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queryTables/queryTable1.xml" ContentType="application/vnd.openxmlformats-officedocument.spreadsheetml.queryTable+xml"/>
  <Override PartName="/xl/comments2.xml" ContentType="application/vnd.openxmlformats-officedocument.spreadsheetml.comments+xml"/>
  <Override PartName="/xl/threadedComments/threadedComment2.xml" ContentType="application/vnd.ms-excel.threadedcomments+xml"/>
  <Override PartName="/xl/comments3.xml" ContentType="application/vnd.openxmlformats-officedocument.spreadsheetml.comments+xml"/>
  <Override PartName="/xl/threadedComments/threadedComment3.xml" ContentType="application/vnd.ms-excel.threadedcomments+xml"/>
  <Override PartName="/xl/comments4.xml" ContentType="application/vnd.openxmlformats-officedocument.spreadsheetml.comments+xml"/>
  <Override PartName="/xl/threadedComments/threadedComment4.xml" ContentType="application/vnd.ms-excel.threadedcomments+xml"/>
  <Override PartName="/xl/drawings/drawing2.xml" ContentType="application/vnd.openxmlformats-officedocument.drawing+xml"/>
  <Override PartName="/xl/comments5.xml" ContentType="application/vnd.openxmlformats-officedocument.spreadsheetml.comments+xml"/>
  <Override PartName="/xl/threadedComments/threadedComment5.xml" ContentType="application/vnd.ms-excel.threadedcomments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Paul-Emmanuel/Desktop/"/>
    </mc:Choice>
  </mc:AlternateContent>
  <xr:revisionPtr revIDLastSave="0" documentId="13_ncr:20001_{FE30403A-A90C-7A43-BB76-E982D93346B2}" xr6:coauthVersionLast="45" xr6:coauthVersionMax="45" xr10:uidLastSave="{00000000-0000-0000-0000-000000000000}"/>
  <bookViews>
    <workbookView xWindow="0" yWindow="0" windowWidth="28800" windowHeight="18000" xr2:uid="{5EB4AFE4-7E1B-F04C-BC28-4702258FB4BC}"/>
  </bookViews>
  <sheets>
    <sheet name="Summary - 2016" sheetId="17" r:id="rId1"/>
    <sheet name="Summary - 2018" sheetId="12" r:id="rId2"/>
    <sheet name="Map display experimentation" sheetId="14" r:id="rId3"/>
    <sheet name="Healthcare expenditures &gt;&gt;&gt;" sheetId="6" r:id="rId4"/>
    <sheet name="Eurostat extract" sheetId="9" r:id="rId5"/>
    <sheet name="WHO's NHA extract" sheetId="10" r:id="rId6"/>
    <sheet name="CIA Factbook extract" sheetId="16" r:id="rId7"/>
    <sheet name="CIT revenues &gt;&gt;&gt;" sheetId="5" r:id="rId8"/>
    <sheet name="GRD (UNU-WIDER) extract" sheetId="1" r:id="rId9"/>
    <sheet name="OECD extract" sheetId="7" r:id="rId10"/>
    <sheet name="Tørsløv et al." sheetId="15" r:id="rId11"/>
    <sheet name="Eurostat extract (CIT)" sheetId="19" r:id="rId12"/>
    <sheet name="Utils &gt;&gt;&gt;" sheetId="3" r:id="rId13"/>
    <sheet name="WEO (IMF) extract" sheetId="2" r:id="rId14"/>
    <sheet name="USD-EUR exchange rate" sheetId="13" r:id="rId15"/>
    <sheet name="ISO 3166 codes" sheetId="11" r:id="rId16"/>
  </sheets>
  <definedNames>
    <definedName name="_xlchart.v5.0" hidden="1">'Map display experimentation'!$D$4</definedName>
    <definedName name="_xlchart.v5.1" hidden="1">'Map display experimentation'!$D$5:$D$40</definedName>
    <definedName name="_xlchart.v5.2" hidden="1">'Map display experimentation'!$G$4</definedName>
    <definedName name="_xlchart.v5.3" hidden="1">'Map display experimentation'!$G$5:$G$40</definedName>
    <definedName name="CIA_factbook_scraped" localSheetId="6">'CIA Factbook extract'!$D$11:$F$203</definedName>
  </definedNames>
  <calcPr calcId="191029"/>
  <fileRecoveryPr repairLoad="1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M11" i="17" l="1"/>
  <c r="M12" i="17"/>
  <c r="M13" i="17"/>
  <c r="M14" i="17"/>
  <c r="M15" i="17"/>
  <c r="M16" i="17"/>
  <c r="M17" i="17"/>
  <c r="M18" i="17"/>
  <c r="M19" i="17"/>
  <c r="M20" i="17"/>
  <c r="M21" i="17"/>
  <c r="M22" i="17"/>
  <c r="M23" i="17"/>
  <c r="M24" i="17"/>
  <c r="M25" i="17"/>
  <c r="M26" i="17"/>
  <c r="M27" i="17"/>
  <c r="M28" i="17"/>
  <c r="M29" i="17"/>
  <c r="M30" i="17"/>
  <c r="M31" i="17"/>
  <c r="M32" i="17"/>
  <c r="M33" i="17"/>
  <c r="M34" i="17"/>
  <c r="M35" i="17"/>
  <c r="M36" i="17"/>
  <c r="M37" i="17"/>
  <c r="M38" i="17"/>
  <c r="M39" i="17"/>
  <c r="M40" i="17"/>
  <c r="M41" i="17"/>
  <c r="M42" i="17"/>
  <c r="M43" i="17"/>
  <c r="M44" i="17"/>
  <c r="M45" i="17"/>
  <c r="M46" i="17"/>
  <c r="M47" i="17"/>
  <c r="M48" i="17"/>
  <c r="M49" i="17"/>
  <c r="M50" i="17"/>
  <c r="M51" i="17"/>
  <c r="M52" i="17"/>
  <c r="M53" i="17"/>
  <c r="M54" i="17"/>
  <c r="M55" i="17"/>
  <c r="M56" i="17"/>
  <c r="M57" i="17"/>
  <c r="M58" i="17"/>
  <c r="M59" i="17"/>
  <c r="M60" i="17"/>
  <c r="M61" i="17"/>
  <c r="M62" i="17"/>
  <c r="M63" i="17"/>
  <c r="M10" i="17"/>
  <c r="L11" i="17"/>
  <c r="L12" i="17"/>
  <c r="L13" i="17"/>
  <c r="L14" i="17"/>
  <c r="L15" i="17"/>
  <c r="L16" i="17"/>
  <c r="L17" i="17"/>
  <c r="L18" i="17"/>
  <c r="L19" i="17"/>
  <c r="L20" i="17"/>
  <c r="L21" i="17"/>
  <c r="L22" i="17"/>
  <c r="L23" i="17"/>
  <c r="L24" i="17"/>
  <c r="L25" i="17"/>
  <c r="L26" i="17"/>
  <c r="L27" i="17"/>
  <c r="L28" i="17"/>
  <c r="L29" i="17"/>
  <c r="L30" i="17"/>
  <c r="L31" i="17"/>
  <c r="L32" i="17"/>
  <c r="L33" i="17"/>
  <c r="L34" i="17"/>
  <c r="L35" i="17"/>
  <c r="L36" i="17"/>
  <c r="L37" i="17"/>
  <c r="L38" i="17"/>
  <c r="L39" i="17"/>
  <c r="L40" i="17"/>
  <c r="L41" i="17"/>
  <c r="L42" i="17"/>
  <c r="L43" i="17"/>
  <c r="L44" i="17"/>
  <c r="L45" i="17"/>
  <c r="L46" i="17"/>
  <c r="L47" i="17"/>
  <c r="L48" i="17"/>
  <c r="L49" i="17"/>
  <c r="L50" i="17"/>
  <c r="L51" i="17"/>
  <c r="L52" i="17"/>
  <c r="L53" i="17"/>
  <c r="L54" i="17"/>
  <c r="L55" i="17"/>
  <c r="L56" i="17"/>
  <c r="L57" i="17"/>
  <c r="L58" i="17"/>
  <c r="L59" i="17"/>
  <c r="L60" i="17"/>
  <c r="L61" i="17"/>
  <c r="L62" i="17"/>
  <c r="L63" i="17"/>
  <c r="L10" i="17"/>
  <c r="I11" i="17"/>
  <c r="I12" i="17"/>
  <c r="I13" i="17"/>
  <c r="I14" i="17"/>
  <c r="I15" i="17"/>
  <c r="I16" i="17"/>
  <c r="I17" i="17"/>
  <c r="I18" i="17"/>
  <c r="I19" i="17"/>
  <c r="I20" i="17"/>
  <c r="I21" i="17"/>
  <c r="I22" i="17"/>
  <c r="I23" i="17"/>
  <c r="I24" i="17"/>
  <c r="I25" i="17"/>
  <c r="I26" i="17"/>
  <c r="I27" i="17"/>
  <c r="I28" i="17"/>
  <c r="I29" i="17"/>
  <c r="I30" i="17"/>
  <c r="I31" i="17"/>
  <c r="I32" i="17"/>
  <c r="I33" i="17"/>
  <c r="I34" i="17"/>
  <c r="I35" i="17"/>
  <c r="I36" i="17"/>
  <c r="I37" i="17"/>
  <c r="I38" i="17"/>
  <c r="I39" i="17"/>
  <c r="I40" i="17"/>
  <c r="I41" i="17"/>
  <c r="I42" i="17"/>
  <c r="I43" i="17"/>
  <c r="I44" i="17"/>
  <c r="I45" i="17"/>
  <c r="I46" i="17"/>
  <c r="I47" i="17"/>
  <c r="I48" i="17"/>
  <c r="I49" i="17"/>
  <c r="I50" i="17"/>
  <c r="I51" i="17"/>
  <c r="I52" i="17"/>
  <c r="I53" i="17"/>
  <c r="I54" i="17"/>
  <c r="I55" i="17"/>
  <c r="I56" i="17"/>
  <c r="I57" i="17"/>
  <c r="I58" i="17"/>
  <c r="I59" i="17"/>
  <c r="I60" i="17"/>
  <c r="I61" i="17"/>
  <c r="I62" i="17"/>
  <c r="I63" i="17"/>
  <c r="I10" i="17"/>
  <c r="E60" i="12"/>
  <c r="F60" i="12" s="1"/>
  <c r="E61" i="12"/>
  <c r="F61" i="12" s="1"/>
  <c r="H61" i="12"/>
  <c r="I61" i="12"/>
  <c r="E62" i="12"/>
  <c r="G62" i="12" s="1"/>
  <c r="E63" i="12"/>
  <c r="G63" i="12" s="1"/>
  <c r="F63" i="12"/>
  <c r="I11" i="12"/>
  <c r="I12" i="12"/>
  <c r="I13" i="12"/>
  <c r="I14" i="12"/>
  <c r="I15" i="12"/>
  <c r="I16" i="12"/>
  <c r="I17" i="12"/>
  <c r="I18" i="12"/>
  <c r="I19" i="12"/>
  <c r="I20" i="12"/>
  <c r="I21" i="12"/>
  <c r="I22" i="12"/>
  <c r="I23" i="12"/>
  <c r="I24" i="12"/>
  <c r="I25" i="12"/>
  <c r="I26" i="12"/>
  <c r="I27" i="12"/>
  <c r="I28" i="12"/>
  <c r="I29" i="12"/>
  <c r="I30" i="12"/>
  <c r="I31" i="12"/>
  <c r="I32" i="12"/>
  <c r="I33" i="12"/>
  <c r="I34" i="12"/>
  <c r="I35" i="12"/>
  <c r="I36" i="12"/>
  <c r="I37" i="12"/>
  <c r="I38" i="12"/>
  <c r="I39" i="12"/>
  <c r="I40" i="12"/>
  <c r="I41" i="12"/>
  <c r="I42" i="12"/>
  <c r="I43" i="12"/>
  <c r="I44" i="12"/>
  <c r="I45" i="12"/>
  <c r="I46" i="12"/>
  <c r="I47" i="12"/>
  <c r="I48" i="12"/>
  <c r="I49" i="12"/>
  <c r="I50" i="12"/>
  <c r="I51" i="12"/>
  <c r="I52" i="12"/>
  <c r="I53" i="12"/>
  <c r="I54" i="12"/>
  <c r="I55" i="12"/>
  <c r="I56" i="12"/>
  <c r="I57" i="12"/>
  <c r="I58" i="12"/>
  <c r="I59" i="12"/>
  <c r="I10" i="12"/>
  <c r="E60" i="17"/>
  <c r="E61" i="17"/>
  <c r="G61" i="17" s="1"/>
  <c r="F61" i="17"/>
  <c r="J61" i="17"/>
  <c r="E62" i="17"/>
  <c r="H62" i="17" s="1"/>
  <c r="E63" i="17"/>
  <c r="G63" i="17" s="1"/>
  <c r="F63" i="17"/>
  <c r="H63" i="17"/>
  <c r="J63" i="17"/>
  <c r="K14" i="19"/>
  <c r="K15" i="19"/>
  <c r="K16" i="19"/>
  <c r="K17" i="19"/>
  <c r="K18" i="19"/>
  <c r="K19" i="19"/>
  <c r="K20" i="19"/>
  <c r="K21" i="19"/>
  <c r="K22" i="19"/>
  <c r="K23" i="19"/>
  <c r="K24" i="19"/>
  <c r="K25" i="19"/>
  <c r="K26" i="19"/>
  <c r="K27" i="19"/>
  <c r="K28" i="19"/>
  <c r="K29" i="19"/>
  <c r="K30" i="19"/>
  <c r="K31" i="19"/>
  <c r="K32" i="19"/>
  <c r="K33" i="19"/>
  <c r="K34" i="19"/>
  <c r="K35" i="19"/>
  <c r="K36" i="19"/>
  <c r="K37" i="19"/>
  <c r="K38" i="19"/>
  <c r="K39" i="19"/>
  <c r="K40" i="19"/>
  <c r="K41" i="19"/>
  <c r="K42" i="19"/>
  <c r="K13" i="19"/>
  <c r="H14" i="19"/>
  <c r="H15" i="19"/>
  <c r="H16" i="19"/>
  <c r="H17" i="19"/>
  <c r="H18" i="19"/>
  <c r="H19" i="19"/>
  <c r="H20" i="19"/>
  <c r="H21" i="19"/>
  <c r="H22" i="19"/>
  <c r="H23" i="19"/>
  <c r="H24" i="19"/>
  <c r="H25" i="19"/>
  <c r="H26" i="19"/>
  <c r="H27" i="19"/>
  <c r="H28" i="19"/>
  <c r="H29" i="19"/>
  <c r="H30" i="19"/>
  <c r="H31" i="19"/>
  <c r="H32" i="19"/>
  <c r="H33" i="19"/>
  <c r="H34" i="19"/>
  <c r="H35" i="19"/>
  <c r="H36" i="19"/>
  <c r="H37" i="19"/>
  <c r="H38" i="19"/>
  <c r="H39" i="19"/>
  <c r="H40" i="19"/>
  <c r="H41" i="19"/>
  <c r="H42" i="19"/>
  <c r="H13" i="19"/>
  <c r="G14" i="19"/>
  <c r="G15" i="19"/>
  <c r="G16" i="19"/>
  <c r="G17" i="19"/>
  <c r="G18" i="19"/>
  <c r="G19" i="19"/>
  <c r="G20" i="19"/>
  <c r="G21" i="19"/>
  <c r="G22" i="19"/>
  <c r="G23" i="19"/>
  <c r="G24" i="19"/>
  <c r="G25" i="19"/>
  <c r="G26" i="19"/>
  <c r="G27" i="19"/>
  <c r="G28" i="19"/>
  <c r="G29" i="19"/>
  <c r="G30" i="19"/>
  <c r="G31" i="19"/>
  <c r="G32" i="19"/>
  <c r="G33" i="19"/>
  <c r="G34" i="19"/>
  <c r="G35" i="19"/>
  <c r="G36" i="19"/>
  <c r="G37" i="19"/>
  <c r="G38" i="19"/>
  <c r="G39" i="19"/>
  <c r="G40" i="19"/>
  <c r="G41" i="19"/>
  <c r="G42" i="19"/>
  <c r="G13" i="19"/>
  <c r="J14" i="19"/>
  <c r="J15" i="19"/>
  <c r="J16" i="19"/>
  <c r="J17" i="19"/>
  <c r="J18" i="19"/>
  <c r="J19" i="19"/>
  <c r="J20" i="19"/>
  <c r="J21" i="19"/>
  <c r="J22" i="19"/>
  <c r="J23" i="19"/>
  <c r="J24" i="19"/>
  <c r="J25" i="19"/>
  <c r="J26" i="19"/>
  <c r="J27" i="19"/>
  <c r="J28" i="19"/>
  <c r="J29" i="19"/>
  <c r="J30" i="19"/>
  <c r="J31" i="19"/>
  <c r="J32" i="19"/>
  <c r="J33" i="19"/>
  <c r="J34" i="19"/>
  <c r="J35" i="19"/>
  <c r="J36" i="19"/>
  <c r="J37" i="19"/>
  <c r="J38" i="19"/>
  <c r="J39" i="19"/>
  <c r="J40" i="19"/>
  <c r="J41" i="19"/>
  <c r="J42" i="19"/>
  <c r="J13" i="19"/>
  <c r="G13" i="10"/>
  <c r="E14" i="19"/>
  <c r="E15" i="19"/>
  <c r="E16" i="19"/>
  <c r="E17" i="19"/>
  <c r="E18" i="19"/>
  <c r="E19" i="19"/>
  <c r="E20" i="19"/>
  <c r="E21" i="19"/>
  <c r="E22" i="19"/>
  <c r="E23" i="19"/>
  <c r="E24" i="19"/>
  <c r="E25" i="19"/>
  <c r="E26" i="19"/>
  <c r="E27" i="19"/>
  <c r="E28" i="19"/>
  <c r="E29" i="19"/>
  <c r="E30" i="19"/>
  <c r="E31" i="19"/>
  <c r="E32" i="19"/>
  <c r="E33" i="19"/>
  <c r="E34" i="19"/>
  <c r="E35" i="19"/>
  <c r="E36" i="19"/>
  <c r="E37" i="19"/>
  <c r="E38" i="19"/>
  <c r="E39" i="19"/>
  <c r="E40" i="19"/>
  <c r="E41" i="19"/>
  <c r="E42" i="19"/>
  <c r="E13" i="19"/>
  <c r="F62" i="12" l="1"/>
  <c r="G61" i="12"/>
  <c r="H60" i="12"/>
  <c r="G60" i="12"/>
  <c r="I60" i="12"/>
  <c r="I63" i="12"/>
  <c r="H63" i="12"/>
  <c r="I62" i="12"/>
  <c r="H62" i="12"/>
  <c r="K62" i="17"/>
  <c r="G62" i="17"/>
  <c r="K63" i="17"/>
  <c r="J62" i="17"/>
  <c r="F62" i="17"/>
  <c r="H60" i="17"/>
  <c r="H61" i="17"/>
  <c r="K60" i="17"/>
  <c r="G60" i="17"/>
  <c r="K61" i="17"/>
  <c r="J60" i="17"/>
  <c r="F60" i="17"/>
  <c r="E59" i="17"/>
  <c r="E58" i="17"/>
  <c r="E57" i="17"/>
  <c r="F57" i="17" s="1"/>
  <c r="E56" i="17"/>
  <c r="E55" i="17"/>
  <c r="E54" i="17"/>
  <c r="E53" i="17"/>
  <c r="F53" i="17" s="1"/>
  <c r="E52" i="17"/>
  <c r="E51" i="17"/>
  <c r="E50" i="17"/>
  <c r="E49" i="17"/>
  <c r="F49" i="17" s="1"/>
  <c r="E48" i="17"/>
  <c r="E47" i="17"/>
  <c r="E46" i="17"/>
  <c r="E45" i="17"/>
  <c r="F45" i="17" s="1"/>
  <c r="E44" i="17"/>
  <c r="E43" i="17"/>
  <c r="E42" i="17"/>
  <c r="E41" i="17"/>
  <c r="F41" i="17" s="1"/>
  <c r="E40" i="17"/>
  <c r="E39" i="17"/>
  <c r="E38" i="17"/>
  <c r="E37" i="17"/>
  <c r="F37" i="17" s="1"/>
  <c r="E36" i="17"/>
  <c r="E35" i="17"/>
  <c r="E34" i="17"/>
  <c r="E33" i="17"/>
  <c r="F33" i="17" s="1"/>
  <c r="E32" i="17"/>
  <c r="E31" i="17"/>
  <c r="E30" i="17"/>
  <c r="E29" i="17"/>
  <c r="F29" i="17" s="1"/>
  <c r="E28" i="17"/>
  <c r="E27" i="17"/>
  <c r="E26" i="17"/>
  <c r="E25" i="17"/>
  <c r="F25" i="17" s="1"/>
  <c r="E24" i="17"/>
  <c r="E23" i="17"/>
  <c r="E22" i="17"/>
  <c r="F22" i="17" s="1"/>
  <c r="E21" i="17"/>
  <c r="F21" i="17" s="1"/>
  <c r="E20" i="17"/>
  <c r="F20" i="17" s="1"/>
  <c r="E19" i="17"/>
  <c r="E18" i="17"/>
  <c r="F18" i="17" s="1"/>
  <c r="E17" i="17"/>
  <c r="F17" i="17" s="1"/>
  <c r="E16" i="17"/>
  <c r="F16" i="17" s="1"/>
  <c r="E15" i="17"/>
  <c r="E14" i="17"/>
  <c r="F14" i="17" s="1"/>
  <c r="E13" i="17"/>
  <c r="F13" i="17" s="1"/>
  <c r="E12" i="17"/>
  <c r="E11" i="17"/>
  <c r="E10" i="17"/>
  <c r="J10" i="17" l="1"/>
  <c r="H10" i="17"/>
  <c r="K10" i="17"/>
  <c r="G10" i="17"/>
  <c r="H26" i="17"/>
  <c r="G26" i="17"/>
  <c r="J26" i="17"/>
  <c r="K26" i="17"/>
  <c r="H30" i="17"/>
  <c r="G30" i="17"/>
  <c r="J30" i="17"/>
  <c r="K30" i="17"/>
  <c r="H34" i="17"/>
  <c r="G34" i="17"/>
  <c r="J34" i="17"/>
  <c r="K34" i="17"/>
  <c r="H38" i="17"/>
  <c r="G38" i="17"/>
  <c r="J38" i="17"/>
  <c r="K38" i="17"/>
  <c r="H42" i="17"/>
  <c r="G42" i="17"/>
  <c r="J42" i="17"/>
  <c r="K42" i="17"/>
  <c r="H46" i="17"/>
  <c r="G46" i="17"/>
  <c r="J46" i="17"/>
  <c r="K46" i="17"/>
  <c r="H50" i="17"/>
  <c r="G50" i="17"/>
  <c r="J50" i="17"/>
  <c r="K50" i="17"/>
  <c r="H54" i="17"/>
  <c r="G54" i="17"/>
  <c r="J54" i="17"/>
  <c r="K54" i="17"/>
  <c r="H58" i="17"/>
  <c r="G58" i="17"/>
  <c r="J58" i="17"/>
  <c r="K58" i="17"/>
  <c r="F58" i="17"/>
  <c r="F54" i="17"/>
  <c r="F50" i="17"/>
  <c r="F46" i="17"/>
  <c r="F42" i="17"/>
  <c r="F38" i="17"/>
  <c r="F34" i="17"/>
  <c r="F30" i="17"/>
  <c r="F26" i="17"/>
  <c r="H11" i="17"/>
  <c r="J11" i="17"/>
  <c r="K11" i="17"/>
  <c r="G11" i="17"/>
  <c r="H15" i="17"/>
  <c r="J15" i="17"/>
  <c r="K15" i="17"/>
  <c r="G15" i="17"/>
  <c r="H19" i="17"/>
  <c r="J19" i="17"/>
  <c r="K19" i="17"/>
  <c r="G19" i="17"/>
  <c r="H23" i="17"/>
  <c r="J23" i="17"/>
  <c r="K23" i="17"/>
  <c r="G23" i="17"/>
  <c r="H27" i="17"/>
  <c r="J27" i="17"/>
  <c r="K27" i="17"/>
  <c r="G27" i="17"/>
  <c r="H31" i="17"/>
  <c r="J31" i="17"/>
  <c r="K31" i="17"/>
  <c r="G31" i="17"/>
  <c r="H35" i="17"/>
  <c r="J35" i="17"/>
  <c r="K35" i="17"/>
  <c r="G35" i="17"/>
  <c r="H39" i="17"/>
  <c r="J39" i="17"/>
  <c r="K39" i="17"/>
  <c r="G39" i="17"/>
  <c r="H43" i="17"/>
  <c r="J43" i="17"/>
  <c r="K43" i="17"/>
  <c r="G43" i="17"/>
  <c r="H47" i="17"/>
  <c r="J47" i="17"/>
  <c r="K47" i="17"/>
  <c r="G47" i="17"/>
  <c r="H51" i="17"/>
  <c r="J51" i="17"/>
  <c r="K51" i="17"/>
  <c r="G51" i="17"/>
  <c r="H55" i="17"/>
  <c r="J55" i="17"/>
  <c r="K55" i="17"/>
  <c r="G55" i="17"/>
  <c r="H59" i="17"/>
  <c r="G59" i="17"/>
  <c r="J59" i="17"/>
  <c r="K59" i="17"/>
  <c r="H14" i="17"/>
  <c r="G14" i="17"/>
  <c r="J14" i="17"/>
  <c r="K14" i="17"/>
  <c r="H18" i="17"/>
  <c r="G18" i="17"/>
  <c r="J18" i="17"/>
  <c r="K18" i="17"/>
  <c r="J12" i="17"/>
  <c r="K12" i="17"/>
  <c r="H12" i="17"/>
  <c r="G12" i="17"/>
  <c r="J24" i="17"/>
  <c r="K24" i="17"/>
  <c r="H24" i="17"/>
  <c r="G24" i="17"/>
  <c r="J28" i="17"/>
  <c r="K28" i="17"/>
  <c r="H28" i="17"/>
  <c r="G28" i="17"/>
  <c r="J32" i="17"/>
  <c r="K32" i="17"/>
  <c r="H32" i="17"/>
  <c r="G32" i="17"/>
  <c r="J36" i="17"/>
  <c r="K36" i="17"/>
  <c r="H36" i="17"/>
  <c r="G36" i="17"/>
  <c r="J40" i="17"/>
  <c r="K40" i="17"/>
  <c r="H40" i="17"/>
  <c r="G40" i="17"/>
  <c r="J44" i="17"/>
  <c r="K44" i="17"/>
  <c r="H44" i="17"/>
  <c r="G44" i="17"/>
  <c r="J48" i="17"/>
  <c r="K48" i="17"/>
  <c r="H48" i="17"/>
  <c r="G48" i="17"/>
  <c r="J52" i="17"/>
  <c r="K52" i="17"/>
  <c r="H52" i="17"/>
  <c r="G52" i="17"/>
  <c r="J56" i="17"/>
  <c r="K56" i="17"/>
  <c r="H56" i="17"/>
  <c r="G56" i="17"/>
  <c r="F10" i="17"/>
  <c r="F56" i="17"/>
  <c r="F52" i="17"/>
  <c r="F48" i="17"/>
  <c r="F44" i="17"/>
  <c r="F40" i="17"/>
  <c r="F36" i="17"/>
  <c r="F32" i="17"/>
  <c r="F28" i="17"/>
  <c r="F24" i="17"/>
  <c r="F12" i="17"/>
  <c r="H22" i="17"/>
  <c r="G22" i="17"/>
  <c r="J22" i="17"/>
  <c r="K22" i="17"/>
  <c r="J16" i="17"/>
  <c r="K16" i="17"/>
  <c r="H16" i="17"/>
  <c r="G16" i="17"/>
  <c r="J20" i="17"/>
  <c r="K20" i="17"/>
  <c r="H20" i="17"/>
  <c r="G20" i="17"/>
  <c r="K13" i="17"/>
  <c r="G13" i="17"/>
  <c r="H13" i="17"/>
  <c r="J13" i="17"/>
  <c r="K17" i="17"/>
  <c r="G17" i="17"/>
  <c r="H17" i="17"/>
  <c r="J17" i="17"/>
  <c r="K21" i="17"/>
  <c r="G21" i="17"/>
  <c r="H21" i="17"/>
  <c r="J21" i="17"/>
  <c r="K25" i="17"/>
  <c r="G25" i="17"/>
  <c r="H25" i="17"/>
  <c r="J25" i="17"/>
  <c r="K29" i="17"/>
  <c r="G29" i="17"/>
  <c r="H29" i="17"/>
  <c r="J29" i="17"/>
  <c r="K33" i="17"/>
  <c r="G33" i="17"/>
  <c r="H33" i="17"/>
  <c r="J33" i="17"/>
  <c r="K37" i="17"/>
  <c r="G37" i="17"/>
  <c r="H37" i="17"/>
  <c r="J37" i="17"/>
  <c r="K41" i="17"/>
  <c r="G41" i="17"/>
  <c r="H41" i="17"/>
  <c r="J41" i="17"/>
  <c r="K45" i="17"/>
  <c r="G45" i="17"/>
  <c r="H45" i="17"/>
  <c r="J45" i="17"/>
  <c r="K49" i="17"/>
  <c r="G49" i="17"/>
  <c r="H49" i="17"/>
  <c r="J49" i="17"/>
  <c r="K53" i="17"/>
  <c r="G53" i="17"/>
  <c r="H53" i="17"/>
  <c r="J53" i="17"/>
  <c r="K57" i="17"/>
  <c r="G57" i="17"/>
  <c r="H57" i="17"/>
  <c r="J57" i="17"/>
  <c r="F59" i="17"/>
  <c r="F55" i="17"/>
  <c r="F51" i="17"/>
  <c r="F47" i="17"/>
  <c r="F43" i="17"/>
  <c r="F39" i="17"/>
  <c r="F35" i="17"/>
  <c r="F31" i="17"/>
  <c r="F27" i="17"/>
  <c r="F23" i="17"/>
  <c r="F19" i="17"/>
  <c r="F15" i="17"/>
  <c r="F11" i="17"/>
  <c r="G13" i="16"/>
  <c r="H13" i="16" s="1"/>
  <c r="G14" i="16"/>
  <c r="H14" i="16" s="1"/>
  <c r="G15" i="16"/>
  <c r="H15" i="16" s="1"/>
  <c r="G16" i="16"/>
  <c r="H16" i="16" s="1"/>
  <c r="G17" i="16"/>
  <c r="H17" i="16" s="1"/>
  <c r="G18" i="16"/>
  <c r="H18" i="16" s="1"/>
  <c r="G19" i="16"/>
  <c r="H19" i="16" s="1"/>
  <c r="G20" i="16"/>
  <c r="H20" i="16" s="1"/>
  <c r="G21" i="16"/>
  <c r="H21" i="16" s="1"/>
  <c r="G22" i="16"/>
  <c r="H22" i="16" s="1"/>
  <c r="G23" i="16"/>
  <c r="H23" i="16" s="1"/>
  <c r="G24" i="16"/>
  <c r="H24" i="16" s="1"/>
  <c r="G25" i="16"/>
  <c r="H25" i="16" s="1"/>
  <c r="G26" i="16"/>
  <c r="H26" i="16" s="1"/>
  <c r="G27" i="16"/>
  <c r="H27" i="16" s="1"/>
  <c r="G28" i="16"/>
  <c r="H28" i="16" s="1"/>
  <c r="G29" i="16"/>
  <c r="H29" i="16" s="1"/>
  <c r="G30" i="16"/>
  <c r="H30" i="16" s="1"/>
  <c r="G31" i="16"/>
  <c r="H31" i="16" s="1"/>
  <c r="G32" i="16"/>
  <c r="H32" i="16" s="1"/>
  <c r="G33" i="16"/>
  <c r="H33" i="16" s="1"/>
  <c r="G34" i="16"/>
  <c r="H34" i="16" s="1"/>
  <c r="G35" i="16"/>
  <c r="H35" i="16" s="1"/>
  <c r="G36" i="16"/>
  <c r="H36" i="16" s="1"/>
  <c r="G37" i="16"/>
  <c r="H37" i="16" s="1"/>
  <c r="G38" i="16"/>
  <c r="H38" i="16" s="1"/>
  <c r="G39" i="16"/>
  <c r="H39" i="16" s="1"/>
  <c r="G40" i="16"/>
  <c r="H40" i="16" s="1"/>
  <c r="G41" i="16"/>
  <c r="H41" i="16" s="1"/>
  <c r="G42" i="16"/>
  <c r="H42" i="16" s="1"/>
  <c r="G43" i="16"/>
  <c r="H43" i="16" s="1"/>
  <c r="G44" i="16"/>
  <c r="H44" i="16" s="1"/>
  <c r="G45" i="16"/>
  <c r="H45" i="16" s="1"/>
  <c r="G46" i="16"/>
  <c r="H46" i="16" s="1"/>
  <c r="G47" i="16"/>
  <c r="H47" i="16" s="1"/>
  <c r="G48" i="16"/>
  <c r="H48" i="16" s="1"/>
  <c r="G49" i="16"/>
  <c r="H49" i="16" s="1"/>
  <c r="G50" i="16"/>
  <c r="H50" i="16" s="1"/>
  <c r="G51" i="16"/>
  <c r="H51" i="16" s="1"/>
  <c r="G52" i="16"/>
  <c r="H52" i="16" s="1"/>
  <c r="G53" i="16"/>
  <c r="H53" i="16" s="1"/>
  <c r="G54" i="16"/>
  <c r="H54" i="16" s="1"/>
  <c r="G55" i="16"/>
  <c r="H55" i="16" s="1"/>
  <c r="G56" i="16"/>
  <c r="H56" i="16" s="1"/>
  <c r="G57" i="16"/>
  <c r="H57" i="16" s="1"/>
  <c r="G58" i="16"/>
  <c r="H58" i="16" s="1"/>
  <c r="G59" i="16"/>
  <c r="H59" i="16" s="1"/>
  <c r="G60" i="16"/>
  <c r="H60" i="16" s="1"/>
  <c r="G61" i="16"/>
  <c r="H61" i="16" s="1"/>
  <c r="G62" i="16"/>
  <c r="H62" i="16" s="1"/>
  <c r="G63" i="16"/>
  <c r="H63" i="16" s="1"/>
  <c r="G64" i="16"/>
  <c r="H64" i="16" s="1"/>
  <c r="G65" i="16"/>
  <c r="H65" i="16" s="1"/>
  <c r="G66" i="16"/>
  <c r="H66" i="16" s="1"/>
  <c r="G67" i="16"/>
  <c r="H67" i="16" s="1"/>
  <c r="G68" i="16"/>
  <c r="H68" i="16" s="1"/>
  <c r="G69" i="16"/>
  <c r="H69" i="16" s="1"/>
  <c r="G70" i="16"/>
  <c r="H70" i="16" s="1"/>
  <c r="G71" i="16"/>
  <c r="H71" i="16" s="1"/>
  <c r="G72" i="16"/>
  <c r="H72" i="16" s="1"/>
  <c r="G73" i="16"/>
  <c r="H73" i="16" s="1"/>
  <c r="G74" i="16"/>
  <c r="H74" i="16" s="1"/>
  <c r="G75" i="16"/>
  <c r="H75" i="16" s="1"/>
  <c r="G76" i="16"/>
  <c r="H76" i="16" s="1"/>
  <c r="G77" i="16"/>
  <c r="H77" i="16" s="1"/>
  <c r="G78" i="16"/>
  <c r="H78" i="16" s="1"/>
  <c r="G79" i="16"/>
  <c r="H79" i="16" s="1"/>
  <c r="G80" i="16"/>
  <c r="H80" i="16" s="1"/>
  <c r="G81" i="16"/>
  <c r="H81" i="16" s="1"/>
  <c r="G82" i="16"/>
  <c r="H82" i="16" s="1"/>
  <c r="G83" i="16"/>
  <c r="H83" i="16" s="1"/>
  <c r="G84" i="16"/>
  <c r="H84" i="16" s="1"/>
  <c r="G85" i="16"/>
  <c r="H85" i="16" s="1"/>
  <c r="G86" i="16"/>
  <c r="H86" i="16" s="1"/>
  <c r="G87" i="16"/>
  <c r="H87" i="16" s="1"/>
  <c r="G88" i="16"/>
  <c r="H88" i="16" s="1"/>
  <c r="G89" i="16"/>
  <c r="H89" i="16" s="1"/>
  <c r="G90" i="16"/>
  <c r="H90" i="16" s="1"/>
  <c r="G91" i="16"/>
  <c r="H91" i="16" s="1"/>
  <c r="G92" i="16"/>
  <c r="H92" i="16" s="1"/>
  <c r="G93" i="16"/>
  <c r="H93" i="16" s="1"/>
  <c r="G94" i="16"/>
  <c r="H94" i="16" s="1"/>
  <c r="G95" i="16"/>
  <c r="H95" i="16" s="1"/>
  <c r="G96" i="16"/>
  <c r="H96" i="16" s="1"/>
  <c r="G97" i="16"/>
  <c r="H97" i="16" s="1"/>
  <c r="G98" i="16"/>
  <c r="H98" i="16" s="1"/>
  <c r="G99" i="16"/>
  <c r="H99" i="16" s="1"/>
  <c r="G100" i="16"/>
  <c r="H100" i="16" s="1"/>
  <c r="G101" i="16"/>
  <c r="H101" i="16" s="1"/>
  <c r="G102" i="16"/>
  <c r="H102" i="16" s="1"/>
  <c r="G103" i="16"/>
  <c r="H103" i="16" s="1"/>
  <c r="G104" i="16"/>
  <c r="H104" i="16" s="1"/>
  <c r="G105" i="16"/>
  <c r="H105" i="16" s="1"/>
  <c r="G106" i="16"/>
  <c r="H106" i="16" s="1"/>
  <c r="G107" i="16"/>
  <c r="H107" i="16" s="1"/>
  <c r="G108" i="16"/>
  <c r="H108" i="16" s="1"/>
  <c r="G109" i="16"/>
  <c r="H109" i="16" s="1"/>
  <c r="G110" i="16"/>
  <c r="H110" i="16" s="1"/>
  <c r="G111" i="16"/>
  <c r="H111" i="16" s="1"/>
  <c r="G112" i="16"/>
  <c r="H112" i="16" s="1"/>
  <c r="G113" i="16"/>
  <c r="H113" i="16" s="1"/>
  <c r="G114" i="16"/>
  <c r="H114" i="16" s="1"/>
  <c r="G115" i="16"/>
  <c r="H115" i="16" s="1"/>
  <c r="G116" i="16"/>
  <c r="H116" i="16" s="1"/>
  <c r="G117" i="16"/>
  <c r="H117" i="16" s="1"/>
  <c r="G118" i="16"/>
  <c r="H118" i="16" s="1"/>
  <c r="G119" i="16"/>
  <c r="H119" i="16" s="1"/>
  <c r="G120" i="16"/>
  <c r="H120" i="16" s="1"/>
  <c r="G121" i="16"/>
  <c r="H121" i="16" s="1"/>
  <c r="G122" i="16"/>
  <c r="H122" i="16" s="1"/>
  <c r="G123" i="16"/>
  <c r="H123" i="16" s="1"/>
  <c r="G124" i="16"/>
  <c r="H124" i="16" s="1"/>
  <c r="G125" i="16"/>
  <c r="H125" i="16" s="1"/>
  <c r="G126" i="16"/>
  <c r="H126" i="16" s="1"/>
  <c r="G127" i="16"/>
  <c r="H127" i="16" s="1"/>
  <c r="G128" i="16"/>
  <c r="H128" i="16" s="1"/>
  <c r="G129" i="16"/>
  <c r="H129" i="16" s="1"/>
  <c r="G130" i="16"/>
  <c r="H130" i="16" s="1"/>
  <c r="G131" i="16"/>
  <c r="H131" i="16" s="1"/>
  <c r="G132" i="16"/>
  <c r="H132" i="16" s="1"/>
  <c r="G133" i="16"/>
  <c r="H133" i="16" s="1"/>
  <c r="G134" i="16"/>
  <c r="H134" i="16" s="1"/>
  <c r="G135" i="16"/>
  <c r="H135" i="16" s="1"/>
  <c r="G136" i="16"/>
  <c r="H136" i="16" s="1"/>
  <c r="G137" i="16"/>
  <c r="H137" i="16" s="1"/>
  <c r="G138" i="16"/>
  <c r="H138" i="16" s="1"/>
  <c r="G139" i="16"/>
  <c r="H139" i="16" s="1"/>
  <c r="G140" i="16"/>
  <c r="H140" i="16" s="1"/>
  <c r="G141" i="16"/>
  <c r="H141" i="16" s="1"/>
  <c r="G142" i="16"/>
  <c r="H142" i="16" s="1"/>
  <c r="G143" i="16"/>
  <c r="H143" i="16" s="1"/>
  <c r="G144" i="16"/>
  <c r="H144" i="16" s="1"/>
  <c r="G145" i="16"/>
  <c r="H145" i="16" s="1"/>
  <c r="G146" i="16"/>
  <c r="H146" i="16" s="1"/>
  <c r="G147" i="16"/>
  <c r="H147" i="16" s="1"/>
  <c r="G148" i="16"/>
  <c r="H148" i="16" s="1"/>
  <c r="G149" i="16"/>
  <c r="H149" i="16" s="1"/>
  <c r="G150" i="16"/>
  <c r="H150" i="16" s="1"/>
  <c r="G151" i="16"/>
  <c r="H151" i="16" s="1"/>
  <c r="G152" i="16"/>
  <c r="H152" i="16" s="1"/>
  <c r="G153" i="16"/>
  <c r="H153" i="16" s="1"/>
  <c r="G154" i="16"/>
  <c r="H154" i="16" s="1"/>
  <c r="G155" i="16"/>
  <c r="H155" i="16" s="1"/>
  <c r="G156" i="16"/>
  <c r="H156" i="16" s="1"/>
  <c r="G157" i="16"/>
  <c r="H157" i="16" s="1"/>
  <c r="G158" i="16"/>
  <c r="H158" i="16" s="1"/>
  <c r="G159" i="16"/>
  <c r="H159" i="16" s="1"/>
  <c r="G160" i="16"/>
  <c r="H160" i="16" s="1"/>
  <c r="G161" i="16"/>
  <c r="H161" i="16" s="1"/>
  <c r="G162" i="16"/>
  <c r="H162" i="16" s="1"/>
  <c r="G163" i="16"/>
  <c r="H163" i="16" s="1"/>
  <c r="G164" i="16"/>
  <c r="H164" i="16" s="1"/>
  <c r="G165" i="16"/>
  <c r="H165" i="16" s="1"/>
  <c r="G166" i="16"/>
  <c r="H166" i="16" s="1"/>
  <c r="G167" i="16"/>
  <c r="H167" i="16" s="1"/>
  <c r="G168" i="16"/>
  <c r="H168" i="16" s="1"/>
  <c r="G169" i="16"/>
  <c r="H169" i="16" s="1"/>
  <c r="G170" i="16"/>
  <c r="H170" i="16" s="1"/>
  <c r="G171" i="16"/>
  <c r="H171" i="16" s="1"/>
  <c r="G172" i="16"/>
  <c r="H172" i="16" s="1"/>
  <c r="G173" i="16"/>
  <c r="H173" i="16" s="1"/>
  <c r="G174" i="16"/>
  <c r="H174" i="16" s="1"/>
  <c r="G175" i="16"/>
  <c r="H175" i="16" s="1"/>
  <c r="G176" i="16"/>
  <c r="H176" i="16" s="1"/>
  <c r="G177" i="16"/>
  <c r="H177" i="16" s="1"/>
  <c r="G178" i="16"/>
  <c r="H178" i="16" s="1"/>
  <c r="G179" i="16"/>
  <c r="H179" i="16" s="1"/>
  <c r="G180" i="16"/>
  <c r="H180" i="16" s="1"/>
  <c r="G181" i="16"/>
  <c r="H181" i="16" s="1"/>
  <c r="G182" i="16"/>
  <c r="H182" i="16" s="1"/>
  <c r="G183" i="16"/>
  <c r="H183" i="16" s="1"/>
  <c r="G184" i="16"/>
  <c r="H184" i="16" s="1"/>
  <c r="G185" i="16"/>
  <c r="H185" i="16" s="1"/>
  <c r="G186" i="16"/>
  <c r="H186" i="16" s="1"/>
  <c r="G187" i="16"/>
  <c r="H187" i="16" s="1"/>
  <c r="G188" i="16"/>
  <c r="H188" i="16" s="1"/>
  <c r="G189" i="16"/>
  <c r="H189" i="16" s="1"/>
  <c r="G190" i="16"/>
  <c r="H190" i="16" s="1"/>
  <c r="G191" i="16"/>
  <c r="H191" i="16" s="1"/>
  <c r="G192" i="16"/>
  <c r="H192" i="16" s="1"/>
  <c r="G193" i="16"/>
  <c r="H193" i="16" s="1"/>
  <c r="G194" i="16"/>
  <c r="H194" i="16" s="1"/>
  <c r="G195" i="16"/>
  <c r="H195" i="16" s="1"/>
  <c r="G196" i="16"/>
  <c r="H196" i="16" s="1"/>
  <c r="G197" i="16"/>
  <c r="H197" i="16" s="1"/>
  <c r="G198" i="16"/>
  <c r="H198" i="16" s="1"/>
  <c r="G199" i="16"/>
  <c r="H199" i="16" s="1"/>
  <c r="G200" i="16"/>
  <c r="H200" i="16" s="1"/>
  <c r="G201" i="16"/>
  <c r="H201" i="16" s="1"/>
  <c r="G202" i="16"/>
  <c r="H202" i="16" s="1"/>
  <c r="G203" i="16"/>
  <c r="H203" i="16" s="1"/>
  <c r="G12" i="16"/>
  <c r="H12" i="16" s="1"/>
  <c r="L15" i="1"/>
  <c r="L16" i="1"/>
  <c r="L17" i="1"/>
  <c r="L18" i="1"/>
  <c r="L19" i="1"/>
  <c r="L20" i="1"/>
  <c r="L21" i="1"/>
  <c r="L22" i="1"/>
  <c r="L23" i="1"/>
  <c r="L24" i="1"/>
  <c r="L25" i="1"/>
  <c r="L26" i="1"/>
  <c r="L27" i="1"/>
  <c r="L28" i="1"/>
  <c r="L29" i="1"/>
  <c r="L30" i="1"/>
  <c r="L31" i="1"/>
  <c r="L32" i="1"/>
  <c r="L33" i="1"/>
  <c r="L34" i="1"/>
  <c r="L35" i="1"/>
  <c r="L36" i="1"/>
  <c r="L37" i="1"/>
  <c r="L38" i="1"/>
  <c r="L39" i="1"/>
  <c r="L40" i="1"/>
  <c r="L41" i="1"/>
  <c r="L42" i="1"/>
  <c r="L43" i="1"/>
  <c r="L44" i="1"/>
  <c r="L45" i="1"/>
  <c r="L46" i="1"/>
  <c r="L47" i="1"/>
  <c r="L48" i="1"/>
  <c r="L49" i="1"/>
  <c r="L50" i="1"/>
  <c r="L51" i="1"/>
  <c r="L52" i="1"/>
  <c r="L53" i="1"/>
  <c r="L54" i="1"/>
  <c r="L55" i="1"/>
  <c r="L56" i="1"/>
  <c r="L57" i="1"/>
  <c r="L58" i="1"/>
  <c r="L59" i="1"/>
  <c r="L60" i="1"/>
  <c r="L61" i="1"/>
  <c r="L62" i="1"/>
  <c r="L63" i="1"/>
  <c r="L64" i="1"/>
  <c r="L65" i="1"/>
  <c r="L66" i="1"/>
  <c r="L67" i="1"/>
  <c r="L68" i="1"/>
  <c r="L69" i="1"/>
  <c r="L70" i="1"/>
  <c r="L71" i="1"/>
  <c r="L72" i="1"/>
  <c r="L73" i="1"/>
  <c r="L74" i="1"/>
  <c r="L75" i="1"/>
  <c r="L76" i="1"/>
  <c r="L77" i="1"/>
  <c r="L78" i="1"/>
  <c r="L79" i="1"/>
  <c r="L80" i="1"/>
  <c r="L81" i="1"/>
  <c r="L82" i="1"/>
  <c r="L83" i="1"/>
  <c r="L84" i="1"/>
  <c r="L85" i="1"/>
  <c r="L86" i="1"/>
  <c r="L87" i="1"/>
  <c r="L88" i="1"/>
  <c r="L89" i="1"/>
  <c r="L90" i="1"/>
  <c r="L91" i="1"/>
  <c r="L92" i="1"/>
  <c r="L93" i="1"/>
  <c r="L94" i="1"/>
  <c r="L95" i="1"/>
  <c r="L96" i="1"/>
  <c r="L97" i="1"/>
  <c r="L98" i="1"/>
  <c r="L99" i="1"/>
  <c r="L100" i="1"/>
  <c r="L101" i="1"/>
  <c r="L102" i="1"/>
  <c r="L103" i="1"/>
  <c r="L104" i="1"/>
  <c r="L105" i="1"/>
  <c r="L106" i="1"/>
  <c r="L107" i="1"/>
  <c r="L108" i="1"/>
  <c r="L109" i="1"/>
  <c r="L110" i="1"/>
  <c r="L111" i="1"/>
  <c r="L112" i="1"/>
  <c r="L113" i="1"/>
  <c r="L114" i="1"/>
  <c r="L115" i="1"/>
  <c r="L116" i="1"/>
  <c r="L117" i="1"/>
  <c r="L118" i="1"/>
  <c r="L119" i="1"/>
  <c r="L120" i="1"/>
  <c r="L121" i="1"/>
  <c r="L122" i="1"/>
  <c r="L123" i="1"/>
  <c r="L124" i="1"/>
  <c r="L125" i="1"/>
  <c r="L126" i="1"/>
  <c r="L127" i="1"/>
  <c r="L128" i="1"/>
  <c r="L129" i="1"/>
  <c r="L130" i="1"/>
  <c r="L131" i="1"/>
  <c r="L132" i="1"/>
  <c r="L133" i="1"/>
  <c r="L134" i="1"/>
  <c r="L135" i="1"/>
  <c r="L136" i="1"/>
  <c r="L137" i="1"/>
  <c r="L138" i="1"/>
  <c r="L139" i="1"/>
  <c r="L140" i="1"/>
  <c r="L141" i="1"/>
  <c r="L142" i="1"/>
  <c r="L143" i="1"/>
  <c r="L144" i="1"/>
  <c r="L145" i="1"/>
  <c r="L146" i="1"/>
  <c r="L147" i="1"/>
  <c r="L148" i="1"/>
  <c r="L149" i="1"/>
  <c r="L150" i="1"/>
  <c r="L151" i="1"/>
  <c r="L152" i="1"/>
  <c r="L153" i="1"/>
  <c r="L154" i="1"/>
  <c r="L155" i="1"/>
  <c r="L156" i="1"/>
  <c r="L157" i="1"/>
  <c r="L158" i="1"/>
  <c r="L159" i="1"/>
  <c r="L160" i="1"/>
  <c r="L161" i="1"/>
  <c r="L162" i="1"/>
  <c r="L163" i="1"/>
  <c r="L164" i="1"/>
  <c r="L165" i="1"/>
  <c r="L166" i="1"/>
  <c r="L167" i="1"/>
  <c r="L168" i="1"/>
  <c r="L169" i="1"/>
  <c r="L170" i="1"/>
  <c r="L171" i="1"/>
  <c r="L172" i="1"/>
  <c r="L173" i="1"/>
  <c r="L174" i="1"/>
  <c r="L175" i="1"/>
  <c r="L176" i="1"/>
  <c r="L177" i="1"/>
  <c r="L178" i="1"/>
  <c r="L179" i="1"/>
  <c r="L180" i="1"/>
  <c r="L181" i="1"/>
  <c r="L182" i="1"/>
  <c r="L183" i="1"/>
  <c r="L184" i="1"/>
  <c r="L185" i="1"/>
  <c r="L186" i="1"/>
  <c r="L187" i="1"/>
  <c r="L188" i="1"/>
  <c r="L189" i="1"/>
  <c r="L190" i="1"/>
  <c r="L191" i="1"/>
  <c r="L192" i="1"/>
  <c r="L193" i="1"/>
  <c r="L194" i="1"/>
  <c r="L195" i="1"/>
  <c r="L196" i="1"/>
  <c r="L197" i="1"/>
  <c r="L198" i="1"/>
  <c r="L199" i="1"/>
  <c r="L200" i="1"/>
  <c r="L201" i="1"/>
  <c r="L202" i="1"/>
  <c r="L203" i="1"/>
  <c r="L204" i="1"/>
  <c r="L205" i="1"/>
  <c r="L206" i="1"/>
  <c r="L207" i="1"/>
  <c r="L208" i="1"/>
  <c r="L209" i="1"/>
  <c r="L14" i="1"/>
  <c r="K15" i="1"/>
  <c r="K16" i="1"/>
  <c r="K17" i="1"/>
  <c r="K18" i="1"/>
  <c r="K19" i="1"/>
  <c r="K20" i="1"/>
  <c r="K21" i="1"/>
  <c r="K22" i="1"/>
  <c r="K23" i="1"/>
  <c r="K24" i="1"/>
  <c r="K25" i="1"/>
  <c r="K26" i="1"/>
  <c r="K27" i="1"/>
  <c r="K28" i="1"/>
  <c r="K29" i="1"/>
  <c r="K30" i="1"/>
  <c r="K31" i="1"/>
  <c r="K32" i="1"/>
  <c r="K33" i="1"/>
  <c r="K34" i="1"/>
  <c r="K35" i="1"/>
  <c r="K36" i="1"/>
  <c r="K37" i="1"/>
  <c r="K38" i="1"/>
  <c r="K39" i="1"/>
  <c r="K40" i="1"/>
  <c r="K41" i="1"/>
  <c r="K42" i="1"/>
  <c r="K43" i="1"/>
  <c r="K44" i="1"/>
  <c r="K45" i="1"/>
  <c r="K46" i="1"/>
  <c r="K47" i="1"/>
  <c r="K48" i="1"/>
  <c r="K49" i="1"/>
  <c r="K50" i="1"/>
  <c r="K51" i="1"/>
  <c r="K52" i="1"/>
  <c r="K53" i="1"/>
  <c r="K54" i="1"/>
  <c r="K55" i="1"/>
  <c r="K56" i="1"/>
  <c r="K57" i="1"/>
  <c r="K58" i="1"/>
  <c r="K59" i="1"/>
  <c r="K60" i="1"/>
  <c r="K61" i="1"/>
  <c r="K62" i="1"/>
  <c r="K63" i="1"/>
  <c r="K64" i="1"/>
  <c r="K65" i="1"/>
  <c r="K66" i="1"/>
  <c r="K67" i="1"/>
  <c r="K68" i="1"/>
  <c r="K69" i="1"/>
  <c r="K70" i="1"/>
  <c r="K71" i="1"/>
  <c r="K72" i="1"/>
  <c r="K73" i="1"/>
  <c r="K74" i="1"/>
  <c r="K75" i="1"/>
  <c r="K76" i="1"/>
  <c r="K77" i="1"/>
  <c r="K78" i="1"/>
  <c r="K79" i="1"/>
  <c r="K80" i="1"/>
  <c r="K81" i="1"/>
  <c r="K82" i="1"/>
  <c r="K83" i="1"/>
  <c r="K84" i="1"/>
  <c r="K85" i="1"/>
  <c r="K86" i="1"/>
  <c r="K87" i="1"/>
  <c r="K88" i="1"/>
  <c r="K89" i="1"/>
  <c r="K90" i="1"/>
  <c r="K91" i="1"/>
  <c r="K92" i="1"/>
  <c r="K93" i="1"/>
  <c r="K94" i="1"/>
  <c r="K95" i="1"/>
  <c r="K96" i="1"/>
  <c r="K97" i="1"/>
  <c r="K98" i="1"/>
  <c r="K99" i="1"/>
  <c r="K100" i="1"/>
  <c r="K101" i="1"/>
  <c r="K102" i="1"/>
  <c r="K103" i="1"/>
  <c r="K104" i="1"/>
  <c r="K105" i="1"/>
  <c r="K106" i="1"/>
  <c r="K107" i="1"/>
  <c r="K108" i="1"/>
  <c r="K109" i="1"/>
  <c r="K110" i="1"/>
  <c r="K111" i="1"/>
  <c r="K112" i="1"/>
  <c r="K113" i="1"/>
  <c r="K114" i="1"/>
  <c r="K115" i="1"/>
  <c r="K116" i="1"/>
  <c r="K117" i="1"/>
  <c r="K118" i="1"/>
  <c r="K119" i="1"/>
  <c r="K120" i="1"/>
  <c r="K121" i="1"/>
  <c r="K122" i="1"/>
  <c r="K123" i="1"/>
  <c r="K124" i="1"/>
  <c r="K125" i="1"/>
  <c r="K126" i="1"/>
  <c r="K127" i="1"/>
  <c r="K128" i="1"/>
  <c r="K129" i="1"/>
  <c r="K130" i="1"/>
  <c r="K131" i="1"/>
  <c r="K132" i="1"/>
  <c r="K133" i="1"/>
  <c r="K134" i="1"/>
  <c r="K135" i="1"/>
  <c r="K136" i="1"/>
  <c r="K137" i="1"/>
  <c r="K138" i="1"/>
  <c r="K139" i="1"/>
  <c r="K140" i="1"/>
  <c r="K141" i="1"/>
  <c r="K142" i="1"/>
  <c r="K143" i="1"/>
  <c r="K144" i="1"/>
  <c r="K145" i="1"/>
  <c r="K146" i="1"/>
  <c r="K147" i="1"/>
  <c r="K148" i="1"/>
  <c r="K149" i="1"/>
  <c r="K150" i="1"/>
  <c r="K151" i="1"/>
  <c r="K152" i="1"/>
  <c r="K153" i="1"/>
  <c r="K154" i="1"/>
  <c r="K155" i="1"/>
  <c r="K156" i="1"/>
  <c r="K157" i="1"/>
  <c r="K158" i="1"/>
  <c r="K159" i="1"/>
  <c r="K160" i="1"/>
  <c r="K161" i="1"/>
  <c r="K162" i="1"/>
  <c r="K163" i="1"/>
  <c r="K164" i="1"/>
  <c r="K165" i="1"/>
  <c r="K166" i="1"/>
  <c r="K167" i="1"/>
  <c r="K168" i="1"/>
  <c r="K169" i="1"/>
  <c r="K170" i="1"/>
  <c r="K171" i="1"/>
  <c r="K172" i="1"/>
  <c r="K173" i="1"/>
  <c r="K174" i="1"/>
  <c r="K175" i="1"/>
  <c r="K176" i="1"/>
  <c r="K177" i="1"/>
  <c r="K178" i="1"/>
  <c r="K179" i="1"/>
  <c r="K180" i="1"/>
  <c r="K181" i="1"/>
  <c r="K182" i="1"/>
  <c r="K183" i="1"/>
  <c r="K184" i="1"/>
  <c r="K185" i="1"/>
  <c r="K186" i="1"/>
  <c r="K187" i="1"/>
  <c r="K188" i="1"/>
  <c r="K189" i="1"/>
  <c r="K190" i="1"/>
  <c r="K191" i="1"/>
  <c r="K192" i="1"/>
  <c r="K193" i="1"/>
  <c r="K194" i="1"/>
  <c r="K195" i="1"/>
  <c r="K196" i="1"/>
  <c r="K197" i="1"/>
  <c r="K198" i="1"/>
  <c r="K199" i="1"/>
  <c r="K200" i="1"/>
  <c r="K201" i="1"/>
  <c r="K202" i="1"/>
  <c r="K203" i="1"/>
  <c r="K204" i="1"/>
  <c r="K205" i="1"/>
  <c r="K206" i="1"/>
  <c r="K207" i="1"/>
  <c r="K208" i="1"/>
  <c r="K209" i="1"/>
  <c r="K14" i="1"/>
  <c r="J15" i="1"/>
  <c r="J16" i="1"/>
  <c r="J17" i="1"/>
  <c r="J18" i="1"/>
  <c r="J19" i="1"/>
  <c r="J20" i="1"/>
  <c r="J21" i="1"/>
  <c r="J22" i="1"/>
  <c r="J23" i="1"/>
  <c r="J24" i="1"/>
  <c r="J25" i="1"/>
  <c r="J26" i="1"/>
  <c r="J27" i="1"/>
  <c r="J28" i="1"/>
  <c r="J29" i="1"/>
  <c r="J30" i="1"/>
  <c r="J31" i="1"/>
  <c r="J32" i="1"/>
  <c r="J33" i="1"/>
  <c r="J34" i="1"/>
  <c r="J35" i="1"/>
  <c r="J36" i="1"/>
  <c r="J37" i="1"/>
  <c r="J38" i="1"/>
  <c r="J39" i="1"/>
  <c r="J40" i="1"/>
  <c r="J41" i="1"/>
  <c r="J42" i="1"/>
  <c r="J43" i="1"/>
  <c r="J44" i="1"/>
  <c r="J45" i="1"/>
  <c r="J46" i="1"/>
  <c r="J47" i="1"/>
  <c r="J48" i="1"/>
  <c r="J49" i="1"/>
  <c r="J50" i="1"/>
  <c r="J51" i="1"/>
  <c r="J52" i="1"/>
  <c r="J53" i="1"/>
  <c r="J54" i="1"/>
  <c r="J55" i="1"/>
  <c r="J56" i="1"/>
  <c r="J57" i="1"/>
  <c r="J58" i="1"/>
  <c r="J59" i="1"/>
  <c r="J60" i="1"/>
  <c r="J61" i="1"/>
  <c r="J62" i="1"/>
  <c r="J63" i="1"/>
  <c r="J64" i="1"/>
  <c r="J65" i="1"/>
  <c r="J66" i="1"/>
  <c r="J67" i="1"/>
  <c r="J68" i="1"/>
  <c r="J69" i="1"/>
  <c r="J70" i="1"/>
  <c r="J71" i="1"/>
  <c r="J72" i="1"/>
  <c r="J73" i="1"/>
  <c r="J74" i="1"/>
  <c r="J75" i="1"/>
  <c r="J76" i="1"/>
  <c r="J77" i="1"/>
  <c r="J78" i="1"/>
  <c r="J79" i="1"/>
  <c r="J80" i="1"/>
  <c r="J81" i="1"/>
  <c r="J82" i="1"/>
  <c r="J83" i="1"/>
  <c r="J84" i="1"/>
  <c r="J85" i="1"/>
  <c r="J86" i="1"/>
  <c r="J87" i="1"/>
  <c r="J88" i="1"/>
  <c r="J89" i="1"/>
  <c r="J90" i="1"/>
  <c r="J91" i="1"/>
  <c r="J92" i="1"/>
  <c r="J93" i="1"/>
  <c r="J94" i="1"/>
  <c r="J95" i="1"/>
  <c r="J96" i="1"/>
  <c r="J97" i="1"/>
  <c r="J98" i="1"/>
  <c r="J99" i="1"/>
  <c r="J100" i="1"/>
  <c r="J101" i="1"/>
  <c r="J102" i="1"/>
  <c r="J103" i="1"/>
  <c r="J104" i="1"/>
  <c r="J105" i="1"/>
  <c r="J106" i="1"/>
  <c r="J107" i="1"/>
  <c r="J108" i="1"/>
  <c r="J109" i="1"/>
  <c r="J110" i="1"/>
  <c r="J111" i="1"/>
  <c r="J112" i="1"/>
  <c r="J113" i="1"/>
  <c r="J114" i="1"/>
  <c r="J115" i="1"/>
  <c r="J116" i="1"/>
  <c r="J117" i="1"/>
  <c r="J118" i="1"/>
  <c r="J119" i="1"/>
  <c r="J120" i="1"/>
  <c r="J121" i="1"/>
  <c r="J122" i="1"/>
  <c r="J123" i="1"/>
  <c r="J124" i="1"/>
  <c r="J125" i="1"/>
  <c r="J126" i="1"/>
  <c r="J127" i="1"/>
  <c r="J128" i="1"/>
  <c r="J129" i="1"/>
  <c r="J130" i="1"/>
  <c r="J131" i="1"/>
  <c r="J132" i="1"/>
  <c r="J133" i="1"/>
  <c r="J134" i="1"/>
  <c r="J135" i="1"/>
  <c r="J136" i="1"/>
  <c r="J137" i="1"/>
  <c r="J138" i="1"/>
  <c r="J139" i="1"/>
  <c r="J140" i="1"/>
  <c r="J141" i="1"/>
  <c r="J142" i="1"/>
  <c r="J143" i="1"/>
  <c r="J144" i="1"/>
  <c r="J145" i="1"/>
  <c r="J146" i="1"/>
  <c r="J147" i="1"/>
  <c r="J148" i="1"/>
  <c r="J149" i="1"/>
  <c r="J150" i="1"/>
  <c r="J151" i="1"/>
  <c r="J152" i="1"/>
  <c r="J153" i="1"/>
  <c r="J154" i="1"/>
  <c r="J155" i="1"/>
  <c r="J156" i="1"/>
  <c r="J157" i="1"/>
  <c r="J158" i="1"/>
  <c r="J159" i="1"/>
  <c r="J160" i="1"/>
  <c r="J161" i="1"/>
  <c r="J162" i="1"/>
  <c r="J163" i="1"/>
  <c r="J164" i="1"/>
  <c r="J165" i="1"/>
  <c r="J166" i="1"/>
  <c r="J167" i="1"/>
  <c r="J168" i="1"/>
  <c r="J169" i="1"/>
  <c r="J170" i="1"/>
  <c r="J171" i="1"/>
  <c r="J172" i="1"/>
  <c r="J173" i="1"/>
  <c r="J174" i="1"/>
  <c r="J175" i="1"/>
  <c r="J176" i="1"/>
  <c r="J177" i="1"/>
  <c r="J178" i="1"/>
  <c r="J179" i="1"/>
  <c r="J180" i="1"/>
  <c r="J181" i="1"/>
  <c r="J182" i="1"/>
  <c r="J183" i="1"/>
  <c r="J184" i="1"/>
  <c r="J185" i="1"/>
  <c r="J186" i="1"/>
  <c r="J187" i="1"/>
  <c r="J188" i="1"/>
  <c r="J189" i="1"/>
  <c r="J190" i="1"/>
  <c r="J191" i="1"/>
  <c r="J192" i="1"/>
  <c r="J193" i="1"/>
  <c r="J194" i="1"/>
  <c r="J195" i="1"/>
  <c r="J196" i="1"/>
  <c r="J197" i="1"/>
  <c r="J198" i="1"/>
  <c r="J199" i="1"/>
  <c r="J200" i="1"/>
  <c r="J201" i="1"/>
  <c r="J202" i="1"/>
  <c r="J203" i="1"/>
  <c r="J204" i="1"/>
  <c r="J205" i="1"/>
  <c r="J206" i="1"/>
  <c r="J207" i="1"/>
  <c r="J208" i="1"/>
  <c r="J209" i="1"/>
  <c r="J14" i="1"/>
  <c r="G14" i="1"/>
  <c r="L14" i="10"/>
  <c r="L15" i="10"/>
  <c r="L16" i="10"/>
  <c r="L17" i="10"/>
  <c r="L18" i="10"/>
  <c r="L19" i="10"/>
  <c r="L20" i="10"/>
  <c r="L21" i="10"/>
  <c r="L22" i="10"/>
  <c r="L23" i="10"/>
  <c r="L24" i="10"/>
  <c r="L25" i="10"/>
  <c r="L26" i="10"/>
  <c r="L27" i="10"/>
  <c r="L28" i="10"/>
  <c r="L29" i="10"/>
  <c r="L30" i="10"/>
  <c r="L31" i="10"/>
  <c r="L32" i="10"/>
  <c r="L33" i="10"/>
  <c r="L34" i="10"/>
  <c r="L35" i="10"/>
  <c r="L36" i="10"/>
  <c r="L37" i="10"/>
  <c r="L38" i="10"/>
  <c r="L39" i="10"/>
  <c r="L40" i="10"/>
  <c r="L41" i="10"/>
  <c r="L42" i="10"/>
  <c r="L43" i="10"/>
  <c r="L44" i="10"/>
  <c r="L45" i="10"/>
  <c r="L46" i="10"/>
  <c r="L47" i="10"/>
  <c r="L48" i="10"/>
  <c r="L49" i="10"/>
  <c r="L50" i="10"/>
  <c r="L51" i="10"/>
  <c r="L52" i="10"/>
  <c r="L53" i="10"/>
  <c r="L54" i="10"/>
  <c r="L55" i="10"/>
  <c r="L56" i="10"/>
  <c r="L57" i="10"/>
  <c r="L58" i="10"/>
  <c r="L59" i="10"/>
  <c r="L60" i="10"/>
  <c r="L61" i="10"/>
  <c r="L62" i="10"/>
  <c r="L63" i="10"/>
  <c r="L64" i="10"/>
  <c r="L65" i="10"/>
  <c r="L66" i="10"/>
  <c r="L67" i="10"/>
  <c r="L68" i="10"/>
  <c r="L69" i="10"/>
  <c r="L70" i="10"/>
  <c r="L71" i="10"/>
  <c r="L72" i="10"/>
  <c r="L73" i="10"/>
  <c r="L74" i="10"/>
  <c r="L75" i="10"/>
  <c r="L76" i="10"/>
  <c r="L77" i="10"/>
  <c r="L78" i="10"/>
  <c r="L79" i="10"/>
  <c r="L80" i="10"/>
  <c r="L81" i="10"/>
  <c r="L82" i="10"/>
  <c r="L83" i="10"/>
  <c r="L84" i="10"/>
  <c r="L85" i="10"/>
  <c r="L86" i="10"/>
  <c r="L87" i="10"/>
  <c r="L88" i="10"/>
  <c r="L89" i="10"/>
  <c r="L90" i="10"/>
  <c r="L91" i="10"/>
  <c r="L92" i="10"/>
  <c r="L93" i="10"/>
  <c r="L94" i="10"/>
  <c r="L95" i="10"/>
  <c r="L96" i="10"/>
  <c r="L97" i="10"/>
  <c r="L98" i="10"/>
  <c r="L99" i="10"/>
  <c r="L100" i="10"/>
  <c r="L101" i="10"/>
  <c r="L102" i="10"/>
  <c r="L103" i="10"/>
  <c r="L104" i="10"/>
  <c r="L105" i="10"/>
  <c r="L106" i="10"/>
  <c r="L107" i="10"/>
  <c r="L108" i="10"/>
  <c r="L109" i="10"/>
  <c r="L110" i="10"/>
  <c r="L111" i="10"/>
  <c r="L112" i="10"/>
  <c r="L113" i="10"/>
  <c r="L114" i="10"/>
  <c r="L115" i="10"/>
  <c r="L116" i="10"/>
  <c r="L117" i="10"/>
  <c r="L118" i="10"/>
  <c r="L119" i="10"/>
  <c r="L120" i="10"/>
  <c r="L121" i="10"/>
  <c r="L122" i="10"/>
  <c r="L123" i="10"/>
  <c r="L124" i="10"/>
  <c r="L125" i="10"/>
  <c r="L126" i="10"/>
  <c r="L127" i="10"/>
  <c r="L128" i="10"/>
  <c r="L129" i="10"/>
  <c r="L130" i="10"/>
  <c r="L131" i="10"/>
  <c r="L132" i="10"/>
  <c r="L133" i="10"/>
  <c r="L134" i="10"/>
  <c r="L135" i="10"/>
  <c r="L136" i="10"/>
  <c r="L137" i="10"/>
  <c r="L138" i="10"/>
  <c r="L139" i="10"/>
  <c r="L140" i="10"/>
  <c r="L141" i="10"/>
  <c r="L142" i="10"/>
  <c r="L143" i="10"/>
  <c r="L144" i="10"/>
  <c r="L145" i="10"/>
  <c r="L146" i="10"/>
  <c r="L147" i="10"/>
  <c r="L148" i="10"/>
  <c r="L149" i="10"/>
  <c r="L150" i="10"/>
  <c r="L151" i="10"/>
  <c r="L152" i="10"/>
  <c r="L153" i="10"/>
  <c r="L154" i="10"/>
  <c r="L155" i="10"/>
  <c r="L156" i="10"/>
  <c r="L157" i="10"/>
  <c r="L158" i="10"/>
  <c r="L159" i="10"/>
  <c r="L160" i="10"/>
  <c r="L161" i="10"/>
  <c r="L162" i="10"/>
  <c r="L163" i="10"/>
  <c r="L164" i="10"/>
  <c r="L165" i="10"/>
  <c r="L166" i="10"/>
  <c r="L167" i="10"/>
  <c r="L168" i="10"/>
  <c r="L169" i="10"/>
  <c r="L170" i="10"/>
  <c r="L171" i="10"/>
  <c r="L172" i="10"/>
  <c r="L173" i="10"/>
  <c r="L174" i="10"/>
  <c r="L175" i="10"/>
  <c r="L176" i="10"/>
  <c r="L177" i="10"/>
  <c r="L178" i="10"/>
  <c r="L179" i="10"/>
  <c r="L180" i="10"/>
  <c r="L181" i="10"/>
  <c r="L182" i="10"/>
  <c r="L183" i="10"/>
  <c r="L184" i="10"/>
  <c r="L185" i="10"/>
  <c r="L186" i="10"/>
  <c r="L187" i="10"/>
  <c r="L188" i="10"/>
  <c r="L189" i="10"/>
  <c r="L190" i="10"/>
  <c r="L191" i="10"/>
  <c r="L192" i="10"/>
  <c r="L193" i="10"/>
  <c r="L194" i="10"/>
  <c r="L195" i="10"/>
  <c r="L196" i="10"/>
  <c r="L197" i="10"/>
  <c r="L198" i="10"/>
  <c r="L199" i="10"/>
  <c r="L200" i="10"/>
  <c r="L201" i="10"/>
  <c r="K14" i="10"/>
  <c r="K15" i="10"/>
  <c r="K16" i="10"/>
  <c r="K17" i="10"/>
  <c r="K18" i="10"/>
  <c r="K19" i="10"/>
  <c r="K20" i="10"/>
  <c r="K21" i="10"/>
  <c r="K22" i="10"/>
  <c r="K23" i="10"/>
  <c r="K24" i="10"/>
  <c r="K25" i="10"/>
  <c r="K26" i="10"/>
  <c r="K27" i="10"/>
  <c r="K28" i="10"/>
  <c r="K29" i="10"/>
  <c r="K30" i="10"/>
  <c r="K31" i="10"/>
  <c r="K32" i="10"/>
  <c r="K33" i="10"/>
  <c r="K34" i="10"/>
  <c r="K35" i="10"/>
  <c r="K36" i="10"/>
  <c r="K37" i="10"/>
  <c r="K38" i="10"/>
  <c r="K39" i="10"/>
  <c r="K40" i="10"/>
  <c r="K41" i="10"/>
  <c r="K42" i="10"/>
  <c r="K43" i="10"/>
  <c r="K44" i="10"/>
  <c r="K45" i="10"/>
  <c r="K46" i="10"/>
  <c r="K47" i="10"/>
  <c r="K48" i="10"/>
  <c r="K49" i="10"/>
  <c r="K50" i="10"/>
  <c r="K51" i="10"/>
  <c r="K52" i="10"/>
  <c r="K53" i="10"/>
  <c r="K54" i="10"/>
  <c r="K55" i="10"/>
  <c r="K56" i="10"/>
  <c r="K57" i="10"/>
  <c r="K58" i="10"/>
  <c r="K59" i="10"/>
  <c r="K60" i="10"/>
  <c r="K61" i="10"/>
  <c r="K62" i="10"/>
  <c r="K63" i="10"/>
  <c r="K64" i="10"/>
  <c r="K65" i="10"/>
  <c r="K66" i="10"/>
  <c r="K67" i="10"/>
  <c r="K68" i="10"/>
  <c r="K69" i="10"/>
  <c r="K70" i="10"/>
  <c r="K71" i="10"/>
  <c r="K72" i="10"/>
  <c r="K73" i="10"/>
  <c r="K74" i="10"/>
  <c r="K75" i="10"/>
  <c r="K76" i="10"/>
  <c r="K77" i="10"/>
  <c r="K78" i="10"/>
  <c r="K79" i="10"/>
  <c r="K80" i="10"/>
  <c r="K81" i="10"/>
  <c r="K82" i="10"/>
  <c r="K83" i="10"/>
  <c r="K84" i="10"/>
  <c r="K85" i="10"/>
  <c r="K86" i="10"/>
  <c r="K87" i="10"/>
  <c r="K88" i="10"/>
  <c r="K89" i="10"/>
  <c r="K90" i="10"/>
  <c r="K91" i="10"/>
  <c r="K92" i="10"/>
  <c r="K93" i="10"/>
  <c r="K94" i="10"/>
  <c r="K95" i="10"/>
  <c r="K96" i="10"/>
  <c r="K97" i="10"/>
  <c r="K98" i="10"/>
  <c r="K99" i="10"/>
  <c r="K100" i="10"/>
  <c r="K101" i="10"/>
  <c r="K102" i="10"/>
  <c r="K103" i="10"/>
  <c r="K104" i="10"/>
  <c r="K105" i="10"/>
  <c r="K106" i="10"/>
  <c r="K107" i="10"/>
  <c r="K108" i="10"/>
  <c r="K109" i="10"/>
  <c r="K110" i="10"/>
  <c r="K111" i="10"/>
  <c r="K112" i="10"/>
  <c r="K113" i="10"/>
  <c r="K114" i="10"/>
  <c r="K115" i="10"/>
  <c r="K116" i="10"/>
  <c r="K117" i="10"/>
  <c r="K118" i="10"/>
  <c r="K119" i="10"/>
  <c r="K120" i="10"/>
  <c r="K121" i="10"/>
  <c r="K122" i="10"/>
  <c r="K123" i="10"/>
  <c r="K124" i="10"/>
  <c r="K125" i="10"/>
  <c r="K126" i="10"/>
  <c r="K127" i="10"/>
  <c r="K128" i="10"/>
  <c r="K129" i="10"/>
  <c r="K130" i="10"/>
  <c r="K131" i="10"/>
  <c r="K132" i="10"/>
  <c r="K133" i="10"/>
  <c r="K134" i="10"/>
  <c r="K135" i="10"/>
  <c r="K136" i="10"/>
  <c r="K137" i="10"/>
  <c r="K138" i="10"/>
  <c r="K139" i="10"/>
  <c r="K140" i="10"/>
  <c r="K141" i="10"/>
  <c r="K142" i="10"/>
  <c r="K143" i="10"/>
  <c r="K144" i="10"/>
  <c r="K145" i="10"/>
  <c r="K146" i="10"/>
  <c r="K147" i="10"/>
  <c r="K148" i="10"/>
  <c r="K149" i="10"/>
  <c r="K150" i="10"/>
  <c r="K151" i="10"/>
  <c r="K152" i="10"/>
  <c r="K153" i="10"/>
  <c r="K154" i="10"/>
  <c r="K155" i="10"/>
  <c r="K156" i="10"/>
  <c r="K157" i="10"/>
  <c r="K158" i="10"/>
  <c r="K159" i="10"/>
  <c r="K160" i="10"/>
  <c r="K161" i="10"/>
  <c r="K162" i="10"/>
  <c r="K163" i="10"/>
  <c r="K164" i="10"/>
  <c r="K165" i="10"/>
  <c r="K166" i="10"/>
  <c r="K167" i="10"/>
  <c r="K168" i="10"/>
  <c r="K169" i="10"/>
  <c r="K170" i="10"/>
  <c r="K171" i="10"/>
  <c r="K172" i="10"/>
  <c r="K173" i="10"/>
  <c r="K174" i="10"/>
  <c r="K175" i="10"/>
  <c r="K176" i="10"/>
  <c r="K177" i="10"/>
  <c r="K178" i="10"/>
  <c r="K179" i="10"/>
  <c r="K180" i="10"/>
  <c r="K181" i="10"/>
  <c r="K182" i="10"/>
  <c r="K183" i="10"/>
  <c r="K184" i="10"/>
  <c r="K185" i="10"/>
  <c r="K186" i="10"/>
  <c r="K187" i="10"/>
  <c r="K188" i="10"/>
  <c r="K189" i="10"/>
  <c r="K190" i="10"/>
  <c r="K191" i="10"/>
  <c r="K192" i="10"/>
  <c r="K193" i="10"/>
  <c r="K194" i="10"/>
  <c r="K195" i="10"/>
  <c r="K196" i="10"/>
  <c r="K197" i="10"/>
  <c r="K198" i="10"/>
  <c r="K199" i="10"/>
  <c r="K200" i="10"/>
  <c r="K201" i="10"/>
  <c r="K13" i="10"/>
  <c r="H13" i="10"/>
  <c r="L13" i="10" s="1"/>
  <c r="J14" i="10"/>
  <c r="J15" i="10"/>
  <c r="J16" i="10"/>
  <c r="J17" i="10"/>
  <c r="J18" i="10"/>
  <c r="J19" i="10"/>
  <c r="J20" i="10"/>
  <c r="J21" i="10"/>
  <c r="J22" i="10"/>
  <c r="J23" i="10"/>
  <c r="J24" i="10"/>
  <c r="J25" i="10"/>
  <c r="J26" i="10"/>
  <c r="J27" i="10"/>
  <c r="J28" i="10"/>
  <c r="J29" i="10"/>
  <c r="J30" i="10"/>
  <c r="J31" i="10"/>
  <c r="J32" i="10"/>
  <c r="J33" i="10"/>
  <c r="J34" i="10"/>
  <c r="J35" i="10"/>
  <c r="J36" i="10"/>
  <c r="J37" i="10"/>
  <c r="J38" i="10"/>
  <c r="J39" i="10"/>
  <c r="J40" i="10"/>
  <c r="J41" i="10"/>
  <c r="J42" i="10"/>
  <c r="J43" i="10"/>
  <c r="J44" i="10"/>
  <c r="J45" i="10"/>
  <c r="J46" i="10"/>
  <c r="J47" i="10"/>
  <c r="J48" i="10"/>
  <c r="J49" i="10"/>
  <c r="J50" i="10"/>
  <c r="J51" i="10"/>
  <c r="J52" i="10"/>
  <c r="J53" i="10"/>
  <c r="J54" i="10"/>
  <c r="J55" i="10"/>
  <c r="J56" i="10"/>
  <c r="J57" i="10"/>
  <c r="J58" i="10"/>
  <c r="J59" i="10"/>
  <c r="J60" i="10"/>
  <c r="J61" i="10"/>
  <c r="J62" i="10"/>
  <c r="J63" i="10"/>
  <c r="J64" i="10"/>
  <c r="J65" i="10"/>
  <c r="J66" i="10"/>
  <c r="J67" i="10"/>
  <c r="J68" i="10"/>
  <c r="J69" i="10"/>
  <c r="J70" i="10"/>
  <c r="J71" i="10"/>
  <c r="J72" i="10"/>
  <c r="J73" i="10"/>
  <c r="J74" i="10"/>
  <c r="J75" i="10"/>
  <c r="J76" i="10"/>
  <c r="J77" i="10"/>
  <c r="J78" i="10"/>
  <c r="J79" i="10"/>
  <c r="J80" i="10"/>
  <c r="J81" i="10"/>
  <c r="J82" i="10"/>
  <c r="J83" i="10"/>
  <c r="J84" i="10"/>
  <c r="J85" i="10"/>
  <c r="J86" i="10"/>
  <c r="J87" i="10"/>
  <c r="J88" i="10"/>
  <c r="J89" i="10"/>
  <c r="J90" i="10"/>
  <c r="J91" i="10"/>
  <c r="J92" i="10"/>
  <c r="J93" i="10"/>
  <c r="J94" i="10"/>
  <c r="J95" i="10"/>
  <c r="J96" i="10"/>
  <c r="J97" i="10"/>
  <c r="J98" i="10"/>
  <c r="J99" i="10"/>
  <c r="J100" i="10"/>
  <c r="J101" i="10"/>
  <c r="J102" i="10"/>
  <c r="J103" i="10"/>
  <c r="J104" i="10"/>
  <c r="J105" i="10"/>
  <c r="J106" i="10"/>
  <c r="J107" i="10"/>
  <c r="J108" i="10"/>
  <c r="J109" i="10"/>
  <c r="J110" i="10"/>
  <c r="J111" i="10"/>
  <c r="J112" i="10"/>
  <c r="J113" i="10"/>
  <c r="J114" i="10"/>
  <c r="J115" i="10"/>
  <c r="J116" i="10"/>
  <c r="J117" i="10"/>
  <c r="J118" i="10"/>
  <c r="J119" i="10"/>
  <c r="J120" i="10"/>
  <c r="J121" i="10"/>
  <c r="J122" i="10"/>
  <c r="J123" i="10"/>
  <c r="J124" i="10"/>
  <c r="J125" i="10"/>
  <c r="J126" i="10"/>
  <c r="J127" i="10"/>
  <c r="J128" i="10"/>
  <c r="J129" i="10"/>
  <c r="J130" i="10"/>
  <c r="J131" i="10"/>
  <c r="J132" i="10"/>
  <c r="J133" i="10"/>
  <c r="J134" i="10"/>
  <c r="J135" i="10"/>
  <c r="J136" i="10"/>
  <c r="J137" i="10"/>
  <c r="J138" i="10"/>
  <c r="J139" i="10"/>
  <c r="J140" i="10"/>
  <c r="J141" i="10"/>
  <c r="J142" i="10"/>
  <c r="J143" i="10"/>
  <c r="J144" i="10"/>
  <c r="J145" i="10"/>
  <c r="J146" i="10"/>
  <c r="J147" i="10"/>
  <c r="J148" i="10"/>
  <c r="J149" i="10"/>
  <c r="J150" i="10"/>
  <c r="J151" i="10"/>
  <c r="J152" i="10"/>
  <c r="J153" i="10"/>
  <c r="J154" i="10"/>
  <c r="J155" i="10"/>
  <c r="J156" i="10"/>
  <c r="J157" i="10"/>
  <c r="J158" i="10"/>
  <c r="J159" i="10"/>
  <c r="J160" i="10"/>
  <c r="J161" i="10"/>
  <c r="J162" i="10"/>
  <c r="J163" i="10"/>
  <c r="J164" i="10"/>
  <c r="J165" i="10"/>
  <c r="J166" i="10"/>
  <c r="J167" i="10"/>
  <c r="J168" i="10"/>
  <c r="J169" i="10"/>
  <c r="J170" i="10"/>
  <c r="J171" i="10"/>
  <c r="J172" i="10"/>
  <c r="J173" i="10"/>
  <c r="J174" i="10"/>
  <c r="J175" i="10"/>
  <c r="J176" i="10"/>
  <c r="J177" i="10"/>
  <c r="J178" i="10"/>
  <c r="J179" i="10"/>
  <c r="J180" i="10"/>
  <c r="J181" i="10"/>
  <c r="J182" i="10"/>
  <c r="J183" i="10"/>
  <c r="J184" i="10"/>
  <c r="J185" i="10"/>
  <c r="J186" i="10"/>
  <c r="J187" i="10"/>
  <c r="J188" i="10"/>
  <c r="J189" i="10"/>
  <c r="J190" i="10"/>
  <c r="J191" i="10"/>
  <c r="J192" i="10"/>
  <c r="J193" i="10"/>
  <c r="J194" i="10"/>
  <c r="J195" i="10"/>
  <c r="J196" i="10"/>
  <c r="J197" i="10"/>
  <c r="J198" i="10"/>
  <c r="J199" i="10"/>
  <c r="J200" i="10"/>
  <c r="J201" i="10"/>
  <c r="J13" i="10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69" i="2"/>
  <c r="H70" i="2"/>
  <c r="H71" i="2"/>
  <c r="H72" i="2"/>
  <c r="H73" i="2"/>
  <c r="H74" i="2"/>
  <c r="H75" i="2"/>
  <c r="H76" i="2"/>
  <c r="H77" i="2"/>
  <c r="H78" i="2"/>
  <c r="H79" i="2"/>
  <c r="H80" i="2"/>
  <c r="H81" i="2"/>
  <c r="H82" i="2"/>
  <c r="H83" i="2"/>
  <c r="H84" i="2"/>
  <c r="H85" i="2"/>
  <c r="H86" i="2"/>
  <c r="H87" i="2"/>
  <c r="H88" i="2"/>
  <c r="H89" i="2"/>
  <c r="H90" i="2"/>
  <c r="H91" i="2"/>
  <c r="H92" i="2"/>
  <c r="H93" i="2"/>
  <c r="H94" i="2"/>
  <c r="H95" i="2"/>
  <c r="H96" i="2"/>
  <c r="H97" i="2"/>
  <c r="H98" i="2"/>
  <c r="H99" i="2"/>
  <c r="H100" i="2"/>
  <c r="H101" i="2"/>
  <c r="H102" i="2"/>
  <c r="H103" i="2"/>
  <c r="H104" i="2"/>
  <c r="H105" i="2"/>
  <c r="H106" i="2"/>
  <c r="H107" i="2"/>
  <c r="H108" i="2"/>
  <c r="H109" i="2"/>
  <c r="H110" i="2"/>
  <c r="H111" i="2"/>
  <c r="H112" i="2"/>
  <c r="H113" i="2"/>
  <c r="H114" i="2"/>
  <c r="H115" i="2"/>
  <c r="H116" i="2"/>
  <c r="H117" i="2"/>
  <c r="H118" i="2"/>
  <c r="H119" i="2"/>
  <c r="H120" i="2"/>
  <c r="H121" i="2"/>
  <c r="H122" i="2"/>
  <c r="H123" i="2"/>
  <c r="H124" i="2"/>
  <c r="H125" i="2"/>
  <c r="H126" i="2"/>
  <c r="H127" i="2"/>
  <c r="H128" i="2"/>
  <c r="H129" i="2"/>
  <c r="H130" i="2"/>
  <c r="H131" i="2"/>
  <c r="H132" i="2"/>
  <c r="H133" i="2"/>
  <c r="H134" i="2"/>
  <c r="H135" i="2"/>
  <c r="H136" i="2"/>
  <c r="H137" i="2"/>
  <c r="H138" i="2"/>
  <c r="H139" i="2"/>
  <c r="H140" i="2"/>
  <c r="H141" i="2"/>
  <c r="H142" i="2"/>
  <c r="H143" i="2"/>
  <c r="H144" i="2"/>
  <c r="H145" i="2"/>
  <c r="H146" i="2"/>
  <c r="H147" i="2"/>
  <c r="H148" i="2"/>
  <c r="H149" i="2"/>
  <c r="H150" i="2"/>
  <c r="H151" i="2"/>
  <c r="H152" i="2"/>
  <c r="H153" i="2"/>
  <c r="H154" i="2"/>
  <c r="H155" i="2"/>
  <c r="H156" i="2"/>
  <c r="H157" i="2"/>
  <c r="H158" i="2"/>
  <c r="H159" i="2"/>
  <c r="H160" i="2"/>
  <c r="H161" i="2"/>
  <c r="H162" i="2"/>
  <c r="H163" i="2"/>
  <c r="H164" i="2"/>
  <c r="H165" i="2"/>
  <c r="H166" i="2"/>
  <c r="H167" i="2"/>
  <c r="H168" i="2"/>
  <c r="H169" i="2"/>
  <c r="H170" i="2"/>
  <c r="H171" i="2"/>
  <c r="H172" i="2"/>
  <c r="H173" i="2"/>
  <c r="H174" i="2"/>
  <c r="H175" i="2"/>
  <c r="H176" i="2"/>
  <c r="H177" i="2"/>
  <c r="H178" i="2"/>
  <c r="H179" i="2"/>
  <c r="H180" i="2"/>
  <c r="H181" i="2"/>
  <c r="H182" i="2"/>
  <c r="H183" i="2"/>
  <c r="H184" i="2"/>
  <c r="H185" i="2"/>
  <c r="H186" i="2"/>
  <c r="H187" i="2"/>
  <c r="H188" i="2"/>
  <c r="H189" i="2"/>
  <c r="H190" i="2"/>
  <c r="H191" i="2"/>
  <c r="H192" i="2"/>
  <c r="H193" i="2"/>
  <c r="H194" i="2"/>
  <c r="H195" i="2"/>
  <c r="H196" i="2"/>
  <c r="H197" i="2"/>
  <c r="H198" i="2"/>
  <c r="H199" i="2"/>
  <c r="H200" i="2"/>
  <c r="H201" i="2"/>
  <c r="H202" i="2"/>
  <c r="H203" i="2"/>
  <c r="H204" i="2"/>
  <c r="H205" i="2"/>
  <c r="H206" i="2"/>
  <c r="H207" i="2"/>
  <c r="H208" i="2"/>
  <c r="H209" i="2"/>
  <c r="H210" i="2"/>
  <c r="H13" i="2"/>
  <c r="E13" i="16" l="1"/>
  <c r="E14" i="16"/>
  <c r="E15" i="16"/>
  <c r="E16" i="16"/>
  <c r="E17" i="16"/>
  <c r="E18" i="16"/>
  <c r="E19" i="16"/>
  <c r="E20" i="16"/>
  <c r="E21" i="16"/>
  <c r="E22" i="16"/>
  <c r="E23" i="16"/>
  <c r="E24" i="16"/>
  <c r="E25" i="16"/>
  <c r="E26" i="16"/>
  <c r="E27" i="16"/>
  <c r="E28" i="16"/>
  <c r="E29" i="16"/>
  <c r="E30" i="16"/>
  <c r="E31" i="16"/>
  <c r="E32" i="16"/>
  <c r="E33" i="16"/>
  <c r="E34" i="16"/>
  <c r="E35" i="16"/>
  <c r="E36" i="16"/>
  <c r="E37" i="16"/>
  <c r="E38" i="16"/>
  <c r="E39" i="16"/>
  <c r="E40" i="16"/>
  <c r="E41" i="16"/>
  <c r="E42" i="16"/>
  <c r="E43" i="16"/>
  <c r="E44" i="16"/>
  <c r="E45" i="16"/>
  <c r="E46" i="16"/>
  <c r="E47" i="16"/>
  <c r="E48" i="16"/>
  <c r="E49" i="16"/>
  <c r="E50" i="16"/>
  <c r="E51" i="16"/>
  <c r="E52" i="16"/>
  <c r="E53" i="16"/>
  <c r="E54" i="16"/>
  <c r="E55" i="16"/>
  <c r="E56" i="16"/>
  <c r="E57" i="16"/>
  <c r="E58" i="16"/>
  <c r="E59" i="16"/>
  <c r="E60" i="16"/>
  <c r="E61" i="16"/>
  <c r="E62" i="16"/>
  <c r="E63" i="16"/>
  <c r="E64" i="16"/>
  <c r="E65" i="16"/>
  <c r="E66" i="16"/>
  <c r="E67" i="16"/>
  <c r="E68" i="16"/>
  <c r="E69" i="16"/>
  <c r="E70" i="16"/>
  <c r="E71" i="16"/>
  <c r="E72" i="16"/>
  <c r="E73" i="16"/>
  <c r="E74" i="16"/>
  <c r="E75" i="16"/>
  <c r="E76" i="16"/>
  <c r="E77" i="16"/>
  <c r="E78" i="16"/>
  <c r="E79" i="16"/>
  <c r="E80" i="16"/>
  <c r="E81" i="16"/>
  <c r="E82" i="16"/>
  <c r="E83" i="16"/>
  <c r="E84" i="16"/>
  <c r="E85" i="16"/>
  <c r="E86" i="16"/>
  <c r="E87" i="16"/>
  <c r="E88" i="16"/>
  <c r="E89" i="16"/>
  <c r="E90" i="16"/>
  <c r="E91" i="16"/>
  <c r="E92" i="16"/>
  <c r="E93" i="16"/>
  <c r="E94" i="16"/>
  <c r="E95" i="16"/>
  <c r="E96" i="16"/>
  <c r="E97" i="16"/>
  <c r="E98" i="16"/>
  <c r="E99" i="16"/>
  <c r="E100" i="16"/>
  <c r="E101" i="16"/>
  <c r="E102" i="16"/>
  <c r="E103" i="16"/>
  <c r="E104" i="16"/>
  <c r="E105" i="16"/>
  <c r="E106" i="16"/>
  <c r="E107" i="16"/>
  <c r="E108" i="16"/>
  <c r="E109" i="16"/>
  <c r="E110" i="16"/>
  <c r="E111" i="16"/>
  <c r="E112" i="16"/>
  <c r="E113" i="16"/>
  <c r="E114" i="16"/>
  <c r="E115" i="16"/>
  <c r="E116" i="16"/>
  <c r="E117" i="16"/>
  <c r="E118" i="16"/>
  <c r="E119" i="16"/>
  <c r="E120" i="16"/>
  <c r="E121" i="16"/>
  <c r="E122" i="16"/>
  <c r="E123" i="16"/>
  <c r="E124" i="16"/>
  <c r="E125" i="16"/>
  <c r="E126" i="16"/>
  <c r="E127" i="16"/>
  <c r="E128" i="16"/>
  <c r="E129" i="16"/>
  <c r="E130" i="16"/>
  <c r="E131" i="16"/>
  <c r="E132" i="16"/>
  <c r="E133" i="16"/>
  <c r="E134" i="16"/>
  <c r="E135" i="16"/>
  <c r="E136" i="16"/>
  <c r="E137" i="16"/>
  <c r="E138" i="16"/>
  <c r="E139" i="16"/>
  <c r="E140" i="16"/>
  <c r="E141" i="16"/>
  <c r="E142" i="16"/>
  <c r="E143" i="16"/>
  <c r="E144" i="16"/>
  <c r="E145" i="16"/>
  <c r="E146" i="16"/>
  <c r="E147" i="16"/>
  <c r="E148" i="16"/>
  <c r="E149" i="16"/>
  <c r="E150" i="16"/>
  <c r="E151" i="16"/>
  <c r="E152" i="16"/>
  <c r="E153" i="16"/>
  <c r="E154" i="16"/>
  <c r="E155" i="16"/>
  <c r="E156" i="16"/>
  <c r="E157" i="16"/>
  <c r="E158" i="16"/>
  <c r="E159" i="16"/>
  <c r="E160" i="16"/>
  <c r="E161" i="16"/>
  <c r="E162" i="16"/>
  <c r="E163" i="16"/>
  <c r="E164" i="16"/>
  <c r="E165" i="16"/>
  <c r="E166" i="16"/>
  <c r="E167" i="16"/>
  <c r="E168" i="16"/>
  <c r="E169" i="16"/>
  <c r="E170" i="16"/>
  <c r="E171" i="16"/>
  <c r="E172" i="16"/>
  <c r="E173" i="16"/>
  <c r="E174" i="16"/>
  <c r="E175" i="16"/>
  <c r="E176" i="16"/>
  <c r="E177" i="16"/>
  <c r="E178" i="16"/>
  <c r="E179" i="16"/>
  <c r="E180" i="16"/>
  <c r="E181" i="16"/>
  <c r="E182" i="16"/>
  <c r="E183" i="16"/>
  <c r="E184" i="16"/>
  <c r="E185" i="16"/>
  <c r="E186" i="16"/>
  <c r="E187" i="16"/>
  <c r="E188" i="16"/>
  <c r="E189" i="16"/>
  <c r="E190" i="16"/>
  <c r="E191" i="16"/>
  <c r="E192" i="16"/>
  <c r="E193" i="16"/>
  <c r="E194" i="16"/>
  <c r="E195" i="16"/>
  <c r="E196" i="16"/>
  <c r="E197" i="16"/>
  <c r="E198" i="16"/>
  <c r="E199" i="16"/>
  <c r="E200" i="16"/>
  <c r="E201" i="16"/>
  <c r="E202" i="16"/>
  <c r="E203" i="16"/>
  <c r="E12" i="16"/>
  <c r="E57" i="2" l="1"/>
  <c r="E143" i="2"/>
  <c r="E16" i="2"/>
  <c r="E17" i="15" l="1"/>
  <c r="E18" i="15"/>
  <c r="E19" i="15"/>
  <c r="E20" i="15"/>
  <c r="E21" i="15"/>
  <c r="E22" i="15"/>
  <c r="E23" i="15"/>
  <c r="E24" i="15"/>
  <c r="E25" i="15"/>
  <c r="E26" i="15"/>
  <c r="E27" i="15"/>
  <c r="E28" i="15"/>
  <c r="E29" i="15"/>
  <c r="E30" i="15"/>
  <c r="E31" i="15"/>
  <c r="E32" i="15"/>
  <c r="E33" i="15"/>
  <c r="E34" i="15"/>
  <c r="E35" i="15"/>
  <c r="E36" i="15"/>
  <c r="E37" i="15"/>
  <c r="E38" i="15"/>
  <c r="E39" i="15"/>
  <c r="E40" i="15"/>
  <c r="E41" i="15"/>
  <c r="E42" i="15"/>
  <c r="E43" i="15"/>
  <c r="E44" i="15"/>
  <c r="E45" i="15"/>
  <c r="E46" i="15"/>
  <c r="E47" i="15"/>
  <c r="E48" i="15"/>
  <c r="E49" i="15"/>
  <c r="E50" i="15"/>
  <c r="E51" i="15"/>
  <c r="E52" i="15"/>
  <c r="E53" i="15"/>
  <c r="E54" i="15"/>
  <c r="E55" i="15"/>
  <c r="E56" i="15"/>
  <c r="E57" i="15"/>
  <c r="E58" i="15"/>
  <c r="E59" i="15"/>
  <c r="E60" i="15"/>
  <c r="E61" i="15"/>
  <c r="E62" i="15"/>
  <c r="E63" i="15"/>
  <c r="E64" i="15"/>
  <c r="E65" i="15"/>
  <c r="E66" i="15"/>
  <c r="E67" i="15"/>
  <c r="E68" i="15"/>
  <c r="E69" i="15"/>
  <c r="E70" i="15"/>
  <c r="E71" i="15"/>
  <c r="E72" i="15"/>
  <c r="E73" i="15"/>
  <c r="E74" i="15"/>
  <c r="E75" i="15"/>
  <c r="E76" i="15"/>
  <c r="E77" i="15"/>
  <c r="E78" i="15"/>
  <c r="E79" i="15"/>
  <c r="E80" i="15"/>
  <c r="E81" i="15"/>
  <c r="E82" i="15"/>
  <c r="E83" i="15"/>
  <c r="E84" i="15"/>
  <c r="E85" i="15"/>
  <c r="E86" i="15"/>
  <c r="E87" i="15"/>
  <c r="E88" i="15"/>
  <c r="E89" i="15"/>
  <c r="E90" i="15"/>
  <c r="E91" i="15"/>
  <c r="E92" i="15"/>
  <c r="E93" i="15"/>
  <c r="E16" i="15"/>
  <c r="E36" i="12" l="1"/>
  <c r="E37" i="12"/>
  <c r="E38" i="12"/>
  <c r="E39" i="12"/>
  <c r="E40" i="12"/>
  <c r="E41" i="12"/>
  <c r="E42" i="12"/>
  <c r="E43" i="12"/>
  <c r="E44" i="12"/>
  <c r="E45" i="12"/>
  <c r="E46" i="12"/>
  <c r="E47" i="12"/>
  <c r="E48" i="12"/>
  <c r="E49" i="12"/>
  <c r="E50" i="12"/>
  <c r="E51" i="12"/>
  <c r="E52" i="12"/>
  <c r="E53" i="12"/>
  <c r="E54" i="12"/>
  <c r="E55" i="12"/>
  <c r="E56" i="12"/>
  <c r="E57" i="12"/>
  <c r="E58" i="12"/>
  <c r="E59" i="12"/>
  <c r="E39" i="14" l="1"/>
  <c r="E35" i="14"/>
  <c r="E31" i="14"/>
  <c r="E27" i="14"/>
  <c r="E23" i="14"/>
  <c r="E19" i="14"/>
  <c r="E38" i="14"/>
  <c r="E34" i="14"/>
  <c r="E30" i="14"/>
  <c r="E26" i="14"/>
  <c r="E22" i="14"/>
  <c r="E18" i="14"/>
  <c r="E37" i="14"/>
  <c r="E33" i="14"/>
  <c r="E29" i="14"/>
  <c r="E25" i="14"/>
  <c r="E21" i="14"/>
  <c r="E17" i="14"/>
  <c r="E40" i="14"/>
  <c r="E36" i="14"/>
  <c r="E32" i="14"/>
  <c r="E28" i="14"/>
  <c r="E24" i="14"/>
  <c r="E20" i="14"/>
  <c r="E11" i="12"/>
  <c r="E12" i="12"/>
  <c r="E13" i="12"/>
  <c r="E14" i="12"/>
  <c r="E15" i="12"/>
  <c r="E16" i="12"/>
  <c r="E17" i="12"/>
  <c r="E18" i="12"/>
  <c r="E19" i="12"/>
  <c r="E20" i="12"/>
  <c r="E21" i="12"/>
  <c r="E22" i="12"/>
  <c r="E23" i="12"/>
  <c r="E24" i="12"/>
  <c r="E25" i="12"/>
  <c r="E26" i="12"/>
  <c r="E27" i="12"/>
  <c r="E28" i="12"/>
  <c r="E29" i="12"/>
  <c r="E30" i="12"/>
  <c r="E31" i="12"/>
  <c r="E32" i="12"/>
  <c r="E33" i="12"/>
  <c r="E34" i="12"/>
  <c r="E35" i="12"/>
  <c r="E10" i="12"/>
  <c r="E15" i="9"/>
  <c r="E16" i="9"/>
  <c r="E17" i="9"/>
  <c r="E18" i="9"/>
  <c r="E19" i="9"/>
  <c r="E20" i="9"/>
  <c r="E21" i="9"/>
  <c r="E22" i="9"/>
  <c r="E23" i="9"/>
  <c r="E24" i="9"/>
  <c r="E25" i="9"/>
  <c r="E26" i="9"/>
  <c r="E27" i="9"/>
  <c r="E28" i="9"/>
  <c r="E29" i="9"/>
  <c r="E30" i="9"/>
  <c r="E31" i="9"/>
  <c r="E32" i="9"/>
  <c r="E33" i="9"/>
  <c r="E34" i="9"/>
  <c r="E35" i="9"/>
  <c r="E36" i="9"/>
  <c r="E37" i="9"/>
  <c r="E38" i="9"/>
  <c r="E39" i="9"/>
  <c r="E40" i="9"/>
  <c r="E41" i="9"/>
  <c r="E42" i="9"/>
  <c r="E43" i="9"/>
  <c r="E44" i="9"/>
  <c r="E45" i="9"/>
  <c r="E46" i="9"/>
  <c r="E47" i="9"/>
  <c r="E48" i="9"/>
  <c r="E49" i="9"/>
  <c r="E50" i="9"/>
  <c r="E51" i="9"/>
  <c r="E52" i="9"/>
  <c r="E53" i="9"/>
  <c r="E14" i="9"/>
  <c r="G14" i="10"/>
  <c r="G15" i="10"/>
  <c r="G16" i="10"/>
  <c r="G17" i="10"/>
  <c r="G18" i="10"/>
  <c r="G19" i="10"/>
  <c r="G20" i="10"/>
  <c r="G21" i="10"/>
  <c r="G22" i="10"/>
  <c r="G23" i="10"/>
  <c r="G24" i="10"/>
  <c r="G25" i="10"/>
  <c r="G26" i="10"/>
  <c r="G27" i="10"/>
  <c r="G28" i="10"/>
  <c r="G29" i="10"/>
  <c r="G30" i="10"/>
  <c r="G31" i="10"/>
  <c r="G32" i="10"/>
  <c r="G33" i="10"/>
  <c r="G34" i="10"/>
  <c r="G35" i="10"/>
  <c r="G36" i="10"/>
  <c r="G37" i="10"/>
  <c r="G38" i="10"/>
  <c r="G39" i="10"/>
  <c r="G40" i="10"/>
  <c r="G41" i="10"/>
  <c r="G42" i="10"/>
  <c r="G43" i="10"/>
  <c r="G44" i="10"/>
  <c r="G45" i="10"/>
  <c r="G46" i="10"/>
  <c r="G47" i="10"/>
  <c r="G48" i="10"/>
  <c r="G49" i="10"/>
  <c r="G50" i="10"/>
  <c r="G51" i="10"/>
  <c r="G52" i="10"/>
  <c r="G53" i="10"/>
  <c r="G54" i="10"/>
  <c r="G55" i="10"/>
  <c r="G56" i="10"/>
  <c r="G57" i="10"/>
  <c r="G58" i="10"/>
  <c r="G59" i="10"/>
  <c r="G60" i="10"/>
  <c r="G61" i="10"/>
  <c r="G62" i="10"/>
  <c r="G63" i="10"/>
  <c r="G64" i="10"/>
  <c r="G65" i="10"/>
  <c r="G66" i="10"/>
  <c r="G67" i="10"/>
  <c r="G68" i="10"/>
  <c r="G69" i="10"/>
  <c r="G70" i="10"/>
  <c r="G71" i="10"/>
  <c r="G72" i="10"/>
  <c r="G73" i="10"/>
  <c r="G74" i="10"/>
  <c r="G75" i="10"/>
  <c r="G76" i="10"/>
  <c r="G77" i="10"/>
  <c r="G78" i="10"/>
  <c r="G79" i="10"/>
  <c r="G80" i="10"/>
  <c r="G81" i="10"/>
  <c r="G82" i="10"/>
  <c r="G83" i="10"/>
  <c r="G84" i="10"/>
  <c r="G85" i="10"/>
  <c r="G86" i="10"/>
  <c r="G87" i="10"/>
  <c r="G88" i="10"/>
  <c r="G89" i="10"/>
  <c r="G90" i="10"/>
  <c r="G91" i="10"/>
  <c r="G92" i="10"/>
  <c r="G93" i="10"/>
  <c r="G94" i="10"/>
  <c r="G95" i="10"/>
  <c r="G96" i="10"/>
  <c r="G97" i="10"/>
  <c r="G98" i="10"/>
  <c r="G99" i="10"/>
  <c r="G100" i="10"/>
  <c r="G101" i="10"/>
  <c r="G102" i="10"/>
  <c r="G103" i="10"/>
  <c r="G104" i="10"/>
  <c r="G105" i="10"/>
  <c r="G106" i="10"/>
  <c r="G107" i="10"/>
  <c r="G108" i="10"/>
  <c r="G109" i="10"/>
  <c r="G110" i="10"/>
  <c r="G111" i="10"/>
  <c r="G112" i="10"/>
  <c r="G113" i="10"/>
  <c r="G114" i="10"/>
  <c r="G115" i="10"/>
  <c r="G116" i="10"/>
  <c r="G117" i="10"/>
  <c r="G118" i="10"/>
  <c r="G119" i="10"/>
  <c r="G120" i="10"/>
  <c r="G121" i="10"/>
  <c r="G122" i="10"/>
  <c r="G123" i="10"/>
  <c r="G124" i="10"/>
  <c r="G125" i="10"/>
  <c r="G126" i="10"/>
  <c r="G127" i="10"/>
  <c r="G128" i="10"/>
  <c r="G129" i="10"/>
  <c r="G130" i="10"/>
  <c r="G131" i="10"/>
  <c r="G132" i="10"/>
  <c r="G133" i="10"/>
  <c r="G134" i="10"/>
  <c r="G135" i="10"/>
  <c r="G136" i="10"/>
  <c r="G137" i="10"/>
  <c r="G138" i="10"/>
  <c r="G139" i="10"/>
  <c r="G140" i="10"/>
  <c r="G141" i="10"/>
  <c r="G142" i="10"/>
  <c r="G143" i="10"/>
  <c r="G144" i="10"/>
  <c r="G145" i="10"/>
  <c r="G146" i="10"/>
  <c r="G147" i="10"/>
  <c r="G148" i="10"/>
  <c r="G149" i="10"/>
  <c r="G150" i="10"/>
  <c r="G151" i="10"/>
  <c r="G152" i="10"/>
  <c r="G153" i="10"/>
  <c r="G154" i="10"/>
  <c r="G155" i="10"/>
  <c r="G156" i="10"/>
  <c r="G157" i="10"/>
  <c r="G158" i="10"/>
  <c r="G159" i="10"/>
  <c r="G160" i="10"/>
  <c r="G161" i="10"/>
  <c r="G162" i="10"/>
  <c r="G163" i="10"/>
  <c r="G164" i="10"/>
  <c r="G165" i="10"/>
  <c r="G166" i="10"/>
  <c r="G167" i="10"/>
  <c r="G168" i="10"/>
  <c r="G169" i="10"/>
  <c r="G170" i="10"/>
  <c r="G171" i="10"/>
  <c r="G172" i="10"/>
  <c r="G173" i="10"/>
  <c r="G174" i="10"/>
  <c r="G175" i="10"/>
  <c r="G176" i="10"/>
  <c r="G177" i="10"/>
  <c r="G178" i="10"/>
  <c r="G179" i="10"/>
  <c r="G180" i="10"/>
  <c r="G181" i="10"/>
  <c r="G182" i="10"/>
  <c r="G183" i="10"/>
  <c r="G184" i="10"/>
  <c r="G185" i="10"/>
  <c r="G186" i="10"/>
  <c r="G187" i="10"/>
  <c r="G188" i="10"/>
  <c r="G189" i="10"/>
  <c r="G190" i="10"/>
  <c r="G191" i="10"/>
  <c r="G192" i="10"/>
  <c r="G193" i="10"/>
  <c r="G194" i="10"/>
  <c r="G195" i="10"/>
  <c r="G196" i="10"/>
  <c r="G197" i="10"/>
  <c r="G198" i="10"/>
  <c r="G199" i="10"/>
  <c r="G200" i="10"/>
  <c r="G201" i="10"/>
  <c r="E14" i="10"/>
  <c r="E15" i="10"/>
  <c r="E16" i="10"/>
  <c r="E17" i="10"/>
  <c r="E18" i="10"/>
  <c r="E19" i="10"/>
  <c r="E20" i="10"/>
  <c r="E21" i="10"/>
  <c r="E22" i="10"/>
  <c r="E23" i="10"/>
  <c r="E24" i="10"/>
  <c r="E25" i="10"/>
  <c r="E26" i="10"/>
  <c r="E27" i="10"/>
  <c r="E28" i="10"/>
  <c r="E29" i="10"/>
  <c r="E30" i="10"/>
  <c r="E31" i="10"/>
  <c r="E32" i="10"/>
  <c r="E33" i="10"/>
  <c r="E34" i="10"/>
  <c r="E35" i="10"/>
  <c r="E36" i="10"/>
  <c r="E37" i="10"/>
  <c r="E38" i="10"/>
  <c r="E39" i="10"/>
  <c r="E40" i="10"/>
  <c r="E41" i="10"/>
  <c r="E42" i="10"/>
  <c r="E43" i="10"/>
  <c r="E44" i="10"/>
  <c r="E45" i="10"/>
  <c r="E46" i="10"/>
  <c r="E47" i="10"/>
  <c r="E48" i="10"/>
  <c r="E49" i="10"/>
  <c r="E50" i="10"/>
  <c r="E51" i="10"/>
  <c r="E52" i="10"/>
  <c r="E53" i="10"/>
  <c r="E54" i="10"/>
  <c r="E55" i="10"/>
  <c r="E56" i="10"/>
  <c r="E57" i="10"/>
  <c r="E58" i="10"/>
  <c r="E59" i="10"/>
  <c r="E60" i="10"/>
  <c r="E61" i="10"/>
  <c r="E62" i="10"/>
  <c r="E63" i="10"/>
  <c r="E64" i="10"/>
  <c r="E65" i="10"/>
  <c r="E66" i="10"/>
  <c r="E67" i="10"/>
  <c r="E68" i="10"/>
  <c r="E69" i="10"/>
  <c r="E70" i="10"/>
  <c r="E71" i="10"/>
  <c r="E72" i="10"/>
  <c r="E73" i="10"/>
  <c r="E74" i="10"/>
  <c r="E75" i="10"/>
  <c r="E76" i="10"/>
  <c r="E77" i="10"/>
  <c r="E78" i="10"/>
  <c r="E79" i="10"/>
  <c r="E80" i="10"/>
  <c r="E81" i="10"/>
  <c r="E82" i="10"/>
  <c r="E83" i="10"/>
  <c r="E84" i="10"/>
  <c r="E85" i="10"/>
  <c r="E86" i="10"/>
  <c r="E87" i="10"/>
  <c r="E88" i="10"/>
  <c r="E89" i="10"/>
  <c r="E90" i="10"/>
  <c r="E91" i="10"/>
  <c r="E92" i="10"/>
  <c r="E93" i="10"/>
  <c r="E94" i="10"/>
  <c r="E95" i="10"/>
  <c r="E96" i="10"/>
  <c r="E97" i="10"/>
  <c r="E98" i="10"/>
  <c r="E99" i="10"/>
  <c r="E100" i="10"/>
  <c r="E101" i="10"/>
  <c r="E102" i="10"/>
  <c r="E103" i="10"/>
  <c r="E104" i="10"/>
  <c r="E105" i="10"/>
  <c r="E106" i="10"/>
  <c r="E107" i="10"/>
  <c r="E108" i="10"/>
  <c r="E109" i="10"/>
  <c r="E110" i="10"/>
  <c r="E111" i="10"/>
  <c r="E112" i="10"/>
  <c r="E113" i="10"/>
  <c r="E114" i="10"/>
  <c r="E115" i="10"/>
  <c r="E116" i="10"/>
  <c r="E117" i="10"/>
  <c r="E118" i="10"/>
  <c r="E119" i="10"/>
  <c r="E120" i="10"/>
  <c r="E121" i="10"/>
  <c r="E122" i="10"/>
  <c r="E123" i="10"/>
  <c r="E124" i="10"/>
  <c r="E125" i="10"/>
  <c r="E126" i="10"/>
  <c r="E127" i="10"/>
  <c r="E128" i="10"/>
  <c r="E129" i="10"/>
  <c r="E130" i="10"/>
  <c r="E131" i="10"/>
  <c r="E132" i="10"/>
  <c r="E133" i="10"/>
  <c r="E134" i="10"/>
  <c r="E135" i="10"/>
  <c r="E136" i="10"/>
  <c r="E137" i="10"/>
  <c r="E138" i="10"/>
  <c r="E139" i="10"/>
  <c r="E140" i="10"/>
  <c r="E141" i="10"/>
  <c r="E142" i="10"/>
  <c r="E143" i="10"/>
  <c r="E144" i="10"/>
  <c r="E145" i="10"/>
  <c r="E146" i="10"/>
  <c r="E147" i="10"/>
  <c r="E148" i="10"/>
  <c r="E149" i="10"/>
  <c r="E150" i="10"/>
  <c r="E151" i="10"/>
  <c r="E152" i="10"/>
  <c r="E153" i="10"/>
  <c r="E154" i="10"/>
  <c r="E155" i="10"/>
  <c r="E156" i="10"/>
  <c r="E157" i="10"/>
  <c r="E158" i="10"/>
  <c r="E159" i="10"/>
  <c r="E160" i="10"/>
  <c r="E161" i="10"/>
  <c r="E162" i="10"/>
  <c r="E163" i="10"/>
  <c r="E164" i="10"/>
  <c r="E165" i="10"/>
  <c r="E166" i="10"/>
  <c r="E167" i="10"/>
  <c r="E168" i="10"/>
  <c r="E169" i="10"/>
  <c r="E170" i="10"/>
  <c r="E171" i="10"/>
  <c r="E172" i="10"/>
  <c r="E173" i="10"/>
  <c r="E174" i="10"/>
  <c r="E175" i="10"/>
  <c r="E176" i="10"/>
  <c r="E177" i="10"/>
  <c r="E178" i="10"/>
  <c r="E179" i="10"/>
  <c r="E180" i="10"/>
  <c r="E181" i="10"/>
  <c r="E182" i="10"/>
  <c r="E183" i="10"/>
  <c r="E184" i="10"/>
  <c r="E185" i="10"/>
  <c r="E186" i="10"/>
  <c r="E187" i="10"/>
  <c r="E188" i="10"/>
  <c r="E189" i="10"/>
  <c r="E190" i="10"/>
  <c r="E191" i="10"/>
  <c r="E192" i="10"/>
  <c r="E193" i="10"/>
  <c r="E194" i="10"/>
  <c r="E195" i="10"/>
  <c r="E196" i="10"/>
  <c r="E197" i="10"/>
  <c r="E198" i="10"/>
  <c r="E199" i="10"/>
  <c r="E200" i="10"/>
  <c r="E201" i="10"/>
  <c r="E13" i="10"/>
  <c r="G15" i="1"/>
  <c r="G16" i="1"/>
  <c r="G17" i="1"/>
  <c r="G18" i="1"/>
  <c r="G19" i="1"/>
  <c r="G20" i="1"/>
  <c r="G21" i="1"/>
  <c r="G22" i="1"/>
  <c r="G23" i="1"/>
  <c r="G24" i="1"/>
  <c r="G25" i="1"/>
  <c r="G26" i="1"/>
  <c r="G27" i="1"/>
  <c r="G28" i="1"/>
  <c r="G29" i="1"/>
  <c r="G30" i="1"/>
  <c r="G31" i="1"/>
  <c r="G32" i="1"/>
  <c r="G33" i="1"/>
  <c r="G34" i="1"/>
  <c r="G35" i="1"/>
  <c r="G36" i="1"/>
  <c r="G37" i="1"/>
  <c r="G38" i="1"/>
  <c r="G39" i="1"/>
  <c r="G40" i="1"/>
  <c r="G41" i="1"/>
  <c r="G42" i="1"/>
  <c r="G43" i="1"/>
  <c r="G44" i="1"/>
  <c r="G45" i="1"/>
  <c r="G46" i="1"/>
  <c r="G47" i="1"/>
  <c r="G48" i="1"/>
  <c r="G49" i="1"/>
  <c r="G50" i="1"/>
  <c r="G51" i="1"/>
  <c r="G52" i="1"/>
  <c r="G53" i="1"/>
  <c r="G54" i="1"/>
  <c r="G55" i="1"/>
  <c r="G56" i="1"/>
  <c r="G57" i="1"/>
  <c r="G58" i="1"/>
  <c r="G59" i="1"/>
  <c r="G60" i="1"/>
  <c r="G61" i="1"/>
  <c r="G62" i="1"/>
  <c r="G63" i="1"/>
  <c r="G64" i="1"/>
  <c r="G65" i="1"/>
  <c r="G66" i="1"/>
  <c r="G67" i="1"/>
  <c r="G68" i="1"/>
  <c r="G69" i="1"/>
  <c r="G70" i="1"/>
  <c r="G71" i="1"/>
  <c r="G72" i="1"/>
  <c r="G73" i="1"/>
  <c r="G74" i="1"/>
  <c r="G75" i="1"/>
  <c r="G76" i="1"/>
  <c r="G77" i="1"/>
  <c r="G78" i="1"/>
  <c r="G79" i="1"/>
  <c r="G80" i="1"/>
  <c r="G81" i="1"/>
  <c r="G82" i="1"/>
  <c r="G83" i="1"/>
  <c r="G84" i="1"/>
  <c r="G85" i="1"/>
  <c r="G86" i="1"/>
  <c r="G87" i="1"/>
  <c r="G88" i="1"/>
  <c r="G89" i="1"/>
  <c r="G90" i="1"/>
  <c r="G91" i="1"/>
  <c r="G92" i="1"/>
  <c r="G93" i="1"/>
  <c r="G94" i="1"/>
  <c r="G95" i="1"/>
  <c r="G96" i="1"/>
  <c r="G97" i="1"/>
  <c r="G98" i="1"/>
  <c r="G99" i="1"/>
  <c r="G100" i="1"/>
  <c r="G101" i="1"/>
  <c r="G102" i="1"/>
  <c r="G103" i="1"/>
  <c r="G104" i="1"/>
  <c r="G105" i="1"/>
  <c r="G106" i="1"/>
  <c r="G107" i="1"/>
  <c r="G108" i="1"/>
  <c r="G109" i="1"/>
  <c r="G110" i="1"/>
  <c r="G111" i="1"/>
  <c r="G112" i="1"/>
  <c r="G113" i="1"/>
  <c r="G114" i="1"/>
  <c r="G115" i="1"/>
  <c r="G116" i="1"/>
  <c r="G117" i="1"/>
  <c r="G118" i="1"/>
  <c r="G119" i="1"/>
  <c r="G120" i="1"/>
  <c r="G121" i="1"/>
  <c r="G122" i="1"/>
  <c r="G123" i="1"/>
  <c r="G124" i="1"/>
  <c r="G125" i="1"/>
  <c r="G126" i="1"/>
  <c r="G127" i="1"/>
  <c r="G128" i="1"/>
  <c r="G129" i="1"/>
  <c r="G130" i="1"/>
  <c r="G131" i="1"/>
  <c r="G132" i="1"/>
  <c r="G133" i="1"/>
  <c r="G134" i="1"/>
  <c r="G135" i="1"/>
  <c r="G136" i="1"/>
  <c r="G137" i="1"/>
  <c r="G138" i="1"/>
  <c r="G139" i="1"/>
  <c r="G140" i="1"/>
  <c r="G141" i="1"/>
  <c r="G142" i="1"/>
  <c r="G143" i="1"/>
  <c r="G144" i="1"/>
  <c r="G145" i="1"/>
  <c r="G146" i="1"/>
  <c r="G147" i="1"/>
  <c r="G148" i="1"/>
  <c r="G149" i="1"/>
  <c r="G150" i="1"/>
  <c r="G151" i="1"/>
  <c r="G152" i="1"/>
  <c r="G153" i="1"/>
  <c r="G154" i="1"/>
  <c r="G155" i="1"/>
  <c r="G156" i="1"/>
  <c r="G157" i="1"/>
  <c r="G158" i="1"/>
  <c r="G159" i="1"/>
  <c r="G160" i="1"/>
  <c r="G161" i="1"/>
  <c r="G162" i="1"/>
  <c r="G163" i="1"/>
  <c r="G164" i="1"/>
  <c r="G165" i="1"/>
  <c r="G166" i="1"/>
  <c r="G167" i="1"/>
  <c r="G168" i="1"/>
  <c r="G169" i="1"/>
  <c r="G170" i="1"/>
  <c r="G171" i="1"/>
  <c r="G172" i="1"/>
  <c r="G173" i="1"/>
  <c r="G174" i="1"/>
  <c r="G175" i="1"/>
  <c r="G176" i="1"/>
  <c r="G177" i="1"/>
  <c r="G178" i="1"/>
  <c r="G179" i="1"/>
  <c r="G180" i="1"/>
  <c r="G181" i="1"/>
  <c r="G182" i="1"/>
  <c r="G183" i="1"/>
  <c r="G184" i="1"/>
  <c r="G185" i="1"/>
  <c r="G186" i="1"/>
  <c r="G187" i="1"/>
  <c r="G188" i="1"/>
  <c r="G189" i="1"/>
  <c r="G190" i="1"/>
  <c r="G191" i="1"/>
  <c r="G192" i="1"/>
  <c r="G193" i="1"/>
  <c r="G194" i="1"/>
  <c r="G195" i="1"/>
  <c r="G196" i="1"/>
  <c r="G197" i="1"/>
  <c r="G198" i="1"/>
  <c r="G199" i="1"/>
  <c r="G200" i="1"/>
  <c r="G201" i="1"/>
  <c r="G202" i="1"/>
  <c r="G203" i="1"/>
  <c r="G204" i="1"/>
  <c r="G205" i="1"/>
  <c r="G206" i="1"/>
  <c r="G207" i="1"/>
  <c r="G208" i="1"/>
  <c r="G209" i="1"/>
  <c r="E15" i="1"/>
  <c r="E16" i="1"/>
  <c r="E17" i="1"/>
  <c r="E18" i="1"/>
  <c r="E19" i="1"/>
  <c r="E20" i="1"/>
  <c r="E21" i="1"/>
  <c r="E22" i="1"/>
  <c r="E23" i="1"/>
  <c r="E24" i="1"/>
  <c r="E25" i="1"/>
  <c r="E26" i="1"/>
  <c r="E27" i="1"/>
  <c r="E28" i="1"/>
  <c r="E29" i="1"/>
  <c r="E30" i="1"/>
  <c r="E31" i="1"/>
  <c r="E32" i="1"/>
  <c r="E33" i="1"/>
  <c r="E34" i="1"/>
  <c r="E35" i="1"/>
  <c r="E36" i="1"/>
  <c r="E37" i="1"/>
  <c r="E38" i="1"/>
  <c r="E39" i="1"/>
  <c r="E40" i="1"/>
  <c r="E41" i="1"/>
  <c r="E42" i="1"/>
  <c r="E43" i="1"/>
  <c r="E44" i="1"/>
  <c r="E45" i="1"/>
  <c r="E46" i="1"/>
  <c r="E47" i="1"/>
  <c r="E48" i="1"/>
  <c r="E49" i="1"/>
  <c r="E50" i="1"/>
  <c r="E51" i="1"/>
  <c r="E52" i="1"/>
  <c r="E53" i="1"/>
  <c r="E54" i="1"/>
  <c r="E55" i="1"/>
  <c r="E56" i="1"/>
  <c r="E57" i="1"/>
  <c r="E58" i="1"/>
  <c r="E59" i="1"/>
  <c r="E60" i="1"/>
  <c r="E61" i="1"/>
  <c r="E62" i="1"/>
  <c r="E63" i="1"/>
  <c r="E64" i="1"/>
  <c r="E65" i="1"/>
  <c r="E66" i="1"/>
  <c r="E67" i="1"/>
  <c r="E68" i="1"/>
  <c r="E69" i="1"/>
  <c r="E70" i="1"/>
  <c r="E71" i="1"/>
  <c r="E72" i="1"/>
  <c r="E73" i="1"/>
  <c r="E74" i="1"/>
  <c r="E75" i="1"/>
  <c r="E76" i="1"/>
  <c r="E77" i="1"/>
  <c r="E78" i="1"/>
  <c r="E79" i="1"/>
  <c r="E80" i="1"/>
  <c r="E81" i="1"/>
  <c r="E82" i="1"/>
  <c r="E83" i="1"/>
  <c r="E84" i="1"/>
  <c r="E85" i="1"/>
  <c r="E86" i="1"/>
  <c r="E87" i="1"/>
  <c r="E88" i="1"/>
  <c r="E89" i="1"/>
  <c r="E90" i="1"/>
  <c r="E91" i="1"/>
  <c r="E92" i="1"/>
  <c r="E93" i="1"/>
  <c r="E94" i="1"/>
  <c r="E95" i="1"/>
  <c r="E96" i="1"/>
  <c r="E97" i="1"/>
  <c r="E98" i="1"/>
  <c r="E99" i="1"/>
  <c r="E100" i="1"/>
  <c r="E101" i="1"/>
  <c r="E102" i="1"/>
  <c r="E103" i="1"/>
  <c r="E104" i="1"/>
  <c r="E105" i="1"/>
  <c r="E106" i="1"/>
  <c r="E107" i="1"/>
  <c r="E108" i="1"/>
  <c r="E109" i="1"/>
  <c r="E110" i="1"/>
  <c r="E111" i="1"/>
  <c r="E112" i="1"/>
  <c r="E113" i="1"/>
  <c r="E114" i="1"/>
  <c r="E115" i="1"/>
  <c r="E116" i="1"/>
  <c r="E117" i="1"/>
  <c r="E118" i="1"/>
  <c r="E119" i="1"/>
  <c r="E120" i="1"/>
  <c r="E121" i="1"/>
  <c r="E122" i="1"/>
  <c r="E123" i="1"/>
  <c r="E124" i="1"/>
  <c r="E125" i="1"/>
  <c r="E126" i="1"/>
  <c r="E127" i="1"/>
  <c r="E128" i="1"/>
  <c r="E129" i="1"/>
  <c r="E130" i="1"/>
  <c r="E131" i="1"/>
  <c r="E132" i="1"/>
  <c r="E133" i="1"/>
  <c r="E134" i="1"/>
  <c r="E135" i="1"/>
  <c r="E136" i="1"/>
  <c r="E137" i="1"/>
  <c r="E138" i="1"/>
  <c r="E139" i="1"/>
  <c r="E140" i="1"/>
  <c r="E141" i="1"/>
  <c r="E142" i="1"/>
  <c r="E143" i="1"/>
  <c r="E144" i="1"/>
  <c r="E145" i="1"/>
  <c r="E146" i="1"/>
  <c r="E147" i="1"/>
  <c r="E148" i="1"/>
  <c r="E149" i="1"/>
  <c r="E150" i="1"/>
  <c r="E151" i="1"/>
  <c r="E152" i="1"/>
  <c r="E153" i="1"/>
  <c r="E154" i="1"/>
  <c r="E155" i="1"/>
  <c r="E156" i="1"/>
  <c r="E157" i="1"/>
  <c r="E158" i="1"/>
  <c r="E159" i="1"/>
  <c r="E160" i="1"/>
  <c r="E161" i="1"/>
  <c r="E162" i="1"/>
  <c r="E163" i="1"/>
  <c r="E164" i="1"/>
  <c r="E165" i="1"/>
  <c r="E166" i="1"/>
  <c r="E167" i="1"/>
  <c r="E168" i="1"/>
  <c r="E169" i="1"/>
  <c r="E170" i="1"/>
  <c r="E171" i="1"/>
  <c r="E172" i="1"/>
  <c r="E173" i="1"/>
  <c r="E174" i="1"/>
  <c r="E175" i="1"/>
  <c r="E176" i="1"/>
  <c r="E177" i="1"/>
  <c r="E178" i="1"/>
  <c r="E179" i="1"/>
  <c r="E180" i="1"/>
  <c r="E181" i="1"/>
  <c r="E182" i="1"/>
  <c r="E183" i="1"/>
  <c r="E184" i="1"/>
  <c r="E185" i="1"/>
  <c r="E186" i="1"/>
  <c r="E187" i="1"/>
  <c r="E188" i="1"/>
  <c r="E189" i="1"/>
  <c r="E190" i="1"/>
  <c r="E191" i="1"/>
  <c r="E192" i="1"/>
  <c r="E193" i="1"/>
  <c r="E194" i="1"/>
  <c r="E195" i="1"/>
  <c r="E196" i="1"/>
  <c r="E197" i="1"/>
  <c r="E198" i="1"/>
  <c r="E199" i="1"/>
  <c r="E200" i="1"/>
  <c r="E201" i="1"/>
  <c r="E202" i="1"/>
  <c r="E203" i="1"/>
  <c r="E204" i="1"/>
  <c r="E205" i="1"/>
  <c r="E206" i="1"/>
  <c r="E207" i="1"/>
  <c r="E208" i="1"/>
  <c r="E209" i="1"/>
  <c r="E14" i="1"/>
  <c r="E14" i="2"/>
  <c r="E15" i="2"/>
  <c r="E17" i="2"/>
  <c r="E18" i="2"/>
  <c r="E19" i="2"/>
  <c r="E20" i="2"/>
  <c r="E21" i="2"/>
  <c r="E22" i="2"/>
  <c r="E23" i="2"/>
  <c r="E24" i="2"/>
  <c r="E25" i="2"/>
  <c r="E26" i="2"/>
  <c r="E27" i="2"/>
  <c r="E28" i="2"/>
  <c r="E29" i="2"/>
  <c r="E30" i="2"/>
  <c r="E31" i="2"/>
  <c r="E32" i="2"/>
  <c r="E33" i="2"/>
  <c r="E34" i="2"/>
  <c r="E35" i="2"/>
  <c r="E36" i="2"/>
  <c r="E37" i="2"/>
  <c r="E38" i="2"/>
  <c r="E39" i="2"/>
  <c r="E40" i="2"/>
  <c r="E41" i="2"/>
  <c r="E42" i="2"/>
  <c r="E43" i="2"/>
  <c r="E44" i="2"/>
  <c r="E45" i="2"/>
  <c r="E46" i="2"/>
  <c r="E47" i="2"/>
  <c r="E48" i="2"/>
  <c r="E49" i="2"/>
  <c r="E50" i="2"/>
  <c r="E51" i="2"/>
  <c r="E52" i="2"/>
  <c r="E53" i="2"/>
  <c r="E54" i="2"/>
  <c r="E55" i="2"/>
  <c r="E56" i="2"/>
  <c r="E58" i="2"/>
  <c r="E59" i="2"/>
  <c r="E60" i="2"/>
  <c r="E61" i="2"/>
  <c r="E62" i="2"/>
  <c r="E63" i="2"/>
  <c r="E64" i="2"/>
  <c r="E65" i="2"/>
  <c r="E66" i="2"/>
  <c r="E67" i="2"/>
  <c r="E68" i="2"/>
  <c r="E69" i="2"/>
  <c r="E70" i="2"/>
  <c r="E71" i="2"/>
  <c r="E72" i="2"/>
  <c r="E73" i="2"/>
  <c r="E74" i="2"/>
  <c r="E75" i="2"/>
  <c r="E76" i="2"/>
  <c r="E77" i="2"/>
  <c r="E78" i="2"/>
  <c r="E79" i="2"/>
  <c r="E80" i="2"/>
  <c r="E81" i="2"/>
  <c r="E82" i="2"/>
  <c r="E83" i="2"/>
  <c r="E84" i="2"/>
  <c r="E85" i="2"/>
  <c r="E86" i="2"/>
  <c r="E87" i="2"/>
  <c r="E88" i="2"/>
  <c r="E89" i="2"/>
  <c r="E90" i="2"/>
  <c r="E91" i="2"/>
  <c r="E92" i="2"/>
  <c r="E93" i="2"/>
  <c r="E94" i="2"/>
  <c r="E95" i="2"/>
  <c r="E96" i="2"/>
  <c r="E97" i="2"/>
  <c r="E98" i="2"/>
  <c r="E99" i="2"/>
  <c r="E100" i="2"/>
  <c r="E101" i="2"/>
  <c r="E102" i="2"/>
  <c r="E103" i="2"/>
  <c r="E104" i="2"/>
  <c r="E105" i="2"/>
  <c r="E106" i="2"/>
  <c r="E107" i="2"/>
  <c r="E108" i="2"/>
  <c r="E109" i="2"/>
  <c r="E110" i="2"/>
  <c r="E111" i="2"/>
  <c r="E112" i="2"/>
  <c r="E113" i="2"/>
  <c r="E114" i="2"/>
  <c r="E115" i="2"/>
  <c r="E116" i="2"/>
  <c r="E117" i="2"/>
  <c r="E118" i="2"/>
  <c r="E119" i="2"/>
  <c r="E120" i="2"/>
  <c r="E121" i="2"/>
  <c r="E122" i="2"/>
  <c r="E123" i="2"/>
  <c r="E124" i="2"/>
  <c r="E125" i="2"/>
  <c r="E126" i="2"/>
  <c r="E127" i="2"/>
  <c r="E128" i="2"/>
  <c r="E129" i="2"/>
  <c r="E130" i="2"/>
  <c r="E131" i="2"/>
  <c r="E132" i="2"/>
  <c r="E133" i="2"/>
  <c r="E134" i="2"/>
  <c r="E135" i="2"/>
  <c r="E136" i="2"/>
  <c r="E137" i="2"/>
  <c r="E138" i="2"/>
  <c r="E139" i="2"/>
  <c r="E140" i="2"/>
  <c r="E141" i="2"/>
  <c r="E142" i="2"/>
  <c r="E144" i="2"/>
  <c r="E145" i="2"/>
  <c r="E146" i="2"/>
  <c r="E147" i="2"/>
  <c r="E148" i="2"/>
  <c r="E149" i="2"/>
  <c r="E150" i="2"/>
  <c r="E151" i="2"/>
  <c r="E152" i="2"/>
  <c r="E153" i="2"/>
  <c r="E154" i="2"/>
  <c r="E155" i="2"/>
  <c r="E156" i="2"/>
  <c r="E157" i="2"/>
  <c r="E158" i="2"/>
  <c r="E159" i="2"/>
  <c r="E160" i="2"/>
  <c r="E161" i="2"/>
  <c r="E162" i="2"/>
  <c r="E163" i="2"/>
  <c r="E164" i="2"/>
  <c r="E165" i="2"/>
  <c r="E166" i="2"/>
  <c r="E167" i="2"/>
  <c r="E168" i="2"/>
  <c r="E169" i="2"/>
  <c r="E170" i="2"/>
  <c r="E171" i="2"/>
  <c r="E172" i="2"/>
  <c r="E173" i="2"/>
  <c r="E174" i="2"/>
  <c r="E175" i="2"/>
  <c r="E176" i="2"/>
  <c r="E177" i="2"/>
  <c r="E178" i="2"/>
  <c r="E179" i="2"/>
  <c r="E180" i="2"/>
  <c r="E181" i="2"/>
  <c r="E182" i="2"/>
  <c r="E183" i="2"/>
  <c r="E184" i="2"/>
  <c r="E185" i="2"/>
  <c r="E186" i="2"/>
  <c r="E187" i="2"/>
  <c r="E188" i="2"/>
  <c r="E189" i="2"/>
  <c r="E190" i="2"/>
  <c r="E191" i="2"/>
  <c r="E192" i="2"/>
  <c r="E193" i="2"/>
  <c r="E194" i="2"/>
  <c r="E195" i="2"/>
  <c r="E196" i="2"/>
  <c r="E197" i="2"/>
  <c r="E198" i="2"/>
  <c r="E199" i="2"/>
  <c r="E200" i="2"/>
  <c r="E201" i="2"/>
  <c r="E202" i="2"/>
  <c r="E203" i="2"/>
  <c r="E204" i="2"/>
  <c r="E205" i="2"/>
  <c r="E206" i="2"/>
  <c r="E207" i="2"/>
  <c r="E208" i="2"/>
  <c r="E209" i="2"/>
  <c r="E210" i="2"/>
  <c r="E13" i="2"/>
  <c r="H36" i="12" l="1"/>
  <c r="F51" i="12"/>
  <c r="F35" i="12"/>
  <c r="F31" i="12"/>
  <c r="E13" i="14"/>
  <c r="F27" i="12"/>
  <c r="F23" i="12"/>
  <c r="E8" i="14"/>
  <c r="F19" i="12"/>
  <c r="E6" i="14"/>
  <c r="F15" i="12"/>
  <c r="F11" i="12"/>
  <c r="H43" i="12"/>
  <c r="F48" i="12"/>
  <c r="F49" i="12"/>
  <c r="F42" i="12"/>
  <c r="F58" i="12"/>
  <c r="G49" i="12"/>
  <c r="F30" i="14" s="1"/>
  <c r="G30" i="14" s="1"/>
  <c r="F47" i="12"/>
  <c r="F59" i="12"/>
  <c r="E16" i="14"/>
  <c r="F34" i="12"/>
  <c r="F30" i="12"/>
  <c r="F26" i="12"/>
  <c r="E11" i="14"/>
  <c r="F22" i="12"/>
  <c r="E7" i="14"/>
  <c r="E5" i="14"/>
  <c r="F18" i="12"/>
  <c r="F14" i="12"/>
  <c r="F36" i="12"/>
  <c r="F52" i="12"/>
  <c r="H46" i="12"/>
  <c r="F37" i="12"/>
  <c r="F53" i="12"/>
  <c r="F46" i="12"/>
  <c r="F55" i="12"/>
  <c r="G42" i="12"/>
  <c r="F23" i="14" s="1"/>
  <c r="G23" i="14" s="1"/>
  <c r="F33" i="12"/>
  <c r="E15" i="14"/>
  <c r="E12" i="14"/>
  <c r="F29" i="12"/>
  <c r="F25" i="12"/>
  <c r="E10" i="14"/>
  <c r="F21" i="12"/>
  <c r="F17" i="12"/>
  <c r="F13" i="12"/>
  <c r="H51" i="12"/>
  <c r="F40" i="12"/>
  <c r="F56" i="12"/>
  <c r="F41" i="12"/>
  <c r="F57" i="12"/>
  <c r="G48" i="12"/>
  <c r="F29" i="14" s="1"/>
  <c r="G29" i="14" s="1"/>
  <c r="F50" i="12"/>
  <c r="G46" i="12"/>
  <c r="F27" i="14" s="1"/>
  <c r="G27" i="14" s="1"/>
  <c r="F39" i="12"/>
  <c r="G10" i="12"/>
  <c r="F10" i="12"/>
  <c r="F32" i="12"/>
  <c r="E14" i="14"/>
  <c r="F28" i="12"/>
  <c r="F24" i="12"/>
  <c r="E9" i="14"/>
  <c r="F20" i="12"/>
  <c r="F16" i="12"/>
  <c r="F12" i="12"/>
  <c r="F44" i="12"/>
  <c r="H42" i="12"/>
  <c r="F45" i="12"/>
  <c r="H49" i="12"/>
  <c r="F38" i="12"/>
  <c r="F54" i="12"/>
  <c r="G43" i="12"/>
  <c r="F24" i="14" s="1"/>
  <c r="G24" i="14" s="1"/>
  <c r="H48" i="12"/>
  <c r="F43" i="12"/>
  <c r="H10" i="12"/>
  <c r="H14" i="10"/>
  <c r="H15" i="10"/>
  <c r="H16" i="10"/>
  <c r="H17" i="10"/>
  <c r="H18" i="10"/>
  <c r="H19" i="10"/>
  <c r="H20" i="10"/>
  <c r="H21" i="10"/>
  <c r="H22" i="10"/>
  <c r="H23" i="10"/>
  <c r="H24" i="10"/>
  <c r="H25" i="10"/>
  <c r="H26" i="10"/>
  <c r="H27" i="10"/>
  <c r="H28" i="10"/>
  <c r="H29" i="10"/>
  <c r="H30" i="10"/>
  <c r="H31" i="10"/>
  <c r="H32" i="10"/>
  <c r="H33" i="10"/>
  <c r="H34" i="10"/>
  <c r="H35" i="10"/>
  <c r="H36" i="10"/>
  <c r="H37" i="10"/>
  <c r="H38" i="10"/>
  <c r="H39" i="10"/>
  <c r="H40" i="10"/>
  <c r="H41" i="10"/>
  <c r="H42" i="10"/>
  <c r="H43" i="10"/>
  <c r="H44" i="10"/>
  <c r="H45" i="10"/>
  <c r="H46" i="10"/>
  <c r="H47" i="10"/>
  <c r="H48" i="10"/>
  <c r="H49" i="10"/>
  <c r="H50" i="10"/>
  <c r="H51" i="10"/>
  <c r="H52" i="10"/>
  <c r="H53" i="10"/>
  <c r="G16" i="12" s="1"/>
  <c r="H54" i="10"/>
  <c r="H55" i="10"/>
  <c r="H56" i="10"/>
  <c r="H57" i="10"/>
  <c r="H58" i="10"/>
  <c r="H59" i="10"/>
  <c r="H60" i="10"/>
  <c r="H61" i="10"/>
  <c r="H62" i="10"/>
  <c r="H63" i="10"/>
  <c r="H64" i="10"/>
  <c r="H65" i="10"/>
  <c r="H66" i="10"/>
  <c r="G11" i="12" s="1"/>
  <c r="H67" i="10"/>
  <c r="G20" i="12" s="1"/>
  <c r="H68" i="10"/>
  <c r="G21" i="12" s="1"/>
  <c r="H69" i="10"/>
  <c r="H70" i="10"/>
  <c r="H71" i="10"/>
  <c r="H72" i="10"/>
  <c r="H73" i="10"/>
  <c r="H74" i="10"/>
  <c r="H75" i="10"/>
  <c r="H76" i="10"/>
  <c r="H77" i="10"/>
  <c r="H78" i="10"/>
  <c r="H79" i="10"/>
  <c r="H80" i="10"/>
  <c r="H81" i="10"/>
  <c r="H82" i="10"/>
  <c r="G30" i="12" s="1"/>
  <c r="H83" i="10"/>
  <c r="H84" i="10"/>
  <c r="H85" i="10"/>
  <c r="H86" i="10"/>
  <c r="H87" i="10"/>
  <c r="H88" i="10"/>
  <c r="H89" i="10"/>
  <c r="H90" i="10"/>
  <c r="H91" i="10"/>
  <c r="H92" i="10"/>
  <c r="G35" i="12" s="1"/>
  <c r="H93" i="10"/>
  <c r="H94" i="10"/>
  <c r="H95" i="10"/>
  <c r="H96" i="10"/>
  <c r="H97" i="10"/>
  <c r="H98" i="10"/>
  <c r="H99" i="10"/>
  <c r="H100" i="10"/>
  <c r="H101" i="10"/>
  <c r="H102" i="10"/>
  <c r="H103" i="10"/>
  <c r="H104" i="10"/>
  <c r="H105" i="10"/>
  <c r="H106" i="10"/>
  <c r="H107" i="10"/>
  <c r="H108" i="10"/>
  <c r="H109" i="10"/>
  <c r="H110" i="10"/>
  <c r="H111" i="10"/>
  <c r="H112" i="10"/>
  <c r="H113" i="10"/>
  <c r="G36" i="12" s="1"/>
  <c r="F17" i="14" s="1"/>
  <c r="G17" i="14" s="1"/>
  <c r="H114" i="10"/>
  <c r="H115" i="10"/>
  <c r="G18" i="12" s="1"/>
  <c r="F5" i="14" s="1"/>
  <c r="G5" i="14" s="1"/>
  <c r="H116" i="10"/>
  <c r="H117" i="10"/>
  <c r="H118" i="10"/>
  <c r="G19" i="12" s="1"/>
  <c r="F6" i="14" s="1"/>
  <c r="G6" i="14" s="1"/>
  <c r="H119" i="10"/>
  <c r="H120" i="10"/>
  <c r="H121" i="10"/>
  <c r="H122" i="10"/>
  <c r="H123" i="10"/>
  <c r="G37" i="12" s="1"/>
  <c r="F18" i="14" s="1"/>
  <c r="G18" i="14" s="1"/>
  <c r="H124" i="10"/>
  <c r="G22" i="12" s="1"/>
  <c r="F7" i="14" s="1"/>
  <c r="G7" i="14" s="1"/>
  <c r="H125" i="10"/>
  <c r="G39" i="12" s="1"/>
  <c r="F20" i="14" s="1"/>
  <c r="G20" i="14" s="1"/>
  <c r="H126" i="10"/>
  <c r="G23" i="12" s="1"/>
  <c r="F8" i="14" s="1"/>
  <c r="G8" i="14" s="1"/>
  <c r="H127" i="10"/>
  <c r="G24" i="12" s="1"/>
  <c r="F9" i="14" s="1"/>
  <c r="G9" i="14" s="1"/>
  <c r="H128" i="10"/>
  <c r="H129" i="10"/>
  <c r="G38" i="12" s="1"/>
  <c r="F19" i="14" s="1"/>
  <c r="G19" i="14" s="1"/>
  <c r="H130" i="10"/>
  <c r="G44" i="12" s="1"/>
  <c r="F25" i="14" s="1"/>
  <c r="G25" i="14" s="1"/>
  <c r="H131" i="10"/>
  <c r="G45" i="12" s="1"/>
  <c r="F26" i="14" s="1"/>
  <c r="G26" i="14" s="1"/>
  <c r="H132" i="10"/>
  <c r="G47" i="12" s="1"/>
  <c r="F28" i="14" s="1"/>
  <c r="G28" i="14" s="1"/>
  <c r="H133" i="10"/>
  <c r="G25" i="12" s="1"/>
  <c r="F10" i="14" s="1"/>
  <c r="G10" i="14" s="1"/>
  <c r="H134" i="10"/>
  <c r="H135" i="10"/>
  <c r="G26" i="12" s="1"/>
  <c r="F11" i="14" s="1"/>
  <c r="G11" i="14" s="1"/>
  <c r="H136" i="10"/>
  <c r="H137" i="10"/>
  <c r="H138" i="10"/>
  <c r="G50" i="12" s="1"/>
  <c r="F31" i="14" s="1"/>
  <c r="G31" i="14" s="1"/>
  <c r="H139" i="10"/>
  <c r="H140" i="10"/>
  <c r="G29" i="12" s="1"/>
  <c r="F12" i="14" s="1"/>
  <c r="G12" i="14" s="1"/>
  <c r="H141" i="10"/>
  <c r="G52" i="12" s="1"/>
  <c r="F33" i="14" s="1"/>
  <c r="G33" i="14" s="1"/>
  <c r="H142" i="10"/>
  <c r="G51" i="12" s="1"/>
  <c r="F32" i="14" s="1"/>
  <c r="G32" i="14" s="1"/>
  <c r="H143" i="10"/>
  <c r="H144" i="10"/>
  <c r="G31" i="12" s="1"/>
  <c r="F13" i="14" s="1"/>
  <c r="G13" i="14" s="1"/>
  <c r="H145" i="10"/>
  <c r="G53" i="12" s="1"/>
  <c r="F34" i="14" s="1"/>
  <c r="G34" i="14" s="1"/>
  <c r="H146" i="10"/>
  <c r="G54" i="12" s="1"/>
  <c r="F35" i="14" s="1"/>
  <c r="G35" i="14" s="1"/>
  <c r="H147" i="10"/>
  <c r="G55" i="12" s="1"/>
  <c r="F36" i="14" s="1"/>
  <c r="G36" i="14" s="1"/>
  <c r="H148" i="10"/>
  <c r="H149" i="10"/>
  <c r="H150" i="10"/>
  <c r="G56" i="12" s="1"/>
  <c r="F37" i="14" s="1"/>
  <c r="G37" i="14" s="1"/>
  <c r="H151" i="10"/>
  <c r="H152" i="10"/>
  <c r="H153" i="10"/>
  <c r="G59" i="12" s="1"/>
  <c r="F40" i="14" s="1"/>
  <c r="G40" i="14" s="1"/>
  <c r="H154" i="10"/>
  <c r="G58" i="12" s="1"/>
  <c r="F39" i="14" s="1"/>
  <c r="G39" i="14" s="1"/>
  <c r="H155" i="10"/>
  <c r="G40" i="12" s="1"/>
  <c r="F21" i="14" s="1"/>
  <c r="G21" i="14" s="1"/>
  <c r="H156" i="10"/>
  <c r="G57" i="12" s="1"/>
  <c r="F38" i="14" s="1"/>
  <c r="G38" i="14" s="1"/>
  <c r="H157" i="10"/>
  <c r="H158" i="10"/>
  <c r="H159" i="10"/>
  <c r="H160" i="10"/>
  <c r="H161" i="10"/>
  <c r="H162" i="10"/>
  <c r="H163" i="10"/>
  <c r="G41" i="12" s="1"/>
  <c r="F22" i="14" s="1"/>
  <c r="G22" i="14" s="1"/>
  <c r="H164" i="10"/>
  <c r="H165" i="10"/>
  <c r="H166" i="10"/>
  <c r="H167" i="10"/>
  <c r="G13" i="12" s="1"/>
  <c r="H168" i="10"/>
  <c r="G14" i="12" s="1"/>
  <c r="H169" i="10"/>
  <c r="H170" i="10"/>
  <c r="H171" i="10"/>
  <c r="H172" i="10"/>
  <c r="H173" i="10"/>
  <c r="H174" i="10"/>
  <c r="H175" i="10"/>
  <c r="G17" i="12" s="1"/>
  <c r="H176" i="10"/>
  <c r="H177" i="10"/>
  <c r="H178" i="10"/>
  <c r="G12" i="12" s="1"/>
  <c r="H179" i="10"/>
  <c r="H180" i="10"/>
  <c r="H181" i="10"/>
  <c r="G27" i="12" s="1"/>
  <c r="H182" i="10"/>
  <c r="H183" i="10"/>
  <c r="H184" i="10"/>
  <c r="H185" i="10"/>
  <c r="H186" i="10"/>
  <c r="H187" i="10"/>
  <c r="H188" i="10"/>
  <c r="H189" i="10"/>
  <c r="H190" i="10"/>
  <c r="H191" i="10"/>
  <c r="H192" i="10"/>
  <c r="H193" i="10"/>
  <c r="H194" i="10"/>
  <c r="G28" i="12" s="1"/>
  <c r="H195" i="10"/>
  <c r="H196" i="10"/>
  <c r="G15" i="12" s="1"/>
  <c r="H197" i="10"/>
  <c r="H198" i="10"/>
  <c r="H199" i="10"/>
  <c r="H200" i="10"/>
  <c r="H201" i="10"/>
  <c r="L110" i="7"/>
  <c r="M110" i="7" s="1"/>
  <c r="L111" i="7"/>
  <c r="M111" i="7" s="1"/>
  <c r="L112" i="7"/>
  <c r="M112" i="7" s="1"/>
  <c r="L113" i="7"/>
  <c r="M113" i="7" s="1"/>
  <c r="L114" i="7"/>
  <c r="M114" i="7" s="1"/>
  <c r="L115" i="7"/>
  <c r="M115" i="7" s="1"/>
  <c r="L116" i="7"/>
  <c r="M116" i="7" s="1"/>
  <c r="L117" i="7"/>
  <c r="M117" i="7" s="1"/>
  <c r="L118" i="7"/>
  <c r="M118" i="7" s="1"/>
  <c r="L119" i="7"/>
  <c r="M119" i="7" s="1"/>
  <c r="L120" i="7"/>
  <c r="M120" i="7" s="1"/>
  <c r="L121" i="7"/>
  <c r="M121" i="7" s="1"/>
  <c r="L122" i="7"/>
  <c r="M122" i="7" s="1"/>
  <c r="L123" i="7"/>
  <c r="M123" i="7" s="1"/>
  <c r="L124" i="7"/>
  <c r="M124" i="7" s="1"/>
  <c r="L125" i="7"/>
  <c r="M125" i="7" s="1"/>
  <c r="L126" i="7"/>
  <c r="M126" i="7" s="1"/>
  <c r="L127" i="7"/>
  <c r="M127" i="7" s="1"/>
  <c r="L128" i="7"/>
  <c r="M128" i="7" s="1"/>
  <c r="L129" i="7"/>
  <c r="M129" i="7" s="1"/>
  <c r="L130" i="7"/>
  <c r="M130" i="7" s="1"/>
  <c r="L131" i="7"/>
  <c r="M131" i="7" s="1"/>
  <c r="L132" i="7"/>
  <c r="M132" i="7" s="1"/>
  <c r="L133" i="7"/>
  <c r="M133" i="7" s="1"/>
  <c r="L134" i="7"/>
  <c r="M134" i="7" s="1"/>
  <c r="L135" i="7"/>
  <c r="M135" i="7" s="1"/>
  <c r="L136" i="7"/>
  <c r="M136" i="7" s="1"/>
  <c r="L137" i="7"/>
  <c r="M137" i="7" s="1"/>
  <c r="L138" i="7"/>
  <c r="M138" i="7" s="1"/>
  <c r="L139" i="7"/>
  <c r="M139" i="7" s="1"/>
  <c r="L140" i="7"/>
  <c r="M140" i="7" s="1"/>
  <c r="L141" i="7"/>
  <c r="M141" i="7" s="1"/>
  <c r="L142" i="7"/>
  <c r="M142" i="7" s="1"/>
  <c r="L143" i="7"/>
  <c r="M143" i="7" s="1"/>
  <c r="L144" i="7"/>
  <c r="M144" i="7" s="1"/>
  <c r="L145" i="7"/>
  <c r="M145" i="7" s="1"/>
  <c r="L146" i="7"/>
  <c r="M146" i="7" s="1"/>
  <c r="L147" i="7"/>
  <c r="M147" i="7" s="1"/>
  <c r="L148" i="7"/>
  <c r="M148" i="7" s="1"/>
  <c r="L149" i="7"/>
  <c r="M149" i="7" s="1"/>
  <c r="L150" i="7"/>
  <c r="M150" i="7" s="1"/>
  <c r="L151" i="7"/>
  <c r="M151" i="7" s="1"/>
  <c r="L152" i="7"/>
  <c r="M152" i="7" s="1"/>
  <c r="L153" i="7"/>
  <c r="M153" i="7" s="1"/>
  <c r="L154" i="7"/>
  <c r="M154" i="7" s="1"/>
  <c r="L155" i="7"/>
  <c r="M155" i="7" s="1"/>
  <c r="L156" i="7"/>
  <c r="M156" i="7" s="1"/>
  <c r="L157" i="7"/>
  <c r="M157" i="7" s="1"/>
  <c r="L158" i="7"/>
  <c r="M158" i="7" s="1"/>
  <c r="L159" i="7"/>
  <c r="M159" i="7" s="1"/>
  <c r="L160" i="7"/>
  <c r="M160" i="7" s="1"/>
  <c r="L161" i="7"/>
  <c r="M161" i="7" s="1"/>
  <c r="L162" i="7"/>
  <c r="M162" i="7" s="1"/>
  <c r="L163" i="7"/>
  <c r="M163" i="7" s="1"/>
  <c r="L164" i="7"/>
  <c r="M164" i="7" s="1"/>
  <c r="L165" i="7"/>
  <c r="M165" i="7" s="1"/>
  <c r="L166" i="7"/>
  <c r="M166" i="7" s="1"/>
  <c r="L167" i="7"/>
  <c r="M167" i="7" s="1"/>
  <c r="L168" i="7"/>
  <c r="M168" i="7" s="1"/>
  <c r="L169" i="7"/>
  <c r="M169" i="7" s="1"/>
  <c r="L170" i="7"/>
  <c r="M170" i="7" s="1"/>
  <c r="L171" i="7"/>
  <c r="M171" i="7" s="1"/>
  <c r="L172" i="7"/>
  <c r="M172" i="7" s="1"/>
  <c r="L173" i="7"/>
  <c r="M173" i="7" s="1"/>
  <c r="L174" i="7"/>
  <c r="M174" i="7" s="1"/>
  <c r="L175" i="7"/>
  <c r="M175" i="7" s="1"/>
  <c r="L176" i="7"/>
  <c r="M176" i="7" s="1"/>
  <c r="L177" i="7"/>
  <c r="M177" i="7" s="1"/>
  <c r="L178" i="7"/>
  <c r="M178" i="7" s="1"/>
  <c r="L179" i="7"/>
  <c r="M179" i="7" s="1"/>
  <c r="L180" i="7"/>
  <c r="M180" i="7" s="1"/>
  <c r="L181" i="7"/>
  <c r="M181" i="7" s="1"/>
  <c r="L182" i="7"/>
  <c r="M182" i="7" s="1"/>
  <c r="L183" i="7"/>
  <c r="M183" i="7" s="1"/>
  <c r="L184" i="7"/>
  <c r="M184" i="7" s="1"/>
  <c r="L109" i="7"/>
  <c r="M109" i="7" s="1"/>
  <c r="E16" i="7"/>
  <c r="F16" i="7" s="1"/>
  <c r="E17" i="7"/>
  <c r="F17" i="7" s="1"/>
  <c r="E18" i="7"/>
  <c r="F18" i="7" s="1"/>
  <c r="E19" i="7"/>
  <c r="F19" i="7" s="1"/>
  <c r="E20" i="7"/>
  <c r="F20" i="7" s="1"/>
  <c r="E21" i="7"/>
  <c r="F21" i="7" s="1"/>
  <c r="E22" i="7"/>
  <c r="F22" i="7" s="1"/>
  <c r="E23" i="7"/>
  <c r="F23" i="7" s="1"/>
  <c r="E24" i="7"/>
  <c r="F24" i="7" s="1"/>
  <c r="E25" i="7"/>
  <c r="F25" i="7" s="1"/>
  <c r="E26" i="7"/>
  <c r="F26" i="7" s="1"/>
  <c r="E27" i="7"/>
  <c r="F27" i="7" s="1"/>
  <c r="E28" i="7"/>
  <c r="F28" i="7" s="1"/>
  <c r="E29" i="7"/>
  <c r="F29" i="7" s="1"/>
  <c r="E30" i="7"/>
  <c r="F30" i="7" s="1"/>
  <c r="E31" i="7"/>
  <c r="F31" i="7" s="1"/>
  <c r="E32" i="7"/>
  <c r="F32" i="7" s="1"/>
  <c r="E33" i="7"/>
  <c r="F33" i="7" s="1"/>
  <c r="E34" i="7"/>
  <c r="F34" i="7" s="1"/>
  <c r="E35" i="7"/>
  <c r="F35" i="7" s="1"/>
  <c r="E36" i="7"/>
  <c r="F36" i="7" s="1"/>
  <c r="E37" i="7"/>
  <c r="F37" i="7" s="1"/>
  <c r="E38" i="7"/>
  <c r="F38" i="7" s="1"/>
  <c r="E39" i="7"/>
  <c r="F39" i="7" s="1"/>
  <c r="E40" i="7"/>
  <c r="F40" i="7" s="1"/>
  <c r="E41" i="7"/>
  <c r="F41" i="7" s="1"/>
  <c r="E42" i="7"/>
  <c r="F42" i="7" s="1"/>
  <c r="E43" i="7"/>
  <c r="F43" i="7" s="1"/>
  <c r="E44" i="7"/>
  <c r="F44" i="7" s="1"/>
  <c r="E45" i="7"/>
  <c r="F45" i="7" s="1"/>
  <c r="E46" i="7"/>
  <c r="F46" i="7" s="1"/>
  <c r="E47" i="7"/>
  <c r="F47" i="7" s="1"/>
  <c r="E48" i="7"/>
  <c r="F48" i="7" s="1"/>
  <c r="E49" i="7"/>
  <c r="F49" i="7" s="1"/>
  <c r="E50" i="7"/>
  <c r="F50" i="7" s="1"/>
  <c r="E51" i="7"/>
  <c r="F51" i="7" s="1"/>
  <c r="E52" i="7"/>
  <c r="F52" i="7" s="1"/>
  <c r="E53" i="7"/>
  <c r="F53" i="7" s="1"/>
  <c r="E54" i="7"/>
  <c r="F54" i="7" s="1"/>
  <c r="E55" i="7"/>
  <c r="F55" i="7" s="1"/>
  <c r="E56" i="7"/>
  <c r="F56" i="7" s="1"/>
  <c r="E57" i="7"/>
  <c r="F57" i="7" s="1"/>
  <c r="E58" i="7"/>
  <c r="F58" i="7" s="1"/>
  <c r="E59" i="7"/>
  <c r="F59" i="7" s="1"/>
  <c r="E60" i="7"/>
  <c r="F60" i="7" s="1"/>
  <c r="E61" i="7"/>
  <c r="F61" i="7" s="1"/>
  <c r="E62" i="7"/>
  <c r="F62" i="7" s="1"/>
  <c r="E63" i="7"/>
  <c r="F63" i="7" s="1"/>
  <c r="E64" i="7"/>
  <c r="F64" i="7" s="1"/>
  <c r="E65" i="7"/>
  <c r="F65" i="7" s="1"/>
  <c r="E66" i="7"/>
  <c r="F66" i="7" s="1"/>
  <c r="E67" i="7"/>
  <c r="F67" i="7" s="1"/>
  <c r="E68" i="7"/>
  <c r="F68" i="7" s="1"/>
  <c r="E69" i="7"/>
  <c r="F69" i="7" s="1"/>
  <c r="E70" i="7"/>
  <c r="F70" i="7" s="1"/>
  <c r="E71" i="7"/>
  <c r="F71" i="7" s="1"/>
  <c r="E72" i="7"/>
  <c r="F72" i="7" s="1"/>
  <c r="E73" i="7"/>
  <c r="F73" i="7" s="1"/>
  <c r="E74" i="7"/>
  <c r="F74" i="7" s="1"/>
  <c r="E75" i="7"/>
  <c r="F75" i="7" s="1"/>
  <c r="E76" i="7"/>
  <c r="F76" i="7" s="1"/>
  <c r="E77" i="7"/>
  <c r="F77" i="7" s="1"/>
  <c r="E78" i="7"/>
  <c r="F78" i="7" s="1"/>
  <c r="E79" i="7"/>
  <c r="F79" i="7" s="1"/>
  <c r="E80" i="7"/>
  <c r="F80" i="7" s="1"/>
  <c r="E81" i="7"/>
  <c r="F81" i="7" s="1"/>
  <c r="E82" i="7"/>
  <c r="F82" i="7" s="1"/>
  <c r="E83" i="7"/>
  <c r="F83" i="7" s="1"/>
  <c r="E84" i="7"/>
  <c r="F84" i="7" s="1"/>
  <c r="E85" i="7"/>
  <c r="F85" i="7" s="1"/>
  <c r="E86" i="7"/>
  <c r="F86" i="7" s="1"/>
  <c r="E87" i="7"/>
  <c r="F87" i="7" s="1"/>
  <c r="E88" i="7"/>
  <c r="F88" i="7" s="1"/>
  <c r="E89" i="7"/>
  <c r="F89" i="7" s="1"/>
  <c r="E90" i="7"/>
  <c r="F90" i="7" s="1"/>
  <c r="E91" i="7"/>
  <c r="F91" i="7" s="1"/>
  <c r="E92" i="7"/>
  <c r="F92" i="7" s="1"/>
  <c r="E93" i="7"/>
  <c r="F93" i="7" s="1"/>
  <c r="E94" i="7"/>
  <c r="F94" i="7" s="1"/>
  <c r="E95" i="7"/>
  <c r="F95" i="7" s="1"/>
  <c r="E96" i="7"/>
  <c r="F96" i="7" s="1"/>
  <c r="E97" i="7"/>
  <c r="F97" i="7" s="1"/>
  <c r="E98" i="7"/>
  <c r="F98" i="7" s="1"/>
  <c r="E99" i="7"/>
  <c r="F99" i="7" s="1"/>
  <c r="E100" i="7"/>
  <c r="F100" i="7" s="1"/>
  <c r="E101" i="7"/>
  <c r="F101" i="7" s="1"/>
  <c r="E102" i="7"/>
  <c r="F102" i="7" s="1"/>
  <c r="E103" i="7"/>
  <c r="F103" i="7" s="1"/>
  <c r="E104" i="7"/>
  <c r="F104" i="7" s="1"/>
  <c r="E105" i="7"/>
  <c r="F105" i="7" s="1"/>
  <c r="E106" i="7"/>
  <c r="F106" i="7" s="1"/>
  <c r="E15" i="7"/>
  <c r="F15" i="7" s="1"/>
  <c r="H15" i="1"/>
  <c r="H16" i="1"/>
  <c r="H17" i="1"/>
  <c r="H18" i="1"/>
  <c r="H19" i="1"/>
  <c r="H20" i="1"/>
  <c r="H21" i="1"/>
  <c r="H22" i="1"/>
  <c r="H23" i="1"/>
  <c r="H17" i="12" s="1"/>
  <c r="H24" i="1"/>
  <c r="H18" i="12" s="1"/>
  <c r="H25" i="1"/>
  <c r="H26" i="1"/>
  <c r="H27" i="1"/>
  <c r="H19" i="12" s="1"/>
  <c r="H28" i="1"/>
  <c r="H29" i="1"/>
  <c r="H30" i="1"/>
  <c r="H31" i="1"/>
  <c r="H32" i="1"/>
  <c r="H34" i="1"/>
  <c r="H35" i="1"/>
  <c r="H36" i="1"/>
  <c r="H37" i="1"/>
  <c r="H38" i="1"/>
  <c r="H11" i="12" s="1"/>
  <c r="H39" i="1"/>
  <c r="H40" i="1"/>
  <c r="H41" i="1"/>
  <c r="H42" i="1"/>
  <c r="H43" i="1"/>
  <c r="H44" i="1"/>
  <c r="H20" i="12" s="1"/>
  <c r="H45" i="1"/>
  <c r="H46" i="1"/>
  <c r="H21" i="12" s="1"/>
  <c r="H47" i="1"/>
  <c r="H12" i="12" s="1"/>
  <c r="H48" i="1"/>
  <c r="H49" i="1"/>
  <c r="H50" i="1"/>
  <c r="H51" i="1"/>
  <c r="H52" i="1"/>
  <c r="H53" i="1"/>
  <c r="H54" i="1"/>
  <c r="H55" i="1"/>
  <c r="H56" i="1"/>
  <c r="H57" i="1"/>
  <c r="H58" i="1"/>
  <c r="H37" i="12" s="1"/>
  <c r="H59" i="1"/>
  <c r="H38" i="12" s="1"/>
  <c r="H60" i="1"/>
  <c r="H61" i="1"/>
  <c r="H62" i="1"/>
  <c r="H22" i="12" s="1"/>
  <c r="H63" i="1"/>
  <c r="H64" i="1"/>
  <c r="H65" i="1"/>
  <c r="H66" i="1"/>
  <c r="H67" i="1"/>
  <c r="H68" i="1"/>
  <c r="H40" i="12" s="1"/>
  <c r="H69" i="1"/>
  <c r="H39" i="12" s="1"/>
  <c r="H70" i="1"/>
  <c r="H71" i="1"/>
  <c r="H23" i="12" s="1"/>
  <c r="H72" i="1"/>
  <c r="H73" i="1"/>
  <c r="H24" i="12" s="1"/>
  <c r="H74" i="1"/>
  <c r="H75" i="1"/>
  <c r="H76" i="1"/>
  <c r="H41" i="12" s="1"/>
  <c r="H77" i="1"/>
  <c r="H78" i="1"/>
  <c r="H79" i="1"/>
  <c r="H80" i="1"/>
  <c r="H81" i="1"/>
  <c r="H82" i="1"/>
  <c r="H83" i="1"/>
  <c r="H44" i="12" s="1"/>
  <c r="H84" i="1"/>
  <c r="H85" i="1"/>
  <c r="H86" i="1"/>
  <c r="H87" i="1"/>
  <c r="H88" i="1"/>
  <c r="H89" i="1"/>
  <c r="H90" i="1"/>
  <c r="H91" i="1"/>
  <c r="H45" i="12" s="1"/>
  <c r="H92" i="1"/>
  <c r="H14" i="12" s="1"/>
  <c r="H93" i="1"/>
  <c r="H13" i="12" s="1"/>
  <c r="H94" i="1"/>
  <c r="H25" i="12" s="1"/>
  <c r="H95" i="1"/>
  <c r="H96" i="1"/>
  <c r="H97" i="1"/>
  <c r="H47" i="12" s="1"/>
  <c r="H98" i="1"/>
  <c r="H99" i="1"/>
  <c r="H26" i="12" s="1"/>
  <c r="H100" i="1"/>
  <c r="H101" i="1"/>
  <c r="H102" i="1"/>
  <c r="H27" i="12" s="1"/>
  <c r="H103" i="1"/>
  <c r="H104" i="1"/>
  <c r="H105" i="1"/>
  <c r="H106" i="1"/>
  <c r="H107" i="1"/>
  <c r="H108" i="1"/>
  <c r="H109" i="1"/>
  <c r="H28" i="12" s="1"/>
  <c r="H110" i="1"/>
  <c r="H111" i="1"/>
  <c r="H112" i="1"/>
  <c r="H113" i="1"/>
  <c r="H114" i="1"/>
  <c r="H115" i="1"/>
  <c r="H116" i="1"/>
  <c r="H117" i="1"/>
  <c r="H118" i="1"/>
  <c r="H119" i="1"/>
  <c r="H120" i="1"/>
  <c r="H29" i="12" s="1"/>
  <c r="H121" i="1"/>
  <c r="H50" i="12" s="1"/>
  <c r="H122" i="1"/>
  <c r="H123" i="1"/>
  <c r="H124" i="1"/>
  <c r="H125" i="1"/>
  <c r="H126" i="1"/>
  <c r="H127" i="1"/>
  <c r="H30" i="12" s="1"/>
  <c r="H128" i="1"/>
  <c r="H129" i="1"/>
  <c r="H130" i="1"/>
  <c r="H131" i="1"/>
  <c r="H52" i="12" s="1"/>
  <c r="H132" i="1"/>
  <c r="H133" i="1"/>
  <c r="H134" i="1"/>
  <c r="H135" i="1"/>
  <c r="H136" i="1"/>
  <c r="H137" i="1"/>
  <c r="H138" i="1"/>
  <c r="H139" i="1"/>
  <c r="H140" i="1"/>
  <c r="H141" i="1"/>
  <c r="H142" i="1"/>
  <c r="H143" i="1"/>
  <c r="H144" i="1"/>
  <c r="H145" i="1"/>
  <c r="H31" i="12" s="1"/>
  <c r="H146" i="1"/>
  <c r="H32" i="12" s="1"/>
  <c r="H147" i="1"/>
  <c r="H148" i="1"/>
  <c r="H149" i="1"/>
  <c r="H150" i="1"/>
  <c r="H151" i="1"/>
  <c r="H152" i="1"/>
  <c r="H153" i="1"/>
  <c r="H154" i="1"/>
  <c r="H155" i="1"/>
  <c r="H156" i="1"/>
  <c r="H157" i="1"/>
  <c r="H54" i="12" s="1"/>
  <c r="H158" i="1"/>
  <c r="H55" i="12" s="1"/>
  <c r="H159" i="1"/>
  <c r="H160" i="1"/>
  <c r="H161" i="1"/>
  <c r="H162" i="1"/>
  <c r="H56" i="12" s="1"/>
  <c r="H163" i="1"/>
  <c r="H164" i="1"/>
  <c r="H165" i="1"/>
  <c r="H166" i="1"/>
  <c r="H167" i="1"/>
  <c r="H15" i="12" s="1"/>
  <c r="H168" i="1"/>
  <c r="H169" i="1"/>
  <c r="H170" i="1"/>
  <c r="H171" i="1"/>
  <c r="H172" i="1"/>
  <c r="H173" i="1"/>
  <c r="H174" i="1"/>
  <c r="H175" i="1"/>
  <c r="H176" i="1"/>
  <c r="H177" i="1"/>
  <c r="H59" i="12" s="1"/>
  <c r="H178" i="1"/>
  <c r="H33" i="12" s="1"/>
  <c r="H179" i="1"/>
  <c r="H34" i="12" s="1"/>
  <c r="H180" i="1"/>
  <c r="H181" i="1"/>
  <c r="H182" i="1"/>
  <c r="H183" i="1"/>
  <c r="H184" i="1"/>
  <c r="H185" i="1"/>
  <c r="H186" i="1"/>
  <c r="H187" i="1"/>
  <c r="H188" i="1"/>
  <c r="H189" i="1"/>
  <c r="H190" i="1"/>
  <c r="H191" i="1"/>
  <c r="H192" i="1"/>
  <c r="H193" i="1"/>
  <c r="H194" i="1"/>
  <c r="H195" i="1"/>
  <c r="H196" i="1"/>
  <c r="H197" i="1"/>
  <c r="H198" i="1"/>
  <c r="H35" i="12" s="1"/>
  <c r="H199" i="1"/>
  <c r="H200" i="1"/>
  <c r="H201" i="1"/>
  <c r="H202" i="1"/>
  <c r="H203" i="1"/>
  <c r="H204" i="1"/>
  <c r="H205" i="1"/>
  <c r="H206" i="1"/>
  <c r="H207" i="1"/>
  <c r="H16" i="12" s="1"/>
  <c r="H208" i="1"/>
  <c r="H209" i="1"/>
  <c r="H14" i="1"/>
  <c r="G32" i="12" l="1"/>
  <c r="F14" i="14" s="1"/>
  <c r="G14" i="14" s="1"/>
  <c r="H58" i="12"/>
  <c r="H57" i="12"/>
  <c r="G33" i="12"/>
  <c r="F15" i="14" s="1"/>
  <c r="G15" i="14" s="1"/>
  <c r="G34" i="12"/>
  <c r="F16" i="14" s="1"/>
  <c r="G16" i="14" s="1"/>
  <c r="H53" i="1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tc={34036483-42E1-4E46-BC09-3B230C8C33D1}</author>
  </authors>
  <commentList>
    <comment ref="J9" authorId="0" shapeId="0" xr:uid="{34036483-42E1-4E46-BC09-3B230C8C33D1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Using: « Taxes on income, profits and capital gains of corporates »</t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tc={82C0A867-67AA-934F-A563-A0A13B7DBEB2}</author>
    <author>tc={F9FA6367-6F1D-534C-A7C2-1A2C3FB94832}</author>
    <author>tc={1D87C52D-0689-634F-8C16-F6044B4B917B}</author>
    <author>tc={6B35BD76-EED9-CA48-93AA-02829E7E33A1}</author>
    <author>tc={7C9D9D33-6203-724E-9ECA-F2054BB3E331}</author>
  </authors>
  <commentList>
    <comment ref="F72" authorId="0" shapeId="0" xr:uid="{82C0A867-67AA-934F-A563-A0A13B7DBEB2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2016</t>
      </text>
    </comment>
    <comment ref="F156" authorId="1" shapeId="0" xr:uid="{F9FA6367-6F1D-534C-A7C2-1A2C3FB94832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2017</t>
      </text>
    </comment>
    <comment ref="F183" authorId="2" shapeId="0" xr:uid="{1D87C52D-0689-634F-8C16-F6044B4B917B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2017</t>
      </text>
    </comment>
    <comment ref="F200" authorId="3" shapeId="0" xr:uid="{6B35BD76-EED9-CA48-93AA-02829E7E33A1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2016</t>
      </text>
    </comment>
    <comment ref="F201" authorId="4" shapeId="0" xr:uid="{7C9D9D33-6203-724E-9ECA-F2054BB3E331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2015</t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tc={69AA1084-39FD-DD4C-B1AF-2FC005BC0F61}</author>
  </authors>
  <commentList>
    <comment ref="D15" authorId="0" shapeId="0" xr:uid="{69AA1084-39FD-DD4C-B1AF-2FC005BC0F61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Modified with respect to the initial file</t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tc={0726EA59-40DD-AD43-89E4-504496D77328}</author>
    <author>tc={B5A5D246-7D2F-5E48-969F-C9F189B0D935}</author>
    <author>tc={93B70F3A-6E43-584D-85F1-35EB9FEBC22E}</author>
  </authors>
  <commentList>
    <comment ref="F16" authorId="0" shapeId="0" xr:uid="{0726EA59-40DD-AD43-89E4-504496D77328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Source: https://data.worldbank.org/country/AD</t>
      </text>
    </comment>
    <comment ref="F57" authorId="1" shapeId="0" xr:uid="{B5A5D246-7D2F-5E48-969F-C9F189B0D935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Source: https://data.worldbank.org/country/CU</t>
      </text>
    </comment>
    <comment ref="F143" authorId="2" shapeId="0" xr:uid="{93B70F3A-6E43-584D-85F1-35EB9FEBC22E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Source: https://data.worldbank.org/indicator/NY.GDP.MKTP.CD?locations=MC&amp;name_desc=false</t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tc={EAE8B476-F583-0F4C-9581-3C2C7A608465}</author>
    <author>tc={222A7A0C-FEF3-624B-A51A-83D213B62AB2}</author>
    <author>tc={2674492F-4498-194A-9C08-666EFDEAF75F}</author>
    <author>tc={F022B7EA-3401-264C-838E-3529253CE83A}</author>
    <author>tc={76A9CCC3-6389-524F-B52A-C66168876B2D}</author>
    <author>tc={F063BF50-75D8-9F4F-ACAB-734E45CB127D}</author>
    <author>tc={C8DFD818-389E-5B45-B189-766E2C926487}</author>
    <author>tc={A4020196-F670-5844-A3FA-1BA711F0FFEE}</author>
    <author>tc={8A49DF81-30B8-A94F-8146-79DB4F3A1527}</author>
  </authors>
  <commentList>
    <comment ref="D58" authorId="0" shapeId="0" xr:uid="{EAE8B476-F583-0F4C-9581-3C2C7A608465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Modified with respect to the initial file</t>
      </text>
    </comment>
    <comment ref="D65" authorId="1" shapeId="0" xr:uid="{222A7A0C-FEF3-624B-A51A-83D213B62AB2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Added to the initial file</t>
      </text>
    </comment>
    <comment ref="D78" authorId="2" shapeId="0" xr:uid="{2674492F-4498-194A-9C08-666EFDEAF75F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Added to the initial file</t>
      </text>
    </comment>
    <comment ref="D113" authorId="3" shapeId="0" xr:uid="{F022B7EA-3401-264C-838E-3529253CE83A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Modified with respect to the initial file</t>
      </text>
    </comment>
    <comment ref="D132" authorId="4" shapeId="0" xr:uid="{76A9CCC3-6389-524F-B52A-C66168876B2D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Modified with respect to the initial file</t>
      </text>
    </comment>
    <comment ref="D143" authorId="5" shapeId="0" xr:uid="{F063BF50-75D8-9F4F-ACAB-734E45CB127D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Modified with respect to the initial file</t>
      </text>
    </comment>
    <comment ref="D235" authorId="6" shapeId="0" xr:uid="{C8DFD818-389E-5B45-B189-766E2C926487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Modified with respect to the initial file</t>
      </text>
    </comment>
    <comment ref="D260" authorId="7" shapeId="0" xr:uid="{A4020196-F670-5844-A3FA-1BA711F0FFEE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Modified with respect to the initial file</t>
      </text>
    </comment>
    <comment ref="D261" authorId="8" shapeId="0" xr:uid="{8A49DF81-30B8-A94F-8146-79DB4F3A1527}">
      <text>
        <t>[Commentaire à thread]
Votre version d’Excel vous permet de lire ce commentaire à thread. Toutefois, les modifications qui y sont apportées seront supprimées si le fichier est ouvert dans une version plus récente d’Excel. En savoir plus : https://go.microsoft.com/fwlink/?linkid=870924
Commentaire :
    Modified with respect to the initial file</t>
      </text>
    </comment>
  </commentList>
</comments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C0EC6C33-7C78-9D42-9BDC-B73542BD3826}" name="CIA_factbook_scraped" type="6" refreshedVersion="6" deleted="1" background="1" saveData="1">
    <textPr sourceFile="/Users/Paul-Emmanuel/Desktop/CIA_factbook_scraped.csv" decimal="," thousands=" " tab="0" comma="1">
      <textFields count="2">
        <textField/>
        <textField/>
      </textFields>
    </textPr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65">
    <s v="ThisWorkbookDataModel"/>
    <s v="[Annex_A_TTR_data].[TIME].&amp;[2016]"/>
    <s v="[Annex_A_TTR_data].[TIME].&amp;[2018]"/>
    <s v="[Annex_A_TTR_data].[Indicator].&amp;[ID10]"/>
    <s v="[Measures].[Sum of GDP_ratio]"/>
    <s v="[geo - TTR].[protocol order].&amp;[1.]"/>
    <s v="[geo - TTR].[description].&amp;[Belgium]"/>
    <s v="[geo - TTR].[protocol order].&amp;[2.]"/>
    <s v="[geo - TTR].[description].&amp;[Bulgaria]"/>
    <s v="[geo - TTR].[protocol order].&amp;[3.]"/>
    <s v="[geo - TTR].[description].&amp;[Czechia]"/>
    <s v="[geo - TTR].[protocol order].&amp;[4.]"/>
    <s v="[geo - TTR].[description].&amp;[Denmark]"/>
    <s v="[geo - TTR].[protocol order].&amp;[5.]"/>
    <s v="[geo - TTR].[description].&amp;[Germany]"/>
    <s v="[geo - TTR].[protocol order].&amp;[6.]"/>
    <s v="[geo - TTR].[description].&amp;[Estonia]"/>
    <s v="[geo - TTR].[protocol order].&amp;[7.]"/>
    <s v="[geo - TTR].[description].&amp;[Ireland]"/>
    <s v="[geo - TTR].[protocol order].&amp;[8.]"/>
    <s v="[geo - TTR].[description].&amp;[Greece]"/>
    <s v="[geo - TTR].[protocol order].&amp;[9.]"/>
    <s v="[geo - TTR].[description].&amp;[Spain]"/>
    <s v="[geo - TTR].[protocol order].&amp;[1.E1]"/>
    <s v="[geo - TTR].[description].&amp;[France]"/>
    <s v="[geo - TTR].[protocol order].&amp;[1.1E1]"/>
    <s v="[geo - TTR].[description].&amp;[Croatia]"/>
    <s v="[geo - TTR].[protocol order].&amp;[1.2E1]"/>
    <s v="[geo - TTR].[description].&amp;[Italy]"/>
    <s v="[geo - TTR].[protocol order].&amp;[1.3E1]"/>
    <s v="[geo - TTR].[description].&amp;[Cyprus]"/>
    <s v="[geo - TTR].[protocol order].&amp;[1.4E1]"/>
    <s v="[geo - TTR].[description].&amp;[Latvia]"/>
    <s v="[geo - TTR].[protocol order].&amp;[1.5E1]"/>
    <s v="[geo - TTR].[description].&amp;[Lithuania]"/>
    <s v="[geo - TTR].[protocol order].&amp;[1.6E1]"/>
    <s v="[geo - TTR].[description].&amp;[Luxembourg]"/>
    <s v="[geo - TTR].[protocol order].&amp;[1.7E1]"/>
    <s v="[geo - TTR].[description].&amp;[Hungary]"/>
    <s v="[geo - TTR].[protocol order].&amp;[1.8E1]"/>
    <s v="[geo - TTR].[description].&amp;[Malta]"/>
    <s v="[geo - TTR].[protocol order].&amp;[1.9E1]"/>
    <s v="[geo - TTR].[description].&amp;[Netherlands]"/>
    <s v="[geo - TTR].[protocol order].&amp;[2.E1]"/>
    <s v="[geo - TTR].[description].&amp;[Austria]"/>
    <s v="[geo - TTR].[protocol order].&amp;[2.1E1]"/>
    <s v="[geo - TTR].[description].&amp;[Poland]"/>
    <s v="[geo - TTR].[protocol order].&amp;[2.2E1]"/>
    <s v="[geo - TTR].[description].&amp;[Portugal]"/>
    <s v="[geo - TTR].[protocol order].&amp;[2.3E1]"/>
    <s v="[geo - TTR].[description].&amp;[Romania]"/>
    <s v="[geo - TTR].[protocol order].&amp;[2.4E1]"/>
    <s v="[geo - TTR].[description].&amp;[Slovenia]"/>
    <s v="[geo - TTR].[protocol order].&amp;[2.5E1]"/>
    <s v="[geo - TTR].[description].&amp;[Slovakia]"/>
    <s v="[geo - TTR].[protocol order].&amp;[2.6E1]"/>
    <s v="[geo - TTR].[description].&amp;[Finland]"/>
    <s v="[geo - TTR].[protocol order].&amp;[2.7E1]"/>
    <s v="[geo - TTR].[description].&amp;[Sweden]"/>
    <s v="[geo - TTR].[protocol order].&amp;[2.9E1]"/>
    <s v="[geo - TTR].[description].&amp;[Iceland]"/>
    <s v="[geo - TTR].[protocol order].&amp;[3.E1]"/>
    <s v="[geo - TTR].[description].&amp;[Norway]"/>
    <s v="[geo - TTR].[protocol order].&amp;[2.8E1]"/>
    <s v="[geo - TTR].[description].&amp;[United Kingdom]"/>
  </metadataStrings>
  <mdxMetadata count="60">
    <mdx n="0" f="v">
      <t c="5">
        <n x="3"/>
        <n x="4"/>
        <n x="5"/>
        <n x="6"/>
        <n x="1"/>
      </t>
    </mdx>
    <mdx n="0" f="v">
      <t c="5">
        <n x="3"/>
        <n x="4"/>
        <n x="5"/>
        <n x="6"/>
        <n x="2"/>
      </t>
    </mdx>
    <mdx n="0" f="v">
      <t c="5">
        <n x="3"/>
        <n x="4"/>
        <n x="7"/>
        <n x="8"/>
        <n x="1"/>
      </t>
    </mdx>
    <mdx n="0" f="v">
      <t c="5">
        <n x="3"/>
        <n x="4"/>
        <n x="7"/>
        <n x="8"/>
        <n x="2"/>
      </t>
    </mdx>
    <mdx n="0" f="v">
      <t c="5">
        <n x="3"/>
        <n x="4"/>
        <n x="9"/>
        <n x="10"/>
        <n x="1"/>
      </t>
    </mdx>
    <mdx n="0" f="v">
      <t c="5">
        <n x="3"/>
        <n x="4"/>
        <n x="9"/>
        <n x="10"/>
        <n x="2"/>
      </t>
    </mdx>
    <mdx n="0" f="v">
      <t c="5">
        <n x="3"/>
        <n x="4"/>
        <n x="11"/>
        <n x="12"/>
        <n x="1"/>
      </t>
    </mdx>
    <mdx n="0" f="v">
      <t c="5">
        <n x="3"/>
        <n x="4"/>
        <n x="11"/>
        <n x="12"/>
        <n x="2"/>
      </t>
    </mdx>
    <mdx n="0" f="v">
      <t c="5">
        <n x="3"/>
        <n x="4"/>
        <n x="13"/>
        <n x="14"/>
        <n x="1"/>
      </t>
    </mdx>
    <mdx n="0" f="v">
      <t c="5">
        <n x="3"/>
        <n x="4"/>
        <n x="13"/>
        <n x="14"/>
        <n x="2"/>
      </t>
    </mdx>
    <mdx n="0" f="v">
      <t c="5">
        <n x="3"/>
        <n x="4"/>
        <n x="15"/>
        <n x="16"/>
        <n x="1"/>
      </t>
    </mdx>
    <mdx n="0" f="v">
      <t c="5">
        <n x="3"/>
        <n x="4"/>
        <n x="15"/>
        <n x="16"/>
        <n x="2"/>
      </t>
    </mdx>
    <mdx n="0" f="v">
      <t c="5">
        <n x="3"/>
        <n x="4"/>
        <n x="17"/>
        <n x="18"/>
        <n x="1"/>
      </t>
    </mdx>
    <mdx n="0" f="v">
      <t c="5">
        <n x="3"/>
        <n x="4"/>
        <n x="17"/>
        <n x="18"/>
        <n x="2"/>
      </t>
    </mdx>
    <mdx n="0" f="v">
      <t c="5">
        <n x="3"/>
        <n x="4"/>
        <n x="19"/>
        <n x="20"/>
        <n x="1"/>
      </t>
    </mdx>
    <mdx n="0" f="v">
      <t c="5">
        <n x="3"/>
        <n x="4"/>
        <n x="19"/>
        <n x="20"/>
        <n x="2"/>
      </t>
    </mdx>
    <mdx n="0" f="v">
      <t c="5">
        <n x="3"/>
        <n x="4"/>
        <n x="21"/>
        <n x="22"/>
        <n x="1"/>
      </t>
    </mdx>
    <mdx n="0" f="v">
      <t c="5">
        <n x="3"/>
        <n x="4"/>
        <n x="21"/>
        <n x="22"/>
        <n x="2"/>
      </t>
    </mdx>
    <mdx n="0" f="v">
      <t c="5">
        <n x="3"/>
        <n x="4"/>
        <n x="23"/>
        <n x="24"/>
        <n x="1"/>
      </t>
    </mdx>
    <mdx n="0" f="v">
      <t c="5">
        <n x="3"/>
        <n x="4"/>
        <n x="23"/>
        <n x="24"/>
        <n x="2"/>
      </t>
    </mdx>
    <mdx n="0" f="v">
      <t c="5">
        <n x="3"/>
        <n x="4"/>
        <n x="25"/>
        <n x="26"/>
        <n x="1"/>
      </t>
    </mdx>
    <mdx n="0" f="v">
      <t c="5">
        <n x="3"/>
        <n x="4"/>
        <n x="25"/>
        <n x="26"/>
        <n x="2"/>
      </t>
    </mdx>
    <mdx n="0" f="v">
      <t c="5">
        <n x="3"/>
        <n x="4"/>
        <n x="27"/>
        <n x="28"/>
        <n x="1"/>
      </t>
    </mdx>
    <mdx n="0" f="v">
      <t c="5">
        <n x="3"/>
        <n x="4"/>
        <n x="27"/>
        <n x="28"/>
        <n x="2"/>
      </t>
    </mdx>
    <mdx n="0" f="v">
      <t c="5">
        <n x="3"/>
        <n x="4"/>
        <n x="29"/>
        <n x="30"/>
        <n x="1"/>
      </t>
    </mdx>
    <mdx n="0" f="v">
      <t c="5">
        <n x="3"/>
        <n x="4"/>
        <n x="29"/>
        <n x="30"/>
        <n x="2"/>
      </t>
    </mdx>
    <mdx n="0" f="v">
      <t c="5">
        <n x="3"/>
        <n x="4"/>
        <n x="31"/>
        <n x="32"/>
        <n x="1"/>
      </t>
    </mdx>
    <mdx n="0" f="v">
      <t c="5">
        <n x="3"/>
        <n x="4"/>
        <n x="31"/>
        <n x="32"/>
        <n x="2"/>
      </t>
    </mdx>
    <mdx n="0" f="v">
      <t c="5">
        <n x="3"/>
        <n x="4"/>
        <n x="33"/>
        <n x="34"/>
        <n x="1"/>
      </t>
    </mdx>
    <mdx n="0" f="v">
      <t c="5">
        <n x="3"/>
        <n x="4"/>
        <n x="33"/>
        <n x="34"/>
        <n x="2"/>
      </t>
    </mdx>
    <mdx n="0" f="v">
      <t c="5">
        <n x="3"/>
        <n x="4"/>
        <n x="35"/>
        <n x="36"/>
        <n x="1"/>
      </t>
    </mdx>
    <mdx n="0" f="v">
      <t c="5">
        <n x="3"/>
        <n x="4"/>
        <n x="35"/>
        <n x="36"/>
        <n x="2"/>
      </t>
    </mdx>
    <mdx n="0" f="v">
      <t c="5">
        <n x="3"/>
        <n x="4"/>
        <n x="37"/>
        <n x="38"/>
        <n x="1"/>
      </t>
    </mdx>
    <mdx n="0" f="v">
      <t c="5">
        <n x="3"/>
        <n x="4"/>
        <n x="37"/>
        <n x="38"/>
        <n x="2"/>
      </t>
    </mdx>
    <mdx n="0" f="v">
      <t c="5">
        <n x="3"/>
        <n x="4"/>
        <n x="39"/>
        <n x="40"/>
        <n x="1"/>
      </t>
    </mdx>
    <mdx n="0" f="v">
      <t c="5">
        <n x="3"/>
        <n x="4"/>
        <n x="39"/>
        <n x="40"/>
        <n x="2"/>
      </t>
    </mdx>
    <mdx n="0" f="v">
      <t c="5">
        <n x="3"/>
        <n x="4"/>
        <n x="41"/>
        <n x="42"/>
        <n x="1"/>
      </t>
    </mdx>
    <mdx n="0" f="v">
      <t c="5">
        <n x="3"/>
        <n x="4"/>
        <n x="41"/>
        <n x="42"/>
        <n x="2"/>
      </t>
    </mdx>
    <mdx n="0" f="v">
      <t c="5">
        <n x="3"/>
        <n x="4"/>
        <n x="43"/>
        <n x="44"/>
        <n x="1"/>
      </t>
    </mdx>
    <mdx n="0" f="v">
      <t c="5">
        <n x="3"/>
        <n x="4"/>
        <n x="43"/>
        <n x="44"/>
        <n x="2"/>
      </t>
    </mdx>
    <mdx n="0" f="v">
      <t c="5">
        <n x="3"/>
        <n x="4"/>
        <n x="45"/>
        <n x="46"/>
        <n x="1"/>
      </t>
    </mdx>
    <mdx n="0" f="v">
      <t c="5">
        <n x="3"/>
        <n x="4"/>
        <n x="45"/>
        <n x="46"/>
        <n x="2"/>
      </t>
    </mdx>
    <mdx n="0" f="v">
      <t c="5">
        <n x="3"/>
        <n x="4"/>
        <n x="47"/>
        <n x="48"/>
        <n x="1"/>
      </t>
    </mdx>
    <mdx n="0" f="v">
      <t c="5">
        <n x="3"/>
        <n x="4"/>
        <n x="47"/>
        <n x="48"/>
        <n x="2"/>
      </t>
    </mdx>
    <mdx n="0" f="v">
      <t c="5">
        <n x="3"/>
        <n x="4"/>
        <n x="49"/>
        <n x="50"/>
        <n x="1"/>
      </t>
    </mdx>
    <mdx n="0" f="v">
      <t c="5">
        <n x="3"/>
        <n x="4"/>
        <n x="49"/>
        <n x="50"/>
        <n x="2"/>
      </t>
    </mdx>
    <mdx n="0" f="v">
      <t c="5">
        <n x="3"/>
        <n x="4"/>
        <n x="51"/>
        <n x="52"/>
        <n x="1"/>
      </t>
    </mdx>
    <mdx n="0" f="v">
      <t c="5">
        <n x="3"/>
        <n x="4"/>
        <n x="51"/>
        <n x="52"/>
        <n x="2"/>
      </t>
    </mdx>
    <mdx n="0" f="v">
      <t c="5">
        <n x="3"/>
        <n x="4"/>
        <n x="53"/>
        <n x="54"/>
        <n x="1"/>
      </t>
    </mdx>
    <mdx n="0" f="v">
      <t c="5">
        <n x="3"/>
        <n x="4"/>
        <n x="53"/>
        <n x="54"/>
        <n x="2"/>
      </t>
    </mdx>
    <mdx n="0" f="v">
      <t c="5">
        <n x="3"/>
        <n x="4"/>
        <n x="55"/>
        <n x="56"/>
        <n x="1"/>
      </t>
    </mdx>
    <mdx n="0" f="v">
      <t c="5">
        <n x="3"/>
        <n x="4"/>
        <n x="55"/>
        <n x="56"/>
        <n x="2"/>
      </t>
    </mdx>
    <mdx n="0" f="v">
      <t c="5">
        <n x="3"/>
        <n x="4"/>
        <n x="57"/>
        <n x="58"/>
        <n x="1"/>
      </t>
    </mdx>
    <mdx n="0" f="v">
      <t c="5">
        <n x="3"/>
        <n x="4"/>
        <n x="57"/>
        <n x="58"/>
        <n x="2"/>
      </t>
    </mdx>
    <mdx n="0" f="v">
      <t c="5">
        <n x="3"/>
        <n x="4"/>
        <n x="59"/>
        <n x="60"/>
        <n x="1"/>
      </t>
    </mdx>
    <mdx n="0" f="v">
      <t c="5">
        <n x="3"/>
        <n x="4"/>
        <n x="59"/>
        <n x="60"/>
        <n x="2"/>
      </t>
    </mdx>
    <mdx n="0" f="v">
      <t c="5">
        <n x="3"/>
        <n x="4"/>
        <n x="61"/>
        <n x="62"/>
        <n x="1"/>
      </t>
    </mdx>
    <mdx n="0" f="v">
      <t c="5">
        <n x="3"/>
        <n x="4"/>
        <n x="61"/>
        <n x="62"/>
        <n x="2"/>
      </t>
    </mdx>
    <mdx n="0" f="v">
      <t c="5">
        <n x="3"/>
        <n x="4"/>
        <n x="63"/>
        <n x="64"/>
        <n x="1"/>
      </t>
    </mdx>
    <mdx n="0" f="v">
      <t c="5">
        <n x="3"/>
        <n x="4"/>
        <n x="63"/>
        <n x="64"/>
        <n x="2"/>
      </t>
    </mdx>
  </mdxMetadata>
  <valueMetadata count="6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</valueMetadata>
</metadata>
</file>

<file path=xl/sharedStrings.xml><?xml version="1.0" encoding="utf-8"?>
<sst xmlns="http://schemas.openxmlformats.org/spreadsheetml/2006/main" count="2368" uniqueCount="902">
  <si>
    <t>Aruba</t>
  </si>
  <si>
    <t>Afghanistan</t>
  </si>
  <si>
    <t>Angola</t>
  </si>
  <si>
    <t>Anguilla</t>
  </si>
  <si>
    <t>Albania</t>
  </si>
  <si>
    <t>United Arab Emirates</t>
  </si>
  <si>
    <t>Argentina</t>
  </si>
  <si>
    <t>Armenia</t>
  </si>
  <si>
    <t>Antigua and Barbuda</t>
  </si>
  <si>
    <t>Australia</t>
  </si>
  <si>
    <t>Austria</t>
  </si>
  <si>
    <t>Azerbaijan</t>
  </si>
  <si>
    <t>Burundi</t>
  </si>
  <si>
    <t>Belgium</t>
  </si>
  <si>
    <t>Benin</t>
  </si>
  <si>
    <t>Burkina Faso</t>
  </si>
  <si>
    <t>Bangladesh</t>
  </si>
  <si>
    <t>Bulgaria</t>
  </si>
  <si>
    <t>Bahrain</t>
  </si>
  <si>
    <t>Bosnia and Herzegovina</t>
  </si>
  <si>
    <t>Belarus</t>
  </si>
  <si>
    <t>Belize</t>
  </si>
  <si>
    <t>Bolivia</t>
  </si>
  <si>
    <t>Brazil</t>
  </si>
  <si>
    <t>Barbados</t>
  </si>
  <si>
    <t>Brunei Darussalam</t>
  </si>
  <si>
    <t>Bhutan</t>
  </si>
  <si>
    <t>Botswana</t>
  </si>
  <si>
    <t>Central African Republic</t>
  </si>
  <si>
    <t>Canada</t>
  </si>
  <si>
    <t>Switzerland</t>
  </si>
  <si>
    <t>Chile</t>
  </si>
  <si>
    <t>China</t>
  </si>
  <si>
    <t>Cameroon</t>
  </si>
  <si>
    <t>Colombia</t>
  </si>
  <si>
    <t>Comoros</t>
  </si>
  <si>
    <t>Cape Verde</t>
  </si>
  <si>
    <t>Costa Rica</t>
  </si>
  <si>
    <t>Cuba</t>
  </si>
  <si>
    <t>Cyprus</t>
  </si>
  <si>
    <t>Germany</t>
  </si>
  <si>
    <t>Djibouti</t>
  </si>
  <si>
    <t>Dominica</t>
  </si>
  <si>
    <t>Denmark</t>
  </si>
  <si>
    <t>Dominican Republic</t>
  </si>
  <si>
    <t>Algeria</t>
  </si>
  <si>
    <t>Ecuador</t>
  </si>
  <si>
    <t>Egypt</t>
  </si>
  <si>
    <t>Eritrea</t>
  </si>
  <si>
    <t>Spain</t>
  </si>
  <si>
    <t>Estonia</t>
  </si>
  <si>
    <t>Ethiopia</t>
  </si>
  <si>
    <t>Finland</t>
  </si>
  <si>
    <t>Fiji</t>
  </si>
  <si>
    <t>France</t>
  </si>
  <si>
    <t>Gabon</t>
  </si>
  <si>
    <t>United Kingdom</t>
  </si>
  <si>
    <t>Georgia</t>
  </si>
  <si>
    <t>Ghana</t>
  </si>
  <si>
    <t>Guinea</t>
  </si>
  <si>
    <t>Guinea-Bissau</t>
  </si>
  <si>
    <t>Equatorial Guinea</t>
  </si>
  <si>
    <t>Greece</t>
  </si>
  <si>
    <t>Grenada</t>
  </si>
  <si>
    <t>Guatemala</t>
  </si>
  <si>
    <t>Guyana</t>
  </si>
  <si>
    <t>Honduras</t>
  </si>
  <si>
    <t>Croatia</t>
  </si>
  <si>
    <t>Haiti</t>
  </si>
  <si>
    <t>Hungary</t>
  </si>
  <si>
    <t>Indonesia</t>
  </si>
  <si>
    <t>India</t>
  </si>
  <si>
    <t>Ireland</t>
  </si>
  <si>
    <t>Iran</t>
  </si>
  <si>
    <t>Iraq</t>
  </si>
  <si>
    <t>Iceland</t>
  </si>
  <si>
    <t>Israel</t>
  </si>
  <si>
    <t>Italy</t>
  </si>
  <si>
    <t>Jamaica</t>
  </si>
  <si>
    <t>Jordan</t>
  </si>
  <si>
    <t>Japan</t>
  </si>
  <si>
    <t>Kazakhstan</t>
  </si>
  <si>
    <t>Kenya</t>
  </si>
  <si>
    <t>Kyrgyzstan</t>
  </si>
  <si>
    <t>Cambodia</t>
  </si>
  <si>
    <t>Kiribati</t>
  </si>
  <si>
    <t>Saint Kitts and Nevis</t>
  </si>
  <si>
    <t>Korea, Republic of</t>
  </si>
  <si>
    <t>Kosovo</t>
  </si>
  <si>
    <t>Kuwait</t>
  </si>
  <si>
    <t>Lebanon</t>
  </si>
  <si>
    <t>Liberia</t>
  </si>
  <si>
    <t>Libya</t>
  </si>
  <si>
    <t>Saint Lucia</t>
  </si>
  <si>
    <t>Sri Lanka</t>
  </si>
  <si>
    <t>Lesotho</t>
  </si>
  <si>
    <t>Lithuania</t>
  </si>
  <si>
    <t>Luxembourg</t>
  </si>
  <si>
    <t>Latvia</t>
  </si>
  <si>
    <t>Morocco</t>
  </si>
  <si>
    <t>Moldova</t>
  </si>
  <si>
    <t>Madagascar</t>
  </si>
  <si>
    <t>Maldives</t>
  </si>
  <si>
    <t>Mexico</t>
  </si>
  <si>
    <t>Marshall Islands</t>
  </si>
  <si>
    <t>Mali</t>
  </si>
  <si>
    <t>Malta</t>
  </si>
  <si>
    <t>Myanmar</t>
  </si>
  <si>
    <t>Montenegro</t>
  </si>
  <si>
    <t>Mongolia</t>
  </si>
  <si>
    <t>Mozambique</t>
  </si>
  <si>
    <t>Mauritania</t>
  </si>
  <si>
    <t>Montserrat</t>
  </si>
  <si>
    <t>Mauritius</t>
  </si>
  <si>
    <t>Malawi</t>
  </si>
  <si>
    <t>Malaysia</t>
  </si>
  <si>
    <t>Namibia</t>
  </si>
  <si>
    <t>Niger</t>
  </si>
  <si>
    <t>Nigeria</t>
  </si>
  <si>
    <t>Nicaragua</t>
  </si>
  <si>
    <t>Netherlands</t>
  </si>
  <si>
    <t>Norway</t>
  </si>
  <si>
    <t>Nepal</t>
  </si>
  <si>
    <t>Nauru</t>
  </si>
  <si>
    <t>New Zealand</t>
  </si>
  <si>
    <t>Oman</t>
  </si>
  <si>
    <t>Pakistan</t>
  </si>
  <si>
    <t>Panama</t>
  </si>
  <si>
    <t>Peru</t>
  </si>
  <si>
    <t>Philippines</t>
  </si>
  <si>
    <t>Palau</t>
  </si>
  <si>
    <t>Papua New Guinea</t>
  </si>
  <si>
    <t>Poland</t>
  </si>
  <si>
    <t>Portugal</t>
  </si>
  <si>
    <t>Paraguay</t>
  </si>
  <si>
    <t>Qatar</t>
  </si>
  <si>
    <t>Romania</t>
  </si>
  <si>
    <t>Russian Federation</t>
  </si>
  <si>
    <t>Rwanda</t>
  </si>
  <si>
    <t>Saudi Arabia</t>
  </si>
  <si>
    <t>Sudan</t>
  </si>
  <si>
    <t>Senegal</t>
  </si>
  <si>
    <t>Singapore</t>
  </si>
  <si>
    <t>Solomon Islands</t>
  </si>
  <si>
    <t>Sierra Leone</t>
  </si>
  <si>
    <t>El Salvador</t>
  </si>
  <si>
    <t>San Marino</t>
  </si>
  <si>
    <t>Somalia</t>
  </si>
  <si>
    <t>Serbia</t>
  </si>
  <si>
    <t>South Sudan</t>
  </si>
  <si>
    <t>Sao Tome and Principe</t>
  </si>
  <si>
    <t>Suriname</t>
  </si>
  <si>
    <t>Slovakia</t>
  </si>
  <si>
    <t>Slovenia</t>
  </si>
  <si>
    <t>Sweden</t>
  </si>
  <si>
    <t>Eswatini</t>
  </si>
  <si>
    <t>Seychelles</t>
  </si>
  <si>
    <t>Chad</t>
  </si>
  <si>
    <t>Togo</t>
  </si>
  <si>
    <t>Thailand</t>
  </si>
  <si>
    <t>Tajikistan</t>
  </si>
  <si>
    <t>Turkmenistan</t>
  </si>
  <si>
    <t>Timor-Leste</t>
  </si>
  <si>
    <t>Tonga</t>
  </si>
  <si>
    <t>Trinidad and Tobago</t>
  </si>
  <si>
    <t>Tunisia</t>
  </si>
  <si>
    <t>Turkey</t>
  </si>
  <si>
    <t>Tuvalu</t>
  </si>
  <si>
    <t>Tanzania</t>
  </si>
  <si>
    <t>Uganda</t>
  </si>
  <si>
    <t>Ukraine</t>
  </si>
  <si>
    <t>Uruguay</t>
  </si>
  <si>
    <t>United States</t>
  </si>
  <si>
    <t>Uzbekistan</t>
  </si>
  <si>
    <t>Saint Vincent and the Grenadines</t>
  </si>
  <si>
    <t>Venezuela</t>
  </si>
  <si>
    <t>Vietnam</t>
  </si>
  <si>
    <t>Vanuatu</t>
  </si>
  <si>
    <t>West Bank and Gaza</t>
  </si>
  <si>
    <t>Samoa</t>
  </si>
  <si>
    <t>Yemen</t>
  </si>
  <si>
    <t>South Africa</t>
  </si>
  <si>
    <t>Zambia</t>
  </si>
  <si>
    <t>Zimbabwe</t>
  </si>
  <si>
    <t>NA</t>
  </si>
  <si>
    <t>Country</t>
  </si>
  <si>
    <t>Field:</t>
  </si>
  <si>
    <t>Sub-field:</t>
  </si>
  <si>
    <t>"o/w CIT" &gt; "Total"</t>
  </si>
  <si>
    <t>"Taxes on Income, Profits &amp; Capital Gains"</t>
  </si>
  <si>
    <t>CIT revenue (% of GDP)</t>
  </si>
  <si>
    <t>Year considered:</t>
  </si>
  <si>
    <t>Current GDP (USD billion)</t>
  </si>
  <si>
    <t>Democratic Republic of the Congo</t>
  </si>
  <si>
    <t>Czech Republic</t>
  </si>
  <si>
    <t>Micronesia</t>
  </si>
  <si>
    <t>Puerto Rico</t>
  </si>
  <si>
    <t>Russia</t>
  </si>
  <si>
    <t>St. Vincent and the Grenadines</t>
  </si>
  <si>
    <t>Syria</t>
  </si>
  <si>
    <t>Source:</t>
  </si>
  <si>
    <t>Government Revenue Database (UNU-WIDER)</t>
  </si>
  <si>
    <t>World Economic Outlook (IMF)</t>
  </si>
  <si>
    <t xml:space="preserve">"Gross domestic product, current prices" / </t>
  </si>
  <si>
    <t>"Values are based upon GDP in national currency converted to U.S. dollars using market exchange rates (yearly average)."</t>
  </si>
  <si>
    <t>Link for download:</t>
  </si>
  <si>
    <t>OECD</t>
  </si>
  <si>
    <t>Unit:</t>
  </si>
  <si>
    <t>USD million</t>
  </si>
  <si>
    <t>OECD - Average</t>
  </si>
  <si>
    <t xml:space="preserve">  Argentina</t>
  </si>
  <si>
    <t xml:space="preserve">  Bahamas</t>
  </si>
  <si>
    <t xml:space="preserve">  Barbados</t>
  </si>
  <si>
    <t xml:space="preserve">  Belize</t>
  </si>
  <si>
    <t xml:space="preserve">  Bolivia</t>
  </si>
  <si>
    <t xml:space="preserve">  Brazil</t>
  </si>
  <si>
    <t xml:space="preserve">  Burkina Faso</t>
  </si>
  <si>
    <t xml:space="preserve">  Cameroon</t>
  </si>
  <si>
    <t xml:space="preserve">  Congo</t>
  </si>
  <si>
    <t xml:space="preserve">  Democratic Republic of the Congo</t>
  </si>
  <si>
    <t xml:space="preserve">  Cook Islands</t>
  </si>
  <si>
    <t xml:space="preserve">  Cuba</t>
  </si>
  <si>
    <t xml:space="preserve">  Dominican Republic</t>
  </si>
  <si>
    <t xml:space="preserve">  Ecuador</t>
  </si>
  <si>
    <t xml:space="preserve">  Egypt</t>
  </si>
  <si>
    <t xml:space="preserve">  El Salvador</t>
  </si>
  <si>
    <t xml:space="preserve">  Fiji</t>
  </si>
  <si>
    <t xml:space="preserve">  Ghana</t>
  </si>
  <si>
    <t xml:space="preserve">  Guatemala</t>
  </si>
  <si>
    <t xml:space="preserve">  Guyana</t>
  </si>
  <si>
    <t xml:space="preserve">  Honduras</t>
  </si>
  <si>
    <t xml:space="preserve">  Indonesia</t>
  </si>
  <si>
    <t xml:space="preserve">  Jamaica</t>
  </si>
  <si>
    <t xml:space="preserve">  Kazakhstan</t>
  </si>
  <si>
    <t xml:space="preserve">  Kenya</t>
  </si>
  <si>
    <t xml:space="preserve">  Malaysia</t>
  </si>
  <si>
    <t xml:space="preserve">  Mali</t>
  </si>
  <si>
    <t xml:space="preserve">  Mauritius</t>
  </si>
  <si>
    <t xml:space="preserve">  Morocco</t>
  </si>
  <si>
    <t xml:space="preserve">  Niger</t>
  </si>
  <si>
    <t xml:space="preserve">  Panama</t>
  </si>
  <si>
    <t xml:space="preserve">  Papua New Guinea</t>
  </si>
  <si>
    <t xml:space="preserve">  Paraguay</t>
  </si>
  <si>
    <t xml:space="preserve">  Peru</t>
  </si>
  <si>
    <t xml:space="preserve">  Philippines</t>
  </si>
  <si>
    <t xml:space="preserve">  Rwanda</t>
  </si>
  <si>
    <t xml:space="preserve">  Samoa</t>
  </si>
  <si>
    <t xml:space="preserve">  Senegal</t>
  </si>
  <si>
    <t xml:space="preserve">  Singapore</t>
  </si>
  <si>
    <t xml:space="preserve">  Solomon Islands</t>
  </si>
  <si>
    <t xml:space="preserve">  South Africa</t>
  </si>
  <si>
    <t xml:space="preserve">  Eswatini</t>
  </si>
  <si>
    <t xml:space="preserve">  Thailand</t>
  </si>
  <si>
    <t xml:space="preserve">  Togo</t>
  </si>
  <si>
    <t xml:space="preserve">  Tokelau</t>
  </si>
  <si>
    <t xml:space="preserve">  Trinidad and Tobago</t>
  </si>
  <si>
    <t xml:space="preserve">  Tunisia</t>
  </si>
  <si>
    <t xml:space="preserve">  Uganda</t>
  </si>
  <si>
    <t xml:space="preserve">  Uruguay</t>
  </si>
  <si>
    <t xml:space="preserve">  Venezuela</t>
  </si>
  <si>
    <t xml:space="preserve">  Africa</t>
  </si>
  <si>
    <t>Total taxes on corporations</t>
  </si>
  <si>
    <t>Country (without whitespaces)</t>
  </si>
  <si>
    <t>Taxes on corporate profits</t>
  </si>
  <si>
    <t>"Taxes on income, profits and capital gains of corporates" (first table)</t>
  </si>
  <si>
    <t>https://stats.oecd.org/Index.aspx?DataSetCode=CTS_REV&amp;_ga=2.31235903.1258880985.1621338781-1058677984.1621338781</t>
  </si>
  <si>
    <t>Resulting CIT revenue (USD billion)</t>
  </si>
  <si>
    <t>https://www.wider.unu.edu/project/government-revenue-dataset</t>
  </si>
  <si>
    <t>"On profits of corporates" (second table)</t>
  </si>
  <si>
    <t>Eurostat</t>
  </si>
  <si>
    <t>"Current health care expenditure (CHE)"</t>
  </si>
  <si>
    <t>EUR million</t>
  </si>
  <si>
    <t>https://appsso.eurostat.ec.europa.eu/nui/show.do?dataset=hlth_sha11_hc&amp;lang=en</t>
  </si>
  <si>
    <t>Country / Region</t>
  </si>
  <si>
    <t>European Union - 27 countries (from 2020)</t>
  </si>
  <si>
    <t>European Union - 28 countries (2013-2020)</t>
  </si>
  <si>
    <t>European Union - 27 countries (2007-2013)</t>
  </si>
  <si>
    <t>European Union - 15 countries (1995-2004)</t>
  </si>
  <si>
    <t>Euro area - 19 countries  (from 2015)</t>
  </si>
  <si>
    <t>Euro area - 18 countries (2014)</t>
  </si>
  <si>
    <t>Euro area - 12 countries (2001-2006)</t>
  </si>
  <si>
    <t>Liechtenstein</t>
  </si>
  <si>
    <t>WHO's National Health Accounts</t>
  </si>
  <si>
    <t>"Current health expenditure (CHE) as % of Gross Domestic Product (GDP)"</t>
  </si>
  <si>
    <t>Congo</t>
  </si>
  <si>
    <t>Gambia</t>
  </si>
  <si>
    <t>Bahamas</t>
  </si>
  <si>
    <t>Andorra</t>
  </si>
  <si>
    <t>Monaco</t>
  </si>
  <si>
    <t>Cook Islands</t>
  </si>
  <si>
    <t>Niue</t>
  </si>
  <si>
    <t>Viet Nam</t>
  </si>
  <si>
    <t>CHE (% of GDP)</t>
  </si>
  <si>
    <t>Resulting CHE (USD billion)</t>
  </si>
  <si>
    <t>https://apps.who.int/nha/database/Select/Indicators/en</t>
  </si>
  <si>
    <t>GitHub</t>
  </si>
  <si>
    <t>Alpha-2 code</t>
  </si>
  <si>
    <t>Alpha-3 code</t>
  </si>
  <si>
    <t>AF</t>
  </si>
  <si>
    <t>AFG</t>
  </si>
  <si>
    <t>AL</t>
  </si>
  <si>
    <t>ALB</t>
  </si>
  <si>
    <t>DZ</t>
  </si>
  <si>
    <t>DZA</t>
  </si>
  <si>
    <t>American Samoa</t>
  </si>
  <si>
    <t>AS</t>
  </si>
  <si>
    <t>ASM</t>
  </si>
  <si>
    <t>AD</t>
  </si>
  <si>
    <t>AND</t>
  </si>
  <si>
    <t>AO</t>
  </si>
  <si>
    <t>AGO</t>
  </si>
  <si>
    <t>AI</t>
  </si>
  <si>
    <t>AIA</t>
  </si>
  <si>
    <t>Antarctica</t>
  </si>
  <si>
    <t>AQ</t>
  </si>
  <si>
    <t>ATA</t>
  </si>
  <si>
    <t>AG</t>
  </si>
  <si>
    <t>ATG</t>
  </si>
  <si>
    <t>AR</t>
  </si>
  <si>
    <t>ARG</t>
  </si>
  <si>
    <t>AM</t>
  </si>
  <si>
    <t>ARM</t>
  </si>
  <si>
    <t>AW</t>
  </si>
  <si>
    <t>ABW</t>
  </si>
  <si>
    <t>AU</t>
  </si>
  <si>
    <t>AUS</t>
  </si>
  <si>
    <t>AT</t>
  </si>
  <si>
    <t>AUT</t>
  </si>
  <si>
    <t>AZ</t>
  </si>
  <si>
    <t>AZE</t>
  </si>
  <si>
    <t>BS</t>
  </si>
  <si>
    <t>BHS</t>
  </si>
  <si>
    <t>BH</t>
  </si>
  <si>
    <t>BHR</t>
  </si>
  <si>
    <t>BD</t>
  </si>
  <si>
    <t>BGD</t>
  </si>
  <si>
    <t>BB</t>
  </si>
  <si>
    <t>BRB</t>
  </si>
  <si>
    <t>BY</t>
  </si>
  <si>
    <t>BLR</t>
  </si>
  <si>
    <t>BE</t>
  </si>
  <si>
    <t>BEL</t>
  </si>
  <si>
    <t>BZ</t>
  </si>
  <si>
    <t>BLZ</t>
  </si>
  <si>
    <t>BJ</t>
  </si>
  <si>
    <t>BEN</t>
  </si>
  <si>
    <t>Bermuda</t>
  </si>
  <si>
    <t>BM</t>
  </si>
  <si>
    <t>BMU</t>
  </si>
  <si>
    <t>BT</t>
  </si>
  <si>
    <t>BTN</t>
  </si>
  <si>
    <t>Bolivia, Plurinational State of</t>
  </si>
  <si>
    <t>BO</t>
  </si>
  <si>
    <t>BOL</t>
  </si>
  <si>
    <t>BA</t>
  </si>
  <si>
    <t>BIH</t>
  </si>
  <si>
    <t>BW</t>
  </si>
  <si>
    <t>BWA</t>
  </si>
  <si>
    <t>Bouvet Island</t>
  </si>
  <si>
    <t>BV</t>
  </si>
  <si>
    <t>BVT</t>
  </si>
  <si>
    <t>BR</t>
  </si>
  <si>
    <t>BRA</t>
  </si>
  <si>
    <t>British Indian Ocean Territory</t>
  </si>
  <si>
    <t>IO</t>
  </si>
  <si>
    <t>IOT</t>
  </si>
  <si>
    <t>BN</t>
  </si>
  <si>
    <t>BRN</t>
  </si>
  <si>
    <t>Brunei</t>
  </si>
  <si>
    <t>BG</t>
  </si>
  <si>
    <t>BGR</t>
  </si>
  <si>
    <t>BF</t>
  </si>
  <si>
    <t>BFA</t>
  </si>
  <si>
    <t>BI</t>
  </si>
  <si>
    <t>BDI</t>
  </si>
  <si>
    <t>KH</t>
  </si>
  <si>
    <t>KHM</t>
  </si>
  <si>
    <t>CM</t>
  </si>
  <si>
    <t>CMR</t>
  </si>
  <si>
    <t>CA</t>
  </si>
  <si>
    <t>CAN</t>
  </si>
  <si>
    <t>CV</t>
  </si>
  <si>
    <t>CPV</t>
  </si>
  <si>
    <t>Cayman Islands</t>
  </si>
  <si>
    <t>KY</t>
  </si>
  <si>
    <t>CYM</t>
  </si>
  <si>
    <t>CF</t>
  </si>
  <si>
    <t>CAF</t>
  </si>
  <si>
    <t>TD</t>
  </si>
  <si>
    <t>TCD</t>
  </si>
  <si>
    <t>CL</t>
  </si>
  <si>
    <t>CHL</t>
  </si>
  <si>
    <t>CN</t>
  </si>
  <si>
    <t>CHN</t>
  </si>
  <si>
    <t>Christmas Island</t>
  </si>
  <si>
    <t>CX</t>
  </si>
  <si>
    <t>CXR</t>
  </si>
  <si>
    <t>Cocos (Keeling) Islands</t>
  </si>
  <si>
    <t>CC</t>
  </si>
  <si>
    <t>CCK</t>
  </si>
  <si>
    <t>CO</t>
  </si>
  <si>
    <t>COL</t>
  </si>
  <si>
    <t>KM</t>
  </si>
  <si>
    <t>COM</t>
  </si>
  <si>
    <t>CG</t>
  </si>
  <si>
    <t>COG</t>
  </si>
  <si>
    <t>CD</t>
  </si>
  <si>
    <t>COD</t>
  </si>
  <si>
    <t>CK</t>
  </si>
  <si>
    <t>COK</t>
  </si>
  <si>
    <t>CR</t>
  </si>
  <si>
    <t>CRI</t>
  </si>
  <si>
    <t>C√¥te d'Ivoire</t>
  </si>
  <si>
    <t>CI</t>
  </si>
  <si>
    <t>CIV</t>
  </si>
  <si>
    <t>Ivory Coast</t>
  </si>
  <si>
    <t>HR</t>
  </si>
  <si>
    <t>HRV</t>
  </si>
  <si>
    <t>CU</t>
  </si>
  <si>
    <t>CUB</t>
  </si>
  <si>
    <t>Curacao</t>
  </si>
  <si>
    <t>CW</t>
  </si>
  <si>
    <t>CUW</t>
  </si>
  <si>
    <t>CY</t>
  </si>
  <si>
    <t>CYP</t>
  </si>
  <si>
    <t>CZ</t>
  </si>
  <si>
    <t>CZE</t>
  </si>
  <si>
    <t>DK</t>
  </si>
  <si>
    <t>DNK</t>
  </si>
  <si>
    <t>DJ</t>
  </si>
  <si>
    <t>DJI</t>
  </si>
  <si>
    <t>DM</t>
  </si>
  <si>
    <t>DMA</t>
  </si>
  <si>
    <t>DO</t>
  </si>
  <si>
    <t>DOM</t>
  </si>
  <si>
    <t>EC</t>
  </si>
  <si>
    <t>ECU</t>
  </si>
  <si>
    <t>EG</t>
  </si>
  <si>
    <t>EGY</t>
  </si>
  <si>
    <t>SV</t>
  </si>
  <si>
    <t>SLV</t>
  </si>
  <si>
    <t>GQ</t>
  </si>
  <si>
    <t>GNQ</t>
  </si>
  <si>
    <t>ER</t>
  </si>
  <si>
    <t>ERI</t>
  </si>
  <si>
    <t>EE</t>
  </si>
  <si>
    <t>EST</t>
  </si>
  <si>
    <t>SZ</t>
  </si>
  <si>
    <t>SWZ</t>
  </si>
  <si>
    <t>ET</t>
  </si>
  <si>
    <t>ETH</t>
  </si>
  <si>
    <t>Falkland Islands (Malvinas)</t>
  </si>
  <si>
    <t>FK</t>
  </si>
  <si>
    <t>FLK</t>
  </si>
  <si>
    <t>Faroe Islands</t>
  </si>
  <si>
    <t>FO</t>
  </si>
  <si>
    <t>FRO</t>
  </si>
  <si>
    <t>FJ</t>
  </si>
  <si>
    <t>FJI</t>
  </si>
  <si>
    <t>FI</t>
  </si>
  <si>
    <t>FIN</t>
  </si>
  <si>
    <t>FR</t>
  </si>
  <si>
    <t>FRA</t>
  </si>
  <si>
    <t>French Guiana</t>
  </si>
  <si>
    <t>GF</t>
  </si>
  <si>
    <t>GUF</t>
  </si>
  <si>
    <t>French Polynesia</t>
  </si>
  <si>
    <t>PF</t>
  </si>
  <si>
    <t>PYF</t>
  </si>
  <si>
    <t>French Southern Territories</t>
  </si>
  <si>
    <t>TF</t>
  </si>
  <si>
    <t>ATF</t>
  </si>
  <si>
    <t>GA</t>
  </si>
  <si>
    <t>GAB</t>
  </si>
  <si>
    <t>GM</t>
  </si>
  <si>
    <t>GMB</t>
  </si>
  <si>
    <t>GE</t>
  </si>
  <si>
    <t>GEO</t>
  </si>
  <si>
    <t>DE</t>
  </si>
  <si>
    <t>DEU</t>
  </si>
  <si>
    <t>GH</t>
  </si>
  <si>
    <t>GHA</t>
  </si>
  <si>
    <t>Gibraltar</t>
  </si>
  <si>
    <t>GI</t>
  </si>
  <si>
    <t>GIB</t>
  </si>
  <si>
    <t>GR</t>
  </si>
  <si>
    <t>GRC</t>
  </si>
  <si>
    <t>Greenland</t>
  </si>
  <si>
    <t>GL</t>
  </si>
  <si>
    <t>GRL</t>
  </si>
  <si>
    <t>GD</t>
  </si>
  <si>
    <t>GRD</t>
  </si>
  <si>
    <t>Guadeloupe</t>
  </si>
  <si>
    <t>GP</t>
  </si>
  <si>
    <t>GLP</t>
  </si>
  <si>
    <t>Guam</t>
  </si>
  <si>
    <t>GU</t>
  </si>
  <si>
    <t>GUM</t>
  </si>
  <si>
    <t>GT</t>
  </si>
  <si>
    <t>GTM</t>
  </si>
  <si>
    <t>Guernsey</t>
  </si>
  <si>
    <t>GG</t>
  </si>
  <si>
    <t>GGY</t>
  </si>
  <si>
    <t>GN</t>
  </si>
  <si>
    <t>GIN</t>
  </si>
  <si>
    <t>GW</t>
  </si>
  <si>
    <t>GNB</t>
  </si>
  <si>
    <t>GY</t>
  </si>
  <si>
    <t>GUY</t>
  </si>
  <si>
    <t>HT</t>
  </si>
  <si>
    <t>HTI</t>
  </si>
  <si>
    <t>Heard Island and McDonald Islands</t>
  </si>
  <si>
    <t>HM</t>
  </si>
  <si>
    <t>HMD</t>
  </si>
  <si>
    <t>Holy See (Vatican City State)</t>
  </si>
  <si>
    <t>VA</t>
  </si>
  <si>
    <t>VAT</t>
  </si>
  <si>
    <t>HN</t>
  </si>
  <si>
    <t>HND</t>
  </si>
  <si>
    <t>Hong Kong</t>
  </si>
  <si>
    <t>HK</t>
  </si>
  <si>
    <t>HKG</t>
  </si>
  <si>
    <t>HU</t>
  </si>
  <si>
    <t>HUN</t>
  </si>
  <si>
    <t>IS</t>
  </si>
  <si>
    <t>ISL</t>
  </si>
  <si>
    <t>IN</t>
  </si>
  <si>
    <t>IND</t>
  </si>
  <si>
    <t>ID</t>
  </si>
  <si>
    <t>IDN</t>
  </si>
  <si>
    <t>IR</t>
  </si>
  <si>
    <t>IRN</t>
  </si>
  <si>
    <t>IQ</t>
  </si>
  <si>
    <t>IRQ</t>
  </si>
  <si>
    <t>IE</t>
  </si>
  <si>
    <t>IRL</t>
  </si>
  <si>
    <t>Isle of Man</t>
  </si>
  <si>
    <t>IM</t>
  </si>
  <si>
    <t>IMN</t>
  </si>
  <si>
    <t>IL</t>
  </si>
  <si>
    <t>ISR</t>
  </si>
  <si>
    <t>IT</t>
  </si>
  <si>
    <t>ITA</t>
  </si>
  <si>
    <t>JM</t>
  </si>
  <si>
    <t>JAM</t>
  </si>
  <si>
    <t>JP</t>
  </si>
  <si>
    <t>JPN</t>
  </si>
  <si>
    <t>Jersey</t>
  </si>
  <si>
    <t>JE</t>
  </si>
  <si>
    <t>JEY</t>
  </si>
  <si>
    <t>JO</t>
  </si>
  <si>
    <t>JOR</t>
  </si>
  <si>
    <t>KZ</t>
  </si>
  <si>
    <t>KAZ</t>
  </si>
  <si>
    <t>KE</t>
  </si>
  <si>
    <t>KEN</t>
  </si>
  <si>
    <t>KI</t>
  </si>
  <si>
    <t>KIR</t>
  </si>
  <si>
    <t>Korea, Democratic People's Republic of</t>
  </si>
  <si>
    <t>KP</t>
  </si>
  <si>
    <t>PRK</t>
  </si>
  <si>
    <t>KR</t>
  </si>
  <si>
    <t>KOR</t>
  </si>
  <si>
    <t>South Korea</t>
  </si>
  <si>
    <t>KW</t>
  </si>
  <si>
    <t>KWT</t>
  </si>
  <si>
    <t>KG</t>
  </si>
  <si>
    <t>KGZ</t>
  </si>
  <si>
    <t>LA</t>
  </si>
  <si>
    <t>LAO</t>
  </si>
  <si>
    <t>LV</t>
  </si>
  <si>
    <t>LVA</t>
  </si>
  <si>
    <t>LB</t>
  </si>
  <si>
    <t>LBN</t>
  </si>
  <si>
    <t>LS</t>
  </si>
  <si>
    <t>LSO</t>
  </si>
  <si>
    <t>LR</t>
  </si>
  <si>
    <t>LBR</t>
  </si>
  <si>
    <t>Libyan Arab Jamahiriya</t>
  </si>
  <si>
    <t>LY</t>
  </si>
  <si>
    <t>LBY</t>
  </si>
  <si>
    <t>LI</t>
  </si>
  <si>
    <t>LIE</t>
  </si>
  <si>
    <t>LT</t>
  </si>
  <si>
    <t>LTU</t>
  </si>
  <si>
    <t>LU</t>
  </si>
  <si>
    <t>LUX</t>
  </si>
  <si>
    <t>Macao</t>
  </si>
  <si>
    <t>MO</t>
  </si>
  <si>
    <t>MAC</t>
  </si>
  <si>
    <t>MK</t>
  </si>
  <si>
    <t>MKD</t>
  </si>
  <si>
    <t>MG</t>
  </si>
  <si>
    <t>MDG</t>
  </si>
  <si>
    <t>MW</t>
  </si>
  <si>
    <t>MWI</t>
  </si>
  <si>
    <t>MY</t>
  </si>
  <si>
    <t>MYS</t>
  </si>
  <si>
    <t>MV</t>
  </si>
  <si>
    <t>MDV</t>
  </si>
  <si>
    <t>ML</t>
  </si>
  <si>
    <t>MLI</t>
  </si>
  <si>
    <t>MT</t>
  </si>
  <si>
    <t>MLT</t>
  </si>
  <si>
    <t>MH</t>
  </si>
  <si>
    <t>MHL</t>
  </si>
  <si>
    <t>Martinique</t>
  </si>
  <si>
    <t>MQ</t>
  </si>
  <si>
    <t>MTQ</t>
  </si>
  <si>
    <t>MR</t>
  </si>
  <si>
    <t>MRT</t>
  </si>
  <si>
    <t>MU</t>
  </si>
  <si>
    <t>MUS</t>
  </si>
  <si>
    <t>Mayotte</t>
  </si>
  <si>
    <t>YT</t>
  </si>
  <si>
    <t>MYT</t>
  </si>
  <si>
    <t>MX</t>
  </si>
  <si>
    <t>MEX</t>
  </si>
  <si>
    <t>FM</t>
  </si>
  <si>
    <t>FSM</t>
  </si>
  <si>
    <t>MD</t>
  </si>
  <si>
    <t>MDA</t>
  </si>
  <si>
    <t>MC</t>
  </si>
  <si>
    <t>MCO</t>
  </si>
  <si>
    <t>MN</t>
  </si>
  <si>
    <t>MNG</t>
  </si>
  <si>
    <t>ME</t>
  </si>
  <si>
    <t>MNE</t>
  </si>
  <si>
    <t>MS</t>
  </si>
  <si>
    <t>MSR</t>
  </si>
  <si>
    <t>MA</t>
  </si>
  <si>
    <t>MAR</t>
  </si>
  <si>
    <t>MZ</t>
  </si>
  <si>
    <t>MOZ</t>
  </si>
  <si>
    <t>MM</t>
  </si>
  <si>
    <t>MMR</t>
  </si>
  <si>
    <t>Burma</t>
  </si>
  <si>
    <t>NAM</t>
  </si>
  <si>
    <t>NR</t>
  </si>
  <si>
    <t>NRU</t>
  </si>
  <si>
    <t>NP</t>
  </si>
  <si>
    <t>NPL</t>
  </si>
  <si>
    <t>NL</t>
  </si>
  <si>
    <t>NLD</t>
  </si>
  <si>
    <t>Netherlands Antilles</t>
  </si>
  <si>
    <t>AN</t>
  </si>
  <si>
    <t>ANT</t>
  </si>
  <si>
    <t>New Caledonia</t>
  </si>
  <si>
    <t>NC</t>
  </si>
  <si>
    <t>NCL</t>
  </si>
  <si>
    <t>NZ</t>
  </si>
  <si>
    <t>NZL</t>
  </si>
  <si>
    <t>NI</t>
  </si>
  <si>
    <t>NIC</t>
  </si>
  <si>
    <t>NE</t>
  </si>
  <si>
    <t>NER</t>
  </si>
  <si>
    <t>NG</t>
  </si>
  <si>
    <t>NGA</t>
  </si>
  <si>
    <t>NU</t>
  </si>
  <si>
    <t>NIU</t>
  </si>
  <si>
    <t>Norfolk Island</t>
  </si>
  <si>
    <t>NF</t>
  </si>
  <si>
    <t>NFK</t>
  </si>
  <si>
    <t>Northern Mariana Islands</t>
  </si>
  <si>
    <t>MP</t>
  </si>
  <si>
    <t>MNP</t>
  </si>
  <si>
    <t>NO</t>
  </si>
  <si>
    <t>NOR</t>
  </si>
  <si>
    <t>OM</t>
  </si>
  <si>
    <t>OMN</t>
  </si>
  <si>
    <t>PK</t>
  </si>
  <si>
    <t>PAK</t>
  </si>
  <si>
    <t>PW</t>
  </si>
  <si>
    <t>PLW</t>
  </si>
  <si>
    <t>Palestinian Territory, Occupied</t>
  </si>
  <si>
    <t>PS</t>
  </si>
  <si>
    <t>PSE</t>
  </si>
  <si>
    <t>PA</t>
  </si>
  <si>
    <t>PAN</t>
  </si>
  <si>
    <t>PG</t>
  </si>
  <si>
    <t>PNG</t>
  </si>
  <si>
    <t>PY</t>
  </si>
  <si>
    <t>PRY</t>
  </si>
  <si>
    <t>PE</t>
  </si>
  <si>
    <t>PER</t>
  </si>
  <si>
    <t>PH</t>
  </si>
  <si>
    <t>PHL</t>
  </si>
  <si>
    <t>Pitcairn</t>
  </si>
  <si>
    <t>PN</t>
  </si>
  <si>
    <t>PCN</t>
  </si>
  <si>
    <t>PL</t>
  </si>
  <si>
    <t>POL</t>
  </si>
  <si>
    <t>PT</t>
  </si>
  <si>
    <t>PRT</t>
  </si>
  <si>
    <t>PR</t>
  </si>
  <si>
    <t>PRI</t>
  </si>
  <si>
    <t>QA</t>
  </si>
  <si>
    <t>QAT</t>
  </si>
  <si>
    <t>R√©union</t>
  </si>
  <si>
    <t>RE</t>
  </si>
  <si>
    <t>REU</t>
  </si>
  <si>
    <t>RO</t>
  </si>
  <si>
    <t>ROU</t>
  </si>
  <si>
    <t>RU</t>
  </si>
  <si>
    <t>RUS</t>
  </si>
  <si>
    <t>RW</t>
  </si>
  <si>
    <t>RWA</t>
  </si>
  <si>
    <t>Saint Helena, Ascension and Tristan da Cunha</t>
  </si>
  <si>
    <t>SH</t>
  </si>
  <si>
    <t>SHN</t>
  </si>
  <si>
    <t>KN</t>
  </si>
  <si>
    <t>KNA</t>
  </si>
  <si>
    <t>LC</t>
  </si>
  <si>
    <t>LCA</t>
  </si>
  <si>
    <t>Saint Pierre and Miquelon</t>
  </si>
  <si>
    <t>PM</t>
  </si>
  <si>
    <t>SPM</t>
  </si>
  <si>
    <t>VC</t>
  </si>
  <si>
    <t>VCT</t>
  </si>
  <si>
    <t>Saint Vincent &amp; the Grenadines</t>
  </si>
  <si>
    <t>WS</t>
  </si>
  <si>
    <t>WSM</t>
  </si>
  <si>
    <t>SM</t>
  </si>
  <si>
    <t>SMR</t>
  </si>
  <si>
    <t>ST</t>
  </si>
  <si>
    <t>STP</t>
  </si>
  <si>
    <t>SA</t>
  </si>
  <si>
    <t>SAU</t>
  </si>
  <si>
    <t>SN</t>
  </si>
  <si>
    <t>SEN</t>
  </si>
  <si>
    <t>RS</t>
  </si>
  <si>
    <t>SRB</t>
  </si>
  <si>
    <t>SC</t>
  </si>
  <si>
    <t>SYC</t>
  </si>
  <si>
    <t>SL</t>
  </si>
  <si>
    <t>SLE</t>
  </si>
  <si>
    <t>SG</t>
  </si>
  <si>
    <t>SGP</t>
  </si>
  <si>
    <t>SK</t>
  </si>
  <si>
    <t>SVK</t>
  </si>
  <si>
    <t>SI</t>
  </si>
  <si>
    <t>SVN</t>
  </si>
  <si>
    <t>SB</t>
  </si>
  <si>
    <t>SLB</t>
  </si>
  <si>
    <t>SO</t>
  </si>
  <si>
    <t>SOM</t>
  </si>
  <si>
    <t>ZA</t>
  </si>
  <si>
    <t>ZAF</t>
  </si>
  <si>
    <t>South Georgia and the South Sandwich Islands</t>
  </si>
  <si>
    <t>GS</t>
  </si>
  <si>
    <t>SGS</t>
  </si>
  <si>
    <t>SS</t>
  </si>
  <si>
    <t>SSD</t>
  </si>
  <si>
    <t>ES</t>
  </si>
  <si>
    <t>ESP</t>
  </si>
  <si>
    <t>LK</t>
  </si>
  <si>
    <t>LKA</t>
  </si>
  <si>
    <t>SD</t>
  </si>
  <si>
    <t>SDN</t>
  </si>
  <si>
    <t>SR</t>
  </si>
  <si>
    <t>SUR</t>
  </si>
  <si>
    <t>Svalbard and Jan Mayen</t>
  </si>
  <si>
    <t>SJ</t>
  </si>
  <si>
    <t>SJM</t>
  </si>
  <si>
    <t>Swaziland</t>
  </si>
  <si>
    <t>SE</t>
  </si>
  <si>
    <t>SWE</t>
  </si>
  <si>
    <t>CH</t>
  </si>
  <si>
    <t>CHE</t>
  </si>
  <si>
    <t>SY</t>
  </si>
  <si>
    <t>SYR</t>
  </si>
  <si>
    <t>Taiwan, Province of China</t>
  </si>
  <si>
    <t>TW</t>
  </si>
  <si>
    <t>TWN</t>
  </si>
  <si>
    <t>Taiwan</t>
  </si>
  <si>
    <t>TJ</t>
  </si>
  <si>
    <t>TJK</t>
  </si>
  <si>
    <t>TZ</t>
  </si>
  <si>
    <t>TZA</t>
  </si>
  <si>
    <t>TH</t>
  </si>
  <si>
    <t>THA</t>
  </si>
  <si>
    <t>TL</t>
  </si>
  <si>
    <t>TLS</t>
  </si>
  <si>
    <t>TG</t>
  </si>
  <si>
    <t>TGO</t>
  </si>
  <si>
    <t>Tokelau</t>
  </si>
  <si>
    <t>TK</t>
  </si>
  <si>
    <t>TKL</t>
  </si>
  <si>
    <t>TO</t>
  </si>
  <si>
    <t>TON</t>
  </si>
  <si>
    <t>TT</t>
  </si>
  <si>
    <t>TTO</t>
  </si>
  <si>
    <t>TN</t>
  </si>
  <si>
    <t>TUN</t>
  </si>
  <si>
    <t>TR</t>
  </si>
  <si>
    <t>TUR</t>
  </si>
  <si>
    <t>TM</t>
  </si>
  <si>
    <t>TKM</t>
  </si>
  <si>
    <t>Turks and Caicos Islands</t>
  </si>
  <si>
    <t>TC</t>
  </si>
  <si>
    <t>TCA</t>
  </si>
  <si>
    <t>TV</t>
  </si>
  <si>
    <t>TUV</t>
  </si>
  <si>
    <t>UG</t>
  </si>
  <si>
    <t>UGA</t>
  </si>
  <si>
    <t>UA</t>
  </si>
  <si>
    <t>UKR</t>
  </si>
  <si>
    <t>AE</t>
  </si>
  <si>
    <t>ARE</t>
  </si>
  <si>
    <t>GB</t>
  </si>
  <si>
    <t>GBR</t>
  </si>
  <si>
    <t>US</t>
  </si>
  <si>
    <t>USA</t>
  </si>
  <si>
    <t>United States Minor Outlying Islands</t>
  </si>
  <si>
    <t>UM</t>
  </si>
  <si>
    <t>UMI</t>
  </si>
  <si>
    <t>UY</t>
  </si>
  <si>
    <t>URY</t>
  </si>
  <si>
    <t>UZ</t>
  </si>
  <si>
    <t>UZB</t>
  </si>
  <si>
    <t>VU</t>
  </si>
  <si>
    <t>VUT</t>
  </si>
  <si>
    <t>Venezuela, Bolivarian Republic of</t>
  </si>
  <si>
    <t>VE</t>
  </si>
  <si>
    <t>VEN</t>
  </si>
  <si>
    <t>VN</t>
  </si>
  <si>
    <t>VNM</t>
  </si>
  <si>
    <t>British Virgin Islands</t>
  </si>
  <si>
    <t>VG</t>
  </si>
  <si>
    <t>VGB</t>
  </si>
  <si>
    <t>US Virgin Islands</t>
  </si>
  <si>
    <t>VI</t>
  </si>
  <si>
    <t>VIR</t>
  </si>
  <si>
    <t>Wallis and Futuna</t>
  </si>
  <si>
    <t>WF</t>
  </si>
  <si>
    <t>WLF</t>
  </si>
  <si>
    <t>Western Sahara</t>
  </si>
  <si>
    <t>EH</t>
  </si>
  <si>
    <t>ESH</t>
  </si>
  <si>
    <t>YE</t>
  </si>
  <si>
    <t>YEM</t>
  </si>
  <si>
    <t>ZM</t>
  </si>
  <si>
    <t>ZMB</t>
  </si>
  <si>
    <t>ZW</t>
  </si>
  <si>
    <t>ZWE</t>
  </si>
  <si>
    <t>https://www.imf.org/en/Publications/WEO/weo-database/2021/April/download-entire-database</t>
  </si>
  <si>
    <t>Laos</t>
  </si>
  <si>
    <t>XK</t>
  </si>
  <si>
    <t>XXK</t>
  </si>
  <si>
    <t xml:space="preserve">  Cape Verde</t>
  </si>
  <si>
    <t xml:space="preserve">  Ivory Coast</t>
  </si>
  <si>
    <t>Macedonia</t>
  </si>
  <si>
    <t>Healthcare expenditures</t>
  </si>
  <si>
    <t>WHO</t>
  </si>
  <si>
    <t>CIT revenues</t>
  </si>
  <si>
    <t>1 USD =</t>
  </si>
  <si>
    <t>EUR</t>
  </si>
  <si>
    <t>on average in 2018</t>
  </si>
  <si>
    <t>Source: </t>
  </si>
  <si>
    <t>European Central Bank</t>
  </si>
  <si>
    <t>CHE (EUR million)</t>
  </si>
  <si>
    <t>State</t>
  </si>
  <si>
    <t>Adjusted</t>
  </si>
  <si>
    <t>Table:</t>
  </si>
  <si>
    <t>Bonaire</t>
  </si>
  <si>
    <t>Isle of man</t>
  </si>
  <si>
    <t>Sint Maarten</t>
  </si>
  <si>
    <t>Tørsløv et al. (2019)</t>
  </si>
  <si>
    <t>USD billion</t>
  </si>
  <si>
    <t>CIT revenue</t>
  </si>
  <si>
    <t>SX</t>
  </si>
  <si>
    <t>SXM</t>
  </si>
  <si>
    <t>BQ</t>
  </si>
  <si>
    <t>BES</t>
  </si>
  <si>
    <t>Tørsløv et al.</t>
  </si>
  <si>
    <t>Link from which data was scraped:</t>
  </si>
  <si>
    <t>European Union</t>
  </si>
  <si>
    <t>World</t>
  </si>
  <si>
    <t>Current Health Expenditures (% of GDP)</t>
  </si>
  <si>
    <t>(unless indicated otherwise in comments)</t>
  </si>
  <si>
    <t>CIA World Factbook</t>
  </si>
  <si>
    <t>"Current Health Expenditure"</t>
  </si>
  <si>
    <t>https://www.cia.gov/the-world-factbook/field/current-health-expenditure/</t>
  </si>
  <si>
    <t>2016 and 2018</t>
  </si>
  <si>
    <t>2016 Current GDP (billion USD)</t>
  </si>
  <si>
    <t>2018 Current GDP (billion USD)</t>
  </si>
  <si>
    <t>Implied average annual growth rate (AAGR)</t>
  </si>
  <si>
    <t>Same sourced from WHO</t>
  </si>
  <si>
    <t>Discrepancy</t>
  </si>
  <si>
    <t>2018 Current healthcare expenditure</t>
  </si>
  <si>
    <t>2016 Current healthcare expenditure</t>
  </si>
  <si>
    <t>Updated tables - U1</t>
  </si>
  <si>
    <t>"Corp. Tax paid"</t>
  </si>
  <si>
    <t>https://missingprofits.world/wp-content/uploads/2020/02/TWZ2019.xlsx</t>
  </si>
  <si>
    <t>2018 exchange rate:</t>
  </si>
  <si>
    <t>2016 exchange rate:</t>
  </si>
  <si>
    <t>on average in 2016</t>
  </si>
  <si>
    <t>"Taxes on the income or profits of corporations including holding gains as % of GDP"</t>
  </si>
  <si>
    <t>Years considered:</t>
  </si>
  <si>
    <t>(Eurostat - OECD) difference</t>
  </si>
  <si>
    <t>(Eurostat - GRD) difference</t>
  </si>
  <si>
    <t>TO BE COMPLETED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</si>
</sst>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5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2"/>
      <color rgb="FF000000"/>
      <name val="Calibri"/>
      <family val="2"/>
      <scheme val="minor"/>
    </font>
    <font>
      <sz val="12"/>
      <color rgb="FF283AFF"/>
      <name val="Calibri"/>
      <family val="2"/>
      <scheme val="minor"/>
    </font>
    <font>
      <u/>
      <sz val="12"/>
      <color theme="10"/>
      <name val="Calibri"/>
      <family val="2"/>
      <scheme val="minor"/>
    </font>
    <font>
      <sz val="10"/>
      <name val="Arial"/>
      <family val="2"/>
    </font>
    <font>
      <b/>
      <sz val="10"/>
      <name val="Arial"/>
      <family val="2"/>
    </font>
    <font>
      <u/>
      <sz val="10"/>
      <color theme="10"/>
      <name val="Arial"/>
      <family val="2"/>
    </font>
    <font>
      <b/>
      <sz val="10"/>
      <color theme="0"/>
      <name val="Arial"/>
      <family val="2"/>
    </font>
    <font>
      <sz val="12"/>
      <color rgb="FF3366FF"/>
      <name val="Calibri"/>
      <family val="2"/>
      <scheme val="minor"/>
    </font>
    <font>
      <sz val="12"/>
      <color theme="1"/>
      <name val="Garamond"/>
      <family val="2"/>
    </font>
    <font>
      <sz val="11"/>
      <color theme="1"/>
      <name val="Calibri"/>
      <family val="2"/>
      <scheme val="minor"/>
    </font>
    <font>
      <sz val="10"/>
      <color rgb="FF000000"/>
      <name val="Tahoma"/>
      <family val="2"/>
    </font>
  </fonts>
  <fills count="6">
    <fill>
      <patternFill patternType="none"/>
    </fill>
    <fill>
      <patternFill patternType="gray125"/>
    </fill>
    <fill>
      <patternFill patternType="solid">
        <fgColor theme="4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5" tint="0.79998168889431442"/>
        <bgColor indexed="64"/>
      </patternFill>
    </fill>
  </fills>
  <borders count="22">
    <border>
      <left/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hair">
        <color indexed="64"/>
      </bottom>
      <diagonal/>
    </border>
    <border>
      <left/>
      <right/>
      <top style="thin">
        <color indexed="64"/>
      </top>
      <bottom style="hair">
        <color indexed="64"/>
      </bottom>
      <diagonal/>
    </border>
    <border>
      <left/>
      <right style="thin">
        <color indexed="64"/>
      </right>
      <top style="thin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hair">
        <color indexed="64"/>
      </bottom>
      <diagonal/>
    </border>
    <border>
      <left/>
      <right/>
      <top style="hair">
        <color indexed="64"/>
      </top>
      <bottom style="hair">
        <color indexed="64"/>
      </bottom>
      <diagonal/>
    </border>
    <border>
      <left/>
      <right style="thin">
        <color indexed="64"/>
      </right>
      <top style="hair">
        <color indexed="64"/>
      </top>
      <bottom style="hair">
        <color indexed="64"/>
      </bottom>
      <diagonal/>
    </border>
    <border>
      <left style="thin">
        <color indexed="64"/>
      </left>
      <right/>
      <top style="hair">
        <color indexed="64"/>
      </top>
      <bottom style="thin">
        <color indexed="64"/>
      </bottom>
      <diagonal/>
    </border>
    <border>
      <left/>
      <right/>
      <top style="hair">
        <color indexed="64"/>
      </top>
      <bottom style="thin">
        <color indexed="64"/>
      </bottom>
      <diagonal/>
    </border>
    <border>
      <left/>
      <right style="thin">
        <color indexed="64"/>
      </right>
      <top style="hair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7">
    <xf numFmtId="0" fontId="0" fillId="0" borderId="0"/>
    <xf numFmtId="9" fontId="1" fillId="0" borderId="0" applyFont="0" applyFill="0" applyBorder="0" applyAlignment="0" applyProtection="0"/>
    <xf numFmtId="0" fontId="6" fillId="0" borderId="0" applyNumberFormat="0" applyFill="0" applyBorder="0" applyAlignment="0" applyProtection="0"/>
    <xf numFmtId="0" fontId="7" fillId="0" borderId="0"/>
    <xf numFmtId="0" fontId="9" fillId="0" borderId="0" applyNumberFormat="0" applyFill="0" applyBorder="0" applyAlignment="0" applyProtection="0"/>
    <xf numFmtId="9" fontId="12" fillId="0" borderId="0" applyFont="0" applyFill="0" applyBorder="0" applyAlignment="0" applyProtection="0"/>
    <xf numFmtId="0" fontId="13" fillId="0" borderId="0"/>
  </cellStyleXfs>
  <cellXfs count="91">
    <xf numFmtId="0" fontId="0" fillId="0" borderId="0" xfId="0"/>
    <xf numFmtId="0" fontId="8" fillId="0" borderId="1" xfId="3" applyFont="1" applyBorder="1"/>
    <xf numFmtId="0" fontId="9" fillId="0" borderId="2" xfId="4" applyBorder="1" applyAlignment="1">
      <alignment horizontal="right"/>
    </xf>
    <xf numFmtId="0" fontId="7" fillId="0" borderId="0" xfId="3"/>
    <xf numFmtId="0" fontId="10" fillId="2" borderId="1" xfId="3" applyFont="1" applyFill="1" applyBorder="1"/>
    <xf numFmtId="49" fontId="10" fillId="2" borderId="3" xfId="3" applyNumberFormat="1" applyFont="1" applyFill="1" applyBorder="1" applyAlignment="1">
      <alignment horizontal="center"/>
    </xf>
    <xf numFmtId="49" fontId="10" fillId="2" borderId="2" xfId="3" applyNumberFormat="1" applyFont="1" applyFill="1" applyBorder="1" applyAlignment="1">
      <alignment horizontal="center"/>
    </xf>
    <xf numFmtId="0" fontId="7" fillId="0" borderId="4" xfId="3" applyBorder="1"/>
    <xf numFmtId="49" fontId="7" fillId="0" borderId="5" xfId="3" applyNumberFormat="1" applyBorder="1" applyAlignment="1">
      <alignment horizontal="center"/>
    </xf>
    <xf numFmtId="49" fontId="7" fillId="0" borderId="6" xfId="3" applyNumberFormat="1" applyBorder="1" applyAlignment="1">
      <alignment horizontal="center"/>
    </xf>
    <xf numFmtId="0" fontId="7" fillId="0" borderId="7" xfId="3" applyBorder="1"/>
    <xf numFmtId="49" fontId="7" fillId="0" borderId="8" xfId="3" applyNumberFormat="1" applyBorder="1" applyAlignment="1">
      <alignment horizontal="center"/>
    </xf>
    <xf numFmtId="49" fontId="7" fillId="0" borderId="9" xfId="3" applyNumberFormat="1" applyBorder="1" applyAlignment="1">
      <alignment horizontal="center"/>
    </xf>
    <xf numFmtId="0" fontId="7" fillId="3" borderId="7" xfId="3" applyFill="1" applyBorder="1"/>
    <xf numFmtId="0" fontId="7" fillId="4" borderId="7" xfId="3" applyFill="1" applyBorder="1"/>
    <xf numFmtId="49" fontId="7" fillId="4" borderId="8" xfId="3" applyNumberFormat="1" applyFill="1" applyBorder="1" applyAlignment="1">
      <alignment horizontal="center"/>
    </xf>
    <xf numFmtId="49" fontId="7" fillId="4" borderId="9" xfId="3" applyNumberFormat="1" applyFill="1" applyBorder="1" applyAlignment="1">
      <alignment horizontal="center"/>
    </xf>
    <xf numFmtId="0" fontId="7" fillId="0" borderId="10" xfId="3" applyBorder="1"/>
    <xf numFmtId="49" fontId="7" fillId="0" borderId="11" xfId="3" applyNumberFormat="1" applyBorder="1" applyAlignment="1">
      <alignment horizontal="center"/>
    </xf>
    <xf numFmtId="49" fontId="7" fillId="0" borderId="12" xfId="3" applyNumberFormat="1" applyBorder="1" applyAlignment="1">
      <alignment horizontal="center"/>
    </xf>
    <xf numFmtId="0" fontId="2" fillId="2" borderId="1" xfId="0" applyFont="1" applyFill="1" applyBorder="1"/>
    <xf numFmtId="0" fontId="2" fillId="2" borderId="2" xfId="0" applyFont="1" applyFill="1" applyBorder="1"/>
    <xf numFmtId="0" fontId="0" fillId="0" borderId="13" xfId="0" applyBorder="1"/>
    <xf numFmtId="0" fontId="0" fillId="0" borderId="14" xfId="0" applyBorder="1"/>
    <xf numFmtId="0" fontId="0" fillId="0" borderId="15" xfId="0" applyBorder="1"/>
    <xf numFmtId="0" fontId="0" fillId="0" borderId="16" xfId="0" applyBorder="1"/>
    <xf numFmtId="0" fontId="0" fillId="0" borderId="17" xfId="0" applyBorder="1"/>
    <xf numFmtId="0" fontId="0" fillId="0" borderId="18" xfId="0" applyBorder="1"/>
    <xf numFmtId="0" fontId="0" fillId="0" borderId="4" xfId="0" applyBorder="1"/>
    <xf numFmtId="0" fontId="0" fillId="0" borderId="6" xfId="0" applyBorder="1"/>
    <xf numFmtId="0" fontId="0" fillId="0" borderId="7" xfId="0" applyBorder="1"/>
    <xf numFmtId="0" fontId="0" fillId="0" borderId="9" xfId="0" applyBorder="1"/>
    <xf numFmtId="0" fontId="0" fillId="0" borderId="10" xfId="0" applyBorder="1"/>
    <xf numFmtId="0" fontId="0" fillId="0" borderId="12" xfId="0" applyBorder="1"/>
    <xf numFmtId="0" fontId="2" fillId="2" borderId="2" xfId="0" applyFont="1" applyFill="1" applyBorder="1" applyAlignment="1">
      <alignment horizontal="center"/>
    </xf>
    <xf numFmtId="0" fontId="2" fillId="2" borderId="3" xfId="0" applyFont="1" applyFill="1" applyBorder="1"/>
    <xf numFmtId="0" fontId="0" fillId="0" borderId="5" xfId="0" applyBorder="1"/>
    <xf numFmtId="0" fontId="0" fillId="0" borderId="8" xfId="0" applyBorder="1"/>
    <xf numFmtId="0" fontId="0" fillId="0" borderId="11" xfId="0" applyBorder="1"/>
    <xf numFmtId="0" fontId="2" fillId="2" borderId="3" xfId="0" applyFont="1" applyFill="1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11" xfId="0" applyBorder="1" applyAlignment="1">
      <alignment horizontal="center"/>
    </xf>
    <xf numFmtId="0" fontId="3" fillId="0" borderId="13" xfId="0" applyFont="1" applyBorder="1"/>
    <xf numFmtId="0" fontId="0" fillId="0" borderId="19" xfId="0" applyBorder="1"/>
    <xf numFmtId="0" fontId="0" fillId="0" borderId="20" xfId="0" applyBorder="1"/>
    <xf numFmtId="0" fontId="3" fillId="0" borderId="1" xfId="0" applyFont="1" applyBorder="1"/>
    <xf numFmtId="0" fontId="0" fillId="0" borderId="2" xfId="0" applyBorder="1"/>
    <xf numFmtId="0" fontId="6" fillId="0" borderId="3" xfId="2" applyBorder="1"/>
    <xf numFmtId="0" fontId="0" fillId="0" borderId="3" xfId="0" applyBorder="1"/>
    <xf numFmtId="0" fontId="0" fillId="0" borderId="0" xfId="0" applyAlignment="1">
      <alignment horizontal="center"/>
    </xf>
    <xf numFmtId="0" fontId="0" fillId="0" borderId="0" xfId="0" applyBorder="1"/>
    <xf numFmtId="0" fontId="0" fillId="0" borderId="6" xfId="0" applyBorder="1" applyAlignment="1">
      <alignment horizontal="right"/>
    </xf>
    <xf numFmtId="0" fontId="0" fillId="0" borderId="9" xfId="0" applyBorder="1" applyAlignment="1">
      <alignment horizontal="right"/>
    </xf>
    <xf numFmtId="0" fontId="0" fillId="0" borderId="12" xfId="0" applyBorder="1" applyAlignment="1">
      <alignment horizontal="right"/>
    </xf>
    <xf numFmtId="0" fontId="3" fillId="0" borderId="17" xfId="0" applyFont="1" applyBorder="1"/>
    <xf numFmtId="10" fontId="0" fillId="0" borderId="5" xfId="1" applyNumberFormat="1" applyFont="1" applyBorder="1" applyAlignment="1">
      <alignment horizontal="right"/>
    </xf>
    <xf numFmtId="0" fontId="0" fillId="0" borderId="5" xfId="0" applyBorder="1" applyAlignment="1">
      <alignment horizontal="right"/>
    </xf>
    <xf numFmtId="10" fontId="0" fillId="0" borderId="8" xfId="1" applyNumberFormat="1" applyFont="1" applyBorder="1" applyAlignment="1">
      <alignment horizontal="right"/>
    </xf>
    <xf numFmtId="0" fontId="0" fillId="0" borderId="8" xfId="0" applyBorder="1" applyAlignment="1">
      <alignment horizontal="right"/>
    </xf>
    <xf numFmtId="10" fontId="0" fillId="0" borderId="11" xfId="1" applyNumberFormat="1" applyFont="1" applyBorder="1" applyAlignment="1">
      <alignment horizontal="right"/>
    </xf>
    <xf numFmtId="0" fontId="0" fillId="0" borderId="11" xfId="0" applyBorder="1" applyAlignment="1">
      <alignment horizontal="right"/>
    </xf>
    <xf numFmtId="0" fontId="3" fillId="0" borderId="0" xfId="0" applyFont="1" applyBorder="1"/>
    <xf numFmtId="0" fontId="4" fillId="0" borderId="0" xfId="0" applyFont="1" applyBorder="1"/>
    <xf numFmtId="0" fontId="11" fillId="0" borderId="0" xfId="0" applyFont="1" applyBorder="1"/>
    <xf numFmtId="0" fontId="2" fillId="2" borderId="1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6" fillId="0" borderId="0" xfId="2" applyBorder="1"/>
    <xf numFmtId="0" fontId="0" fillId="0" borderId="7" xfId="0" applyFill="1" applyBorder="1"/>
    <xf numFmtId="0" fontId="0" fillId="0" borderId="2" xfId="0" applyBorder="1" applyAlignment="1"/>
    <xf numFmtId="0" fontId="0" fillId="0" borderId="2" xfId="0" applyBorder="1" applyAlignment="1">
      <alignment horizontal="right"/>
    </xf>
    <xf numFmtId="9" fontId="0" fillId="0" borderId="6" xfId="1" applyFont="1" applyBorder="1" applyAlignment="1">
      <alignment horizontal="right"/>
    </xf>
    <xf numFmtId="9" fontId="0" fillId="0" borderId="9" xfId="1" applyFont="1" applyBorder="1" applyAlignment="1">
      <alignment horizontal="right"/>
    </xf>
    <xf numFmtId="0" fontId="5" fillId="0" borderId="8" xfId="0" applyFont="1" applyBorder="1"/>
    <xf numFmtId="9" fontId="0" fillId="0" borderId="12" xfId="1" applyFont="1" applyBorder="1" applyAlignment="1">
      <alignment horizontal="right"/>
    </xf>
    <xf numFmtId="0" fontId="0" fillId="0" borderId="7" xfId="0" applyFont="1" applyBorder="1"/>
    <xf numFmtId="0" fontId="0" fillId="0" borderId="8" xfId="0" applyFont="1" applyBorder="1" applyAlignment="1">
      <alignment horizontal="center"/>
    </xf>
    <xf numFmtId="0" fontId="5" fillId="0" borderId="8" xfId="0" applyFont="1" applyBorder="1" applyAlignment="1">
      <alignment horizontal="right"/>
    </xf>
    <xf numFmtId="0" fontId="2" fillId="2" borderId="1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2" fillId="2" borderId="13" xfId="0" applyFont="1" applyFill="1" applyBorder="1" applyAlignment="1">
      <alignment horizontal="center"/>
    </xf>
    <xf numFmtId="0" fontId="2" fillId="2" borderId="14" xfId="0" applyFont="1" applyFill="1" applyBorder="1" applyAlignment="1">
      <alignment horizontal="center"/>
    </xf>
    <xf numFmtId="0" fontId="2" fillId="2" borderId="19" xfId="0" applyFont="1" applyFill="1" applyBorder="1" applyAlignment="1">
      <alignment horizontal="center"/>
    </xf>
    <xf numFmtId="0" fontId="2" fillId="2" borderId="1" xfId="0" applyFont="1" applyFill="1" applyBorder="1" applyAlignment="1">
      <alignment horizontal="center"/>
    </xf>
    <xf numFmtId="0" fontId="2" fillId="2" borderId="3" xfId="0" applyFont="1" applyFill="1" applyBorder="1" applyAlignment="1">
      <alignment horizontal="center"/>
    </xf>
    <xf numFmtId="0" fontId="2" fillId="2" borderId="2" xfId="0" applyFont="1" applyFill="1" applyBorder="1" applyAlignment="1">
      <alignment horizontal="center"/>
    </xf>
    <xf numFmtId="0" fontId="0" fillId="5" borderId="7" xfId="0" applyFill="1" applyBorder="1"/>
    <xf numFmtId="0" fontId="2" fillId="2" borderId="21" xfId="0" applyFont="1" applyFill="1" applyBorder="1" applyAlignment="1">
      <alignment horizontal="center"/>
    </xf>
    <xf numFmtId="0" fontId="0" fillId="0" borderId="10" xfId="0" applyFill="1" applyBorder="1"/>
    <xf numFmtId="0" fontId="0" fillId="0" borderId="0" xfId="0" applyAlignment="1">
      <alignment horizontal="right"/>
    </xf>
  </cellXfs>
  <cellStyles count="7">
    <cellStyle name="Lien hypertexte" xfId="2" builtinId="8"/>
    <cellStyle name="Lien hypertexte 2" xfId="4" xr:uid="{431A82CC-9F88-9D43-A659-16D3F6558560}"/>
    <cellStyle name="Normal" xfId="0" builtinId="0"/>
    <cellStyle name="Normal 2" xfId="3" xr:uid="{8F36893D-5F0F-A340-B3EA-32F95C139B38}"/>
    <cellStyle name="Normal 3" xfId="6" xr:uid="{1054E82E-523A-364F-9B6F-45C65BF3E5F9}"/>
    <cellStyle name="Percent 2" xfId="5" xr:uid="{ACF0576B-10F8-734B-8FB1-637DB8EF0EAD}"/>
    <cellStyle name="Pourcentage" xfId="1" builtinId="5"/>
  </cellStyles>
  <dxfs count="18"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006100"/>
      </font>
      <fill>
        <patternFill>
          <bgColor rgb="FFC6EF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283A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onnections" Target="connections.xml"/><Relationship Id="rId3" Type="http://schemas.openxmlformats.org/officeDocument/2006/relationships/worksheet" Target="worksheets/sheet3.xml"/><Relationship Id="rId21" Type="http://schemas.openxmlformats.org/officeDocument/2006/relationships/sheetMetadata" Target="metadata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alcChain" Target="calcChain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microsoft.com/office/2017/10/relationships/person" Target="persons/person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series layoutId="regionMap" uniqueId="{AFCE8636-13E3-EB49-847B-84A315BEC50C}">
          <cx:dataId val="0"/>
          <cx:layoutPr>
            <cx:geography cultureLanguage="fr-FR" cultureRegion="FR" attribution="Avec Bing">
              <cx:geoCache provider="{E9337A44-BEBE-4D9F-B70C-5C5E7DAFC167}">
                <cx:binary>7H3pctw4su6rOPz7Uk0AxDYxfSIaJKtUpX2zZf9hlOUyd3AB94c4zzHzHP1iN0u2bInWGatv64Qd
cfWnO0wIVWAmMvPLtf55M/zjJttu6ldDnmnzj5vh99dR05T/+O03cxNt843Zy+ObujDFp2bvpsh/
Kz59im+2v32sN32sw9+wjZzfbqJN3WyH1//1T/i0cFscFjebJi70Wbutx/OtabPG/Ie1R5de3RSt
bnbbQ/ik31//0TZ1DCd6/Wqrm7gZL8dy+/vrB3/0+tVv84/67mtfZXCypv0Iex2+RwW3ue0wagsu
JHr9Kit0+GUZOXvIsaUQxJESOZTC8uevPt7ksP0pB7o9zubjx3przKsv/7+/88Hx7y/EpnA/v79b
7M76x+Xty/32kL7/9c/ZA3jd2ZN7LJjT5kdLcw6smk0WPyf9yR7FlDoEIyykzTB9SH+8h5htI5sQ
LrCk8iH5f3yax4l/t29G+rvHc8KvfgHCexsNglindwT4+1efsj2bOMKWCGHqCIHFA9LLPYKAITbB
lGFgkWB3X/356j/lQI9T/9vOGf2/Lcw54B38/Ku/iHW20R+f8fIzZ48iKShiwqHcJgg/4ABmexi4
IoSDsMO/58BTDvQ4B77tnHHg28KcA4vVz+fAn/+dbV993L462ui7u/gMYuDsYcyx4FhikAaHgY65
ZwEs4BGRjiBgIwgnlFBg0n0T8MRDPc6IB5tnvHiwNmfH6ujns2NVP7M8ULKHOBeEUMo/m4OHrBBg
jIXgFBNGQWkRG4zFfVY84UCPs+HrxhkLvj7/jvz+zyf/6WY0ltqYOxo8gyjgPcykTSSijk0xJ84D
+tM9hpDDBJdIMsSYnFnjpxzocfp/2zljwLeFOQeOD38+B46LuvvzX+FzWgTAOw4ilDsYwUV/QH65
x2zECCgiJKR04O/uOP/ZID/lNI+T/9vOGfm/LXxH/pOfT/6VeWb9A/ZYCiIBaXJQNA6ZMcBCYo+C
iyAxrDHMJXnIgCec53H6f904I//X53Pqry5+PvUv2j//9WMw9L/niRxtsuYZJY/QPUBaCKTOIUIy
YP8D4QNH0HFsEEoJWJkzm8PyfdPzw9M8zvkv22Z8//J0zvWjX8ANWYI3r7dmO969/t+3Oo7cc8DF
QI60HQ5gmIKjcR+AYRA6iaWQnNg7P5zN9N6TjvQ4+e9tnbHg3sqcDcvlzxc+35SbUD/j9XfsPSLB
z2YQy0FgYOaqD9x0cNIFtgUV4I9ze2b7n3Cgx1nwdeOMAV+fz8nv/wK6bx8iRPWzhkE4xDkoOCFA
WoExZg9lAIGIIFA+lDEhHXrrKN7XPk84z+PU/7pxRv2vz+fU37/6+Zf/SsfN9uOrAwg9fizy51NE
4H5IArodS8kEZog/dMctUERIMHAQQRRAVsABufvuzwDsvBg3bb614Hx3C49px8c58WDzjBsP1uYc
Waqfz5HDbdMU+jkFAoJTApwQhMDhZs7uyj8wChiQGuY2iANwa2c0ZsGppxzocT582zljwreFOQcO
3/x8Duy3OtzUz2mVXzTSbc7i9pbM0xnzqPhpUTdtuMn+k9j/tbwEAW9PYCQ5xAXB4HLx8P5bfG+n
oySsUQGuOLVnePQpJ3pcAL7tnAnAt4W5AJz+AsD0vDXmORUQQ3uMQVpIOjaXVMiZPyDlHqSFGMEC
gud3bP9iBn54kscJf/cGM7LfPZ4T/fwXsMQXWdFtqvY56e6IPUjHOZxTsLO3N/+B4t8hIbFLWgBC
vc1ZzJyBJ53ocfrf2zpjwb2VORcufoHExGmxi4PcXcLHIMdf0z0UglCQcOCOhOvNEPznOxbYNjgC
jiO/RKnuY1E4TfED1+Rx+n/dOKP+1+dz2p/+AiHAP/THoq6f0xEDlOlQgKCU2IBtAN08JD44w9QB
6EMBGEHAgsHyfeo/4TyPU//rxhn1vz6fU/8P7+ejnqNCb26KOwr8/ZvvkD1OMNnpFkgJOWzn5d4L
RXDwwriEa28L5IArLEEw7hP/x8d5nPZ3+2akv3s8p/yR+/Mpf2uVNnev//cp/2JuH1Z13NZlzGHm
Li74jDR/CXneiuOPwP3lTfTnv58Z5EjQM3KnaHZBN8JmkQZE9whBAH5AAwnIxc3iDE860OOa5t7W
mbK5tzLXN+77n69vDuPtTdRstWm28TMm/6H8C/Jo2Ib8PgGIP8/4SIh6AgTCiEHmHzJDOyfgvsJ/
8qke58Zs+4wjs9U5Vw5XP58r3la/1CQ9VNzfFd/9r5bjrbf1c+diIBGDkU2RjaHuxX4Yh4YQKLgD
XHKAppCTAZmYCYTaxFkWb8LbMp0fH+5xsXj0Q2bC8ejfzEVk7f98EVndbJ/XO3tJUn8uJn6S7V7W
2+3NM3pnEJZzOBRogGxwKMsDSXjgIGBw3iB9w28lZx4XWtZ//us/n+VxcbjbN5OAu8fzS788//mX
frmt841+xmg0RRBug7QXJCAdclsr+YDuCLKXkAlAUCS5y5LZ8zrhP7IMimf/n6IS97bOGHBvZc4D
7xdQPF/DJp8By9930V7CQk9PCHyOmjyjr+a8hIWeTv1l/KHeucr1HVr/+5efMEA+4I1BSNSRUHw6
89gs8NgcwaCACKrloVvhu4Tkk470P+j/b28z00D3PnSugZa/gHdwW0Pz3PD0pVToWz/VkyDQg+KB
Z7MFL6USxXftbU9ixz3U8GzMeAFHf7WNTW2zMK7aZ/QMqL3HoFPQgWjdY708DmSTEUFQPw9NbBwa
fu5M0+ec8VPO87h1+LZzZhy+Lcxtg/oF0CmUNm9fFZ9eWnl+f/0rtPL4Zle/9Yx4lQqoXyGMYehT
oPS7+hUM1daEg/uMmCMRdJJAqd39wOrn8/xH8XxcHL5unEnD1+dzYfB/AWG4KDfPGtR+qeX9CyGi
w3bY5h+Ktg7vruDf9xagpJ1zqM/67Cp8V00NjbcQPJUI2uZtaCvHCN199Wdr8LQjPS4A9/fOZOD+
0lwMDq9+ftQIuo36zTMGjdhLM9XTfeaLfvtx+4yZNSC+IFCewqCYhUGGE8mHETu2B402toNA9X+W
j/vq/8e9RY9f/rt9s4t/93h+6S9+Ad2/qDf6P0eF/1rxlsP2GL6tYseE7OqDwLLeK2HB0GtDYaKC
jQm0ejJKZrnlHx/nccrf7ZtR/u7xnPKLXyBIvaqfOTPz0r78Zc7L7RX5UVnF8baJtrcd5ObO+v19
wwsx6pcO5r8AfnYTT57R4kL93Ms0l8fmH80rue6Sd88VAnrJSz5J5xxumu5ZvdyXLqW72V5Pov9X
L/y57v1LmOEvKPtdG8P2WaM8ADYRktAPD9WKhELzJH0ANqFpHqohoIwRlgGTfjevZXegP//9g77B
x/Hmva0zyHlvZY46L36BpNi94z2XELxw4f6QwScpoh0XNulzmoKXvqW/zIQvw8aeD/2/zFP7Omrz
SVLwaBHls2klufdSSvpg/OmjPPkL9tudoAb+1fm2bD9k8c3zic0uWv3SjfBXYhe3udX2OUdPvGSP
/wr9/2gNDAJ+xnTl/39jgP/nwVxfxyV7m2bj385Zvlde8Z9X71TcbOuX3O6j8b3P9mb18ffXkAe4
TUJ9bqjYfcSDnPDpn/+ui/ZO7X3dsN2Y5vfXFoOEM+eYQ5nFrmP5tiu/394uCQSjbGHCKiTdOMw0
vPVSNExsiGCbvWcjmC0FAfHdrBEoMYaRuK9fmaK9XYWBbzBwCiaDQrm3ZLt0xtfx1lBeO4aF/kqO
L/9+pdv8tIh1Y3azpV+/Kj//2e60DCoEoaWachimSyErDp4RrN9szmGODfw1+j8iwoHVtaTyq95G
XkSb3OvD8q3VsGRZ6eqtmWxb1VacLVGFuSIsdqu0rP26tIiqhK1Y4gyLtD3UpehVZm6sUEy+rttz
2yJrPjWnLb/Bdf5hsMNFGrYXGrefuihexG3iB2W8DAt8PRGeqKjLGhe1TCpCm0IlAffypncLLd90
FWcq4eygwW/yMaz9rg38JrUWSF5TU9auljRRn5uDP3PyEdLgOWmgWGA3/xbanndTX/guLXGfNFqi
cLCsePDlkE2uHBZWzg9i2h10xKwSETpuEpXOAbWVMw2jqkvmFzAlKNScuWEwjb7sA9Wg/qhL29Rz
enqIsvamhuEO675ah6YkiwaL1itKFKyTpFEY10tpaesHL7Ib2fuAxwyGQggYkrWbGSEpNPA9fBHo
7I6LiJe2H2qUeahkp7rEuVfH45lgOnS7HA+KpEm4Npf2yPNlmnShD22A+/dk4xGKQqf4/CjQhgDj
OkESMIxLddBuhMh9msbEFFMW552fynydnzOb9m/DnvgsjS6jxvD9yHFaJYvGUWVg4+WUdESlAUn9
gcljRsW0aBNrkQchORx6LVplk6j14igJ3bCWb3nW0KVAl62TkfNu0fcd9+quwn7j+MYa6BHX9Qc5
RPm+qYjjRVrWbxKsmkrWh3q0T5Kpkou2FqU7piJ1pZGeU5XtKgAu05wAq+O8XNEishdZqM+mQvUx
STchLvyB5G+6yV5rpw6ujzRu4g3HyLUDainUhOXl0E6Jp2mksrZAVzKrb6qyFr4lTLIqTI1clGZe
FQXtvkgjeRhyEIq6443XrKYqJIsAbqkbc6detaLGi5QV6SIX+CpEU+S1dhW60qLBcRdMXsYS6Ypx
mpZ8SgsVNMlmqJzsyNCLBtn9pT6JAis7yLN2M5Q8PmRiNC6MUHDcanpX00bvwwgkP8yT4qCVMXHL
aLiu4tZdhgzFZyaoVcs6thD1cBIMiVFi5NLXeVm5Fuo6r7fTSxqnxBMBmZZamuIALue1xJUL7V36
IHfaTZ07MGre7vliJPQja6rzkPRiqUvgxMhyc2g1WeB3Pc1VUw5HpWSVG1E78rWdulU51IuBp6vC
qTq/zXLhjRkZ/WoUB2IMV5UVok3dc+ES2geH3Ek7X7TO6No4PiDVVCmrCqZlWlbDQpfpQdMuWzsJ
L+2s6lRhJ8ve1N5guvKNFaPGn7TUbkhZsAjr5qPVW43P2wtQcNrtOKNuUnep25QJdiPtWklYHoRw
b3o6um0uCjcrnZPIKeQigukiittV7Rqqo9Mp7LqV7RyXrZk8sAdLXnXyxJrMxdizS5EHx1VlzNtY
mHNLiEQ1QVgu20IjlURd6UPP3NFIbLnqb5ox+BBpkig81sYVfZIo07Fzk/NkUZR5syCy+TQUQtmj
CA4zixwEE9CiNirN9QLrwVF2jj6B9LyPEnjh7jCoo2BhqbiOjZcZHngVHvolH5PFkNStKpJQurYe
m8VOYOogCheI1cLTwQnJ8+w0bJvMtYsqUENhshM2Ys9q805Nta68HsXXDe/DfSmm5ZQOwidTUK6j
omldip2juEvQYRmTjWDheFx+LBppe6S1UuCm9bGLaKgmmfqVdE4Gja9L2RxEfRgpU6aRbxtCldZ5
oLQh1wJll4YyonqclGos5QdpJQeDIeuCRhHca9T7UD0fuIndp2pqk0uik2uSmHxhZ9FZzeCpdOCF
ctvxMjsWWxnIy6nIIzcdJn1qKnrQdZWqaT1epmCe4WIRt7ZaegZtQ6M7omRpkt51ugGfoGY8HMc0
96tyVLxjZJFK/inpr9NqbA/zJMtV31DQbrpdhGOMlGP4FRlI4jYcxKCCT1WxybEqYADTItQHTUCN
m8QWXgzDVF+FZieqo8lXOb5s7PzMmciRXQVYiRIrhhOtkmG8Htg4qcAZWz8m2sNkUjhNLBUZ+NEN
w/0slcZvp/Yt9IrfZFMdXrWRTtdNGrytiDjhWbIoa7QJ0iF2iTSRG0BSG1O50z4fbHsEMhqQgrS9
CDqM1mKsInfIsnGJWuJyy5lcgEPlMiLhdJbA/YarmF+LpM/XJA4aJQN0GJe99HtRVosy72zPGcf9
rGv30dCUh9ru3/KEG69kVrBMnI8t7u03LCiKUz2IcxaVpRpSUy8Tm4UqGAlft0lnu4mDVYLDWmWW
sFQz5B50V/de1Bx0vbbWGYyh3C/T5mBK+O72J7aKygJthLRWtRX6VhZk+8HAsG+XYNYTc5EnIr22
ktLX4mzMO3nj8Ch1W2skbjRZjuoTsxShCPxycgWAA0+MxUkYCeHGVVl6WJ7o4YaW9geRhl5Z2PIs
i5kvLHkcjuRgomeyoicRFv2it+S0DLL6zZRJeCUzvi+6JnCnDAQhbG3XWF2gsOmjdduFS8QKftwx
vGYFe5PRNFuUg4XcTOJwiUtyQWpnUHafuBU2w9uJoMFPbM2W8lhkebjoinxjVXYJyiojLtwtpHDL
wToIcWOifvdeEXGxwe9GJz3uhO4PyOhkpylq7FVqjW7JC7fKk2UkUxyoHsAnfOY4ggiMnmFlfyIi
Oz1PTT4dOmF5jhwrPSe7/7TZcUSawI9YoD1dF18e981oAyQss9XtRruzao8XcEALFGHNRXl6+7eT
7sJDYYY3o7G9yuFvmsFkx3KU8VXNaj9J7f4agHa9snXHvKIBi82HgOxrRLGCC14tppEWKhzFug7i
wZMyMsoevASgyRnt4ytuAuz2xvSrauBvAoZOqnA0aoy6Zlkm0/Vgx1dBHbDFELHUHy09eU3zNsCg
D9IheVe1gcqCLvFxX7/HPL0seIE8kmap0nl/zsLci9K2cC2nPsdtMe43zscyqN+KigeuJBrwRXiR
mCZya9S4pa7XUz8NSkJhDdw3DJYypaoVRXYwaFtZMdV+IqrTRqe2n0+cr7OiuZhIdxK10lItTbZd
TKWHjOZq3LY8tV2Z1HAYZn8AW6oGLj51vC4WpHsDtynxwfFIFa94tUwyO3RBh36yARJ0dVr6UIFe
KGInmRfAowzx/ZDFoM3qjKzD+n3XFjH4AcMH2Zn8NOL1p3AwuRvk5mPbVktkwt4dx6UTJ8W+rEWj
SN23Z7gXZ2ka1t5YW/ahY9kntY5jRWRcLvUEL4lzA/cuKw9TnLbnnciuwhpNqqzNJ2pouOAf6jKs
3CZOcrcsrIu8GhC8103XcTCAmeUcVWn6IWYRc+WYbSdmYtca0kCVdhi4KClyZWjKvCEpU5fb9SmJ
We4Sk1de0x2zwjrvo/KDjLreS4asANuVfWzDSR/jvnzL0yY5Gpx0lfUsXrCs+JjYWXlMYjBUXQhb
eJwDNBDVKgxtoqByKvXTeFqWGT9hdSmX2YAuogZhX/TNWYOH5qCty2l3QSffqhPQsIlYd8QbiwC5
U3mSR3m9zGwiFBvy3O1SA3AgaL2kZhrckFh4SSz5UU9Gs6xZ9sEk7SLO6GnHHJBzHex8uqlWTR8x
NYUcABPttCdaexMVpFcs7uHVkQpoUa/7ifoGI32OG3trBdkCFK7lIVbq4yLs13VtyJFg0+RapX47
4Ui1RcuPrMFZlI4MLswUegBxltTRwSIocakoLrgqwsJxAztkLsF9rxKWl65Iay+mvDxLdBuqMneq
/TCjgctklXqxEx8mVVItHVb4WT+yFafRIdA5O6/LxE0xylwx5OuWVflJOrSR4qkUCyMKumBhcJ2F
LV6n8FMz62lID+smzFxrjA6n3oo9YeVukiWBWwXp+RizZTTGypF5dcqrZD9Aca16gIX+xIleywTd
QFIyXDRFdwKw80TwJj6vq6g+xjI8joy1iMvGWhUk7Ra2pbcRH5vjIY1yjwwBODid+IDi5gCO/qbU
fejjCVEXZfo8tQuFnF7vJ01/VQyCe4xw5FZojBdaktjN2pXQBT6ddPAGwg2JEjwkrp1aByUMMvWK
3LI8WeRCFcEgXVpptLQBswNMbez9KhSxK5xqAvNga9cRBxJnk+oaPi1hOonbXlkhrZVdYnPGAdgP
hGgVxe2hBOsGWli/F6NMvbZg+6mll4RPGeCIcllwBxBOmXXKDBwrLeLrMpL8PGDj/qizs76b3DCW
tUoboGpk+psEIAEAdHD2yKoGP9WDucONG+jMddpoHU5N6mtMTi3TvM9CvxwQ3BE+LpyWgOZLjuGn
VAC448QlmbOIc/gcjiMPzIkHOqyC2MGJbYYV66LETQayNZ313iT5AZ6yY9NFgxpzAGu4EJWf9MGn
gJzBpeyVyEm5tkDAFtVgA57Nvakx8SqBz1JFHL4ZdmEJwDFHxqabIMhO0hIMSteOKk+LLTIXWXA5
0BQsKI59JBJ/YnRlV3mvGo42EjxuUNRVq9A0Kmr1+Q49LFtSvom15dISrxw4WmznoPSmMlUQI3jT
qDE8ESBeulgJit9CiMmndMczDBrfiS0Xh8jtR3SASAwwTILsWdibpjByuRiPs7x7F+N2UhMo+kVV
Jbmy+FnU0wtp2Eab8ARV/IKk6RHD2SWl+iSg8pjnYAijatVm+JxapnUxepelYal6yY5rkb4dBV6Z
gVw0NGhVa5dum8QAdJJxNekQnFNnUtzSlxDTSjxL5ksrdy4tZGVqRPB2McNH4LSTOCpVnLQnhZNd
BiY8g59bWQSispWMwdMvCjVm7DgMyv2hiDcBrS5iq46VbaqTsIY/GFhzlsNreARQKdkJWJOumqw6
iARbGprd4BjCH6bzbWtrp1QqK0nOhiB23JTExh1K4gWTrdBQnufTqYMq1WQIDF17agmZrBKMVR43
h3Y0rhJmMfBLG+1VACVVi/anZQL6mCS88RveblqHrkI5LkpdiKWVwjtYmoBVpe2+XQ7cHZD0An5Y
VQX2Em0d9eCvh9E6r1ICejCtFQlj7VdZ51FAZx4NHa1qVLwPWBm6pQGg2LN91JBGwdCm2MWiy9U0
vUvT4iSJS5X2vZ+anrtTVcJbJGcULp0tGYQjbtLGGdxAckCtzrSgDRoVy7hUSUqRi4fYh/lPsVvG
NShAwsCP6VQ1mtKNCr0iDQhiZlm1qsqFaeKbvA0O+2HiysTl8Y6ztnCCRdmyRZZW4NZbS6b7Zd/W
AByd0mVlsrTzTngdddyCoHVEsPYcWRqXRqOXstD4mBqmwG1RdRou63a46afqOgDkxpuq8iVELhRO
nMqtg5Wu9KYv+kr1URD7xHFx340AbOVHq+tXVq8DJdp68vpSY7cV4zKCeCjQQ0BgRY5uWrDrKCo7
N+f4yjTVvrSLT3ZXve3SsfHCnL+BHz75NCXD2wJ3bgg+2SLqrBuRRGfRgA7bzP5geDh6Q5i2bsIg
RlAV3TKfxNsip2cVCh0PfsLpvS75piq1BPibJqpi/YJq1rkj1DFhWlpqmIZlOKbHHA3vO5ZtgwZi
OYWDr4bOXgfCPm24UcXk3GR50ah8akaXDenoE80WtVNcsOpjD86FK/updkkR7/eEpQs7HY/Carpw
8jpQIX0XBEicJHI/1USfV33rBnHnxU3xLmksMMBWO3o6zNZhhFVYoHBR53mhICanvWyVjPTdyA1Z
6s4NCE68zugaXHs2KBpkibLDfFUzy3WwlaoiDZAqrHR0J7hQdgcATqBPcV3poyqOvSCjyUUVpvwq
4EhVEaMXCdyzK2TesnZqvHq0miUVhbly4LvBao7neSrqK/ilhnXKa3Q6ReUOz5XROiPyXV4X8iiR
aXQFzGMKPoGub/+JRl16LRXx/u0/DR/zRWwXq3jg0h1zMV1VMHNxQUyLvYhzMBik3xQkdPGYuw3G
rQ8/+SRcp6byHDy2Q1JIkLM2dvYnxPN3CBSdKGT6NihReZCMWALLmvzdMESgUSlothGXENjg2g2Y
5FdtHB/UEYaYgoyvuROY4yaBCHebFe9SGwXLarTyRdcT/a5M2WmeR+x8KPgyQXVz0OuxV8PuW3k5
JB6JC2udxtb0VqIP4VTqd9qAlbaaErui7Qe/p6J/J5L4AjfMPp+sVB87VUWU46D20snNOsll69Zd
1xzGHRWX/UT28yEsD6Mmrl2ObbM/4fgcDfTCEi3AjtG5DuJwjUgnLnpmhwdxPO73LZh2Wg/HscXM
RWXALaH9GPmopBCBwW14iDHAAFZB8EYX6c5f1PtNDR5eC4D9XW+bq25E8gyUO4BgLD7EKVij2z8N
TDKqqRPHEsfTOrKi4apJ9aoihXmfmBS5QWmfRlr79dSOfjpJ2+95n6yqylK5ZPgNIhM70B2ewBQG
8TtROqE75RZ4ejyJ97Ma3PaKh0YBDqfg9R6kEOsE/Zqhg2mKO8UNrbyovOkruPAjCQp3ksWbNh5b
kA2+cViUgOeFL1mbRbsbcjQlcecnQ7rmpUkOjTWJRcxciCpDkCbCqZtOSa9G0g5+1k3ruAsvRNdK
0HDVJxSMfiF5500JnuB8+QUW9rDUuoM0SvhJT1a5QIlZ0JCXJ7EFPqk+c5KCui0G/GCckKsw1+Qw
ASgBIcJOq0CMZDkWZbkYROT4EIq5hOhvfTTYXXuBQrkEHFkcZMYcj7r/YEG2yTfXRcGxx5uJQbyW
7YuyXdMBQHMY1udOIfYtB1OFZPe+S3Ls8qSLj4a2dRvK9QKN2eg2mYGgsHFWMrK2YevKGLUQXcwh
PqKJXzhx46bQq6ykZXs2JHzU6HDij21rVEik3ueVeDtEVbx0ksRLM9u+QuO46sb80iE08uqJpQrx
eFA5R+0qyiBkShAvwIPm56Zmb+DXWo8t0lsuAyn0c1yetCEadoHPYJmN8XvAwe8SM/WXXd6d4Nx+
H9W9WLUxBWRc41BJUKAIEJmb5NG6aYQBll9kO9QUls6ShiheQOSoX1SZ3a8KNCjAoMFJqMHf0gOk
EsKwzBTuM8tLyrI4MLxzWYLlvsgEzhQvWLOeIBJHa56vaJ1OawrXEywfRM9LgJpxDxYmzShSoAd0
rrDMwpUpISAKgXJwVug1l/HoNbUFhjpMj4gOkmUBVzeDj2yKtZ3IZOHI9tLin1rnQMdM7t9+TZE2
0zqD+HTYaro/ABTPVG6hYt1QGmWQi3CiZY+aE9wTIH2Q7hcZ6dZTGchMNfHg5ijOIK6TUkgABmt7
MqP/f4k6ryVJea5ZXxEReMQprmx7O32imJnuQSADAoFAV7+z3u+P2Ccd1TU9ZUBaJvNZAAUYflE+
Qeds9QmVUHiG/xadvdsPoxBmoyWEEwBLK7p9tjnmw3m4vef/fvXgH4hUxNUqUnJcsCA8o9khtftD
ZtarsVIW7dRv5crUAFsE2+VIUK1vO2smfxjvUSYusIiepOq/pf0tsQaOVoe8Xqb5fuiDw+x35uj7
Piv6b67QYhCh9D2lE767ihGb2+XPKlxSrSZ5p9K+rG7sChcYWElRpgpci84VuS+Hw77Mv9TLKoap
yeD1lru1FS62NTay9w4E4va5N2NWStWRIon2E7wdUyzz/tH2hBSyDbJCbstDN3/jio5vCWTJdoRg
g9AWT9tUow5+yzlus0oiFOJu/23yyNR9oJ8W0sVFqOYzFB40D5tEsT0kELJVNhZTl4kCe1vUdJkQ
YjeUrdaz19zll6n/tTvjCkn7D0OlKnBN/39rKO9WyMNF2oqfmJujJhG6r3ZIitZDX0zX9ZisPi/G
VW8Fuqy8iih5xZ2Zp0Lt5I4v4VpvU3iCMxOVM2v7Y86ythi2IGiE3vcCK0PVls3Yers8zG3/6vy4
v7rdK7ydbJBCTVBIAg9AR9vPsq7tBdkoLxCOdNLJpzHjv4e9fw19dYldGF5wqemiX6L+IZqaNocC
anzazJvxUDPQvFiTFP5ROyal4DJqIrPe5K/VL/w1roPFS2qipS6WXafF/dA5+rTBZ3QY/itX03Xl
dKuO4zlF2cy9qCTBlEHtjMuOWqzwfBgLuI4n0pMjJ+NQORnIJjR79Jwiz8EJQK++xM1E4rBJZPqj
1ufOevLQ4dLczbwW8PV1k+rpjSG6NAq/Z9E53Bsp4/VCd8IL07qzRYk1ekK/uo49+bPYipnB/uQQ
u00WI6curNKDSwqnBYKIYEUkbjZ9yDwYti/c17+SPn3OeZsWWySeYlj1yVdM71bmtdU0QP/Y97Sk
XKgPrP1cys9A+7SCXCdK2w77fUTuk7FUgzcjBNG+EH28HJLJ/hOtn5cps3XrFla2fEzOGrISF9qr
5RqV1PKpJDlTtZlHeWSL90UnBHOjoA0lo6JduWnxOilT9R4JX371aqRVyGGoxPCcRe8apYZjxtV1
6tagRvyaq3QIdBVpg23a9W8UnW85K3gt1ODHFK4oN6X95/L5mnYjgh6nh1BN/mFXG2LZf8+ZtR3O
fHbbaQofRpejIP3vqen2/H+PullA+bL0kRNIN/897w2rOv//X5HU4KhCgyloINV5lBnl/3v43x/q
wNNQ0GNbpXAG/+9f/vdQifWSkq478EHgHLOeyvNgA3n+7xHC9e947h+SofUPQ+jumOep4+7IVqzK
yDsjLERpg/gDoafBGCv2I4qHUeqg8exsIVPySxAzU6TUtgc1eX9SG6Pmj3eYQkY8ralcSz9Nnhdv
aMRIHyUhezO1KE4gTP6McjnoxXBsJbZWrSFJkagIH4VlpfWz/YV0j7cb29RetCAlpbrACotgm0BW
UgG2yholy0OqRXdadPApADdcQ+r/jCgAi9akXe3lwU9IXVTLKe3R8s+nETUlFuBjZLP5alNs0tgz
xabXrVkDfCOnvZPss6wUkQ9detcHwre3eV2L1BJRaIlqnEM/gf/aFQuNflK10DJ0WV6FUuRV543d
W8j9k0f17zyLj2j1aOUgMOVE2Asy+mO4MI285KrM+Vk9iOmSswhWtKZXdNEEpUeYlFi20E6SZS3W
DjUNqja4eqgdC5XQuWSzMRVN2Hfu+1Mz7tcBZdNlN9tfEES3ElD9yRWWLYiY527KNsSLNa6m8YPz
4GzGCK+60qVuicwPYGxe81kBdukcqThFJzVtuTiyoOSdZeVg63ghW00tg1B0W7ZjuP3f2sX/TU+z
auLb8v/fUr8t4v+/wl3e2ib1IVnclnQ4z1j//y3s/3540UpLCyENpZrLAUEE+5Mk/jHo/RF3PxNH
6BwKJrKmNUDaChZIV3VyMtW8Y+/tFG1S6Fl910bRiS3OXVeh7n1Df8+e752zBVlppSGEldh3zUj7
Y5AheKWDxa6AsHNPuIGABYGijpkjBfH270Am691GYphDq/4362+pclfKqS/ASyhI5ejq97SJIgRV
Hnnoa7sIuW+M3hOXqGJQIWmECv7qWfm1yvTfjcWFDgEJANegR7tjLdpuv1tgNJWTnJ/NEg+QABZU
a3JcG2+y7zJ0ebEJHO7dxkPFAx+a6ThDKfCGsRTaPXpZkJWz72Q1d+Y5WR+X/g/EPtGE3hLD2jrG
NohhZKzLXTwtJ4FgXNFoJEX7xXKly37Ms8pfxHWR3JbBbMcqu9+zidUtE9t5i4+ZRNWDHfViyead
KQyxZl1WXuWCvWeRa4vegsyJp/VGxsCuzfPozVNCFSOjcL0twe5o++EE/qo0nkyrNgjkEd3Tf8AH
jK+pTjRfGs3sddwD+i7bkzyE6ZQWQ75lhWdRYMMH7OYiXv0AmAX0SB9HhKFJhiaIFi1XPwLZo0Ca
fkdsJud5gNubbciJq6gyf+sbBbm3ibRMylWtDzBlVbEPwCSc27zSZ8OfPtQZ3JsuhGmzoA4L4Y4N
BBkb6VKyLD1tp5DAhiP7hsM6brD815PnIEr0a78VmiaQtMeohE281pq2WJ+xtOgCwmPW0aHYdnVF
VP02lsLZbfvPzvO3xqVf6PsmnIaK2CSHd0HfIW3ohs3QguZk6MsBC6GJRvbWV+ImEtikFob3TcQm
dRxjHqG5XZpAfoa8fY2T1h7oYK/eMqbnfFCoy2iMkzmooel9RPAh6o6rcqzmZuih0S3l3u3fVCzB
T8Z+RUtgi8kn06lX7J9Db9AFPUIT5e8jydRlR+9JA20OHaW8WuN8qNgm2WGa4F272P2ClyEe1TBU
ciTy7LNorJLRXEbD7ElAx5Ar/UmIxKkMnuMxfN3YDvcKSo1Jg7y0gYMxiPNLEuiO2G+vWQYtVkhW
zagOJBXPIQE8BPpNVHJHgpj1AZEvQy8Jd1V0bXSQS8qhzweyoEMICRc1W+EN9Enc1qqfQvMe3QuS
IhqlfmvrVeQZ/JQH64XXGLrKKZACcsrewSPK83cCIiKy2JNT5p7myV3GQVVWTayiuZYVVnbTZoZX
YUtgZomwzgDNFCiYOBrdoCbypY8D0cwdxYrZIfjrAcctjH5QGFw89FWF1ezeg4dbdJ0DUmBYDif/
6pDUQt0P1UpF0Mw5/8Sl1+0x2UHsteHmF2IbkqOH99p8sz27AAFu3kBxxPEd8zOQXS7FhpzDuUS9
/G/wP/vea59QA9dbGI2FiFGZBTn2g2B9WnpmmWvmoWR1XYW11wOhwhaZ9LSUuDbFWoZ8DfAJPQ7x
yd8LL1n3S5K7tiTd9iuPRYYl4HXYcwsvN7O5YnJzCqvALkU8TpdewMYCUFqMfASJAjTJhPpPDGxR
+7994eqdj295m0L+J7SvBigpTGrI2oxkhWP7y560p3GCOJl06XREIIyang3IDWCfDO90uaVsqARi
CUnmqstyWu37OpUwn8kpjwgrd9ZdfOqC49a3WbnnCtwkhbeXjrLYqPkktnNArEZVGTcWMPO7Y0qS
bx7U8M/uSEb/9lOmauEDFSX5zzxov/ZDoFl0uiRzhBWaTHNtEn3hCYRmBgRvn/K8Xlfuw5+CRzei
GTIbcLHORyMrIG4yYi8a1gROIvr5uLNHx/kzwFdIMkEKZQVyhZt+xSBywiX/00o0RJ3wD7CJAiBv
whbs1kvQbrxY4pe7t75sKSgonEENIyX8bLP+xq4yaAZ0PMzGr7BPRKlxWTbsqNArO9zYC3b4ctI2
g5Ju098T38IL7viIc0ygUCA6RsjrkNSuMhLzac3ZYdYugCokCWRzvUPTz+t0ipYmFzigk9sQx5Hi
Dcy8AO1ywYYcGRIKkYeakY4qKw387hkgHkyPfj0ZEv8Lb/XIltQyRp5fg3siLWQd2MmH+Pb3WIfn
nfoVmIegaO36FcTd4xp6VZZ2bwa7rSDrPFd86OM6TkGZ9bhnexHAmi0DHfdluy8bfASflkkcvIwh
9DIswCYS7skZ0F1TpMxxnRQ5YLe+ym29BMkg4GnHtuTqwqbuXzRSWL8KOw48FCtDTbeC8LWvLDBW
GH99jYTyGuncO7ChLeELoBrQSFTpxp73yRTc0a12m0LAHfxjt3aq0UQCwkuCdxYGH9uEPc/8nly3
NLia3UI/a+Xn4nfBFUDawxK0tMELRaUQ9G2yCoiKrMbOtVdI76L2lg7YBCDKJYVTbWdRumxESwg5
qATFgUeTPCZL97GNA9BB4t1BzLo4qw5L1/PKb3dWruh4K39XlT9P7c1UBO9sZF7AgK+Z7e2TWeUx
aMGGON+dlvw/7Oeqd55VfYIE4om6j+TbNuoqC8SfJIYq5OkBulb7sYQLgkG29Ki0Y8SmVHyjmOmf
V27CMuw3VU2EkiIk3vscrFmpsjyoZWa7Kto/eOZdJj6XlCLRjd3r1HNbDESeAta/2gUlrUKQeFtj
IuoExBrWDtEH5es7ivdKkUJnFSOtYsPxbVyKDKUSy+M3GbQVCjBajq1sxJKY+0ALKClBjMZhUC9R
Zj6H9HVe6R/Jl+U4RV7VapCk0IQM5Kozm6tQQ35hQQ1zxMXifZv89RKF9LRnGqCDDdFv7luBbV4z
4WDZDhy4bjIfw8jYk5o78G4Jy+Es7c0ywJqD5vLtx0slrN4eBhuGTS4tgUDJoKgM5psnc4g4OV4i
EabllJr70aEg0xDDdzhHZa/DR7lav+wIWKJFmTte41a5AegJTtCOjIdwSvoGkCm22kqCgiMYgvQS
124LbIWIiC7ay17QwTawD55GSdp7vcGJ9GFL+fKHqo2eQQ7eMiHIiJkTMA1eHkKobj1osDorWW7O
k6Y4dx0aUfWahkNfZ/nI8MN78CA7Qw9vExz76Rgw90SFgSvuPa1LBsrRQoKLpyLlW6XIeAimDZBj
F/MSWjBoWwkyOmBVtt3o1+jMbdwWgV2CSjjW4N7YqGuGsOaI4YUzQVyINjw5b3jZtu5N+DD/jXpa
++WlXbJ3vGJcUQ3pYYMCo1OFtqSV8rRtaF2X3r1O0nvpyM1kaAYq1GEyBiboTYyxULIBP9ZmmsNy
Hg0ptZnKXYsnz5Ky9eLPOKPnrc//5S3/MkwVPAVUkW5fWc4fkhGJCiLwq1nab85TSCiAZvzWfmqW
y3pYfAgg4qo9eR0jUPw7IikxcCCBxDQT7+9RHA4NmAcI/tkpF9td2Ovjtl+cwNSEn6KzQXl6HFcZ
gDH850+3kySS9aiVwHIHw9IwPaJYDLFq6Ql21wjwCVR5BHQn1/+m3CJ1WP0nYNufVOcH7u/LOfPZ
rw14HnZ6Wm4eeIMJOmnhASmp8XLHNBOvKt2De8BxF3iM6yFgiKodhaEz16NBndPm0Vyo/ha/p8qj
9oXNU+1AKMb0t9kAQqJRC+t0Zq9rt3iXfGhJseag0OKlv/PC+TeE6BKe0790p8FpJtB5XuHqNUju
fwm1FZmWV3RyG7LkUKpoO4foNhvFzBdYV3zBroP6Ok6yQcyvqc++4WndWx7Ojb9CCR2PbUR/L0PP
in1lbZnOGulrH0BlExy26QP9vi7kiKztUIaWcXoWOwG3ruFY9Mcpm45RmDd4q6FIc3APKzVnnQRj
maQjZDh95GP3hdXin9SoM2xrQB10B9vEw5fbQvG6/ZERkZQRg64WQsPbgirb1zfbxoDd4O87R99T
CSqU0sJfsnttNchYLl79Ed7GpFG/5IMvoI+AWYamOkOBjRie2EaMxJAQJqWExaH/c0f6LwYLuJyN
7VHpHrYORZjJ8HkAnP1Qd43M9mvALfaKaESrRXzMBBRplt/ZW+GBmhLp+J8MIOgZAtsHhN4VjPsR
VweHNhmJM4C3k4ndCDOMVHoan/fcHPeZnW7/2K2kmby3bhsgiFL54rPsX7R7T1wzXUHEVkXra1fx
+GYiL2Ws5/0wbUiMcTgUMZJjvg4nncPxpD6vlKchjq0/ft4BXWL6cdcD+uz4sW/Zn2URGU57Dzhc
7E0b9mtp4uDOKLibmW6fefyZtJBM6fYiBf2r9EKKjkGBtnv7pkBH5Rv/VOOAOp3xg9xcuYcTL3e3
/rjRfUqzsVrPLTmgygPpCOmy1fCdMVlVk/Cyw4I9hKv8Itt8zlgUFzMdTxJTUACcNCodB8JhzN5J
tLoCMfyn2+h9v3t/biHLyekMmvAge9DSHnMvEQZi9Ahf8KYm7Yv305sNHLX/ZGBplcILj1SkKB5U
fhvkube4/CK0bP6WWosifvgms9+XsYWQJJcMnen6d1SiDpftARvuPlyf0QXg5E5BDFk9/tuS8XEK
yFTPrbxfgqnEXaK8SjIHdIL5f6NbIUxC1CgTAuP+t9/iqNbJ8mJyTKR0EyvyHgk58/oiHXNY9znk
CYHW2g4fgXP8GC7kdV2ScuI5Gtpbaemtj4pu9wyNe8/QtMJRmPACsUYo759tZ5uAzgfwL4bGD9Oe
qEqKDaxAC1BO0S8WDl/QccBLjjf0YrRNmGIAYp+WdxogUCwSTnTAzln8rbzQFMOMbD+uIn6A/FJl
/fQ39/dPzjjWSEpfbuskXuCco7upLOsSYB5+juIdGHgQPVjYjWyYsWuWbm0yhZIpsm1FuJU1vjhH
j6K8QxalcMLj+rZBXNrrco6Dp72T2JSQfYulw3qi326l6M0WDAlYvB2c4CImtw77Hr3BtWPxIdLJ
AUxBUvrEvdCJyBo+bLWAEetIs3B+ZWJHzEwV3FYaV9xsAjYiAXKGmAyF1qICU8cui176Jb94EgCy
x14VSMN5G06AEqBw43MTlh+Y793B0lRFFwxvgYSOM2Ti0LbA5nawotj70AXl8M1Cc5LCliNyepdm
L9mm7/I9e0BUqSFRFkm6JUUWTKrwhDkFHTbZCnc66dxjFDFgsBPafwGQOUH7HK38WcKSHtx8ZkkA
qnybTpFSp2CMr5mTF7CH990OAXoOBoaP5uqco57q1Xy4Bc8glB//HcTJn6JyGNzVjXHdU3sZLape
NZgm4xtGkOiRtPqea/eusuiJ9vbFKsBFfGuIx/DCMkAbyvA2Kf9S+fCFg380YQrD1OJDDQko4Zb+
DQU/k3iqHBHnFBNSTZYEdy0iHS7jux1YdpzjpHRq/wJHf/PTHmVmrgD7SjsAQhrqriX3mC7762V3
UkT3QDppmcnxKMR0Hh2CTLf7EKVbH4L5eLmdkTCWgMoM0urNdOnsUI+gx4p8MU07iCqd7Xu+q29s
u1PmsRpDXu+53H96ihUb6LRUIrlTLv0V6RZLbhXvbd+DjNb03kFViDbv155GN6jEfxhI/tDvmKzh
PLoukXwexfYeJTjVOolPPIMh52bqlYTmj4YoTIyp4IyLfh/zJX9fhn97D98U7SB0EeQUNC7YJxuQ
Nnjhyl+v4S1Zpd2AWSWohXk4vsAS/qNEX3cZvomDKJPovHYieMPUHqtQ0j4nQc7LFBw+cAx+tNAI
ShshSDuX/Y4WlIVh+BXwJSgAd31mZFYFbK2vDqhKrtMrWsGPQAWfvf6JPS+tcw8kcA+rupr0fTyM
x6jcMcjSO9SPPH/YDS1y40jJ9owDosDYRtzpofazTKGuzR67AHhIlp1IZ/ElQmCo5mNw+4+/6cON
ucYehdqLbcFjcIYDTZ4WTNDI2WsPxoYvKSq6zu4XjKGdRJtWOo9eVb5VfnhOfI0xKB/VLbwaN/4D
Q/KWxmtShrg7H7SfDRau8X7W2HvSynyDrOWI+2kVj8PvJATIsSOjBexrimhc65LM8msPtAYCdWf2
8UFhfOi0+xmW1kju/LQZPdRd87xf+iTAlMRAq5Qar1Iuf58UDuvWQV3IumNHxFx2n1sbIDULduKY
L8VFex+Zab9l1p52YLh5lFNwvv3DbqHrDFthMWBTzVShzU591CnsT9wnp3HD/KHzOQgyoi6LheZE
d68ypD17uf6CQ3yeaYAq3v80PQzIeOfvUDsAznKEhXDFjJjJyVzb9D4M13vVQ1ijFgV9CMvZP6Nw
mAsLGuu4r3ORZfpt0ut0WhE54EKcFqu+4gAwt+XwBpIsfPfI1pbSh4O78AADHEv6tsKsylsfq3QH
rRj4y3VCiSBSKAOQgj5ShoFG3+sbq/qHLvPecEeUgxy0gYr3L+uxlQPlIO0kd+sYP8r0Jka0+FRK
EBgV4hVM0qNKGUpACsq1a/po+cXaa4yp2Hvh1geFlCsw2jvm7Z+Vp68mCt4dl+dN4RObJTikEx4R
4FUoUqP7HjNZeRdezE6SMtvgrHUQeDA5ODQpuM1BQ+8VQWfrLfNLgckpzi++zupouWcdoN0JwqSG
xjHtkDuJyqZyRH+Vh5Op0Sk+txmODzTNL98YzLklyye6nSNLO1Z2CxoRpzEyBxwcHfaWqpOBOcGD
Lwknp05y8xIkpt5XXrsVvfCahRgNTN9BZ5xCM+maOfs17MNw4aYcxvmzRT+MpFS3a/gc9eopw0Qo
ELoYVvj+Fin5axnil2jxTcm6d9QDA0zD5V1isRSMvYyiezCpOA+df6WAsTccSD+OriqeP5O157C1
4M/qb5GGn7cKZuoMmLltnZs4WT9usxz0doxjkEsgCONfgUreU8u+xiiv+DpexsR5dbvJ09Kb67ja
j26XONkkwCuPyZEn7W+S3MFYQlDBiE8WqD/D2H0S5u2NhhLUjZCp0P8dvDh7gNqHNjzXcH6Dl5YM
VeCh/Uym4WKDP6CrMb13JwFrSrY/YHARdP/qzYfV+AdAMdiwrMpB+JTRKF6iwT4EKwUVAoUzSyxU
0bYHhp6dos1e7CS/pKxN6N1N8AezHqar+JqWFthq8Jzw1R4mCdPYiSNSQFp3i/n2B/eeLukjSc2j
FNMXWc1jNqD1TjNSA9IC0BvuR8oxl5+jzAOG0eo3JVqMswTeHU4v6je/r3zohAcYxRibhtwgiMLe
DTBLDwgHFoT+A+3xHCX+O+RXWRDQLpiRXDDygVms8iu3u65ivv8aMi9t6NA/YBIUAk8ef0DLUBgy
gtzsAzcfMxkXHPqAglCixQtH3dJRIL2CQ4PBW3k9FJlkQ0WKoaxH1KxIl8Entf5epVkCbWkdi1mr
RiWA0zB0VgTJXeSGt8QBgEun7s0z6Cz0tANRhbYpsTwSzzVeKHLQ2Bg9GiCVEY8/whb4niHvgLTC
kALLX7YQ499A+dCkiOXef9r2ccTM4YShWvB9mrdvHaHP6eyFFx/CZOGtrMJRumcQH0dtAFB5GBlD
LYarOuTnFZl65O9Lkn3FGFkpNK7WUHAlrytLIjATGkoH/haCniioQJ3QpftpcsHr1qknweiZdRic
bfUicBUDTHgOusHkxXC6ZZw+niuWqvcocuEx9lGOdsS7b4d8LOL33GACm9roVQKJxGTu9KXRwfa7
0afcrAdhw4/MNw9plNzHBG0amzEx2K9RUoD0oJD1+TUOOXz1oerdeAwW88XHBXhmik3JjET+JQMc
B7P9JvBYW56PZWz0NQ3kP6TeA7XB3QQb/S4at0eosPd8RSzCmOHX5MBPR7N3yre9XB10NT/d0bPJ
KuwmoLvbJ7xjzM25/d0Gh8DPgYDpGQi6Xh8dcSgP0CtCFQCuVYRLRQmGpvzzPuqjirxf2NEIyyDj
xym8dpBSe7XmJd0xjj5s59TrmnlKXtwevEnOqo6728gKAf8wY6Kz77Eq065rZJq/gbC589X0bDng
1ri8NdEr8T5WA6MyueUj4O1QKEPe9GkLqzmOLparBmMAD6hTkbs+8iXajp0nTwoSFDZCJWL+MLPo
HbEdjdjCCzBMl2zpTrPHoNfO18jrYOTyFt569q5DDy7Hvl83B54Gq3f3ljpf4LWAP9PFGNkHkwmw
kZ0+hXqriMCgvIrPcdY6BBmM6E2j/d7V+s0wJpPAjS7InHrnIXWw5kE2kzXMCoVQV7J+OVvM3w9A
lqcRkrvKgVoJtmNN7eEv7NIf12uDyUJxzmSCEUPX/eQS8/ttNHlQ/xIYd+rvNOMsOozbjou3XjwD
99ALIwy9Wv2Wavu+aGbKPMcUxrbAZpkxYoACfXoLcpBkXQBnpaN6Av71W+j2McJFAqq09+4Il8tR
+qxKfAy9igBjtb/nVF89Mj2A6nrgQ57ivIEga1uMPLc+3B0oju80Gy9pIN7CDRmaQkYYbHeYgIG0
e1CzgL9lsbubOlQNcvW6WgZgTyTGDpGldydM7YNwgif0MCB2gVRHP9zbt5EvF8/bH0OAwRj2/WNG
dfTGLKyFiD54P12hqxU6c28Omh4aOhg5GRC8VBNbhIzc03T9XN1yTPzkfh/77zwJ2zIDEF3mCT2u
1hNH7eRpNE8ZGY5gDA5+NgIyjeE4bPRjUBPGybwD/PcikmLAKTUf4jbwaODLgHVwD0DwWYELQZw4
gejvse7fOpmvOfahb2HaK483W2jfQ20dAUigOkCZk74sYVvNObtrO/RBvrONzLJ7lvGHQKxNSjEP
TELsWzGeRwwD7IGHgaDZA++KSZfbFLGH2nLa0aCA6IHGE905lcnCH4CZWfS+K1mhcnVHtEDX1GBn
6RXjXe1aYcnlZYRY1qRoDEkrTtGCge4Ng9UY9Elo9rjw/FePUq7oMaW/A3/fhTsOHpCazV/KjfrF
Gs9jpfb00efDr9CtYQk/FlJNOszHbHCYZMTwJNSM4I9QxKuG7KYTol1t/h9JZ9bcKLIG0V9EBDvU
q3bJkix5a9svhJduoNgpKJZffw9zH3tmoseWoOqrzJNZoZk8ublZ7q2xyncacTon8XGATtrVc3/K
f3nRngqTJ6SFnV3bkXxFfzGPtvwNYZuQPj2+42LK+TXidT/r+JjU8QNZDsbaLH8HNhGrIGw1pwdp
Hbg6Y2flVbzCyBpWfV9CbOt/owBEtiHdIOc+ksQIzqV3lHrUhyHNyw3Baa4cAAJutm3CPiY9vFzS
FWjYAdqBN+f1LvLGByPlCUsdD85Lzw/5VBHlHCLyFo8mkYl2KNBWBvbcvLLSbQTNsbYm+93VZbgJ
Od+O9rK7dclulpZAK3dYb3wWV2Z7S8L219VrPZSneDoFVd1vK9I8uammg+FnJYFu9u06aCNYKsQj
IyRw7gOvu3FKMKxkBftJOtu6QRK+AHklm2yJ6vYVn41nH8QwXFqemNJwPgzHvEm/oweISo80xsPL
WzGuAl/hmebfvgvalDdBsCEq7lUPomRN5OAv9lDFH7lN3GZoNtrktEiCC1UlCi72YBFQ5IRo64SI
pwI5HZKNDge9KgETdxHuzW5cj31K7spOf5M423O05CWJ/XFdO+HOMVGo7BGc3gyzzzEEeyCLuImr
ojnnsjzmdfuSAKVo8SIKK9gObqn4HNc+6dK1BcxuejmO0zJTM+TD1jSf+F3n3ELTCz325XbGHGjI
d661NT5FDgZE0TnfY+wnp1G8lHOb7iIrop5hqmG+hocJsg3NjCOb2QrO1Exfi2atac2hYKnd9nb2
aiZpzDmBPxG8p7ehlMltautb05vmsymGnoKM1lzXfS4/XWcG3cG+v5By3taOUz0umOnKKEzjo5sJ
lTsyLy9tkIZPYZO8MCSw2hZu8tjO8DSua9cQk9p+zczHzLE3YZKSsEgzfS7sat9OAueG5z6RyXc5
2D2xBqvbzF5gnoY3zxP9RzsY9TEr4nad9GioTlV8OmV/CcTUvBD1cB/iARxVDH7+aXAsDWLI8LYc
1XHKh/aa9OxARTuGH5yL4nXbu/ZFY8ftQS5IKfneu2kkw+cgJInCyijPc5A2D76t5coLy5fc1dUn
NInehJ1lnGavql8jYR67udnJ3q7eOuIJxC74Eac8oauBT7EAJQpBdD6DIJR7PBQi/MsnmZmfrk3X
jUXdyrEwi2mdDuGp8evoo8jth7HzhxdoY+OhMNF4gnGo32Kv2Xpp16xguubr5Css3rFxNo4zXhtu
2tnCRwBXGh+t6ctN10T3qUbjEwXn52k8htOdPgVBGrxsVmB4CPQGdlcP2mbb1t01000xPPo5fryX
9cRae+gRN33vlS8P4xwPKC+rxhPDah79S7lQ3V2QPKlpbE4IfAiKjYsWrdY6xRppAd3WNHq9i5YT
oYCKaOWnjosJ+3n8ZJY6tiAFktdDEq8kTMtBb072buK8TsLR7LLWXWbFymOoOkXlfEWaNyavRSwQ
H5Ty7Boyosw2+IHuoSU7xO+JH5DwxK/GcOalgSY1k3veswOGsYWsMFQ3YUvqYWryPQbYp/C/tPSf
Gc58VjL+Aan4nFCFt2TN9JEqsIBzHBwNTAUQTNlunfFnTK2Qj0Gn62qeb7NiBJ1wXCAFSMlHB6TK
d+Xp5hSG0c3qC2g603oM3UHtNOjpZDnUxeTNrWwAzXKDRgPegdViknYpTU/mHxmxVtdsaQnKv01C
xBUmUwQWJ2JkbhGZy/y78P1iJ5wnSUKed1JwVN2P0timBt+K3cLXeQ4PXpr985CEFFjQummG35R8
fOWl9grIstjEDsKtX3vbwGBzr+tsSxjFZxumtGW0BwQGUbgbv/NWrYoBw/tMbsJUNBt/Qp9sJwYU
VKyVnie9gvD2CcBjpjRjv81CgoNejUiZMoFapTzY5bdfjvoEmjmuInQbvFHOOW59aYzxiu+HW+78
7f2IeGv5ZhmcGvPUmnZ+7xycUr1HimmjGM2tXZsAeqEJkT+68NJ3gDF3Y/eevW84bIJVEo4DdclL
+Bwq1ACCiY8H3c606XIYIt4Qr9l1cfqL5pqy1gNMeVV7zCSRDz+HjByVfEMseY+a6UbWAqObN7gb
XhwPsc4Zn41uYSXKQxG6byMU4yYey61vvQVG9XeetbF2un7H71ZFNmkN27vY7UjeNHsANJS4cpW7
CsTOrLrvlszRobaCO5y4c7TOpbJedMaiDg30Bn6Xx829pO/hlunmyIYFL4HC38T/+sj+CVM+SVsr
QrbDLSemGzNHb2lC4MBMS1eGkGZDDyW0SSB5LMELM37ip2rAOkdvfnE6ILBgKH2OTdGxUOpQCo6P
fgpip1JyGJxAq4y4Etv5gbf/b4nQ7SDP4gZdS9G85Hi/eFW12lSOCzgvuyfgRb6Bro2gM9WzoQT9
OVAA3X+tSBmRA+mnq65NrlHSeJu5N8YVU2Oh5GumQ5I6dKQd2/poj151RVtzs6hYs9jcjYoJLkzU
R25YB7dVv6Urnz1w7wXaRXSo5TfNO2c9HyLndwjMeFX2pgCm8+5R7AYrFDO29vxDE9Feq4r1jyqS
pKYzbSEtfYM2HSfTASH4f0OOHNe15i7pSWhFENzuxPiUpRyLdCt+esIf8ZhbmzQMfh3hrSsVdSsT
89rtIe3kPWR/WDm802EeqIWz5AiWG9hhMt5LO/qcX7XlfSmneaiBIFZJDlVk1Nt0TKAGy2Oi44hy
vyFe/FtBnxrUbNN4a5Cacl3a9Zvru29FbxPej/8id7355viMkkoCbrbOliaZA2PM0t70K+UQREfn
zBHTV6o1MSP/TTaFVGlEtAVbq6bRDpus/O3QVzxPbvquGbcqLa1d3z1T78Dc6CChSHt89InGec4F
nlTCni1ubRViQoCQeAboLSjROms/0iJs96GMXiIhTuMQvU+hcx9s68Wbh1OqxpFXlQdQqj9W65H2
lc0vnizHR1XWq3o7TBUKDNbRobU5LxkxPlz9oyseLz1t5zZZq5EUZtgte5Vo1iTN/oL5sSK487Oc
IHsz23xwaIyBBzIIsVGHUxUE7NriPRljTBZv/nF178O/U1LoB1/BZy9ZQ/vKu8DZ/4TJtfDxJ/l+
hhXPQ/Ou4ybd1BOLk9kcCkMQkRTIDHpklNYVRB/GazCr6zBkl1J1W1wsgkcN7N3ck8jFwkJ6jjbm
cBmbJVEb0k01ZgQQnIWezAb+63YA3Wjn8lPpC/n9f4Y7fsTGjrKNE//qlIhmb3stTVqeaa/lMN7T
FHZ6ij+Fz9lRbinp4/9BhxT1GNmza9XBwZqSd/awC8POQcpyIIILQdpy4rGdryGm2MiUpLvCGnJE
lPCxkiat2gESlBHYJbLzqk2m9kgf2xlv8UyCe0u1x4ZcYkItB5BAk+bvwBDWhh84YOM8hlBVBj+X
GTlPFTLlGlDpgFj7F3E+9JyJdy5LD5nzbFDMiNwtybIW3cXNDNwjUvxqBqCfKrEpqz9ZX64Loxx2
bhLcnQ7jjw4N5Ic2P4z4ePvB657L/4JKGRkE5W0Kj9lnytJgk4+Yj54Qr7Sl/FF1257Iv7JzgobH
msO5dpGFGBC3g6xes2R8knPxgruydoZizym7w+J/LyeGq85mMw2jFn7c+UujGlm4im4Ii5a02Ugo
DTAGgATS6O0xDal/0MU+NPGEVTJszMgnxUFDAL035hFM+8gwAslyy2aOKKGsHhvex4wWJRzDa++P
ej1+TYH5plNFWoFGv2s7qQdPB/MjgbG3aC6/zKD9zmwW+MiqjSNbv7EZdm0rHqNiOnfsicS5xiuf
7sHv+ufUSh5gj4necWZ2XPtN5aQ18h/R7jwyZaqnyWO2+FRkYCBo149VUvqbvCijzTATbx/bgOOs
4oNRCtleHcco/wyAlaNBHeIMo8lXx3Qac6CX5HVO/TsjzZIhpVPoXcg6omlzVFuLwqUxspxNb6Un
qSlTndWxRX5xQ3Krc80BF9KjA8rYF9Sbpd7AeUGdGiuMN34Mg9lgbfbhW+fV35zFbnVC6G6JvGzN
dNjUqLGyyvUnVUoIyj1Dij/vgryUe8+aDuWQblsNuV2EpGWJkJYrxpm3tmHjEC35cjgTiaXHTput
Lbf8tarwuRToixPhjIkZag1V1TEyrEkBP8RwnXXnvoH6vQaLHlMq+8cCk7Xz9FcxAnRhd3NC+QiQ
va/8giEZwBNr+Ux+6LkigtiHydFz4rvvgFiZNlt9Wk0Xmviucw7RlEl7H03B3rcYQcVEbSDR0W0Q
PhizPJvafg8L/ivt3kD7glWVD0dtEyqGM90QW3ua7OG7cbvnCoFiUOgZIufNdyiMi8fohdYy5hWe
DgXoNDHLKSPaGsbMrD57GFm2OqWR/0ODz2OWw6mHEwAHnQ+1q9nr6+08N3Am1V0ExKMGm1lrGVO0
gzwbxcwigScf6f09UylGVMQKeeG9V1O0t6Kbj/YkXuPSqMhs1w9Z234zHq+yuntvZcFUSSxthKdP
9K60Z/YmR4RrXLObHqYQyY78W1Kk5Psj4zAPZJltylldPtLIuoBK2Wtv9s+xNO5DWgJ0RPk6iYOr
E+esCUWVshLtBpAPx8ZXCHzjfc7vwZS/NSmMUVONaI1+STKJUXBwb555ss1/glgfHiovGOm9gInY
HAJm8vypMdROKVgoP4vXtL4+YX9TeJJwnix1khNH26TVow5oOoIpoBUg7uqVPdMENDGJRSq80O5W
rQuIj8qilk1Xv8LKP4Vl/bVWPcgNm4d8zKGgB6JjqxAJe+0YwQCXXx0sUOzSyL5j1ESYBmppSUBA
6gxG1h07ASICrUDTAF2Ee1+7/4JYKKpl2/dGJH9GqztXef+sXB7dtnKK9fjPn9Et23zT4WaRKjU2
FCNO64qQgZLpb1Yn1wBMaxbNU9LCG1SyPPg50z9O84OWwblGdMamQU8xIAP4KxMdFAAc7WfhxN7W
j2gKTfIY6RcmTodEBTyhTsCOv6nGfTdi6CjDMa4hGWw7MD5cu7vYtPdUhFAja/oEOHwpmNPIAri7
ikT7ehCPzmSmuyEx7qnMP8mTvhYBzzldM/QR2G92Egz8nc5fRxKenJuG2SH8IWM0r9yeKUMlKRH1
NgYLNfKz7Lx0VwlM9uo9cdKnsguvddgg943xfjT6tVWRoqZG9qFS/MBdNv8xoKz3/cRYbeYfPvNN
vDTpNK+hUWZbDBtOZqN9n20r2A9h/x76r4nR/TFtas00VMWmS+KDzZex93IWpPHLTrzXquAUwu/c
2sZX5CePQXUKY9ZCAyJw3Vv16yini859iE7pbO3EvLUpRyysTLKAFfGIgZOOu7Vt3EN3jL/ddgah
oxkIn+6ZfMzZT8x3f+7OfUAxVkNuIYPTiqjBJTOm963HD4Bttmtr/UNYZXlt04LdtHCp+Moc9aPD
lUWxT82bvhasQnEzPTTSe5dGu3cbtop8ltNWYf4NP17ELpih06NUGCdNJ8tGeM7dhUjwpgYzqHq0
4sXDp4QE77o3t8QbEaWDqd14bvU4aF67AXbep5Z05Ye+u41zmyG8AOAxn1vfa7cDJa0rt7H0Rvj/
euYChsxDH2AwEGFah2HDh52iCE7aP7V2/ZCP6AAaIUzO3cWIsp/EGhvSZuqF9CzdgpyItzuvss6y
ZUtK0vIYj8O0yrxNHPTvAnUEuQ51H5o+HXBJownaNsTr4ByMtdOrTevCJVVO/s+bxCcIMHFvbGVO
Igy2STNstV5Li0U56O6ihwPTRSW2faR301h+VLHxQniFNQv9YrCMGwzGqbEX7oU4+Dqa/bdlpFIt
iURwc2PrTy7BnwznxbCfKmsalvQUC42zKg1JV1vMx2M7xa90vVOe6B+ySM//tU8oO6PzcnFHhpCv
MahYlFLQZBI/gGIXIyGB6xfdsxiRFQr0RoxgqKUBTdpToPURNRaK7tyd3VxyUb+4OctfU5L+V5Pa
Lb+Hb7bHxQvvOvsoSiQaTso/bVK8TprjpBerB/jui5tUJ8/z/kY8GQ1RsZXvDw8UCEFXGd0ZU33x
5qoFj8H/KvLHaPD+EGza53Uwry2nfpTtDILc3FM/OurY+wnlfHQNdz8W6btoUiB/A4M5pkEVfynj
yZiiWBF7ogAk7JwTEfHEX454Up/CFgTMNZyIIVDy9ATGtJ2UexGL2B7FnxnRz/NABiRQ/qWtIwwL
pt80tSO2efwiE7hVW999MH25obA33dQsVTJ627b/bxBGpw2MP1Hg2ivTeuvrJTlJ7/2mdvGLmQtt
fZRzP5ynodjNFmmG3sTurVr3ziHgdQp0sbZx7oGX0te+Q8ueaJHFfkm3U8xz0JOBX2W5/U+IPbss
GoeiiTn0XKjm61gQn09sWhCwzm8U0tycttyLipZQw7BvUVHfArd7j2uITJMDuWVeMmCjHPzCGNNH
fhyE+/HBrP0/nSGPixxAn2RJ9QTQqw92nJrt+1QWxOPCZBd3SjGzcVz3gZx0Ayamp3kbApOwoKwR
FjX16Pwq2onuCGF8Cd4PbZwPQ0F7W0jfpTlvLcPPt3NTvgeQ02PbWWsag6oklxSbmD+jy+mppLR7
scI/zYhkEs28lGgITculcaX9tYk5OxtLXMCyjKdIlj9yEx9UO1ITmC1eS8pjL4gHtEP4SYkX82A2
PRNZORNrmcYUCJMdaZU25Ude5iAA5fg2JDT7mC4PaMWU42fp74ALs8kDZ5N7xXdHn+cmNuEtRntd
ZRLpnup+Ga4S1PiVlUKAaBq659C6xzCLlA1wllDjMXJNOuqDVG5YkN7CSNFLk2NzdmKd+7iCVYWG
67VQZvghk5XKbRJ3N7vunn0j/Mqw2cXA9OvM9J4t9L4nqw4PxICVneqPKTI+ApDGqeUFnVSUrAsk
5NXk8YGp3vooSvUauuXdH7pnqmUXTgbrgHz9+xBuq5G1y6n8WwF/s5lT60fYCMO+k717KRpGjNlG
shSvqyEJG7ylBlRXQlmp6zD4pJyS3Zz8RDjLg9MEEgUnZgm1t/0r5VPfdNsufpl8DJtgEynL3YWN
R/Fx/JGYy1rteSWlGG8+Cj5+a7MtFLuKE9K+7/Q3MdIgklIMuio7Z9oUpBYKxBu3ZnIvn/1ODVs1
5DZz7nW2y+bAUgqDYRh0atDhGS0sxeySn7sHefORQ1DWhlMTHeynXamKTdetULfwtxquB2jrX4QL
CjtnOmpmFKwGFnTV5qQplIgebIWsh+NNYHHxpxhRTOLEnKPRNB0bFCzYh372is7znfqced3ysYrV
m5DJ55TBipk1m4LhmzQ5Jg+k2rINlRmHRtG/KYvD1GGP4s3TYHiJsAFgmOTeSOERCMRlx6Eh++AT
LRrl0DL5Gqe2WvBETk+daH9jV9ztylnpxPrpo/IXy6KhmfOUFdHf2IcWSyYQk+7mOsmZqeZvkWEv
BFFdECkvyWp1+lZP4u4Ozzn/ZiP7+JQJ91wTRzVd2OkOAyuNp19muZ3vAWb5hKDhs8tpH4zEVaPQ
OE7Vlz2q7Fu7lz4GghYxBqQb9vxaIHKJH/NAE1pGsGvXkeXfmg5pbKSodnSxAOpTqII/JoLAlTbS
vS+Gp2mIGzRHRbRmacVM3V1XqAqIlP0v0Es/mHxOLOr7Y3ZZ33BQg4lxRBryQwYpimN34dQsV5Hv
rMErY+Yb2m4iioyJ+GD59VrSCqHOXqD5+vRbAM1elxk9UkP9LhOGMj0AB9BsGU0dyWZxVgs3Ndju
j4gS9iJW1q6dvmTJTpu1f7gpQ2xrKb6SMHnVKBdtn3zbOVZD6O+mnHNPazwWZsmg59R/JHJVS2xi
Rcc6z11+VBkPkgYOc/U/YbhfFpdPeFmRrWda7Ag9W5y96o5+dR+JMkuImYQu52vfmd6mbJmPGYJm
LnEwKcTwkEYjxd83uQ7ti275V8EkMp9gw3TTzYiB8rzGfOyNIFy5HIbKApIXz42PTahbkiElEIJu
Fc1/IqAzJEHwtRXbepq1u2oJ5Mv+O2maW6fJK5CDNwqxYVR7pfrmA+TjrcB7PBauSccm03Q413uY
Ptaiuf9NDMg6Q30aHLHWaVztfcf54l06e/F011QhLk7ysxsxyHNaeubWgp/Bq/ZRrcc9T+S9Ldxt
HzTPE7FeKiCFWpH+Xnth/UNy4DDoZjo6SWyue+pwfXtV02W6ocLQHeolqsHXKWh2XAKWPsRj2iWb
3E7YvkLP36hevMDYbAOFg2IyKUUVu2VYyX3fOZRSq9YG7i/wYeJb9dov30S/wD2B/uym/icQ+q9B
fF3Slm7QCtRWe6cF+5WKNhNm35AXhbcpaajNpHKAyGSS0xqG7uzzOlkF9lJzJNG/Ex2hCK4q8Aj8
eA9FBiZoG/mzQYchg2txNWhOlbYhXpoYt5mS7L7B2hCUbYdWCKLuPlD5xzHT0ddcdvEuLFjhQ/oW
bH4OnTg7OOAN+1FVU6enSkzUmLxnXMavaF/HRgESevLVc52L6mlLccV4UqbxHDpVTJZflxRjPlZ2
9JqkiOCMfOmhypyfKbAuJVVNYxKdR11d6q7ddX5G0xYvmbyMRi1hVl2O4fmFNMU+88zHlLnkZWqb
Z4xCbVH9ZbfrTqTAyNJF5UfxLVmEaAnOdp219StqIbOQhPaNhaFYl8PwWCc95yFyRgX9qdRMI/lk
OLcmop5HkUauRlLLxMfswfS5TiggwTMaLx2GIFAIF7rAC6LMipRON+Sw2HOeo0w/Zy7drXnsVVuV
YUoq8UCnHEncwuCam5JQesfYiEdKtpb+4pH7BqhE1cbzDAq2TtM8pAvA3rlZ+2Phu/PcIQrYNKBT
GBGdoaj3wh7fUpNvsM4xZ22iKR7pAiPvayB9or0VVNXywMrZWf/3jBEV/cr9iZa3K/XmX6GhHjmh
plvXVd+6SV+m2TB3dePIhwqFn7S3+VzE4wcJLah4MRXbkeaWU5Dd7SDEE40nm2sDmHL8ts13Yex2
2zQZ31zE46u33DnLMR3NbmKHibOEWQFgqIwStSSy2Qf7EvIQMrOu03DPc+rg7R3J/HeYCB13CND0
MjDb1Rh4ZiZexWAhyfa62CpXsMpuLeLnWpflRtnLWWksPq0pRWMW1zZJn0z0MHK3hsWuWe2YtQnI
pcwnNHasEWj9oKKVTwBVRNreT1QptWjCJNzXebTUf7cfHcHgkZpYm92o0dbJQXFZUR1wkw2uoeWK
Y9FP76XDotwU5T5EFYj5YbSuf+qaqlKKRSDbO/4utJlgt2zqCZLaxCIal9GHNyK9lcu4bnhzeKgs
zp1YQZOOPnLGcRoDv0uPDySWnrlSXXa1jCDZa0nmJSn2TpWdXI9pws+q17nrNVai+WPDrJa1Q4iq
jEBReFy0To4MsJxwbX2RCszGWeJUZZWjQUCjLwsqIxSV6kl0NetoP0Z8rv5XpJk5k5q5ZpIUcGXt
8L30a7izaazV0Dz30v+ni/mpZzDsu3Kf+y9EZ87ZVHZ7FzfXirJ5myhmc2exmDvaeE+ZjF59NWG8
9NGLX5XMfa75RKA+X/ei5I4XgHm3PCqTRjs7pNtEhXK6mkC8EfGc1SzdHAOwSU/cGPZncFITMlX/
5haFUXRyLONc/5TBthJB2EcYWsc6OtX9GHIHSHchH3P1JS+0ntxLoWJUCJ/rKszJf6fYed1MHHFm
9WaUaXF2zZ+g9LZ15NJX3FvPfZw9epRoLbSTsxl7feg4RNam2W7CyvrQiEQoMp/cm5Lwm3b9acyp
hpqrl7RCKnOzX8o+gyIytyE2h1mLu4WOEpntOi4Th8Io92cEAe8X7EcTESB29zGiRyxzwIwARw2X
eXNxB3c25ayUno3bkSZQJ9vrEVQemX9L2/Kj0YyUIEDKOKRZR596YK/Ah7DXnUMPxEz2Zzv58ZkS
hXOXhf8kH1AcYEv4iC/s7MN6OV1SMXNmPry5bk75j+XtsnwISQm+gtckyO2z4DojLB2TAraVV4k/
yqYqeTmyBMW8bczgbzdWLPa9sVy/9LdtaWeorOASUKadZMNhcNdGjFVb+wbcCTi9l8XschgSbdqc
y5k53JqoCWLra8vovRL2txkuq1XN8JCot7lOPsfWeJAjpU9uBjicJPjObrbzjIKgJBZ64i/YW7rR
450FitaAkEgiRQnIfpzwo3Bp3x/o8DcZz6uY6SlPF7JoIfUIsHM99w9aCWcxO+MaBwyETt1qwSCh
h6Y4eTFOUPcw1ryU4ygugOIwH0J+9tr/Y6XlaTSB3Uf5z8vsjWp4fzqTTUa19d5oeE46U1woFmX3
sy+mxy0ZfVg+9p6gkmcp4rnn3AS08SonOEaKVHRVRwdDGu+T57AIGsTZLdymsn0LLDc4BalJvyMd
UJi2mOlBzYUVmKp0aenHvCFbWZfvYEYumpPLEUE5TwmhKCn659kbzn1XP2eYlmXtw+3lB6bj5xrq
MZqKe9uHRPtrJNBg7QTDldr2R7ZeGvJE+x4t0JeYIDJYShmwmXzj7E2a8aeXUw9j4v4Sad1OrjVh
GA7zLrG+R2+4zGld/pgjN6EFD9rv7m5gsMdyXdZS1iHPIWG0bV6P3ClUzJ/2aEPIWWFBfdtEKh3O
gzv+7PE6Fflm9Kjt4nW/NmyFD7YDqpWNGNVuGwO/ZGFw62Q/E/1gI21VIXa2X1Km9FvUAZNpMagb
cAqi7hQVR7/bJkme3sTgTjdvhE7PZdht/R6X2iZwbqeMNU0SyluDy00LIVF6YfnBeZD50Qr6+UZb
9HyzGEtPFKC9A/V/etBoXXL67/+ECcitMNRy8H4FB4LBXFPwmidLI4NsnwlIuKupzbddnr/EqcRL
FdNpFlJs+bxXRIK50FAPx9h0L4Nn8WhS5a4rGmg0lUgzvYVYoRZgffE3ldJ781rvPgfTQ2jI91pW
4hZmdkGMbmzPHPbUpcx6Iu/tj5kP8WfHK+v8kxKHLIR/ech1zPAe38tpGp+JaPs7CjFLar/IH2eK
syHzw0SlUC1/uuRCZbX95HNJFOHwMFhlGXB5kUXhNqMF3B586zhwR9U+9bz6JSMCg1wU6l/Awi0e
ckSf1qkZQmdTZ0fUgWETFZzDkLkNqCWzviQKT96e7eIz6uxtvTz2XErQbqdQDGtv+UElCYI19h58
aR+ezCoo91Ddl9626fsYi/7G0Tqn9QDYzkrHG/gWJw+QJNdNR+5GSJZOfcprCsMmsZmOxWF5QTdy
qn4JUQCspZ5/tP2ANvAYO4syHXbLvPkWGfZSQxC16DP/eu77ChjIGn5Nw/O2EMOkwIRLqV7c3t28
MH/BWm62SqY/gtMkn0tC/irruAOu6tMH1+TykZYakY7bo25GW7GFNw9Wk7a/wu+/HCpoX8d8uVcv
EC+F2ac7UCT9KOt4N5sJfbc97GnW+eLuIUOSBHYbIbmyp6quopTcbMZlQk9ZbcsD48Z8mImWXiqv
uVo1CbqK/37Q4fwdtcfYp5EITHDetDpqdzyeOaDYEBKfN83tHHtfwYi4Z1j6wlF9kYToXjEOgdlb
d6HAnjwWtFJh1ivqYCJ/BgmrmaFbgtSrRkrr7mhu6Sx5X/f//ZFSQTR1YXFPh7NkcnwaRAEyaZEt
i+YIVLCUE8YmNh2tXFxbdPnvT0nlYf4Kqq9l9AcZutravpw2iIvKLe6hNeO7cUle42TIHBy8kcDC
YSLeHorp7sUN52jHox1KcKVL0daPrAdrvLP5VgCMPJa0RQ/Ezu20k1fR0R1DVu0t7HXF32JEjx3f
SEmGLlPevCnEQK0s1zMRhjccOFbqhUBd2tbWd8pChzs5BXXlF9wRq0QvGq0JR1OSzG0Vl3hQJn4R
Y3yyH2G9kNuIXsxwmndqZRTEvHH8708WGzSNg+nZmwIKnpV3nSlD7rlocMOhOtqSH0vvpXC9a8CF
ETWI99kbxvW89NQFjb53Xt6BPdK1QbFaDNy4sUttHmJR8QVGguNVbZ+9dJJ3qs60MSMhlIjoApcv
LYqnkbYLLgvo5zWo8gtXk6mrKWJuWyMJBS7BNW9NfmvHBEXFwi6pCnTaWj04A0uXq5T+nfLd8n04
9WReswGBDELmtedWKA5Q/2PsvHZjSbIs+yuJfB6vNtfug656YGgd1OLFQV7ymmtlrr9+lkdWd6F6
gMEkEgSD6obwMDt2zt5rx8kRZiqhpFp3bHmRe4y1hmUE712Bm32sTkbZ1acxxHEFAGjhsnqW1txg
nrTxRCIoUJiBcp+eWTohtbF0RywV0Xp7G/Of8z15CSvLVOBHMYYr9slVABElove3tEB233m+88uY
HqME5Niw8VHhHDKHiZOKsJsKIE+Zyd0E5w7PxkVa7Bc+wE16HVWOeFKP7Ae9BJoUOO5GlyjKojHy
jphd0dUZ7I0u4xYf8jB6oHoA0OxtYxk9JHX7EQT5R9Bm5xpy0l3Gxb/MXIbN2pQAvMOehQJsigFw
D7MpwbA3uYErmmA6/aS56JggK4JmEd64jFW76zvw+m4FTpet+zx0MY1UF91HJqJgIbGl5S1617EN
NklgA3XCZ4iTH1O8zylcA3+OPq3eWjS8vfCgoca66532itQR3CtLrLAe8f4wyLWxVGijRMujpcht
WnwbvfYp6+jLRhd3x0oLmJTfwDLdr2I5fiZmeqJHhR6wkObWyCJcVs2wbLnPiuCOBWyMReWBL+jr
VK5VcbQgYy1Hg79c5cYqjFnYypyDMW1h4CyEQdUO83q/ZZFP+p3IGKbEtAgLKInEpkwLVWV8X9rq
dPtQEfXnhuEsIa9XwFPxaXM2HnO0UbZqANPW0xWvPEM3j9EM5NcTVoq9bvQzmtrUF20ID8Wb7CPh
GSirKUppdpIDUvZfyFGjhSX7cdmNnxXJuieSUPHkuc1uKMwXaUCGAhjN8Bd9DoYmq+miGUP+Vdip
joPytwssXCHJcTxNngwCGbQq2xWzk4lVhLwcZFF3Q8aeqsKVEhnzQgUBf5wAclEa3UvgjeuhwS4R
NY4NuY+ZhENMITJACkQN1sYqR2KOiyTxEPv4j1GGBLmUur+16O1xSui4e5sxbD9AnZNQMxWc+vvS
fA6S59DnWGia9rRtI5pKc45V5fIrnMB2zFA58DfUdiD5F1ks3F1MyRsN3o6hDi+R7nGU6I1ThK9s
3rIWDkmvR9N57Diib+swAd/ffhdkxC4YWr0Gsf9R8rzaJd21EnSdS3vhbhQWMcqcWElmXRMAxSNq
KKhiBwf7/KHseY3qXoN9zlBn0bY91OD5MijdNbrf2SpMxhDjr0vFHs+7B/+CB5WvIRdU5BPn4tDZ
YMbCZB9rS1HUFLnYjDciRSBDxIbOQZJhXVpYKBzktyacpdMVEIw9wUgIWfUCJDkY/JSiJVXEhLke
XJy+zj9xN4KTnDyIeSN6yMKgCKGz5oJiTK9A9RkWWLy+YZkRmDIrhkAwtDQMMcZr/TIRptqUInhz
XXaeJCSkMe+eA44Q0p/Q5gDTWTSl/QMhJF+5ECmcvMvvZ3Qj6MS1XzCDLaarDHn7yWdTRcXeVcXG
auqvSNBdyVrIugNepdHnrKdDf3aiT1+VVw9kI9orZaxDM+zPmhFvMhwe2dj15B/hxLRrcdQRrbAt
ZJdCZ8EZx964a8wAoQokhcqZML1jE/GKTq5bk9lLr7EWFBS9S1+JYeHMjg454NKIB92BsWRCYmId
QrpGYb2pO/RhgU1JD0d/4Zdsw17Xo1Ezpm8tnfac3YplwcOmL4fUeMjQ1w0MifRkj5e1ZEEJ0Xjg
KADXvbIx6mTJdDT6gbCyjE5ty0C4eKIJcoUxQWaeA3dFuTRZ7ZgrWQ8YJiKGmHMWdkbtcNGWDl4f
4j4XyUjWt9GUb5gY57oS5YLJI5z656lrrHUWiRdBPAwkcCSgLol2gK/DbWq6K8chKnDyn1QRgzDS
26sODs0LXX+XTD465178yoQNpipjHN9kaIw7HH5gBrCeI1Pa4PfiVEfycY/gWPjaVcQG+6AdXnz9
k/i/dA1q98WkfIoNRAi5h1sStpNy7WlFu5z6iFkunuSKGKkA43rvXQi+jJY4NTdpaN+xZK5nuD+L
6i+9becOU0HVHquzWUf3fm1VJ23+oFrjRAAvIti0OEOLmZYas6cFhvt2b9DriXzdJhOPIIJWvsJT
MvZMyYyFLCQqL53oQnY7b5U51w70w2IwbahsKXkIvkt+lCXqj1GrUOsGJxJqVmlt3sMPw7cQ0SR8
ivspIWy4ubCr07eZtLe6tN6bDuQQ3d1ql6TgUnpvCQsa6UGe7eAKME3LY2vOoN1Cn9XN7qspcLgV
PlK+GF1IF8uZOWHsbLKUbLNeEn89J0UrzFIIdwgvgi7iiG+M0/DMp7CbFZTPtsbQPPDjZ54yxTkD
9txHoZKPTLOXIjTIECkpvogcxkMPRsLEHNdyqpVNv6TP+pvQm6/eaB5VTFIv53vmC2xA5LbsLCAN
bcDe6aTAFywd9k+qXUEA8VwhngglJgRtHIolFFNWKecY653OjFUyBTQTji3GtyH6b+wco96jItPp
tIcuozKbcIuy3JhcdtjGh4pZaphsTY1pezKgkbYbB++IU236KaNDSfWWTMUP42fg0DrWjJow9oUf
aNPdqNXvBfyeMuqn14nki8jWSdGb5mmK1zN4XEIls1Z+g++NKgp3KGx9ghUZnAec4Jid+d3V0QZM
gwYuiD7qFsDBsaXLeF8E2iuJzdqAno9yUO8Jd8UMjM2i/bFluOxBCx1JacRkAnqJgzAy64b7zVRQ
4bFj7EbUX/3TNJ+luXO+G1HFd77C7OHbRFGLtgL6Sh0WRuEzhfhX0/WPTiYMamOWe6rouymKt52t
dgRf158ary7KuYPAoTYPDO+B7mJwTznwQyreNY35JNB6YQKNKSpLCEQjuDK7qqjg8HByuYxvWSEf
Wsae072o6UqEw9JMY/RB9zrMkTwwXph0xyA0cUNEz9QvH4GeHwoGZ7fYAXs3j3pCK9iyC18NMexb
izV0cuNgW08pcN+M66Z4MrNgh3FrFWN0x5ftPkWpa9xFGrL7mDS+hE0pYcG4mwyIJ2R0reZqB9DV
i1fgd9XJkHW0jpwAVPEZfTxecUYgJCtgKz5M0QSNItrJVryURdevJgdHyKxOUBodMy/Kvs2UV7ab
8FvbU4bee/otRCzWY9M8agN1Jeo2JCY0y4sWbcBRZvmvhIbwsgTjVDbJvs94z5FBtzRr96eys63n
Zi+ikKc2TO4b9DW4Mdd1RfSxqa5o8CDlUN4cJ2LliB1KkVbue0UtOvXhs+XG+P+0XzQ/UBSnj7pG
adI3QtwZGEFAr22zLMabKyN1cFpgTbquUBbiX3XkvRymr4JZrDuyC6Vu/rsRnnXHaMh0Q+3B56gN
PUE7oI5/UToceIbaK18UF6tx2kUGLHXapuxUqDihIzpMdUav2yQT8Gq32+TVQCJnO2yagfgdAq8X
JW6yAfw/p/a7osMx2y1wwr5J9Evken9VngN6bsCMZN75bvkymjzfScGUPwzil18jJ+OLosz28FHA
JEoN0ivokuuoA3iJBBNx8T5iGG3sLDrqjJvMapMw1Ati+UCAJI2CajzWwfwuHgCxpzFlL9aaGTo/
WBFQa1OukhgIPDsGmzkaUq0YXp0Yy3qfY7GQuKIQ9TMSY4kWmF/A2AEFWtFLincR/yqSNv/opfpb
Z7IHNNDrHAbxhHqWd2LuQdPNYgQ2kTipeT8TBQdEkWMYdmj/bR5azmCiFFD4mGYNQOwj6gD4MNFS
Sy9kxgMUc9VvqPAb/1K7+pcDwXth1KG+sFDTsxt6+H82gYXFKoshhGauXhwh9HzbY3ip8Jxprfsq
66ynWy5xuhUBgqqGE/jQLLWh3oO4mSGItAe6uLvvM8NcyYdSQyaW9RzuDa8mZd7EIzpAJmWG59x1
Kjx4RveYZ5hy0WPBg6yKjJZ5c3TGEDJjZm6nePqNvIsBdgd8vdX9izZykIHBHoWnkZ6UKsqvNgd9
kxPv4Xf9Z1RhpJY2pYwXlSHDC4POQs5aIPPobIwMZ30fFJpI9mlbYUuY1dVobaXPJ8yzuaNZvbCV
ztEPncokyJipJ4sCm/SjjKF+JbylrfynILBRRIcPjUtvbpi5a11FCRFwGcC1lGdInW+1Fj+YBkin
xPgAD5cxCXdy3r9Uf3XwIkLE+kbd3McBes1AdjSOSt7Rcp7YTEcExubOyn5x3EdnztYQZtPGKQpY
ZLH1AjmB4XVcgOFoCpcmSXzWygsMNKi29uQuy5zzeUwZ4VW9WNjpxfXaZkm8/Qc9oPu5ImShBygK
LCJ0AfwNla62WmMhLjQEnamhQ6wzbPt4YGAnVoWA6Ume0Sqo8m/VKNKqgd4hlrC4dloi/Zzgi6PW
c1CZ2l00adeMSd84myJ02rRDmQEXYoeVAqMRRxkYlqSk8EeiPFoS4ofAKBUv9EvkqalYb0bDcjeY
W7OVzVJ+Qv66yxn936fZKPdEPjH4D2sqUNGOe4ksad+j8Bw0adDoTsKHKO/FFRLk7UboZMeJofcj
ja7EbD/gM7YbAJ1cHyw3kq7hQdb1C5E9zilQ+8IYyxX8IRwyZhE+hqD5mJiW/gqVwWuOxeNsVK5G
YDHzTZnX3r1tMMrk9LPsTKs/dbprH1Kz5OrX+/iYcadxOVlUbOACSK3CCBdoH2RzBnsdWehD5QPA
8dDSZzhA1lxcxnPpvTG4wO7Jmfs1hQML9hiK+e1mp0oEW4bmMc4vd3VC87oDDLQwRlqkYwIbv6lQ
XFKNLDrT6M/0vDY4NuMHxxxa7GJ6vBbtRoYF/Vg+6SMNQ5Jo63s/wj+u0R5svcA6BEA8MjJhVw60
siNxByPMaTpRKonaQyvRpOZ6XR20fMQlN0qq+zo9UxLoSAMKFM8afYIubJHz0t/W+nJcTnVQnuoJ
rk8P+HDhGDZUVA0mvqpbtXCTpWVrHJhKC4myYnaQJVnHBCY06fO3vwKCErCI5/ajkwR7HwMLbem6
K2kYxgHy4DH8KHzRHMc4uThBp520pMClqtS9RCXO2Hko3xuYCiixBrilKJocCuJFWPUbIKnDVjRo
vL3IrRFKll+FKsILaYPxqfIa4NGTLp7jMFhqGrMoOU6MwXUr3oH2I0HaV9VptNQjR3TE+iQBfnaC
fOckjwpGNONM66EMbieldsoUYucri/WtNuWmU32AQC1wlx4DqGUnAq4h9vGLAnZ0Jxoc4TEooTUn
HWjxcbMLOcnRjwRaB9EQ74ThfnsEw//U7puHqnKjtx4jpaRROtG4k95tvTA3GL2qlUbM1CEuhUda
jc/BGeABF2PtXTU8uqvcwTabewSgeQbgq5YL5xPM+3qglP1JpHElhofmgEDBMHEKOpEJhWoPXcwL
TGSPNXqkdVR3K0nT/MKZQh1QNXA2KKPxA0fcVaP99lSRj7BopgSLHymyiwmi09ukj8gu80btrG4i
v6yco9jRMx1BzekHCqPbjdqo9JVSnoscH1/KXVu2p0Z6zfX2bnE4Zt1uGRmqcBkG9SLnULnTSujn
faNrL5loBCru4oMYu9913h86pdlPwh7tpwFTuDblT3TqtL3ERHI3+BaeKyskiaBXO1Ebj7K34l9u
bz2GPQMOKd3uNH/Z04eT7tsCYLU27roW6bYFCILKNnLXfTxyjB/b/iWN1LRvCXU5O6WxrTM7uL99
MLT3qEVN2met9TTndiNsdMp7VNkkYuIkHVGQvfdN5y2o+RE3GHZ2SCeD4c1cqJmki833nxnVVaBK
pbeO+j6paMyb3TuYMvmTpIoLf7KytZDwAbFDkD9RJgDMpgHMJAO0BpInpLJofHMyxNPdWFsXJoLW
jsYeLvXw22yYP83fJy7C37QyJCkndlZuV7Ckx7aNKDx6S5RXPd6+pGvFb6NGUl2T6rKqGeE9BYOr
1sj14GzkunyaqsQ6le4xrMzHxNWdtwaB9NqqOnNTh+T2MnPZiyFxHrXSHs6BEfG35q8zWyV8QXVL
HIyk9EVF8uzZg0Eow4wRVC4QmAp+VV3hvr99tzZA4yiGGzAGaiRcgeO9iZbzdNrk3rHm9PdsFNPy
9nVCRF5pCgFmYwPf1FZuQD5L7/Um1L/CDB1HG2fdvYOk6a62h2k50kSEgRuXH2lM/GrZ61+xkzuL
YQqdkzFVlBDAUZAaNQGWeSfbBaQVIprllWd0Vq46q4daX1kwB7zQ3KTVED7qSnykUKJWtY722Izs
6h3nKia7ocNmmFeXseLJ74VfPf6G8hgvOsbV75lEJFRDhjnqBVCSSMnt7euYrSj1p5RmWj9+9Ep/
1Ju6fQwE+alaRvc4Rspau5CUEEkbR6h+OltgjrdrvMVdUCEnmJoDLbeeI7REouy7N3yY1TbdwxtS
F79T3cF23T1v3dGmz1ojt8inZB2NZn10E9JlclwwAe/Nuw7138ZnPT63oEAW2If1bcV3iANKQZ84
lnvwM2j2bdgOa3C5zkajhT+aM/KBp+ZZZzwSdXX3anWxeSTsauE1SANTBh8vldTMDdMStfJrXT+x
sSTspaXaWDIeTnLQLn3g10+I9p6k5hEzximi0uezMBHId5lWZ6ep0bF8wy9eUyPCwWPjxyLPTVK7
ibFRybW1C+u5DCmlyFWrPwtsS55bWe8cko+OGaIvNLtXd8Yi+KkHHy1shtdJuGvbq+3PnFy5RZuG
z+zI5ba2Df1sW6jYbleXEwRLnPjRe8iwBZVBctL7zj2YTUWbrdTDL+WUJ9T72rOVlbDVO6IsFU3R
vgB4l1g0CYJmEl9GbC/HclK/6bWjJyXpQdaduccl02zkMGI8qqf+NdPbdQyK3xi84FJVhEjHmv9A
89g4FfMtzyW9LwgzG91FieQodZxdyGH/tusGiAdHTUyHCXDiEvds9YxHwOUAK8t3M8l/ZXIaf7WT
PpN3OGdyXEf20z3QTS8+E4XKvlRe8upMvHyGbNVjP5Bm1dwPMu+P0/zh9plo/O5YOl00Ex7TlcpV
+NJgUS8Leta9gF4ChhstOQjzN4UjwLJdnmLwe+TOaPWxsUKDY7+1CJvg43bts8Qyb20D/6wzIb40
JXjExquDJ0tWBy9DuVQDVj6Obc3BMBDeRbTEEJmVddW7cR/Z+QiIszPwYA0Uq7jk1xoDXSaIkY2p
ITA+mlRdUz/iXADWGXx098pYn3Fmrd/jsok2elRBOOJ8EXe86jl9IfCMqJWsitACvXMMdHm1R7sk
1DjbhwnEHd8kkKGA4eaW2IVd9+m2zVlNmTPrJlMGcq+36uiW0N/yPNQD+t4GVX0/IEFEkWPbm8LC
rjKEGYbDjnCwyox2nIzGtTvhdAYbzOlgGsa3ZhDeekqkthJjsVWZYTxbFv524MTikGDIs9Iuq+8y
2y33ofCGq29BrACeom1IjqOuYXEZ+/pi8oegVVflqskjgxYkaVCMt15gSVQbWKsPUQgYl9J/fIOR
CqFMd609TZzxbepPlQ/1c0gtHYgeIXZHvQyadRsVfUwWvCQcp4BrMdhjzSggI4k+NcwDqUztXC6d
b/MRm7fLses42MVxw8KWjrW+kiTebAM1d+HQ1D6Q2PSlMpORj8o87NPPMHuhMPJJTy/g9okG4OI9
NNUzetmHzneGc5N13ZPV0RAxRCRIemvvs6ljbOEWXyFm5rvI98e3zicEJkseDU8RRny7B37g7aKI
yY2pm289AiQcM+myNLv8yhg0Okih/4yttUN8aT16XvsghzpZa31U7qJYSw+3z7QOM2TEWBoZgTyN
NrQzyM/hNswbcYoy/7c2yXDbVswfUy7ChuRreRe2F94cYt86pdjonvGqTOyg9lS0lxQyNJiRmp0l
kmD8NPI5eR9BqGnjeDtN7CI+PQ0N1xgCuztsTTMpDOMRg7Nq3yrCYeBMl5vbCtnlX3o6BCBs1S8m
9lyGY+KoQ+0Yrzn+ocJ0vjuMD0PegMwCGoB8tTjdPmSaB2/BB0mnIzS6L0ttM/ldfg763iW7wIiv
HuZHvUFuT5TQuiWLq0aYFATbv65GwA/91hMlsvbaGVZ2w7y5JaG6Ir/7UffzuVc0RGsbsjX2xcm9
OuNDET+lDDwfERh2j93EcMySidpGQ/scTm77IPz0nhjv8ckqpmCX5uzDSenH54EDyl3XiHXg5fkT
PA/n4qkE67opX0RZYym0O1DOXMgwOMjwEDLaNW2gltbMimNvcvDTmPX+diEBDOzoKTS8zg78Cq/R
N3kwyqVWUBJrhSYg2nYueS+92W+R9e2J1LQf60RH5j0keKbN58nG98JRE51nY6Tr200XAHXhgF4k
zf722vW+RUNGSm2bJxopPgD48kSde6uBZdzXSCna2mIfDa3j7TNU/tVykH30OtVxfLE1G8DNkID8
J4KvNRp/6yKMoINx1+iQ1xyXHtp8Gqvb+qfQsGFD1IOJgSLoXDOdg3gKqYoJcTc0/UY3SpBBzPTO
hUbTaMAbiudS2Y9psSiFPm6LYKqWwUDMVK6Se/rIcsELtM6j8hNXLomsmCEdWYYPhktCQjPm8pfd
Ome9w+cxRe4lQZx6BcLw3uL6fUM6O60Ek2cTmSqraufJA2BV7mNgb5j+u4+pxSwxqPtPe6r1a2np
z5Q8+M991P+3K9tKTWdNte2s5jHlqzOWUK5M2BxenNJxs51oHxp45otkaLdhoutPAnf/mohfhqX0
VoERQQ1wJ99f9yRCQVsz2j3iTLxGtnW41UFkVBdn+s9YwDUGTBp4U7uKkEakpf89ZER2zQvP7QN5
vYce09ym9Aeos2MKzlS11UNAN2dR4M24QkR75HDCbH7w5VVZeXEIm6RdYe8Blh6fA7J/zpEZ+wur
w26FEyc4TN5VeF5yGNIKBaLJ2dNAtM4Z1U8eW7d9lznrNex1sFmVvzA6pi0SvjeAsHUtw3JfzROE
IrPRlElRbDzl8cyw7x/aYHrqcEWuw743d1pb0GkWur2XzqnB6f6Q8+Bu+0yZja9kgRgbbVYBa0Mp
PmQYrvTcqb9DjJgMA+rywQ+/gwFuV1O05XPuzMDJWhJbn5Lzp89C8JBA7sc2olrj4G3ueecmh2Zw
4kXEJtqXboHLq6mQ2vNOXbU60+8BUNhhpPt6MPDsHm43gUijfRvV0xRO5rEQjz1+tlPc4qWoSgFO
5Xa7+s6rHrEjTJpFG2EtuMsqR+wikb+SXVFsZY5K4NZqaQUiNLtFc21SQD07ZI4vBs2ytmNshHsx
dzGGqH/vXcPbaeMkjmGDnlgFwCsqg7Z2OG5dKxM0Ocp4rVwkyGbW7aJZFFyzIh0TB/Lt4GYCJa7u
LENShwdjQdsD2Hqn+ziN7W/MIB1zNu/NQ2RCoxpNi3pRkYRLHyHaylh5Hjy/OtpoLl/R8e/yQoEl
4628nHD5KCpLKyKCY95QCyvT103RFHOzLFnrXT4uh6FvN4XJ4u0G0Use5pQ8ShwrlTjHwqBQ66Ur
3gcEYMAznpqoSx6njEcxaGiHJI1XxoX2oZ6r7UjHHuHk0lt3hsWoWA33gdFQDyBEf5Jc9+uI09K7
Z3/EjVF/0sjqVy0D6LWmhRdNG8ajVsDNy61g+OszrBPjscd3nVfwsW4/MZpjvOW09M+fjXiAXtnb
hxDFIUQ8jjS3DygF1EWkHlrnAIQodK99Q0fz1YTTsoKEbi/8Al6aSdrAex1u1dgUq0Da4tD33Ck9
SL31bKB8nlPzqiZZ+YNyN7I0xYuWYTboBTnot5seWVR5HJzbqVBn3Zfmc6WGj9stPGyoQXUxHMlq
L9Nu/Cia1li3DHe2YDnSd89jGO+Q8cM+csCoSFZGmoHE5N96r0J7mZaYSOgTPxp24MEejiDC1CpF
IJEgVE26bmMnXXKUleVT1tEMyvP2xUUCcscqQC9rvjnpzjnmaHe93fIwRkbsyhiBzA8hybVUoQDX
FZgrv5LmQ29Uxxqkypvo83CHydcFBxU8l5hyny37FGmB9+WV0JhaO56QolTBtYkoTCPPf+2T8MKM
sLqQBiB3ps0sM3a93W3/zqlwzqEhMSpkyeavIrFyTZeWC3TTPHCzPbk22T4X6c7NzWJZDbX9mAcg
VIIkfHbLolnW8zM4hWI3YPDxhVmehKmpBzMKC8aXuVjmNi1pNUz9fekN20Y5FvI3HHC3V6VFELMd
K3dnsGRAKR3re61sPkMRROcalLyDYvoLixsMUGNyzxiIGRhKMn3RtY6L2/WaGtaF1B4Xg4dt7drK
fDDygbtSq/zNHxxsIvxHmEolX1zSibX56zb2EbSlk7tpYNCn43BpJ1debx/IuTfXvWdliyYxH3n6
xPH2ZPG8UAlNqdxT74ePAVz9GY7+Dlyd/GlcCHrUvdG/tj5aBmRVQQcwGwoHck+nbaPGiFfM1ijJ
LXnuvUDHKjm4e1nrNBDbuL3X/f7dpUPK+DX0DjqRYAdg++8uQggMMHR0p8a7TEColn2MJm8cC/1J
j0j1VjGllhazUSoVk1GQ/tyKUEMQQiaL+iI5s2OFQpEbQkYJEh1CEX6Uc9r1xQndKNPTmcBwr2f2
esx3dpOG79oknJ3rFibYWlO+xz3HqlSbPizd4jCh3OIl8t+HuDRfW7vlTJEnwBaj/mck/ucFJp1R
6DNhxBcXZJTas0Haz0Smzklgf4lBeXo0crVui12joB4rsmzrONCfCWGhI4qXz9Zy2JJaFO95n34F
8JCufZUQyWn7zqaWTEcUCNyDZCl9rYpwl6WT9pBIpZ8JkmBlM5rJVmsO+/IkRZhfs1ckeHvTU1A+
PJ1eyIEWstyWhAA8OFPKeYSn2WqqH8cpoz1MEuOZ2vGRIrm+GHZjPovKP9hTvAxATu9SzDLn2wfs
le4a4hRkYLcFKOd0Zxm23WPG7HQdqLRkSBDQ0mnVL63blZVdf+c6fv5IhTSv8drvsmR4qxOUsGGm
32WBET6PEaYbNx/MC265iSFN8lx1AIwxZYan2BwlLxoHlmIY7wcRjWBzieP6110qwHjjGimP//q6
XeX+pu5BNBmdTihX1HT4of/rt6y+eo1cxr42sdK3h+4W7CbVYP31Fk1zhe6rGL/TLnLWGnvcdrBU
8z7Y59sJVVWs8H7krqxpJEByPgD5xYACMjm6+FfOaHwrLoNfhV9LQMAlguwYckUTSbCGY6Vf6waY
hdOr6ksBIYmVRzaSbo8gbmnTEKqin7O5TRfShyKjZz9UboPmn0sC0bFx6m5H2ZyZEaNK5z5zEudX
20QfjsL7LBA+bOjkAWsKzKvyVHpIwVUvc6Kg34RH49PWIghTaCo7BvaDpr/7kOP9SBJsOF8cBjHs
2LGGY2Lb11IkxhE6bnCvwj7ZjoMHj8n2JgioH7fLzEqz4tDZs3LTyK6prvLr7etOjiQMWR05O3YF
wNtV3VPPIWdnC85K6LCGLfxhfxPBaPHs1PmlhWhKakM59xKk9w4fc7VW4/dtz28kjjlpU4tH445E
CFCHuEr6pIT1nMmPiVP+OTU9qgAK6s1IW47OEh/E/AHd8tUCgD9Pr3dBFb73bWJA/4uSB3SrA+4k
G76qacrt7TqGj1wfVS2+opQDJYuPdkR1Ne3itAA+S7Qv5Q8mGNRlGZKGS27SEoknjitJ59MYbfL+
bmkB9zpPWgx2bY4y8WcItp+2/lcDfS0uGQURxfCRtCRf6ZU+bkLs2+exN8czTi4KONTvvYdv2baH
r9QqHmyDDUfwpiS/FBf6YDG+K6HB30ZDPrWdbgTOi2n3EvXXO2h852FKx71wPO8e2zr0xwZdKFTJ
5e1IA7tkXKS2T5CuH+2hT8ojcdnVKmoa/3r7LEdBcxS289Zn8HKtrOlhLs920U66xzFP6qe0sfZ6
pnXvYQpCTQ7EsWmBxfg4T/wn+Gvkegl3WN1u9gO436yY26zMo+5UJSLyKNmOEk0XJ7/Tk2vs84R2
dZp/BgWbTCoxrk6ZEW3CLoSNNBrJh6i0Iy34859//Mc//vM/fg3/W/4U1yIdZZGrf/wnt38VCLsj
GTb/4+Y/noqM/2+/898/8++/8Y9T9KtmRPe7+X/+1OanOH9mP+p//tB8b/77L/Ov//PeLT+bz3+7
scqbqBnv2596fPiB4dfc7gWPY/7J/99v/sE8lr/yNJY/f//zV9Hm0AoefiTBXX/+81u777//iQXz
9kT99TzNf/+f35wfwN//vH7Wn7L9HP+vX/n5VM3f/6Ss+Jth+6ble4bh+56w3D//6H9u33KMv9Fg
F65vOXQSTcv0/vwjJwIh5Nd0/28GtCXTc10Db4IQfE8V7e17hvs3RzBw86HB+8I2XPPP/3r4//Yy
/utl/SNvs2sRMRD4+5+W6/p//gE5b3695wfoWLbpoCLm37NxqtAXc/j+r08G9ZKf1/9X3Ud+FzLA
WHkGbSq9bEDTEWlt2FCYwkIAlmgJe+mwodU9qEdSgmGtXXvhnuM6End2aB0KbdxmzP1z4ZHWZx3T
ukXxJQ5eCK3NSdPX0S5fUZgDLHWaj1aXuziMdqLoP5qG6IN+ANfu6+a+14qXjlDCu7Yx0BCzJzFd
J62RFrRHBGpvPEjP+jKj9tEykbzFNoElQfmDke8FLPWl16yfcdoTVvUO4fzVsdIT3vm3tITZNZVX
aeofUV/+GP6MuWisx7aL1sOEIj1XFykHC2+LgMSe5lAMMuJsyKonY624tMRHcbybSZHhOqFbQs4w
LtfOmrPYvA8v/D8sncdy3Ei7RJ+oImAKKGDb3rANm2y6DYJsivDe4+n/g7l3w5jRSBpRDVR9JvNk
HC+zAI0ziWrLtHQp4ADvixLFHYNTAj7YxNVhVM5tVctigzSGCINXY9QVwliiDoFqb3zv6hHIq/wR
LY/ZzRkWBYrBFsErZPbeMj5d4vaiMf4A/7BrZBptRnIh0DYqmOL+VWpUTBV878y3oc8AgFFy9tUX
v6b413vW1RMmy2g4kyMDDG0uhB0/Wwss3pFdfMR+9d033r4KyjVOr3c/9Y9MkAgT6kSPnVP8Ctwb
NYYUGaX89bk+aCjyg/Lo1FjB31AY32arfUaz56ULjyNAOF+5J5LPD6YlXiz85WWJsja132LhnWTl
fmZh/VkKQLYxXDjs5jU9n5CcYw2zQqPqcPPk9n1K1CfiPw1mPmJSio3GH+j2+wqowUSNp1KBMHR4
0pwGDHnPYRqWU72YKsJtu5yBYJR9aCD3IWd92q5ebUXdAbovCHHmOSYgxdqw+zaXGO6Zt2C6t0o+
Mof0GgQF+z6HDWoM3tNoOfEOyADKwU4gVWDs6nVo6CClVSSuWAG+m7IIJcG47fMgyzPqVvBj8DVy
zDiFLD9RSVwZD5Mu5rnjO/3Vscr7hx7XZE1UPhBlPuG5Nm7LfpOgasLu6v+z2CSm9fcwK7yUXz3G
SGmwvswD6gwPizzQ7mwkCZlOcLB3Oku7Bnanmvpd2Xfnfh7smQic4nE/xd6bzIp7GPI7ALdbkpMY
LtqRwlpH8s8e+jfuealUDcZ1tqAKEKYDTwkwoA9PWacRoLSj/Q64Qhchopk6fKoic1pFLJsa59mV
8/qZrhmzIZNE3bwlGn6/dPjFaJIuKRBLU/0FlfU2SxvzYKRJncAV5XA7fNc6xs5ITWX8RZM4GX3d
LDJ8rk5ivqLWfNett8GbkCQzKyPp4GViO2Ul7Zdu/yva6bmpIJ+pSv1AwyvhJNk31+qJkAcC1evN
bWh9JHwT+kjD+BC291b1SDXx9/1GuoBf0P0zM35glPa9h7E5OBZ5iAXlRPkZDsZ9Srs53v2omy2i
LP0jxMAxNa/o6B6mVP9ql0V1Z+EYrL2DiBPEv2b/BzCELvk3zsd+C1IVEAE7eQrSrWxn6UygmlUG
aWDROw6ZJnYMiQQNS4HQ26ZJB82vkzuYiLXrNEcjgJaNbpR9gBOybx1A3Xrv2paODqm3H/10Ruvz
603GbZB4V11JemIacAyNEEHyDCCxJa/tMH/ef7FqbuPU3LOAPEJX/iaT/WLnWGfyyfo38Sp79Tcw
wuc6D88x5yEm0uCeIBe3PMaXIZGwdO4djJ6Vq6nDRC4yKIGSBCz3OoT1urG6q1TmK1uTU4H8m7sH
MgSjOHt8sErY17pzNTNxiTuGOZhIQT2Vl64HJtJ8JAFQk3Y4yaG4NXZ3b2p4zZWX3qOyA8lD+Fxe
rMve2WZE1vmF9w+d9reeV9/M4liu6dUJ21hYMWRrPVah9uTfi89CtTgiUzxtrmT9rkli1ucE9shA
oyp7e4Xm+Bv8Bg+cTg4vAW8vRoJF5XlIm794ah4RHQ4OYDksc++cZaBMSDO72Nn07jfWs/J5E/XS
YgzRt+ceVHgA9TxQHPR6ZQYr3yWx21QfDK3HjQWwAPQxP7ejBixtBdzSeU6lgVaPuMSlVv7EEaLe
uqKrkISTINVsC36Ni4I4RoagZInNSPic3a2zqWX7HiXFVzoDEyE7cfem13AY7v5gPxlD+Gvg846j
d18HPFmO/VfUVtcAWnBtPicFWk5Nd96jPHt3DKic0aARB4pbG9u12RI7Jfyj1oi7PxbvnV9fchKg
2iT+9hybGypmkkEIQuLhxDME8uRQCz84KDFJpC9KWX9w4A5J7t70ABisaDZVBKFvChLW6MW9qKbn
qMhOSgueTGP2E4n6MIy0v3av8L4QzaQ8cO/JHD5p948pQM4YzCsU5DxrvfauxLET/oL/tuuTaGmW
5ZXWB0tuUqwgm7qkC8p7o79zCF+rmaeCSU9wDFs7FRgP0JjbVhFK06T0leCSiGxF3lX57rhUOcjG
RpXLmByPpdc2d7ufo8V/dEkVAdw1iihQcrtgIeOPN4xwHCXTEs1XzYkTyTlYC/t/S/WTF3citXcJ
cZ5UDCWmlToCS1f3H6kisA0dBZ4FixVb+HA6l2rLS0mdVr9CqIsM0R4nEtyDWZ1GgOpg2sZbydQW
IIZgpKTNnrqhxaH01TacN/6MH8hxeIdarS1w/j6EjppSiz5LDR93xCOiGSA5sHRgP8y+WHkS6FOA
WkJAkqAWiTOoNLaBsrvMr1GMDUVXXHQQCQzeGYFOs57Lm+ph5oDb82eWN9y3Hpl+CSCHIcMBUgcG
/Hv5k+R4bMpobw6z7h7U/WKwspvhveBh/UyLeq8IY5wgWRGXujWYWSzE8C8MwmNTA/IyZIN5Y5pm
rBxADTYRpflb6xm5Owa9nV/em1Js2sY7++aIGDl8CEvdEjt5g+jxO/nDaVDQZwgtCbtH3evwndLP
rg7vef9NRcq2u+ONJniArHbxJXPjP2DvHXDfG9hhWv3+VTPL3WSPHw5DclJ3rhrELSP8G8r0O3ax
lFU31dYfqsYURPF0sobgMIFk3yRhB/ABiJTfP/kGJk8v8Nd92GJbgqCCaNhfK0j0BPHhb0zqXdf0
F5/9UNj9ixiuVfFwLIMOjr65d+N6S1uN3w7v/yK0Dm2qu8s4I6pWhdZWb3TE0+Pn5JKmhBrqahRn
W467Jq7Ows1YCiEu0SgHywFjWqg/JWX6Dr8C/fuMKrGH9KVnweAqTnstBeVao0sqxQvf/TJKxoB1
DfaAlPWDi8Df7+tTOrL2CKJviZukYqhP/dGzPUNwHrMI7jT1HGTJU1+pJ0a3C8tyznJqLugYrg5E
wKHzntGgn73a3pUMeWowtGBJocAgTMXzHT/0agB8zMDEQJ3JyB8Ml8IFhzXmjc0YMFobLJr9BueY
9ZrxCriJOk7jVeunu55RyuUZcVGR/2UPDPzR26Haj+6jIMXUNB9G7m3MTmyoHdLqyQuKk8s77SBU
J8FR3vrIwr+cYyipn4Oy5WbQrKvfJXecPZdQYkGI4Fot0t589zuL8DH/l9Te18GSG6l9lbMgomaw
Bo1pBRf6PS20fVCnUGzi7jNquptnd1s3FcjkxQtiIlzdxm8S5rc8LA+Ophmrsh3fra567QOH+Dw1
L2xJ6cLcgEsfu1XT2gAv/WqEd7sxHOktR68f1ip0C4g3i8lL3lzfJ9cXoKzWfAwxjUPegJ6pdOtM
jXzpsIiDGjHXJHfAWbV8MLIR6gvHkMsstYA+wraxXMrManI3o9ey0dJcnTsvOJEpyZq5wdpFjJOm
hLZCQcrv1gdXIyZ7wfNFR0NlPQOcYvVD9vBOSvw7FrAIXHZ4XskGmKeUABWh/LSJnsABhZlSnz0p
+ftw2SLqxT8X1PVCylGtBxfLJPzSvyryS0IgFKhVCcJeTBauVZg2m9TTwfeL8owQfJtVii+J4hpN
51IzufbT8DnSqS3K/0DtSa5WJhx8WNJEEJblW6jLj0zCeG9ronZkIO5MsBB9OZikcOgtCiqVYKp2
flO89ZyvQIKye0zq2irO8mzdNxWJh9DLNkOXHNpAimMVtdq2apW1yAMiZkDRsQ83ihWM2qlX7ZMp
42UVYEpOgORg7q3y1WBz1fYSp7xpl0z8qntY4WE1hIVR1QDw7ucjt4I2pxur8pikTPNYvqS1Igme
3nda1QqUgZ0BhwtSjxwNQCaWiww398mTNYZt4mDDQIYDcsQLDilJV4gj++YQ9KUOfCR5QUrMphkN
uilvejb8Cl0nIsM2toaefoQ+9Dl9ouZmKcYHA5+1a+xrVOnnBpXooqulzSlwqV3OmdYKPyOo1DqF
I7UKEdgWxLug3UXZ/AYRKhHh6KU5HG/KxclkBNgAvYTNKSC3bUFXurRsxOi6u2Ws/N3q+a8Hmhj1
ejCsk9rEScIrU6MJcAeuGjfECGU1s+owJDlRSg0DX5I9A9zQ13pgc8Rp1nMy0FLDSfshwZDy2eWG
Q09rIrwBOxR7pb/uvPjTqLQVQ4mrXYwD7f8o18FLHBjWqvF6zNdiWIZBEnPjzEBBniKVNicrQd5W
oO+MR1xegWKzV36iFPqKI/CWFleHsPdkrzE1KRtM3b2xiXpWQaZNuSIxUIxl9zdh4wdxU24HRngS
IPXCINadph9zpAMiOvnVdZiskehQspFrks9+clNVtygNQayn6U9GsP2KZOKbjhVQ8UCQ5mn44kBu
xYsz6sYmD819lJ5KfK3LwnAo2nLun8yDu9ahJCMUa6VH/ktCfoTyjO+C47+UydXnbtAYPQLF8dLm
tTOK36hCG11I43XgUsoz/U0jXm4TxPJ1ShyX8vHW+BPS5sFGy6drfxORSDAyfG9XagEx8SFWzRDN
/AqdLuKSsjuWNnkt+IUNcj5Mc+kU9rmS2DNJD7WfcPDN7AhMxTZgRRi7rJFktkbuDeOsRmM1uDCg
W/OsqgniNdGW61qG8PdHspXTduDFQjPPI7+h6iO/1XTsvR4E99aZ9lMzTUcLLCah7JyBBUbqqSkz
xGaxtjM8iCLoBQhPfepNn9rf6J/S3NrLDNshdvGFUfFGeY090RZyKaATrmuH7Ryns+MiHff7xyjV
R+WST+qRIL4KdVJIUSupZWG5ikpOvWs+ALkhe2GrfZzslBGLZoB9wjyS6WSwJa659wXWOMZ65Cel
029Uuw+7gqIWRdAyC85uNSQ3x4iXee0gjpwTvGBlLotK/hqWugbJCfw1glDHAB1Mhi26MhbOlKJ4
L79JZFCczZTAhJ5+egNhDSPhPLRquKxzSf6vglE0tjnSGJemdP6+Rj/4J/oUWXFPfoPoorXoH12W
yycFbk6GxnRwwFvxDJOE19O3thZMg47SxUotSlGR75iXazg4KVlw81DAdGh1O6LKfElOSj+SIwDl
YdPF5U+aukTVjYPJHym6NQ1jGE2Xt6zAJA++sl2ipydqptE/Yw4JgGTTwkdOvhuqRVs52nowGY7U
/ojHzz2LSDvnGrBsjfqYvxyHzpj5HpLCu6ttYRgjaesitAbWC5caNdOsSW9RP5NITk80vHl4yJNZ
qS9k26I4FjaZTf4xY566VKP22wj2M1U8V+n2wP836FF+qSfROp/Q5dt153Yn4t5hbULnWkznMsm/
myhpD1o9flv9Q3Ozu4WmNdYcPG/NwTSNcb2tnPKDgNGtskprLU1ih4aSOoeYCAo3M34o8sSwwhA0
CWvUBda9NFzyQlDe499DeWOwSBmao3IeItZJrsSkYabDyYLRGJhzz250aFioiwQul9jYjIrhn6nZ
v4LmuWt/PQ12lWMy70TqsVQRhxkjZK5AUZ05sbRVYNE1l0W+wlrv7WOtPo5mwkYHdE1sxt9OXO5k
4H+1xrHTxGsSg4NikPmcZTpuBjHrgB5+cwfn0631Bk6FVZODVx7pP138GTrUBmiVoA6qDhUziQob
+pQB6l28Jw1qYZLy+9qPGG4nfH5JHV4JkC0kvvGkrE9TYn7q0d4eceBj5ZTYqTlhIqamnOPLsRBU
GROXjo9DZDuMpdznKEXr3n/tfWmftCh0loUijSECnPSUtOsgJr3R9tx0ZU7DQUe4vA4kkC1m5XlC
YVDVNUSMJNm3Os2dkfZkqPViWPuc8WYb77VBP6IJvQLSAxIsDZ4XToW4Snl58/RditlnyKctHM5Z
VbHYkim3FEf1WxFJohbb+oBn4KWJ8Nm3qMOoIYB2vCosqFBzxGsZwT8xGByOOslSioHaonLTmwlg
dqHalkG6oDyT/qsya8YhMWVIR8Nhlj1zkZqjrdVo7Af7W4xR/lRVYtOgOFk3NndFMD5SnvUcNsPF
qpN7qGybqnNwkSM9wiQ/4p556Jl5dIMMUBmysdUEUc+rK2+/5xyK+YBhiDHT3ve2rg71ePL5qDcR
Lq81onY+Va7yIiofDKSxlkriiUxdXPLztMN/CtUJZTXkLoqCBJ0Qscs7FLywh8ZHkBso5foSsI/9
ZwxzgACHBIaRUe3ranwzPULKOZNf0IcK2jW56bXRwU/X0ZAFajy6Dc9S0UwrNunKrPChxL/j4BMt
ofF+tApin8a7V+gkVduVC1AuefdMSCCR0M+xP0E7+CwGrz5i194OWbuW1G1L0OI0Da2gReKDgKD3
gsnX3rS59tQ7lGB6j8jVq/dxbhytjHPWN/C7DK8DTPEVvteLRFPO0DbfId/DOxK8GeIPCaC/sjry
PXHG+AtDp2j3g1FjNuwenJHkAuXGsLWwxFodNVvlDeWFnK1b2jrFb+MSSwTE2Cli+Z6i40Qw+mu0
kYFgFjfYpAG6sPQ02OQlQw1iJInXnkGZuFc9CzpqO5/kBdD5SfsKPXPJWjTcGIFI+PbOhWe0T1OU
DNuxZh1vFgcXnbYYUgRu1ow0rjt/bVnmfSSLyKQjOAjv08GBPUeyyO1ki4+gSjTSUlP8g/EWQqbF
7OjKGA7MZu0ahwG3tRyOvRk9N0X14rkJcJ8CoJnjdMAm3lw1yXPPShUrhVz1g0+d1zmzJh+PzNB6
a96BtdsjJY607zGwX4MCrG/aJckKb+JSmu0pTVNv3QnI+MK42DZk2bbdu41xSbBoIwJ38mVr77TI
ZCZXGNUhw9W7ik2Qerl0uUFhHgp61U3tFzHawOozxiDDIr1ZJAreB8ogRiFxsCo72G9uWTyygnUh
1ZOb9mhTUqyCU6u+ZFgWyzrRLwgPo01kdPBCWMVIs76Nca1vA9aKC7sCLN1kB4CmDbsxzuw6RM/M
TM9bWdmuoF3itC4AcGCkdDzvVQGEDSSTUpBYx6BLsK7UFGadW7w1pJrpE7OXWAVMhPtiixDjhkt6
r0r3q64qHuUZb2ILHRgq16fh77TAP4xOjiyrIT8BOlGd5NamkwNsuXgNSvDV4jvcOmX45zh7uPez
4qru4ZtyOlyqJv/EwEUDJnbB4DJha9VNd51V1bjvnhHvDeSBBA1X7NQ2ukO6CYfDP8uLKaGbaKum
Ltiy2dyD5rzrYcPRaVUsJTLYvC5ogkVRKaRWLoqUwtzYlfc51fXJLrBauW3BJLBKPyKYP3GagCNr
hktoEsvAH46t3plc6kU2cpAoI/efMrVSI2OCFLL30hy8765rPgv3PBURw7kxYorlJzsWXRnvkwjW
KPG44vm/cfGz8KzavVbAnfUT59Qm2FNrcF/LtizaXRsNxWEohl+jFlhishTCUfExpt8ucizg9S6s
ITIQQErtyHR+c8sr22BnlSOQsCDRd+JaWyMU6qo/YOi/h4iYF4QebMgybk9F3dw1lKKa0b8m9Y1R
bIjJmAjVstTu+EP+yUo8O135OaX4G9K22k/19OUApEVwyPmpsZO1O/KJXDDgoz3TQxxS3puxCOER
xMWu7LQ3J1BsL11nneAho6ZjkzM0XDE61VhrfhtKSma+9ZdUybowejBhDR0p47KcLtz5GgmjGST9
FQGmHpSypRkzNrB7/OglR68zwv8R3VugBVsbortIkLJayAin6llKZ1gBLcAQJ38Yrj63c2LXVNYT
ACHMUuYOHHq/s3Xnyx0dZ9Wo5xL2z4GzCfcuStJJWQ8Xlrmq1Q4Bp8aa2YrWXscOx4qeItd2Fi0T
JsxYoGCHjH/Qt44rng5QgliiBPhFSnPhTBnZPMAfB/asBavcEjat6xMm16k3F77xBJLaHzkcOrdm
gzR91ikPPTvmpVsxXqBraRlgBB32uLQ0t8LGd+OiPFeaQgaIdlQS7ZAVLdczbt3VlFMTCSP/UcPc
jREx1mfgx61f5F/vkQKoZGnOm974Z8UYKorpwNkrjFb5q9BIGyNju8LqvvNRe4s6jTkxdmtRTw+0
KgtDZBYlXSl4B7+F25D17DabWBen1B5f9Dj8oinagKa8EHK1R2D38Er5IYS5o6xoOv3bNrgmG718
hdQGAXZeK4YudGq7PtgJeBIyK1Ze22sLBnFsxtzvns4tV8kFBFC3wTP6qaP37EqD44NEsm1lBdoq
wveKH59hoR+Fa8fBcI0tpfKifVtl06ohNniFTPISmWG4NIE/T6AilgEDTtboX2bP4eevTVN7GsGA
U0Vajx4DohGEByueHoP30mnFM8e6734bhfq2dUzgFuSnombtAV0XzfOp0mW3lTkZoIFFDIVi7l1g
cUh3g3CClWYn+jrXxYsS7rPTTsMRZstnaNFvefJsjuVBCxs4Ry7Mt6FtT36j1ugxtoj1nqwaaEc3
faVd/wP4ClEWptB+2iPRCVa1wwwccGi6In7qW7CUQiwHmu9MHym6Yxr6IX9Mi7UKvHwJt3VuPEyK
8WSW+gP2I6lw57GF25PFAmf/oWKXCMgSJQM00EXtsuVoEWk6uvE++jHPji9OsVahH4Jlmcr30bEA
vCbjxZhMBkBVu6s4CbZt2FzK2qRnTeIFte7Ao90VrDChpW4jJNrEXJlzrQs1uzD2QwXk1SMVIVGr
2iNzIbTbU1U3Z59nBUM8owY/dI4MXH6qliTYNr7HZG2BMgC7OFW3wS3Ip2aD29Svbp69JARE7OzW
OSmnOJgVFyMO6wNYLg44X63cKv4xOvPo4N/HgrMIdH3dQ39mGEaushxe4fYQ31L7r23NTB4Exit2
CbWKNM4nq72axEowOoWNQnBT5adcf+z+KhMpS0/VC+0kW9pgDPrwQ9QC6FGW/SNr59HhjzYDhmVT
A8PFCclVDyLv06NEs3OWu3AvvAXAZUKOdG+DVYYDLUyXbRwiZg6g2VchF8dY2f9gOZO9i0V9lVxL
Ut7WYU76R2cxt274AOUwdAslndPYq34R6pwnOOM34C9hTs7AadPFOcBU2u8pq/3ao3DpPnXLO3pJ
wDYnftLYK1pm8eKH8xHGdAQFEKdpFdgbR0A2dJkNaIDMkwTmsTPQHkT+pbP9R579ayfcjMa/tJoY
g+s5D41nPxtjOVwF8/3FZnB76K5p/A/1zJ0mqN0Ww+xEcPeZS+JREgxn0TmvwtRemmIi9tFDK2lT
z+gKlJzL69q2LEZz8ImFkTQrzXD3fKPJxqqHA1gTf9UZkUdygnrVsuC1NMadQyPIFAR2nK6zwNV+
EIAsJxuhflFx+2e2/+dBYigtkW80zGooUeS35ZPkgDOXPGZLJvibujn4SOv4NcgXfPABsjwC+ICk
moJmMaFUaH3eLRxNvdSh9uwpu9qY5C8B6pwIea2nu0XJwaT5Yxqx8pZeRLhlz+y00F50U12cpvoI
sKwkmL6fwghqezlMpyGF6NFaYoICYR7HruxXg8NHZmGd8oyt6bF7M/FEzQskrs+02Dl6DhVLK3eW
n1yyMjsNHks4o04J0QF00mgoclLubRm3YhaPvHJH1+uYXzUmCSG3hFjjtc5ZztXveWwzq+vX2mR9
0TDy8dkdPCy3dzHamHJdNCMYdepaGHMqWyO4umh9AKk1dN5DZo9slQuQQgzMqhRnTNDoFfiQ2mCk
NUcPNTY4RKJ7R5nuXDaJmMl1pMO7vmdeRi9DygcOOJ7E7kAM3iqfEICi08l3aQEDDxIR4FrG3Lrd
kW8i/NlHsU5Y0fVOku6dRl79qb77DW9alOrheZpqWv84Z6YVFuuMgZXOf/FAxuRMTDzhvNSjIT7q
IgQXRZ0ImdrsHbVTm1wwk2RlJbdkNjglj1FszjsNqz2KAoxC5H7QFBCoUZBiBoCozy9wZIzVmJpE
7+Uh5M0oXhPSK/ayD9kjGO+eaKrd6A2/Wm+c4wxAUM41EbvWve68u1aFn0aRLNoU3Z2cNIh7UFyc
7qUo42EPH/zDNaJdzR3z3dpHOU7xPqhOAgYfilRuj+nP53jQ6LewCj9kxQBOhD2qn4Fc1Cz7xY0Z
rLqsSkl+MM6TL5645RkPh+OH4TTgylCsN6VkVMomNBa/uuv94Av6y1N57WdTCu8KSLZEWzV6dEvC
qViUXbyuNOj5Vd2RlAdSSPgBF3oSVLgIVL8t0dDXyBeqhts/zeifXes2ldzGocryuaxhQd1fpYs+
jSLKxrfQEYKaXptB7s2wApY2Uf6E4fgTxEm8onl97hGdoCtnHZnln2JwjiphrqcQZBWxe80Ui2BT
UM+PSrRsbvJHXrc7ENXQXk0RgTz0DqnpXNJingqMf2Qzz4qZctFkwbFWqCqC0XQxC01sLLG2iV4R
GRwF7K2YazcVxA8V28/mjKDihiyXAw5uHMMBvW+1ckMHrXNsXoupEMsEF4zAZ4RihSorpfsD3qhh
jiq6p4Rdt2GWL6g0g6Phe83Kd8C/z+6iRpBBFmr2V9YKtvlS13Ag2Pmqj31969EqCEU07GBZDyot
b+d/+XZXMRL0ySTDyJrmzCvdBvpPQtdF5j3HB9CoybZ+DMGKlXnOs8/5cYtdvIEFdNspD76VOul5
pAjfYy7rziqTxlKHPJYEcgORa0rCbVqS7RcWXlvkai+eTWkX+hLDeg+vAZg/OqUC9SeUSPwfGHyS
+QxOBlQHOHiKnHvQN4/UTUSzj/PcFL+3OvM3Qx2WE1kjeXsc1b04XgdPIGSCH4JMjkIeO46ynr1c
8VSRFSgSkizENF5sPf8rS49VEbvOZl5kMEmvMvPgtjoeCzUu/aShQoq/u8nN9pWeynkGQgCrnq82
TiCI9szqv5zy03ajZ9dgs6ZH3anCcaL4F72WNbxF1lpTYbootOTdr+0/HQ3kiqwmlOl2+4Z8d1mD
fzlUzKy4YlBQkey1CANKIyPm6AgtDtN4/l3Fd5W8Mg3WiP72xNJ36H4HfTrqAchl2yP2o2Yf3KL/
XwIHjjmneFwrn7UiB9pSRs66DEuaO7emSx2JdeNwZOQ31uvOxm+ZaLuR0nCh5c6BU9fdtElESIcM
9okNfWaYc5VwWLPot5Zt4UCB1eKbF3Tuk5kE4dayD3Abx40hxnNTFv47xfq6n1ryn7oseclsZ+OJ
qln6smMRMX1ErROdE+qC2pUIBVzfOGvBUL1b3KFj7b61tWRyE5pPXaqdIt8L3mpPK0l6bQk4u1Iv
WrRYN7+VfFHTVxd60HnL2Ven9OTDKrznNAH+hhXLXWslniKtleMxNVkLaEFU7SmH2fAaHmN52Y/g
Ji6mVpyc2ZEUx96X77W49S3yFrLJrU6exyJ5tCYLa0TKoIXTgeziEf8OsB+bhdyBOSZD1jZI7lae
iXOIg72XWnxvm8S/YZNblwMgHUtlgMHADN6JAcu+C1VFr4xMpntXbqMSBb/g7L/ymJxj901rzfLV
MCftPvgsF4dhvPGc8W0blz6p9loTa2uSmuKVpePqgNJK4EjKCJ8JVJsTBmjmx4kch4WFZWmdy7E4
9iA+jmYqZ6YnT0+gSf7QE+EEfAC1WJXzz1G2Ko7//VOL1mibjupqAMs6ok2DUaJUyyleNMf/vuCK
1wvYwfy7H0m4ENxepIyQcm3swxjZGnPL5vjfD/z3pZC2sSRWAoRznbN4D22jPdp9/P9f8PySVZyB
xAG32h7x4rXHyFD23iNWbpoi/SJyCw89v8tKOdw+RViGy6Yujc1//xXptX4JLaldKAduSk7doS/o
0XyyhLZ1HGkX3Ws0qIM7qwrE2Z9/5n8/4pv2VSPbYssi+SDsGExcl6iYTIeQwU0pp4sunibYLOfC
CKdLVpOUYsOBXgLyny69Y46XGl/TUzJlO8m3zBWqkZ2gp6AD6fRtPEAnc/Q4CgT8/rXmSQQj0TWf
ssg8lII/0Noo7JewcJsT7A2ilouJnCZ7XsEhBkYnrOfPifOSN3p9coXHdDuoYen996VivcayOPpB
tPhkOEO3n/CInv77gqOpPvWoGXaFPfD0jNm5642VHFP2dBOLHayqwcnLLXMpNKFBPWZDGEF0gDoQ
6Yj3ItbDpllvDA76xQDFY1XkSJS7xvMGnjarQ9zHF8ZANIzkYKwNUTqrZKC7Eo2Bpt0nLOpkYoI/
2Yil14PkCDHGvNhoBqV+leFlK+YvgReY3C0iXqVG8hOJfoDE8R0iLlgYifZpR4CNcyuGiWNfHQhj
y9Tv21e/1ZgsTt5TxwhwgcMQRHSVGMwV9WETlYRcpqXl35TW+LcwSjegHdX5v39jrGueBocKMN3B
RLCvbWXbV/JW7Svg8dX4VDdRfSk85W7JJXZ5YOcazy/Zy2slJEhoc+xMYR4XoASqqpMvtHzaEwzt
78RAwtJhQVtpuK2XBAkiy2QwvYpImnlAlmsjpf24NkkK8aRyghpPAcs4jlcUNZZirFY1yoHV0v8w
ySW3zyG7Q8fD2Bb6iatXB4caks5nDu01TW1syGS3kfIzf1TNW0gpfQv1a3hlwuxwGbO1iPP+wpSB
TmgWqjod8roaZ/6zXzhkj3dN9kMhfUdhalmVeEkHJDx1zYDOCwJn1ZMbHkxa9mG4ZN/06W5ytOEd
myfc12BAL0NdfwiU2NoKe0XBsupnMD/Drmea7bvu/31JynH3P/bOZDd2Jt2uT8QCGQwyyGkms89U
308I6Rwd9n0bfHovXtgw7sSw554U6i9UqaRMMuJr9l57lDo6eja/7KihQmXFmyv4B6Wij0EqM+Br
DeihSOxqRixnrHrBuotgxvqNZzm1/pjaHmDhvC8dW5/Qe8Jgam5NdP3U58QNzzblvVPcjRFhIlU8
2+ca1cF5tG+RLnAWcAcBMmTfbKXQIfXAmkXQSqctpf+x5qYIGlKzEE3CsazqKQ8KP7ceDdd9Klwm
T1KiG7GbuwwhAf9zcupG5CdKKp7APuQB7nYedobT5P1hgNevKtzhMXNA+0Y0WYZL+gucUXdTQFE/
9mbxAX4zB5oQXp2G7jc2DhT2EWkLzr96bOZzMtTR3eLrg7Sy6RE86+scO8YejOGHdGZ5iB35bNX6
nqX4N7PHCCAFkkJIiyzaxk1dtOqEl5Zp6vp75J3ODqFNwHBGAbUsWbxb+jUMm/fEjTjUZ8M+tWmz
rtD7fq8TEza3b2zLvE22DgsDuIyVeLSG2XqctEab7Hw3PjOVrqjaICQ0Fh1iJAIBEkCblXlra3L7
SvVQiAnLo98POz0LN8R3StXREkBq1z9jLfqgYJ9UpdmtNpxtaCp7nyng+E7r49ntKQgjRQZOFQ43
xxzbxzmn22sJEWCs/skGCMO8ARg86WGA6iLCceHBcmnH6lR4zQ3bEZJNOyVwBIxazibE21BIMt4w
Y5KJ179tMskDsWPIVRVZBSrH6F+ODcYN1GSR114LJsibuzpZ8gdN/bT1gZHsRzL2HtJ+X8YgWglG
RMw1/4YIwLfKw0jaIemYNMIEZbHAlxH4VSLsD7aG2rdU2b5xOUyHjJJiHuxDXWt40dG/Io6fSj4h
5BZWQcyVc8uAUO1c8jFObJJSt31MVCGOMQxjWTUPTm0flMu7k37qNPIDnL9/dYU81KgnI7BoxiDW
IJhL8gmpGtnsNgjrQyrtozbD+7gZj2MxW9vOiMptATsRimMQV5m/nQbBfLBidR6OEQKgTXoKdyqD
F1Wu0e5dkiwHJGRbYCiqpqv2AZJwk70y58Ic4NY/rniynOpnmDmlnEJctCuPU1M/QcH7VpN9KRU0
SJV6QdzQAZlee2CDsm8LQ1Ov6QQZj2ox5KSXxIv+8dVe2e5lwcLmMkU2ABPJP0ZhU+xxGTBtZ66D
fkIdI+8rmkFZwfRtNFuElpZCmOHO+S/hB7YhqnJkAiO9OAqEY2EirWeVHhTr1ryMoR829RfsMQG1
uz3gizoutntpNWxxABSB0+qPbGoPZvrRQ67dh+HwajirEBmVuJOw2BP2qzeCSO7LexAAPziyPqpV
4971Ft1A5O08J6PQz9xfJCcoUQ5OuIwHUIHspXDUnujN7+AgkFVKSHtVGNdRucmusfqfHsEGo1hS
vMmBt0MOqaoe/6ahlV8kw5Ma1eqBJMQIs0sZ9QEO67vCZUk8tvMTWJdz2IfVRjbtH6eaH7q8fAmb
BMSo2I/4HYbqvXC8oPi2OY53Ug0/Y6t26LtWZbnVv2dzeTBC0QVVm6MN9DzoMowua/oeKxRylzvD
R10DM6usNbFhjhGdzUTYjRg6BgDKdmK8JC5SF9M9YIxCnmfWHUvEeN/BeNqZrBNGw2NnB0U8bcsg
UcCIu6zna4RW49TVg+1g3eqWwC2QVJW2HT6G7TNgu5UxHT1MGn9kkzxU/UthpztzgAeqEcuP3l2X
jkCT3flNe7jSJJcwtx2KTEcxNFYhz1I1EGjVYZCdI+KEVyKhgMxD4fMl4PimZvnHdttLnCxEumSg
9BiQcH0M9gVsGS6sPtC5f2mL9J8JHpJkTVLV0QqesqYrDr6TfaQSFI6E1OwZCBVG8rlljvo6stry
6Dn04u0ImHehIibigcrdNn84qc9c4tN2ThG42bnw0U4Rsbe8pmktgmQEkW/54Mp9Mb1q+ZXVMbm+
VfXq5Hrl+X7UtqyYdZRvTeHu3M78Ez1DERgPjUaUX7QjE4Ym36vBs+FCoXfObZEjnzaMHSqI/fAs
rBxqa+6saguaUlZ7HCIF6oBWxa8ck4TtNf1Fg7trIZkvoCWxcU/kffLs7eCt7ofRZPvbxjG7a8Qb
tLJJ7KJVKubmxVPMbP3c/OJBWnf0D5awX/qseigYlKXEZW9QyeZ7BpBR2uxDXO74hVo/UDi4p4Hx
rud76c2IqksWL2+Max6lW69iJhLekCMGBK5jcxDjl2/h4fQHpG3sDjZp/Eh0FVMUvZJUMfh10aXJ
wulWW+CQKERbg6SqmRYK5xbpOgN6J2xfGoIBXLA6udBshr31PWsLbJqLtj1OaeHDwpWBO4kvrQhL
C0fCq2oxPk5rfgKT4ORiyPoDWMeDKbTazD2xzC6ZyxbJfWjRhEUjYj9DaZgOFb9c1b/HefilbP28
OPbMEKzZ8S3tJamAyHaYyYi6vIbD3kY+3lOHw2T130XFSFPUM3VPdG6jyg+aYv6ABAV/LFMAExbr
FeBGuXcH+ANGTC8ckclrE3gSLJ6GPMTeOWhccTPpyQK3bwPWBSSnqeXkm/rLNJcXRnw2bpYkkPgp
2a5U7Q7CEPqQJ5BQH+sekdf9QHJM5Dl/3BHGRIFfqmn1yYjcI8gtBysLMt4aadQSF7zFSZndx/V8
Knvv3Bo7o69Z56X51Z6kjemNpUc+fhAFgFG4RVKsO/NI1t3LuOJOQw+qR93S3ZUIcCIP4sFQ3Kqx
epaKBZ/XDvrYZfGXZxLyhuVh89x7WXqGTiKDY5ZFvGszw8yldi+hHQImq2f+hpa5ksQrlPsk3ofi
ZzbELnF8fZwrdCe9RYSfnq9DWaV3uBJPEndspYnAU40AMt/m/P6QusiV8xrsuaCK3iMv4xWo9Fk1
fA+x9Npj43/6CWFndc7Rjq7b5klEjWyu0e628YEimwowbXnopX3jecLP6LXdoU/E3ulJJ2hxrOCo
RK8uSBUeSJbXY0msqGiOBskkFdyFhlpvM5Jm7mpd7+kwrui/IbULBFaeZhVGlk6bJDhVJdG/U+VU
+5kJgFMT/RYlQLmje1cnf4qpuOfs6VjlLF2gTU8f7fHR7NCmQFd974snpDL3wDMJJ0YkCjd2p7RE
+l4kxtFJxE3k431YLq/4VPzdwkQMTwZuwRCH52gBJYYmtkfBb+yaVLIU7JeBGUc378FssnfLyRF3
y/A+T1t8nSOqUdqPXT0azXk2KI7I/qvDEme5sGu8S6TBeUxqaJO8I6ak8bZ4VKJtRdGSLfpESBfK
uKJzTrURnvtqm6HEY3cGiE26LYmb7iNufgvrqTcdiLkFuNE50P3Kx971OqZwFO/z5KLP66OLYfMv
//XvTNh+F2zv24Sr/Tw2S4H1XPPXzs4/7bvlnimFuBR0oap7tPKyuhJX2N5PDrIW24mP6QBNNyL5
tunfvLBFHiqAx3qWr947l+c24de4dWai3tfs8M55h3p4P2gYI2GFbtHgWgVYtsD6hmt9aJbSfe/R
cbItbew7SIItHKuqRwzwKfTM9rUclivyzrUD5x+ncXR59GLzUDYGn5iUJDfV5j+fmv7e8ZR6Fd4L
YmNyl2ICDhzzQqT5h0tQbAwi790x4voyumazHTlnQN8BzLP6ySFWAJfykBfiZMee8abG7u/Uhehv
VlE36Eq6SYb/ljw6zX9JcvNzqJjHLwIAY9yalB7GPzumKLIrfNmMQwOfVwclBQD2BF4IOTKJ3i+U
FmyYfkzJ7q4O2b5kCyMsoFFVj/gqEqmLMBn8bJyxOuoHHC4ZP2mes2emjdx6HYpPx6n8DU1biqSc
tCvdnyWSrCASvRFQZ5BHsE71FuBE6LgajvQCyNTa4wDLuDTQxYDuWMXWHE2xYwT7U+nyY/Br7xIZ
H1PofVrmSPK5qh81jWewbv1RxtUn3bvzPu9YfI8osfye4MtspXRrikZWikujESJnZ7qMq8sYF10t
e1l3hYBD0t8NPay3ejUPrWkB2WT9ShAB9/1i7npmiZxFgE+zC/eDGxBef28nasu0XR7cesi2UxNd
ImdlbdfRyIjbp5PiQ5isxA3SDOJgjkdqzH1mi3H6lpribp4XkGQjYHhpLede+b+DhYJz0SwKkjri
oVkM3LaDYd5HmAKnZs2AQB29Y8b3XBXTHckjB8caH9JJ0LIoZivVkYyCS+3w2JV5Qqsp6s8ydbhj
ysU8ZnNx6ToaFZf01COP6QlSrL6kZJsRNzpve+39rTTb2Bl0bM7SQS7em6GLfRKnZBUgdBgj691h
H7imSkwHR5n37BuCZZh2MTsqHPaMAiI4Xksl+z0YIHSjloKolWFe8A0O3ULsCsddVv0mbIOZ6YFO
FHJRZzjmqdUEmUr6ozlfaxV/6hrDFH5Egj6RHab1NY+9BGUhsDZRZ58kZ2cnb+qeZV/EO5V7/dlP
6mBxu791vYdA82NYjTwMJgG62ZVO9SGe2UBoRaHdkX9ihEwVIWYwXnB7QVoNQl0aXxoDrJBHBDgU
036z3gqdfRW5eHBUfKzBue888o6wNJXvtN8dIl48ukt2rgsHnoZoCJac7qeliA66gPBsiXGHRwRr
fcV8vgC2S5mHeiB+qEuGcGwL/G0DXMsu2xs2/R9tLk8xgLXScvtjsjTXIqH68XKyICp8CiCplgs0
khNzRPB/mR4JYoF1HrXrz+IH2qH9d6nDvSwMUuMU6h5Ig+VAMHhTo/mPc9A+s69/mTwBJUhJM+sr
gjn8/Amd77omsZ9bkZSHCQkxrXxJiNucvs89K5RqML6ZDKQpFhmZ3mJoX3vUEYDsxmbFkaIxT3DB
FFG6R9h6dSuEiA3swXndeoaj/y8xbPLPxpPGc3V0d7buAWY0udoNETF8/rkqePNhWF7Kwp03mpjZ
HuADCYZlMJtGvDUJ+btMffNEyuXMChUJsO4UElsg1b6CwDeV7sXO64SRzGuyLjQ70HVnnKPdlnfD
iSbzEgJLGzxkQVCj/N3YdMfQ9f7Zo7M1as0MgaE/Y1jYeY2+OiUiLnuG/pygaV9iAb1dUdmzJ6fS
ilGi15V1rkaABw42+XxAReeFn3Gnk/0EsKpAcdlIbgNkU4g5uzciYizGN8OrQ9GI/4FNWmyuNize
6NRz/vHTYypAa2/MLkwRj7kKLi2xYR5xmPt8xW8krKg4PKe1O5kdAaYnIqZxGo/USJRTjnvnDJKN
eIhYsGH+IKP8R4CqdXO2jYMbE+IMeuDiWPt1s7Ht2WLtSouXPJ34E0hDh9mcGMOJT/atRemGVN77
BsnHPk0IWhk8uU/eBLhkKr/9XP6l5INzXr8MRRFjj7KXjU3wszMRahtVxikxp2xHkCghon24QyiF
QYCD0MmN/hpXFmnbeL22mRse/AVtydR8W6mHdUyNLqppB0np+o+Q3D61xkgOqnVVDmTbxCRUl6Q/
xCtX7vV9NbALzBMrDNy5fHLvJZFFQuzdhqMJ08qRwqTYULfGiMjv8nj5a9EBsgFevuOIhneva+Vy
hrKhQIUSmBNO9FJjS7RA7e5ag0mD41cBpjbZNMk+tZmOhIpWPYJ4oBuXpHTllGc3NQlfb9ZwJIMR
KO7rLZpSBq7cFQiFMKADbkdstmDQNXEm+hC4Y0+S90HcIL0KWQd1ciyY9ZJLoOId63pEQZysNaJk
hpPmtouM54GchEsFIiuoDHb9TtwfFc5edyR6U7qOCJyox3WF/UhWmWI89Ds5xp9SEvc6oSM8rIOl
lQCrQzeGeu5OFNPgi3NWVIjOBIIwnp0BATKenOzgEZDI3rFUNSJZj0FV1VP/SIIN7dT66uK4uxfA
YVHaffuTknuUlqd0KdHfQbDYJV3TbHNPsTnXxW9cms9aUa7jgXmL0rjf2s5sbOwiodpt8bR2sI9u
WbY4iIvwiknjVFxLe8FA1LACa/B6Laov91i6vn2BjQsMW3woRuM+d+pzLzloW4/LW6ezjdmaEN2l
QglomLwa2p2/qjl56yTGHxTWHQm0W39kOjesAqM8cnYEXj6LAdSqk77VAxqiUCWYGVw5H6Do0vTP
6ilk7w0xPygtbsi0W34sH2UNYMmTsDu59REiIUTPn1Lb2XuqRpOc4e5tQvzMygSTLmLUWGm1mXyY
wkrIYVtm1W+u5HQ0xh9OSXGHhJk3fwugodkWJh9I/G2hfx24PABVEmw8OQhUDHYgYzoa25GAtHJi
FY9A4InL8L0V2Eoqz/rNZr8/uegwJupHGnYiNNvopjL2/NRj15ShMXFsvBgg/26z5SSsuStGNe7w
OqfQxc2C2OYkEr+TpTdotUh4PlWAiDd1RfZbw7LOX4//3qB3TJu/LPR2I5VPYDHoSro5P8zMQmTI
YjxFrgBQie43gjUCHINfkNPBCA34Da3/ZV7FkYDnjzk2bBYWPQJav6PFUT+uJEu2Ok2zQ2mU/bM9
Ij8wtSjkbuYhQloK9NG1tquAa2pWFxxliLCd84jJcWtMIWmSTKqwbTdlsET2frZ5hJ2yn9aZMb+2
Sfy4E+E5YTsFiBAB8sw0aYnSZxWRcOwbHLgpyx6qsbWQTpBQ1Y6jD2KK8ZX0e7JR0YbwbvgeU8sI
+NKmsvxfJk8Tw2tq7qPuFXDjzn+IpvCBfabEnT4GwBoQgBt03OynO/IbHyyTSt/3DMQ7WIpDxKpc
gflflZTXNCetYIRdhrVA7KRcZ3sRLk3uM9NV6WUC7tvJwt8UNVF3qazPme34ewI8u70Xnp2Gi6bz
UzL5pnVa0Is3p/ZBZDUzozdYNkFcMK1ery9JoNE2xeJ/GAf8sknvT2eOiGNh2aj21pd1HkuY7Xgy
1TAWu3Ep7hmFHjGCvVozczQj7u5a4oKv5CwFlTCfPIsToDa6By8Ej/oet2O3Q6h2hsfwh1dxFSlU
TCNqXnJG1ujfpw8O36LLMFKHHz0j+UtSYAdAbPdPKP88z91dA9J+D8XgDlgaSyqFLI3gAsXUhbTd
FvSTU73WkDrOA6Gk2ylhc01C4rB01pPT/fHyMD/VkmsotxiZJgI4eZTe+8o0kHLX3QY9C983O+nH
IqNm8qz5WpWrwhaIDNJl8eRKYKNZA/QkrCd6Ot/fkkEGIzxwa/Ux5HiP4xAJC2VCNJ6ryONqpDO3
Y2p0zyqPU5t9z3TsOFFaCh5GdvlgoMDHFAakWv9NG/PTygZ0Fp745zFN3BSDirdwIV8G0TBiXp9d
WRN9msZlckimsKFsMDjfRffQpVV/EknPkN0Sx1xGnwWH8CUKuwflDA1vRuzTkcd6Oy05W7Il+g3d
IttPwvHORvRajjhXxrT+h8LE/hBSYREgDkYJFFElblS7Mw95x07aauaXJEN4yBgFH1sRbYHCLLda
MmdMS94DN7yrI8EjNg3DtSxd4syckbJ6fmhaaV4aZ8HvfunJMHq0rYlcLEycQEfDm+4HrheDR26U
7XCu5zTwa6LCtdtdY4+pJR7lD3v5WMbZ/m7CAPCITUSyCHETcd6DEWpZwT/5uYjuC88tAzyZdB+d
Ovclc7opBnVNmcBfsytHu/kEIM4bDd52D0+MVsvhz7QKiEl8LpBy5lHflDPTOPmtDjIXd5WtWFFG
9REtDd9Nw/InzJGq4nWwjb9tiaSml+m4923Y6K4EIU2yg72DNpQ9KJONSpbbx5SV2V1dPzpEMt/s
fP6Fw7zsGbKxPhiP08xXwkTwnPgPcSSmo2jmKyzd+qSSB8Od/zK0GJ85gHNCFqx0JzUPgV63TaU3
+3e9/T51trpMsv5Lxx8FUnQng8yQHT5Q9TC7FuqULqauLMVwKys2/AXLE0DyS3HHUTdtzAapBmmM
F7wmHd6Yes+D/sLm1Pxuh/qZt5qvI3mOKzx+oOSIMcrwJdgzw6rWJKbZIPF7wwvuBz4nXd8XNHYq
ObuCnVKtxF8X+Fnseqc+F97ZVmhxnJ60E68G+B/Zk7j01TWLY/vaTHpTqqo823WxJT+YdKuMvXHS
UD17K7hmSE9jopGOtHup+z/hhEI5neNvgYBtpAm1lf0Imo7Be+u9jNWLA+ooBAy16Tt8oZosiyQa
7o1x/ET1/kcQibFJV/GOtFd/7Np7z/Y7IW+8AzzacvrwE5Iw7cz7Y3VkG0+olpqSiYNuSfT25H2f
6kPhMgvwp4hlwMDlyx15KZ27rCOfqM04WUP+k6AY4lf0p0fZTb9DZJ87bnV83KQjawtfrZ4MjJPM
2ryYAEBiYcDrPzQWjmDDcp7IaLxSLrz/Q+30liD8rhEVDrJBySzDWyn6XTdWlPzyIc7816Ju8MJJ
wgeEeWwsdUxdFwYWQ+ySDIG5V7Cj4Psk0J1NvgqAQJhOwphAuObw/xGl/3eIUuv/hCh9HvANACv9
74hS/if/C1Fq/4ceVqJMUVTXeL//N6LU8f5jsm2RvolSF+Hpigb9n4hS9z+wQqE4mMIxhZSW5Af+
T0Kp9R/PtixJUesoHNyOZf2/AEqFsOR/A5Q6rqUsX3j+6st3XZOf+t8BpUlrSpSbjIBYcrZbbK05
noUJu29EqeoYXklJrndhjIgmK07ED+WsEZa7sq1sBp7i2AnAYmpIhgPjejrWZtNMqToXBqwHDz9t
F+olwEy+lSDloRgnD7Mty0Puk1NK6BGYBCBhXUqHGReAW5qttVIfAPiaGAuLQ2+DTIFfgR0mTe5T
5jA7DuDHxJgdAE6s9XIKOMdnGDB0FRcB16Vg9F1oauNaRifGBfaUGgFpufmRy24eJ/wQnmbGUzEm
SF4Mk5m5SyKDLoz6KOxebcO8nPfdTHctunDjdbRpieUzx/Nz7g57Bm9fEVA0TFtDRm8Il8MX4Ht/
6uG390V8SiH2M58hp0KXxrQ1Xf1rk1EmFmjV1n1hx2qfdExYSdMwbovj3OXQh9pEeM82zc8Bk9y3
rfnwY3YUkWRb0Y8jZwswp2nF8KM7k8yPxQUUEOR+hXgt61m9s9pj6uPMRFkiPs+fp7qw79woGpAF
7CIkPjsWZDglU20dzPm16XFEC5a8p0LTEQ/8NYxwYYpkE+1YEh6qmfj46m5AUBOuIJixfw99jOx2
SehiW3ZAPRzgq8w+zIapljO9o/qEmxHL9mgZDN/D/pS4eOz8PisDmu8jkaJMhMkGjbvuj42wAGQk
C0CDXPuAV6TaVv23lzMnKSq+QimQyWYmA8GJT1s0L5Ma/Rs1ylaOlfkglwbFBYs10S1HxFDmzuoM
Ts6O5lcYNRAmJuSugohElYzwH22/K0p+CZj7+7xqwHU09j55c7RuLv4qPRa28gI3lzDuwikLphZD
WyPduyF9tsyY7Cb24oFgFlTnPgS2EF/LHPPDkHj2x8rsf2CdXe1ZOcf4aqzq0RlNwqbsBWEHVFER
Yq68Z1BfC3r3wsNZTW7AJECXDzX5lrhFLnwmwZyLFzbl9cmjr5mI/cQ4lj3RbiWNgQW0CbFtDPoj
toE4cYGUW4SjOcu5HhmhgwMkzOobIlTrTNwy2XQknqR2fapiMj59UfOkVQhZCsUYnGEFC6EIrxze
XNrnHqQL8Vk7x3ZSWHX5Nz1agi2ra4IOCoOz3LfoRWTpPHblQL0AMf1S9IU8omPsQVsADqpVSaxJ
5T/GfEm7FoobMS07hWJsZKlKTnH42KfzZ+68587dNEnYH5a1lwP+DoLy4oD3XMkEO7LZo1LmF63t
8Z6mPQvgUsyBduutU4Vgz7tkvF/bosbYiS7POFTgKwJeYrxaIEecGrvYptUANc+d7kRc8lAr+eqy
O5a+4aJ9BAzH/o45RTdel644Wgk8eTMZ7iNCDc0k/2n99iufnW9RFn8ZoY9BY5dqryvvVCmcmY4C
5dsQFNH7S1BFBcQfmDdbG85KkNROthun5pBoS94xzzkggMLKvqj6AXtDirfDfIj62b95EXCNynD+
QGsldonAz7TKcpJ5NX6Xp6KB/i59Z97XjviJPQBASZQdopH3mE0Au303fqvp3rcJceOTX7usn6x4
L+eI8oMa3y07eLZH9qcsLWacnWbaXajO34cYKSXdJlPVljborxujwZjYwm/7yV45UjZ9eug/p82w
UmseEMZKFq30CiEpDrN+mL0as7OaeNRo/VR6mroZMYXsH3woxqgkwMua7hKQFP6afxWll5zD3P5H
23yu3YGYrCerZzBkO1WMHN//hch9aWMxrLAAqlOKKTihkKKd8OYzHZjLSO/LaiHxF+fERo3DZZ48
diUz8yRrnW07PCx4R+jRjTzcDAK2EeqD1TE7Pi41C9k12iDFCwBCkol8lj86afXrJuEDoW14zexn
oCzQ7Afrq5nvIyAYm8oG4JHQoxZTrY+iSOgjOSyGaiIuCu18xw6RzQlPG5MNVfYYz4FaBI0yfr3R
/Rcx0LeTR2Bi4gox8jG3hFov0l8KbRfYiPsuZYsZV6zfZsWSTarPmPMHJ29zDI1EnBTH9qYYu5ta
O+JRMhgYJzhsEcGFWo+XsnkknowluR93F915n+4ccRLkTxOBVTfCtJ2LacnHGXXstvKnq7Rwjy51
++PUxjHN/C+iB9rL4uOCKw0XRoX2X1cU5XADxYzxtWX7PazJn4iY82F9fu27uEOrHmXtR1dBnSYN
EPyBbPUO4fedHzcHBLPFKU+IOXQsWGlJCW+3iRBl1/Gv08U7m/wvZr5ZcWnn5ywJb1UBMKk9QmJC
5GHbT+agn8YOV5HC2y+Mr8ogJjTJfo2CW9Ag3EbIJ5TZexfvbVBZy3U0u3jrjk/8vYRgzky9Bl9R
GMQvOLOg5kFJCjWjlOWoYTMB4wjx/OG4XXdYdU7vhDNPONWVUuNgm8bfMqOPouI4LZG+ZVwxeIbZ
ICY3RgcRU773mnxaZF3xA91D2RVvyVs7MPzs85VHFlb8d6Z6L9ro1exWxAxklHVf/jCjOkWof1sE
IKRWn7vhBmHwc/XeQSEhe4rs8iCbECwQeVgGRspUqiP9bjJzc5eXgICqNIagbSHqky4SHbXAMEzn
axITzMFIJ2NGvEtnA4t1sc9aGWi7abHXVOkOCwiebwxONXgxqf2PivjRzbDu1yL1z07cFhv7+OQU
8kUV3X4o59dJuDHbjFfqN5+ZXJ9s3OobSN6x52WiwXgEhfGJ3jTQXv8zZYg/jVSx8Ca8jYUtXN0c
jvQ2jodLWIMyTK2jbw3A3oR9xzz1KZ58va6NbkTe7bth+QN+knN9dQ9O2WztRf+DKJFvRmrWWgAZ
JmcmuIupBQsuIh4Ku6ccbB7CUr3BIPnQ6XAP0A/L7gSnRadAnWEzB8Rb7IoJzGJqDPW5ZSMkIZ5A
VkgOedljk+Fz7CukHEiqaip1vl8sLSGDB7/smD9HXXPpqcpKMoTAni/TzlfyYA+4iwQiZxXr3wx6
CKNm0KETfseAlMbVkdDEBwIEn7q6ClHQCawgEWsN4ilc6k8mrb3/aCzQx5poZvHpLzsh+vduLDGv
qAWyX7fPesuBgBhRi+IMGztT45JSiCWjv/Y0m7fRtB5cc3pzOgdbugd6JDXzNihi8qgJoj4Orr2t
m0JdIkQgQAanfVchInQhzAeTtlHeT/lrnYiDB6XlZqFHxxvyD3GgeQ8NpDzNuCq2lZT02ArpEvHq
5kRpZ48WbgQ+rYnaShvGY9tZpz6qYV9yapOXizNm1GTENezIWWQerU786tbZTYboaA4QtExu3m5l
8QT8ebnvJS7pMvpQypD7MSH1NdvFiiHSaBAFgHODxY33YvZmtyM4Ey1oTMloll91Q06fxkixSyjc
8Y2f3CRyzz1TjE1KrtB59PwDZVjKOTZcCXgjgLFrDgaaIS/DzC0K+TvCrrCyuNqNkjthLvRDiRl5
Bqa6LBOmEPnclNGrR8rSUIry1HOl4dgHTRhagh/pvHrN21hB8s2Tb8uYKmAlnDRm5pgbHEn4H1vU
cGihIbviatTSgB7miouQuNQSv7zz2ArsvIKDr866gNX9v8LFuzGawAomySWOXvk8lqwfhicwTsPl
pzPDrdlXxX1H2HZazVzP86q7rl2qwYVFnrLzXxYGj9mAuIcBzz6qFysoWWMBC/tgS8Pslgc6iKOr
jERHoJjpbvB3ImlVbb7Nff9zVXCgz0NilDtoZbN4JOF3Dt8YW/JWays5Mn0xce8vMYBg1Z2rlted
HBYSCHpqpCwefixsLsxDip3mckQ0L639bPFCGU4LldO+cddiDzK7VwOIEiNdwVDeRgW9spG60vfO
Js1bOBUfypRPmRzB7FfxDd3FVRaeT8Kst0m6GjSt84oi4dbPHE9pmyKQ6F4ZJj8ttfcemthjyN7b
EHTEbhd99oZpo3NrJ+M0mkiZWszimxov2YX/WwZURX5ZpnxGvlNzu4cNel2lJ3CBzGjZo58s3zwn
VYEElnVKYQy/PmzOgAkBWH54tOcUxC7hAuwSqs+qrOZd65ZXBbt4V64u7qJtrA09uM1fCfunSE4W
TBkTvc4t7do/zdJ/2kZv78NFESLXG9gELGwEiccn1YMkhMMLmw0Ei4F+VNQJ9huNZ8XMYabytcNX
y9Orq6JH9CLPvTUPB6gcOLyxmu6w1MALig8h2X/HuHXbHSJdrhBf8C+tB+Cg6N0dyXfGth7lslVY
hh8nc97S5743BdELQrzEVovbu3W/YIDPhOm4XwIFiuUZBW1VD6ktnh80hqZtgkLkyRf9SChze/Cc
8X+wd17JkStplt5KbwBl0OI1FEKSwaDmC4xMktDKIRzAhnohs7H5PKtmptvaxmzmvR+KlmX33mRm
EHD/xTnfecTwja6khtnuxWN7oFJO3PQ1cvNPmcOSzvoCwg2cwbXVwxLW6LptghDHeT3FgbuHFxPf
lenaCES6sWrdfMNXQRQFqrDStC606BUZauRSuIn9yLI3WatWfTRzjNEt5gsWY/bx7xfXdMt9bBs5
Ks+Eq70K+Mv2WLQgKLo4Hd9srbcfoxosH0pmdD0oRy1tSeHlGmcdg/G7sZ9cWlstYxCeCM07B2Z6
ddiNH0hIpd5cchCk4IkRAzOnH7wO5wk8AHAL2MO6cuuNkugo8sMfa1sRRJGLeQbW98ZIrQeUbKjw
Cnzmbf5FBoJPHcGQ1xQM2s2K5TCkZeT2rPZCwAqAykV/N6Szf8nKob52LM4MN45Y5XL2sM0HJsaB
lkVLxMoJ9muqe9ehtp3zOA180RL37Ns5j6/hqibDLQ99QhjSHLO8GIs2YX5g8Es+k7W0g5XNbPEg
yo6jgyfz/PdXf7/kRJ3t+ir7iXFaHlP1pZ3jdEcFwF4nN/U7cq+icHbrSIANRZ88LGlw/Pull+Jf
v0IlfQegKjg5sVHdEPzv267S+fjgLUx6XZzqWDO2pVcoaVRpbc1ygsqJ4GrVNyz2Yj+7n6lWruzX
7zSTzxW4oAhN7tZu6cy9k4BF4/dnva+/2bGEam7PMIiqXA8ldRuy3YxKV+8a8kFR1vW+jO9tCPSw
5u1TNKUH16+cGwBs+1RVyOq6pBreqlcr1gglk8i+msRtrn+/FIDIERCUcxgMXbur8xZNaxFf/XnB
nYDJFjVRSpNXc9QzasP+a0mZ3zl+1ZwnU5mxEAiA3BvrcyxKpJJB9SexPLmLMWSf6HDwZw0EOqRK
g1loePNXlcM0DWV85q5m+M2A0fGj5JI2vCz68uAlIPrNDAIjQlxG5aZ/wgRGIqaIX0u/N85/s6cn
m6lGC97nRESNTsIK5SKUuvYoTKPb6RXXQTuqhQ8qwA4n+I23F7hQ15r3PMPv7BKLq2vscpc/FswQ
aJPufhim/BZQY66HJULbWNYck9wPt3Qk0s3H7PUUG9iBBCqgsr+PpC/v/cIXZIBG8OhEfFeN36Jz
iKbvRfqGJKUOs5S8NMKXHF7VIEFSj6haTOgdR1yQq7QCAEQk+7TpBwtALGt/sGmi2UwwFR5cxy7v
dMEumQEMWMylP9Xg+gYj8ld5bnuh1Js9CQH21SEPzUC3LsZ2u+Qz22GZDbdKjNucfigMbBRJcJe9
h8i+djCnQ6gmLdVPUZItOZLO7DdsClNR875Zl6aGrCOtZjg3skGlXk90XFgcV/GCUIdy/4xx6OBm
Znmcq2S6eMpH2mbesF0kqWxG490oW0nmVUFtf79METIBfB/V1XWNO1ck8yuQe3NroPU/MWzAdmqh
6o8yg+wOsGzUINzh3tnz+i8PIdcuJXfuZeLoZjP9N3gpzS+igkYlhoeKG+VQt3SgRdcOl74hpJ4B
TuI98Zn+kqlJAiO7IaalU7vrYZ+bJD/vcp9HpDB0pNrZ56QqXb8tQZy2S42BQVTbTyMtxqOugX/R
hEoSMl+WoGV6kkb9rpcoo4e+Tw8+TujVYhXzzreoq5g8zk9c8Njc4K5oUl0OUIfeAsArdNIRqJMx
eXBo5DFwjs/w4r6auUUeHMXbhRDsrfXSD4g6p4mAP96q4q6kePNdvMr9vmgD2EvD6F28kk626HbR
EFVXiyhX3YNQVvqkbQwdYztkp5zMfOhLD8rXMnRGjFn0rT5GNC7+vJu84Ymj9ZrMmx5135nWWzkJ
52M0SbEhpxdNXds+pxoc5VY2zcHyI05aUFPKzEfLJH9aAqjBVSKkNnInoYTGseGArQQZmSzsJqNj
FBXtg99g+e75GfvFQ6SVUp0xPmJdp95HHR1iNSmnCjZBWDk5iFJAces+IOzKq5EnCW8kfRmwlZ/z
OWcwWTauQtJRKG2D2d2UyIrXbtOBjs++20V3Drp0PtxueeRnwp6qgmNaqpbQtuadRcgQOUULMwn8
jRgdts04zEdIQkSGEL7Dp64A8OOrwbO6JeHIP5CligWoARhJKijeAyKY7ZYqJsg24M04y+sh2TgI
Sldaw/ItbijtGt+4WoX+6hrRa+Z2WJPvPY6fs9e7uAuR5mz9EStJBsCXdmg8ThYfke7F/YHimGsH
cVI88Il6PIDrAA2PG3AHzQhGWF3UnwssfUS2KMbz1Iw/WhwEVpYcCCQwt7of//iYCZMgCVurMMAy
QK8kFXZYNf6S7ridFPPVtg4NzEhhIHr2evwOC3h2RivIvfTpoYM0UvbawzxT+FR44qOJbBY7GhH5
LrYRdkMIgLB488bnwlQOI9OvaYizEQkTO9RlluYaz3VJT8YZJc19DpuFzSypzqMXvHp5OqIQ6H61
NO/WHEIaqamMHnicFyYZNz8TeDhs4YbI4ukGzOrGud2vyZKGYVcNxpn7n9Rak1KKsAcaJer51G62
5kAiChMOgj6Fmx1q0e1ciiHLtb0NFNMlNEo/zIIxgOvNbj7DCDtGPy734GlklaKI6XJb+XCEoAdk
u9HctZJDerCy4h2K0Tp1BhV211FzjtkOPBfz7YHMkw7Zda0vwGYEf7goNpDVzuJr8oN9kDn9Z2Ux
0i5ZKmsp/lg6ZxVQ0LknppIt+s4Jq0JBmFthXgbHzG7SRPZUFctr7dsy5NYxT5mWv1ZzW/MN6+aR
zE1xHG2fShnz20Yfemtb1kWxjVuzZqWiI5MuYT4uVnf07RnV3whaqHhJxyrF0bNwrBb02ckU4rD5
rKjKNoULDS6FY/Xa2cam8R1KTOTKm6FkapZpJpSRnPyvIrmXJX/E1iL0xXLTsBuZSTUawoQ6nRPK
kTnM7eW9S+Ho5lwLO5v39mq07Ox1c1811Y6l0HhHxu1dFCT2Edz6fpHKpCpYwblNibpORv22z7Mq
VCd94Xivdswbp4Pewqc2zBwv8QvhYe79RHg41KnyDstXvsd+Q3lcE56KIyKRTXDkE9WNV9Oqdovy
HphtJUMwwRs78vKTxkCZ0bPzCN1pOYNo48GVpR1WPsT3gtcToSWd1pztWuLNUC/hzEzyzN2xdvn7
wy41gMNsD8TKXob0gcDCl6oKvqNs6sOuRD0+RWnYAkJhll2tiWNmemQvRxc7KYaoE8VbiY0KVQLI
Fbt9rAQZIE7Jz7Nnq7XiHdhECzTP2abUgzG5RohWHRzTopXtCJgFC//q1mQ15+1ym2PQygJkMsZM
5KHMbtcVZ5rdDtXW4VXaCE6PDWEbB9ttvY1etl6YQOwpoHDCsexp83il4xALHLWB0//ADLrZY8Oo
YriOee/eY6n6yfTuLJtF2/aK6N6jmdt4fmiKHHmaZ+kHP5MgzYu7eSro1L3yO2k/7LsJx/pXnTfb
OjffOq4i2kPjQptKYGGkc+l/Iqb71kufecQa0xz5qJVzWqpxbQeMCegEDAqgci/T9GMBGwsvmwiE
ggHSgMaLC+HKWMYihJGMTYmHIDqB10XIHz8j7/hwBqbAS4EUPHadXfo5Gy0pCkbKLpYo9BVR7fuo
HDfgMI6NMG5BhbklMhfWj2CP+saNMZmmH6CEPXqbhSj55jMNyscZ83zY4H5bhorUxwLF5jwCz3eG
+xz3jMEntLGd4MtzGfSPmXyBU4rGNkEdCAZhm9fLc26i6J0BSrfywm6LXKYZ4Sec/G/nl7XKMZNO
uw0K5ZxLd3ZSv5GSU6wXv2PPJ8m2pbD1NIhFS69/ZN18S+HrpMEGLwbtPCEetOJYefq7ORM/Ltf7
Kh77O+Le2HAZLoPB8zIBv0cp/ZVHwl6xORUxKXdadizEFRw0m0BbN5ethH6rfpqC5VEHRS8KgQT9
ieglMzkf4aagMQUQT/gn4TwqF005ejBpfhFNc7Ri+7Pws4dBlrTvhvnmRj6OtRFrWEY9vALFy/cd
mzUbsEM2gi4nQAykuGPxUQBqcL3IPmRdwUgzI1xMYoCZkb3nnQ4FaWL1lvFkxG1BQm8F3WhOn6a8
e7by8gcuEfOJ6GDFHX7fWTxJgdYodvtbEixvQxLsmGc/SPOa6/bvmPD04ZvGnsugTWreFyfcJUO8
TSFpP/nji2eR4W1UHtlLxHetejS0XFgplDUPGODk32h6Xujjr25ksKx0LrqY3koQnmUzXMzgy22Z
JI7dR2yld9Pc3RCtLQc/mMD/mfVPXeR/uoLV3DBCoWcGdZ5GJhkskyEb851qedICmLQsj5oVSi2m
R9rFei75+xWsomqXIHENTfEmYUCSYjRZ6QgAwyCv/kh3PjTRQBJDeyKi6TkW04/vTDCuKbLRj62d
xGouey960SvG+v4gnlsvODoRZbJ3T9rKJREbVaqE84IkAVZ4cNfku6AuAeoPnvrYmE7HevwNmPM+
HyzJ5JOEjD6mYRCAnAtoNMNs1GiNXDUJ4fIziCseWOMwY+W6hBTBVeot3hpMDEgmLeRZ5KpomLYC
s1qQx5leBXz07AbtiVJkPKKhmAluCdUjBkIRzd3UNkfMFdt+dG5og+vQd/GzwbPY+EavbDSIJ5qZ
3zOo6x/pOnu/cbyt5qKB6iN4lEMJ+SLntte0ogmHnFWpkPu0xdRfVR0yZR5I8RPhMyb0pPwDpVEg
dwd+ri5kuJfEOAZvGJ+Qzqb1D//43TCY+mXWnW37z4HyJBeYyaBInd0GboM0HyyreWvksXe6J9D4
asRGnt9CpmHai71tWIR1mt2+L656SYmHHuuhc1tcPigCdJ7n3i5QwcYrlvkHiZ+MZ5I3K1cMyOIp
d/XHbhi3fQG93cqqjURwLYlrM2vvnPHgpwTXDZ68W0a6WWGC8+GDGhCpx03CC0lGKZxRj6qkTuOn
JmOSnjVvpl99pLAbNqChbyaBunhmLMJ59U0dGLfMvxeNONucVmaJhxVJ+SZv+0OCgT/lXEUM6R/t
Vg8DdnmidXQ69DuvHNX2vyP66lQBYt0wo2v3Dn+TkhTJxM/DskpmtCZAKdIUPOgI1seV6PpKOthp
9m0ADQBHEcQ3u8ZAoe/ExOzNNe1B0l2nYYwPPp586GoSp0Q8QT4u+9uC6Fj3CDOOegs8ApCwVWWD
4gMkOXX6QceIDfUSr/I0Mlsbm5OIHzNhPxTKBDXJYYMS6YVlCQdQQ+HCn5MSZgg+sb7/sUxAYM70
axRaaFuT8ba41ygRZJWY8+fo8NvnwCTNwVWawizbGwsbrrxskOxgXy0HFvCBTL9ctSBzR0jLkC76
omYOal/GMjFDz4CTNzqvmpNyD0xVsJuHbx2eJBLG/tGx3Pd5TPtwaYPLwKKhgEZOfNHVRNAy12id
CR8qN/I1rtrnymkWxuDQZYBOgS3N9Wvl4omDtPqL+1dfTbZRsVSlPIeytoK38BZQPVATTrhNrF2M
93fj8eBWGgxZNmVEjnbUaEHCeNyOl6/S1bFYGeXJBiI9Ov5Hm7rLDtPFJtL4zxhWIwYq0Ts64/yp
mwLDeGO/pYuxA/2mHTkB4J9hnA+MDB+U9L4ru8dpJFmp9oZ7taf7JKmmDQq6c6WAGp5eWEerH4mW
6Z0/ffpCcdlvCmeijsc/dyxbUGuN3XARnWyF9wjgQpHF8aSBTsDiTOGX2PE9Sibs0RO7ilq6+t4w
5bNXq8ksf9KRvyCXR5rtA6Lo13kpsrMwrE9dB4HZEKSJBym5xybxUQQzoLHWpDqeIJJ3tk2aotHc
alsHFRfzRpjGk6lBX/xvDeT/iwbSQ5lInP3/JaU9HObP6ufffsVn9T/+/TPt/pMWUv2n/0sKafzD
tYJAx2AI3MzWXfN/p7UT5O7YaB09wzNcS/cdUtT/JYV0/uE5RKOT7q7bhqNbwf+RQpr/QDChI9P3
PNO1bd3+/8pq/69CSIvv7VsWL7Lpm/zvPwshIw+5hw/4BxpoL89Bbb9z383rxp+uSOl3tZGvc9F9
JjjAV5qlQRuzz4M2mLiyGXKX5mL8U3L7z4/xX2ny/zE93nB857+IMy0+KewhDrNM37TVP/8P6fGZ
7nge4QCQgDVxsovil/iqnLfSSkKzj3cmMxoA2aFFW0MwHvtOcOvo8Ua03sPdklE0NDG5vCVGH8bP
G1NrwQ/7HjFNQfGWG8dyXODZ1D1BDlb5kqfzO6mryd7lTIeSQfBbV8c7t6u/oZkofuTSQy9eQPoh
LfTjTAPlRqhqNsh7hK6bIPmUQeyuHZdRmZcRimXU0wGEn0ULfbSz7q0lmJpYApiqaEF7HVK3sHwy
RBLI96S4F0oVMevntHTlMVnITNIWDO0utjx/Jl0Pw45WT1CrE/8JBhPz7F6SSYK4i+EVXWN3HAP3
oWjpVKnhlm3EIIDk1J9s22tLfpP2Hu8VHFFWsO5kOSS/dgF7WLlLOUk7qRn3XTspWzzbPQtd1GgT
t5wnt8KJ5306UkLFor1ZJMId4WyS62DJdBsXxEanC7aavmFSpMcEdRczUy1PInGJyIMFQblhNXvv
zdX8UMgUMLRXAjORV7rss1fQx2rwZcHvBet6IYWA2RT0TjwXYiA4DpunG/vMfsQccHO+YP3B7ZMy
HMgxSTMbW04mxmzXkAkyqIFsMjmuo6nKdwCMkX7G2rBhYlx6bHvnef6TVtEnSy2+416b9Hs78fl2
nk54dv7QzKAmHA38bjzj4O+hdHYlnjiLtpKMxRsDgpeKFKCrZCK3wl5E6GY+Hx2/ZnxDGvK2TPvt
qDARSDh5zOLySpsPlscNVnXdAgCk5VA6fD2IGcSi7sPXbDwyuc/WFNlsQ+146yPfp2p0sRbTzDkL
6TnBexKQWeAm7reqpILJkxun83C7uXLXFma2LYhUZabU3gTAANNP8q10rXjbSH4C+FlVcLr/Y3bB
gdkuaSplq6SudG2OS9xM3eNI91nZeBPtlsnSiw3dbnSrq5Tei+/UfyZGypvGISx02Uj/zRusn3ie
KzRbDOkRJeskcqUpye6x13+Vue4B/RWPDKU/lPBKd52KWRnan6TWV87UPvDdq+bGDueJ/YHHNd2/
GfG0x+VBNFFJplk/whqTw96w5ZpPn/iHsjmMVn7WovYqB5zGsxt/MPp8Wnzxw6xEv59acZKUOj5V
62gMIKD1+WxM4jhbo8NMbtnnej2s54Wg7HZg4JJyepWm3m+IbntgxK6CyTjdUO6eJHTTjY5zH7O1
0jIw+wrUiK4awT8uxc9s2V80BfVqxKK5ItBjp1n+t9boN6eafugsmQZ6Jk2xa900HVRQQvKd9TuY
ywWzvLUrxhFrOJpmrHDltm3wZ3MusHTXx1DkZ2j5hKQYBapfNaycggn0BwqiHlj8wP6y1U/Q7I9j
xPgoBQPXd68UsFFUl7uFocxGpw5eGzY9r87WG0UdfwEU+k/N1L4Ec/7dNdU3wTbZWrJxXy3tiD51
2Fg54Csm1ldCh5TqyN5gid10iS048THCliQbNzrStigAlJ8ndHzuxReu/rB44szSFUGxZ+Yb3bjY
QcS4UpQf7DzBhCNviSozrHTGJhan56rEybaDzM5RtrXHsQJOgYa2tpbvgOkY9XOQ0inCxyP0ryEH
0skJDcIU2KtIbRRXr8Mof1mqkAiRpBsDO1iqQ00Ss/OM9+VxHKdL5fMsCzaK6zrh8Jy8bD/Y8yVe
8mtadGffNO6YhO9JDz04GQUa6+Zh6+BoSzxin7JI240TH6BlM4rvpqG7J1lhoQcnMkHTyIjNvX1L
RDiAfPaOSM12Tt3sU61l/Gv66WHys4++k9a2mzVrbSb9FgQsdMJYst0hks6w12apPVlx/SEEnW3r
iMdYaEwqasA0HKJTSy5tZW+6We0kId03Q/DUePY6HZMr9fyvLZ80YZ9Tv7nR0UY8zvjXpQo9baJ8
3rbVb9kxS6I35k6aHIIUo0MUsyoVCwI+Hn4ozuC0F9b6KvjYY0GGPwr1QHPP8PZks40T8a3KU3SV
pbPWETaKnLlE39AZIxMTVg92gE0zpFOG3vM0zIcAAjXEW0bIaA80G15JntphBvwxrZuHIEshPA7E
r5kLwFai3bf4WA/5GDwgIh/uEoGeo67zTWPG8dlok+A1AiBS5OX7kLfNg2RSNI1EA6IJDBuHq70b
vhafiY+EW3EAqbnGIU0sbmpTgqfPvomI3TDLH1sOxJSQf+kGYOSTrH4ufLpRGs6ji7xwlUz9m8bC
ERpm/1Y7zK1Ah7/OHAC2ki3mEsItoua1lbgJmunNlFik2I54+oWesvEPBIM23T/hQWNs6Cs0ru4q
BW4GvhKx4y7QtDNMtkcnYA8fBytnIb5Hgu3Bu7mdm3rr5BKnnXzKBUdB7ikuSVEdyDonPUb4HMqw
NramyA5lOaSPfmnRHJG4wvjERjXpbUotuOAX/Qgy8JopaGzcG/JppOJYlQVIBqfsgr3vnpo013Yg
tO/IpKtXyN3TE6m8oZ/N7XakCMMTQkPr2QJ3mn5PbtaDie5XF6P1xKfJg+jnDzWwzBAIzrfHcmrt
kJ6bscGzMggsbdCinmSKYRcLVNSJwyvodfj2Yn6hmCMDJYOwVIx+6JTPrIe5cwyW3wRFgjsFjDCe
ahSdC1SpfWOIo+774igK7b0rxkLtbY0N6F6Pf72+LxJsF6JkPWg6bXrnkgSyHhO8/FXTh607IlOb
LDd00/Qxm4HdZLpLwea5jKDmSSm/ER6WxtxeKCdJecmmkzHg+yTQN951WKpZBa1jwu2m+s0OqofO
Bo7kORfbl/VFc4pPX6QcgBapf+VQHmTAkohBisGAMCt87WTYXFF6Uz/il153rh0rN1GxlaNaCYxs
09wmFZeunYM1QX7llvs9fmAUeQZJXh/Mqf8UNK+nURF0OgOgAxSrmR1VsRfUqEDuZHIMyMBIDfII
MM0St+sCNh3iOr3zZJEcQR11985oLGxAR+UA5f96Ws4CygPO0BZAXgnRS2GFpin14AJMTs7ERNhv
pqlc8NLYRhAvgaC50XUJ9DOh1aD2qmnSKLvx3bPZTi5VbKb7JdY1bI3oUpcyPyw8DUTb9ckKGBQ0
avQSom6SG3yvA5mPAF6a9K6U9qntYh/tgulufSy15SiiR/i+K2Qo5JX22kUDAxgNoOfIpHlyZq1F
YXV07a7ZxYC512Pkabt6jknxa/zNNMe/pBdE2Cay4L4NzL2Bz3KDKDDdElGFBpEPrNaRUQZARQzL
0Q8ticFr05iR6UIv3OBvzXc00ftYsrtKyVw7JGUTmhMcJQRsFqCnKgiLvufi3ldDvxALA3wtsyFz
155zzkuTEs3398CPaOlRjizJr7aMpzmx0G6ZiNDV7+IAXNTEwKa2YtJXFnpzSpZqp832k4SlcusD
/auOMNLGieGs0wyDI/ELCy9ML991kIuDiJCj8agfYh/VjVYuz2Ojt8+5FmxqG2PNVJCKjWv+MyJn
ard4D/qA/sYUXncxXFCVSQmPC0DuKSJvhfw50zrRFtIUZb+pOWHMaXJ9BxsJ93c52urx5OPV8NJC
SE1IRKZS7pKQS5T8v4khE+7yhzZ7cSown24O1ZO6t9ywfA/2eUAyagyVBH8+BZ3uV48HPo4ODT+z
8gVtaKjFFDXsUkBnVs1uDrxHo7fTt0z/U1tY3gfZXrWp0k5lg+W+CqBOycx8khZerL8RQ0TCVKfO
HndFQdibU8ocCTEExikd/yy45+/KTjDEg/URWgt22hnnhsgKL8xKRK+VIZxT6ekMjWKGYSailBno
7dpgDAZfqXiXeklouJHPFzJOGNFHTbVFAlOw4sLcKgZ9OfnvrYR/1eK5Pgc6Qvname48i4CFXDde
KhkYxOTCKQJ8jb9dat+oj35JbLHD3HACAqNZWE8VMHC/GABf9qP+FTXeVRDIZVT4mrKplfuqBDth
+YjaGP7Z96iQyGEw5U3k9QYIwyPPjhGaRMkiqIzhz+H4mafyiP/j063a5VC0rJ/0SHdOwzw2+0L3
zvnoXDKjF8eeMn5reayySNpCiZ51h1FMH0nrJk+6XC9B8+UjrDosc3qhbfWvfyPm+GC2nA3AowQ2
XdMS0dEbbGxWOi/YpDeXCF5N2FMMhTWGK4I2cBdnbfCOmdt5WbToT5bu4n7x7oJiaC554v/BOAG8
z2ey3DUjqhoafN1EMOzZZtiMCq8zkLWFt+0xWuphP+EH0JAUrQx2skfCwfEAaCU3F30IBWgIx8y7
GzSbSL2bpaeSAit9KQek8iXM4mqYUs4Y90Iyk3PKSUTMSfHjJ2FtZ/MKa7neW2b1R8wAwESsQVhx
wNtoMeKlqJy+25YOvETSCYInYiHq4iBqSuWRMTDTqI1V5IEhyzrrwlu1mhcijlhzvyVamW6UV0yf
YyLfDXcvOBpYi4M9Vg7waOez4VlbGtbFmHAvNBDpZzDEr8jLLa9sDzCfeGuHpiU+r3/EExY6NRU8
QOiUjoqCoU7HayAqZ4sFtNwzTFhHpvWRwx84xK71QeiOti/bp3mIeOkj8Rp7WDkbq33gPuBQSxdt
bVMNby3LGDmqeGlyi9Kfi5wSBJnVfupS/ta/FfKoLRonSCG0D2FemY9s1q65xACIAWlDDlG1RaKM
B8933RC2RbECLD+R5oKuBHJOOpV7wOBc6oNDiEiMTTSrKmsH2uWdHMI/OSvxi45IeKRKJNDq4Baz
tRnM0lgxkQVSoLTFLSJjCXBsK8vyvU4HIgwBzziANIgsGFcJq9lNVHY/IDPZGBj5KemW46j0zDnC
ZlMpnPMIa+xCtAoyAfTPhVJCN0ii67/aaKWSprfp1Bb4MM06NYBOhlqnVNXoiDiLdf9KfMgrf9/b
iADbUUrsjpNxQZpN8vYz1v/nZWKEoLTbAyLuADF3ppb842Teoix/61AW89r4YOpj5goowXOlCSdZ
oV1ZyMS5Tqs9KytQCZQKKYlDRYdLpLXA91PBbh10MquuF1/aHHtsAbqJxSyzqUTp00mzSPAXolnP
lXpdy5Hm2CJ46XS6qVxp3KVSuy8juvccAXyllPBwyZnAKHW8pXTy1OOt0s1nSkFvIaUvkdRrNdr6
AZE9VwQoTWT3LvJ70CoAiOghV6njuOtUqfQFcv1F6fYFAv5nV2n5Bw44mQA8Ho61RwmPBbAMiUhR
7Yv85Q7qNqDU157yCCSYBVBP4RpgdkWoZ0ZSPYvGSXkLYkwGHKG0scp3QCo7Q41cUFEvH57eeA9+
ACzZejbqzkR5iKlVkP5JYV4dOsYCLnDUfDAfU+V4MLE+YCtlq3wdlCOCzGIstcokgVnCU66JCPsE
SJY2jNgwzxgrLOWwGBg9pspz0Sn3haN8GITFHhKMGZNyaNTKqxFh2qiUe6PAxsF6vaNM958C5fAY
lNcjxvSRbQflAHGVF8TDFAL4cJUqlwhy0VG5RhrlH6HnAlKBpUTHWoLD2dlnwIcilrsk8qFTKpQT
pcOS0mJNmbCo1Mqr0mNaoW8xwtyHH6f8LBHGlgqDi/zrdFGeFy4tMlHy8Zezac8SrbhAcsO/i1NG
BoDxeLjoR5m2CoJzNQNfDU5i79RjtZmV56bAfJMqFw4vfLeyO5w5ji5fBt24LrOnX7o6+0YJtR6U
m0dg65Ej/p5MOX1iZfnB+iOUB4hn/zVFuMx10Ow8T3WxwnuYkWMQwElKYqy6JXsC4zlkqPkS72b0
Gdq0hHpIRqa3qQElrnTEVOHYjD9lIPAixNrGx7w0KxcThQHCG6oYRHDtqTHI43XMBvFqMG0MZekn
kgToffpgYLB0FLVDR0IQUhgiG6x2ZJ81xwhb9GWA+ms3KbL8JghQCqSHOkMG4pYEhmDLIqn4ZYzq
azR0+LWkmiIGeIhTdIa1Ra+EyCxkTtETB/EZ962xK3WAaPHI6BqZFox2H7FZdelhfLAQ1R6U0HUq
WnwJ1rKPhHbf990pV04zPDMgwiQiL2p1ZxtDJVu7tfjKkpFRof/eKbck1rUCC5tDaagcbaUNyDEY
n6XDELDH9MYfe2djgpv96ZYN+Bd7N/jtY9Z3yi9nYZwDYYxLVHnpasTLCckIk3LZscXcCGx3cHfv
dZ3MXtPK71NiP2Q/nl2MepZy7IGBQJmpXHxk1tWbUTn7BBY/4PpwGKOy2ugRF41SDOA3mtGP4Q10
MQkKMg8Yjs/KOuhNF7ZrYSDtqzfgrlyUyxDkzdMg6l2r/Ico3fEY6+rtflzS/EVgbl+Ie1e+xcJ/
bZSPUdpnJrSnDi3LWauUjxcSgHI+8il/oycKDSyRnfJGkuqCEUiNbfWVjGkwuEc/dbH3HDLeB/4F
QiYfZi1iX++8cCjTcCPYWaX5bVDOzAqL5qxj3q48LLyLeSOOYAE/s4pF8hObwXNeBB9m1+Mg9u+R
Zd/Y0dwW8lrWWY6znG9V+4BRH5vEK06elmJW6OJtMUffrmmGTNcQFLX4F51IqL0zrSggKVYK5l2H
fHiblsz0/CJlVGvWb0bO0EfPJguET0x6E7q4QueNiO8j5XjtL1navIyN9yxmQ99orEdXEVyMkzW7
HwbCQ82ov6RidsXVeJbKV7sY9gPLH4dMKO5qFxWfC7XK9Z33yLHFqdMDDbo++hVU5m19XEqGiUsZ
UXhL+q7IbC8WK+tVabjGIU2oS1MUKo73PilH8OBC8LTjMocVZ7+OIBGOQ4PjkMUYkoz6wVPeYuyL
Gp4Z4Iu/bQqPliXrpsJGBjbD3dY+IdVFTja4cixH6bgTWn0yMRCwvUhmBK/1WjJNPzF1FhgH7skg
/Eh9OKq6W31kAWT+wfzT6GO6mZhdJm7JsIfLfU5/tb79CNhpYd4Z7+iBBA+GhtaGXQrpyKCPtOJQ
aIO9Ip8Qt6QjwrztdjX5C7Du/fzeulZln4dNWQerxk2+enrjkA4y1Wxr7wfwdjvitvkhP8USIAm5
W9WxMWKFqk7Pi/aSmfkFCW2wx6bNOMMDmYqHkjaPEOyiH7299BkaFN3A4rp6scnNJlPJvebL3gbU
fh0MPO16hJQ20h9Q5aORT2RYjdXN513fCl1yZfr/k73z2JEcWbP0u/SeF9Ri0Rt3upYhMtSGyIzM
oCaNRmEkn74/RjXm1m0Meqb3jQISFTIzPEij2fnP+c6ui7KHavAauPeGWsReQA2MPjRaIbeUvuCy
GPWrEXlxaKTUbJOSZz7Qxav/HT3//4yenf+WvoMfsS5/pf8ycV6+4j8nzq77D98NmB4zJma47Bv/
nDj7BnNlN6CPVjf/+tj/mTgb1j8YAzPtcXXfc23XZhD8n/Adzf6Hafrc5xDqTJpVbO9/NHL+HinX
xRTX1eH3v/+bw+bP8z2LGTZiy/If//S/j3eDrCkUMcJkm47dvK3htOiytV/72ol22ihq+BEifa9Y
x/3F8KwZbb1KW9M9SKn3t4lI8w3V394N7XSn68F9MtvyDxBkm1JCHqA8cuODBdXlktCFkdqXWHne
RY4wrFdWL3n4aiJC3aCa828GgP/r5Ppf59b8YAE/jcsL79jAHX1cAH//wVzftTEkFhnTYv1YYG3C
x2v9mdLcZfOlxo0nDflQ4rfDeFpH+bn1muazHmwsHFV1Qvwk8D7M5v7/8c/i9y3+5fXGXuA6lg6G
KbANy/+vr/ekBC0mZbz1hwkvPvUsAEXbz4Yt6jKqBR8YQ07UGqiBfQp1jRyjo79bED0aGY+H//5f
41vGv473XYsXR3f5h1ges3/f/f7438b7jfKTqV1c7PiH2o0jox0MmueotdAAcixYGb6dqs4rKsPh
5VktZSxqqpuDq6ZHDD94rhuvz68ZJURn6YzUauZqESh9Nojo9N8fHDInv6picb0pdTRniAsTsJoV
2Fp7K2lIv+B6o2HXXLaVvR1cvj9lHvt478zeZ9czk2Jb1QEKmLvD9xd8f5rldH99S3v5ln992vcH
WjNgxB5XZBWXj5iKAi4vykfyv455masOln8elOegzLxD3Pst4AM7sy7V3GnHhd//16dwPJbHdBAH
MgPWwjnlaznBgM2D3xDFopHQGXmnncbozBNnwb+9UyNf53aOOH9/sepq55B61tmBQsQ+l6PTNp4Y
cvz1djAUc+gJ4a+jugfJsvwxUfjm5QNTsuWt7/cbADP++mBHKw2DXzascfyzlLFzyWkla3eNXW6q
wiT0tryvmjBqhXOuAyns6aNmr+Zcvj/y/Ucfd1fbHKbD9/vrxONcleXsf5ev/S+fS8pUPw/Jr8g3
UZBaxlSgOnDJoiqvodwnZ1iCdAnj5lvnhTsxOY0c/0LHInc+c/YLWLqm6VAovt9fsn9btw0dl9+f
gbeUFKUEk+3S/Lsua5pWk/FLNjo7iHpyeMWznxTygMMz2AEYuBVfTNnMoTNjX8O8Godas3AF54Yi
wiILrlg5arMpwqgVMHJdZyNYaDajcoIQLSRaK8ggeEip/IqrdtwZeuCGihePKBPnwaZWux5qEr5K
ysSJNp2pTqx3le1xNKV0BOkSIkLAKbxBK8BwAPUJTXrek+mFHKhqfV06hTzyYl7ZPFBJKkR+nnz2
7xMb3TABGovrn1lDjNTU+dObocmdXaiz75JdsAN93hMHP1bguLy3zAE8nGtaF1YaxwHYSdvZSNoV
RMN4lbXGnxRhmHBw9y41zBjNIN68DAe8ob0XSBjlNtD7o993d9x2W+oGtA1IApCGWnyYKBvhXn8q
O2YjzWJwayJ5FB0NNj0JhrhhmucmaXcidh+qmMbLFtbZFEefeaKeXCs6q4Z9ftpC6a0criY6nKBz
0j3YQNYxSyyWelmdDPNHhgxFrUqziscLwny7z3uyEMk8YJuHDp6n5Z4848njyA5FmgwCvyEmgOc8
rn/EyZ+5GZ9Mi+++3DmbklIGUHdLSvhLd5AkpOV8xvooNwv3oovLdRPQ4QPCZG8QKa/ISTKNXmN9
fKsNddYYQIWl7Wyq6p1V4yOe7M85wok7MpBZmXl6+X59eXC8YBTk56jlrvX0++gNG99OHunPeZh7
B+gPXA2vubvWcGIkdgMdd7EYSYWGW9/oEvM2M6oD4yCTYs8xCHjGihsoTxnOevSQVGThyQmtOKK0
G7Nw/siupz7PQu0RPaYW3gwL2ikCw/szBEFxGKChNLDp6GXh1K/bWbUJbOTTrhdr1Wj6zhgrej6b
eA/6LT14Ah6LJZ8ZvDx0lP7CU4ixKfn+lYhUQ4R5M3Y0veB0IjoMVn5Q47ijKElQj01cWeUHOB+U
8ek2tdfiXao62kuva9e2fc27Tn8y2vSOxz1ds8lhNisKJiiP0+SAzx0Y3GAYQlquiRK5NJm6fXwU
Nr+mFMzrWJsfSaFtdUsrzgAG9knq9bs28PIdalmY0akASnf+oDd6WJlz/YoFw9pRVi69qNykRUZS
mjrvbdJBpyIfQMm1oNaHekmm2tK450ufTuAepT2kLHt6+QzM78ayX7+XyVE2dn1scVlv8YluGppm
9p4PRMTvgr2u1I5Jenv8/sOTgWKEDCwkxJUWrd2WHlyEUH7x3/9L5oi3S1ts3dz5pSqfD3y/L0oN
JIo4tpw9NpAtk4X2+M8/4gBF8J9vfv+f6bAONZPAQjwdJlG8gBK5ySr6IAlyy+nbWAuX25yaTizR
rb/GkyQ5Y5mQN4e9PbENs/H2NHh46FnlFCV2Bk85UxfE876JUAYZTQNDDva9TUZoqgE2FNqXzu2I
jmVo5aPzSF4Zvps3w69H8FOlFQJSQwwFCYIGRonYmKCXxr0K7WDAVsA4hJgEC0Cx0gw6yHaJmEDu
2kAI6n0Jnk2tC5IJXrvEM6Nxn9ATtOmXDpTBeE9NqPma9EFq1Le8sp4jngBh7cfAF6KeyQiJ1Dyl
PtJCdtWnu9/RsWPYryJzv6Qtr5hNnpwi+iI7g8JHZqHwti5LzjYXXMXD2ISZsCraxvmZwDET2CRR
nLWvFZb6MK5w9I3K08JsgIsRpS4GPZIjmjMQVmfYmuv8rVjodfdbOaX7ENXX0/zDpAV3i6QrkhdD
iqy/ixgeFsdIwWJgrCdsjEtNZ8+Z1HzSo6cRGjpna4/AunyzMYSteumYR/ySv0WLdK/u2cCrCgrC
IBHpHKn8Wn5hgcbQ1Gq0AySylQtHbhUpCBpULQzJ3q6A6mnsq6DVVFech2eLJ6iW/sTxeBo73Hxd
BodOGqA6ZLRwPZjbICQkbbclAvBAh2KKZB8UVDzCk5UrKzA3GF/RfCLc9kvBFjMW/P9Wj+ujG+5a
1vHt/buUCE2KBZM4qXOJuvKEWsc0oXoPhothZDFpgupg+8aDp6MbNG17whqHnc8UW+qYzkPuv6XW
8FRWORXn481R/g4lvMEiBZenYlbpHha/hZ839spPfXjYLLpGkT0G3vSHROUSHQECqOwHY+rusG5S
NgfNpZA2GRyeh35WPw2tddJpqs0HsFFW1b1lAlZ9G4QqYiNIVk4PTX3TNj7mHNfYa9F+JsSzLcja
gKFBXhQdI46OwkGaP6gJbrmktcg5BLOLn7NLaBOaP81upABDC64gRFd+Yxa4IoAQBfHnLGJuVk1z
1369cL8p8PLGFO6DK3dwqAIakOhPLHXY8I3Haz9TJVjqQLshVayLpPk1N3m3Z0RK6do43Kk6x5yH
xs3MeDqDNchCW1APkUbkVwS/iHiiPlx+0bxmZexr+/lPS8M9sWMiZFxAjKZGSck2jY9zhMDUFiip
k5kdowFWpjsPb8Wkfpha/DoIefTxyK9SicSVOuYjlqmrARRnxV/0kmAZWXdNGUadJAqecZW5MLXL
uTin2Xy2NMwayLAZc3GyjkW73FHPirrnyWR3kan2y5JQDUZeriq511P/ZxidYp3Z1WOCNSrDxb/q
/Ajwwn2IbRqwp4jHske6okkg0GuI/C7OY7p4UpZXGgEoN4jrv5pqNsMUiJPX7JJpPpEgrVdol9BS
NAygM2a9mdoJKEWMSGlWX5F/Kleug39hshnpgWYgLGODPPT2BoPUlaMoGZRJzC6hSUAz1uUe8n++
sj14LANa7WR5O51F2Og9DDID2lZtOO9OAns6RtR2M0VCKrC7NUwH0bzNsbkp9Qx315i+1QpoqRqY
+ncGjwjAS27tHTnh6FxJDOAqltqyY8CXlYe05xUL0u5HUQafRu4919UZf6a2mjr7RjKlwaI8UWKu
e0xtuHv14De2xzulE38MH0nWpqDYYi908mLnwTLzrzJCeB8hMIqgAbyk0xHj2EUoeOX8KCDj2XHH
jcSqhiyGTad3nJYyFMyuYm8vqKRu11PAlKYjLbOmt4bKr4KTYlwypyqMTevw+7BjsJ+JPVzk4D03
DY2RVo4rjqsHp98hQGHceL1RbSyIBWXCmMTVsJuNbvCqReKBNidqc4fqqJsZtMfZs6pjmS1TCXYQ
9dHPVA4DcvlfCoAiHlTLJ3x/1l9f8P211gDcdPP93vb7swL3pciGa8TT32A0iaH/4FTeDbcm1za6
fk2llMtMpaEsZQP/5ZoYVBzQ5ulbHFSTdDl1aO2fniQNda+UOFflh9E6BguVd26YtMDYwwA8ePjS
ekYMrH5AVWaqFDCB9l7zZvUwwbXW+KwC7SxroqW0iRL2seg90k7pwAbK9LuzNQShW1PuEGus/sKg
QyK2oQnq6NwGbKfcScUqHZDcTUL2O6syfqAihUXRM6OswI0ydGx775rAWtmqIRBQfVe+ZqA41zPP
6YmM7AIfHZMaTRS8DdO40KUSKA4YO+s881AeKN4R9NT0wpNrnVxr1TRPJV45TOfTbpiN54GDm01U
Jiqz1RRo15iYlqMkT15fuzbCe1EUQsOPxRokabez6hGN2zp3JvNmXIef+iQwuKl+CzMeaCRjPFy1
W8M0bTQBmDlg01f5BArTAwSFeZ20IhO4Y22OQDCgBRECD2DK8Btq6BsIpwzbsEodrHFxoRuhPiou
fdw5q2Eesk1k6U+6UdXb1DKbYzuSzMSqw/zJG7exX1Ph7boMTnJscmYrOc1hWCTTjprqDeye3GY/
GKO1sysl1wnFdkVkPQiveOLqNWgj7syOJjqFX6LruZ1A+oELygiZefGJWpQ1zpKXvqkA1hTlM9do
skP/uQlqUY42fkf2qNI+GOXZbiOqWgt8Uwkoaj1v/piK1iJ4V1QspvQvfP9BD8HjwDxhjcX+uWix
ZMihDI0i+RxyeQqsQdv27rP0MEgGADwoyB2OOXUa5NVSgrUkotfsXstj2w5vyyZM+DQeTaW7JTUA
zaM33glcbLyagTJu/rfAal8Z8EK8t5nA533RHOPlVTRB8KyNhCmEqkk4LlcJbJnFyEo5DncB3sne
InyppnEFEgDPssoe8DWpnVc7nP34PgKyx6gsdy3n+kupOAnZxHkwD1c+3L01dXhQ/IzpKBy9XJUc
DdZF3BPz4kCNq+BF03SxnAR+1VwGiJTYgoldlZX+MbhEXAnPviNTgn6iRGNbgmsj6xBYzdmjHi0r
HmSD1AmgIobvalwsY/Q2Kpqx3Llh2hJWBun82VJAtxsbsAE5r8l0ldn41Ktj3oxMyiA18PXmD9lH
WypZxCEiH0RyLnpxiyiAsca1APCY0IbGoCQto+fi3suJhdcDexJ51qobyl3T0w2OjeKn5hDEbGF1
+z14fRHJnRHYXw1x+7ghKG5pwKO9DBIMx8qHAaiZhsWg+iQu1+N18l5mrM5UsbeFRUeX5QRroadY
0mLMF82NFKBFp6b2ARy82XR6h0svp73Hn+lt9cVTBq9405N7oJ3uV63Ei+XI2+ii30a2+5F1WOfK
oCVPYASfbF7ohemZ5RovUKhVCG8vzHpsCy4lZSEmRm6qZtzwAMH/EOhgjp7oh8AQ4NV43QmcrvQr
NV+sNn1K2KS3D2NB3U+XabTFS7b41J+cM+Wj18p4E+M0dYd4OoI7+ZHn0Ds5Kcf7ongB2nXwo6I4
1+OXnfUlk+KIWvDcowfWgxdr+k2wTIQHatdJtjgMbGuA4iTQabLDRBHL/kks4UGkeMw1wwHSMegh
fhAus1AwXPeidlon1F8ffMekPI9C6LgDD19ZLoAQ1yZVqKXPWJAoQ8+Jjkee2nB3eEeZffRdutV7
12aLACmPcoVfGSYKSmNd1qcWg3q8ZJCIgGdYqaiWizRKRFPXOIlyuo425EKh6bQFRsCs7Vg/W+lj
q+8RzrWtqgZzl2tPUvaUcow//R6tvuwDtBXYK5s28vFkm8gRMw8iqnMZY5ddewTqsar1Ep5IYr3o
CzAiK2smoj1z3C5eS3MEf4iFnjaIpXWETssJkYvjelhbftjr7iXBhrruHf1tSMHv9r/Mis1HORjZ
TkNOQM/nkENy6Rj5zrQDbAEbrl9A4ZiMWkX0liaMnebA4cJS4jv0ski345g476vUwD3tCn7oZS9l
sUPaMP2Mtos2B/5s7bnTwtoio5VRQFFKDlOJqYVqmMhjJCElbMl2lLAmWtL+uJ2eg4g0QZ8ZZohO
0+gdXWJWQfESDc56PRL3nItbZLlvSU1rtM/Nt2q9iE0t7qRkxt0DRBwLeM21ZxQFcnB7pOlSsvTj
Cgp6vJOBM+m4Ika8uTXDc+bum1kzxz13j9wldh96uY8LqpvP6tfI4copBM4UHoZlL9xtb/+04gBQ
tNh2UxwfXBsnABQH44rG9bPFY77pidfjgtF+ydkcQVHSe4Asphezvcos+zRmePZRh4jbVb8qOZ/H
edAefHfGqwZ6lF/5Smrmp74IgcQHkpXujfpaB6pMfVtFXVRfIGq6XHQBfY990/w2daqFDQY7af0C
+JqTJY1ZAU1goV4mKMO9/ur02c+ppTEgTmguKe0fAtwSUQuP7BzpccpPfLkFQ7IbMM4vPP1iR1T8
qZQJRrAm/Q1l3N2TKe98wvmjvXDlp/iHKQnieTRcJ3l6igbt05A/0oTq+MxAKzV9vOjD9KszpxfP
gz/0vflRvn7s4/wqUvGpB5ZiD+M/YlqEqysY9zKEPdijb+K9VtuZzI0+tHccnyEpn+dsFHQjl2rf
JEsYpA7QOCPkSa5YbiF9opkarJAlWh4nSYZHOG3BDEic9UASQy4sPAgdYDcvaVaINcSlc2YCbfMb
xluI3Q/LhBgvTc6+uooT7LDpZKEWi5m13blFtoH84e55MnIVWbgcMPnurYytkTUM76IkvQCx/qUy
huzYB8lIPUtM8WHryRAeEkmm5tNw5LzCPDnUKOLOZJ5L3GEQ7q8lAsI2cQdUOEQUaiLXsvVuMLPO
/tQwA6h+t6Lsd1bSHLoJRTAv4gdb0JRVFDcu2ulck+h3FXQec5rdnZY4V65ZovBmmWzh4Ky47doD
UbJHyrinecpPupdQdMCxUuNu20SoNyvJc2DDLHw8TBZTceTZzsNYS5kfWe/g6pa9j7+0fu8EWRKV
12taFvDpRQYhD84Jhq3lj3Y97cgaKkSCgtCO9zZW9IvBwOqwjpvVph5xKOUso9x0N4JObVgKl6Jl
9StBD+MeN1lhXbSFpvvlTka7kdR/+DZHboO5IGcrniiLWF076R89EOWDruFwTKPqRrteVRIRyUeW
AN1piZljjk8lR9hUbz+RrXmcWzpNE3m6oY+uRBzllIQbnjuHPX6Ud8kObsY80HXUj++m4DbyAz86
uKLmwedYh0ln0am8Dz+zCnT+bNgNWK/jyfoNdyW+tV5x4+kJsALOLH1uAT+lVHgNaIUMyrILfVA+
aYRTqhQQSSxBEWVKT4lgj7amlOkYGKimkmSLg7rVuM6O9CdJx5RCookcXYgF9oI9/OwyKSIFGeSr
mr2YrYFbj5pgp1vFMauPA56fIu3vbNqpiDahuIEJQRaYELkSEo/GNJyhBxBl8ijqQzyhOz3d84B8
B8TNUtvji+s/WF1gvbSxExpx8xk41S0TdBUNDS3pbR9v4bWDTYyZcGj466NuvlLjjC8tIHuoDOBW
jt5Rs6zRxtm47EJbHOti4JQY6GuoOnLl+jjx+zwAG1o3+xw3BrvO+/dL51T2SxA5n07OUprg6pfE
mDUXZ0QkOC91iZngeAKF2vDM9mb7PSmAH4w5tjnD5wQz9llMppVesIzSBkUHacjBAUMnJA+OQOvI
Rz4LpN1hZfQBleXxc60wKGZT6t7qsdkNxIOolm+RFkiRVhW4B4Lap7pAF6H1YcVEnaGOi0ndSbI9
jkO58EIB0fA6t61YSgmnYltOA4+nyXgcNSpGEhzvHQkPD1ZkWEqMKy7zLA8sGY9TwuJJz+bM0Jmz
ZlcD8sW2dYubjdN7k8/RD487Y42G/9TVFJQVkn81SdF1WxJD7ZlnKk2Lw9mlhy6W7bsQ8mcsyor0
tmnifTt5MkFbbtih+sFwh5vwDolENOBmfZh8OBKzs/q0Cly7UcuDGL97qAQCb8ozpo7I8DX8ZUoH
nOxamNf84VAtl2m+NMCzjSQKdUxd4mlmfXLMeW8NDADTCk+LqlB/jPHFZX8/2tWHHvm3asrwxTe3
ukEz9AwyahXncoR/Q0A60wgFpI0pNk5VviY5JC6rRgyFCdX+rgp6NuVwkl4RNmUWOnSCraraxtKc
Jx+6Ll91bZfVaKZzhlJo1NrvyJXpXlHQSAYOXNHOavVfaQa6VJbbxk8+LdP64ql2qgb60KzsS2un
g62ORtk/U2nHJe7TnJKw4hpJRP8ZJfOFQ9NFnj5OgL/DGdGLhWYjBEm9hai9rPk+jwgc1SrGD7iG
WXDMmWJy6KxYEhnQh+7UvDedjiPpdaIK/TQM1r3pfYFhSNN2Wukd9ZbXmhbTix51j6hidLyhO29G
rnoO4v7JGtlkRV1yj3F9hFNn7IdgJoglwGSPQV+sEvY6KF3VQNtGV4ZxLF4KR9ZgcJ17ajRfce67
v1IIO7mvr1ODvDWuwgPnrpuWib3hJIdSJ+aM1vniBRNlNSQRsbwOB2V1n7ruGq8uJcwrlYtTY9S/
HenMp6FgXjTxD2ZmhLAG6xYp0NnHyexuc828pB3yh22I13LO7TMpoo7a48l8mHPhrB3aYh3JdJSB
2BAyjXiEN/vbaTd2z4aRUsgIOiPLczM3X4E8TAjxRV/j04JHZDXDvCaCxG3AI/A3RVU/fX1w36o3
SC3XIRi7tWvPf8zUag9V3p+qd47ZqESKkzUbyied8wWsMnpHW1+ce0WO2LMwJlecQwJqb5QmnqME
fTAgpYXXAGVzop9koHAtMfWtEbHtpdl1a1RpfgPaRs9254NnVtSJKhZ5xCKTiOdKCaH2TtB+1Fas
rSrXFkDRGobVFSHTPv+knYYbcgktTelnOyqmxKCurLET66JBvIqjr9YisejGzTXOqwhaU35nGn9P
laMOWW4doynVd26LomQvy6td6fdZMcdykHahsxpXgGHkxypzDaAmHx+jhXAElrNgYqNvK+G6dER1
R80t1KYsi5XneucuiIqtZQIRshCT64rHYsfxhuy0JvE+uMcIaxxPZgp53OTU+OoHaQCGeJRspnhq
KGOJeD74H1Gd/tCXQ1WORMDHu/lgWdqpZvjA2k1UfTLGX6LtOGAHyYCpMGUd44FXlPVW5HgRYxph
e6s2t1IPiN5xAwSaf0Ui171PkVUo9rb1RUsL4y43CXZJOVPzzOkRBPdAtuoF3XHJCzoOFmka55GT
mr57ntwI/SWrIPEwYGH6RPfpplE22cmkuVTf5lo4O4qsC4Mjl5BwuukY/56mzt0PKYRFV0JVmmwP
vbs7VZ7zVPgfxZRSfgkiYz0gakjGb9dONut5Khj0e362aaVxUux47YW1ChphPreBxtMO1FVKcnhp
NiC5B4ZVS37bUj3Qe0XCpRakDCL2JH48PNV1bJxT1/+MooEBmOK5BCkI4eTOjYapOtZht4JBRSJn
IpfUCxoryeBQYNeZGNwuEbavqFmPnbo5Hb6UKOJ78ETX2/6gjakeioRq7XJ+8qZg8XlHe9GjQyms
6NbiAOFG9eC8ad2CcPJslJy5f8vUC6e6B8XxxiymfZ7R2RDJfoun6mplzTtZNvClEUq/Y0OGaPKX
oumtMM+VddD84C5G8U6/dLCeTcJJnZ9e7AblMJ3buyIEuhYzuk4Qm79880jXeLBPuVHDZFZ4mwz5
gf+AiY0/HtmD1eTMJmeV+sMalytvpRwlfXebpQUdpcv83OkL5nxWcPFMXL7AnrgRUw/QH5B+/P7V
FpfCFPbTTBCP6DARpJjaYtM8+8QE1kncv3la9cEkYlWwCQDTnEDrGOIzgGF2ewbld3xVO9d/wIFk
zMEN4qYOHt/a4qwi+5NL0Sc/jNeHQamzw0oxWZvy7mUe41O9O09m/NqDkdqyD3m16XQiz109YmPq
2Ltjogfj2drNrsE2Dq6NN8DQ0FZjNvh7pnWZclru2v5sCq5OI6KAciy80KmUOlcZfm2DeQex3ung
SGFhqIr+CDAUHcDkUGUcAcymfVBZkO5hx6CRMSja6rbzyHPxtah9EOHcCOyqqtfWEn9w/QQ7ru1X
OLgchQIbZT5qj6YRuKsIIuvJldQcVznd7aZ4hcpP6swvOtCmwTNFZiz7XtjpWXHE1UtrmDWZh5oC
9yn2RyDZPWc6/o7akRv6sy2KHixn3Zh6gZOseq6Y3ZEHb+M7geJLT9NyaYINcQon3VtUsNQMQ1G+
0qXEFUBbpcWnIf2BW8RbSxZR1Krspg2EC1wOD07LHCVOmKi4kphRR7Vp7DTFTvOMg9kV+CHXTZuy
iiyc9bS8M8LNEN3F49ByFvc4HOU9xhBRTXtawTCnRPZaBsQcaIw6VD6Ph6TOP8ySNKlg3W588SW8
Xt9cajMAuEPgZl3N2kNBUjlwkVXMXPFUT8lAJRw5uqTghIVMbNmw7cF7w17r41uQGu8a261gXjcz
/I0umrdDkGYbAoGI29DtwoDIKKU/lXk01KvTeL9VLQ4TzG4y14gSevcSjfQ42nPxXFJRd6FAGGgH
5U2OYH6ZEZIq0FjWWLSyAsl1KOjzMufi0T6i/GXXKOYijFLnPns0kuoV7FR+jPUQ7Nqkd2CWA+Su
+/LDYj7bZs1ZeNpDVBqS52j+JE1I31ndxLshAiyiDr0GZT2WgCtTX97zkrmfDkY+KXHY1PVsrVWb
/pJW8J5TLlj5fJE7pkT1X7XMty5wJy4tQ46gyT8cV3O24GIuaJPiagVsnzWfWRr5LbCsr9Ird8CQ
87XTxvtKHBtNDTvTVjHudefRxYRGSL282vhW14VGSBd4qSwAVtQTPpGJgEjGPhWnY5hMGsFFG21i
aSBkTfYDFnhUy30D8Lzt626XDM5nGpegublJ9m4c7CP2AutustGWu2k/FSU7b0VWtk7pUoMumEFA
S9n5A1yrU9AWab/W0/aGjT2hMI1J4kYlow8ygMGP7dEc5OrlZ9Crfp+q5LPSzK9cAMjDK8mvb7yV
ThmsjRgp22CvwChJ+yk46YZdvgfwWWyGPoN9RDITB7C50QJXQcSbSLpptJN38tMsxlPUu9EHnqmN
TsdGzAY5tKYq3Zot0g7J34tvvsSivflZRhUMkynOfezoP2ZC+xQnhqOHVOsLfjtjg6nCzEg54Nik
m4Shy0S0ZotRn6RICsnN9wjoL3trphyXzuuGg68DpqqXFzr5DsWgUkyJQIYeGUQwlklXuuw+ZJz9
HgL7oYI0l+o5+JG5OeHHUOzizrlIziBuku1UKIEPhruime++FudHe1bRg8torRiUfRuPBueJKXNU
2Auk1oA+N3pBdHjt7bL4tDovfqZTAtUTnqxwTcXRFYCZPPLAfGW4pc6m12wLgUxJspV7e2CO2sNa
6FLKUqzae+6GLj0Rub7FQeltZaTuMiNJgN7yIzCO9NGxalRBG9qlvASOBXswVc+uBrqGtAB3MwfG
NezwY5AXME1oN3Nnbe+67qeXGh9FG6HDRRoF6Or3UMHcKrEjTRFHQX2+xy1FkQ0d60YHj0BV6lBq
cHvc+Z7Q64HdQnAejaxtbsNmqn1FFEbymZ7eDevkpzCmkw1cnC3+xJdrUKTioNrV/vIIM9gAqsx9
0WGNMHeF24uy9kwKuCVhDtQ5c3d4DFcemsicUA4Ovpb5ZPY06yLbYZ2hlobj8QA629b6a6ZnrOfR
+Lu3nATXSQ84a/SepCVLBorG1u3ti2sMjz33eycuY0DnkN73T6TW8D6kz0ZkOptUcZ85bBIdmA/M
VIAudgwYiXnRdzFxAQnVq+WQfhQN6d/OaJhJpbg9sSXu7IhfOmYUXoLKL7fwLu5BBXOH6Ky5rthL
7eWgfVQ8zBJrZL+TdsaxcRkm6PXNALQDH8zGnabji4YkT9QU9UfO7CPtD0fntYa4SQNl5jy1bbvu
idHudZaGtLPR90R21caXnF7tDR6yjSs5VUet++V6RbqN9GWX3wHFyjH7afzgUcQAcX4wp/SBlefR
Fs4KrNCX3bF2CMvzEBvesChB6sozA5RS92OM1CaLi0s8yvLA3PBYN35xiN3yx5z0zw6GpZoIwcpW
Cbpahh8AmIrGCaSEisGQy8BKZk3pr5SMmW245os2EVSrJXsqPfN3NvH1A33nVMRiQxpjU56NPKgR
dHnSxkYPb2aOw0JYcuMbaNtFjoM+E6q81hFyRQtZ2qEP76V1stAUmbV0FXyQ2DVDi+nDj6TVzhgD
eM1to320WZnZcDPZpm7kT82EfZsm6SavsHAQ0/82Jdlh0sItlxYJyY+cQptb4Duf1oDpEWJ3obFd
j+Z4xwNee8WGAZ4tKc/xYuRPm9SBx6BR2cfxwtfqZ93jwik8gAbg3D/T1Gf3p5yzY9R1aPT28zhC
A7d6pCPJmP7AbxenZYvqbZadc4zYCUhlwcubYGipHJKT0KwLOcRgT90uweCE/VaHMWd206sZxdeA
PsCfuj9+OiqHWlDO164d0GLVu48Ja1NzD11S4IJrARSIPrsBAM+1DhCkBqT8VZ/8B1vntdw4smXR
L0IETMK9it5LlCj3gpCpAhJAwvuvnwX2vdETE/OiICV1NUUCmSfP2Xvt8AnOg3dk5rSE9UzrqJq4
mSeRrBtzOqQM2gm3SC9mYX0b+ZYJd7yy7CefXKVtbYTsnGKsLzEDAF4lfjdFWUyVvuEYnyFsHEjd
IoxZSf1QW5ymnZH6me6BhNysohrrv+H/ta8MnQExDaj3sPW9JXoCu7Vn4pan5qohI3HWk1uVPDNj
a1lGsJ75A21IS3v1IjxoCBbWbc/QK0H72KnsuRonCLDCBWWLL0QO1TFC9N02+aeW9kzApseuRj4h
MUovgl5nSG5/a4HB3CKCpqW16qVI0ae5jkKS0KDaEI3Hn2EUr34VOQ9F83f8yOr0lY7rFbE93LLB
4URKfzQw87/gaAhWRrUWFMUllT4knHCXxrAYjDw+WF5Jx7limzMbF5hM8QlDYwtECmJ2E/9NnHbP
GTwD4qzqRYj2HHX94CwE3bkg1dhx6OvX0/DiMsJOR16lmZtMXxquKzcw9xh9JIPBduX2RMzEMZP8
KLO3DaagzUR07SLQh5820uBMt6jNcOrnnb2MB5Osv9Cg/zqKlroZqQdZBiuSZl/pX7nr0EKCzvsS
JY3aamc7QuEVTOZZouR4sgMLS6G6en3PoKUpPiUZYOBwWRbI9pBUBIkExmrvPBObexp7H3EG0444
gTVM/H65Wo9EQFLNzIfN+NlByfZQV17ykFHmas4A1xb9zKp2iUawqMQjv+oYz/jW3vaJrc3FtnES
BNThzUj1U+9KsIBVzmfgNMfA/GyQ8ICIostu0D3S7DrlszLeFUZKgsa9kmOJ4bivbHHGElPIuvA5
KAwp+0id+8CP3WE7aAZLRcQuovnhIojcp6EIKKKtWxIzTiiZGi4A9b8h9+JMjiWVUfLSj0F7VTlK
WAkxLGEkleTRj9b0YuV42bBABG4sYxeI4x/09Aj6mzms14KUCYEbFlbrI6PKnh3VoPWfZorRZHLb
sjsQa/uC6ZmDIIHZLumjUcs0tY3jqwokwxoqIq1JCTfPak5jeNPNyjWXgG5S3K1kHU2+6RxdAgke
AFoF2N9tG8iWahUvNQi2jYVlkZ2KEWf8KRi8PcRxSaERL6OqCA8xaYip36xo8b+XHXqRafzpjNGg
F68YTvjTDs4fnXlJ1hhpQJwW0iWg6MAeOa9nROjkcK0t23tsuVcfPHdYlXkhN63u/fRm+KG7N7Az
ZBJkrJkFMig8Kuy9g5M/WirQVmHhgdCmt94WCvMql2s0y2mFBGAWGuiVm6GnqUtlJop2HZn4nJj3
98yXxvRBWSivraimf0Z6xYMCsc0A+DOiGlnpCVp8r+BOn2ZYXF6ua2lwiIymlzZHq2gzccWCp5NF
TGAJHIMsYtWf4WcZdKKA01jBCA/x9UFE3i7S00U4teVmRimYD8pGFkqb54KsIFwBpH8pZfEipfNS
hl9aNH6YPWfcvtGp8kwcUNoaqzlStOSIWRcmQpG8mfXIhfPHjtxbEGnTxlHw3QrAx/aJhtZ5sNzT
GI0/pkFUh6WNEFw4oA2I3ZCbGk+Rp727qng0O7kxdbEyVX/VWvs919LnenAvHhozZv7dp0H+AHIP
6vIq5o8FZ/9epggKi/p7nEJo1SGutulWoiaP0dUc0sAh6yEGI59G5rV0SdRo3Y0ZdyCdLcbVcjwH
AwLOptyJMvr1euExRmx/TcfR12+enHbo4hYRlD2mJezIfU4mGeypVZXrAv5L2UPJyfaa771WjpE/
T+BcXV85S8sehl1s4EAxbc1aedEfx0KPRXT434mZ/L4Bf7EsElqZcDSaHQ2akttnai9xSMxeHL00
MeYZPo4HAo5broXY2rbFGisnseoTRgFDelxDFYOHtkTLHckzqeLNkvMoZqZ05xkEcnmem636tDjG
ZikWKdZxt9CajWyDM02RGqGy3yyIXn6LzWAVetEFpfYR9/Sj4GROgFZEk0UHlOdvRCiubKYldQnm
adUMqMvIV6myQwhAcDHI9CXQqidm/qDvbW8JGOfRdflgC7HzexOAayLfxqh+I+gHKQIeHYiZmtNh
S5kFvhPWhmpwj6Y+pYjfwmMD4y/UwnhRSvUcVclv2gLR07CPhLbxAkoSpx7s8iYMnqrGvDGUfRs7
DUwu5plFG9BBLKa825BXsGi4tgJlUm+2yKk6C7N4xlsE3eWQ7Icg7LeAubrVqIs/Bm00e4ZkIhtF
E0ImUUUypm3+sJpg8ppyvEIUOlb8wprub4JsvJBr8O2m6gPtMX2CmgZTRqutN2nHCJJXyDoc+KeS
cGFYkb9TfnDrZkSLNs7DPQB1sQWrAx2YFWYHeh+Ef4zdZpr+0kCUmyjhQEIqg7+qOgY1Yf+d2G66
NeqekUB6cQGRrIxS7ujs/S37bz0SaGjL8RY3+d5whj8g1qp1NMzrqF/vVcCbb4JJXsI9wsBWcJ4I
mO5OzP1MGHbIzNNXlQIaaMHgGtsYjNJSWs0b78dZFN02zew3K2bNKx3jBcjmBc7HtptFgmSeaoR2
kf0V2sie4Z3AKHSM8r1nRo+On6RTawBfk/sbxzNuJssQho8F8U0PRRh9NA4N16x7ZaffGQHNE7Pz
f5IGh4PF1FhmMZww5kMR2whoeI4xHQM5nyOphf+BlMSz0FDITNzsy+jol9OIK55ucqB7r3lYHtwC
pV0rQMLj71r4UsP9MGQbQ1NY5NjJfT+7+p7YjT7oTi0BS0OeN70LOr7rSRL75WTid/CSfe3l1xwR
grLlnloHNN80vRte26PiPnRJ/KYKvX9El/bQqmY6cGJeNzpHQ9VDXSIOMQ68a6XidxrjdNSRbNih
drQgsz3k2msWMz7GkcKGx/ky1DklDSY/ihqIe2X7OYreB+dIT42VqkSNPZx0TFGT6nFG6C5HHjfB
4+IKPuwO0SgtS3SqaPYh76St9sgygcAgADlS0ekNa/JS83nYlySwXMPiuYcyFdUoj/1m2mg1PAs7
Gb4nGniIelmHFCADw8+/Q1gKYca0FvSGQxHGqDWtCgkLANhvXYXvuK6ekHSrrTS6fI/yJ3XZcJP+
qY882qeReAVRLfH34vqjkGTQ1AN483OyECzfOlUiX9CVHs627Fl4coQkRKOQmq5XhzAfc0Z97h5q
zF6l2iw1yjh60fVybP+Td+AqUEWO+vh3aG9SlMufEvBz2YzDwlDmdnLDI6bIZjHGvrvRZEqPZaLk
QimRL7RBO2alD7Yv0rJlEjfFkuxecjzSILnElmUdirgFLFvBBUUf11qhe1Zm5ZxbdEgMTUKSvIrg
zaH83FUstGdyE1yi1D/jKfUuZu6yfQia+xiWP5NDUAXyUthbDojNucQ4OAvKvK1udFjjIt+kJhUH
gDBYpwbcniJ3F6Ob7rBvASEevHdmrnhMYU9UjDTq6hJnBCD38fdQ8hEOKjG4BoMP5sZsfWazRc13
kugfQz2eU1BWCbaf/KeW3rjomJMlYaPjLY5vVs3V7JrtqxX36OmqfZJ+kBzDwifbz8JpqFlm+YUf
PYSNNYKl/B3alMaG6n4H5b7gZBkeRIB2vrG9jZd2x6I4pI4XQRy2+r1HH6nSU6TuAU5zjoWr2DNf
WppSXlkWK60c8eFxYzhWfIuJqqNvXuxHYX0xxfxIJ14afp3E76NnRyJnN4ldc+kAkzWbp/pj3iUF
CQvybyW8K3XwtomJVJom0S2cPzhUzANgb8AuIl8OuBcdnZAHmdKgSMYSIHTk7PDC7giTeLDxpy76
aD72mExLdMf5G9b+CdqVyUT16g31Y1kajxBiZk0j7cBlP1XYKDwQIXJ4hrPxTmN8R9UCfXd0sQrR
O8MDoOWYMrMmXOX+cKgxFxQi/3aN4o/XFWxt1LFqbiG7jB2NnJB4gzgfkKBpyN2l5l0OxX6lYwcv
L1pv/3HSbEPRC6/eah8Zgkr2Nmi4hqcOWQ92TKWse1X9pkRZw0KD+oJnic8qvkwp2NcIiuiCinVr
Iq6Spv+SKUdbT40k7hezwbL2r0nlfpn+gygUL6GjCCQ1haj2GfbaN9QlHTEaSRDauwaFkoLMeyTO
6uwiEh1tJgvmYHzYVu3uYts6MRI8lal9FLE+7i03v0WmuppsWbUVfOVpjSLE8kfkx9V5qOpya+UB
HMmWKjfo4m/Tgoxi/Xpi0uklS7Z+UkTiITQQ41Ci5fCBlr0b7u1iOCRBgkCQlsFSs/Phxr27HPwd
Wh/5VNcmrEaiEre+/x1lcbsBFvzSm6yYSQE/28s952QM3kmL5ReoM3VtkuwEzJtUW/7eYHC6HcUU
5iKnfWst9Z5mmbEIg2BdRNVJWOlfdDTQqWOacQk6aKaqixg765qIJ+qJqVhamu2emqnQFm6ujwit
5QY/ubUfo/CNjLoLlIylmuE/bpXXNJHqs3B8CwAam31vv7ec67zYjXAnWdaJaJx9lIp+beruosy6
+byRTYcBYXIwhm8hSPPELcUGOd8yYXa9E53ivOlPBQfuGe5mY8VtUef5xl+zRdMEMGGDJLRaoSfb
62ksj12DMD7t6ovrwvVmlLzuPZMsSsM6tLGdLQxTf+1FfcYZlB8cM9zpFfmYdQ27QSIZLTZBSpsr
MloazkAUWeiGDvVb2+Uv6Kn0pfJgfhWE8KI9gZKKWAaAfvpoTmwxucIMMUhrq0dRuzRpla5GujyU
BUW01sM1XEexSR8nIYyNlny6cHfRXZT1ZiAtXUvbWfpcAt7wxXsdJngDM/E2LC20HEzVYrx0OOFM
2ErtfIl0SbBoTKc/WMmHSUbXsrCBdbshIxRYXOlOmGJpYikAxvUna1XLmRUWvNs+aU11s3z7GXde
vWulRyMZWs6kz0hsAcCnQHdEAsTE4oVN3M36W2H55ypFtREyIl/21ASrFJcGbmSf1xG1PjBb/Pld
tOlMiMX54PxhrrLx/L7YjpKjsb8OLMJlZwKD78R7Jfqj03xHU7tVswoxld4aSREfTj3t+hx/LKKu
T6tKjWVEET1j1JBkGQOFX0x9WtUv6MjEgxN6ryLy2xXRN1+ge629grW78Ptsk02EkjctuP2hGS66
QILjB1+4tw5wOtXSTCzyAwEtRuVk05ZKX5yAl+nixqWNgsbNlz1J5e2JHkC05rtLHy3HpprqN9RG
f9HiZUgrCbbIEsSkGr4lWU2/VoOri1ofuU+EIQmzDINwfAIb26CZprH09vRQN1j6zCU472ctHFd6
gdddHy3EnzU0jUqjS0ZbepkbgCN83eHgG/bPxjjsoyr7wj1ar7zUfmSWfVVuKWeBabwyWA7CCX2q
RtM4C2qIhgEzTDIIMHiOiL9ZD1xkINApe1KLs1LvP9r+qw7OVTvaF7h5oCXjmi5yOMhlZjTsxraR
rEXW4QZH9etbnyF6Nkyo482Y5M2BM7/0S37PdRDQq+Fqhell0Blg2kmQnZFbLcbQOk0kfhPkHL4b
LOWraUQuoU898BlxrENW/ax7SuNoS2RR/9IY2IRdAs0jLYQqGEI7znBqNUYtVgJQRgOeqjAg0yFd
AyKCYB2vJqCVpKuOvfES8WJGs27XfVhBTI54W0Wnc7+O5Gb1LPdd0eiU/oLUiRRztrJ0i6WO6Y9J
VBjXE8vzNDGbMicQpfFbYvaPTN7itVLGyhsANucQD1btoLCgzZFQBh7AuSo8WmXmPEWpGazxMRVE
CuAbCpSXQnplpXcdz6J3PH7kTpjtPS8kvSTrUXFxM3eWVKwLTxx1ewZ/rE7R9AzJbLh1ka6uBmGk
I222ViDlazLn2vpju+fvqBZhB6sw9JTcNwY5ss2E8MCYKOsIL3l1TXqeAwO8DiHajrzN+m0K012m
1ILSL35EEQmMnOS19Vj/hMjHb9L16qfRqc+mnTkA7bJzlnJWkvnfuDe+0yw3dp6Qz0gb60eD+lTG
Z2W8+LACYJ+SWlXDrbQN4+gkYXYBdAL7rHbZDEoAYnpurDs36h9q6fibwpNiMWCZwO2IzXzwuECc
ksEDsVsNhdwla/tfzbbR62qdfJpM5yHKgJ+HrdNvIwgPF1js/M+69pFdDM0LVVUs82NKuMYhN+V0
KZqUqCA1j+796TnTDwMGBD3ERsgIp1x3haehpu7NRzgXZAOgq9No0NLFMazkF0Mr2d85n49lDhjl
bH0eVp3zmWzX2CHKheKxq2S4bqycfGNBs1wVh0yT6hY69bgHAoA6wIbw24XzZ6trCVPaPL11eWSv
ujpsjvHYeXCdYzo3dXUkE1icJ85u5/ujtKZT7Uik885kaJvURVLkZVV0sltDPpSa8NZuE0WnrqwX
Xd2TKkCW3GnE177n2GtsoDr6jz66Pyb4U/Be8T/xy2OUJuO74pPa4Jr2Vven1cRhDRObcTGknzzP
v+ZgDgAjrZtXknMcppWl6La9+ay5dklWe+xfpqT1L/dHBKxdQ3Tv+/u3vCnQFuFgkWU6QzhyME6f
/zxShXcePNefcRPanPLzUgR4Je5f9MF3SS43zDV/XXy4fy9OQFM4sdRXWpbZOybeiKo7o3gaB+0t
9FBoThww1pPt9Cc6XMOJAY7Meq1kykXCEZgNuAC+9ZgY7Tto/vHTrmBve7aqjsHkWC/dNG5rJqEf
bpzFm6ZizwqgwRyS2tI3ZkYWhh9at1BT3VXwzNOBUipLZLCZ0ucYktwtUC5elvrHSJW6WhpBpqWs
tD1nNn2fi5zkvQQBRYv0lFyaMJ+2Mey9MnKQu9lzYhTakGxto5ZIVpFFqy3R/Zo6WrcZZ/gwsGP2
utBmwzCcgCYrEqizkZQ5SkvuEN3uLlz3XIy9bayM3quvZZk3125MYeaR+gLEQ9+lmQgf4WEyXGyL
8RN7rIMj1cb0SeWwYVhZdagixoGGgOpeRk3kSBw0zm/z0yAmqaqKPLFuGKC8KAc0J1KeGwiuYnH/
jbirILnY2un+7P5bsqMKMs3qOuqMQlxofKtBhPUhrMtTCRkG3p/doEwDoz2vwRFqm5SpUeBxr5pN
QrSN5TZ/+uALQ5LxQzwO8iJ0hldHr5xNWQ/NLjZd64JcyV7A+7O3dG7If07dH5dp5tf8wP/vA8+0
tFspqqumvDV56hbcttHbT36qU67x1PF9GxFsfTYIciYT2shPPtzsVTG01gujRI5RhFP9SAEj0yzG
pU2a79FBpbv0w8CH8hsUz65bvHh+ZcGML9WqGFuHlAPWaacq0g8b5owsP0QndGBCGW/2LLRg8HlK
hB9y8fMoDUxtLggh42ZWf2q18nssbGcDJrjB+NOL5DQFlBkJopKKoX+pb5m074wpsNF7GDZ+xsDa
t62vNTvwc/VxsMnbTLLGOdqqyc8GOWGLpi/JZ6wPdeP6Jyq2PFmZDck5CTkrl9LT3SVAI0rt+Wmn
a9N+Hig1lkZutCuLtSiK8X0swx+/AyFFPHtxFF7z2chE/SSe/tHOmqcBBHJ+4cAu91GnARUoUEml
1WsFhuJad0ipi8ym5qua7iL6RsAYBcRAGKYCM0O+DWomhysrr+iloqrXtoEbdc9UgepgD4GC0B0N
V2E9M5DWjzkf8hLgbfTd+axxgYg/JtMn8yZsxkWb41b2DBsCttZaW5F2vHND35Jw1AcxVF1JHMkQ
lMUHIw+baVWkEzSMGbMXrb5OOEz88wgvtbXxiPTFZsHHTw5PDRne3CGccX4bUVwph0OjSJ7BlEfH
Bp3toqfV82n3za21QVJkUmjnKJThQncD/RXhiobTjEeaFv3ne/efeg3gc6/2SVMuo09Phs6vljXb
umjtD0ptBjFWu2l9aJdMAJt0VVSmSVSKiN91D85FaY6fXsbkFw3xwQGB/ByV4NZ7yPG/oXgdLdPf
554h+NO8966z5ff8AENMdwEB+prNhqzW6BLwGBWofDrK/VCudRg9j2ZKvxL16zER/LN2nNsXmh3g
lSgnF4Kfbmy9q544jAQPfGbapqJDtUbTQXdtUPVTLIDB3X8w6p04NsQx3RcrN9KuldTM4/0Zcp/u
ZGnRef62EsMutzGSploJjTA2qQxArm4n4RTnEbL2dYQ7dUyamjhnEirW96WxZLZGgtq/i+R7FUfp
yekofQvTLC6iRIaUEdt5MvGwU2rRC1B92mxCMg/VQasyOj6UYJEz/A5OhO8iSMznrvCxyDksQ7HZ
/kVggbQ1axMweKb1BqxtrwVAEevEMbekVj3Wbh5d6j5iKuNHz+FgVGvX6eF8mVqDJMqDTA92fhaf
oWy3ahVu799jck4Giu6Zt6hO/vMrOYOiY6fgpBT9WD0lYVAda6+n045N20zYwzAFkRhD9Rd8kPvR
XGegI8lGZUIxbtdXK6BwqLuxRJDcMDjTBZlpeYesMCk/CimQssjW52KeO9lfHtEgH4nQOb+XCEin
pvY3Bhq5ayBTJMcM8b+l/zNEzrz3p3tRg3BcitJoNihp9p6b/sRD5/zaGEyqeHZ/FNocLNSS70Vs
+1a3A5bpsk6f/n2UY/T9v9/796f/PpqZH5Rs5Dimgf7ZImTw6kD+svHQ2OiaDp7vMG4jPaOscRkY
kPIKTq+Lr/f9XVQefnc6B9tpXoth6i5CN+mvMrFJgW14x8JqfLecNl5OjTvs/ZITQx5zNOPUXT1Z
aW4fIr17BoxXPU1GXD9xJh05isas9CDSdUlQBcT1yb802KtXCFGtRSl8WqcCw1vkC3PvMYIU0jS/
J9P854Hx3wfzj7qq+TCK+sjRMr4WjD5PnREyJKfRyJw/5ACtbHvReUF+rCbbPgSGiXDb6Da1mv8Z
SOn7tM9+Oe9t6qCzbmnROE/zs650CmYQk010I9X/Jui98ITGLARGhFEPb/f4cH8qWBLxvFjok7Mc
fOGKcjxb3CuKsGf9aUzD2d9v1T5Ox4tPGhzgY/7ZCuL53uqT/q0hqaOV4zvnE8Srknaqt8TEHZ/6
uTprY5UcjIkwStohVdRi94tmlr7Qj2VkxNspda4Dq+8xkHW2kh6QrkhldEdMxCNurD23knhmNwV6
xmFpJdzWOdTGKQcDxFhtC1nRuhWBCOYnfVX1ABYHe5cYkvwfV4SnyUv6Q6+zO3KSLplK3uqBk7ca
PvLylkt/bgyjvft/Hwnm2QYykzOSHEK9dCwXLlOHD1fvdoNtd/QMfGNXTrRhClDhYQF/vJk/mZJI
5v/1NEVCPE+BEAjqNUng0na+5BMyjOhbhF62agCf7VNGXKT+TMvGH90TDXH3AJFxSc5kDdCIOZ1B
zHtUEqCXE8FRmBui6cytI4tP2lyIZnpjiz4MEX1dL9nhok3vI9qeIlqqXdn1r0iHWQXJ2JQ1B3BR
Mb3AG8GNg+ly6MKbjfhQWP1vMzondN2XJlGbwGlYEMYlPIBtlnHkU8aWmKp1a4efY+Lgdq03VVl/
a5qnyL1EqpRl+R8akp6vfWExbLdCwy0WcwGv4gkfJyUJbZhgb0Y6kL94yunNyWVtymuuY4iz5d+c
Yb6e9e5+wq2dQA3ZCE/S1jWWlLTFWivReFXhDh5Ns9IrDCNTQf098/hVguXYiB2ISctuloJNjA8c
vLEYjDA2O/RA0Ya6TK0hjVK3ID3CFrep8+EMVOWDyAAEu54ntynwiQcnwJvXd+qjsef/N9DMB80F
cFEJA4ReiK6Lqi1fGWgNtRxauzsY+4pIoWWuIbXGu70uQu/FbEFs6CZtU5MOAKie6stWRrsxQPKh
Fw4Y8vTByQ279z79iEtEkREZEVHEmaaTdbOoJK0JL6jfAas463z+ExXpfA5r7A6Ufc+5NVsnncGL
k+DTo4jpnSnpq+uWeJUJrLMACgalf1quaUOG8+w6L/V8qTXr0gqah1RJjiqa811MPfbTojVWHNwX
vcpIgpLTN7fANve+bTTTi1bW+QE32ROx0vy/LIvhrZ3gw3mlqNXXJkWxMX31+tDv8k6docaQY8my
u6175ymvcm2bG9h2JtisiO4ZaCSG81R03WcS+dqSACLJX1FxOSeAguzuU3BeIGkmwk6Mcc0Ck5Tq
erBkjpOuq54hTuPI38zr8qVbQaqp8TjJkt80zXYbuf6wGWZ1Pg2IsaMjSoTYUo9qWpGW3ZMowIwD
n1ZE0m4R2ig0+ZNiz//Jp+bdmp7CCrchO2O0KcZbXVv+iokuIOCmIvgie2kCmxbMhLxszrhB97ky
cG1vdWLHFkVYXnMl6k0b4CvUGw8Rw5+Ju3Fh1nWycwjaeGASTwrT7OCz+sdYx0xik/rk5jWhkqrn
8rXiA1fNSScOvW+yfFVJzoh2oDeAd6pzmjkHDtx4vSzD3I+3qvdJEZIdF7dTV7uGOsQNe/ep8IAF
FUm8lYEnL5XjTVsV4nnO2pTKRGFvUVHZbjvvSRvAzeFeOckOkduIhIUQvb/tXK24VbWpdAsRYJgl
n1VCDm/Q94h0VHgKoxbzAyu0Gql4nt0k/6PoBj96SDf8KomPrn2WvmWts6g0VmRs+o+OB/69quH8
Di3N76z9wjIRb9zU/soQze+6BkyTBsYBIqhauFb37A8sgZrhjzuXsVeVOyDwprja6QUHY4fD2lgE
ML6YMWpTaO8hE+pPQ6BtEslF2WNPqVvjRA/Feood03pCfYd9imtEVRko4Ew+tUK5ZHLieJuctzqN
Ye/LdEfaqP+UECGS0TpCpo6uFC6gx8wEuYoKy3yXUQth+/N16vKxedb1WhLR1MlPIHVPaOYAxyAV
aedxMj6zJy+vsk8D3CF6+F9AKM31/kWh/3ZMbbjcn/VtCsUGJMHuXl/LTrf2U91+By1MuzDR4fpW
1KJU1vbZdGwWHd1mOSdi5GZN8V8HuM9vJPRVnsXOp63kR5NrJCuy77E8A2bWZnPcvGnqbr8Xdq5A
IfjRkTFtfiJOhvuIGfKNXWMhw1j96B3xxfFY8bq9o22r+C2t6h8SPuSLEggg09g6w8iqL0oG6YW+
fRzpn2Dr1E8a1R8xJ5WX/5zC9PG1z+wOiV2ciW2q1fNJLcI/RkJVQsKJ2+7iFMdoQArI5n6E0ONx
XNE6Eot7sydtY/iIHfpEzaHqc7r4NlFlzk6OL13rrG2MNGOpW329gBNvH+4dFVyBWfVQ6/xLWJ40
xq7GAzr8DIV40yCvCIhyC/EXNdOg3vrGg7LlNeOTYMdey7oojmjgVoUFzgNaRUVaRlkf74/uX5yM
1x/hnAJt4+yIYx1u3KMwnKySEEWlGYc4GZho9QGdmLBhwGiPLPzuVPEc7eqDL4mUKpDBLurJFc/C
oJGM5whDfzCde3TJ60xhUOdw7mUuraOp9huwW3NnCTY2w/G3ATbCpTEq8RhlaJhSPBcPHuvp9v6U
UZl4pK4cSDgTcITuFaGs9mhonH5p9OaLqPVmW9lOid1ggm9T5Cc2CE5B94dxMOYn0zG+AiEqvFGK
UwTHo4eIAMBjPH/RgzDmDZpNN6AVdnQYxsP9i/QHRKL/Pr8/Ckw62pjYYB+E5clOyuB8/+KZ+n8e
2UV30vTR2N+/X3s+e+T9VQ+WeXWF1QAE9Bv6b5i82MoHRpPzFxQUCiD7XMHSBoHaECbvw+D4zzPL
c+c4brIG+hl/zrhCeos4qSq7flTKfjXCIr7FUJ2g9QzVtleRfHGN5sccaBkxNjCXGTojKgDSF7GN
m7f700GBUuf2eh7Z07A66BX1s2M/I7MrdySlxQuOD8m2rLGoRoatHt1oyrdNg7tXmgnh1cnUL1Q1
+vuutDZmmQ/veaPQY1p2t/c9T3sUMXlNRl/UtKkx+QcjgjhbiO9Cy0BahlVxtWnMbbCJk5RkroH9
OgetZ/R4f5Tlo7Udx9A5oFWxthrN6EXnVhCi5v5TMmbR6f6I/3hGOC7K3kKoZJk5VoeJKR3y2fKQ
WA2UH6SdJfoHF8nT3IX0ZJDsqsl6cbgea9OOD8w8C5RJKnL2eD42ykzTZU058lZp4pcRhfGnct+z
vKjQOGbaWas191VLepo3OeMDky75/X399+n9QGwnih0nnPjI2nYLH8L48KyjQ6zl+0j7a2cDD125
2qRjUateEzqR1wq99kPuVOV29L0/qTlYyPdSa1OmibVygFi/hZTFUo+XLZKs9b/NUyNXGwRj/tl2
qJLK2CgP4RD89RxFZnsyGI+wcf7cD8oCPgSx9z3DNEsYCFV1wrInn7mJnw1HT7ocHKWvrfwOeB7i
ECssvbm1rl5ihUCy0OyB5p2lXlxQcUsh8Xz0oXaxyM5amOGofkpOucyb7Q9V+uSBagICQI4lPuH4
gFeIDy8ufB/4eqH+aSjO62PXw4TBfcp2vx3NotrShFBb/Dzy2Zjrwvux2e3l2p/y4MOTo1h6Pjdx
NT0Fg5gWfqLK9zGRX4MyrD9uid84atm1XOHP3KPqNnjhvuoDVHNYSFf4dboXKQbjkLAPktPHU03T
+AAIkDVrbWSq2Hzk/8PYmSw3zmRZ+lXSYt3IwuhwtNWfCxKcSYkUJYrSBqYpMM8znr4/RGZXWdai
rc1iEyKDIZKA+/V7z/kOXd4jNS6z4dz23qfZ2D73DTWtbZZFG0aP//0MkFLe+8AzDI3MhX/e8Joe
dEtIIK8OmMvHhBbaDbiI3bXdbepN/SxH78KBBduC3aFxSGhwZf1uTEj6DOfzaCotviALWuk/l6eJ
BekN3KTm6mCAGL/PGvI5eZZSr36kG25RW81H23rkvI2Sl7V9bJFnpuMkV1E6Ilgg6cid+pyGma0M
wYYl3XebIvPIcu/40qn4rpEy+MsaGMj7mFlHzzK57P0RtSe8LVaP2IHEO1/9WJb1F1vp0OCO7fLP
Y+wLyHyjxtvH/swMKHP9IEScoShKn+ngkgg7VukXcNwlWBnMljCwFzPV4KlxcLlnhv444cR09cqD
+wVIAxMpYK66CiyE0H238fQBQ33eWowXUb4OmIRWg92+6/Cxtn2A66FW/d9WW9P14yWccTS3AEus
ymcikVnhQrQ5ZXtd7j1l9tsl3dfQGddxLOxtgou+Sx5iO1YuFqG+NNtTDAPpU9Cglot7GmXm1O0w
ips7bQQHI7gOFp15DQg3XE85a5ig07sqZ1fDUNd43WrQUGWJtHUksaJXoKt4tIOtuHAxNYMK1sPH
IeXUECT2K0NpUt0GlOzo+bOF/Tw4Cp7qOj1GVR+twFwmpqkDciIFVGQ4XbkvVqaS+xtVJfAtBDxJ
OJa389njlv1kcxbFitIHYbioUnpdZKNvkN8TNmRoN528abxMwdqcdPXkU+wmkypXNNbfa3PG4/Ip
LFQ5g8kYB1l+IJdU6NNWty/VhD8XJed2iKEuTXH34AAQfui14FJxxe3M1rTAC9pcbLZ2V+cEUVRO
qWuoiIudggNrr+jk4KbqSVV0hv2imNYc1wpkkpPL9GvlafaTz372jbgokSusS+SOBb31lAtdbPBU
tasya2tXAsMJIhSuRIiA6rENeM8+fuo5egHAGhOpMlpBCQe7XioDR5bqMe5yxPcyM3YGnHncQRAf
RpMzZ4VPzUVhRpOnQEDUBNpBM7xnAGknZPrNLm1vaYnQqQL4FSZHmoX5UVOz05BbI5TMcl95RrsK
Uv9boKui36HGW/zwn4pVHrwQYRywYTCxw09ncGhQbXXtDcxAEwZVSaF9+Ya/JtXgsZ9GdZNB8o+5
BtyqkVDbA3ObxqhLtO7icE7EP4X9yZy9sJaqbXKYBWsnOvslV3fE05HBnxzmNjM24DYYAS1QRcWP
rBXeiihsJnsBjqExOJEpv7VAxIQBFpVCklHhZe9mm9s0KtQtNKiVag4lxvLRoNeZb3R9slf6ANA7
ORkOqgNFwSLjN3IWufJTT/GaTTl4W6hKz/0crV1YbeZScRaLHMATR0lvD8RiwcKTbdIW4BLkMTLx
sJ6tBu0ny8LXwS8bBGWABwJrG4ZgsgBKdEs72KcjQcmlLso1Il/AW6X/6WjpMknV5FiLHK14kzz0
nSgXoDUowtvygpBtlpeP1gYnXMetNEXr1rGNbZBHGyst9LVMGOr3k6QeARa/bmdO2PBSl+RCVAb4
0UFtxnVAyhif42qYgA1lkwonHaFzgotbBXyZMF8l9rJ+tuMXInPRP+m9CmpfpWWvztl4M1fbt/qH
MsxxgJPUYevKTlOn9zl2QRRC8uFyDiEpx3PVUUVB16niRHV1tbSw39pVHZ1srUTYD2ZSNzvaKUR/
L3KiWDCWkMsIpxO8rPrVmK7Ft5lFwIsreiENc13P2Nm2fcYm4J0SpNInRLN31E/5RkWR0Au2GlDk
eBP6aIeV8iepvJMcRihRpjz1uX2HZvfeyOAgvREAQuLKwvpqbbQo6JHm7EGQpo01bCgKfVBwjqLf
qaLGjYGKh/vk6hveUw/Yc1sQck90NVkFuf0E3vC9CXB7O0X+WmVyY1vQtmWMYkUUpHpYv+MpBcOV
2psSVStNpPzSZ6NAMAZGrKjXGV6ebRbUxlHvJVymG3N0gwiWjjRKBKe6JhE2T/Uq8MLn3HQ+QRIA
zQ1XLa2bRaPGcsUQgWaTCdsz5HZV2dJ0O3k14vDHRzUbmA7vPGSFzlFBldIUrtZp8AvlPaXwDMsj
MbaSvT39ZBuF6gQ9odPbfB1nDuIYqrNFeijy4bkyvHitluLOUGIddHgdNW7uMCcDz6LWYa7om4tk
8s99WLocYR9pUu7L1ibeWWI3zQCXhBlfhDzE5ppS5CVB2r+urJYskj9EsjZmtl8cisSGe1Z1Ym16
y1wXP1LiG2/Vkk65alzb8quPIG33NWcO5JK7rJLVE1kieAWMKKKW0qMH/zPF47zNa/EEJ34xqXm8
pNRhU+Lr1k16dcQ3xstaqscaJU/CGBFSOIQs/hHoHKKR67VtA5hqJxOmCikDHcDjZY/aPZ8Se9mh
5FuM8O8OUVUxp/OD9eS0LUfl7ow4lsm2zgynddSdjkXUheD8UA0zbFdWA0zCAjkBaZ8w0ihZ1IEk
wzCPCao3jn5EBckH3c2hit9AbwhMHZA4al8tUVs4iCqY80ENaNRGhDrbINUGnIhKWAoT2ACDxxKp
aE2jA1h43RPY7KfqqxEMaL9nPFql7bpY20ezZyYxsg2XOvdfgV2eZJRgk4XGNSWzE0oW7gUNOTH9
W+BW8F8aRrY98Q4bksNQmxcpRzfjO3SCZ6spK4aajTtwNkhtbB8IKLE7ZqBhK4qiqTL3qR5/DrXj
PXitt9MdgsxVWv4NIUKPY9JerETdhRp91EmhG9BqLLhBbRdLJrqbyQQf1oUVDLB2XGXCvpoVRDfP
J4CgHRua2UAidd3xz+z98x6TATEH/chxpaMTXyPltDLX0+lKa6W1Er1pbxm249zo6M2WRvmqaMX0
pI0lcFGAp4thMnluNJ6jII42UawHD4ElkwUzbpA2dfMT4c9FlDjlL2VyT3pFHGlQmOmujCCkDhN2
5qqqMIqZ415tJfjCsVJdmj01nEkuXKsdMYg35DVEwTHXOYNjwlDY55ZpTcmE0yTRjZAeLJKxOK53
WmseJHXgqtPHU1Ninc4dNPJY/ndIykpXqS3sEiJaz5sePXcExPgSXG0avnuDdpRneUR26XKZjyPe
5/ge1eDhMqm9+Z36KYM3Lk1M4AKGkF7OEQNySjcZnhjdsc6GL14m4MZIG9tgW6kaAs1AHIwyfsaW
RyUykd8cVA3QbLQ5fSyoy52vYAL+OVbIreLsgbXtHZUkYi/n24ebSH4rPV8a4wvTssk351CIDVKB
zWTDk8u71dRoN7Og2JpqCe2OZUVjMGNICPxhRCsIg/8SHLye0gdXh0acURq81Bjcgi6CGTWnXpPF
/RT22HkZKGaMZaTEDxSNdeZa6MITpESK8hzlWorqB72NbJSXEW3cUgZ9siLFKiQh05c2MZmCOnSw
lsz/MWcOTU4yebbuATvRSUYdNpCQx/dYLB2SrlzNVnr8mnW+NLRKfwiC4Wb7DEesCowKsng8Kz5q
MM3GRSziC4HK8V51xnSFRZKobn94g6aqMuWM3Lyk7YxITF23ZfhsmPWnl6jzIbt+VGv/IxkfrAqJ
09R9NDaAN42RztJjoaKYgrSTIZwmcUmjx4cs2VrAZwOhbivPBb7nvhEI4vyTVyF/bCcDkzXVHtaS
5kt2+HnKShLQpvVLu3qO0+SSePmdAwRnD+wjIhUnaww4A+OAUnQ8gCW8o4rdLPYtbka+OOLAuyvp
pDC1c8HV7YSbDpwVi5wF6jES12pQnuPa5nvtMTDXg04YqIZvGElQXKG1slWFZceUYtHqQH3JWtEU
hMkYHCFSpstbJCeQWrmf7up51TfidZjZCqgIzCs9aiSGlgviXLA2dNrO3g1VeQ28tHiOLPVx4HKT
TnIibG4J7I4DNDVJxNg3SbfNWGMlK6k5lSN+hM1ga6csNr7KIMW2EtIMJr79RTcfE6/LsCfnvlup
ytVwhr1UdRZl0zgNVvSCr2mL5GHXExoeMQ1fVFnyTjwJ7u0OR5tGUyEw1gpK+IW9s6Etk/3TzCrG
7iGPBTLp3DzYmlxGtO3xNVfkLaE3L/wdHDoHPF+5g6X6gCOvBgiRXFtElktHikNp6lxhKPIoT5q1
n5e7wXwTfKpOOlNOguTdQ3G40ELgUI4c+IwbNIZhDUyUOFhjMaHsb4WCWxbEERQip/upx/aLgKc/
11gjCsafL5b2SDIIT9KhLTWNQVQGRWiq8MWxNy7oeoMsVceV1JRng/6wO+SIF0JcXqIfDwLIoPRC
ZjTMPox+vmLDrdYA9k9anZv6qAeAJ7uuHHf+5G1NWXxZ1E2d6cwWeuz7jV1e4TojAHUu7InDpseO
J3v7S2ra1fAwasdqfW1lFCAqGC8YeI6WYXwEfr7xSs6tQqnfES6vVFl9m2MPYseqi01u/tZxEulh
a+2yZLwZqnxjFUZf6LiEDy1rRqd+WZ71Mmo/OR4HmESgq6CuDGKCHDz6sJwAtxXkSj/mRCvbc6cw
s4csmPE2zbMe4g7WmpFke+Y0YTOe88BxqRi53M3sZwRgtfJKAnM8FU1MpLKDTnQSOewNcfI+Nv2t
5vCzYFRnLemyc1kgR1NbFDItY8nx1YwZdaqV82qN9geQit+2DdiD16uGZKdU4TesELHoUCuTIveK
yZVcOPVRqNawBIeoJXhUM7IabVD4eAafy8j58BzLWSXVa4yu3iUX4CMKQVOSTbEzff0L9SwgCefo
jE26JPlvQgbC0I9TyNAX94Y+Ex0K+Sy7m2l35Dx19bFhTKB4NMcchQF4ZFBJGEWOR0Ag1qgcUFod
Z1RsD4wkIUe04ZZNWeNgzvDGUYlBy/FudfXVEvgb0ebmsyRpPfk4+FgYXCiSVJ4OcmFb2yCQyR7s
2n4Ni31vapd8UA08CvWBivoMHg5LvS8B+QiyER14j5JCV/pUhgTQMZw28fHU1Cz5hyOVnRiYc2lQ
zjZWiG/QgiO3boW/Dvzxu6aBMZncTDlLEOq5Y4aXtShwmfvONSGLPa2Hc2s32srwicFoa5QtVm38
+E10rPzuHMNDVKz4EKXej1nuiTss6WFn321AlQ6cKqdRwQnvu/ZJkMx7ODS1t++jvnKxmLogyzGi
q1YMmZ/2NhXwxrEHlBdKckqx1c17qmizrcDFPk3UCR3UBk8PD7NxN+7ZFUeFES92zPfMr2+jmT0G
wjrFVfIZYy0IZnUXM0qfRUwdakyWs7G2R+4LcgGDCFVC5XjkZ/XsA2ZA5AtmDUTB41LqWrI0zO8x
HEzOzLWzqJtFSuxzJkhlyRW2dwqDk0jKt+qijCaTW3ZWdKblBjLsU6HT3hn1rKQ388CAmQygpu5X
gJevvQ1SJw1+kz2aYiOEcaNrCzlQ0fm4BKaJASjqFoysaYmiEXhIdAOEiSWcScai9aM3FbR5myKp
JV4LQmX0WNB3W3RG9tm89PrKDqg4ppaEAdUjWr0f2Ec87vGiojlbBVfCK4cF4ptb4lRHGbcvaurk
aFPsD8uI75BAOL6F2ldSALTSc3HOBhb4jrhCEd4RgyOujDCljFp35ca/JFn9UhFpgsGWU8mcnDe2
mBFER/aASGaTuYKwrHgbFAWibJSDPSI/R6eoRjQEOywi8wTn0kfbMpz12rOoc/xAwK2pktcZjCr6
qqjoBWm3OdRECWZrow7lLbLDOQUP8zpm9V2VpcBRsmY9Su1idpSCQ5/taKQCrjEzuZjkDr7VO2h7
ZUoZOSk1aRVJ/FlI3c0b23OtmPE/KesT5SaHJdAhdgbKKcOPFZRI+2XEQjaE6SrxX4leJ5i8uwpj
Vhl41vvcKZS0thdoj1GgOk23MNfoe6PsS9WUJ69TYNT4PenloxsT3wOEv8eoj3Sg7oq9kyTvKVQQ
DLKYnUemiBmQ7L2SH/uq0dDvj+exzO4qpNdVrU6rWWNLPI1Lv+3gC+srTUq3NbyLrNmm6nbo6H3B
w5hgTXYjkU6obdHyFb9LBDh9B+8jdLRgLZQYTkVxt1IDlYbBETwlmrSx822tRLtYl68mMyCLjm3U
xo9x096i0X+KNfU0YXCZN8uuqu4t6k5Cws5DycpqR+kmoItVeuKs4bk5OLZSQrk6qTHnGvattW+K
bjmQrFFNv+k+0AP2BoapMAHKhlTbtLXaFW7Ll3SWC5Zaxcw+y1+yyrw0KjfXyKbL6pyuQ9ywTFN3
3oRKOTcf60ZE9M5x40vYKyNnFhifr6ND1VBWhLL5StCt6KPvEcXrOEPGj1b7pCdUcjcDVQp1surD
5E5yQUqHVJ5y8jBqhEjHoo3eC0o/kYiTTW7dSu8jimPFAAde9azqUbf3BQjz3HOFbIy9FmdbuAr1
MsKUTp4h3CRYTJlQwD6Fd3Rb974QGzmqu0q3vyLh7aKuvPB5HNHNPaaFPS1DkGsYXF/1MJt18VRQ
Ef4nb3TcUWmOtIXIUmjHQ2haDoQUg5A++dOPRF8UAh5Hcxg6tnVKvpc21b8KE61F4aHi901UtkwW
feVZNbhRKm7QXONRosqe6TzL0THR3ViSCsiHX69CDPBR4OI9YL0HxTNW3dWDWQP7/WRQKDlhqz4o
gsse0RumA6bh4KAyN6v4/4NwusZBh+zd2nMtfKN3x36ArxQWBG1B9r9MG3tW8qc+RuMcDgzVR8+B
v1sBPOvn/vQkbuibmEzpLesj2pROU85oX2j5efbD/D6GgXBZ4I1tCiWimNhlMfkYwGuwYpHyFwNL
w3eKEH6+L3zacIH97nvhb2WMzJXBDpQlBTitLm249MiuKqgI+jzE3cXiZHJaUQSQXIv0AdKV/DCj
bMWFjSvjuLQJd4I+4sOXjsvnJCZmnRrqK5yaU5sz8OZctYCMDjUWr8Dkj7DmqS4806FrwpXBWBwN
b7wNqt9m0HesQTNUyZmqVS4HPjgXYy7YZgMj0ehQiUDNAYGBRbqR6eOkNQQFmFjUNPwZGMdLg/CA
Cm3ekD5S5M5+YCKXjEvPakhDydnXJqhgR6XsKrL2izplInDOIDgcLUm1KSLrrhTjQab1OveJ/1GZ
ltIajwhNT0wfFnEaMqpyqvNUHMui+yKeY13Ocg+Zld3GIV8ymuJtgU0YQhyCF/YVK1DvtCWOVlFe
HdPawdCjk0mUFArr2eK7EoUGyKIv4Qb65lsZjkRdqWcnMvjONI6jwGXaJnvxYo9bjabtQuR7RwSP
pa58NCUecahdemm/JN9JCWs8NdDVACXfYkTKXZlkOC7L/lVmt06291HX7I0c9EsbWOkafXeMbfFF
icAdSONSR0TWIm0kSw97ea+9+nMga2K2BzUvYOmjQTaSwWeIVD6ljSSKLXwy83vm5B9hY4XrSEmO
JAKDtUIAuzTajJM/bW4aNPILv+BSj5RyUSnqD8EJfLCjehvQ3nnQI5eZUr/Q83/vo+CJcBzy5PKz
PxKbSlYvSWXsV2pIaGuqvf95z6n6nHfdiWM6jqOB9pLyYE90n8XM/DFE8j1xLe8dcrhRVFmXBPv4
6NFQSZ3Uoq/fvDt5kK3gZKSEzp1RON9w/uDvRJpfd92hBNqPNTjb4rMHJOGUT8Jplzh4iOVie9Rr
8DSURgEJBqCfwntW4SLuuebYBlteM7YEx/ASh2nVHSsneIWZcM8a6Fxhaf8eYTIxMHUs7VSTQNYp
MdHyUj92cHZpeyF9zLapEn+qE8NvI93qCu2/2IoRx+FFXmDGfSnb4JHxJNFtLAjaT5Hm71Vaffsq
SDebo2NK6xPywwl5e7Voa/HTZ0hY8orKZ2oAz4vxEeUeAdgJimuUZmoKkGvouye6NNhqYB2OcbsG
YvEUQ6OLcb5T4F/wZvZrCxySjiNEQ2VhntUIPwzMwmxLaxkPkcogcExuY3IRQrnr+kALx9ROoF0G
+tZM45lR0DV5IDNlSZxs6/pJ8OSU8sihHCylp52ISr6aUl0TMOBCYFC2s4Q0xjbiRg09Nl/GZ4zT
ktpwmkck694blrYcFiVaAFfVu3vNz6XXfNKLOvT4EHaerbykUt3NN25qveQaOm2SsjjOUecIAoId
7vUFsfDo0Dvl1pFjvJA2oyu7zi/EvH/DBFjlJjwsMwcrzoFnzoQukvwRzcuXlbX7TIVjUxU0n+PI
Xws/dmWnQB7ukQZ2/g0qzrOd+N+FBmDQn+bCO6fYd7rrWE4cTaKnbEBsiQ5p4avDjm3OXuR8uA7r
kNbpd8xPxyw92hmJHGoSLEXqcNtIuUHlpm9GnKq1RTGVj6eZn7ewDM6XjhFevAL6BKWlV2ZXj+4m
Zaq3Bp5ySnxro0P6qmVzhlh105LwW8VmOOnTV0ZM0tKw6hfmYzfF1G7MqA6dRd59w9HAweNL9eHa
VHkUxfKqm9n3YOCRlgxvhjnMIwrbq0JBOJr2rUpYkvS+ArfbmfFmYmhMX2zbITvbkFCirn3CJOj0
LZV+6t6h0C7wSrtZrZkrB00usYnjubaKz0be4F29WajKgCnRoFOSeh+wGJLHfenGjaPGs2KRTclA
uIDkmxCTqd6FnYfRNNxrtD3cQIDrJ05hVTT8eLTuSZ4/krnKD8UlLYKXYOSE3Yt6NwcQOyhPBQn3
DpnteP/izlgptAnY/Nkshol+WJqSZgBtXris04+xraxUjRAD6dO2JPf6MIAMKvIvUqqqyLqhMVsb
TVCBHg8OVtNePTyMMh4e6ghcYutMx6xQHs2NIQnpS5NRoVdETmvdoVJMyg+pNDeig9RHeAaHuLCt
B9vraPmkxi35ZmzIey4fWIoIJ9f0W+2Xj9EEitQ+Y+pComvnu7ILQIETDIVPBkiV0ruEsKLiIxhQ
FOnOyJudQCjqjWfDIV7Ft/imsw4CksW4VraMb2C7F3P89DQOsQuEggY9SPeeWpcrJpxQ42Ap66L8
JXR6gb063yot/OKCVVzF5oNtF5FcVyevGgC9eAB0NMTsp4k1koyF17krhzW4i1l90V0bThqbRhuT
bcyCyhYBPTtyLjoF7zpOCSdqX0tqzWpiEpy2Ym3EirIc0+aEapOwaKY7bNvX1IZTY1vIsKZ2N6c6
gwLZZgNVVRyKJ1ujb5eLZxGzppWsaVhE5jS+5O6Hc1ijxMtLFeyivkUurR851BwNu6h283xAgZDo
5gZdPjwWFAAJR40i8ZZTRIZV55MzUeh0q1LmPLgxu5FbH5Ix5MLhNCjRndm3ve3y+FoXueZ2suIU
v/LEFCDlfsfZQ4NuQEjUEtwCTJ9MzKTeKLBiVLPY++kGSRzSdvV31Z3KKXsv+7RYR30OOMfQiAyL
OUDpEpBGXw44cfoTXBSYn3j5GZSS+cBIptJ4dopzouvjk2FP9YPJx1JVSPydjkScguZjaxTrtJiz
VdSf1oehgVfivq2MkhtPcGfbwUPU+d89Mp9Tq9b77stvgL3G2gqHLkks1vTlD36zoTV/92nZBX76
1iU4tuwcPWZd6gciA8s16OirmqY6MIfsJ+mdctaLhm7FkWisCNBF5N/mc/5y8WXrAadSfiN6etu8
ZyYIjAg+EINTDudhVH6rlZXswvpVayleA0BJLpX/vtOBlVHiOJ4Po0HZg6h6Gcuo3sTWm1Aokmhl
IobQG+DJys/oYP6g2o6WNIItK3CzaXp0oKBy7IbJ2DXXJszw3xMSv2IDcVvgasxzvh3yXRYUhOhn
cSmOubWX2azI1W8WGikuKLpddf7V1i2IFkE1Pqdsy8I4Qp2E3G9NV6T/N2Llf3TD2PSJfUMtf2Pf
m78zi+BapBaMaByskD0FRufD/c12sN2CB69gxYSxoUUaNTuknyqXH+oL5KL3nmgp5HrMDLwYdWxC
GCkOpYWD0mgRX6x2YnBrp79RlrULbIGs9N537pWa68WEEgX+dxTSL4baQJRfAn5rTqrqm4otOkn3
RvBbjzsEjwosTZP5mV/o2jKF2ZyjcKyMolyqWY5DDqW+tBHnoKCPGulsfYP2aJshYwSO2EOrTD5b
38AyHXBzpWZ0Nar6O1a0rY3mGZZ1ywBVXIwYNRzID22wcsbuO4bb3I7cPoukjl7QPI0tnVaHoC82
6OgB0S7TqZSDiBZ7BtqO1vVq5zUd6uvQVGyGJk1fJ2qeMgNbMv2d2o2LBhGWUz7T73rQ05L3QqaF
3//MLYFsBnBGnDclzl8rpDJJSS5aJjWEx5LUtT4jO4b2/7K3pmfOBObiN/3OpwnDxaIZBppZAkm7
qFZxDeBnBCaRTzoCGPLLo6Y/o4sGgk4x0njgBkv/dxk7B0aHh5p3CdsgOcd+eaE9Odcpk88hvUqm
5+AAlB9m3mRdOlmm2yknh85ZV02OSmSksxdhFuNmAsJhnTJPhyGGV6Rp12SsKZglqp8wevVHfDcQ
h1wUDjfi1fHXI1qQ03XCFImY61mULKIkGoLnmkHi97GObjAPoQJFI12UvNoZHbUgI8SQ5lz4TYDK
ulLo70iwDSAXUbI0rgnoHDF6FtKN0ig4lwUWJYoxVHVZXZL+mV4yEjNDyQhPK2DuT+mgrhzI9XpW
37mJtnGojdSg5LQZ6q2dcW519lv09MdLMT2Y00nvJtoRJSEYQTR31bFn7bXsU80wbIRM+5uh+5nl
6Et86SvyVj0W65yo0QkxYWvTllWU4U57MlnUUP5cpSmYPEL4psAUAOxrIhd9mj59R01Mz5vjfwG+
UyHmxBSFtVJ0sn5G+sP0iAlQSsFLBNN3pTl/Rv2LAKy5QQtNL5n1lRov5Cgc2bWN77TOMjOKfVA/
FbWaMpgQl4KklYDIKVI2mdmzMxMp3tSYi9CL8FvBcEpfB0kLu7XvhHCjqoqLFSUNerKkPA+oxXhL
NrM4o153g/E4FLjXgKVcZEOHGlDwmxrGyjbprGcZpu/wmgCbTefC6iDzhShW9OGrh5EcIJhctg6j
64J0JaYk3S4sLBB0hLXA/4bmpOojQz5GglJ8/PmBV2TAlEGed5zkbB8eETRn9ko1uMRz52PSjk6A
FxykD2P+muzgTFjbFAAFBDoKN95U7Lx5o1XBolk6Gd9tP5l7A0KuN00XAQd2Bc/hxRBrPemIUvWs
kqGFw7g9o7sld2EzvNPrGJmWJu/6MB4GeutdaNy5wByaVhbYBX+O08A7Dz7vRaaC2GsneiICHKxQ
KU8IUwdOv4ixfKYJtYi2TDTuolWWZkxv2Eqg0Cb9I+um22rThQCghW6m6JHBY1EeRCX5robj2uNl
wI+e6gi/Ctq4deldSpU+HWiAt4HapwwAk+jG8DANpQFWM4vx4qP31QRaf5OxXNZHxQ30jVjSAlYO
mgPXByj4odRt5004Yp9GtA0YpkD2Uqb+LhPOt0b4HjRNMyfARBuVmJ73Fkxy2GRnMWi4mEqjYOdQ
hpVBBXJj6Vt77bRTApm/SAIH94HH7LYYgvxd05Pn0SBzWDGt4jDipzj6MZwqVadmZ1Z7d9KC03Ha
6RtQnPppKjj96hnMA87dFtbWpHrIgqLe0bei4Bq8D4sC570nmc5FgGsclC4tn5krYaYVyXviFHvV
tstlx+6xS0RHUMUzvFR1L7S+casQZa/Tebgnfnez7zptwc1iiz3W6HSWNXF8dYFrPMTLG7fF3ggt
yzXHJnjUJ7bpOGHOK3X7qcrs9FRUJWzAMFWYESL04YSeP7JTrORImYbqCnHJ/EHSGeOVq6w9jlmu
XucPkQQ//5wbFsHCjVrBG8HZr7fhS2WVs+8Nl8GYk30aorZlmkKIKm1z0SOzDHvc8QwPHM17SaeK
Tofz3Psi2CeN8ekYnN+QrTzhGOO0NSF2hRJjY8FsQV2rMGf65r3z2FQz9A3kGgOmFcFvK4S/hJKB
dD/MbqmGGdl59kt7ExdM/qNsp2RpeZznlL3sgWvL+F3DU7WCtOstoAViqxSg5etoNgfEG/jj38Av
mlVDX1Iv15OnBmu75APK69BFNkdt3IUraK7z2ZLWjOGcIpmarp2ie5c05YLAuym2+gZBAzhRlnQr
UIeW3BVM5tzQIrUinPJPY0KzjpCCts1s6DGs71A0YFQN/ZwqxlupGlwR/UmQiL01wjZfRCNMUkYi
wyieCf/Uzj0FZp8dC9MPL50iBDGZ64D48kVuI11EPKKTaUrzm0nyuM1gaoscpa4ykP6T7ZMif6k0
kMrJnoOrXBaKMa3HSMPcGDfBukcILC3QyQ7EUnXUyac3qyX8PGbefVzi7kiBGRCRlD7iRTI2iCQq
8ganQ2BY2toLGUE6GBOIJirWaMIzGr305UNrgsYeKHQXknJlGOqWY1oXEmEcdgNQHAuxtGITXfSm
Ddhje6dGgNz9btqs42bhgEvOCOJAmtIBWN2tkBU1v8K0RYmSu0I2+t4HgN5MnY+BxV9m6Zi4Vo2u
2CbscqVF3zkMqp3mRS+l7YTLX3/7j3/85398Df/b/8nPpB35eVb/4z/5+1dejBCZ0Jn/+1//8Zyn
/Pnzb/7rOf/jKafwq8rr/Hfz/3zW5id/+Eh/6v/5pPm3+a9X5n//12/nfjQf//aXVYbbb7y0P9X4
9FO3SfPnt+B9zM/8/33wbz9/XuV5LH7++vWVt1kzv5of5tmvfz20+/7rlyn+fE7//Jjml//XY/Pv
/9cv5iZJ+D+f/vNRN3/94pL8O6uNhEur4vHWbM359bf+589Dmur83bRMaTqgDTRhqvwnWV41Af9M
s/9uqaYmHFOYmqYZuvz1tzpv/zxmib9bBvwR4dh4FYVu/fq/b/zfvsD//kL/lrXpmayfpv7rl87/
X/zze57fGPlUUqqqZWrSMB1DwLzn8a+Pp5Ah8l+/tP/V5pRJFdE7B+rv5eDKvdhPa3KjltoiWNZL
ZWUuajc/Dkucb0u5YAq5oKuz/D+knddu3Eqwrp+IALuZbzWjCQqWJUtON4Rt2cw58+nPR619zp6h
iCHsA/hmBbimmx2qq/4grzjhtuKoHU9m7n9+3+nvsVZ+zvRzT35OPyTCV3ox3g5/hByucpBCMYlP
WBzt8L/FfLaWT0MZi6H4KEyypVuqfh6K2r+bIRyKsysy4dQxVVSKx2+Kag75i2u21p/LIxPqUjwC
OVB3TdPQ5Xk8QyYouXpYmvgJdsx0W2jcbM3xkw/twTe+RTZ3/o+x/7YSdmlGTRIFRwjWma2K87Bo
+Gueq9L1qHfil31j7OwbeV08IoJ7SI7iDy9Oce3fAJ24Xgm8NN7TwNp5YG4RKzWRd7gNP/qv2tY8
Aojeo9vw6O9XIk1r9HQNYxbAzjItQxpUKixtFinUfK1UUQK50Xvkx3Ggs4f7HJVxy4ForR78cbiS
KuTV+Ebq2U5mz+nk3U3piwY6t9V3Y8BGlw7Sys+aZvbkZ2loFDpScFSrjoCcYE1f5mQtI3MkRYuq
0DUJjGZjHPgAaRHwX7z5hhKKMV7Dxl8JOY30JCTTIG0N+vp03EgVterzkH1uZnYW0CHyYqe/jgH8
hTFI5K43gXnGyeciGz9KLdmrbb1PRuc2UGCJV3K4sbAOurn8Y2YLD2IQegnU+jVp0HXS1NlWjmOj
wbSkdfc0NIqGwoiLSlHSo3dz1Pymf0wG3fAhd0Tc2Jcji3ehTVArTIBp8RtYEJyspzPfYzyjZG1h
HwJopPGhjMzoZxlE9EgDhyc+hR0doZ9UccCt9QX2UdJWItCFQTLiJpDih+X5UfFBA5x+lxcNbstR
Z/G0Gjy//FobRqRvLv/i2Vmk6ybTBBnWEaquCsOenQ0oA1BewtnuUIbeq0GsGw3G/c7W+vLp7yL9
t0JswfdgSarW7NQriw4TitpBIaQzj7GFFUsiul+RZX++HOfdJzAsw1IRuhHIJ02f//wTBJZse943
/QHukvXBiWxvh6Zt943uDC9l1YIrrKH5djmonG25t/Vv2AYLTgjDMazZbaZYXtD7eVnvw1KgXFX8
SaDhwznJnwY//twBqN4gvASESeDwoVjYZij7gN7zWPbbnmpATdWkLvJbQzUf4CeQeCIP6wr3IBN9
5bda0zc93atS8hEMFTMPwUzZ+rQmTo4HDfvn3oDrdwgj6jd68EHXaOapYngG6w6GcgA3pSfes2rn
Cplm+0B/HLOaPrj3qF+Sqkc/7FHPri1ECDnNtBpTivoYlvmhtseX0lQ55opPnWMqN1YhbZLqUP/g
OOZ4NPPI/eoopU5jue2ugQ/eg+ODLt3lj2Vg1E8wsKeOuU29Xqs/F47JdZ9CderjOyod3zSBhmtI
Cvg0+awGiE/iNcxFAl0IwaFkC2DivpTjpzzDSMyGn1ZndBCUor1Vu+La7TBXsFQwhUOsfIl7cZtg
5kY2S8tw0ABupyJ7VME5HcqMTruioWgRTLuPXgC2L/mhsdE09XUOrpJSLHeMv3J+THvg3ZdxkAnW
LEe13h3cBcxfk/5xcmgNINfe17b+fnmdivl+n769RALA0W0pLcOZXQ3UAws6CtAB8kB+VLQwvRn7
7gnp7pfILz/rKkgcNUp+2k6AZmn6lBjBF3cApzFG9i8d/bdt3Yu/3LAaVxRHpQGXlyX57upwRKWC
8rbgOAVu8DWy3AwYVy00wBdOGpKp0NUYt1HTwSi5PBvTaXw63bqUtm1PGShcSmnos4uiC7ICidcm
PsRGbTx3spi0TOtaz+7VTi2aoyJsiol/GdOwLFgLDkhvjgnLmt0QcNHRAWjc4VAKF35S38U2BPjE
gQqJNwPw8rIS1t9eiLiemBj3CZ4DaImbs8NpKBpMGLrSPgD/xl6nzK75X/90PUjcQJmMzbyPlwc5
X2XcKmcBZxObJ/TKcoNr0EtqQRcxwaVkamm4vtZ/uhxq+qvOviGhLFU4hm6C1Xn3DcFDNz6MW5tH
uGw/0KbWcGxAQjuhkL/P8qmFXdDA6elc4OmToMp7Of6764ZePpNq2GwofoQ+y3KTHt5Q7inmvq8s
7xAitYKTQYcqtxb5H6nHNL8qP/YeLgd9N7+GpekkOY4hub+Nt7fVyQnOnaCBGh954kf21iy+TkVg
eFMrp9Esu9VZpuwMeif8IbN7u/NOoxSu1cWxVFk2w1aUeFQFn8d+wDzG2RR40dnKyrDe7ccpICef
bZqOtMx5Etl1WR8OBsMqVEAckGd79dmhOARJf3d5At99tVmkeTKSJAEVWSK18Tfc24vumAdf0HmO
FWclGV/4VLrJC1wa8DEs3tznl61AlCELVGuAfewB/EP77LatUCPJtTY+Xh7U/Pbge6FXOD30pGqh
DDgblBaYzUBDjVBGFB/UJn5oI8dfmbmFb0SeY1q2ajAckv7z8RhFSQE0U7pD39Bch7Ppossc0jMt
O/328ngWPhIxNC4FRqYKOf2Uk/WHkmOlxrbsDvASdG8PYKZ5tX1od9hNUUNM6xxhZRPG7conEwsT
aTjSMNASMHXDNKZvehLYHw0dpdoa6y50DjaFp2EMVo8eksnNzo3oLhaF99g1iXft2HkH6ZIi98eu
ncSKHJo9Zq0nuzzo85Xv++6oI7NFhtJ8e8hbuj07xq3aUhFzyMeDFRp7tFtuJvGBoGr3tOd3gYOC
N9xU7F4vf4WFBcxi4oEgVApKpjqL2sighXrddocilBn03nhC7oUDkH3Dq18ux5qKUuenOVei0JGP
og5vmtKZJe8Vzj9Br+ndQUlilDHo4LRhjhfiUGOAI3O8UHRKYvcgI0FlNyk/Kig9xAu+gobikslV
DPLG0sGYKhmAButODfc4hYkTub76LVGdYOWmE9N6P79/dOSpVI5HKlq8amZrRe2q2EwKtB19B/7U
8CkshsdU815iH0ZAlTvbNKoeoRXuPF9+zHMcmQblYLmvlyfu3a40mTMbpWw2v8benH0ko62sJqeR
yoUQ3hVO+ooG5/cYR0C1Whvxu/VAKIo5jmVTZRDvDgCZi7YOo3CkuTfVtrG2x6KVTFL54qNZ8/Py
uBaDCdI00hay4vmRFoI/AiyjDweb1iPZKfkZiisbLUqVlXNtOZJhSclVrlPROd/zRRGitNKTlxUg
x4t42DkoRQHrXjlblj6UTbmToUhO6/kCr3Ft0YZEGQ5u1D+mNFXTBhKj39DKt5KVRfHu/Jy+1Ems
2ZBgbmNxpNj4qWkYpiTOg2Hlr74vUK5u7vLQX8ky53VGagnn8aZj9eTYNOpsFOgQsggH8QBJUEDJ
qHa8Hp77yrul5Q+A2brLkuRRT7ENvbxSxPwF/hZdNxFtJy+aDu7z6Imro/sPVfbAuw+ZukpzYPdD
tCv9GhG6pESjE2zTc9sDvxZ6pO4TQ5PHwZ6EhVZ+yhTq/ExgInjKOKokzTfmVaA4GUJ8jMFp14BG
/CtaRMO3Chk1wID5d0GT6tYnkd35Ru4/YpgjDsEQw5r2RPAAgw/HXF8Z7hykI1fWuPZ+jmyd44Hy
hKToLpzZ5Z15pqs6pXQPCr1IqMlKMsob3I69ZONrKi6taQOm7MoS3HJgWtQ6oJNnBns397wDXSrv
D3wdypxR3g4HtEjhp+HCDWQXsWwDy6dQ1NtcN8tPZREUX0lIsgeA8TCsI9eutB2W27Sp3VQtkFnL
0+xP7DgAKk1zgHlX+fCZNwGKe87VGGaSdl0J7fHyp3m//djcGm8hx54eC8b030+XaBibcaakaOe0
avzbMQYE2gGaYXio1T05BWCNUtlcjimmfXa+HKixGCplWYeeijGf9TKiFYCfqntA4zBMp2Zb9cUW
CVPRgeFB9LWORjwMAvCk6oh/3JXAe/Be6dTIv6tUNFFuoFX3xsvln/V+kaLkwWmnSc2hTDY1ek6n
wkQQn54Uyp0KZAeMmnCcGTjWV3IWOd3Y88Fz0JnsSsnEG7P3EWkUzXzYOewFJ0JSKFRTPN1iiZaV
q2XlV4kubouYSt00KviPWjpQtR3Fu0aYLXzp8JfIv4ShAl9b9WL3IRYozSGsAWUScJI3xEjc9to+
UxpF3uIVW1AvILVQtn8/WfSr6NXrEkuW+WQ5A8VecBLKwWtqFYWaINzJwiz2l6O8v4N4RdqWIA5p
EK+G80/iquhjmJaCvXzSkmAFha58xX6GXnOnWzgoXo72/nrgNULrTVhTUUB9KxOe7AWnjMvBDdpJ
ezJRHguwuuCwRqMwD2Pxp8aH6S5GT81eGePCLWGTWGvk17o9NSZnW7A0WHWeXQK/t8eNAisgTTCr
RfN7pyjF77KH5iZqND4qJTti6/t4edDvEkx6+ux8Cp+seZqj0149GXRGcV6ldBwcNTD/oE5DsLl2
s01CHTUa5zbRo6McrMfU864vB17YbgS22f1CZz8Ys6PXzVsAUdoQHNVCjNvQ7h1kZlABuBxl4RZk
fOSiktRMaO92dWh7oi2h/B6FGUGfBx7gIOivQB09Sjvp5SZqYJBueH12f8okMh4VU8bWdaxXzYcq
HY3g7h9+EEeMzqqmOqKrs4yeVz7SGbL0j7GGKZgcx1clQPELSf6raIC0gJ5TohqUuVGEhUItAQJd
/gULRz7Pb5M3DA8nQPqzL67ChEGLQPGP+Kl7JAcQ5KxR1R9aw6BBljva6gJfWmOUzKku0n7iz2yF
A0CkbOrp/lGgXOZt0YmzXpyuVtGhiV6dPjYfUrhjt7BiEgD/ZrHRi7D4WdMw+g4dDok7PS7vRzrx
wEtCczxkofSfZB3ED/ZQKU8WPLzwKuzS/kdS6ZPffRNXaEO7QQIKC2sDD6ueXduU8Q11eecr7vFx
tuHh1T6aVV2AZsrrLf80qlhyOJg3ek7xiV+KmalMO0j/SeT1B+6kQDyUY2gf/ND6hUghMKSwsg5B
1xp3RpEiTYAvzi2A6/GqNCMYBWk1bD3cPgBwVV3E76yhzQZG+dKqhbJXaol4iDDvge6IY+7W/T4a
XUxzYpQiA+jbudlH+0ggsEV2D3eDZOWGMwkhwgSjFa8EOQzXCgV3o/fyT2iadn8UtW+32IIazqYc
pAUYuglBSxqNcVXLHk9Ns7Ju1aiwbugIRHtXixDvccpyqyeTiXoxjHdNBwm8y8UH3oa0qcMS9fEy
MeXvUo8HVHr15lmXwtvxnuxuBdCabeaX8TGzRLZrwwpQmtUCOAotBJ6qMv8GlCd5KJAMvBODnyJ2
XmvjERfeTtnUUqXJ0Pue9asANQGvcFTL31KRyPtdXvMLFwnfU+WkQWtJAuk+P+VoKadCUPs51lVu
PQmhc+Ikuv4Vv/G1vHvpXKPVylOQ85wyzfRTTg5Ug5RPw1QuOFYUnDAS1lD13o6DNX65PKTFbUz+
5DggJpDenA0pUUbDVskOj0lhbnlkf6rzpr7SyvCTnYwvl2MtjsnhaOLEmpKj6eY8GRM0P7NO9CY4
gsbIIPeaPbmahl6ItZYaLiTkhgE8ggSJ+XtXaUIh00hsTt1jDxe8GSDXsVD2XoWVReIFP3K6hGRJ
N7YePDWdueeo/nR5qO9rXVyIFJCptQAIMnVrNq96j5R4M/D9HCr6OFw5WoXPGK8nkGmJBUfEptoH
CnHIXiodKib2hRkmT1mqyg1lAkvf235lD1sz7hGIoFS/OkcLGaRh8IiaWscTymKWQaLJNWInbQbH
wnaOIikLNHYa3H3Vj+jPPWRSebIxDsP0fKtnyCxenp+lnXQafHZ76LpnUcSxgmNTle3Rczvvow26
F+Xszl9Z4dOqmmXKjJN7yqIxp4GYOV91AaKrJa3R4GiZKhl53/s6lkBK9anucgQzE1jTtOXX8rGl
fWVqFNxsbNQoe8xmNzSaQiQWsxu0zo+yBcRZVO0GwrIPJr0e/mE6T6PNppNWYC7AhARHs8LaOUsz
bdvpyQcVOejL322arPlk0uxiqvCdM+l1n08mzrA5EFxMsnWzUKIdEm15Ab1R6TPODIl7gt8NkbUf
Fdv9WqE96O0vx1/6mOaEfKIyqHOUTDnCyRFikfWkMPc5FmGMx4XY1JG4z8dkG+oQcix8tC7HW8o5
wOU5KMypk5HAbGLx8YyjzO+DYx2nH0oHh7606O4wCf7R19UHtRlREk1vs2GtR7SYzgNhs4EL8sSV
8/4XNvPOaI9qcLR78R0JMCQXk/oxsX1sGyeBHxiPMY52iY+Vkxqu5HYLuxMPCJJKTCeFoO1xPsuq
CT+98IoJkVoZ11Yn3VtbMbS71Kblf3mCF+4Ec6rm8EWp3DHH56FcJQBShWfl0SwhPOt1FNyXvm+v
HMcLuxHkmiGBQ/Ig0+bJqovTAOdD4B0rup2b3JK3o0mapqBrbAHsvzykxdk7CTY7+svURdwFdiL0
TBldowUZ3NK/xL9RR/z4X0LZZOGWTSF3DjuQiZuX+Mx7Rx+TV/06qetKgqLIwYS7bGFt5ZhZnEaQ
WHQR2H2qPVsXSjToVR/H3jHT4ydLBY3nDuGhiVp8j/Wv/zC0k1izA9TO7XTUcmYxjrGTdhowliNa
dEUY//6HQGxwXs1vgK3ZFu/SyhpwEaJ70BW0e9GAoOwx4O+qd+rPy6EWThNgwY7kuUSV35x3mqrA
sIN29P2jrcZIew6liF4iBd7alTZ49fchwa96pwVdMe7SWMb2PY9Sx/uHHwFE2IFzz5bj95zvOMp0
IFBa1zmMKdpBW/QYpX4dyqikJZd0xVeYPsML9kWT3aZZ6bSJsQOU15dnYuEc53SjJQUaR6JIMvsR
jQkvQg9Dh0Zx0sJTUZ+UHjC+h1xC1wR7WQbPlwMuLF2SaB6Nhu1QO56Dg30LDw2R6fahb+sjj7gv
g8rLQUEJ2fXl41/HAq84dSLoKyLVNlu6yCNW1tiWDlgUNX1tAX4VewMJaUyi+hFXcuTIumxlQhfG
B2QBJIpmAC2gt3v+VS0rKAWqlw4Kq/VObxD3yZ0aYUbz2uybp8vjWzrgTmPNxjd6SYJqdwslFIgR
OKJ43EcVzzGkgJPN5VBL96BJmdekBchVCB7wfFxJ4nkykYVzyPHBwl3itu7TYx2hpKSg+FvRiQtC
VMy6nS/XXntLBeYpi+cJptGap/dwHntE+ruwO+a0UWhYebLTaFO70QbqMswa2O1HVK5x6A3RGikQ
Mrq2gJoiIzuAPJJJu4LiWJ4K2GFU1+wJ7Dm7VyKSr7KvWFZ67VC3bVRaClVX+9tORec98tAo9yE4
7uI8xyQA5+8nIF5rx/LipExvN142vIPZweeTgtFQmkmtdg9oJkYlIv/UXDf+MCKDlAeR+7lPI0w/
il6Rj5DiugTyToEKulWMY7rFyADypR1m2HhcXiiLB4oJQIP6jWHz6jv/WfhiUKhIgUa5uELyyJPm
IU2sfqek3vCRSgCz1GL7cDko1IyzdNikFaVRdKXlQeWT6LOdkIsw7YsmiI5KYeCMYVc2lYi4VowO
7ZYshkuK8jreCRrKtIgctll+xauxrIEXlP4eMjny2mo9YOPs2QiMDGOMRpsFttKofDN8HkcRPhVa
3sV7LdYGG7eCvo63ceQn9wMSmugUGxqE+34wFLHRkjBdA/0vDlDQYmFmAb3P81/eKw1wVAaIzdvU
x7HtaNyWQ6h4ezN1rS+X53N2iP03nXS+SD0BYHE/nH9EJNqTLkJ69TgJYO7Dton0a1SQgnZTxVGk
3EiqjisHzOxB8xaS1N6CrTMBtef9aZ22qR2XWXI0uBSOlMU8Cek5UON7P3Nc+GI9RfVD5mLbfOtM
VgSXR7w0vxp9CSo9MIAoap6PWPNi2+laLTmGNs1xfLY1eMxNpJSQrI0AoszlcLNd8jZa3olkwPSM
rHejLZCxLXKLzxmWHf4BBcIHdnvPPkUsv2uQ1HE+Xg4olj6pifot4BNK57SrzgcYwtaK4tKLjrmX
mI9xJjIEnNz+2gnkuEmF/JG3MXrw+E1tS45PbA4mrc9sRDOuQNFNqXGzL/wy2UWNKzcttMqVB8ji
lMC6otI2oSG06QudvChF6+N/7Y/hkR5VeuXGyAzhkHxjJSihhI73Abrz8fKcLE4JBXNsag1qhHMY
VCsnswhThMemRK4d0uSd2cAiheX7q9eGlQfs4vBOgk0/5mR43YjfG1jK8Aio5KMXqpiQ4C8hrOwD
7MW9mVGYuDy62YPubYlxLVBMtCCh8YA8D4jJHoamTRohVduad1ArC3BUVRuurOSljcMUAiwBLsO7
fLZxYpQA8bJyQmpHEu0DCxXatLEcoI2xt7s8ouVQNNdYHxpU0NkUJmYtOpB/0bFHfW5r0rS8hoar
XYEJM1cmb367/jd7pI6APsBt07M8nz2sK4Co52F0pJr1WCnOlVYhuIw/E6009YC6znEkT45j/Kxb
BMjUcG+DFFr5FUsLdMrK/++PmH3Cthe5j+x6dNTCErKt1LDx9pvmUY/67CP9gnZlgpfOYHp3KoBE
esHwKs8H7XJtgeJkgoEZbzAO+Gp33ifKk9dekx3ast8XgbW//E1nL7H/5pmmIbklxVQ6k+ch0a13
PYhCGJbkOcJKmuvsKjy2n3OZpVuJZNpWVfzfrik/pdzUfwmQ/y86R44KauStBnseXRVYmEatER7d
tKqvlCi46QOkq3StuLeY8ctDXfyagP7egM00FGazq+tlQFfIj45R1vkYYSO0lPV2tyVfykHI+87K
8TYHG76NDiAM1TJH1YHFzwL2Ig2cWgbhsc5oGB/6DFYRMjK1mT6FA458eHsItd+7AGrUl8CqRw78
Uk7qgN2ATJY1TEa+NuKxaB8Lb485KwIgbuzeqhRUESzBDW3y5lWmp6kbFMnKhbCw3af7SlB7o9dI
F//84zRACEJjgMDiFwMsNyPGnrv6UaVasLLsp3k4qaX+N08TUZdsGmLKPJ/XDMXs8knyDQPSW+aR
nDENdtIpftU2cnOqr60hyZbOZgetBHh0KrhTe7bqtXHUh7aieithDWg3NDQnLb44DxsMoeLQuQ/w
KO8xsMA06Nosiqi9Uyj6/PD0QlGvCt3trE2p+a67HWk96jf0I5U/l1frwsY8m/1pNZ/cV9R2XSN1
EfK1QnqfuSs/Gk2O7GgjPrjO+AAgaqvpwy4ympVDbynwRJYhDaC4BXflPDB+JgP2Lk14zIT+iq9M
sg189xBJ+QOB8m3VJjdRKtForVc6+QuHH+fsxGokA9XZpedx/TyClBOx3HDMQ++ytvpNomf7PNC+
hUGAjEwV34ggXTkUFlbCdB6wS9HTp5A/WwlZ6dZm5GvRkffDS4WDOQIRmBFd/pZLO0mF7gA1mhbT
ux5mL+XQAvCNjlVqSUyBDdl9CocgxlbBTWp9JdNZOOd0KjyUtNhPXF6zIeUOQizS5vGgWO22UKyb
CW63iTT9qc7RVPqHoU08SNKcCfA3Wy1NbVf0Hpm/0PJSaMc+9iS+mXG09SvrY/FLTQhkOrTk7fPT
NAuTqblDJKT/vxux++g5mboymqUYQNFtnuoIWLwrI2OUGKrYbvLuknp5X+Hr8xKDOVuJModJTgce
+SA1eMHdN4khnC/1qOYVXccD93yVh2ghIqz+WuRyTHYFJk7fFYSOsKSlu1RtUHx0D7Ho8csxIReV
uH43HbrwWNsZGyXNY/2al/CQf2pH3oxX/lCgP13iwX1HyUa1d0mbcahpod05D25Vlgdj5N1zMPGG
D3ZZUMPUtlo9F1dgbLLfBXrRD2btDK+j6vS/YXLm8ZXnWvmwMgVLEw08C/gHdSU6K7M12uE9WzAz
1Osr9Tk2vM8Gcg3/EgMJBJMXNDIB832QWp3etUDlqXJ6bOsc6VU1MbOVW35pb8OKAVP3xiiYl7Kb
Si1rQx28o+MJ52M9xD4irgq2gQDJ9XEl2V/a2oaGzAInJTyNd8Xb1q6q0a0JNio6ltyVuzNTYDmG
32IBP+pyJTtcuJknkha4Uko60DNmu9sIMOxBNJU+h4GyzBUZa2YgLOmhsKg6LcQUXAofE91t/hKp
+N8O4RHKPqQggfTj+Q7BWJUnQc1mV+qsukpG+xfkSfXKFfVKKrB029HY41gGP0bZY3brdAF5TTJG
8ZFdcJ1yaI618dNCgUsjW7zKHd6j9dB/qkOE+i6fnEtzC9pkYpBTUZXzVlxj1GkWGoKCQGJ+Uavx
JkGRpy+U16rB5QKrbW1lPyytVD4LTwsHZ2w+6vmcIk+MlCMwpSOcwldOnwwcEvoYdlZvL49sXqB9
+3qAgoAGkUVABZ5ljrUQCPRlSnSskcA20efHdWOHMwwaospXpLWeNafY1b5NE2vt4bh0sECSmSC0
UyfLmQ2y8vjXRkeD09Gy7DaSyCDpoRFdXx7h0lT+bxSaSOdT2YZdRaJOFKPPuys7CL4R97NLxr6y
SBYDTehZeGo0bOapMZLrTTCWtXLoB+ezb+vloQEIc5eO3y4PaHHaTuLMNnoapHpm2ZVyoGhh780+
bI8JlporK3Bps1kWiGt1YpVStTifNq/W0VBT4CfFGGtsJDpqnwQ9vr3aQHen35jvCl/zJ61muQso
Ur5eHuTS6Um/0ZKcaVS55pNpDqaCPaujHHK1uRmwCr7WMLfzq8ba1HH2D68nqKaC7jLUKWP+sHbY
xRGJHzDkELeUJsLmpCgRyNMVp15ZjUvjIk+n00YpjXKJdj6taghbUcHb44iZzl3uFr/TUhyAXx+K
XPy4PIVLhxb9YdWYGA6gX2Zf0G6c0u170PZBqWJ6Xif99w5jtnsplPJ5Su53EsfTlWWztDjhnoFs
BkH2vmUZhjG+yQ2NaSzCcFwWvUW3xdNXboLFWXQmtgK5pQ1zYTaLuCAZ1VB6R2+ouqswbr+NoIrT
HDtM2RYr5eCleaTOQ6ZJKQ0cwSyY6+R9X4vEO5Z1em2PFT4qpXx2Ev2uQB/2SsvQ47785RYP5dOQ
01Fz8qDEKkURnklI3AFxD/P8EP4jgeuoKXZlPEkwRoFx7LX8CwQ8xJSTQv87qufbvUCNkucC06yC
5jz/CV5p5tWIKvFRyxMEPjs8WIymunEdaw1W91YfnNUU6G1TOQERP0G0ptfmyWhlbVBOMQlFlRkT
s8q1H/tiqNSN27vZvuO9/jhErmpgaGTWmDRrKuUgOx2cn8bgNF9hyVQfJy8g2g+aV9tHyyidjx24
nYm9FNpI2aMfOVnYq/WrNEv+P2Q7yxuqCsFnve/0TW53CGEJOT4jVFTfuOHYfQ8ju9vrnq08V5Hz
6HWG+RJoMtxVZoIIqYhpszBzwVMq7AaZPuQ8P1Qirb5jBWP/SpvYP6qyDW8VEMZY7dTeAPYJeYBy
Uxdd024DAT7hCiqQ9eqKyPs8BqYAJF6j/LUJFVzsFc1vHyplrFHRZaivEFwyPBirtrzKvKD9ricD
OpVOSN3zGi1g/0cwVtofh2JVfMSKsis+KIVufi/huKVXeR6Nj7nvj9nW69A+5pXS1sFOdW3ufShq
Kw/1he3JQwHOCpeHxWN59kFbtQK8NFr+seyQh8wDw703YJjQ7u7QTraUfGW/LOzQSXPrje1KV0Sb
rdXWrMBXgzU+KrTikI/mCWHWwEBHZ49G5E8D4tDKXb8WcTbCrI+bqsfo9KjIDhOSwv7DFXoD9ifE
lav/M8Tt08qRMJ3W801C52BKCMnVGOr5JknjeoAgr3pHuFNyUzfhc9UU98hRPFu1fBmSeFuB2KBG
tA3xKU19Y+XiWshuqI0ipQQ6BBSlnGUdofSGKB6A1yly8K7toudJCtp9Z/YA2y+PdZq8k6HyXmLJ
wAVBh0XY4l3xl1lUacVDYG4tzBsKXIFvuTGd6MrU7eG5M4Pxhish2lq9U62s3Nko/wtNDwjNMO4W
VNPOZzmZGp5hT3M7qiroCI+g3b+kyGheHuBsf/xPlEmaClVFynfTfz858HLVzRrdM4eDYo8d8FdZ
v/YpS8fyFXtTC99cqTK9U/qZZnTKbySJFHSreZKPiNPAs7MfDmE5OSQqcdLfjKHn6zjeh+GHUIfN
j8EwflBK/mcIqodicBDpVnDtk+QMn8DmRh+86YF0ZevD4P79rIMWRZCG784rZA7dLGUR9kmLj0kE
1gzi30BfzJ6UwB1I/penfpafTFOvgYklpWUzAQWefeCwj2thVBBpED1P4JA0TYcFbhh5ayzBhZVE
AexNfY/8C1D/+TcOLbMMI+ieh7So8iNcnW9jJr2d1rX+8fKQFiJxHpDlsS3J97RZflIEtC4Gk06b
UsrkQZRiKDcOnOcvcTuuyU4sxjI0ek9T1Zmq0Pmo0G4aPBmm6sEdQBR3MtpkhfV1ZPlcHtPsfH3b
IfDi/l+c2fna2aM95FqiHvqSDro3iOQ+tOLxBbKHu/XHIruV4LhWluFC0Km2QBGFq4S3/mxtJFol
+hhtzEPjetiRZKbWHwIkPp4MZ4wfAVZh1xHUeu/8/XFAhgVNj9MaFYB5WUqzqx7AVqAeLKdMnY3k
2fWjanEvwxxaiV5tr0g+XZ7eafpmJ6wmUVyd8jtoNPNdAMe5VMltUIcJRPkEATH9Hlf+H3SuCvzT
Um8nZYXloNC7lZNoKfAEwec9yVVEM/F8/XiN6FW7ysTBy8QjACJ02hBitn9VuEZgAmj2H0VqIneG
efvKipp3qd92Po13pFzIadE7mx26dYXSQWS64iCCDCyHYcURSPxKsRwoREmBNFxipOUWnUUFq5Sm
KyVC65GtTpanabCpqqTIt3mfpGsyEG94mdnXoAEAUol825oUK88nBcAG2lAh2kqytPCuFHraVd/y
PsBJpRnEBM4K8PQQkYyQx40C7CUAAGH808Rm0W7qfJQuiH4Vxy1NMUEX9CXo0AY/p59NGA4//Syi
AHl5AU2T9e4nk9pNkGpwDPNiI9bPbpBTvTpkcP6wPLaGTYttF13r8KrOnMfL0RZWzcShnDoyb3Ke
swnC0Q/Zdz8XByXEoGmrdYJ2vm5muo4iYIhFQEU2/LsixXxG5QLtl8vhlwbLi53UB9QGryHt/PvU
AI/zyOTQq9TMwUBWgIXTwyLEVTwako02WJTNLodcuKYofOiTRoBN+WNe/4vtKE61jhNOQb42vGry
wLdu7CLr5MqGfH+gI5nGdpj2BQfB/PIwzYwSAVqfSNG47qOoY7GrIlW7SSgA7S+PaekrsvXBHiLo
NfVSzqdxUGng5SbHnGtFzldNjXCKpRde4jCJpfp9YejdbzdG1z0dQv/35djvhzmVsBBiRTOTSZ0/
MVM7yyeYjHWowJ+mPNgl1jaNv/bZ1sLMLv0GufiSh7l1UKhSj1r9MZIIWDTuy+XRLKyOiRBiUyGe
5JTnR1lWuUoba6Z1iMzgtmrsVz+M1l44C4v+LMbspsfoDxeYjBgWtoYI2RmpsgmDP2q+sioWp4zD
mQowHV1uhvNVkePBGoF4sQ69DVaJp7nebWKk+y/P2GIU/hYCwb+iyXQexYxRG6GKbx0MF1ioiTOB
PzKkegXuvPhhWGi8ew1udH3aAieJvWMXqR4DpD/g5eDvO5xPt9ji/WW5crrJKMzyzqUTPiljTb/i
JIqXFvTYnYHUMm9uStfZk7TcemX5D3MGcxjsBeBL6pWzvFIrxZiQ81uHRFRafdVLzuCNXXpckolM
8a7620/EW48vNOUGFrjW2SciZc/twegtPEUFLcAovs1RQLlSnPzr5UDvzyH7DeQDKRo6i9RnK84O
NGQ1Kw32upGKn67elx9r1fDwiQqKrNpCCmhfFCXD/KeLTDq0l6Mv7avTWZ1dJpFZJKIWrnWwBxOv
pOFKRd+2ra+E1a1M6NJipG0NWIfFQjlmdhjBo8x0tWdnia7/oUxYbU0O0UqQabJmiYB1EsSafbUm
ybMxyi3r4Jr5uM1K5Tbpu28t93PaO8lV0qcr0IKlnTwJbILPIFmG1Xm++BuUmoyqV6yDKZ7VoAem
8ZwUyfbyR1oe1f8Gme1jkfheqJAaHuIm+EK9vLoazf6P4ZUYUY3JQ9qY/5+jmn0rXKmGogt8RFK9
dhvDF5igfC9xjLX65ZGtTN/8e4WtcGIlJlBLK9rWsByC1+sEv/4PZ+e1W7cOresnEiCJqrfS7O6O
7Ti+IRInUe+dT38+5WxgL88YNrIvFhBkAeEURQ2O8pePV3n3kK9jAESvuKfOg3o8milUJQ65kXQu
FttGOFvezuhSH8iOuv/3xZz/nxhC0EdA+O2J6Pp8BFfL9xyNj0t9b5RImhRPjvrsqL/3UP+7zl8B
yo/BHVo9l/tU65eN2941VX8xNu3GTsfDx4/03lv671JnqdLgtujkxiYXfHIqUOtnuOFHn5Hp3zvk
iD9TiYESXvH1b/eN1MSVEbN75N4tLPOy6bFHCx+TzPZ1whSiyctPLpR3N5BUE1QQ2TRB8O2CjSGX
IVOkFKaJx7HCPn71yjXLr7iE7/59A+m6kB9BhKLfc7aU76PV0UYFidjUwDpB0WDp90ap7T9eZj1a
59Hvv8ucxYkINMJUmCxjdhmkjx+ac5UMD2C6g1J/XNTT9BkE7r2Dwef0R+DRN8Cnvd3CKmtn0mS6
SiZWxTDIDvjb7m1mfB8/l/2n0Xn2ZB7aRKsC5wo4PlfQQ2qg1No2dw5Z1albzYjxnYfWdnTdApPb
sW3CPNOBQ1n1hEtAP297MyYX7dEP0kQxhmIqotNSawuI1LF4MdNhOZW5az5Ulqx2c+XIq8pf7J25
zPOjWcL+2hQO+ipllsWv0bhodxEf+9WIctH3pezNG0R0xq8yRf0AK9v4dZg747EafAyb+buHJFpt
/hC828JdIotcIMPAiUhbpOkcPdpVBe57Vi6ii2VQ7aHUrFV7rsJ0IXasqzlqy5/KSdO9KsZhn+Kr
iEKgF4/fDJoxOyxBDczsBFzTCjVnfeqjTVJFMXCrLKkuJPyw+3kw2pMqMHYPCjZvAz6clHwwl/6m
6DLrqo4T49ad4cqCURHlhW10/j0iH2I/KHfBlDrP8nvkTDvcGOfksq8mek2rYCCWQ+W1Ln08NW2n
OYo2t+5HU0b0LqSt3Vla9aOVrbWP3Cja4FychyDwfzaZUX1By2ve+e48XEWoDP9Y4gUnyTjTgrUv
GdSY0l3Psygwwl6wi+qR07kxuqg+zBAzdxhdeYy17GprDpiMlUvubemNrPa1/XLBYAqPglhpV6SF
xWVij/FzLsgXgX7WWGcltvPdcrRa7XRzaH/mgxMj0tIB2aQTnVxM6VgfRK4lB5W78p6xzfBgrxyF
AT2fcBDLuEFuWv892YlmbcxG9VmAfnG9r0bMMSps5S8lLuv3k0W/DHzCcDuJ3thn7tj8HLKFvaHd
nAc4mT4h6ltvE6B1mxivy/2YRV2YkLUEOW3yK+wb6jsAhN6jSnGRnLukx10rci/o1HlYrQ0ZcKrG
34Cp8rez8vUtiEYrrJK6Oei16Gi3Nkag48yYBKYLzc32ZHuMskrdNJ0vrUAh05IGjtfH+H1VNmfQ
1QMUEfSvfAJtkEQc1h5zj81oTdYedUg9pIvvhHyaMQMBx5cq1N083nRG3OzbyMSwwJ9qP4zTKdtN
+ZhcjXomtnnbLrdMQtMlgFQaITmcFnT3Yvs+7trsIff01TkEstxlOXoF1MYkTXBxVi3YQ7/eDXq1
VpN8pBF4yKeEQeOtrxX9IXEE2dUYm0y6F3tavoq2HsM2z/FTG6xhL4u8vpKice5SpsXbQpXDsYOL
tNFEbhwbA9hzRx/6gMgmTiJIRyZBPdcJCVWizVeAayGnjDqm7vjl0v9r8TA0oiHMNdP9roZpec6R
Ub5umcyHtpfVe60erV099sZllcz6c2q2Tn4QVuMjlcUu73kaplP21ITu6kPrlsVTB/h7WxfDAqs4
4o2huPrAkZo3yKgsOAqP6QtQ5ulCrcKbA/bgIeKC91HWj7s4V/UWVA+Wo3bDh+fTFh3XMXQailaf
byOZzjcGfZkrzBN5HXNj94EH8zf08XNCeH5Q5aWpfONJl4Pn4h85O1tMOVfH9lLfRxgpMkBz8XDs
zMW8A6eUxwFi58YdMUVutcq2Tv2k+o3W5R4DXD0LDWeEktDP2rPT0x8yNan9UB19QCSJRBnkDHyR
vvLK01LO4qdZ6NG17NL+wR2MlaWXRsae0Yp5cioY9FqiluuharSJ4X5eHwePnL3RimVP+zbZ2pk5
veqJlFco+D+l+AzufAUMzEaw6kra1bgpKs24mKO1F+a13hAWKHFteuENh2TwvWBmTLwjJrlhNPN3
/oggAs6O6YMQsbnFN6TZZ8z6LkSsR7DN7ZK7rByf5hgL+cSLiqtYuNqF6L1pt0RJ/dWeiuKEbC7S
zxy3MDad9GveF/a265fmTs8yiXBd4yJK6hb5l7FU+VEo07gtl8HB4L71dmbvj6feWSTO5569mZDE
u3UQPQq0fFzITqFwYAFemKFdadqLCUZ0Xyx9932Ykv55XhJjh6CkuIyNXNsVxULhhusshn1N524B
BRtHrg31e3Fw2DL9MQtUKebnQevTPdRAeTR4Ids5d8cXd5DOV9spxG/Lbl078OBQXUddXyF72rU7
r5vGMEpldO1P6HJmRRs/do2WbGMdr3eN3tJ2qPMhnKvYe8Z+TyaEp6zZ0oWVQTL36Va2U3+rWhyH
S2W1D0JLhq/oC8stji/jV8Bdzl7LtWk/WF57O/m0+3Tci8OslykEZMi/l/1C+zisyjJ+6DSDT9pO
01OkPOfBoju+FVW/bEdMgfH/7cyVTQ+qKR7kgVkx90BrDgcNs/sbKfzoKGVVlKHPHTEjfD+Yh6V2
hxVg1WyzKIs28ImiTQu4AgolsbUx4+FCpJHIwEtYVVik+LYKPoBQKjHuy14kODrpAgCQO4Z5aubh
gsNyUGVoNwS8q2JD8YR1baQtO7fGq9Jqpm4LEirZuHXBv1C4y6bRkVUq2ta4j6PBuyhK2V+kZonJ
cA+zaYD/Goy5H2/1qNf3MivKq6517GBppBWqytErACdGH+aixYHXwYd1u8xDfOMvtfOrmmrvyo/S
7hSnjnhBGsQyA1G3iD4mnnYNYofTsVoPcDE0WvzQ6EjH9TH2xKIifvQjdJLJm0WYaDjQA9TQUSBr
o8vaGYimhoYpKtfv85DyWxy/r686bszNohkGdsfTshGoHm2V1/m8THt+Gvxe+21ERrvHgcr5gn6q
EXTJDETLjmQgpIFHDl4ZmyZBoVdrVPHvBS7Ue0A+AIvgrJ6LkuuFiJZxbK0D4sCEOykvMt96WqT4
5362TcbPWAsHMpr15xKzhi0jTx8H62BWqD9XmC/3SKOo4pPEf82zz9LjFYiM0gIsKEAZZwVaxNFL
U8Ey2B+/IKLJzV3NYVNON4Pm/XZb85Pte6fQQAEE4h+9azpy51Lh3qSpppwT1uui7KqXpW1u41Y2
duCrlqyrpemJsvJUqqeK2WaxkYwsPnnmd/pJK2kVIRLEHBBiOWs7AqtObVfWfLqljL4O7aDtu64t
/r1IxMFhta6Afg2g5WyVOMtjYrJnHvpIx7oeF7JbJ3Gdg11O9q2W9tX/YWfXsTlwsFVn6ZxLv07Z
hlnh8A2RL7kZ0AYH0d2XaRfvBFrdc+ivdTLup7GOPT2cWvuyRo75s8deK8W3B2p1toDpaDLlWkVR
3hZ2bmxVnkZqeSj8bKfN5kvlO9e4WlwVZCBO2RydmY71J1XeJ2uab9e0SOfbWerWgQRHJGEmo8ja
eJNOduYbi5iOHy/3d/m/snMFOhfsMj3ytbb9T9u6SKe2Q/VSHnxJ23OcrM1QN9uKFDZoobJ8vNjf
hTKL8amAr3FAJZxPuHNjmWvfT7XD1Po/rGmiGICddoFTcPdvQElWQeplBc4DGaAZfz69R44LQQRr
lIdYK6xirZFQDqkWt67DrM4+aaydxQGH7SPerNu3yquBmHm7h2hxCHMc+uikbNFsZzOyKOEKbdPr
pX5XICuzxa7E31VKNajAWuIzusBZDPif9Vn3DzL8r1GoXkqyzsKKTonjTS+L9EwAIP3yyTd5Fl3X
VVY7LqobAgAEw7OPYeJU9r5RyeOgsmyPkFh0WYBGDVxP+mGd681Ot6V99/GJOfsC10XJRpkIAAta
Z2rnnWy6GLayhvjUCK09ZN4y7mb0ae5mrJlpI2FBpuwFuxdobZ80q97ZVNBIoKdQ2IJsdt6ob8oY
0Jlo4hN5dfWQahWBj1CBmfPHT3j2Af55Qkw5QUjqlJD00N8eHmHn0SxTGZ/SuNLCpMnlfigVmbsU
5Mk44n2y3tk3+Gc96HNIRqxaJd4fIZr/fPCD8kzMYWZ0KepUf6osauTJUv4N0hifka3e20IQSbBg
15Yz98fbR/NBIg5oGycnP3P1vdfrw32TfXr633kgim8+PWTjyWXOG5ijiwu72fTxyRRxe+hz2Hrt
nBWXPWSQT87EuXj3unmcfUAPUAWcVdTw7RMNTa/0KdLLk5Y3fTA0stzTe34uo9T9WmOVvLGViR14
Zs5bXC16fojmbuSIje/Hh+adbxFNB4FWK/+t8klvf0fRRZ2iE0jZ5SsjdEcjDWsnGndVHy87Yi/K
nUs03f/7osQ4RCRR94WTar5dFHhL5XZuU5wKjA9CzTRiXNmtEcd3Q4RVPaZbetqfDn3Whvd/7uA/
W05kg63GMWI6eBZcITVXnSaM9CS1Wk93XpMC9GjGIXkeO2RBtEnaP4c48e7NYrLdTZ3Z6pYGaJJt
Vrc9vNylwFLO89LloVVT9SXPE+cXV17UbBGV8q9TW7uYB7TOAqONqucRtwK1pSz3jRPWfxY2wVhy
LGASa8MJWle2UYBlaeyEwgcetq3c2mu3cdGDTPIa2370l6a5wT0aPT6fLhWYhrXwclH8fHX6iQJV
dwHPU6MkPgZt0hR3pkhwje04vtEG2WkvCZ1CKvdqMno3+l1gi/ozUubyE83y7ISA9vQ7M/rmWbnl
jJCzMuL7TB/WofaEU2JQAIOG5d679Y6YihZv21EiBik65D9L0Swoi09D+8uoU3WZukv5taib3NtU
5jLppKwo2f6k3QKftfSUv9y6RsZQJYttOre+u3r2wu7tbpiRDtonh/qdWE8aInToRbS2AaS8PV9T
psMl91R58hIziERfXhTNNO+cTpl7lWR41Whp6H/mgv1OkGI1BlSAbcDBnFOqTFlkmmeOrGoM/imm
o3qRlaj7ffztvLuKbaH8A94FzNTZKXYSS5s61ZdU6pD7NoVR2xm13RD34ccLvRMNiUwA6VC6w/fq
XDQns5cxNXKjPOm00xFBsmgtoQ8xxLssQzhp88+r4eRD0IVUBPT0PKHz9TmLMaesTtlgplpQ0lQH
c+Z2kDwQ1fA/QyO8s4sr7AoIOACB9YW9PSHuZBTz2IniVOMP+zzGab9ssCWh2fHxY723DgwJwxHc
ylQAa/j9zx2ZW33su4NXnCI7tg5Y3OG4kUTGJznqOfhxDW2gdSku1ln9386D46gMI6+z4pRE+rwx
s2V88sxaXrewPR2AD6bqMGRKfXUwjY78H7hx9aPx7Phm7rKsC1Ki5SfH551sBI9MxE/WiwXkz9kO
F6nCQ9zRc7KertoUvgMa24gShMQjDIi7pr/9eKf/IlWte7CeVJR06UHQHHi71QbQ3UKbrPwkYoNk
brbHB73p+q2m5d0Pv2b2iXAK6mIwHfqwj3qFwGjhPH78K975aN78iPU8/Od9a66deEo6mMAzHThp
VBWHqrf1jTS79JMs+r0UAqiTB2SREvVvhydP2k3vKotIYM/ZHGKe153QpHNO9TQ2r7GkBR1MECli
hr+2/EbbemQ2ZM+2j5DLnETVP0emNRk0gC9hpuj+RbOspinLjDxOT0Uj7XBJ3PhSLHr08vEO/x3b
11VW2y+o03QqzmK76KqckOclJzkYVhfSjBNPo3LGKZTAireibGosFwyJcL387F75+2sm/QT2gHQ7
Hid/keZsUHNx2vTJKcfdYgoW7NSb3dC242f9p3cX4gohbIAa/ysaRpqHu4sAHeA2NcN705yrrRo6
O/okPL23mTBGUKJ3ABKBant7XDshJqbZeXIiqUH1CVmPMuwwinoYKKY2osmeNZIWuvGiGj5Z+u8v
hUkTNtCo33NV6uctLzP20kHkMj0xGSuMoE1a/36OTAR2Jr3OvE9Weyc6gLzn1iQwUHLSPXz7pK5D
vdCpOj1R4O2R/OuZLK+dv3CZIsPcdaLS2tBpl+JgZm70Jff1vghVUf8r85/8gGc1EBfXaZQY5/2v
Nh/bKdNUfHInW560fm5unFmpXV/l6pMA8d4Ow/kHTQS3Fa34sxIDrLgDDXGJT/Hkud8pw9t7K+1o
YlP8bz/+KN/d3hVeDMuTdgwQv7fbK8aqUfFAjUuPy8QuJsnsC4jc/S/68nO86XuMqMdmYfqLF1Oj
k66mSR1yJc2vH/+S974cHpfrkHOFO+5ZePASp6yRF4tPI/CJb00aDTdxRrPk41X+vtzWzhM2Hlgu
ss755Tb0mZlQTRCEYi62beX0v1ePrbCe2i9mKqJk8/F677xKg/4Fyq7cbrRN1v//n2tF5cLGr1JP
Tmk7F/epbjMr7kb9siCkf3Jv/4GEvy2TqAJXZwFhIMQBm+NsrXgeI+bka1lfL3HYk7Pdj7LDqd1t
3L4Ji2pqo7DIB0BYMBHS3TyJ8Q5Fx1o9DaRbqwC7o/9gMpnM2OZMZY7WhB33AQyNpAj9pjOcHVbA
/U/DgPRKWVNLJCe7qXWCBH8UL6iAb+Zh3PRwt0iAacyO9lhfLhQQ5Q4N+fooXKmp+2nx2nJTLwvk
W83u43+E/6y5/IqZ50ajXDThX73diS7HB6Cc/Oy0tGYdDJaSAbj9V+UncoMUBBI/QO8PSs3kq2MV
f/Ii/jpj5FyIsBImSKOw+To/ySKri8kp/aMDW+qgWQuyxbllXCihROhidfVJ/3/99968d9YjdwHc
jKwumkjrXfGfM2bPQ+fb0+AfKycDSAFQO3AB82wLNzNOcVQ31yPgVsRZRYmRR+R+Mtn5qxFBO4S8
AVQS756W0tkRp+72W5R8/SMGgPOXJgfgF7pIeeDd6YwPwqrbI5OD7l8/ZFbllP+ZuZjMe87ilhGT
VfuT7x6jCXn3cRjmG9QNxBeRmfWNaNVnZPi/PuR1Paiv6JvBkvir7rA81HTravGO8TR/KQ3RvkzK
cg5mqWvHj0PGX4FwXYnsm04WghR0at6+zjzGhSGiIXpkIEgjqW06tVEmonnbj9cx/sohWIhm9eqw
pzP/O88hnKhxljHX/WPpDUMXVohVMPnMWkNgpD1x3VgrO38xagvnzU6fDwCokhyLxyR90UQPWKV0
RfJYeQSQfT7a1XJKsPpYAqGPmQz4Y3qh+/U/Wixgf7SC+CFa07tx+fVn+8PMRRSz4SMnUBvLxdJo
6qCszEYRrsl3/4ctsm3E7fzV7hpu5dt30ViU0RSc3hEdQRAylbW0vzqtc7+bTLwuI5wKn6F/Lwt6
bZ16LWahxXfK7POHJh80MMlx1d0JK5mjIIK5WAWlTLLVby3xgY/005el0Kv7j3/zOwd1rSdpowAT
tOgOvv3JiQ/mi2zIO7ZVbW+AYJcXXD36xomqzxoN75xUMMRoS5HwooXknIVZXVqy0RDdObZC6kFa
VvG9MsrPHuicJL2+cKKKR4uG0SMuE2cBBk80umPSdo99W/vXU+WbFIRLU7gXUQqECESDW106LSps
SySXjcyd+oQNBj9pYQbyosoqu6mWfkFVj8cZwfG0jLY+3nV6zSYbexaGV6UmKhywu4hgnXcMxpp5
ZDmJY0b2eWG6iCV/GQ2tard6pVJgmm6JZkQ+me7G1vwsnOgHrKAiUj1+WFIfVWNPP3RNFc+umxbu
ZTenqUkVrE1boTL5WM30W9ut3XvUxLh8eCp2ryfRtt4Wrv/yZFJMauD89AYSZQ+8YloE/HWndRDT
9xBGzduyxG+9ps23Qg0nI0QmelLhYqKQsXMGVxZb3Mw8ZhBtV8gLB5u86eDGUXLfka9c1AsIvCDr
zP5ET2lKAx8ExWmUsYT7N6YmhRWZ8xPQi2l1Ckzmh6ycMhm2KIB+mdMJEIlYGuMHQjRtswFIPaKQ
4qPQespahDjCljwVi0IatfmzDxjrSQOQjNb3Ylh7BM2XbNPXkS4vNMcVN7TAxOXYN3a0rfTZrzaN
t6COP6ZWN5CU+ADhbEd0r3Mxx1nQmIMdcmEUr2Lo6MoPemQ96YA0rlypysdYKNwcUzl2gbZE9S/k
PbQvGuxzxAORNdGvOdwTStdLveCoOOZhWeJlH/SzENh/+REsC0THA1p/9RjgeCb3ORqIPyarcbZL
Xca7uYDbeoTH0gLXiyw733ZiqVa9knRsaNyjoLmjU5v8BD8FmZSm7DXc/zZo8bh7qqi08KPC52Vj
g3Uvw7V7MAbeoKtjnDTym3Q7sLsFtPqDrnMdFljs7qpJjj8AcQ0X8FE1L5jKJgXPCrTQCBIja+0N
ovsJDqcxUpfQaJX1KzGLvj6Madwnl8kyt3lojZWeXaXDXB06S4u++7Z0n21fDtbGGPX2OTV4uWja
2dVDM7dQZbp4AQ6auH7Zo7gM8x04y+w7/aWGOHpyOdBcSra9svSdUbv+a+mWJR4ARao5QRfZnfji
2hz9tnS7XwofhjmUdISTYOCDO7qL6gBblekhti3tCm3G6D6LmyY/SMPtN5aeuFh30FzYZWglbDFx
Mp4FEC9347ll9wA0BKcLzaj6/lbLOi1ccrwlZ6OAOMWIpTMPOVqOKGdkmbjW2tzfJClzpWu5IHwQ
+lKPxD2ERTpRymhi/MqcPkNBpsp2Q4pexK60MhNoqHIwokFCMvA1D5AhtjyBLVVufouzNNrjflde
NI47nVorzW5NPbHygNdj770hyuB44noZTHWvZRSavf4jrZO5C2kb2/cNwsvXVds7oIVzIb9xu/t2
kJBE/ChTsEtBN/b+jwHLnXtcEK2d3tQ62scjdOW4auY5sKqU9y1qZPEwDpyzr96coG6BZ1ZzqydK
21gI2gBfyfpfuZWs8FjVdQ1qabV53SdOuwVn213ZGro+odGgrz8CUL6Whl49xElRXdlc/IFI9OZa
zVa57YfWXYJynpYi8Eut7rcyz8cTYcy7i5dhupaEmis9m5YbAJcAXutBD6fGt373XVnVz+Aax3hb
LIt/OZlTM/O+Su/GhMSCkE5L0dGYlfOarWAF0utk31pOe9XP4FQA8kovcLO57ALL0pKTXdeRE8SJ
cB6dGbQglq5TFcTR1O8w3dC/iJSRchBL4J7Y3Bjts63iTt6UjLu0I0w0MwkMeBd76ihXhOhOxc9m
gqDPrJXA0OuRrplvzvdarpQK6CDaG6ZL3nZh3vk4uuRHATA/CXA5m7zfUdZax0RvlRFMOYqQDqi9
yySJ66dcur0TLLrTAfUqu3CsZu04S2H1ZIB9l15ppdm0ewDipQAGp4Y7zIrzGxoJxer/kV64f5S/
09iECjC5UZgVWbJLlBK7nDB72fH1DQH9sSSUVdT+VG72WnNHlSAFVb6TBfSgsE8MjF77RsR5mENy
QdTZj6s7EKTuDyjIfui2nU1VhZFOaFZjeWN5WocsaKPGQz+Uxqlh24xA6vGgbwdsL05+TDIELNFz
94X04xr49FwwOUx0+QUUq+oCXKqQr2KtygpxUV9NBYSVXufxTPUpBftb15r9FRu5do9T0rLTDe01
A+lP2je7nMGos38N4wjcvuusTaZnSRYi/+ifptlMrwaBebw+DYqKNrOzTUQB9xDTrNuNZq8uwXWl
D0C8TcxkshZjRadfR2m6eEJGyT+4XjsAPU7rcmsyD/w1ZzTia43K5oB0lnWUS+5UN6XmSneTD9Y8
H9eZe7zJWr1l6taO6tItLP6NzuKxN0M6FfZlPznOozm57utiZto3a4kQhmpzAJdCFrw9matgZpp9
M87NaIZz7FvPaIZ2R5QMuX6c3AeQ6oArATmDz6ocCTNdVOjqwPRpvO91cnLk39MLO3PMm2XoUOrT
U4G3YdzxJxE7L6JS0ZYsJDU2mJB36UNiK+db4oI9RuIlERPgzAWBUm5J44efLbYekgrIazMGyuqk
XvdLmLLXAuC01bFKG++kD261N9PZLO7tjhxLNwl5gc4lkW88MUhWMIcdCrwAKQqe+IVGkLg1BqTF
OJUFvJWCTGnc5eBk833ix+LR9tALDyqtnvdG641wXoW4cDRwhnuF8mCxt/p2HIOm1IkdMHzjwEv1
Ig+TgWvtxonc8aQDWp8xzMn7r8Y8ZK9u1sj0EvF47VtvlagSGB02IRBu1TYZM7FfstS6d1YhR1iS
2aEaHPDz0wKm25TWNnbyfktf7mfa59ZdBmh02JqOLsPGSzj2lWVkV3LKUiIXM6zQxbQjDxv4Er+M
tkPKc8ywuuzQt6gCfTCWk9/MevK7ymJ3CCbiqbHT4tH9xSei+tBO9WwXp0QaSx/duxjQvwq4JrNX
yZtAkSyDMDE6uqM2o0o6wK2a5+zKZly4HaW9izt7sgI4a1rAIMMaX7iQo+zCHdPiilYNfN6mleJQ
29a4ZcQeHQWg9nsoQ24dTI2w5rWB4x2WQZe7wezBGSQVY/iBzzzocs24Svla5z3HODkBGDehZ2h1
uZtia0r2mhM3gPTjXCCyPEXXi/CXdhdZi/noVql73RWa238xcxhJoaNKTqkB7jdI+754ok3H8KUr
094Lykrzx1vaZtlD75vp1nHQ7N1ovkhPS+fJ4xxX6aMsUrxDu8Hcpza/o9P74ZtYEKVdrS4bLAVN
40Cemuz4yJoMSR4pnVMrzB6vlrTqrooiLy8Vt+9exBzS0NfkYG4NNmLf5Xr26FQZNCpjVhc5mnmQ
nfC422v0ZYi+VXNhTEgfhkU9W7xy2Qw3uqmsIijz1CagZ9UMILRCDDRYPNyw67kqDl016FfebNWP
UvdmJ5zHJEewzqrGrW5E4hVYJ5pL/IKTkxnM7KmN4G3WensEY4Cf3iTKFgdaDOsD0q2Uw5MmtzEw
ol1T5tahJcMlEaa99TiXRravC18vaAqu4Pc8qiYYCn38XbXN+M2PqOFDJez21vJ667VWainDofSc
DQ7k41W1mO33CtnkXZXPbhlWRprssX1ouu06Nwu9acgvIylEE4CaGG6HqvSTy9qA9tFVFWQbHeWK
G7Mx66M10IJmzukmt/lUGVeWHjvfZVMXYeVYCVEBqsuP2Fn6Q69sZz/78cjHAqMGWpdBHjWZW3uK
zLA1V3naMlEh9Xd5NCrRn8zMwRIrj4rqJVHWfImyQQvpavBek7m1D30ttccR1spLkoHht8a62ejO
0l1KMcNDGfziZfLVql6GOZyrAUO3NbnsoITPT23L4zLPznS8s3z90hwXb9XDGhJEK3QbOqiyvvjG
ZAS9med3OPblflCMfF+9WVknekftrdEKUM+5YwFHjo2j4cX9HvSw2kPTEOGkz+5xGGUR1ovlvEqV
tKRfcrz2Y9VexMbkbToT7S8tKe2tLeWqgI/pND5G7Sbyx+EHty7kCDcVF5qRLle5maa/XJcUvsaU
e/WCh9Dj1uMmg3wEM7ZVzzk2LDtVdhYZi3IfDTnxMyqt2cTQT7CX9uSyBfEIWkRmPWqeSIBfNwM8
PM/BRL71ZPWDm8/JTqXX9veqQrfn1MPjOCrmQjsaT8sp7SMz2kKNy5qdSkZxmy/0mGKQlN+5HPGo
1gYLwVovci8F5/FSZE19OblF8Ti4Qu0KTH/RrZliNQaOvrQ3CHent+kkmi4E+WJh0GPH0FV6o4Hm
YpjVJhvHGvAVfIQ00+IvU2Zb1/DTspVH0lKx9kbaf9HJ5LdlPhrPpN9PDVo+pNExqYfqjOoFqhDA
LoxwWu7uOd3jpuZvejdfNpOu7rxpiQ+2zr6KxsaTraYNiEuf5ufMpzEuJWTT2QtTIbVQjpz4Iqrk
zpzjeFN7lbF3tM7+WrQR17MvnezSyWyKznY2x5NFCXJD/iqeCz/yt+lSlJuh6LqjMdv1cRq1vgS5
ahq72s+LnTGPDUoMnrnxk1JUIdpb+S+hVTmFmZqf3TZN71sY0KEj2uzJ6mwANbqZwz3Lm6MsgPAE
rTbMY+iWwlAnNVfaS9No0VPmGzLa+JVHr6BZqkLbolag3ffGwPHQ5uR7RxQmgx7wf+KlZTfeWJh3
3Fnazi/SNswhc5HYessX3/UQ7DXd4kXLTf/w/zg7j964sTUN/yICzGFLVpRUkixZThtCDs2cwyH5
6+ehZjEuihDhWdy+jW6jT/HEL7whS82eG6kerKcSqxcyvSh383JWooQOtsvxeXYN7quLHxj1zm/p
ZJQdcZSVaP1DMBjRXqqAYbRNOXxv21KDJdV3e0WV+nuf0seNNcgyoDdH/IRdkd+ljaW+VkMqexON
nZe2DpBFNjQh9iMdWkgteSJ5eZM2XkCh4+THaRofVCeNfttt33Or2VFygKkg7UGia67aNMatjAIk
xRaR3oedFdzVphUMsFm19FMl2EQWdoEHR+bB4wlpbluziw4al8RuGmE7uXGh2S+KFBhn4iBIa36q
QP+R8YVTZPmlrwu5obdZxKE3yk3uRVMuBNUEVbT7IWMqJbPP7nsFR4q8mzKPIql46G07h0CIWt4h
0lTDU+uC82wLE4CRUd2nNhxYKC/KDjE/O3dZWu0EjUR3LambfNoRISQ/4PTRXSHjzCxb9VTuVGy9
eMR965xYJO3UToZjyi1/T7Dp70RcZF4/GeI+M6rwHGpqvgu6URJukg/GyWzlOr+1IIPuY6Mud03k
VJ9HYYZPeS1kD5HlBhlQXdLuW6F0j1XHZYxse7JH3cG65VVXMswL4/hZSof6EBE5nYo6Mg8BErcP
gjLMkf1W3xGC1J0LZMMP3Hgaxjs/1qMXpXLke+6D6beKI84rxXT8D3kIi1MX6MFJjBJzpPQal2ae
NB5yoe1etgr9lUS/u5iSZZ/Z6P2NjX3EQc81/ZYKhXnDXpd+SXFYezHdAeCVmXPsNE27aLpk7/2y
FwjHahX1bxqKsBnIPnM1rdxKaMnFmPPt1LfDg1oTQEpQAz1/5PTO3IVbeLlvxlzSGc3ZQriqyIs/
udKlO1k2pktAk+mmqPXmjG1A/cLL0lysMhQPDQXOs9pDN8foam5gxva+Vbv4JdchFida2vwAlhhf
dDtQ3LHGcKi1pfTeaTJtX0Kccc2GFMJPm+BIWU87ULbpD30Qc+h1fdhpk5LuIzbwvdYEse6GuF4m
ntybFs+BbB37Oi0uah9NT1PcGJ+JlmAr5RPax5MTP8LMy2/nUukuLRDndbsRWaQz2Zv0IkVN8o0r
3f6q9kNzUQsKkzVdtMGtwtJ4iWNI2WZpENrAmp1++6LpvutgAI5KkGo3hT8lj9D5goMc2g3SML2c
dju4IbONkNGplwCe+Z2eFjPfW0zSvkvIxXb0+4KdXmi/cmmSboJGRnvYInzBgFLy0HLuP6Plq6W7
nCjzxUri6M8QOC1pm6NeBPJIsRtpSnAjBzl3mcxmzGDjPUE0nh7HWMfZR4KfPnuQKEdhzE0SADXO
j6xLA8KsBjMqQI3BTqYyvPenWL3UtZY9NTWwMK7nEbpxVuUXXcqzVyOVQ5o+jk3nZezSQ0ihlusD
2qrXtqbxFKmp8l/SFtEeXX4feeIoPWSzJnOZmzzaKXFPC6AMIbTQb58nPZxsNHe76VYDWxZ6UoRy
SQ7T87as5OE+xt17Z/S69StLJv0Ib8u6B7qI25bWqk/RUAz3dl5Uu8wczFvw92TtLTH2vYrrQuE1
aI3f1oVj3EgdWsmAoYPimGEB1d/mcoZreAfjmeC0CSOvSNPi2OPL+6qMo7hEpm7uJymqj20JKc/u
Wt41qy7NfR5X1SHI4JZ6rSmkn22tOgc1TCJS6QkPKYN8CepqUr32plM+j1j3qp7ut70n2cRRE0Yo
x0Jk4bizWxuMBmoBvxWJtKFunAwVjViTd1rHK9OUNRS/bLLuYxuxbvwq0xGV4EgJThTt1aPSyD6a
Z3qo3QDBqO41Y9Sg9A0dsTI5hfVJ1yGK1x2h/JQ0zKpeBx3JWS89U8E2+VsrMGfb6zSeL+0yB6VS
Od+CROjf4inPyoMJFxCmaEMBn4LqQKqSB+FdzOHJXJP0+wug7iakKkkxA5O18r4P1PaEfXB91Op4
eujCwHmgqisda9rgKNPY3b0x6OmfmqDzNRPp4IFebr7V4JEf0aOnSJMoBrerbxqfAEd0dw77krvb
rw86zb4nIBjGfqB8dCmLXt5Nc9tWoim6B/qbAabumvs4aeJP1tgGP0x5FlUw46mPwYw59iV3hPQr
iMf+1i6iIt8jw5y7NRfTTYDO9l1YKBJVEntwnTHU6otOZbTYj8joZS52yKiIT1p30dvJNNixNEMQ
Bi/Hb2PfSrddME5nnrKGonUvukMWR5WXOI32LaiL9lMPijbysp6EE6lFKPH3PZB5t5xkw9ynUZgY
h0qJcEoPy77z5KZEj6JAQsjaBXT9XuIGXmZShcNhqu2x3oU0N/e5TF7nOrWEQEGa2JDbHfTBD6EW
p89TbBMQp8XIbdhWDYaK7Jg+YYvBvK9KJOh3vHwB4AYQzWcoW+GrlsMvwxBeFHcojuqJV8Kqvml7
zTrMUeYBfhGwQz/XFbcPlcr0IDCUZ2rs/c0YDONuqoj5AgoEe01p0p/K4IdkRz3U3TqWy12Ls+Hv
oNeGT7DFfKZiKl9H/vRtCkzqECTa+M3nDD8rWtd/SktyeRZ2SHYg7qcXcqvpNyLw7a1kNemrFobi
Xq8CcQraRk3cxO+KYw3ZjxMYj93MeJN3iuLrFxqm2kNf9xiRIBP5ZIyTeaNGqvAUmU1RFGOHFGPQ
dF9DrdFxh7fDCET3ULf3lUrBH7jI2KOBHlQQCLXqk1/Y2WM8iujih1mBLEmDGnxDh0C5GUVo4WFj
5XTMMkJrmZrqgzPEwytyVvWWWfdKY5PKnYIiDp1HS132UOsUwVEVmanzOFb2viApfZLI7zdgXsrc
il10DIkj5nY2gAKAO4vGZoq0RUu0Q3c5Sp091LB7LXBYc3EeYnnXTj35dTDBOYaaf8ZxKz4m01gf
rXmTtDppw8c9zBUcCRRUbJnRYQVavYQ8l1Rfh9asrbPUQYFwiZwlONVmhCakI41/1NpqfiSWMH9Q
ouh+xyUF3g201Aoigb4+CpRUxtCAW7KFKqvIoF50BonwdJ85tk2RqZHnWjSXJffka+Gb3Y5ikrRh
NLKCYZkN0QDAIUE4G/tcN83rtkv1UmmMsxSkzk0iNc4dPtnjobXM4DBG9fdOQsfm4+l+D72bCW3z
ZIPAAP+9hPlhzkzozEuBd3JciwMg1TzYIeyqJbd6oKd3qE2RYqAKcmwSazChuqbT7RhM4ZY3yApg
CZFqRaNyDov4nXhRQ4ahZm1mnqXUv9GrEqNKeCReJTnyoe81c2OVVxAKgPws6GdoCgIdWgA4bIdn
XUoD8xz5xrfGEf2dyOrRK6XK31jW1ZEA1gOIABhv2ouRktQaIpNm+XnqtRy4CtLqzxJltnOPRM8W
tHBtMJCF0PferKGWbru62lVygx7CGS7dpSz9/tzlWon87lRvTODK9QQehcVCsBV06BJxZYeC0A8v
6LPcO6nqpVFNMq83UrJlSb92LAjEdEiQbE9tCX/x4TBJFd2ec9glyg6LeOk+F1nlTWOXHzokik6N
IFb5+FyszaMFoITHg7q5sRyUqkDV6AFJctfZ+i8qXzTISR8z+rV6Amzw49HeGczO6JJZ0BcKPZOK
L9z10a/oy5uT7uvnYiqNu7quxVGL4vwEnUt6ECXxnivFXfbcGXYpe1o0pEf4XjMGtiqqx1BNEAUC
fNLuU9UUL3o5EXsnisg/pd3UnNu4yS920G5ZdK1OEpQbfj2y/M4SBCUFgQP7LjfPQx52ez0xNIqs
pTiAnIo27qnFJoBHPYeG2OsARoOm8QY7/Qte6JSVpjajME4TGRgF6khqCrxUa0LFMdEHex9IWR4e
A5sq3P9jaKB2SHCj/j6Tca7XJmwwA7C6RkeTU0S/KRABhWHL15DGfTrGLs5vPXmeYyZb87u8nOev
NmduJZBzoLQ80NdDy3DujYhNd6LOIVcnh5Kj9RBUEkJ8uTQAoB1DJIGE6In5Y5CO7UEG40HdsIzD
7h8DBX6MBfgdWdRZQgMdjcUeFaPSBMhqZ+fYEbr/4NdGE0MFyi16OxXGNl4h0ft2DQB30Vz6lJ1Z
Y4Rea7J3Jr/6bARqnd6pTQ5I/+Pjs3g63n4ZQn48xdzliFAsMMcInFl5QOpynnS6/ll97truKR6a
G4j2W8rH7zcij58MyWymCPJwLG5zSxN0WoEdnXOKVNKuqrljPd/upsAdHB+JBAc32HZfVf6mlcPi
xn37THCAiOoCHH/PBNdHAg+9xet4Erm+y6wKz8is3fI5WBzqeRRQvDRATMJBjdDwes+JXkvaQA8T
rtsq/+PXSXg3mkOCrGlfbIB2V4cCugcLCZLXO6niJKkLrYT2cyYwH/aDVoyHqNOR0MjH8OvHW2Rl
2aDt8vwa0LzglS2/ympaWs6GfSoD7ZNVjugj4W1bS9E5isqTlQQbfLK18Uzg9oBo0ZfAl+d6Fk2p
JW2gP3NiOpvDUBb1rig0lP6mAnoy8K9daQmx8YysnAPgz/hs6vP7DzP6elB0ddOeF8M5cRecOZ0n
qQXW0Or+azv5W1jkrcHmGfjrRkZHaxrsvnFO4Bs/d7L+Iwy7B1j4z3pWfv948Vb2CWQaCN98lmqS
D10PFfpjrERUr05hJMm3KNo4X2Y416mXqy3x9LV1s3nvoa6iH/zusjcHIdDsK+yTpYiveQwVUM2S
S5i1jwKVJTeT0k8ff9si25iPG2mOBkyfBxRmz2Jjhkhwxamf2ifQh5V+otIYt+eqngbLDWOlPJai
tepZMJOwXFRdvcW9WZnb2YXWQMWT/xEKX8+tT+gzaiienSIabilaklkv48Kl5PRk+ireoN+tXGEY
5aExMVt1O3Bar0er87o3Qkpap8rW5iq8YXzTrUr7Z3kXnJfIIjjv1FWdJYuHvFENuhwtmSGwiNiM
UVftgxOp/U/bsoJ/DITnFZyTRdQPMA9AQGxxEKIwr+3cFj51/cz+Lx7ZyZ9NZ7LbjZ2ysjXBxxOE
cBZ0nrrFTvE1NDkqq5NoqqvR3lFChbpGXbc7iAbjXgHCe6TzOmyYKa6POjMcCIcN6i/XK4YaO89A
hdPn2PPOolRK19Br7bgI0T8M6E9gHid+oU+iffn4YKxsTD73/wZebEzZblPHJto6GSDwzgBqtb3a
WNS+yNs2Iry1oaCvwD5Dgui9R1JXBoYaxKp/ynWj/17JRVp+MftEPEpjqVkby7g62BwxQxuQZ0WX
6wm1y9RBt0LGoDVQ9JsQ9oLnYP1cusCm6g1m99pxo4Kk8bjyFsnLigKArxCh6FQ6mbmYWVOmio6T
3W980cpLgPOZA6SLCJ0nb/HWDWS4pQ4+5oQmaD0dCjoz50IyK68f0ldrBDX5bxn124mzCcjR58fa
yl7KYcntmNZRQTPXB4R4yLMYAljaKRcw1Vvh3sr1DOaf6ps5C45AcLperY4rONXVkSe1CMHblf2d
VkqHUAInNZTiv6FvZynKl4+3/pKb/b8fSOAPHxqDF8ie16OaflRhRt7xtrY/pxqTELCUnchcGTsv
AKPRo5/ZF10V56qvZs7k6ePx17YoJUEKFnPORYnkeviyKnsb7K1/UuzY/2VboH8mEtdsPxlxtFWI
WZthKK3YwUK6p+M+/5i/4oiaW9w0R8c5KVlGbbeXDmmZ2h66Wc96BMJDgLYNho13aO0LyeeQckJK
Dh2HxaCT3FPGHyvnFAyt4YkWIJ8BhetYCYryH0/m6vdx9ojcZ/7wMvKUmwj2tFz6py7v7O+w5zWZ
6nFqPoV2SFAGJlnsTKRdH4yp0v98PPbqZ86pI+41ylzivZ7bkNqJVIIcOWl01/aiC8udnyHrzxUa
bXzmylCsokGCTrUa/v58Ff21jLLS0ZFEIxSBCidNdqgfY4UVxJTZXL9F+/TfUz5nTolN+KyczaXn
uh8LYekCXKweolIqxfZT7yTpl14S3X6yoBh8PJHqyjM4M6/hMxkKlDhdvf68MhvarErJH1LQs8As
4z68cJ/C73C0dLCP1mj5zx2gXOW2HMBGuj2i1j3wuEpx9r7IRU4Mh09XX9syADWI1D90MMWws3Th
H7Iog07USyrNQHWo0NABeGmVd7Y2CeE1slqUe6c2p/Q2VzGZn51hpSd7mE0gIqB0x48/dm0pCWjI
XGTuc9iN19+KYfKQxEkonRqVpobWVOqNH03A3VL6iR8PtfJAQRbldNB4gGe+rD6bI0AcGkb+SQV5
fldWlC1Q2VXsLX2YJc1wvlHRQaA6wOLRQF6WCHSnJi/SuFEVEalIUkfBVyRgjdYLFJVSc4A5U+AW
uWU/dXQEn+zQAODcQq/JT/FQISPjj6HyoII8kPCkszpUAMYgBovcx6ZyRP/lfmw7sVFyWVsI6J5w
DMkLlHee8UJWakn1NftUF4HmhkgIosXR6XsEFbaUZlbecG57ChuQPpFTcBb7W8/xjp7mC9GwuvDJ
6Lv0VCc6Sh9sWlQnY2n38cKvfRoifvJ85Vvc8POt+dd1UakVnEa9cE6tDgoEgfjbSKlVj4hpYzOv
HdxZQgcwPSEzZ/d6IMUZevTzLBunzeBnb2kvui++Rlp/lyjKnVOiQf/xhy37aW87TeWTHE4OfKB3
9RMBXL0JY+cEwNv6VNbjcJblPH3CRhRAz6DQU9XVGwKYcecQUx9kM0Dfh+rnKdXi6mSWwMk//kkr
LxA/hpLRWwviXUutgkrTNebgn+oOxKoXD2Z1SKQ+vutjy4H6nqRwjKb0T9hpW2a9a+d7tlUkVrNQ
blgKOwAC0pVW8rmmVTCP8Gp0bqvUSbjzPv7G9wNxeTAOHWqKk1Byr5e5Txu/E9TWTyhBNZ9KJ0he
oszU/3nX2swjzMqZFK2gP7cYpSySQa5rC3baGIE+Uka4G6CB8S2ZNhbt/b69HmrxQRT6HKkZ8CRT
ffmTXWpnItz7OG4vIJqfaxVd648ncH08QzPJSeA7LOsAqZVFhZ4o+HmZ9jOC5amLIsWzIpwHAEYP
iaFu5JVrC0aOriL6QbWFUOx6KiupYJABayiY5urZrAb1kPnlVnvz/TXDLKJ8gfbqHL0vVYnlPDaj
gszlBHtzPClKEV+qKA4OBBX1xgSuDzVLH1Dd4LFZZAqhrQdaZvUYAAlZ8+wuMfayoEuKfoi28Wqu
DQWNDQ3UuR/BrX09dwFkLiV22IYg4xovHIvgCN34lZhrS3h4fSTWiSfT4Nvmf//XNY3Qsewks/tD
GPapizWa2ClR9M0XwMU+3n8rLzS3M+rGEAioXJIcXw+FtD4k404zTnUw3g9+8lCCp7bUDh2hTxoQ
vUw6Fl1yL2DjmRooDN5u2U/xcIi8DqVyO/oMgHdX9v9co0a5gxIds03vESHf659FKVBLnJGCYJiq
vhfZ+bi3COc8oBnlxh228nTYbDziFBk2uUWZ53osmllRUQS6cxpUQf2vtdEp2ZmFHWGuYrfS5zqp
M+xMtQ43XJTE0zuocjnN3SyRlcPYCIzs9bAIED+BNtv/c9LNj6NUSBqDsAmSDdc/rtR9v7VU3z4h
0WA9oCts3mCCMXhgJZSNvTAflb8gKTyh4FHQj0EJDFwC/nTXQ4GLjtFe4wnlT90amdSgcengPm6i
JBOUG4OtbHH+M0AfKPnO0vDzxfjXFlch7MmQo52TqQTG5xhuyp8i09ubLMnG7x/v8fcPMbEcLTQd
VQSE7d57kU1NkwXCOcGvLx/7QGBkYyPMEk3CoIwRQcGPZx+X+h915d4mFGgFHStOGKd4cWEkRmmB
7yPa6sYZeSzJIPW1TLgazJaNa3C+t5dr9/dQi20CX9MGL1Y6JyFLL1ohvtpGAQ8ke0FU88VmeoHz
R2icRub548ldW0dqozKOVJhEEupcryM8ZSkSRkqua8FqE5T73HAYX5Sk21JKXh2JYJlEguWkd3U9
ki+IdAqNzkeG15SLQQakhim4hXjx+vEnrc0l+TTdPiBsIJEWyzbKEjg6QR1bD7Iffh49OFJ69G3j
AkDoP6WsD1lpPCToSH087EoowIVP3oE4EkK3y6QMdG6ayrAhT21cAekgaYJ9+BnDxkNT9ZBnkseP
x1s7FjQEEAqht6/RwL2eT86eFuU6TYG+bDG41rrTGNqRG1TVpbLas5opFyvVv3086Noict5JC4h1
qKYvBlXNbITfMvc9YDtiiyTBnfZqBHsftVDTfn082Eqww2QSfxOdysztYiGnshq0NEMF3ozy7FRN
ZXSqUc7ceD/Wrk2VMz73ruxZLOZ6HgHMmxBEaUQYMfjRIKzlCxYaDtqr1eCmpJIb1eXVKXQQe6cd
TtP4HSZDT0y7Lir/JOd2n+PdNZn5PoWy/gcLeWOryb9SFKVWZ1DEpl1MKLLsRNRj6uR2rnGJFfjF
ed0Ytj/lvmwaN0imCqJ+gBABfwL2D/664WttTEZNtTRNfgTgKP79OQQnzmblmMwqH4vJHllmGJUS
FURM0fZZCCVFDfryNo7zdCPrWDsf6FrNrU9D5m6d//1fL1QBgnac0L9BA8EeEBTR0vJZUImzb+B3
tXBmVTtU3UJY6u9ctZJk//HmXdtWM+rAJtRE42pp9teGIUT5OvZPQIBzD/5C6CoGblFA7HeVMnz6
f4xGPQCQBUkWWfT1x2qAiOoRZOgJpSCg4pm4i0v9ue2MV6krN+ora8eSnIAXkeNC03dxB5BuJLPm
An3CAjnTvLCDO6kOqo3lWzsmoEiBEDEQ4IP5V/y9fL4SFKZZ2ZiUTKOnFbMjva1Ue6smwP33yft7
qPmn/DVUiBaSDZeRKiX4cCrbL2EFXrqvnMdBsTce+rXPwoRhFqwGD4QQ+/VYdZu3rdzDBq7zyPnU
mEF6LBXQ5l1SbAobrYxFP4L03p4LVO/EpPWxjeop54Uw6l69sSUkeyotKz77otwqhK08fgCcAKNA
kCT8XBbClDbsC3yheIxUVAPSsD1wJ30G+XSPhE6Cr6Xub0zkyoi0WmgIzvjb9wDsgP4ZrAQdWjVC
S0oV75UhejJSHOhGXApRNFM2Bly7T9B7xjGNjsCcQl6vnGUak2RAczsF44CMQWaZ8N9H9UF0rf3T
qDTlqUC38MVxOsyf/n2DouA2v4Iz7GHZ/58GaO2+EdinKp+cQ5XE6qlUrMSrnCzZ9ZG01XxZ2Thv
HWRaeDOc3F58aibxUwY0/VFs6OEp54X5UhVddbDhGv76+NPWgjXyI3WGxBo0XBZJS4gFb4cYpHWK
u6arztXYDcMB/EH9y/anEcqSjQ3GrnHC+DeGc6PiphQtNqZ35XMpqdJLA9BAYLp8Iim09bINSIAu
RXcfDtKdIWB6d2BPNwZaeRNsWBnkZjzHmD0tApo+HVSHlr9N0lS+5BDEYU1BSISoGBZfP57XtW9S
DXYLQkmcy2UPK2uwH03xkgF+mRFoW4YNIxr6OelSu/FVKweDReBrOBv8Zcm4aCkBRPNDDNlJlzpX
LZri8xgZs1KXVqQ/48G2UsQnGqxKFCsONzbQ2pyCo9ZJQzmdXHPXx1JRp8RpEew51WGSX8q+jHal
MAMvJvpAPUPeQj2sfS3blCuHgj+Ui8WGzY0WAQgh7BPWlr/RBPpWQBFyR1+GZRsdYPN/VZ1yI2Rc
+0Ykb1GvhPTERTAv9l8PlDMMIkEbCkHSXHx2appKZg/hBC0dBPOyjXtubefw4qrUaqnd8ExdD4Y0
RJs1KZs0s2Az2B3iCZnhV0c8E9XTv29SWBTgg8n95He+ZHVlIZuX4tYAWTN60tRZ5yrsxM0sQbrx
VWtxMDhXNKBnZADvhnb9WaOWiKHp2SdRKHI3GfFvCPTfdt2f2zBzNZS8ekc5dEEOXysx6nMmSVvV
9rVlnI2zyGloiCLEff0Tgrx0irpUpFOfwssMalXyrA7Rh1SZypsBB6iNb36LphdVBapPYF6JflnO
ZUpaaDiklhliOOloWNG+r1XUMjDG1b/5uQaZMIGslhxSZE1+Ic/mSKc8axX1JQX/kuxUfygOuTJk
7kwvc+vcTyjfiU/2EBSoC+Go0OxUJAER6OvoVx+1PIQ6TeDj09ZVq5sQ7adyXzvD9LubnBalBRQC
9b0NVafwDFhS2kHVEvsH/80yPFhhXdzqTskP/HiPrcQJcwxkc7OTB7yDsCZdize0QVpuqGnktWn9
XRmsu0DXHqj73iZ6+fzxeIvjQ7mB9i8FWSqRs7atvHg78bFTGxnRkHMrjVaN60k5Pge64h/CrN+q
/i421NtYXPL8P/UGSBeLsQK0mis8jfVzpYPbRvk1EsEuVY0k9Dq8iH8mlRXJh4+/bxH9v41JvYGa
GFt47thdb+IiGSFcoBR8HtTSOoalDr88RDzl41HWvoxaH9D5+a1kSq9H6f2prxLYxefUEGhTJOif
diFKGWqi5l6eDPXGLlleD2+fRUw+j2i98XOuB5TIS/U6MsyzWTvwdAsi5KLSzKcWTuoJud3UNeLc
vKRFOB0su2xmZSxtD5Iy2Mh7Fvt1/iEojs/dfQIsGBuLGGGAusixkMxzOLYlluxtcVRQ2frixJl/
zOQWcfAYrYmPp3tl06LUz+0IpNbmaVtMt4P1qSjA3p2tKOlP9M9DHKbxzkU4bWuolf0zJwrwg4DJ
486yeF6AX0n1MMXwM32lHt1OxYw+baZxK2ZeW1FSHkA1sJ9mIM9io9IXsbMu6q2zXDHXrt5jqSR3
No6ekdF4lbDQ1cry4q4JhXaYmsDc941pH2T6RBvJ+dqSckxppXEHkfItlhTplAmgKKXbqBE6iha9
eaqs0vDicPohEBd0+1YZ/u1pfdtGWKoRbnJ4QCrPy/BXyACjDfEBnzFlYodnC1DEY2mE5dcmHfON
Xs/aihJlAheYix3vUGGpZMU1KjPGuUfP75somg5mSyj/Wwz09kFzR3IuVc/8nsVdF06TFMvwvc5p
7UhgP7Xo7GBEvEv8JPI0K+437rn39j4cRDqsPNVIo7OHFq91I9VO1aUNqyaSxnT9HJvxCKFG31WC
LDNuk1K3u0PDyyrgbKMx7fKrDdXzo14Mrh9Fto7INq/zxtW4yJjeJoKqCGxFOplULRcBbyAredAJ
JDlwbuxvnHjoH1GMb/ZBEk5HHt1XXC2iO7QoGi9GinXjeVtbbH7zvLXoEevLUFSU8mQnnW2cBVLG
X0ohhTtUttVvH99H833zV+Dy9o0zz3TuQlNmWp6YzC/A91tc/0iKpe6UpekxQMWLUKNOxh1xouSC
7Sk9o6m7jYPz/gOp17210SCQk84spncKY7tIYws6sZj6fk+tCxtXyzf6DbT9+xcOrBidEIpoWA9T
5L4+oMClWqTSJPVcmsMfTjBucr35eUSywcWC2NjaNG/vxvWUMp7N00atBFzuMi5xxibGzy7Szr0h
T3sHe7YxCPZlIqMqTT3obhAWdnzAdh8MKXtpETrGdCJvXTGmrWsbY/yp02O0onNTP/YjeoaifVb8
Lt9nAe5krZz0e+D8P5F+Lve5MwssGwidgYhSH1DV7feBnMlverXGrjR727Oj8KaIELSp6hYNSB+5
CjHIWLorSD73ciQjP5PCZpYq2YWBUewT0dfHRjWfC7O6wdG326WiRsKkKl096uHRjeYvyrCDlwv9
BoG98h4dHGUnV5XqKpL1kGhCvoulvr4UXRR4o1Jf6qr9HgfNcIlD+3ctZ7c5lYrDiJDebujk7FDG
wR81RPnPQOrbDY2ycoNw/EEz3bkMvv9jCsOfIO5Vmst4AsIjOsGI3odROOwrXb+pBlEeMEZ/KbAu
dC2fyphU6PZ+wiJ+h3AmoKIJXauslI69bN6gZaS6UzwWB5TC6kdB1fqA3Ebjhk2R7GLWYdfoTeBV
lVEiaRy/TKotnfOJ3vpgmj/D3pFPep6Xn3VdFvsMc0vVLgOc6o07oQO6Q5sy8dBARl3VmBC/MKrP
ucJjN09Am0kX4Zi/LKO5n5riXLWQM2uIkp7aKLvcwUt9CveciEMsA/EL/WZC+yKRTnaUvuatfZ+i
Zf00Yn/jOkZ/BmydHhK7fgwkE2RH980Yh/vKrNFFTbP/0k4CjSBDsooH5S4tw1mxyD7qETxvDE31
fWoOn6yu/QJG/N4ZQk9BodjVuQ6AXZNd0O13ESc8a44w/tOxlqfF/mpBktmPcnksZOMW7V8T6cPq
OMXSoS/1lzBLe3Thosot+tA4VUgue6VtFl6RURlJleAHDe3GQzsLhce2lHCcVAG71fHPqJMVpGG7
mzFJ7lorfLWHSXOTLn5G2kXQKKFxIgtZQ6RrRIS0LD9POqEF6ALHnZWc9p06QGXzrVNX9ZOL/pqz
t7rO8fqYkjYAkQTZKPkVoWwNeo8j4Rs/YzV8ZM2EYkOV7MzJjYb4azy7XXbWb0JQ3OUs5akzxlvJ
qXfEtNMhFxbTgGNK35S917LhTr4c9U+pivYiHn+eZOgvmaP9stDJ26FpCdYW7Y5RGZpZU+xWQOEw
k+alDCvHU+UavaRGvu0Dxb8EZf7UNs03ZZS/9JX4ikr0mLuFpe8TnStZAR23G9AacwujdDww/p1r
dt130IK3/aQ9dGK8kfBZOPadegqk4kbTs2pfmhI0TNxkrSxEcyTJf8BLf1LTcoSK2v8yizHZq7ld
4ZCZO7vCV8VBMso7yuR7zUKuU4XPjNyNeRMVUoz6cxgikV8PByvBT7isFCS4Ev2bliMTY1vTM9Wj
T0OGSqPZ/UmRokGVNrO8qvXLCyJ+EXcNinld4V8kAPz7JhBslCn4Gvryb67u34hdf+kGSz07VgpC
rkexs+jTA8JHr00V515qpSdN71s3ncQZhat7/oFxFKb0qIGZd0mVKgKIFLUstdBenNQUl0EJJ0+Z
Rlhr9qMhcvWefPKS1NqzVSLKFjb9F1FJ3W6U4u9ZV776zoRXGHrGrjDGo2zk97Oq706LnXbPxfRf
iWDgjRZ03YM2Gc9x33NGYu1gTujRCEvTj0kZ3Sm59LUxEEGqChSmy8C3PCtENzNpHIedZvGL1PgH
+gq3hhH8zP2pAvSO6Q0i8JfGLm9krUFQNpZR6hRPhlP+SitARBEi225d1L8CM36lGlYfi0T5hT4r
2GDV+a9zlPvAV39OQLRp+WVfAsn6lqHMZsSquiui9txX9SVOzB+tbn1ulLFzE8t5tII4RFO4Fy8y
gC3Pz0yTpIuwOUnbH5E5PEOWmw0VPhumb+1r7h9k8vXhkvTxlyHR2xP3k4oyx/+Qdl5Lkirblv0i
zNDilVBEalEq6wXLLIEGRzrw9T2o27etggzLsNr9cl6O7fIkcFysNeeYdn/jxFZ8E0sxQqUN6xsW
+X6TQRXaVib/Xh3F7hZcXH8ouSHdukMFq9FRnhEsHOywh41VaJ+cZPiqK+OxZUZ3pRtdef3wrETq
XUeVGDbuM1vPt94cTd8VzrZ1a9+KtWFDrg7nwkYku5Zmxa5skjczzaONJfgDsU081nMOrsUqiBoo
voyQwqgfHZzBg4BvxNvJIHd8KMaNMPi0a5kU+86MUL6kwh81Te4sLMDbpktBGngQjKfUQPc+fDbL
6L6t2/upDu9t/ImTQfZqHLcPZcMePqjDq9qh2fZYhjopqj3X2E8NovJt41i3feV9LlUzBpgw0SVO
zU+JWj2PTfoZVTOVXLX8kjqEEpVEqOyU2DjEs/o49+xucebd9kCReU/MnMH17uKi2NnzfAWM4g6X
wJHQzx9kHt83bv8zHPXvYZEc9FJ/KyYpfIDsh9gKv3L0fC1a7yqsyKgDIP5EqmJgkVzsdHl3kKZb
+IOpPFjQYtE9aAAlyaKCsvZUqfXvMGJV72z9FXfmd12yEIhw3GsNtOm+yvyZNvmhKTmbq41EbGxd
1850zNngKsFWW9eOhRfffQZLYGy6gh2pLrNb6YzfzWK2mIX6Y1E3L2WiXJNnax+Gir15LMfAA3UV
DsCcZ/JoD17PXi6MGsCm93UQHpAkKox9bT93TrEEZyWD32b8mmlRPcTEdCxZCY9FNsCCqCFyZtW+
YRv33bl5HfPqqLHfgj3YchwKRjOBbTl+j7JuacscosnyIBCDoNL0H3rX/ShdrQ8wq1y5hUINSC99
0wl/6XARtrGpUJNLZoB3egMBlcSna23K76OMaThUzhUaw4KRQNYqriwOkTOThFhMDzH3bD91rV+8
NddvovZuirLHzPM27EtYyFwSh2tUdY7pHuTYD36uRL9do0pAbNrDbQ5Xn0UDJx2w5ZvSjETm922R
bfhtlFvRWfwAptc9RrobbQbKlJtR75L7oWjDfammv8J5TG8ymrjbtC6/LC7HPcr76Ngr/LQTK2OY
D2zNWJJ2XHyCJtXFltti4xOkEl97pZ18MhzjxRJpCjgymp7qftj0okz2lZ3+ihrZ+GbUZsjytPSA
FJ1sRMAgyxR+laSPLPytG8E+7cvWTm+U3pqx6ZkpVvjuSvZVs5F9oR5qWxU0Hpw4yDumg0z6m8LR
8h8TCSR+DfL0qPeu+maVdfaotPqwT6L0LrPksyhZWCMtHQg3SdTrcfbu8iH0fFDq1U6mrbG1Zehx
4PH6IOs641jqprXVQs069En+pYGKSpiEBmS1emmGMt1lWit8wty8K0MqEOGLIdo4Nst0W+mki1Xl
uHFx2Ktq/jQP7ltYGw1gvpitU1iAriPgrOQ2A7aK1F/OrP+2Uutx0EH2D/iBF7ytuk/5RMHWwyiU
0RyEqKO3VJfqjRzUlp5hYe+QZrzlTXqjo0z0q7Tk6TSwc5nlXVP2IGxBatSdoS1H9XwMM++qGbU7
rVNLn0thf7BM+5ilMKvjydhH/KO1XX/Ne+sFwy0NV1Hs0FXKm66wxgXZNuO1LXdlpQbVDCsQiPwW
AO5LWXaxH3n60+DkFbkeA8u/yW/jTOIgY2OYNmqlPlsTopfeSe5nqQbNNP9q3LHb4ml/6Cr3DXiT
uinsPDqYqhV96oxF1UtPijDSRPOjUAifLjyE2nqC6QbUUWk+U1X6jonsXlB/2WKD0gClGneVapLT
o3UskY7+qRfON090Eh5Npj0yGZKNLrzHHBqQL6BlbCZdazZswPXRQi2QuoJzl61XB6XpAtNNgsqJ
r0wlS+4c7LHCh43ID21Y4WboZjKuhgrRxGwcItm2r32t3JYz9bymnSo2jizaz/34g5+QlJ9RSTZS
Gu7ebJ1kQ/269rE+iG0+OzXH4+bTpNnRjgos+UJx8cgiavuS12uCrva7po59JXO2pdU+qGq1o0CS
+pBljgUisU1OvN3kddUxC0NS2TsypvWy6SGUQqcnK2FTgM4IVPItuNT36a6zq59emWmBYXXEbklm
ZcSN6wARSlzNRXvjmcqcE15fqT4gxG0GNeLOyLTi2DbFPjf6X1lnou+FpL8B88z5WGHK6mi+kXQ0
PtTJH+4C6hVFc6g95c6qW5a9yOOx5dtYzm8Tk42NJfyleD0orapBMd7a11ldGEFucWo3ml4cdV3b
ta3oXomE2KptyHmcHCiCHP1R7R5pDaTbPCH5SteJKaAu+KRnVrEfJuu1cDg0ZUV8M6tTDVnYO6S9
/pWiinavTTr3LgdDRs8OS4E/aObuO7lBagA6ToKuj7hxs/zSMstuATp9t1ro+HCVmdt5N/lSG9xP
lTc3vlKnz2mXFeBfge4Dg3ObrTd0v5S8pIYcczTUjWuEmq9OT2PCJQRnTLvXqNV0bMGKjmfOgxgV
agF14TvXzK/hBFpEKkXcOft4ZHfL1UOrDO6ew/lj3yfTpqhHtilsp7aNWJUz5VenH+WFUsZ76hOd
V6qotCCwrCx6p9PKiZWFQ2OOmXHU2XFmX23tqXwQjVs3u2q2X6q6rfMHIM7zT2oXyW+9zU0abUwZ
sWGBVuYNB9Gx26W1AfMHddzQ+vOgsjZKFw+7b9CQfESyOQk/G1OhXlDAnakv8XeriOBQq+OhWJUV
e+ahPY2FcbRFWB26Mh5uEzMzLozyvqCP7H5p+cHGWFBTq+I3DOzBYhGXxzTzuNImI3J8qKi2Y/h2
FMv5QtHsTLGUPEey5LhrUufGUnT6TpJRq+zcbfUjsQ2ldzVnpDY9KsIic4zMIcW9LiHkWJs8jDXT
b4bRUW6HpHIedb0lmwE0CSfb1pnMC9XK97VSfNjYmyh6YZMGAnH6Z5UzbSR1JGqr71Vco11GHJHh
jLgxvHZDRu60E7NSHYypJYksD+sLwztnXjayEpQ74HNQfFqrYmIUObXWRwLYswMHG0p0Z9lb04vG
cYNv2vkEjpzVzTXEWHIcbPpPg9UKypqapCyXZ4n6OtZqAkClzfRxLydnJvegjFmKW4dvwHfSsjE4
x3AMa2S81NeEC7c8FJ6J3VUa02vVqM2466qqBbY1th10WoTyoIy7oeI/wlX3aNhJcxeXcfZmawUs
ZzdSoxfKHwXo/KkpKprUepf5ndblqOLMUai+pxfjK5f18JvwUkv157Z3uXnYaTbvhYTQPSLv/DwV
UZtvZnfKvrljKn9BYi1MdpiWhEkYzQtlPxkbLrTzCJkJnm7PBhWG3qEa9OHnOM4QyHEnoZCr3f5Q
VeNwg65Ldq8IO7uvnKHzr2Y2esoB1YV0KCYhbtsmZaRflZDUJ3i+cdtv8DU38lYDXESOH6zbq6pi
9d+KLOX4GWtN1G0/Ll6fqeyiwHQwTarmkjy5+sJZXarEzip5VEWUOF/SMNV/Ng0BJlyuPc7xRi3C
6PjxmOtWP+vgotVw9cUtSDtrrdooo2a2i0oF+cHtxb0xZ63KobjacXI3uV4bPXROpmOZJ1IpvYpH
1IZ7D4syJTjP855LEuybbYur2LqTGWooKi7NZG6hDau3TdFP7bfcHAqNAmTTfenbcKi2aofcx5/i
urzG6qMwj2NlNLrfucyK771WSgpLca51h8obXW+fjS0FTGFKmXxuUY4S9qP3nJWqeIrNC1uEviw3
q2I3Gg86FEis8cmti/iW2RGQI4V5nBW4ShtbCY1rDBbZtJkrYBA7K5WTuKWflL8JUvmYZlPvZCjp
s/kK6DNs6Mmsm6WcEru7howOh0yT2Nau4PXm39V8rh/G1pXyvq87N9mUYgrnh7a1socwpOz08bs9
s4gsj2AvprUziqPGyy2IPNF4FLPIKs75ntuReQEh/kLL68xA+DOQ/CFNQ22/pnZEZdWKNmmNI3kt
8bNKJAvC20j2l/R2ywa9ejssyCyItJtd5IXL3/FXb7LxYDbqs2ocR3Rbd41FeAi5ZdEzgGnFYY+g
rbsdsgjiQiOGwrzg0/hDon03PKICDIcLxnTtrrU6kQugDuDuTTOL7y27DW/MSo/gfatVY/mKV4fu
g2KnWnyjT6b9hYjDbrruEbbJbYGU1qUNRVraRhWxw83IjZV9IlQ9upFN1W7ykt7JM8QPkhm9aEq0
r0ZjFdqO55RfRYJOVIU++UuTU1psCBdpGq6XWpEiCOpbAcc9br6qI2oRwFXEn/hTbWv3nZa37a0k
okzZot3XbqmoWnez5RGWHGWj+9Uapqjj+lqGj5WidmDVy9kpNhPWVWtj9UpFhsAMintna7BaHx3D
dt86auxpIM16sv2x5b+90PdeO/OWRcnEVEQHFUIJoJvVSW2g5qXIqOuOFPV2ofWCoiRo5+zJIfiT
ne6K6kwgUkxciYOqgTq62l15XMQ+/n7OrMfIdjV0opicFt3K6XQDEjkq0va6Y2QP1NZIjtzGqjC/
ClOh8WSk0e7j8c5MbxPMIf1Znhz7+OrQ4ahNZrVErR/RSorbPmqSH1OcGDS16uFouTJ+ceiWbew8
lxdGPvMBw9nAVLIcj4FKr059aNhlNhttf5RM0C0iGphks3fJq39uFItVFTUdJkMUyae/Z1MZLK5q
OlLMw1ZYpK5K30XJgo9/xeVv/esrXcx3HJMXUyc4H8eyV6MQoG2hy0/R/7sMlWjhrzgMxd5xpkv8
v9XzvBvp3SyVXk7kgRuEseLGNBwkUPTeqhrtwvq6moj/dyC8DCgLLDTyq0cSlVHZkVAcIieovZXm
fLRG54kz+XdR6f846/9nsGUlx+HvwFlbzXppSyAUeY/xdLZJxOmJ4qQapdF74ww3cyH0yAeL/8tL
WySWOKk4jhirCeiR9wCZCydFVBPbB2aN0+QA47Rvo0vw37PzYxHEa4hc3gvHk4xEupzMi6AuRpPa
NtUYPdJy+kHFJbj6uaFomHN/4MlQI6xO8fHc2rOV6S55IK73rbUG+8lRSst3w/oSceXcFLFRV2is
VHiT7JVUqBAVJYdeQ81sAIOlLvxZsYZXdAJHQklf//0Ls7mJ8plxbEQmdPodC9MVjdovj7WwsEKz
aolUqEm4ri5iw5eZvf6YcWO6SKBYMd7lvk+5iVoO61WA5W1HQtng416kejLdpZ72JQqTC1/a8qe/
Gw/YK9jSxWPjrSY/bPacjNx24ZYO7a/BMaIgx+Lnzz2JH6amuFeidGLyXLJx8/GPem4xWXQ+3kIN
WRTxpz+qZRSmMrUY32k2T/sm0WYubIXY/vsoHuYrdmmUQAx0Ogr+lCSB0YD7uo1JhFYbEXgRRsn/
MIoJlgGZJ07+taE89YaobTsM5ehXF2Ec9UCE3JeUaufmBiz9/zfKalXUMUCa/YSTvCnMp5qKK6hw
QqND706f2lc3FJe0MGcHxFLO9Yz58Q7vpVtkoroIDgIrG4Na615EE10jepj9WpXXhsgP//wzLjJE
9rCFZPYukQIZRJXZGur90Oyiexd6546GR3phyp+ZeOiNWTFgufCV/anQ/HWoRm+Sxfo04jqmnrkl
HDU/xE2rXahonFkKT0YxTidemPe5JEnRY9VFBe3rRkElFupdczdMmK7/7eS27GHcef5sJNSWcLOc
jqY1laClWkAsRDFzgAnmHiBpxndZWYzPpAEZF37DM8uGjuJPZ278kWquTm5DQYxDOeNHWOot33Ix
p/OGwohLootlJd88/LCfFFTs96mRZup/eVjqgTi6bZRv71g8YRTrivQWkxfuw2zWn6Akv0nd+ywg
pX08Jc+9xoWI+r9jLffnvybLALQ2NjrcQWVH2ItIFHtDUe+ntI1/04b+zxuENwkFjmPpu1otWFwk
DlyVA5mG6k4h6XcXkZK++/fHWRD33Fm5vcLFOX2cMJpNOUzJclZkqffnJZ3Fr/K2JpCH4PHswps6
s4DoLLucqkxquGgET4fTG7iDwBadAAWRqQUT8jO54aaXfzES20p91W2MV0/xOv3C/NSWdX21r1HO
RI3qcm1b7jSnI4d5ZSUt9Kyg4Tr4qxmm9Koexq8RiTL0T2MKXHkY7bJCFvSuzPo5xjF3Yes5N3XY
CiC58/g669npn9DHdVSSHc3W2i+9qSK8sgFvburs3ymsLu8UdY2GD2CpLJ8ORF4yGULJ6AaakSu+
tNneUCv1F37Sc8vmEsWw1FdQnK4va95cRgl1YDdIp3i4w9+J3D5E7vvvE5R6PLOGkyp+OHv1LDIa
57HnXDw35neouV/CXL+x4vLHx8Ocm5jgSsAd26wf796NrgLziAgEDjotehPZ8OC2dhAr2a1ugIio
PXnhx1uV1/983X+Pt9oNsmRpiTuMV2ukmExFdU/Z8cacxDd29Rt17lXf8dqnMtc+f/ygZ98abnc6
Try7d+efqBzVvHIZWAKo2iR60W6QjT5+PMi5mW4z1TnNgQJ9h/Rv42EoHWgNgTUO2X5IW0QNs01C
yCS1/7CAIZyHBMxKyWFrtYCpQyWbtBd24Ert4OEw9EXTP1E8efn4kc69MEfj7r64wY13lD0zHkdj
tBinrRq6ra7ykETJsajETYKeYArLW1J/j7KZLoFHz81MR+OSgRHrDw309AOwy2nSh7YAPs+B9RG5
LYLY3EPhEaKW+JyCNNwVCq69C9/dmXmCg4aHXRA3/OfLK/5rnwuBsoyxadkBvTa5c1saCqAeLll2
lq93vSpj1VGZisDtkBKejtJLVyZ12hNva8XZnR6pxKOpSnMvzLTdeKPtXViC13W1P9/dUhKhwsNF
myvc6YAK8RKeieMCubFLjjGw3Dr1RZagukZlPL3hFDPrHal21SEn9DmlwcbE2/Y1caa+K1sdNYob
qq8NCq7PH8+ws1uUA6UJQzAfDr6b07+tRVviUn+Ey1joqOW8jenubdEFeW1zvp5v3NraRF5b+vDm
P3089rnjG2sszWGk7u9ZRkldcR2aJyewDLQzKthnlCwEzZLlvEu8/gfRK4FC7N/Ho555+wYALN4G
gNuFGHn6wFGl4kdrQzuYiNe5KokC9mn2FN8GLdcCp5WXrGrLbFrNNvqZmBPYf6EfuKvxdGQ6odVE
FD5moW4VKAifiJtLA8/LzMPHj3bmBz0ZajXPEITEmh0zFJDDwOqM31lPmqU6YuSOw21JtCww3QtL
1NnH4wbDygtLm+Xi9OfEIiVFPSeY8bs62aZtZGAJKEn61bL4wvZ1ZlHCir90zThxU89cDUWQq+Xl
xGYfkWbFoH6MbV1HT1koXysNTU6ZvH38c54bj3MMhw0NHxN3tdNH6wTu/zKdoiNqRIS1OeG+tZ3e
jnl3n6QxQfSXpsrZATmi0pHXOdusFyaaroipLC06ZkhlMSy0KDRk5Ddoj2B0JJ8bLf75Hx5xMfvj
SwIKsObQFK5XGJjU2UNo2fqZkpPObpfNDh5Qe2OQNHvMjbYNPh703BeIydlaWkqL+GDZ9f5a5e28
MEVamdFRqZSvGZom25afhq4+pvP/51DOqvDSaMZMqqEbHUsSs3bkXb9Ry+9u6XsWO9kZTx8/2Llv
4a8HW18Jhc1vlZUO768SX2IjfEPt/ZBX+iVc/7l5wv61FMrYwTCXnf6AXJEUI210xpm90S86o7nq
Y9P+xUSJ823VIZ3zVW38/fHT/VFfrFcyOPUWHyEpGbTjTocdw5IeCGFoAaEc5pVXFMWVqozkk2Ys
pMjH8CrZKo0Su/mJTgC7pup1aOnD9PDxH3Lu8S0CQ1nDcW2/Cz6x9KbsiVBWgpAorh+dGKanjot4
FtipWQAsh7JqbXNFDZULrchz6ytRAbh8QRK8hwFJ8LsT1tvoKKziSx8mv9ifnwyHYkpJrLAkuxkJ
9Objhz33sUBvWoyobFbveGCdYdkTMbTMYM2akwPRqPbNWPeyOTptlcqti5/hUhbhn/vN+k2zP5qo
IDmFcT85fdMS1eTYxSI+Kk6NaUbX81gFRdKRktWYmIFvJ8stu2tsd4hLbLfbmXb6KPG0h77TzVOL
8tXqdV+Z46o8FGLsEmCQCu6ueZTVpbblma9u+RjgbCylY3bZ0z92XDp7ZdUpQaTH1h34/ooXUnea
IPIXLvW/07S43nL/BLazZACsNiEvtjiR85Mf1aaEReF6Yo9Dutp9/NbPPBM3mOXb5tK+NGdOn8ka
p2wg6zg+OhM1pXb6GYbJZ+wlFzbvMxMaEAuVAerugIrWjMepcSSR6rznJCyei0jZSx13DlzLvVGI
a1t2u05VHj5+tDN3mj+xSH8AD7Sc10typebZoMTxsbS8tvhsTcrww5y5ld7gM1SKxZzV9tvEyntn
P2uIqvysC5NLTd8za8hST+a8gm2f8uHy//+1B4GvSMhLIqd6asveL3V7kw7ZVSRR2CRGemtE6oXH
Pj8gGD2id9hr10ZcdewR9RHPdixtG3fgOH9uUSwSg7DvosLeojNUtx//0OdGhKhPz4E7Dli21SOm
Q2k5GbSpwJCdp22ghszVxhgBXfuDXdB/G0aVj1taHHL2Hw99ZvouzZylr7KAJ9dVmrmNFS+ORiVQ
IAr4RaElD65RRNuEV/zvazLNCJqmHJnAN6/t1bmJIIm6qRKoQtw1+fBWM3nCrvRLQTIiakUwif/h
VLF8/1TTNPQCEBhOJ49h9Grp2WxAKq79Q6no6s5CQnlg0UueizQ0L6wGywq2Wo7p5yzqDNAoSz/u
dLzBBZ5vtzoBmY38AX1lvFYR+F/4Ic9MFxpU1BiWZdSgvXM6iKOgIldGHqpriqAXKgLliWwOz742
k3hXd8kl1OXZp+LNQQegWcCOejrgWCsKxyUmiTGCQcniKdrqVX4pt+zsY3HrokpP45SN4nSUOtPz
UAyhEiSCvrPbxjZHgzH9YqQmGh8za48KXZELB8Eza9zSqOKeQnQLy8vyffy1uhgyTzND4YU5NIfv
JWW9beJOiCtl1WXfJrvR91huXwpoaduRtvSFL//sLwvybmGxmksR83T4Hv5qA2JUCcYwj/fS7pVD
IQ3j+PFHfu6UsKBBuB/xAVLfWH0GZdJ7JHerESJiFx82KooCDWNm4e5q57ZsN3rTRe4htNM63EiR
WMNBnfjX/IF7G8SSKpIV0SKdpgYCqgcafjdE8mf18/zTbIUnv3z8B59ZlchzBXi44CHooK8mnOtm
6lSVTIVQWjuCDq8tlie/iAETfDzQ8vuuv9e/BvpTc/nr9Xeh1UdcUbE7GUmC9Tv84aXUyoTR3Obh
pei6cy8b2RaHEYww74P5bDSg1exwKs8dJ+Pajf8efrh+YUqdm9EcPrmzLc0udQ2CVY0x6VsERNzR
pLGlpD36/SiUmyhvjb3lzMUWu8O8TdRa3YS4JS/8oufKVB7ZMBzwaFkb7/ZrDZxO4caNElRDLaoN
HCjxyag0tdk0HFNM3+PsqW4xOuOUsrhb9r5Wm/J7FGrSO3z8ds9NIxIdOIxTb6B6tdpXhyyL0yib
lCDuuN9Q1mdC60l2QOo7X/jVzy1eNJC45oDEoXu1OgamVqm25TQA+lLreucpfXSjVnV0S7GppzRm
9p8jF5PKvz8f5/MFq8H/8GWfrh6UWXQU1wTd5XYkv9hZp952QyaeZq/pn/99KCxY8LCAmSOxWq0g
cP9qzWhrJcBCne5rWS4+X6thFjvTpRl07rXByVsortT+sD+ePpbXMrUhX3uogr56aUQDsN/ZpsTY
hZsGotmMU2fEcRoNoCFC5Pyu549lT8Zxc4/3+NKfc26N4IXqiybkTBpjZzjSnQ14w7YjUF7lz7Um
fKr5flamh8Rst32S7HXzx2hExyh7lXUJeGLYd623kyj96+pSFMsfwNJ61bIMYDGo3TjarPH5St1W
rePF5OEZiY/V2dOw7Rf5d3y7j8QzbZTslxc+lP2PLIpJH8MUbRqvYxJdqdklwu+5UsNS6OM1IStc
bqKnL6vOs6hK3BAmvJcFzuTtU2fet/HXYRG/2xAgYpLG6s/UA6+JBb3w1V0cfbV9R22BWbLxoKY7
ZJFN08YOBSkU3n1VRBu7s+4SUT7YBjLiMLopx/7C+O9nKvdKjs2cHGgakxi2evhW620ADryIOFI3
Qm3rfVwJ5LZTmF049Oln3vqfoyVLKn0exl1d9Qtbb+oxJphw1MLUOiweq5drYob8cYgoeHppmtd0
yGEuDElERK/Zu9dt7JTwOJxM+1l0Wf1Nat60TRuzu0prXd8MIXbC3pT9Rka4/IqsxC1DNvpNYdF2
7FInxFupaT+jnONPjgkYZ1hKtHvnFYnf6WqxmT1hfycI1oX8OJLyLPM8OXZCRjstyyQAGSFw22WM
tbgpb00rAshI73Hvdpm9b3Q5P8CkVe6NUrNfWw8lWSmwVXnGNB4MilTEl8fJtWFo9a8Wkac/NQJH
eqVMm3Gsk5uQE9sL5ZgOmLVrIo7MFmNjmlFhooCxK6ZSXJVICm6yUiPfKjOn+zxK0X5bVqq8pRxu
rnNrHgMlNdpDmMW4mMgz2HXe9M1tigSXczHleyIVsp2IUvumyPA45bqZEj7XfbEKTLdcFd09BqBy
q8kk3WoaYBC/0jSogQWfnm6VRb5No8i+iTNYGsboIQdMsza/svXcvg51kn+GrnIIi09o4Ezd8FSk
JVLL2aSo7dtSd56s2Ay3hWZRQ0ytrNgCHTDdzUAldtvNBrdi2PNH4c7zgwhn3lyicZPSu8k7ohJp
D9UYQvYyZlu5VhC4bbysGJ4qUytvNEVT/dbM420vehzTXqoPG5gZ7jW4kpiWHp0IOC4vZpK2UEPk
s6nHyaEIbblLorh7ijWvPI6GOvum4VSfhGhzCGxFY/vO0KobI3fTTR5ZbYEo1m6+h6Hr7JQpsq9T
vpMNU/BtJkzz0Ap32vbTfMO9B5cmFamtMgp7YzdxvcunXjty9Bv8lNG2QE5CP4dPdaW1qf7gqma2
l8iyd145PTl6newb11E46djmo20Be+nCcn4M5zRL95qDeXiHKSq0t0Ci6nkbanVfM3nCQ1IP+c7o
0gFjtzPeSl12D7LSNT/UlCq/dxUVDoMFg8GGLROr1zD8wRvYalwcJmNK5+soq2a5VYC2fVETA1II
wJYX7GL6M8Wt/EaO3fQDz1X+I0HWMhwQtzTXVVian6ZyqpUdETu24qOchwsw652F8MVU2jtyAL2Q
n6SzDlnZi41Gv9W5IiK4/E0LRwcYIqPY9l3NGLj6aeAMs8lTdiQl4R8XLTAgzl2JUW4HLQzTF2Wy
y9vOiBpmMB2hSxzmd2Wq5XDAVYaIIptDqLtao7CGjly3BhIz1KJ4zoypvLPxIm3ntihuS1uhVSqK
5GsjzXn3jwcURqbRpMLwVg0qDKuRl5DkceIXDzperOMLRWO3dotYaTgbJCQx/PtwKKKwhhGJu3jD
Tld+IBRoslSL7muTFAci/fimpVHvw9kaLgz17vzBk3m8P3oIXFSJQjsdSjSVOqFqHAL0jbWvaNZb
FCo3pl1tNfWf4+YJx6OlhZSSZ4IisDp6CbNvZS7KIbCNsnwzZoJpFyBPHW+iJBPWMcXzP25RdLT/
fupDDEusFxcjTn78GcvP8NdVLOYkMdQG6JA+DCHCWM34DJkkehyvhPjZFemhADYism1kdr5aRcXG
MELzzkuSeOPWpucLNWwuFAfeHer5kxZnC60LshLeJ03gxub4og+B7LL0cxfNxcY14+FQ97N4iazE
fmG9jL7888yiYLXAGCm0IGxdHahGXYO1MVRD0BZyn1j63gvlTrf7C8faM7MK9yyXhmVKIShYTWCM
zc5sx/kQiKHcSLvyZ24Quu2b3aVAq+UPPjmtYk+i+MaEIjyaebyav3mEyh9gxhAoRe28qY3l3SZh
e0mY/sf8uRrG+dPuWnJ7qPqvHkjN01LTh1gGEzDkL6mkXbrLwtSwDk6MDs3HETPcKJaFVUwpps8T
Go6vml33KqWeQbyUc0+WWerW+bV06oDYFwXIUu9G0QYMV+VeKDK/Ozn++VGoEULH1/msVx8aCDoQ
fRUfGjw1w5/DhkTX1D1gZLqwLp59z1xb/neg1bpYDlajIKocAn0WIcGwuCvKcUyJ8LbyXTVeDG49
+7ZZGJdgGIxMaxpi1luq6HG6BjJKGtJbDdieRnJp9p79+f4axThdLNqix30OYACPXfdDHZtbUaaD
X43Fp3//GClDQYinh0mnf3XtnecUIok6DIHbyoPW6/e4J+Eq/nOritnAholODdUE02G19pWpoZV5
MQ2B1/bqXiUiLHDV4hJg/8xyxvfHZoJcjMvaWgsXEt/RowvpA3iYqh/a00vEJrBvpb0Ht3+oQFt9
/Oudmwt/D7j6JO2uszKph30Ql+2nQe93enGpBHJuepN4xkMhvXtv6ymFkuiJp/dBkkWi3pvCkfuo
TZPPzPTI2kX5gN//46c6c8ZZ4lFsFk1WgXddTKWC/UFLnfXMGZXykKnqjLetVEoTaE+SJHAgYOjt
E4P07U2idtV04ZN+97O6C3Bhgbdisl2aAKeT30p7trpJGojpxTGfp/1klPuPn/HSEKvvqx/As/XY
/pn3SRDb1bUNA/LjId69udVTLH/CX/t9q/SZI5LJCGLICDOINY43G4o+9fD7/2+gZS35ayAvhacy
pQyUukc7/U2gOlUcuF409T4e6P2Phsd7CYpaML6L6ON0oAZYf0mNYA7MJjdvmkpvbwr334PtudFg
wHcR5SP45Px5OgpxAjMWEWMmO7HTr73JVh5ZU5RDCYbo7eMHerdgMBTfL7MdtO1S5Tkdijs4Okmt
ngNLmSDgzKQav8kqgkTqNOF3xXXqdFPgjv728bDvFncyY2i8QtfmJM9jrn5HtCJtEdfKHBhFPf9S
kmL85s119S2d5CWdyKWhVnMjblJLaYZYDXRbJPs6sYqnDH3KETPslFyYHu8r4zzXslA54NnxVq4F
CbMeu0KA2AxEnurXepNFzRY66RjvKKVmKvduM5NQzugT7EGEZQ+9GKLkoa2rSz31P3aGk8MSrxXH
NukNtBEdBLanb7aru9EqMFMEFCMOU2Nuh6kgd+UHgJK7UL0r0gnZd7m3ZtgVPWQq59IGfu7rp/ZN
y+v/UHYmzZEi6Rb9RZgxD1sgIqQIjakcJG2wHJTgODjuzPDr34l6m+7ssi7rWmelUhHg/g33nste
Kv4Pd4A0tS9be/JuZPM7sr53wjnPyd0QF/n/+ixxQv/Lz/njbVk0Wn5v5xeFADhfmophSd1p6zNP
sLj57z/qP9+Wf/9Rf5yZpu0SX+78SuGgcy2mNBg/9rk7KfuQ/M9usevhSYtA6IlNA/qnKELZwVy7
PdSsPt5F6jnL89olvxwRP//33+nvvqZ/vWr+qB5D1e2UpZydenKZub+OQDuj1ofw9T/qaLhNyafH
rUj+ZXI9P//4SRATZp9Bhjgbr4hOzarMjSKK+zwuIviHdegf5/RfP4rj8+puuPr6/hwVNJvNqN6v
xVl2nffbTyqYjEm7if0fWiznr7/pX16z//9JKFJpaK/SFf/68f7L1aO9rfMSBmln+JXNxWZWbGUT
W5b3SvUhCwy7CB6jdli9fLQG8j4KcIa5zefwiQEHWAUdN8/tQh5ShjYvuNJwV+BcZTg8b7IN7lj3
N291hYUfV9tg+tQDe3SvyjLJ/WKZHt2pW76C7Vm6fBin7nlzWhTGbRv5X8aIadna1YzHdmnfOqVY
vNTp9L6TzlGRZNCgJ0Lg7fjdV6zwcoDQ7/rfyRWyP8axqy+Y6lovg4zv+dmA0uHWDRcLwrozOJc2
KFWdmYaZuL9eH1Cb8uEIXAOXwOx7wE2jIlEubv1w9LJk6nc7r2cnmPLVLaFJdSM1XQYDuI1TSaDQ
ZcJPDSTPLSBk99tkvfargOTnt0t5jsd1eQ091tfjNHY6jzewLmmEauDFwSlMbquMmjsrvipoIGnB
qdsLab0YICEjeGMzP+EghXJeevMCO4AInm+imvbXsFuKT5azh7+CqJ8+sMJsXtb7cFQg3Iz7Yd3L
tjwwFRQtYPRBwkNaEBi6dbs8Ft3q3/dxzV+rgVqXmbOOkb6JjApajlzSSwldYVqXb6YaTaqwuSH1
ibx1zpi8h8hH/Kmpb6DrRA9NsrjgjfW8/vTCa/7WOHFmBmvcfl9YzH+argNyH0vl8+QIArN2eB0n
WSmqqdWeGwca0KqgCA6W+thagWdiHCKSubexCd48gE/3jamXO6jpze0wKhfO3GIv00VZDWsbt3Gf
0CdY9oXpYUXv2Ozi3FdgF9OGLZR1sEsX/O4UCGnypVs7zlc5j+4hqTrTMZbU22/RyuYFIlBf/8OL
/Mfp9NfrheSOWgt3Lj3aH2eGu+FElihpzzGyBgDdi3clfKro2XTJ1wm/2D9cJn9em9cfiOnFdVj0
UiYiUfj399nvOx7cxa3PyT5AYYhK+64sApkmO4MqIHDuuSgCdZPscoLJOpisroNfqw8Br27/Mbvw
j0X///9jKAEpOa/iwz+XT56pC3gTQ30OK+hchavX4zh5RIY2odDpMO/KPE7N3Ne5Lfplz6JoHf5B
YvnHlffXP4HbhwgW/sP78sf+S01Tj9a4EudR9dsRTa08hAAvT2gvk9RpxldoAc0/nKp/jUb+OFRZ
6l9/Yb4OJ/lTsoMEyQsRLVfnZXmXTfN7MQV0e6s/OiorCy8LqnrI5TJ97huFjK4pPwVCXEmQz4EP
mNXy8ooUjBMR2csBLsWM3iiwH8xoF/+wsvvrcfjzXwqrjEKWRTb32h+Py9IqluZujVoxKOSJFCR5
y1GjDtO47tArQVSysv7wu/LdgRKcDbsVHV1vGQ7D5tuncG+803+/zp0/ete/vjBU4chDMDLy5vzx
hUnw1kM4RIDK1GKLfEv86svs9e5rVC7lz6aPWWtPJlbmS29aAplM7/bfzOIEbLu9WG3ETjjstX1b
le9wpro3aFR4SCPCyiwwmWLn8GbYVv1D6fw3NzYOvoiGIGKOCLXm39+7iOgQq/EEntylbB48Ov3P
neqifyjg/u7DYfaCdOZaUv2HKZ4xwzjUY1Wf0cTLnNHvkvqNKzEjQCILd1deEFKSsC6c1fry37+Y
v/sFKYNBDKC9Yhz4x5MiGks5MYTk8y7c5bCV6kptnud/OC9pEv/myLwShjA4M4h1sXb8+yfJLsZy
I1MmEMKCTR00+pHgHkygcxw7tOvpnljOYVkcInOhL2sg9UbHqVCbuq3asHwYwbdFN5twSRCxFzY7
qqmdk/RITFT4pGihPBaCmmAGfhEftb8LWM20pvlhaUTRQlrDV3vvwk8FSAX1nY1zXJ/HriBFI6pD
/WqxYXtn8QqsuovW9s3ik3lg7+cQDMBxgzSroTu8+FXZb7BhSzKZ42ANrGMZC+dpt5PhUlTaetoK
MNSs1KDRSmh8HNF163wawmb9PI1FpdJpd52zA6PSJy0K+DhE6jo6jvZeQ/YFonbXkyh8oPGV77Jr
oy812ubgRs1FB9fZLp/C0akfzeiRiMIc/VPYTMtJu0Y7tyva2e/YZqwKgndVfJIC1wceaeve3/rw
NtBLlaR7hGQiGj07c/wdAiVqD9TNesMh8gkGpCCHpPLsT9dA87emFnC4ccsPQ45xtxJHb5nc5csW
yDmRLOwdURxdfquDJ7zlsS8LWyGw0lAr2SZa+h0KKMA5XdXk9BmNyx6fAEMdttTJ8DIttYZ6XkNz
MaE5EQW7A38vlH4moEN+1h3XatbHDaijgRQSmda68Ch/PLUFL3Nc6iXzS8CyB4+6ZHnRobJ+dPU+
a4AOO+qc2upRMzd+Qg45H2Q7HZppl0RceL33g0yatc1WjUN8xnLppRaFDt/j5PYvnovH737y8ZHd
QUQO7V8JMGAUCr22+HlpEa9JWN+63aZaRYXstEmYlWELrhkbtzOmrG+08yBpg5dsQmrZ33QtuRun
MRJuZpnS/NQwvd4TQqpfTGBJbhEpqk/imnAc2SaW5MnE1xiDKC7ddJqT7exMHgZLpwytJnUHRYKn
tbAxtrxRzBml0BbwsJPWc4Vyy3s9ODMRN73V30L0hEzlT7Z518NUVGnvTvpRESxoE10jpzcOlrVJ
HQ/seSzU8O52Dkm2mx3KzBVTeNgSQuzJWCkS1v1xva+HjYXjY+v3wes+4lZNaaeJJyzGTWypq2z3
lgz46pdf9kkFqlOATeurrms/J63Tvyjdey+2K/fyfnRnebNVhXxoO6v82g8j2oV+CaD9r21odFa1
OvgczbO56CFpX4I5R2Yh31Q8tjfIkxoEdeGorRwyW/WWeJWb+1tZfElmNzpXrj04qWTNfd6Nci5G
l4yai83bj/DI9U07Tv4PAKViJEGBVKC0L6rVy7aub+4H1YzPFkJULLhDot+75Wp1jV3L/e3ZLVE1
ndpf23Gr7tuwg/KHNuEEmi344hU6PjYhpf4IOiWHKFWmq9lhaRMpO2WdHerDalSTLgQuHmLlmGOj
W/8hVk14dModY4VrmrxvZfkq5uFrj+gEmnnldIcqmSHKYqhSeVmMX+NYjIdEu0UK+ns+zDPZNKuG
od80G6kJzkqoitO55KHsyxl9UkEKBRvpZAovkELqQ7xqJxs2hdClmJL6Z0V8waEbl10fZ98ePy98
GidtkrnJ3d5xPpy6WW4FDv2HXhp1bOPNvinFHNZpVEYrFq52rBFsGGaczt5c7yoRATPXFWEZa1jE
cNEUb9BSWBZBX11i32p/5o+hI+TwF/0AFnva6Z+gki/+gTVVePYo8I91ZYNPl/38hfgwZMNbUzj4
ifQy3egd0CFw+jF+2oW3b6kfIU7PbfzIeTtMzVPV4OvP45Z+KZ2mxYN1u4TEFAy+0N+ApZCXuihp
XUYfFEw1Da2dllOnbtRWJyYFv+r9qtduJGOUsSFDDnu8G+bQvZMBQS91k/hEO3QWrU/jjeX36+QN
V8g63bQdU+XJQCoHdD+HVRo5Ozu+ZF/5kNy4LR4C8kNuoUU0t4GjdD4llomA+9fW48Zqq0oD5EQX
YaRtVG5cSxQ58oe1z1jNguTRVbn/IrIY3K9yR//OErLpf0fNEA/5UOOyu6jB7aYnnvZuJhpDloBq
EXG8AJdP/JR4dVk817Wj5M+hwBd3n4hhjVKzbu2WWV5pVjhllZwujVz48100cpvB5qEu6Z2lCrPO
QcN9I+kAq6MfWH70ss5CC6IZnFDzWHVDQGAU7e8RAcM0HxJk1b/lEDl9XlvBSrBE60TtLf8TUTaI
aSrrtFeytdI9LMJfnTVbLyQqCMAMdIDkEcVN+FZ0VW+OWIOKlYSTayTVFMTGORnbWPoh4YViYcph
95X0Hbc7V3WBDqsLoXueLD9o9G1ozwNRPwjJ9hSsrTrDeuu81JAMxHNoz9vwkLQRIWTzHEqVOfXa
8koAkk7ydi0bFCTMIxzC6LfaTX1ljfk4FzZ3pwpG4qE2EwwBSON9m/KwW92uBwgfRj0rLi6rO7XF
1bdStDVzj73+3Ze2LVMpjP7pgUX9GZpVT7fxOvCcLG4f28fCupYTBWlcNM5MTRGMFUNSnQdG12G2
l/s03Y2Wg8pagSvoU2eMoIOOkkQ4IjjMCiMt7L8Hla2O6N485ywK4ahLywflkBinzXh2unUnBSYk
6SyyiKPIQqTh75B/ve5ZuH3i0M3QLJxgG5ol28qqbA/OFCcfnfKbjwYHT08C1zpzdoGwQpwfrJTx
VhKu8dHyAgmaYR+T1z0EGI52r3N+SJc6J2uhhM6pw4zATm3REfG0gbv2dzIT0qUtiX+r5iD6xLa8
OQ/lbAdphQIHiYAV93VKslhRpslseeIAU6cUAKI999uqm+p3ZQ3yghvW+mj3aFrSgD2xSSe9lr/x
O8TtwZsFc4+5G7yHNjHMTka4wRuBQTtKxgHG53tgN/w5Oer4t/BVdYb/suzcA5RqGUjBWp/1VMlf
iSFOkhdbNRVpbmJzUC2G7fH6UnaHJKnNo+S1uWxJEaFDdOueQdaYqLventTJmlbvpz2smII2tNQ5
EQDs4bELEVwSiu5LtFtjm0mwDk1q6W4ymT/WQZcbVPR22vvF/oscSEndZUr3m24scRNHpcOwSUlM
Ww1RUQBRi/be65b9M1hw5x4jG8lxxRrAxreCZQb8XASuQaXbV/rAFUn0Qux76pEfN996i9+dZO1a
Oi31JMc8tBQX8sKDdp68ZvqSjEvx3I8jGjNUM1+7RRP6MBEz11rWxrkx7OKgQ60g7tvWUB/EUjXt
R+tGLHEWh4RPoLpj86kLMQgslCHvzFyTPhOcPjM1m9tJmCVtTSYEQpLjtc9947RH09fv9Rc1NzSH
U2lf+rgQdzp2xuIalVz5xznRFBG2128JOM5yitOoskrnZjJquYOpERMiI8nQzvymhp8Ofmm5aYWc
WDIhJiZ0xmnRPq5XJ2Qm+57o8K5lO3MAt7M+yDJpHqfaJJdyitpXVQjPysemtaK0VAExBK5bTo+q
AMOVDkpRPhRjvCDfDsOvIf/HA0Gnk0pRxi43Cxq6Lg2JIPvRi9o5B4FKDg3yktvFnhm2xSEJ4oRc
749Vk5A1U3KX3SRC+VVqojE8dPOMKNPD8MCg0aieeld78ujyXNhZDAPhsR2q7Wlytn3lC5/V87qN
7QsEHC7ZcKX93raRFTUM42LPPeFs34LBqh59V6rTJFeps30IlmNc2/K2aNfuLJlJlsdgGRVxg0iC
T/5amznrwj5Egso88X6Ag3kfW3PyRZY70osEPDzgIjumWI5c/ahn7TLpjI33HMwlAPpBYfJ0lnb5
QcWPljzcez7QuuaL0EaVT3MgG3i0oW2VBK6QxJbqKLTu67DYQ9QkDI/h90iHhIfQbphCjytPd1eE
/p2oXGYeAUnaKTEH052fLOYrRxIKXHc0NBphone0KY1Xn0ol7W+L01oOSyG9nyxu3DYdIO+CNNHb
dticZj2goHS/B1aMpLQbquk3wnJ9HXo2/WMDuX9EmEuAodRF7Gacq1WQR7KWv2q7GfojNJmlyiD1
aCqR1W0ea9TGVkrWqXfXLXNCGK2n/QcdxPJC50dhAtxd3s2TgE4UFUN7Z1nLRJ4TBP233pl8elsY
0Tkyy/A22eLurkqc5qkX8WhTTRFqy9QNNFBegfPDwDSTLJX2pq6ZaBvJAeguCuXV3tZPscAnWC7e
+qvWPF75xDV7R68rLjCmARXMptN87jElX2q5AUdvVHoVcQPubNxc8BQeggU4DZ8zrPNMkDegyZfZ
Nytr3Xj8agbp3ZCMud5HwkRPokvEd19q572Bi03fLyvvgOaX4fcaFI/dkrhnJM7ASeYaIWWJJI3A
xW2wH6tg8TqytBRd67wmJEGxkHBnsur68bki9vRubea1ziZCKj4N8CxOe2gXD20zEkzk8eJRZ4qp
/jVD8jmMPTkCsUPvUZHP+Tb6Mr5FrZXc9wFy+/ui3MKPoYynr5O9kleEvtWmkjIllXFQiQ9JifAG
/ij86tUbEZSzFuKJCk396gh2fPONV6E1s6b3sOHNSAnCKs68ASRDrpzAHdOsunyrHSPO7QRbI22m
LUDwHPrDC/F0ZNvwqXzeCDVA+dtaUODaXWO5qPsiuB23wP0KNE68Rm0dId+aZtFTmA3efv3c7eUY
TG13Xgdnv5sHIT+G0KpN5iwlMKFExbRF+Cp5mDYe1bveWOOjHXnL7Yje+BHxB/15O7Z7fdi1KDvC
dXqfSMNJuOVhjZC3XWiDmzkfqyGM80qRY/eykg5dXtwm2njWcIt/WEynCa/UKiQycXR/EI1b1o+R
r+byVLUcUiiN2fvfroujk3yOLKF+bxDwmG3PITGygyKyL9/JZ2sO0uVXP+MitNw8Uo1a/tpnmTQZ
4/m7ijCoYzlAoJtNjbE12tR2+96ocE5y67rqTe3B6kg8MkhMzwEFyZATl+PoA4rQ+ptxCN3LvL6s
x9PY9nI+6XbwJADFfv0IvNm2buaqUV8Nx2+X+zMQNGe09J7Pg2+v+RLGw5wPqwq7o7D2uDlWKxzS
fLV4wY5jvWuCP3t3G6+jCoIuhdKtewB5wObbJZ+jfZisVj9j80FbXjJ7tvNpiEZ5kZ5Trhe4dT6w
nI764th0NIP5BAzlDrqA88oOW5M/t6Ij7Pxwjvg998jNKDjqe/gpHA4eSx6y+tppaQ42i9NvcVKU
4tkBoxtkU1LazAW8tSeFS3pFSaBetaobsr5iRgeKCjKtWmcosii2FhePQkSBqMWwfSSEV7ZPxJna
X8dJeLmLEurgG7Zjs73vCQseQRqKAdkob2p/WrfcjHGLnzWZO5+UOm65C/+2ycnkZE9Lrri/mC24
ulYkqdDiHtzOW8jFGsRk3SyusyLIdwaYEYOeA/NtQIZi/FSaSMSnLepk9YT3wXaPsb/721fyzJaE
u2Dph3sRRWF98SJHsPQMHNlmPPixdbTnNfgVMJyKTpWaNUkjru+197KzOh4btgt7GtSernOdxOZ9
iZaAXqRB+5dSK2CZaOo1WA+NYTqVBvaq4nTfGMVkG9g8D9LtOOqjpLweMmsEJ8Ntbov4vlp7Goi+
IYnw2FYU0qcd/iFNZy/7S+D0RXO/2N744U8b/aez01iQwFpPUWYDwLRz1cWJOa9AT+TZ68dmvbRR
0ZmfNAaFvsHXuPnk2Rb9klW1LxClFcUOXSayaxTxJI0dBncQyyeAdRDy0eZTs3VTNa9Hnlnvi1VA
EsktyM6K8R0Mj6PxpVWeFnaPWCaYc1ZHgj+xs8xT1EzHuqu43qukWrkYlliJm0RbccxwpOBqr/Ay
bDc+JpHkS7svgLu4d1f7RNGt/Pu96tvhWBje3ryb7UXeegO1K3f64rtPDLgc51q0lGXuTw5WaMfD
9PFE8DJM95hftiGQuhcIwmvq1wtToOjNQICY7jYAAB07KNwGOTPYLfycCJ8dWUheQHWvJY/9AbTQ
og5VOJfTyQSRWlJn2pXIekQH7c3oWdu7P/ll/IV9fRkdQ+NqSaIuavQLT4PfZMmiR3UO4CSI3PGq
xiPfa3HVoa45iNKkqsbiWVIXJmR6cFReBnKUMPN0qFPhUZZueDIhNsNHse41NqjBW+PMTWDnYPBQ
Gxd6LxvnNHBn+kcyZq/OESWuUel2HV9HJnh40ipmLZzWy9Bc6aDCmb+EBE89C2eywpPFJfPa2Otu
HtgNT/Zvvow+yDaBI+12Xqc6vO2h4k4HIC2ryCMSyXg9dUM7HRduO5FZ7RScsIE/DxdmDj0R1Sxd
uMhQKy9kh9fjnrfEPU8ndnS2c6wtCnFqSYLsD3FgMamCrGuLg7CrKDklNKv2CfPLRH3gUFGiEqg8
76DWepO5tUjM3wYw5PpsyLguUtdq7DhttdrtQ+MSi5ZOwi7sH5YsOpwohrBCbK3NKMdTY7xAIUYT
oDCZQgXO/r2M4rVnRz83cj1DvDYheZhe/CoxZZHgKWrLe42sIHwNWSzzy6w+fVuZBJa+saPCIULJ
G9WSzQ3g58MifBllu17X8uQlIjafAUMRtmVIrKdfp++Rtwwdpu4ITnjQNyIQbcD0ZGFPVFBm2nEf
eBTvU9E981zohdi6oi0fe6Llluh2bq1SGWKWPEFtsFtwWHxUC3NShaR7x3vXhllBMcDEYYriVmTc
wJGVzbuvvxMPi6ojbDHm4HYrGVmEdRS/Vp1d+szE29hOK81wN93HmmA7p6MPvOk6bMupvU3rfEMY
X3npJPOmo5Sjw4C1HkV8cdSs+jQ04J9/2vxMhspVUiOYSK2RtCOgTcU8FcTP0eCWR4+Jqjn4rpoi
CmdR6gNj6GJ7a/lf9a10EiryoS5EzXqeLRfpAXUrLL7WHXGz2i1genXpriMZ4C5LvCGYJl4bZ6oD
eipqFlpCsRe/auR6dmbPyzC+hAsEtIMPPMH9ojrLsU7hukq2NeQ/gWesymYRV/qxKWHFDK6pIRTL
ePTetHTWImchwqRJQ1KDIWCtcXfjGZcGcK4ZKp4FbIH13C7V4B2sWdGUtKsZvAza0SjzsRM0WdzK
onhmP9DjbGV6+tWXU3s0u29C/J9xIliKB6AdwGWE7am9ag5b0hQLXZ8cUYvq21KMQf/EMCEc7iVc
l/UQFx6sIGQUW1Vdq/N4m1M1b8r/vcHZhJrXDrZ8mK+D/u9T1bKW4aWM3IPVrPtwGJ0Vp4zLZ8ev
kTT+Tlpt7Vs/C2TI0ZXQw3j43K2iJUHSmGm9VKRyR8cFB8pva3P4tRupvC3MtJ7YojiOKz/T11tE
2uFTSG4tYtOZL/MYyxLKHQ/SewBL+cOBzGPOOPD84VCSgVMcbarCd8sSSI/k4lmG/OJ6bG7i3gT6
PO2FhSKoXGZxCBtY9NlSNCZ56xddcHpGfief21L2Tr6S8uZlAHFpfxg2uRjUqGyH8UM2fmnyst6Z
Atpkr5m7XtpoTQQ57j/7TbOpGjXfzgnOsBR38bx64s5pMVqcQ/aq2ynCyP0g/XrtT2vRsqxgAsy6
QG2ejkFKJhiofW2XIYRLV08s5+jmWWhI50OIvRoObGQC7+i1SfwYT66szyvRd9Np1Inq38CZldbJ
Nc5gpwaF0g8ERZ7IS9GN/U2NTc+QZVjFnE6T5RXdlzkWC7ZYUxv7IZaKNyJYqV4u0trsgFy7Mhnv
C+Qn44u7l1Pz2eFAXtE+ldYjz+T8tLkNA3tK2qZ91nFVy1z0Orwmdw8Fkcl6IDe29smIO5qgsj40
afHXE88sNH5EXobdnMMpi5t8W6/p4sXMk5cmcic/mQitkVQ9Z7HWwzAu6J8Q4a5YOI1X74y5dqJi
y7XE9AtFrUGIkxSDd96GdYue3E0TQ+3svv+zcPkrUlpt3z0gKaFcIhV0qPJhH535ZhvIZHlAENQX
Bx5zvIGqMRFm0UI0zWUNUfGfXMtXLY8wu4ist+cdl3HcryrbazcQcRoEuhwPbb2yb2l4Ly6a2Xd1
wETrz3fK7A7hmpCiilzue1UeEMiELRPe3S5IGJk6Kyf8bkKrVIMjOhjH1JKZXVSNuZmLtXysY69e
D2VMLjhjAFjyNOZ8RflWKf+7VNXgE3G0WuVBc/E62dS2S5NH5EUEP5ZkKeNsCryOaqWWsN9syi/W
zTOF+6EYXL28dypo6nxoomQ5IGLwigP9G4ATuXes+yDcKYRcLvHc5K1tOr/2lZBokfOqu46n1NAi
hd5jacJmYddlKy9NwuUp6r0vLuki4dGP2ibM4il0r9lWfeLnRm2R+CX2UqB/xbkkfmzhfl1B8oUo
+1nqrlc4rsORuSYKMhne95oQhVNQ2uibHGJtCCbvfCRs8YjW7ciGZ5cHeKwdRo7YIhNaNKRkpu4U
Xa4Kzv4Hg3TW54HqJnZS6sp4wo3hDrdRW3rFrae7kPJeqkDeIrm0GHzzT2ZSCdrsVc+Vh7ormTg/
kzh2PyZ0ZL8k85DqnkldmGSx5npEWLY13anzTMTW3bPH5Bi2Q6Tz0rDFvbOdmhHRKNqp+Zowq+hu
O63GV2RayfY2o9NxDhstUXg/+22oT5498IR3pH18NWORrHsaoShgWr9xmMA+I5I89k+b1SlGM8aF
EYFaerTOcl/a4mXl5dlPw1iSh0lP4K/A//etOjfC1oDkIWmP2yFytCoypUov+kxR6IC9iuzSeutQ
ayaZjEnefPRnslfQ2rNSvLrko53nIRIFQQKu0nuMzi30ui/lULbWm7vK+Bstb/2ZojD6PK66dzPA
SVjg7dBqfcZmeyDukdBY8px4MYGMjZtwBtAxc2WNWHJuaPXYJVi+2O7NsANQMHbg/VxHPO6ZDCMS
7nGzsgwIKT7cp5Y9wsfUeDOt9hzUhzl0PJ1OV8/tcztz9r5xleGVnH2/Z3vMjAvxgPFaBQNo8oeb
udfD8i6qgKKStq0lN83i0r0wflzBtpiuLi4znfd4719hjWG6D47ef8LtmeMbWRnc1uHIZXmkvPXb
3/hvtxjOpZBBQ36sGpaAmYmgcf2xojri1OmT+qFgMwluEiBSn43xoIpDoLzwPR5sZeWEelTmYVGN
6NJi30VzQ8VEzIuJuTwOzLY9czPMRb0cTaPLewkqRJP2jZwinYFMqnM/dMGIij4se5rW4psptMn7
leja39o17p7Sx44fdbHN9V0Xr7I4kCcQu49cCHaYW1FX/GJnyipMim1pieDdeDCHaIuji+XOxfuQ
uJ+MGUv1tNBUdkfk0F71grID1fdCWHd10F6nwxOdF0vikQ56vEphg+F2TFDVEIupRoJp2U0c3AAz
dNbRYM0pWreIAhLBFfNXmDVLHth1uOXIgDYUSIMvc9uKx/kgUeywBbfH6mUKara7m97WjvBoV05V
OqAwUCftMDFSmlFeRh5S99EgaFqytiJLsWxVOOa1X7bVS2CbfshXYbbtuLA2+VFj4N75CnbbzQoC
xAek5dp7M9G8dOlib2uYWtM+v3pSCZkxqeUKrd2mdLOgFstXd9wJwXJbFT0OHMGcQa5jjWBGG/UF
o8m0s4VfO4WRhOOL6PAao7bbLoBJa639V5RF3T2BRsnz1Bn7yA9VABGwfQ+Zbc3y3SEz8lQyCBTM
xOLuK9qC9SbGxe6nQVjMa+7Hcpup1+PiRQNfIGoeacd3odGK8eDqtWODqKjE2Rkn40NYivpRbsEw
pWxI+KdI6qiHvrPalx0I17tUe/i57ZYAGSuPjLrv2tYzqTcR2Jn33nVgqmazPE/uWMpTnHjmKerG
VrJzsyadOqSaA9Pq7OjJ8pmc9UtPTvQwOTVjeAKlhztyaa3X2Ij+1h6a+TtyEr6NjbnI6/9xdF7L
kRpRGH4iqsgNt8BETdAoa2+oXQVypgn99P7GF3a5bO+uNILuc/7o5AmPi+bwdOjOUNaBtXIzRq2O
LmvnFI72QiCLB1q9zu57R3ri30VrdWaGWks3DmTKp6gW/WEqG5ijUifn8JDVdWeHfVPXw6FFG3qJ
vbw5maMwUYfURfblxzrvUA7y8YEkKQGntpOcz41vbwrGJWaldue5OgGva1Fp+H3LzzHLvrKqzMAi
uBwIfZC4TQJy4VUR1tJAWmULrYhEvDRMQ/Yidk1idS8ZN+cvh5b1JjXOE/r7MEsFZsvVAjDUN3fo
dO0hBSejQ6mmcn84pmxcKsxAJy+lq4z3JMk1PpcUuXfUeDSPY9gBrdHdrhgCSlqn/TJMfg9Xx9QR
zqNrPyX3VxcYstbOrWMph9aLIX8CCySkwKzBdcex9C7+omuhn7XJE49iZuCNHpHq92NXnZtBL3cM
3M5Tg+KoPjJD4cgn2ldQq1QleeSsuk/wSetfdSIglkuc4TMJB9uNIzIdOZkd06h3uSar25Kg9OHA
MveIp/hd7LFCxcHpjaBEYyMYeOjmBV2ZpdNU6RY8GooDAa6JnINDbabplQh+gqf7ThanklzzLnIG
SjbWifQ2XyFJSZQTP7ZiWJe9QYvILhOso+HYt2h3+NLr0Cvs/tZlxfQ1Wv7wz3BW4u9SYNXxDHfv
VkE3gcsCyAyuf5tiPuFNt2bxm6lcvmI9n8rbupJBdD+kwLfTcT4RrDiDFvia85caPvtUiUF+lmbj
H1dnJVkta4ekDOgVb1gxPPuRcbD8iQlqxTaZO/Ee3IGed5WWGiTu0K5/5oE+2kNV+82xgab5Q6PB
8IXiRYFdk7pP7IwJ4nSKs6llw9VFnaGX8fQ2tGH67KDMjPRJqV5/nZ0cCqBdZaxgonPC5NklySCD
AgANN2dhHYt8ma7d6iR/ZGt5B+Q7i77XUNfpW6fXoaFQ1Iwm00aVDTTDiyEHLkUgb8m8vJJCVP1A
t+fbFdaF4JfMdlmhqUPbitqyFFuzeV/bevJvpcqqJ8ooGj10ydxFRD8kMHaOHhYiH7UoA8KmqaJo
18/GlcbDMunrEHSzQzioMRyF8uDnioE4QrI7i5eyVt583zv5duzFNqrA4V8x93XtnwSXHkoplnTJ
34f4b0+oybNnJJ3aFkIlTAWA5zCuUwGJYaQiPtEhkTDYC9mSv2d7t1X1PZznIn9MnB7OVhO/Js7Y
NJrB3S/zGscf9dpamxKm86N37Php6FzoujhvHubWdk/dSm10sA6FeJ/phl7Dvsi/NNcAV+0YW6eg
GLge7jzVAx+2lYf8MOYjf+t+PHcZkULNUHOa5iIy611z+GdmLos2854ZEAIBO1O0uv9Vc8QzHYn+
Z3Y6JcNFVckh4/P8rBmYhwhJrFfsFFdNgnanMS4JDLcLOJoSV+XdUel5BusO6HFPTiV92E/KbdUT
rR+F2gnVFK+zWzqXylDmu69TunFcu2TY2qvwSyDT0djlAzIb5nxDPq484xPcfZOcIUVAmonp7ii9
MtJG7qccZj+skrKbgwnS70H0CaezRyj4MVkgm+lhMc6T36mXvlr6kx6PTYSOQf/rY1k8JrY1s15C
3E1cZiD7duCRl4gwTFJ/ypnq9rtJb6qdnBg7+tqd/0394GWHhqCAficqJyMfqs3ocuBhGd2jvoxW
utXcVDmRlzBfbjGzEfQ0iKz+p5du2oYTHcIvHbIo86hBwrgba67sdLu6lcsjldHM4S5G/173mZ9E
HFSk0oHzyWrnNYOnhUOGEOiYNDhJShAlq8j3xSSJr7EBGswNiJzziqlZnnlVEYKYnkWccApA9k/G
Sfy2pLrx7NKsDt4lk8E78dNaTukw+PCXw/gw6Kbl7dyu90UolpFoQ5/rJdvSymm+po1dHs1cWSim
5kmgGOZEa6PUNkfays24BDgF9RcbVCxy3Wixh2NHVgCXuyJZhXsh63R0vsWU6dlrIznCrtlcuWWU
+U3Jo6Rx+4hkwIw7crQHbKNDFnSGLdVD2rmRkazxM8sizbwDv38AFQ0RJgV8Y9bazd4nt2/XtUi+
Kdv6J1Onu9PuTV1ByrqAZiU/i9AcjP44rz0gY5wMBYIBoAt25H7knvT9hnLl2VCwlr5xtFevDxe/
lZul5CCETXa3TEkIs3I+hWePIE+aCgbnrLFaA60WRriY3rxtkeK95+CZFy8WTsC6iBFWh0yruLy2
xdp8zmNrHCu/NL+LvjJ2ZW0kH6QAeXs5D14RcsNBujmFFJEhVDoCr5gWj1ii/eEpbyIilVS8R0Ld
7RSWlAByuHwaRr996v3h/mlr7vJjao4s4XfWDICVooXntpvzFW9aL+WruVgIcs1sxIrkmoLWkSLv
Ax7cfsNGrSIPyos/ME/fbS31ryYsJi9Ecg8KxKNnRUNDPUZkgBkGM61KP9YKZ+2A+ZHvrBh9DVKw
okap9aB1g3eoZlDhqRidsPJ99aJBOr9N8B4vBjlH0ajr4ja0Ir/YvQ2wh4Sqi7JVb//6SV3f1p6H
oST2+LtmL0RCw3V97McMVmwa0DIthareGibZf2Ku1bXK0QpnSCn/xp6+BlUcC4K8uIvzUPeX7q9B
d/be05bxVzfbJgZhUOXjnLZiZyIYCdOxMjn9LfxQqISX4qHPEn3H/PQ1lTnQWWd6n7Py9A9bae6t
ZDBuQoSKJvNCs/6Wyja2KLK5Ou4aaRFArfibdERdZzLenMtez09jWbovIwfSFthGbZemT7bCKL+x
DmYHPbZnLehrYhoQQtviOHmaPBiLJROIqsGh6aSTh0WuFTgLIaSVMtUu6bEcbmnZjD9HLZ0wHeuy
+9vr2tiHLYlIJiin9amamrEkz7CVUDFgbZJGr3Af+Mb663ZzAcxvV5+LI2gYqPL8aoCLB1WSyrNB
CmDgkM33kdgoZ4SDKo2zLz5mY5MeGn/yAh1JDiYHq39jfWZ3iJHE1hUY1d7E5PJLeCNWKqHmsOnE
cF7ywtiUvRAH2eDiXCqhfanFTbcj1OF7woW9Iz9W/jXG0TrzhsX7YgWYSLKOdEpb6SeD5miMjfn0
Ew/koirHGrGe0o8yF/F74lXWswdb/DHn1rs+wEU72Do/0bJp/3gjPRWMEPVn7v1i37ZLQYAfty3j
YTWYKHJ998P0xAqblqKEN1O5fBak0zFOgJLsk8K1XyyyIwZOQX6e29Hv/Ghp1mObaxmDR8aOglWN
QCBiVIQXD1sXYHTbAl/ctCaRIQI8Y2/Uiy923TTmkTtQmAEvncTlfd9WyY6Q+sx6qIzJBg2dh9MM
G7MbaioKg0r2Hl12LQZiNMBdFzY55ZahjAll9Pt42GcIe3cVacJHh3lz12dx92c1vIoEQjwRsPrO
c7uUDgpyzeC/aphAZvdDmwZESS2tnFEh/PYZRnPW4V2TJBhthQIgVe4udtIvZKgezU2amt8I70of
gRtR4wKOSv7velDYKNL2NggxHtEc1E+x5eNfvAdAR+5Uu+9S9envPI6KALvMuDN/qmDQToek+bWX
Tjs7Patc0E8CDRuJQitDTRx/U2dMYyL6bY58K87Lry6ml7dYW3djxwj+y9giyVSomIskHpP+Ihuj
e0YcNvySqpQBiFPvCKPk9e9rXMUUSjjm62yakhrGuoHtSDQzSBqzA4Fx1r1kaY3uV/eFeLov5Tbi
HtfdX1eXSBlwZz0cLKymqOKMKYKH1Jmy6xngobAK0+XedkjT0grx0i1TtcuYkx/xenqoEuzFZXg1
0fNlYJq7LEs8lyegjlvWoKQ+yhG3QSDXprjoeT9v7NT/58EfQqPBBcP3lf1eQ1xwpeW5vFLTPheB
Wdrek9Rs9e6vCKMKfiGmoqTc+5VCWyvK6Xt1Ez+QaKY7Xe+RUTnZs5aT8Wn4y3oFGhtCSi/fEtPw
HlZwJcrkFhRyoAAtjtxz04L9EBtRhnyd/bkrVPrQMs0OQS1cZBRwHDwmS8HmpKobF0R6pVG2Z72N
m1OVZfqmrc2EG6hD8ybcubmihV0uc2zJVwWUdTRaHAN2Vg3jFUo7c6I5sZFmuakNql6QfXSHqorA
gn15zPkn8rY7Pqal1foXBZJ7EpztN7VM62XWhLudi7Sn28syXhZkvZAO3vSgd+Z0TazE+RysrAHR
Kd0YzK9LX4sezF2tzFk8R26+SSRDTN663SEViEV7Lrub6Au1Ndm6zLBEEPxuYCGABKwdhMK9WKYW
oCe339PZ1KMJDyM76iqKPdXwXyxMN+UlXWiNxWldUNtIiL8A8aA6VXhfzj6KGq4GgopEZRp7K21R
cyWlFVbuvARx63R7L06WowcwhPitM+7L9rEw8uFUu9kYebJvd5ox9+eMDTecuA0Cs9d/dHtMGck4
ldQ8dseBVedg61KSBzl457FJrkOcjGHt1Werky8xDakPTtH7Z20WbkSaSX+ofC4GVQjWG1DE4zo7
OsMgmgSNX7VpO6vY1V0lT7GnDdtRW9IwiwHGMxeyLR11VKtjdeuse9qnP73jqHzmsCOTU/EEW8Lp
bz1BmMEk72lK8p5SOp9NwdlGyOKHV7nPqhM7zzG+am4HVLvTGDar95GQvoTaJn9KsO7dBAfIluGc
46z2uxtYpMk2O6dR0rvLeSnGzyWvuf1SI8z90Y4M7NwHW7QiNNGzrihYqNPsbC+Fs9MnYF9Ig++W
cIONnYgTKvNrEzP6+dzRjGKD9E8a2oqojfXySXdGcnm1xLzMvfZL2FCCgwVF6ZIN+qYv2+bAC7Oc
PA0OoRgae1Mm7SextkvY9jwIydRxBrTek2Y2y8cwjQDKcikCLdaz0FlShL1FjFxZSMJNXfNk5c03
NxOG+1zrwrqSX0tj2ZGYDP3oWdkTQycSX2AENAIkgrsOUkuCWQ/EOFwERPIJR9cU4f9fd4uZ1/sc
2B1nWfOCzZnUTvZHdBr93pDOxzC4E8hxcSLgJ7m/ydVtauSdJKgmbYeIl+Mvdt0AjWYcuJppB3ql
t489FosotmLruOgyFZjM5DVW82fXCd6AHrFfqC0+T3+bDhFCPrwZNocCGzWbO60tv3OlXuGYvkTd
y8cEZDRM3UFuIDpxTvTJh3TTF6M1+icQns4LrEZjAbDLpNx5eVH9VlV2rfgukcjZltpllLLOYFSv
jhIaqHElJPmnriyfWm7+bZypdTPrYpxDB+3IIVv8PJJguwGJSjxwc47KCCX+SaaxCF0+wbc0scuN
vIsIOUv+EoyJVCedIrxwxBDgWXmwJjxB6s74i97/O7Ry2eedoLgyhfPA9WMhF8n8F0JqSGwpqr1l
821BP8VX16qqx87SoXcIXJ0f2Kj0vY6NbGvX2R908cYZgcCjZZHmX5eOuxUlPHYFGEZSdhY/YA5B
1lAgFo+cviOMlk39ma6jmExXLF4wX2A7XBuKsypN7rTx9NRPtoxW1/4eNOdEFt0fc9If07nkt+Qi
v2r+9CUL+1z3tbEvRyNFhi7VxtHkb2kXPuCEmB/p++UTMrCESadrdpPsym3MtrKt1vGPZt8dpKrC
GIITIiY974mAd3uTUQ785dcYkTTxz54dplLHMjlZltJ88np+UaJDlwNuO9Foz6iaoDNDMjn6Mz1B
WNnIot9olZdtDIoiZWecplRcGorTH9QIjcw9PODYchJ+iti+2gnCFXjltXUQDBeF4W5EOQ4LGApV
MblVkcOE8lUv7j+3cZ7A99IbLjEBWAUSytUMOdsiGNeYtlBWYVMAaV8bGcJnfvSmX4ZkN/5BqvVL
SvhLlicpPxmn36M7scKF1rCDSV/w3tJSNiNrwhaAR2BfUshTWVnJ2RbDjaL9DVtZfnBn0tVhLuij
oNCd3ZA4go41bbosg9U/kseRRsiN4qCDU+SgTawzWcssqrVbhygbnSNCGDNCPJNtprZ80arlSj5I
GjYpKcpeTbVlkPbjp7znwbeyvblLWXwjJjplWWNuEUZf3M5GxrSCAybpXAXuNJ0cA7VU5jYZ7Cr2
gNSctFBz3fS5N5ufsdKfmeX+ETTxB0b4zTLddlf1thWUpoY9A7ELtGBTfVVeMj5ZaDRfUDsNDyBe
1xX1F84EVnfNdcYDeig+9nXitpqrFitEXEaDk9P1gLgnXPm4npPWeF9q1JkeIpM+yPjTvoHtBAHl
qLXGkrAbFLYFze93G+JK0nSCM2u12bBpMxO95x4Gao5fQQ/Md9NaxMGONfFUedX04PnTGFW4ObeT
Z00B9Qe/i69Oc23lG8fqh50aCKFo5q7OAs+q80PuqzKkVNAhgwW7gWP2cCjLLA8gCO6j08RI34cG
9rADWbfujt4MBA72/D011TsqDaaPjidJa7Ri67hzeo1piXl2ZP5uNdlBU8p7yNE4f/TC68E9YIFy
pe371fpm6p1D6oxO9cDi2U3Z3mjRmVddlTImIhZFUXmM0+TLLsoNq448aUn2y/qb7+kenJFGl/5D
pnVlhZnwnscd95bYoc77KVH6VUWv35hVAQZ1hb62dKc/RgfGbFRru41LZE/BqqZ6N0z6zdVXQnMk
6gYLqXiYk/kcmmULBt4uw5GDHL8nL1xk9kZ7M6Hvd9M8NUE+WDnMBt/YZBMnQchyfpoqqyHKp703
lZswn0WP+r0xrmncvxtlt+JS6YaNsuu5CrslP6/lPBTozHLz2OrrC+KjN52Y760hu3kzt4TeroLV
xNdtsfH7qRsgnVcsdEADUYtGIqwatoN8vot6DMxqcGfJQ1qQQ6ynbEmd6WCiqfxbk2fYPTtc+X2x
ers64UO1UXTtUl90G1zghID3/hc5ed/tPCngtPnIecOh23ZAL2X6Ainw2QwuC47gGALHgYBPzOwM
cH0XELolSG65MiPjnL/bwIDjnZBXqz9hI+E5T5afGU7+Mk5CgfMYbVR1/otduLfa12/ePL/lo6Nt
kopgYd2UbzgxtQBF2hZbBGBXLCngzYp3r6z0m1O4H9D3NNJgHoFeRtxdSViS2CFspDXcP62MnyyB
dhO/Xhzwlx8pKfwQZT06cEgxyDiv3eJhYnGlFeCpWP1b1qNIEahso7kEc2l6D6RhZZASunVhxkMp
bizPzHRv5EmfF2e8dma8X4AXiNK800CzMtle0pVdQ2VIjc0HJcy3tBq+9JHFNInr77lK3QccK+tD
Lf6XKY9DALTdcV6MzbbNtB9SOcCzbHka1k4+zoh0eDyKYpNjMXteEEwwz87jAxBndYytzoHGM+5M
iD6x25KDomvGL2FDHj6ZNv2bFDr4Lwzqofcnn+91/KpLmknGNg9Rxvkby2Thi/O7GTc33lXuGFFL
4NCmYm3hjM5R2KATZPwx0/3Sxx9G2n0bosVaGSPI4LNbMLIXZ9ecr5TnHFXjX+t++oN1sgmTvG8P
UMZmNM2e+dYDl+FTSPqTSvwr6ptLjGQ3XKQ0Q65PWgos+5rM97UQFUkAouhiq+WltNKbVS/MSg6h
9Ub3ZHTdE941+o69Vxrsy9AxiIR20Bbyeo9amBbZfEQV0gRlDRs58LLIYLURnEB1jAWlN05GwUEr
Xho22Q3uXMS4mlXvCz/GfTC6C6KmIQ99/J+8PbIbwjHjcClTb0RnMw5E28YktZNA9dg4S3etZaO2
InFz4itrhY5iUtj1Z/qRKrR8OdQcYBWqnRh0+mDDah+5TOWhQXP3PflWv5eJS9d6XOoBoufiJ63i
o6dhr9GtutlWVnUi7avaoZV7I5QKIBGm+KSNGBhzVKxHueQfVkI3Atbpa2IjHbVnoW9z26CXoq1J
u8xs+mkN/Xu04nFfa4X/OVfldU27/o0IBXPrOt6V+YSNhQswjSaqH7GPsoyRy6C2/rQghuXmfrGm
LsPxZk/4s3MXCcponhFrlpGWVF/snkmw1ji96FUdD3iK2wNiOrEBfKIjpUH6ZJvlYzW4yd6snZWF
OfMuhoaSLEUPslk8MYbImp/jDqBr6HHGYF+TSC86K+pT9EYFQnvPOTtV9ZSszhz1mjj5mcahGIMY
37V2QWdlNWtl2oV6P5zaJlFbbodXQ+rnqmTtSrNma/IgbtCgZpGeTetr6WkMBu3oPrgxbJg25XKL
4vWfuTRM3M5oBFiuKggWixwSG1NvPH2lg/aS6Xn9TBebx+axIJPOMTYxLmHQteaTmFPzyBX+WEiN
nX8C0vdS6p5dT6Fhz5MFM3qdJ3+BlpoX667H81WCk2rOk5PbaeWBk8o91tUSh6jCmmgRkxf1Cd0a
8LbGg/IxMs1TnLJ4+nO02AyXjV1wzQu/2em4CB86GI0PtCO/RQ5wgn4A74vgQjStyUBjjrIELQ7H
eTr8W+bVvPWYWVBY2QvtMebjNKxkbtTdRgj1ipbAeMAud8fjZ/MT0gWyNlb9Pq1msbfK0bvRTP5U
Cyv7cRPP3Ja1bYSGnPg4hRMf8jV/HzRNvVY2JKtlr88sKQptSUPCUJrnXaCACGG924OYMH6v1XKG
xf6JtfzCzsiKQxBE6PKjjnRB7IOyzOrRnsyR/5D+Rd7UPWBTirewN/MOOklelY3uKL6HOxC6dNFj
D7XJbMiQ1PNhIxpRhkOa0WRHjAgDZyyCVeN3M8xpfE7sluyE3q93tjc755LH8tlfmt/YHK1H32n+
+Lp8bKl6DyZX68NUzmY0rHl7q1YUcBhLPQ5iYSCCV1YQV9ktc+VhRb10djQudWRaRpAaSc8x1P94
bfUkIb8DP1N2IMrmC233CkCc4TwdratIC22n99NzKm3m1kJnS9dgOjOk0lTw2dpFE33/mPHj7028
e8QiMNLXzcZIZY6rxSHy0pCI61q1GRKdJbfDMQg0GI6G+QEj5m90C+virMkRfzKo5uxMIGbYKAh0
cK8OAayfyEeueJIwqWTMrVVB/KNx3yqStSa6Z2i1m9TnOayXlGiKKlnCbBwzlDZE+9lxj7uSJT6a
OryPgbEu//I2LQCDuJhtQkoGtDereNXgFXd5YVph6pHfYU3Mvqv5iMrbP+C2rz8boU283a34Sgrf
2QMmzzdhljd6fz7TdNgtLXPomrXrpZvF2bGbC8cfwOvgiLCs5EG3GKHyXMNj20+MbPX07jQr62th
fgwg62Gpd+Vmbe5eAVmenDgmWNH+lwlbBKiRLV6NjFPRSCv7ZhOR8SpnoztbZepvmtLbLT3jyOLH
r4Qu/Zvy5G1NhrO/jj+kvGvk2ywQOpl8j1tsqwm7wWen33NcXPUxWcXzPIouqkfI4GpNC+KcQeE6
9uSNdQf279KqkNilrdeDoXpJepMTU4qQ7AoCpdp2rbz6Ksr4MwMuvJm9Ve2W2awu0wxykGLPPbr9
yEIG7rZ1pdtcexcq1BkRavjefEaJ/u6N7g3HyiE3ikc9zZ8NW9sQL+fAEyJA9e31pMz81+kR3q4U
nQVEhKjATGGciE0gyqSuH/0m5aEpupOJ1GivYq4IDP4SqRrepJDvASvR7DzPWZyGUvHVDWo4+hm5
tzyeP6nZjLtcb9XB0Bv/RsEl/7u2/tVwSl46d1yOHSmRD0JLP8miWMkIgFRG2zATyZh/OtR8Bqkw
nvh1eeT7Mnm1V1wHXdo+4T4kjGqW9mNteUA6yC1x8v9kVf1YtP3V6RiDGYXrjh2/jE9W6RtkP0gt
+YsI0d3mhSDIB3Pz1ranEW1Xona2NP1dPeXDI2JyuSUaKa8iEyCaLgEl1GO21NYzW1t/IKGmCu27
XZTIX+xto/HA+nKcivo7tpLkSs7zF73N3ialsQ9/mmhOxlqeV7sSICt9c8KZ/3e6m45QrL7i/XTJ
JHHiyG9brmgd/zGMMsYYR3sbJvNAzE8J/JC+JglYWx3XMiKHqNmMKNQD+rCHEHrwaezqh3Romqgx
4w9VzmfBFx1MmcSwtvqvOnNf6K7zs5fdhRKOaA5JTy5oH3fuPnN5oSaGSBwdmh5VU3Vxcdlt8AWJ
b1IG5RM+g+KMvZVwu3SxsdAmZAGy25XnxWztT82ecXoxNbTnykwLYrZE+sFup7ZJqzu7eryzv8vS
oh91Xf+VzdDasC/kmxaFQ1gnYmXr6jxxHujuIJZg1RYsMEX/KcjViBAZWQHtEnUYp7E8lH63bptk
sKjHLvl3WKW3q0r9cGis5hITvvzsDR4sCnkIB7f38EsVHmxeAZXs0o8BoMmVcUJxjEbcadevbK3b
yx1ifRxXUW+lI+YsbJOE1LEWEc2Mcu6sYwY/56peqKIpnAgLkbatifhnsMpkOu8Ud5927+3JC2+j
60N3n7HHZzgiMl4ImwhYedRWESYToCZF+4jsbuPhJwBfGGkh4MY/DSLBwuOw/A0tCAWagLqP9BGM
0AC137S6aW4tptEdKsycBFTXe6IpzN8iWEsfy9gcIMUlqfWg2Fx2nRbadbfsVDkxl2i2R+STQRRp
lwkyT0CXXHiw7ejSGtAtlnAD2cUWiXF0NkayQkUilY1/PzZA0U0GDT3lVV0Wzd/7SKMIWc1XcIXS
3tZEhoZzba4HQdfpHghkOqX2urxUZktQRbEkJ2m6+lFk7ReZnnQ9l5bWnnDPyFe3GOvr4Jda2KMb
PXD1ly8OTtfbSEok7iq7MvPwfjkMh6wb+utsaOaeVD25NxkaDvqEds/SQL1LJGYR7xy+QKcs2r2k
GOTl/nRdtXqMuVqot1Wd5j1jHLVxEeTL+GoiyCQcG2O0CYv/bU+4oHzLLXfOuvLRZhkrP8Y9dLBt
vD5Udr7e6qGGV0vgk17xqE3ML67+yKQ/7IifGNg4egHObVkfo3SydzWvzcsCNnjR18be6yj7t0gk
urdZ4rFNnLk8amilh9BSifdNlkcPsmxj1FKd+oPhoD6bSD8C6a0f9jjpD7LJ7mx6118wweJV8G3S
GXRHBFY2FEfKEaDzdTV/J7IG7B7RLS1Bm2g6HNmU/rQptmLSeaBU4pjPKBq7Vr9wTZa7hGzzcOmB
5Lhk1+041YiLUAId0VZp5ASM+qUVOkTGIkCDieo4QNxUEeat7gzW01xIo21fRV3FdwRzxg8yUVPn
VurP0KvpTAK49o6Zoid2rKUg2rAUUdMsAh41YzA/oRqT9rq4g9onDs1fOazrg0yT4XHShhkkunM2
ceGPZwMh9WePNOfiS8lFTzhr8tbBxiLlUF/IHdUWra65x+BdHxAHc1KunXtJOmfdybWbt7LSp2O7
Wu0WZrjZ9nGVhnObt9Gd/j2uSTMj10y0N5ylyH0WJK0X117veRgIJHAQ4tTBjX91E2O6ebVr7YfF
9Pdi8LhpY3DNSA0D7mp9ieOXuynjRzVT+SKUMhgY7GJ6GU1oVBNT1zZFu5FZcLWkK3a4zFIFNEZV
cEbd+jPcngKwIpyRwItu8C+maaWbOvGSlzyf8Gc32vIMZ6/eReLFB46ZauN5EgPh5Mr2EdLSv7TT
UGxSAxUEUoLh1OiT84btuSL/oqmGc0w62IEijeZZiiGtIsfO1IdMM+u0cDuy6lXqoxCx2C2lIiWm
FvJu28qOFuFskU1208YTrHMMJVZ0P/xCPHPWVWErAlvi0HebGvTaNTW1MCho3YdV9s5JYSTxiBwy
0B9zqeQfKyzmkTGqCPWlKj+Ens1XD1TsDHIz/dOHCggPD/78DK9cvpk2YHnUT1q5UTkZ1ISi2ITO
pT4xFPmCqI8+YXbGwBCDFVB8pSMJ6iZUzjZASmCYSUcEtboLoUSmk35pdvYOQagR1WryN0PdPPWu
yMi26/X6Qdfn+xUKxEVWJrJPhGFoyDLX/tSdDGO3lowRImvRbJqs6wrQAo/7mc7DTyhtzg6/K/Wb
niwTW741/9gUMWMbv5tR/W50omae879oldrNoHy+BHgg/7cikvRapuV/HJ3HkuO6tkS/iBEEPacS
5VWSypsJo7uqiw70DuDXn6Uze4MXcfuUJGAjd+ZK3DmmdB6N3uAC7++HpoHVEEFOFCTFzaHbgLaM
1wnP2L/3hcSLFwJ1Xy1mIxFEk7ae15LUQ1RhdNqonlQDToUxPsAPg4ZWyybfhuk4/NFLIc9NSMEq
G+LmglOShDs6kTpAWcmPUrrsZPOR1gs8rWyjYPesTCeHEzez9D4lTWJfO1JOGxPPP9QLvzrkgYXo
O6r4ew7xpcxmVV5IaWbXO0Ur4tuDVik0pInQFch16CUo4hjjurG3ylXFlBr5gdasLcN+2ozsT4hH
pO2Rl8RP2LKd0GOAKWkJ8xcPNgXjI4YIbdvNOeU7uxH4kn4oYWJWGYy2fXSlY2w7k8g+4bUkwmGH
f8giKfoWu4G+jYFYym0z9pKx11twdAD/9S+WWAhe2OkS/hhgBAgGOXo8mdSF/bVaL+V7PDjfTkac
d2WBRTo3FjyCzOvitWuO8R+4981bSPnPu1Mqxdajxf+gcNeHbuhvMlBMSCPA62Dr1Ie8w+VvNsI5
Cq3/GkZu7qqZ9Ac433htIcMg3qTGxudU/4d8jEpsS0JSg+HcHRzOmi9OeiHDAyvPEf4hG7ob/uL+
k4LJH98reCJZigMUR88zzzQ2xK5QkV788shWIkBp5mHYjMbMFc+jJL37L5JsrCJM5iNR4IzHwuwu
47WouF1L2+DaE3wrJn4jmEUwP5E8YZMdStXcKmOh+aK2vhlj7GuWh2Z3omWOMSmEyYMV5Z6UajRv
H73EzdoCNJGuw4EEmJ3L8lA5yjhhYbWwErmd3MPgBAngd8ZhgEaN5q+z4VI76GWTzyGwlkM1ulFl
xf42gfmxS5EN9zBBMOLyZGo3Rq+W7T0r4e0KfK7PGdRZ5iq28A6svZUFNJezNIQ3vajm2XdBmMH4
liXgzdLO/+Zp6n3U+PT3XaOqLz8YMK2VRsX8gzGcyk5h2UezWDQ9F8USr2Kzd/ABh+Drctk/YzkC
B98tiKarwXc8sv+2JIE6qGwjaSpjrEijPE8ywmlYn/lY5pYYH+NU2JjB84Rx8ODNTOSAj4Y5Qsgb
XnIoj4fUAefRLm1/IryEQNY63SGsBnVdFucjy/r0mPla7kwIlevE1UuyLqoQ48UwNfs2GNALrbI9
a/CPPJtmnEATsK2JExWnG94+DkcrPBRQ+wD2WoX4WxvB+OU0VchXzHJHiDh8kv8IHTQYEdhBsWpb
1mM9ImlzAvEa7wN27fKnSavsZKWT/0ycKUcPM8sU19fQQKhsp49eldwW1cx4zrQ5LxdiHNN1hBzy
qsuy21f8jVfENQp6S5r+xZg6fTYNRR/yXd5ZeH7i0/XHJ0ZBKHIBthchdYFGlAX7VPX8vIR1m9tG
b5WU1SHIwxheAFLRBTEUuZCJ59R5sbz4ix2cO6xzR0sv92B1kVnvXtmq50r2+jQtfviQl4n3wMHl
nBO2YhftxYTZPFWJ35IRiuAoBmaAPRhy53H0MUAiJkTId9WpmGI/jgIDE/WKXFP1B0KYaZEi60UE
nVtEC1SldePD03EM/O3kUqS84EJxqnVOdPYDiVDyQIEIkeIJ+QbBW/1B4jGec1Z8v4bAiEOoj/vr
jgWk+JAIDvzxj9yqwlvFRb5pgNKdcW0iX9QJdskgBpLGlHthvrK3NVEG3D7KN872rK5e47qbdkwJ
yXcunQJOVVTvWNudc4DzOSV1vvTZkTrvBYpFm1fpFuRxDKeJR/clINC6YdOU3MXmtrPXlekkO4mx
kgVT14kbVeo8o/mSIwopMa1KYaBRKuFD6CDCOH0FtZQbw1rchwU6MpDVsIVfEC/OmuBk8NJUqA/D
wDw1mLV6gt/QYcoy6m24DCV8TEd6N49l6rk3LHIBchaf9PBZrxACxI52o3TjuPfInk1mZOuYfb9K
4sQEfDIP225Uwwcw7AIXRryczO7/fXSabUId1tw4yt1KW39Tuv2Xj4idhp/65xbe0ZoZETtc2csP
b3Ld59p02UjaSb6bEZO5ucruWqEi4BFL8r3CAOmsdN1AYKxd8LYoBwe8CkStMvfD0HkSJUxom3RO
u5+B2gIKsAfrDRKxszYS9pSE2gbPgmiXB0+NyNunpiu7bY3fZm3keUOWA85Ub8GLZwaa9F86ijzM
gGLZkNHzNgTT4hcrIY7e2qP4k9ri32Al9ZMsB7F3lN2ttZWIA4Gg4gkuAZO5zNqbYyeQgYF6f7Rl
19+9eFZy7FkKrcBsID5Kkpsk2KFHyEA1h3EyXP78HXC5BOPYXpmDard2Gxo7xeLtHhpdbmPmiwsw
6umA/Vc/6zkJtiNU2nQj5oXHii5D4kWTqDhb75S7l5Hd123imfVhjBnrylE39R6GQbAdMH1uK7wH
mzCpxW4EyAXMgioR05LsaoVGx7q7HcnviafpjilGW6r+lg1pT1EZbyWWk20dWPlJ+GI8ctQQdklx
r860Lb+z3wDO6MpO4tZw2EQQxkb6ZHAqYmyQRvkm2In/mUzPf0vEAjF5YsT2VFGepGF0wE9Vlxxo
s/NXYvbIbjn10sHXzbHdhi7GLBLrLb/fzP0JltT8t8ghvTliSnh3xR7MgXo5QMwsr/yuvZUk6r6b
8zE40yiy7GPoLlcOrvowVJnJflf21ofZspFbOSoVl5I9ATZCK3k35srfsVMnM8GXDm6o5WKblKH9
mY7+0hyqyXN2cUALCz5lc+8xXqodJFfc+QpLDPgxFo5tOn1iC7EAxitQgazCp+PQTNa/zMrTm26b
YO9lxGs9AtVHIuydxvEM7Nrz418PTszanU3jl98OD3w5t3W6bkNW2jy3MYkl6EtH2bh0cFDbjF2m
U/6DGgwsVHlliYPvKgam0FV/qr7IDoDkCako9Jazo0Av99w8eJE5yzAGOtNWiXEaDrBuZLklEJmo
HcQu1o5TGst04/PPfO5F/117bb4KcN0eW2Mebl4j6g/8nzR59Rg97MnzyTaE5cuU1grRIUTsIlIO
xhiJf1XVVXOStUOeICEXr4AaLxgMwcCcPKHCTz7qZM/T5I5el3cZqnvEYJaVRwuk6E2RyH0oC8+6
cAPi1C8GzHqrwQvnF7wp1d61w+oH8Wl6S9TC1pwgRlGz9L7zO+eMEC9zvSpvLBwAvNaqqI5A13qf
m8QtvkKjyrAL2SERKtZYD9CxggDtqc4f2RYZ9wwWj8nZBApEsVXdveXBwsNlbEr5pkxUN4iqE3ts
v94NE4e5s7jJL/yn5KEXtGt7HKTrzh6Nh1IQmNwQOeN3ysZ1NbMUt0kdWX+kMRqPTgKm6GrIMKZQ
Jy5tuPCjeJyd0IuqvNREpLUjT77D2q9HJTh6MazwddrH+b6UbWxsWtaNrG21fcoZ7KOUI/g9Lbk4
qk4l+zbJnA9wEUBvrGY+gMvJHlPIj+eJ5d95Nrua7Uelj8GiCbi3Tn8Y5zr9x0hEpTxm06iuMueC
RpQ92mYntqIvgqgBBrw1l7vT21XJsE2yXh0U6gm2S1/HBDryed/P/cJePffX1PSQRGR+5e/HI0wG
Gwm854L45L9Q3lC+6nroFoQnMz7jY8v2vTO3pLfTYBV0eUa5mBf81WiyJ7NGcPA8By5cKKpIOwx2
KxBg/LFSU7KvSLppuAHVzZ8R/guMmpl4XqpQvSahjTMIeN6hZQtaMY6SP197yA1RTfXKpRdjAenY
TdZm3rPHM9lEPLLiz9+bxjTe8GGURLehj9O2VD8uYVfzHsPmfPWY0l8Mhqv3Pife1SZ+uW9nJZ6N
MCxXZIVJ96V3fCoKXPKU9b29Nww8p05dYcStmF1ZYXKt+OZ4QE/hykNz4QGxkLiEYr6u/BnOSKHi
DV9ua+MSYYq4Fprf2BPjO7lTwU4uwNvNv2Zv5cw7udX3yNDQe2ufeqIaIEIEFqu6YFaFWXGnAnqJ
c6onv37ObHcOVl7WY4zy2JokxG0Le5eJcNiNLclN4qReFHd4Iqq5rje5wGbQ9aM84hiAJjKSOHbz
uNph5q3C9aI51HDbD93DMg7LPtN0mGhP9YdgcP39aKTKgmSdkJrPZyXtyNQy/2MhpRwKkFarzIRD
HVDj9YLwwNsQBzNZgCbAhuoOYORJjL9YTWrf+MYocGNljGyaotVwbj6MzB1AWjz5DRko+XGgUZ6s
tio+KYLg9NAtP5xVKCb6ToLUJtyc11FX2oneyJqdPcg7O7+6vi4fIKi0t4yXw0es+w6HxbQsv12V
A5njCNo5jVecmVaaW4BYfLEtyobCxIdk3imeYM08HD3ahiMnJQMmBpWsJ+Lv2AQH/ehzft+rOI2z
MpfhWqKWPfRtl7BNqxKoPhpMApy9G9Hkgq+nYoYwBwexInPV0+jFLJMshLsL4UhSz03VnagNIWxE
w84mrkzgyHDC1m5qM40GhMzKyKwg/JqqVtglpeBiK6zwXMvwgr0jLNazJD9PyHBG0XT9yd2w42vI
lBmO8TkYMt0pu20/PGU2Ow0H9FiaRvY2kpUFJAJS8zlziL0PTkKrihH6J2K2/Ax9Lo3vNqs+tZv7
XyxDiJZQIdBDZ88Qm1gpW8OG3ssYgg5RUV/O3YtJUce+vcPwITAvX4UX58eOFOaOHykcb9MaCFIr
GxcW3yDpvXq8otnSxYBvwNYMv0Q+kNfIJEXs2OJ3crRhlHgBKEoH9sUuUR1qT6ZxxXRj3D4z6nJB
xIYN4wU0Bidlky2XbhZfdm5PtG0M9h3zq4V6anjcmytv8Iaja2rWFHUm1a12BFdzGlu5jwOkSnY1
Cd/VAJLrItoOyyG4Fpd0QdYy0oA5Y2RLyvIIFWba8HgLyT60asNxiGXG6OxHHMPsTe4H+SoOs25Y
Cdp1Ez54lCIuUmXtRnyBGxap7bohS02SNvMJ6kMrLFnlDfU+7VPiiD6+58eiKPPTMmZyB38CcrE7
gyvH98RXRjkXXSnWJamM3+fahSowdJW9BVZnbAnc86fKNYsaOSD4Bgt0CCkL72ItS0yqsK1DNMWE
Ffoclh98NBXfvdTeNTQW7GcjYTPdFR4eLrai2I8yn0dRkgfrXhpyG0KNO7Eib6KO8PdGMLWwEjA6
EA65Cwnm/uY02C+4HubXmDd2BNDEigJXDvthLsQ2NLAMtEq0Lxy7wVpJ7WL8qpprR2fIFmNnfCbI
kXFwt/HZI8MI/kzZP44Ysz/KhbDttLn46f3U2phtfjW1+QaarT12nYHHZjLaL3uqsPFUnobJkThI
YIPzaw3TU84TMOqd6n5dwLiaxZDCDPCTV8pM+KjmEv4IJvg9CMTl0U11ENXcq+uaaCLLJb87LAtQ
b0LTtHZ7lc+T1c6/MyElL0dZRy4tHA+qgcVG/Eme+PcH0Sh1fJ4sTx+sDrk6USQ3FnMU/2j37ezN
WENDlcKCGTrrrPnnKdfZ1wL3VDaMzoNNwHfdLLP84NpKfotk7nf9UssfuNj2Oeg69u6zLw51Ng2n
qVn0Q7BYTERpZbjP7J9gjirVqq/Oa6FJzZiGXd2Y1QYuljhUYBEoF0Eeop+oVtCIF2x81mxP7OcK
nq7C4n3KLA5IT/dt87QkaXrrixbiW9PlN44bqmuCbNpCySZFltee+AkafPe+X1iHAZHz6M8q25uc
eCeNI2JtFsGI+Q/gbGNYydaygHEgDDjDQ57z/WL2sHfTIOadEjK7sWrwdj4+01cbFybqUz/oi62g
oAMwu4uXpIhHR/ztOk8fa6SnHVcIaVWNem5MsXspbJA1kKgca1tQssa8toyHsevyp3Iyh4OXldm2
s/p64zhJ3a79ArZK49jOxlC1c/PwBj8OCDDvc5ibe8oCm5a/1KQOjgqzs1kBXu2kYjMwZPdcDcQB
Wq39eCZr7niRVRjEmaALGqQ2iumxytG9mmVU0d3Ku61YVPJGlv0G8BjXDEwBUmpFqPb+VFrs0hr7
YGnQdhqy71PAaPwMVtOOQqK6kLbMBJ1uepktr35tbPO37O6cq+Ee9kBAy9fK1mI/e261GWRtviDD
9lEzL/bW95VHF6JDxoVgEp+/n2CrlFR0Tl1B9pzsIBOYdJsv1Kt3tjv2NiXPEMX5yNwuMOrvWy49
FJgBuxSX04OXLAJzjJXFN0eKdu81vfsOS8HYNzGrM/bpw8WAdru3KOLZ1G2Qn1qsk3+LdgFk4rBq
iXDgJHvMp8Er2mXxg9zmnPN+ZscWTHdIGv5Kb7ba95o1xA6n5S+xfUzhyUwWVLrISJDpy0MH9ZWl
PVoAG/ThD+1k9b5043GVFmmMiX3xj6wkOMtgVa6CGTpYa8SC/dSAgEjQOd3ZQ2u8D12W7gRdMmtv
blWxtnvsmsqMwTY4rLNQJmDUl/a8Vh5lmeiZ2jK24FYnBn65RJXu/W/IkN3feiAxas4ZBSg8Ydsf
q3HKqCndGT9l5T/EvHS2927PX0PxauxLWR6zUuvIICoCE2+Qu8qwodTY49AfzL6I1W4eRmg+Q+ww
sJOnYvE7QbyuHUWqx2V1fjBB1+0hvkJx8IFmRAF367Mz9zSZZjmFI+U83COydPZVfN7RwPv0FvOA
o/hzQSWp/o5T6Z2V8DhmXfZyFWXaK5sI8WlodfkC3xdzJ0jykw1f/8YP7MacP4JTnD3CV+XEOZnn
sD6k/7jkSfGAubV7hDyLXEaGb8NOyL7cVwbrKkQaLQicrD2TI15RgfBBDmv+YrFd0Qy01CbvngHk
XWY6f1JvmOx14HjZIUiJB7Gw0u4WTCvZga7tvnPI8JBeO2qLMX6qp9BzsGP6im05AciNhiTB/jXN
2rUX+HwoQ9XsdRDYN8UqGtsWzNsoR+SNQBS/V5CW1sBqLbzgvKWIMo4b2/Nzmwmr1L+OLYmRVXcr
SpAGTzpk4WUvM1pm5qKlzrN78xbOAcxKGpAUKy7xe+d5sRarAWry73W2tCRjGQdRsDddy2TqaGuu
VzUmBiq4/QtEo73i3Ll72yqNz6hQFzWlMJd9gpAwFgKv3fIGmm/MvvjUtKkPbGLnZymYE7XUwSdl
HmqT42J69LNl4jpxxh0kTWlGQi7dw+RORbSYLHWYRPk0baH3BLmgMXXJHSYfa94FAd7nTjvXKqCX
ZmbWX2VKejvKd7tDBVGAfKNmVcCV37zEeAcj3xrKDWtKA6cJY0ExLNZTJ/3iN5cVTU+d5/i8hYsU
9yz9BivGQ2/PlyFexx40gMDCbQAJK+yov6E372dgzZ0gaNNLtfIIphNh81ipKdzNK382nR2BsviN
TF7BqCca69OdR5sOv1L/1KnTbd2s+WSt/k33SwVdqJrTlReo+jwUCWZKAobPlde0a5mCZDHazmPY
T6AzjDb8uNhscbIzDLKHSk9BDQJALmTxeOTn7+Qr3LdScliXpumge6Wsuu/euMm6tTQNnEhct1dz
rsynRhk1c0pW7vwMS6Hl2fyAWdCHGxzfzh4D/sB4V9S4toEc46zPHRg1ekxOvU7JR5KwMR+duNfI
pYQ0YJYN2D8H3CC0R1DMTPXmJs3H8a1gjf5gyKV6QqElnW2LAK6MKaLBhLYzIu663KB1s8+zwXSj
MWYVoeLhO0bVPUPKqm5jFw/phpUVvjvwHWW6MrjJueKLZVMtzXLBUI9zCDNvcrAmPZzye68NZYka
oU/730vAuLWSaQYx0yOzvwtVaPBrh2dB1wX//wY/gudc9f3e1SLZcYkBXiyEuI5BYUaYBjAOB96v
24z2pka15iFriRDPSFq9cwelO58c7Dc2dH2dgBoc+hqIOFIRgOBg8QczmlsMXqtGACYAckQAhr04
RlXsFuQdpN/+C+HjPbe+XZ2awqF3yROfYy7Sb72U4XOqW+D9tAdj86v4k8Gnx3drwbVg3RruidLk
Tzgyyp9JJumW3dr4pZ04PGedb7P7ay1D78HCYokOAfAPq8EOoPUN491dZYcvvHbzH4vk01dRjPYr
dhByaSktoR+jO9rfvGVCyrRTzu+wbxxeTDi4qHzHQU80m9fsRkLKuRlL7S+RSbHD19SHy9/WFFi+
bW3CHLYYuaZNO3P4BkXtvoeFWz7mCIIXeEXL3UDq8DD14vCQDHB7m7nLDqM/WF9g8P1TyJiTrNrK
1B92Grvb1JjqvYgt45U7Vbf4/Mg22gmMqza1QiS8YCJrWeYPyz2lJ/p7RYKRG2smfWrwBNkzMfVP
YVVQnYfp4DDMvX4fszZjKaKd/tp1bbaz6TboeBG2YmPzKxnX/qCTbVP7/F9ZYL7IoaGvWubeFi0d
dIRv+P+0axZfVlz9CmQ3ah0ggS5AndaIJ59gY8BC1NbOrQ18ZtJIPmAzn6dCvg6TpgU8+Mv29c+S
xwUJ6umsc61eLdOsjj6dBP+MKXSPesT3ERYKQmjMV1db8bMde9ZaMKvzQFWbLgB5Pg45zjWe6/7W
dcxzaoKvrk11xgD5Ehj8W5EMrQ39s0CgyIFTxVYWvFEsuUsbobHK3qFfVtWcw8L7Qovd6L7Wqw73
ZqvFJTOhN3EVr/yg/yJ8U+z9enrDhzM+lTE/wkwypvomLTKDY70waJ0bO/7bKmU9DiQOt7qxIOsr
/9ypzCYuh6tCcPivxoKCuzB3vrl8aE/o7XsbOJAwpVm74MYutkBiSGvELHMsGaOBtIiL2tFr0C5n
3xe/4KeLzUiN1houRwk+lM+THP9FBh1ag1UCUonfSIp+dGMOvqRtrlp77/bgsyBLqZo0ibReSx61
qfjfXQUZClPWtpKwkwCBJqCIWAsPGZoufa0YC3mxIOEaDwbg1qAfTwzb34bPtEw7k4ehm+ZIWRTw
m4r+NcjMmh9ALA5w+tmHtSlJ5cUUK8IGTDXO1VWzcyGbVB502PPa8bORs6y0Vwse0RUAqPlQs5ml
J+CJEgqMSPFwxUd2yMLxzYyhnlktqS5Z+HxrwZicZAO3RWSYMFPTsY9zu/gPozsMUex6+PcCCOG8
ZUsc6yMND7BNr8TnxFFi2onuwf8NB4L/wE9rvPL3woqo5/YhXUASzP7wqem1oveDzHXhZKALQazc
aCTAs7k4wyYv79GfJMXfV/J+zU1M09nk0tBGPcRhDDp3JY2F/MHk6TOgAGvDJumtTTjlWpN9XhXm
6I6a1UDr+KCOS6rkMcT5K2R3UjGi2TG2HryxhqZcHBxKF1rHPs+I3RBuQlhUA56uxG3D7VS5R8MD
hhS08S4oTban2E3IUJN3VyYPag/BLKAJahXOec8Dgr+cDy/8EARsjAxI3CgkYImhKvzA0Eq3dZn/
q9HtsfzTB2EShY3qMaaHjjanjYd7+CCtFrQGtxQzbPJSBM09qePlDNQ2J2+JVmVP/oPfe8uRFX69
m2lfKWJnoaEDysl4Dxh38Vb3d25i6EcAC15m1TyYAoguZAXynP9fa6RGAuyxyjPpyiuNJ7+khsQ2
F2M1IjiuCqJVj5bbvsL3OHMnraeMvcEM3zXK7JkiwoUqLOwWe3u6V+fk+rOxDfMtGykXK+bs/rnq
zzkwf9LJ+qFmMV/n7dDt3BAmvMr8P3QNxij13j3iKufjmCDukjT5hRLJUT3QI0ISxKCDg2LFuEV8
9cd77drdwZ4t/UBKn3SCYfgua5vZOtlpwco07P7CT6OilSINBu8aoZk8K9vXfcqM8SAX45Y3zhwt
KZTwZNxlKnsjwFHikwq3PU9JfuJFt82XALP8PWBd3rOtdfMwK+RjsxkHlqUJEQzx6wtqG70qu1g8
+FdgINCpRn8bcFc3KWdoiYMZVnPSq19ShjcH39x+GumhqnR2TU0e3LLUELaF7RyT1N8HJjsyW7Ob
RvJ1CV0aP3FB/rrqP7yxgCoqbAIK9Wvsj/2JZlm9UpXTRwyT4Ni9eYcdfJeOzbmdcacX3AaP9v2+
XYJf0XhgQETRrWfDCiJYlDweHZ7nECa+epfYetsosbM8aJbCEBVbo/IztOL0pjx0fVUkL8aggBzE
2a6Vxt4IcSkvOZKSdPSDbALIEx2Q7yS7qRrl3bcfuBCvtsODgvc+zipIEfZv1+hw60i74nGB810u
4akWIqIOicKdPrikhD3XEyazTebHzxjVXpr7T7zk9CTD5VJLXI5XCnPvW5fA3NEIMFNzxuMEo7be
DCGxvlbd90W1dgggEROeqUbeKCs9l116MacUr7E/8v6lNNlvMRsFFb2/S/1oOvIbS/ZFpmawYb08
rGMfgkZl8cvAOSi4PeL3aXQ/CzhQlcMOo6iAeVS2uYcNo/mnUI+ja8Ol9S09jWEabym5oIIrQXVa
MjiEOROqBkg4qvJk3WsKcg7I7TRL59g7y7k25Gk07QcrdRUWPvE1+XGxwWrfRYUgOmVm1NDqfr7c
f8+5VR6AAZg87QDvk0B8FLHaBqb+jFN4oy3/+5Fl4A5DXjpjkV7QfNKXqitx7FEq25E443/eu9rI
41iMuEzTuYMS4Fv1NoVNws+7UOtYIrbNVfA6Nr7JJ5Ldbf1kgNspOSU6dHctlVfUkH96rvuzhIVP
yY9Mt32q/1BYax4rUQRH9DU0CQcxujJAzefWNQQU8s8knrMjiQYl2YNo1iZFf0He/fCS+AdkarXx
RfcCruAvpOl/bmUe+OY9m0H1LMx8BpcxmndIDoZ4M+UFXwXu2ujgpwuDVXvQmhCfCOYGW3/hpcxi
9zCycLlTyY5yVufRD85ZAQepy/y/nLf5jmgnlah4MPBdz+OKBcVTLz32mZQabadAI+iH9Nog3fCL
QXPpbTTtleS74KZhR+S4vUIxIRgs6kcp+TSpFlihbICIrJNXv+5wa3QQ7sPEw0ZC8dGOWb7ci4Aa
dCaFj760z6mtcVjXGA4LP9m4AH4kFoaIlfiRyQf/OM2Ra4h05B15P0ZtWr+JdP7/PL7ZxnzmWPwU
yLVERFlkk9gPkZXmAbkrjdHJfMGr3/TX7tSN0Qj6LTJK/6B78ZTjuJCkqm1FltHJB6zBKRsE5Nn9
YqJtpNTSiNJiZm+fIGWHa0nFcCCl3I615H0GyCqyw/DCylFvkzSnFYU67jUp5Y+uG/APuyyrs846
YK/qL7hPEF9H5v4Rb/ST0U4ctoZTQqjVEaLCC1muB2jI3qpp3D/xzB64Tr/uW2tSoujYKT5M7QRy
1/EwXzlN8NnJiQmlH530hObORjMhAuZpWiHhGhlbNEsAlwFuEAYG6azxyKon4ovWmrgywLFkQSec
Wg4RNT7Ti9gcy2GACZmSBgia/tnR2RetS/DSMhptitzfWAMMRd7xV8sK7gEY6zor48EqPIoWwrC4
yFHxGM/a8AsH9B2jkD6JEqcfrSnvjknaECJZvg9m1iRuYVcfJllkilGcbJvRkrNK+tFepUH6r3PC
J3QpZO/y9d6iCQwnI2bss0DC3PFhNaKMcsAE+C5ITWMJm1adm+mjw68T1IV4sxX/5ZO0MGxm8iVr
5QMBe5iqmiBxoaYDRppDbSzfre806zHgxTbkw2fYpvNNBJWzrmh9XNstaYXGdn5MCi5XGR3C647a
EJr5eoBPy/KcBv2DQIzFK0nSN0CpRjM9B747rlQmK9C68fcyEvIKJqaxStbLmrDzxZaldZodQmhF
nL6MFQ4qWlBOPenvKA/EL01LoKJU+ScMKg2X0K3OptRXrfidAXkhDR4mX/kAri9PAlTdxqV0zyQk
U4+4ABZRpddShd3R5uI42Fb9ht3N3qMYbro030k2B1FSzWJj1Hl7ZAQf34LafhhhiW+8lnbpLPaG
R9iEzU7EYbKDh5Zs01SW/NfnUHkaP4xEbBwNsE08l5HsobQ+mDY/WfP+Tq/9/gcbEYeJMN9o/mWS
SKr+pu3+PEr/C8N1vC7K5b0OG5Zv5WtqWLiNqlvaJeVu4CZcM9Er8NTyBQAFjtz6QxZ3PGwNUJYg
QLWl3y0/0RNY8p9N+IPE2JUiuRdl8TybC/fJJ7GyMQn5r0R37xX0y3/BAgOBqPsr4MUxKntxNUTN
saSLn8VuXtuliw8+sHxOjuKEnZCuA5z7UYL14ggg7cTx2j/0jdv9BZVn74Vu/AomhMbLbKbzZiJ4
tu9xV7FGsq6lqHc0+dHI6lX1h5915oZW9RFbkxGvhzA/weAA7UCWbisT80/NHoQAo3GzCA7TMwuv
3cEPA1Cd+FXAGq7AOlO64bEXBqwq/YdfDb8+gpauz5NTTvUWiYPm2tp77Kz53Y6rN2/Mj/zP7Yl0
fALgp0bNraGojOe6WB6T2v1UwCUXRHkXkK9hlk/WaD65i/M+Wpa1mdN02o+VFfESTdf36ymDNYhx
Fi9K8QbZ6oEBB3R9DhcAUplLJoRJMmAAJL4uVeLA7fcyQlk5X9Z02vhucrVCXkCT3mK5uoOy3QDr
pgfSPE2hDda9ilQx/akdk2vdVcGm70GgBi3+TE+iwAX1bsT0v4auWm77WDwL2/sgxo6ONRPRn7Ds
UmdZrwkCvqsmuASW+A6N2lvjonj6j7IzWZIVybbsr6TkOJECBQWlpF4NzLDezHvzboJ4c52+7/n6
WkRNXkSG3JQnEjGJe8Nxw0BVzzl7r62p6UFwdko6ebUHVNzosUnIsx0vhKLPd1M+51H4rpzmoTUI
qFEjBT5qm2YYt+xAclsl47BCf4ZqHvY74k93FRtGsB7D6hUhPoSlLPkSC+gmngOQj22z6Wd2/cU/
NqjGXUPMItNPWbiXJqs7mqU8+I289j3OjMSU6Zoe9qtGyXNnO9Z35YDDENiApEYf1pzGM1k2LS9A
/REU8YPCq7EZ6WEgLQ2Q9PtnwE/hjQXHYvEHvyNgRSOeDr9yLfVYdKKFx4s4Pg338zh+kqF2VIGi
yolLHNESw0CUOocxab5IDnlVxUh85Bj6F2oCQU+ne7Zz88MtU49NfpMYCx3bYJIfoYwWjrx3RWvu
A6Y21JYorYcsDr3Jrt4mhHAbs5qOkcV01+2x1UxWKRFOmzd5V59muvee1ckHyALfmUihFDm2CR6R
Mcoaq0a6bltxTnXTOmVxzaSZo2tr9c9m0zw4elh7/BbZqUoAd8STL3m7ulMwyqeashAp4WdVLIN6
VfBONzyHRsVEECI3noiOs4hB3Hc9y/cGxTA2AuyEjLGeK0J517zR2HqS9mt0rcfJbk8Vjnee9u7Z
wQA4WM01MoPPyMCElXTjjW67Fw4e6Pex9g9pDha6yDkDooimOgOpPL8GLkijyeHBzyWbj9W80Rum
4AlwL5NCsGpYB3e2hcKvLXh2ncXm2LhvVcH0wwh7JoAtRvXKKl6yAWByPDPu8juNqjN5tmwSSYjq
fjN1/bkn7ozs8fqEF20RLCAZNJEPdSzT3hwhRuuMqNqnbuNuGHbeokd7ktV8xEd/bk1SH2MDu4NT
lOx7VfOcxhObWFLeUCc9xoHL1CzJjHu6KZkH5eWETg8eUV69JYUJbT9+qFBSppPTbVDF2/t2LG9D
AmtRZZpo7fv8FAXTxY3kIwZJ5uP4xUGr2HdCsJzFPW+X07RL7KEx0C+kNCMs9jUkM3dDRfKYpvFV
17Vb0ZZLZ6jdlRZmE6sB8ZDo7OpNC3RStu+4NO/IWSKbJ9K/YtfcjTxFZMC0YIzjexJ0XkhYumtQ
v61Kn2Rxx4puJyFuRj3aNk2Y7BHZX4yETTmMFC/UwHYVGsXTYBReSNgfrrT1TCwTjdMQgQAclk6A
dXI0fxdAcUJjIlkAwLRBuT5x4L0xyU1n7IuLYizLTasmgkR5mzZKyZikLFaCuHxzYDHV+nRHYX/T
Ru2DbkTpGWjHR9eWzABzRPt5rwEF4KNOU6pRhdFNIzppRVjbUdQhmWGSEZKaEgzQkrzWVEMDClr+
IQwZ2LfoZ1rTWTlMWdY14RJ4xWhLJExtiOJiM4Kh1tP98sja+U7NOt6TusyjNEEIzRzxliXzk2sT
RBdoHPBrNd4xic/WQVEj0fITpjx6/VhFCogRh6JIEeQmZvgrZVM/13Z8r9k0SsI0TC5NwzQstawr
dD/80aG8l0300dZUSxXVOWfMTjvUgRFe6oADs8QEtG3HFrNgcxc0M0VCOkz8f9GHCobPJjIummue
ewK6cDqGt/MwSHScJsrxaTwgqHqLIdt7ccOUrQ06WFmtTStlHM/6PCHWnIr3MULgirsF1ylTji0R
iDXKvDLZAPJwNwFBsd40JJZHEMl9E6uzLJszoO4XmBfsdm2esxLx9WrTwE5Bp/kMWAwkbjgRYNcg
ptdAFnmZGODVQG/xJrhLrQl1hZEQBFiwQMXMTGSwzE8pLBePaK8f9Ih5na2gTiNBfcxaGHoQJ3uU
Trmxnku930FmeF+GGqYotxQD1i2OFkXLtr8C6K9WmU5AXrR4NyL0EAxP6I8VefiVO9FjMYXf89x3
d0YXvLcdbx8Gl1NSsHkTNgPAdUSo2WN9UG5EEgkTqJUwensdVlLtO1KYXRVzokoQ4wzuiiFos8sq
82FwAeHYff8AvISjVQRKA6TLOgl0uR8KmhV6DFCoGp7MxTYUNe5Vms0VHeHPIkXfu1Zf46YEVN6W
QK9g5h7baGJGVeq/IhO6FuOCYWP72XPjDItv6M1Ew+0h/3yxU/Gpk8u30hqENUNB/zNn6i5rMsx6
nb/Ch5I1hMgmRR7P8rcCpf9o9dQcuZPKc6PX3xYNixNndNT+I830UKnHbJ4+nCK8jFlM4JXud5+C
y5LISnnLdJsQnFl/LQh/ebJVgrkUB5piWV1j/lj0/7L+gQZ0RiTcrggrfecReMjrZX5Xwr6LC+ch
IR2q1JloxOZ0iu25e6aYu4ka5tnTfMvhjgDTmdSTBnEO4SMHIBEvZW45t1HX+6eW+cpjbJfZCds5
DKqJHDZiGclBC2wmCKkDHAMPnXnTMVH5CZN2+ARTWm8SHPvI7STZD3h91zOGAvrfLimHQzHf6tGo
fiSVEh7UpEQahxZ04PewWhJfR3TuK8xyzms/lcZlbrEmsI1lzJtoL21MwjY8op5ubFpLlwbR570S
LLQx+IeVIThzwG4hyo/GPMbh99Jyl+SYmsZzZqvd7BtiPQJx2UijIXkqwragouDaOpwKCiOezwy1
fS8wGdcW7C2SOonoB0mNrMSKoDkSdpDIgrsRAJQDJtGwvM0bAFlvVWj9aqBlKGiCYGO6coso9h3t
oL0eRlY1YzRucGx6VUobkzCQixWSUWIqHUF1QOOhLWo69o56owWUnKAEoCvSamtxWEf6WdezDUwh
1IvS2fUulHP6FE9NSY5aOAtioup9WZRPCFm6VSJd68yUhhgoQmfSTVO0864DrvKrDHr4HWQcICZJ
Hgw7ftH7NrqHx/9ui/5lGLPPxmhyDLmlvTeMpGQyVuJXSPqtbk8feSFPc9Vw2refp0iRE1aWrH1S
39C9qXdpqn/hNr9taQqthULcgLH7G9/uHp/heAM8jBsUym3ScJcMwQGkIG7TqsrrNDrGpvPta23R
XuA02xx6i8Z/VFDQu+SOLbL5vVTJe2WLOzHTi+bufY2NPt7yF880+Rj34MdcTcq8J6ItPYL5rp5I
OnPNrSZScjKqohy9aplICxgxTPglkEDDLEGq9OQpTnO+8DW6rdQcIJNQOfMEwbqTTQ+NbnxjpsKP
BxWYrSx9wwRvP5q8DWuBDqHCP7QqxzbYtbp9pPnfdGJM9wyacJ9y5sAlisF4cNekK4JsqpAKNe+u
7aQVS4PGGozDycvcEbmoKUVPgkVWbIe5+oEORfKH8+Tm5r0OI8RDOe4NNSl5NVFteVXTLAv8jC07
rKFSYpVjsWxWbTQS/pzdFKDFm1Ika2AWmlvP66QWwQ94K+sq3JpmVkjAz11JsKX00rSGjFZJu18N
JYVXlrePJsBoeD1b25lOFpkBa2Ktvu3RfM7LRfoDs4CBPg82JNtoNYwjbSdLN6XaqNACih3T9J7I
FeW87oRmduaIDOWVxl1AhzpWGybHrkezYj5XEPkPrdQt2pTKATsggKhKkKitjoy5IcSdkFf/kYnb
2Z2ym5kae+7yW8RkDyyIhwDhPN2/TO3MBC0B7kpdkrZaCoULvAx2OrGhZxL6Kg9BxuiFFC8bIwve
3MClVRgR2dHPNxIhKUYXH3XtqHg0HYZ1WpWg10I1mMcaaS5J/c54+ZI5iEoiFNn7wOepbzFxbWVm
HLKK1TN0f8iKBZ5Zk9pd7hsd0m/hILBLAkdt7aiSh9xC1xGbbB5j4HszOmPqUkJsi24skeaI85yw
5IUlADK7rFnUWoiSmCOqdVLO2tmvxWOWNtuuVN8WwEmnaN47d8AKiMp43U3D9yQ5SeQlcDCiszJC
TvWuPXZFf3CIKFq7iZieq9T58esJC6MIXzAAnk0Hg4DGok1uYYDYEFcR8vOfuUu/zI5ZeUondzHm
YSnCZLlCgOHuy9ao3mwdwC1aE2RNm9yomb4zyCT7QOssclFo9CKxsOp8eMsIo3ZQVy6KNUpNWAet
5SLtj1CpfViFvdj2WiMZN5ChWsK9XCN9IPVRwnNx5HypwqqPPSMuupdJLZaiiSCmiFlnFOcPXZwN
+3Iu4Tx1ox2/ZhJb67GpArboNo7D4tpMTr9hJdFCEs9sRBcthKt4q+ljd/TjqLkMFM2w4LvrHI5n
WBhX5thbVPdUronxokw+PhviG8GchMTZVD2dyHeIMz4Qpt5hr9jTMr8QvDu+MdvkTODbJUdQ9ZRi
v6cAQH1oQUx18+nUhpa/bYuYxzXKPxJMQWBUdIAQ4NHOEVXNa0xQ2R4fcrjGutRDswPuzo1TR7Ai
5dFifQe9SVQpor5gwqUWFsNXz8rIDjUzyVApTcGCpjzaiqpUrkcuaPg0K6s+pZII7nWREN2JuFqb
NylYjuugqfQeKCPDERKXx4tC2vmYC/hQ+y7rsyeylMBZk5T0Rq6wdStUlTwjOKP17wRzOm5N9Bi/
2HL1cRsOhqPoY6TJnR8yumN39Ym4AEdEw3IYsay0wHl0KyKHXvVEoMYxLRXdNKd6T6pSnT0rqhd/
bZpavc1p1o8e2cI0Eh0TO3xb1dR6lZSlgXCwImGOtbPfAnzUYGs1NkSCtvfCkqo/VnnxogJb26eQ
+b70uKhOVp3B7GHuX5xLYvY2VYknaQmwSx672RXBGiPl8J0hzFeIFlR7RPOJOpyHc1fDidko7EtH
iertLSoC8uF9ldWDZ4m5BaTFW5s8ciwenY0/zBQZ1iK4rMhGuy/TMoJnmOsxkc8u7zNhOC1q7UZy
qKA1PbzSJ09vswadhxOYzo2lie4zRQp25490yYMmQ+BjLsGD+F3yd2ikiYfSmi9NwVrV8FZegVAE
OybyrCN+RMuwaJKdCw1rB7HaftL1MNwwYiseZyeMdjMqnUNM/O8Rfsawl2FlvQUWWV3MS2c6ecwf
ahQMXZu4axz2EUxpUG1vgoblI+4Gls0KU9Ya30V3P4q+92AH0VCw3KISJNXabLpBa6YcQ8HAm8dq
auQIrbiRGxVJp/PmjJxRgFll8GkgwD3yrdXmNgZ89DBGuINGxibWuuytkBk7MBVOgGY2Xfw+DHny
OSh8OaY1u16vO9mBMMvyDimuv3Wx5XMeGrubNpD2e1p3pGYWltj3Fbi1ViugSraaIr+tt6LFfkUo
nJCRQ98EzhL90+AwQgrcI5ye78xsBtbRxoO6rXXR7wnbDC8gF9uPtO2mDzyW3ZWvJLpD/0dfqYgs
RGOJ3eKCi2RAiia5Y/aFXFZYbXSGFcmnEIlijyiC6I6okXQP7AFwA84CfbyQj5iEmxqj1r3Kkv4d
UqZEcxjiWfPo3HBKpyPTJ4x14/FJTomR3Js1A8RLZRLPiYmU1pjUvuIKiJ1W2XcJ7QBaR7yLpZIn
mXOms3zkDW027Jibq4MorF8IqmDOM6ssDOz/lbHECw6spmK8CYA8MGriYA034AHUBpoidZjq5Dtp
i11mBMBbTbmOtOCmVhyNAj/M1lplPUVQa5BNmx/SVW+FhJHvOsbRgBGy1qDpwAxLPjVMbqumBWNN
14whklPNxFiggSAuyfLgg2pHFi/6f6669IM7HUICZqi3WE5iO+PnM1HI18R33ZuFP1FTm/EAGLu2
aQNHY4kUyjiLoGlIhQOiGWlaf1STA4qs4ymAjkak6m1qlp+cEDgcQcKirtLhzPvbOBgCTG+9vXF1
7a4wHOs5TINrAFEgrBi3VZV8KhjmeFJqV+A79/pga2tDcE4DiIaqoHbWo2/ah9B2Sf8s4dBJM8cD
15aozxFlMkCA5ueYwVMz6JXHvjnsTRVCm1xyT3sAKc44TSt2OJJk0uChdEuacRNTA1Y+E5wpJ+Ym
krDYIBwz62qITHWGU6OLcd/pQQgtTBebBEMTshgONBn7bKGx3/UivLdtUi9TKEyho34W+zpuGxJ9
m8SincQAQIjGPNmqQpslcEhC7JncNa3jatfl+rNUcFGwi5y7BvIQIpeHP0AlinNNFNlv0NVpupCR
iRgpIzGD43+p03CLOwv+PSlP1cIywaDyyCzzC+eKZI4KAb/SCWipYyKuYOMip5EpkZN+dwxDeeWk
/5My4TgGvLZrwBcfbU7dMLbJd4fNnUO3uncILuLd5fQm08FadQvy3um7cMskCXqUX18n8tvXVtH8
9FLbunBoVyJnyupyaNvIARFYkBjvHUBDioKk2APCHTZBvXhvNcQ0vnR/kja4ULkSwtxW9yK3+7V0
FNO/SBEdOGNNRPn2qmxWrpKE5k2Z5d8q1Kk0yjHnB9RQ8x017ztIWg2dQctEp2zm1k83JuBbQAXP
qn1wo+DVdYI7iGUd2yYJhYHAnWUQ67V2JjF5ZtmfyjT4EYURelVVHZYzvY39Ep8pD3KpyWvi1tc2
dk9OnL32+niqZb0dg+kzRqKA7o8CY85RBudaTPGVzeuqQaaoCJ3BFxaAZZU6A0OKnNjCc5fGLaQJ
lgBbRvd2z42ibQoNJCTMwSHCF3b88KV30W2h1/d5pQgpi/JzMka7uNfKbdwP72mzRLDKcElsb56b
RPtqjPgXXV5SnDSsS9IZSbKalA/+PTiZYGMbN5ZHi1E5NfR8S/cU9QPbyRiAJaht40bG9Fj6qX9O
m2HbkHExo5AmYqXZGhpENh1cw7poDUjbibsHjsuwsEzf0sZ/9aP8czmbczq6ajJ8NQkF8OywvOql
/omZ8XWsxFlkLKuhBj3RMLKP0Z2espF8Stt9Zp4ReF0Iu4F8Lxd5Q72te/NYoykkcP5kEKakze02
LyEdAeG8CCrkLcmfFcPD4I37tQ9JCF+VVh1tlOFACpPdKbUGjDlVcbDwfkEBi1djZ+xjRpZlZnw6
IwqZevHGE8DNYQ761cqs+nO2TE3sTJ5GxHIe5B25EpSLSL23dTFeEBDSBAA37kmGxWvVA1ktmxB4
7ETvkgRQThyoSFu569K83EjeG1Ye5Gyk9GgHSWtfy1ptBdkGVxIdhXvm1R8EHMZeyOwM6wXQg1qv
NonZ3OkWqQh5nTIkqa+m1l0VJi3sFBb7Q4WyyEqor4gL4miqhLUhpOxY9nVPm2eoN2BMWR8yYZ18
BJ648+rbuIssuG7Uj9JEkdA5Vb0FQPZDS5wggk6cmOLIFS/YYxZG/QVL066t+huae9d4RAcqkvZR
JRp0J433OsCRBtvqZ0qWZoreOMxOOYLCLM17UD/KIdAjwl5hUr3u3KD+xZEnXiVV/KwWsUPPDXCL
8lAz7tyaRbVf3BUHKvXoKLqY4D6kBWbaXGj0M4g1o8cIXAlOyIwmwcRc2tfWlRxewoDFDTfim14L
7ZcZqyORO/1jlFX9KbBxsLlF9p3go+YvpQ5N//KeOuFZYQXcWMJOvJx0zxVUj8hDHY44RTupUjED
jMAd2O621QkZKthDobss4kQG9mWSPeolwlwVGTd11BQrtxu/mHFTU88juruWHATwCkXJTK1xsHnN
wY9lVzdLtuSu0pDcKH1G+8BLbVTdI3B4hr9AB0wTvhX9i5Os9MdCcUbpekYF/gjSvdLa7ZRnj1lk
vI++OpgZXZSpS5+Jg5ufDV81a0NOL2EuCOaLJ8SOJG8FXf3j0zPxLdEQXwP0a5hZenudGF/AAmgP
pvJGl+56pJPC/mJwLJlNGv3ggbeiiC+JHX7Rft9PZZ6uVTq9JmEATYXaIGJvzUymCwYidNgANrRN
ecSlgGg55y6kZrYFPQf1VA3atjOqlh+SnSRz9LckLbZB4eKtGOQJcCGMTlqQcWwnRzD1m9pEu2wM
cY3Nt3Y2Tqj/8K+xdghyp3LhrkR9jDiDAapfp1fy7e80RF3DQqMy+Y9SoaKs5/pei6dHI2pu8RqR
hhxPATa38ORG9plI3Lc+05EWtxMPTfQVOMZjGUuoFKm4Q/a+g16bL/3hwKPRfrKcGN2i8z2SLAjr
EfGZoRvs4RVxCgTR7EuJQtqYG4mff7SJJ2b3QwKKwQ/0kDaJM9KUcoMD+ioowAE1xtgCRnjJLB9e
X+ieFbFXgC1j1S6cpT0mfshn5TgS+6irS39VM3FcfN7JS2J0GxnpizypOPcYGiJEkotvZp+1cBYC
4CiQw3skBMSiADvgUUnXul1ele7Cwor73CO4jyTWwf0ceNiiDF0aik2JAi1zernGOneTWSQ3OFke
bxum8RQs9TYd/NvSdDivxHhy6sg4Y6R7hHPHb1JPusfp+HkQwy9gqeOqCcmPRnt+JLLjqOV1eAiC
/lFq9i60XJRtZXFD/bkEMaSAVRwswUNFigD7PrvtjjY9RgO9venDlilsLH9mxz2ixGJhB152sAuQ
JORJP2TYYAlrHAmUjLVh46f0kzJBverr0LUCRoQdFMYmSbYagyLK5wY+lP6R9xxpZRbe4vB+a7Ti
ZrTdl0Y2JMRg/8wrsTPs8oJCINu4bLRTJWkJl+2xRg+yHgrrc2jHDycqdrAAMGfq2hlz6w8GuId+
Cp8Ryt4Cd3uzyvoDRTqvQGrXTNIyEguE2DOk2jDi5d3X8deref4IK45VtD4/9GbBoESIBtgk3oNm
2IFDJxLJT24yTBWIQp0PYhieQE5xRgFkL1IiXWxulKOn+rqcjI5+IFzwqQnhec3pwWgkujT5K0ut
GxI2NBrUsWcO3XcZM12PlvVXRU+UhTe0yD/DdkL6HhvCi1N3mSrZdzUzAzgr8S28c/qvae97UiDV
7N3iqQtHWHjEzqCNm46w4DHijrVcy1oc0UsztnRlj+d1Oag24aVwshgYB/cCM/nOLAtA4w4Iw154
hYFVOOmiUx64D03pAIyk9zKG6nUSlVzaWIfJrxdDnrOOrPjia+69mKd5MYo8Srd+CrXoiLgy35Zl
lNBZNmKxqgFK0PTN5lPWJdg9MlpyRZx/In4DGxiSMyObHJ0novM4NG595B2riOABDBHNFXVuxtSH
02IfJRcLZH5asl7k1DvM1ut7Miwx4Ze4WkVIpSKjawDQCvLLyOO+UDpDh6IqMLGpA92sZfM0cjO8
Oq7ov7TFdE7z/DnO6rsIqLY3KAPWuI7CPlb7yoXwmfnYLeek+oUZ6ptdGP1Nrr+HRU1xx0gMqLD1
MhEF4NWW72Mi59u0Yp5+OSH/cMLa3DM/whikG6hbLGpDpeXuvuH/WKFTww/rZIPHJHpcKVs+6sxM
nntfMI3Ed0nDtOAHFV8dpzeE1zrtRFE4u7ZOc88aM5QBwb1JwbfWi/FoDi0Z0Io7zD1DWFOmiKQM
FIlDccVFaG1y03mO+v57HKCjEqL22ZVAXZvB3VgzoTapEEgR4fp2kjSTXLs1pXsvsZtuEt2i4Z5m
v6bYFrSz6nZ+CdCvnkRBUcQUpG1LxnaLLoNeVHNqZsd5l46eb+PcMIHeIN1npBgw4gCChDXEzXyH
MjdSeJPNOhuMdRRXziUmLuWUjVAvaK7puETASwoyL22q3vVU9BgeCo0fsOqCMhGvyiVBhalUm9A5
mwR9Pju1Da/vYl/Bu8hJDIfrWXyzBbeXpNc4XNOuIsxnDKRp0uvQ01+0fKjyEQ0vNjI1LLGLSuwz
AtVou5WN5jC8GiCK6DGo023Ymqa7DebSxTuCbh8eZhXTtQqkGxznlrP1RhAKfibcdPChk7VE3SJm
88NtjtUCcBtyxncQAfmHXQgEf2U5EG8EUIw8O+h211JHQmDCHQFluHA91mUZuB+O47unlsc7WGdA
wC6S/kazJpGLYjr0C/ThCjLL+5wQAbzS6CBcW4zSD1wd1ALJorfKcJNfAedJFHluc1KYyAkRSOVi
HgeijqQpH7SEVr3iCEuoix2fCemuf0pnwJRcU/Vnx8qS1hVsQHCTmYQeY5oNkZIbNN6Q4ToBQ3H6
ZK9dKXgxeD5dKMh6yKycRWo+xa1DFiSmdPpGM6fWVzrNmLkiwSqvRieLrkZrajDCEpPs3rSPId2M
JuBywhvoWI5xSR0MDcB87wMwAaSk02ld9OQPdSYXYxlr0RYvLnm4CNoZycX4h4w2Fc9d1wXuauZN
OxEGbmwnrao+a8VaxPiacloMjf06G6775WKMvkOJ02FuMXo5vkkrIzGzjhW95CafzL2jGZGzb22b
qUnmmiUmBE2PyarIY+r8Mq3adzej493Q91yXHA02ma6cW78OtXAXkSfyaGejuktVKIfVTMYBZTUc
ylnlFBsNU2iwoowCHirVQ8JC1yqXJhOiihWcNOIqLMS493wnkpqGp/aIJIj5fu6UlJ/4EMP2yQ5k
5iKRSFp73XdBFW8Id6VEbwMyVIuRllOILnIDMirea0rk6SYbpyTcdUbKhkrn13lWUZf+Us6IpKrJ
nJg/080UEUgO32+lRfTqT3QajFdSG8T4QX4DJ3o6fma1AyZD+DYdQifeAeAPdZZ1wsJWRtnq5tqH
AtOwAjqtuRa5zFtiIg0nWnUEeH+o2NE+Ww1J6YaeDFboYmxYQ7WwQoJfJbI7ZwVaSwmic+dnJX0x
x5oC/zjWIStD7/vNzi/n5EXj4HJOBnhtFMV4LRFLlGh1AiIarIYCHyV6ClconYhTJW02IwRB5Np6
GaRss36YjjPUkcBTfQuo6o+w09ZEB4qT3NlUdaNtQmE2+8jsldhQO83EgllkQ/pQFcEhVi8Mhxsc
JHTlqDCD+Um4eKJgBGXumnjpEU2MYaOmpduCNnsEO8K7U6iKUaFDJwrxicq9oHE64zDOYN1QQRCo
ib4QtzL4XdQqYHw7URKeYAalZ9SdcTPNrfHDQQL+QpMpzTrOZHrhFoYnghZfoXnOCDW9g6MM9RzP
cNpv+r6FykskOAGAdta9OJgNtiWspuMfmV2K3vo1JsjFv5j61A8EwIvk7ETIV73GViyUs8lvXmhT
WTOsnQn9RbrQ3A+mDIgAiQ2UERI97ibKIDTdKMhz2Qp7XAZasGsv5LcjF0It8K6XYKhHpsiLdLzx
t2nGUBSTMl/CuuvksjbECaNMu6SRYMTD3O2ykPzoAS1ERqk6cRgegHZYF63uuhn1q5u6d//iyyP0
UwTh0eZAumRLus13NtWDtkaNOr5YLcqxfxE3H8YM8YJj3eHTGHJU8MInjiLLJ6Dwof2h9d2ZToiO
9UWDXhPzWGpNZO3CtD3EGn3KOnbElRjDJdrRik5oC+VZiFgwyCxrzUIfkjavWMWcbQh+YRtVPZp0
oGvPdVUgjfKhGuwJNo0+Iyuk4utdLd5bZYGONNMKilyXNsldPQq+9ojAu5t/GT2tR9EbxQGvTBug
bYC9Se7FnD62fdx2q7qpgOoI3smKzjFWGSfTTWNt93bXP//zH//r//6fr/F/B7+KuyIFdp//I++y
uyLK2+a//un88x/l//+vh+//+if8Odtkr+cf1zBMRS+HP//6eIjygL9s/Kvu+gavhKYOwG2ZLYCB
8rq8D8GbmMZjDo3KG3se+N9fVP7dRQUVPvl8kA+F+PNFacz4oQxH9xBOURAi6x0p90y/wO2JlL2T
u99fzvr3y7m2ZSAg1BFLOsby5//tM6aVxWQkjezDjFUbZmnpN28uIZb/4VPZf3MZ1+XT2KbOVuya
f75MZYy9NiP8JUVbgiSxjIeOJeZFwf/ZxLUWn37/qQz9365n6XxttqUry9Qpff98vcEenU4jFJZo
v5Z4CUk+0NgO46HPmxRgleGfuiUJEGhVsRNykQXXy3H197+F+ptfgvO9ZQgU5rY0//L8SD8lrabV
g6OP2TxEI5omr20ym59O1tUZHZy0Sr3WKNhe0tEQufc/v7wppG2Z3EbblX+554WbgF4md+Jo50P0
wGbdCsqckYJTMuKo2SoXxGd/tAFkHH5/6X9/qixdonH548oOX8Kfbz+F0RxmWsbtF04x4/gyZ7Jw
ATi6m99fyFi+yD+/o1wJraNBR4FxufWXLzoWWY2NXWiHkboGybmTYLHIsIa8uGD2btiQHKZBjarw
0XcBw8rOmoxpgzzVpj8y2fl/+IX+7juXDkuH6xrAFv66ZhB3RExREgXHvtDuKziWXokzfY+P8XP2
TeE5dSke8p7Mk9/fiH9fNrgPtJwsl4sSUfCXZ82klvR15G6HytXLWwze89mOkuCBkVP8+D+/lK1D
pTEccCzmX99legt8mxrPVWgmbFqG397VrkAoW7nGf3iP/+5u2sKSjiktPprt/vk5qia3jaNWBsdG
M0uL7pUBFx/pcUkc3DLHgNaSOkwgMdojjsNj9PtP+jePsWnYuomPBf2e/OsbNOgmoo6qC44oq5ZG
P7i0eEfQpmauf3+hv/2c9vL4Ch1g6V8v1Cd+X0k0ZIwOnAZHRB4hiabBYuoFhjar/Kr0KVs3pan2
v7/wv6/LXNJiYdYdZTmuufxi/23574qpm4pB8w8+Gt4jQND2hS/VObUGvZWCN/b199cz/ngB/vLC
GhatV8cVhtR14y9XHLLa5U9b/5BH8SS2jkXV6E0+3gOmX22CtpJUjueIcp0gXoH1eo3RjGMoYPsl
pIVOAyw6QrL6VYMrEbOIiX/IgyhLJookMu+76ORtwmjnkkjRlmtWV5R/I8L7VWxKeDk9bZVwNdaD
uoNMgqmuiqNnbaiMkBN1jRwaTBCZqFVkUPdlUZ0AV+a+IIfQK8Mr7My+lT51ikf/zX1dtrurTqGp
lpMTR7mgsntgEWTBjufATnWSiHD+TnCNMC6AmM43eplFGADS3H1JEUfeORaZCFU8osmaIafYK6MY
SCuZmIg361C23Z7eA2VvixfyLYW8+YjfDqucqjWDHmNk6W8Ah6R26KoEogi2heYedDOS/VBYqMUF
iVrJq6JP4XuDxc2EjBLND6rOKfppOZQoKLKZGSsVlCTVS2tgq1uC+cI669u281okA/cDKtm9Xifj
F4nO1sVB/RTQlLIBEkF37HHH8pPcvczwGG+0vID1V/0/zs5zR25jXddXRKBIFtPf6TTsCZJmFP2H
kCyZOWde/X4oH+w9zeZpQjYswGsZcHUVK3zhDVlHSpfxEE84P/io62v98JfQpvBDpDgRWLAcM4Zd
MxrdxzhQKgynfIpEKdLgrwld6MoNEctGcldLjY8eZlH3aVzb70iYALigXUqDOSaG/+nBUIQ+QN0f
40wScrASOPG8WhVtGLDlhfMCdB8R7jxFoP4jykCooNghHom7nnbhD+rxLPrtfT5ft8tdbklECeZ3
QAUPsjhXFDbodMbheSq8aI8cSYDndk0vtJLTwcKH6DBZoXW+PejKG8D1wYajhCY0TvPloIEt8i6U
dohki2J4O7NJB8q20rK+G0GDNeft0VamyGgWeGnDoLiqLe7mUQhbQ+4shPFtQspWgrqnvDKSweRd
XMMqsGuE1PS427hC1sZVTeJxh5Hp7S5mOeLVC4g6js5BQZoJTQQeMHlsce9UcQG9XsHR8WDi/LkR
Tq1clVRrLYMM1dYNVvlydftwqmIUR4OzFQHEGvrUSFCth8K0cyLEEykfTNE/t5d4LYzVdI3UwzQI
4AwxP1BvrmcDwVfRYox4Lowo2wV2BgomI0yv5Ih2dhNTzQY6svcrzMAiJBXp9jTd6+0fsbardEkc
KXiC7es3WPHh6YNhPCPeUt0bBVKV8LTDuSmmbGypecssTo2mm7oKd4/3QbUWQYwWB+yosgzP+KNk
8j5RiDEf2e3WoyHS9BOyOfVXW+3pnmeTjbh/XjrJRuS6truI3BxkxTRiymUcFUqzyyPgaedGVh0a
HfbHSIMAD2HghwbY7b7AFWcjyphfvOWsHZU+rARQNz/Clx/ZUmd9Bh2rCbU2A1cHi3IXKd3faDjh
Ip3MYjQ5Nle69MTGwCtflueJzWVaNpeVtrikQq8C6xSSnxg1qHw0bsevvpZ1O7u3uw+3N9HK4dFh
9Uqec2ETbiwui8TrusJH+OJMEjLzL2gX5hkxeZibX/SCeuTt4dYCN8IL7XcwLMnALpcU4NxoRglR
uA6jYAQvH3ETloENu+b2QCs7luiQs2GQ5TiGXCyhKQ17qlTSD8unikKlePYx9aPHdLR/jJ2pYxlr
hYdsQFmmyvJw47ysraoGYFY4Ot5KINEup4kJDWuoo/kEGMlyC82G2pDr9pcBXcCTTJUw/fPpSkMl
PlUdqhOOmH/Qm/uI/k89tblpuH5UgWiHvgtIDY1OlB6tsWv/QWG1Ce4Fnh/52Y9SG73kpKq6p9uL
vjJtw8D3zIZTwz2xXHQjd6zSVEtyPqv7m3ItOmQtLGgFi/oHjaTudHu4lWNi8BdZlRAaUruLvWt0
QhXtVCiukij6U9+L/BwHRfCqY5V2vD3UylXASDbfzLFMVS6zx9msWY+J8NwQ/OmXvgbFoGMC9FCT
Ae9n0Na3JoexJui5bnzZ1UlaGrmHTRGIx/Xyy9ZjaLX6NClugVPwfddH6gEPQbHPyJQP/2GS4JFt
nRyAotDizERGamBQOCquaUB1TjtneqrKpt5XTaS5pVejYFRIyvYRRP/bI69N0jJUHjJDVfmYi5F1
PQw7rZmt1nq7P6MD0ewQx8ag22rbl9tD/S6cXd7qSNVJ0mQudpsizOIKGoDyqZnICMYgT09m1hwK
VLsUMfGQxvLg2coTRu2vlRk/tKF5nl2+9sLvoAJCRwj0dxs/Z35Elj9nzvJI123TuYqaimL0tQQ7
7bOi6C+DTR/K0Q4t/LK4xqjWAvWDAB2OEVl9GuGzwg4xUKnwqy9THn36L7+Fj6863JyqaS0ePGAI
WLoFKV10JNxOdZi+IB2R7EKhQsdFm9ckb8IaMYvv6kEBLQgIdqqMrw1YtiwaNu5QVbteGTJglb8E
lTJHm8/kmzsNL0JmngzBOS7VGf8NHg3gn4Pkq6/oTniiuNR96EYceC0QfHeoy0efdItEBtyj/JZj
bJZs/aR5byw+FqEteRkqJNRKl4VDzZl8zVAJuYwomX7KoQq/Sn/wEccZIQt56oynGHsdZTFfVfTn
uOuMv/AWieGheXW88XQvg1AuWn1eHZsHDiKPaS8ufWDtAZAtmoNl3r86Lc3lEp/p1hEnqaPmmKAT
WZB0wBxCziv5dXuzLF7yq8EXTxwNZ7MWdY8mjYJL2DBXTGkU6H92Mfy/Uai5s+t5TsXi9stECF+Y
xvc9ZMfPDVIH8MKMx57iz8Y1u3i6lgP9Xus3mw3nB1B2htDvlUCx4f5gzQ7nTz1oha3c17qRvb+9
fOvjcaVrtsOzvYyo1a4wzabn2yWN/YS6zGOk2Ke+x3SuNzf2yfqX+r+hFudo8lVJxMXUai/dhQG4
In/aOBiL5/Hf1XMEe1AntxbLeMf0EKRF9EQHfYZUT9Ht6FnQiX8xUio16WOF08ft5VuEd78HNLg1
SQUorUp9sS+cZKLI4ifyXm3KB9xbYY3m0yd1MrgbvEPsaMfJkR/SGFfc2wOvfTfK2bZl8UcQcV1e
SgMOLyV0dHlfjuaLKn00joHeFHnzEdjc99tjra3q27GW5xu5fKOw0H4EFUlLC+VcZMHweMMhpI+f
wEO9UyR60LcHnSfw5or7vbJUVlWb5eWPtdgto01z0lfgXird7KWR19pdY1OzqZuNl2+R0M0Dsfd5
71UdqUlz+eaDpApzjfT23hDhF/gSeFd1rl/279ASe0YDbGOLrnw4naIPYjaWKWg/LXYMwjqO7AfN
xLKu+TZiXnBHwhy9w3ko+1jCVdlYxmX/Y54enQ+LHcJ4wloecKdQ+l4KMBsg/St/J3uJtQbEaYGZ
6gho6y4HlKNQyIN7iEkdupTUzHBbdbo9Uo6Atf/4s9LzmLsCKhk0j/vlvq2CDtc7kVr3NFSrfWSG
6BmldJxLT25lr9qix/d76iTqQjOJJS2mfzmW6tdObJYB4jEY5IbRTyT+9wh+HJ0ORgqy4HlfAFVK
IJiS+5kYLiG3lJlfKiT0dFCliQ3dc9ylUw34tAOevFUDXEYWv3+gBC0l1Dl3sJe1BF0RvgRsY94n
/Rc01gG1D6j59x8jdIZSPMEASony6yDl30b/koAgvf0tliHo1fiLvTjoMeK0WW3exzb4rf6pUIpT
mM7CGWfff46Mv+LmTGf2exo86uGDLY0joIONl1VfxDLLH2HO//7Ni1cm5hBqWWPe58V7e/zmGH+r
XNP4P1FT8X80VPMro7mzYNvYhbYzCvNoSsTMQI075WsAaUpGgvyO/FnDgQBFO1GYD5nqINKPRDfI
KfQz9lAU7sRsi4juk2f+CqK/puTv26u5co9gLkHaQrItJQD8xTz6wPdE5RnAr4BPV46U93guBfdt
XRVgXnBqzKCl1hvfcDEqZU5HBzBj6UJ3JBUN/XLUquiAmVWzqwcCZjtutxe7T96F8P6isQfqWW4d
4NUBqeeaXMskSMuOmwKT28xNrIQB7Tx4kfI8ARLf9bCvVNSkKt8MNjbI6oAUFsmV5pL1slKO/wR6
10GbuWYyfQGkqj7nnnxpp7o4ql38y2o65+PtL7l2LufmLMoMv8N+W7tcVCpCuJ15mXGftfE7qYq9
WWJO6LR7B/ZRZjU7MM9HDG73sF0PeghUBhTh7d+wCJbm76oJOB9zmk933l7spkiJNGCPUYLPtZ9/
NHM8LHq13Qj+VgehuCcdOResrcU809zv1CbrEixhIhomBhLPgKG80+2pLF7yf6fyZpTFFo1hEMX1
OCTuZE7fDL//jh3Yh5b+08ZRWLysv8fhUaEbS7ULz5nF06LlJlRhpU/cMqtqjHkMuUvhY8+Qe78Y
AOi11cbWXER//44o6VNqlJlUc1kToc1Qm31aJi5qCO3HBjbwfYLzWAPQG00QsBQlukcRZLDizhYq
KmUII2ykP8u9+u9vMDQOCH19QURxuVfLJCkVbFOZNX5fn+rKGp7yyeHtsNE7ht2lH5wpAOGCsA7/
U1Z3ftB+ld0YPoSI6H+5/anV+Vu+idrmX4M0HB0jwEJzhrq4zBW8I+Ooq3PXioxT4z8kon9qedmt
4UVv7Ycxbk9D+pk0BnHkcN8DSW+Lje22jHj+/Q2cGE0jA+AHzRfKmwfFMK0OZS0MhXNbrw/AmsZP
osYssUPSYYcqGLIOaV7cgRY0UbD1ONV9i69WOWIZc3s5FoHz719iUNWmJURF6apaJ+1SpKVicTk3
KAuHJm5E/A6sfjE2yP/WWo6DVn24PeYyG/89KAGPaasGt/N1x75WpzivmX5Hd28PVaN+10ZFcBgm
RTwVJuJvkKy7u6Gz+ye9Q/Qt6qzq5faPWDnypEPcXxS8qVIs0VVg/J2QFlzuKo0tT20/aecuRYkx
xizvvww1x7bzbptxPpdfG2Y9Lhn6kLm1I9lR2HUdgH0R5FVoXd2e1coFQzuRWFrlhachMs/6zcZS
I6R9JowDXcOOvvpe/bMXuEFp3cNk1z9vDzXv0cU5AmNvE7UagHau4HConurKhDSz2zfdzL8k9Kot
zMmwrC32yA1g61yO7fPtQVe2K7nQ72YB+CBOzuX8vLAw0JLqctcU/XtH/6HnBWqpZfs4piOy7P1n
LNH7jSOyslPejuksYnR/bEovQmTODez0u+qFLZyCwa2D5Nvtua18O2qaYJIcKpwGSfPl3NrMHLos
hn+rV3AO6g6ka6rn50qPTuiXb2Vdq7MyuNMpqZB+mIud4uNMZMbJPCuuuYNXw3UDmISNVM6j9B8m
RnpHN2Auli5LgQpCvbXlhbmL/fVnFBglMGNDntsY1S7qEdnGcCsbk4TSdkAFza1Ie/HcyDzNRBGa
mRtmwvDuTSX2jEOr1DMEPQ4n8+hhfoXBl98PzZfbM115bdEo5COqqMQQ8i5O+oSxn9YVzDQM4s+0
eqFIOxb8Z7pmSqoSdkePFRahRhxuPPNrcyYUm/togr+XFYJWUBo3BhNv+SY66nr2EiXmT8RzoWOU
5i5TxeH2RNd2DzYWgvhTUpJbRrwxpQ+KEviTJgZ7VXGSFJ2ECO0lw9lY0vlrLa4ZWq42ZU22D40l
7fJUSJrpaEDaPNeYme9Qj6oOQETsjT2z+uEIZzXBY0iyO6/vm3vTstCA6jTuldTGJTuIjU/4zf1A
f2g3NDkbpj6ZTpPus6r95/ZCXmHJuMOwhIQkz31N83VZnuOb0VxJRx7gAuTTzkGirdoBsWHL6EWK
WbcPUkvcx1OZfoBPVBq7qp6e6jFBn3N09lotYfDigxm6EE5SDNDF3EdEoBPx+AF/C2PjNly7pfCG
lIYDtJyW7eJ0dZ6dxY3KY4a4dwiJq36NCvFVL5r3AOPd24uz9u3Br3OU5NzZsBc3b4bUdZDYJHIC
d2kD8w+PAkRkRrw3/2EgOQfmOr1DQKGXn7+ujNYu65pJBXhfwkmZGZjxxk5ee7sAMv/vIIv7vVPS
uCqdKnMVXOR2Qir3o1rfx52+13r7KdWVD+HYbNwLqysIwkSd439N/x0Mv9nXLSSuKk3gDM/QuR9x
YituLyrz9B+Wj0oozyQpqVimNREtc6ouZPidTNAirRUIbQZCfrdHWTujJrEjLTcO6FWo2iKbUyQa
oWodILyllngAQQK+q/MQhrj104+bQw3HQVTi5+2B1xbRom5h0Kyn27vc8tCOSeedPnO1pg9/hiNc
e6zL7XFjfit3qsPtLQFK2QaFksUmBFRSjRz13K19OZPYvlM/+DVF9gYeeVlSm6Nv4KmAZUhDwbct
I9/EpOcfVQns/9Dp/h7N3Hlf47Z7J70Ji3tsfLFq4Z/GMQ5PtlHMFask2hUiUCHYdcG+qVPjHcI0
/sZpX5s/SnpzkIy2vGXP//7NXs2VHAa3p5duVxfmXhdJCe48FYg3jlvt+62h5kvuzVCRr7U1X7B0
+9HE9iGO5Fe0hYNz5QT68fbmWbkviedIryh/kfAtoX5zXTWUmVm5luL/ws28R4Z71miv8mM9ONHG
O7Y2McoKQCdVTjv9gsuJZZqScC/3las3Rvg6IvB0BO1W7vUCAcTbE1u5zpwZRchuohB+jTIr7aJo
JiaGcvY3rOc/AYE/mR1sv2yacReYSWy2Hq8TZ04IkATOiGA5KWtczq/X0csUyO+4aUQhyLaDO6MT
nxzzs6VheZVijtL7P6Yy/9YJ+2TrG6Cd/8/wbE2wLXNba76i3uyb1E6xqPNl4SqD+bcwkFLSIdCm
yVfh2btQfcjr9hk/sV9a97Wpqo3zcXX/zUV4EnWNZAuwqr7YtH3awthoo8hVenkoIvO9Gjn4pTRS
x3QVkyOkkwr8++IXCLzjxr76Tdm6CMMYnLYyjzFpLCDOxcxz2PhVGOF/Oeppaj6okK2GuvvsFVbd
nVFK2CNyfEBE87FJ9PdZ5GTmCaKstOHE+gT8jS5wLLTxPZnOYYxP6b2tt2g6yNBqjpC3FFdFfTbd
a0E5RlxASWntKesr6UYn7WrTOoIniiI4TsfsWXNxx+agjjTcTkNX7SjQpl2FkL3xVQSaGwXTY5Yg
9ho5Gwfl6vmYxySonAHGeMgvuwdO2GVIpTOm3WXTycH0FHlwf6uQc3XyGYWUQ5tzcfK55a3uGT2P
H37Ebj0Ay0maCD3GKHxImn4rc5zXaLEVwNyT9EuLap66LK9X2eRTTG4jN0oDfEtQ6FfS8pu0/eIO
JtlHD2XW+9tXzXXNjt1HjUZKjfeK221xraVhF7ayCCM3NZ37PAGqV+rDh1ARe6suz5S/7+zW+BZW
xpNwwEOlkMC18NvQIaC08UtWJs/rxBm0eadmTPPlDQDnDdP2so5ctP9qFHM7+L930i6mdleXoyjO
Qe/jJ+XhSYyKD9rMCE6MIbQO+p4oniEDhPldXSCGRE/ef4C35iD17NnGJ4hCusSmHczit9s/+uoJ
YkOQHLL5oP+A0F38Zk0mSNAUXeTqIKOESrav4RJqIQcCt/rj7bFWLimNfiFxBcSYGYV3uT4KWsaN
0AbWB9UObF2VUkP+FUYEggf2XMu0970DyKelhPUhCovRvT3+2gF3LOq6NJtmYPDinvJ8xSqNwIpd
tH98da+j6HU0aihWj6RXeOHWRdDZ70L0ZCix4PeBQuPtH7C6QaCiAjQnm9OWC1DTuzbjOovcCeFG
paO0iLSVWkDiHhXlyOWzBb1e+brUVWgc0KueRbUWM7Y77MpxJo3dqtZVPMgnH6MWIx8N86QIBF7v
QLsmG195dUxeG+pHIIavMP2DSsTjpzgieIla70VT/qNGJW7jDhpmmKNsLOnK1cZGUsHUA712AHFd
7qkJZpk/iRYHGT39ldTOw0SdCWmHUf6HgcBBU6pUKW7Qr7gcKPUgTHm5GrvQ6b1zPUbyPZTf/kFo
hfV4e5usPAqqAU3OJjMT8y16OVSZ42U9izq4jmjx+MNZGlMEuRXrr60crhmc+blTB975chSChZae
YBW5Xt70kOc93rkEaFNjh8PhzydkOmwoStxABZYVKDG7k9s9r0LuEFLnmuWjCEAT5c9HscAx0Wqd
i0HLtzTS4ap4pTk/BIV/FDFUtAoH741R1pYNqACXiAMmnZjrctmczkITIKlD18nxbRxH2zhkxIOI
vZnWny8bAQkdHvpRUuNxuxwqyUMP2aY5qEtEcipVRTtrqVkeby/byq04nxuLB5sAmtf7chS/7QZ0
IjruiN5DxrMsleKV/2dWbNMKlI/86MG3kuZcoyW1MfQ8gUW0MENkHeQAZnavuThTeNepyWByVegx
nJ+0+yRb7dmX1Tsv2OoVrw7F8WXzqQDdlgEyfCp0J2xkTFWSn/tRg26kJIFEdNKPj0h1in9ur+pa
OjDXAyy4tVy8V5DLZBw7tap5bGKwOF1gnXVzfEY66UNje++9dPwb9wlt7/XmMZyGp25UXzZ+gLay
uHQMBAVnIIPq76j9TT7SgcWUTcmFZXgNfpQZZqJf7EF2Hi4lVv3L1zztsesiNMyD0jf/TivTw32+
V7C9lK2Nd0gXavoGg2/lZqOjR8N+5jvTyFi8R6h5IaCOsZnLe4e+sKNNfQNcc+z8jZ11XcjguiEM
pY07k/Sh6l/u6iCGuYvcSeJqMDmLXRnjdv2YhLNQbZcUcIHxgjOSF7/LnY/4LkBYVKOosA+FnXcf
W6+qcUzJKiiUM7cF4monFXXjN64tBkgU8J6Q7SAZLi5gjVG7waP1HXYBJKiikHgDl+3GJbJyX/EU
69yJc252Bf8OEzXTaKImbk3f4YWKP27kNfQDyw7MjaFWwhuY+dxTCHuA+lgyCE1N8Yo+MBLapkgN
4vCc3Ck4OyBMffTNqUTUW3+9vcnXJgdmCWn1mal/ldiEs4KT6BgRfVntFZ5SBlLOlvhetKU/bAy2
doW8HWyxpaTTQusYzMSlmvoZONxdR9HxYFcIc2KD9OX2zLT56y/vRot+DUjDGWpozb/mzfEFLdRg
HcN3Q8AJw50+mSi0ZWqH1SI2qIiJs0nz946TY+PaVxTrOtJjrEDQW9KPHjERkneTauPn5qC5nHZ4
2Nw5JqJ1h5GXLX0KRaffm1NQfUmRgv6mtHX+Xes95OSa0td01JM9q97YILwoV7Pi3AGxp6Pxm762
mFVrRmKwZR7hXJ2gJZ76KKFTPTi1vpSPYRHE+JzibYN0Wf5QWN3wnBVGvHM6v3ieRsXe+2jq7Uqr
QEcWpWpUdmajWFpEONS28rODVN2DjdnLrlAV8GuFX7zA+UFDp/TDc4ns33EqTPKcNmgPTYy1VZgC
nAzwyjsMUm9Jfmgp3RlBX+J5LuIv9LCtR7+LcRTFywhZ+jocd72RxYchg65Y1Lk8RH2m/wpJN14h
fufPU2wrzwqq06fUsXDylG19LxtTPTZgfz8SxuGA03U4zY/ooVZ91u1FOzonni2MoGoJTDDD5Q+w
ZfVPpyrBvo185OfDMftgeTY2M5gWIhSROvanBvOpJ+KP4iOCX937SRbIrI05HveZXh9zaY8f/bFt
EcwalaPetOOsMG+coHu8ei1gomwo30PRGXAts/pDkZufIsgys94j7BQc7d4xHCJosVa+irptjhI3
uPshHiSi4gKPej3Uv9pwzenAKDWydjG+NUFh3ztJWPB9qwT1JMPYaymqk/mIfhice+VoKpP2Dv3m
7Ci1EvcqdEyjnd9FNZKChQTJijTfxkV7fUuwEefrT7e4nK7BaL6CnLMepm5gDQZ6C9hXGshDxbDs
bT8HYn/76K48/aoKXMaGdSMZ0Fls8gi1ahDnTuT2Km7WEne1LHkAPfZoK84jSpsH5OZThGVbN0LV
1a62WHbzf//y6rgcf/HKNiVKPC1KVK5WJc+Tn4k7iid/VZrj1lmysbZrY828QcDgpNZX/Q82I7eU
pkduOUdCSJKOZnvv4W8f41SV91/aEQ+ajS7F9TsD0J2uL7EqDh1wWi6vRsU0QzNRvchVNYxUwwYr
CcdMSS5AcJZt87XXt0Ccv1U7Fkuqk9NSqJ9zd2QPLodMQWXESaYCU1Nk/6XAnfsXTyDw8gC7A/D9
3SBqZCxaZBWzxivrXRsNGQ12xOXyE+WcPjogvtd2JxFOqMFmLWIXe0yw0uxgm2qXH3CiTo0jvERU
J/58O5oWTSONHjlMsGWLKi+mtO2csXVVPD3fZaOS38d9GAMos8JTWE/dHUL56gHbHLFDcR9B9YCr
joKZspE6rX03mxUEokMITjHychE9A0KJOakhEan11fPa1zHxf6oS8fY02KdduFGRXzn2M6nLsmwI
HvYVDqExQHQMcR+5VobC/KzQJFpT2+O2V2xsyLVD8Hakxe6IALxLI2ek0Sx7FxX08AGzV/8ZcdsB
Fn8w/nX7k67OjNCRWQF8hSp8uZBj6k9DYFBH6mzMwvIUqWcIhOFJDRXn/vZQKw82tSOLrJ0+Dipf
y6GETLOsIIvIerNpEG0R2UjMI4kmciftxD2uRL19DOos/ztQMzm+dlbvGxtI35UFNklQQeIRCvFP
8856EwxNTodmyuC1LiCvTwIcfStaZKCR2ZfJVkX0OiyfR+B60YEvkzgsklI0ZrIAWl6LgHcwHeoK
CdwKkbyX2+u68gmRpQFrOktBGETnlzMKRhOidS3IR7No/GmNaXfSEab50PXa1nu0sngURRwdbBwD
Aqy8HIp3sUY13E9cs5+UDxzM9IA/93DoUKR/6UMn2kjyrgsK9Pz4WCD6KZddVUi6LgwHmY5cyGb+
3Mx9TC10MMoFQFvgjmInPVo/EinGP15RMJsQvGdli3mrXE7TpogclFbQQbHG4s3Q2h1q0LNMZRJv
THBlQcGDU8kippBUcRcVE82SsXS6kucb9wDcoTrEEm2CNKf+C1XP4+1praymCW8d4B8koOvaWZpX
aoccaOtak7ovQ/GXVbcCKVL6eVJmR6PDAgTO85b0wsr+ZFhAY5x5dELE4sQhZwRupI/x4puKA6HK
o9ehdRQ02CLfnt814Bc8K+ISFKDQ2VEpmFx+N1OFb1JZRoulldHu7WYYDq0/TM+dF361IjnH42pF
iZyAbcKLJOaxH0iGNnbP6qmXuHE5VKyvgQ+FCnKOSljrVo4FQX3sk4caVaHT7cmuvIAXd8sicsEq
u+4ndZpHcT5leF1+YZk1ZJCn6OwpsyaBlqZboharU6MtzevPLIgALhe41ocE3K1oITD0wxH+XuY6
2hhtTG3lUCBVYbJ6dIJReFg87k5mtWEDHN2NZQCnXb0bZeCi2vUk1KDf2DMrZ8IWHEEaGwY48SWS
YcKTRTZ0rVx1sB9jhAVaL3jnqf5TgBfjCCYMKZ+NJ3dlEemU8QzOcT2V+cV5wEe1VHXa7C5NAMUV
gZUf/CG1N3bhyiI6tIFZPurLMy/28lMNlRDIHOa8c+00HvG7HF5NxfTeZ5P5QcWfauNuWZsUQBAa
0Hy2WYz1crig4dOkTtS6SIlC963RAGx9EsI/3vRU/ueNATiBWGz+FW8e73SCyFgWfesmarwTWv2j
GFOEpXv7DHdnH5PgbmyPlZiFAflMJAekfMt2Q+N7Sdiq6D8r8AP2iBCPeMsPzhkRQsxAxx57miFN
97Yv42PfxdX97fmufkSDNiPwHTGjqC/nm6laO2Q1mqN43h4EutZagopY56l3mIvIjbdo9RPSvCFW
oU9Aynk5mFm2to2GSesaKb7Td+FYt+qhxJdo2Ihxrx8EwIn07ugm8sBeVStFqwtFESrvkI0VVKkp
+oNuxDjm4XG1u72A13OacZCcAw6cCfp1/ilvNkzYISot+q519SDJXtI4q+5qsy0+3B5ldUK8rOjo
kr5eaSi1hR6KMi1a11ZL+Q8NetmdQyu2n40WjMxGS29lMOR651gdWgvR2GJPWOTFvt9Mtdv7anGu
6ip4xVsBt58maOSv2xO73n+zovP/jbU41YmWd0FUM1Y3GxRFpfnFKbGyDVQBm9/ZuELUlZkxKRR9
1PnphHJ4+bH8wMT6FY9zPpb1wdLKnVe/S1o3UMN9aQeHkWsMLXCn6ndxiEj4kD3EWbRPBAWQmKjw
9tTXfoyhGmClZzTSlbCIJYK8thNzcgvVzw5h2HzqOz88Emdv3TErIwESgnRIhDSjhZY3ddqqVTQB
UcjaQe7L0iDA9Yfg3pAEn388KdqaBGHgnMEILivBHhapbZxqo1t5vfHQRnWyA/Dt7UZVzzce8flX
X5Y5uEMgFAOCgmtCLH35Me3eUxt/sEYXZb5THFrfWi8LdmApjlPb/aMUWv/nR52khOoJTTKiwGXw
h1F9q8rSGOlOpM2uq8aUr2a3G9NaORH00lk/9F3YqFfpo0Y/XYVR5XbCCR+Rd29OQkH2drRSWnBq
tnXaV5YR+A8AIJDwHImlrCHK9RwJpRpdf6z0u0bTf+EHQinX0vtDlErrDETEvb1JVu7MGXFECxct
JiSgFheMCj0uQBlyBEgGNa8p7JPTiHTjZbuOu37Dmv53kOXNUiZDkbNcburLv+vJGR+itDZdLvNh
n5VZ/Vj0yMcLP369PbnV78cW4RhA8rjqpfr42ilprw1uKpXPVlmf8rLG+KnAhGgIzU+3B9NXjvYs
4Y40LeQnBDEXs7T6yRmGwhlcQ6mbo3C8+H0kdTzXlE75aHaBCbA0T6pvOGCYT3jgGk9xXOn4rur9
ByRnmw9pgp1VkmIZMxUlkLPR1x+TXOSvgRrHCJ4FdY27uaXtZGnFD1hu9UcL28mHop6VeRq/tPo7
3Be9oydTFJnoW3hPlmrjETOYo6umnXpOqSi817xe/agMjWPNlnZG9Mf1M84KO8qYe3lY1yzS3BKv
T265onSDqnFlEB8C+sK7AuvtjXjteu/Snia0tmYh2Wtwu1J2TayMYGJlrPOAJIWBgx52arDpbn/a
5UCScgQlHfCdwJK5bBZvVdYNARTW3HErWDHa3eTL8ZveDVa8Mc7ynPweh4KrDn2HS2eJJMUdaqhx
tnHcXA/03STAo9xNUKvPCvSk2UtJPQ30QjC+C82Nj7a8en4PDQIGTgJ/EL+8vMFjD3HLPPUc6Bb4
DWYyTqGrDGm2t+0CGxBJ2FZ5GCLfXtjlkWFUuAJsFapMlFuXGBJQi1bqQ4R0O1MN3zlG6L0vJ1Mg
U9L/aWFiOdRigoozaJYHVtBtpjA9aXAN7oUH8UtOQmzcqTwRi/dwHowtw4Q0DQ70VT7WFzF70/Zc
s9W6g86DfyzHsTh2bdn/ElY9ngBWJ8e+9OJHYM3sqQhTToyQ9VY8QVJ16pODT8pXnRDzHtWJYSei
vjslRYKVEqrbzyCW8lNL20rcTfgJJDvksEf1hJeeFlE41sKDkIm9r9EufbKSIv+RZTL/jq/r9LkJ
wvGzj3PGj9Ab009147T3mHPG5t4QDUr8jTI63/tm9mo1Wxni66Wo6k8YpuJDLZoMX0SkfYMiEVDB
quJnGavag6jz6GRWKm5E+ehXZzHO/cSK/tlTLpL02xAFNkaCofcgJfKxXV5ZZysXCvZGSTSNdzYK
QC7ihpqbJEZ2XztegvVYNoQt9Djbf53wT93ZoaRFhGLQj2YwmowyrlO97wSqLSkP2Pc0kurJj5Xq
uR3M6KdW9GJXNnr8GWPwbF/6Zf7g0/ih8hsXp1rDWBWDZPM74B7/eehLIfY42fChTLQQ37etnb7w
K0V0zDBc9o9WgL3uHjH1Dt/gTpHPhRqZP5tcG19QPPbeVzhG0F5VnNdaS8d3KT5jn3QPLxZrtK0v
6BfgHQRS5AEKjTzj3YKTD6Bn7afsWuufrPYdE031XPtYBKI91Vmf+huZxModRh3X4m8aUtzO8wXw
JjninVcx7O39c2aVAW6DLZZioaVn08alvHak5+d2liyZq7nzv38zDqY8k6OrE44mvo1zkZ7qOwoy
KlTLdgu4t3ze51PmUGakj/i7ubaY0ljlNuSUCSnJMoFk1O4VP32vGuOhlcZGurw2q7dDzTf321nV
EkYK/Rmc9oJPtiqPXtY82Gq38QDMD8nbOJoZzZQenWSPF/RKGSnJ09gbMBg622CtHmQQlHuT2OmZ
/oZ4caxYf06x8vproBl4rNNhC4m+8gjMtQA0BQgFrzXBePjwnDKlf44UBZunEoNs7LUxef/UxFWF
z67EPbAX3hZ16jcydTnvGXBFVW7mUiwfWMyjozLx0PNOe4DWh6RBMb8uddHct6WFBJoBJi6+S0Yv
OoOn0L8SQqb/OKNovxcI0SFfhYZ8fweOyO/3QBlMcxekcZLsNUfZ+EIrTzQ1dRBDc0QJnnOx57Km
qtMC2sB5qGWGM4A+fibiwK/RCPP9oGDsRs/8ax1NzYZKwcr5netgILHgsSE4uRjYwuvNVHOkm30d
dy4Z2uiaDFH/4Y8fZN0kqIL2QYkULt/lPh8mkuDYTPxzm8LZw4kswb2O+zIUnrdxIa0cKYYCcAtQ
iaO1lPoZfTVttdmKCGAlJpk8Kx9ph2PzHozqxp20tnZzQYhUkeYn19/lrEzfbiEZom+L93D13bGb
TN/h5YoT9+3Vuz4/ZBlUKnFsg9l0hb0q0AYEwJM6rkwRcE0qDxmuzGsVyhgFPsJVjGGmb26io5aK
bxCAKZ7PYF/KpAgHX+WpUYevtzQVNy3gqZ2QNQt+9U6Flpiht4O9Q3585HgYYd9+UPEqPOJEkOV/
6eFkJScrdUS1m0Y7+dE4SeDdlVEXwjaJYr3dRWWcH422Vd9r/8PZee7GraTr+ooIMIe/7Cy1giVZ
tvyHcCSLochiJq9+P/TGOVtqNdTwGgwWZtbyTHUFVn3hDX6FCm/q4Lm4xiewufVSy7rvYj/vVlPl
+E/0mLrPWB4Zt42X58k25WWuIbKl3ucRwjBekW00fIJbbvyJnbrBbB0HihurSOcyNIOs+qoNbfWz
jVvxpCawf6Hnt+kXDf6LHQakVJj1mm3xu0m9xljVGJWOIZAfWNUCK2qgTXkuUig7RRWtRwqSz0HV
cIWpsi+4sqCZgfTC2RUQa2vWobCCNqKbWKkHo2uzeEVhUj1nRe3f972aaryr2+I560pprLq6docV
CMliiRYJIsMBp2e5bnURZ2ulG61YR0i8zCHty7zns9Sro4EmfxaWEBCqMEevpzuoru7TYzDPk9rM
2MBbiFVkXROWbVCDJ7Z1BbejJSzcTG7c7bvea/UrgvUZFyxyGm3dztIZ9nGMQfFKT1r/Kw9F0W8k
YkPfGhy7BOSTXL/y2T+J98Lo/ajFMmMMT9nPOkJRckWhZOmialZvbv1AEixiIQe2VeZjF4ejlwxw
TALtXq+sYjzEmT94IU5G/S+nmmcXN+nKSg450fxdY2ZYPre2iuYQoV376DRDcp8mcY1d7ZghxF1i
xf5nKvVhn8D4pYanxvbXxx/cuds40GmtcC0aSxbx9sPGgAY/QFB+V3lqj5uonf3fpmg6vCnNQYYZ
ClxpOBrC/tFPyrww9pnog041NUwwTFT0ThUtc1RdZYMzy5UmovJrnaeTt+7MuMQRZmgeikEkl6qU
79BEy3e+tHIxRALV8K5oHxXIzPGtY3uRp7rYFWZpfen9aDjGs+cc7cHPSYU948af+EN3+JQW38qp
z18mdJnvI6LO6xFLhRiim4dCCgbpUqzdMdE/95Ht/1Cdhp/6xxuEqMK7kIaQweWSJ9MjcTndosZW
VVvb0j8Ec1TeREpiODQlPZdI5qcIc5Y24jp+kczfgVZIZFW9bOMJ5dGEqXG0LApEm8zZ8z5TywRo
6dTWDxytxsdYp1JdgWjZGlOpMmwT2I+wCWRzwz/2oiUvGndxA5QxLJze25JHG3i4twMQM7OLmyty
T+dOWWayWtxSNpHWjc9+raLQHcx6EYAsHyarm74UsjTsVQJi9qlXyW3lGM2qrxa/U+hioevHwaqI
veYGzNAcigRnoQAvHdITsjo5r2zflTs9FXBXtK56zGBGyOfcj5PpUKHoXR+BQg7273YYQB3gJU7V
23aH6qXUe24+x1icA5zE7yBgRZHA3qWYsmMqG+Gvej+rXiLPE8+VPadNCFzL6NYNGTuqBRbgcDbX
wA95Srrv1th33xoMCB6D3oquwKXp5jpOx/p7VRXoHZUmzMM8tw++9OfFnKi+dspSv0+rcVHXB8Lp
2sJYj6MI1tpc+seeJtq2DabhVgA3Wo9xUewTszPiDWD9nzP1hJvUnKt7pwlMHNu9brxXmIDunUGP
v0g8eaAoTtn31tTqDTBvb+WoafwW8H7+dMd23JCwWzuc5mNzl6fY8XbEzDyniVHcJcqcsFMXAxIC
2BXZYVIBIQpHR6QbO+bKCWuSWLGZM0e/xiLG2swEiEcTWy+H/1/P2+vDaNxnve1wtjq5Esha/Sgn
pfAArMabqi/svT1N060xDpMRjjA+flZ9lK3NKEuOviWxyC2DTjwajS+PA75RF/KN95HEgrsHuAFZ
iPrBKcafxAawNt5EV0MSfEekFTd4uQAqSt/BKLz85qPgdKlqcW5MaLCUnUBVQLU4jTATgrV8sehT
aTw9YOa2jfMBm9y5Jehv5eCEPoH6H+SJ/aU9JKfuTpOQPdDOUNUxM0RabnHdQSTfSLz0twhUcoNe
My95FTvDRQUt893FQrOBciX9WmAmYKHe3v1V3UeIOuBdPZpzjvgBrAtvHTmlnmw66RvHTFkpEpXS
9W47xxqOvqt3Q6hZevc4GhZyr4lVWvrR7XJvvO4bz5zDvpDJ0zAU6XMuvfwnkhptABbTii0cW6lh
hFWrBTEZRgB2X2ARswf7kaCxiH7HoYcITqTH52mHpDoK+nqUo2ZbkHdbYTG59o/KTmV0PSJJsYfK
aojrKOtTDSPvKCrXUxHQsK+07tkVfF+bvGibYJ07g/dc9Q6qa5VLUWwMjEHf9m4SqG0pnG7cmfOc
vQy9hXzYNFc/uI7s3xbVJsyI29xutpcu9PfLjurjopYCQmsRDXi77BK5jsYOUnFVNXVRf6Y/0e+9
atYnNPec6afCWf0psZwEx5Ehv5VZPxcrg0K/FwYJlDBV5Km1baw5rqE4t3V5IdR/f4gXI6olDubX
LTpkb39eqasAgg7OiBPHIWyrZAhjm2JRMQ+LbkCjh71Nk+PjRTmTytBEQXkRAiE1idPiaVlxp02T
RiHC0qtVmhr2rVcMf9JqGC5kgdZfvuhJquzT3oYoThMRsNzJBNU4pH1f4iuQtShJtQMsMV+D9R2R
Poe4+3jrpkuD0Ke9vs7aInjUZNvfVTnGgJpulyuE/NSVQPv64Dv9sMmGLFihXjCsS72hVJP6Hpdu
hnBb5RzrIXuywOU89VCgF+MRA8RMr9BMrsddrkTOn0qKTTkM1jGrEOuL4dFtdKWqsHDLO+SBkPCq
K+zIzPHBi5vpWkyzwCpCSjgQIPmw+oYj1RQBdn0a7oBVDPCcTuLVGLs/vEzDTCI3G6B/3bOV6vZm
QEDyuoqqr3BB/V+6Wfpr1x5dbNfreC1xRN5XM6GFVjb3CsflSlrOzkfvestnRZShw2IhSNRvubum
0DQqcWPVuaKg13m3JqqhV6n0yq3SY287JtSJV8msUFm2GxeXpD5e9Y2TbTCmFnfpFOihYWnqRqQ+
8YDr3U26ZtxopnzWGvklM4KXulfDLQYV3UamXAE5v/QrcN9450oHgr9gvZtKjSzRFN3xCoy4ATbB
Xg+mr3w7n5I5q9jbUV+1wigOLXn7o5f3NHADApkEx5Swmnx5q/TM22sSOWhSPu/L3MBfAfWmtWQu
Qn4GRtc9WQllK8LwlaoTnO/5PaieO/z3oNO/+nMPh5d0fFPN46egA94dF0iWaVi5r7Im1e9zT79W
5SidVYLZm+Brcq1b5Qf9Vmsw4JwSMIZtg0w+tI/O/8HGtZvJBLmSOk35pFW5EVpoy19BjLuRgylX
Zpb6O2XZ2LLXwX2/KC7qedceBTJgx3pugo2Fq2NoD0RJpYKMYs3yZ9Sb5hpdBP820/RmOzfzuJ9T
zV0VbfWjKCwzrC3pvAwzNi6Y2vch74Zcp35eX0VV2m/7spu/Br3hfOtcMeyIf7W1StRgr+ZRSx4c
U9XH5RK79kpt2M7KvJdFkq2ofRn7YWDL4t78hWk80GkjNw5248EUziotnDEfupoMSWmYMuQKSSmD
CBFAlOstfpit5WCgkci1KYUI8zT1Vy7yIKHn1F/TPv/dIISMzMXQHLy6NgfiIq850PZK1sgSO7su
ScTassiz0kqP1hUl8z9j5dsrz5PGVT0PRui48GJ82kU3apQaz08tNqC9aYpnQioyOP3TVFSPeKJX
K6EMd+NUogobrTZ+pXblfYorSbsHs/c1R/YT9r+YQUOIv3LiXhyDtPmNhywC+TXAtUKmTA6rh1AY
CdKmRtGsEccYNoaX7jIihjocB5/gOJ+/OTOzVJ09rtyqTVfBEDznVR8c00awhln2x/Ak6i9zJa+4
fQg4O2Efq1iWt1NjoardDN/9Rv52ZP+t8uz2IN3MoG7AH8PEMv7hWRT7ZZN1vJ0TPy927E1O+r6d
AMqs2pRahlNMwy5NsaIp5z7eBBzScE6mZkWR0CHrnQ408/ikNa+/xyT1GdjVcDQ139iOltNusfJ7
gahfbsSUwisz1AYBfRgQiaTCqJsCXbLFxnKUBJeqQGvXdaeXuHcIJUgxvplNlt4IGbR7O86SvSiE
uZ5kbuFtUug3wWzgEVraQdgVxbjqZfKr9Wvk7knlM2wxFXLwIlIbkORFzOIrcfDKVvyp5qAg+uio
YRn5T0qC36zam29y3VLb2ZQ1tTQ1cYMWOuTc/MrrB3tfuGYS+moud3aeIoqbO8W6sQX6vzpa/zks
1W3gTwJF/Oopk5Dfex3PyEa5VQjdyQqRP092TgwZk/8wraNyyDYLUy+snf5eENasXHRvoUZjWtE0
3T3ybcPDx4/s+3ybeAudeTqjiyHNqSaFaAtMJg2KeHBj3C3S6N7Gb7VbDglKESxqfSF1Pa0tIHkD
HsI1gVNS5qWf9zaSoPY+woZ0kkObWPMh9uS0arFc3k/tZK+zDCCgLSO1s1Nb/8cY5u/IlHptnndK
KafhhBMMsaiwVz6Ytf8C2nAKPQm611AW+2tziSbm5uO1PQ1glhFJz+lug8CndHkyVy+Yam3M0vgw
6ZyJZLKDfUyOBaG7NvcfD3W6jf87FLIzmHLr4IVOhgomLXVI+eJDRBB5H1t9c91Mbo3K1zDQ7JvV
hdjsNCD8Ox4F5kX8Fj736bGhYyGDxJjiQ2FYh3G0n2fVvaS9v/at6OAYfGT/YX6gA3HKREqCSb49
No1mx5VbWDGsCVlso8WRJ6AIsuqmetqqWf3+eLhzMkaws5ZGG3AoOjcn8WCSxoWPGnpyyFCh4hZq
vDXulSWhoB2Fmp/4DyJeSOnJUO6CIXX2dmQPnNosPxoJRYnGjS+VwZctfB2i/l1yPhl6whTIgPi9
XYK2r9XklElySBrhhqmRfI70/lKf8ew5ejXIkh6+6sgldL0nSy6DxIUKE4XVkG+313HZ3aP8fv/x
Kp89RIvOJjQ4+lSn+gONjXEy93FyAIKchr0x3OeGvaultenRUnSKS/z0c5P722ZCQR2Y+inLp2qk
MUZjEEOH9d1yVzpuwhsU23G8rYtpvsqdeboEqTs3RxAu5P4GKtjvQN2GFVVzleXavrb8adWnxec2
7b4MQn9yXffeR7Px4zU9O0fgdfBgqBC+g3f3wE0w3+s1Ktq+kcENw287jur2cYRjUOsBrOSPBzx3
yVGx9fHXY8x3Uh6pJSos40ptbxeJtZ4nANzx6DzHgXfJ+uG0jbt8AJRR4KYsSB6a02/PZtUt7YrM
0PZu5DoD96kLqBWyH9G24z/kpt5eeTGm6QAkxp8F/MkLl8K5p4sKMS1KOng0ck8+QG2KJMRlllZm
5iaQtLpW2ZinV/psaUcFGWed+fV0T5Uku1REOi33LlNHQwftDOoDi2rK26lrqF3GOJtq+4CI+dEe
4/7YDk6fbgq9U7f91MWf6NvOv5Wp9H5lzUb0PS2nUQtVlVXqPxwxwPw8MrxslLaWdXp1R8TmxCda
iPgQ+OVXzbR3Rltcx13yI+7kBRHAc1sOzQqiHP0/CF4n1z4glkaHJq/t89j/JXusmOs5308I8dqT
PAai3cQl5vWGF/0zvp53G3Ye7zdN4Xd7TQ5VUf9q4wNe9WolhUnrTtPSVe6llwQbz32xwDpgDfhU
9DG9f7uc00ANhYZLfGhKv9uLSEP2xKl/TF4td6pWzn94udk8riKaX+jtnQ6HK9ScwAI5jI2C6zTX
KBCWG99zaVS1M4yQS4Ln594t2sPovyxaUO+a3242JbqyiLtQRCiKQ1HV8ZIHELJciBHODESyvpCr
F9ohgJy3C9m69pQ4CEzsqaCBK0aEfI1FyCVXwDMX+iKMTwgLYAFYx/LPX51+EBHk0fOAMmQ8Pet+
uZMi+jpkQMOKat8V2iXC+JlP4M14J19bCU3BTuh270WTPOSy2qWVeehj5BMo2YtsPGTKfp66efPx
tf4ObMeV82bc5Xe9mmcx+3pegrHdUx1X667A91gpui30REMqkZveEodUK2/tpLvS43b78fDLKTwJ
dlziLwAhgLYRejtBTFjgWgMMi0hjuzEKM8OdQiokeoiWo3fhATu3oUCD4NIQVpqotb6dqDerxtJn
MmZlp9qXvrURwOhkdIUBgdjJxnQ21CEvcdTPDco7hhM644LRPNlVfahniUR9chhc+ztEcepLzTY1
q22T6HU4jJcw92e3E4YzRxYQxSJz/HaWAk68miLyLlR5mkOpW004IysS1oAMMBGXViiLqVvZmql9
6VIlNjkqkL8/3tQzNx2CRLyefJv0GE41sHQTQ69BaDHaZkmh1nmvbAuBkygHCQP8Zilh+u1w4bU6
82q7kOlQuCTCfI+bBmyomiFvk8OsYn3fGUsOkQX3vqrbfZ7n2gYAsP1QBYV4/Hi2566jpZS8PCRI
VJxKFMa1O+VRixJqUkTdfT4X1cGx/Wz38SjnpucbBGBLK3ipX7/dV+QA0tjPZmT2quZa2cHDFJTH
XM/+YD37S1PZda4uMZrOTez1kCc3w6zcOm/6aRE0cQYzbLzOuZVpnfyjaae7bBoG4T6Q34WOfMor
tW0h3CmYEnqnwSJo7h2NuJ835eU79sxtg6MjEDkswg2S2ZOPIytnM/Ftvka9V+03K6uzP27k/Zaq
/GfVb+ZEFwXADhcNj+LJ65H4ZgpKoCa/qnvOfqzfxEY2h0GfX8CBndkkJkNHyV6CincEQbTuVL2A
Gg7IKBtHi4ZdWCuzvHBNn7nG3oyy/IpXj0RVV3Ksc0aRcWqv6rKYV15RfTEXZWk90UJjdPcfn/ez
8wKTAhCc4hFh8dsRkd9yG2vwi4PW+dXes1P9kDeudgG3f+ZAAD5Z8HNIGOAcf7JNZgFEOZF2cRio
JWFnEXX6g47ZqBs2MWt+IXChSsOvPnnuFtk5Sin2ct5PjzqqWiIrJ2Zlx/p0I1xteLHsbty0PoVr
fxpKyn/tvdVOau0lbh0aWZCEA3YAyVAfNTsp1ug04uVkGgkO59ajMSf6kSLkN6vNu107UsxVsZGi
vFU90ugat8v/rsvkVZXWJFGd+gownWqon3735+bWwIAn7sabmmJ12kSPtIzd58Zz5pXUUMgO+2zo
QlH103a2+3kbO5VJG4haYQf1ZiVqYFWoHuk30qYhZJQlP7ixol/xkBxcWaltS4ayhVYaoxuGMpql
oqe4QbhHdBW6YGUWmrbqd7EVf0sjjLdaWtIhda84NL3hBb+xP4kf3JdOjBufXxvX0jbXygtuMWbb
dKX/ZEYwmqt6cjdtPmfYeKU/osDJP7t16q7RD8tXAX7bppsaIW8SjTqK2qEbA3rTlXiQndz1Vvxc
l/5eBfTZY3PA67Maf9dR/0LUAnsD4EZYetrXseHW64bgkxTT0UG9zc/ktTPrD6UebMSgbayuh2ys
BS99qz/7upQbU3UVELsgDvXMvp9n7zgG0w+oJ5hlN+skd75Ty78pe1oHNP9c7Ol995N0ErmdZvx9
6SC3V9yVFBUj52ZW440Ysp9Tz6IJ/LDDhKYWvvVetcpxdEZSDrKJCw3qLhl6Whh1tMVm+tAN1pM3
RmLlJyiBgamKrjlkUBMc8ZwNy06UBUCV4QfSZHeaqptDo8338AW6q1Zzul2R6d3WKINg7aZutspU
ka7KLvC31hhZYRn1Ym3mfkuhpcddNa46Ouzjt7iqmjV8hhjRuzTYAbwtd/iQ+ddpkEzHuk3v9dwi
nbQr/brpyu5mdoJ6NYFN3jnJWN85OvQH6UVNaE/5sLGVOa8MM9OPeZLmV44O9RlUe8yJQ9TImYct
gvZBaGslTQHzzsrdH3UU/fQa2B/KqV8m0dcrbkeFp+OkbzWnWg+u8I9agECY0Oks+c7wOcBOJJwG
t1nLnoIjNrf2PvDzG6co74zWv61783ugCkdfCcCcrH/7FaJ0u4PZ5MM/MbqvnvIeIo+ivi1xKsbC
TsRjfC+csg0NZJFwpx0aQD1tt2dZ8dLLOkSfugib9sn6VUO1g4Tm3ltBVG392lV7jLSy/TTH6Vr3
M39Df1SuEsOMQTVh7zNaT3Ey2rspS+d7kJjeyi8Nb+WWxX2Te9daVn4y88bbuD38l6koTaJrG4RV
0RVhaQUveLdgT5yYO1w+ACdFIwhXg7lzKFRBM1wf2+Gubfn7RU5LWaC6t/KSag4t8vQwc3W16rX4
p1em7ip1jH4TjTp4+8Z9xBRabWQlvi6ChOt41K7rWXM2ZT8/9LG9j5pahgEUqZDsax9H9Nqi9LdW
5jvfKiq6bbW99UsN5+6cZQkAVuY04JJE7q3RSFaiyL2lGbxv9H7k0+m/CDEBRvULsZukuha58zXI
xAvhZhSOquB7cTSk8Eor2muRdVt1pbaekKG7KcHM78iquhUgMH2t43+4dT1usjYV36I+0XkEsq1t
+b/hGD1JkLEN9lo9SHXUD9TOqfxPHfoGpYc/pizUseJgrhXOWGFp0ym0ej5EbyhnlP5yUK+kOeHU
jMW+ow+39qbmxqQIu8rSxNy2wrwmZLjusv4Xym6PLshhwCt5xjcbYQdvOr+rwrnP3Kbb5Xbi/fF0
7U8pk/GAH8jzxy/vmejdJ4amEIWCLVXok/KX78luBugmD2z2GK9MqE/pxhxMQmgdNxyuyJJO0oUA
48xzz6BLpYmKJlqBJ7Gm7qjM9WI0RCaRjivpJ/k2cwDh/IepUVknzkRshqrI26BCR0FoIIEoDpFs
mpuk0gR6+IZeXHFiIUJ6YyoumXOdiZyQLeFRRG8KbM0pzrVoae6KzikAcNYbUUUPIAlvcCy4KVp3
Y4r5Qth0NqB5FWCcBGp5N40ddTZmWJef0955NMBcTkH14+OF/HsITgMZiwiGcjAlWkQ33q6kSgfi
sqIkPJumQe4N2UJWjbvos1HY4x1sFCwomtq4cpM+/+UAEOQIjU3krGKZiTt8uvOn0RuGZD2ZpDvw
8yR3ddPxCovJAfrb84SiZThYUbvLUl731ZxNjnmhJHButXAAWig7pEnov7ydhRRu0lRRi19y68xr
r03NnV640zrPOnXh6J0dCsUXKo0AEt/1XyGXWcA3x/wQ+7g2aaLEPzmZO0oAwyVi77mhll6kiRyF
y/6Yb2flDKPXwwbID6gvr13V/KxK7VtTwnz++BCcSUnZfgoNhCGc7lNrRSnSJKmtCmXepjG32uQm
T53BpRuXTbJG9DbhXeUSHZo4uZD0nJ0hlU1wlvyL/PHtDIdMbzJAx/mhG+lj5/MMMhFvpT6+hNc7
dy1R06QwhYkk2cjJMa9FLWOzwas5x2ABpIJu3bo66kf/YSEXdDcKJbCTTvtjkdBGbYiYjiXNYZcV
7qNXTigYeK2zNSfR3ZhRmR0ULaZ/llciP8XE8a9G3fuiQpVpcRzPNVbUqVaEs2N8GqXxH9oIbwY5
udrhqsy5yBkkwjnyU1BKvu5IS3Z0yN1NMCBc+vFqnrtxEYyCO++5oH9Pk/yo4l6vEonA9+AeDKv/
4gXyGu5HurzDMXik9lIB49yLyd4tGpuwD981rHxt9gK0PdFXh7xwGCWwqcn347Wj8PlyBADy/3CZ
vB5w+T5epePG1GTzPKEtSKaIsro+b3Blu7NUe4m6f+ZDWwoZCA9R24JRefKcpDnF59bruLWkZdBl
KqQRun3X7UDWVO2FWZ1Jjt8MdpKMey024P2A9nY2TCQ09bWwtC95MH1zE/9TkBs7bEcPLnHQhXvs
7CTxh1nabgs75OSA9hrQPLvA0L4pc1LG2bCOMPybkL51efj4bJ6bIspfywuwsF9OqxqOGqt0qLBe
mJrKXGyFq3Q+1D5swSs/svJvM/oEL3lf98ZDNsWD+XkI+iLffPwjztSIAXMQ/wAGgqYIRv7t8dG7
op4LHcdk1EO+SLEhRs7GMrSS9IiLw7GpsQGfo19KaJcILe+XGtYnLTCbkj8GFH/9A14dXKdXTl9H
4OKhmGEIZCWY4dl09/pau6Rw+P6jZKiF4EwzGSDFX6X3V0O5HJSW8zoc8npKQ0L9K0X7HpJXjYRj
dcnl+/2l83a0kyVNEGjIrKwcDlmUX1emPDa2+zK1zhpq3lNmOj8/3sJzk3PBtC76Y+jPnNqhTInQ
OqOeezxKtH1SebvZbe+7yH7GP7q58HmcmxqZGvQwSvqUyJbf8mohIziApOdqPNSuto2cVIBY1uMN
T38R0ofWdsr59xQEPYSFGrYYCvrvin9VE9GSUvZwgLqUtGEetOnDFKlgq/nahK1Heyn9eH8uFyUt
bu6/DQQKgW/nuKiTuDTg1CEutG5ddTD7pA0wbr60mO8DimUgitzsmc2/TxfT0GY4CwwkcNpaoand
3UTxmD5/fDzOT+f/RjmZjoX3VBsUnTq4RWJvRSazCi34xv7cilxc6qudHez/BGtOKQ1zlmCo0Ul1
gN34pHzjJci9ctUF6a+PJ/X+zKPGBamHyhu7RLX77R4hrw+zuuoVaZq31t38DhU+ZCxmf53G3aVJ
nXEyISgiMkKSCF4COrBvR8scsCYy96gMK7HOh11E6A6cet8GCjqat6r1YkdPJvS86wz8efW/tRxc
vowLe3lm2rgRQcjgLzSZTuGMaPeOJWw6Xr7WhJdKydXWkrvU8x4hamgXvvUzg9EeoReD+tDyRFlv
Zz1HU8MGgJ+uszHCjMYo4xZwtRZ05QEdcxns7QZo/IVX8cwJohLELJEiQoHw9AEeqX2VILQbogwz
uzaXmD4lDUTKRV5C2Jz5/hC7oCezfO2wT0+2FbipFsxpVLOaIjr6U21SY7f1Lx8f1TMTWuBLWO5x
abpo+b5dRrOn9G5nTn1IS5sqpuyzgAIQP2ebotF/qdd0Zk7IrAO35aZ00Vc6yYb8avZa/m59KKSe
gSkpxg3Xmbb99zkhLwGtDk1b9GxPR2ndxEniHh9bhZRL0E6fksi1Qq10v3480LnpBOBjEBQkt0NE
/u3iFXbfYESF5isatPHGbMxh2xaxdeGkn9sisgQbkuASi5zWZZqyUTIQNfKo1vBTUZ7whikI+xnd
no+ns5yot5USC2TT/x/obzD26vmUWmo1vYO4LGSdhzmwb42pJ1HwH2bbXqMNfglHcmZiSxaJteTS
e7dOW0xJqk0LoKnDSNnA7rFxZzQgu0Tda0Z8CTxybiyYVE4AFody2qmcR2VHvWcL5manXbsSlveo
F41ctf0lvdUziwimCOUbkCKAcU4R1qr1qt4M+v5QjKKB/tITug7HEj/qsnRH6ubx5uNdex+oI6fC
rctjvThynx7CDvxjivwr6s1K9zEXsEb6DQ0tHWMNMT//7eiiHkJlzPVRld34klE3vpDHvi+vEP0s
MjIEedDxTmMS5ZSyc3OrPUzlJFZxRCMeJ4f5RmlKu6r1bN9XOd5VRnKBPHvmDaChvBhFBAtg5fTL
wFQcIaZsbA9mPMQvvJG4HgWlXoVdU+NGXnXZp4/X+nRAjg53MZZLNpNFTP7kZomSOpZJMM3UfvHJ
RYIvvunnntC5FfaLNI35whd5bjyPypgeIDX0XinYRHuugwWkH4h1sy2Ii20yD/XWMou7UdgXJnf6
iSyTA4oDvInFpF568qLmUeXPsoz1g4U/ytFovWHVmmQ8ys8u4eJOD8zfoQBQsIhcn+8MLBHespox
yvSDD/ct5GZYN421q+MyRiHMEKE3RY9Jo12oIRlLDez1Bfd3WI4JSlK8qu+3DyZCUGVCR4UOSaWA
ZGSqUfqMrQfX/W4GwyebKi4knexmlC0hhV1c+FbPLjGxEVr9YKG90/JZD5lJTEWlH5QJKJbL51ts
1phbtcUlCYnTa+h/pwpQwKJax9VwUg7MXeWJvsN7KVcYGIbOlJRr+H7m76ruHrxBT7YCM+5/xMYu
gwIfgyG7EHPfKf1w/Wi2i/rkAe8uaJhVrg2HoikDeshoamftVK1w1vV3iBqMW0VscwEjcfoeM/4C
/kWEwqWajLX82/e4NAypTQtjr6Gy8STzBPfVhWf38SVwdhQ6mhSukYYC9PF2lLSEjKx6pZNlBlid
YF+0Med2vPDqnx2F7eN+I8PkW3k7iqxTvj2PoxLxO/a+FNW6a6tLcmdnjgmcQO4z3isTrbjlQ331
5Kd1g/MHHaEDmr82jb8Z/C0KgqtRHycU7eJ2rcNlu7CAZ74CBgVqCECMu/v0uaiRiUpMKFcHs7G2
gVfvQDvA3tZl+x/W0FxUwumYML1Tn9wCj5FU2Ilx0EtV+WGVAUQbOSHe+uMTYZy+wRy8xZ0deKgD
dYQi9dtlHD0v9Ua0JBioXkfd73m6z+bPedKtZvFDQ7SAXHbtZ78yBd91cT9I7hxIpG2M9IJ9nBMs
yd0G8zh5YaXPvB9oYTnI1ALDA0u6bP+r7Q20ycuk5pgHgnu6+rGLDqMnHtu5xxnPzC8s97tq3bIM
3Gp4rC9q/nCV3g7XdZOF+NbMcG5zpZrmkEt740fGjSi8bW21vwTtjywzv6ENdSExOzdTEOs0DLl5
CLeXHXo10wybPyGLwMTLSbupXbNHAYmQH2RPP7nBhYmeeb4W4tf/G8w9CQMcq/abrHHNgx3VdRGa
orSHsMxS8aOM5uje8np8HzV7IeCTpOI2+PFxOzc8fR5idQreS7X77Vx1igmtU1TWQUdjZjP2Kn5C
JxgPeRSQUe1EHcMYOUo8dP/aGmSDkS20GdimiYDFxtuRpeii0TOqGaT3+IhUJ7Ahz7x3+/HrxzP8
25Q9ealp61N1hb7DgXr3QZn1JAvkMQ6pXg3RsRGel6/q3AyePCS5ObyIZmE949VlfyXpzCBKUaft
sVD6gk9plbVqNVwe2BrhtCHQYv+zn+vmdx1ALuHhJKIeWZCqKtdlZUQIJzuJRVsXMZxkndnlGK8x
Wxq8neM29r0ERFGG/MU/utweUO6ssvwSlb4+w/ZpA9S23Km+lI2d2eWFykKXjfI73J7ln7860Rj/
xiZ11fnQ/w9n57HjNrKF4ScqgDlsSYWWuu12do83hD22mVMx8+nvx95cixJEeGBgFjYwpSpWOOEP
uqZ7KTV42eCFi1lf13eHpmpfgnmr6H3jFNEffT3C5EpXTZScZp4p1XI+tanxm6LgvhThG711vs61
u3Fgb7xvlIhIm9lLi3XRahMnodnkhYZctYzM4TFF8scLquBv3QeXDatyKy0hF44f6xRzGJOqnl30
/lGH0XciCT6ig/1RK1zFxwTh8/1de/uL/X+wVWCAGACKio0xnxCoHw6ZUMeThqvksXb7zk+jwTiW
ccNOFaLauOfV5YFZn5c/N8vqos/yomrbRJkXCs30po+i8e3s6PN5DpadCxX8YwFEZqc5XfVkQNY/
xTVCPfgqW+CBRLK/vxA3Hnhqxwssh6I48v2r53BWORMlvt0nLTeCo5WV9hs17H7xq7aipBvxCyNB
HMISx1oo3JeHZJyj2EyQwznJLHiMxvkxHJq9hUGplw/9jyZTv9+f2c1PDNiIgAKqEvW5y/FME8iK
6XbzSYQiyZ7yEvFBL3FL83dSlPqXfG6ij2oFhNEzFWF8vT/4zWVluohbwm8mjbkcnAsMyXjTmUEx
BLP5aXaC7h+nx87jZSBU/cvc+vXkwKgDbcxInPXLwfCTcFsNUigclL702m7RLFwAn8ZvewD78h9m
htXK0v2inPu6vf+468pwVlUc/ECBijbZOVELJBJZk7xMt7yGbl07qAU5OjiaG9yLYBjzec654dyy
opkHgm9n28SG9+dzc1uCpweJjl0TqPrLxZvH2TUDFzWByLB+ZLV8lGjjlBHt/DRwf8/BvHGZ3oq8
dKLcBWCCxyoB/eWAU1yPFoWQafHlwNAXXAFSZ0Pou5CF/MjIypOpTXurc5/RBv2Zop69MeNbLweo
SxBQC1wNF43LH2AB2kFVXJlOepf/QuDtVz66X4I8WlQ4yr9P82jwvbp6cxSufDtJzESuDHiCWHo8
vRuTMHiutarYWNNb3/CVrYASBYfOWX3DtrAR5Mtr/BTMsTl0CI+cwM/2D0j55bsoiYnZMYp7uL9x
bh1xnl9Af9TiF5bZ5TL2tYaKTYWBBiKOv0I0f+Ca0eCLtS31gpsvxp8jrWL1AZ2oINXxAxktYRxT
N8P0yl3I5308H1xhFS+9aKpd3wfJAZc25VEdxOxpAQzNqDSz/3DbvMo2EHVQW1sjYewOC9oZ8/ST
bQyVP3WDdZjiJgdTGmp7LZ2SjXW+uV15nOggET3xZF+uM0if1AH0Op4Mu0JUkwtAC5RPbVriKuhu
SHnd/KYY1xJPwV/Eb/ZyLFXo4wKNmkgOsV0Yi9pE8i2rHqiVWBuZwdZQy/P1xz3aoBoC2pGhLLuU
pywdlE+1WJxKcwUrqftb9eYSAhMES2QiXbIG39pxJWXgMlaHCm5vmAjkkmhNevJ2Aoa3MditifGh
OPS88Qvh/nJioWGJLFGd6ZSqQ+v6Yk6MF9OMsV2XdT7q/2E0Gke0WqDbUNheLWMyh1pWSGM6JX2b
9J4TDbOxG/WgxuAyAct8uL+Sy/9uHbzRL6X8QjmEHbI6inUj+mi2c+XUTcEBD+RvVOvSPR2Th0op
3huh+yES5u7+mMuC3RtTu1zQKW3SMgKdeJJw2namMxTnKHLk/v4ot/YIvG7AGPwXENFqZtmsysKR
BBFksT+kEn8wBjg9s1CORWls8ONfu/dXU4JYBm51ceYxlx/zx+YfUuSQh46KWYJs83kWSbzrKkv6
Ffw232gQRHtbRVrxjwzK7NOUWOpjJrrobd8r8nuAutkZ24rZK3OZHoBvpYcgU4vzGNfFGSFB7WMX
ifIwjP3okxCJx7LSh5SSja4iPZlXnwZgs56rFua/tQ0rX5ZBs0N3KTzaVm3ZXsRa7JAQy35WaKQc
0yiseYqd+Udeu/q7TtHC2K+VEefdvoXrkpYB/ExRnzN8vT7Go6keg9AgrNVGaR+mJLBezNhIPa7x
+DO+oDi3pWO/K+k5PYrRyZCbQsXZdYX0RA+e36t7lCv1Ppq+9EZQeyhNWW8aM589apgI4/GaFp/l
BN8gSlM4QuiRPRe2dGIPU2U0AkUb4FZof5dJ0sIpKFrQ/J3xb61l8ZdZr9WTOUvne97rPdQeCvij
mmK9FBZblZebG4qmIUEpbkBXdQH0i4Km7ylr66w5tqjKw+AMj3qWEXB3zt8i4pcYGLgIMkk4NADo
WAU1Th7YnTHOpOBppr7D+PJhKCmcCy07IHKh7VE+1TdK6LeijsU4mLovG+YqLR5VDLsjhEJOVjC4
1r7M0uxR1Fk5vrPiprZOxjwktZ8bUnu5f1RvXAhglCna8yBqICpWkUeX2EkRhUSQQJjGRcN7uecM
dQ62NDSvBuI6AD1Bf4DS5OJXd3lM1QQdehdFPtxm7eK7kHOC+XqWJlumIbfGQQuBVgRIgGvgWaoU
0VA0dnAKFwWWIOiz50Lr440o8ephYjbgXTDdoxyIGfgq8Nb6xCrcKSY2HCr1ZDmifeQBtjzEK7a0
u66APsaStCxkEIwNQKGsixlV3GeiDpvgFAWh+SEmFIe/QwwHG8vmANOPMIJ8J+WYuI92E3YJEnui
/5arTfjZQbC5P6ijUsT0gpPpQXTtXFV/G3/wQps0YXAmoDh4ZWvSuUWQ4rkQnmcVcyDM3qMjMXP7
VI+if7i/X28sPBf9Qrh97elfbSM3c5MhL7DJGNz8La2REaNtERydXBMbr9jVmVxmRSpHfkO99YrQ
LntA4eXYiZOGxdFhNPv+7WjM2lmGRrDHBDvfZa2hbTxnN+ZHOkdREV4TcJu1BsQ8wcktXC04GdJB
SlW49a9JqPW7HjmzjfndGGpRXQGwRp2Mxu/y7388nDgptb0ICpc7JybOyULxBBDE2kGsTT/d/2o3
DiVGqsvpp/fDWq5i4ZyCXKBmg4slYD+23oTRFTIPAQze/zAnhNKWeAoKM126yznJIUBQ0sFwbErt
6FF3uwD/BTl6WdRvUTyuwjfy+0UKic4DXM4rJFrUm0oylSkic32qP0WDVj65k53v0e5HlyQSma+g
aO+npWJ1G+ftOu9na5IoIjdsYyhFL+FymnYzRqkjbAFIzBrPnVtV+0YNw91Q5vW7kTyZJlM86kQe
FSzYMbGHByrn+q/7X/XmAVnkA5Zaq0Fj/fJXaHaVpiZA39OoV+6+nBQmn8uffSeRt4Ayes6xZfh8
f8xlU15Ee8uh/GPM1Qce0myEeR9htZ2m9QtMzX7vcLEhgFdhkHF/rJvz4/NyShb3ifUlL4HXU+kb
UaQsoPCqSP/vsigqPUebpWdnwGt0Pd3SFrs1QUjslK3pM1lXuB7gk24U6Jo4pfDTPchycH41bXge
g0rZYPVcefTysvAck8gt8mxIsayOJV5XeqU3rTjZGUwUyLLyLHI9oCOsu73i6XS7E3RWQ/1FUdoG
0eHAHWdPGRT5OOV6fgC39g7C4sfIiIcPOBZFG/v85losnXBae1Av19tcWCi5JSLgLTcD9aiYQeuX
9lx+WdTFN5KxW68sCAKDs8xh5jpcrUUtZvRlgS7gQ0CdzsIF60jP61+nbsOdgCO4y0Sg7LVOfuuQ
wtrZOAO8lYj5eIWUIL5NBOf1Qm3e//0WpLRGsk2znq7Qcgn9cUe7c967yNOLExYP1g7P9w+VhQGo
LnVxwOlD2adtmG+s+o2LDZFQjZADp19iqFVs0/bzWGHLI059MYV7xx6QykLE7rGd68lXyqj73WRh
6hup3AJyXIX57Edgldwny7MLqedytnYF+Xh0uVAaMdaLuNp8UCa8Dqs5rHd5NWzJXdwaDyAC5EBc
BlQe+svxanQYbWfsozOFofwl64bqA4L9YY9grogbr1JLc8sC9MZLuPBZ0Hd6RQqutXg0Z0zHqlCw
YIvaYNq7RpcFe1w9wo3K2o27iwQGdAI0Beqz66NTjGjnNhXuNVB3tM82LoV+4uLXVES1PKtBlO7U
rso3Lsxb79LFqMvs/9iuZh3mXYcQ81kEqfZsZxTz8d7O33e4gfkUV3rfHfU+9YfMtfe1kL8iN9wq
UN1YYWil9KvBfSIyZa8OcuREGrtIxaAws5rJUxTepiGJt0DAN/YO/gM8DOi8kdSs74u+s3NpoCBx
lkMi0CYdhhRaBgX4XA4NRkGq83L/Krg1L7YN3S4N1berzWoLE9ysbgQnWafNm2aKwudO1OZGYvOq
Tbd6YOnGgOLgD3pg5uqBxXYeUQdNCSD/qjLyknZQ/9V7JeyOWhnFM5YylvyMhgOmUnGSpD9tNdPw
ihmKrwN+Rf922tJ6TEXUtd4QGuJYBQi64NDFheq3iFEbhwkl+MgLVLOK9o4xN6qXIywz76xZH4+V
XogvskvU91hxCB+Lwuh9ITHK0crOeMlwPf0nSpUILZQl1XAV7EW9FtVjg0vaKpT93645KEXiY0qC
1LGI9y73c66lWLyNZYRPkeN+0VJV7Q5hHzThRtT/msNdrTrFfyrT6GpeHddcTac+QEmBWqBS5Uec
1PoKvVt1RJHBRO7ba83KHJ46vD3F0TDjTvfqYc5M31EDu/bIVcavPQIiQI4Sqc/H+8twfZmwAJRe
qNBbLMSraNAfxxoN9HJEVCM6x44VPFlRVh9b16g/jHT4PRE6CJ8mev7u/qDL2q6XBJ0QHcVaIlzQ
Apdrr/RI8rodZnvSEOjzuwGWBl3Wp4/B6Gif/sNYvDeL6B6t6/WdUc9tIPA0CU5E0t15CCL1bVL3
yYNrTNXGAbt1jFGtgKcAlAgkzyp0N0mVB1WQ4IVjPB1aK+MQYGmyMaFlcdaLRzUJqi8vKaXl1SU4
VeD2k2gMTqKOy+csbGpfaePqK8qt2mMQFdVuQn4YqF82YRvSDhshxPWGgRqBnzYPD4JzVwodrZ32
Tt7nwQlqvUDlHvOxuvrBAbexBcOsTo20anf/E153toCUKNRiqPlAq77iQ6mVYoaTwsVlYNLwgHQ1
1dd2nj2R980e8wgIFJP7LVDzYedWWnWuxvjBipPPgVakH+7/luuty7VB0LqYLC2Fg9XWbfvR1GvR
ROex1z7KthXfIkyEvdBM+41Dcr3Q1NI4l4ioLO/dGgpfFD0CUX0Yn03slj0gWoDA8DPbaUhz75U6
EX7QqPnGUl8/fQs8gOEofAGKuNpceBjqgCoxEQV95zWVbPc4en3RqlnuEtMdt9KU5cm53MxLQmSq
Cx8Xvs26nRCac5zyAbHEcTTx1tS6+UFqqbsnVsv8JumSvcijGkNKo3mrIBSwExa8A5lb1eH+d701
ceAKvMCUS3E1X53dLO6Hru75IXSDsLQoZgypsXn3ZFw7aPKY40ZV+NY+ovVFK0rhMF+VvYt0oGuK
6CpeQPWLoZXq+0waoa8m2NLcn9mtkZbIjVCRP6zy5WUrEdjv9Bibs3y0UdGBR3JMVMugfggy7v5Q
xo2vCUobAR/uhwUpsRqKtmtf9k18VkGY/EJQylIxidHpd98f59bRcCEF85lYvSs2ZkuGk2djHJ/b
ORoejELLHhICDyS6+hqjS8TT8lnpPv6HQflSRJ+MSnX4cnJONmQ4oejR2Y1jZw/nmZJ6ZOPcI+bi
0TXj9pDMsXW6P+itbfkK5V4KldYVZ38e7bZxezc6K+NgPaejPsJ7ViblAQdy8lbDTjf25Y1PCBxp
KT6B96XMvnpdYpTPkgH72XMOOOgcgIY9RPqw1dW+Ma0Fam+QiN6i0zrdLAcUb0hhHAxzPDtv9eSB
e3ygrD9oMqG0ZqbNxlreOAg4c/P1lkolQcfyo/4IdYoMFrKKO+3ZltGv3C3y73FZ5T5fTt+4um+O
xOleYCac8fVlAle9SSZi4LNWZNahH53hjRL06W4WzVZD6zVOXd2g3CG8EoiKwixdC8YPaRgj9BdH
ZxXFtcFHskJiEiOsNvf60UUZr7L75INjJtlHNWrCj/FgyN/9XKQYjeW98gNJPudXWc7Jp5i1q71g
jALF75toPGjSVj/yFedvolTH1KuSRP+JwglibLlhD0DhkQlosTjQBC1TS83Ev2oQu/aOLpzVgbc1
x8FXusxyHow6zf+VhrPHfnisPLpDltyNEI67Q9EnNaa9vUxbH3v1sPIsO41Mv+2rAl/euMASTU/C
4YuMDLDfCgw4b1LS+TF31KLfuMFu1M1w/jDJ+2yAcqA7VvufiDfpm3FygFqkrb4Hag9tInFmA+/A
AtroUh3TWOagVlpPS/B08+aA8ORBcarpUCX0i71sLqzffS1KjAstJ/WdJo+3jGZuGEcvhZylxEFT
EdbV6jrqUVacHdSpzg2t7X8aU6mP4BdTxbP7avqpDqYG6zfM5aK5LILEpx2i/zL6VjyJubYea7tK
bA9BTP1HqKQxAnxtMk2+M+fxg2tr4kePFbT6AoKvc7w5xJdo4w6/ugKWTuwSLVPtpqq/Ln8NhtpO
gszk1OOsmrvG99LJnjUE8nz0SDe+6tV5ZCz0KiiHAoWmtL76qKaNKLzbArNEtqLihqlbz2h6Es1Q
3xjpqsBGtZwU3sVWmO4BPJ7LO8ZNXTdznAzBdMUK3kcmzjH7yg2nr8tFOBzpihhnvUHl39fqoY33
f/laMDoVhEVyxGVl1+yY1MLSJOtwf9bb4BEH6I8FcbpQ+8euy7cQNVcPxetY5IzoSFDFXOdVY6BQ
MHaZ6VDjl4xxWBxYHp5LOLr8h0mZFG9t1aRssY5fzEJv0MOHB6vlKbaFZmEUnpO09qNWNP17FMe/
/4fx4BMCMwdeTmR6+QkrJW7GZCwQqFHZIklef5Zjl3IG7ManQrrxVNxcxv+PtoY7RzR+68JkGfVq
+NcZg/BQdsOW6M6N/Q8aSYPFDOmUwvVq/2Naovezi4w/zvKTfNJCZfg4OUmKS9rc6FtR4KvM+8WT
xNZAeoDSGe8fu1C5XEG9BmjcygrIY2Slnw3EFXE27nCE2NXG5IRH1H/McBdo3VAQz8fW92lqMmUX
J1OIW2BeW29kZdnvkfwW7xNr7j6ryuT6xeB8sUtaFbpIf2XV7NdIsQZaO7xFssmufdfKzILXHGU/
rykG+TVRS/0fXrrx4yyG8ndW602GtK1rRbgOauVi71rVWJlGdflrBHMufWdIS+2f+9vp1gdGdQjU
CZcQMNrl2/wRdQz6IKfQTUBh2HH3OckRl/GpVBjdxtl/bY+vVx3nmkW7gA4iAJfLgVoBwnNRK4TC
FCjpTkEA6Fc5GLHEHnuAPJRZY1fvGgp7yqGzOnS0inEq7dLr8XKVpxTtA6wP5o7oWR2mWu77V227
AHn0s15Aweyo2UgvaNGQUKGbfZjCmUpWqs/1J1EaYeLblXCd/WCm9r9F1Sn5g6vi7uyhr6EdBY7d
n8ORdff0zimNgxv1ZfOxNCpUgSc9+FuJBUIMilnACShqAUVztcvV0BWsCUsoj6cqSO3hMPVqlexY
AKwguyHHHvT+V77xmoGZBFS/YMNRdFgtvgMeO7AU0K5zv1h6YyMWIpAMkPkNdnOdeRSKkFsVzOXU
rj+4tSAnHd41LHNXU2xafHLjpplOMZafC8f5qKMv7eXG/B68ceRruMDdn+WtvWyr2Aebi28zXerL
RS3iqEX9f2KWeTN7OU5JuHKwPe6PcuMNXZjUxLOcm2sXCdVGqrNzWji/lfhGzeGNaZY2LqJV7812
Q2Iy4kxGcHV/1Btzo0YIqJf6Ow/aWnPHngpqsVAvTkkk7cdOc8qH0O2a3f1RXklQq49GxEwxmOIZ
4j5rGhzvjTGiia2extRJOyLZqoZDkI0ayrMd/zb7vTOOn/HF4C+CvMz+GWoVMfM4gS6HubR8q4py
rh8idpT20IT1lKLBJ40P0Nvxo9UnmrY8jyY64zGuF4aPhV7ySQ598yXWXDn7QyIVi/JZB6NOBjNi
ZJ0zq09qp5SPWmgFL1Yz9Oj6mVb7I7Yq9bdttvnnfkq1D7SSpXLGt0MFjtA7Vv+2hQDRnyM1dpJd
gLb14LlDagmvyQ28AFps2GeOWwb00sqE+KoOjoS8JGe3BMOpKIOv0ch6UYvBjR4a4bjFyW2N9sj+
GyyvyqtY9afJGt4JxYwDf0SQq/RLYy5+SOlI81hJpOtRBJtIdhAgSxefzK7q/bzS8m+ir7AqJYjG
hRg7cf0N/OTsd9JqVkYhrUr/den//xzw/MYdPZMdtki6mb/g3apQ+erw30KPHfPdQ4/8O05gSMnv
hynIvkv05Dd71DcuEKIAxEw1C34kB3p1tNqomubRnMFkStKb+jnUcmRnYXTlNuDNNyo+Tdl7LXjT
tc1DKptja09vSD/8MC/8xo0P9/fpLf4zEkyvltgOGhLrZDnVQ+G6SDKd7El/jETnue5RzqoPlvGB
SpOfh8kRpRevc7+PaYCAzTP2uw9qbe2q+TksPqW0dQfH8lIMVTd+2o1ohrzSplm19Hev3D1zi3e8
CRdKo9HuxSQeaCntQofGU9P8nFQM0zB9H9xsMQr4GSE4L5TwoGAtVGT4vety4+q/8XOWpu+i07XA
ZdbxaQ1Gr3JHmOLBLHu/FKnhT079Lkvcl42Jv6rdrS4P8E8qnAPKM5SgVpukNPJUBzNqnNRZ0ROf
bknT+qrdh5oPoW5oH9y4GN7muh6/JFAvT3NT9WcUMgwvoW+KuVjaeFy47Ye5y2As5pOmdMCF9c+g
iLC5LHRjKSlhU1A1eDG3qId6TYYMXVaGYtf1YfaSMua/lWmUx1GxG5wqiqJ8XqRNn5MyanbNaKDD
Xmi1/Dikenvk1foRjEZ2IIftT4pjJR/GpA+e9bEonwhlYoAnvT1EnC70Miw8o4VXVmG8K50of9b1
eXyuhKY92Mpk5YcJLf69gZPYLtLa0rdY+i9FacvdgCXFrnIRx6G9X9mo8evGPgoh4DvotFNVGMgb
eEXfxbQp3rFGqtzRdBoaT7qgLE0LF1/P7vIw5C/c4aUtI/kSm7P5RhvmZq/ZJcDsGdLw2Z3BZECq
KfwFeQuEoZret2T+p6Kfk2Nd69aTGxjLMYEYiQt5+wSXP/PVkeVuA6X0wsmevji1Y7wBSF/sM9um
5qKDPd4HTSTf1aFleOaMqiELM497oE/qt6LMYu6oeGoaT+0BDDVugOlvloMeh1xgfdBEWPmO1WVP
oz4tXWTXObpR1B5DozD3EW0E30r1JkJ7cppearUIPM0tumdpNf0hBGj6eezidpfltnPIkyL2DSm5
V5MqR1KyxG7dseoPSdQHB1mTurpFoRwS1y2waIiwB4S5/jZXg/xg66ODSJ3WHptAWucA5v5jUiXq
W+LP3k8CoflBgAiM5XS135bJ/CMihThYsVrWO2G2enNQXK3+zt0XHTpZtV/KKXUPYSLeFXVdDg+j
lNYPbbZnw1PR6JZeqTIO+kDaCefLX4VQdNBwTXbG1xjB7sgKkugoMBP0K30J/dTMidNjWmQZuBd8
kj2N4CzbBVU/6wdjsLKvszWVvJn4hep0Xr1ESWH34Sml7kcD3B1o/fCNYpcd1lVl95xaTltvXL03
wjrqT0sDhgyeksU6lJTOFNX4PZ+cYVQ9R0+1/jHAAaH13NSezT2ZsvjcNKl23LhebkRAAHQWySls
EGFUrrJERdBeDmqeoAoT6awzecXfjql7tutqn9VfR9vYmUUEtvPJwJ9wwF7YsWJ/3pQkeC1TrK65
ix+yWgGdQbVBwLWsGmPf1g+UN/clsgBlAMuZSMPunH2s4UyQYQwlETQP7F3kFF96ofu2/CamfuOT
3LriFxVSWmOAbkiuLh/nKNWqaCSBOVm99jsKnNrDgpywx9rglV0j1QirEYVDiQF2AuXj5Yf8kSzW
YCmiMgzNk4bZh4C/k4+QPas0UP2MTTjupyaohl9KZDhn6PbqV2E2qZp5hRii99RfJwjLrtUmBFOI
5Hm2WsRb3tq31oIWKNGrBdjpyvtV02sbObDMOJVJqJyLMEoOOLMX0Kia/f0NeSMkotpD2e5VevMK
xIyYAPeMUAwUI6bqp6Em+skdU/NrLmX2HknojUT91sRAZdLUc/nQdD8u177KRmiaIjVPg7AC0P4i
BnjbqQ910OWf7s/s5lDQyoFdgH+4IqKOGQ93hxrZyVCDUuzT0VboZamzHfuVPetbFsg3EioKWYsm
P8oTFLSWhf5jVwljIJPvDf1k16nuwnZp7OdJtGp7LNQ4bF9ydUqDHeRYMex6K7F/3p/tNXSMCqEJ
SHz5jiqibquwxcpAG7pjktJUtuBLc32/D80kIerW+0d2/KNSmtK3Mx3FeR5OL6tnuRE7XV2q/IRX
s2JQsbpBjeRyCXRcCPRKG7JzoIbBoeuk9UCFPOMVSdq9qXb2Qx8Gp/vzvtq/y5ig/Y3F9nGBnl6O
aUXDkiTl2dkuRfDEh8n2iisNUquk82UeDRt58zXSaBlQZw/D9WFTrV+Otlfz1GyQ826MMH6AN17u
k5EEJsncT62OyL4m83FHoSjwQ1cRfmS39ecgRQFYy+Q/tWNvgXxvrjrNKRrP/BpwyJcrUDk5Caxd
5GdNNlnspX3l/AxtBNW5WCDTybqqv6uBi5rSf1j5RYCbdUcFaw3+1EvMfKRa5WdEIsuHiP7SqXUn
94liK4YkJYq698db5nHxYLHw9KEXJvAiIr+ep5wcjRxc8KWTIPJVeMjQr91ne1by75EKJaoap4MT
ELVooe5uFC5uDr40HBzomIRLq22GmZeb5yPbDG13uVeCotvhMiT3SWHrv2yzi3d9Bc66h/txrJw2
eHd/7ld32TL3V1ghmRhFztVjLccZAIeRZmdFb6MnPQ6697kSf2qTdivxu7rGuJlhIi3taXCSV5B2
aw4QsIZecu6Grn2Y6mT2x9oNyEFjp3W9Vmi2ryVp/2BOzY/7k7wOSV7HBieoLQIaV4bGpchxo8uD
9JwTZiN9UrWL5RW1r+Mkcs4N7fu5JBYiUvCQsxL7oB2tGBepMnxUEN6PHqraAh3VzUpheAhD6sq5
7GHnQJ0d5D/3f+3NhYKMw8kDW4MI3OWxyzMpFSVz07MR1+5jAzvUp16rQhytzeSpM5UCk5x03GVO
ZWzAB27sBk4A4StcR9BaV2UMI8/wm+IbKV1sxp502umHOUdAtWpryyT5Gha2fJRXEPSiDQg/+HKe
0AEdFdp/dkb0rvzmTu20S2NXP+XhIPfSdfpz06ompFUKTW2TpXu714TjtxVdUunoW6SyG/c9Pwci
lE3ghv7R6iTMYQmLOGfuY6Who9WjXr2PVavdOQB8P2dlojzc/85XAfvr/P8/4Oo7GzyqlC1rDkRT
Gu908rOztNIv9we5cYcvsogLcIjHG+rs5SJ3wpIdmkfLK+bUbxRtqhV6l9AHvCys593sxMODdNuN
LXwrZgDqTRrCcV+EgFbf1nWDIMr0kLdssBLTm5OcDoaCTE09RCjQWfET4AS5q3RSPK8zO/1lUkJn
f3/ut77oQhpBS5FLh3Tscu4qVQh1wJfjzLE1P8eVWr30RUg1pUdAx2jSv25aGEgM43ZC4Q2lJTio
l+PNGgF8VGf5uWg65xF3AuO5KCPjR5vXW47F1weVyicfFGMVZKivYsJEzQPFll2OnlTo/pKVHr5v
Qw1lBODAu/ureGso+oDgnxcZG6TPLmc1mVo5IK7EpxTRcKQ1CNW+xdxOzaLgb7FuLCDIWAczldel
XC1g2PdWP1VudtbU3Pzo0mN6NiTyOUob/r4/qes7dknRUbtcHEUWdMHlpMxRnUQRldkZV7rx3EhN
7Jy6oNSYlrshNPeuS2OGVtsW9O1a8XaZInZui+MzL+8ay6AUilog5ZSdDVPimwJMyvLNSA0OA2DN
57KO8cJ0hekLI0donkPkmZHJbYRm9MZ3vb5++CWwMRegKHmFucqKi37MlVQm+blv9eAraRLQYyMt
8XS5v9Q39w9YP/rW4AyuLJqtdM7Dai7z80gA+ag0/a++CKLvUgRb/a3r875U3inckXuhfL3WkFGR
4RvayWFtR1xHjSwuANtVoR+nIjuJYfhbA/rFiYa0SKdHri6K0KuTMadFGLcyxgIwHxx4wPW4b9JB
27lDlm7QEG59LDTOQJuyY+lPrt6KqVtIFiirnBuKwp/USDEf8CT/a/G2ZUKkV5RvwPZc3drRnKd5
BJzhXLfogtrtiOfoJMvntlBMvzCDzidg2aoTvLrpXIbfjAp+iYYabO4rZKYbYvILwy87g1TMa5+c
bML3YMrdLzHEka/1mICRj5Mu+lxWGS1skOt1cyy1YoD6KeJs2EV5aHVPRR1rSNhimvrdibXBfKZa
ZpCOggYevIJadIwPYOnFsg9+x7DmTc8YYB54Y5HWGwHn1Z4HEg1e4zXe5Live7uGFAlVj946OUIV
O6UJnWdqsB0Nt1r/dP94Xd8odHkWac7lkV+4iKtd2Ddq4oJvc08iHYb4DeJmzrRPuHukb4RG5jzQ
qlzKv9iPocCOhQV9wyiHNh/LzD6HozXoh42ftFwdV1+UmgF9Zp4miAaXt2uqWZURqhyMtkD93Wul
ldCuiLAO8UZYbqnfTxSdcIduos8KYq0WQTcxOZx6qzU8axBouIqikhv1Oe3WBbHUESBscpJ4ai5/
F08+UCQ7Ks50xZAJhCM9Bp45OuXXKJHau1EbYc2qE/JFc5W2H8N8nFof70n9Xe72wFrhOcbmvldb
t/HMviwfUrdWzjNwY6ohdCZf9DaWn2bs3EaeEyuf4HKgPzxkusSDVxdItI5DiSpNZhrCgxZdphtL
f+ueILCgtmctGe36SjI7vpPA0PlsR3GRUdXT4hdUH6Zv97/wjYWEX88zvUjuM84Sdf5RkjKcYuau
qkDaE1uebSu3uWkh80+22zw6iaHv7493NS2eanYS7VUgZDSW1tefKJA/mSLzJDWaGpWcOt9MjS1L
iuuoFW8lSM1ohyw4Y5SwL6c1BTzZNP6s06ANvTfUjbWLRIFGc0Eb/gh9o9rRUZY7WWblAWCt8lAm
07xRB7oxVyzzqPW9QvOIJC9/hBtSHFLNyD6FfdO/EeY07YRItgw4r74gtwbWGxTF6VJwTlejzFGi
ZxP0yZOgo7drjPgnugWBP0VyOLZNuyWVcpWGIMhC9R1qAV/PQU7nclIT/rxuU7fuKdLG6qODOq/v
tv2HJMjtXYNh5TlEAce7v2muYjzGRDwD3t4ipkHifzkmlPhQ8sncE2Jvw57rLv4+ubnzNGjJl4LN
+0STQjzJbNBP9we+/oIMTBGPyjeDcyVfDhzHiTHqUeei/Vrocpf+j7PzWI4b6aL0EyEC3mxhyrFo
RSNpgxAlESbhEh759PNVz2ZEKsT4J3rXrRYKQCLz3nOPyamt921QTb//fZ3LO/pjm6UWYCMj+Pg/
U8v3O79Z42mJPtM7pmVDynrjr3fabBOwuDjZ/7qvcCkwSQJ7WTb0OO++DMuu0DHarX/0sOu90cvO
feiVSNNPXtnHZYL8zgJL/Q8PgI7155Nr6spfB3dl7Wdd/ctug+VQagKm8yJ8+3Goq+XWVFD9Prns
3x4kxzW0IapyHDPffQy1UKbC8sU9Ynto7iCqetGKyGHn2eVnWQUfvzsbghIX4sTmUu+PIGEuG9YB
NovSaL+lIs3ihtSJ2MU34Dh4xmcgy1/uDJYS0P1FN/HxzhwT6engqOBImMhqYsjjdz/6XPPuqzkX
n5nG/u3ewNiQFeJdQ3f77u1hXlaNqeBieja4GQhKX9xmo3tWmZ4eyqH4jMN82fXfrf/L/sVeDaXt
knbz52oZx4lRq7cGx2ZZf0x2l0d9t5TRptz1LgMLORZ9dqPprnqas/IzRf3H3cWmAcd7HWUjNL73
YimoVrbVyzZgxD6M4IiQZn+PlrON4SqmZdi1XgcJw3G7b3VafZoZ+bdHTSvFZoq3P45o7w7gS0RY
4Vfsp1htxzM8kN2QCns/56a2M5v58d8bzccNjXuF5M8kAGwD9PbPB91XnV0RORUcO8fJv821pk5p
bn3mD/aXe7rYngDFs3f6lI7vrjJ0bu8WNaY1Qebhd2bbDJUgGviyuN2qDJv3f9/VX74NRLBQ0ukY
kTH+Vw38P0WMmyqEdIB7R4LdxuveQFaM5mY1b+Q8l5/Fv3xEOy9Ee9pEQBv0mWRf/Hl3Tto3HcSW
4IgOfzrgHO/djlo5nbo0l6DLWRX7VdXf9hfzmt5ZjHMP+xa+SdPA6s3r/7nI4NfQ9oNEoMT70JS3
fW4V/cgbddYVBtCq27CEvM9IzX/5Ri5uwPCqLoAyaMuf96wmY6hTRMFHozSqnZ1v69lNtTSBQLHe
l5nhhQQcdbtOys/sZP/ybvHkhjQPKQkg/X2/7G0rvjSe5h1xKGiucNMSJ1iLfZSt2vD1f11GHIcM
qVhCvNUPZUZQBGW/ziUUFjlekjRSZ/N/KNWMZ1xynU/GNR+/kUsmLcfGZR5ssHD/fKLlvLSGhOx5
HIK8uvVn5ElDCzlpsGV1Q+bXZ+DNhwOZHgLvOGBxShpwlXeFt1fPDkfyVkBXKMtvZWMs0aTbS+ym
dX2qIGGFY5cX0f/4RDn+L+wJJjWXNuY9Ej+zHiZRbeLkroV2KmqIagZEZfJa3HL/70t9eJ7/XQqp
D7T7v43+sJEkiG0SJyG3IgmEPcQzIS07U+euLJ2YgH9f78MX8V9lwzZ32edoNt49z7kk8LRZbHEq
S9xJFY39TtkQlYSyvihn0M6CzKawFKb3/O8Lf9jCLxfGGNFgF7+Qs98tnEqtAQxVrzyROSMhDSp8
bKutffjfr4KLHP+AIn1E3LfZbCTi9PLka7TIQZVbVNuq+eRePnzc3At3QZ/GjBhqxLv6WsMkHpsC
Pz+lwZYd/Q3zKdMr+i+ahjPqv2/o/5rF/VFkcDEkvBesj2IeRdufXxyyFLOfJQJNc8rKMSyJnodq
uQx7LR1AlwpLJ5PJ91evOOSOsLZw8cs8cd2la/ZlOUGRbDTj4uAqtkAPU4+CYEtFe7/pTXNQhtSc
ZNu6ywdmZVdtj3E8vJ8ufaTBLm7TLQcBdttF4CRSzHnMpEylYTPVw4uWbcYXv5qnw2zNw74aiHet
Fk+/4S8NnGgxluGWCc2IjS0w2FFKzUwuKEYb6qUqb2Cclud1IW7XYDRqxGTnuc8r5onPORuMijZv
zJEd2vbwppNl8VTaRpUUub0U+0Fb3G+1LZcgqouq3JPnIX6PrtmlYYDF7FGOcv1KLAxTj2qZK8ar
WSeaqCgK7acjamMnt2AglrCZNTaSrXg0+Qsft1qM+9wTeOPqlhTHIPXNl2U1ydGBXq/iUVUUlWMx
Toe6a1MAwED/ZWK8o4fwZr3vYjLXr/oo8NPUvbqOzZY/lNpzeZS5u143pqdObdGn0ApXfeescxvb
eOGQ8tTN68FdVvvRqiw9IWW1/u4OWBHvGBJMZbi6RndaXENk6NI7qccIUMQvZ/Pms+aT240bW7mU
CW129iMF9Dv5vWh5gJYs+T1tt5cjXngYcriRXvWMnvTUGkPUtMZecwTbmrFafjySnUj5oazHnA3i
YNRFszdU3RCn28/3OdY8qGldHdn4nBmzvk+nlgkt/sVTxUBvWJ6XaUrftNQQzpUPBvqor+4FMRXi
qm7b5brolbbXNbHdwaHZnvU59R8v4a+3aee0RyKKCeAblT+diIorzplJxPsMX/+AdLlsoIY6HjBI
1leo91K7CS5WkdNaRcggsrvN5ueFbdZJOJo4HVrIkEleiTMx2wFMWBPbi0Fop9YQ/hiTM+7ETibs
u9GvPGycbZsERRTFPvkSWvs4ztv0lbrNE4lpKpD8EdO786iG6QkzG3tks9zG84jBlneEtKJU3BjO
uIRVM5qhtjIizsy0v9eFK2D8LQ6hn6SZ3nnVrBLQ8/yHVg7zzax53a05BRuxQ+5yvLAG0A2sa/W1
HmRxjVATJvUIQ/slMCbtVgS5MSSGt071vh2ldS8HP12jsaq8ORxzC4vlLtfmG9eYfSdOi2raW+kq
jTsZbHirWPmix7C2swgqdJZf9dayXrlFPhl7tw6mkU1CqdO6aMa+l7bzdS5KpMkpLnteuM12fw40
q36pYMVYkFC0AmB56xIb4+cqDDa37e9rP/Nr2J11O7AFNfmjGXT1VRtI+IXz5qynGdpUuetGZzCj
Yezlz3bQxLF2Ta2K4ffKb2Ort8HZSQULkUy9yotr2Q3ug40S6iT7SoOzbafqd9cYetJrWc3W4XeM
yIxg1jZIx2ZzSF1h4IvUr03UbYZ7nec61mYWFIJkMPEvjBi9GvDcc/f7rNfzXpvcYY8UtY/KbKsS
Aec6ElvTs67K4CmrZc+q30S5n4bC/UnI1PBjGh15Q4IPtKSmLK7TtGJCqG0yiPuyz59cqy1vyrWT
J1Azdd/bdvVlttr6dYX0ce/PcL/p8svXxZ7Xm8EKRjydVsJai7T1Xm1mOpcHruwXNG3bQell6qHE
sf06kbgw/7S7qd6VWIATEdnZv4ux9Jo716+dPBJgCCc1r4sZLp6cTkaD6ZbVcASO+TAfF+rx4+I1
6ikT1rRzvFLcTgUTndwv1X6md06KtTSu8tquu11e5wb0PhXsprnVdgOJs11Y9uPwfSFUCP2UPSdN
2aGOGFfWcOibnXuanXx6ptZJE1XMKo3EWDkPhtOjydewJQazJjkjD4N59DEGlfahFqV52wQyOHSL
6xwbz06W6dVOnwfnptRq02A/DtpDB2dkjjSjzLud62q9HQkgEjMy1izPjhK8dwtF7Vym+xjXPmlw
6m5GtCRJqk/2TerY2aEu9f48bG6wzwbI4a3ynLsiE/qD12MeEfZtLtCBwiU07UqeRlumydi0kxbZ
dgsaY7h00Kt9Ycx7VVpHdeVe8onzLXhuvLk9tXazJj7BCreOM8p9C7/6EMgq2A2Vs91PXZedlgH7
ZWGYCsv2TFfPK9XCTV4SxsvGlS7xJtyBRMxWPKltgM8YGIM4l5Of3w1t1rdxxitaiFSwB74yZzNf
2UWq3VR42cEPpvloeWvrRutmF1mkufVnqtyPhSNwEekH0EVo+D9w4vLexgCj9sTJC9Jqj9LLQ6w1
9CpetcWPVznpV24vvuWGzXn77xro44COxoaDnmoLHiAI7ruiNdfTCmfqnnrcFb0WueaonypYJTJ0
StXtNFvZCaS97DataJMu+7Bm/VJgFw+z7I14MwpzLwxH3fZ5ZTKOVUVVhaNhiauut8YmtgerSDa3
G2ImjvJyQKjWJgFuwkC3T/3PsMyPNf+lK7xMoylTfcaOf1Z0LhQQtfFBnHRj7Z9HzMzuu8V6JL5e
8cmIzyw+PlarF7tzOhrgYOj572clbeOgedENcXLcNTtvfu7s4TmMew124+7fb+ojhfTypi7EEjwZ
vOBDe4HiAB6bs1Una0Wpl9Z9/q1kGrVvbA4Avn5UpWpGp76Yz2OVpaFdDMHJceY6rPUZDUszfcJu
/Did5Bdd1ACXB8CB/J7v4Hn55HeFgj1iNJWKFyW9xNmyXyofVIQDYX5X5fp08EdsbtUo9H07WW64
Bc78ySq+vNU/63h+CIvX5aWbF1PRP996islabg5rdeqK2t+j5q53YpZ5XHZpG7oZZsx2nk1RPS/2
q5w6/5PL/+37ZebKHAK7Qrpp68/LS4OAY0nPfmq62bolcCu4nrtJJSWUrMR2m+8F8YKUM7X2yYX/
tvy4HAo3wglBZd+tdtOqN2JZ6DgLaZixmKlHO6NcrutFtz4hKXycn/GyIQ3CU2DCg0nt5bf8P4ia
8Fac1wZXnAZdlCc4H+sc5mis7ioChBIE6CqZmzE7sIUhyBJKD3MPj9d/fwR/e9K0ukgxYEbBKnj3
oqXSKtmWU3VS2ODeWqIZEowMNNiMRftkjZ4TlaJLY8uBZfjvK//tUTPuJiESiB8l8Lsro2Gkue6t
6gQnhGAc1LKHGarUrRpn7/DvS/1lNRs0FMwS6Eo/4jKl38xYURsQNedGYHSMnTmcqT4qvHwkSDoP
4sJlzF24BiFSrfHJmvrLI0aQABBMZ8xY5L1TouvaYqlT2H3CmouY0/rJGgQFiZ8i5F2DViAs1F6Y
648//33bf3nCMBnRNuGBCub2HvbOFjpXokVYYGiZd7XPxkXCdHM/cUp8spj/9oQvAtoLh5FrvZdT
TevWU9ubHHo6/ZAYlR7rG0HMclif7QKTObtRGRBHt8Xws/v/j/d7sa8HWuSggmX055ekrUQdBt4g
Th10XCDwtrzPqAxjrzG62M286ex6NABNqfXHQfnZ8d/P+W9fMg0WGDEsAlTu7wMjjQ4JuG/jfWw2
hoZc2HQwmMUcOXsLgnK1UYam41fVd/PZstFYokUtOrygIEznnyB0H4Er/NoQd5KZzoqD/vTnkwg0
psMZQSj43xX1OfCaeQpBRuVnyBzzor+9cjxW/pv+88x9889L6Y6aMH7Ak0nO1H6dNSG5YSS5Y85S
7pTnrohMuw2rhtqNy6LXDkG/+sC+OKDo4sVtJaa8Uv0IavqMCdm6a0iahX4ykZL2207rnDrJVh1o
Il/SU4tZSURihn7mgZ51Q77p/dAkECoenADdo9vbU2QrJv/KX3Na4SL/vlbGszYGv3XTe1ywfAo5
7L9JQyPsmBzCsBg0mZgr0ZANqUsKM9HIDCZxwEtj+w5cIl4prE6TsKdwxtg2hDGVRSlCxXDO3Qd9
zXHew5s0QcApQ9gHPQJ/m/uYtj4GOrjZxHbPgpijaa5eXImbLfyP47isz0Qto4zBXuJY1fiKKt8p
roPN8KJaBCoMOgxeps1/y5b10GkTwIPT36U5lB+/Uypx/PGlzTv6gqmYE8YVB/wjn7ZlMRAxymf8
TxyKGWYyuZ3RxWByfpQrVjKAAzcdvDBTFA/dsKQxpMojpkmwKauRzCM58b9k2F3XUGMtq0IZK6s+
rKV14w7OyW+cl65K3bi1Su2EQ0MQgj2voe+Kl61fv8HmtX9USPFoqzd5a5tyOqbg7yfShncMJp2Q
THif/nstd17dOfs1cNedCuoL0cpnoDOCrCyBaOK0sovQ3zZxs9TtFtUa8kxCqGA8Ge0cdfhORaKr
HzcSpW4wkLi2NCu7wWKriM2pu/ftron00voOekeskptt6GwnTBzgGMTWaL12FF97ORnbMesJfOrq
DZKXs7XJaE4LPjleFjHDHGJP+D9zwyyusGK4u2BhmDQ0elzSn54M0c5hx4wmHPQeG8aUE7OkJI6L
rK1jrdrMxF48+zekCT3qpkwW4YbMP5prL3jtXaC5Ze1v1comVY3TnmrmNh+sewjuBVMs14zxvXBC
nYyIpJHl61Sr7+a2FiFy2DsUY/6BpOcvzYoDCiDLnaAyDBvX3kvR5Dc68reo8rT+KrNyEfUI6XfM
youkd7ztasv1Pf+tZjkwffVFwRjPAgmuPPvJnpc6cnPN4LGtP9xUX8NM5vcbiMS5oS5HVZ+W/a7C
mS8pvI2bH2g6cf4Y4q11/XMvgpvW0MowxyBSivZQ686V09Nmj1Zwkwlk4vZCpG46WmuInsEjbKPU
X0Go6HZK40eAIwlKsvtOFCcCst4wtPb2gVetcMl8PR5bQ8Ekc4vD5PtvIkg7iI85MutZ/w60Qqy2
G4zHFbHfrli8KkE0PmDMl/2EC0WGSKtYQVp3Pc4Em9CQ/Qr8woo76pBk5uhnHG4XO7jbd3Y3vMrU
e5uU/6rJJjjoffPLcOX1OlIhFB7vyC5y7Jc85wso61XqFfZLgVvlTjLFf5vn+gZjrRl7pu6xGbhq
3mV6WDbOV0RF4LXl8nWoVj3yofwng2aur0Oe2btUlPycGjvjrnVf1NKOUaY3W4I2Pmoa+2vjj0nm
YvtLGXdr1ulZT/35tuE532USeXa/fp/WLMUguVpuSAV/Js3+3p3rjK2LHhyHPNgUOzMn5lAG7hSO
Y9ocAsyOkhp1SSjcOo00q3gzS2Oqdqvt1edSllHp1l0Cdde+y9eL22KPr4LR219liyB62Ebx0mRe
Fuac90DJCPwR+xFh4hRGH7mWfNsa4C6g8zIGCpPXvjTsWG/Km7Wp+oON9UxY+G4TTrZCTQSBJzLr
RovbyQGCSfEpCG13m3ZqbOtIX0r7Jl8NNxr0toythp2ej+nO8Rr64NJ6aXzvq2i0AB7rJEApMv1V
1zQO3NX0TqNsuwhdVRDqs0HeI3zWMOizHTmabcw0uroSm+3DAqzsROJMsvfV7O+kWWfxsGR37do8
llmrJ2Oettg/Qw1t3Pxe25xlryZ9YzdsvBvIjCvxqkw5vFlvbnDafW3Ag0KaL6AyelhNqDIqBv2+
WrMRsmfq7rss4wArFms/2/p2R9FfRW0DCg+vklEDQYCLL0ZA4FXAnDCuTU39Ws0cUMYsABXFcOvJ
EXc4qX57XdeAuPtDgnEyZ4ysjB1+jkM4B8ORN9I+TI0z8rH3S0w2oIu1id0Sw7fiZoKjDJRmN8k8
1wwD3GZL4lO9DUSTatVYW5/zDUh2Gjc7DoaFvkQyT/V4PGQzfG2WS5QgUy6+0Fx7MIRZ7405qMNC
6vd6uz00snHPbZWbuGiNJlIw0RWhafXTreyxRPdU1z92IttW/hbjwcnbIfF6u4sgQcxJt8hmN4th
3OngJ3u7Lm5Y+D+7Gl2ckRocUNhNlLMhEuYBYwgq24XLWE13VZrnoQaHiiJbsnBL9c2Ytd+a5+QJ
SU6E4PiVw7dptInI5q/mXDcHp2j90Kl7LwqUeY/jLSKY0Z4Qk7ZrWE+5DPO1ym8nLwMC4dmsPcRX
HUqSl+rp1dRmVTQaWP17WMcYutJw5PHxQCwcyK2++p1WALg6yfTKaeWv1scjLSU39miBNlyjm1wv
Y4IiKrXu7FnVlKS2zdbWyj7e1PTbllMbdpOcriZL3hq6fOly63uhuWKPMAPQuWumZEK5E7HoGaHV
nnZomaFgJyV/O8PC5hw4jzg3jvfZMKagr10bOSOHnmGuBUdSQRBB0IlE79I36XhqP5HHHtdDYIdt
Cdiq17WMzbQ5i3pguOZip2Qxc95yW+ycZrBi6KJbCBIszmaQ1vtG5mJf+Vl1n5rKj6qire7KekM5
oow8mnvvrWnT75VQhF46PvqmfPrh1NoPlWf1fvPnIDGmZiAFOudJDxxQZcvQq5RiCntQ53Dccn9X
dCaDDG2+Un5v3vcdQuDNTJnBBOJV2OCxFdBm0pnKjoZJF2ws+cqV2qeUIdUBNu39ULtYJ4nqW5oT
g0EHc6pswfFK58xnYfzONVtEXjdel4qEjHTrGPep+h5U5ZYa+QlhI381hNuHzGY2ZCPpuh1c9sue
9Rvh0Fuf8zXYDvk8qN2S1w9wWEjWqvzUiby0n58KuTwovF0e7Tm/NabgZ74gX5TyMnkWzR05KGwD
pvB2wsna3cz0etfIhfjozo6F9H77Fl7hAymL+JyKY2Ua2l5UfLNpMNtnpswcR25L5qRo5Tc35XVP
XvUtmCnG6M67XZGR5ot0s0ty0ymvK8v+KhhHxMCKWWSP7oyigeRGK82x0m2rMrmAoPhV9WZoKKsL
8W0DQltSRj3Nog4N/2ux8FEp3LGvRm/9xST/xpynb9qopzu/8bRQMsiN5mxgcyz0Lp628X4wq1+I
ep9gYnfhRvH/XOocgwJHsAgExoptHKBon5zuiukG7loY+FHgVBSEpj/BCagRYjQVYDeUUzizC44/
G3TzrWPd6LOzRIPZX9WjvGpF8CULrDKe/EJjOQg8Hi7joj4QL9mw7CuFhntuujsUQRc7QTxc5spP
PH28XpBLLJFaJvtMHGz2yr/fOOvxPS36MmXpeDUbEKOZpR78vdEWM9PYYblPGWomutdVISy5OSlr
vqHBWqd9qmuJlAUmjzBgH+Sc9udVKDex6mWMcDf7nnIkgF/PfHK1s+fIPDVacU9HfMqC4hYn3Dzs
lTVEvS/ryGj18dRt8oW0v/Ewkz50483uVe1Y9YOja/arw6cUZv6mvper0ayhPTtz3Pg0MaIt1I3U
/CYyN53jt9824ywt52Zusfhb3Xai/6HSDdzUOApyVB5TdySv3Xa0ozaIfLeOfRXKKv/mdNOTrtwl
SeEexGvbgiM12RZ2wHiJG6TzHQOgdrfVI8Mx7M6YVBvDUdJnJkZt/Kiy8mxWvnrQ8qA4Bnn9GihG
89tMBs4s56JLGFwbV+xM9VO95MaxH1dv14G3yXCayPaCprLeYSD+szGs8gdDG9x+i7JN1qqa+Jy9
aj8WTY1Bc3NtYQ4wbWLvrJV1aPuAldZbWegxbhkUA0OqlmXXGGl5hXHEdHE6XLJboXk5nKxLpO3a
0cX7NKVWQBEX+NVjP8xfvdS4MjvjS164Ldm37nRjZOvGm/fuZT3oUeaOxxETigh0+keBG8YB6IDJ
lCznyEY7RDVBk+DOKXkAizxvut1H2pIOh61zgmhxpBWXev598M0yxOF84T9CSJ98rAqxqfO/TIyR
T/68+XurgEraNXZO50QyKsZwebiYND4CAJgjveqioJuZXm4kgpUFih/jyXSHM55wtLWNGk/ESU/h
pE1vRA8fg7IIkN9N16n02uemnh4zObylWXFepsxk1oaj0eh+8+3tesPuUlnBXbr4a9ilS0bLpBgb
NKaPeC/ILvtsUThkC24W/bWl6eq7X2XWG3+g/jHgpYQ1X2kO586ogvlkaz5xTwFfVZdogzm/Gu1K
UnepM/37IRzpVkcSZfo+QVfi8AJVv/7UjcH8aXqLqGGgjFHDWWvFem//NPXtB/kod1oGXzpwCMhe
LOeVV4v9T6P1Z9+SGeb33QsuIozYTFUf2omB3KSEcR4dkwZX9395VnoASD5Uuj8y3TKcQ5+WnEtN
+rZ67RfP6jiQxtepoFdi5vcTcCxuGduGeKKUiXKsPDQyq99X2EWFaZmuiegomxUHeSjxGIx6kTJ7
F+LQlGj/G8O4zWBvhHW6fsmziqUy1N+22vyBj1X9mybvdzWUw73vDF4ySKrAaYW/hLT3fhsXbeeN
uOrVog17yZpm/MARYX2BZHgyBrsMTbnJxGPSaeWcSjObEf5kYr1PFehBpfU9DrQ44CyZ8UqkQ5B0
ZIcmKsNlelvkLeMCGWqd1A4M57uYRGXrJm3KIcI7C2P2tj7YeplHVU7VZCySGNgtJXCHYIUkx04h
YgB9v8zGDTVjHeULA31ZzQ9F3n1NVWvsvDn9blUc+qzf5tYyx9fVrJ9Ju7tXmXvTZ/kaO7lpxajw
x8Rr1id/9R90Y66PtjVMydzltx2ReNebs901jn9a13yKlcDN2VZQc8pRd2GZ+2fNoTtEyAMqZC/B
iYimOawJKko8UDyMFzdx36maAL9t+tZ0uRcLP3twS7gcrV4S8Nf68ezZd820Po944e78vjyPuAZG
wzBbV4qEA6wdl59E2RDRJ/U56qf860Rvf4UbXby52G4p9Am8JhmabnPMGvusysYHtpbrvi7dNIJb
VeyxYC2juXBo/EfRJ95QH8EERIIJQHnQzeq7sM0bIiLGkDrxCVHSGBb4Vv9s3Y2MD8JJksGYvSjX
yJstyPoKc7dPk2kzH7VaARRfQPJeuUQGVPadp5n8K1t3EqcpvrF9VjQOyERwm3V3k1K3aTH/0KU3
HxjxXk2V89USxS8wEmRrtnzA/6Q9YG+EuaN7iczyWjOpCuJE/WHIfy/BdjIH7zcwuXnfqG58Nvy0
TwZiSTBitCrONjxACZ0Yzms+rodZdreyhdQxddNdIbc7jWJw1+noFmUwsENtwT1f3xr3BcFbljFE
xtgORZjXpR9z4lzkZ26OQRoCDucgVZHRGZUuZrI9MavDPD21kw/FRU4cjXUZdoP5UsEbTSogk4sH
F+4DzqNV2HXil051dXE+ORaqvFLKusGVjZacBHVvckWkOfwM9R/4lkOjUtm0xdZKvIyPVz1JjGWT
+I1L+QSOcddB9KCyX+YtXGfsDUoB00V15S+3ytRBbMVD6QZvOAa6YdrOa9gId68TvHAz0k7ySk3v
0BsLTiTuxCEDAhGNBZ0fNVETNpbT7EnV2V6A8qowo9TfB1PjRaVVVjuD2GOQD939UlWpTqCJvcYy
wE2fqPAvW2UxxVbOTwAgGa2eT+0TlNfYtgGwB3yQpCw2Yau65TwUZQ9J2WuTye3JWFybhrjR6VlR
CYRFIW5RjpiRs7o4K8MToO4z270wt+NU/FefqWstN7857XAFG/nFy+RyUzlIhEdg81BI38LdeW0S
xmUUDL5/7XRNHzNIDR6EZ78SI/ZtsoJutxZBfWx1XyW5NPGbNfs0psZ4U1V7V+v6b8KPr5WPshCq
xjWe22mYAXYcta5vd5UYyIpspqM/8FZJtVLx5g1aPFTmQwFbFM+qEUvtyguuFz8Y96qdH6innsUy
r5hI20XkSf0wuM5bULeQn9CvhEGZaXsFzWjfk2V449XgDfUyu6Fc1T3Msh+k0DHin6s3i4y2vVeD
2tmX7FvQ3juX7N9Yu7DnVnd6XFIq3EzgiuiPIp41/06mgUgcweInEHt6kRJUo6cw2gN/vmX6+kU4
dIBV0waxGP4LPTCnUJg5tpKKtdmrKTI6+eCMJjbapvddLzA3DK01+255otr3sANhDII9ixzl6azm
jg4fWWHVDiaC/O5JKZhd8kK4G4u5v3g0mpHmp6R1+0uR4B5pJ3gQc2K0WDDOh6wqr1YTCG/THrJ6
kSFboh41nT9cXTafYZzNGxpqOL8OJta6M8PlrBwRSW0rdl0Fi09tFa0K+YxHyOPLafYhVWFqOV5q
0yvpbNSngU1n74r6bPmd4HfhkBiiwqIn1jQ9MRzgchcwJcBiGBLm9thtS7Orq8D+6a6dj9de1V+n
xvrWLdlwkOV69Myui2lxjh0U/XDK5udNOGXkl754SwNDJXIqTbpcTHhLkZZJ5wYZW4X/iEfxmJTM
pZIx7bN7ds0s8kcao7VOT3WmymRd+7stqF6a2Sp/DgzsQqsqsx3SJ8YhEkaQdM7aOL+izT9WlhBh
K5vboM2etYv2PIMpEBX/h7Pz2pFb17boFwmQRMXXylWd3XY7vAhtu7dyoiL19XfIL9cVUAUfHGAf
nIBmSaIocq05x3TsYE0Iy2OoONWU2rQKkiRZ2bXcaJPz3Lgq5y1ws1UZ+l+1Kv7otWagTmNZCwiU
n2nzRneWNrA5LCtnDXk1W081SD3EQ/kPiSv3vnD98bOTBi5llTyfWylRSre6r1P+s25DQQXmbJha
sx67pl473vgfILRm2/n0zjEt70jGWReqmvY6q/BCBPpTaHjvPS6cprHKTd06y3js0/WEzQSVlvF5
cEN9OaZ1eJcECLdI6CiWHEipcuT629QJNJ2ID+6q3PxS2HQYQrwV6wGl1YNs/K8hPnP+cv8srYBv
ogreIuD7FPD7H81IDYSV8ZkOxUtjFy5RkKxwZejcayVSXocmzKqM4eOtnLERrxbwXdpqVGacry5H
v8PUGGQjRO3SGXr5Y0hTPmZ29CnMUrVWboFIUHdfrVbzFx2/cF0TUE7BTzp0WIziLpX+1o3T+kWN
JpN06v0HO42Y1ZCjn9gBQoAc8RQtrFpf95CYFqMI74eKj4JlhsOy1H0Iq9YQLBw0h+uhrt+cIJsr
SNq0CMfopZqbLFptrel5/0gD3UNR2n6vIF06lMjn8NJns5zVq3mrPsLKniWReGxQQNcJAuBxC062
2sBRegqajNJ1DFvYSUdPLlspmnUzTD1ZZaW5mqYMSa6KndeSwkK2dBJ2rlU+WpuxSt96z2zvsON+
D6rK3yeBHj56HQ8vyljJ8/4ZS+nbVIjPdFS/NTCLF3XRFbser0YaJt8jM1lmI51k+EPRksYhiRGR
/+z7yNPyEDhzyDrZUcTmfgQfcal/kGW/zd3qLQwRhmoD7Ra8MmvXLluqVlG6k3OuqSa8D4dvUhj0
wSLPE2pe8cjmLbyva6dcam3yzCpboPwLvmMFfFUxHiMXxTNBf5Z3p7XjM6t7diAVlMUbc/yCDb22
l4HpLwi7/p3FprMKif85+BJFkV7XT23gfG99LVzkQ/MtQzK8hmBcrWEMfUrc8t6O9UfPsrR9NpEo
MkaVeT84xS89F5wicFtRztOsjWj7+FOsQrZOlvety8JvsuF4Jyb5Co+WVzCmftT7H7NFKTRkt00H
go1zoQFM1tkQtJO6bwrjvauDTwNyxjjUHhuz25ipcNfeRJlrijRk+Fn8kDrOl0yGr7XBvkm4xg/O
kQmbvegui5s3i0OEg+B07Wjd2iTrhUmRf1B4TreBX73rWrl1PXI/x9q6ITA4t9agkwGLQsQxNmys
9Mfd5kmVcdcgp9xjMvV/9UU37CDsGnM9K9iXdIzvjaloPl9v7F8QUGDlg81P3tSM9Ztb4H8pdCpT
wIFN0ujgZpbceVr6OWrN4WsSeua/snxwC3KmwK2vE46tn1LMCnZ4leUk0aHOwgyhvMGMaZ0Yvyv6
5tfrV3WhcT8LE338ScjfEPUdX1WcGXIokd8fcpGge9Umr6JglsqcAp5Iw08s10HCZyzWx00T8pHZ
O3LM9BtXfOlXYMXEqI4xFB/xyb01nM4qB+oNhwbC+dok42Sb1WN912Si3gyEUFGBQbwHCZqwjdbU
ktX1u3Dp2SIvm1mC2BbPSIJV7nUZlaf4ABxcX04CxfnUmxUF6Uy7IU+5IKFExfb/Q52IMiJqOp43
RfHBr6vs3k0m/2CnWF2CrNNf6hi28L9fGkQ2oD5z+NsZ1kIPpCG6mjDNonb1LdmF1Q6iNKUrPaGf
/+9jIdZE9IPCCunLyWN08nIyCAInQ9PIgncm3WuG6+bTOI630jovrACzBZNMVFsgotLn//2vl7Gv
Ez+DdEketoJSBOEv4WAYFCQi0HYHLvSzTutbuPv5yRzJIGEwIGYyjFkOeI7JxQgdU1JMbPZ/NEEz
oHcHfMTN+/V7eHZljILkkEcFWB/U/YlpaoiA6ucZEdgGGG5CntoSMUBu7HC4JZ9VUglI7N3wr/DC
eVDsppgwcfIT5nJ8O/PKR42c6vae1O9+FVJ83MGU/G/muL5cv7yz6a9zZWizUAqhauWdPR5J4zRs
yrEe9+PYv+ld1C+UY9+P8xkZws+N+XhxMEAPmM/wsZ4lBJphpEuVVeO+yWo8iS3eBIOdCQZzr11K
QwY3FtNL46Et49tkeC7ON3F8cW2oN/gqwm4vfVE99oEVPZctnfpdHiOrWJpAUtWNles8DQ9uHj7s
GbuC2o1F/HhMG86ZK2ShqMXqsfNf3Dqa82hloc7uz2Ufvy5brAr71myCYJ3WhfGiJ13yH4UAd9MW
oY0oKx2UQ/R4HIlFrKQR7ugMuMSdVEn7rVR68It+cXqPusMxXxyfoOf9P8+JGelmGJS3wQL8ucS/
XuYht9CU4IPZu2E/bduiz3fj2GR3Ik/NXwWO7m/Xxztb7WfU4OwABlQDUfWU9COoDPY8K8aT3ocS
lGYir3zoDe9fJZc6CWAWhlWX/QJk7ZPpUCu00KGez0FxWbwKsA9tG8JtFrqXlTeUu3+k8CeLE2U7
y2DnYJK2dSqVH9HLmdkkmOqTXmr7mqisdFsppyeqQNUVCh/EqM56an0+OKksRvu1N8zeZ7/vZAkN
g8EmC0H305RWAMJ/eJrWmO7Jo3fsxVB0lre0BzHa2+uP4sIbw8+Gj6DDemHxOZm9QCc8W6G52Cuj
8N8H0ueWIsQM1XRKfMJrcpMlMKs/T+8TyD5A/5h6Z6Dt8evS9m2laZM77C0tDIyNdIb8tz1o73ov
HX9hk0RcbDMifHyk9q38gby1omQRV9qL5gbg0a5f/ryunvwagLGgRSEmGWAbTi4frKerFUHVgneX
zV3ICXhXjYJiWBhU+kOpW6pmneKQ5bp9+u9vnUvMKJ9rG8QJcPTjO0EPX9Vt5zZ700//o6uzQqbA
qdEnC81UwT+bcJiSMNZ0tpkor3HFH4/WjFQlAjXQ1rMbonKiKtd/h1GXvlcjp9Ixa+p7UfgVtes8
obJ4/TZfmGVYVmYor+CfZ8ARicxStEnWoiiMjEXnBRyZ+lU00vZPdf8GKu3CNoENybwB8jCNnxE/
PEJGG92Jmn1Df+TJmB15rhz99fVLujRz2PYAhyQdeQatH99PNWL08ca82eOlG5fovXE/Vqa9bvJU
bS0F4rf1ibvzNb36dH3ki9c3M5ahRFxI1a6CFo9s1TX7QtTGNsCIuc8LN7xxfRe2QWjV8TwhWJ/J
+SfXl2RlahaoXPcYrPt1F6a8I5lCqAB1GqVt+w2rlLrx5M5BI0xSJgruh9l6c0aljEK6oxnqqr3W
SQ1hXGTXxqJsCu/7nFyqL7Sk9PQlX36UmgLxb7s1FY971SMxItSn65JlUSOSvLG4z6vA6SoBJJNn
aAJa8E6fdVESskfJg5/lmyOyS5iNwx4FD6xHq7cS78bCcOkBMxjOxBmPc7YoJcKLdJytLY81jtZB
hxoSvkJ142Zfeid99u5wK7nRIIWOJzDauaycVMEoZfrmZwgJRO0/+eYPM+K4e33K3hjrj2T/rw2G
q/WJcsu83Tsi+sR2CZ1vEG+CQjxnvsw21we7+LQ4JfDysxE8B3EVY+9AIJD7nMh0fWEEtSdXBvJB
9GHYf4t/X9vQ99sCQjXHkjPjUKNSoYv5RUlsNX3hnbI3uhjSuxH407OembdAp+eXx6tBCQT7DF/s
MzeWbO3BaxOfNo2B7Omzn7hT+FBbZvFrGMfux/V7ef7gmPGc8QBiOo4J1+R4kpCzErF9jaY9sdlP
pR0NVMWmVRh2T2Nm3dgVnvvtZuSNMZ+TaRJhIDlZcuQEisBJ2RZybqApYAW2bxcLfxpJjVBG67UL
uLHuJxih6jdyaQrDCebbX5rXOoiPEv7txt7+wq3mMzIDXRAomfiFjq8emHqNIt6c9vFsoub/FxD2
QyMLZVN/Y6jzz4kJ7IxjEr53izXmZFtkRgjKkd/oe3tAwxg7rVpKtyxWtp8qOiiEZ+j5IFa5Kevt
9UcsLgxN3Wc+UxOGjfbs5EQY9h65nWiQ9wJICILlTh9eCxnRwzLLjChAN7AoKEdjan1EUTSsLSMS
4OVB22IvsYL+e2wPKPE6t6ox+Pt945NUnuvaFpdalK9iYCH9SiX0SMU40gAvfcTA7BD19NkKYCVQ
VTNkTH+EqOgf9CQjpHWdGYmlXqFH33rWWMIj8kZjPDCyZiGasa1k2US+uYv9ODYXEgwBCdDkrR7q
coZum3Gof0G2p6x//hKYrMwckmDsUvw8XTRrLwRFwOF6X2t1ubbhlOaLRpO0RBTivd31JzOvwMef
HZNvDakTrCwXkmMAbfp83RRIT1vPN00VTA8iJRNN4ki/pzVfb2KkayunbI1PYUyJ+/rwF2Y/2yfQ
e8xJCpOnTjkz9qRWmLGz14sp2Wew6MiPaeVrX7u3cJcXrhSUOYoFJOmc3cW8DP31fZgSlOcWiguU
kj65MJGufx4HC1tEzh0yFjU2ryebJgWwKNL6dujsvLfrF3vpF3B2m2OSeeU5Nx7/AlzwPVKyCKVB
Zahoxa2vPyy9RagAQN48GMPo78CEouF1+26WlyRxbNwowsJSO33ifLD48M/VLcoYBAgf/wqrx0CY
CCDyRUYFFOMnrbak30q/MxZ8gHx6Yhgiuzr6lmW+tkp1+tIr6au3MqY6bSEpWOCS+ihzUCUmZzsk
/2P4FmAUQkRode4KXjoipyk6iLDRVyIdzQ0p4NiG6JXuUKjqO8NsnrDwJGiV8+gxjmxjraMBDhV1
sDRRv+Mhei+H4Hc3i3Ua1BSbQmmAj7v2qeelXoWawnLT2Q9ToJULX0vbJYkfwyyD+BRoNLnNCaeI
kbtfUysvZr2O3DqiI8250tXaLiGrj3HVbxu3Aq8KdvtprHKkJ3niPyXeKFct+hUMO1YVfvZySFuL
oSzJMeRgvyNEUPuiSOLTQDDr5MK6vVwPBakNADrIgIWoohZF5SJ9TDthEh6hy9csKbJXqfzuGems
/lhDP905svxe4pT9gOvQLSca40t3KNSPWATpKszteje2ZrWRnh6u04b2tM9J+cEbXOepBKG38ada
bNIgt38OBSGqmmuoTdiEZFE3FLXtrBrWBdzaL3AYOp6igkEcGVn3Sp6Ot+7N1PsKrGEWzzoKdVmC
XBG//9LqmmKlE0K7yVHHLkOhZ48I5p+ovGVrp/agVeY4H5Sw1G/UeR5pABapVznG8uVUIlpF2BXy
E4p4o4Kg3kZVYfOGYYxwdCQPvUFLq08DxM5l3n8BQ8dCOhbBWlTj9K1KG7aIvV5Zv3MwvwfTqu11
10jUQkmq3VPD6h7KutUiMnGc/tD5IXWW0AiLRdMm+VrYHaG2qEy3ul5nz5lXgiauVIieqEz5wzgD
3VVb1OMK3rT24ie1tx84eH+V/hzxhkiJhBXND1dTlgIh8Kw/ismETqVe1C+oC437DKTITln8A22n
/51luth2QW58cVOq7Th59GXmtCEBOUlj/CetGAdu6zbDk9ZG8d4BpfbQpinxt3XHS2JyVk4Wbtw7
vxqVO+QLcDxYBb6ZgTpyUf35iTSBPOKk6YYg20xO1nzFj5W9t1qXL/HiFV/GJB/WkxmMK3qC7Ura
Gn8YTwoKrTCuth0Cgt2gDcVOrxyNrFN9+kkHbyTiz/APCn/r/egIhGkdctsFrs3xvo+SAiFpXuLb
MAs1LFOB0zJuEv+jwObyYAD6ONhT+AU2zZ2vvGqBS8hf0BxWW6o5iAS6DsGqFoVoEL1o0/TB17j2
s2c/K6KVsHLzQHLll8bCnVFkicYkbrC7Z81jPqEVKwIsV3aTx3sLVuCCLr5Y6zI20Cp3AeK4lqnZ
BDvXaEjNjvQfTVrMrePW3QxIJtfdVLwXXdI+D02GxdCydlbbVItS+AX+JwImga49WsrM72XCQDSO
xweCmId9DWd/0QRtumNLzy1ktU4XUDnQ8Ehveg+H4jFNSlZAI6wfvazxH7PW/DSEWbTxG/9dOMpe
GyW92Z6dwi4qu2ybsqxjRelenM65UVQ6+5bQPUDly1rOSg576WTT7ACrq+KuiA4V0uoXN8SmUeRI
6Asfsdh8IFvGZXFw/Gant3lwq+Z+9tmeR//Ty+Nkp8PtOP6GILEOyTfNQkg0pdzp/qDuLWPKNiEF
oBtExwtDUesEwjkHU9rAFo+HCiMz9TPgQPvATMuHOAqM18YYxFNSFCjIrn+g5791tBkSNGXJHuG2
El3IB/94LF3JfmpiZpniqLLi60cNq++t7ViQiA3JCL/bvLL9d31Uc/6zJ8NSoDZgTwD2ZBN08iw1
25IhQsRgX4tuAm+n90O4SCj22qskmXKJoMRz3mtzTA6GTO174pA8JHKISPpNOYS1XHSZHiOWFx0q
GnI7iwWiI7tCKIfPeon3JHyVNuMuCxLFPFK6aht5cZXCVbTYOP/zXSSvgr2+7dHXpu18MjncEGNb
EQJ0SVuLLUWsYbFleVxbHcG8Y6T5+4bMlhsbybN6hnDA1bhQeDjVzUjV40c32BW6b7iA+3Do2kc2
dyCxAnfcXH9UFyYjrHRmItVUDqunk9Fx0wFdbKft7V7lRBIX3pqpYuxrZIA3yDDuhVnBWPD8jT8n
gdNjMZDyHmK0rhHYWVvWFtoUop+iszvjHg1m9oI/gXhjVF9y25sJDnC/J7F1tubiADZrs1uiPqjf
lNHx3xZBzLLfiW8JQH6xCmPK/6sgKgAhVplroKTL2Inj7s3aR/haiOf0iYCx2pb6DgSV9UVMTvvZ
DNrsyY3sMUUg1PYb+qdmAM6MhGNkrB3K2TIOydIekH/eIY3Eh4kfHMVdbmXdE5wCwogrIY23inyR
ZtnI0IrWVuWav6Je7580yKLfuyIhTAV4prB2NGptzoa5UEgUKHGjfu7zEQg/qdlrs4WAtdIwq95H
dtgjkZeu99R6SYG1ucoknyW6rL8L25VY5evsV5fX5mPTFQWKctMz3idZO/txGLxmGetBva+SDAhR
MOZ8KgPtu5dFI/ho6TyBkcdkdX0mnS81vCQuuo/5GtCAnLzzbpAS8FwQ7hZLf97aiswQSxhRLTsW
MB4AC8zSegpsMYw3qgDzKeNkteEcTjXORHQC8eakCuD7seYNSUL7qNaxR1k5JaClYv+RYpkbsHTi
9DPCr9cv98LnyppPXT6NOCodp1xXgRNI5RmTWSW+tDnfVG260Oh82EjzpX8/BsWAx7ezMVFbfT/W
h7xLMGxe/xUXFomjo8/8v/91BIwsaBUgrYlJzcjntDPsP7GnbsWogIw9v8XI1D2brwS1M4Y8Hict
K6LAIAIesIIWHyOZt5s4lSHS60C9aEHkrT2ZazvLzJ2HumVuLqBHavtQ2clLMtAOikkHXiLyN/Gp
96ivNY92b4siIIzi8D7LImsb0u5+J2A3uDN8tuy16rMd0cjpsohHH9tGXj00WJ93YVFXy7pNjINd
9P4GGp79YHH4WSTRMIvNMEP6lS/3bhm268ozM3MVlkiq9cBRhwQHfUzZC74CpzqgpsrUOBaxgvix
0DY46Tzyg1wbSGOWvMrOQ6E8ed52bEq5LUEvrBw/0u/iQBcbRODtToD4/q3FcfHcQ6i5H2Sn9ohy
0HGWNc3HKUAiIKpqzxGhvHc4gj9EaeRwSPGnbS31GnclFrVdxWd5za7ggypotDJacn3qXGV3HtbQ
lSZx5fR+8ltvOeCyqMjPftB5hOzVLm0/zd1qTv87FF28CTOOaXkJhHOMdO1QOwIXLi7Qz4Wrul1Q
UAiqPNkvaCOKRdhG5prlVtz5o11ufFwM6ybD4gUvVG5IfAm2Skh9GU1ZvbJmjZGt4Ze1xQQGtC3D
jUxweKRaGawMe/hAaO7cdWHF/qkdKUeRIwy1o2iara3G6MkeCv/RM5RDTbCr10BV2I2EYMCe8I4G
H0GHrTku0JPmrqsdKmfCgV/gmx0WrDvxppPYY2YNaghdMsPpAw9n00ssdRXFOGoPGJ4bU/kfcerm
v70iIzgykMNX6SAUz11U+vQpf8siRmpjZm7+Uw6UC+1qDL54teZ8lpPRrzSy2jCZiCx7itBELIcW
r0ouC7mtjZSzRurEK4U7Zxmil7zxKT5/l1lA5+xd6uIUc/4Uev96l0tl1Z0bONnByDKQGg42Eeru
wdv1FeOsbolghi0MSaPss8VZuZjjiahcEJoHaY/VtrAS59Wz5JvutOLg2ha0b/aTi7BEA3t94PMF
k4G5PsrwFGpokB0vIX3ueEPTs1RRvMzufc8kFGpUWCyzSlsb9WjuBq82sSZGahnE8a30BnFeJXKR
CxG4C2mNyrQ4+T45uRHattkSah0QCIbaW5qfRNPG6JERjroLM83hwkVZKxq0q0X4X2rXjUHZMBx6
dp+5+xz7VA9B6AzwXWRnJMyMxC/tdRlXmVimmuZZux43y4GyZN6io07DepGEQm0oI3jfx9oExUYC
Mgatqc++FHmIJSrSm2jl1IP2lRK2EaI97+tbcKezmYU+EQETpXiKhcjpTi4dRnQATVWEB2aXThhV
qKUgKuwSF/71Z3z2mWAgwmRplaPKQNdx8jkCk4zk22iJAVOT8V9Fj0wuVN7jM68m2+9XekVS1I3N
+aWLQ3NK83qWZ51h/tqJTZiNdewQjKro2FBRKgHrq5wbL87Z/oZr83SiBi3OVGzNTvbjqqpwUoRk
Y0ujM5Zx4bD+RpiGUyTbgBFQ5s8othu7jD89vqO9zTwq1XNY5EBAWRWO35qAWqo7AYE55CXkf6x1
bGlL0b+Y5IQsIz/wKYl1SNB7MW2cmQ6DkzT696fKgZzsEQAi7LJO9+2goUiqrgl362hHsPJDXFTo
XZBmLzKrtP/rAx039vWZdN7WonHGORzvJG8sPZaT212lGEuJbSYlO6+GlQaHeBVn5aeZkFLqWvAT
2Pa01egUPmtdg3F5ZKM9BrfSdC5MLtp3HP5mtuaM8zy+/SUza8ynKT1EOECfQ7AN96UODOH6xc7v
38lDpoCBdBIBBiGlpw+5xZo7hv1AEPEwyFVfDs3BHaNkl9ro4K8PdeEN5QzLlpWMLCQl1sl8QgCo
VRrEZ5zIfvmjYMP8y9JLg8I1CExw8pUjf18f8dItJG4F2RLFnTkF6fgW9uBQqqYI04NUpH4s2jGv
qAWk9bfrw5x915gvfw8zX/hfX08Zm4UYVJAccg0/zVJR8W3pO9oOQLAyir+GFWakmaVRliBlSqve
XB//0mXS0eZF8eeYvNNWZO8G83nWSA7SRPuxMKlgP/sjcRar6+NcWIY4yQrkqDS5BI/y+Dq7QZY2
zFmwwCZGcEDV/aKuEnuduKpE+K1+pCDrbszPS5NmXlv/9LNdchiOx3SCdoDJA5tQd0EPo3sEgoDk
EgGJb98LFd7qIF96lpQ+/uRXeAhb5nvw17Msa5fTBK63g6W32j0AptlDCm8dzCVNh8LDVTjk8PbN
4pYU/GyTQsoE3xGYgKigZu7y8ch5r8w0RIx0QP2AI3RypmJaqNobiiXHo5kbm5ZaA2ig8T9nmeG/
h35h32hoXVgNeMDc79lTQFv75G7Tp4kj6YBTTdJSPEtmMDwSTgGkF1k3HuyFSYu8jXRBPmhIjU+/
1+g/BYVl8rLNUchfkqKcwtDp6NWN1fzCJTGOzSEdsez8pT6+rYalNFALMZnkqomeskFzNz04xjuz
GLMbC9x55CePkHFmPTMqDOw9x2MljhX5+STSQ0FYDXlKCJ5yHBhVlENqcvvnqHPbL/qQRD8S+pX3
c4vsnR54/3OgS/OAlg8oIMddtP/2RNlsadvELyz1WqAa6ckcsYYBKycBC+I7pxP8YIOZNx9DbfmA
USlFYDy1kz5dmVgAnsMBq9eNh3bh7SBpHI0OSnQELacb6dEksjHFr3wwehzBS6dp7Vc98swXwhoo
kVa6bDrKPC4AELv33S/X159LU8ZB+0mZhcMDcvjj24uSC+YapZyDXZcDHqrqm/TpQVwf5MIi9yca
GDk67eEztU4JDHDUZMNi6oRwO3oBAjQv+neqLvKuEn7+quXi9/Ux/7gFTr7CvMMkdPsURFnIT64M
GGZfYhJJDnVVq/+oOvovIu7GR9FlCHp7gyDJEScgfG17egkss9x1BTWLJcsAfAVNwRlbcp6o8aqV
ZLMtQBzAJcO1oP8a+h6IfChTXOOsMca2nszsIcLQV6wIWQ+/g+xPq4VTh3gk9RBRrZVU836ZA23O
jmP0oFm2KpHLJvDbHspF4tORrobhPUDJ5C9yT8u+NHpS32EXEHBIolR8q0TkKNxznv2WOZl9jyUw
PZR21UPDNtyg3chsApiW8io6qzHRI3YBrYZ5t7ZjoW68l3+2Sqe3l0nrgodx2ek4Jx8uYeQkjfdz
eGwn6896KjxQG1AbX/HYqnWbKZGvEsORT7kvDWzZQRO8wjys3tGwFG8jWRPR0kVpPdx4nc7nGvsS
UFPsNdlho2M4ntCitDVZFG10QGINzY0HW30MemR2a5VBGIW5Ro7JWIjif1gUmWusOeg3xOwKOh44
c6JAcTQDm+3k4r6BQ7GMc/ZgOuGU367P7QsfcPDcOI5YGDlEnC4ZYZ9VQQME/ABDQSNbS+KsWub6
EL8MuqzeQePLG02uC4sU5F4O3HDBCYc6FawjOk9jYzRicNVetoUU0K2LoLYWYSSCjV3SQakrE+RC
M3xcv9T5U3I2zXSo4wb9GibayeNEPpBxsI6SA5CJmYzp6HtC06hh6WN/w895aahZbIru1mdDdnou
Cvysh844xQeczfWGKuW0SNWgL+TIBuLfr8rji8G7w0FB2ObxXPELkslQPWDKTd34i9ln0xZuiw39
qtFurL2XrsrD6Ee+Jlu9swIR2SQcRhT+X5qx/aOZw2f0nflgOZbG5//hqjhfYaKg/UHF4PiqRN0b
WG65KgEhjbqfCaZi0dij+Obp8E5vvOh/UsJOpwbdIt9G90Ha5KlS0p/o6mBKIxiwJ81uEdmtU6xM
zETVoteySRIl5MufWtKWv4hjC977iSpxZHjPA3FUigKRBmkMnC10CjqayS3G+vmN5/hHr4+uKQLy
M208Qp5uGHVCzrJeyq1Ft2oFyEF9Y1Mf3RCoXlrzqILRFWaPjVT15Mb3iRcH9PTjQxpS3+5AAKKd
5EifZNvYHqdNBKToxrQ6X4KoOVJyxFnAYZAa3PGzHvM45HE3GEiH5kMl4BhrFO3k1KRW9BmRxnhj
y3k+HqOh7sJDQIYKG6bj8XwMZtCgZXIwI1dBlRZYgYEBtextC5Qfn2Qx6dHm3+czgcLCQBKKLea0
mWqQtTXFBU1tK63zRzq2OfTNqNxS2E1vTObzycLlURmBiEP1+8yzJ+tOb0pDZ7PS6cZ91yPtLyLP
WvMVUDf6tpeWclxnqBnpqCNrPpksuQSWUSZhcnBzkjLywMy2gSObha4q9VmN/e+4E0TCFdat3vSF
4tdcEGGJxds8l79ORu7AOdQ4YgkXtKrqZwuqmq25FTnJYzf5zQhqNwLVLaWc1l2qF69jWkHypUV1
KxTw/G7zQ4jx4F9z4eRPZ/uvA6kWpr1mj4oHCwdhnXeyXVux62yiDhjC9Tl0frcZCrUD+1AUrGx/
j+dtC7O90BvmLZDon4OWNxtLVdYhZcFYk//t3g8ihqdsR+3u3wcm9JC8X8gEZLeevDBprofdKP3o
gJLMfjQBnRFrFZe5vjFSy/uZ+9p0T3+3fqC7RQH0+uDnbyubsHldxsliIbU4WR1yC4mwFmhswlI9
XoGgTr4MSvvlNy6JGsU0ba8Pd+l5Ym8UCGM4XgAROL7JztiS5YhC/yDSdiQjsUj2sDbEsmVjfeO2
Xroy2uHYnXhP2SecPM8J6a7Lnic84CTVlkPiAxqauupOYNxfGi5I4OuXNv/0448cbjW2stxIwdnp
bN0TGP5EYcWHTlAQwi4Y7upU12fpbX2IsprwaM6yazg1xVo0tf92ffhLd3YWGrHzQ3LEK3N8ZyEw
G6UvaoYH4x3Q85dQ/kg4/qyNdbO/Ptb5UZRvF1nGgvr4n4bD8Vip6IjAK8344E0JZLxaGm+dqMob
D/DSFbm8jpS/EBecfbjaOKjL0ExYhKgaPuAzRERJHmpvA1XrLO3GZ+vS64+v1LKRa2GMPi3+MB2J
+hTE7+YUgXbUvv9LA/K9EB8JyHAZIXt5gKAgqf5ZKcbXef5CI3DiPEJQ7fHN1JDjKxMVyx5E4PjJ
RLoNXZ1y8PMUVjn8L6ROL8hGqN1ef4hn78efcfm2QPOYa27zDflrac3qPlcj2629SFqojohtsmaZ
mL0itc2IARUSKvjz+pBn82YeEvMoNT7UyGwIj4fsgyLCMcuQodcbz0npdg/I9s0bS9rFUWZN/NzF
wC12ckObknSBAoTTng/F9KSU7b9Iv1I33oGLt49jDqUqPkxn1fW6ihNgk62753xJ1bkjQr0vovJO
ddHTWCftjb3A+XCs04ZAIILphePkfNF/Pa2+zl0bWIa3L9pguCMYwnq0jekd4zE0NJqmN67u/B7O
wznwFjAJcJo7uYcSqbOEtOTtfYB8D0aqrIXgm7+5Ph/O3rnZlOLRdGd3yhnZnS/6r4tKtS5KxpCp
r1Vw31ortA54xLABWHEOW9nRNgC93KVZ30yKu3R9c6mZniwO+LNy81jagT1q+CdiGI8LIjWMO1dr
7S/Xr+9sBeP6OGPN+1KmIg3F4+uLTC8EHoxPpEZgr69RrVv5qgEKUizckFzFG2/0peE49FNJwbmA
VvDki2ebHOoFIen7oTZb+uy2/dbaLqAp2vK3qpEXHh09fT4D866FE/jJo/OUcBuvATui2Z2dbUBt
qQBXeti9EorZjHAPB+B7WZ22zqZEt+z/+7XOIUX4T5Bo8ktOlhKrEBE7ft/aI6vWf+aKXNSV02nt
kxZ6Y3xjnpoXrpZtsOHi4GNhYTd6/CDDOTtaeI21r8Ii87+HxL/Xa9Q3FUxT1Rkl0SB6Ub5VquwB
X0UKqWyhQYdbVHPONWEJirAaJxjInyO+54sMY1JYJuYfuFythcNIyiQA9yqo33H+281T5rZs9O0C
viu6ECNkcYlRD0AsU06OfllN30qvcQ78VBtPjB014v363L1wycJkwTE4gLDIiZMjgMaftEeCffem
DZXUSux+32Hfglo2lNqWcxEUNCuU9S98FsUtgxUYIe7o0W6K0qDFd2n+KM6BmCebYqFBXBwyUKrB
4DafuiAK4kWrT/kzidhiWGEAhHqXj2IbkVoz3kGxCIGJurW2ArJM/zG27onADFZVlnf3EcUiSqy2
Rg/C+RhaXZKy0YKlVONo4Y0LpkUjIeDbuT2fytsvQTFCvAxHjCiNqN/KzAhoz4zGNzeTHcGosWhX
Tl+566TxioWkx/M0VBkyUavqAG/aMzbSpP/ppMOmCxDXBEaGFnQKSPspoZov9KYHPhrAyEuKCc8L
9Na1GUXQ4zqVrzUjIuhcC90d3FOIlFY3543TjXcDrdp0ZVNSvHabdWWRwO3VON085dcUnINqFSng
UPoQ+IvY+T/OzmM5bmTbol+ECHgzBcqy6EnRaIIQRTITNoGEx9e/VT26TSmk6NejnnSDBZOZ55y9
90L7DboOl6Pd4hZCewOjmPT2vmqvBI9kxwkgOsw+Pz9flHs7N/M9DA/nop/DZTMFRnQ5+udkUmnO
2waQ7EXl0aj1h5Fo3CgLQAdJayOd0vgW0PzeLxEDwk4bzZ2hlx8LsuNdVlZYoNLhzNEANHA0HBjS
2WSYZ0KFuYU+8SSKLtouSq6H0fYicmW6/OhHdfTNPk8ggrIPXgFtvqOHE8kyQ6tYHSchD9zbGrmx
/HAYhb5lUpIT6CM14wROVnnYh1XsGUH0SsRDe4Eh7bpmwP6J8dlo4hS2cSIobUm67NY3SODVd0eh
ch58rwUv04VHNdbhhWOj0u9Y5GKcWCSimHWZhKmZ30nZLnHWNOb1kFr5qzOV5IbXUbU3B2M8VCIo
jmMIyIxMd/nQ2h05+KPVnsIQcx6mbgSNq1+ngDPAVw2pSQQkEyu+rgf0ybwM9WCPsVnb6UNZleMp
SJv3dS7f8Yca+7kZzL32B3xXOovO4mmr3YUQsWIjaDr49v18z6j6EeDFcuE1JgbWugK827dBt5nr
1XutFWmkedU+LwTUbiFZ/8hT/RrNg9x7vXCSzKqD7Z/Xkt/sth5HeJr9nKzRv33ZmAx21sZFIXg0
4XKqJB8a8Y1UPJBQf77O+f/zZdGgp39WWUTogn8Ry0oRaGFElbhwCKRcdqGLSXljmYV+LpecOG0z
94ZqoyRKvL9c+TdbLxpdn4YJS+Wv4Sh+zmzSDhf8mKCp97qGMrR2embVzoO7P//I39xM7JaEiId0
DAj9Osvt/ufQ5GlHy6w0gmNfATzIG5ne08r9W0DQb27lv67yZfkvl9QOc1gARymtdEdKOAcXujxz
7BGP/pav5rAJm/n/cRuJP6JAwBiB3vlrezRV6Tz2XREeRwx4G2J0CgxabvkQNt74Xxv7bDA01Wjk
OaR3/CIbaUVO25+DPfpgk26hrrA9GMr2n8HOqPs/P7Lf7KXMRMjiAPRIf/JrF8t3F2VHwvMR5ar5
UPe+u/EWKZNViMshY0VCubIhLfFvs6DzIezL94DzCIswTQkUQF99ykVgNaS2B/7RG9o+CcK1GrF/
03OJGtSII536vwxmfnNBbilhdLS2OYn653f3f97NVvRMUme0eaqpGyA9WJQ/fThAbDpSQTAyYOT+
V9EGlRx97X/Uj45D4N6/LzlCGPRI5sB22I/rySeThaYlVt48sMy/FJa/eYznMoUOS0A4Ee3mf19K
Sy/PpApRHhKTf8kG6l3Dkps245Li/huierMQoHagb/Cf8yZNxqSMbnGqeEgfvn4XIh/T2Vms8Liu
GJddv/oJAKy8cQIjePnzq/q7hYwjPb41ChZkaud78D9PcCZMrbYjvvuSPAc8eawuXjvDYfDk3z72
37wsmPUZ//IPYqOvjY+xt6LUnAgnsNYFzNwCNX4gWU13bxPsJ4AVprHkf1mnf7N4olXjwz4PKBBy
fdmJanOUixJhdKR/LMHZheFr5Df5X6Y8v7uJBAMhu6FQj35pBS4BFIq5K3CQjUrkcdn5giFPOgH1
WKXTb//8yH73m2iokHmExIe348trOaDtXiVdtGPrpQZ9smy8SNWwHP58ld89rf+9ypdPuw+sfCxb
rgLeY0VjkYtSxSq0AJyWWWs99aOVRZs/X/M39xEVKpF4NgRZhmXnv+l/XsY0A9c2Cc2x0S/WF127
LdjQFItZNObzX+odOrW/2fMY1iN9gUX8m3lLRh6iJAPcP/o99GGvi+CP5M40uXErOvibqG1nIvkW
dW3+AxCqW2Lv68lOE1f4cwLePkrsoQAZajXvqfbvG+wslgRQNAUDlobMLzZTU8hkzsVL5Z+Jv9V9
0fTAJgqrIhBkWu+0tq6UV9U3o+nUWz3ln+kIK5Zxyw+oHu8eEKcDdr4PqyvaFNhHVYOeqJzxctGU
vTQr8512PEzZEZqyLpmzkeD9iD/GwqBTDX3chSmentzKdoEa9Td3keJ7UCxn2FdPdkPZEJ4SOUOE
/zqQerM6dr3HwEgRS3BxotvQvrUdjCut3dLbHqIn4M02SMvMSjoVAPcLcK9n+NqJXFnuSRxwN0ZR
EaRPLmO2JGKe+u8a9dHB1NI8TnXTP1vLKtB/FCpyN5CVhuuxG9aL1DTMHUH5I2QrRxx7YeubrBLe
RveL3mNSJds/rEm0NpvwG596RUU2gA8tvPShGyCsDnmeQQtdfthW/6Fot+xbKHChX77kS53tu3Xp
bg3t1z9sYtg7POFGdAAjwl/fsdalve3/IDPWwTHU4YXSU9RfAGAr9gUu8X0+T9VtRXkTc+415/2o
hh4fz7QcV+HlP3Krh31H93qLFRCbQWZGx35xlwNKeZrLywn8IgJLvt3EL9d+s/TInhir6WzrgK/Z
cgbKtqWFs4nw+ryK8L5k4hSIvLvqJ1W9EnrYHobZFodFdylOJhHGmUUVwIN87eq6hJBWTdGl28ju
Qeq0OpqhQtYEK/B72A3hBisGSjmwvNuprIwryiIPiARInsaM0m3VKfWS6qw5+ErNT6JPS9CoFmhU
1fq3eOpoTK+dtZA5T559PQXmUwAq875WY/Awt2dn2qD2s4d7CUpLdGc7hRmPUf282F1/6UjDOIXF
Kq57zkqJ9mSVGMUI0jnsoe8uwZCQWQ4WDzvze+c7Iy5M4gPeykJBb5T8zm1TVaO3oSMv620bOvm0
1TXV89qXxXYuqgL4Q7pibZKee+E4qYK4MiDimgzDvsac479TTRe3/Hf1CSBu022QfZpdXI7j9GSY
IhghmnrmRcgYJbEII9yYwTASa22P7pYSIHhYZUNfNHWLY/YP+GodCvK2q3U+oODyv4PW6a5WbS7X
rj0aO65ABFVHnvwILe471ded0QTBxWxN0clb5/yOHS/99M06+FG3OiPmvtfGCWtrtBOuWX+yPLoP
zZotu2qU46bzx9c5ncJLr1fDlXaKMek7PSbWnPePq1gCwJ81lU4kyOLOFxNyXXdj28MYz12tr2u2
48tBgrOvUt89lfWqjnYf+Burk1BdMXS9qVEUbeKLeX7MKWopHTXGuGWAJFrZ9as1pcXByCqkbM7Y
7vw8pEHC53iNwui2lKb3o5BTdUUAD8APjdkOiUcOMIJTzDbgEJPMtcsIh+icbDMYXk8qFns95VV6
JMWq3MEkrY9TI8uPdczJFneXoHqt14q1wTTxL3Uz8WjrOGIAdc0x5fCcwgyvpAkgA+EXHsaih1qZ
D28CSvDeb8FRoa3z94XgScUrAtVd6FQcbtJCPFWTLe+Wbu32odH0yTzngPLGMrskMFGjoRLnJo8B
ViTNy4CJMOGXnYOT2JIly29nhfMdiRhOvIjMuBaixHEZuN0IoVTNEFAc21iGbbZY4kM4ncA7b/gE
9ltlVqy4miMWJUuoCzWWOU8kSllsylw/TNos9/ZgmfyOHnEjNMO2jRsvC4tDEYztXriePhDz0T2e
cwjMjRga3lSPRfG0WCU/kLxk1n77E72A9U69xSdm0dXScVDl3odbGupm6XRxUZnDmCygQS60zKOD
BZjoeURY+z7RB7tIhTsmRdfQDEEQDi2oGCfaku68yrcJHdYVtRxeYwY57mfpQcE2Vzs61LPZ3iv+
mE0llX214ECV+7oYcn/XZjkgcpaE89Y1TcSSiLzeQ/qtvxlQ4W9KvuAK8oQbnew5mn6GbQ+UspOg
x7weEvW6BDdVRg//rJe0d76ArpEsDXFnllUMV6IknmtKPc6UKa5aSIRtCDUkOAOmBrihMTU5/Sfd
ej+wP+Y/55GAqDywjYM1jS+RWamrBqbOU+FlgHXsYHgyci8cYqvN2mtAzNNLHZn1xZieYTGZ/q5H
f953jr9uovPZhBWS/LBOGjtT0Qfu3eq4OCTAudkAxgh0sqxlF6+evhOuMWwsomUI/WMarrQ0Dk1v
yQ2biwalR4z9PDfXnGf30xDARqYpBjPveyWW98FhmwUcfsQ0hZtsUtEPc2quZ8Pwk3rEHOqN5nGI
ildbmZ+E5lT7YrHDCzCe8JSRIG1XIOfzwjwzVumoTlU7pISX8KSVbatr14QHBpxp7eEt90T6LhVW
2dH72a1FlNSpU15RyMMywsu7nfOGlBKntS5COb/5+frSujnAK7O+W0rINhCeX0lJmTa0gMy9sqGl
Tz1rfpF6AwzrSo4nLTwrVopGldViOljYSH6as+5Jel2tnVs2eQ703Gq3qHWBmhd6h0HZoZPo60Nh
kQUzdtKlSHGBP2tGpWvYjVsSsD8dwTnBG6sLYSgz0cMI6Y0LJgHnLuJx6ltw4Xd4TbvYpvfbuJ3/
yF6zHKIe9IuXClJEVXeGaud7hVGTcCLyaXJhf1ScOB7DxQVcVYNc8itXQLwGL0dTWR0tkwRnk+Oh
CD155ps3iayiZTPM3qFMl+WebJ3pEioSX/lITFjbfQ/M3iRtiJMnQSV6SxsV4LQH7sufejcu7eXN
cYCOLJ6AudgBljWd4bp15zqmgHmcIJjyLau9MZRXE/n2+yaqAfoatn7wobUcpB+uJb/YlBtKWPky
ePo+oHWedJO97kx34NYrP4gZtxSXWphiw5RfsA2G6dGeUk1Kfves0fBlpH0cPOxxyJXNkpCsUt8a
wRDcY1Hj2NS1goYxcRILTPMX3csfJUbgQ8MrvtXMyBJKQjvmLWc7aTlS9cqgv2S029aQd/TPmXjr
NbFn3T4L+u67UYBg7yIzHjjyAYiafjSD7cVFSBZEt9qk/qUe7Hown8SBT6/G4tS7dppEYnQgDqHh
lclcWST9Y+E78lXmR1UbCuLybGDoll0yWYa5KWR9qQZNbFBGF9cYBUzbHtxOCdx7DNrLosStjgd7
Skhowk7uIznNWoAtpTW1t/Tjmp2c7XmH0xTWjmqjl7TpwpPbOs4uSutuK2bIhQCDMOQHdlfHTAsu
dSex3Le9cYWdjqidaAgPjGOyrTm7t7TB0ejxNAjOQkzCaGH4tL2V/I3RumH8cetNzvIYoR6PrUFZ
Wwsbd+KE0Y3RGEXMSGZbs3G+UBOCAqQCTzjh+bsVUO6pnMmpUJkqHpYMrtPgEEBGnwxaeBrh+c5I
UxsD483xJ5wN4sXSxl5qQhZk230biS3ZlXNun5E9u6JbLCueQ4XNvWcBKZluPRU+xxFRj+blVEhB
aFHGw5OIJwiOYR8tHP+EaRL0r+v6JHbpMQ60aWNsmt0LN0Nk79Xrt5DoXLjeMLto5bgLXHHL3+R2
mh3GTns3S9XVWwM8zWfbRBP3QrADcKILhPwIz8mTkX0+NQrSWgfSRxO7SO80XatLLOXQIkHQ71hW
Z/h0eAolarINOWUXuU7fW9ULSqF2PElmB5fCsNtnn4Z/LPx1vll9Tg+h4dwzlzxAYz+q3uy2VZn9
6FMSBprev0s1/ql0zM3HeuCdJ63L2sNb29kmBriuJcikHKs3FvTsFETiWdbek7GET3guw12ZTR84
hetD7wQ6mWVaJk3Q3xC53u8K8oRi0oscAup4YEFdkye56CIuAljV/sx6n+fBKYOFdHKZmdnaC2L4
JONWpTCGmz64d7NanCmxb2uwQDHGw5nUQVE/NKqPjqPRT4+ZD4NbZiSKo0dsTmYkCBEaC++wFqN6
kU2z7Zn+8GoFV54uukffg6uonJTDzPJgaDgXyPUqTTqenB4msHBHvIP9JpqrU1no69zzP1xpfGvc
5V4hyWDVLjb94lAT4zyrP53SGTY5sWoHVWT3fgUVjTQTACtFcN2mkwXsc/jOOJRjjV22LHxlscEn
DsmprJrEjfQck7t6VxGPABMKpBT5Bd9E65uJ0c5OG7t6ugf0fkn9LnYR3MyEY2mTBARNXAyFHbGD
hFnM8f9bpT2ykNbixi/sl9YwLny7vvXzZudHGggcbI9ktg18gNFYblUwf4iwKzcOgEHqqbuVDgA8
89IlaoM1VYaUCcoO2P+DzzJs/FdiN5zYacRtQc8hqZrOPsEoNeJlALDr+FSv7kpkLLNfx+KWEuao
0uoa0LtL66UqcHDUIeE09sRSotLomxGGL54Oc/zQLJVwcA/YhL+tdj8lVJw3gZk/W0aTU+pqAc5Q
auzv1vIwUZcegIdNF1IQhqZXIA9qGZ2b2uArsEvZndYBTGLn5fZbk6nu0CyjT1qRNmMpQvWtWIbg
sszkRTh57sPYhrDcGWMnZMqpXYPY5+Q66vtaQdqWRYtx2ylPSkJ87zm0E9TzT97Uz6auqp2xzA+W
MTpQ3Ew6LmHv8WaoQx60Y7dbFj+4NRa3O1h2s290eq10++ks5U3tmf4hXLwnMsXVx2o5mu42/Q+v
IV+LmEKUqxYQR9C/YaLZjON+kLeDtt3nmWIffyNJeCegvXqj3RF2WW1stAamahuEw1ntdMhkhK3d
WN8GPYptw+F1M3XUIEYUgfcUrL8F/oGEpvi04bOHj7jwvtkuZxnqwYewrcQJbd6M/CN8xIfzvarD
867V/wyEBz/MvcL+th+IewOTWJUPvRz6iyZtdk6zin1bOfrOmPziG2Xsj0WETILTMojHsH0kXpik
SacEzjkQvakINNoTT1LucFmx1PgOdVOXcSpmhLM3m3m8GgSjadZn6Dd9dgFKk+QcAUgMe+c//xKW
7VPGEdoYwvdsDoiILF+ZNj0syhoSkQ1uPLflPYQ9yBBoUW/CVqfFKfQ5aoMwqcqN5086qeac6L7S
6+wrL4uspyaXJCrWTfYka2FCng/N6zlwT2qd/fup8JJqMtldHE/zEZLfx5sVPa5hMO0ql/JpTT1v
58ul3OZhWG0YSj0NGO72wg6wwzYgRysvfxGt2pfDeBEt6W3D0fR+MtM7wYLKN2TcSJrZqfSd/ewg
oV2r+uCKqdib2rmLCIXc0Np/Bu5rbommwaFtkngIRBzifKjWu2oqvaMUtZ94qjE3bgl4U4ZZYpvT
uxMW7YZcyDuRC++S++XFMJrbDduamzCMnhNigdtNsWTWt8XjhDDb6H4Go552IEXyOKpLJ+79ZbmM
oCwdkAt59HE1ovJKhveQvALAc7gpw7mwymSaF5oWIj3o3Livc9vihxUvxA5Pu7amyKaFitS1jx6C
MQiJfJTzI/27jCAf9Y1gsS5uAs1J1K7UtgTRIZGJpsQQynzIYzhsn8olQ9GA4x6pRu26Vn/ArQYK
Hs4/BWO7K6Oa+i1xtuzMbeYiCWeyw6JRHQKRvdVlKo8Tg6G9aie1TUf/pkWJtGv75tZWeRdXXeXR
Emfy3UAOR8ZOXRHV9i1Guvoy70ycISiR44jomhjKsp/ki/+ckzcUewGn+Dn1DmnAmRQr1THMyyO6
tYgVUw5x1DunvPeL2ASYLMdZw7YPoy19FhJeu5RiKlIp5Nnww2n9V0lMGmPxcduWPicbizyeFMJK
R9OzNUPWR1h27DnyUkUh3XuT5NjZXm9gEQ0JpsEHna3wg3NCeazivYlAVgppkFea2WG5EcBQNoHo
nH19Bokr4t3oENDfBFnxzUsnona655JHk2S5S86nzM17T5BeXRPiEluZpeiVVP19JL37FWX2hmN+
tGsN6y3MRfEOPiE6x3POMGbbcpu14StwTqoXUrCHYbGSwpqweE39x5CSoEPqjLhmxvLTpjlAvyxT
RMkyVF2C22o2xR7H7rNVl2/WmZKKy57r8qg2fiOs7SJNHsHKtkMJoH3cuX7YjlssGPOHZ2UfBvmJ
lN7nHcmt5l26Wu+OwfvvT2t7oUTzOBTYv7QOfA7NsO5zu8ou1sKvE24H3GC75HTQdB+Okb0ughxU
3+34i3LXuLWW8V2FNQp4sd6MnETQXVTWDUekjjZn/k7wCxV9FKzXGKx/rMvQXge99WxxeGkxdybK
Q33DHHLaOnqaE2ZqLwA2Nwwh+42LGWYXIkSPQWl/VAQla2UFW9k1DDQQdp3mtaUotrJD2WXkJvju
NF4Sd35HpS2jZCVcJoiteRa3NJ1W0llzbyPS+Wc5ut2Gw7Mg84jbSCxuItOhuHKi/rrJq7eFooQj
o3HI4RWjj1vDd4KUnsPOvTVtdQWi9iCU/9hFireMyiPuyjS8pqOA7MuoqievqrzL3GEBqCC5k5lj
nSw9PBDtWN6VdRTQ65fGPmhD8N4tRbrHqJI4IT71BoMKRbpxR7BSFhdT9FZqWssJPesZGrH3sJik
nee9+SIL4J5TaJBhbTd3lYeTGcoTsV3c0A238jBA2DvWdK7on+S7rGU7UXbl3ql2JF3P17RgAyig
nSi2He6/Y4S6Z9fLc26B6oNEabfcWhUrQN8jD4zK2To2eL/AlprXjjUyhLDsl8ULfjJ9vE3XWmxa
3YT0JUvz1jPaIU7DhvjWFi2Un41kXockoox6JExZuvpypHGQuNpy742BZBRHhenWCPEXqLJw3jzp
qj29bHMLeO4NecZ8bpwsgNnxRiRmbYgbfpGzCcIyv14tW8Tu0JfHKbfVBg0qRcXiC/rYRRFu+Upm
QqBHgL8QtOV3mLAfYWMfiiwL75d+JPa2cmlzTTy2B4/26NsQhO8NEl84upN10UVtwCFHaFIdwOmm
fvO95nA4WHo8GQOUaL3COEUK9DK1HmLOtbZAzdrEsHBZ0gkVNRR4k+yfpT/1bi1yrsMCexfriOld
uunUbkl6r2hREXwfQkCuPNqRpOB2mQsWhci3TWQ0xOZmEG2dFovwDkHe/FpXC7HcjTFasSn7gpkD
TcQ2N7LtUGXtszTCqyLDWLr0YMqY327lwHlfMxwkd9fu9+iAPvuoeqDq5dXvzAsOhQQx5+xemY2g
DmUHq1XaHCbH/pBOgYW6De8zcz6QejYSdhvOhJeW2T3Gy8/OhRPee978XRNhyVnHu4JXg1CpWgmz
bPL6Gh2t3q3cYNKzEW8J4dmUfaOP74xouaCfX5yhXnf2Gtmb1lRrwm6E1D6doiR05VOuXGrSdXXG
mH7ni92pdZefk1tjxjj2TmnajvEw+cSWZ/1wAnOuY7+rv3f1CDCeruu94MlcInL279Tk3dJinhi9
zfTFl2K6rDFbHyfLtJ8LHRKrakd5vs9Ipz0wQzETy6gOrTIN8hHqkM0dqrhH8ZvQUPUSB8rkix/Q
+/FdjhboQZ0kKpaZpTDIrxgfRTGBWOVPz+vTTdoW+a6VpdyvGulbrnvN6b8qER5mxs5bxx9tJuet
3fAaGabrb4eA5m3lQjW22/vZXW5oPtTodUmjm0ah3kRfo/BJre4u86pnJ8xf/Vmo4+QMOuGh3ZEV
/CJyZuf08Fu9LUr6cpHRLztwxDVjwq6+cFfGKFmo2rh1yWwfTVp+UdS9l2xM+8rPqXIzj9thzcFP
vMpnTeGEoK2b7hBKfxSVHLYWOL5bfzlT4zm57IyqPmkcHJ/ZUhE+65SU915l/fRVZm3aYGh2Vm8y
PMjbH6MLiII8lzqm3muO6qy8A03X7dqmLjZL4TPBcqLh+zRwatDjkG0rgp42ZhW6tPHr07LkH53p
vTUhKaHSxzyfTxQFKnqUdbAeC3DwJKFncq9zEk4n6ZwpGOFJdcbnlJvvZpG2j+XMDGfwPJpvtufi
sY+Wg+57tnQyTPdROEJcsx0AuUGgEnAz2UNYcAbgtO/shFF/i8rm6AJir0sz2Bf9at+PrWMncwTf
QFQICzqrvS89lLBZ6hskoJF9sND4vi5WzWzYt7y72qGAT7X5CNiF7i+aCwabi3ewGhi/pJ56G8tl
7Q9acWm40QYpKGGLJBIleIkARJPnuVlMfsnKgLSyshbMqt9v2XizIzkB10t0LiVK/pQiLIJ4MYPv
k1z1dhl0sA1cPgNRQwZX/UBnu/Tru76W63aJCFN3KQxvHEut14PgaCEVpxEDxvKxcLPHyIgcqvvW
23c0rC7OYYO3RUc71R4i+2QSvLrGXle9E0j/gvJq4oWPNA30+qbLqp8pvXcDlf2mdPNHTMbvMhRV
vAS58UorYyGuy+yvfIj0N7IX6Y6u8VtY+deZQRg3gKT92Fr9JiMQ81PKtDo5kgW6clR5qfom2o6t
21135GJtlJ0/Zmt+x247INyl0SYJyXYW76Ip6nGXhpGgL1PSjVblOeu8Mk91uYpD7hkh0ZKlmWA8
eGdbxwY9zkZMS/9QdOYYp9TlsTbnN26mipu2fRC8Zux9dE7XOb0VC2HBE+A1xFyPhkITjOBXbfrJ
CWhsqpcpq9/ryRqTySneYP2Qhj9dzUgpYscdVxLwK+aNzJ5y1DZ03fNqY0c9IY7EQcxhVSV+az5X
bYVBr59fG0Pduc30oTLJyG3tnxoPLAqaIMkzrCqaX3S4e1p0c4au2hyz09wqn445/nUf1nYTn/Wa
SAIC61HiAxHxkur8GfYyDZE8wEK6TkOhEqsZRSwL5K3003fD6lq7yc1LKqn6yQKI9jhHKHGdorte
df9tlSJFX2YhApAGOetWdgsGddp1pXssenfYFqJvSC9TUL2npd/XLcU9C1e0jVbrdq6xPssQhGTT
hyC9CZfaLBY9XSTZb4NqmIaRmb9rXJVuTb8Ztn0myfL30p+N2TKy1+CgBiDXFOx2tEFW5xyzvpli
jLI08zO+wyYHP1yrmr9Pq7shMh+ialzjxvLhlC/GJpMtWdYL+gGQ5e8WgwYQys/poqpdbtC4Tu20
O6B75nNXekJTnj6BQQ8vamNcLvM62luG4gwkOrVtoSyaXUXfmZOS4o3lS2WAkEXdnTWcS6lG/pxs
Xe8if7xhEb5o5PAMPmygZR12l8gk1dZwSKcw2s7fm3lXbPLOSzdBu15Ky0j3QY+IO7A4FbpEHzzV
Kr8bTLxxTpf3267Kg2QkE2GnhGxpMDv2peEvT2vgDnek+eQcLGmzDE5/G8n6rpF5EPu4KI6SaTcM
gcA6WN3UXkTDwsCcotLO2jfYCENs2hyhTYfuPDrvfKO7ZYZaDlIDFVcZL8yqboIVpELkzfWm91cT
7JvjJqppSMFFjh8ioDApTSP7BYMhyvKMw6c9jflptdkzHOuDtcxnw6IlS/daJkZGQW5U2bfKycS7
rOeK0y9jNstJ0/+upkKyiC+IlPgzP+qLDk24a+4N9RIcc2flXNymJGMxGKxzQiJVgccwiwwS//67
nOoc1kx8ER7VX/zkrqsIJWjR9tnNLH7WfuoFG2Wl9Q/yYa2/JVz9qt0ihIRH5PokkWDD/aLdyqbC
hwrVpUcX4siF3bUcwsnXukUK/rcgyn+Ar//WuRJvSrSBfY7BJvLki2gR7XWmV01i+7BymtoIczFO
2ikXMjDXNIAU5+ceIAjGDHkyl5SzSenQ2o4bpuZvhdGudElU9EE2sndVLCK/VVE+DwkNlrbYysKS
clcV09xFFAT8l0jkA/fjz8/mH0fd19/ArTqLhElp4KP7t9atlQXRnaWTHotSG842T6Pu08+d/nMC
n3RK2fGe6rChKdo4KCJi0a3guM9/FBKCsIjoKfGm/U1Q/7uH6JioNM/OcKBKX1xWRUTMElrX9Ijh
gDmaCb6nWfyVgpDT+9Of78Cv6jvmKTjySMfAIB599VhlwrEXLVvjOAvETAjtMcM4+ULkm5DbfIbh
NdI+3/75or/+QO+cSMKZ0bcQ1H/1o1elCIYQbs0xa5zywPGq2429Sao9MJH/bKlEo2yfvZRBiK78
66VoNlScA1hJiDzrGYDb9pbk2P8eBk9J5KNOxv6Hx/brwuJRg3q91ZO+Ec7LlUwREhT+0iQpMIqb
qVL5sVfL35hsv5i1iDeCjIxen6Bbn83y3+9uSnWtPeZ8F8BpU5TsBZsCxxa7zxOHLBd5sCciZ+J1
yLNP0/BplQV1NL3/+VH+GlpBfXoOiyDoysI3/tUSqKB42EQrScISdRqc2z/6kV5gCS7Krhp0Zg3y
oBhKlfXp2ykC4zBTqUmrcxz/4i34RSt7/ktsAldIc0C6Gn5R5JL525fTUMmL1HWqfeOgY8jPgiaP
ZuF11fbiLxr4Xz6d8/UcBuekhbBkfTV+Lq05kIm0cL1myHd2U91pI6COGcLpGBay2ivTy/7C4/zt
NSkhWNmht0RfJemTNMjkhnB0oXLQHAWb8C6cqNGtsl4u52DOTxWMor/sYL+76HltdNg5sUKHX9Yj
O6qC8CzevGhdc33XyPEJi26MlrmoI96cYl3W+P8oO4/lyJFsiX4RzKDFFkidzKSWGxhZZEGrgI6v
fwezehRWtLbZTXcTCRHqXvfjTh8jSP33t/VtmuABg+FlfqC6aSJD+/yBq+202LRg6AyF1BQUJG5G
s8+ck1PfYDP85WrfEbzL5chTs1nPkD1rX7TWTms2nTPE3CbyjX1SYrjMXCJ6XcGJOow6WrqpKXZs
3+8yr30ra6Uj6sDrN/++6+Uyn5ak5WfAB4BGReT0N48tid4AV5FlHJRcid+tNjI3s1uEv8yLP45b
HTA69AoMp8yQnx/u2NLEztoEQFFsSryLUFiuPVnFa/Aj0m9Co/lrxV50mwt1OA9DXK8Hs+7+64aM
ewV7pOMlxvaCav/zjwjbdHAGgqYOtPymjSq6hUuedkBu8jy5Gz33/t/P9vueBQYK+yOc10vUNA7q
zxc0mki1ipCt0Uy7W/rlLM3rSHTRR6yZGWUQzZkv7DZ2nHNpaxHH/zhdz3q0VDUw+b2lRoWaD+Gc
3SxReciitcpxx02qkkxCwgpdgjos53ajWiE0pKlKpug/D0a8dtDeli/DxZfy5Q5U4KydMS59RHab
7GGNTFxqUhG+y17mTN8jvkC4DeD930/u+1i0INaoJM6wWXC+TTyIgO2kBJZ4gANV31L4RsBhi+6M
Ol/85wGwMOawFILlwYPwFS2cGHSSZ/TXh1J60bFu5nIdx8l08+8b+j7MsDiz1LPl4Y7YInz+EjKV
armtmAk1YTHvjKFC9l5a1fq/X2WxZi0Uux/ocp0yElLrwTchHsU4DrkXB3nRzLf/vsr3lQ+bGwVm
5krChgiF/Hwvs5LMzWjwTbi5Gx+dRCDPUy2aP9qs3sLA+Y0h+dPHwDoLFJ5BqwGs+ny9Lp3sRC/o
K+H9bbZT5CjbUNG9NULq9pcH+H3t4daABuFIYWH/ZjQz66whqkyhhWW76OzcMSqvIR2MTzQKFOJv
Ry3r1kWUTL+l7PwwQS4DjX0dFh+2dF8NPgq6BFRArD6YGBySdZAYIE6cFpcbvbM5UOzrlPP8Fbgw
QrLS7DdCzQ/rkcUjVjkD8PE4356yWyUtNWv2dzWwzHrVQKs6o8qIj1RlKV7zbl8T1qx9VoXEKELS
6VzUFLP3MmHYMLf//sS+bzbZsv+P1o6ZmJ7bl8NeoxASU021t3e6LISn0F7XtVDWc03RXzRJ8tJ1
Zr1ONKs8TWoY/7JO/M9z9HlRtBYPMypyXgbb7C9fnHAoYaa9gg+qpZqMBhCJb9TQhCqB3QlqeUHk
1VnQRJKzJobrdZkhsnSnuEQi0k9UVZZQhmmez2EXjbuWdJ//Pi9D5oBTzAIDnOPrrAWqrOOMCDqB
cAbzOKRNhFyASJ+qlQpdLk/dRE2t/vJWfhj4VBUY8RBBuPpXymASTTrdrMndc6YWF7OV6eSJjXEA
cWkMBIrjX6bmH0bjsuFlXBCNZNFf+TzwQ7NCvNLF4R79fHThWTQApKJnGzfWSW90Y3TAFo/335/e
D1EmmGgXtSSbBZ0EzeVX/T9DWkLlsUt7L9xrfVpdhvVYtCvDzufKb3BxXFgKCahBl9v6QGbCHD3l
wjXvm9IdhkCPNcn2SfZn1Wm71q9kAkNadJVpB1GmIoUY295MNxi6oubBJKX1wzFoAvp4+ytrK5tU
P4ZWY3g0G2T4pk6W+wyQwKV+2+brGDc9EAh3CpRBsX9DSP4wy2L9Y4dGwsiSXfBlyLmxPRStG0UH
PI3wDXpDHNDnylOTN90v+NqfL8WRgl0nMM6vhzg0Sx77PEXZp7odbV1Pzs94KaPj7LbFL2/zh09o
2bYAc6SNYTO/fn6ZjvBih4qLsicNEU1XvXA4eDeXetveULZLfMS7v5WqfhomTFsQzdjZa99y09Vp
zCKFNXpPpEndbjvFsK8TfC7bTBqJ57t2H/+WcfHD9oJaH1BZXh6q1K8klTozErJeNTzZfVZiRsE1
dprNkMbNvwfHD2+OyRhkC1k3cAm+buPrSe26qRfksnVu7ffwbVsfgpl3oerTb/CtH9YAg20G8CaD
r/IbRrUa0zoiqkzZK3hvKCyETp5imlFbc0Ut2bhFEZ//LZxJPvbWXBbYycwxXf/7fn94lfhtl6PR
Ahn7hm1cYOFer0kOwGaWHBKbqgoIUOmbBe32QTa/kRoXyz5f5Ke1h5gq2IkWDnAXZpb9ZfphM0x+
EO65fdlKGlpedULxiuKy1m+QBalBKbtTXet7xJPPijWeRJZeadowrDBcMqWINS4lsn7pFVZ6uW/R
cnWpe225lL6Fe+FBNNaL8EJRmxNt0BkZqfZBMMGfXldu47IOJm3+28cC5WvnHckSqHABgyTSUM11
7WpGcOvPOfG+VXZukcTT2dBoDyDSG2bEkDVirSwf7iqYqdg62kDE0QYU8nZIvdln0XzQvGw7kAhA
O4FFw+sb5OAo20WZa/QdMwJwyuloW/2tWY570bYnPLQPQ1d/eDWj1TULY8WEuAqFe3I4Bq3o1D1a
YbXuzPwyHRIaz7p2Q5rpZVSaj2qtPkypcerrfOulDvAHqzjC4hxWZHPvZBFewZjaqG23IoDjEkPw
XweM+4Y0uobmlLcuzP5FV2npVHkKFka3BHFo6qVdJDTD6cGESdH6jU4raIS/EqCfvi7a6II/dApp
PzNZx7smxbOGm4LoqScB1Ifi9Xoour/E7F4rpvbRduRPj2MV5FF/csv5vSp5UiHyuyzOzo3nXNC1
/6Av5qL77Z7HHvRPqI9XoTWyEYyctVH023jq+kBJvb0GsrVDqCUbue8nuiqTOHHE3SQaXKNwWNtW
BLcrLEhpLmvTN9Ef+6mhX9djvpub7o4YmcfCHc6lFveEZTofYnKdIO3mIUhT/Vl42dOUjH+y3v1r
ob6hhZW/6rNqBKKVe62U2wIz2OzOt7n6gIZibQ7GW4RERlMg+1RIXP0pS96MJnyr4+ocjajx2vY4
h6jkFImmTcuXBZAZzBE4z2vjlHTp5RIGNpP7EMxmtomj4Q3L7HZMw3OaldfYNzB65fm2Ktodyp5z
RXvXL8d0B/M028gZd0VSputEmI2vmtO2rocpkL3Z05gM6z2tGHddjtkeVeiuHJIrRSOV25uEuyLS
js4gFu6IpApaqBuODtcijJ0gA67hJzJ588LuODvsSrXBiFHtGlcY6V5Z9ss13YwnvQ6JhrZNpPll
vY2HcNMYzcYUwxah0yqpnDcc6HS3GAZVJfig6J86dXxfI086FN50tDz3okhJTJeEaBsmplFCgbHA
4Scq7GQrdfkuRb9GICD4EIuT4tiY0MEm4s/hMSJeTFeZgWS+jwo0WsqmGqw7NZqaO12fjlVqXblO
91qRx+hbqXJb5xHfuSJ2igXeSEZj4Eb10VP726xpjxguX4qqviJK/iLuLUSFw3PSIdgn6lHz4nsk
LapvTLS668K8c1E1oyaMAqHPOCTawzghMJBm/qesTDbw6Qvv5lQp2WPqOSfpIeefOuuOAs3aEjCN
xDgeeiIoI0EARE0qtsiiM8GjVykkZodpYYWGLACNtrLTXvWbXNrYBI17wP90g0brXLJr+2MU82XW
JTe0N3vfLus9eZEnZdb+ELh92WnOTRqJq1YVEhd8QyhM9AfJ6gknAcHcxpis7Ca5rkr9UZHqGxFZ
h6SM132MYUVpndo382lcR0MTrcLM0H2AWYsfdCyOlqLxRK10XAkEbhAv0B1G3USe4xQfKIThAe3j
p9rCkT0BEeiF9EfczX5p6qfSNE6WVuDvbfhIrXh+ztzhIo2q24hMFB/j5kNmEmZdz61G2KZ27GsN
AeA8HBRHH9fFVFfrWDdOkScvagPYeWXSztLl2yiG3TwRR2VOzuOsmhtdiDxwZiZdOARGFd8zsVyG
hGrCu7toYn6K213G8JXC1ngJLW9Pw57g+5p9qBXa96WZL1tRDESQq6fwWQzOC8NgzVgNg9Ri+Rqa
2Ll3OxSWVmt5a4rHp0IlnsAOSawvKATWC2bMGmv04NW1qBDsxPnMK2+v46rZSTTDncbMYaTJIdKm
xzJWN/FYXuqUCAPB0/FsZqYBKRkGovq6Uxj1LSoHasiw5zFizUZXX7dj+qrqcYmgzXjoUtIDnTCF
UG95h14vYkQ9ZrXJHOt9BGs218nO1giLd7UK+ahe3OhabPqDUuN6bG/RvHr4eRVgBSYgjkRXqbtN
f2xRhehbcIyONPYx2JwGF8Z+VFa6z37pjcoynqlqGxY9lhaijkK9eg27UF/1IfeDBrVfN11xSaHw
JalyE5PyhEKPprqHqQ/ZRfaAvwiIkOqsNVcEcHN3zUR3sO/5Aod5vjSyEVFx6Z1qNbn0uuKumqor
4aHBznEtgnTYCWG9eZq4DFXOrmSv7k3KjX3p5igy7IsRIfCAPgd7eBHQGz2PLSZ0N5IqQSJTvwS1
biyvXYm6PXsT2a8aGrQMu/a2wPc/m/GWLvfk0728HJbfxJi6wW2x77VpZ0fzOmyIL40XWbiZH1yR
7UWITa2n2MyCpe4VL78tUzMLQtO5QBHzFGGY4GCpAJC2V4tjWGkQomc51pd5MJ9sVj82Zfjehuax
6Qgi82qUurE2m/6Y0deNvBeDtYUJx9yOnXXDCj4E6Fz2pSLvYrV5dKrK2lllAT+hfRBlse/i6Kmr
kwCz/1k2uNXG2nSOJl69BF5eyeNE7mevHS0mXKY6DUa9q01xEwOBjjAuuCx5c9/vyUrbzj3d3aE7
gxN/VMzuyuL1tvoiANfNizLxjiD1j1ADLlK7XRxLLdKIbhsJFJNeQjR1R4zHWB86L38t6+iCHdRh
liJQXPwPRRfQj+jX6dhdiQLdO1Pcezh186rUtHVXFfvGSlGwspb4AydQn9gcv5+FFlQZDboJhcba
gvi61+VMhvOiNSUfhvhvdOOKEe60KXuchFlcTF2qnAelvWpAlKMMlm985DutL2o/D60/Fn5WPSre
uynf2Ga7nYf+DtLza47KwkiKReOmqLdmOCXrORtu0bocatSb2pjVQWlQOgjRWA+FtYtr4wYCmR6o
mXKchyrBXWGcijbDpc9hjel2VH1W0oOCuMPvG6tc47IwT6bRHLO8Olr8Nyi/hrd4Kne9W22cAfua
Ero46SM3vzCU4r6mR0eBi4qapDNJEE+70ab6NemMetMp6lWSGpejFitBoSsnFeA13S3cn2571xnU
7ENtqxT9XeU6O61ASoKPyVthb3pX9O5SQYUTRB1aK23UtkmBwVMbj6k5vuu5REfgHaHlOezp7HMj
xIXhTOisPfV1gm/ArZovYd1gNVLVEWQfiVdC/uma4pIyBBJfB0TlYiFA6FXRVwlaI/3QI3XY4Eq/
CkM4gR4qd/qthY/LeWtr4wWik9NMR5+NenLOsp7X1RuBXpoX6P5Xo1G/5zK5JOcKn4BrHdqmYhUN
aSVmmel3ijjoXXKMl/g3N8I5z9YTz3QH/RBJkh8T1bTuJFxJ2Z2HumEYC2NvJuQTsG1+DuP+MioG
lDx2vUFRhnJNSlSCjb7TzWxrueOuLJXXvu9eMacjhDf/irK5b3VEzSL1jnVinPUBVVkWqWEwSeMO
0RsGySjeDNAoOFXDGoBUWQ3dXuVrpTAJUKpEe16N4gOO6B+pkkmTFJrvthHKYQyvhnmuKiWG/5Y2
+7bt9k4aXysQ2VSoQ9mUHbGGc9IyxxcEOleewga7m/tnmYxbMbe+6c44MRV9XuFzzwO2I38Aotzx
CViHyrZWqeOtrTq9Tef+o0BfWeLW8mOaYeukb4moavIVtB6OCEMSBYOL5Ayz4r0yNlA/rHe9tRl6
rvkmlKrcDA5skxwtRIW6fFPpPasHMhQ9xuwyu35tNmz3y6CFz4fUxf1LHvauN8YXQ9cvS7PjQdXD
YQS6GQ3WZVrp2DzjrTrrw20lnJsy4lQ5sJlspv4Fl9q2F+KId7jBWKzcpNak4wNtrsMcYm0oYTJ3
/SOmGA5KJPOSsnFMkcQNrss0q3PGBN5e+6Oa96uCdC8fGfMJLfVL3gDjFM1ljmAMVzyerNm8j1Xr
oZItWyRwLqi08sUw401s8tQ3VN8RqM7qYhjlM0bUrSP1K87yR0JNDjj2m5Uu5SvMObZQapIGrsSs
I/vK3LDE9atGN8ONVpnR3tG62c9aME1Az6OLekBXnFo7ZWSzFCFW8qnp75XcWPcSOWMBRBhSUv7W
DvE72uwe2zIzZWeg4S6rFrdqZgSj7q6zsdmm1rxNzPhdU6sTWY6XwinmALMHgkzdeoGm8pAlkFca
6ni+qYL/mJaHAyLylfiUbZHKMmgyZxMS+7PyqvnGIZglaF28GWk1fkAkYEfQLipqF0Foyt+m1QBu
Q5+PbgmpQdPZoLT64o3PAa8mLzN1RdC5+zrJn3USuSHmFEEzJPeVw0nQ7eP7bsruiyp6Y4MWrvvJ
O0ateoxHBJdwMv0EA04s5gus2VZAGuNx1u3TCHQBK1s4+fCKh60onPABZPwGptQ2GwcwLDJZZX27
ixW0l6qXnKUb9iukGs+hzBSk5P1Wx8Lv5+m8IQDmPCcOh1XX24SZuxobcTYTaudkIL6FLZFtyPv+
lKzXqtBvdWeqg7F13htpQclqrjg9XqLl3ltD+YGEY2ZI1Rxj5VNrCj5R57phbDqLqcrMtJuQWcgP
S/3kigk3oBoh86yVo1k2JwBeLtoBs8S5i/G2wTnfqvKuAkHg21N5mBq33xkG2ly3Q0dWGdNtOycd
nJ3sNXc03DEqp/w2Kk42+o7VlGcU9JtrN1HlRhJYMuEFxOUSPXmm8hiV1tbzkoucDPW8GJ2giKY9
7sPA8JRbrxmv27R8ISH6WTVwjMumxWwWbmxrPnTt4GtKu9ZxsqchdbWhIgK4mJS9sZRknPzRU/M7
y7ZOprCYFY2dUKYscPrsLHpgs03JJ5ShZGz7fjPPxiUS5g/UMNdlqDSBAh6pc5RjnM3bzNSK1xy4
wkY0+e0UTdRtMuuaA+HLtIgp7d7ZOUMOxdZpI4reHJ5hEF6KVBzmUTvM0bCX9dgjbO7VYOjZ0g8Y
zWfzpkHzhNXpOfPmhzSj/unK264aD5ns7+OpOuYuSAHQHXagZfYu6e0qcNPyluxeEXQiebRVG2ne
tIc0tG07tugq+JcwLigQdOx+wrqiPiXmg0n1oY6wuNkTOdEDnx17NufeWvSzetVvHW+6dtVkBz5Z
rhqzfjJHDMOtvm5T/jh+VCXvL8ZE2Ul13BbTcJm1ETNKbUHGSrv33KwPy4JjIKT0halvLV1wEmB3
5ueV8ijD6YAZVvDdGQwJF1duLShOAFo2mGGSlySLbg3Uz1K0JVbyKegj70p6zC1Y8lO/Nz0UdmAR
4m66BKD8YfXwpD2PR4jLsUXWzITNsq+DCe6G/p1y4UOejgmjD+iJGlVXagXWOu3DIqCK/rSwvBpJ
ZZC5LEZE7G3jrnyzivTd0LuzzKPEVxX1WCn9skjqtx3ULbNQt3GO2SSyzF0itBeH+gE8bWuDwZMx
YC6wqug2nNx7iG4xLvF+y6bqWIuGaUuHVC5LDHEaExqTpCWSaFv2yaOmNxudc1cQJ1q2EbF7VI3q
XkvzF3dASyxYryUMD7he3Wa0UIlLSiBEuS/BjXw8K7uyVghEgokDNQnKb55FUHym1Ou0qbe5DV8P
gyuGqKhmN0G7ierL7I9wxH2U2Dch6mu/qLxypymgZEovyhnS3iqXE0ux9axIjNc9oO5ZLTAghyx3
Mmn2xEw+edHUb9KkgscWdRc4E/hBU37BC57wRXHqseP8thnzQ2PHe73VVuUgNrC+qpV0YAi4g4q7
zTt2BAqVRnHgvyfaUNN9ns6uRSJHccu5mVvh7pF0YHzvUX/i7njgePZszn/LKWEuk0y5VvXWyMlc
d+wkfLWRceA2zkM91DvNmlaQf5A4p7DLgbixG7mK42pj910wuvY2jwzOF3iWfVH18QpEv3kc8YNr
SKlE5SVbmsn6Npw12NlzcSfzCV9SucvIXwpwMVwW5hDh2qRugPEuaTinlgv/hVD2tQPBoa2W1WY8
TvV8PU7pCtvXiflGBA7ObUlkXmZ7D4bTa+s6U89KWvzl3PEG2uqh0bw9YO8dxunM77PsgvCOjT6H
ByMZD1gctQ2uX/iJCps20xlPrqRygGng3CvNmxQRNavuxYujOMhS/pUwNl5TYFd8LYjC0G9gnYzt
j6xyMDWwR8VN2BLrVj/gtp9WI+G+GJCtTae5RydXwiNxFAUnWZABYzX6tB1Bpg9dCQWK+cgYq52e
iD34jxPg8lPt9mtbZifyffh+wUz7XRLR7aMCkssSSwLYGCIuEM2Xr3ORntgDH3q7uSid+DnW1ZXk
S7crd9dnw5lCz4Mx6peGNezUVm5qIO1rWDrUv7CxWXPNQYwKiT+yAQgoI2aB6VZBUYTRmuIPs+E0
3gBO+us59U4ZPEz8zkdkOddJPQe5G+2TQn+yIpycWHzv5axU7JLVB43yPUjutzjE8UAF9hWK6Bsu
56tci3BLxwnFz7wKwgh8GdtPTgAaswudnsdWDx9mquCaPtyXNDuC0SlPdThk6yYSl9Tc+H+xHkgO
ERQaxWNLTIlniDUtXc4eWrcdTd5UNJ0UGPbr3rCumZgKH2bBXcPmGuJZeINnsNi3C6VGq4qghckV
zKHsV2VGW6Nr+I5lHltUlMardij9HutVI+TJ05Oznk0ffa7uIVY/Atm5qdhWsQ3ZdCnWdsAN/tDW
mAcAZ0FARDvXz94mGcMPXa8xxLToNZHbbTWjeNfn9oPwnScMTWzhGu1WixvK4vRtGdnSCzSrv5oG
ZW9KlLaStaCunPucE5mF6WRUmWT7pl+h+mlIx0gpJBQgH1tbUlnKiK70op03hvmKqv+hSTgdh0Z6
dnq+GjqBe8nZgR6auJwrbwvewYG8Udym0ZCviqQj9IC5sLIaZUP25tGxqWjYPaSNwmzuDKXaqAOL
FEB46DDCYc3qmz/ZKFeznf4ZQsk/mtv3MSpu0t6ZfNrOpCt2814k4p3C4gHJCUXnob6uK3GPmxm1
PJXgWrp3y5ExhU2+a53/nSC2HdiwztQp0FHcGWV+lKpHK6ktVyrhJyxW2UmW9dkA6eYzLEbOA/kG
7EjIg+HNhaQP+FMR89NI9AWUVWy7jnGi0SeKx7tKbz5a8qV8ZbBvxKLCn5O43k9GdBDK8KJh/+o9
67qDh4pXyCTLdXLXmDtfTeRHm8gp16XXPAlwixp6CNqU+BNVQEegorG4tdaDaJV3bWaglPK5Uzto
ppF2k1a9XFfYBupUbkdvxEwlYWRR/ns1XLmPSa1BULzFTvKEjPgveE5K251zVqV5YSW2AsiPL1cH
YgR9FTcp5TqrG16jRt9mCoujl62LdDJXUTKfB8/6i3QGVT+qjWrM3gR6at+15IFWANscq9xAM97K
UF6o1MQ8bGuB1rrt2lbBuah1jhXRgHwxPuXadFf0HMDclNnCGMY7p6iohhXhXdgZ922PRM9gt2Wa
H5nbv2ms/mBtaW7Aa1ph4nmWmBsHo8CkXq8rsz04Rngy7I4IG8O+6yY0psqk3vWWd0HoyG0ag/xQ
zHVdWKdU954JbX+Z2/RseuNbIZKLUBX0jpz5Pa2aYRXN8ioHd4G3cqvKcquE5TVUzmuWozu9aXlk
5rQvdInZFsesnZNVHjIDD7B4AnfufAOQhtEVgVaVVLFFskWosTYiSlN9eTOK8W9qhmwbZ/YyMnms
rfFKVv2lF7d/qMJrfj5OJ1xnHGmyApVwYgdxlN/2Xctexj6ljrIC87tSSKPIC/fBdeqtnVe33lIh
b3RKo6Vrr2SKnLxybhu7eG8MfaWL5hD3MyWJgZoTyEmwTnRq2milpeP1BNFt7BoRZHbyi3jhuyaL
XjCeBdRYKN5t+uCf1QthohTVYKPG7SJgugkV4L9x0t92EzsQG/GEP8hEu5hzzpKx3mJp6Qfq3uyB
L//dBv8mL+B3uCh+0CovGoOvQhzRGzEsu5AkpXmO8DUAc82Y6mfb3f77Qj86ZGiza4aNX0NHyfj5
jg1qsQ1VWyKwyID1Nswh2XWhY5vhw6A550eN4fZQVaLo1YsQ8XDw8rQ/7NWWrRtCKTtI2Fd2v6it
frh/cCH8OZMjiO5+Rd7PoD5ypgpnH1sTtLN+kn2N2KeffjNZ6Pr37r9G53/B3TsqGpIvEuV+5vys
jq23V4rYGCHmTt6JQ0D7pOb5NFxVQ6Jf1TS/H3VIu1RMTZd8cjnq0bNrZBgybIoW+zQTlbaqkqRX
oJJ55kMV9/W9poD2CiYXr/wabiaH4laCL/FDVYNOnSOH7n95bN/UE6rJzRBNoKO8WexFn1+mYhgC
eBcqPgwd8yaxASGQBIZ3lyPXaM3tL8Plp7eEuYjXw2vCK/FltIyibyZdRS4GeNK7mJdcyAB4IN/E
vz/SRTP0SaFhoArjU0CZiMOHS32+LaOOZwip7rIywdKAYa9NJvEugBbSVSHGFoN/oybvA0soCyqo
1z//vv43EQ6PFRcODipHRQ7y9RupDQ0rt8c34iAo2s4FZb5OS+N1PEp99e9L/SBG0WzDxBJhYQBB
0PT5VtE3RBDkuBRdsfLO7WglbjvQjANragTsUzFLwcFTVPU1QBg4DxW5Qx///g3LNT497uV2SdXw
TA0tjvpVtV93KBUIZeHoJCQiuM66kP103k+qVW8lvN9fvqL/GS++Xw/FmK2Rm8RlP9+zxlujDsNk
B9LcQ+iiNSulmCkfD4W+cqaFhiK8jbChY4fmW5gMT5E1s5+7n9z8yhoU879HvqF6Xtw3DrpgHDFf
ZJA5cDcrgeO3dyf4PnD7yk0B2SgoRab/cvM/DCGDCDQmX1waZN18vVRUR5Hpmca+gL9Ur6TWO9RA
8UnWv030y1/68pS5AOl8iPM8ony+fFnuErIB0cnYqzod/1WbOzr0pzIDP5eZc1bDFsu1RL9IGpDt
K1FBx1l5mfpKSNiHW/WV88uX/n2uQvvM/zREvwTZfZX8NlOd6h3BLvu57bztJPL5zmVk0HnWtBN+
8N8MAd8HMdczVHUR0mMS/pq+TLXPzELYWnvwlYmvxON8JMx6JLe7sjf/dQBxKXyPKt+0oePm+PxB
U96REIMHZ89ZQVxNqsg2Q97JVxP0np+hq1tF5Ng9/vuiPz1PVjD0nf+7z6+jlhAqXevd1tlbaZNt
C6FP12IyqGtXCfoVs4v+qx1PRT9Pdpiu0hQmIffLqB0rjxIs0px9rpk3OWF+f43KUx/ppuquPzco
2v99f99nJYuN2eJRs111sY58fqgNo7KEUufu8e+M903SluqWjAHlvvWc+G+chlq2jjQ7/WXc/HRZ
rmksIk/L1L7mnlotVV1IsM6+0wFMW01fM1xq+M1idEBZuvU+6r34FxXk91XAWrZkyMxxBy+C3c/3
WmGlijmT8S4BC6OexWpEvxGnkm6S3daec2SuQQRQJcNE9su1f7xhpN+uSyTq9y2wMkhtLEvVIa+D
ecCjAhXkil3vrdbQdl2DLrGcxG83/H0apHlGyIoKXA5PxNddqEY1Z8w5s+96ltrUd3sN+HNnOb9Z
Dn+8DlM7imueMEL3zw82TCW+dPSDO1PLB4SNnQyNFf2Z3+7nf0b8T7OtwaRmeJZFOYuY5a/zuig0
qeYIfA6w5GiNhJroSLXswvo6UvrxDsuQ3q4KpanyDSIztDX2rCMHINYk3ZslhIyNqkNIwoAYVn8o
oaa3SdzSoKJ9n9OmzSbtBAig/CvlEL10RgFuCg9l9ep4crTYW8p5b8xguTV7zu5aqxv/wPnQKHMK
cDDouDgh+q6agd1WpyG0dyFdURXoXewYa0hf0BNyS+mVgN1k8xYiV2h8AxIWAWwGmnWK5nJa8Hid
CuwrgweAwdAQWVDATTklYphR/YSwiFIDGdvKtqrxLMO8fUNfyr80zhovuhthfptWugrtvHYD1522
mE+yiC6fkb1kgPAQb8naMEAkxx76rRkLXBCxRIp1DxkXDm2RE01QRLF5L+xB3qgDL5RWcgEHGU3l
ggBne+75+BO1pzFKypOtSGB1YyhRJBbNwtDidIqo6t9T1Q/eIpP0Ww81MQa+RZf++TMzojQ0zMIM
96UDZqwbZ2OVK1N9Z4r0elBbOC46M7OhWDoiSjc6aiqagf/+G3By4KmwLYI+0YF8/g2lPcANdInt
8whHR7tSg3EZHKJ11E6ubJyZG5HozbqjILhX5lx7qIFz//Ijvq25uEk8SACUrcjY+jYKJtDeNIYp
5BGLIc/1RA/GKLP01lHpqf/7fr9NmQaPXMU2jZ0KLY/zZc0FFBRHWT4r+8hW0jU0YHOdVOCANQ1u
aIHA4ViXVrJOK1Xd5nIMf7lTfVl+Pg94U1tmTWAfHCQ168vylFClolu0xJiZDlLs2GjNuyQRTwKD
h0LHqF45tVregoyJDPiqlVFzhijwCypGpT2WaWdeI9RrImTdJfDuyUlw21NkptUC45XdWQhAK/bj
0bRphvQj+BWnNR6yUIMbhJfZU39Zb394d3w8bEnxaOr4c5Z//v9cOUMP0kdjTtk3bNxPnD3mp9YY
rG1dqvMvS87/cXZeO44jQRb9IgJk0r+KcmT5qvYvRFuSSe/N1+9h78NOSYKE3ocZYDAznSKZJjLi
xrlnuzLfjniJJcNxt37A90MtFP+FbY44ezmKchy7qrkb4CGlN77RpWHwD6NvlqsVllQnUwSUFAq6
iOQOEZj8YoDkxYReCatbneYXrquaw+WJl4aJOef4+8cp4qQrZmIjn4AlOmL1A+GEokkwOP18b8yL
JCktmx0tT6hS/3UVsNh4QiQ2XJgJz94P3UvTXBAh5UFDM9qzWYnmdUlcKEahohTZ1k6x0KEQN+Ja
FIXdynFjN711fbqw/bHxaGLddugf5ee8/xUZ/ObcSbI04IaaHLhb4PgFxB0EeJ14fW8JP9Vb1dMb
ddlqDfliGhvCGy1P5x+bYJhZZcHQ4DZ3Sn5xpyKzFRzwggRrp4iSS7FCpDv9lsPZxXFW1ztBUEp8
uobl/1kmBfYykaHScR5NYxgAXTeeNOCS2+vf9Sy4pzFH4IXqOCQGz8lGkG17CLNVFmhRSBMHIH3o
1BpaVR2zIJtT8IblpDiLAhmQ1cjVFCQ9Tccnc7g1qibPBPXXTJF9s43QtLgb3O0JKcRExRWVp93c
ZaB8Ch/lmP5FG1192kowfX6P4oAqrlAVzj4Ezu0jBTsQjxhkTFRDqhwsEnSd6nuuqMr9YLrFtBEC
dzbdLJKfIYbUgTaP0iHlu3T3sVUssFS7/LmLJnu58WLP16qtWmSXBF7cmMzaJwGhnbcuFdyYOrOb
jA8dbKBnzG3EF9uKrWfkJClA3gYAa7HIyr/+TS/NHO6HNFpqGPHxst/PnNYaFHsGsxYIGhIfY3je
QdTP9Y1M8oUH1AitcZ0EJcMN5mRHyAjjoAfwIcvCmT81jm1vW1cosFbnUaFVqR5CkG/1qPF9ZHur
rfjCNHL/9jfjkcEaPO0kLzkrcgAiMkhN0jx+PERSQTlqls9FH83lAa6+iaS9idqXf365a6KO7m4D
Kd7ZHjzQlRfKWqMxf2xXBX2WYJWRJUZ1C5xw6QnJSdJ+SObKPUuW1VG+WFNOG/ka2r4OWfknFIi3
o4ETv3DKx8nE7/D6s50nzBhq3eddAXSAi9PJN51htWAY1DBmnaR7ojzVNyZw5rGZYrqCKgXzODqn
pmledkNzp8Q4mwvU1eb8R8F15mNulrc6ldch34c//CS08HRv8zLOogXb4G1Xk0nLnhYJsW2IRyTx
poHLmGUu9JNcfwUXZrW7VkZIZFmacI2TtZOT32oSUOsBWXoa1hyxE5ONSWOPcGx2quihajqkQGht
ro97HmXymOZ6OXdJ2+mn8znHaQx1nREHo905B65M6mEqQU5S7E0R/UauFxHQe5K23m2J+O3Gl7/4
lsEf0Tds0oV+GsGUi+ko2ZSBhOoAdBSNoj31lflHitY+XH/QCwcOt2SNWgLVF1bRye3Bwn1LT/pZ
BlzTwkM2Rnguurl6lEtd7mjxuEXFuTgewTPVHsxrz2BXcQZUwDImGdD+4z7S0/cNwYnmCWVInzEV
uNXNf2HvpcH0/4YT7/ferqnLgYKzDPQh6j7X1lqhEfQqXX+J57MUy184ffz1N0t2EnCmcmzcpdHS
oNRtknCGkhsjxN5W7Zk1tfbST5mKCLYNo89Z71LjvD78+UMyPIc3Wy/RGLvF+4d0oiHiSmKlga4O
vemnoSPoZKe749YeeL4qGIhsJ3gEutk5T98P1McgrQtCH7TDVhNoEzsTVHHl4Ko0ECN6A9oZ4v+1
SRUzvE/bJr0xWf9GI+93n/UHgK3gGAXofxr2VvaSRhhO4LlXACTN8aveootKD9qMR4m+gM+PVLjt
lI+A1Gc9IKBKjv5KECDD0JkeBl63SI0XNmmC4L9UE00FGnGaj7ViRVPjoWSKheZsb5qBgsKDEmIT
fSgiqw1MkpmvuDRqj/jMSmITcKFD94y7nPm1thax66bmlWSN9XZ9VpzvIfyuFQjIdZks2Gke3BnG
ohGLlMEsRhz+BjFN3/VUZr8LTRQ3TuFLC4D1TMKWqzHB68kCcGjXh+acysAcuyzamX2kvdAfEXXH
jFv63bg4jbXDU1QvPdeQ6uv1J700/9cTkgCAQMA47Z2Hzz0O5Dh40tQ0Vnwy8PgdBNPI/H8sNJCc
KAY4FiCfnmyW07QsM/l2GYwq0D5ydG30wU07TBuvP9DF10mEBs7SXpEAJ+c+NgphGXUNm7JUHV/W
+dygg6ETPaalBB/HJux+6RjwbPoSW8TrY5/HOY6q45Oma2u2/wxEwKW8nOIWBOKCfveZLkK0EPZc
bKm/xei6ymWXVP34/xmUhAaJNO7sZ6eCGqua1VciDqxMw6FrUdTA1cr+BWndE9Ke8k4tx+/Xn/PS
8uDyvCZu18TdKVCytoGBVdhHBaNTgPvtchTC1J/vtISe938fiio9WW8Cx3ORg9GWSCdw6A3GBtl3
SWLIb5rUPmJ9ONy4z128klPOJR9BXp+UzskUhZ5g0DpYxYGo4yiQMux8xV0bp5b+A/1pJucC/9QS
xT2QeQ19jHjbGwWjS6eEqTumDo7L5UA8+QkpIG3MVt04KNohN46DWRRPwJXH4oAGLzbvKjssRz+z
G3qL0HvSultgZXhrDV34vtpKGGJbWjMTpxFctMyW0aR838Rx+4c6L/Q7BcEnouNBu/F9L+w/0HPZ
fIRN4fIMhaK6fVQmi5sGJsn/DxPdADsHgfeNUS5sChr5ObRCFgWbM2LGkIYu39xIA8OKnY9aFYJ0
zRHs0RNjeTndqhs8Yej7bG9WcC88H7U45DkrR4sT8rRKlaYlhzTXVmiRCXZm5JxwEo5sWdyYvRe+
GQMRxZAkpFJ8SkLVy3bsMzuOA1fBr1GttWJLA7Hz5EzTt39fkiB5eGOc2DY0lZNIpg7xMEbPhB2x
VvhgEMZjTr/W3rgNlDpXHq31J1ifGvcJci2q/n4stYg6cIWsh7Sa6mUrIdgW6iaaGvosMFCXdGcg
paFrUtA70LEVNscmVcoAyG2zTVLrzkKgPc7GZ1dTHFxnO8wYpKGiYuYnV7+NMbYr2ugIfLZjnpr3
fTqrxaG2m8a+v/7WLpwN3IjIYvBAcKpOV3YvMwpruBYEWIaE09bNYvchcULpeAYGL8/YIsTPdqt0
0Y2pfynG0oisiW65dImz86HDUiYhJIyDtjHrF4PItvDrpUFpBXIisZ71bnGmD1NmqdjiQHNKvaLS
XSxWdZVW7VyJv8o51R46pVPKh6aMrPjn9TdzYeay23BVIw9BbHCahdSkoLFfVTnAsAPeVkaM4zSy
+7XPsRMf/n0s9laYcuCIeB8nmcgoy2LR4xlNwAlMfqMN0UjGF9o+zWfKRDfl9eEu7TvgqxAocgNf
k0vvp28iMnUgb0OGsMJpYmgyZ58qyvQhI9m0U7Ad3YsuX74h/i796yNfOsw0AgLEQqSX6cE9OUmU
ZshLW12TdkokQc0DMbDK/EsUt3TKzUV0r07RcJenWJ63ivmjRaJ2Y0c6v6461ODJdfyt7hGcv394
a8hwt4nLNGgNrAdEn4CYEO5BGFHrG5Eyedef+NK7XkmqqzDMArBxstMmGkzQopdpgIf19DVfMPKa
0hpQ4aLRwyaFfiRpbO1xtLnFR7o0gakLE32ZVLORbrx/UAJoPCNiwr62UiB2RJBaWkUKPrVV768/
5MWh2ELI5hCAidNdflSQoonelkFPqWuTwExcHwhXMC1ybwx1acMy/zOUeP9UUID6So0dGYDL+KF3
PV54Tr3sspR92Gq62q+HaryBk75wWlIVpBxroeswqRK+H7PUB6tOF0UGzlD0uwrtxY46THy8/hIv
TUxkKogyYXgJQoL3o0g0FF2mkrfRI1qkrMRycfrVO9dTG1qa4Tjgyn59xEvvkrskmipAmqr6t5Lw
nwJIB8rXwTuWualIqFDW3KD0pnFszLB2LPKOthOIQDcGvfQyUQv+zdgTfainCwIxSq6arL/M6kpU
KUV1P5lDfGOjufQy13wUtx2KL+QZ379MTDQrMkV8Mq2r5gcDMNOmdJf4MQHLAV7DcW881cXxWN4C
crFFqedkPBOP3hIAG0bHhAJ3pOnjB4h5r+7afzEsWCNe/3KXdhWIsioqR/KoZ1kTjUxxZ3UcGFjS
Aa1QUUoouA5t1SWbj3PmGptkcDEhpvl+f33kS5+PzUywBhHHcEN//2JTvZSyGpIs6EBRwOCpkyHF
uDdu/h0vuyb5COeQBKCG0Ncf8p/JGZaJ0up6SnVuALqAavabMnB/xrGp8zuTbuGxFDdCyPUjneSi
0DBR13EJIA1Kse+HVNwaKaPbZEELV+4lqTVQ0jH8smzoMhrrhuWgR0hwLLhie/jRN0a/9GZJDLNl
k4ZAoXey/ssQZ445IuVYizryXLsCOJOlt1wXLmzVmGrwZil6YvJwmtvSI0PkZsyLtIzQeFBX2y/a
AsZvgt6/w/WpcuF1rvxytkwHGjFZq/evM4kLzYG0RBIHCPIxhg1KmSMT25bsFo2mSXnHbL2rxqHf
lo2y3Bj9ApuU2i7dAWQE+J5nM3Xq67YEb8XwgB20vQsz7St2eLS0p+1EO6/AbC1wk0iLjzFN+LMv
lLb8E8G/61tvdif8DeN+oE1HySmdbMYIYjT+yXkLt7lJPlVYT/+SkYj1Q5gtzgwApaiLjZFXesRB
29rpQ6PFib01LUGLt6pEP3BV1b/maj3/HC0aBjdVGBkKyK+qvFFBv7A9UMIndWYLNlh6r9+/edeg
y504Mwkkx9lXLbdwXzSYVRtaKag8G0J6hF+xb5TdLQXFhY1QcKOEskPulPLdydChHWZFaAywmeMB
85Csa9M3d+568PFmqOvPruho8ro+0S6sHMFej1Zg3X7V02xhBqdtKGkuD8ze6q19qMglvRc6hur/
vsuLVS/gEOMgEDl9r3PcuSpwMBlgXYW/XDfNnioamjKpuUNYnoYb2/ylxUoksIpJEWOdlUK1aVFa
Ra9lkNVQ6JpxGP24VsZD2NW3ymOXvhtJQoilq+SCEOT9lJmnxRiUqOfAJCrY6pkBsdcRxOMG7WwO
Ctob0c6lR2OjtaiysLczZd6PBy3UwiODqqOgQfCTMybtr06O4IKgfbY3LrmXbh1r3Eail7/WtPL7
wcYW4oaqJinkqCSKt0pHe1Lo2v3XyLVHWsxlaL0MqasOXroMmMMAixh/YBstbuTRLt16Aaa7ZJsp
QeJ1cPJDUrBBtd2pa13HUHt4Jo3K5RX4RlSI+qvqFjSxSm20d6o5Jx+KDDhDk42ghiaWK+oU2d1T
d3cQ5cDqvSE3uDADuJQhs2fTXlUxJ7+t6otkEhhOBEs0CxgeQltRKNA4mgGGWtfEN1btheiT1BpX
a1LTXBlO07VdRc+TDpowUKUDbybqRdfcNYOBVI7p1n8KMXGKdhHr2Lox9y6NjIsHC4qyN+H8ydyL
EbnUAxfNIBUJUjULL3XXL5vS1jyni2FZxTpG2E0eR9ONQ+nCxky+D2ETdEeL1Xbyjo3Ixgu5siPw
uG1xX5fG9AEzepCqVjLTZ1+Dgks17Ct1Md142xfWm04qk2soOVwKEes7+U841YghmoAM4F0yUN6P
GtcEP6IZ+9pOlBtDaX/9xU4CKfof8fBAQsd95rR4pMQ5XcZtgnxSGva0syN1+jxSavME16zXRp1K
z4LyfEy7atpZdZzcL7qRPdCPr91xu+o4t2S+xzRTv0+UGYvJvMQnic7xDQKBvxxe4DRxR8RCA6Tz
HLnGHFiD2Rwqp9GOnGoInmIm7NLifxDZDcplewTSsQFIDkepjsNdZtuVvlHnckB2LAtcqM1wOg5W
2HRbMes66fVU+dmWcf2lTId2XmkRNKHHNe2G7rxQKo2nL4RymHxaQ3dMY6Bgoa5x5GTkhx4dUUWV
1zpOOXumiQh8E/aW4as5SrTNmIyUFQl+9MXDMrveQFjQ7hIGPxrWHG97NL7p0cB/2wtHnQ7jec63
Op35mN4O044+cDp+klzuyHvhEenQiH3fwg98FZMCC3g2ybEW8RPtxcifOI7bT+TUgNuhRVteQBE1
myHRS/Z3vtB6uYTRPPRiB/Xps2xCcoG2jeFvVevDgSOPk5v/aE/WYBKe5eqdV2FGHaiDEb2aNYIw
A13FR0tpftqt0/uLUinbrDDHfe6AdVolRM+xmsuDhUECQVetbwp0kN7c0GcSG9BFSju1vHQsAcNO
BOVenrb1Hgz8+s5ldKcUTSshQmXVbmrcAavI3tTpqh+LWzWrv/PyZN5S7eSQ4H7K5ny6MVQpbaEk
HGOKnkr9pjY6AGe1wWYVe/r0YbIUDfPTxXgjpy1e9QF4Ic7OWbVZiiynNJzqb13VNodep3LpliIK
BtsC+KhDCDpQo529NlWhvkyligmZ0e4qelt37rjMD9KVOiAz8Fle2imVwFYO6BxUkybxjW5cfEq/
kI27TN8XabggQM/puBjHCppqXdo+Ey98ywZZPqMwDI88no57rBzvSR+Lu76o7EeYvwUVIqq5+IUr
dsA3qV4GrZ62XFLFfVngLYcT+2dRDNFqewqmLE6k0SJ5XtqA0uvk1RiuBgCnB51wPm52Ic4PXlMI
4eDEHGveQCXl4JaL8SjzMt3Xqp0+jVMC7oN6+64FWftiG1n9tKTN8LGFoonnSthAeRgrjGR5+y0A
TrEEIUKordYWy7M55TCmVZCQ4Hv1A2a+mvSuR48XTgMSZDQSm8Qiqzro/c4Ym32Cqk4kQVdnoGiG
aKUYjJZKxrlV3xKD8myh2Pa/36NJ9tCXygWXy97p9VbL9AUZgRkH9VAUK9DZKAfPibXpVr7l/Ba2
FuxWJwqXDtyzY91JG4daHBOyayuz2IAU/aCHSXice/O7ai3cxNDB7auqDWGQmMmv6y/3LKiwCVwp
XtICTH8QV/n3LxfIRGUN7Hr0YxYpku22Q88LkiOELu7F5k3/m0vjUaPECIlUK/2o6zH4n2OuF7Ja
6IOyfNccv1uKPgdmOITAm8fuRdPRUV9/vHPqANec9SK9lpwcsj8nxyoVGap7uWb6S20OUCaW3sBf
twD76YzC/IkRJdDepsItc1PPwH12Ub90n0YqRc2+x0PtVlh9FmCc/J713//n+Z1Rz1Kd6NOPVyfY
ZqroOJobmJ/4AUl/Vhes0Sun25Q0td94FwZ/9LvNkzlGvR8VDFZta2j1fugqBtGDSySfel59qCD8
fHSa+VYR+MIDElcgzvlr7WeeJvYmWmFLo7IsH+ZJeRBiNnzHLMQWBrS66XD2Zq/WjCPm7JCtr3/s
87nFA6LAoeeXsh8S+fcPiIENVwRH2j5iSVyJuY7tMxriiN5aUlQbrctvOXKcrV1eKcExvYFQAZjT
J7NrUa2ZGy2zuSAqUjYd1lhYsea0jYRKGmMyHjvWE3rC5GvS6mO9sYk6fl5/6Evvmw2EpBjpOLpJ
Th5aoeuKBiTJTygd86jX5qdJi+6JHLEAFxga9RpeLGHZ3phMZ5sy2U1K0+SnUHOc1427yoy0vkZ3
XLV2s7FJJlD5s15DGY9IaLpuQ1pbHK4/6lmIjN4O621SFzjQIZY5yVctTjT29mwIvy/wD4y7EO24
ZmUvXazpN+5al4ZC0I2uCuss42wqTT0JamNqVB8YS8/HjOH9YpvpoQi41RR6YVmuRcU1vW8KMqkn
T1UlEMaVWNN8JBnEzgJjdXeL4QL77/XXd37LZodfQQu059BAqZ3uveGU5QpQfMOfWvjxY0g3aKYt
1jYtWmeT1WENhl+4m9acfpQ0VW8nI77Vv3JhiTJhUI7RcLFK808WjJuowDjd0vRFktAmKGMs4Svo
1GWvjwfWmvFy/ZkvfMe1tLbWvajanuVspeKgRkwG088LJTU3OYHgvTYv9mep1/rv62NdWBKuQ36L
9BwZ4jOwTEH8n0irNOiCj+jNicslbiGGix5wfWSVMLQVrd2ZYYSz9PWRz6cQ+I41MkKvjgroNDON
eIW0dGrpPny76W6yXLhtxN/766Ocv8sVEoJsmdCbctTpRHWTQUnSNDFwzLJp+CGcQQ4H2SidNjaU
7q/XRzufKagPxFrAIN2Fw/LJvmYuogeMVLDBGFP6qcJK3qtootg49SCea/CHu+vjne+ja8Idj6N1
zDXr8P7wKEkTyoikoj/WJY3hmQPafjaMvZkbPyQn505VYhd8koxufLzzacPAjEe6EjUz2eD3Aytp
6tZiynS/7/rkKJak3ycR91mCwOlbpVr1naI7zY2nvTBjVukEHAUS/wZx5/tB62Q2a4Qwqi8zuv03
imzIqi0SKMmNSXN+QvI+0Savih9aN0+bncI6TPORZI4/U7dUZeJp1bBTNOKdhVQiwNtJD2x41tc/
5oV3SgGMl4lHpUXHxMk2Y2mJ3Qk90nxzAv26FLlFs7hVPXVwcH/hzEMnJEyzGwbDF2bQu0HXf/+f
0A4qItdW01V9bbHDwAWF53il2VadR1pngfmrp2UD6rSF7MUlb/KvP/OF5cnGvrpL2aS+zwIvYyhr
ia/g4s9WmULUF715h3CWtq6SnMm/FjA4gamBr3cHwuszuaxISYbEaqn5+jQ6u9kdDrlUmq9GlFj7
WUqbe/msfe4m/Z8xTH+PfvSFLNULzTARxxdTdtH8fOBWpmoy3ynEfEGCmdbWEvF4I865sA0h/CHw
WNuB1DOGVWiNmjO20+I7drhsY7Obj+Bdoj23qRwbiX+vYFARIgfOHsv05dg6WZgprAY9VlvTr2Rt
ATov229WpsPRzarR/lbPfXvrWnDhiiRWQ0KxtpEDmvrLW/jPvOW2F9UL9yKUGYYTdJY671MBh4kk
pbmrZSE3tlvZDykdQB4VlXm7GAZsw9C6xaK68K5RknNcM7f4Jad7BbK2ZMjsxfAV044wEsqL3D3M
agkKb4EIwCWYJFpxuL5sLmwVa0WX9UKim47MkxceY5ZV5nVu+FoYIREkP+RliDqf8JcwsQszv4t0
uGXLeGGp0v0JQGBtJ2bbPxkzr6duUISi+6UNAHyDYU38Gx+jsvToO++df5/CjLbeD1Aon6/VsHad
vhsZLSJru5lQN71MMxzEsM4b0HS1+s/XMLbBtT+YWIRJdRrjgZTWkRp1uu8urfJoJmW1NUqhP5HG
j58rvXZ+//sXNKgWGDpwNrQyp5u9E3ZDTenRj2AwHKvWCoNumfOP7qT125hWDMCZ6i2B+YUD1CEa
oBIOjIIe+5NBi1CAne7Zh9ReoSxF9yzg2p6U68/rD6f9r67o/b2dfd3kEAPPwwHqnsyWtnMdGpRH
sS4LbM5WnZo3DmbyrBpNSSdiBIa7BgAu8kX3lNFM3+xKS7a1XddbzMXgrvfaFBgaSQZXDdU9vNqU
BPQACsxUGj9afSQVWws9G6DEEwEgLVSjBaZcUciMOvVXq+EeULJePV3NJo/7xfgdIeQrPUcz4Pt8
rjaSTOLRyTDUI852fJo2S3/gCN6y4LD+0TINvbRSAm+QyWuZZ663Oov+4j7cPy8CYz5HAvYkRRBt
ZZE+25n2o2zxlyyjRvM0h/wypfnkB1z99M0phu9VjxeRdLtqOxrVt0IF3Gb2yvRQipknahsIfdNs
P0vqwB+cKbl3Q4DhCMSxW22Gh7KsHoyO9EQhcGOz1Kr0DIACfuqKT0AoI08xo09LjvGYEzbJw9Q7
ymNXYEqQxH17NziJ4/WYnuPeUM7fLYOELaqUdNuD5f1l2liwRRLpzVyE5rZEs+0vcbL4XRga3zpD
WQJsq94UG7BLpeWfCryYpD6GXilLEw62+iDTJfoeZr2y68OpPiYln9VdwuZXXhRjIDHC/kgFEtC7
DH/bsiy+4bpHjbTG0rynLx/4tgjrR01PWi/ss/k3HoHplyg0AAIk6peaE+0O5mYU9E6NM40Dnxkh
/deVLENnedKCo3E6tfbCNh23VVdE+0SJmj2VWflVZuPvpRIwGB31UWMf2zEzP+kST4pCG+r9SH3r
Xmkq6TedY3/WHASjupWCaMbmECMZc0Nw/bgkbeJhoxMGOAg96llbc5BH5U6xlOR5doxqbxOcYYT5
1rZN5ncTzOEodLe1FY1PttmKhyqrn6cZqjBa1V5Ff8wlHdu8n21RfgwdOzmUc1Z7Ms6d/RApyd5G
HRxwYL1wb8j+oPHTjk5n5l8nCN5BqajwrYYln19yyy1+JfCXQXwXVKCV6qiXRb0pwYF3YaQ9puEY
YnXiGPc5mHISPJnOMqJ574jFzAHx43jkmwlo4OkXtajzP2riPHcKdlwld6T7UmvS47hQvdiG2RT7
XTcA0UexkB9xjgTbbbncyUO92AgkBJ/0sYJbxI2FFq7qEz2wn5nHxb1iIXfcTGEDfFwlkRmp6T7S
w8FHVPQjU9w3pPZ6AOT3e+ok5XPWm8NbVeXZTurNZ7qcSGiE7vfJNmtKYqHzlrOONrqOEYmA5wAZ
RQcAHI7ZL6UYqfGo/C1102KXCBZwVDRIc4AGeeR76IuepualHpXlqPbaHU6xlemh/FS/t40mj/A6
cEoUzs+wVFOcaPjCdzCOy5ck1aYHdZqB0cra+RBH/biTZo5WzjZGFc4tsXNlD4tnaxKL1Ng+Khml
mk1Sh8lDIouPYumx8bLbTyK3qmCIDBwruwUSfmPJ18iYXhH7VN5AGTVwnaz6OOfd8zCq6H9c2Py5
kXzLE3feUEOetjm+L3vZVX/mRlc2TVH70ja+a6L61mi9uSET5n6EkDZRL5HTczupzo4Ud7HjmdRg
KO3jOCh02melC1ZXwddgYA48TfiXPbpL1NxBZRgeMmtMsw3wkpp2hCxmvjlwmzHDY8Mr4vtaUMGg
h+93GHV4c9eGsYG0UmyrYUheU7Nzae7UyRgbjRIdExmF+yZyfjtGX/K1o3Q7OkPyxQqdr1VCGKEm
5uKZM82wYR/bUKln69OoVvUHNTWbbTNL3E5o89hOoTb4uHu2m3HKK7mt6iyBu9raWFNRANsS2Msv
o+z7hwxRxH3aqQ0Oiqa864VQ9mOo5mSqSnDBE+AqxDcUo9BrdNtsquy7tFuylzGX5Y8ZUMIrfSF6
tCFvUsIRjWeauG3s2sh+K92fXhWUIlOrBYcMEr/dmlGn7wr8tjyN1gOvnWrNogkcGydYr9YW70zI
5c7iALiO1RTjv0axyn3lsi1ZSoQVxOq+GmdTSZN+5rzMVJA281JVANZy7LQ6TKGyKG2Phg4sauEE
2Dr5PN7r+jgHUm8LT7QAt8FsqN6ShH8qw+3eugFDxJz0C8eGiQuJkZofegUXJXxrlk1l1favvjag
4JsJnp1LAtRSTBxqIz7G8OElWX18Uh3MMPhTafPOP3J/UDxbMeavutrGAeGDuXoTTc6XsMrzeqNY
UfG7mHv8pAxZyzuet79bCEh7/tRJuy8bSzyZokYIXGPr9oGyHQ6VehQ+lDEGp8msDH9M6ppbGJPG
Y24o887WcxnYgyw2sGswTQod56sO0MsbEiffAZvFYSAq0mXfynU+jOoDUlN1OxVzveutwg1A+6i8
aGlvp4qnY4FQ7JyUMRCjNPzEJDObI+E/pjWxypLiRVAJkW1hKKBZoYfmqSg7NpnWGsUXYjPxZjem
9jSG+VeBoxUQCwBNWVLhRmOFXqhJ80H0+BRSaBdf4ki8Iknd50O1BC6RBgKRSdu2k2NshT3iGtZq
Hcx89XdrdYuHjRK18UahyX7CRsruE64Q8dBv0FTgjVTlL6OIo104c2CoTZsdrKqtcUDr8KE1aOog
JMHjiSvmtkJ5deQaUe3UCa1wgu/tc94aE9OusDZLC0dOLT5ZSeh867sq3qvh2L8S/g/HTFSf06bD
GrGIsU2TOkQwrBFH5BQetkHVcz7P00tpc2OOrSXbLoVw9g31GU6b1zQ0F3Chk9wXFYdxb8ySTQx5
HibB+r0cTfNBUdt+OyaZfawLOX2iy9DdFMXwy1HSfmt3w2drML6PVoXjjK3DrdCKD3VKnilXx3Qv
CoyTLMXd49Qkf5cDVoOWHotXM7KweHJRIfIG31Q8zZ8GOr8/uMZYHyaDEuicWXa0GzPeTYc76C7E
tNUvNUV/MzQMgoYox1IWtzyc9qx7UI5xEI/TtzHLcX2iJLQxEvV3FMXmsYe5t1MaTcFyA0Jp2ow/
y64Cn0qQmG17BeMcePCfgYffNa602F5WuluuYyc0yUbx0hRkvpXjGxSOHydSAX/aZPiB3pzTxojw
ftCi4UmfU/yP3ULzZKN+l2u3ICy/1ld0G6gYY+xqOhq2St/FezkukT8prOhlSn60jaNtzRbDg7yZ
H+ws+mDWptgnlf5apphMcIWi+zlpP8yTPW71BAmKUEidh3B3N5gkUmPv2K/4suLFshN3F1ZsLk28
FnqLKMj5hF9XduomkfaAMBLqtV6rzkEvaI5NynbaW7FJ9pP4xmnTGYeEscPAukofYsP+XqVTtlMH
4IYCEN6hiWP9WLMY6cgaO+dxcFa75lnB1UCpjR2F+/qQ080CZpnQKcMJwmusLtwmTFRCnDl+EcrU
7sulKbHOKe0HkEPf3TGx8VRU6UvprVc0qg+0nT9H8TAQIY6Q1qbugz40A8H7tGoCxsYTMMZxRZK6
n/bOj9nG+GJStPpg4rbAUa8vW4XsuZfVSU77VISxaZqietV4Dkwh92ZNTUJRs1cnTT9Ax3jQxy7Z
9Ummc553WH+SE32KmBq+SMVz3hgCdyPlc12ox3zOxBEjzccxNnWv0rMDEpf6BTakvrOUgT+AlNQm
7QvLN83+rgdR5vWhJfESSX2yk5xcnfoWNSn9P3XbfiTHNBywYHkj7dRsIvLU3mw6bdCMhX7oWOlv
A2aDW2cS2nEW+V1tNM3WBUG2azpN+zM0qFKGfPjV5Va+4fRSfbUiaR6hAdtYnP1eXTMmEZGzgRzw
o8pDdWMN2gpvtHDnIvXmp2W+XqC6emcPdLZ5Q6uoR+yQPw5tjwB9JFoQXfqDOn7LrMP7EOpkruJb
g1/MYCUf21axPP5MSvoixyIBxwNA4jhlO1b8pwKstR/H+bkONQTSM4qfgf90w0qrAiKAlGQeXbzI
3HFrdHqrwr0NQZORFyE2aFjkjNhi9wO7xWgk9VGroJf23fLLxB4ZQbaK8accv+SoWV6rrOnvRhXH
gbi3o1dFBxk5Kxw6m1qNMcXFdGXjmiVeUPU47QGqo/szZIg2WfD/IPZy91lWF0c3NbLvxHDi0Ip6
+JTaQ7Rl42VvLUsANU0hH7vO3PNgmCjhULKtM/xvo7J5deif+UIm4HNPxEyroOFsasO5N8oxelY7
HCp6rTA2JWHCNslwf7X7+YdOdx/mwU7jG/9D2nkt141safpVOvoeMfBmYqYvgO3pRUkUeYOgKAre
Z8I9/XzQdEdTIIN76szNqVNVUcqNRGLlMr/B9g5pYynvjJDcrwUb+QVqbrIdYuCfyRzZ27pZ8uih
veEW6jYq7oibbG68vdU2T7qKjKhCbDrSrPiO/7ceYKg87jBSDH1j4sphe+G8ucMeVaPoBqoRhW+r
Y0mj1fkBwfyCHMAaD2NK/l67WbOlI0Yxjo1NOvWPnG5EQLS0Pljh9DWTMYY5EDgDc/J+dk3WHtNu
lnu3LKffWaX095aRi10xNunR1pv8msYRLdvabR6UtMt63N/D6tU2I/4TknJqUHv2y9F5yG3cQ9u5
vU+olTdRa9pBMxnTJmqq0RdO2h0F1hG4bxonBCiw+REF9YCIxVOZasqtg1u7n3MRY/YQY5LZuvq3
YuAyjjpVPvcz82Rjscg0w0yBqB7Rf8SrZlvhhLHrymanurL+kprFcJraCYtSt6IrEpHZ5zpqL3MG
rCQr7BvXcvCm70cZYIoO4Z6e10+pZOWlk6YvJHqY/gAm/ZlXFdYstgt8THHF5YR/7/VkVeENBkny
ABB55P3NtUZJYHjbqiF9VSUoIPCGD5qBtkk8K/Ndwe2wr2FN+hgpAUXS52nTNvOPVqT3RhZJPDVn
DJh1U+BT3HabyM7xXPXidNNJ7J4cwVXm2GrEyamOVjNhAwpgE4VNrNntKnWPU5aQxoIbuVJasE6g
HMYTtdt10bvaXo9wzIJtRNnWx/FFhclMwEeX+FUDJ2J2DOErVd1fpFheXYfkCRddPF0N+KL49aTo
+NUm6qZGge1QC1pFWbwwKabUCjIlOfJ93hYeZJcYb52gIf/Yqk2HOkWjK1sbo8xdSrm+wfD7iQ/5
kYBoXdiZxieuNepGi41XXAovxaBdDh0n3CqJUfjpFcsPZulxfOHKsjZCVTEAT1XvGHnNhY2a7M9q
LH4ATc59s9F/Z7OD6o2No09ewY8Uuvit9M1LHoLdrGGLXlqLoOVoofQwN+XXqJ0uxJjeof++KOuC
gOP4/qJyGehVteNWmqn4acWqu9MjimZcKAB6S+GeKq5qOB/e91Bz51Mr8viiC8NvtSKjvSyGK2jy
uq8iqO8XWZ4HXlc0h0jR49sluQ00NVEuGSFckUJrl6GcyVMyB7+cOvylD60XOGmo3kw2tyTFzvzk
FVHraxlHUM+r+abpDSsoHaLE5JJThlV8j5IlLlEK42K3o171xENbRjfZJMCPWi2wxjLSzIs6F+Rp
CkZ1nUUfoXfqFyGcr2PbX1sOaTpOI3UQ95bNJLX4TeWD0HBHjKv7FB0I3oYJoztJ94NWTTzO+DPX
3NsR18JMK3GxnPUHV5Y4quv691orbzLN6QGiDTlJnv4dCGO60TXR/1TC/A7qGThavG1PSHnVgS2V
C5Ryx2+DZj/N5nDXdP3Jwq6YPmRVInYota9yHhRf1RsniOzJ2MJJSTbDTPamlBOejrgOEiWU+zEz
o50+gSsZGSfeW0msUyg68xYp4L3rSvVqkKN5wAqqP6TwbS8rIbIg7bFokuqo0Bfkiu2L1NqiXYTS
cVY+MgWut+xdfUkLIfQ9XXPpf3Rd6tMn+OI1o8uxbw9KqWgBwhY22GXOuhBcBSXdiYwbICiTMtrW
I7VG2WnxTYr8AVNj9VaT/aUVl9lGC5MGOK4Yt1YSYYSWx+UGQ0IVsryX7sZpJKWjp0GLrbgkwDzF
qYGGqkJSVhV1teus7ovgdPiDLp4bU8ETEZbW9C0qx207GNHBLqznNoL3VHIbInAwEzv7uigBEOdD
EBnT06gVv4C7PnoNORABShz0QaR73UmOs5fPu0GNHcRLwbIOdtvjWOgWO9Rwfko9p0FJqrRNvRA7
7mGKf4TdZLyGuc5XkkgSc8c7KDWw4LEbX5gC3zXhfOuCI/lCryZI3DTZYXKUP2taJ7fwVkc0x4iQ
jq7UjAeHlMJZmXb1gEdTU9gPUpf3IJmNHdX2dDRjPUeYVzwkrWsGcvAK3H2r5FIhM/SlsXRPh1rd
DJa2swQtncrBNC6P+oPRdeXenIZXHLbHnRO14lAaHddn3hY/wY3mO7RvmLZTqARNJx6XRghWd16/
sYHBU1WNz2aIhXhCjKEYd++KKaEckZW49WobP/OELodZMgjEuwZloDA296oetXvdbfloBvMU0vDz
oyl8tROdrobiQAhy8ilozHq+qKWormErP3h0/A7oaeOYXLcTmgI0XSji9Y0KuWABz0ebPHNuyqy8
UDJT8ZGyEIhrKWYQO4gvp66nbYdEC3cxtkpHp2x3wom7YBDFtToo2WYSXnfZ2saTasBXyfUy2SXC
Bn+iVIds1DD/igX+a+p0MSopDoC00Daqlz6VWpUGogxFQHOeLnZXqBfJjLG6anRi45lZv2mmOTum
pqCLGWs/hCaNvd6rznUoFsi+4TW3cei529ixyr0EYXXV2Z15P5res4IG0AIw4gGl1/gcDM5+32en
XibDthTmfFWjYk2qndun1hzsx3Gq7due5hQsz6m4dgYyJCqNkFlscpcb5Q9bi6TvqN2lmReXsQXQ
xu3kDQ1qZyMA7TGa6H/3Xj7A/2uKTQwRfUudn2/bPG78YRZ4l5p5e5/2mbYJk7RimJLTLFrA11mh
GNcGHiXbCjrfxkIsIDCrIqX1UX1Py8E51A4N266gTPC7nATFo3kQUP7ou1p66V2OYakM4NipfIvD
yzBVNE+9PJHXcOKkb429cRGmdovxMqKDhZPhQa1byUabIXi3OTQCPZN9INl+Wg2ZddBMfECZv95n
sirv3Ticro0JFQpFpTMu0mSrTypXkak2+xKAeFAtvrQcn8nnC8JYi9+3BVdjbwwnhMfS4kzGnJcz
ZabRvFcivf/pzl24Dc02urI7V2GxMjlgENZd6ZU9HKjsve/55FZ3qPOaVxZdTXYtvJ+j7oZ/EF8K
btyNmfd3HfDAi1offxVq96tEL3OnWJLMZ8Q4Wx1q/VR0kBuZ92Y7FXppsMDfGcK22a8xGglqSEP5
CppRY2DIQfM1IxILkDHcA8gs7puquYMWJDDLJQDVxhztLUxCeX73KfEyLhAscfi5ZkaTOsEYxN1a
eX+0KalhKejRzmFid6GWJo/peI+c3vpLMmMQCe67+sZA1uGC83AE4pwphd/KUdw7Ba6PrvsrLbsv
msO3HzLYunU0TPTKvnq2VTc8MNx2T7Kuyn3aTTP2bZ76pY7HCcwLFFSUrS+E0dGg9azvnRH+CstU
vylwurvP1JYeturMzdHs4nhXV9llq3YakMPEuZuMZNx5Q9v7STeU/jjM5WWWYiBoUvAc05ChcYcW
0abxDErXaNR8qiHEZy2a6eNo0lMr0mfaWfKiElJ9ivB79ot6bHelgpJHpVnd5QCFcTHDVH01KfSj
NVRPXGE9Rg4NQn/4ATMjC+VhaDHeqp2qOLrlPG3pyZLkMRrLsGEISgr7rVpwCQMCTHympPGGwRCv
MNGuizCbDn2jYhpuG1RLmY0ZejJR5w0oCzb4Nt0hSQn7d5D9sdKH/iArY9i5zGg2USeNr15K7xVj
IjLkNnvKGUvuBi2zduk8WodYq9Wv5ZQ+RwpodrRo0p05M0+w0vgO48suqDuee6ziHf6S3pUyVhHG
eqGN7WGS7SOb1IKeRxIo9ciNosTGjirdQt5ncoLF3+Epc6crfSqbpVSlGHdpQPd9WwbJgNODntf2
tg+503iMW3Yh2dBWdIIxqm+0bLoqB/79zFgT7lB1PzUTRUUjkMZyxNEQObmbxO3OSycPfVkz9zUn
/51oyZPW48VQem0dVDUTT6YJv2YSRR+ESHGFdEka0KyuAiaA6tI7i/yij5u93UE+QVA+Rp9iqoK0
AFevGfhQStM290NiRHvVax8UVd67OZmsaWJymHdquVUNypQOnCKjAecld8VzhY/89WjYMqBjTfgj
u6DG68Qe2uEVlhhUqR1NHlPcF4mLg7zWhddsvBaoA40L1PSNC6Oi26PLGpOxUWcbKiRV067r93Of
kRNplnefTcpFlhSPfZS8eg03tq1+nWaZU8SWP9KpTgMrDJnLyPbVxex8S5s52gnTxdm0YAznjc6P
sMBxmtlpfZdrbXOru+WPQZsYNujia9eFYu86MSe0034PDFH8HtU53+FyeXLK4lRxXgIhqEnBF/YL
ttj6GVd19BjZibqbHOh+jK8N/GnicONW3YwJeXT893/7H//xv17G/xm9Vrf/d6L/b6UsbqukFN3/
/vf3foFMzgGELFAcfSHergb9ZMhWkjC1OSaOQ98JLJmOKsYcYcTR516Vb7A6Rm0pxHu42jV14ViB
hndPuJlVVb/uECjC/XcwzTNY6A9wwzoSZKwGyp2s2F0hFEOG/vEQaQDbGFqbO0RdBsh/deKNKN1H
9akyLXkZo8h6XzcD9LO5RiL6UMedeQ799Q6rxI/A9xDnMO5DIPdrYW9m69OMJ7d3nG9ga8k9Bs+v
3ugbV+aLSchvz+AI1yiP9XILkOcNNKphFBoj8ewduTGWsYSf/lMo0HqFBRP1ZoW0sbCrb3ggS5wy
4zqet4Y8o46zRjitl1jhEr20RrKJ4eQRQFP2XO8i7BR3Yv8PD++yyh8EGfJ/6L5rq63CxqbShdJ6
R+6e4bf6rd79eS/8z7KY8kv59fmCawzVer3Vxrk5XLwsw82vrK8QjTabI0S0z5d490Gu11iBfBIi
kNIMeD52eXRaUBVYCs+LjNwhydttWeGoVjpPmqFcCM28mbsCIU0nPPP6/ghu/43/wbtJBSSMNOiC
wF79CqNpi76zWu04pYg5+nbaCsyDSq+6mCozOZlq9hCrpraBV/S1Ke3sGgmC+Ydipd7GGaRylUX5
d4NhnBkqOFyjST+/IqomjrmXG98pHgCpjHMLl3Cwt01D4QHNLWQ43FuThliULY1wk4nUS3al6xYw
dUXtUpXzM56QRGMmYxtF1wQC6ds7K40imnsYCr5Ie05/SjxfbxU3TaetCTIBvHhI49eX9CRO9exx
N9A4+mrkkU7DbnCpSj5/hX8kd99u3voVrg5/ONY1eFkOPwpgcmPWzXEeSdnTZLx2ezeISvWiDuVJ
UvOASr6r3KcqzO5brwE1W9yLcjgMVhdoPZbUSrN1F80nrNh2utvHZ37quQO9jv4Ydrv2fx5oEAaT
PJw90GeWWDPAqMUtY4Cje4wZyZDS+5N+eVY088MY/SYSrFWQ9Wzg46z4aoyXWMch2693FggpupHf
iNHV7lwkeHc/rd7xH/+gNzG0zGo6r8tj/bkUzAnyIjeCUwfGVfhQ/StBAWQuF5CGJoKzRqlOVFjV
mKTecfg93wgqtG/GFQ+XPle7/Pl8nFte+/oAv11uuaLePByJQFYgFu8deS79SnmIXd98SZ8xzDPS
f+EEvl1qFcJlAfwnHxLvqOrTzjWUYz1LELHZGZGNj+6jt8usIncqNWGVLstMCkbo8dFeun1UBZzE
UJ4zjzq3favgWSmzM5oR2wdMyHcs8vuR1q72dVmpU28jDBXTRD+TNpx7wlXQGeZxdJAsop+dSIzC
Qf1PoYkkiHKQgCqEZ2w+j3IfpSmgwKA9eth0wXb9+4wMEU3Ukbz4SD4rSeT7A45vZ5hUy5+xPodv
11htZGKMcT33qCt4uyljKnRZ5ltgVp8/yIc37ttVVjs3eUlsy5HYQRZR7+ReeSi29iUjf/VH+DDf
/Euh4+16q6BbJAxcKoWdI5ucb/4EKjIWPuf/l5TlnbrMEqjerGavGLgV1oFqFpLs0fvZjLRBvplc
6sSqP/HDU/xw210QIz/f1I9OI6m7Cittsc1b47FxoUusXOd7M7tsW6ftsymaay7yS+73DVp0Zz7v
j764tyn6is9YYX/X4LS8RONw8qPXP0/HWSE9P/dkH537t0utChMEprFcaVlq0NEwQ/rhzKMsp219
5t/eZKuAWFlZhNcKp1E2LzXwHTwQMQq9NKITMOpMnBE+/XNzvF8OCiHGvTBN1sdDcdDNoEPvHS+8
w3K50DCabpqBa+zP5an8Ons0Pk4I/nvF1bsqAHCnOPV6xzz+0uJEZ3z/lwocA2zffz2U/ndsMmgO
T41cCpxsl9r7Qv/Vh6+fH/BzT7E6BqbdqrKbWKL1ruhnmgDthuxM+Du3xvoaLrso6cKCnaL9m8yq
P8r0xvLa/89llp/x5rb3DBS+uiVCFPNS1cTTU9GfS2CWl/rZMVvdFpMyzy7AYu+YPVMR9vdy/6eG
Nl/mb9XuXztiOOoskloL9XgVYZPKG1PgEKjyxN88ZElALpvmmRLpw5fz32t4q7gK7Brszsga2XRj
T5wx3VeK588P2Uexhs7efz2Ht+zqmzczMRPWjJo1hB7ExhPDkzNheh03HVz9IM4gIoCFLuKWq4dw
NQH13Sj6Y0zXMuyuoQtempl8EV7/GwC0n1nDQxzN958/1h/S/NvTwLKLY/kfYTmUZtXVvW5Eg6k1
shqPUxwDb4IhXj+qRRI2zyG347AF2eFGW2X0puoeEOLQ+bDhJgEvy/QYbbp9fUGTsgi/gNaN+92Y
efOvPFed/kfWqe2wnVxdpi+2E1ppTc8ziu5jHXT+CePO9jXrXa86tPOoHYAhbvO5nUBkzIrxhHbq
sRKO/eTWjlIENBoZUyoh0kqbvFHrEtbGNCBINAMk3TIGgd1QhQowiNGeih9Wik7SzgK2+aijGJcF
wmuHa/6kLN/GUz/TlCjHOLysQqf4DX9ouMBR1v2qdJP+S9dzaq/QRUrhqKjxcISaMIltbYp5uFVn
VGQZqCTeK8ObJNroRs9QtpB10e29KSzDPY5c1Qhi1Juzr5+/q3eFDu8KFwJcD9C4wA1ofc4TM3L5
QbU88k2hSZctcK+LxogxWi6zqHpFHC5yqdsRSaLgGixAZxEKkjdhodnnJPuWuL06N/gGWDpkicVW
dM2bQwPVKxMP+HgrO5tepRu99rrTNwGYdhsAW9p2+y7NpR1YomumbWH3pnabiqrvQOUMDv2IqozD
w+dbtM5S2aGlTcn+QMVHvH51FbR554V5C8rKAhaxcQoAWVo+Ti+9WzjbEhXbM5zfdwnrsuDiMkh3
ht1Ar/3vsCCQDEVSs5RsQ6K211nSpLdWKGnZgte3rU3KnPOWwYktLpxCr5DdnME3QXe5svVFvsox
FafYfL4J7yMJOAPkNkk3maRAT/v7N1lClVaHAejRCud059Teb70Bz0an2KGVDTTI3TGJ+2m0unVm
5XWqSTWsLhJGBrHMZE69DvZ6gwuJqsOWrfBrA3PCBjAaCRIYrBsZZlcyFmdi/zousySvGQqGY6H0
QIT8+2FhteV2XBoTbMPSvmxpe93UfRFuP9/S9Q2zrMIZhoOH4xIsgtVrrmTk9oAX1GOcKzIwTMU9
FcVgbPPImY+fL/XRA8HH5RrA5Zaba50CpG45aV6nHlsLZLVvgcJ5xNERSNfn63zwrpY35UIqRHTQ
Wn/AjOo8gE2sY6iJOM6RFd66fTcSQPv0mHWDFoiiOlupvv9ADbxhXCRjFt0BAtTfrwvhckczGbSi
djApchuJEtxn6umlYIbW6NInMW4Un45H97uOFs2tSSeqBg6OBQ+lLZj1I4+EyNygFx5zEbhtri9k
Z3wJZW/tesUTv3tMA+oNsr7U+AD9rEWfpnM1yISRax71xQvFVyQQfb8aF3SPrM30e4RQyD3IG+23
NhY3HlgKP8ljJqc1FjCMnxksbRA80x4xAQa4hfao+th0mX05ObP+tVU1fH97YTOptqeQOb4TFcZt
OGhdFIymot+688DTgTrrjTMv8oMYxJdGMwp/ELjjMET/3tMMx0poQoUKAD+FvFgiWMePl3SvAjfr
IiVg/JUnO8108oOX4PsQNFrs3ulZlBV+hQDNjIAHs88zv2tdPfHNIMnPZYV0MTzRNZW9nkslxwxg
PGbiWcufRuNZC390dJo7ewsQ+MxqHwQ9DTgH9HGactAMVwcLSwkbv9lsxuVoZMZodMO1CNXQ9Q11
nH+XXpNF2yyee+G3gD4umjQ3zkSid/XbEiSWpZncGYjGrTnB0qzNTAEbc4ynvAVVN9QwWUNTuW9T
xPGOppYnx7xqm+FSKHLY530eviaRY3wnGGiG70pFSK7PzDp3IXzw0b19E9YqtdQrN5tHoxyPnvvs
xq8aBOJQ3Ffd738cUf5aZhUkRZrJUJ9IJR0z8Zv+qepU7NOh9HVPGizNzxf7IBkykKEEPaSiRwOc
YHXqGwsZytQGKSZzHm8Tek34NCczepWDKdNwwbZUAHxAXynbdmzCR2JHWe1BIANd+/y3fHA7IGOO
lQHqzNb7JKAKSwutOO4g2Df7eJn9xyVwbUc/s8EfrMO1qi+6Wwg4vfuiUD1VMUsuSEmtUAUJb2UL
W3q8C2vb3X3+SB9+vMi4qWgfIiey3t0e5lVheN147KfcuBxVGxW1OArBk4/qJh9Q3i+b2ThiLvDj
84XXZxWhJohR2nLP8lYRkfs7mKEZkIxFizQ66WIBeLPsth6QpK1jjeWW19if+Wo/XA8ZM2ZsSCG+
E9wwZ9VAzxM346pQ9B+R5Y5BjV/pdaMP01YTXACfP9/62v3zfOSopM02Idtd1VueCgSxAR9yGiT4
dDeJhj0Y2Omr57XiS5lZwMJJHM8suj44y6JEYNNZjKqdd7LWjVM76oxwyslW5PgQl0wysW8yd2ms
pNmZtT7aUCySGJAAdrbebSiWBkPdRSNrOeJ7ghXc1dSmzS6Cq4nwandOiOHPYPltIbI8G3qSIKbI
wrlp1glg7CmQGjFLskWSf5/qcvouqwzZHwuq7DWo8Wa6R8qcCZ4LkgEdp3gu4Edadr2ttSp+6sVc
Q19H4m084mpfXboV0flMYvzBpuga4t2oIuo4uqzzxzAfKk9vdAiLJVJSgit7IwvAKVQyoFyHof3y
+Sn7cD3LRcmc1pv3zsY6trmGSpixJzSzTXx+MJfP/d7g5Y/1oDzPngo54/Ml1xGD94BuCyGIyERV
ZK6if8kEG1Iu70FUTrspagv8Jf8gBqsU/kwm6CxAoCOuoFZ//Xzl9dX/Z2V0ayCN4S/Ar/g7ZDBp
mYG25cVJdRT9ewerBczV6NyOcWHnPphweZEYor9qG8KJr8Zd+M9NV1gVgdHF+HhJqlcf9Qx9IEHz
pDhBuyz3RqZkt1kizjm+f/Sc6NwQqvAdNlnn7+fUw3ZO4dznJ89rXlyNv0MXeuq+dcjX/vRG6HWB
LSMbmPI4q3sFsfozp3hdmiwbTZWFHeKSbCKw9fcPyEcnwvu3xwZt6rUXLXdyCBZ9Ks5Zy3wQrgD3
UJUgjbMYwK8eNEUrAbV/TO8y1Nj3+uxVX4qm/WbMMrz9/Oh8tBLYJiwe6bhj3rk88ZuuHsDJFi0A
UBR5reoXVqow1sdbptvORZQ9fL7Wuzx92T5oBEuvDX13SqC/FzNkGIFIw9DMnvvSb8J60H0ZduU1
gDzxBXxudej5kVeEHwfAbtcmvgb5J/Ai1yI7BOj5+Q/66HXSwUHtjmjNPHsJIm8ffrmA0VxKTiMC
K3uzSQE6WE5y9/kqH24xUZ/SnG9UX8NXKtUb6HsOXLBwQXYNnJaHodHck5aDez0Tgz4Ie4tbgbEc
Uf7POgN34QwMhYthlu1AmhNaVu7auUtPtdLXGyw1z0lqfrCDuEQslazKZr0zCEVQ01IjJc9Osae3
XwSORBdt0Z7zYvwgZVjUAYmpKEQjurX6HIpZFQwFcG+DO4D9RNzCA1BrmD2lmgeWMdc/CUD6mcPx
wWvDjYC0loTB4+Ja1QzADsLeizw81Vx3Oo1JY5mB1ZXRK7NEL9l8fkY+ekIW+tPFYUPdVWBJ9RGt
Bt3ACi9RYWyGc/ZooIvoJ+TzGAXX2mYcz02NPjorvDcCNzhCAtrqAccKzktpL87SmfFoJUp4CY+/
uI5bPT+MUFDOoCjfHRUEtrmbkK+ji4QA67Lfbz425qyhVkxhftK9Nv0RFW6Ub3oUYs4pXtMN5k9a
JUQM3LiDcc5ApdNbfsmblZyucYpwsZOOZwTxN8g8bOnnf7dwcGxwIggMOwdP7NYqUqg6ueY2ddEF
k1KBzN+Cixg302Q0ypFe3fw1zLJ0wmUgb64zSFtIII1p8pqSIaP9Mo3cr30ati9NZCg/td4cNjMw
9BC8t9N9jeVYPWqZZsFzLlSz2GSTlyrbskHbL8hq28NlUlqL5IVVmrGPIYNyP9OEq31LgtZaZOcw
N0jQv6NTM88C5ktZNYU/IyVl+0Oa0uJV8Gj4OvTl+KpA6or9KrNKB/KFlUmfqgxhJORmUigftpXd
5ZnoDmRB7qL+HXo/RilyZWH86fRBDAFr3XYlJgh1Uzizz13unRRu3ZcadAWlpB2P9nVpJjDLEI6Y
rgQmEk5QQarEyHrIUmXjGIbS3Y6FoAbUBgVvPsByE6QfI08coNrMDwdw4YXfw6oU/sSw9yqdTRdl
TNiJJGxaB7yWJg6ckhoVoFmkzk8tTsVLZeSKG2BhjaSFMVn9XWIOkxJwZ8wPrZLjslyYtvwSt6NA
44qiLnAy2X3T8Cu1YNUPNRhow3iMp8G1AqeIrDJIk0k+TZXamPusUtkIhCYcQOhlbxR+SenyaKFh
mQbDlFgvxE4LAqRhHhBJtC9SdVKODizIb1aBSewG84fkZnSMWYFSo6s70XcDtuWONnW7ckLx6NiE
bmbQXMzkTl3I2RhcqeWDZwBv3CLMDXVFnXr3B0phZhp0juyfVNmj8e/mjn7dM9Awdu0AoSrQcisT
QRhJuQDXu/6hKobut5mrIxpjGNVxgY+WlwSw17urUY/H4pBqMQcm7QAy7/QqRMgsSlCvQlCmg2au
TlqX7AVrVosKsvuAzq24cWdleETi1g6Ero2wyHPopUlWJ5f5QLYHU7bUbzPHqg5hlUF0RVWiDBAU
6C7UMayxDkW6H+aJPTaXMXootwTbuEeRY7DSQCJgcjETY2J+pd3eelGvPkJyqS8Lz4jh1zdd8S3X
Y964hioK2YgeDuXOrmOJxklhLu0VTfGeqy7JLmjj8RCQCrHbcLUG/lFpy/rFKSaY/qFwpu+NUcVD
gNsHbMiUJC730zKpfjRSa4Yvc2aO8LcTC63rVhkRvKKB9sKxcji8UeG8QgeiKIVfZlcX1SzCxPfq
su98WcTDL7Xwxi8puvnlXk8Wf+QZzjhsZ2kmx1ToRoII18iJa51aNg8EDPHLhBJ/n0g5OSCvci/x
xzpHUyDCcjm8aPVOfx7dMvmKQMmAKhd9CBOVCq17NBfHFh9zlPFWGY0xvBNmCQK+R7jI3hqDtMdA
VEpb+F0DZ+PMBfXRbchdQcdJJ1U019D8yZzqyIJef1LM1r1LaVQPwazSmY9au02Cz2/Dd4stV4VO
UqYalDOE8b8DOD+h7pCQKk5WrOhGgB1OpQSRMDX0GtRS3X6+2rvrgtVsrK64drntcdr4e7VuLqMh
ao3ipKNc77e1RHozjQ2wVz0s/jJqu4BxEnohrjpvi8I5Zxjw0cXIXWVSOhkfqPa3fBHRGBbUjQyX
jh0kjG8Fhdb+86d8d9vzlLDoF889lDep1P5+SkcJC6dW6+Jk5H2z9/Sk34zEvv1AwLysooX39/mC
xkdvkZJwgeXRWnL//Ps313AE1aZJq6k4OVrXXy4dmJtGGe2XOUxl6Wel4nUXZe8NXWAhNcKMovCs
S4QbLBORDqO46+zYPE3ouOD048n+MWxsJd2PnI7vlkyTW9HPKB7R8IkNxJFQkfc1MLCjr0zx/K2J
i/gad/VCbGZj4OGQ5H+yDSXe2+OI0ZCe3iEVbDcBrPLxa+pmzGJs0cUvdjd0dxMCjWfmxR+8ZWyd
eW/kWipq0O/OdBpqWDsXJ2gqg0ojT0FN36xU7efn2/7BrrsaU+mlDQGTZt2FiDCBqGSn5KfYhDFH
K2DcVG5SPoARludmv0tW+leixZlyF33pxZOUpv8qa207t4yNesliLCj2uaLbe8bzYpuDjdiadgK0
gGkLpio2Jy4BCwEWNbomsR3ObO4HD70IiON7SB0CxnB1uJvGIOfSrOJUVGWLq4jawqrzcHJ6AraR
nyPFvEvWeWykylEpRuWVGc86vxxMZbBB8SMgqWUbx1Nhs4uG5CfJrQBqb0ejCamlf/5e0YN3ljKL
Gdd6WtllcqiHKS9PXP7pdWmQLsVI4jc+kfKc9c87BPvSXycUUXQh8Oow8P07WMDvjL3Jk8UJFSb8
1xHvR2uOnmlE2A7KrPkZjkPt602KMpKFuIFf9kMctBoJ2OdP/adgXR2xBTEKLEfFlvDdkCPUtcmy
4fqdQglLLp3lo23BoBbN8GphRU2HTeRIaujWDk8XPMGqeeCzGrkFofqah7q08osiTcWh6GS1q6w4
R86w6s68nHetP/aLUweug/dDjbr6EIYCmkmRa+xX7dWnoTbNrZoLeaC86Lf6NFubBJFt1Juac+LV
H5xFV+daxlPUpnpcO383mT5EOoifU+NW47WXUVi4XmgHo5qZOxWdK1i29ZkQ88FVQouTBpVGdbVg
X/4+HQWXv6L2DU0GZsu/4xFVyGDG1fyb11Tq1xlT2e7MXfJu1rUcSLr3jA0s/vpuSWy7RBeqRn6S
mHx5dqPtcZrA8EwI8ZDilhfQhzd9vBqHzaRwUNsWJd7Pj6K1HPr1UXz7G5ZD8OY+s0sz8xwaLDiN
tfGtFRsDWhdIohzZiijZgnAv9pOWq3cJfJvrYqyNmwWsM+8yFBYyGsIocv5o1bB8MfEe+yIrqzR8
Bzm7/FVHrCrbjsOA0sM86fpz1Q4m+gFDUb2MFdp2CQ6CX4o+c1WqNfwfOjQemcknedNsCRoMW2Wm
904wo1bzWgqJeEGlj/WFPlt1cjdPJXZv5fB/SDuv5MaVbktP5cZ5x9/wJuKe+wB6J1ISJZXqBVHu
wLuEx4x6HD2x/gDVLSNVV/XfHaFgKA0BggQyt1l7rVSHrVOR0/d5UJU7ArRat4P62zEXPo7ACUcR
VUnND8TZ9j21WEOnFRZuG1NTta4AIOz00kve14EB0VSWIEZMUWuTvW8NaqHcSDFTiCmUEW1Dp1YK
DwqHnHrSFkm59zpQa9zfDkW+ysmLP1hwv1j+CQsSUyDqZZODfLVcSTzVsa77hEsx1lwI8rOtXurd
2jKq9vr7u+BXT7pBTIHkjqmT2H+1jddt3PY9rMl7uS/HRWRPFEBp5Siu7MXKzvQFvANVeYRu90/o
6F9eJBShU3CPB+G1BW73XlfhLkxM/6q5tZLQpygg0OwNDyryhL+/zF894tjg5iT3TbrsNaW4mmgx
UjWkT1QPrk4/hNNVOMnnCnKNdYP79fT70/3q2jAl2Ett0DGkP39+tCxlDCkA7OK9NdQQvniJRCqj
VZdCmMHy/+FULFvYwNDgvIFLZTVkH5rHlXX5aG6TUUmuDZLtE2pv8++fiWtCWY74Olqqry6q7/Fu
QuGTlWnt7lhavU3lpGXDIAFZ4O9P9TayPsWXEbzX8c9AwuivlmRJcoQ9WJW0y70SYlmRvPdEHyNu
bR700LFvzKYu1gg1S1fPaqsTilnGIikMx7Wkxln//sPM1TY/LZTThyHSo5DExuB9nToP7AwmG+LC
e2yo+Ox3Wv/RR+3hiVrRId3okGoQFxgzqA1EJ8xy5eeo8C4EzEIFxFJaIbtJApsvznzcEf4KC/vG
yBz9U6LbCTFmGDLcOoCrDnYv5EygoCZCsMwrYH9wzZjpRwiOxuIoqmaE1aWXPQW7U4ofJa2A8KSM
muA8Gr7FwqaPFgUnXpw3y6zIvBNhCu2Rik7fX6ZVr4RQuxHgI1CjZtekgDMYPFqvLQtyip8KRanl
VSxrmY3OWAk3Xum3veDjWpKxkFKJz+c7TW+6jQ+dzjJNpCRda71texAV1FAmjE5jp6C7VJZNpPms
iACg6hypY4GC+Pc/yZvCG25AtC3YPcnOYaa8Tr+2meiD2neQTq4rCjgblepxaZMqEH8hhtob/Rev
Nd6nBODcICgRv7XkQ21NvEtRc7UqZ/v7z6NO9+OrW8QgU00eTwF5R0jz5wcegrdUVAG3iJFlN6jX
riysJXaKTZEoJ0cqezgxkhtwAssoJDmNEOUK+oOthAYoRMPmsU7Cu7b1WreTjR72k/qICvWmEqMC
RWEHnV4ilyvdEfCf5IFL2N61rfQePr/H31+I8mah5IuFtADtDPJZbyX3BgCmiQEt6t4e1ccEqkhf
J5aqF8o65SlYhUGGiGT5HHU2WIch7y6lQB8LQxdwHctdXmPIKCaEruIPT+Evf3KdL9K0WcgRD31l
k3qwPhamCvsfUSkVcTq9kap/fDhH23cBNE6TGLAO+WSXCD9f20WX3SuwrzfbiEr2+xqyFhvejBg+
cFjHRrSgZJy8P9yWb748hEXByWK+ktiZkkg/3wWBH+ueIVFSIKzBR8vOSjp/XzgaLiQ5HmHC4Rdj
zP3+J3tzUtPEAcd0Jd+HD/faEe96yZMF+YBd1EOUT1V2Ed8Qgx/rtQNd6UE3y/YPOda31uu0IE4q
qninEzzu1U+heuTGK6/y912IfdLLQwkXk7Eu6kCDCa6+VasABtYIP9KPk485qZo/bHpvMSLcpghd
OdBr8PcGrA5soCvtMgr2oW58Afx4C5/NzSAX11QEJ1izm4UqoHH3jQ2MQztN77Nlirh8oRBE0VgY
HPtPn+iNIcUnmlBrZJ5IoL1JpSsUHej+6Hu7OMp9CBNbuTvCqGhR3dsBDMTc8Jy9IYL+S5OiwOtC
+GfcjIS34In2reR9CIm7BrnNiMhTa1vdFBbO1b1ljnisZa1S718PBHZ/f/P86qc0bGIrfIfKlPl8
tdEWvtPFaQv1rtZAbgoXSuv0Kz3Wl0E0lKhFtMnK6uQvCujKdYLI2O735//FzYv7b5FHn8VX1FdP
TBpLAlJnldRDXWfbXtdKFbbMpn2sJZ5S9tYi/VO0461tASwM+gQcMHwv+81aLWdIr8DzZO9qU524
kWTVLZrBXykSzEC+0gwg1XTtknE77YWHs5LbZrElsda4gNHVP4R6lLefxwQQAboUjClgAizGn1eN
UBtGFlJ+gqKzsEvZRTPovNosuh3HoQWZ3KhTcALWdGObhop8kXGL3wU9rFhupYGgWvlWCw090gjw
FmoZagrLJrCtR7TZs1uI1qjeMDttfAykphVL9En6z43SxMOyhTQ122pSoo9uXmt6wQ5KXsqFvqvZ
NE5CojDXTPWD4xUyLMtSZ3eU4vs9tKmdw5NfGk1pL+pGqaK7sKEux9XGGgUZrzX9q5/3TbiGpFtS
3XZQ6muRyfFB9lt8x8IDpwHplahu2yDXmj3VDXJ5glPaSxfQztuwThYDGhx12+uHVg3TcB3giclL
OGpMcfRC2Nwuti13jyHyAB/GFAr2QDN6aiv7jPIIhCggQILYfM8ypsESVytZDG9t2CBAZRWUX4ZG
45CI8IbxKhJT+pQBos2XQSWiYduHQt9GqU58XJWU9MYTOAoLaCVyaUkpFWjbqEV1fenFQsmWrdGj
0RJSzvVxbARGVRdAMTv0Tr0bdGr/qBWvemONSKZ/Qzw3flaTGKoiv2vQL07JhqarsZR8YwnTbf+c
gYlRF/FYloaLZczWYbRStJ/wzxlXr0mwkksRRKpKoVIXaalW8yRD5Kbwm8RJCtyeeLSbJoSZFurQ
98VSBdoOL+joqPzvNNXJhrN6XKSpEUFu3pbR9ffPtM79+rMtNC0owMRVFZFAChJ+vp8Nq46Ttu6Q
H0MX+WnQIwe2Mg1mxn9747Mt0CdsfRTGoO366jwjgXR5VEtlJ0jxL+RBje6zSXoagvTe7YI+v/v9
dU1r0U/XNYVIITtk5+GD47X+fF2EH8hGQFG1M/Imu4Lq5qdVIsdY+YFTr/79c3Ey0g0oIBu2+Wpd
VCO9gHCA4nwthxGwJ+F31OXBc1iBTN/+wxf5qwvjlwLVDy7krVKmU0iBFBajtevwZG570uFPRt2N
1hKWRpya31/Zm32Sb5G0ARFQvDsAja82HFF4GEJFZ4MbBAOzQ3oVei6wbuY2HsPovQY0ykN9CRo7
N9RFuf392d/GXzk9ljrOgymr1Be9Or00RAIOXQtFqwRN21Un2ThVwAaCd1pRq+WSirwgWNqSofId
SJm1kewUWO+ABpK/Al7jrXqr8v+hnBKenNb2zIviDxTZKF4dJBBJp+LL7z/xm6eJD0wJDTf6VEFE
iObnu87OMGv7zqcUFqGVGxV1u2cn1rM//Cq/ugVQU59rvMwpIv/zWby0z3QnMeGmdgZoGlNl/Iip
ktY4e1b+B4D2r+4ANmCH6yIcA1Ts53O1mSIhFDHYu3aM5S8R6kzXXBf6tTYa0uxIDwTxthqs5mEI
J3DE77/ON44aTg20CdjJCMiBplF/PrkowZckQ2jDrNEYZ73SCxgF5QSnqhr8GMEtwpHWJjWQRvrD
mY1f/JKo7VpIQ7Mov10X21LxLeF01s7S/DEHMZJRwVqp5scKOxt2dN1KtQMBfvOSRZ1MJqKU/Wzp
y3A0ykrtmUtPJz7mFoWKeoXl2VGxUnopt1fsiZH8bqjB92P2Nr1xsD07N++LSjhPfasq8SLQjRJb
p7JAU8h1AHNgWBV6fYxF1kuw+BryllqKHGLkpEedTIRBOB4hdaq6peobSrDmFNENQYb2Q29FzYWY
WZO4WjzIwYIfuaxdI9HjGsenpLhXJ3jPYiLbEJTKNZzXuCYgkkwhlZsmcmINz3boUthUWhMeVM/E
3PXySlxlDCEqrVQjfSjTKlUWmWyG2erfvgVA9JJOpO6CkM5rLw0Lnkqy1oNcpQtVpJwjeW/4kbdV
pue/6B04ve3hT1UCv3jACB1RcTjB2sGNv3rA6rwsjAKkzQ5xAv0hkRtlNcCYeOw8/en3l/fGpMYv
Ix5IBoW0qSK/PlOYQaWsdworXB6IS9WmwQU6wXCRIlWzjhXT+wMO7k0aYTofuz0PNAjYN1rVyphI
uFcsUFlrhzG0jp116UrI9heaPySEs5Q63sF3HmJMFUb0RI7DM/6wfL11Y6jjZCWZyuaI01En+/Nj
jRGIjVb48q6RQeJ6ek9ujZos1ydu5yZjZd+k7HE8L0CbTDl0ti1qQS/kIv/jJ77HauZ//JQXg+AS
6lfN/9p8yW8+pF+q/5ze9W3Wz+/5r2ue8vd6yk/v4Lhfz7v8UH/4qQFpclgPt80XMdx9qZqk/m9G
ymnm/+3gf5A04SjXofjy91+fsFfq6Wg+knR/fR3aff77L42v8Rvh5XT4r2PTJf79lyv+1/8kQv/6
DV8+VPXff0ma/q8pl04OA9eSIqophNt9mYcs7V9TMTdwcPLOU1XQX/+R5YQI//7L+NfEATkno7l3
IZdgCB2DaQjNvX9Z3F0aUT9+ZcKw6l//feWXFzPt5cf4P3BzzkGKH8w5jYIrcDJT9IJ/p+T3z7eM
3th5l6iUD442zPCaIqQtZBEyDOd5+FwTwwL3FHyEiAIQZe+rx3oovXOLmc9NxQA+zp1XJPa18DXN
TUUBoWgrFyzAmfYAZiHbhxPLq5HJ2oPeSSliYIwqram+jGZpVyzkb5MpdoXAOzT+cYq832Cbt7ca
3s+tHaCxCCN2vQWv197OA4VNQjLtYUhsGtULFtDuQ8NmotKSBVgqPXzCYjCt/Q//Kqk/9YJw2KdB
5qhbw88Ao+t5s8qUKvBWaGu7tRN9acMxej9G9W2U1ZC82YimVMhkSH1wF/WJ9KzJY4QaXZTfG2Oo
r8DHDQiK9fWO4j1pW5C5ujFHp1rZXerdD2QK3DgP4veoD/dI7SEPY36Sw/HiO9XLP0FED8IFl7gQ
1jyUd/ngwjed4vkiTuP6aledNcJ/ZwCUt3XVtvtw6uq6rgdFrxUvffOMee48+m3u3N+3ULb/cK9/
vaF+JHd9zbMx3T/cgzLsDWTqAE28un/GxLJ7Q0ffJpZIC5wCRBIc3M7D/OK3RXkwhFYCcJs6IS//
ceRV3/f3NQgRLavyox0W5YMaoA5Sp8VwzHE5HpK4wJNOFXEYB6V5gL4Loc9GzfbzaFvJ+kIBereb
R1GOOvh+c4JcYk/WW7pQGi4/DHZznCp4L2FZ0wqImQ1t/DLmW+YlpAT+PM/0iwJKcrU8I2q0GvDR
L+OoPkhUUX9sBqLqEUCFi2pl+XEoLLIVWhV8rGrD7RRfeQ4mIurRSssdkrP2HwIms5/1w4OrE5Wh
UhJBdMrppw3nFc47MYe2CmKUjTQI0iGtJuJnQfT78gJqQWxEZoCHnvyXrvjS9zwtheUTGwRWTNla
rx3w+Pujh7YwwFoiwYl9olqsGd1G9NZpbtslLr0p6qPDs7+1rFYSqyZxbkanQ6NleopRMQNb2yv5
avQpBM9Mo1iNEJTctxB43FsldO+DjY5O2ixHw+xOkZLEg9sHkQ4hCkGbVmlwN0SlLnKz9k/2dAlB
N2SHsrVXkSjNg5ShAxlRS/i+zsb7btCa+7kfnYx3v7+ZVZVIJevdj1/rVEUI3sIBOUgAk2Dgz+uh
b1TEfhDKWWF5eh8Qn28+2kZKCr429RsMInHIsK1XEhww6MAbN51WJp9TkT+Xndk96EWgr8fW8veQ
AVaXzDGSxTwDUQ0/KsZPIb75otCb8WwSWdurkMasoT9uHyPZvBdo6HzuzPbeT/L+MVLzbF2Yrbp3
vLo/S6MMTfWIJIXaLedj1o5PFgttNoJ0OTlCtf7UZF236OLSOau+TwZIUYf7RkExt89r5WnsKd+t
kPf8OKbZTQccFeFKDNi8aylnDjCQVVsU//RSeNvUSvOh0wAAjEIETwGioovGTmC5MfVspZpVde7V
sdiYxG2Oskj03Vj61S5wUvnYdDbqDZlkn22RIiNoo3AjObm+RrC5vYI+qHZJz605N0MrhEq8t+Hc
Drrr3AWoEWi3Lu7QTGqvQkJGWU9L4zAPNrkVrHKt1dfxYO81oClH2HOyC1eACIoDpQLxYX8SxDTc
FJGcSc43u8xT0KxlqZ6m2MoQ/DBlSKT04jXACVvCXwfFWJl2FD8I/KYH4N7fG7a0wjuJHsqu0KaR
uVElnnqPqAzQ6ZOOC4l6bnBCoIJ/au2I5DxUeEI71nPPvzsnz1XrzpGgMohFiMYC1XeIMzTKNet6
dZ1YBTyClYXejObpeyskATWP6lAEnP20Osyt+aXMvrTCSO71aXqW9x+yxKtP89B8aNGggOFMGlbl
OFrPXaS6dh7LTzGF5rvMbrylpgb2s6kM18ArlbtSt9EBQD5xEXWJ9ewZmeEaQVfeDGpu3bKiPFfT
cQRyY0uwdMM+9eFhi0Fuzv0Ih6K0qoLHldtmeArQjmn9TU7MBC13H+IdwT9dtqkwq+Z/fjNkzJN/
//a3c+I6z3zXgqbmx9O8nff2o7ya8//5dq4Wwave8MPPlGwg5+0jkYnpbm+kvAp2/JLORbRFsvCi
SPvUx0fyFObnoQsQCotl+WWqXshfp6ZA+r9NpZrA+uGoUqTam3lqgYDYZZ7qI2j47ai/+gDz1PkD
SN6ofps6fwC2OBJeZJoWkkiUW+rtjn3oGY8428i4ltXgIjNrPNqt6LehLNSlZ3XGYxcjyeCVrbqZ
R9XCRI8jNcfDPApf9F3ctdVlHkzaTd2l4WPlR/mpc7Sb0Kg3ZikjD0Z5A5mJQDrHhi6ulinlCzhs
xa7PkuoqlVG6QQEF/uhplKoa/0Th7CenxMGeu4TnJgYsFvP0uCXeE8gysYBpOmkTgJ+dqq/n0cab
0metB/vRNOp4rXwZu2ozDyLgDjkf+iswFxyVZGifwANbJwvtHEiaaA6pVG0iEx7Yudl1XkKAJVcO
cxOE8xpefOU+lHX7dnT0k4e+7RO4BLGvJeo05lmNb/grLVHa7TxKTcEnNJgw/4BoPnJer67iU2mU
4SJE63xjIwiyk4zav81jdM48TOXPnoX+H791GMMnX6FidFHlPNoT44H7PrbTh9zJP45ZX33uSmMv
9bryDjsqXgVN3SI0n5UnM1HkZen3VNBI0rodBvFZI2ZAjYMUXePpvF5NwhUEyhHpTVIAta2tHDIi
d6OFqGxRy8ZTk/FFK7WifJLjdCN1AmHeIH5oISr7p07H2xK1lfepIiEk4VgpilBE+iUsyEtt58Fm
ZF0+Gg5uhZoX49acztL1GdKTDlYFxmpyEgqVqGUhkq0sWvlsRmWLoB/7KZzZ00IyaJ/h10BtIKfw
JTaGgyHHyYdiVB03V4zuHlkuEx1sE+EjJTyPcZZd0kZUZ106msmQXeae+aUZ0JPggNnq+8A8lWiO
KtYkhfwHMBvBgzeiahhTYDF35dLwRHwxuxmlPHhQiSpAYa75h7kJFO4ypuHOVKPsimqCflTb6HNQ
aulVn7p0wa9tSXdzDyDo3iXQYe/n6WneNOtB69KVlHfKtjR6ASWZmd95qBvL9V1R5vUd/oe8zduB
+rCpOQ906Na5ASH/7dzXJHLnVlanx6fBt69WamUIz+WUE8T1ueqb6uXFL5NtQM4Fo793vIWPJKa9
8UMdnZjqc9HI+Y3QsmSDZLUgs0gTyoKvL62PwUnBYNDswGJH7mhgIshFXZ4rIYZ7iPP2VpuO77Bc
s23eJCqOmRjeOU732amNnLLUkR8kKb6+WHpGV5YsAOPH42MOeOtA3Q2Af0pXb7o4RPOEliUUcYvm
6ktXUpfI9PoQn798uJVva8lNYeLoQXgEBkiq+uN8omg6GypLmEeRV69Vk9CgXPjZ+GjCy7RDHOLO
wyN+ean8ZlyH+AXLQBo61OSFoRNxTOwt5X1f5ygkpZww18/z2xzSrscma+5syhZsD4S/LN2JyDDP
3pj4bmP3wzstHaVVbaJeNzc7zAiiX9GCuqtxaWBvHayhMtyITXnZRoMJM7OdSId55HV77vRVrJ3c
DFCUtfq954j4lBOYW4UwLl/zOmrdtAz0T3wJC9C7+j+Dlp5JBqmwzYhhwd6T35pjimLet7dXUS6v
Wr8arpGFwJMUD9onCdUMZMj0f5wx/+HtVPvktz2BqU3VVwNwAJBI6Zgem9BXN6EPr4GE7OeeOpZi
OzjE+zUl0laFldZ3kAioixE57afelCbV+1B8DMbgKAlYrcjvLom5TWICdbjVkP79ZJQsKwjHvbMz
raSsUK7uKa/MVgjSxWcS3MrGFLG5gfPvMZV7dVU0xfA+l1Mk5YzgqW06sQM/oq6cIB1/1T/PT5Ts
Zb6Zs/3Mx/F1NOp+Ps7L8e2AkwNp31ErfvBzmdpOk4XZLAds8VC5OI2lvM8sYbiJFI8E0EZnKVoN
ZWAY9TYk5+09MCT5YLVavinMPLtEftIug6GRHyj2RUhJEvaH0bcOEUqbrpZo5qFuEFWw0OpZVH1W
PGVEc9ZSqgZ8/TSjBuquBBH1Yzk1Kbdcyb3v3HuBl941TXuIUjN/8lGrJcYDIl0vJBelQOPRsgdt
A0CxgAyzMR6NINWWVSG67dw0YaVyc1GMx7nppfXRl4rxFgRY/KiL9dzbtF1zkc36LpkOqLeyfJiP
j197LIdMvU3svuLHysShrYV3LmMrXATRmH4y83qp6an1/H2G3PreOcmkH2awo/TXTh2uxVSP6yTK
+CGpdLaBsTdvQ/JjBxwI7NNpIJNzaC+H+l3fJ/VG9jHA+Arap0YZ1vOE0Wejb+2xPGoj6kvzIRUE
jtZmlvareUvQFTT1xsJna/q2VzSArvZdpT4oSunYqLmyo0hw87hAZMZtE9npZZ48z0Nw42Ge8dI1
DX4/5veBzBkH6N6/zv3eH47tvTq+h40l+zggh2ZJvvSlGfR7AAz+OxhguiV60sONEurezhPauEnH
wrr1E8QjIx/CSzJgtoxEExwNoLqT/la3vVPZC+O+ylhvGqsodnNTa8hzSKEP83wu6fdzH3R2hqLe
J2PaLzPUeNcZCAWXumDjef5PInz09b+oTO4ajBCXiFx8rEySI15v7fOplQyQeNeUOh8VOwJTME+Z
R+YXe5xER+2qPhCaVo6J0ORjopRok+r5LtbgrJy7Xgan/kqK/E0972f+tDignokIb6UeGx5tcJ/T
3tTTV8CjEOq1c9tS5XGn+iSfik7Y2xSRtLs8StO79t08NL9UBb+e2Rc+S7klbfsYkjOjt8yjr6P7
XAba8A4luHIZ9hTczM2xKXFJO/kRn2iTgHRdYGVQYBNqZbAoDatbKUB8273ZFtDojGKtG8VjHelf
UF7Nb2RL5DfD9DL/Z5djuDUscQlKMO25WxlXfTDErpjEuymUkTfU/XK3TVJ/Tqvb5xhDLTCQDl2U
iJ6cJRRZqTwSXKzUrRGaTRFDw1NuMzVYexH1mbPj/N17rsC/qpUkneYuVJC2LzeIICB8aStVe/GX
X1zjLCxWxGOTA4jTY1Em4q4uLXY4KTrGo6o9GQY8zVDoJsRDC+3JqeNsaYnEQvq8se+1ClXErOWj
KtlgroSODmY2t2WUvlZeV9bLhmD2Qq6Lcj3f/UkzFKc6kFY/PGROgY4e2cZ2DUuUc375uC3wryWS
etpKxDGCJ4GsPszN2Cp/bM6jiuNrxB+DZdma3T72Ru/QVKBL6rxyVuHUnPtqZWTH/d6eO+cXUCAd
Uc9NIJW559a9qp6SSGYnD8JqlRvhpyFOwr0tyxkhjzQI12PmWQsdP/0wIpa4jnUjUFxPivMbi4Lg
BYmIflUMZbprlYHYjJqJM9AuY5EGaf/Bojy/4En/rEZyhPJlV19L37DWmqdke79uoc0VVbVHbcff
1wNxHMSUh/dxFW4HEPVbiFQ9LUD1FHFnjGVpUfZeeMynHVGokn01LIIcUmiSJB5Lc1PVIpI3jS+t
wv5S976+yjphEfpsMcV1Q+pOhHsmqzxEJq1sLhHh57vaV8Fjd8O7MimNjdl6wTpswuGdV6T/RDTP
hZEOSP5ok1K06E99FvQnVM77U9GKet1pITvc1CQC3OWYm0ONyUsnWoScS5n0qr00nYTMZXimy5r1
Y/43Bda2dYhOF9PA3DW/DIkXH9NCxMdQzm+NYUDHcWHBX7GRKum2J6r0aAkrXpMW1fdapXdng9Af
JogqfyKxS1ov+owIVQb5gJ1cSDBne2gJEDUsNOnB9PLHecZ0LB7uRwXSpoUwhH0FuEa2wkqszwmp
XcS2pffE7qSFnObeTdF1w75Ui3ENV+qlk/CGYtlLXAkN4Pv5RR5DSFpxFuaWmdjZMgFzupGtzLiH
rrM/EK1J3T66CwATf67tdOlHdvFphNQawrAivYYd0u56mFpHQxLmXm74OqVOGm4lOQY/XpKuqGCl
y4RtHgGylkvPH4IFcOOYooeWZxY2N1Qtugegz/3Z0ZLPTuloT9GQohabt+NqntWPyqfUtp4bRSDr
qlNPuPJECTfpq3Zg9MqqH3jmV9QuKKCraRt1dkc0zzgPCuTQ2B3NUprOQUG3t3DGttzPzSA1dk7S
+/cCddXbWJRn1Sz1p1dvCsLQW1S5/sObUqhW79PYNL6/KaoFhBaN2NblmAdLGBABomb2Ms8beUeJ
sXmYu8KMeMHL6NwOImEgYa+fzFxV11BNQYJC5vFufimpPHDtUIQH4ifVXRyNxXkkGjAPgifHKfPb
YWU4Q7ip1Kx7loPTbD8iNwizcWF4m1o12udW/NBtmb33i9nG1J2WjupG2P1bvkH9hqKjamH2tbKa
MtcW8TcxorIpLebRwaLmzVWOJZi8jYn7tvYxwZ8NmFI0Pa6uo10kpzqG8oADls9mqBTI9jXK0ep6
/4G80CYm9vFcIvO+SfzsAbYNbxtINXHByW7UfLVbQ7Alr2djszcg5FDYRg5zs46NjdUGyb2VFN6d
k/bbFxu0xX4dLPtSYRsShkyKoz7m+jWrKVYLO+W5ckitCMX2t+rUbOrYNfzOfMrUONknw6AvsyBk
2mi+N5l7S/22dxP6defObzcNVIdsy4yOmGLTM+VDF7WQpKDeBTFNVdWKHT8n4lnTaD+W2r3+8v/3
6bJBILurfPP1dE8QEFYX89A83Ujkcxt3D9DG6ttmyoso5IRPTRydbRUpsQUAyRjbXAVuKaLwvu+J
H/U+BOfzaDeNql5bb4dxNTv+WtyRVDJYdWbH388S66Kn2XoOEcwzeuDuseaNiKYROoCpJF2mZqWx
EXm4AtUIJr1DZrqJg2RFZSWbUyIV1cHzjdsmlUhRvvSF+bGGz+Q494GuHC6NSa1w5G06Q1fuglaU
ZHCKbqX3ypguEjNay2HcnmUssykw2e3sVJbB8NRyujDjonedVtJ38/BY6fG5Jnj6MopILQwcUjh2
bqpZ2dGYdpAfXsyxP5nNe02Pmpex3Cz6lwloIH39L3F+mKBHXwykwvdOHiMGTSrkELf1cACf0q0j
Jfwwt773v2oaBSQ6i7kzTMyzPGbWXvEPelFLZ1Yv/VJNLyWJVVdgse0sv/QlN80dvpHW7Jdf29XY
UG49vk+oF7rML/ObOdIIOydVTkFyS1ozWtns/1hqrbEjahlvBwQKLo5nI4kHEhzJz/hh9qT74ake
lehLXHFieaibc0ps0yVJEroydFbPJSb4stQpCujG0nrnj4u5e1DKdhdmfbiS2q58lov8Uy3l3qV3
rOQyv9uIutr1EsW7RGBoXR0e+wfNzPVVFGbN0VFK60D9ZLweE7W+Zr5ZurFqNV/gToK3yLi3Vf1W
MZKxv41Dk6QJMDbX6gOnwowd2k0jBXd9EOQGAWJxGFQpQmecjepDiAg7VvtxhIjjWBoeAerIvmpt
i2kPvXDjDoQdIZAp5K//joLqyER413ngzeh0mBGeHncghrKERv7h5f7SQw/eaDR8vt5vUDyZ0Ejf
zffiAJx7k8lAjsV8q5Zy/VwS/yMAVCl3fup1R7mzHoi7JET89HKNCKB/K2stlEFFditnvk+UVRbO
2davaW4yNncNZMLgh9NOktP4REx4UxaWvqtxp+/mPmcaUMO6XWCA2i/HnQe6Zko9GdhiL4cyy77a
Vr0lu/Nh5pcyEP9IrSN2ZC0p2s9koNAqkW6Ag5Fx9mQphCMzNdxcb/yblzmIOah7WFxvX5pYNfpZ
RLq8KilIXrDc6mej5zcJIGZbenUTdUDyom4/lMbK6Wz/FGuDf5r/M2Mkb6dbrduPmb4ygjDu3O9z
Xtq/Gp7noFoenLRcf/As2KtqvSnXNtoX7vzIN2qUDC//zu2yUMq19214fuC/P//zlIhDpVGQbGJV
Kg/E9YqCxGZdHqq8Bn8w//u6HYMrthdzb1hsol4y91BaA1kI/XSVDkTOOw3KYldDemHdoP/64hRZ
RocjLzR9JYxOnJp5jjHNCYLm65yXnOKUmZzmDZopTkA61H1fj+dUB82wFlmjrcYQgEdYEsF/6dRZ
hScl4Q7OJfaJHG1v0RrezdxKNUwBHZLVl0GdMgmNDPbh+4OQN721QC9ZWswP0Dzw8hRVWDJrvUyz
yaeyj1ZgDcDr/zdt57UcKba26SsiAm9OgfRGvmROCKlUhfeeq/8flrpbvXt3zD8HMycZLENKSiXw
mdfQVO/7+IO14pYqkURK35nhLp15hsOOM77irT4ZZI/OsH0UgZVkSVspmo0HQxnju0AbHkSoVzuZ
r7ZWRs86kLYitQAkoCeS/toAcaJYxXQip8tb1e+avDNe81oxdk6C0L06D1dRZtVszNPhqzV7Ud41
oD26pklXfgtXI4/8SsEEUY/SWMFCnnJy3JThCYDm/ivnTf8cisWwNmYvm5Tu0DbDZzlP4+/wIctD
/XevSO/maBTPJmm7j8pDdZNIoUncIkH8rwjBFXtCVQo06g84jZshSYpDmUcbFOi4JaVrWSFaqw8p
ScQ5K0NuTug6Rzu1+Gq52vqgbJ2IYp/osGINrR1HuaGGtjZvcTi3b3JlPonerejIlu0HsCG8aNb1
uUvfCWyGr/ZsATWcXEw2vjq/APvdviCvEXUwnZws6rLsvR0QOevLPD/HWR9cJdKtr0pZlEJZtZf/
ZUe87mgcwBziPTD0k64WLqdf77H+lP99R7Rkm1qdsscYJeYT4ApkrFTFfoG9G3uLVjtnbnG01DX6
gGPivCi0efb044bN0kzOS1cuv/F/zW5zahp3eqM9il1L1HXbyEznnRimXEQ1ZYAHezHa67zGdOHE
m0X9MPnAHKKj2Fb3Zww77GetzaZD1ZBzI/DhJtSxaw+PF09yrOjOkqXpIZxM0w9RadiGwzI9EMjG
17jtbsVI7DBz4zOXluxsm3QnHEm3dthsw5Ja9/dLWD+Q/KxvJXYHaI55cYMpgRjWFdAFQDCR+/XT
1nPQxbg4GVL+YiqW7GIbqHm8EcM+0+fbQoFxJn67db8NkYtQoaBUsP4G0mCrB/H3fG+JSImiTt2a
5OAvlUN5cV7K6nnpKUst8Bj4tZPANxcjvqVLgkR23IaXIbGDPc5G5dFAmuLUSYq9S/qku9pKYG2M
sZPvUJdfrYmU4ilKoFy0uZ69IqX207Cl4Wevh0cpidPILaRLDLspdls19CUzcn4tg3Rn45/+HkLk
dmV9WFyNHPyAxO5wJOh1fFFTlwv12IZD/ZQTNx7NlnK3qKkPhnbs13kDLbwjf4Hji5zor/2h3j1V
s6W4shYtD1Y0JkfMjWgbIjZY0xuufZBpzq1YtfNWB2RUAGtMzeWhbkf5wvfuQceCvvbiwXhx0so5
i70kbyk3QLXx8dwAb9Q2+l0aTu7XXrjYgTuRqB4iep0PAQ0SaALJa67r88ug/wCnnj1XdHPOcapm
YH9pW+EanPhyR5/lz11d0OTPqe105yWYMk9MU3dP/AFw1DFUEmltyaws0vGjGLLuBcBy70WOtdw3
Rmpv9BY+NX385KCU8niwHPqeVa5k24RW+X2M/JQHiFJ/hlHxG9Rz9TkP4QZoJM0GGIjeEOkhfvPL
Rxjq/c7JuWaMdl/C3XjNImDK6/d606aK9WqXwcVoe4zsl3o5d3EyemK+IAx2+1VPsKhs5XYyqRv1
6wlqQ16sWvJ4kmqleQqybG/QLHitEqfcplNZ7MX5ikNBFousZQyLvTKai9vy3HlZ1qPMasMXOwlw
pK4k6VkcJevc/8N94qeNqLi45WDX9PrCdv//+UeOdntU5WA6iJarDf70mNltBYSwVjKPF8hb+dTu
kAxYAI2FqTfD0rkVHVnNqIpjrRDRfO0m3qZIFdXtTiyLl7/OyCvkXnotRjdQoaWrqAV1+zWYELll
XM03wPX0i5iyZ4id2l87xFyWy187xP5/vIfYUfy54/s96mV8y+PuKDqaotNpSgNKJlbX7b7nurQ/
ZVAsL2IqDqLxalfO7rsz2mqlhAUbKp5RrfQnXQ6fv7vOUjLsKtvJzlpptDfG+iK60et82BQ5OQpR
iStWWwS2xZzYZo2WcpAa4wnYonTBpSDbLBmRWq5RzxZz3y9GZw48wyuiXfZ+v3zvbYb2OYbcuP+e
+t6WRbj/LImCvnUkS9l+qIbyKgq44gjTsfTYTfnlH/PTuk0sNiyK/S1wGTyD7NP31r82iO3f8//5
1uJsLW6qc+hoXtm1fCi0k34G85QcxrqiBrcOoU78OezG4Wsogq5ykZOLXOh+10rW2elrgCJ2ci9e
Ir0yt2Pdwpb5ay5BwsfNu0zef8+tp8dVAFq5QRTJSAL9PF6WRb58d+1HmeVJacmE/5z/brf/Nf/d
6hfxoZgfW/Uy9rZ+HBOaG1xUVwTPgquZ1sFV7wsf+QblLObFlHhJhwI2/GDRyl33yhWe4a6hVPY+
M4YPMaelWoMJqrNFx3TANM+rSaofsS0cHkHEf5Daphex1GLz7iuzre/EMB2Scp9ZS7AKoA6PAEWN
Szt0z2KUzLNzUcfhms+Zr4Rp/BHkauJHJRZLYx8bN9kq+mtDyf+oOvMuhzb7NENu3CdwWraqGtov
65m6lhYbK5umXbSivuG8SKuo+qe+IsLHzmpvxJFsBNI+zbTPZN1FTAMKUsz9tVecPkoFSq7phMpQ
WlvbNh/BDRV0hdqVMLaSZEsXS/V+v6S9cyNWlJBGUti/igEK+WyTGuttCBZjr88lXQpLzUsq1067
40YFJ3SRU9oDStrtaJkUUOim8iqBLpa43VyGoEVVqtft3Sooe82sQPt6QahdPqSGRInsP+a7XJYO
MfBCPcHzajuPenOOK5TDUaWKo8M05MdB6puzKekDLoVIZR3CFP3YMf5Vylb4Djv1878PAPpG7/hY
/W3JrOlhADme7krpVyJ6E7Y1ubLchlclHJKnocQtd21hNI6eH3Rkcf2MX8oPq7Y4kWmfwsrMf4Xh
/HXw18x/H/zLnqD2VUSPnbEoHjutzx9Xg78yxyBAjGKbOhqJWHtIUyt/TOxM2dWyXvhiCPV7vDqG
Q2lKmY561FteJE3ZdqC9cC7jJjgg7Tjua6vWr40OESi1pvmRZ67qaqPUvRsxfVdFsahWj3dJP3e/
U019HinEvki90RGAhN190OrZNpNTX5UlCXgG6BdUWX4NdkdvvbFHQK9Le1uhqXcudAl1vHUhXLlG
Wq79wMGo3hstGaRTmPkrqGroo2xIp972rcVMTxW+F9w6m3hbxna/SVRJvhVH4Sj/11Fp18ptlKj/
vi9az03W1f/zvnCqbvTBxANVr+OjllMLmOsxuJf6XnZbJbc+W5MHUtr/0mwJPkY12A9DnOnbusm1
I13U9IocPzWTvJxeErW4EXsJWU59J8+vSx9Bvcdv+SqXarbJauuCqNPwmNN15coP8zPdg+GxHxUD
C6IwhprPalBK4UHGetITqygzGtfaXm4zfZWBW9Vwsmix7yvZHM6Khs9c51RbOLjN8zA3xT7oZWm7
GBOIHfkj7dTmvdGMYcMfgwVR6TSPgVLeS07aviO103pjE1iXMZCVG7luVReTivY9dOZfKfXiewVU
92mWp9H/eiN+kBn24y1IwI9kihU/ojp/j12U4odh+ccRWg7lfZg6si+O/rH6f7svWd+ZXhnvPKbG
ppRolAZWNDzMRfk+aN14FiMgF85OMgbDE0PKMMODWXgtNhAPXxsGM/FVFWEeMUyw8LxIdfZDjIrU
pNyfIYQQI2tqJNkbrkXLDhfSjHvXML/9OS3nC2ocupZhcuZ8T4vd/zGNdmO5gQuE2B7/g9sFsshZ
LZuLpKczdoSoUlHkaG5lOaMoDUQ8cBPVxI7WSHRfnFHY6a9uCFOCY6rXfAnVLaYGVO6Amly+5sRh
U9hrn1XdKuuqGM2TzRlVUrwYduJsKzssaVNX5UmVxxB21TrudAKYr8O/LcXRpPtUoGe3Rm/8j/Xv
88WR0vTjVqm6n6gijZdYdF1pRCwuKvrZdlzbtWKlGINk5kbK+Hv5b+eIQ/HyvVxYADB9cxie+gxO
rOFPaRm6Qy/jPRpidyj+FyZwC5rMqnL9xwJ3Ywu14faPBbW2/zjDiXnCNmmkXtVooeAQRAqACado
ez8aet1fer4qPdLvyUNuT+48Vw3iorNZXXup1H21bPdJnGtoWyjKYzP30zWM84dwHRVNMz2mO5RL
lEcxMaXmXR1xfxVTFC1Sr2xkk2cRu20psjZDMUsbsRqpaAvCwy68zDDCC1qZ72Gvy/fd9HMotfIO
WVEFdUhkDy2nqyDisSZeaPTCRUvH/FStW5Kg7S9VONyIRTGlSpjkoLY+bcWbaHodUUKMzwklyqKv
njOo9tdBIXGfxqV87mt52dc2VsRitaE+6cOL7g9iFf71a6q35s2kxcsPXdnqzZghfC8+xqYLMEdw
eAS3CR7Y84puoqyQ3/b4nd06dvg25chUxlOABtD3PqSxGYuNdhu8wkdJjuJccVqMLfm+NzadntLm
a1M4ickS/9CC9hgOY/Pu9FLoy8EynifqEXdA2yhxrQumBBCDJ6B6OzSyc46bAQLjukDJ9hylysTT
m9Zep5XxVh679t1+Sc2eVhAFq63N7WKPEqT/VXCU7dnvksR870GU2tFHivPjZkxt+0iZLLk3ZP7c
pG3iD0sJcXlQnZHMO5iPc1eAoCuMfK/lpl5/NNg/IwcmbZwqVh7FizLqPjUp7a4U1UD4My5th+Is
FjsUjv0wa8ydWDVAfO5kxJV9sdoijHPK4KXRLOPt5lCu7vA92OKj0PuTNcmHoVz0G6lIB1p8drq1
xlXPV0yWEKy0FMteMWrTQL/JAH5f0EPy+wy8Ia2evtvZATSS7y12V7Q0D5XYH3MYll2c5j9rs3uw
0kEFvqzhh7z02r6Tq+HhewdM0geC1//akTUAHVFuo2KT7+H90BYacwQPmqIYN0C7qGv2TVFui6Vd
3Fkplb3VIh34hZSKwMnvkZSS3SaQgQd9j7kpNHfplLd3SKzEvkzdIpUGaSNqRpbG4zvuleeMjGZf
VCr/ixXPWcQGvh+W8my3MmHzul/MByj7i/nv/TgDvMd5qXPjQLfjMbWL1kWopnyOuEXs1HkcNs2K
nuxSXBiSDJSNZLbls2JzGct9xLVspU+IyLliWmvC+cLTvwWKgVifSkjr4hOgbByARJuIVi5afbT3
Ql2/Fzm2WEynECzkfyyKFB238WUTxJAjIncc0EjMMsW4t7ThWRT4tXSxPBKB+mue0ubf5oehanZW
p7znRltdZwVxHL55yVu7kGuvUKI51N97u1ee9H7OtyHZ+AnvQpPLDZkEUwusR+wetl9x8kLxXHbi
eDOu4bGCbJPb49p97QxlI/OvvR/qxm8gDN4rK+M3Bx0nRl9EQkZhEdn3mPdZOyiY4YH/AUD9Ra5+
IqGLcVSFr2hZYKGTRc9LpDr+0LTmhRvQfFRyJ97pZpTfp/nWlKTg0ull+8CN6mrnKk7DkdRsHXkx
d2JYKTzo8NH7QRTsnFKQz+gtgW4Aea67UyHlJyAs29gZjLtFLz8FBioJqMHRecouWZ0ad1LWf82j
o9V7RBDZxZGH7s/kPzfmjHaFdZwnVQFayEepxVucUeJPGSCpp/RyfgdG0drzoIr3UzE392BpFTfP
29fBzJzHHIOMaAna13yR503Z69EJi5vqVq/1wO3L2djJWdt4Xw9aK9Mr8l454Iu7AqHEk1VbuZxG
bt7Cw6u3kBF1X56crPSMHtSxrkx3s20lm6kCPHaXZVV3W2jhD9WZKiJKqb2vq9y5hI1+EiPxItM4
2qwgPV8Ml7mKj18kABgqlTcB4deUMnjmppuC9zG181Il83lWQZshH6w+6/Fwqyi9+blurcPdV6o1
h6ATtlJn/KqCJbzwQcTnvnyEyUjDUXfCi5j+fmksDPi+OkK9BRXaMJvAL4BtbEWaVIT1eKySCDnG
NU3CG6G/Nyoi9zWjErlVaVRvilPnF5E4ObgVUo3F44T6JbmllrqTjXoTWuxLcwZfVxHAr4dWGid7
sniy09gX4Uheds6mULXosLTm9DwH0dd8NC1/zOtBOz3LzGPCDGl8LrB01ProQTfGV9BnpKzraADr
f0RFgExT/Iv+WtXXVQxYpYNYFZtzyd7Xs64cDAFwA9AHKGvFtUlTQ91LWp6KFdH2PS+GAV+co/R1
n4jQyXVxOV18FMWDa2A3PMCxINubYE1pYg+9r45Z8VzNyUde6NrvGhupavpN4PKZZq39Q5xLviiX
dXCvgDlA+VLWPkCqb6wV8a812EDMo/w2kgeQrrThfdTqpH2Kmp4mRx3OMxqeIIS16myUCf2TweBb
vcjviCAdYjByIUDqBfxmnX/aoZxjBJRBAxtRUVQRgrqxp6LbW3FhHJosG6kr9fImcDrnYYqxBkJg
iaKqnddXOtg/BgCwd1bclTcozNeuuAUQjpe+0/T60ZhV9bl1PsR0b3bG3pEb8FgZJE9Va430AvZS
rT90WEXeV+9RKaRwI8eKgugrf/euddJoo5DB/bGuxnru4YEBs0CLOs8J+/wg6KuxtThbFTiqL4YV
ZL/zBE/AFfRXgm75PuFpKBbFSyDXN/RgIrj/5fCYtDkGoFpArhOVvkXnQ8XcUwczjTR36tvZ3HiR
yVIahIesdcyzeDB2RTbfpBMNhb8ek3FvTjcJ3KOvJ6shD5PY8TUM19WMVfFI/Zf3yOoCQtdQVFtR
lrOnfnJtHdNXUa/rYJHQVzKVOtl2aHfAxrW7wzDW98oKYF7Wl3gFNYthrqf9we7K+zpT/z7/tWNI
P5DrUnffF7/ZGkQkjh7bXgpU3Bc3CHGr+N7T2SPIhXkubA/RhlVqj9sKuhqRF3xhjOjayZuoKNJD
qgSP4jcingIOHmZScoiZ+/4FxerXryrZL0nYtd6gLAG9rrVaJipieFUBNJWtfC+GdWw4N1zC0Y1J
M/G7slZkpPfiXNwETl/3vmyRikPV5sV0QXY991q1AX8bYTHljli2nhQEDstYl66YJHdAmePwRhw5
65Eltyic/jX3b/uysA0PZSy//2OveCdnPf8f7yne/R/vtMLbNy04wrrBCrXAfeup1J296PKbc51u
0LTJjmQ5f5s3zDTdtFIUbXsj6glEoSkJ8pFqphbGMOu4GNJwPohZ6kq3SEY/hKFBYVWoBxBK02Cq
9lLV/NG+WBYwOoM8/XOHCITESd87lPwtt/ocQFkstf3JWa8TDLL4XL8+XXHhyB02B8jrTX985I01
lNQCjL0Alah6Mp3ChbLCNJGafgFN4OEjdfibu9lImBwd1A491WnSr/OKZScwmg4KrTEf4IX2XMNl
9Cro4UcxVLFVsSvJvp+xSvOSqZ0QI4pRbZgtLB5wvPcLSw8v4kUsiKNIHrlN1Ro4BDIrkScFcMK3
EVJSwDKZ69YXcaRry1bDXuvSJvzGqL3bG9CanatrJQ31yp428J/KS9dk/XGyQ7Qtoz65i8E9enZp
j6/5FN4CO9J/qzNPK9BFP50IKnaIrCU1Qu2UTePwsFBa3o80fL24TYeHZJ0ziw9+YoJACgMukgn4
hGZua9Vmf2MFl6WaAYGvi+vLbHaRm5SadqobFTxZEl8a0zYOg07Rzaiy6MGonQgugPGcwKA55/UU
PXzvGDQT4GQfggau8uVrNQG+NZTqpnCKeh8CGXutM2CdU74+rooaDCA1ejE/qcnkNuiFXaWpl+9j
Pb1vAA6/ZqSzX6dX67Dro3+eLua/Tw+U+G+ny/ISbLL1pxtJYXgY5i5bNFXtS9Ma1Ouj7kHrVOuS
Vy3oz3VeHIk5I18lGLIS2+x1oXMigjfkWd+aQU13KrpNJ4lw+wQRN0OSo5M2kcVQzH2//Ntc5dTU
NEUmitdlPo5O5SIFpe5hHu/itBtOUGarAKOfZDgFIyyAJ7Nz9vNcX5pe29Zw+t5GswMFoDTDtSbH
PVppXW9LvOqeENf62RaS8blurcJpcK0gOk8BeiS0mh3jlDhq6BXLiC/V96Q+DeUf621Ts9Vx5nwv
9zEFYaV8jgszcSH4dlddj6vnMLtasVr8KAwluZWl5FnMLjBHD3oXpL44J7fqcDMjVbXHOCraB4GV
+bXdxXRaluWY8ANejOSRiLZ8HtKyPaN/m3timotztQXMDmGQPdDzA4KOAiS0nDA+oYei3cA/oZM/
N/nPqDY92ELpG8rw5WZS5/lQNGN8ysEbEuiOU0cfjEOlS3+phYbixTqqKmnIfcvK2nO5jsWkGGZz
d8vj3h9tdcdzMgYW03lyG0k7vTdxU9TJsAEf7zXjLl6aH0bA7xZWxROPsO5iS8qzQah60q3Y7fXC
3jkQAZUezmUdjT8iY1A9vF5CinCQmFRnadzGUGuMLTq/g4GyyRavsEvSTzQCyjyNd7Ed36VKSeJp
xNwrGkKN1rgDu3ITqxAhFwJiy15slwQQf5Iu3yHvHZ+6YoRKmobXDC/QrTzR4U2dfV9qQOQMjLuG
oX+Ecw6GJ6MwEobOm4rSjKwARgEX0XTw7NpuIfjL4vghD5AxMKNmEyQGTpyAYL25cPJDEKmFb8uO
W+j9oxMPJC0lTIKp2gxAM5ZlgWANUM9R9k44PkxlcM6GFN5eKRF9TYj5Ql8KfeRrNPwvzVNt8Vei
VaMe1YZOe6ahRWCB2ZXH6OxEqZdKJuKpU5PuaBDtw2EanlE1d4u8ebGClKZ60rzUUSy7VMWPlZrK
t2mtFk/moL0AqSg9emcHI0h+2RJmMJX6GBjg/e1Zrvw8NahIBRB4QMm4svSedXLrkWtkuyWtZT/M
tzmh3t0EqIS+gTsZgJiyWpNOYZv4YI9apPCRNWk7666lmqGrRr/Ju/ax5Dr3p06rbuaiuBsK4xZN
5F2gBwmPHwmCKn5rrVN5c5nPxIwpnnhTl56LFCROiTlqpZUrmpC+oJofCHgNZDzjV02+gyV8qB0+
M1klfjYzWMpI4KFxrOQ/1BZvUSiEaIaEreugrEZeGRwc8r5mbkx2Zuj8aL8cO5hIBxH8rlfg1ILu
oD8bxX3Q6GdtfCR2/x1P0o0S6p6TW4/zZN2kI0mZRRu5nureIxBCnqE8SLWEUlH1UEQDOK6wfFNy
6VFWdM8aNlE4xodJt8jSKZS0+Cl7U8FDE/+3t0SR40Nso3+Dp+MeWdx626Gj76Gt6faasU/MeYvc
C7IUERapqZm0Nxa+lLjMBfiMqsHW6eXFzzJ+UCH3G9R8V6Ou8hBlwx6m8zXi4uZDve30GcxAvA8B
mLvDklReoiBpZqnDhbbBA634p5lCsxvZzicCsTDLGiwmle53x1fgOYvyDulmTKSTOd0BjSi3KvU2
wGFavKHgMXllOH0iN9dtwHcikRWYdHSOajXkW1WnRG21auVqMjTqfHmmEJZvA4o5YafUiPRcZnNK
/cHMNaqFTJi9fCeH2J+2wafkhH4tj4mnyFQPkjD9JWsyLPLC8Adq4IlWzLvOTG+t0qbI3sLHQwd8
0KQO5fAuoSVZfNpz+llO9Q9T0R/rMQQrBmDTNQI+QPS5ZY+cKiSp5Heada+L6uds3veBjSO40x0r
jCl042xjfolUmrx30vFCrEYnEhGrxxFuDJWzk43d/S4ozcGLYQvYoZpvFCw36LpHnmm19Mud6ZKW
2u9xjnaB/N6b2r2pYuJhF8jHd0P/C/vQ+1C3PwesxZZIw2SiQuK0TtQPdclQCwQZOE5BA2aeP8AZ
kL+CZgnewPKNuj1BUIOxOoN9orl9p/bwEs2FMli1VL6pTlzPOdypZp5pMsDgNsL6WAAdb5yKS6Ho
FFeft3PdnDBLXRkhqHItiBPWwWsZa53bhNVtEicQn4PyYFn6O88Nb0jJcq1mdoni+41SG/DPhn0X
Ny/hrFkuwk8PoFfvO3Cu5Z3UpTLsiemymAaaqcVwzqXgNSirB7XEcwUXvQ+zKZatncXveYcfo1p6
5dAVlE7kX3r/onnZXPdoElNetynz6hliLSYFfTiEIU5PWs13GTXjwq269sFxkFGVEqCh6DPyB8K0
RFbDOjSV8cvMusHlKRN7YYaovIZ5+aat0VrX6vt8Qs+uwatxo5jjFgjs5ML9Hf2oigA1mZ8x2O1d
8Gous+xXOcpuVmoeHTiBnqKHm9geHLD92M12OlA+i7gUgdd5VbCvXGC4o5wpHtgZx021BSFlCNSo
p7qjabd+EXcb7GcSJJ0wiwvA2qkAjvypahK3nMrlFpLRD51g0NF6yzXbfHVzmDbRnH6YePH4NaoK
LobLDQ+KnRFh/hHO8o21NOn+Zyxb7xQMf/ak/RtS21Ez8J/JEUwL0ijd0oEdvMJsby1ljOjlAeer
lhMgJPLX2MaIV6XmO00/omZ2jhaFc3xFuHpRZdqhBNxS0dZ7D15wJjuEsOQJUoBIvLqksJh7lEaV
fBNl4fPAe91BP7mRkJXwh55/gFYMJ0luEVYvHQRqcyRXqWdtwl6NN33YcGOxltjToRAeo6a+j0Mp
2OEKO+31WLqDskdREMI1CdDK45l8cnvlJlFyIrtxu2ho6FqTZlwcUz2NyWD7ExQnaUnvU2ALwS9p
5BJYAhxWce5CbEm/w8C7DjPHg/2KjP7cX6lNSG5rGo9LxH2lB9Apc++UEc7z5gbZqXhRiVng33az
fG67GDJ9ti2tZVs0wMcnrQ+2lMHOZsnXz9SHJyNpX6L62FSdtlHJxQbNwDCoIQ3kbzS8aXkzdc0v
pp7HDQ0wK4QJBzThGqVD580a+XADVdOr1eyzjONwO8E09Gc+unkkFkAC7hW68g8ouuGe5y4KVeD6
xuSFb34MwhUSsR77RQDmNZOX1pMWfjCIiGsavSNJT/y2yA4V94KCWRhy76efXdEQ7MdoxzMj9bED
+202JCs2TT6jzX1qSYGrBlbod5OMdD5sRJqh+pZMJHEdHrJ1rIyXcrBqtw+SO7UknpLHp1SrARS3
2b0MxnMpUuVSOvPdWGjWLnCkc9jVxm3b7JNZRwYSUKjeFT8oKK9JYUpAMYALbCC4amrnDpZRe3o6
obs+ac4+VdOLLGE5EJ8Rc0Z7J+yKow431jUH+XEYJGfbytEPgP/aXqt2vRw2u9qMPmpAv26Zd+lO
R/PBTm8gAAW7rMYb3Gh2NooBfi71vEuZHaZ9BpBh/ZYRkBOf6Y1LpnINIDsjPFq/0TL7bRbZXqnL
IxheN1vk2Ld69WdRVnvFLN4SdNV9awAfpGvcqZRma8XBrZmUv7LsDlucZptiNeipxnyVWqve9Mpw
V6vQhgY1zNwqwpqAvjGEU/IKHzXkLYgF+MVI4vn2AMZnmEa3LJd2MxfhvA2ywpeM4KJleg4/mX6+
lU4PGmB+f5mDk25Lv3SjjDy1oxmQU+ky+4cmxYY9034XhR0f8zdUCp7SKJR9UhBgIep0G+jd7dBO
gy9N6UFTARxZ42W2sYUepvl2jlLT1wPs6roGYpxCBEqIFDgP2aCBuxq1xpuAMXNHBQ3CA8/mIqaL
57iBjJJjWz3DIUQURFulYkZ7W8j7WGkQEjW9UXbIzO0+2o4Z9/V66h662kbTeJSexhLIKhZreCmH
6c7JRwXAhPqBM8G0LWpl5OF9HyzzJi1T0lSLP2mp+30lGT+dEJGgqJvoKETybZvijZMtVnW7RHLh
G2W6S2ZFv45jvUsqI91gA9/7o1HGHgCZwbM7Z/FR+HzNnGYzyrr+UuvOoZ57a7ugkejnQfkZpfa7
1PVv+Cd+RFn01BAu3Kx6q1qUgWRLhrOtoBJRWjZajAaVCR7Rw6w+9TN3IqhoV62qMaRIITJalMl3
mZmrbjaOBboHZnKLviDSDvSjtP7G0U14UbjjRjrt7yhTU78zu9Vc3asRJaAUivCFPnokSJGPrXG6
kTJF2U6j/iM3rjkyWMn0aqTBXWLLql/AzC8oVWy04DlD+XZT59adEoTBdlH5HpYK8V4+BVxNwPgg
zuIOU+baHUKUgAuQkkSFSi1qv6dHS6SZvZuakbgyANyNmXT5xoEQwQUCQsZakL8oqDRBXQ19dBnw
k6S4s1521SGdUQgdVV8bUuUYtMXFzrC7jQws5iIT3FKN15bnzEnhduH4Eg6GAyZKAjDjvCkBXVwo
TuhpYZ+jR9Vhzqjp2I1fpSb4VZA1E+jAk9Mmp7CwF552sDw7LYRd0m6NSsWTPVF2c0DIHxpzdeow
mQNYOIblGRPvD2KRbq8007xF5pBeeeb0Ry1RkKucQt/IUL3pNZoQnXkd1f/h6byWm0W6tn1EVBGa
tAsoO8fH3qEkyyLnzNF/V3v+99+Y8ozGlhB0r17hDhK81GZBE5OThZnOgdSQV7gjSrTWK8aq2zgp
YKqiqrRF5G3d94WdghrKXm2sMOELLkwFdAWOM7Zl6F1UG20x1I3RrXunbjk/1+ZojpUKb7j0Z3t0
70e9eYPkDARUvZi6xVaqGP246NSi6/UdIo5LwVeEgapHwAULUClJ1/2MU/iYuF35LzPUfSj1L1IL
N3KJW9QViMzd1O6LvEBDMv3sUCbyKBDiTSkETaKkC8BQbl0XooNN2TDSaPXD5DzdTaUbbpCndXei
GX0olZbPjphI61RPUwwYoBH0JSd7r8xG2xVgjryI3uhGKTbLarMaLFt/qAssROZgRSQHIbTVokNZ
T97UGbhZuVDOFv3UhZE4zAideyv594Bnm1cZWuT3GRwbJdZQnLPPK8oSO0XUzmvNDIRJz4M6Rgpq
MqOLlqhlwRF71NbmW9eG7Wotv8xdoReg7blDvR1FE1ePD9Xw24ThjwJj6i3E561v+DbOXO0TY/5n
VWEFYZxOCfZ7dHn1LqSoLVDrKWcAUb3tz4VS75H3eMNlFvOg5I32UuGZKBe9TiO3BdImNgJ7zm8l
UPDBqAVjk4V4qvMI7ax70oeu2uLxfgMvDLnRLrEPms2dnibPiVusmz5NHkvDmJhwzaWfZPku7XV1
W+NMyEinZt0xWWTkVNdUdraa42nDE5oMUe4akTwBBBjv9D77c+AJNMCAQa6o+3pKbfq9DG/ZcmUN
lt0RFDDpABoiUfSTni5ESpMOl54ddISk45i2rhCln/bcfDXuhccoOwdAkba+oVj1ptK1t9yNxk0t
1AehaZQMQuzruVt94skcFO5CINGHb2zEHjF4B8CrxugEasY5L9r0LoxTnqHF+HPqBqqYlGzbqcRR
16f3mqGcfA6UBSiAs7fChzUnQK6k8HgO2W8cfS+mFjkbO5T6Tv9KxH0REWj1IxhI1ZvhvwZD8pH3
5o8A9eY7am4cK1MNd1Wf3OG2N1PMPJqaeCqKbA6wG1IZOIgr8XoJ5lUCZsv0BLtegb+pbcNa/NP0
Vt1b43IWBVc6rcLaFoVFnBFLYLXruk0r6xtm/bbNuuJURCRA3XRpMZdOF90hQY+Gh9maX7RndbZI
AikD9KLgeAPuW4+O65noZHhOa7xOigwJUVd4wyx66Vzf+XaPeFDikLvnyA+mZqx4UUgDCjhoEThN
IQPjfe60IS6ZC2NzdeMq1kNYcQKboTv6jRQlicc7c2jmrZXr7DgElNPhoid2uYsz9HYRskZSDkJP
GSFPkTOLUKLHShvdoEwLeJEustjCXrx44vyHjvDE5MTdl239MyauNyWoVJeIjRyVULfuFJ26Rlsj
n1Mn99JCXwIzip8yu7lMTg4lu7OiYzi3+yx+b8zR8HHdOq1YW3hDbx/1ZE59KyyBu45S1hmpOrpE
dqZ2O7VkRmD2xsixAHxaZHRM3GMYzy/zEEMhGh20MPUqxevGdg8gfQ7lCoMa6Mhd2JgvhJx8bSB1
rdyUGT/swpiWvT7wejOmL3hx5aeumc9IHybHcuo0EBPFHdZcJaESd6hhbr2mJsqtnAd+O6tMRLrO
2rpEP3i1yW7uCn5zoVWpWZg0jL0dKIACwnpfm3n5alBtKZUdsdqSIHXLKtB6QKY6k2sHButOWusA
lgw/h47OQO3SR+soPLwaERJHlp15ZAJjXCh+47R4nDfFcOxp3wQZ/mQb7DBwCYtboARrUwX0Vz9s
NbMDAErdPi6Ga6YsHkkIjNd5UnY2ZfbGSIj+9hoPXhdyWK9JovkKXAVtjrUD9Pp6I0TsQ1XYmIJX
3IS4QyCF6JTTxEgj3aJaB+xG9tlsLHND6auefG2dbD9dILOFjI/3Kmw712BvGRTVyBHZRyT+l/0y
qyCfkF+P1ETZ2uz0qd8pVL9BEruoi6fmqyEnog1YGp/1TnPXqp+SFXw6fkvJ1lrSBLfoeA/sS/Z7
c/fUDldnXZojPIL70jCRTjQ+9LI72yLbVjkpD26C2JE09EibBnZjxUkS4wa4UXXUsEXU+OHICDhP
nM7HIiYPMAXz3WYYaGPS607i+Gu2jenoOOt+bWhFFUAcunQK0pHIB8w6d7ZNImb8C/CQr1Pw9JyH
2gZ5rdFANjPHcDY1sHhBr3zWyO3VfA6chdicuq/YpaQnB41Lp3KzAM463TA2C7Boa5d00EXrJIUR
zHop3HlbiPatro3EY1TxASurQTxIpdHf3mcQ64LW8cq5AEqF0JXfCo6yPKkQb7/Y/bx6bdLMkCwh
DFrLVZ1G7r0x3qaSzmscnjh6u2B1+hR1VpoCaNp59VKXvpu7X6Xq8kTUpArasH6PHBfZGhvAUTWQ
gsUmsDV9OKqtsviQnh4gcH8yymZoMNkBiD7Lz6HwjYgDBf1icjznxZcD1NodX81C/W0ygZ9chtvB
mMz7Om9dmp7ZJlIU37aqL90a4dFYqU8oSLZTX03IE1SAyyyo4r1NhQDKTEHGMqfwtZilStL9T1rl
XJorx0Kd/hhDCHZz+3sW6rciVtwilvVJH9vPZLZI5Bvzy0rbd3ztPUQTsQKc0USFUIuGVHIrMXsh
YQc6rBmgI/Wp3yaMbkCIOo9o52vbFNYSrYlj5bTjNurXKmis5igdiTnLh1ObxgzlKu4k9ZiXuQVb
edrQN75DB+9ep7gqmCBO00PVdtvQpVltde27FVW1P6zEqMlJiHHA+QM82Usf77l7nHol/JLACahc
qYdzQgMsaMtJ99YpPqrK8Np1IvLXySz8qopeIGFfx6NRRa6PJhoaL4ZvVGimugU6P6HjOTEV4kwv
KeQU4YFCntDrQ9tPR6UgoFsixkVQq26lUW8rY0p3OBg8hoJhFryRQ2TrB6sC4wTw0U/6glVnK7/6
eHTiHZi6T1Ursn06vajmQmstGcqdiB6Wvi63FVaVoA7VXW3iR5iCAC2i0gBHbe5ymLOkCdwAy9Au
VMPaXs10WJbGS52X38na4SHphhcaT/rGarK9O8TUBJOFUw3D9IOilIGh1vcRsMNVIz437ablsWOn
EQo2Hue9UYEwVnoa6Vr3rxQtQB11DFawCcbcXrUmaihr2xMY5tULSUVGILs+vrw4Q4YOUkYWC8sx
7ufKvgdWWe+pRLcqD9gvgeXSI1LecHBkahQud6NbbHS32cbZ+qUbrgY46ZtJgm93DyACwcqnyhvK
srJf0PgmlGcf1B6Na7N8iBxnHw3ubwl3wh9kn1OdmZx0GqWTC9LSxb5RHe4FduX7uWl+6ypYWjAw
PZCjfPgKHc0+xP3kY62BEXXsYNK1RjeA4qO3znd61lW7xminjT4ipDdX7W523tDXcWiUWv8KHUCU
iooB5ToCuvO1Vukil2t90AsGwRM7IrSK+NQZ1luNm7ZTrr9dRnkN1gNfxMh5CnE5r3tXe9FHJ5L3
wk+HzAgmy69RkfT0jtN+XAamnDplybBuFHcDll499uQlDtAGpSbrRnPqRwgH2wLV4SaKrVgkIjJj
IVWz/EL5PmRUo5kDftGTVR0gh1e+AmSdzVwAOOGzlTCfTnrfYNaCNwKtAs5FU7nlxb3ZFtVu0ml+
JSShqzVkx9WBDVN1pLCtUdNjnIDEpisKUpB1GsZ9gZWKCj5J/8vY8dV2MMOkMHkAUcq2JZzSDaz8
sbGVjchIHRxbuWgxFSEavApGJJY/0/LKyn1JA26ToYbqQKkEr4uqAVPUwBxxE3W6cW8Z9EHK5NWk
yUD5tHj9ZGeB2iLSnTNh9otmqeD8MmWqaxpPSnou4gXvsmVuMdOw2eKx8OmdLgHI44O9Qj1CUA+t
2OLaVkJehI027EoPUwWF7GkVnjQ1qrKyRNfCcY8s0eDBCMfpO4QxmPwM21KglMeZUE0ndZbLlsQs
KZyAqDygwly+tFF3zWfHDOq8xptzpk+bWvecb3Fgg2fF6iDzLde406Oy3GRJTV+pehSjxMT3nI75
pPodbQS1bXFtz80YIKp77LL+2KOzX9RNi7z9ehQOUtzyTPKpZt6x2btXF0QTqtTMN6Ph3A2OvQmd
/ADzzLcQYzl1Q7OAJ6jRBmkABdpm8m7qyeJrWjlszSx+xXjgRL228ny4lW2ynCmhIMZbIzqNqIOl
3fhcrhzxpak+1wpbO5z77TgVQYi+dsgsLbXLI2MT1IxCLq4cpH0D3DmrplNLW27GfogHV4zxU0xm
6GUlBEZ3zi95OP1qBflWq4u3CrGrFBXgIJ2WJw49nnmaJlvH0lVMjxQ/tJT70a4+emmCgiYkQgMI
EBC/bosWPeimn3U0ciAO+X04PyZT9VaDdHLjjTn24ybvtPWE/dB97j5Hwv1tk1miPbNvK3Pv01n3
LQruRsWbyUxsnFaUM+Kjk19mDPG6jqxQgInUZgtxVsYbYo1emmryk0Z/XJE3KUIHs4xXNQ4Xj+rg
Q76HaQ/vo+ryAKKD0+bfgGR3ZdRdUFk1iZdOAKT1HhUlhKzU7IOR9pHxCg7jejjRbHR+3HXY5nr3
Oo/JrgpJ7gWWq1DHOEwp71iKg6+EksyiJd+AnBjp89RncUhbxotFsqy+1ToUULTzvAKZq0hErQ/U
id1SUYkW9d3CoPwoD4HexcvG+NKTEqKCQN3aWCoY2vmhUMoHnqbq9/SYQNIxVpnG+KoZYqdi6OFQ
pTvG15A0d22Wfq4qW36wm8cJP1uPJOuKNCyjLA2OszVVz33dV74T10rQsTjVUDJnVdfdAiv7Hlbt
COMPydf8E6lfQt9ANlpD4lE1skZVKNJvN6iGQhysMn4whrm5C5WREj2dQgBo4T40uXJoYWXghma1
WYa08x0rAn1MK8hlukf59CDGaPZns6Q/W5xQjnL7UoPLyfFgldpWa5nHpxPQpbFO4sAwDEI6icxm
nWBXakBn8be5VR+lUbwXOq2gJANEFon7hGpEDckoHY3zOTbju95FXdu4zEiC+gk2twGK9LG35M2G
OYI3hniLL8NnIdaM7aQJMENc/IoKVCIpHAj2nMmZYy9h/L/t3HimCzlvhworA4XpP3AKIONs4fWA
BiExY1hAJ/R37ZQ+rCakj7/tmWj/QluFmcIwoi3jQ2wS08dQu4NwI00BukC4612KwpUP7s5bx/Ul
L95CHJNfUIkJIDg4PuLt5N9a/DKYDmr+VIh5RzcnBf7cm82haWFUVsV4j4/tJNN80PGJbXitXR40
Srq2pvrS8DXxhxgFJwzfKFxZiMXafluIds3SNKF3+o2NHExNXtcjfVEJU9lkvbErcUCm3fvE7P93
jK2POFpeRZ2/4z98oBX+a6vV49QYUNDsDJ2fqjGCNhObznzVbDs7uVb32EYP1IvtBvPd1l+te8WE
GAyksWdqSOvDpS8hNy/9OdFmuJ4xI0FEZLMk9aUHhWSCBhwBmKOka7abuiiucVvvgK9m33Y1yVOl
fMx6G7kACzuZxCiwNqPLFtNocomF1jhtW/ghgYXqkO+qHD1wMchus8ig/yjRkJCDi1Zk1NrggO0h
ZuVO1kMTSRnafnwM+4mnM8eNH7n1J70jupHMiDvXOOKv9qGgULEgp0xmJO5byic8L2ZyZke9t2Z1
9O0kroM1fkE6mP4V1qxeklLKMCo2R8q+oXyswcbkEinRRRquS3rsl9hKuUZ5W9A8cRa6UnHDuZQY
4lxIJVIwpqQe+nVBDditqswXC9hfxcy3i91jvr7SvzHqN0Xp78sIcwJgS8+uSeMdVdDOE5b9MZTJ
Q1frAcBtfdtjkxY0XpSOwPppxZARoDxjUJ3m0aFHkWdw6G/PWf4KIMZHZRb173m6G8vKCrSpfx1N
FaXnqPKKNXlMMya7qUPnUOk6wAm41IyJpbNdyp21QqnWjfpd1+gwIF42uv3DUoBhSB0O4Nhpr5Ma
ETt1HUTCsq8ip/YtNceCPLxr1kJu1IFc0l0vhjDfkvFOXRIci0x32E91+poM0TahsetV6nAdRfM0
Qv/2MEULpETchP8HrmOg1eOy81dVZ4/MGEjV6kox42h3ihieVAfXQFrrbzbsHd7mrU/PVuKufiPm
lCCknZmoHvOGQ3RMdSAMvdpw9DNdjIyTVdaPgwgB0WA731BwMnvsNvK+EjEQnJ2MrVtUt7kH1lS2
63evu76ZtW9U/CelCM+ViDdN/OTqWYi8NQLYvWZDBUIPq4TZk87lo4uBE5qC/mzleRD17pPMTZF9
d7xog7aYMVtiP+vKeU3RzJmLfzPIx3FmUDW1jDEHhMfapuFKHLrjjWq9aF17rPqp3v7pbS8rwKoJ
q2RMf7G9sE3S5VCFHasvflkVL06U1bvIFpz580qrmW5bbhj3ro4UtoYOzyjCjH4NqXDR8VyQmNYD
YQ3AVq30PK59xdCCdnKxtOi0qusF6Pc7URENoT6vGU6LnxWXL8+uzMvU4Rro0LVFmPpiZsOtmVxO
CH18Rc5u2dtAJP160ISnuZdxrmEuZYXz1sX3o9SqcorTNOMeP0a0dYc0f3Ymvjp6v5cOg3VvCtsn
2ZaMh2qflvXOWcKPMom/tSq7UkobC1A9yEod43V9F9FR71EVRSQj91GtE9B0OU7rmcbGPLufZl5g
CYey9slO43c7eXRDASRLxMxyFlhs2UMvajzAgay64XsK98LTLMQiBTqvA1rceA+it5SovmGhW44Q
sxWAxAhZXslb66LimdPwAGn0mnThL2HixgTiLZmNjaCDvzTlXjc2ZQ7MTrP3NEvmOkF/BhnJ0q5O
NZ1UWK3CE2Qsft+lKMgir4f1PFKLRfo2rzoToPJbVYiUcrEtPMDUZl49dEWzs8rxPkRu10xQ/Vr0
Oyi0j7bo313AClhZNjCZva7DF4TW9towoBM9Y5uWZlrzMzuo9cc6SDpGDzgwvoZ4VgCLBPAYy8nP
gvwERgAx9OGEIyO7WiCBUA7qfmuIH2FJOZ1kIGPKvn+Pwagh+cXMGrcuT54pzuh8lYneIn/IoeIy
rp5SxLMNGq1RL44WnQsXfyPPsEDaWeHwRDubuXj/YKmfkZszKqZ/Yq4rXow5Im5RFQCvyFgqNZov
TLqJ8r6eE7hLRJnnwSRKwHP3Fz25ILAHt9Gugk5R6BgMuUG5RlpfLzrqCNUNCYVDmCcvWU146BMH
pQPqy2WcAoCCOAVAjwsspzh2FcRH5zi1TYq8iGBu2tdMW0EstEs1YUjPldMU3rmjvunayjxsB4UQ
pCkI54bolKmKibsfptdzuT6bjNNARGX2njxtZ2vLnaDoztc71xDJIXONAw7nFIFubATMVkEONf2h
y8fXkpqJQQuNEId+CdBOxN8igKG9uxuE/WGulE0YwnggwsG59cpnEw/5ceyjEdcN19hkQzVvhmkg
psDQ6Q1HfzQahsMO3YRibDd9Nok7nJFKvUTNM2XZOthNIJixgpFud3ULdyEfw1Mtxu7BAsAW6inG
bzHo3E4JpqxQUWpR7lK11XDA4PgIW6zSoiVlMVhpwSx4BG4FkcBGU0IpUVmGmArzOYFxDLzCU1Pa
zCuumthx4GZdIyoO3qeC7OaMX3bBrN7mu/rs/o8+cxiQZzFOBmp57IZhk0wrGMDeyN+GImHN0LJL
B9WFeRN+ACOmjeG+JwYGZNqErGLYLMBa+i9IU0RipSNjgTBDj8FftPWxrcASoefn6ROBJZueGxts
ZhGlT1PFwNFhKiUsUl9WcBxRLOBsJcHhdFydvn91AAz4GlsB6i5+on1zw5uVrV8rz65Q6f4NlcJ3
5J2m9B5EoYGNX1aCBkxuGKN3npUlZ1TXHDsWO6YolNhVBlkTeXPRI12iGrvUdvGPYYgLejTeCICh
ZRkk2doFuRHe1yPlI0deu14dS3X+9QbjfdtEV1N21iYbIMVssQci45i72sZaIsCklROsFjUao5LW
NNCYwWsXji825fAaPSwdbu7iFF491sc8QeB36putqNGnJ7HUfUVDTC4UBygPMLhHSpXeNPpn9MYe
MYJ7QwTogsuXtSUD9e0GJFcxKvRgOqK2Wi5+M8US7tA8K4o49XISwLSBNgHiQBD74i0N4V/QOyiJ
1Xh0YP9bWe6bbhlvWD08AoSiqqFhY4j5Ci6IMsral7bDTE69Vox05U/TMp4k1G3oEMOf8SyBdOtM
jNGt5Vzl1mVOUYaZYnof6hYHdQ5d+6VqrEspkosSlhfIxpSvy5Mx5/+Uerw5pvs1JstJ5Ww2F+Oy
kGzkzXJd2k9lsj+t1jp1CrGyX656WH9lvXZ1nQx5pp7YY391Qvmx2/F7rDFJ6LstO+5Sx+Mtr8bv
puv9bE6eVN0+9BVQkCK/IJl7kT9Rvrsm6Mov1keia+e2Wq61XV66pn1T4hvFltUMz3GdXKc2v2Qy
G1RBiE03A7PiWOOnKO5yThaQ1oS59doa6QWV5tsC2BcT80sr7QzSi7NG15CGXSUz+T6OvCbL6IT2
ub9WyoOZhD/yj+0VB2QX1k6GBP+ErjQnQByP55SdQiI3XfWmuGBZB7jMeIMYK8fqV8CHnjqp7906
n5e+vxlDd78uNjDb4lf+9xqq/xJQu4u4yLdIlexTVI9hrl9nezinbf0rMmZoChrHxnRFMvyMEsB9
LlO3srjI1xKkRIe0fIg19wf5jEuzTFK86hJlsrh2nso1+9SAaJfzmWzqOtBacxKdKacO+9P+kT/X
AS7q5G7VUjnIt9DKaKsa1lGrxcVehnOP5krZOMe0WP9+N7XcHz22gW5WZDvZXu+0T3t5RMv+S/6K
Yaznjhkh2clLZXIlyXzGuu5iWSAXzS+tcn+Svv+W35dN62MU+Vj2Ecq3xem/28cNn431iu/qrcXw
xsnOWs3MrtavLjLZw7AiyzzdEpuhGn64bIhzwgNl1HZbFAupBMHZul6HNL6i/BrRtIKMG9WPOLJe
GI4A17dGLNTwbuVDYLue4sLdyYcn18KQd5+r8fW/5ykf+LraHxVjYxTkvTydn7ucOTSLQS4K+QTk
n6p9AdhkOqzV8Gjigvf399wipR3OWdoem44zQqpRcAPkTaDqvJjrVxqLV41/dfP0Qofmcjfn4kfe
wyFkBdpydxeHtqi/1kxcyozNHE3Fe6PdkPz9AWb1BcgSjFi0c7tlr6TVVzdpl7br32fzH7CwVzuE
ON17BtwrXXuUz3aNuLFcQPdvHdyL/AR4uIz5l/mmKvQ7OedFG5D/9SOUccwQJyYXuSB9NWjW4htF
Edfk2KfJP5X/TCFm5dI2i2vVwh/5MzOml3ICf55mmJ5ylfLrRR06azEedmp8neLlSlrqQc15DxVc
ZCPj787Ii6MjeW8isLVm+AWB33J19wd41wVhpJvQxdeqzNdWvC5V857EHncFF7he/Uz0+YYk/0XX
+XwluwC83i0z8Mk1PmpJGGBjgrVnfpnH/IRYQGAorGWUm0fNQhVNu0TsD/nxeK9cordJGN9mAjp1
be7D+L9NRQPqpNvuR6szsor66FpN/bf8Zp2iycnlTun/uyN6N9wKRfMXZPjGmMsq8ELPavN+QBL5
727jTXGTNwoLmWrOvuVD/NsobBh3KP5uWdu5P4KHPFUlvB+eyGB+LXpK/pMiXO7AGmGPYxTpCVE8
A8K9Zm10lQ/YZjFX+MdAD3+spwGKGMr0lXoXT9OtW4tL2kFYCYdq21ZMspaF4FBdnEX5GfJHkZRv
8gioFYMjJPlqtjJyG2K66fQkvCLP8RwDd+3yURCTSAQ4buzid7S8ZUHzhTjawVdi1hjIEGZ0uDcX
3dldDzLAyStM0/ohjWgOc1NlSJJfvZ+zy1ge8PY4qzxca2LfRjm5dvIqcmRBekF0itjfLPV6varD
dLXzTWE1H9myUPPyfTTNvCi5tcHG59T28w1+64XWMYdkmRLC9ktYfKrcdMhO1PxLT0MtPok2vgoO
UVpOFwGGSpJGZAeKiNiK4SzvvqY032V1VbMENxbzSy6Qdgl/xqOugTrmvxKWzqz2PyGFko1qLO1f
c1ivMkLK8CB/pmp6kf8+b0rj2dKmt7/TRQa3sXO+/s4bVXtq8vCjJv7IQ4H+aKL13zCUznJ9yc9h
3rLVEncXRnDiRzToxvn896fyzshLC2EIARh9JhZfKjW/gCl56ex35J9/QBR+4WL4UA2U8Hp0QSeV
QNwe5RJLS/U6FvOtLA6rUM/uHMJNYHdn6MoNpblNdmaa/fdSmyqkZOVvV4+8FfMj+XtyN4cyVi1G
+5SClou15O+MsDTGWc63jGXph2k3/+QarXl88tYujfpBEeXeI5B4jXWbWTrPBbe/fSSQiOMWyNPN
5kbKOCq/oo3Wc3meaGg0DuiPtDe+/r45DmTwMjhUWCQhlrTLa4ThasFKW3l08MCvlC3vo/YXguQe
k/eKVu+jDWShCaez/PIINt6qiE5YUjxU63zNEr5Z3szkEYOn68rTaoU/fy/KTYv0EvgO3wmBH7N6
5EtyyVFAPKhayiUAjfq7NX8hPC//afG2mYabgcqDvH9j81mn2qtOraSV4TOG8VdG8JgJhz/11DDS
9JZ5OSfyGuRWkJ+R0UQZUy1o6n4rL/Z/n6uHv6rDuuFPVVXdybcJXU3z0lS9j1diM0/HaXLEbNMT
DJoni8/8C9Dyzf++lN4+9wMFPXfBjTleOnu9Gf27IbUnOKfl3cpGHgEdD1U/K27+AjnFa9voQ8YI
NZGnmf0UQ/WTSYRcrU0WXR37XVXbl//tVvku+YyOpDFAmUbMCHSFfBby19Vx2JdLuqtc7WoL1nj/
JeOqDvYoF80m1qx73v1iliyQIb4gp/eRVdpVBi6ZHQKU0ih889HmQsQmnrQT7YwPLT7IqBViq9N1
nzLs5W36ozj/P9GSoUpuTiPPjiazbxmRQ/2/J9En1NUpCL3h5tQl2w+ttEmxfwrEhIohRQgmOcjY
IffOoC8PCfgAuWyakKxNy34t+p0RD+l/LzH0bBvjQd7Hv2+t6R9h/TzkKewg604u/5x3KqfsM1Se
lUhcyHH/DnI6t3C7UfZR9C8tX69yWWcq6V2h7LtK32YqBqb2ic7lTyHjczzPL2U3f4y/2NwgpQPS
dARTkLwxO/Lk3ZpF+aWM9UmEOBOTIq2QW9o0ujPX+pcO4D8jO8ikVW46zN+oHCyiT2H+Pd+ccV6/
kE7Z7VXVknermegUA8Jc+WQQNZdU51CfTSpK9+TLT9PilcGrdu0U9UpDv8yL15YsIuKkrlobPXRj
N6aE/hWEHKHT6ndC+/sWy3V1HXA47b0tJ71afCx092uWpq0CCPpolhcrbINVLPeZ3X3Lwwtm8yUc
mIjm+GD11gVf13PBYaudl9Td9hAm5KrR0+ZLlgpg/XBHc48ttcnfZw5a8lFab3hTneW6+e97msqx
QPRIvoBawXUa/81K/z4xi9NVcF6yUJB3S+EmpWSSkJ+hFqVP8kYZtcw7x/xBBy0sg79SSlPQ6SCT
WBX9TxnqJ2KcYSaPi2oB1BE/PWSV9DKq6xkdxqu+/ht0EMzIgfwlg0PC4bqkWOAqh4lEXWcB/B0x
/+94kau5M8KvvtzJk9Koke0lleUdW10WKBwC8jAYcLcxRP8CX+BH5oEyZwu1z6mr//2FHBkelqF7
0bTkL1RQYd1mQkmr1z/oTRCs5Nm6jtl19oqOE7bFflBVGF7xsjwN0pYwIveNxXhwwRtbBkeD8znK
ll0MojOM7C+bXp8H4f7UgsxIImOTAr5N2wHdtsbrKPNkNxvDzKvN89Yzqkog7SAZT4hXlY3yU1FA
MuW/gmk/O6n57dYbg8QPN4xDCgpRBkJXmJhu279hVP0qhfLjGu9JVwZahQZWuJyb3iClTEjBCL11
f6+gsemW2tnp4GL+NwCnp0u53K5cqpY3l2QGSKSd5RVNOU14qRnIihywSsWPghHSCJue/7civwDI
4ndw62+FvhG/g+HHEZwe4ANCCZ4NF4X7MVVbme7ID5XXK68RZkJgFBb6PmBU0h3CcZe/v5f3donC
35FZaGR+RlP2Vjkb+Ve5lV0MvgLds797BZNlN4b1IXetx96xGfUmf6/HVNPTNDBIw2mJfdlRqTv5
f/8vfzSU6Aw54brui6k6/90SDnv52FFOR24HhcKIladUd1BfLyFO3/LKHe6O/GkMI1AiWsj4Dspv
C/3nIk+ev/UUca4a4fAok7wiDul0clhNev6IG4JnG/CMuL1WViLHP9/kL3UtLeHRfpVHZttwoM3t
V04RxCqSa/MviyvmO0TuQXETLmQUNiihegZ04ZC+/K320MVMQe7BqGy/MEn67/jo5qsas0LN8QQC
cCv/fQHeOtTxXm7wRczbZEFspedt/8KjQzlS2Fvgkgf533K3T1SajjNdS8ZfhhpuswH/BApcFuhF
JjsYCHzWxU6mYPI8KCrnpW8udgY3VMxQ+vm28muUZvgzAJkMF3vrPswKsgaNwRUMN3VB7iPV/+X9
qf0/ms5juXFkiaJfhAh4s6UnRRnKSxuEKAPvPb7+nUS/Wcx0twSSIKoqKyvzGo9nxsCG5cEx+zdZ
B7Im5E9Nbz7lDpj0GUtimF9lVGT+LUMw18NX4CocCZ29iU7EVKLiLWMjM0nmDfjCdwPvX/Z9w5dA
Ng8oONI9h/cju5HsZ7aXXSfwaPJV2MElHwBUfvTnBiIAJxaih/xp1MY2xfxM8nQ5Rakl53oKD6lC
386yr038L81PfP9I92/bgq4NOuPGY6cb3OHLaEJOtQPtB7YJI/ktyy2m8zeqo2wkH5L5ssx/ns0c
JUeIbHuZdfKcnJISFv/JNUgG3dKmWCPrGsFYILuo4itN5nslRQS2Em3V9FZ2T0kKJa8v0hEjESDc
avclZ2/ZYaVw0q9BUX9JfJwafw+mey+hVRLuPj7iufkhUbdQqu/E167w1rZqr2JsROJs26cM/ju2
HaQb/+og8oZNg1QriCM0ilaNqkLK/5dYxfZ8N0DBkiRYwQrCYrYXZYraHuZwrITlIKR/lVP3Unbt
SW36fdhxXmcPlWAggc1NzAdxrDH7+NXJ352uuhac32i/EFOa9wBcNDtzoOREr4lz8YQZeYQi3/zV
sinjZ3CtqKcp+OpOWNs0yXDOclzufZBMqcUpt8Tdg6oHvqgCye8/5V2cEUMTgMIjG6nmeh8uoSQy
mxdNv0osBBL9pWgJoND2TqKPrTpvcXIvtwWz6cOnumjqPAk/eBo871GCvQQiqxnvpgjABsFMUWFy
WP5JghtCA79gkB5Ri6f+Trgcgj/ZHhvPf/X61z4kTjGfO4Anvaq9B8VLB4QwiJOHtCF48ApJ5M0s
W82a9yRJ8RKWZrY9BSCsljuPctj0fJuHSZ0URVvSqqflmC6HdwUVDY8Ws6RpJBzXlp9BCyA4yXEf
4dOfHjsxf8LXHkQcWaFkistxJo+HHTJ0cJ20qwztlDRXTaUPAzS1ACYzWL9GbmwhUh8Vd3ylRtfV
lPjc6jNR7a0zG0eJJ//FFYTyL4qGui4rTuJNpdk8T+1GhcIms12fAmCfPH5WJ4bkJ0+vPiUVlz95
a/kEsDC7vrY3Mzh6qUu1Kj6aGTt4RlXUZTPlbWPPwGGbEjRlEGdgn2Bu6rYJuQY1x977XYIFUJ9z
1ITC11xO2ktkUYwvNDI+5jH6rKqVTC/ZqAfHvZL00a4vbmWHQUL2o9f7H8gy1xzTW8v8kNEvE/cM
OZGm4/SDoiakwfmG2vNvww6NbcmnbTTf6cZy7fJk2eG+U9x257J/lhwdiYhyWUTxp5j2c619zan6
po572WhnLKSWoKep9T6Dly6hQk5hcpqVDa6IHMRNCtAX9V6OYrLPyApDafRpSPGu/n8IkgUZl8qP
321lV5IBXZ5FH8/Y8qS3+mR/S+om4+NZxNPiUyqxYFS+p5RJ0vxoDeClNPzRJckN/OoIwnKf9VKp
7f7igKp5+KAIJkHyV0moh0zfK7q7l7I3HafvdMyvYGK/tcCGl5Ld0oXb6/N0bNlrPSa64ow/bbzv
fJNOmPEn/0zYVH2nvExU8RymNzDbJzQvlt4BbeCfCvBaHqgP8hFSlJcCfqKeu6l6lTwZLvN1ttxv
wJ8ch9pbuTPJkSEIX5HgC/v8o6B8T/HzASDa1WMLstmCEPXbJJWCPzhHUKP5tBgetQLrXU7wbhM2
3u4gnzgX/Z90G7LQk3q+nBcQ0fxVmTcd8wTuyYORfA/tjdor32b00f7Wrvco9ynVPkNrXjXQgbxR
5Ix/HblRCNkV/qfGBokU+/usHAZig1QMHSN+0837KOQL8c8+nJZeieJnH6ZxHA6eon/LtfLGHgmq
TT1UyohtBSnXP6Sms5NvJk2JgiON3IPlRUc/wrGQn88Omy/zmE7TxbPZ96Y/l5aKfJMptHGmIGVl
4qUYSGiyfsO30QpvsjLd6UX/E848eZ6RrbZ3ljuBTqdLq7/bHbUDjIIZ9oJhl8qm45fvpXvOmPOl
NqGu3N4Yk7dtfNLrXPmWB24O4zlXvE1C8JSXqCN+XUABZPdHBQQulLKWGROwlcg9qaSiaM/AcPaf
l3+35Yc/PU6UPNBCfCpABDfM/XGmZElWnzGjesAAKEld5OfykljKCR6AdyhWyBaOK6BxbP+QZsET
f0n7CdK+5rk/MjBmUl29wf2Oy68xHF/kSaqOc0ZUbSMPXL5C4rnP1fibZP+urGfjp1EBmMTge0n6
QQSe9azcyjgNjLx8U3lnNc/uBmCZXcOpTwW2nFxpCHN2Z1wVk6qMat/nxbjOXYoxLmXKzKO0zUT4
/8NtoSXasEdci6fGrahmc0Se+CAzS0YQ7CZbYXtjqt6HdLPqEdhGfkU47Do31B06Cji9uqn78ozk
xZdepldK8qSBR80wPuQYCQz5ix3maYgyKsiEAUlBl8OmlqhfEyh0+MFwwH58LQQkEf9KjUvqh5CR
l3IF4IsNuldQsSLO6HKI/C8ntYXT19P+rv3v/3JVBNqOkI328tEyO01XvRroGMVwUmZC58QS75jR
gT+/Os1LH3OemHsweoP2U+Q7KIefUjKXn7sDdOKcTJPumlR+onH4Ame8KpoeF89UShb0Olh2eXmK
oG/03bYlGSj64Usupy76YR4aR0XTrPqQMBJF8R1CC7TD6Rt0rBwiY3ijm9EfTGF2+f4zHsajoShb
CYU9SRvQq+iLsq3Gtxn5ltK9me3woQSJ81+27vscrbPq3IBtgxUoRX4a4H8xxuyrjm2JYshlWcfz
GXj6u0y4lAS7pqFe99pJYon8TOlVopG7qR1OnGQYQ4lelTYcZD1JBEZ590f19DWWS/cJa3HKSGML
2PbhtC+Z0DJLZWI7fn+eQmWjedrrmJAhTz8S78rW+YgoR5TkdM67SVtKfmpFPE70zovi0r9I1JCw
mXE3iKArfOASjvzmEe7TSqa7/NvhkjGY3pL+QWbo3BRfw0E+WWmZ+DKJJa6oWv6ZJsCi+4MxpXhR
p0uglzqKdFrhYEHQcp+UwbiavvbV+M1nDZNkKPpHeSLmZDx6qPHLUmMvVtVHKx9f5VPknWKenwR/
t8zufEgM0Hb//xu5I7lCMyBBTje6b7/Lwh+SeKcb2Y18h+XSML41JpQgmRWyFU62/oO4lKWqn/Kg
lnpNr78PAIOJDZbtv7AjVB37eg2wJ0zi/RIzgrOmNq9Sd6rZoWSetg24R+tncoMf2YJx5f35kgUn
yyEw9J9gXRkzLN/kAMrjWzodKDt0wWe8zTX/U3rYS9cD0OWj78Ugs672ZL3KtLMzd6Wk4SXk72oB
OlQhwaWgL7+TnzUhR/+/pTtSw5FV+hdZprllXqPSfa+60389Zbec/6YyvE5ZfolHhISqDy0vX+Vq
OZEuMaJVt2alfGAe+2NRr/Jcde8G+ESzeOXx9X74Xb80KI3nVfUU2sg36cnVpwBJ8xpw5wyUiQ1r
CDeFFd525vjYA6Auy3BVqAbqk+rZjy6mRw+d7GW0tJ8wUC6pde1IdGUTyANmUqXEuF/Cts4fWdp/
AjGQ4J+wsXjua0o+heXCF722SN7xR6sRW+umo1yXkH4PPjoNMEUg/J/phm06KTeTscjvJ02/AfUO
Bp9zm7ypvIHjJe99saukdET9uyLb4vj56FXUwef8xUMRYUAblcrwjdkUV5BU29L3bgKSdG8MX+fc
/VWx0hhsUksKzUlVvmn2YaKhUnkIlVTVBwyGC+ZCxLr5K+SUijXfVz3a266LT/ISYLOUCZ2POA+o
v7X3RCbSDOdjVClodrsGTQKDMzJKtJy6k2cXxxm58UYO+PLDzCxpe6BmQ5Qv7fobJhJnME5R5vQi
gyP34CfFYWowopWLEo6/7dg82haOp3xfuYjD2Ycz4u1tJE8aXUV5PPLMQkgADoEafee3kOojp5B6
xgbQc09t4d7bcQUghfe0zOYZqAdMO6oxNYMzR/Fjo8lam7AkH//k249jdHEiiE/codypNfPAOkjX
cQi+nriLbNa32jdHK8MNts9/7bb8LkiLXT04Bypgeb637MWitI3CYXtUS3TGUvVL6sipRfeL1mMP
60gN0COi4CIR/t8idN8J6Et0lgXbUaABBADvGzkCTI8I/NRzzyakKvm77EWyth0XAr+KeRpkkchf
wCVD4txnGV2FktyOTwrc4Vla9H5L7aGPDmwGJ+kZBaCvyIKyq6xUvb5FGwf1u0/XOJcC/6IpIMtX
Gg6ybQwWj1CZ8BNykJVYMvP5Pirgugbtp2xrhkePwcNCJ6xvlxLTUm6lwVWBq8Pn41GOVCrPVdqc
JS3L+ktOpXJ4aPLpVtHqjZzPpLQrzVBa9bc2RGk3XVfYkykUMNqhuJZeC0whRlatPUhxRfjXTapc
pFeTQcZqfP3pX4lY2BeN81miZkojT/qGUrixbf0hDqheUguWFoIURuTPCtRioHHUpMUgv5ObleOL
nP00f9uHw6c063TgDdLktc1XAOAvS/dSRld/T6LmV7IT0TJ3DZQa4g9BoRjIT7iFsV6KRhRVpJcj
nelcmxA8aU5zyWcJp752l67R0gdG+D4uLOrBFGEotUh/mKBDTyMoX5Jgny93X+YkMqRCcoVMLukq
i9gm+RAicZsFIoOIFj5LJXQLKduoaXaVcl2rQx3LxsNo9QC63Qd5B2nIyLNI0Ki0NcrCDEGVZr8y
PLPaHOuk20t5fHm20vDxegDdffG8nPEYN9OfX9rhU76ntBI1MBqFCEyFcFNScibD+10KfnaVrYfJ
eJAz5HJonEf3YUz+liJDV3VPUmiIkWNySu9e3lzeUQ7/Yxrs7Lo9thGdUAr40j4KY/UpyQr0QdqD
WYY7KVvJiMkT80SzECsaRvZY2YAPTeYpz6yalIsO1FaGM86GPX3Uo07XVDqtQ5NdlYZqlegvRHiL
IWjdKbdJprzNPZU9o7lbhhwQ+6WLIZL+l7cKsIvwsPcn5Sib5cwStdP4zRkeZXHLjyD2X1PV+ZBT
rqQ5snoDBc8W0mBpWCUukz6cP7FERuP8R3ZFN6OMNL91qvoS0rhHvg9pSvVrWX5LoAjV0+zZr5Ia
wBCnIUi0SqXW/aYr0WME91lSzG6cH8YGMmanbNGJvFm6PJId+ki6JuVnJN9C+oKVI80YyOT2h3y8
of3bwc2hO4H1Qd2j/QPMeVDd+hD4LRTb9k8a/OEIKjf6kk6LRI3Cbt+RjZZ9W7e0jTP5Z6kSysyT
lSXlxVKZkIRoEdohp6EEmQVfvtq/CIzD9zDeqZ9kdOoIxBfrRV5Fa5dTWXGRv5tVtM/y8SC/W7Bj
YAlCBz1n7kVgS/Jp+B8AC4Ze5n8vIyYLd6wegnB8q9Nwb+busUDJTRMZhBd5UylSFrFz8SYERggy
cmvyc1k4df8F7vXJ2I/29C3deFlc8gvB4khVY/7rvGSFC/WjrLFCo0fPvWAL8S2fW3X6Niw9qCwA
jAUgJ+8rF8iZRUBVqbhd9em/sAngt1eDN7nzaPLuWhS1Zmrv8vBljDTQX1v5bHkTq0jhcPhcBPJG
NjkpDg9lgbl1DRXQo9FdMWz5VUpQDjNkaXcgHZPOmKhwTpMKZMPcLf3urizTjWvEYEv0n5TWnE9c
S5Nz6KcfOUcvKGQHehbo/+pADOMfeHM/HuhjEN4ZXb6RXkDSWT+hMm8iy4Fm6DKfmm+pXIUGRKWV
mY1HsgHAtMBo5DCeuRezgiZC/VDK7MsXqPVmW3UqLsvkykwoxItokzjGPgvDQ93hd/oVgTUMWNCj
hE5CaTv8+xPl6wv01H/Nd6d/kiGR38u0kD8TVEBnp7gLbRkCit5TQxfRoVTYizuOWKedBE8j00rQ
fhK+RWCzqZR7+XunAW8ha4If9G7e1211gFSxYAQl3EjslxDizca5BdQjO26Ndp7ilo9m7nxLV1R+
Jj0T6Y7ainGvscDmvEeZuVoa+2Vu3KKYvpM9V2LAchqu1eJDAxnIa2W+xJH926X9bnbHowCvZBq4
VgK5uDvIvJ1T64LYGRIbfGOCugYAsecJlW1wREtlF/c8VNn0vHmfZtkxTIoP3/xmsF9kHyhkn5FF
BF0p3KB0uplzcx3n3l42NjmCywfKYpE10ECM63hssN/kCUvHQ/6USzzf29Z0QmR5C2BPEAB0SQQs
sJMqsHRbooFCXW6vxeStoBAhs1caZpoUKqP5vTaN22i4wO2moc6uwK+kBSS1TLOz7+oA5QpJkklZ
pXHRa+RIxm/f2Y+RYn/LTUoowO6AeWKtZ6W/tTNcCEflIk9SvqVvu7+2pX6o7jKAcnkR+/RNLFRx
/v9y1Xw0UH2WPcguB8Cdt3k/oOyU/1Zh8Gin7v1UlShNSpNrWJIGB2WVecBUjL6JLE3ZdgKrBUVH
IlL+gRBD/ucxBqogD1XuU6b7INPR3VuK/SID10/3qac8W0mygeOE6Ur5RtyVmMuZBVL5eKGntqJg
ubTiliAnW6XbsFyndc+5B7jcdQFuUOxEHmJfO9ZJtm6p2boCyCm6EcjsP/AG2p6bKpzOAhKD7/El
8KRwTL6aGg4qmDDmRtdhiFIaa8WmjULGIcBTE6v6Nn+S6KQ7kmpY91J/kDOmbHwpbFSvjZ86M7vK
jjPqzoteL/UfqaRI8guMfZXE4/NSrOElg5ZLmEZfipEuOO+Y3p12i2M4wgs/aqC9/j9AylPQwvpv
jezZt+Rk8nQlQtLjwlfcP/mV/tOikAIMf/owwc4x3jb0MUNHj4T+nMzSJc2jfh5GCBbQNZAWlcxY
wjUEVn8lT3SJS9LqaIJ25U/h0psSZNOCgkp8jiTB/Ci1dMlpPJfc2JmD3eDnN9JNgDz2PUSk2mWW
P0XGn0Q1WUeNO7w19qM82GXwZErORiggFmmazQUs/i5fkjO58/82N+w5XswWwxHABKpyklUoWcoS
4GjoyaWl4R3pftLQO1qW8ywg72X7IwIJNljt91qrfoUpK0dp/zQvfJw8zFkZNjlpCPRdb+Ck1sVW
il8yLvoc0lD5l+6Enn0sLHMnbyn/ZY0BfJbiCIIVTE55qo1r3rp6sVlWnwPPNoNixxlCRkm+5jK/
iFUwRdFl+g2MZhcnw/JSefnAglUr5zJBKpG5JwskE06plmGtQcBnSSnxk1c6z0vCGFUreUepEUax
e0Qga2nZyIpcuuIWdgsI5qI4zNDIOCE9cJWWadUUD46Vwgv0joOtkOXTByGH8tgp5RqlT77ng7Rq
Wtv86KnYaxjGx1SrOKWSOQhjRv2r64o+RWhdIxfsVDdeBh60btS7LgBUCjx07PM7BdW5SPZ+NCR5
lMOPzxaKvzBnqwKTQfF6KZBHM396tleb0DMQzMRPBTrdfTU667y5KEXzllTxT+36H8t72cx4qCNo
c87QS0ij2IfdorzLLWx78unJQkZT7cur181g+jhrqfq2MKwbSJRfs+B//fCtxAeJRmZLnihfLMBJ
WWmVXbSV3qX00OXrL41Jr3tvhq3EaPmnZBXPfa8u8JM57ImR84qB/qqpv0u0Tuf0NdUR/fu321fQ
dVGYuBFYzNIjMwMqba31JG8o6YBA8GjVPPmc4mTZSQCS5SjbLqLr1JiyZ2mAynUFEnKZCZaCUqZs
JIIgN9piq0TuSc4M8jo5MYJ6PSRlhZMwIy+hLxqGDw//ARdEJcdQ6fx5yMJh/Im2RPEri1FyKzfd
VWn9bY8xNHi0zhgHiRgdHAGZoILla5ODqWOjV6Lx9f9gIvmEYGAtFF3jrLn9D2Yk3yYLjUsb2kvL
MsrRXnJmLHvGJcxadb3u+vhunOLf/7b0OHA/Rn6umRpGWfWjMWSYXXM+C+c/STXkLp30KejKJ9ld
KCwdKMLtZXnIZdjO/QK8Z8+RCyV2uCkWA54OMJ8qgOQSTXpbsdUJCEviTTm5m2Yg/nclnGnathG+
3+QtepRukL4HIU2Y5lo3CJfwJZ8kN6IP1iEBG2DaHoITT/+CKklXUHxktEWHorodgem2w1uhTX+U
xj943pzAP+VUKGmfF6H00sX3rUcJVMbJD5v7xkAlVOKwDuuCWa76IO/rDhVsvglnjDHpOW8sSVEd
9UcUDnfSYZRIIYOFJ9kr8sNyM5DPljzIdLUfC8mhLnjMAWMIYKMu2juzxszOYy/0xS7PHh9kOsp/
C9RJJrlMYEdBkyVQNm2FFxcZiFywQH7zTlBJqNBTkBO0LzSqtwKuWK9TFGVy/Vd2qP0ZW454K0Mu
eWvvdMeuHXdLV/pTCbJ36XfLbiSYx+BcGPr7cltmOn21ZXxjQztPrQ7ALU8I8dOflYauGL1C2eil
T5tLBZzacjol5bZksaxotKBGicb9Oe64VDNnToNGAs59vlECxTnqvvKA6LG+aQMfccxCQaWxr8x1
qVe/VmjlD7aGBn6sHrOy8O+wjYIDoOBY4eTutnPQkUKuES1XoDdm8aUC67k4dbrL47reOi5OyKZX
x5suUbN9NJg4S+jTvhnAtAX5EB8Vv1YQpe5W45wHF+TkmWnDQwjajOqMi3TwzjSC8lQAjdeByE6q
MjyHhvZrlZpyLM0UPUPga9siLE8mXmTH0U9EddhA3KjJ3N0ICmXUb0Duvdfdnc4XWKF5hP0Kdhbb
uPePWQYaUR/K8KINzSp20F3HdBiiGNKloQVNzU97E21wblpBHJP4bN+b/mjeaOUIiquz7uNUEfFw
b5ca7WPm99bOyAA5qvXWiksdsYjYWnPgQ6h15Sg50Pf2Ucv0eqM5HpqB8ELg4GNIq+jFa9rXxmoO
2o84hT09OPMh7AaNUyq8EA7+PhpA981o3Dc1FR4bS51dISkSCg7pBrPI8XYCnFJo6aZvqp8UFay0
nFByU3nWGDBuEO1SV5BOe0DT/cZoEK/JhmxY1eXUIxPq0kF34pMx0ay1zSLf2kporydMajGkIa60
8EPtIXgxNG/TGqjL5+kLCi9ImeXGfZb2xySazJWHDzQ60O6j5hkD19XfnZ3eQSXUUJqHaDlo+toi
fVP76Wq44xm3KgTyQiPe6vWLQlM7SqKbzinHNZCjM6L+LxoqhKvOHXgxGv2KZR+GKvrJ6xB3qy57
QvQ2lcp/vnEqZ58kbk0aBw8KnSaNaDDx/TLzRQ1gec6Ngno13PZOfUN4gzRu9NrNEKndCjHtXRMV
r76QXwzkQKoKnwqWguGhEuW7XXqefXiYikp8wPlWDEtCGLJUkhv65B6iynGfQHae4efOvXIpIGIP
KrWeVAG+HwfHxGDSpGgXhBPERs08NrM+nhCNJUqn0Ll1WGiIEXyFfavdQdumKDMFwbFjBQRev+nN
L8yU7V0LKVDY7ieSte14Dbr57LKPrSKzAxtW1gDB9PGg1hZCYkV5dh1g2741qTu/I5hmfoyOjjVj
OpE3J0dL052SoPznE5FXMXqWW1Hed3x2KMXSUBdXi5Vi2O/TnN5rxWiekqDaInQDLaQqMUVBYFzr
9U3Y28NqDIxnrIiRbOaUHPmQNkNMOIZ4RKCKTlVO85Oy5GGIHHXXq7AlgjJY1zHgTA1Z/bnKrS3u
ZMhJNEDr66HHJ7g+9FlWHFQty1dWHo3weR9V29T2EXcGs4TiI3fRt0jc6eo07UdSrVkbYEoVSDd3
fRfvfa2fVgiPXOc/vZ7ekaXFPcIxcUhBPXpESSNthx2EbaYa2sy6gNWMYdiVBtPFyeP9EIjDYQIS
KVL11wE6pBBNVWjLp3rmWztG46xot98nk9mszRRPXQwqKviyk09b8UuZC9iF01Ph5UBX5krZqVh8
G5eimnD/CTF7yUZkEaoYamI93GUOcH1/RCHJq8EyRho0ADEbUMs8Q+BT0zb5WFq7AWhl2KZAzQ38
aEBr7nLtw6RQfvKtftun6ANMiIxuZit41rp5AvauZ2szmmjlO7O79iz9BoRIcXT9BvJtNOyKXsOy
CMEJbUAt1uixMnBhoDEdkqDunuKNanniLTvGK7saUdzEFsIsvX5luJW3KR2NWnPiFKDR4ZxYcZeh
9/vn+dCjOuycsvTVSK3gkCYdYIMJ4YU+mE5h5myGsA7AibmXEua5UaM82cUoOk4p1fOyMxnkyFvb
Q4475x1bprayHbqLKTy2lVY/hZ56N0ghP0R1ByTvDL84hvPSqTo9jXyDevewaWzt1a7ghyfs+1QE
/LB0WOAYUei5+elVKkqRVn0/ZPmrNoAewAlGSZNhi6TLk630LnLTIULOdvWH9DHq/aX3ic+hsWmV
O4eWOVtw8EIL0lsnfgvsEddoTIAmD/l1wPG3Wv5tKc6OvprSWhelZv45DlNNQTAJuRsLirv+V/g4
I3c2UlwNJwTf0vYzO34U63R4+wzjBhSCCuAk5PjTTXlXggV6th2bAO+OB6CIWGvGqLfHNghA00Qu
z8uqY68pu7ozX6gC1szasUUU7lTF45N2GzfFNiWpJBXw4j1Ct99hwx0OqFmYOamsZzhbz9Juu1Sh
2UUBbxulF9tuD66BOaszPejpqW2iaMfXhsindx+dbWFHl6ufjd9u46kEJkZrzx6DK/JA5bbOX7Og
009lluqnzjSSdWWpNNSS8VR2LuGmR7HMwtNdQXhgZNEhU1tQN0A8xUuNnWu55Sl3jYMxzsMeqvGl
0GBTjgoSQDaShmyWBsKvqjXj6YQEO4f11RAG3ZHU31vpY4UrddRVp+V9EN5OVhg5o9ZoNG94pLzn
JpKMJtTnqtM+NDWYN3OGcK+qIasOUUpNu/dioJFA36zHEhUtubSATNlEtK0br+Z4mhuYHT2PdqHs
hqS+QYwCohBObFak7Vu/fR7QOFyHafqYdimin/K/0NCrExo8UPWS6rcySUdRXbi3Gpgoenbum9g8
FtXcnDy1ak5NndzjtIhSJgegLkYQvkvo7fcwpgrlNOZxiQhvfbRAK6yQGKehrAPU0lHB36arijNC
5huXNJnXpst5Yq4qY+/Y1UF3oPNrKgIVGTbZgHeyertUOmqbqeCHhCuH/FSthi2jTGVZnmKShcVO
MdSnYe7jLek0O+E40NU3Oo2Weg6p1zaKlvObXxCvEqR0vIJcUUsID2VxQna7OPWFRRmJ5CqdMM5I
htFY6aGz1nX0HcccL8AiTzChyW6coUPxjBTRmLtvy2C+4UBxNkEtlTV74ZCgD1w4TB3ffE1d6AWU
pXehgW+Sp9wBkAGyO+7mxt8Ms/acuZhL5Vi4FSADZJb0pcOxq6RUWltNslXLjIZCP6NPqq3aUd8Q
J0g4wmJVwoydpqTfJrBZ1qqJrFL/F4iqGP4l4Q62651hIDKJMHqWdhUEh2UtvQTsQd82+g8rdUI5
MWxSZIQb+rSBOa1M0th1qGCeUkhtcXA3htue4x7Zq1y5MYwU3d6xQVUvTuDD+OfamL7jeYbE0BXv
NumJ07g7JTZE7Yx9KAx0Y+M00XbCc4IAaJ0BAmsIysafSooqSq/xkJXmV7OZ2Z6h8ozMz0hjhDrP
u6ut0dw6NeU7kWI0p7WvkJik2ECVnY1TAP6UWXjKYowZ1dc6hea+mlh2J73P0EYZix5RQ5366Hr5
qSq/KperrI7xduKB2bf8NY0TBzEcueDfC5bXRloFb7K8DDbQPIW6VxqSruuhJeOdA2YA38aekSfD
YfZqZ22LtIuhe8/aMN4G+A+w/nkGI6acTV43JOfkBklnrhEaGNZVi0WG1zXrBmXikK1hyuNpq6rt
bRcH1LRGoDFl2nZ4SlJojJt9SyVUl8jq2ZgskdyD1rGGbTzkf33kXGI982+CMNxjeId6pev/JpP3
MHs/bQvj0U9UZx/MEwhTxBrG1rxnF1dWeX4OG++5dMFL1SCaork8tGz2WLGFhzag805tPt3qM+Il
hXNiK2i0fNf3IFXyobXwjYreUzV2VlOgb9uyene3lYeKjxUPHnklmU6qGzdB6n40uJCt4Kk2Jzf3
1qbiO/vafQmohqxb+oyrHpvIQ6fgqhNCsDEHesBI8GNXPTuHqYdvkuOPAZ3mzcJZlxOxw0GyRnd7
pFgkxNaNNpvWeVYIXvmknXMA+iA85xu72neTV944mlVtJZZPgRausR1T11mnEeE3CpKX66KiWwgT
qlv7E93kwERKKX1oXHwqOuR+Ujz9DC19dGotRY2q/nVL5X5Avwq20CEaGgrIyBb3VvDYKM9JgzFd
rxgbQ2BgulLoOH3MZwpPZ8v1NkOVI07d1miRVxmOy727zkrzVdWR5sry+s7W1Edk0XH2ytj4Z7M8
Qf15y6bhpcrad3/IUA/NolOCfzMhBji+P4GBMMf6Xq9I7Wc5baOCaKCYP/8qejytsCbJiz8tGjdO
GJtbtfbRwE/Xql3EG60fzhqS2iu/oJKKFNjDWNokaxXWawlIXBAp61Tt6vUUzy+lE/IsVBFFS+Rw
UYbetrLrvT1G7UlPgnuH8x9IK4VjWhlMa6vwr5E6Hz38pDaemq4Kxbsz2rHd0o77VoY2xBMZGfZZ
t45KH22gfIAgL7HoBGK5UdLOXY9zRLGQytwuUA45mdOhrdw/TEnK1J+xVVVIUwHSlsyH2q7eG7Xz
1u6gbWJTu/Hi4mloXAAiKTLkenNbGlgJjmP/0Azmxcvn+xLtr5XvYL8BkIY6xrbRTCxCGuQpqLEA
mraOoA0OtVqV6DABRHL3WTre45x9qqb2qdatd9tLzm2PBBp6K2z91U1uGXyiq116dEV1Lab73t9O
KaxOLAyVNruxVesWQCAqh3VVb4LYfaC6ucLrrn8wjO4joHa3LqlaFr5FEoB2MxULfdspPHs/BRaa
RHZ+RlS/Vy8Rhl16zHDTu2n8+juPsURCtE1faRlVgL5sbmb108HvN0qLc12kd7XumrvBC5oVu+Th
TZ8AiEZG0rFQUU6zvWNYTtHWbvt+g1OOTv0xRDop6flw2+0ecNTB1OunGwf9VCj4qzZO8Z7Z9lpz
kX5spiclV2mSs9ajGiuhGkOOLgnYkig8r+a4ewC3vzULRDdhxD64intE0DTbNkN3o9nAGfv6Rk0g
/OSp/4Czbs/X9nZKZG8TytwrzdGUTRHgC+LolbaZjfItt5pLY9SAEbD9yLMpp/1QbtSUXK5ifu94
kx0EIKwlQnJV50/T4qfGrO+q2P7TzTevJcHniPGAYNnBy91q68LARyv7bCqWt+tqTCOTQHsmut7P
k43AGdUyScF6K76PLDBzNFo4T9bJCl1/JBP79Vt58E1KGW2JJL2/q6PmhpTKjlEER7Clot0OiARL
wg1wmHoVkxzqGcGqwmVi1YYIbI0kAzYhUTf5Slr7OFrIVIYmpKDgXLcGp4lo2oEXBa+noDZYO9pl
GS8/Lsi7aCZn5V6XQ2HuVe+Vwl6kN/e4RR3q/3F1pkuNI+u6vqKMSA0ppf7a8oiNATMVfxTV1ZTm
edbVn0esHWft2NERNBhwAZYyv3zHjM2j6xqfPKBtrAg5M2jU2sh0Ad2ysltbBF8uvepLlb23DvKU
tDwZmH4OnHba83/fCHCw//XhzycqJfdlMqhjP45Fse+SrqfpkZKA7TyaK/Be/eexGIz8YWmyGHxz
fZcapoBtcMWIopZ0tmn2mvPPG10MB4sQ/6NwvOdaJvPR5tUH1AYEr+0SHcW5defyV+LJmyPz19oe
0PVp55zEhG0ZmEyeMI9GrCfzOS00jrWOii5hRx5lvAlh926Q71IyHT3Lwo5bfoQxoYEjpYpMIB4h
UjBZZNmAXbv9gVbR42KJjPBUBurS/BIRPwcxp3+4bMNz48idaEsaf1zyMIeoOBELmp2DF7xiBWcS
xicC4OItTQBPSdfJu2U/omqh12Esyb0dq1+JJWkancMDXX3pqUwiTeXKhrDg6TD3E0H8GBHHzm45
2WYE9rm7mVzHkTKqbTsUGWpE81l63WuRlzdahHA91OFRTkW3HWohD0HXE/Rrx9fFToodackQTtyx
mwQd3uIY2Ymw9W/mhpNuyD8xq174ITDLpu565nv1HZh5u8OzSu5XTLaaDJ4JxWv8aKpuzGaYt0Mz
8Yl7URv6At11NLolQR77SVBe1+6PtU/A1eVTVZKVRvqo6QbP2hTPBksu+oenPqwP5eQYmymf32H2
GgqywqvXccqcg6bYlNr4g+Djq1GfucFMiPiXH7C/jH2C4Zvjf1IcZOfsRFOgNvDGA3xFviVzVyzk
ideW+rMo2DA9h38tS10zQa8R/rOdgfSeYWC6i/CbBNK3Ql/aEZzJ9IDEnKI4eVP7QGh0dkzVjlhW
6mF6/mxjAmYiRqyKNtHrcbGT5ptW5UNek0KualCoSi3isD55rrrHqCXLeUWXqUTzLq3u7nMNk9GS
bDiE+v5TkxbF3YOApt525EiUXVRsqwABw9pFlHXMFl5r3SdV7j1ypk7WOuvXodjNQbhPx+ZJJd05
MfI93KygEgIQkFQ07n0KNsU0/HJsuMi4Nb4bhNabn7/v2Aj8aw4lR5bT+QOrHu0U7md+r8LwbHly
ObqOboAhx4sUzUH14+cMZ7O3uvA57GWwnQQ46UQw5kZVVXpRJinfcWo8MtY3Zyoz6LxNK1plum45
ZtiSdxXPvGuIbNwMfTDuzaWcLmz8zzSClIe+zi4kaEd+VxBepGuq4GWgXkNQ+q2UnFxEzjokEDoz
uRAX7XoFpe3eAvLrUPuCEF2R959/AzZnPhWZ5mLrxzli9k+iHERubugfMmi4CwS5x3Sw0mXVm9QF
2z1/8iD5XZSz2qFhptUUjrAk3bsOWZnoI0r3rbdMm1kN+qrZVlm3R2QA64e1mVb9gZMNSMh8/fmK
n8dTN+MwX+X0U/LF0p/Wam2awinEJKBbcqP57STihYNEra7u/Huoqfc0C9O+/rwhVVH95728XdsX
qfPa/DxGT+WM76h5/D9fmy+MioNu8dYVjpj9n083cVc/zFZGZKLuW+RzPP3Ye192qX/TNsq1khCd
PlEreTXX934+RCDcXhz6HX8++nmc1AtNjTYgBOYa4ly5QYDVF53s//MxvXKXMgrVaTaUeZ09vDVL
yHlzHsxrb4ZAwLFbG0CEmpbs/z5IHA+hJmlu7n4e/PnmGMbEZY47Q/M5tEusEUhGKs7j+sxhHjSz
z/zvnGSRIYJcv+Tne7lxxn0Q0QyR97Z3TYFGtzKxte+WPb9hIjnAlOtnBi7ac9O0p59PWEscXDuF
cMOcmqefh36+3/PsPyIqwuPPRz+P1wFtMPS/GP7PN1XlaO+pjqTy/v8/rW2OJ4IW0sd6IbSVZTy6
kPBLl8PYlw/DWszS2TMxxHwyRjRORHE3vrCC16em6DmDx1ngc0rOLyKYj6lgmaPcrN72o3ql5/kQ
NxmnPgk1UCblC8krjNwV0caqqQqceqhw0X3s7YRsCcI2nmXbNPswwD5FsKgg5nlBgh6XhCkPpF6m
UXusSR/ZBKhRttrIfi1UoY52Sy8H4BU9T9tKwP4vGc1BZvS8DpJpxpQypN4vJ3CfdMLCAp/SxP0D
0PmppgyJ4Pt2H06LR83I4LcaV1pdBNwk8QW+e1wznSedg2h4QA8FAzvNHtd+3ZNTiuoXU0LgcJLh
nnqRMCOElIQ7uidorq3OowaFcQP3sQr7vRfEN1Oox7Qf9mO9kPOThVfToXZHWPcuoDIrrS13iw7l
M6A8ClcIxuQ2AJxwakK/BZZVms+heE55yFTfh8utTVO+q9HkHbTdh5mTaWUQohPj2LJ7lPqp/hhi
6k0NtzrlfXawpuLoRc9zlp36UWRHrYKj48hwW6kZzwpUcKesR7fojn3XfVqRfnRrPVLF3Z4pUpQs
06yDkO1vLmLYLGkueWZ9hLXLnM/LyeEL7QE/bzg9QQMyGndYtwvkhfAOMMC3dCLMZ8k4RyH0B/vO
j4TgFwO4TftDHk3G1SNjyeYUtOP1ti2ab1pCCK1puEGyvAm3IjHafSfkod2R14OgpeSw3nasZSqc
yVyvb51TX+Lqt5WRijfRyzDGvna7/ugm4kpDU+PndfhUmL+TgIYaKuYjCuddNu6JlNG199drCYGa
AHY3gUnXZmzM72Ks38jKzOiFgSGqezFgG5U+5nsOwlXxx+WKjKyVgM0Hh4jn+FvnigZJRilK2ugQ
LIfvaDZx4bIBNiUvND5BTg2S/GZb79isz2XECckbwOEsXDp+hQmeHwRBkkdsagw0irARDVv3r1sp
sQnr1cpZ2KgzloNVT35ZxPWpJ7qshgdtRrbNSK1gttcBP8/7cekPBcTOxREgQYN6n204elsQUDG0
l05Ez7qPT6aLHRY30jSvEb2mfKe85mZ2mV+OMykq+Qnqi1yDj9K1UvR79S0M8z306MNAAMlGg0vt
vZ4e0LyDK2w5ElOY8jHlNZw0XaLpq1E0L3SurUDRu86qeM/pFx1rKzh2aioi0qUAoYt8ORtvXaPu
FLruG2s4B0UOFUBIbkIvWt2YFxgUz+eeg9cXyONp8cyWc07aLe3ZDAxVc9R1jf9F07zRdE9uUuFK
QkfNYnpoq/F9qoMW68n0acSNr3kR0RPMezcdYMKnras9Ijlssv/67isj85fE2OjRpWmcKElxDSrr
GhIr7hr5X9XVl9GxK862pMSSqhkPab81LFzphgM43uqK6rMA2z0AFUV0ykxh29P0Yto1cSylqzYG
+N5DaRNdXy/uo5bdLR/Nj6AbDkTp1icCfKAFyi8cMySLV8YrsbjFcXwdkeziNiBCdG1/sK2FnG2n
eE+ZtKUGvJ+SkjQbtuCyv2CLzUBumD1Vr8mczZ5bENzEmU8iYx2J5ggP3ZowX5b1fWnoUoKWw1BF
77BqFzZo5eL3fx/hsDQphWcKwKERAYXrutt7a5tfVz8mMvRTev/I3SZivLb1i6O91wRmF0a3vpGe
TwvYbanbR/ZD8BvSKg+pdu71RCpPtdBFUIf/yih56hqYBs+ANtTUZ61Xr8yBx3IayWLo+qQFASax
/c3LHZQAbv0GLIHeExyFRHD+v4eMoGwgAjrJhtmPxfyp8dGAoz9RJIp/h4LEDTGNDGRUNySB9tOO
3Ev1wkWFVIK2lSSxN4uStH6TdQ6SCqDi2R+x0VFA00bgZ/QQj8bwSzVd7VM4SUuhGzfNxjWAPQuQ
b+KZ5neblusIp1fLP9UbvFFwnXTUQBYtREBTdVYfhmhIfGXEe8/1riW05MYN6zemwpNrQcVa76sQ
aQ4pJ3YcV+9o0oNrbZ5MWX55Dhd27zwh0X6vrfrfecFhJpbs2JKn4aB4PVjGS9sjFci/dJJz4XfT
H3C8ax/uSjf5YsB76Ef3NIbJzlEjG3YWuluisO8uwqAlS+7KTTMMzbBx6fwwdsQ+1naLITJnsUzH
GxlJX1l2lVX6Ohn/OE2JRGTIT6GqKNIxCOCo970LPo9M9paF9sEh/2HHMxD2Yc/7qoo/tVHgeg9J
L8aw63G8UeFvyNKjcmd+BZNSpy7pP/quuZRJhkiSjkrtFg8GCgsnFL8iz3ynnfKXSrg8xBp7TvX7
hmTsD28aWlQIvBpTJP9UrfzsObcguibLJN3kpJfQk3HJaBDPzQm+ar6grThT5oyJ/16kA40tXf8O
yEuAVPxug9Fs88S8Jyr5VaPVoKITjzoMe5Nkz3YjX0oTR0LEyFK1ZOsQS1xSm5wsX0EFzckPdupJ
GR5d848I4NliuJ7IZihSzZ12oHmn86+qYcdsiYYv2VqoqWKCOjhztc/cnAaVrjlK1X8ShA1xZM1f
o9Nxsiqyl8BsOpBrcFm2sO2AeoNjMWS65LICSjqZ/eNSu7skfUiB/gwDgM4gZL2oKe+sZ8h1OqT2
XWyKrTMNO5Kd1RbA2Xgo+rd5Mh49wS7tNvxlna6n6pl3ZJqfe8t4H1PnNasDHH7qgfFkly7DDUqp
fAzDSwwaqKE0A3VvhOewz4lbOCWvTMhXM6yB8AjK3o6V/TRz75oFKD31GTSO/qXItPNbiWeKiPGx
iW6pFAm9tbMvhuxjIvtwUzhyPwXtxUUljsqMuXLkVNz2zpupuLXyGfp28dZa41y9hwWRZGUGMY3J
5wsc+tQQAG6lRXOylvJtAe6aqrI6jhWx5nZztiPJYq/ekyRJfcMcHgeHACU8FAxWqJqqmSyCOOp8
km7eq4VzehvNnx09bNFQnhe2i6mNWR7D3TBmyR54+gH3dbvJJk+sBewYo1DzgrnoMekRXPWWz2mS
6C+qMcvohqkroJIMs0Enjj/ZtMyWGYmdNCmdwP9RlnwmmoTghWqE1ZphTavQoHTfXb4DHMPDKkLe
SNPOD8ikVxJin43OlWQktj6gOa5DgI/0uhj41aVOvipsyoENE8fdNIcvtrmcrar8nQqHOwxuuSpw
QJjecy71dz5NmnMnYgYCo5hdx+QN2uVvxCyw7jgdnSWa07xguPas15wgkaAtT7EeEUig1m4kF7sI
D3nc7cELnmk+XjbFguvNHtJtFyb/LlMNozh/j91Hbw6+5MLDObC4J6c9JYl6krZZ+GTDljvoN3LT
FAkdAZKV7dIx1JSpd0taEAT+80NZHy35SGVY5lfzWl9V5O7OUt+TYX1GlvMR1M4labqHvui+BrtC
IovLSg1MZn35lSj+rFao8AGiHbEtKnDsIgVYWIVLTkRvxzy/OCanfpkZb6T374YiuUVuiXosw+HN
FDzNxd1dckQWK8GsJ04/crhk1iiIeNy2ndWzSnC6K9yBI3o+4gH+ptzyXSn7GJY0UmlEgXg+nmQb
rFUYK9qr7JOtMhi4jBhGK39pO+MSz8T2jYF7W5r5Vtd9dbEn8UuyU9Mz+RglXGbLkLEXIcfkAvyV
tNZV1g71InR9TP3wHfTeuxbRLmmiUzAX/8bWzL1NiG7P1o7Jf+OyWOzk2uUl6u7Q65QB27uCSz7M
hLskVCYwuExk4EsIH0r0qoBbmTCSx8C9wi79QXnL7ASrWf8LwLgt3O4y5dmTIaY3yxy+2FlpCz7G
pglcu+BPRSzhRugnpc7OHnHRa4pmAOwkSpVvdTnCUYREAkvz6Lb5V+OkZJWlwIzQDa4g+75Mp/1Q
UPomujuD6nNWL+9eWD96c3DU6UQASrfP5rhjERwe0PntEBReRDVaKPSYpKSZf+Cq+rKC+hCkqdwk
xrJLFb8++kfA8obaVLh0WdngHivO1pwMj2WhjJszqUzIHNKXLDH4fcM35IUJwBtdZQS4Phl9xFED
y1CQdSfHAB20nQngkd4QL9G7ysDqoYAdHfdOKeCGwgcyXNuTHLJ/RULkc2N6/DOQGuNCyX0OnEf1
5xu1XwjFeEW05WIey3bd2mLeoEiiTegci+g1QIlAIOVD5Fp3e8yPqgoGkq+Xx7CzGCcaqoBEYFMr
CS8XZ7N4GJhPA9fZ06/VLIGfzyaHX2u60xGhgKXsw2yZByseqWwm09byi8EmCAWod2Tp/fkjxsIl
ZRzpG3tkHCVYRmzjWa7W8VVx4M603cNstA1+zaIRyUoowc8osC7BIqcct98zqoHY0EPtWcaNKrC9
laxXbBSrDXcTgywsPKPUVUl9BzfgdirGT6sv/6iig1N1rBtZOizZywJFVZF9Rk+P7qCEV7Nz079b
DlBlng4oIij/hAEICGLMv9zhy6PAizw1CDbKv5B/BPat65/ACA6h1++pb3hxiGBk2ZLAjIRRcmDk
mJKMj1IMTzUaGp9CzuMIPmf1+lVFbUpv70eu7V3sWdkeH2650YJTVgwoaGOd37RedapUf48n29qZ
8x8OQ5z3NCUyJXIAJpgiQu6IQlX4g9GwVuaPrUFWdqQpap4MAqJbVJAN9HmQvNQztHs/3coi243z
8Ic+NeZ65nIOPnS72nh7yIufp/htACk9tKZ+DNMQymikgXA2jqgqsVdXz8IE0JwN/V1EBOm3WG82
dngO4+WORMYk3KZiwCQLrArf4ln8E01kvA3Wd5rR5xigIJnohqSLQ20K9gygSjD6yLI3OgRlFcnX
VNrdwSWegaxT5hP6froBNZCYH2Jhu4eimyIQl+VzWYbvekbBUrDGJIQwlav2OJjST/a8fdgEr1EE
BpzXPQG6g/vHU8OdnqF9C6dfhy99IfL9ep3YBddIOgf0m+Lw6BdIY9EGv8PFfFo4KmZR/STJptsQ
IPZNAJ9PUTz7WNBvgqE82UvySZUQjYfoIoiJRSCJ/m/oS1aTbPHR/7E111Htu6P33Bb239xJ7xFL
3maY3+o1DtLKzksbnRY6dp2yACdySRzrql1HRc36ScLuaDeNjON6g6gIH4Y5TBm297/c+4Tlcoiu
Y339VdKDfcJ1eaqkUhu7m34Joi/S4Lt3Z2fTDWwp9njo8HByDEawUBnhFzQ70sQyx3BNbYdHUpsZ
wWmnFQEydnMU2qQrlAdYvrjm172qD+JXh0w5pjr12GUOAV/5US6kQRdk2E2hvRvq7i0b/aCzvs11
bwg1VHUQz0/r2jmI5V4H/DyBQJ9Z1RxtqYU7ceL/cnR5NOYSBftEb2vQnUm6Yn/jtLpxBxQ4Q726
UuHKy3/yWd+Uc5Yipm2+NgJEG1zhRl99EGMkq2g5zAMw4TwwW/UtQTZhqn/b1RFO+W1IzXafcWr3
sMeYBTF2FbEh1LCDmk0mpaYRMdBp3u7dbDy31PixHEyHNmtfdTj6uJL+UOWKb/S10Ts1B8ZJuvlf
p4C/TevfmZcmVxdParSmoC4c6R/iQtx7lkWWfcauPtO/53QbtsTZB+O9R6SeJ/GT0AiHy46S8Gho
d1FwqaRAaA1oeaiCGXKxNBBRJK+EPh0TM41YEXFhZwPdUVmBgtwIh48hF5xmq/7shFgbu/4fOdb/
1B5dKHFa/rXdySL+3jdGo9pCtJ08NBxhXR1KJ6/2FeT0NsnUcNSFTRMb0go3okoAlSX5Bf1DsZ5W
uurBSOqjzqardtyTh6SsU7rAWZE80v+zh/yDXptx4pbWvHGq7NLJ5FIu8+NMNyUXTPfpEsKZFhZx
QzaWburJ7IoeQitKbnPyxSgabBTdC+uFMibeX8sN8K7bn67hbus6eXbIYZdDqSHxCxO2d2dH+doP
VLNrJFTRjjrID9NuBhw7WaF3N/X42rm9uSFGMDsRzIU2zqQ1KG+QrDQTOv5EMR8397Z4TmXG1seK
BYrL/Um1qYFmOBso6WWAgBK30UEPFJSM6O+khJso+3NRq2KrWMJGpsJwQvlLFR5h9Bxj/USWBycf
fRetjZmMNJv17mdmeM89Tl4s3M/Vamv2QuKyM25JIbybAOHazSJOdsnLEjnUL9ZB7Ided2Z/xBeh
3GArS5oDZciLhEzYptqLcOG+Lkmt1Mm3bj+dLMDKJKaQXi/3GVht7wn3XjiYSetipAJqTi7kI0x+
4nAkInty1fiqZA99fxCz655kuSa570iB664EVu9y3cCC1ebTlJbYh2b7sySG2WcofjQzE1UM416i
yL5QZfev6vFoTnWrNxSgkxQ+1tNtQTWP0vjfrvRmJOiEcSjOw8var0nP9XiyVHusSsapMFuCfYvE
dQR/A9Bqze0EHmOawWlsJBOZnb0jZ58iY2cA8dPezj9rnMdlvJUt8J7FQNLl/ZGL8x+7e2365tNO
sjuyCmRn+Nr8KR66x7XLRWkn2PaK1eWH5Rw4SaF9pBbooUXHuq/zAQkK9YK6pDHXqA+kWq0jhUat
9TbEqyPZ8pUbIjLLTy1+yg2yqFdC/ci2bbYporUm++h1E/uNZRm7VvPimZP3DhuoOZfyio1ph0Wj
iF6Y76grFtLm4uXG6auG6H/aPpY+vzm2YNPBb9fBYRRD+mbhs9wNmMZCDmE9NvoIzN/K5tMUxsyf
aYa+zR6egbZ3SI88yr9Q78khD31IPt9FeeBDS0TbPgZls8r8EIX4k1bCCF5th6zng0zSYy2jjgPo
GGxFD2IRGunWjLXaRn3/SoaJ9qkEz3aeUYWXSGc+kV8veRa8Leg4tvT8eXslplsvbHkJ2RujVbvv
JfKSaeVePBYC7rLlQyWt8T6n1DlQnLCfsUwerXWIn2zuX4AgB3tH647jJrdKZsRJgBUZ4jBHxqs3
xrtRoHoCA018UznQUElMO64GPnAVEIc3iW9cyXg6adpagYHeIz5vSF6TgFVVhGF3FKLk+JNOzxMq
jqwaCD+yjTsVFfzWE0BMVEjKt4s6xJximOxhWCg1Q9quBQ7waV9MOaCGb4sZ+NJm/R6GLxgo3Bwh
/hmJZtkqQMxEk8Dht2qTNI+5DJnGl13fuPJcxeZfdJv9qVUeKJ/mTDbFWCpEsk1tDHhh6XGTc0EY
Hd6Sci7OHKQuOgvcjaJKeY8WcacqOrTnJNdb8k0Mn1bpQ2Zl7alzzctitcU+pZ9a6eCAEpVqKSxa
4ej8rka32g5Nf4qADTeNBN+pbOX6SSsz0CTpz15QHSRtwwTMd9u5MD9D/tD8IDSKo06/Y+XZmgPt
MHGC56mJR0KBcIsEipSDVdafO84/oEX7YGl+UZ6zXSwayRARAQ+lLyJ0h6Phrbm/7NrrDSc8FwST
P1hUmJylDQA2j3DYJCHcgnHT49AylBt0n3vW+gftQu4Y/bweTuoHPQb3rqypQdDedy77O11cxc5z
iZa3w2tm4I1TBOM28bFfQPnxd/hcPAuYS/PJipgzjKJlZTHc42/grx8sxpFjxIO26CYeUqVPEzrN
beR6yDc1G1VKe5+lCdyDekHyinQgiyvu787aZ93cHDuNja9uxdHShGKQ3rnJSFPdVKmxJVWFF7pj
CKPg7a1FFztb0+9xZsWp/wFyULidqGq2DBg6okCsqnmwKzr0EKc727EDbXYm4lDrBkBT25l7cOPp
F03JIa/xQMqdI8GCYoH+Ix1W0Z7FD4LNDoiOAZRXMNmn6cJmwjXR0UaaRokDdJ3TUG5zZh5NDIyZ
Oe+I+Q+fC/lpBvpv2Zq08S4O5wuJsHaabftKVtZlNlAsyG56CfDMpVOpjsIAVbBnpBmuY45HAsQ/
Cfw39lhuMAk6+WapLlaHsjKKF+kH9Nej9YgeySNQmyUQhNTLb/o2Gash2eWk8K/UQ0bN+kuck3Cc
1ekBJ2lL8Y+xM1272EQuXP9AOLzwEJxOGNV8tOw+7uwH4qme3R60UxsTZzz3nXT7eSvzLGaS4yUd
hEmm3K3PPJez3RTu1FJMG6Na7qiGNqkFqRGUwXNkLyjLSqTtJOVjC+qR6FKEZXHyb6WvJYniRVsf
shklEmOob0AQHgI3eUHa4SPe9x1XZBuiP15dNXrbthjRLhrLE3JPCn9jTv+0UT1ZlflqDcaLDXdI
GuA3VkXq0qLxZFfdwxJZcNfsMeecBvqxj7In8KpfdaNh+aacPGKbkwEBqula7NgdcGMi3ZqLB1vG
75GRIKhyunNcRH9rcoQAfOGlnYjw9N74nuL5X6n7bdIB9/bFQr8ho5411IQjF3R9DwHFu7rErhDg
iDt75XixVDgeCBF+lfmnjV+gtFNra0bIk9KObMVoQvaKui5GaxW9FaKhZJqgOEbdTBNn0FJdYQbv
7qg8Jm4qFVH5zs5XJOSEez/5bMegewiF+Heciwtu+xLS3DxSkz76DlHNvgpc4v5zxhgQQh+cnAlh
iWh2VniSmYO3wp2nrUm/ZXbM5eycFBB5S8n5DiuVtdWIn1zPRkVdkU2/RMS6LZPYTiUDPn3RVOIW
A2Jj7od8Qu/mSLAANVD9OFkvhFEiDCZD50xjDLSLDIiaKcgLduvTFJHPADOcS15fa5DGDrUKXspg
ZHwrvImGTwdZdHagN7qcDY5J0Xix67TfmzaOodaQeG2Xs5BGfoQ+ARjFwwLiWZ6WERinjAKKRQpw
X+2R7BMkGDSbwcbs4eYHZ71WdRa99z0DmWeLdD/oSZzTzrg7OdHjo30UYTadJ7DKnfMo27HyO/iZ
7YLVMq48l9mS4FlBP2eluZOtzLfYGWQ79FdMpPbBYrEWqPuTCnSiw+w/PDEpvLRzzzgRE5UQwU2A
fQHvVi3zkiGFT1ATF2sWYfjC0E+zdE9HQDwQXQia1PY2foKkph93ETjx7elqU+YKLYfWYBoBe1sL
+rj8QzqlRNY8/xkbzn5ej1KgFfJ9iS30aha/qYm3duPgRWMi3XrVyCsIN29KAF2yoKCP/mYTnjwa
VweOsFTgIErf1KUuQeyqbi0Op/k2KQYKgUE3jCU+LnHP04ULM1eLs7GNWnGWjvu7AdczyCG42IV5
CqKivjoxK7uOWnxRAHZ+laCAMnGF9FUa7LRin5dBcozKvuJYLY/SlM+BClA0hEJhPl4YMtrVnvPz
JsdCA2WuMWo4y/gEWTVyGsXBo9Y3P1/y815pTuWZAhjEmVzc6+e8yvmfr0IBxgwKlrwrcE/EY8TU
tq0nLzsmAWnzMl60r1uUk3aXvwqXqjZEPQNMk0MsXWqc6+pjzgfbjxp38istX3QBoWk1ZCTTj4r6
evpTCNt7KOcLKx9HCkWQc9t1fq5Q1BDUCMJXq3rjTpiWEEAiWlqYrvFwKH5TOr2qOLxWrUt9b9Y8
OGsdQ1ssPrBnfU6S8EnrbHyYYArKgoFKu/YREQ/BdvIUYeF7M/LMA7hzPV8VVGd3gfVt477UthNv
nRbTpRo1BoFhwAoyvXVzDYMqV8s7WiWFdenEyrcd62GikUeA+TkK+5bbXrz0qYw6nkO0p6zBIsDp
3qJmzvgWCD12RCbj5s3n78hpxoup50+n8qJTI3pI0IlBNjZRRCSyXj1dNUa3HquqWpMN46dBuvO9
wGtlF5aErteEW8lo8Ku+A6eCcu3C5RvkfeAK0fM+rYIngmL3i6NeeodyBhIjn5d44FQ12g0HVvGP
CsbwIO2ow4GUsDfQIuv1iYFyCOjOAn/mLOTuh44VfEoQmeMFvk5EV2F5tVEFeNPVEzYj2hjdRB/9
JrOvOKNlzs8/7+nO1BCrbhUfEjU+OMr28O+tdqP/vCsdTJ6cRlF3r1fqz2cMDP7/80VmYyGxUqRQ
/Fy6P1ftzxf+98N4DJ9rghr2P9fuf69wD7tStlHuTeOC+8+FXa+X+tzTmLBaCOVB9+Lw8xjutIsR
Ln9FjnoxZ4TgOMyb3KKKl3n0zay5bFVp1PSFJ61fxwPFu2lBu0R5TJMFNoRU1Wwhk5gKdp+ViP3k
LtIeVKR4pZAsiGEaldrBOLT40KPflQAV5xcuGDvKZmtWVBIMo9jFtEKXYlLnUc7R1kmmXeSudcTZ
8reqRA+GBfGwLMjRs37bFLewn+fH0MOXplgJ/EiW5MyC483Fx9whqOuIxklEEiEZerRG/cXlalHR
njKadYV+SZPulzveMyPjHLSQ9FeY0YbaY8jXyKJQrqaTWoXuPdJmf1z1dFrDHVJPQ2/mXFMriSdu
lud8JW36JoLdV9wKqX1mQA1nc0+a0JvXBzUOO0ShU7N3pryg//jFEPqbW8nkuiKYBF/Yg9PjJ6oD
66Uw3Jwmob709egdTbpyCDJnlBdMkY6CBERBwMQFRjGOWPcHytjhm3KmMLiALUT5LrSC4PnLhJ9F
xVyR8mtQpSjRrPbjArlSLKDOurX2o9VBLqC33dYiCjaaVLHN5Io9AeDy0Mz7Io7Tmzd7nNKocwqK
Cs1M9pp1xe856/PnMT2CQZEygeb4wRnkd17XA9Mh3hbXSXAqgikMPMWlzfkuc86RXrQ73c0FKLpB
AF6ljX2VQ2RgsYmP9VRYMJry1PbjsHNt55oWLRBPoJn0Cs8vBwg5e5CMDMNwHCmswKqECGyeIQVK
1Rxdej/GNmYjCNIrN/9fzEkoooPkY1q6ZVMnv/TCUgsE63ichnoP/4Mu5wxrBJvfUHBewtfJmtMk
Fd4AGe/ggs5AjdZmkOVz71lIx+RMjxVLFGFe3wHZDFaDaDwc9GMcVnJrNwfDcN4c/aeX7c1MGVOo
sdObriXTu8dValvzKStoao87AjkAsVtiKcXBcLHv/D+uzmzHcSRLol9EgHTur6J2KUKxby9ERmYG
nXTuzv3r+zB7MAPMS6K7KlGhkCjyul2zYxMqkueTk+4pCN0Xz1OvPwOzqA5cmDB/WfSxG8ByjwkK
a07aP/up/ZZZnbv1dPsdK04PRcila/pBfY/STB/4r8Ce5KYz0+6YeIzRY3NfzaPaCYSao5C/uPWt
bHoCTrwBmLrYYiQUS6sLFQbJ0YdcaEWJHxMcGBl7bLu78ii9EZyVa3PlFlhAcFRe7my1hZ2vRa+H
ztZVZ5UH5fnf/12wRvPa+zXXxiLG8MQZOpw4e/kszoPnwCwLWxpsgO+ruZh3tUMvsaHcQ26lOQGj
ETeM5tWNzGJnh5HoSEIH6kJ3m4ZJHqa5wkiFI4NgLmdm/t5kOEcCZ5jauoUXozCppV547KC3mD+V
jdosRLa3CsUun+Rzdhiq9G7q/BDjXspck7gfDtCNfVtDVAxDg8iexe8eDKh3wOWGqKoZCbgLEpaF
HvHvJzitD5mfDY0xT91ZeUTYOGz24bH1oc/UNW7/vDW2DvlZQBXhWsLjc1EMiXGriCrNXTCepJlN
+1D76b7k63CQNkJB/eK6CTIzyVVTZQl1dFVUtgQyutRl9m/H4GQV5ldfDLdUL+NLbhifak6/RNjF
PAjhm+SivrkMJ0yCrMENWd23rfcmlP/EQ43tB5ujbe5bzKaMnZyJGa4JPchtPxcveBdPGS7i1yTB
mJFM6QEl8N1p8urYuNzHvVCSSxt8f1PCX2BVSKjKSbsoa8gNSg3CZyQgN86c8+VPTxYDpx9HzaxZ
w34p8wwMKY5D6V1GIgVS+/xFaooFixWSoGhb0ubVDeDLOWuC4+B53tp8ZW8D6nVVQAB3/naL/h6o
RX1xG35d1++fwyqlj7sdX0JZcUBxhnofl559IFPJ+QteDrey0b5qQDIIQ6DMEl9DVZzKR4l3OPHr
m5npfbEYNW0JyU9R8rwHantghHi2hYt3IIRAIxmhjVD/ULoWwnhMn9WwnCe7n3bZkiHbSIGLI2wp
oiZxZSzB3qs1vPVJneeMwcRuXZCQZLlYrL6wBMl4FeEvAUmEm1D71iQZNl2XVTQdgp52G9JOQEWM
oLcuyuBUmashIaO6nXO8bWB1SCv5WXp07eHT0uRkDHti550XkD+cl0CpckX6voTavFh13EH6eypF
u2ArGR6LwbU2uWHiK5g7QjsM+p0CHjtzbHEh/PEYtPZt7D1Ip0Ffh0rnLdlfwn1Y11KiDMGwc+zx
UdTGLztLtoL89azlvQSkbM4alIPFscNx+leir97isWyqsCSq4Wcpw4907O6TTJ8aStLDsr00S3fv
Z3yxeoISpISAN2BtZw/H+QMc3yMh7jZyfDVvbLf6EeLYh/ocC3WfuaB4FpYC2z4BUj9Xd0Xcie28
bENvkNt0dWwC46EUbjkEds2QWmHqcnvxXM7LYwzFJSt+LSwsS9tr93aMXzeGJp3dVBgPW7S5q0rQ
FWRNkj4gsRtVwt/xyAXV0DtbFczfi6huUxpfSinyXT/41K2Y92Y862NhzDe8qYDOZL0xxuHqE4Zm
imcdBxsjwziUBBymqNL0UBYnAbYiJZjohO4jJ06jt3g75ubDLgYEKamuzZi/IZCu+WTvLTPqZKf7
lqIl5tTKIbg1a9KvWf+YmwGwS3LhZcYbKd3xrczJJQW5eiXNdS1SY9rF/fwbfNWnJcR1zNhtGpn1
lLCi3tKQ9+E2oFoEKJ9Jm3tpuBpMr2FurIEKD6XEfgInz20NHUMRl2T3AKnBOirKq6K4uC87rwBh
mNwh/r2lTBcp1Znw0PqbWe2C2VntX3kkWvUqUd4iZJNrWa6JyqHdVlX/ViCak4i3N2Sq75VOdiGJ
UrutP7BDs7rgxr1DodwPypOn0bLYN+dHUbGswALfe6zhYsV6cPDae3INfxkrGwLTY86mE6m4dC0y
J7DAepuf7fb2wJ4ru2Gvb2PmJcFfjBKm/JoypNIRv92WNHvFzXfoO7jmSWxvOmik/wxQSJVOej9l
+BaxL4GD0ljoZDta9zMbYMOSt3boiRFhR9wtENqBIVr7LFszOG2Z7JKpKcgRWHJHhJ7EHrcS5jqL
iC6VBKhRqtgoWq5R+vW20qZz8liuZyZnwqVijsPywu3DtB5s2dqXtEn7fRlQ1GPals+dfDHZ4bPK
K6VF9rlM4VJrHjkBmg3pll0y4qIwcLPnwSmoehyXbs58bol7no9YGGJcBAbCFyoMX6eURq2pMnD2
pG+TiVPUaEn4MC1vRp/bZ0iaUOjmVlc3s5zSXewUePuyEBcWkrOlj3Mo+R1K6yExcWL6Q8xCwWeT
7zABhzCnu34OIm8i+QHykktjqaJ+Nv7WSEG7mk6+ppE+NRRsxgtuDlsokB+WPz33mXOsVhpGo7kN
i0T8jEX+MyZt9Q1YPN3MlXFfGdXEMuU86yyLwvwLpgMDOxuDTUeStS92rHVR2PFWcjqKUs80L7Ve
6l2fDVuWxRgznecuTOxzz6k2G2NUpNiJ3CL3opxlWGrhj5vB8OFr3+gJ0JE5/rtz+LvUt26u4J0t
53SrhX+dfBuBPh/x5M6cz2AJMMinQcXKF6WH1TKn5Vb6u8bIP+x8OQ01YjDJDQ5Y/xyEUr4vsAkO
k2dcRSiyU9r9ZI7nXbCKWydZBY9xHWf7oCNlI8diH0zWidBMvFusWm3xAIDxnastdgSMAEYO/dF+
bsKcfuFK7W0z+baleG6qiXEOT/azW4CCsloD9+0/mlATKhbXCjuyXbCI4evQVaq9n6bsLuU0VNn+
RGmfQ7efBRmAXc+8pFfPMriswgDHUzBD+rHct2o2gbqljhGpltRrnBpoRf19nAzZvphsTPRtgEX1
SNqTUyQ/MCoGu4nCFoN3/NqsQGttGG8UJhYbFOW3Ml6tG7hYctaEgDeGda25L/MQJwkbaVxMLce+
TLLN01uPqXRb8fhnLk15heuPAgh0nPmiUZx4teya54No42On3B+3eJmEwYoAkmKLZom8TyifE1+Y
VC8IIh9+CcMqWU9a4P4i5X6IxKSBkAG8kfVOwaaIBOe1jcgtO4J++Wl3uA1pW9hbfNB68DBTpP03
4Dk4k3qbZbCUprjBdcghyGy7h6VIT4V2nlOjfrcC6eAVkljXM5QgKvoc4g8Cet3SOPuM44xH+wsR
B4wbHGK77YyJ5Jwl3MxLFrlzzXo5KD9LxZsdwuUx22sGA2Hxi0/TpLlXDxihOLUxesh3Eyfz2UgP
LdRSACwhzJ6iPrn2j92z888rFk6V7fE9XRoilfW0BYlwHAssH44XOyifxAOq0HxwyCDgIi4e+jaQ
26GzL22ZPUlvfoQQ9VSR1dy4hv4oUs4EE0bRzjnPqUj2lik2vQ2ZKwUq5K0lFZ3zvE5L2UQLaFKS
0EuMrNsFISbqOrbOujzoxmqitmguHfW6VI9+aG4Use+SYE/BP7X+rpeQ7FO7YhmGpNin+Xvb8zwz
hMOEPHCQ9kFs89yhXuVXLv9JXCrEoFB8UezwpwmHOwxs5Le70D3GzRuX/LZazOrCCS3g9JhAQsEG
bdAWE8vXOkc+WxOCjPP9M5W5d+vroYWbE28wnDnbQa0vS4C2WJrTjsGDa/YrGY2/mAq3mMW9gyHc
T4kR9thOsQ8eChWQGRk9YDyqJgyjaXqucFUeejUSd1HVR45pzqmZDmfGcMKxXrbvm2AtBaC6RBZ6
68xkX6whe7Tr+gsjSNDWv2af4OMARUTW18rBDKxsIlCKr1WHn9yKD3Mq671luGLTjGmyrSEBhKF9
HlPrgRUbbMAFiZ2gPMHSoK2w/MOOmBilOo2I7k4eqrKPKldk+8nyWDURmW3c5a9Dhc6xI0Q3+NOB
JP1fRxhvUgqmqyFmJhEDSAineJfjsxIjyb5WFjhv2p1FZU4EP++v77JCbUD/Y29/m0QPd2Rsv0vp
XIam+J2RacN0s7faiaxkE1EdSM8Mr7fN/PcVxkXaQnB7LRYBrywcMLwueHE5w7GZb7at+5QP8BjC
lgKynJoVhJhm1ZTY2oJGjIZszE/ImjzPYxylLSs1lnZyHyu0M4CwjxQs4aKr408Va+Lg5cxBmtgJ
cXOkhIyYA9cS1xxmmqn9opvEYr+evFeI0BEQxzsLk9lOzoQ68EOwQptwmM7GuDe75inI2C4OIHbY
7aX1Bgv+nzBLSC+3yRWy2E8bJPeKUilC6BiaFoBlezmwYmgnd+vampWgUS0EpIptWrq/Mcjp/ewG
NBsfjGYhhe109d5Mrv8u4WkYXmu7v2YGt/l68JHe0JV7ljdjgVNtjTvVjFsEaJrpQZN3CgxOW81Y
nstQvral9bu3Ywy/FZG9HkMySUqOSn5jbG0TN5lBPppNbP3InHguSXHSxWZv4Y58p4lc/Z4Od/Xv
wifzNQ/8YFtxDHczPDmdV7IBUrui6tS9nFn7J6VfRR49rGmDjy/k1qPzPCeDSQLNLNIyyuMnY6ET
nWMy7l6S3rgkf5BfdFRYI9G5AqxHjbeEymMMdUgixuhyOAtxWXfLfLcQijjm0+dQOA9LbMdRMsZy
7/b+hZUvFlzPe14mTlsjswSH7+qIjrAbOo67DrtTLGxQiqcvZ8RkIg2YfG7zaPjK33EpOTsYSstW
59W46bLqfsynj7Fc81z4yAy73iGJNjsLIvBWBpyuRW3fCw5JvemXt8k2Wkg+23H4GSvvsRHzi2nb
pzT2X11w94VjwsQLzkoYl4RQz97tHHujVBSoMGVUFVE7QhwFDootq7eTvT1MvwMdkAX8MSfxMtnp
C/M5v66dnPtF/Wo7bg6N0b2EQ3dKesS20P9eAiiyY1l9u3RBF0G4MMHznupWvBUWn61WrJA1sckj
ZkXixmhfMcrn0EIoMw29LXrI70zEjThZgiebtzA9uvXk7rXh8kkRcfQC91c+DuahBlCJ6YC6IP+B
gMTVAte8S0eOQykGkbFQFtCE6o430r3OjYGKwzny4BRkAXGZjjHJvHqGzWoQ0Ty7Mv3j2/afXJrL
AR1GbDMfWM1kPPWWB6i7auwoEXgx/ZhUn09DuqES8+SZJCTyvP8OBRbFuOIVIUUjdy+/xUTamQcI
lDg33otplgRDCc4Zk3nMBnLcpKqLLYchXk9o3Mo4MxnrFvWkvUK9GHRe+vMIOOM0jqZ3Qc3gSxcN
zNjXuKq/grnvTqlbzg8WTqpYhvkul+FvL/kaGputycYlZ3vKR3zFegRhZvlOtHjjT+jtdVljPTWK
M3YvlLbZLiJUDoJn8UIbTRi/xEtAA8j0YFtF9mxXnI/ihlD7UuR8NCAyEAfMchcMwGOkol+2RsfP
CdBwOn5PZIInxdfq5OYOq8RJFoy1HFgwM1k7N0TGTPTykxD+6JKZwrSIZxheHNdlStYsXdqYQ3+Q
/QLPIE9WjihBvFwBKPI94laVuMADhdHjNRT9xc2zsPiSl4W4VGVNZwXi8hI09y0ky9hjTNdvQPZ5
ZEm4scJlumYVBNnLJxlqfy5pEWPpgplhVghLWgQX1uXmsTT1JdZFeRfGOG3mynS3pYFkN6q+PlNC
GkGIxrljM9CCLImagjytX+Qoh8O7NwUvodtAsqLmjRhR+m3GI6mloYQCwFUVtAVmJW0nh6nGkxkm
53HyK0pTqoNqmjXMZ/9gAuQYyLIT0nICXWkNiifjR1DguKCbG1N+3XBY9TVo3dUCYuXcJZr9xJHy
KjPbOi5R65bZVQnzLcBYt/HrIuUpIrqtV2bHQfnFtrNL2IOd+z7/Sx0lFTl8FpyLgzOHuCVoZg5W
qOzmzvNDlETdHKeCuEzlM5jOJD7NHAu+P+7wIrvEzbMXYtscm1uySU15ApXwVIewPBINIA3g3Ltl
j8z1MeI6+3hMMkXQbX4adDJcXBPhnzhki5NzkLND6gb5NmzSWJ76ofa2MKzx/DX5JYBVetS4fbBp
ywJipLjqXhYAXnUKONc+sNVhlpx6zv5vRQWfBKL9uSxRlVQPZ5GUNmrcii1Y4jyaZBZszDz+tI2R
z7MOPpOQnEVXtJJcfrwgYJhfshLONhjKu7T1L6DtPPR4JBVm5+5FYRh8dtVuTB20zJZtalhxcMZs
+CMMHJs8sBnds8IluB6nnzMVbJk5PFaDfRXNcsEp8TnkNk1qhQuKmicTrmJuTBpnpyLXDkjtaenn
8RDrk5NJnEbD5+zjUnGCeNy5LK1cg7dINTV9p4vf75JkfnSdJohGQgAIwMem7UiYuMMbvvrfC4Bx
TgzkcX0DBY+lH0NBau+73g7OtNLkrFvTa5BochU8bsrUUnjdwjNLUO9Q0icWJ5m5ywLFskBBHNJM
yxc1lR9AfnYW9qwTBoyz37r+4zC8TAPF7YUKHzDdA9PuYPaFsz6UaV/eWA/e6ar9iGMUkUqrYld0
y0tQE/ZaWnfeIA6xXZ8m7+TMjBGYkI8p5pto3RdjrXb7LIBnOkH8SPDqUf57N2jCA7asIoqY1QXs
wrcfVvN5cMQcCQNfMuMbLSeldLdzHwiWRc1Rt6m8ttl8STxjOmceKEnbYFvjuuZR9IRR6sqAfx7i
DEvC7FJUs6ZogisRe6cVhU5DOqXEw2DmB7YwT924fHBpTUcrs85JK8qD3XGIKJzMuutsVhISJ/NG
+az34dD87hqcsabN4FCWTxampTPRvvyIURO4mFgXlQmYQSQ1OxEML+mA1DYvGnYH+AzlizcNt7V3
YCnAZdNsGJk8Ggx15TARxoPlxYnbTrdDDvvLdVaHGla8FA0G4s5aARCYxCMb1tBzunKd+ihoWfnW
uKB9Sk7t2ZAsaQrn4ozfY0bKXyHesdV0HvNWH2XBf9HRd4FDbxPry4yLAePJ4GOV8FFgjx2+4B0G
9j2zT32pG1I/Yaw+CmfiMrYpCoYEke5TzpXIKNO5SJDqR8xN3Jk/g275rF1PH4ou+DEAOMF9dqp9
ZvkXWfC4Zn+2hfEGC7sgk+l+1ynBmCAEJ1s28jo6Jk2/qBLgMaDi9izOcJ366HbOUuwnxWsFzuXf
lzk0tSlrH1s0aAIIAtl9WNaThMR9gJ/3UY5Q+8POow20ci55i/yLD5uTZg/xmDAUvRxpcW78zL5Q
/mO7GWiMTv22s1nehIcC3RXIPA3z1FbP3LQ1reSHsKwJ2tW8lzjEvEs9hqsMRt8PFCYIispBipwP
tVfieYVczs0QW16maaVJ0pNOOvk785jEe/e+jxMHiEt4WRITF7Ffrrw7qOMxjYGhmOUm68i0seog
Ocb8jNonvP2fsMMqTTAPLj5GTlPxZGLTWWXNry4MFO3nGM99/Jx2f2DbgMjR2b/teg9WfUHFUJ+J
Jb7mwZSMTw1rWkkioAyOxjI8qgwiu/bF52z2y66JuaeTYd27DIJkE1At1OR8hmTe6EZI3pq+AWls
9U+MrsBOshW6NFIEFPP9GgfF+KLEC5+2x9sQXnjARs4SN7DVeajOJNd6UUFcSsFpE2jddiElBpmH
L8APmbo9DQug5ykgyDLvtLJfKsnF7Q4CGtMATm8GsNY4IDfB4n3DtnqYDe9ndgrjrH2VQbnhNeX0
uXMElO7VtYIvr0qPbTPEO+lmIjIQkGeuka1byVUZaor9UOvvdDa39nr4zUeOFtqVL40O6Vh08TEx
r+wxQHWopYbFJtTaToa09ynBX2xNBnwF9ts12I7rHPTfBmglYpDe1h9A6eikP8YTd8cU+6LWrHLD
0vjpu/pOwsg/4K29JZU9bfsphLVYFg8B8DXYifRNcVgOp1lsE9VQh0yLBFuaJjxYhMrStss4yco/
C1aafjbHm0qDqMlUs0fP+A7ioIpSwRm37VCk7DyzsRruVU8ammRXf1YwaxiOOlZRzfDtUx11aR37
YQ68MQIctSNMwlPG4OvHieGbtt5za0HQIG1iAsXuoVDKnJR4bx5EMpf7THgXKGS3KgZ4WIQ9XDq4
CUHQHcToiqiIQUXAUwXz1mvexSx/qRev2nEffuwq47babb2Ep6QzIhROXvIXHbboYG1Y7utYtoyi
LLPKMZRnFwWUOmy2ieR/LSwQ3YxGMBLad5qHFOX5WHLPX9zgj4UnEIybf6AHCjNeCKS9iHEPswgm
zOED2PRpiEjM8VK5tAiz+QWPt2DzV+H7LN30yu8wEnQOMr5I2yy1/VM2Y4FyUrAJXnFnghM+kjZ4
6GPPvBQieMU0S4jDGfkeIoA52VlV9pUoJadj+v6aocLMn7DGD/1rV9TX0XK87QD+kWAaSVuvLuEa
oOJUfjHzJlj3bsgOk9T8FHMyyaj7btzh3OBkDLP1SJn05n29JCjP1fgrBTvw5ioOO4WAIC0pDpmI
qG4DXLTmWJFNdfW0g7+9xrUY8vmyRy25f2QPb5WiIL1B4+YmuJorWzwvkgGdHa95WwmsF7TScNPE
GAIynnSHMJx2Uxt8jJOadhznH5OGQTKM26fJbX9xXIb6JHzm+/o+MADwSF29BKHPB5qRtpHPVlnh
PDTMfQgogQ8X7b2kwcAZsHD49Ac4Fh9w0Te3BSf3Vks0dmyfz6Xp8410ph+YOVQQLrQMu6Q8ML+v
7gtMbFm9b+jFsjNWWtqGxtD1d9YygOwBGmalyUtohXeeFfjHQfrHcFyeBxCoqPYBWVqp/2ic74hB
rbVXsKhVP31lHEHuMj9DOma+O/VufQKRdMMgPe7GOgBfDlehSbmtLYW+IlaMGxkut6Z2sm27OD/h
VL3Ea3AZXaBYITw3bbrf7TBF1py/j7369F3pbeS1iPlEAiP96cVMNGftgHeMu1Yab+a4vBKFVftp
Wgf0CkHekdgwEvEkZhhAqVv/AXYfsFHqd53RPjCVQMddg5taj9fe4wPA7vjuNxxyreHksC1COeFi
fJ/kcBSjcqM5xzXP5plKeF7MELRMCC4Fy3R0mIm6NYDRjdp8Qu1qPXaz/niackFtpZwPhNfZpFCD
i/p5meovYUl9oH7Oiaj9HDZxSZCkse36MqCGxXy8O4C33zL07ajviDBN48CNnUe7bEN8QdDedyLQ
MB5ZfrG2/ZXzTmrlvrfN3pQIBE5AtLQrAZhXNfGAShFdXNqag8YAnLt4qAfjpzNyczfXZnesHPna
eV5/wfSDkhtfDN/dGWnIJnR2R2LjzSPhTBoyWuI4h25lOY7re8E871MtFCSuOi2+Q0CeXJMlKJPH
R0IHKCZRUnenmOfLJsuhL1vKRUdK2n21th/lMwiJjG10kggOHfnNtoY93wQfS61JD4Zj3uSwcBNr
VXZY9d1Au5xGvqccc/dC2HoT37u+3R0cJAeOztZy7Az9hNmfh1cf4xiYaZABLBzFrQ9ZjrnREzz4
Jt1fcp1YtNXqP2Ox3NxmlpwCPpSsq7tQ4P838ofQVfcsOihn5bGEm/XFGgK0ZvPeidkgKPrg9znd
L3Z11aS+lkwcFCeZIauxsNl1VDK4Gj6ZbLv3zr7UTwOw1SYG8OD19auqhve8tZe95eDzNeq32sNo
ZudfxgTMxanfOx8depn6I2RIM4Q4VzsId1Ud4gerjkvW4beizBuZY5rULphuOl8opwU13lk+xFKJ
AL4GRLO4IzyaypcAhwiZaGxFyBfcS38h1XE6n6aOozvPwDIA8hywzzKufW/9eGG/A7hYIGHVL5nP
Bc9WeIcg9jvwyAdh0C6q+MNYkWRKz6dZDPSyjPSgEGfGHxfzi4dO6mxJL12wtsxW2eG9k7txat7L
GaJFkQ/veHagksUHfKVHxV9hou3hQVFTxAoUJ7/yfLZpee3twp4nQJxxzeWWWnjZLIOFZ/PXqmTf
aiy3vnuDKrDtgoNVh9cuBcpmBNb1C995FYmANpqkUeRnFq7scnVAkOzgPtF+VdjRU5InEUtInJ1x
/6DK8DGYhHm0ys84niiJN549VlV1joqvVP1t29nEkRnvwDhZWdRrl/ljGH/15cQs481PPcsXVYcE
WdT0V/j9k4mfaLBM0vRpWt+PI5+yxYkn8n33B08aHATUxVI1sDGs5M7yhnJXZv4D3QwuMoh5VkEC
V5C0EGKwzRc0Kb05ysihwaY8z0XFFBk7Z8cLD/kCklxhG2Ad9wPT6lPH8RUtlhMMTpaFAw8ETEKD
HEyWGIGti6/Ucr2byjEOvtl+C0ft6STaeuFz0E9V5Bfl67iGZF235NvmVYcpJjes9J/c40s60F4G
BuC9dJ6mtDobDB0bsVhfZpo6p9ZWVEwI9FyXcK7TvBESppOpoSutDMvtQDkYUofYpMbFtfFeoKm8
Nxko+qYruWF96wQRHDL6zVRPw8L9IyWgujGqmfz9ACZRYh5J5aeddW9e1WwrqrlVyYPbZ7LbZBPt
XGmAED/cjPTiF5Ng1JnzY2XegXm5ydr9nGZNQabbkgGtXqrJ/SYH8MuwGOly4swA5wDq6/VDzfrk
JbFCmEZ7WXHWALjwK6/yFHhXS6QxLV7EQGuIJraUzZZ1S4bk6JcYz9uMnIq9klLqkliGS/yoS5IX
WREimx0f6RzAHpvrF2FRjiYUlREZnorFK1/J/a1vz4fJF+40Kh+xbFkjIQ26eBffVYH66YZO7Hon
Tvhqu/vq3cgw+Bhpz4YO4vggYFbXzBwBdqdysf+4SEE0bZKUsIrPBOq8IY0/vT2e6TMacOein5Mp
3sV1eh96LDYXfwOO2v/3GYJDe5BuN166z2FqXe7OaOkoitiP1EMw509amYgG2ORFo3Z2h86TF7Rh
Wct9zj06mmV3sgbrFRkR8clerrU7HGSMzugHLCNx1FjFshUsaTZNMlTb3EJ4TLgUqp5AvO/duc3A
gDC1nFaam6CMMHfwRPDeZc5ZN/Xew8LdFyyD2LdhMu4mVh/m9xL/BfrDeBR2DSmBP8ALXmyKg/Zt
W58wLEbp6AAJ847FkqMByOaeUghi5lb7aEvvtKoOqQdHv2TEbPr+nlUZF1rPsCGLv37n3M3d2n9R
9qeA86kdRI7Z3Glc4VUiKADr/OPY31ujdz8v9qE1GFZAFmwohcM8o2kUqav7yqtuhTWTJI2B5A/x
w6I8DjZ4YjEow8p27bNcNUK/Ow4+Hj1hUT2SrtaksuGT9i3xd5ZYO4VPsFbtpiL99PLlBvljpz2s
rlZY8zWBeNlwemGn5G2GjvOFy27EUswqgCF4NNrY9br31MTy19okHwhMbmx8gUQ9x6ccrnjpAGVb
v4SxsdwMk+4rZBQz7s9AiEN8Y9OxZ1GXJ+LGnDTwTB9dIlfhtYn5ni2rvyJF5HUa/ArYiKxEnDlu
32DDAd/rn9uQsQk1/s/Y1t1usdlfamT8nfK6XWfOt0BgrJsyzklkkKLYTv4MFv0KyxSlsEVS/Eti
xt/EEvQGxyXSDX0Zw9TD4X0YsIVSe2Jx4gAv4aQmq+7lx16Mgn3WrLZF1VPg1JVfmePSYy6+ZRu/
xvGFOYrK4BDUIc1FtokQBzh9KayLVrwBjnyaTJ9nsoHDNTbt1zkeTlb1M/B5sLPhrmcsxVcu9LGv
V2O0tzh7RHqWo0k6YLhWVLj03Z2tBe0WHqgtJaff/CR2/fQ7hiwixmywz41DOUVfJ0dquyIKq8fd
YPNTVa0jWkSSY9/z6fgVR8g6voyrFYoQJg4FGt5pkzpYiLQUFt5Za3DXRAkTmQLzFoSP5sCI1iS/
ZM+QSH8gLQ+e/YPJ/+jVCfY2foARQuLpbYDta90A2CgLOkOqwSe4BIZmUk+uQlqyxAGUgZXbQGdb
sPPKcUm3SO9C6ePbmtJq5KX619/VhKc4DfUeFAErY1Wx0sXPd8TuczVaenLswHolyTjtM4Kxc0xB
UV7Lh2kKrajsF+Z2GvKieCy+R7SqbVKgl1GLubXa1dW1AowNOBMbbeGzNuv6gzyHeQ7YpZgTpWI9
o+rO6WV5h/a/2JStaF191eYoTuxfJBYtUAI4wmf2EV5O5W7rnQtp6rtO6O5Mt9fBxxR7J2L4BqU2
1yDJ+m9zSIbRetEeB52WZ2005fm//+uTAVqeB04f0Gn4p//+4JV06Pe2t62NGszbGxc2Z7HFg/aX
G29VaeSfPT234IYr48mIyUYONGrf+T5VNEvdstxAVx1rb+YBwPNzjfk+jayfIpVL48PU+iMx7OSH
uA4C+ZKQ8FTqUWhwWKa2CQwzRjp5p95KDmXbLGz7B7PpikPCr4XuxBUOSSfm183cA4WJUBhSi/VA
hwiyNJnA1iamS1B3//NHptR0+ffPkuHCGjI4//t3WRU8V5jZD//vr//7l25fBmfZXv/vvxLwWL8Q
pyYuPoeajF7HjQ97Q8ly9MI0D5Psf/+weg/ETFAeHTu3L8MQiP/+4a3/V+cqxyvKeQ9F9r0Yqcj6
98///d1kTAK09iD8kEMtcGH1j3NLstGwH0KDLUpcz6cAdsKhL4Etggud+EgX4FY64OAG0VByLuLR
X8DJjelAsATL+2Vxz2mTe+fOFN+hw5WX4lA5Sw6sGP3gdJ6rFoUsJzuyreksdsFP/Yek81iO3NiC
6BchAt5s21v6ptsgOOQQBVsFj8LX62C0UbyR5kkcslG4lTfzJIUu2OmXCAE9Z9Xp3/+y/k8URJsA
UNMB+FR7EpbTnjT5gtO/X5ZNVxyQZ4GMle1pXH5HHXF2BzP9X1nQTryTBesKmfO6mPCthDE5u4LV
o/YfdUymAwuZII9kt+ex/aX4Pj7PXbc8Q5SAOXwhkbzWsoV9F6ZgnmFXQCdq23o7EGglj9Qbp9kU
BkjX1jFO//9l2fd3dmquoOnHp3IsjP//UictIkHZYzol6IS+x2bm32/Jl99iLpatmT7eyPEgc5OC
ZDD6Z9dbA6sR+7LXxxm55eRR0C4nR56rEQpj318M81eZVnNKS4MlnY95y5qCEy453r0d3vTYSppL
yzl7rIxqJ4n9n3C5oSawPJf6i1zxsNPiX9VKh79ltljnRCtWL4JtCZqBMUW8SbLiapkhm+MjOOyU
zAm9BzGBHj+2+U77Z/S0ERQ/2E9/qDeubzkbNeZEKQMUU9OaX5DW8Kh67Rdzrnml0CpqEd7FJD45
KcI1ulJ0TrkiJQrf6qQ02BSHwggFUohGinSdjx5WbPzIG9f1l4QIPbitvXVNkByqAC5h6QbhojFX
U0cpeushwrHfPweyTs8mdchrgS/HCteykbwdayihC30yxL6HnZQIeV88061rzAuB0592yuq5DlDO
h5Qbjmu+RIo2/so4qo7+CPRa4d9yGyrWZHdDXrowj4Dshk0TY0PdCJos4UzP01bGtzTyPrIyPsiq
fq+dc009x+Tn0Kqo36i42HFVN3ZwylZD9lfEXOEgMVZcdmFDRJ/VWB865Z0mRazCqQh4TW58KYG2
J21qX0ojY38UxUfVVgCHyFT2L5xzg4nQ1Y8PvWP/sKnsN0zyexbIgme16teQRG6BBXeeKA1fISsH
1dA7mTB5Niye6jDYWFVFD3b3HCXRF9DufBvU6T0aSUKm5aNMw5h+u3StDDCX3biP8rJf+sj2KT91
bAjeo4fdXcjkJLvoTjj0yWIoZFqQm2gY4QFLQnWq8zeNKB5rp7sLB+dXcMSh14OsM1OUK6jcVLqb
B+yeCpZ4KP1qnUTlk64Gb99JvWu99Kn1F0G6DLepE1+zSdkbOzzxorjr6/bZkNGwslsQd6X9SMDh
1fa953ApnFu6ANAIGRBJDw6klnmN4os0qAwRtJ3PCRw/BUGYmNh2DP8UXCahqLiqfPOX1nNM0gES
p6iIZelugAQZ/8oIhKxrszBiKirCd1XWb5GRvQHlwpJItS9DQ2c5zxBfedMV3xk/R9ZSzjtOcIS2
kQHfhla8mmzY95MbPmYj/7Kqw9jkDPCFYBcb23x5a06KALzjIbjhhWiT8lEFwzdDt7My36zcwUJO
nWUymvk+R4uITTATOuMVO1B+4xbfkh1SnovfcRbRsZTtrjPil1lC5S3dbc8K9kq8QEKBOxZ1dQi6
4I06NLYGCZeLNmZM0YiB4fjTZzNFDxHyZCzvLZiQuLbJOaTxIxufmosKeXZpsIT3ydAYQJUY4CyH
pkTvWCfY7Zsyvovtjrpb/I17x2VPELI8y2CMDQJMwJT57BQNttI46VgyGs3wQS8WnwF77VcujLHU
3ZZjdo95H4Sp+WV2oGS6yP4WKbavBpMduJCZBafnvkdUoCLRgG+lXHjrVvLHdXpja9KPrXxOJoBM
Jayu6sM2e0i4/qnpJajLkrtm4zwR38YBWcCPdpn38k7vwpAIYjgPf/ClXzCvj0uZKIko4ItFmXhA
CEG7tLiQ69KDQTy33/1sfrPBSLaii9B6WPaxZWbK1lzmWJ+uWYnzPwaWFrZoxdopk/cGhm0/UZuo
bBezYKk/9OA/uai0XE7K05DhmIzikgFojDAiTgU+5Ln7lrItTmMQ3zVcy2OSqse47ED8zNE259/G
Amz+rCak63IuR2S/8BHHIUy/Ud2TCh03RVT9sXl78mPgG9pYzD2exZsiN1/9cCatFlivom63Zpfc
dZF6GSzD3+XyMjpRsu8bKDoYr7ap33K1wNjW9PtZSvRexf4SkTpNJ3aL9tElMOMm7ZOvn82+O/tF
/oO7D9dNidmzG2/sCI5VBjVjsh6KWjfrdEFkumVAg+TsHJxBfgVQIHwv2WnnkNjjterm5AEiPsA/
OwA8hHQED5/cFYW1jHHCde+dhFWCCrdTkp3qaqnDnuJDboXTLo9wBpQj+1mAaDSEwQuF+HqdW3hc
XQWywB9rHDRBuy5sLIlzNp+CGKOhSoFsmMSgRpG+YjKF3KTj7IQL42C29mOb3wOQam4EmKdnoBtg
c8KZ0xrSiByFwChPayj4IMf0qh3wCOCvnXm1cKRyt4OAXRf1Y5VG5X2kuGg6XQNNrd9QgUO3uo5C
lp/VcBwkh3qgEhrEyV2T2oru//2l+WTZEaw7ktN1JK3LPAiM1TXwGydS5n3mJLhdQ4GcRTJexv1T
/EXe+NwVlNF4pce3bo7RlPhhlom5zpxnLA5sZQpmwbgLLhWzRLzs+mk1wbOfVePaojeBIAfzoGWQ
xoyBGEzjZ5K606VRCvRkw4aGb9u+JLeNbwN3Cr4Btl/FC1A38wJ+nI1vNh7QOQE0uDGN9cNlZLCH
02sziDl611AiF/IluNJEB6gQLV276h8K0eLmjHseLivbDr7uH/79/SChMUbZHbJf1D+QyW43wsfE
VAgiJQmF8bvYuAegnT7oKhSP4/IXxOiLqOlEtxs/vFuGjUpX6aORkJbkBcYstfxSLX/hyt6wfaaX
eBooVbZ1JHf//mlv5fGmo9uaiyG/j8cba1A8taiVfnIeVPEYzdgcPIpo/ZRLEzKejwamUx7RAp2b
cRsHSeb7EQ+qdSxj+1SL4dYnAeUn5IU2LDSePJ6Jg60nY/HdBHg5sk041+gkHX0LnC+3WIKAJEkF
a7NJXpvFL96PPiWlGxYK4V0jJda3VJyiWwP5nQnLfVcDcfOoXJpBvPBiqb8tdKhtTEZpwyZivNk2
tFrXePn3i5FOlok98bpReX3ITGu6NZBMI7wnz/9+VXTJLpi8eC9cTIdNHkw46F2Bj8W7y6LQuRez
qm7KNf56ddlc//1q7iObji8l9o4tnlx3kDeeCk5UEz2oEZm82Y52cV4N0/7fPzUnvZ7NMdgEhkyh
cYfyxqdl2EuMmfjflLqZcZgeU+07i8WaBKTP+ONh8zzlFgQSCN/qVoaT5lPBOkRnAaxCXIavbZ7V
5yFpiYuM4ZXtVH7P9RLMuMjvzLzxiF5YOzvEfZ97vGgnbk6Ww9k+MQN9+z5etHNfVPITYM8J2CpL
kLLK771qjre6iBAG3PFcd4G+1E3vQAcJaWKZmw+QLYQkU39dj7QUVFR8HgZPG/jUuhdDFsaD5IF1
+N11bISvhQSjlHO7GgkQHLjigTWkpH7VUYXFQl4/lw41q/H4Brcct2CYMXfx2ceTs9ckElhJoe/B
lCFb43y3xdhviUBwrVscCwkr/b1KAocuVYwVIGQx6CYFCwTsLbUb1ccuCXddl26xMtpIw3GyTQVz
awB4QLfDQ6VY57dOGG85SGnVvZOierPt3EUaCZ/ZZDIIVg5vEwtqBowCuccqf83nqdlQE/goAmKf
JvWL5dInadfjT05p88hCb2gyHstOLIMn5MyK+10UEBvlnRpDN2Ro4bUlf+NZ39Pr7m6pwHgF/4fx
FndkFXvMW/FiELZIo7dT95473bOh+HDXUMPoeBOXIbiL3RrwLvsOd5jIX5ylJEsQcyNb2MXfOeeX
5/I0RSMLeO2Qf21aybLB8cCausaWU4X3SKSfXa4x3TQuHhe4SgP2XG469l05jQFESgRI4cmtGNkj
+MGVhPtXogzYdBHbP8vzn+zJf7QMCUbU9/6MIZw2ERubDP4GdAXrWEgxYLnorP3yNqQYs9kbH2Bh
48Poed9siJGhyx4OW2Ltw9ECJDaRDQbUxs8ydT9FCAdSSQsfBbEmK+GWXKWVoAKifs4ZCksXggLX
tkMhmc6NmM1REA0mpw0+aIfd11xYD/gAWPlEDetF0qFjGkDmJHthS8W4lvuPbbOQLMgnN7QXIlkh
3ndxsAXiBHhVTRExJGKynmmAK8GMliIKhUr/FsyyhRPeNwBMhcMFMYiBWSbuwC6z/q5VxsfX6Kgx
cblEFbnB5w1rYMoNOwAe2dk1x37KRIl6iT/pMcmLfIM0/EfMfrS1MY0zAUB8l+UDg/xLXoPhdCKk
JyXHBy+KVpis5FbXJhfMiFxIBYqqB5hjdtZ3HdvvcRKMe6Mg70W5MuuIcV4PZTmdq5T2MZ93kQho
z6XE4KlzcLXTyCk3Q9qhNbkPyu1/zSj+0+bGD6gBoRf3pGBtXVrDNR/N98xjftKJQQWvfddXsHVR
1AWMNkT7CSxwOo4Hp3HHrVN8z3NWrNGpNlE4/op5m8HEXxfiOvLjOPIFoYWVX6pND0o075EIx2PI
5x2s5F3If2rVlbRpYRGfm/SjGeJbFnm3vm2sbVape9zXd1M8/bDKaA6Nb7OlTP+kHEPHiZbEVOJ2
iwuc+nyXUEe7+t5Mkxvkie1s96x/o3cApLvJ68+t5LQJ7ZHaV2fDy8Xdc7zA994GpJMOiMcvNOy1
Jpf83JHGe0+sIgEWgkkdKEMxBavgNc/oZmcriH6NMzItrfSOKA6Yac2VtnMfgKIBkWBuNecMQ4DP
MVfaw5q4AxJZuC4UILggm3nrzWwKEAM2rqMoPyp5QSYMKBJbOBfYQx2UTGal9xAv3JpcB/d2QjTE
4WcPFN4+R2KiCiROMbmzHE/h4W90N3t8cMO3eST5jU//XrlAFG0cBojpmjkMVNYWxAuutMzc8VRg
h0Yt+5ytkbnWvafs6a2jTyQZcfCgyRDKwHPPjq3ZOpAhRqmMtZciW3mhwExrKMDHObc0+MWNRqDJ
s3tJVuAQ8v+qKAkIsSgQ4SZanCEDw8jZF3bOG07Srloi/FMzdy47jBkFYveOC+pVV6SUlfAztKHi
zUzUu/C9+zzXzzLtoPbG2U3r0tvkMnh3eSfodr5l7bxoMSNFAgG7tiY1HwMzeJ5HyVUmXfzh2Bn7
mUoYL1fnxu5eSSqSvKVDWKQNVQF42WHPSbV1SZQgU7ok8zEFMElSaFnRCuInv2xW0L99H8lwphTd
Mv+wWqvaRIJLS7Dj1dMhFAZYBu8lSONo448hrHNQEjq1oB+W4bEYEqwPTO6lBT4HjCk+cMw/XsCO
kdlgTTsSrgjHfI6H8IXNw10ZaRrEiuiIbMuXq/u9Zdi3chB/C7OOt6TKZhbwnTE+FJH7yBiK1pZ3
iJHVX7uj78b5weP5J82S+2Bq0aLnkqSPQVU9cxq6+afTCH8Xki/E7G+RF4R91c3Vc47ph6PkElfG
ve3F56zoPrycPkt/4EqWlJ+Tj9KkXHszABZmZhx2vK2xliUuzjrDv1J6grqhCFTPWX3RiZz2S4Bt
q+4Cn+9MsbBufO38paRnqacZ+bINWrphs62hxuDg7CNgKV2/gyHEqm8JjpQwuQFcfQQpTxpKgyBM
zHuwB5oR9dV3MeR/G4uPQ2K9ETLblFSYwxRgenGQPPMwnNbOKD9hByANTs1z5oqj2z+kWKPY+OAV
8mGPdC1/GqtNXnQJFpUVy0sekugoIjLoFrZVxJCQtssy985hk//h4N34JgtkquNPdoNIxN3oBL35
mkfddFCdem7N/sUf+jVB+pfBeTLVPFFCRfg+ssobjTGnxPb+GCI8Tx1vCKMlRFq39LH6/bWJueiP
RbCBIHvpOqQf1zm2vLYPrFzPAzXivMPtfeADFBrxogz1qmNoUBgKeMq7+4FL036E+RdXPJxTat7P
odduCPbRHig+87q7uJSc8YZEIbXst663L2GVNChIi8zv9hw0ggaUX1nx+ogURRPS9exDU2K2W3IM
7YjCCrmNwxMF03KYYWy3WEBrYPg27Mzv0iiB3XrIx/EroqSIex62AqnBe84CzLEBunMq92U2sxAe
P62WM1dii7AjEGuENu32ql2+BO6tBkdYTUvInfDaEh0o/Qj6eTr7RvSIneo5x/e2jSJBdalPNTdl
XUUWYs7jLJTmb225w54WLHJo6UPkNG+kVKjYmqi8C6OvDnWR5hZTPUb1S+dTsjBl7IoQ1APvu/a4
/duOeaFUdeRxtZ3PBJoWOxnexvxpD5UHA8tFUW9zROeugYNXx9mRUwhISvweJVm6bVLOCW1A9vKE
yQpdKnCvYb41a/xPtv8xUW+PolHwIwN3IRcqi/ETpybDq8w3OjZwg7b9SS93Iw9HSjgy/fBRefFs
Rrt2sL5QD+fWQzV137Uavp2kOeIiuE9ta2fm6WeBvhH2EFqzCE02H4EGflkdNp94gOMUMFDNqf3d
c3ZXmQv6NbRfpTd8lZoT2ygzbgDdD7W45F+RxPPmTZjxFb/7K73TjLGZ9Yao+YMR3vKLH3/CVTjX
zR8tMZM5kpKOZgal7oCUq6e22Limh9mN9pE5jrdF7exJp+GzNdSe9fv2356lqFDmOE9MZ/4At3JO
OvLGuva/oLJuhR+9hsnw4vMUB41Z4Gj6AWcDrnAGqJNxhJkyo3rP+71H1rwCXNmHFcJvCzaB2vMV
eT686F52iQag0l6cbXFXmAjeAeI1sQZ+6pjlaHZT2UklXX9qg0evSKNNXRmflOSNB6SedJrPum5n
oCMAqe2ke1R58Ad1/d5xw2kzz82j9tQ1LvJnzwcmbwrqCPWrqeONFZj+hh7N16DgtgG5PEpQYXFM
ws8h1enX4adFKdAG0VbAfOF8cjCjkKn+JEtHVrxzvpwEG4IRYhLLiLv3ol+bCXebHBXd9+zXJmvV
gQKoFIcVhV1+TQwXLXmrZ5xjIUCN1ANcHCjEVCcYP4u+OeqS6SSM2w+3E8Dqnb/pbN+gZ/pbr4T1
IdynNtIvZEv3ljncgCv2V9YJ1JRjfetbcZMN7QqGhe+hfvRqil0lamMfhRthP1DW8arG6eCli+Oz
jaJNSCXcVH5NkXrHyFSC6TDOWC1+OtTzU0euCM87d4WuMDFMx+zJFWG7kGV51mMKgPB3nYmnrlqb
08aPS5weTXnIXCp+QPAhNVSYb4ePIBd/emwM68ErFHV7eLd0cglyakssdpqje9f3iOd+FoC8nWgs
rSkf0wKUnnwH7Ei2jiTHevmv+UHyGTGe+FVKJAYy29Syrik9RIZC0FEjuEqsnLq5kQM7DtoW+8bK
8T/mFGVn9d8pIfDvjAovHpW5AAIppDjWHfYuvkGEUp+6XDD+wplWfOirsP5QxdLtmZFJ8KH/cTcs
Tnle/EbgHsjbBy82u6ketjrxPW9nQ/BnCCC9KJvHWSSn2k4O0KrWlFtdjQzqZNM0bHY8/9PU8zHN
q6d8HtU+C8SPOWPdYjPHMKJep1b4OOYKb+P20Tlx4WVSUvIcxPELgzojqWkpmAPULlSH2QpjunXz
dINdkBEymbsN3c8nr2kviclAA/HC2jsO2irvxZRqABCCNLw1hXXvpDXIoD74hAQqzmE58hWGWBfV
+Des1XftSw1SX2wgo7FAA2W5Gfqcz3rWbmFIfZjJmO+b1sJclM6YDTMOh8ypuMjO1UYouzmZCeNJ
D73CJEvgtTR9AsSk24d+sXYR/O97A69NURLDdJz+6mFhL0civh2SOvE8/yU1vyB2+fxf9HbsYzIN
A56+ACqClGw3+olGiIF6qTCY3bsCfd4kZY07fdPnDdJe3z3jSHqM3Ok8Voe+JR4xll3EbxHhA0Oo
yllMgdhLmsI8ad94j0bTxedH5Vccf9gNkJRJTkhfzg3db+kkBxmcuX17DEOcRuo0tYoFclZMexnb
/WVwrqWBz6abQrET5N2b2eSbmzHSh86pn1pu3PBHAv9tIPJMXimhEtYqBdln7sm0OZsbq8+Ip5HK
KIaIGHruvmUywZ+lzkUfqh9n9J64u9b3Ln5JtgYsdf2IhZw2sqOfRCcjITdsWTizuwzCCXR+e7nL
JBvL+I1LDCdpc2bpJg+Sn8zYzPdjMPmbbnpx0x57EA9KOJvn0SFyaI53Lqn6Uzzpi2HPPmgh95l0
Iap9b+AqRQnxEngousIL6wV7TBD0D7+aGURgIzPvYqnhtSXZmy/CvQTvgm8ZaNLggSDJan8zMfGg
GuU/fuA0e1bvqpuxUpDEFIE+N/lAUjiFMOPMzm7q0dncoHueIz4euRhfjYaXtnAG9nn0tHPc/dpc
myD82xGi+3e5WCkRzuODnfbcveqfVi7mygEYsz6Ml8CJ7kMd0R8UlaCOsvobAM56CkzubyFbOsMm
UNvo6+BbwcnqcnU0O0Ajss+3h6htYlpiFwUe5BSSeb0xK3a5sfeNHA6J59uYnGiDTd1fuW1xg8GU
3xcO+XH93fr9wK02abZ1Y+xinckLes6X05vkXVvwFHFD2eA4nLm2csKO1OiO5rOs0QT8vtcrLpD0
ErH55MKoVxNVZAvRAtYOCVZUuJcqIJlpPDYReJ54LtgOZdHDwE3GrLBFdOAjUMVfgfcw9zchXGwe
dL5pNEsZlAbFsnzLmjKhe4aGIU18kmrI6AOj6sM8WWe7z49urrEJ4XCCLuahy+KfDrEHH40ev3/m
8+zOWytlR4ne1jBxjScdunQ25zA3ldxWiGcXC/LQZs5IGw0cbtdmTF4qE36Hrt0j+k21t7wOFpTw
ACglCmt/RLcltnqF/2FNYxZu22X1gXEu7a/SJSKuh9+8TR9q0uvrQQdYZPL8pQuZ/dL8mLtEq2TQ
yV1NitIkkLk1IU4h65Ezo5+sqs8zZSkTeoMXLzCw9mbZzneTGWdWc5skcB8VhuddFpIDoD9LJJ8B
+nZbpF9DziIT6MQdP9FzXObxsazZaycsP0d8H5vMaLA2jsWmSlibNhyA5sznzDYrYExe88Pbwjb9
H6zf9Tazd7aBVSyJd7rg+UhgDnD0uKSnp6vAmADDSQMPol1VdmfPn/+kY+kw9m2sqHjGdw6bqmt2
WW7ffNIXaDr5tyeI+441IFXH4eHzobpt/eWnrbp3/tAhp2pDg6QZPrqx/TlH1c0dv+dWf7VZ0Z9U
Ib8mKvKmjBw/3IbMnq64uvotb6KPJggv5qg/Uoc0IK4FAl2AO7m+mT8lq9011nOotsYy6/X9W16y
G4iWXfz0midBBTJOrlUP0D8b0SuJeD1XQ/ZGSxh2inDPyu5m8NUCo6eReGaE4k+B2d2w7lph3BFF
2XKjwsPVhCbu95VMtDhQIDyvMs6HoLM+2P9OHDHAJWYu5+sc4VT0drKGMPaU6cnhrYMhoM/rP0GO
B3nQ/bvhwOt0B48Hfwh2eTcuvSO4SThgaY9o6oMFgWk7m/7JLi3+mzyljDXT2cRGgdwew5v3eS4q
6V7i8VsZlM5ShrfM9GyM3ewvHZQfgsrolY+3lYeBoFgpXeTKYd7XI9ZcNC52v133MXkgZ2wM4GvH
s7/02FLkjHw6J/3KDG294Rzq6PW5Wl7wYKU0/4VLaazPp9xJxa5dCAVm9TTJkmtDmpnruglRcZOf
IrJ+akJBK3cqecG2HnG0rsHVAGwNhxb5nGaxt7DlsNRzmNlPqg7eJNAGZr2c/ePEp8mOFklYtiy6
yvg9sTnT+HPlSaOZ1Mdw1TyUSOy4/2LekAO3JHKuq0QTyrMd/zi1+uJKII7udcpImVnYylaWmZsH
3dWcZSWw5ixnqCO8yt+a53PHitQUAudj6C8XX5r0yoLkK24MAgeYahg116abP7LRm7cGk866c+7G
yBjYxCmSjb35fUiiqNoGGYR65VtX8oh01MqBDYbjXygQlPtA+Xep5GML2cc+Kn/gx2IudZU1y5+J
db5KkfaUyWBmREl8wK8NEMMyf9vJD+9bEuEr4TzpgvEpQdeeybntqorSXkI8neG+8PHBZmyrn4it
DQv6mbF66c5M/ewhYtzAMvmVT/nezEg71NTODNOGk3pYj7QKcvtgk6F4otDqrlXqHANt2bvRb5+t
xDiFg7kFNbSZYG54xVNAIh3TUfbHyehyyjz1lOSkbqagtNcVuRU1dnw+FP1IVKY7809PuxroJ1wh
xSD2QyT3Wle0INbDr9NwSvpFBiyAT6xXE6DM6OZ2ag6zdvSOQzO+Z5l6Azn26eb1RxLsM02sVrbW
s1vkLhnH7ppn0FYAANwJQQCt1dyv2njcZcL2NsmzLrS79ZTGKGclD1YDVjjOP7K4ZtrqeUtR2cOY
H2EvljOQPmzEf6aQrXw9O4+qsZlY8452iKJ4lBHDf0tOa0NggHc5S/yNh+2VMB1yHGr8jzcR3a1Z
9+LWLzZxXPxkvvpS9r7wbYIHJi+dINT72KUtqsR2wi1EQ45oxycMvw1PUdFDKsJbD7xccAXPWJWY
rUxXmODWnYdaDpuanfB937ogHJXHMNFYd33nPzj8O4kumEjRiGVFQp7OljnzprWHw0Db2dj/sDV5
mpR6BM0Bjjl7tnhT7WJStijSQB2d3BYnLt1YoMgIFDiteG+vO40LyRn1AtALT3Ve8SUNFXld/G8W
1/eOwqR48RDxpYPwLnJWmkmJY9EffQictcW3shmyvdWq29yq49jiqIroQWGmLCUf+4IxhDKhPeF0
CDFTf7Hhk7Mwa2d73iYhIWnHdOic9EueNas3zoWRnawwLXYjlpl1Dtdia/Lf2hhxfhtRRo8yq16R
F5pDZB09H8GAvTqdD1RaOsK4da2JxOp6aF+W++7X9aubuCb7OU7cAn1Q9STOpqrNV1jqPthsPAju
NA0zJFses+G2p/75S2yStiunSubd3NqK7SpmNK3tnlt8CDZLFb/douHICYVrEhwIZlT+HS3bJa1m
P5uXCSD0llaPYhO6dNk3IAor0rBbMXFSWyj4rgOzCiPwfOh9k1dF6zyWOkBubbOJJQFw5xgIn8k/
pHrhMDS+WFtislZumVx14rG/m/icDURaCiNKCWeUy4GC+Zon4t8GiQu9sTQ2lOu2x1oc2TVRICwk
HsdbiZe9cHgLRWXzPoE8UPR5anadFH76aaQeJqgzWyt0Y57x3bSczm3vd7CI+iPvCI8qESLq0Cgw
9oRYJ4fmRfX6LTBBfQqTXHXHKY9ARB+WXX6I4aWZQ9h3yWsSjc9U1PzAIVxC1I61DhJeKLX57fTd
W+hhWIgt+3cqieV7oxWv2X9ARmyZLr0ENdJvYQLWSbnmeEAl5MF6VmaARYZRWgjKWAWqEDcBlqkx
myYZfzZ1+0355AnYzLGtCEXTJiiN55aDCiYHqA5C92P5hol7lQbD3mXURFsyMQ6jN3fzH7ist4zy
r45NNJ/II5go/CIGXEreaNJ6rGKQ6MmcbotkeiuSDPCXMOtV8V0nzbM76punrGtGSczqtQ06Gq/B
uriWfS+D/mn0QAk7w5HVxKEKy8PcTidfYNnUwU+Up69mH9xkybGZmNhDHR6E7AeJiJ92xMKgrjqu
J1w/YFbmQ8BbA/AkFL0EOtK/v0GXOrQ1K3s3CsaQ2dtNIEEnXVzMAYuo4bp47KoAoxt6s8Z6nDow
QElXs6ziXeHNNCzJ4tHBXFe4rGwS9z0ZSF+1xVNNhIDlwXpgw9Bb2QVhnpRUMF3SvLuLaaprlDjA
Kj4aWXsfJfbR7pD1yTHM2VvGmsFOgXM66RXKAsPBIpewkc9pVANHUr8JI32N5+mhDXZzPR5zpR7C
adxJTx5Fmm3SBXHhJJemh+9I1xz3LEOkn9PMUD5gGMR5Qvo3/wTP8TL6yQOgfGImh1hYD3mQPGb9
nnEc28rYPTlBfwqT8CYHdC9FtsOWN9FLumMVTDAeCV8TnAkaah6jfK8bUGxzptZeTe2BKDgNWppm
Wn+Ej9tM+6LL7oahgWw8o1qZnyZTrUD9gQV6CiA6ZhOnL/gqnlSZfUvvr1OYNPUiApVD8+OG8GZr
J+/p+iXnjH6YVZJxNiMIV5aOOCx+Xi6gpM4yqHCwFdY9jpFuAFw5Fa98Ai55QDAvfqlVfjPBQ4rC
eRCUPflW+Vn3YDKBoROacY81y91RF++t92FV5Tf7errdYv2gc05ci8dxsXUb8TcQB3AYOaqdU5rw
sNu9Fy1Lg5oPdfak+JTyiOtVZct3wJYHV5eXcuRUSV39jWz8klPkaujmDu4j3XAauwOoUlJ77sZs
qpJoH+A9two2Q5DcUQsLBbIi79EIvg96uitm5ex7TIer3Fv8wdZ1tIH5a/U3oGtYm+6zkUdPQ+88
kQhClS/6n5o0twbfkUgI9HBbVnNlPgKJerWW1nWFaEEp1joNaEzL90VpmVsWdqcmav42rvFLKu7A
5Rl0eBEA3/OMS+Vzu+gt6azCuL9DReSKQ0UfBn6SMBgUsmLYRPn43i7V1Uni/lY5gf5QY+obzzgT
sXwvxIKQf13vQe7SMT67tuS2D9NmBcsvVxqGuLhn+6nXMtxXFlfbtKFJAHVDGuWtHvsNH3a6cWV6
7KPplOQBcYgJOLxFGaUvF2iJZrOrSJ4gJ6TMB574tlvrb+aSjOyz/BVL584uIt7cDVREk2RcNzdH
Vv5XVzbPDBJfZZl1B99k1w+jikKV/N2Z4YZXJeZbNb3jUrkvjENjc11S+fjA5fnLMKyWW7hG3Q8u
GZI5cTV3hSqerOJi3nu5w1zmArcDRCFdHMvM5cel588WnDuOFo9OEe2rMfj4j6Pz2k4ciaLoF2mt
klQK9UoGYww2BuwXLYe2cs76+tma15npaRukqhvO2SfprYvdio+CBdUKE7KvyVPn1n9xR/Bhjjw4
s8YfFZv7godQtH8h8X2cb8Mp+yyvek0L7bPes9r8mqjh3ozy2wnD18gSbxkpgxTiBHQ45Y3o6SfH
xJOuoNL55Ah0lra26VR8mR0iptMO81emhbCds+mP9u7VdGW/ZKquhL1lh0HO+jYCHNhBqFjOvzU5
s8nWLQRb8uBJxtOJRc7JSMs1bd0BDeyM3fqtKuoFvCo98ex0whby6KWWeacUQETCussciZucto5M
jwNX1ogfmy91PYjhhzYRASxlvZ5xcCSQxZb9pM6TCw8gB8AkAZzk04uqzWuk25+hF8ccRuMvLpx6
MVSo0gwcEDQ3h7qfALuDgIlqnquhgEVMeF/GXBZR9psdCLR5OPeGduv37YXk9g6Sa75l9HJ1+TIn
I3vtmdDjliYuUKL/j7pshZy3QYZjUww6Ck5MSJvp98OKUMx4bbfpN6aedZl0WzpcAlGdBdfKmiWc
4qZI05ch/0J5GnZ2uVGFG61DyXtvu/5NN5KXONewJVmYTieYJHi0SFOfXny2xGzarsAXeYnhG9lJ
dSdS7q8l5pVGiQRyfVo7DU18hJ5sUTfUSV+oJeHthq2BZCMghMp8J79j1ljRU9nNXAR5B8MkLpux
2JAeCkvHfZ1wYIGvXkzptBAdATEh0TzUw/QV1EkM0oJ/mS7spVUVlxF+0KqoeKJdvnsEtSuD232V
gTGEy2qs7SC/hrX/HE3quev2xJPd067dGnl37v3hyS/THVq1iuCsbYROLWm9L/qrQpfB0hsIgnD9
T00L2STAMCwxTiwCIrTGRqyhSeyl1hFsp7ERhQqMiZlXvUAzQlzcNtRIWDBGfT2wQ5qirgfU2OBU
iuKWOUO5bVH3VXZ61F1HX/Yp0QaKJhqrMOxwZolN+c/Oo2dZ6c9mzIBx6vWngfOpdcx13IDvQvSn
tTsk24joSS1OYtZMeQnVvLE/tdhFjACpNi+Cp6xuAGrqqBHq9t5XfJtllCFyeQbkTDtHfb+IjVfp
4rzNovRg1g02vUvHuTaRb7sw3OBvfgfHvL0EHfNsqvnbEPfPUaWR8C2h0fifvZIHzy6uXmY9FcAE
VsKYkNsC4i9pS449i92Vaopz7upftYaksWSV1soOS1D+PLE8kgIfrQA8kUp++az418vfLDFvhe3U
20RzrpThWaXspUNnvwgHzO9RtR8ka3aJCVOr22LRtCkPaAeabETlT31T8KHrFoaBjMz4MSD9N8SK
L8bunnGqLcDP8u8V5vw5MQsXfrYwUnmTVHdawyKZ9n3R0ld2uXhjO70L2d6SLfKQA6JunwSQybEe
IXbnlrtiTdAAYQqkZRiMzTGPLbq0gaqpjtPQXa1+wpuQeJscq51UEXRyAH4OX4os/t9yrUL/3GNM
DYNvJvnmQo3QR1qqXNZ2f3jArr5GvirsTsLPIcuH7kqWkOME4EHfQkZQtNjEoDVX0rq4glKUUgBy
X4u4D0i2jEh1VUhclsGzmLjGNcPDMASAg3nOG86wi8CIz5zyu5vUxcIAxAlUtqhazkn4D7lSvBS1
9jw6wykgcUgPN60+rH1t+KOGKvatz7RcvxGSeW+t8EdU9rYVajs0rDI1cwUxe7hWvnXm/6OtvRxw
cmL7Bx+1tNBN8twscjx00Zy9p1oUH5pkEpXmmPa65lrkSJJ1K/+qmm7XmLAe/JbyoybVHA6TwBtw
jqzqJLhuN5bp/maNxEpuH0kNYMXPyBmTV74JGwoJQ9uPjYtHWxmbZiA7h/GCM6ifKaWgsX+zEHbi
rOCMdRaJSVYc7QD8mgC974viGUbY2Y28mwCZ1qjpzWqtcd0a0assSyDpzo5GkMzC1P8kseFBNjrB
Ke7SRU1XuBI2Hosctk/aVRfTLx41rGvFjkkVENmuu6RhuBclRUisKGUSnJs1y4wa4LrvHNk6nPBL
Roc08t4N0lWXYmSIBlcKwfiPaP2/WuHeb8IdWCjWLoRuFnh5rhYcLy9AycCWZE2Dd0ggDJnOU9ma
F5G3LXNLAkRcjTSpikS2nNF8otfPhRlQ/LHcikC6LlpWJDzJ7przOoVIiMHbtadDQQ7hpCFzsPV+
2KOwxlKUodSKevOkjeattbKRDTk2HU9HrqqframjOrdPnUeqBuJqpx9/FfODlU8ipD1niglneC5A
yfX4J4Rb3vEK3PKpuBQJDTqRov/Aa52HHqlqQ8gZWpCU2h6DGbJsNqd9tVS1tq1bdUR2ugTBQm5U
wD4g4doX42Gim0SpiCPdbOtN5fTPRv0Z+3OWralfElI1G10wZ53WlfeGvxxybcukyhpxPTmEIvia
a64Ds9AXlSIBOKrOXRicq8pkXk9FRWXy4+BZN2ZTT+0QVQ1og2ifK9H1Z4tk+lhXN8Nfk7b3ZoQe
OTBQ7qbwNhbqiv0bLwqtm14PZ83LL6ZKth2saGBjoRa+e+GtcpKLzOubTNu/hIQMbGehDhyRm3yf
xD6sjre+js51H61LSS8dkEhBqvoZMGKMzYt7eH7hsFgDREGkV6Ter57+KwSI57xnajuULKTTBL9D
9B12wcbWokdakBzRETiwcYsPu62+i2JaNj2kirgSN9+yz7wSM2GHyW9Y6iheHbhq6iyIzVzVhY+m
IW8f4AuYF+vGvSz9q5kkWyH6TWio31qmzC/i4TlnwKOk95KkxqNDcAbUaZ2ocOMACkWfzaJ3NjZW
Ufs7af0KkstIQgP+LPS+AP9VR/csq1utZ18i+0xdkuh8h462otBm9jVLQNYYJv8wvmzQt6GxCvRh
GdVnarVp59Mpk1z9Mrjeq+vHCNMLAvtE/dHr1h5VBVdNRbFn1emx781DAjMQHrZ6NzWFP513NSzx
PIjsJ7enmzVeCqAInjMcPCmd9SycjMzyL8RwlIzqJ0vEN0jNb6zcG1wtjxGtAYZBnklEjO9WVb6X
nOvkbn8OjXeRWsC4JGBjKAkQsvvgR9NHEh2Ar7RXp2i/+X4QNzVLeIGYyz0YzE2eMllDGBeIdKO7
HTd9T3PZjfaWW/2oT2BBwj+/souFZfq3uttTNm5DvYapzlKCz3IOfuizdW6Iv4DmyCgj4D7z5M68
FzVYjsGs/OVkyZ3pPRFI8u0YJN0QhBtE3pervDuxUgfMGEtORww2qPp0IR5kYjKrs8UzcwwmKTqz
3OY7FN1tsNt13YIsFi/w8F9sQUFVUEFWz2SNPibS2eeGikaAPVho3buM0mqo3kvSHhoRHpMYW7D+
MIpxbSLwDSEc6qhlhWvT/0Zn0xi/UbEdPcZteQ/Yx7R3EVjSOm0eBNz9SWdvjw7jCAcSQHNxiPAr
8AYEzpFTbk8HsxeW+TL/cKU46ZW7SXNj30XJOZbqkFLlNpSSBgtCEjnjM9YdDaNOtLYkhbPehYwn
Uu0GrSlaXgeOCGAqB6OV/2Q4HWun+nE6xThLXdqZoxvXV32kF7bmejDPluUYo+iZ+yfGDcwSSUyE
iv+B3YKtUn0K61UYJLQu+bxHTqjcqor0zd/ehRsU6zyXZkpiAXu7t/yRY7sUMUeS4xEQ5qKvDkPs
8P6IhBWuY104a5uiHT8kg/o47OB6d1vOu1Nr0wEbUIi9Dkayq80w1QZtFXOFCmp2FY3mwjQMLAn9
rh+jM1EMv3WFbaLpQVD71pOC2hCeEji2SzaYHgvh/AxcEJtyk8Icsv5cFJC9QA9Vx19jEoxQRymR
OwUTs6zZb5t0Hxy5ugp/zYC7n3MBotvwlHv9e13rT9HEVD1Dw4kPacAy3iJGKUNie4Lxz3JdFLED
v056cgLxkZX2mTkyE/3qmU0Tw2PvveLxmKrgAdEZGFXtPfs+BUCjcRSPwNbcWaU+0xvpyCB9f0e4
Mp6cZnz3awbjno30TM/hc6RvEv9x5QftYnJdZoK4W36UQumqc+NTsP3r9PzZ7SNOt/n38ZN3VfPy
xjaieT1kOzu2mGH4znZDcE/paFYF2G8GT+LQBBUeXpqZJdJxIjENBrIMhMPZPR+WyOKHKtzZpXaJ
hfyzh7uqqs+oQcOLiwoqtEMTP3UD+Triq+iwMhQZ73gCEG3Ej2ZLSMdt98aO5hHWVsHAjJQlWwzP
rhG/kFfP++bMYXTYNfzs06NlwU62IemSaVKYj1tyBrC79bdCIanoBpb5GsJzIxy+ckabnZE8+dOp
d0dkx33bbSiJz02es7Ausb5LBloDP1omFc8rSeUxZxhu/psYZMqi1XlGjX9ihVQL7dG7fckbhUYg
sLqTloOQm/x3LcY1iPb1z9DZLhfjpyo5TyJ4fSDUFOQworzrIGPdiWHSsOYhV74izvxcZw3AwwoW
DxUms2fvjqHwzeuFTtkVfXY6Oxkn/K7T0VpEjfftYmTDa3WfXKzdXX0kvurdiRmskPnXLAU6UdnY
t/n9H+DALuoQEr5wcJL4TfYtKcMnMB+MthEoT6V717MTLREfdZsHG8JfUHyD+AKuSR7CBAkGSiBJ
6PFRheiPekSm0UACV1ezeI+rnTm7273AyLf1j9FLllkx00ncpUtQyBYftfmkpmyXmPNqwlg504RY
EyjkgsCuT0zRGLkHc57163etCR4jB3Zqu+s6JwRHRXQ6mDJDm/E1DvF6aTGzb+YXi7gJXz5jrt6B
3rj3ig6eVC6QdSUgLHr4fsLdxrdbC8ondhGGx1uXT/coLd5zi+qgrWS9xEgD25xHMR2ydQcjcsVy
85UxykaEoCFSstQY16Fzj/tw2xbaPdQq2kMW+3b5Fyn9r+FhZWRxy3T7MYKJ8Q0xLySIS+r0d2nV
r2O0DYbwVPnjkmTYdxQWnwq6gfFKMNcPLrGaZrpaoq97d8x87bSlhvm3AZoxJb9CFTiDauRpSf1S
md5rl42vYmxPzpiwHFcBZzVpOwO2TZXb/0Cjf5pIyiWsGF1CuVVuvidl4U8y5bEFvr5ZCK/sW8zg
qdfcnyanDoRCAmWRO4F6AtKr9urk7gmExsUwXyN8UZxNFn6UljZOz54SkvdsQSIW+0VKqexuZd43
EbgbJGO2738EPk4zg498IEAUFnF0ko7i/01eCzIBwPyhcdAt2ARV2AGWVcM7oyEGrIsxE+8Thr+s
c/40awxWQTL9mNq5x7fOSx1haGKmOadFDtxuCyfG8DJqzbJo2IDC4X2GWf1etOqnBtW0csSHmzJr
UnB9mlnDi1+H0GVm3jqSrUr+RKG8oyw/hj3JcU41t5iDv7BzXpexQmnBjByoR7C3esX62P2pxvqX
n3+bzuQlIdpx6xfpn2u6fxlNftSgcE07NAR22W0srNJUoNadbQOj5zW69E9XY4KEup+IYd28ZFb1
WU089T0prrMlfKVH3trBKIeZNyMtFXxdaSNz9iAVlvOxXugMYFm/1vyhuqh+xlq8Vj3OEf2fzINj
HjcvSdH9WjQAq9SufxEH7eFDrTDJr7y6/MRDQrpP5/E8vYVYgpnfYWcyK0SgsBnJ2b1gkUebabYY
TONH5F4jbPwEnJMv1yTEJ/ETua5zyRLjE4AdyojuK+zaJ4H0onANNK1crNzCPjJChBGeyVfpju5X
WLdvhfROox5eXEOQz0oCV0UwGyigJSIINCNdM6yTqH3NDOdPus3b4Kh9KK0rf/l3zMoP9Ri7fFKn
TI3E4cBkJ4WWyR3YBpT6D7jVfRZaLyZLamgU8muM4k99mQf+qcOyvcAV8RaM4UuqAeISpnduw2HH
yg6d49JkgcyWtf9VdX0qhbPtkdPCZueE5OEM+ZFH3/tjlD1OX4Y+j7NLwlokr0QwPqJEIlnEmECy
8z7zMVClpIvbdOVlCUokKu9DX/Ll2uaHkm+tBW2V7cvC5LBeprr9W76lrvbluROPnWuAIfPGfUl0
BSKocsLcVBSUnExvQ6P5S9rpHk7sWtvxaHZzqqM+p98SA2zkfBmt5zxsWAkQq1lpXNUlAVYCmKwH
Fa14lTLwGiWiHl27+ykrOQh0tOsO8Oo4T8mpbOZ9jKd4vKAcuxkHH3UA26wiR1xdPVo9vbk5Xqh5
a3wk0XFYKU884pb/MNF1zHBZRDwj5WDiFYcowk0x6BwPmQtrLrXcf1Nxyi35V1eopr3ZLAUqjWPV
f6onzJAu29U+qYi6QXNLqkgwMKW3hUOiSkzaG7IQ3nSb0h4KrIZVKcnqZ8CnYm0ppv9Wi5wrifs5
SmveVhKnhXac2xTekM8GrZmCq5/RnoJ31Fneo3VODHeBA20G24+oR7AVIfLlWZrI4/K1h1Mml8rM
hnXhEb2ltm2ZH/TaeKWGYxLc8yv6BskL4UWF6cPFfMjWv0d8QbcAvt5ZGVRidTx/9ma2ysNXXRbe
Ok+NX7MNzlrEAgjt1gaN/VOAQZCxcfcgbf3JEY/G1hBm1ozHLEylA4d/U01oi1DG8/lUUc9nKuN0
0br5gzXPYRRUSb00e+aiOmZN+TbhCc2aijpDXQbJErAcCMVKbf3Xi2chVmtjuXJ+XQNVph0xq8PY
+Jgc/1q33oeaXVC4cBAOeEh/bZIpcw1YY87jERjdG0ucOZ8JR4i9AyJZrREtPgvI5HS/FNrRYH86
OYOLKNmV8hhFomcWErE+c9jNMkF/aRzMKXkBV84iJSgR4aZkmrqE7Exl0BHT59QnPg7sQJPH+ce5
wFGz4EMC6t6ztMwdonadsFhjEnmeHFIYI69jjxpl76aNh3Jwyz+plSd3wvSroKPavXnRovCZ+HM0
f7jI1o7QPntb/nXol2rJbG1KZz9aabDWx7YbCta5TdajtYQYlJIb5Wg1DfMk9oYEl2LWoOjZSGD5
9Z70zl5Jf+J5HqieQjyeS6yvV00Uq9TXSHS275MAj1+Yn7FBLmkVXIRnXYUevltN2wDxDH/8zEDJ
BJ0mxVCfuqhdG4a8bqq9TT6qPoE7z+2r98FK4LCO4cYT7r+BO75K0ciPmcd7h1MCv6XOkoHrkDXc
K3HeFsmoIRTzBUiOiqNEh3qnX4TM9ogazjY3woJBDE69+iIGE62dC1XQrJPngqIY0QSqxoJ5tGGr
cuPUEdsuQSffo8Bc1wNvgZYyVBqY9WRhxdKEWjsCN76sy5w2p/ZffD/kwwJyTtSKdcu5HUUTvyAA
/7QrCgnJeHteuhF0rIrNGDrGKmfGaPEEczdE39qQ/8Ss+2DHRafolPQxD9BUau8oBftFGA/BFyxt
Fk35unJkexPGCKesgb6t4Po7MiOjnsdcwzgN+1/ukNax3K/FIbMJSChc8AgoEqq6TE9WfG8m+mfA
485VkvDDMG+awb7pBZUqC7dRvum0uutuIIRSijxZ+wkzgEADjCII/sEnHcYLstziJ2pLJuCiwqPM
SM1ToK9kL5ptN1UaSOyOT9VrNo0Na1M3mZNUM2zbQ2G8TgbEuk3uJ6uZXYntquesqh1gIF1wsUTI
ylCR2QhKH1P/KGwesvauJhZWqKI2hWtW+wKlVVMaqPWC4mnIKM4Dz/E2teFOVy2VKfjHE0Ju9pUG
tVNtk/NVupxDhS22k11upc3IJ3YwkKRPie6KVVya7WpqcHeDlWNmMkXavolu8ARi4LwA6T1+DdX8
C6ye+dfZnVr9GCvtqxVNu7LE/OZmIX81Tng/D2Dm6q9e1xVr0zUfnSaZ51PHoV4hJhTf7qpMTGsR
BgHXVBK9M2z90WUPv8/0btUk4LTToMiHTg7CKqyrl7YPXyGOvoUBWL4k9D9TdfZyEnKNkBQpMwbM
hF/Ehnbh0BWhwpP72PZ5K/JwWII2fiNmdo0j4JCO7h2POTANptEhysDKjTGAonsYWbYPRt5vnAFt
B3plMvco8lbgzI54DHcGc8q+RIJsNaVcGfyG1XSA/lsFP6lhPBtDiI0gmO488mfkCAu9HN5cj+m0
NqfiGmQy0o5BpcbMoiHo0zP9gD71EYw6FXENpVcfyiWQzXJVllQF4cAYq/9zSZiO0HNJIbItSx8g
pRGfXCUEAxpl/NOK0OAIa0n46cZjKOQBjyYT5Egjc4VNUGOqj7IhPc2B3ICegpd7NLxH0mneW97P
+DizQdumcUKHPdiNWVtTByFX3rox3GNvU5LJKj0k0mQO4+fb1s5fA238tKjz5YScBl4RM4j4O4/R
LQoXeHxgoZs23iulvfZQDcJMfxHT9I27bOiq77JsQJz6E+vV2fPspWfdUEcfGAWNfvLJbDRj69Ey
CIZyMX6XKW7UFn7grBTpvH1jLIZJfCRmxFrP7H9QLu4mle+80D2VZg8BMIDPnuf62h/ZJaUdqVl4
7j5HiwsK2yepgQI0XSiRnFb7zjCoPn3Wl7TKGRIzDWQfMedMmlPOu17DnBZ25dfkOxNsQkjmikIl
p9cePUoOVHocBhlGX6rsx5Aw9oRDvZaAxaHjy9Pkc1sHctoyyJxx12HOeqA9xk26ukjUbPgbACnl
wjeWnV38Q7lKoNLAXLl242+gi7hxnDtOzYIo9ew89v6R74wKDNzaOpxAeNhY5BfVYH3MQ19uuz02
oPOQ8vMD14dPcJhSFxz4KP+pQr3WtXMys/n7LuWL6OlRPL0+j+MzT9LcGSi5FC0nlTFPo43sEaj2
Sz4i0byPbsRN73KA6Sr4CAdMNp5n/cYtexdbOqs3cpEgqZL+R+2Z/hpACnCD0sMM8jXgcx6D9uyE
eKJAej2ZOlo9vmamGcRSLbNLrTMnZeI97afBeBWduya1Z1fqxbfb2UgVtPR50n+Z1lNd2K23isjg
6MFpj1Pw7k5qg5/rlnT1jxVTUeGULiG675pQ3BIfGxoWlheiXkhgqpFVGeS9LVyssZzk4kiqXKJ2
Q+hemOizhPJqsWDK+V46E/nW8V+VGW+hS/IB8Ui/ie8CQaQj9MjsZq7MZZRs2XUjhSOoaVZpApdL
bkBusFtAsiXw6wIHYeGqaF+DbGiRy2fYb7Ta+Gp641hrH27Zkt0QpBiYi4ksm3JbZhh4k2JnBv2D
GN2DSFhQRUtLqH/KxW9Z1+es5ibo4lffVzbN8puWIjIsfXkU/rCly8LXNeDxNsVwn0h7A+bEEFtX
zMRQf/Xdh1euUP1dgRDRCBTrNCq/vTG5xK5xCBQu48AgFHQ0l45BzCLOryvb7LWmwScLyq5dG7n/
3vP6Wm53Z1i0G6dPHde+QkpjSsbkpq1II9F+YJzNA0q88r19rQLK/KkFjaClN9rm31arJpSixpWX
go9qhHpQDN45Tv7pUbbrY2SmTNO5dyodm0awyabs1/8/6k3A2x6zkUpEEUoim/I29unKAdvKuAmg
/BQBEe6wf3SUZi384ikRGBECzggd4JgGZS6ynmvSRznDvuV0rKxu6cf1nyxxVZY5AwHNLGdFJfcR
MbI4ahpGXHAIU4OXr0vNPWzoaO0X04vOs2L1Vr+hjdyTTI1Wd8L46phoTjoNBsHQbfsBWmwkQPng
odjmIblYiN6fJwQOKhq/TeC8pAqw4YhihUgJ4PrAiNuqyHvqsHgGqfUxm1daHa8WiXK/Mqg4k40J
y239UwaQObW4ehqq0dkr8zXW1Jduqtekll9J2QdrlJtKl8kG5C0wQwr02oqBP4yM1yAq7QMUdyty
Jg52HP82gMc1pAIhKIkZ3/XpSiXhwODrRrGrK37kJgueMf4gu2vPU4aPuTDbl2jovoZkrI9eV54z
PwYxXQZIinI2RsQbMkgMhBNjStBctBjz0IwgwsBjoi8V5BZjU2L+BOQtb/pMypA4Y7nslef+2GZ2
bCHryAQbXlOgNFOA35ixLPkTKImVe/N0Njqk4BCwtvQsA2TLCGEy6Dndu/HedDhpm9h98llLHPLe
2CSqDrddhQElbt7QmDqbvmPsDZQmYtDx4+Cl4CKvjJWi0GQVzbxUioK+hekdLlAAozipQLp2z46d
ytWoTlMJRCAqxGsTMUGcpIS4QhdtWfRJ5iOfRwdWgr0xkfyDgtioSWBzblrtxTeLaeWlE0M1D13A
yMgEoNln0vfQbqsdLJEOIrev7QUSL1VbCNCzrQrELU/Kf6PR7EaQCOxvCxussCEthENINBSuesMG
9ExOfeXMbfHoFSvaUF+wT45A/y7jzL+RufBaNLOVGkvlavDAhVZfVZqZrH6svxY7gUh7vuAJZWhd
/SQq+e07Fzm/E+xL3XYXsXfG+YaEaMRL1fvNk+d/WFX1bJM/XBWcpxZF7hKR2IdwJmiOOrNgRueU
AZybEZNIEyAAvsgX7YhHKXgU2mvkDzcrYS/ZjWotStLJ4KHac32/Wsajl608NBfou3gREV8dk27g
r/ftp3LyIeU5x4BSdInR10Fy6tGqVv5LYVmvTobyhDHGH2kyy4Chsc/5LdV8A/raj+HzRoGsYotj
F9+RqJGo2m632Fll8VLFyO98T2/XFsq1IEw+m6h71gzOnDKFW5aaqJ/RIjBe6y8DUwS8epCg9Jje
I4a+l5jeiSAxDh3uWMgpEEwt/Vbb+j+9KV4C7OhPwoREMFT+ucO8q4DgI3vwagAp1b9IJI/C/uBh
P7vzL8T+fEO3QucOWCCt3xxGvwhuSIMLBRbWrBnZXOPaKu33geH93J5h30FrFUHq1yYfHI0q6EwU
H2Jb+Zti4DLRxVMsGAfjOIVKKsl+w7Yj0s5dElekNh0MDVZPs6rgyYBSsMhdGHEK8IJEm67K+pYH
Q7Eq7401Zrs0qCQoZGfX+GSLjqK4wY0kO6vHLxDxLXRIRNbxSMKMNVTHnOH30DNy11IGMhV6BcDD
/d6efDbx+onl+ghue0LGxwSnZ2ohNHPd+2W20kp5odN4b0KgGIRs5hsYkrpdUs0nV2gjEzZ378yk
7i/N0byk47EhNHUkvJLpAZLlhDGLrR5mj7c1qp74qb+Y4uNHt5g9ADxmGZg1BNg6mNkLTsxEaiYm
DPur7qwf6ElvhHom5zFEOg3pw2r0Q2OQwOM4Jv4Af8ZqMkDS5LkcuRGo8xpCZaIPF72LTRjqEvkF
ua/M9I38pMOzW41J8RU4vE1thXYszwnhHMZ0S7ogIICC9kozzGXj/QVlvNOHMV9jH6c5QgSI5sqG
RUzzYzCvFSinF5bN9i3oid9j+KuJBhPZiB2P+e1ahOzmBYPrFGYujQJeSpLm5LLI42uY0gRacvzX
kE+9jNli9ALkSZ0SXlckMZkIivBUhwhuEpW2Y9svU5yAdFl9+6TjgKOK5ZaLpblpSdnCuQcqxp5X
a6hePoyB1N3ZaOvGKBhZWRKMjU4ShVHf21s58NnjXwhyMNBlrSWIll1cm+2FROYUyZmDyADJeRa0
VwO9fc2hu/yfW5WmFZLi8AMEzz9zBC8z4j8yqF9GK3VYiE7bJsR2n6Tmtpoy4x3J5szYzZUQR0Oj
AShDvi2kpa/4EF4MNodXv0Udlc9iURJO3HXQ2epgBWieLdQbDgEB6WSKm62ZDdtSchniANCAN2rq
zW7D18GAYRBm3HWwzdgR1tNHMJCcVLI4n5u2GBDO6K+Ar6zpDjpMpX7NCwzyhBffSn8qq31WDXaR
OCefOIT458L7xawIt4aygJE7wGrANrhhAdhCQitJscUBi2vDZ4xnujki/uZKZgViAPFuBHMMk8/Q
ll3HW4LqzVEonifBo4Os9+FD1WBSQR/Rog+dymHPEaQAUU2vdH1Lvyl+yArzN1yV1lrwdC7g8pUI
TFjfHroQ9yprOdcckK3jMyUQgWmifMIQ0q5CN3vzFDtjrZavmjZH3ZkwWgBC/QR6+9xpldh7DRV1
aYOABehybpALG7oJ7yPodr4pdwgHFBVYcROadW6c7li6aIArxvt+rZ+KNr5YDnzrgc63zWNgQ23+
z+n8a5Wbbyz01r4TqWWX1h96+6Hw2JsNL0OR1OceOg7RaoG1SDSWy1GRVgsKt5Bw7vgXlzoXWvnd
i4xgF5vNPP5cRHP2V0JoOLaX+F+myXVmcksg3HMobfp9tbYKHpmocG5jmH/GPWS4kD0talgepKIf
nzrHeeoBephRf0g6kyOOQVxqw6drwHRZNrr5bDJe4zkPftRAIflVdqFHOFbhv6Irt3l0qYCYLAlM
O2iSJmxkWjiPaKjM3e8cPi9rdAz1ISNd27Z+sPUnkJ0JBR1HFno2OlRisL8Lq/80RXwl7jKiYOVS
qBuENF2nYZOglcUJ78ma5+qlS7rH4HdP0B3RIdiYh/rmvUuaWy2Cjx48ES6NbONgLbUD3VgrAt8a
mCKaBf6VscGXIUzQFAwYrcq0cOi6Z63KVgAjuW/9uluJoNhmOedI6ZqvBoBlrSN1pGFlCNLAmClU
DPoGrvm1pjqqFkQFS5bY2To1qq1ALo9zjJ2uSfqkXQV381c6tPkhiV0cbKAQ0zl1KMIzm+OwNG1g
KJKjNvRZbPDETRYaooJwsqXhs/xr8BSP9NeoS5GaMFiq3OlBGDNsVyavjanXexfwtIjZ14SWBzzK
rU6FqBvASn1xV/ENfMQ+t5ujmbr9igYbmKZy/6DvvZUdo2TNZ7eXzBJZZPysA3mW1o4CMx0J4+6b
YM+acDsJbmEqoGGN0CfctZE37OCOrUQasoMtWLJUaXhzA+fdvijXuw+jRYqIB2oz159avTloCB5f
MktseWzLlY1pc4n5Hnw88u1URT+FD6OilruA1c9SbyiVJkUuZhuLjZGZ+D1NpnGFlhxMUbl3q0eR
o+SsRC3x2+GlE7q2R3rRWPMe1QBKmtf0p4brbEIKc/ymSCtDfJhGyLKqktgotEA/GE2xNurK3hgE
4+Fb1olGApYn5Su5Uf2qjnpQ38Z/jJ3JcuNKlm1/5VqMC1mAO9qyyhyIDdhLVBcKTWAKhQJ95+jx
9W+B91aTOXhWE5goqqEo0v34OXuvrR9NkTXbuCZzReDRxg0YI8epMCIeJdtVX1XpleV/s3QU5Wg9
pUbbPXfN+AUf5Bfn/479JnsKJwhKYajOxFKWeoGbIJLzuq8gO7iay1tC2gxqu4hawQKPOTfKtxyU
nWEir3EfQO3gy02Zv8ikjH+k8bi8im3fZe/1XVWr58TqNsUUHtr5PnIIv4txHGzSSKQEcCVUyIr0
PKWndCEcJVmraS1TKH8OuJ7OQJisjpFcWLaFr2nQvcuw/J0K4ffMW59kM70aDRZsA0XIysJFjtjG
IV7AzWLCY7ZBAUltSgo6fYg8DrZ+cgZlHsLMuZcjcp4mqXAYTNYJJtS6n1KDpZgzDNPtxBD2oSrt
tzAVnMisfKtZeb6thfqc6VIfQ0zsx9tHRB2x10nGCoDkqe351bRayXKmH5uAVLLVPmCGIqKONPPA
JX4WRU2XO4fOonajp79zw+g06UDWRl0Za42eAtJggFdIZ+1N13oMHWvnKQ7pWXfC8tj8Yt+OthyG
Gau4ACGsqn62syZfD3k67+mYXjXd5o3gGpsJwYVOVhzT1mn27W4+IuS1SH/2v/3x7//4z3//HP8j
/CofymwKy6L5x39y+7OsyPYIo/Zfbv7D/yovH/lXc/uu//6qf/6efzzjKivz/++XnONPVTbl7/Zf
v2p5NP/9c/ntfz269Uf78U83NgXQv+nafanp8QsUQ3t7DPwdy1f+X+/84+v2U56xyv3922fZMRzk
p4VxWXz76679r79/E/btefrzaVp+/F/3LU/E379h/Yz7+Otfv+Hro2n//k2znL8BXdU9T0IqQ37i
WN/+GL5ud9ne32xTdyzT9jzonbo0vv1RlKqN+DbuchjyUn/CkXNcx+C+BhrFcp8Qf/N006QbTFvB
9qS0v/3X3/5P/8P/+Z/+UXT5QxkXbfP3byyw4tsf1Z//7OWvs01hGZY0uIOH6TmucLn/8+MxLkK+
3vg3HkM06h2WNld2Gw+f2n1AzDSW+Ynzabv08V0zjO7rOJ5OyCbXty+5XW6fv32UefXDgE3ucLvl
LD/kzy8jr2JVAtP88wffvsGMhuri5QicuvTYMgp66SrpPGJnQ5djVC+3C5jgln4VkvPyIfXmD5Wp
6SEZE8AMXn1VhKVYmVbvlUl0helhpI+UwqMMmTSz1aOVp2JtFTg7ukxrliLiLnrTinjCP+86X+bC
+ik892J2kvdPi7ozqMnnTVLdlyUSLzm9gwGzGKek4b7paDgQzZGdKhSoceG2JyAJm74QHt3VpN5q
c7FvAVfxvE38eou2YnEcPNEQAmolDxmgfyBJbOi63E+pCQHYq0tfc4tmnUQ1i4Bh+ziSwk0fVgni
IpU+ses1a+DpSIJgKG3VYDPpUBcvjbRziGXkXJYFeV3BIWlINszcyVr3ZWvuqvEphna/Rsin+TH6
8pKhZWjNmFQij/m1Tv5jmulngbb8Lhli/T3TLwOjqLYOR1Y35AagbFyWdkAAZJWGK5Pm3VYK+0Hr
4XzZjEsdNUJdlMSB2rxF71voEb1jhT7/jgFMIzoU6WymaR5X1AoXrxyyY+5M320WNlqMFYieJtt0
KW3OOIialXLxSUTCfNHJx6Su5MGlwzsCKqBqGvtVPUdrpTk40oGWVIV6aUZ6JgnAGwbO+qnARbJt
rc+qc3c9+UkFkHtettN3yo2rFlF+w7Bata482gIN+uxW55EDJuosbzMYBNhO1NskpvtTP/Ay6M/C
Lf2IpptAQMCxDG2Exawd5IXL0bZIxZKjNqNSKfcOpU6UR9/bTNvG9GcY8H2pluyCbAjPXhcRoDp/
GnVjIt1sf0smzjJiTS+9d2vCOmmQeaLNF83gxBjL+g6hvyw+TUKoV3ORvtXi7FX5F5JPNPeDdWqV
AoHcMO1isIuLprGbC3l4h7jHiuRWmHziGk+PA6vAKd54+RHb28fovp24wAaY8tl03moRg/4O6Ufv
zNUGvlXGkJr/dZdYHzQKs9NUe/q1busvbaaqbtOf7ghbwZZoX8PckjtMUkQP2u5+sIwHr9LivWH0
zs4JSXCrc5rPXeceUpKPMSt0PlzMvDEGH6rho4sa6a4V8kcxt54vw2c0JdR6yZitVQhPATjO+XaJ
QpCpRVx+d2vCEp2MXEtgnquSgzS8zgQCZ/WB+g1vqYWQtRmU3yiiPVvYpLaunFcnFj9y5dhf9AkZ
1Xvd4K1hPMcnGdCoJbocVAUxZWuZk/jSdskdwTUHYRp+40ItMExIKUEW+Mz671jUafIhFwHju4Iy
1O+GJOV4KD/opByDoXkaOqRk9PR+cRKZYCw2VKVODfGLlgSZ1Ecvwc0jJ/b6tldHUE0vrojP1HhA
kl3EQlU07uyY/CkGRxiksQ3EDSq1Fqp/OFxIa/7emPHnLKMPlm8SO0rCGyvel7XsoW2GtEsLxlAq
m69dZV11ncwdgpE40yMWNC0dxqs26Bwxs9dFNnR3jNqBZZz2lhPYwV5pLgMtT51QymwHuiPrsm5I
Vl2C4truzonRHeYCHWTXYfdp2LHuyAM+dIHb+DqN6zLFupvPM4hfsztkRY3bfvmIdFcQBgzl86Z/
ipw2WM8GyQBqCJ70CE8eiUF0sB+jpheo/2I8uHxnGExgw0n0PqSTfWLzFOt05kYzW7uQl3Uug/aQ
LpdqIgs8k4MfS0ESCTyMjBzQbtD9xCaAG+Zj5OM26uXTmDreuW7l45w5Gyv3aKp5dbJmYIMzApOO
ZbtvWuVh91x8Yq5xqGVClgWS6rWiVkzbItwj1ER7W6JB9sJmKxZ/LtTY0Rr7rZwhFNnOre2ZbOeF
YVokoVz1P3SznfzUITV3JAUgb3uCuSb+Tu9N6SMScvkomcjD3UlTsknyFxqk90ibCNejM0F/Q6yM
EFNKP/WPWQW0liMEnDe0LL3rfSk22OfijOglgNclYh9E1zvSeghjjlqPQ7o8WY2x5pVwSdP6QVVI
o62a5mVQ1g9AtNN1VbWOn/FsbspM/XB1JFuYcy7ePO0sZf4CT/Wz02MfHDsufWwM02DTJOlhhCqr
fooD+17Q7NuYXkXRED9IWgN3TlfEICfolI8OjSc5OxX2/DdHzN8rVEJbpvbHtKHbVWcco+t3xmzo
ufThIaoLPxGWvTU0SJ3sT7VevAmykDdjfKBfSr6DKS5MR/yeFqtR1e5i2WQP5wd54P0FgQ87jQP4
nWrbCGIhbe6mw82UmW/ooAlZdtsX0F3vOQmYDa4oPQzv5+JR1aHFxIIdOdF0dlm6At5h1ID9Cw+5
nqH6jtjV8eykKajEGSh8vcwYELh32c7I2qsd+oAeLEbctLZbbzOBKVlnnX6duuK9NzmAaAl7jIgd
gD5F/RIw1kT0lGkMJDtSLFZCBP6QkU0wIjDwgON6OKZbgeO3DJ+NgTGt0fHnDw39WYO8J1sP77EJ
xAjpiqF5SYX7O7fes/Q0TGjAvKzx0U67xLEuOcXA4io9TwlbGC+cmaYra/uvOeo/7BTDoMjVV5fQ
weQdvRlBt61a0T27YIxWmi7l2vWIgcpB8qjxvXfzl0rZ37HJb4mGRXSZ3JM8tUcYzXzcoauDXYuI
NDMDKw49fhjBvJLu+HsKj/MSkTQkEqWigUUnrMeArrK8KMO7cFaHXciIt3F/Ey/wM22xEfdzeZJR
8mb247wqMysmdY35qrReUoeUxOLdzBY6gRU5O2Hk27Kp67uKClURXUhRA7hCBMmPHntFEiFbCyeU
xQ79R6QJ0yXKinMCGJFKo+aoDqGop90ZmrzUiFLHvMrgEY2nmbLpD63zwkC1WmmCiqDSA9h10Ulq
7GUy3s6ae8LZtakMzVqjmDcR8PQfnQ3YqA1I5kg0AVl+Ji1TuxCBUx2D2V5DWQrujibWdsiizbZr
Zl7WJWde99iMHZAYU7uWmAVXZoPhzhGuhdEZIGxRbpNnQfQHdav2UYbNRE4O2J4cckovNAK9q+B5
mMyfhlv/mBp5MdmbPEtfhk+kXVUAFIjQYkgDQXdkA+12QRbhuommJRQJbQ8RE+QDZgV7B0hKpvOB
OMNOqNfLw8/BmK2GtvvZjoVf6Mm59eS77sUnTijalvGYr1JIeHPz5bjUhen0w5AmVJz+2oGagvly
R/Tyd72OAYrB4xVDdZ1hcB4SxmJ3294YLyqkUqsLe2dNveaXWnYkp/cks+5ID/2jSXHcP+BQRq1T
vloNA34Pcl2gukcHwCHzYpMAHqCMecIunn3vWQmtqD6WEifp0INBAD036GeyapOdnMN7JZLfowrY
RQ1Y+FLHmklgHC6DPfuxr7qacAN1AIKFvvtqThNmRY+McuRTG6FxKM2F3810mAnBOgB9e4IeCsyn
w5h2RG8x7hyTMaPsUZgxrUXhiwZ0LOCBi3ReKPhGv6bZCO2w8/ZdbyPdF28V34MeZPrRtbTAkY36
HaqdCi0GRRpH+mNBuhCcicHYykJ/Tjrv0AS9j8f3KbAoXCraBlGu3TWTQnDNcDbTl8yuEg+J2X72
Nvo08OSIgPtgW49MIwzqBovAHijwV31hjmCiC7zRvbOm5JlV5JH5V7/plvTYdglJzKWk5wsqOKZq
YIKL0IPw9WmdFbgY+8jZSGcCL2TSaogSYLv2cEEWSo8/HuvnLCbmTlVFfikdKY8m38mgG1V3NznZ
q6ln01YAKKA//EpvNoMzQxfXsxocmVYP7LePP7UBsZuRn+RYGChjVHXQKrvES21fG0Gbt+eAQ2el
PtgvJi67dbQ0MDtQe5sKsy4CG/qMQP2oAgasZKUGwsGD6nHH3vlax8IF1iUfbTl0qzLPH0fD5Ugj
SYppFE3TtMo2Y0PSbr9c0pgs2LFBmoz0pyC+LbDXdhgBi+pUTYjPi2W5YI0RR9V9CUAzSIgaoY29
asQ9dR7FT5a/ZrM2+YoAYLjQHFkckjYziPsk5TmLy5R3/xyUh9tFL4rq0KfTh5yxS0zzD2nzVMNT
2KC96g75cqm73E+rBcGkz19z3/2cNTWuSF8vWb56f+yy7hrzDHsMImCYPHOm2k4yfhHwq3Ki62Yr
K/ZNjeZ2Nll/4jpkshHkh7xCRTiYS9aR/u6wjZya3DgN5Kism6j+xVtUbfHqXHASvkxmTTTxtPVS
7YlX0IJejuTF0oqe8xRrdpw5X6g5ljEzkIlcZ/rcN+VrOBJe2ZVA34fYxfQL75OePsJKXlGX3ol9
Z8AQSVnzQGJVcpZCPnXImDYt2X1jDAPIiPJwpfd06x0rBvc5b1XbVA9Wx8JY6+jMvTjIHt7zoUQe
ObWLEZUcIYafiJBUSjup3Ka1Gk5moPmqxMwMySFbsZ3g4sm0/EGiwn7QEFbekR2U7OycAYjenE1O
rPs0aDZTDDeuFmSYZF0y0OQTo08we6EgBLap54FZd9SVZLj+XFbNHhYSs6gkG3ZphcSNkY9J3wB1
etqmZ1JQE86LRFH87CPgJDkyqSys5cM4zeIBYjaSo2wR7xUegnqLXzvpcJw4XLIqrTEFOpu0aRmv
hWAnx8T9KJmmYwI3rh599avHjGY7czJclVbIDA6bTBqTbVuYLfmZnbWHnoZr3Jm2WmZBNqvqaJM6
0y6oKP1GxDJ+U8T9lT8Db+08O/vCjslNtoFCVM0z0Mfo2FvjB3yM+zawn9i+Td+uhjemStq2QP09
oOYApqb7kz6H9IHm8SAcZyGAhsx+ShLZ7C8FJUaoLvPHqMISalQ7mqJk7lCH3SXoBHYpwxCKzZ5X
tOqupvqlE0K/N7QW/3F4wXvBcAjY7irQvJ1bTv05MS7gDBgiBLhe5sB9FN1oXIeaRcBwm3hNkYmG
B2v8et47icr3schX2tRxfkoIgIkwW0wFGo+hYTeeo0sdxtGBvUIeQNcQ601vZsw9BtJE0FE2pivY
izopgSyi4CDz8rsx0V1LEuPTUSleX2eaDk7B6ceqRkhndf8G8wMFt9mvuywyYB2Gb/DL2i0DO/Cn
2rMnybQfGJTuCM7ZlaBYD7cLOBt1MLL3rErHn3ZPjzx0NB9pjXUQyqkvBEbw1q3j6XuKIzvIlN9y
tH4LHVKA9Nxdw5Qf0So75uLc054wQNSyfYlKt/hZ6oRVE+JTXlPgLytITbwSa+qoNJvuoW05e5rM
5AQ/1uHVFp376ETDq2VP1qpkKwyKpDxWjtthyOb9AsZSvHaxpKgYd0RVJhvXzCzE+/PPYvmZLcM3
MoE8Yl8EADhdP2fQnU4jqWXrTquMnzSHChBsn1lgwS4XTNSaRhmr2R7CtUV6yk4ro5+dlxqnfoaF
o0eN2CI5skivAEnHhv+YtqPjO1G5BMYiiDOaJPD1lKKrvmS6tq6T3n4QnBMfWmXbD6mGuzKG7Czl
uait8DHXbecyFcW2JXKcoUZSkfDE+4SmL+0iFHWPLvmtj8peeJR1eC5HeJ9d73bPqaJKyzX3YVhY
ZXQM7nJD/IjEONy1+QdghtEXVflzngiWb+ecIXPf0RpxMwzpQdxX20zHw2MHidjMLdx6dBd9fwbm
0p+rABxlPg3uYm9NNq0RwC0DlX/WZnQTa6NmvpdVgCXADDKbrYNmO6vSIls+MVaxZwzrjtWEuVRm
EH3loRLInejsTi1+WZgDK9UTO966BbG082PJv2QXKK0hF9b469Kldr83GveUmdlPOfSmjxu1Pd8u
2AQklU75TGTite/jbBdVXntOlgv4OIFnl5jVM8qapzMG6HmH77U74z7qzrxXOwK5uHm75GH2oBv2
SfURWPXC+esL/vwIXz4DxvAyTDZnTAMZfBWUOzjA+akU8Xyfwia+j0eiM1DDd5tsYEwl8866jNVZ
pYl+L11UX7Pk8d1uTkif7vPlm2QvD+mMocIU7kOUjrNNa0BpxD7tWjub6LCUaFTLEEyQ7AEulEPw
GA81qY4jwKutkXaojAhgXUMrlYSkpeK+6DrjnvbIOhaOvU943xyRxXfHomD4jAwtX1tD2kFTsLE3
3T5smOkd46lEBWPacGbBZx7jShN4xFNZH4397TMawir0SWa5Yvduj14xtcfbR/9z8RzOllpjIbli
znbMJl7pY1H5lTlVR72IigomPqlFU5X2ZLwAf8TCRGIHKCaQRmaNB91EfMRxEs9HiWzumPVdeSQi
uDrebt4uaYQuxTS8cQc6ASFGi7ylzxRIXF0Al7gm44hLBwYP1GRcr52snxOP07V9CZguPsR1Coil
9onyml9KRyXPsvjIVhVhmi9kv01ItBLcaUnN7p+Fjz2lHijC6MksC+3CDDN7GXIeuMVJncQB6DT1
FB/cycF0O+XQnS34n16QoEOZPXV2rFYwS++QAaZ0UNos+iH06tyY9y3MUpzxwYIziJQ/IyTYZxK0
+dyZ03GuebLIUPeWSk6tMLmhuzCyNwhY6Q6R7ZIiNr9rrak/miNu1ai9t+SDCDtfBXp9icMgekWY
dEadL09tYx5Qi3qv0Glw4qrvEGLFBfl5hDcZh1jnJqB8AKv3kuGx4v1uu1uP6ehTz9P3pCPraNi1
vxvadMkLYtxN+4DHjfFo1HunVk8f28pd9HoWHpoZsyX/yNRugJOocN9Fi3XQSj3MMvaBhCboZNa0
m0txmM2m2SSqJhEur3ZaMYfblgkwShBnU4aQu8lhoSUOEhUVL3a9Ip/IzHUoUHkfWvmiGzPmo+bw
EvL0QKMuHnWYks811s85RS8aWxT0ANIisEe7kcCRZd28qydUDWq2pkPdRivX7l4hgGCWKGZOr8r+
jS72pet6PFgTi6RFfjTNILrdNIVCAy0i/r47y0uuxUBfoYCfWIMHXWlmAaJyAqLiMdGae6PYx2H8
MSArTR1nIs6FRM+q3DoWJzfHKmDYD0a6JtxIRPMvYUucz7LYtSIQO94fVywdKEtIDcRXDCFQ4GzJ
kNJuzKAAODYGT7OKzWXe/10G4yXlUBwlGqLchOzupn8gDxdkzKS9p15CgRV2wLeY41eFt8WcxDwZ
JJZdkp7YAKxbtajNNp4MYGWEPaDtKiOrrq9NwASCHAEyZlOyZnFmRMAIAtb5tvELvK9eU9nrqdSK
U1jP34WyjsoV01MFxiDVp4Cpl8PW1RbZjskSbwlSb1Wgua8mI6CKPNwQHvJDl7fPwxKVWy6huWog
PlfdgnRJ1NWbWf2A5eUrRdiuWmJ3M5MAXmr/O3uJ5C2XcN6OMo6jT3Dol+DeuTk6vNKYSn4KCTBv
AkKVWfp4StFOo7UWW7ceCf0jD7hvOJ52ULDvmzo4O25P7VE09ZEs8eh1aoOFKo8njn1r2twmiUQK
s7rVAYN9NyiPRHgKkiQ1iXgvS/YgMaqXsE75n3rJ4FtLirFUfQwNQzjrhgK3XHKOEWCOfleYJose
OcmC/Ja9CCnnbveaInqsahn5eDxQjtaiePHKQZ2ZlP6+3ZJmYd4Hs3PJKzT4BbE/OyNwaIeGkQYO
IdrizZpeCA2NsIlgtl5uFYGqd54NMgnQEEfecnwhiit8oUC73eggRKxdlvhNZX2FY3DCpkg4TUnu
opOYb5El0cG9q1RFBPaVu0gniNpa54SpwCsnnVYZ8WtEZ4KYaWMJObBeypY4a28Jtq5JuC6WhYYp
BUqfSeS7pqgfbZJX1j3FJCDangcoDgWZ2akNrGRkRMnkizpmXqK1Q4ceBzncdyMcOc9h3yq9lVMV
V14m0ZEY7oa5Hy5P7Njx1XKXOHGyhBd3dnxlwlpt25qGk92kqd9lEOKz5Y7bvSNxrfsk5rh+u+k1
PSfs3ru0gQ66JxhOcTQgqZ69LHkI6gfO9Ol2DECxoO0a4VEgIWriqkdGN/zosXUfBmhPD2pJLRdA
d4VBi4SBSLO6fZ4kOwINEk8eoL8uvIKn3pu35Ke47KkYb6V5iozKvo/bTG0L0ovNiLFdl2Q0qoLi
OSnxCRHOka66CN/43PrkCEhkqy17shFNJy94F3m1JWhyPnQeS6e+RLv3mITiEgtgegEseCyd7KCh
3I4Xi1QjCqi/8gmYHay5KIdgSXy8oWETWQLlHcs6ah8VUs2RNyuQuoJ8h5BEyFsUfY2XSl96rwoh
3Inj/8qbia5v3mlJePe3iyLbnrRPYwtgEavVEnzfIjmBI1ISfGp0a5MTdlCh9CxjL79XWX2dEpPe
EbxVYuZ1UAdV65s6oLh6RjkFP7MaouhUN0wYAgIx9mVe0Rttx6dwiAkUS+8xk1+btthpE/1ISmiK
XZW+Wjp2GiQMJ6AP8NJyRMgCr3zH4o7Haag57M0nvWkEhKfAORssAHcZIzmkuPYRcvQJ0+YISzDY
gdKcOaUnhxrbVAj2BT7PfRWgpRur6Lc7ouqldyxQmUFaqjYl1ctDJIbzLHcMsbeuEbzypv8IUz4x
tEw+lZvT4hXYymlBwkBExj7uaRe+IEnIES8HaydLfxkdRZn2RFLoo2XrFzcQvG7HbccLi+MS3RG8
NK1C6jSvE7sZmGjnm17lIC2lF/rkF6khd7boaZ85Xl8QeW1Kx3iFzR1jmR1fbYMwGSOxfH4ofLiG
hOfcK35iCyG0eKjuhTM5n3kDyGKGXFGOSEvDkOH+yNuzzRh1azkIatSJ+77CyAtSiiZzxhyv/kRh
gqmtlO7GamGa4ZgjPq1jNDo0Lvl25qMr+h+exuQPyyodLFvfUM2+SdAkK6dH/tqm6IrhKayqCYo5
CFbcQSzrXkqScdfB4upn/TOfm0+VW80GgyyNctJUUGmbpPEiPc4JBumtFA2WCE9ocX/q+cJptOcJ
EQpmQjVkW1Mt4xj56Obzm9YlsD0SG0Vet0UI8SMr7XyFaptht2GD/ym1TTlmvybBrIkIE96CCCdb
Jd68TIIXXUhscbwMNT3xSXGdEuXwYRQDQ8Ahue9jkymzg8kZaUlEiIDjNujUWbOCH3YFin9K7N1A
rsVdyprmDc0dACiKQeTjvgZN4o6MPtrZdLSUtY8C8JCy4vnpWQkhGLIZk8gwPtAiqldFHFynyCK9
iAwTMd9bGk7IPgHD4g2/ZoM3Y4B1Jw3hNlA2JsS+Od/pRO3SaN8r+nq9Po4EF5obmRJoIN1nAmW2
4xx5oAij31UIqSZJPg2IsHEA409jj104N9Ggp2xExIALDi7G97lFa+5l7Wcb5ldATU+FtOw7eDT7
dGn+Vjlq5yTDnu8QmL4qCBYG9OdevQkFdpxwWJdEHK0bAUMDU8BbOhIAqfRPnR7vGl3Uk5qYD0UM
mtCOg6f4Xub191QP3vCu9oTG35V6vEqbaEGBjD+MlJGASxOs702CRBTqofJ71GvXKLgb1Kc0sW6D
IzUWunZ4HMEvGUo7kXdwj4gUWWCp3gD72gRrAJtEP7M8gLlyXzmB5jYRZyG6asrM5kknRkkiVRjp
uzKc4jhNB3iRkrdW/NhRRdNus/yIkDDwQnDg6vDByu+MndNq2xHQLaLnF7uHaQP9FP+h/K1ke6mj
7MrbcN2bitI0JRaEmnKdqZGZUBrvw0rDT1iGAFV9EKpXu8JFXWetH6Q5TQPKjkzmZ4dzdxEvEqfo
h9dg2XTr+L4Y23QTEO46tk8C2f8abyKpbmzWfQO7zKyoRsFBQPTINq7BGEJi2yRSid6hipB92+hD
8MaJzvqld8MDzvwt+gYB2ySLOUEWu8n0Atb6jNd2Izj5hDzN4dkseNE2jQWuiKJtdhSGlvCDOb4A
EYP0g5J0SL4WDU3H6GqrCvLkdVroXpBtq4IwesnJFqRZHuzsxv1RqteIwfnGm71wBW2L6PbeWhMi
xdB2HE6TMlpSJpptOxwxgODOCbwCZYj4gkMNIRLzegwRqdXw0tZkkmCMRlM8r8ypeMoTsHSpVXGS
I2bW1sxPM2zligkdy9gV9YG2css6PtpRfGyZ/QNsxJ3hoolAzE26QdYhdsJ1RGgQHrx6pNQA7KYh
ANiAEQDDtZjsXGBgjqwhNlVTQniWCZaSTr2eh8GxJFqQ0Iv03bLoAKHfgvBmnJmnfugWS5Pdjc8i
RdPsDsQNmmqQ68ImZNfQqW7apROeW8fBMMVm1Ng0MlekR1jflj+WhuUHKjknnJdYDVxWHAIcdtJw
0SbVxkEDfj9Hmrtn2EOmRDl9tLrVUx/tqPqzw2znVFjRohoN1Qny48DazIk+FCMK5sl2DgnPTa0b
zOOy31j0u1M53FXL+d4OiqNewwUvumnPwD3ysxJOIIimQ0iUQSAtev+l9whKNzhYJU1DUGvEZBuj
Ed0VxAgXQ6YdUnaBw+2j26WZ3ODQCZDBqFcxW+oR5jNAX9qBsGftQFmpHQaLznnYNjVW9Co83u7Q
6eqSs1m4q0g7JZKVKSM42JOgCzIv146m+yUd0Rwx70ebOYBJNNsgm7CKUKC0KJZLedA1YnUQh4ey
Dg6Irv664AkeNspjCRqdjqE9yxKWnDbbxW4MXh3Ca3OYta45uC6BO43prcWikDGXC235vz7SGpnv
PbdZeTLdorUnWV2hFp6WidGwXG4fJVZaQiXNYRbr4mdSZ/aBeYfFMCv9KXR9Z+iShHfX3HTAwY7N
crl9NBCYgWV3BEyoRUcRlvHRs03N16ppH2gNFGfzYVYAi+mcodquBFQy7y0aQhd7bDhzLYZI25K4
8L0XRNeSdsJc9HY3NkZxtGQmj7PpFjvR2acESN7/ugBV1Y6xeYRstYAWmhRWfTse/7wY2n99tHwu
VnCSC/fAOZiu2u0rXFa2YzWK1E9L9+n2qbS03EOEk2K5Cw3M//4Jt8/pNd1Or20NykekZYE9j/ed
ogLqtSRYfPzVJgqKlsNey9zLU91Dmat6DSoGqUaNoQLfovyJk5DnLE2vHaNfOmvs6poMfxtN85Zl
kfY2DhaKIKzfj5WLj2ms7Ok81Ph2IPTuXGcs9gPQfSSXoNTYMLTHnmJ6VRVa9oORD+BgmwcpKvPU
MUPUqjfE3jb+OAKBbiPT2+U2QWUkHx0Y+oNCoHJWVbvLAzI+CgSKZ1QI2OM5QrRnV/Oac6cmvxNN
e7jdmyib80hm7ydS32gKL19BEDNIKHiKTLcGQYxq/a7ZHYyQkfNRVJx7p4g2btNicasAdnWzfnCF
enMFsgGiOpFLMEM/gy2EsBUGlPm2iyaBoKourX4SSeRylEfS72Wx4I9NHsYgII7RtrZNI8et6Rov
jou3IUEBoaV6tktThAmVTbGCQxKJ1FB7+3DA6lgfBwQ7JfKZOLKPCVC2O3uByDHW1pjarUNN+tnc
7meSTenWjxsH+OXGaDD5C+eBfhCp9VhRS0kCW3sDIF4CI95Vtvwddj2FZGeAXKjDD5f2qBVoZDak
IfFMVHjMj/Zp5p0FB9OkTkY/J49tPVvjmzDpDxZucKSL6Hd0I9Fmh2SRtasBbQvblxo2REKjvKno
d5gZ6Z/0gQOML55XMyex5o0u5s/WbrW12WDO1br2TE01rUga6e8UEJs7giXNbV+xMueAiFVavWPo
E5AImBWM5m8CnfeIbF6SDs9t6wW8XJ3ksU3nez03jna/UQlqwlJ6jGMCD1Bf+qjB+VUBKAbAcMgi
q7Z4xypERyiS6ToxymWlFr/N0thOCZHdDgZXVeRMbJprFA77tsbUa3domtV4nxuAnBMg9DZkbcKy
BgP7IVONX0UOf2fRVAdtVq3GUb+HibVxyZfayJ7C3az6dqPnN9c91nlV909O/RwIYiwmeSAzeFiX
eUN/iHnsktpB7/LH8gfwCCwgUTxXkL7v8//H0Xksx45jQfSLGEGCDtyWd6qSdxuGpCcR9BZ0X9+H
vZzonhlJxQIv8maeBEkgh+nQZ7ggZ0L2A7Uts0xB8dg3Hg9+cyd9zgPzRifCY1Pw9u19glC8Ho4Z
Njb4MfVbOc60s3FkZxadnaNLTJtix47JtWqwcHbcqXEgMZmzpj+r0dn62Xwjb/GBa832o8us4gl1
Zv4taw2MJIc4YFs2U3tJm/jsd4cY7awWrn0qOfPMlmx/QOw67OW9w0qPM1mz1K5vTlVevRY2a6Gm
NVUx8aps5R0/3F4M3nXUV4oj/EMViW9DNs+80+4wNAcF+6ZCgwixiq1tijtVJ7+Vnl8aZpRNXA3X
BFoNTTTBuq4W6ZqyIqt5yGIUvkzV19yvKfrK5aGu2E568H7c+ugQHdrVFswH56edK/A5foPVLfyt
GvO7tLoRuvf0iJxJUA5MG+cZITfPPnG7zrhiaH1zrPrWFh08Zyi8hinvmpIr3UCxol9w15XMsiyd
SJFCQNvw7F5thf2D8bPm8uNF8PkypdYC+uesumNVym7tW5hDEeWcDj9pXuO4XFDlQ2+tzSF5RFG8
51q3CR06WIaxcdf6I3aZ/ogl3cNU2qoAqByJAS6W3ha6z7Wn3n5r1EgPyFLcnocTuC3jn5p/Uiv/
yBBqMTT5H+Vs/yPbhEEfm8ogyiMpdPJMfNIRcZ1d9Zam7q53sGfqnhUApLa/yrwjysG6Y27gbKY+
jbB0Ph21mN8nBS5pyl4oJLhBV5I728JITz/QM369bGtMjn+IEcF0FD1XLrTIqgLnsvQOtQm1qLLw
KTLuI/rsLOsWt0m5sfv6xDs6e9aaRSwzOKuX8isuW2cbHxyoKptUR89dMSICtaFC/cbu2IasAS3T
+apG93uwy2cm0WZDu+J354oPy41vZX3HEZbBpeVyFSXnPupvTuNd0tFCr2TpkhVkXcvJ+ozzZuN3
/Ws4JB/sSld93yH3Tjn1inSoD6DU+JQehyq5dVEFG/MfBw64/gSZnODFW9Nik6Xal7+OoMAOM08R
0AdQJ2yeQFMEunxVXE5gnFhb8oiUOcXOkWXcZzNJsWJXDu6atcTbIBD3cs+UMIfbf1NIh4rvlXvP
La5c6gGGLg6VHAVtGp8QbTY0PO+Aj39jKjf22vHeoChczLA7UmfJhVry6s6dcys0CEHC810YXuY5
/Qit37SwAc3N5PZJ1ezj1maIWLxq/hGVkvtp4U1cNyWzJsv/GhFaG4fcGU+yUlyGE/deeH3B1Sq6
85MCb1KKkYAwyKP03T/iFBBehxECcxxXV3IFrLdG2N++fsSI+tuOZEM1GN/Om+DY8qGqfvjqW1eg
pZK75ULLWNVxeia8gC0kXFRx564qgH5AZnXdd9PW5oGOpweQfPd1mZerOmfQLgVMGKf8NEzoy6pI
EBfs3MUVFL806Ha8k8tyfcX8cXHLBIRCxVFsLda1TZSM7q3P0UDZqE6hWOpBrTNU5BnLKu1ToXZo
z8uoYco8P1xRsUPALJCYqitNKcfEuRX16lB7Ie6ccFNk/VsJRADocv02+QzgFsMZt87CZHwvS2fD
lpOfx7ZhQqEYcWuuhl3WTsdoyV2Grv/OkcO/E65HGf/Q+o7rhK1JPRTPmicBgFPHwDz94WNjoi8l
gfyuT/g5RzzXgYWTPpLqK4DRhOKd3FLUQyHDpzTsGHyT+B7bCcHVSMCiK3jrmO14lxa3xMX+Q5Fg
a3Z/ZtK9zVN5mMoqgADICGkFLWPrZRr1wdOTYJIv3hL2DaJIPmsPo4dRvQrHPOQNjqOs7N+8nA6C
0GPbjtzBKI3LxDtFkl+84b674BWHpAIH5o97m9XEvut3TnmpiGnKYhh3bghsxwrNq+jlPiHP+FzR
GEXSlCRBeo3y+1DwVshUVd454t2rJ3WiIfLmm7Bvbck+qWVxLPyBVx4ueKPxjyPpzLVnT91m1tzA
Y9BN2mgfBxZzB8alkW+b3e2Nq70A6RMZQd5PvwGrPDVc5WK24fu4n5fj2bwRZSeL6Bk0BFn9znSz
GzkN+D08cyxnVyRkIYXrqNkJTtY04/wwXG6oaV/KI+o9G+W5x+5cfdLweDR9wOBB5KZHmlmhPmAL
5ZnTtJOv8z0QQfMy1PxcDaLN5A64uhMkKAMI21SFZ53+agpqz5WjXubK7A7ayEycdsaf59+mqcaq
MjdkxyAiko+F9VAwJA624g4fs9Jr612Xum85vvFaUWeTJdUq95utjCo0j45yPKtPly54Xi+d2Z/j
wKfQ2K2+KSTwtk2PzdTEjhl63PLVOHKclomzzkev2U/VJ0vAs5uxJTWAHtkJnv8pY5yiddPAK8lW
L6zMR8Mzd1aU3gCzYSrt7VtQ2s0motHDKpKfeflbCNdw1pPqD8FbW4c5cz1EdiTBYmblKIY34Vms
BoS+gGSgnJBgwRqG1D3dUFsV8XdP3OqfzdV0jXz86CpxagMWpRObmxWhknQHZuoFivkbx6RxVyv5
1EP3Sd3srwgppyE2bQTuatTpB7est1SC6SvlN47yG9gO9rDe6LJjz5+h9f5NFbnkwBhvrVAD529L
Ph8AUdGAJY9qnzIuNWA2im69Wx0tbMRHXq5Lw07l32V6RKUO1kPY0OE4BgW1Oe0/0SBgDx0h9XCY
nxqiXd6cSm5yjPNx9Iytj7Lzub9ofdfZHWbpBFZEI5zLXNcVUHyf9ODMqLKIUXLmCYCQRg/0n68M
nlTFseA7zJQWOCExlrcSMMCm83g2MFisfEyMnV/nK8MBFF8TheSPRhRyUk+8uCXCBxGd8rmPJsy2
fnGNbP9JF2hvXVF9VbJ6ZL2C9bwaHtCdsfUH7rtLW3I6Vxnbf2oQs6X7rc7C+TygcwInIArfAELr
KNSDEEM0IENzWdeNd2gDK+I6xCdSgSpb9V2FtJhTSTvQ/xBI2vCCtuC0ERNkFOIPGPs3SUPYxyqH
r6ShRcSfEhNnRRZypbOeLAY1AjWfUwhSQXQoQYz3HSk0lLGJ3FqLR7YqPhlhuBQI3gBlimld59Wl
CvxLENXXpi8xxoXZZ1Fht2xH61L6x5lyQ9MZIDEUY7AqhHyBUmKeY5/pLkvSg5/fuYtMSq4n3qax
7YO52DQebxODCDXilUuHyGi8qYGJsfFqcaxcvVPmcMbdm13xH65jaDTIgZBXggA4VjzNFTQ06e8F
10AEtn+lAYdVNPOhd3Eg6xobJPFEWAQspShLsze5hlPlG6Y6eT6fKeZMhB33pSAwUg0baA6/ndT1
moGCpsaGh78ObpVTPmRwT7ckT5/NJgbIQlxuBXKWxANpqHVrtnthYSkTujs6ZgJ9Hd52r9yzHU3F
btDmPic0cFfwXSOHxP9lmJi71uJeMrvzKY7s6NtnP0ClJTRkeqJm6Q3r1rHvZTem+Ez677lEBMko
sF5DFCFkBQ9/jbcNNR2HkRu260TwHoQOhjAxm99seQH+xWyWJnPA1G/uU0P9SzhCibPOTyKIA67c
iz8ayyuvz0kQhAO9TYY2oMAGC0J+348B8LsS3NSk4lvsj8meR+8uLIy/rvXm/eIwMkZcLl2kDxKT
OX9JnpNkoMRD6u+a4gXGrhqaKfv7JDUWQo6yiTtam9EH5Da0PFq2V8NSpayvWTL1naueXXhR9PQs
0888I6O031z08p1XUprtSTQ8LGmgJshG0eGFtzqMaG/zPjs2WBdq0bM1kz+WOp+w4OzkxqnOaCI1
nXu/mb8rh0Z1TP40AOKLc5CdKAjO1boNzGdigfDrKE59muLhtfchX9u8JjkpsoAHBfM+WTn+izlL
Lg85eMDt4lL/imqJ+jAF52IhTnmpeAZWCQ8qFDFGo+4fFH4AeSY/U2DpR1IF5KP96DUMvWKVjc5H
Vihn7bnAMQpT7ppw5LiZloBfY354Q5Ptkrl78AFO0wt3jIy033oToj1okU/6OT8kohh+AQo17Z/M
KOln6rv95AqIItS1DyLdlWPxlZpqW7DzAPFkYXWaoMKRfvnln3s7J+C+Yaa+2FPKBf2QOkfIP4jI
ECYOMZkZglKmC7AhOOvMg1s/2Vd77F5SFUY/+IGO/VT/UWXB7DChk9Yee78opYwE9xypsPYbsgyf
0xBwgSASc5YyIVBVVHrXBQbjD6YnEnCxxQnDHs32OrFxkkndmBAJwib0sozPjZ/Y56yKyWq62QHq
VwPjIFxiMbzQgSA757DznuMBQ1ZmdA+1irjKziC2Rpra18OWn/dIZqN5SKRaz8PgX8HSsSlw5nwX
Fz67GsWtqq8aXFRdmW5HcvfoKQZ0f8z4nUFBtlt/CwT31E49rK1yE0MYW6WWf/Yao9w1JVbKgjqj
2qUZOOjmj9n/4ApH8jjCu5mm+lQWrDmNuol3GSGOTeHgAiHg8L7U3+5smqjOjFo7jUqylR4j6ODL
cSt9mpeDhX/eulGGBfEuzin7zpuWzifrwcZNBhS815so/o4DaZ+bGI3RZqHWZWJl1jzcNpkiXAIT
pENAXxkIgBXbT5h6qj1hzvSZ5/hfHDAXiQDUj6q5+pWkrjYhL6ANz8pqNuOWe7JJoWJh0z/ji9c4
ZTIDErJYU1k8RTB1UJsOox2NhFHFsGbdd/Ai3JSuw/2pyzKsszblKuiqmEN+Mr/rYM6M00rN+Ehy
QUqJ9hoEqUYUe5GQwZyRufUwv4vOfRRmxhauyK6hU0PihgiW9VGyIZDaHlWQnF1I4vhIScrZeqTJ
1DUPjuEweHpsypVnjKc2mc5k/NVFRvVh1lIcwoLudv6qqK4GnaWDIzCABeXEniP7nlyVnh28zjgW
mQhkdNdSk0vHw1juEFnphqr2k6UvicPeMkprIksGqmHoekdnqukRa1xCVQubs+hm+Jv0O4qeK3RK
MxFdkHcgxYsbTWH7hgzxgdIHPLipf8+9uVgP/bNsXP/BrVPANazr4xGL4Vi8U+ran4eUGzV7R3CG
SWXS2AmqIGm9vTkaJ+D76Q48wNrsBMEbL74UAZYurdlxmrG9c2bN7ZTHYO3Ts8QgGKZrPuSfOple
vX7AaxHxGRb0gTs1G5ZoeqDtT2/TCsSpZ4Tq6MFOdWU4bGdfGpQO9B/k4ne5dbQtd9jX/WNDBwcJ
AZaMITMeExiNmAhFLrli+5sf8cOumXgcckhm/4Cz4VP20UfhziadHQduubaBUls3+i8sufhx/GE0
iqm7AuCaRYb3FDZp92y6jEeBBwPRM+RZFtVdXApnoxuTTpEQDbno1XoAmrAf3fCjqUw+Dyv6tBbe
xOhCGvDhN6IK8YrUPi7WImEohvspHLTFvn/1Rs0wJzH7lfbecgGOsbYkI9A7iLAqP3YdIjf3YC7j
NVnEiiex7xeTXZPQUkdkr4nLHcZ25LUaLbWIrKWnEPMCvKlcdquoIOehQq4cwh7sHaXyb4q3PR+F
UW69unu0anYO+ZIpx4rPG+o5oJmAKzl+JhTobBe7OwfFFjXPfx3t5lDTNcNjWZiwotwDo+cIGQ01
ooOPUEf4ioAup+uqc98gWJLxTn3gsBRNWC7G+p76rC3VX0ztkf0KrTy5gJEOQusAHLK4jJCRHFyt
gzNXl9ZvcQbTTpY4nNom5WlrJ3jvPRGtq5RI7WAmlJ56HaxR18YJV+fHNgOQbdIrO1LXUDEh960d
7YOGBvChLgV7bcrxQrwscRZ/Y+KjkplV2HGovWe36d9knr03eQu1sUB9HAPpbHzC9FaWr/nGUrax
CHyx67obwigaZPBQ3FHJdx7xbx8kS1sYUPIzGhyu3iygtw4Hc1FuDLi3IE2wraLUMwFVeCDNsH1N
tDwWwYFHpaHDcwvjoz2UuTiTrqPEFVuEx8ByYN/SoIiW4syaBwssLCN+f4W0kXfqCBj6qw0ZVIko
4qpdUH8BcsVMkVI0HYZieI9yAYExpjwkC61t60o6Xkz0kM70KfQMTJprdEJb9aDfdGYZBwinW1ul
5iXoq32mADX1KfgjOPc+VSI0L89l0BOlm5Kn0Zju8ya8TAQqnv1BfJlKMNc5eA9dEbh7vye5tuR2
SMf35vxntxFaBIE5lJ/qwaJe+AhvFRw+5PHPXAU/hsJsISyOXbeY7oOJEVdT3pNg57/gi3F6/zYO
pneOx6Ochg04DgSuPH3GupM+spM398JX96mKwUrkIdYWc8owL3NCMwzc2eOktlzvw13FiB6agm9X
giGH1FGoaWxzR53cwdf/9mzAHb4uzWNvuhjHcBgrwcDllDVJe6o64Dc/psxJaOU8VSO9m3tp2/+A
XvyjYjY81RPv6zEETAHcbAUc5gLR09nTqUAlTRsyqzrV3ZhTkQL1OsFQkIAXaxmb+vEi74GN5pfa
4MKUD72596X7FdOZAKU8xPdRuzuCQTOKbwRXDVT8kaM09Cm49VrQCWghY+dpXPvhnrulpK2bbVCT
sbWAXNA04tXLUKhCFqyrrtZfkUmKIq7cneq+o5oMOm1jR89pno2iy9ZCxV9RYRx93YcoGvEzgPDn
3Pk1Pe/k9ONPpqH2w47iwRoQ1BsD/0kaxER71k0m8foEuuAlEZ7z2Tup3CEeXH7TSPzSluLYiOm5
rOXD2P9BfWjQMzCQ5uUt5BZMaOFqaYtTHdDbZuJqzyNHY1cVrJ2S4M4I4lYn5bXLsA6YESzrpBIO
W6wGOKTXPnREFYcWtb1W5idCsbts/hMj7gm8B9uUq8Sh0ozddF2fR8t5okED/7P2z9D81M4MyTYM
ucNH8UEjXXbQM2vaAMoBIhpbhcag4QMyIXR+0IO52oYtf1MrbVnFS+svojNtRbiekmGhH/Pw0cp5
NWGUhhVK7cfBDVo2hEZEaUl6xNnCzmxCHMqjJL06I5IminDnuA0SNa9x7XAwU8SCMvcdtlid4hTt
LIzTbwUlfFNmHEx8tPVYPIQ1RE/fpKOLo8zgtdjTLud3l7kEW6mVZwPEnn5mi05puyhOyw+dxskD
5MwByypUlsrn0ubGUGRN7zT49oyzwr0ZDt0BmeouQ9+/8K9RrhBdaqerdvzhy23Ak+3KnTX77S4p
3B9K3DdyTmhUIMy3WgLeWUeDsE2D0K6cM9qNYzZCrYyueH//QARfGDcXsPf8L2W+XSURMaQgAUJp
dfVjwg+3M0ZxSlOQnFaHQumaLbpYCpQoyxiQ7eA1z6R5MqPqc/Fi8gmuy4Sq6cicvpySLvSRyuAF
Lk+Diut/2AF1tpUc8ALDjSarq3ZwgWldgdNCIQopgmTIjugY0To1uD9go8Qz2ET/yrFfShfnBJ3u
McD5oDPOF5nrfMPJ1q+1iWfayiK+KaxwH9rEf0u5Eq6MHAg9W108PIeythSgProc1I/fivMoy+9J
aPpVK4evJn+mHCIwiaFfgYUPb1FDkTG3ZcnNiT/KE1shoAhNtSad5LL0H/ldyRMr5f8OqLwjf9kh
GSfm4fE37jAPWtz9XAbY3TR4OH06DxmmYD8S0eRUODtDcPuVYU5n8xzJddny85bJfI8ni+o46gTm
gCBFJdgixwovsY2L3UP/SNdp5/HAOIKNn0KugYIwU48n3fwrb94bN/8caVMpbVTw3o/aTVAl3zpz
qSEdWalMNCTtByNqyVN0O9ag72EErjMqKIbosqe0d3B0w8g6FFZwABVBtRKNLPBaCgy39oesJMYM
3v+RLX/TUJefsed/JS6sq4BKi3MfztdGAndJawpVKvs9U+Fdk7V8z6maq7OFRimMZwx8r337KiP+
RmR9JCGjBhN/gMc1eElGyz2MpCr2Xqrv5lr/a6P0c54E8BVlsaI0Pz22mkCtYI4bnCXM8866YB+e
2/Eb+Ad2CGxgwpwCmIKM9baiFpX8D5Yf873s392RtAsEo3NTW/RbRvtisKxTurQ4clJgni1YNVpU
dkWl/6VL8VTP45ei0C1p+Dq6BuKbTY1TPqTOKUnfgNGcuol+RIMcTNfjInQG3EjqMQEKlHcsTn0/
vS+rosXfMN2n7WDjVQTo3ucxV/yuO4g6HfHrV1uHtyE2DBeju2bCDIq/sA7L41z7ry0jGmfXfrKV
f/KRc5M4/en6ZY3ARLc1/fyjH2mziS+iUultrtorm/2PuequY2GHmzRyd9Q0hSdfAe9VHenr2sPR
iXJJzMvZUQAEwZLZyq4+iixZHj3kZ4lsgbT8hk/7iR/rKNvmPmZflfU5BjX8zbB/6MgsvTu+Sd8m
fAocrj6DC3dJBzJ0puaPsOdbaXuJA6dA0e+lKvKHfUwGZfxtm/eZvVXEp7GyZax2bTW9u172vHh1
58C9G2U7rb04+x7I3ayd/LnC+mDZSXhwZc5LxpYXj0O5lZ46FH5CiBe/GcuyP09wsmUFq8+F76Gj
4mGYsTVAryoBNe6EzPqzylHp8eruTRRb7BfOa7vAhFszeI21QT32+FL5Oc8ydymRp8viz6AvTu4B
3SMTszrUxFtRttqrNEL+p5pip2qqQRzmiU1f26+QyzF3djaDS42bb5zjC19C/sh0jQ14FqNIj1gm
kTdcdecGbn1N4WhgDfXXyiIhWzoWmmrcylWFfW+dOXW4731S8V7YUd8o56dZhV9kVNJdE2R3ccU/
MTLGSLM7Ee4qEerGP9Oq2FODCwPUaR/jId8BWeZmX4UJywHGgNEk7uF42HaAlwUiOWZJeLGnyN9b
Sr31FtSViQjeci5AThYjro/sHXOBjzpdMw8rKl1Lic7u1a2zDhaqQ47CvJp8UDCd8C8pX0xo5u3a
C3Bm2N62Ldx+I5PB4vzGysrlaPmbIb4Gb4GOvPUUOtztdMlOXq2rxBGnuhVPPH0vItMbNgsU2E+N
eebbAP/I/3K6pdEIOuK2vXW6YWCO6Gl07Y8JbtlayGOZBsOj1wbXwqBMNvo/9NzFfyKny3DO51PZ
8AIPhTi4on8qObfCeFwMogwnU+95u8xflAUfrx5Ff4ztJXZfC5g5v+poUmU2Tsl3b2hnNwbTxjAo
bynF1G6jcr6f0WA2Q7CPmPygzXCT0WV2kkMTb+HiSBonSC1Q2IupGpAmSGwIuZ0rg/VoGy8UJ+A3
84AFw8jyAFGsqIJghU49IbhocS1c3DKprDq0Ye9YsB2I8IrZpAW2ju+wApnqm2sZn/7E+mquuY2S
xzPXFjBKPjLMUwllUDtHNfZZmQvmLeBVjVN31SPIrmquoRBonOOIh6CVE/VYWuVcqRSmNDGSkQU3
vyaU2eJP7jEf6wL0l1DR1gYSuypx0e7ANbPrYm7oE2C+dFqpGz3dnYStZCy0SdggwyaL8JU34BGu
og0kfmLaJzlVsBzrTm6qRY1tMDGVjviZKmB8uby4E36tOmTQ+X9yyW6W5nqk4UNBLMGc5LIBbXU3
bwu8qIcYkyaJBYN9YtpeRa2edaWMY0IAV3Ol7Rk1R8vaYYZQxzGpAK/YMFXscSmBqt55LXBuG5vY
TK6pZbMWcILXqtSvge6bTQlfiAD3hc72eB0m8ctYFSjUk3Owyq1TtzcwpP1KYWtXlXh1pLygX+Qc
QXeFzagf9eZBK3ZNhk55mgPFrZPgGQuhneiNbboYlylm4qhtTYq68A94XEXy0H53Aipxq8J+HBMX
NI4QF6PSH9rtf8IIhx2skksaqpcySwH1usNrmSCppC7fTJwOXyrRD3OLedvR1bpfiPQ6TzepwW6U
R/W1ZFDZEsh4NVR6ich4rtOsfE+WYKUlTpxVD8JgIzUJi+b4tth5ef7UUhREWiHp833ewPiFm7iK
xv4i2WQjg6ifwphuVji1h5noTN/7jyUX163VyXPh5be0HL5bYui6C5EahL8N0pbG7Qr5lweEPmwI
03Lm5MAOfDO+YHjwlbEx+ZiOdZfmX0vULx36B6syn+yyQz6yK5aXCazczosPqAhXajLUptSbIkSB
9ryc+jLAvWrDvxO74wVG/VW3zckWB8ct/4YaahJfJmg8nnjIsKgsVxVY4+xtWXH1e1rKILvN3TUs
GnhA8Ztj1sdk6K4m+Lfa+C39EcCKM0s+ysMAxkvgcGTqK7k/W+ML9ax3dkMwE4qOXfEb4WZR7OnC
FnVuqut1LKNf8lvOLnLqh9IQ98tCy8uZxzN8yUx0MGkGXA0zrJNtbpjnooed6Tj9w5yU86qyHqrA
61YuQWbdBM8BFxgQit7zJBl4VQ+5E5Pdg1V2H1MOC96vUFD6KYw/cpzD9MjOHo5rT7xWtcEwOSTH
ZA5YwM9Q/6Oi2JI+u4/blCyYXbafbUrvoqHGhXs4n6ZeXgMEWTwUJbvlNGHNaslvGcv6qCcreOjN
lpiYSD/apgsR41P8yMu/6tbmxhKkgXKho4uJtkK9IAJC1VpQOA2vfXKa8dprxByMfYceUNrZJJT/
FMTRqRgn5z2U+sUc3adJxI+eMNtD1MWEDceoghhhH1TvyucaG9QlzgNaKezuNFSVxmMFNWky0uIK
HNx89JP4iX9z+PA1zLawqwS9Iy4dSVNVfEjrOyER+SbInJ48kuqbwVpGsILLeGw13Rmn1D7LlfeI
xHmvB7v4qCYDzxX4kj2LvfKDS8rGc8L2Wgfxe62EesBxjdE78F8E6hVvFMGgRMsWbjks9k6Xf8QT
TSe8d6qzXwbpm4nEMS3/r5aOnYMouf6rurrYjRs8CpZN7A7JDFsUwRc2nCFkyK+Ihblo6SevwBXv
xlzOL2r0Azjp5bHx8YSRwFQvvH3igzkVVOf8/x/nzj1JEwvV//8xa8rgLrWDj47lxmn0U4pM/ca6
nx3/lKWyIXBqTI82Z4MjS6IpADzhfs+gq9u3OLFhYCmSOgFfoypK/Zcgc5Mn6O4b1dTF3RTPfy1V
gEuHVGEsvukUkW2wmPftpX0MHCRbAPZ7NkwJ7o6UYdki2QCqG/3W3iNMfbj7ri6oSYmwZpRME2Dj
rBVt8SfH0BPEyGXyDbMP+ug2AFDWbd8Uj3TpCdXIW9R8EJAMF/n8aU6nuyhTGdg8HOIDAmJpauxp
/k/tlCRzPJKQ9bTF1IzDIcf/OwTWz4jRWgRIaMF0QkN6ER3+WO1lv541fhpjeg1Vj9qM0xPMAzcF
q2cLPuw6aKerWqhgg7fhy6wnXHu+zbRgP4jce1N12e9TskmQpIgt+dHye5jfnTdfZGLcR73xYxhj
vCsEMout30w1/5W+8zqk+IGsvn4LTUDrcXXQk/li0c6zprz+3cYkuh4xeXaG47BJGwGkYQMPNKJO
1Te0b0xYO0XwTxvUMBPkG2onXngAVHo66ZdhoREyGVPza6zsMa23oq6PGNbeWz3+FAGlnLgfLLf1
qCSnAdvCrIwC0NKIOxabwrZO2nVYtfYSNE4CWwMbsqZCJzYIT3bGfu6Kf4Hpw9p0QnpB8f6XWDAE
P28o5KXp4p+KnRv1bNyrSUyBPD+iCsJvo4Mytr2HjKXsOp1xR9tjjGYOMCdGssCfaoGYyp15ByT7
QQY4XubwZw48rhekYTL10DPKpnPjr5NhgNgLpyqqb7b6tCTKtilZBo0M2Ct/8A4lg43wmI2NNP90
IgoS2IMU0Kz7jZ+TJy1tMIMaZR4btHF0HPisxl21SOKLy8KCyjO0/pr0w2EeZvpQstrkLhBJIvik
XB04yt34xUZLb3srOBkHmq9i+F9ImyV1Dh7aKHrsMW+bSwG4MCG5A35D37eZtbYZgHR4z2LkMUCv
HSp7YzYh+4IypOIuUQ9zCkhuNn7NtufdkW1aXf5E0gOrh5m/S49i6hjHFrv45CEiNQ9DwERJlOtW
K6J73FaeAmF8kmU+jKB7B6SUAddNIPkdLNvcBW30QKnyc523NwcNA8LQc6ysu5iMNQWMNN2EufO8
fLKOjQfXdrPn3sRSahbgqkyM7AneBtjgFLdx0iEQPY1SHNHP3vrAu7qBxNhSfGQYoWiuNB9jVR+9
fCRGH1wdtwC/kzw7kIYFvP2csl7Zel+Y059C+mZr3kaIueYOZNSMk7L9kHK6gqkiNGqIzax5pUIy
5l1onSEvrjkT1omciy1IpZmiRHMLCugNWoCc+X3ElSAsDlsx02U9CX67CK+L5ZnHpCD2TYeLJvDn
GENORRZIND7BlUxpW2t968v0Y4RUzz0KmWy57mwH0oQ0jD2b7VOWlr95ryljq2wWNdnNVDbfOzHd
BZm3ityAnoYKCEVL4pC5RjKuraXrBTs56QrEI8+zbh+Y9f/ylqoprBvTujXY0QuXIqEhPfP0Ay81
f91eLbuL8Rj7N+2TH4gQCQzi9Sqf7AW6yNGSrH0fW/8s1DWio8IREJEwOK1HgIzEUkph3ysYMFzu
41NCja3VwedpowJLi33MVW/z5iz3luh+UghBOKvQoBK+fHWBEKrHQ0lz0mMu4/dm5NXu8RVaAaua
uBDR64Cajgm52Held/CngNhfWXySr2vZievLYEOi9XpWYJVoHxh+abR5ETZGuc6f92PKZzbMZ9ci
+MuhwFovhLEbJiyP5nAkNVYXmKZDzGmSKwtgcaLMRPHszZwaZ9+PYDWYAdg1iQyjAgtyzREyOAqm
RVW1a7PTYDQjAZvql4pC6UMCxMTMikdrtiBkFUu9rJm9Eo4/U+QtvwVY1CFVlKD6fMNmo/iNmqbf
SVo8jlHL5s6OryQh66vvd/Fj78tbW/Y3agIIrf/H3Jntxq1sW/ZXCvXOA5LB9qWAUnbKVEpWL9kv
hOSGfRfs+fU16HOqtsxrZuLqqYANA/a2SbGJYMRac44Zad/ZVWeHFhH2xgV0wGYA0CVOn1uf5n8f
WrvCw0JSeC4B3ilkTitc265yhTgTkpUTHicCyaFIE/0wDParGtJmVHJKa6pKs7hJ/PRLFZC+2RGM
mw3hKnPN+F7E/hELDW1vkx4VjqxdYIRH0y1jIhhND4yiUV6GGXtwGArFnY3yIbRSkMAZwrOU2hsV
HpSTmh2z/AhH9BsOQdBWau5UcoBQBk4QFbHFzmtfZ2nA2GN1QwgKci44YjCyDn2vpDeqoLY+Wlju
tP6n6hUZ8lZjAz0DP6OBKJaudG2MiGKd/s02WzYnvt3SIEHWXRYjCBHgG2xpYF8FiXkLzm9Lgfi9
JztrF6P9vG40JB8xeG+ohfRFoGld4GGiISlGh8vwyp3i3ZSqia5iWI85fkqbb0HHUnnjGfAl2afW
V25Xs6BudXod2oMpC3eXk1BCRvCu4fu/MQiyJQKImYOyz8rWEaTZqetfZKWd35Rt8oMOYLiFXL1X
iii6TpPsJRV8+Gofzw47oZWFmXbt1em7jUmtapmh03Ktc7vxaxe3NWz1lYpGYq1H2BQSk8Wd1yNV
Giw63M6Q/CT0C4NOD0ENt921zfi+qqvvqYbRWgtdpliPbTWw35X1biCcQCBX/VJKPDGNkzxFetzc
R0lxzNMgubVTCVzYDQkPzdD8CUX90ktFPeLMkhRpnDtdds1dryABG/Qyv+yHnVr53aqG+uSm1Q+l
gx3t2/KX01bpbW3370BUw1ul/NZKePcKXfxJfANTkaAiNUrWhjEFB+Cx2oz8UVeJX2FC1IpV2gR7
p0y+CW1ZNBjPzGH5Fm3Nrz5hs26p7z3MjkkvxnTF9y6zL6J2xNsZBD/9xlUozMovfSQfstG2D002
gazc/HbMmfETEl89W0GhJ3zq/p22MeENrRSlBSxBb7rFBirKYgpA9e7R5G/6sWdEePIlKH7oGs1g
qRf3rg3hp8SHia/ifowhU2R2rq0ZEY8p3ZPUa6ONpFaohjjBdbqdVf2CrAlt3BRr60rPmj6nT2U0
voJ1RvylNdNCc/I5mSzz4m4vhKmvksJ/Eq3p31UVSfJQc0rqWGtDsaCZ0mitdXLobU/T2Yrp4jIf
uhyDG6IGpyc1NKvT7hUp7KZwu/CJT3xyM9TmM1SrtV1Ba81a/5jKPL4vbae49VCAFSR3UbKlf2gH
anyvm0Wyb+uBlwJK3v3vv+vjLJ6CZL1Nndz8/mN1+n/CL+4jwr+Pv/+htIoOBNuwxo0/8ME07a0i
KyAcg9Bui5TFIUlnkcIiVKtV1iVGctugo79i03gDZuRrGwUwiYLOuMgc57tnKRWwE9QfwD3FyivV
Yguc981OUmbQm5BoM8roGmwxvSIpmGAfXWI+1Ciexq7u7/Je0QjyjpOtSR2ksfSDauWIyVp/pzGZ
HKTSskOAODYkcLezlmaP56rfANYBZWrr5y5PVNh4Ub/tc/tLltx3+L1txb2JiQDKc9VlgvTXRqG+
p/13Pb8tm6ZY57bvshcpvzhOY62ZomAoKxu/qlFRRFO/aaCIbiOPBNXrfk+dO5Qlm4RAxdewAntA
Vp7bY1ElzoB4Lr5fXh0c/CLX3vjnxCJ2VGFc0RB3aekIrjLlQGqp4QgCqKADUZRUWMFQcM7AKDUd
+VVsHe1Da9CUq31QkqENSmysrXvQ8tlt00fqs8h/lOiFdqne4XXPmxdCrYtjH9WX6JZRnRTq2pCE
ppR+6W6KXD1KnVIEfQwq6mn82qZRdVWn2nAnhF3whJnuC3S2jsZayR1K2CQ6HQTLLkD756tRhcPB
R+J98Du+684P3WVp6sZ49XOpvVlJRIuML2XsvdRBFgPzk/6TJpzvela9FDDyN7KyuZ/pGzld7FfE
hENK155ZsUXOWgyoUfdqDfTh3UK/ACwFpmsU15Wa3kn3IWnjdG/o2CUTM5VPojCo/fNvyUc9dAGW
n1IP4U+liIlz/GcXBlFQk1b9qUNeA6kLuidoz23jM6M5Im+ObfjqhOYvRR8FRj7UUHTbNzBFjjZ0
OTiGLYbKcIfsg+FQRebd2HFnplafkis9GL3iwtEEnuo8u22zMOATZT8W7mD/TLXJxJEmtynKMlYh
yq3OOCPgLHoVefDYskJDPdkxQ9FK29SCXpNmaQc0XFehZr336M0uyIRhv9JGj7BIXqOCJkmMb/2C
7hHhpCofK62orroMY4qiU7sm4yVgIOBj+KE3dGl4kajgvCFP62+0Vn0L0YEcNVe/ri2W6iNoLiZN
oD3miPvZ7nwqr+ErqR0lITkIYkKaue4YTCQwuvkGqKaVTOmgyfFLwfJsrYy2shGRswXRwH0FPLrS
9AwIdxNuy7bsWJtoHu6WKdoYzx+rYfugxeh8Mq38plbDL3yACMmDdBtX7NYb8A+lfqWS1HLU8IxR
U/hlUNrE+EK71JHGfQxkiK0KCcc+VeEL07Xf2+8j0v690QrAfm2xqQnpwbTnFzsP5etF4FT3RVlV
LzaEmL6zHr2xerDK1sXBo+5yWPDr0bgZ/LbdSzMLbi0VgbaPJxE8fe5uTal/QSSVs6zk+YOPoGcH
5yPDdWyxiZ2gs41tmdxKojCt5sGjLYVTsv6hGJa3zRQLJyroWYxzV3bCCluV8TfURXKnF8kRfCJL
WaNiBtIsbKHuD6N28TonZXNJcTzZDIKVAhFVztYQtclrDvQnRGq/LcyUWBaX7nwknTsjknJjVTXC
Rl7LyCHswJYYE5o2tUAxJVCk0d46lXqp29elhlk7JxsF3dhDV5EgOarxDejB5zSk+Es/3rmy+i4k
Ojt4jrFbUvDS2WJGOGqSvgAmlOJIxSyD6I/JPNLegXgS51IU1i5EuEuTEit1zE6BPtdP3StNSAEW
fY4ccRyKJIiAhnhLMVb1FtWgWqiP4Bjuq8B49LFYop9xLpPCfjHjHilyQtW474EySvBo/GUEQZ5V
XavfnvHcJlvdC7dkMFxplC4udYOoTg1URhnUT16Q7UdJspzVvrkNuEgiJcCON/6tT/Ji4DAts4bQ
nPG+a6NdSh2u9PXLsrSupCavMdfBLMZyF7FNIkfPNtNXR1uj0nVRmFWHGjLNKgrlr0BFxdlOew8/
uDPdZN1WPQTCDJmFVQI3gY24NzzxZQjoLHZybU5O6ioKElQGVb9pJZIReuRgozeBhn66tDPSOrxH
26y+m5pWrgc1ezWSqnzLB28/OiqRYCXQWvCOdYWaLou6RwvaQFVMeRm3Mk1NxDL+URb52yCwobk4
SbzqiqL9q+OoNzQh955GZEPjml+1lgWmNNsrEs/uHc++b0BLS403x1XlN9kEj7YVv3mGu+VbvOma
7i2NInFkjXcPJXvjvQnXfPaHyR7S9V8BJYFoGfzvosqnde+DlwNQ6wVELIh4blM8pUX201NqXC74
cAWvQ9QjLtUgjLiYW9jbijc0hhTB0nxTqKYCjZg3L0eSUAfuXhaGsaGKz464rMiI5t0uWlNMERFQ
9JrqEFvRLeDykt6X94wRNTzSnt10FMWu1MF0Lu24xltDVpBHp3al+uGeZJ87MdnZK16idWkqX1KK
Ypnbf9eqHjrci1qZiN7LkmpDYm6A9pJRbN4IdMcrWcC+zNIMbCfJ83rUkAfKvMAb+rOU41PJkjLy
82sNRS4xwtFlhde3L7prbQBPHuxt9jF8HDFd1OkDC7jwss8TXEVsaCM1cDcZ7eoVjdzuyUgCRKfM
OQUuIl82rAkx4cdWGq904SBxTlEFNxL5sIbwgVWCL2gMIjSQFxINXzhSBGmK/jJJoBz+LpANaAWZ
2+lfE8GZp55/28hopKnao1gjmslu6Ou5NAppJfL58wVKdJSF+n4kYWETOHysqaL8MqzxkDqy/JFM
kVB0rsrUrF7ysMj2cUuwqt7S8JYpOmWfnYFh+m+pa9ZfTS+gh667yiMiCNbGQVHsQrSbF+1kLmCZ
462l0R69SUzA6oi4H14dFpIUF704AEFg49Up6+LBxPe+GVCKfoH5cPv7zSn40sL3+OXm/XOSYHeB
t4K9gxVEq9IAR88Y3aosUm78FtUNzE1Nt+5ICqD+pRT2Ueg51E2oz6EXPxKFXG2TMqUtyUKHylRN
2WagW+/ZIbA5IoD1aGTYytq/KRICwHutuuzygmw7sUoYKCtau/6akjf03sq8CXRVO6jhPRUb0oO1
LL8DIqjvBqUJgdTkoJRRe68tu8727khZtrTVrwOk3Z+qA4S8LjUya8Bm0jMUu8g3dgbO9Cksjepn
ndxXSXvnG89aZmsv3fDCyL5qzRYqpFS0y843f2VEsiPSXFdGhs7Ndpi1vB9oy4EmulsEPGvV/VK6
7b1OrOda11sCYJUHP6eK642obVNYmO0gwOso/XNEI5kmEb6VDIyQGbGY1FYOKKi8xKkbTDzJOiyN
KYPjpqoGwoiqGB2khjRe9spFZ2zDAi9DpRtYAF3msgLlMwULWvVE8qLiBi6hiN7fki34Bs9lVeXO
U1Bj7W8G9jUaxtY6znDvOI6gNyHvSouqE03RB6MJX3OVFCh2v+Zl045X+MyR03njXReXz4Dp7gcH
JXTUX9ce2Aizg9rvhtkAgQx4kRDua7o1G5gO9RC9yRxRl1I90VqmBx4iVuctu8xQVozB66CVyTVS
XFwROnADxX6ui9uxKcXBTAfmOpCbDabRrR3hWsb9nFR+fXCzSD3ELSPHk8Rdh7ZqbCNarFCdtH0V
17xUPkovOxqdS9/tfaRJ3EzRhjT/ApAjMd+IxoS3YWeE43jKNz0trTWLD31l2lj4mcgHH2+G7d+z
L+8OuVXcYvJs07ShCh1gKxrUxxRpeOgxG+A3v8mL9rvZW08NSjkyget0NcbECtJM7V3MNq36fcAa
qObacya/g+h5ToqSqocwNoXlvflDT0BeyBmbRn6RqJb6JH4Jkl3HdlX46ZVvo2wiSQ5pyySyi8wb
NFJ46I3mOabLj2AHi7egYE5TVO4r8JJlKayVWqXXIIm/pWZ+5Tc5op+xJpIvNLG4djhtNGRaMqhv
gr6lB1weC8+8L0kiNFQV7X9Fvrzt0yiFRgjrFuUZ3QlKYnUT3DqjvgsksSFB6GMEO2I6ObSRA2Zb
D7q9K0ftEDHEEIdL/yDKLN84dJKOSWWwCS368kGDAYf2NibkwXR3tu9h8RfIXfD3YuNAqeGl0RoP
Mya8XmXzml4FcjiENeEb9Hy0nd4NnIbnoUXudahFrJhi9jnZiGnQSVXKxLJb03cgFaegkxWwHw5z
sKKJHNa58ii6Hm5enlxYIytVAYp1bY/KZrDzYQ3NtcRslK5SHwi0F0UJZTKkFbrNGqMZuR8BN7h2
br06PuICtW5aqV3yBQx2TRW+dEia+r64CkeJjZYGliXbr3mA3KEVDi16l8tJ5W3Z8rHsRueIHIDB
Go+kjXbJw+gQjRS0X38z2pEGd6uQq0H+d2TJieO2dS+anvhNZ8wvrTR5x7Eq4Tb6zDw2YX/YaK5d
ytxO2UjScDxtW4WEYAsdW0cd+FwqlCXGuLL3vEqubNl8d/wIjaDqIqKjPU4h16s3vSiAkVBZJI+y
PJiMlYcqhwBHkSm6drgriDsR9XCLCzv/haCXWpvmvYRW8tKn2NlQDuITHtk5jBomWcmc44/QM9oM
WYbvs7MkganjRq87GcO2aIAs2NZTGzbyEqdsvJfwc7eG35gvbtEirojV98GeCn6O138pHac4xpWg
vKKP6rv6YgVEqFaiM9c1SsZ9HgZw293+WSuOSFD6F4hgkLDqoGYM8VusTOSBmka8/f1bs6fYAKg7
PeqeZew7WPW8mai8Wvlm1Z1y/c8vgWr957f0o5kfhNXv/vmzf/6e1adoc1XKciYcwPHi9//BLqVc
VzWPvB6+/v4Tk5yEvexCIvdo11sx0jHLpyilJKWDICCbXirQ/DqxhB9+iQgc/PDb6f/+/nt+rE88
FsByaCXgduugWUuxG9t64jgayHuh2axKGQ+PRs+OAHh+h5ReQ+la9dRhjcy+Yp729lqMTT42kO30
Ey+9e5VkIE2oanFh6eGj9JP7EWsRGByNmn837QgK/7USTU0TRPwaxwKAU1QOh3HERYdAajgM6RQE
aHeT1s1Jr40qxoXRUXYs6AZRugGlgjGANV7AViktcB1JgqY9Yg5scYOk9GdhBt8T6HvsjrONIpXd
MAnthgythuN08FMoM6+8thmvgyDcNPkkdg4f+GjYW508hjoHgt0QlaFWzXWfF9REL2z5FBIpv04U
n+5Y6b55xaWkrk57LtRJG6h/qmH/wGh5CNLisSu1h7RzH9QRMlGBS8vrwlccJ2g8CJILdJbPAvRF
OLynBaU5s/iZ5gB5C6haRX4XWuwyBw7hNTbtWO9GjVkgpBBgKkAHEnUsa2pnX2tazzICWlmtvFhG
fw2zmG1A17/VkbZVIvEcOe4REnZ12Tjmo0bIuxaEeNpMkujgP2+sgGzWBHGIYSHC6FDACLpAdWH9
bGMg9EQgoFjcemroXk0/iVMl71QoUSU07D5l5NcbPOYoZeQAVDhI7tVg8gdp5WXK+gqg3wH7A1+G
9psIeD+GSAfXUFhwJDBHFbQFtVsNQo+gatt63lsVYhZPiDHYAGGBKvzaJuMDXaryInV0ADZWwX3Q
3XXcFF9LPNcDi8J16XLkVkxZOAH2DkWaX1Slv8NEIXgzMTwoYV8cf//Celck6yywLoWjpPt8tIpj
Of3igKg7/PczxMkG57958PfH3O//tRgP/sffWgoj//8wQ1wjwJus9YUM8f8t/Z8kkWd/pIhP/+T/
poiLf1EMszXHchyYjo5h/L8UcVv8y2SS1V0LztA/AeK69i/bdRzqRo7Fx9DVCf2u/hMgbol/CVc1
qBiaQuiq0PT/VoD4//wfH9LDFV1DMOrohktI+sfUcKPzoSfRf4WNDezHRlbnYzEeAnX9OyD1w+34
T2r5x5Ryru+vJ+EKP57EJeCH1s2kBYT3nRXx12zaH50+9vSD/hN//s8FTOf8EHs+NGJ0086wN3XT
othufjkq/norOjaltTl9iqUfX/x5Cl0HPxnmFM88NWYNW/KBHrCtr08ffboJf7uAKdf9wwVkbBCy
3AiSDRX0Q88CWysgVznh9nOH53X8eHglontiBNyf2PQPpRJ8TxM2Ta0zfjt9fHfhx1f/PL5ddiW7
TGjFk3hnFdjhHfuObRFGt1aV3/vGwMKuatFFoM88fcaFx+FMP8mHGxahZoXNbWInRjlGP6Oov4eu
gPNw+vALz8Nx/jw8jKu2QXAYA960rksRDshx8KZM7OfTJ5gO9JcH7th/nqAKG2zuscfP73VXsuvr
TQtocU1OMXpkob2aFe6OIbHOvF9Lp5uN8GQQfDINM9gwIHapoT07xPGtB8NCGChQ8CmSBHbifM+c
bmE8OrOxrmlNbhSVQRhKUplsyC0LhpYfhnhjk7iyfzoxu7LV6Tu5dK7pDfnwJgyGkdpQOoKN6tkw
7ZT3qs2H/RizvNPVLNmfPsvCG+7Mhj8Le19pFBFsep+48K3P3jsj2m1wsRSGSLS0am/Kcydberln
s0Fj6khYBp6WWwJLtUpS7tw8OnO/lg4+mwvMtm1aVFbBJle7myTufpYjGrPTd2np2LN5QKI2rX0f
YhytavuSDj2dfdrhv04ffWFQ2rMxn5gaNCScCVBO3GtLU78kUfqQ9d6/1zX//l7f/nvwffxATUPv
L0PSno35QvPLLBg5vFsa9ARMxiS677Vlh9eRXlBWbUDynr6ShXfWno1+avR+GhNLDOzfb65Kt/lp
i+61hQGLREv11qfPsvA07OnsH0YGaEo5qFYQbSxWfytTNApr3eHp9MGXLmE2xKsekFDVpVyCDZTh
MvGD2DxALnfJBSDB956tap6eeTJLD366wA8Xkuix4UtSszf2RAzUddDKjwPAu9NXsnT02dDWpATM
ITi6qPtDjJ4564x3mfSPpw+/dKPmg7mXQkmshvQCDt+ogUUTzf/VwYZZOQFtgM+dZTaqvdpM6Eaq
DngNdeMIOiN8kSd3avCtIKP2cyeZDe8ET1lUjbG9ZWeaXBAOF95DlAZ5CR7jsmzPPpGFF9eaDfTA
jTs3MgdnE5g1ZZkMl7pK5snpi1gY5tZsmNeNQKgBQHKrDA8OwMdMsFeqUPpFcEnT3edOMhvgZdun
fWyELv4vC2DxuFXT6oq2bDpJx1OaPE135sEvXc5skJOLkZo6nc4tzBko45kEzZpNcTB6ZG3GcSgv
k0odL09f1tKDmYbQh4EYRI7padXowBmpDmqC7ttOrHMfpoVxaM1Gedv4wpTofre6yN/T0Pxmh/5T
47gvn/vZZ8OcmJFGt1Lb2Vi1e0mG4JHcoffPHXo2xOHuh56vV9bWp0hOeba/JQDz6fSxF6YPazaw
tcFNPNeikJEZaD4vFcIYNNzcBAVfnT7B0jOdDWozMSJI8SQp6vHYWHdhBf8QWgZ1pPRzqwJj9opW
wiBipjHtzZDZN6akTAjj4u70T7/w+huzN1IvrVptenY2lgm8E1EiAOCVhefQe0COePocC3do2rF/
fOuVtA9y6IL2JiDktQHpNwBUPX3ohXfemL2Ucd1XyGYTZ2O3enOPzr3buU7dbNsha3afO8Xs5ewr
25SWGTibGN4Tzo4HZO8PjU1H4fTxF+6OOZusK4z6g1Hz5QGRbe1Eq8Bec+gVnD76wg0yZ7N1Tr6Q
RowgMhZhW8bBCCy8Xg0Zc2vCsbG5fuYsqLz/fMK4N22gaewmB9N9T6bcT1IQSESqQgPsz2fOQcnm
z3NEvjQi8jN51JiEIXTS16WdnthnDr8wEMzZIDMrxU8Uq7e2WqX2N1J69jqqILMTf+U9OmCPdx7l
6MfT17KwGzJnow5aDjBAwectKSU+namjQ8fAKwEEZNpDiQq4TOQBKsb29PmWLm42AsewbTR9VPDE
ovTBIki/1KfRSvj1Tyy5ertVqkgBK+F66WeHzWzezXSPlxiG6cajiN+H6a1j+FdhrKlnhs3CvG7M
pt3RInUjLMmpMqqOFv2AB1Gkq5z2nt+duwZtOth/3dKI+cyrZx2yG5uLyPzhht7Z5N+HClsmhNhk
5ldMEk9ENRztDhWmgoDk9NNaGrPizzc9IVdV8xzMvV5FIgXt0pBcmLYbrk8ffuHOmbMJjWRRGqSk
/m1k2NK+wJe2S9AIkSzeVjdjMKiffOlmb4BhOCxuVc4TJ7eZ56xx2N0Lm8Qz7UGglDl9MUv3avYa
FHkLu1Lh2yKbdMpjXZGLelvX0bnZWZtu+n99BQxjNj0HZaJpdsUJQhP0Tz40V1IMW5MYVgdMhUe5
0QTu5KXmfmjyX4IIsQso+e8ias98PReu0JjN4KYvZOYDLttIMmLaEYt8QIcKTN3pG7jwNhizadXq
EFPUKtfnUIaxqmdd1ZEuPSW+/7kTiNkNjNWyCcOeMVRhygv7p9zNgU8iVHGUM2dYmN3E7A4VHtp5
USlcgl2R+h5cAspoLqzOhQIRpPKC8MWH0zdr4VstZjcrQe1AdILHaklRriRx8r2hnCkBLzxmMT2f
D1uDsEAfXTguwBCPkLlavbDMX6U6bj73g09n/XB0FwGWzufE3oxTN5h+PhjAJDxXrly6LbPPi1tp
+DU9bovbIzXu8FsrBca60z/6wgsqZrOhloixBNfkUCdsrgTxxYY17GRePlkULM+cY+F7LPQ/b0+s
UlBtLc7hdyDva1dbNdF4ROl9F7UZXxdCkpq8PSqV+3b6opbu2GxuZHNZSKDWziaNxysIYfvASo6n
D710v2YzIlIvsk0GXiQVmNa2wE+HtQvSBtqS8p5AzPLMK0WL7K8zoz47kRWiRmNrYm8IptbWcSKi
7WiIb4mEBgaukR+gEl87W2K4HBT3YkijbpU6cD9Mt9c+N/3rs8kFFQaxcy0Xa/tvVLQuSnDXztk6
ytRu/Nvkr89mltwziw67gU2S+UtnBM2UOvOQaPI117KV3t3HXbDNnPHaUW8TcaYzszAR6LM5xrfr
jowKx9509C33Q4j6lHkt3dsxfsfTr8jSR02fTTZtLELF0mMX6Sxpj4ZPZdDz1gAh2f/ZX0OKUwDX
0LGByypGwpVw2a5rCjyqOpwZcQsDQJ9NSDIL2gqdITFzPs5TxFBhqnxufaPPZiOB8x5DDof2pSjW
da+9Kx2SMlVgFwg6qZx59Ra+OvpsXrJoCfW5z2seBI3c1D2IsdCOwx2GG8LnMhz/RKS4Z27X0slm
E1QDB74aS05WqeGXBLADQCigXwUuugCfVHXmmpaeymxa8nOrqpppp+4wiG8loJW9P8T67vRrt3B0
bTZYBz9GUNhOC8+SRFBNwi02hHPmDv3+HvxloabNxqoscLf3EbfIfFAexu/hW/Kor8BybZK9f09+
41Zeuk/jjhOvKDSt0OhfoHhf27vsudsSQbJS19nKXUefvNjpSX744poxu59oej3ArAM8IfniIjAG
Z336Vi7sTPCh/Hn4NtRd5j4OH2p3QhfrDh6ig2K+TtSbGKAVMLHhpT63Bl34pmiz0WoiDiNsmiEl
WvcpHVp9B/ziFWF1i3MGFMTpi1r4CmuzgVtLsEAy4yy6WqJbM9NrVzP2heABuupdppnrNga3PKQI
nE6fcemNnI1hw6D/mI6CnZZl1W9ynJiq8OSSM4dfum2zUZvmo6IqowEmK/SZQAelWgdE7V20dv9o
iPbMWmLpts0GrWXrZRSEdYS5Rxwxd2ws/Lg6oakRgek68s7EBlyobU/fsoWZ6PcL+eG9ZtnSxHVO
dl1VAVhLS/Pe6Mljb8ZL241eHOhDZ27ewrNRZ7OFSQMacT0ngmWyjowOf4hqn9syLH0B1dlsgcQO
0ioYhQ0V/tWQb9Nxb4RXHfQGJ9lL+hlt9qqOhCVULAdVkH7+mctauH/qbF7wbEdoynRZWQOVzNC/
BEl/Q8zmRd/ieHfy8MwMsbCMUGcTRKISVpWlDbtvnbwXd4DlHMZJS2GOtNjTr8LSKWazQteggm0t
xquZJOuaoDCU+/vA//m5o89mA3sI7M4gt2CD37q5GLuUkJKsfiNb1Dnz80/P+i9fDHU2+k3E9H06
re4SOwAoS1BxbxgPaj0+uUPxGsNETdzs7vTVLEwF6mwqCAGQVJAK4w0bvS8giu5UXfVBern36CKc
M+/W0gXNZoKapMIA8TCLqhjjGgrZ/GIkinxVIOJfpaQmXHsuOD07ghp/+rL+/gqIuYwI8TJ8o4xh
lNnBXmmTKRVlj9D+zGTz9wsScxlR3apRWOkq6xHIEj6lNynAq4yXmviex94Vo+f0ZSxMoepsK0P9
YxTJ9CbH9b3r3JvpF2N4o/u/1jNYo3lAwuGnukUAvf/8bkdeAcCn4Exos5EHYuR7URriMM98Qv/+
mgl3Nq3heOmiwGUB1yI5x3ODifiiUmrQSv2ZQbOw8iDT888rCKVqUetn1GjZdeo+hhmFPZDP0tzW
WryJ/F0BYM051zL/+1dAzKWVbgXrnVAdYmqryDq2QdZcB2rbfq5/hC/yz4vBgWp6Q0PiERj38BEW
+JSfoWXJl9aCI3765Vp6JrOJLI0IAM0ci7RXK7xLvOhBDkG1ATKK2hxP1pmRuDBU3NlkZokxUN1p
rRHE1YuwtFs9gEodV6ZxqAstvIP2+qwQXXj6mpYey2w6g2Ibw6uzIXKoqf5WDgUcnaoZzuxPl+7Y
bB7LhIOXNaOd5BO2RSOJGHf1B03ie+LhzswsSxcwG/HUChDFdxBMZV3l36YCCRUxP8huT9+fv08o
/Lx/vlcDvZ0SKpa9AUX/3Dj5rVWghDKIZUg6B1KX7h1zMOKV5p454dJEPHuRCQ9yO9NAXzcm5o3u
QBfwdIDwlm6cmVkWbpgze4vbaCwUv29QdylbUOjHTkZnpsSlH3325iaOXquC5Dk4rtVtZcoRSl50
Ayu82px+GEsnmL2sWRNEBUhaMiyy5pAiHtvJVP9aBViaT59g6d7M3lcKNcQwNXwFIzX0kZ9CA1aL
y9PHXhgLzuxFxRRUVF5Dla1xaG5gH5cuwFVjvLF141yJ9e9rUjEXBgaQ25NQ421V0uHoeu9DgYGX
8ByP6STpzwlNF6ppYi4QHH1fazMW8cB6wJTVzrcodA+lYx2Z0Mmi8jZNMd5GMds8Dcd13r+cvoML
T2cuFsQPLhLKJ4gqs5LUkULdRgX+nNMHX7p1s4GeV6Q4thCYNgQ47e3e2XdD+mzYCEwSbWe25/TH
S9cwG946qYrSUkr0x4Hb79vMnkIZKuPM4nTp6NOff9jTuVDLQUFMF2Gr+UH0SXqEyv85GaWw5+Pb
xa4YudmkncZc3wb9rvYp45++/0s/+mxsM9Z6IoyZlpR+IBQ2lA9OJ59OH3th3rBnw9oSJDY6Nrel
tzOSBxyb+nLaE+jbkRd2+hRLP/5sdNsBsX9tlfyOiH6M9GA7KCRXnD72wswxVwGO2ViRk8O82k5Z
fanJpnbAVQtJVU7cEH19+jQLI2CuB1SJSupYb7CTNgbaJIp+hJ77Zjjlvs6jR3zzn2qQCWs6/4eX
NAu6LtIwUW4qJfxSCQKyU31rRucsHgtPwpoN5CTUCWq082BjCrzz4VCVuObPaVeWHsVs+ILrSmE4
MgURSjDgxbZ66BlBQ/AcyEZp4e5w6qA/89yXrmT68w83qgH6Ic2c8eZFIzxhCFTXVdpAYz39vJeu
ZTacp9gAFDK8VpUtuusyJMEjTpvtILqXvvTPvFQL6ydrNqxzfzCtrGAfE6L7jAKAXFn5Cu/pOenV
HUpzAhTZCA7h/vQ16dOQ/q+lAF7X2T0zlNYGH+JuVPOqMpULyIY7q40OrvmzI02+M8ljGUGOvoD5
Id4G9TRYjRbjvPZzMOTG0KBi1bGzLtvXpAPWX5556RfqVMKaTRBxqkKlbfg2YvO9lmq97+3m0lOC
9UQ9IKuYWNt21Lae8R7V3Y2SDC+5UO5P35WF+W+uTBPAH+JgpElZSPMZrCFEP3mlWePr6cMvTBxz
adqQk31aj5aLz7Pbh353F4+Jsw0IDZ1M1QdQ9ucKy0sXMps6GHpj5xVQAeryWs3uW2qV5+7R0nZ4
rhsrgxSLtyvcXZf9ylIQV+K7SU20vRPJrz66DumYDeXn/CFirhsbcAlQEzHcXYMtAXC0f5PXcvu5
xzGbNsq09dEIciHaSPpx15JD6xMt9VVXY5a0Z97npWc+mzySaABp2khv58fGZTXKm2RwQZPTCdLs
dVBZn9tAziVO4SCJOKk4zQClIyj3Sg/Gv7htjN3pe7X0Qs2mC+xmCNTRCO6k0C905b6sQCw1Z7Zy
C/O3ORvyeMrD0pGo94l6hu1r1ISnpu1w5jEvrcLngiZk9US59363a5Xyjng9aENr5pYqii704DYA
DKllW9W1L5CHnjnnwu2aS5iy/0PdmTRHjiRZ+r/UeVCCfTnUHMwMu+/udCd5gXDFvu/49fOcVSLN
9kjSu/M2h4qKzIwgAIPBTE316fuiTothkwHpuMEnJG+RlDJkUPsCHZKL39/IDxvGrYypEGNtGICX
caYKrv5CwpCXanXD1GZga/tpbeDxBPjw/X41+Mv99YZxq5uW6kbrQ9hTucCQK/yWW9qlTVxYBkSx
7GrYvI4Ketmzp9EomwQmppoYWJ2I97grJwXoI1jSquorhJk6jJ5DbuJ5JDcnqYet+hVZAfuhJgUS
NUth6YMURdcEXlmOsUK7CbRLIHV0I5Vtrjcm3lF0GORdTUor0ulhhc7jRmuak1bpM2r2cICqm5Nc
qhxYyvCEB2YEe4mGkkdW8bq39F30PIdLLh9gPM2VdlCJYe0hM1lEbtOUQ3sIkFgeT3ILHpstoDrG
WQY/j2CezhUaqreC3Eb6UwjyOhgKA68Ls5/B5LOOyCAjOCxM0CYbDXY3cLSiSzWJ1ZXjVxb7qkmn
cYXShPzIG1yP4FFOao7BkFdUTEMpS5X2Ep9zltgIMryODLgdAS4QyiIdRUAdYdqJbv2uNNMhlHnJ
BNev1UqniKo+5kBZMVQAvrVmHmRfm5S0e5cSVakqAMjHtBJIKfHQVcByIFqG976Ds6YOK7i+0rTd
WHYdKFNF1UgwkEJzUIu3BCAwnCEimfE5eAQxvHyNhYqiALubplTDbJtH+vQkNDA+QZeKJhZu18L7
smsUdZNrCtcIhNf4vFhWkSjm4C+EUjYDoJDrqrHR0ME8gqotK1D5LfEsPcHt0e+MwQX4tMiAS5VE
wJETQ4v1fdi2AP6mHXgjkECHENZU4O0sCohjYp/0PdB4QwRzto2UhVMQgP8VZ+D5xbCtqvQD34GV
m3pCgkeYTb6vjKymgSIPBRh9wrVHBY2fTWCEVqIFg9L5hTRHBQeX07aCoWMhTBEgq5U0SK9ylqHE
DeejqFpQHC5ysO+IMHELN9hiUzVT7uZLpAWFBclpYwBS0/UAHktT3xryQZt1OYNN9KIo5QRwasZN
5Unv26xPWTHCF0emUZGFxgdfiWkZkqrsgqhii16nwhHdjEIhmlmWLVjcg1CuIP0pwI5vcvAc4KF8
mWLQcWEbF8MPGiLACq7Or6Ig8hHHhEgcoX6Bz2kicKtaTdsFBmJ5aAAzvpn1MAO5FxzbFLZSJKyk
TsJwRfCCFRACSbOANvO8TYCmgwdnlgqO2oqcnKA8NUW5eoQpK9jp+OYxyQx7TjmJf4wSOeRegNrm
m8kToYNogIepcsWIrKVpwJx5h7d5EQymEoy58IphEhqZcYqujAMxjDHo7NbgQwCkAjUpwqhh+Caj
XgacABqoyyxrRs3B3jpJlMiHfVzEQQXQCulrzU8Bkh1JqADoeVzg/ybv4gaFHEvPQNTYg75YgR9X
L0afHTgBWJ13PYKtyNUZWBJiGUyihFu8rDQCUWE4fs3oD9FizYCPK05jw1g6XAj65eKXC+rPEhlC
vuxcHc16WWE1TZIDCAgBqFZ0DkzJ4EXt1jmnwqm8x+qJdmDOCDXD6qIElm6EW+Z86uAGy+FtMdSq
dBiqwUO4bQOaa2j22BRRo+mrTGz1YiW23JJ/zDXM5MOXDOYvVeDN0GMvEWy4YMDa7fUCHq0SqKuc
wPfgciThBA+aQC3B5EoUIMkfdDi4dwpbQA6dP8VlhqmxBcKCyB/TGoKhliAAD1JxL4VJBC9ZMtYc
kOgwlIm1PDlGvcZnBjYzSVQxu0F9R2/4qi+KFOZpIq/kFRaRMDVghA0idHM1uBv5uQHJjxvyPoFZ
cl3HT3h5bT2ZerkYMLOasg6sVUhkdImDZAQeGNlnrQv6XFvlnGnxqYISeYCJzKLJ5WBlolJIW1GA
L6POpihcJFAMByOCtWcByBbY1DBzkgDOIlHJw8/3AeRBbpRhaBxXA8CwI+T/MIQRRKU9zXlXpT5X
YuoMtBBguIPCPg/Tfrh/K9IQsH4BBAR0KG6JI/e6ITQqFaJFaXRajdc6h88vaQovWC0xcliWoUEz
NqD6NQTekEg5FHIv0CLPi+euEMfKhnQ61aFxb0sQhwlMZDNAUwzpat47TM2gABtTYF9H6b+GsyG+
xaxrsnctqIzwNeWhH8MWwMP48EMBEaeC9ybow8FENACPtBoeSe08PSsB+DrIJ2IyJe9tGavSZwTX
wfJRr2SsfSa8QaTqEsl5hC14DLCBQg6kTV1TkYpLRSiJJwgorlxfJWv6h6rFsQtfPqw+0JyNHVsB
VV0Umv5dCXJ+RoN+ggoZHOyEoNB6EkfqKPh1F6SdRpU80Bv4EhUilhEoSotKvCSGkGoPuVBNwFSk
gdYj3EsBC0o/onQB+RCaFE1gOTJQ2gc2cUWA/a8RRPkTHytdc/WDxIowkLADgCwisW4kfQZWbjyW
pyXRIv1czEkNr6sy6tpXGXbFNdAjShSil6FLRqN+Qft6kgATqqO9sgD8O2iMCYx1TgdLvBMQTqDd
TOx02BtVQj+pn8C/i9U7RG485CyJrKQabOMMXRx0kpV1PG6FKlGyCzdVEowDi1gfIScUk6nmEQfV
fJC/THPdX627ZIjkn8axk8o9WKZJLaLxVlJ0jYCb2MjugNNIA+lHuFQdkNXYAQXVzDhZm9ywyOHw
AiPprFeeAzRoRG9TndXV2VDmaywOyziYgxIRDrUYaDlI5PlpGYBXh6+hVOepSKRGy8MNWBrN4tQz
vgk0K81GjgU4VnTuEWEPUAcWSCWghOgNVk9PjCFj7WxEWVKLO5wG1aqq1mhIUcjZB49Gy4+og6mR
qSZiHh1qroUz7RRxQrlX8NzP3CAsmTXEHffeK1XdeYFaVYKbBPCc9DFZRAHdWTzWzLZqXwQxm9Id
go0GzTPoC5tIzoFWsCr1HgYh4DIYERDJExZ7famw7ON5EHNZQVhzMwG0tOwRi2JlA7A6Lq4YTN3I
V3wigASHvVYsYeWWpXFwihsuAiLOaLAXuB2o8gITdSxYgA/NrcGE8mqgKmMeFTSaMLUY0EFzu6lC
mPlC/DMVIDVIPHA+cp1N0UNTqSCXIwcot8jQcKBnVuNcGtsCXgkcPtUw7jYdMO9w2xOkrgNLa+me
x2BeFiY2elVbPHalJ/DeOZw5izru8AkO3LFoB/Wdj9IcruQGTKfBMNNhQK/VQOK5AP9NAkkAimkY
HFYV1YGTMKiMzVy2iovkjzDakoJpc8RWyAEJLpSp4tQCsAF0qGIuhCQG2B7YnHYQmGtFUcFudZpz
gJ9Kcbweg4IgB0B5wbcOmgZg6SSCSPcotRWHgBCAgNmW5qUadxNcf0c/QxmuZX1Ufjm9qgjbmKRL
FfzwywpO2tyMD4IlNfoiClYGuZDBKVmKi1V63R3NpZbm2BZDPtaYrvbS1VoP2wtJrs63JNK6ZXwQ
kNiNGdoQFWCoYS4eevDpwH8iYyzMnBkXk8EhlIyN1tGkMEq8ukdVEJ+iGgi7IQwywavQYAQH0XGa
gg18yfqCljAZzdjCiT26XPpq0B5KWCbnVG51YOA4YLHrQ8sN46fEczBa6ZoYMYIxhn31GtV8+9FH
8GwiPPptQWYCeU70M6Hk5scc4FHjETbdU4MOug7xfYovWHSVqozBSM4r5TTmal1RWKioJRVgnRew
uVJb4B41sMm0IyqNkeCGMVC7dMlkLCpqI/HNTkNgCdhU2Qa8WSaNAbvSCa6vWxgkwzvNgFeg4pVF
Xj+nVYCMN7yhtSumRixDwJgEfbRnbLFX5/QcjJhGBbMFNDFhMDYxIKFHROwVR/uKL8oV3EPz/qPL
9d7YYJcDuybkANMgCF5QxMX+Cy01cJb6hEZj0B0WWQCiCmtG/i5WMH7Hqop3Hw1IEYjNMWiqQdjV
/Fgr7P9UXG5IqcINTha1kokGxyR5C2vhi9SBjH160dEmgGNksgjDO1a7q5Xn72fYHwQDt125w5AM
2MBDzi5biWhcbgqjz1Wjk88hUfVLp0V3Tv/ST2flm6RPXeRpVCtqYIuJA7BEDExBqVUgtYHuC8dI
vvOkUCUFmGOLtNaC2GyrEnK4p6E6FkbEahDFa1kjPG8VGXi7PQwStyBm4Vz2MseOKr1kNZiQGy0A
xlG/U5T+IVF1q8KfxTrXcEyCTqdSP3pwLTJpC+fWj3kPW+vfX4DwlSP8i6yzfJPlHgatQA4duMMc
XRFR7+pd6aYoPKTBpp3hhHq1WVQ7WoYaSTm4kuNAzA1vmeEUvQjiGswRhWcdn44G5SCOgJhGthZH
2OJGS4D4Q4jsOl6sonegZiF10VCuBVFROaaQuoXxUeVHZLb9eQJZTqaIimGT409t4HPi4I4hDx/u
hUCvaOni56A+ZaLkShq4LLB2hmXoQEYVq3w32PMADJjqd9FRg0cuwMgpsmJx/CbHkpkuO4PPTUx3
EKYz2mUIRyVfllYRTvEKx1sIuK9IDYoTAyRqgc+38NdPDnG8rfSjPnzCXQRid9BeFlwLdHfZhHfg
VG/6IvR1YIWmvPQbWEorE47Cc4eqSmgGiCHqpSHwvT6gRZTq7T6E7bGEtQ4kxKx/rbSaNQraN1pS
GztE9BSfuVPWb7kKQFL0cvWgrxqgBmsN/oSLvXBuBgOhIUSZWgFBPCIZrE6wgKo5meajhEq8AZfb
qPDSeIvVCabKb0aK3WrAn5bREVjnJ3Xe9LpXgUKEXYpdDTQaDQBmdGKXEjblxtVQQ5ACHHNVf5k9
TTog8AVWvqRFdtTznRKtxRngBNQexfjCZfe6TX/KnN3kMsHO4HgkTPF18jwAdysoGBY8/lDDOLE9
8uoKEoQ7M/6nJecms4mlTK8bIQbeUwTqu4KrC1kUtLonSM333EgXEJiIUcf32p5/Ss7f9rkApWQM
XANjPjj0QfShyUxpdZMX0EyWXueuRBGsnQCVhPm/dFeKpf51bvC2t0UMmmUEuygzlTovkNTiVkvZ
wB964CEC7+S/Vz65bXMZ6gVG1AXUFCoSXWQBKBrBUftspNqqKePM0sbsTrZb+uGBbls4Wy6o5qmZ
YdEF3w9px3NDkyRwyVSAq4Y3a4VYDE75FU65+hiKyXpuMhkWD/BNQBEaftVAqmwRSMJ/lqYJytLA
PwAjt0ROHwbT1PhZFuWyuDa6BCEQ0Y26cpJu4cYF4b6AcwRpYAg5qa44hSVaeuCVDZYmQdCjik9C
ks+N5IIAkTbIhxj8IiC1hhRmUtutWpRCyQYJ0BOU6oqsnFbtKM9gGyewreZrbCqy1vLIPHbLVBou
zk7Iwvy9Qql0zYZ/q8OmOFEHwtxEbjYoi4+YmlOvPPsqqNwhl++1Znz1YPzFJnLb/apHNQrXc5m6
SO7mjWYBw2q85+WEvSvC8R9QL+A7as3JAVVpzxglMItBAozRvQF+0KgLdrDUcMYVxBBu8CXylKG1
CMjFYSFD9+yd/fSnT/G2dVZrkYcNRQWEhVjb6chnCQH4FFzP8ubEi4s9Gx5M24GvGu4M/w87+Ndk
/jb8wayWXRnLoSumRVwTJGBFpgHaaS5Acp21jOtXMw9Q/O+b+Q9Fm9tuMAAMAhDKBmjJ4/xFkGug
S+4Vm35YNa/2pd/nES9MsMY3oOSPgRgHOKdUPQ3a9BzsARhhzwYd83gPl4o7pfcf39RNITDta6OM
+zZyVSMuCeyK2IjC+KjXyMnDfBggrVVcBo7Gz1bZLXeu+kOJ6LbLlw85I05h7OzOlaCSgZMGVIdm
mBLE+l392Q/v6LbLF+ZCSM8hb+Mmhrwa+nKrFSoN+tKeFJzIqpqUlXxsRm0vdsOTMDaQaIzjpsD/
h4AM/T5PfnrO2902FTpkVJrMHDQQFcJC5mg6A5o1pNnfa62UvsLwbxNfm+BLitU1A1m3ey2UDuxU
+V65+4eP6rbflkNisNSQoTeVJB9IxkerceCR2OIwQQAdU/6eW6x023grIjSC+XSFZygbFecRRRjR
wJxFdyTZP7yFLxnItyFCYgmw8quoMhfBpBxGakR7zD/zb73j28Zo+crvQcoCXWWNRib5uSh3mnjn
MPXDC7jtoayRbB0mbkRzdTp8BuAEQbfijAoQBCCCdEbu/P4IP3wqt82UqAFKDa+jpqM17RZMOZDE
7rWy/hBMCNcn+zb2UVAPfSyhA4IbYdDNhTg48PEHE8viTmD0w3p52xo5yoLcBx2a+spYaw9IaYGD
gPljCWUZ2XC6MCiYB90KbVjLnc3tp9G6TrNvj6QDVo9FGqFYhJZ+v07F3tHj8d7W8sNkve3kqudZ
jnmxRn82UI1hMXgG5LrEiLS/qSrhb24/02Nh7HOIEPlMBFYj7M6Im/U7M+mnu7+O2bexiYqugekQ
fLFRGgvqR3ilzSj0CNU8Nue2nBGU39nvf3oJNxcSwrBoqx46xBnFSFsWZ+C65UC784p/eIwvfda3
x9D1NADmHB9EHbZ+1evw9ZcHpCWW0Pz9i/vhGCbc7PKBYbRxO6F3S5J7ztZkNTTVUH3iuPRtEapn
aMA1f5E5xMzoh7uzGf00ZDebEVyLw1aqMG9TNJi7wdw1ZlS28p2l6qeffnPaa0cgrHAqxk8fYqfn
MxdQGO/3wfphFbztDQWRLR41kGjNQVgp4MFJ/HkezUXM6QhU3e/X+OH2bztEkZE3JL2KQ7MP9O61
nmDMmqIy9zef4GYVFHteSWYeuDstAUhR4zJTh+OlnSPtgiR4K1mwa7nzln+Yurdtjs3SorYZ5ZD0
5z2clofkjOL9SYyzt98H6qeffzNzZ7mOo7DG8tGg1E84lAGiZAE9J8/3v1/gpzdxM01LGSrBpc8D
FmMFfBIkFJyJ2CXRnfH5Sfx52/0ndSMqIhkfOKKKip3WQoGN5hCPG1C+6GcKsq/VI7uUaM+G0NBY
esv5xgE99dLocARER7psAFQ2IrU2yWsllp7U0DdS5d+f0RXQEH6Uu38f5dovLsJbWc1NDC3fzT/+
3/8BLuL/JxAEZsovIAjQ7JqXLP4A+gFAiG523//1j+uy+G8QhKBq/zQMHcgGVVBR3jYwW8aPtvvX
Pwz1n7qgGlD88PAzRtUBgUFRNl30r39wxj8FWRQ0Q9YNARba8ncWhCz9U5NRPTL4/6AglP8NC+Lr
xPdf53FEpCKgEzoUGgqvy4qsXmfztx1jniYRZ/0ivgwMHhQs3Gcs9lsaMY7GNI3J+FSzhUp0spt1
yJqOWTqdkjuL143K7z93YWCIJJ5X0for/fe76CqtMgIujy/ppuhIvh7BabUkG2jYDZxtkzub11fS
6Y+H/na5m4dGOaMHFhwPDbLzamIpy9YBbc3AG1jGuE3+gYPWK++ijkgDkjn9MWYBHZ6+zZP/fCjf
Dci/guDf7uK6Un0b+jDq68BAWedSrKAWh/HHYqvv5Zp74TahB/yrWa1R5NA32RoVNO7Odvd1Hv/t
6tfA99vVAYCPuUmM4kviPhZuIzLVNt5CR2BQQdmIqJFaNqMz+HRb5bOj4uXznpvFjVj8z5d+s7nI
UYgqo5rEl/gcPfEfwQ5vnfsIV2OIfDyDL2fKEyjH7oz6f9+M/7zqNR7/9twqQHic3GDUuxWoSu+y
GXqd3wDe99yuOpt3snX4Gm9Fv70TWX6d228HHJ+zBDWhBsXI7WExQ7UQ9eAxvijHGg+cnutXfqPu
eZof8ufoKHIkcI3NAXqvTeEoa2HfWzLrPEi8dqXVpHb1oe24010l6ld2+Y/7EqUrrsZQNeUrwfJt
QEohDvHt4b5S0proWC997q3eRBTnfrQU4WNMLM0HldY1tmNjBc+QZRCkpdWZdC7YWl5oQpAh+Ipj
WKmjApi5kIWlTgRVHEmAd/JGO3faQ2EJ/tJSuKUcIpZZEZWs3lS2IA2y65UCLDgpHTw8MjE2kZWx
0YY21o6Oig+4/GPj9nuB9S/AT+6Wjsq0f+E/RVsiPJVY6E8MnFLYKLHuTdnC2OgAQB6raW0jvCYZ
vup2M5qtqcA4p2PCbtkK1mzGBxFMyY1kCUz/bPAjz9cryTQ3+3VsRpZGcU9rjeKIvFNZwPSEjB+8
CcqiDdjaJjuhZg6tldmbMKQCzpJefyNupJ16CS2D9bRhgzVTpSTtBgm9S78WIfehgEQeRjPYt2bp
BzSyQ0s8NN6wTrfJHlC41OKYaBlYASnnS0TaxofclLac39P6ongwF6883mk+sgdu18hEccHVVraV
O5/blqS+7paHfgMvy123nVzNnbYoBUKZouxafE4tRTHaqVsqW/AL4ElhJiYWt5gAWv4aHw1QawU3
v8gXfmXsOU97yvaQQu8Sk3sf98ZxpMWbtJU9yJbLl+ikeukBDoziGnaS8E6rVvlLfmhW+XnErcNB
BjJLaasIBMDTg8bk9fAWrYLn8ZxPpF3PLwLJH8SdtOmcweM0UjmBhbK2x21QtVpjBj1B+GXlTv/S
MJ1qO4PB85GFrHfgaLkpMG7cSl5rrEU2k9RnzKdNZRXH+qF8mC7qDhsJFxIw0TbTdW07pi+lLwNw
vR5fk2fAwIlx7M32DGmricazdgNj1BHfJcKq+AARLoREJ11jfY3vc3FzuwZ2yEkf4LISmuJT/ya6
qC1YvMmbCOmvs2008dQM3X0MmoiW6FYZoI2a8ptpm54nK90I+NMCazEpS5uDoxiglyRFSY/CKXPJ
iUHLN473xK2OF7NdvM5sUbzsWXoodpVVbUHchPTqoS2twk9m/HH5KQbqcic/8etgX/TUOLbnydVX
qA1qLHSVTbYFPn3XJTTzpX14Qi1BfRRXxaYzpXWD17Y19mBRlhQouM0Ak6mAlEyiTzoBT5Op78Yh
hUWeKVktCeyFNe5iYVrh2w1NiDh9BAegL7F0FWx7VtX4KUDILabwmYBJyqRD5qurykRhjhlY0/aF
SoKj8YzrCIADeuGTtlZPi0aAk9zVH4kVbfWddsgfQi/DcnJJtrDSQM01pdMlW8G1oyewA1mg9DBl
e7jOeOzdDJVmOvYQxRC8IIyOd0qxsGzLz3GmixW5+h6z9VlfVyNMnmnxNB7C58IX4S2c2wMmp63t
uZkGx+CYbIpNvit3yvkFvRg+6NFbMOoMopjRRTkIh/gkAyRJk0/9GO+MnM0rDb+URNmHq5pph5pO
J6wd+8wdz9JruU/3CeMO/K5A0Xann8IHbiHQGMo7COWd2NZXkPKYgylCdcHiXWdmfmgHJ6ww8b78
iB+EjfoGJrnTyaTcRk5+6mOSn5YzRNxeQ7P9fOK8yOFX0Oklh9wVt+GK36lu+VBsx0O5xqr5ypvF
qTq1m5Zmx9zWDspBSqiCWxKPyl4FX3rDs2ld7Hk/Pvav4CanW2E/v8uYFeAYCrP5phc0WE2e+lgf
JwR/WDnS40tzxgxlwRNsgXSKT6bAL+o2PfEr1S9gXefVR7xdqF/8chuz9iLsUsIfUg4fsHwoHR5o
8yOqwtANmMNTQGMLn7QbZRjInkkzES3BhBdkdZhZchgfG1PyFrO2pA+e6cd6JVuo2bPWaZ0SH6IV
eamlfSgy4VI/Z+Wx2oPdjurDR3iELBX6zBaTH1IAs1gbLDigdA1pHW02xTk7T2uwA4dD1lCM8ANQ
6lvOUnapFfjQP1VevpV2oyfvy5fALnap053CA8QGWB6wblBxUzrCLteJsCvhc3vo1vJK9qvn6qF4
SLAwB5cSfx8Xd5o15yKQc1s3pGB425Gjvo1seQFJlYIiSaF8nUx8NhOLDhMU7iTxZV/09ddRpLKD
imDzMUJrrGHh4laNBfJhZ5W+8d474bb6gCh2AcUGJ02ShURYNzaeCVjGiRQyKaDKFlsKmbpMMnrP
Luwr1/Nn4KCBV6dpvKLfmsTE4pjAPBvk1+ADhYd5oWOKJhCCul37VuENJ0TGXn6v+1+6nqN/vqxx
ew4Gl20YqwSXlR51Oz8AzI21Gwt5ktPsVG5iPybxc/5QdURdxbAffMx3GJrGg4p8zdn5ifsUnfQY
W+rh98hS+zor/XFnaL6BihngM/G2OlSpWc7XMkLLR3erkZg8HtevZyveQCpjOnD5o5Nfkld3/aoR
vyUGERDzmCIxj7uKzGR3QORBt9AZU8XJiV+4zy0p7dw+EUCKrYOZUmfF0S3UGPh57oUAwcYGss0J
/ACPOdkGbsZ46uOUhphHIusQl2jJ2l/Lpl/az/uUbBeS429bGlGxivJkP7FsNVnr7YDdC6EBozJx
dhJ9+7B2T4c3bBNYsiDUtmLCXnFbRKQl8Qemelv80OcQP36kYMjjWdfnNa56Otf4/VvDZrrF9VUX
wUZJThmx/McAwdqjFbipPfmvOXkULBUPsOWpgB+7kI/tM4JNsi/Z2fFm8r5+XvAIzI+Z6VrkZTUS
QGVdZr17Z8RcZI3H+XyZHc95RwcIbi2jFXEeKmaw8yP+9zw5MSnpTiGLFTLnvOAftqSm4f4ag76S
loZXa0WS4d9zxFXIfn1kA1u7HTnZOX02nGefvk9Mwr96nvA8PGLOjj13foq7Fpzts0B0hiGmVk5t
KAKtwe/IAbUairXbjfEqZeZO1MLP74g5YGS56292pmKatk7o5D0l5Gh6G/BAbffNmsiT8xDQo0Tt
mrkt2QGzSwfTvmyO/kg2ZLda8PdXjmdgz6tM6q0887DSiWewx5r4Tk+Ojekq5gp/iCoudlszpJ8v
OovoIaYLRsdG4xVpGTm+Idx2dPJQ0HVPNgUxHbSp482KtKebo0gc8+F9sRQMp+S9RczuzHkleVia
X8jmYb6uU+QZ4b2lYtzMD1slFTmGeG0JOcNdjaIRkIIOTuwPjZpeZS9r0xMo7sv8KKmFKcphOLj1
ZrXxCA1oRdd4Q+an6VD7YxeQ3DLf1xLxetMgD5vARNhzwA5gT2ShulWb697bz3Q9IO4bmGCNlKXE
WafEF6nondc6nXF0WWPKDgzB94yQ/OG8xu8eHQ3zdWC63VkbnBQ0cl77+4p4kckSYla474j4vbk9
pwzh8KdEjo/7dUzMiGJm4gxsOg9nau4wOTO6sZ8eQpaTT995HAmGF9vV5mXVELyQp5A+gfuAVyus
Z6aTBfs8Z2d4kMTH8o7RwrvATkQy28Fg605EQuYV9PrzevyqMMxoYj6YD7i7zvQyetw/vo7kLCJH
YeAzuJ6dWtK4Wx9sX6raCI7ZHiHfEWpFp9okWAK8e8dX+ZqC+W1xu8mZyBxABnKNxS3HN/8orh8X
9rrOWIlRrBi+1kNEGWTZGPuFvJ4wZ3L3bdVbtXvRySrAUWO4buOY33cO9Mr1wn/cmCrIMk6wuqGo
Nwn8Gf0q3ISyx+UcbmQveorN2o6Y6k6HgZxKL2GhpzMA0InuN1hD8akSzRdI57XryArX0754vXhv
/DEzYyujCcXhpTfrS1QTg2Ef7f3yop00dwSNfDv6/Z3b/8ssEFCwkoD0m6pKtwIQkJ2WQhaC6GI4
yWr2BKzZ58HtbUCRS4ajQCLYsSt4zSbygAaCGOROPvnLMuLP8fuvG7hJw0R1NcRag/FDk+F1Ms0E
R47yIL90FdbyhOnsA2nl+kF/ij3E9Wv1SX/nzOVVdxd5zQsWmu034pFnODex+YIw0UR+EEEYBs7U
H/iN5PIaCT4Syj31kIMSfWapYDrocDr178kBomYy+jN5MRQS7l5GrES/78tfCqbfHvAm41NEtcB3
ERddri8WR3fWrzFJsUDUGXx3cXA7cGg28cO9isW/nq0FQZjIcqv7mBA7Rc8JglX01TzEDFIgnOp/
v72/DqOQdwHgl5cl/lbvce3QmSdejC7heUAsyJOkI4hnSfMSPeevCb3LN7o+7x/joYswwEOUYmi3
GJyuHAe1q4XoUjHtLbJbJ3LTmGZutlosfDoilVaKhXb61BQcUKaRDhwtIORrxlviGzDYi9dbKAB6
hSmy2UrOs6U+VofQ0liAeMAB68RG0taG/LROqebeGa5rXvK3u795mzKXN0ooL9FFtceMIP8iWQ3O
x7kJ62RTs7tz91IZVGTGHRHGl5b6+4WRmzbQ+Q2UmyTrgvAVl37Lk0EEqI9zJsoP6TXoQcShEcyj
YXc6HVz7zfx/hJ3XkurK0q2fiAgJr9uqkkcSMtBCN0TTWOGtgKf/v5r75px9Is4fa03TPWlQucyR
I0dmidHjKgMc3zpX6fT/P+j/B/P+92e3mZT/47M7g9fmwd1j3UkY4vragSG/qqqSqyTWVvOxm7nD
nQLki7OPmzGEt7bwjGJ5/F/yyv+VfOr36CZktNv9tsE95f1+7781lpdd97Rrv669yVEofJApHD9z
x66MJxOG7f0v4+4N/3u1/+vzuv9l3I3Ldkfdx6U3udtHEW3HtMEdBsOv3JZPFz3nLi12Itl5VYXv
rGVq+SfJhfOtWgzPinsYxinWPARXQlZRldo+qm5wGw3EC3TTt6dpy/+EW1yv5Q/UMdxMqRb1v7Np
X69xcBSb+NMa0xEPrNnylrz/+uYGnb0gevBCC5DeyC5rQb0x0Zu8CueQJEc7+thVebVVx+d5UJq7
05b3KI+004MrvP8iYrzK7wtHSYa8skQYhVBaXojztz9QhsvlKTqBig6rXq2ei/Vl0ohDtFxCzwZt
l7cZGXKXEVNonvXx8FGHf9vyUxXn6hydJ19AbmJEV2HY1Vlc/DI8lMeeoMYPyyKnzGI0HKrFmXfo
7uSZ9xKXpINzE92zXPRX1TxoQSOe04JCvaLPqKpt0ci0H087QkXOxXFAvVntFF29CdvrgbipMG2E
dwNvLtOwLHcZMPDubAkypr2v87mLXbih/nB1TA8OJZ6tQXCV5p7CfOe7l8/JIcmGDZ7mLFFAvu7h
nUANMngvVwdxW39dNzMacZTb/BuaKmmvLXEViXN3dwFVBIsWULtnyGsHdNu+KmoIDmJ8rUUGTN2I
QllQxIdRlWzEcZX1vmp7y79dIH7h95wqisIBcbgo29JZ6JfIzN1QRC5cihWpjhEP74/3eoiuqKcj
U+bKGjcLNPTi96NedjffWSKjcPw+a8a9PoJeG76+aNRsENzE1Qm89RCQmAa4lNHM7Dr1Eex7Eo2K
hzuBHlnYh6M9OqH7pEwvbrjXQLXb6rd7EkF/cdyKHCs7uYj9+KnOG3cGYeTc/fiTP6qH/O0cRPCQ
lLjt1Jb2LfZjsrVzM+r0xUM2CTcINvY16Y4mXcfmJ2e39UlY7ix4U9vJ7OZ0lZRBDD6Vo3NJJGHH
HJuh6DvxsJxtd3IbPxVpuIc4/Ixtez+Ot+G+bItTkK8bbznd+mW020li2Wm4RJSc5uZV5Pv8I9YU
PwFnof9XbP4nmMo7yPVt1bWcY9L2qAB8Q5pbzoVSBckVMl48aqj4Il53R8xMfFbyQ0SRL59nlfJe
+S3tyZ7sgNE92iO6KdiMM5HiYByTwOZi+J+SXnPfg4if/u8jBVFvU2LIIShEGNBWYv77v1jk9r8E
7f/libRt6g/7ffI5fYMCk/+yTZ3r4TGndLUz6UZh+VbOSRVQMA/w7yfyt+otdq4BcS7nfFHsA4pU
gJ2vQXJ4ik5oeme5P8t7yzNPvijmynfu0nJaGmTcj/D+fdt62iid7UNZgrITLEuaJPWYgx8WNS9f
XMWZCL/cAsGJbCinpQQ26BFDD6n8FtEFouECyjm7GyEe4Ub4Vzc5egnWqS8/8Se67kXxDTPBzSs1
v1n226OoQjjVZVRun7I8CyjxsyjrEX+1RBId7eKSUzN8V8WNTSfebDGsDc0BFpxn0QCWJwWDFYfw
JTLfd5y2RKd+Fs6iD/uqEnNxlpTMnomXDzmW+y4qVRFNaIYwfXph+E3Ksh+Qj+l5vr+xM32OV+5c
ZfeoVoMf+hbpnzlSDyOONsDEz5DVUOkt/SQ580FUZD2YrLOIksNf1ca8/kXlYYSSy08VO4JL3g4Q
Ftz3vPTWSE2E8qKoLZMFLcJ4JDjWoDjLt4eXaYkVNcxwtEyMf5aF41SNHZU9nP6BiNOoCZo/8vhb
DkrHHF1F8Vntrs5t9i56o4JCZfH1GIDbJ+71hb9IqvOX4C3ayiTphD65MYJwmu0OMDkv+tGJ1VsU
TleePzgnitAP0BiRISuqc1TB7vG/InNBYUzs3Pe35SXxv4bwd8KB53x4nVGyhY1wW9L1j5H2AU8o
wCe+URtBJ2kREYcEbawkUMn3sXPbobP6tPj4t/D3djsop0a13F3sWnbE6S+EGRqIE2t4UlnWbiCH
toqP60CrLKinZboHf1WUGJOdqM5xYorieJakRE60R1D+1nGzG9ZTZCv21OKgyJvgN1hJS2ZkTvxi
K6Mz739kq+L5LnL6CcoqWsB6LArfylY37+9vBivP3g0AxH6dnKEHugqu/Mc1/LGesMOQwYlVd8mH
bIeiKDgTUTmg7nn2kdNw+Bb4O2qfStABTYpKxZlIkuL1kzFD8FNbBwLKeeeAGBNrb+9dK34L8hEM
5KudX1Vd+8zeophz4auzC3bis0q4Ry3YeGV5Gj0ULFYVnRjOWWY3HjyxwgV3P8g9LG24pJrGyz1q
yhbp0CbZU8vlQJGKeIj1EodJoQ2G0v1gv3Ne9LNMaZ4KYCCnNVBTTMG09x+3H8EbbrIIPrDo/Oxt
7ZKXG++FdMF0QBrwclUZfY6qhAZ5yhDVwNJrqTRUUdSQAf0K383MOOOQHLNqsZW+yUk/MwFYBHK4
gBAqGTk0i4FzhQUynShiOYAa77gekVEV5/VAoBQdMLLpw6FJgwscaeR0Fz9UVBV+SwoNxIqtynT4
khXslGtQkRtMLEwQpkKAE93R3hfuX4YpKh4tZTmL6jECGJ34VWo+bbWgf5Do84sFm/aUIv6aeCcZ
1jIsI/bYjoiehBCftfeqa7ywQj4SHo41it5qapoiUo5T7Oyd8FtDXt752aQMv683m97i/cnhQQjX
4+Ex2R2Wti4Xn6sGH43dIzcn9xChi9KQbKPpFEP6k4bRrYhUFM5XHRHqQ6/JQI5yslhgGDLf4swJ
x6GYPOnKW+JU1fZhD0RZvpwN+48jBxn8qw3zoZxCYnag2soLy3OSaWqOvSENHfBT2HxNqlStvUyK
3mKDgSBbyaHW89e2F9EL4DewODNGMI+mvXzaJ5+9THsz6La28xHNz3qfrD06kpwkqCOlAchHpM8f
L9yL75KmOwNZj4aRHsGtZBYoste+G+jW59VpO1L/Fr1D0ksM8imZNJJLlG3wbLwBPDObRJkjKi3f
Pj1vLhhhLFSE9Q7TNN8n+cFN4UfKyGQXGbbD4jA92Tdz/XPEhmhckHHJJ4eRE3UUjiT8kp/diKzH
YOFJi6SKmDTsECVPZL7zMKqSzlab/B6zqJPJ0dlTqaXWO0dzBoBGd7k829OrvTvwwdjLhBswJXlK
PellNJyEPI1eKfY6NtoUXU4PN9b3IJ97o74s6B53cAw61Agn27grvTc7XgE2t5OKwamrDbPa89Mr
Z/Ykuy0+9bCR7a96tR0OLQWxbvujzI5Ypp8w34p2eIvW7NcIN4yJqz7xXSRvfFLZdsOhVOlJ3iak
ucLJE1af/9aWn3ZjFv+TlnCS5tOlwPUP/61RLpdqIr2oPraKPhmr9bSHbtlxyu0F3rxqDxVegKnL
hphFIOpl/Xd33hkOx1ksEEhQOq+uMRUc/BTE0oAVdJI7RyOmSD/3s66Pb3X0STmY4nYSBxCVdF55
URyhaq8RRnqhl3hqedqWPp+ODmfm9vojune5PkyWy/DsTdlSlinK44ctrqqNFzX24K9NnGpXnZsi
LPqPVw2zbNwuUJXJm5dlmIWaoERgPIAKnJqkjF6kCR6zPRTQfugcTbncRmGTYtFIm7SJf5iP6jlN
+NFi4CVJpH8CYvelKnDNrWjchB2XJIa9KO4udtqit8sKURs9UvX/tMZkI4vsYUL+O5lPslkki4TU
/H9AwvQ9DgkHSC+m4XvMdB/OjKjvlidaFAjU7Gyyp6Qrxekds14G11rJped9vDWhdspdjl+RLkmk
DvzuhpJZwlFKuTiD86+60JiCzZLWEiTieUEuZ/Fv4O2clG9xxPbChF2B9m49JL19+Gyjmg5tLz+q
XJty3v0eQHWXX6es7qxsRM2G/ivJJYQHQ22PTJH4Q5UBVI7x/CYGHZIxp5ekgPlGxqbiyB7knu5F
+GtthCrYi2FXAA2IVgE8N3YHhni3Zj55t3tcwbHzyiSsYDrwhXNXc+ZlKwyjr0OAuePFHGqtr8Hr
Lz5RRUBF8wM/qV4jvAkGPPTgA88qz71vHQ6z9XqnXquL7GIZHSq21hu1pC3CoSSy1PaxU2BL7usw
DNddL88PxMEfLTxb9sY4ztQLbMu1pXeRuTVeP0k1oImZdmj09hRDynvEwadnx8EfiArZSHLJC2Mj
rQexYrmbMmFIrUi2EJyaFJ+r7s7T0KpuyWLw4BAdSUTjp3Bd5NwBANzkUmzzItmxw47iwYh6Ys5Q
SZh9cQ57QZ3Dbmr0MPSno2z9fabzoCsTv6DoEyAQ7WL9E/30ofY356OHxx66OwdfNVJzD3evdkOy
IVsaqMhIW6jzpHCSgZPoiDWa3kyFrTxf8brl1jc36hPc7ZPPxF/RTAHNy5LnOtshMRF23uOByrPH
5ronnkzfSep12ZtiucRjR2qeYpQtJzmgrDquHIgbJ4wwbTVGvsQe+yfQL7H5glxgxInDKxCE9ZiI
oM27QKqcJlLK0YgEkm0HtZ1DspD7d5sw9DqFl354lZpe/qZYaksAVYakoDZycXKKDnP3UhAcL5pf
qJQUnUeUOAyDg2fa8gRjdYuCb7WRErAU0qKi8NBP+es9x0a+Y5l6deRJr/bmAn4NlnnhpT3fWh6k
12EdQLUJsBpREUcekI4ZzaGeCTuf2kP0AfwHadYivbjrgz05j99uThLH+MmDbYia4ibzPX1xo62g
m6szGbLzTlFLBRw94uktN7lgpkEi6caRXtAWOU2GTrYZbeRn9Ht6qYm+sQ+sJPOTneMTrj9pwOcE
cS+I5dm5JzvyMd0wxz/cCGMnMYk0lEyl19qP94q+CcrjmKT3oLwpNlaHCVRm4kEfrdtgBD5XTdtn
IOFAGRmxo+hGMC4DAf8WRdfphvZ+jRruf8qS8Kcse0/clifX9o3rtAh/FY1VGAB89kbuFCOlp+kG
/uo1m2pRwIHTha5NkDzKlx34Kv2tebxODW99cEEGrOtHyIlpT0gYcltbtGblG808MIktf/1aMWaC
dQrg1ggwDPF4E9SfNkz7BuFsysyDRpn+lOZzc77LvWgpBzoElrAlnHJ6DD3GuE4xu/VoipRd4KSc
bB/5Dudon1VNTLhxn5aKdlQAQ88zREBKbSLB1jBnNycq52k0DTE0tUAvIrXZYRgQa1Lj2OOvAhlz
5+ZNthkQbEnwiLdHMdmVAW0ef1DdrduCaXpHBoO9RDvV/DDuthd07NhqB7NJfFQILYIntIp3idg1
7Fb7MT2JyU0wT404/+jI8hTpzbZfDO3U4vIsbhIV6OyABI2X1u66pbygFrEYWS/F5XRwQnfIn689
oXf0WfWmmwtCBQ7cxc1Zgrwdrtf9zIPOqF/K2zvtH2+dplO8w0fqbXL/Qs+BtJyCSEgntj6TBcbd
xIIjXTsV1TN2NJhvpyR4wRVXMV9jtzM6QjeYdq4dxH0gHxnVBR7WuItF62c+BW5Fe4Cr4U7LatHZ
KcABcF7zgFU1XEEgRBgepViFa753SP1unOV1sVGcI41psO8Gh8TL0wGrbnhsfQgqyMGt6K34tbfz
9cZhQoYQqCJl91xfzvqwYsLXrbcOh3LKKIk1tBXQX1uESdh6XK77DMK0/e9r0sUcnovYLL/275WE
aeqFJkwZly+Jpu2z3GQj3c8Hqp7GMaMj8tbP2w551pzZ5XPx0VOPMZLbWqNyGLhXu4zOvyXB/VOk
HIuPWz5Ndg8+FwRWkW0o3x24wvdNfR30ehRhiMFBlmGoAxgQ220EPY3p5l90dNz6a7E49Oazr5C9
wylxF3gYU2Wqwz6bu/XLNR3WyRKLxoW1dPxtvlqdaAoEPCFWq4CAHfAGb33jTFePZVKgnXWte7zK
slYt3WcDdwBxpkVloKttUtxydIEnZ+NaCBH24Bswz5m307xmH80ZgbQOJz7VovBJxc0Kc5Hxl/Hr
+I8vBR4adlJoOP4wqZ7l7ZsG4cJR7lYvOlYFK/1PRfbiw1vxar5zu9spEf0Hnaac13zazj4kRGc2
nxzWDowuYpwe9NCbVNBFOcm+JyizOgaW2H1FZye+lts9uY1N75rzyd54VffNVmuV3Wm130HNXME6
957DJOy9Q1vcWaqBuPYccne3O9MOs310gWTTGv3pST4IfYi0wdR5l+uRaTYlAOO1PP7M7c6MgDwK
p1OFue5MOPMbNtZThC0vBOpU//IIgG8nCvWRg3qAEG2L+UWzqzS8FWuympqOx1xhPS2P/AER4dmD
FCq/eahBRokECbVkOpnIYYhJvWhKVrsWS2mz0MH/PeXDKcMWCqH330A8kAlFw6C6jO+ngKRb0gW1
GcgOiGAhVAASW7nzFlBvzCbrma06sQsN5xcZ96k6RUskT5Af9rLSYZeOfjTg3YgWCZH8LRysKF9y
O64CNg/wGUVGa5bl38cUbobRcFf7nsxWQz8jqr5L388yCHR3dohHtnvxXB+2ikz6tYGI0xRTS2Yn
D43JK+D63TgbQ5zsIjODjaHNhg5Wzwh34KBYRpSuPP2i4vw4ieO7BvsU4O/zDItLh9SROx9p7M+w
L7QIdMgR6HhmC9Pz3NtnaW2gu6Coxpda3tBXE0n00RXpQIYKqAdKDjCpnvCjaP9Lx7F4SHeI6oq3
cL/xarx3M784wgaQ4S3m08JZDTa0t7Wbh1qB+UbIMOiqcxI/F9v1AegYWliqPhlfns4HyRo2QPKp
mZIV7ICWFnzFDRYLvjZrjzOtMej647+TN3ZhqLa5WN1C6yv+LtD89BOEdyGGd4ovY9ZLWpCTyFZ9
GDVO+KPFwfx6r5AF+YzbTxs98NgetbbEBo3/G3fWcYsVPYkuUh8uAlKzmOZHseFwWdrT7bnHoT+8
22gsNu2RObd70bvrINgtR9u4gVojvbDrIn87+y97NHtJJEjF3/GVbqIdNCHd0weW4hy3JH35nqYz
iL8X24q7ZyfTWqkeUTA83ECwID4153wTUzLElDUaHu8vzjss6B8RFXUCM0bX0vwq/c9TFVCPk7tr
htvaea5Q4ZyiR3JS3Io3pPNS2FG90b6OLjt7f1KGXX/zkzlGtTeknbDoYbdEpw1+5A/8Gz7gxjq/
VOtA6p4Idn+yo3pGk+zBM7+i+wPS/otaMM0wv6PBTVXRQdPVEDTQ13Zfy5r4spGXupo2PQG6aOWc
upvmIeidzE66w5lfwTiS2IHPoUslJ5OoFUo10tmtOeHPmZyVB7LU/Ho7xQTNHfPtXNTHXX7A4ANQ
NgnvZOP8JyqZTh+qIRMCU1RWLeyZzvpRgBdE5dsZ5OUwJTyKTkDxz+QKgVpE8Eu7n2/S6J/ou1X1
HeHHXxwmUe29FlqfCEKhhzaI9F/LEs9m0gISAY2+LLGWMRyKxt4bhD4WNpzJ5qEN+TqLuk2c2Ny0
au/U5qB8ZBcwgPfSYyqJNAAE0TWr/pHbnCqqgfA5ZUnoC9X9L87TCUFTE7DsWWgRPrfdssliBrqY
gdIOdNHiwepDxaIuFj7nhGewbjg2QESgZy+qmkjvnyppCCtveoo/6+HH1ms0wC5dozmU9M7dI3H7
LN3sFa6aGg+mDQ5k8aLJTks6TusHvvi7u6MD037whnbHOuIaBJ5186bVo5jP/IK6kUyr1Vn45xp5
d2Rt/um9LKHTJ6QiNge33kBAFTo3shoWnMbkU/VopDeBT+Rdtqoml1vs7ad7TxcGhgcUtRebKbD7
oblYEFSwuOFonNYPaZATRZVivlfa750jzSv4FDcEb39RvQGWsAyvpEdv8Mbp0A6N/5zXEZH29yjG
x4N0idqHM22yNhQEfGPx0xez0WRP6L+m/SMAUgY0lz04iNV0Q27ZmwQP972q7cnxL74enZbbv6lG
oXa97zj4rQglRHRV9436eUmUGp2hRLRnn4vJcTbhNu4ECO8OWoJIxxqfVntleMj+mlxflNzDQD7s
i06mXUT3iXEcuV/3z237pNa2bUSEBmCOf/t9r2c/KLn7Ypsdj863r4U8eZC3TVmvwFeHs0PjNgQh
Xk4YaYgumsDQmk7smJG8uCJKcQUPrfXUCOF3o/o0oVU6Mzqbl/FkD02WIcm33MFj1P04s+buWQPV
CciAdngmmzRvl3ZzGDyDa6WhUC1gUx8iOju6tePjK2B1MdmYa4MEIRDTu1AQQs55QrXHfJyt9OT/
7eTI/ZQ/47/2crPaueZr+vCe78CKzySEEtZ9GLCAZ/Lu2a5FbaJnDJXxlckuXFwDqIPMmHEV40UM
9hSQvdOdJG/M5ep2tvmWpMM2Hm0c22gNs5c3QLinMvOMiOowV+fuT/YOm/Pvp6uK+cDOVi2qdyTe
brPq4Lp7bhfyjyGudjhCmt3Zg7lkZ26CjRiYch9QosTm/xaLeoxdMeYwqyigIwtaGz4LuyaqN9Ek
vL2N7RpuoseNxtic/9bAv0GeEmVh7aAkxHaLGezcER9sfY2OWDsdYlSthPQuznXa7TqfLfQKZRd3
xD26tMIiCZI+7VdZDiNVNvbhzrEUcH+a+blO0QBglGQ0dKOFJllMz++FBU9eSzzgDQ1tx5Bgx6qr
2Pxj0kV6aFgZDjscrF2cHIdrQwy75/RIIsJddSW8YgTf84RUG+2Jf0RDOp3CpRE2FQAwjGu/lzyP
MO/DU9h1+1tcBqN9O13kov0TI+79vZ1hOkimu3X4grJDMYCeVEN3DOUurrDHBwU1Ujnftpq7j7b6
qh7yiGdw6coP3LeKoNLaTBoR+usf+DzjO+ytjgo+/NrFsGgkx3RmE9Ey22OTCmjlPTtz/NeLDCee
049cHP0fLr0dkXF/+jHe+WGPkS90lWVfafJiW4AFab3Jh4+H6rQYXkS209PjzzESB3w3/cwokXGu
1cUhyWnu8A/oLQ59+93BcVHWCCa6/mpcdBpdKRO3oZneAFxQJLbyisl8d2wCARJytSbFyRXeXf8K
zH95YqwLUW1g0Wj0Q/XKGOFtv+a3jFsaAE1t/2Y/4f0AkwNVxyNdyCKbSRIZGAwfvw0KLaO2izgf
13VH9UEPPch8rnp0W7QYxA9yoizQ3PRB5tbwe3fuzbW/fyduIZBQG07HP8jOzDNIdgLSPw9opsGM
ggfapevs1stE4D6dd5xpB+z+ccNrx2/E2ljwMvA6vvi0eoZHDA4L8hApYSICAiwA7SDREu9gdDSP
cZLPn0Z0xgOlo8aTZxmK+BBxinOdw4l1+vz9psu3OAtlRI9zZu0bOkn4RPuAH+qv2QtJZ1ScU6A6
ndO6ZDf5AuiJI4rIS5/J/IOeHkMQ4Fe8QjLYNR5tdyEsMnvJgKwo93UXX49GZ2jFi61T3Bub6qgQ
5rLIHob4mvI4wWj8y/v2EQN7Q1AqnFyyC+iYRiZQkhCsyZbfpUFKpcB/0fW7oHAKtcHPvep20eAJ
WkOB3n509di4l/19Dftv9X46+D4+knvFeQgN+zmLo+/6ZzQ/AUNns0tGYYuYJ/boQEDQVxsXqE/r
irPTkjfkgCtaUguo/yYoiTAe4ufpjFfFs9JN3wH/geUYfVbZ4RmITyb3Vcu0/XZXrVr2s7YtWTPN
bPYbz7XdkqHs6OBmo4tJi316SIgn7nLVi0lc3jvCOgVzStHi7dO5hGzGvecnOGjESERuZanzbMQF
FTZRJ5kJVUUBKkFiE2JYXmDsVzggSzJsuWgDlwwcYEFBHfl2Sw7Xxx387dHwds3vLo4uf7C175vX
t36MgzLzyx/UgTSfOvR3utFy8xDL689+rtI1/ORF3qI94vsmXNc2TH0/gyfM2zpofFdQiBvqAHUB
Dl4cPiOHcgXLDiRqMq/5+RBnvid4YXawVSAXS6HFqAEk2m/cBmGUDqXc4vwWTHHLPv2s/MzX2c2i
Jd4ctqeWw2EBxOGqrKFYXON6jJxBqzze6Bm+4euHuHxJ7dnNO2j3R2E7ZWkIJwgBhOH/oFcnsICD
ot7cG1JO0rK3yuxT1EvIM9Enn938FUjBeIAsOyx2VG/4e0I8QFtKhvCj2lxfgyjgGJBc4TVbbrBp
U1LxKL7qGCMESwG0VO9hkY+ugZ+fc79O3MEKdOT1HDaXMXG/QVOBzuiN6takcmFveJUlHlo5osV6
6m64DcA7gvxO2pN2FobU+WpKGVZmPgWPXlv2Y1QNCPPYGBQrrwDO6YM+oczMhWvyxE4PgtsxBFSW
/iau1kM1WtyQdfsvkAnRA4IHVJ0op/B03dS6A1zfH2c79LdQEz8Gdcb5nMz8pyRAG4pB8NtWk/ki
f3LziOSyDHkT7Zf87bPnNHJ6xL9natVoJtsNb2+xfobpXJKx1UXWcBdvBxIp13vBUig+etwuReft
xRwEaKIdoHjg3Re/CLCLHytqlE2pyD4/PuQGpZ+oqx1lsD3w287phprefcEwxK8pKdmtbV/xMUi9
OmziRr2w44EV9J3uCB4S1RjITleZ9Xk2dG3yDKv2krvyVcGNshuplrtF5iTo8Jr3Qdh0e4cWD64v
EVOi3FwUt+dA8UHdor24qJ06wdK7jSnXr6u2r3uF6HeXD2sGdpnklwqqBb0A9Hp+gRs1W16KYUed
iV7VCx6/E0RohChdcaQI43t1PhxJ1SQDRJxPRWf07oUkQP3WEokHdR4fcetSLQEqvvTGxzM874XL
ije+17qgXXOW28lBt6d4sAmXdd8zr6S5RZtkGG55NKDiuucMdQJ8aABjnnZdDLa/r5HVIbVObGlx
ouxW/lBXbpwJjr/zlEwmd10QmVLQgWsFaJT1w/6ek2HamO5p9GIH4Rn6hFfbNoEqOCDomVS8RieS
9jfuCJFkagai+7G3vWUrL8njUEQ9Mj/OE0HK5e69nR5hHzDkI18td/9cdZ8OFOCof3GfITc/3xf3
xSaBP/cQ+h3sPnTAkWsM7XoY0vH2shGTo2Nt/NshzNewlk8x1WI07DKkijp78w9eRwwm1540KUak
wrfXMOXzELnc7293q35vokZxsrq9bVj7lCtKZ6hixYRVm4vtl99M+6iCrbhfVP/L8WU95lde+0rj
wd3Zz2qPS6PaI6PvH26jtrZnTUveL97GFKcqb802eots7ckjPbKLyVRBhUGMflC4hD3+RP71C4PW
2hKcU8dL2GmRyzqa9tZ9cf3XRdS0q+zJvmFzDdFt4Hfk7Stt6yptu77KHySXn2HSuzoQKA9RH4S5
lX163Yi2qez71p51kzqenb72aHME0hxLd7bNGiKNn74pfnT7Vy2ApIXkqI7NNeWn0lD7WkjqV9p/
9zZHeR6+Kvs++rVf6SN+jhGcidpm10c1lTqKHJjc/SzJbB7Sd9SGOpzbZ9Mmz0+OzCPn6b1cz1ua
ussGbGHe9fiB9PyjvDqtIxjFRqeF4vjjwDb2yW0iMFhReNt1vXzzJ98MM39HwUSvA5uAHb80l0vv
Su/2sUfyDC3y9D27ek+SKyysNQ1y1Ja9pWY2c50nGY2ghEaaOvqd9KHinTVnhbyCx1Cg7A8Q7Do/
IdKWQ+FQ/ibLwxdaPPU1Bao5QjdDUBvd49wbEPtayxqTxqrRX8rn2AtSo5Zr2f068STn1MvcaEvN
8D+9NNd5wnFwVkSd3Pkugm5i/5tyDFJw64vg5crZe20H/TCI0a53uHhAxNeTE9jcrc3dqRRe5On1
6aQkemp76E2Oy8maK7Uwf7P8Ib1866YXufbMmbXTmUO1SdBmX72emgRcrXFUMr78/sY38E9ffEb0
BqaY4fMUwG13Hw1HrSkU4MPu85Xsq78xnhAhrKEm8hLlmHlC6tlk8BsTcorzH+rUEVV5P3uftpJf
OQmYaZL5vxJAPDvxwPwZy4DtwmDi4EjujzSR4fw0M6CVvFxlfPeDoO8pdYeyTr08RhJFCbij04ry
vEjRvc4O04E7m4eUhpH3TIOm2ArSY08EKEwghWb2zym0scxDeFyRIiFA+qTpHEUmgpJiue7N0n0e
UAVAEibNH27uIblpJeTbQs+gLBs7soFJAFyTFvwjH/VR7h+Cj+xnNApQD08CrW/XcqTnFPpsOk1h
ym/uMX/0Jfs3kCPTxUFFk1md9dDcDqa81c2F7XZJL+IbUHJqRKbwJ/nbjYOrP3ohaF8zf/PkzbSa
012HqprZc2STRDw6+WQjn8VNIBQgjZg2i/WdH7WQbLqGeyffdNBgoCfU+jQBQmFF1jpBc5OhRwZK
H58773R24tNXzjhBweScdD3yczLAsQax3TiujUc1ZSw5fsefJRNxcc/qJg4H/9RxP36/BWK75sHk
7r9bdjx08vRJLCHlbOAO/4ek81pSnFmC8BMRgZXgVi1vkBCeGwVeeJBAmKffr2bjRJx/zeyMaHVX
V2VlZuFwkOPqbt+N/pkPpWqJTq9P1YMPOAO/OD6MARXHzvULWovLFm3e9+bL1acp5jVoSPzXWAlH
T1XnGHNXI8lWACPB9WhyW8Ge3nEInS4/wRDTAaffH/MzuOmtXzTmqialEOUg0XWv7ind42E+GI59
/2saxO+Pw4EoLJHy54jYiui6KGlR+0PqHKM3p53LuGCjDXxhEhZqXL1nvw2KLChxV82JgPNiWcf+
4QQ6S+g2jq7/DvnPDxwIshJUbNfvBuox4jK5On9PwnXUUHQAaywAn8eutvRNx9qUuzctCJrf3EIM
afMAl57tN9oGK3OEAWksYaODTTecYtKTH2zk0OlM7KUU99vwxhAn4laP7/pUWuncff2m+NjLJemI
RZvbOC+fFtYT89BaCnOg6dIplVh3WbXg4EyHVzp/QAzOeTBmXCTtxhyB5+Vu1syrw/wQUoaT2t1i
2vOHBDytafiyu5FPPtx6v0faZNy/fa55IJEWlT6AqluD8bi7EyfZYH39SyDm1JfBZj+F04B8etES
jK8Iz6NzBV1Ic26Y+SNIAnBpqdaDsH+mom0MaVEBFewv5uNiXSY/G8T2Zy0AEt/p6jVmJAf4KboF
6dfZq8pbdB2MRRgIxlH6rIPf8Dln5uWlwzk4F+6rbVf2vXBnn/hFEdJ068QR0iyOxnsKP/+xaswb
yYHLi6rbenUJx/LuhabRXbmuToe0q16K2XsK7kzuQW9qI/EetfKkkSf3g3PJVXvxRfqS01h6h0/d
ur6hYviqoazf19AHOkFgDEmHbxsObuhsb2xYTx8CLruTgBE2bWmbmcOxsuBN2ZfZ1PLJ/vbGZnd1
hkPSpaXfFYoK7TQ9JFtdwzOTZxx+tkNosXujTdhOUD+L3sK3OLxjF6mOq+ZWfR0+vMzgZiF+KPcv
3FRmXTcBg+SWdfv97tpSamdK1JvVYrPuB8Fkh+g65a3LHenkDvwQnmZwRgbNWdfnO4q0Lz/viKQW
7udR5OsukM253yfrGKjBCYbaYD99qUNmNTXzzYNvTg0iyqQnxH0oG4PTSbEFYXsRaXFzlWz5xciW
KSYVHyr/h/Vqe8ePol3C+Rn6Fvc+z98xb9ZNaMMwHHTjdzTK6WaIoGbowuShCs22myNq+Np8N2B0
5Jq8SfyaXnuhXnJAb6bV2fWhFjwjEo/NVzdgI+64PQb1yoT3YG2gDxFNnhyzo7Xbda6KONuYQ+Id
3M3TDpyDyQN5WiEnLuw7VR96gq5ThKS+i7rVpOJ8OF52hXsrLWXh2fxMWI3LBsXdQ6ctcX+pXzO8
UXCsu2ezA4uooCKzY9AlwAH6irbZvfS1uv/uTrXFw4JJdQzbOAesOiR+3U/caVnMqAPYg/cMT/Yc
nujVFLOXL0USMbdQjSUXotrwj9Df8RPBjaLSvwV5BKGaQOfd1T5m4e/q3bR+H3WXEWvE6OJBmLOE
cznMg/4Bcw9kcvWu18/dMZH0rrDAgSsLz7hxU1VESB+ydWvU4l1KwWAxE9GBDd4CpA971GaDQHGY
EvXINTC8zdJ2w3oH7HT8Vg3Qa80d803ywYGgI8ejlUyo+AcmmdQSZ9QimlP7c3P13yFxnmuA6cK8
NrcpFV+1kzQB1bdV1pR/dMkq5lNpnBZTiMZ9UjoCbcSu6lvaGk0qghj1HPg7IUVAYHwLPxE6navG
NfhV/JpT0xq75Hm0wpuc04GrfCszXqHyqRd+d4OdsXP1ysoXV8LIZ4wiJ2hQId/5ty3VneXpESXQ
BycyJZRGiRoSkJhLRi074SdlARK6DI38EE7XUiej+q5JZpW7MwdtOI0c6mFnO7yInOnY8KybNy8K
Y9o1OFrQiIbD3Sao4w4R4OZAUV0oKH8P2IHkO6icsKmhDcB9BtZh5Mv5adTvVw68nROkD/Ks+bSz
CL92Zuy5TPaZcQVvlFzvvreXTZDG3Xi4081d0xjPufAs7owCogrP8hpK6t/Bv8BZH+gyh2Fl4ZnQ
rw2wK5o+/RsEt56Z0OKY1m+kDuxtzSgvityAvNOCk2JB0//EN6v9dZndSelFuwOC8L5unhdXZ2fW
QhPq6m0CsetF6HwMx4WuviPqoPF1wE3F/nA7tEmChnBievSlQYHoKhL0Z/Ep4BK03pM8iY8ziIVB
d/xm4c2FrdOMmgWlPzHPgv1PrpRPR0F7JzfKD/dsLc8/43xQ7G7hbmWZalaYipGk9Mx2Cl0Kwl8P
mxRYm6Db9oKGOhD+m+jzR0Uv92ygQeutSDqBQwu7OTBn5eRV94C8NfiGXDcfp0mW8OnDADO7fWiq
NvQbbk2mm3FeLKk+ayHAyJAcszAoB/S5Oxi8v2kXZ7DAPvmxpmy6f3wgrjgDJDlqtM28bXRTDjPF
FOy7fs2BzUUxIg4jmoXHGEgsNmj8fm8LOeud2SS5LDQXP9+IZqN6TyDIV8YC+sjH7MCQfLNKO7ZK
sfBhl6nJ7NKHprp3+TKPVu+l/9bILOmTjnAt2+mEFlDjaYcDyq51Kc+OnJsd2+UauQA4kCWzAc1L
qwp/FUQPQaGiYFdFV18jfTPa0zJme8Fw4/1c4JLQeFmcN3STc3OR/ZS2XF03XLOs5H/ASRvX4AC/
p4PnjU8KAEim1jPLlRRhmx52dW8WZ6LnRg16NlT7FlWRVT4cno9Fx6CfwPFifdDuVDi18Q46RskW
XCIRqBq8SJHV2HEFwRpNwwP8SbMGwCcH4Jjz9k5bwd5NyJ4MJA89shjGgNWmFxdkd/ZZA5UIw3Tw
RGMEtnS3ShZFyq8dxTuXrtDWuTohNeNvwcOdw8ZaRLE8OP07B35W/4a/DVQY6JZCJ9xMKvu0DGYM
FCQVxpCf7XkaDkGbvuYdkuFQCHJNo39qE7VILYFxlsvO7owXJie6Tw4KSxGdA8D/6w+oywZ8zrPk
f1LwBs0VeIOt3ZBFvFmnP3Kr9LpBdYkwkxvKwg3EwIgpNOetjs5JvYLdJeaUUAmZFMHm3Qy6EVCM
mScfs2J4QJK//GNyhD292UNjOOOz1+O0kGzgQRZA5AVhuUyfc17oetJVSIp3d+XvyfqWdSq3KqJS
cWlbRAWiie7TxneQPpY2Hmze7iEm4QBP0NUvej8Vg6j0LdxK0Ni33WNmKci4wZ1ULMAEFFJmn0ZE
YYJLOdHdbgUP2Mo03fIE+Z/1sI4QHikFJRAIhS3nChrDfGK4tHyy4cn0xZeLDxqzlzffdIZgsHn0
TijfvDPoGDvyQKr5JuU7rWohzgNgDGTNddffKwPDN8W0nEqFFs5VVL0HCFRnPgbszQD1x46f92ba
jQvGiYePwApDtWwCnflYrOUTXAPCqm237orAr3AJqIHnQ6J6q6MHZaqw9/23giTlUtb74E6fJbSU
zXhPv9lABABoRpMLFU82+Ai9Q3bre9lCwsF8GEemkSLOOgTEsswhd6f9CBd5A+Gzq0DwIaIPIfWo
WzKW4pF830WXSpwFg/vtTfjtnFAbolJl6rEO6u1dQdebO3KfqMQmhmodPZeZ9QezGV4JIMP26ec+
MZ85Z2ANH1IH73UJDjSvWHsSBCi1e3NC+TrLOHd1vDKBBut3dZmYs86I5LzXIWuUV3MLEBKgn3Eb
f0X0X/67IwY+ppv3lOrTcsq5ZS0B4LjiX646eG+7mMyzIZeVBX4CoHPiNnIJHX/LJIqI+i5qXKCG
MtSYMsaYcDaeJOMHe3imMyNlf29b4SBjnHsKFQK7Y8DjMXuR63LILzJ7v9LEZ0oy4PyiXuTv1gQk
FlathiUPw8iO5Lewie22S2IW+eeu2e9MqOc6fk7y0nWt8HuWrUJOSmL1V3JLonf0vmrP5BQBSiGZ
D3bwR9nvxAouqDNulljAekoLNMAvein9OwxJq5M0joRE3NTUpBkVNP2LlBc8Ex+E/c+oxeyvJp90
1pl9LfvbR5SKtLVT2eVYuBavVJSy4gyU4wIHJzl+u7vNZbXpsanUpqQlQ90nemaaSKKxQ1Ao6m+P
TmYdih30LA4ifLBoYQovVnMiO1f20f4YHY7a9mg+nJGwfKRanE2aFdLNxp77NBhcHdevhy5RU+tz
IkP+tdxScHRK4zir4e8G+pREIi6AS4TKA3YIsuk711vtaXKiGA2/yZ2jKn3234zLnn+IzdcROBZi
CP6INhwHoefGixP5mLxE8ijyfdRffxnKg9KisM0Xl9GMGan+Y0mbNWVR4DfQFdlTiUiHclTSsino
HQmvhhoqyMMX+LXSxvRaZpAUpUHCTiJdvANgH8PTrd+CZqx1bIhaEjV4NWd66QzshUK0WND7XYnI
spcpJrWn2HtKS8kuB3H9atamr8Wz4722MM2cyj3QaLpngW6t2xje1kv/YT6N9R+DFcrh0aSx9IP4
UEvpNMFIzVznUVpYS5oJkzlSj78+xmmN32e2U4LsFg/guoOXJEWw7VjT7zphEIU6r3qKXzBS+6As
Y7o90e4+KfTtvk5j8WF+VCi14WXe7zsWhNpVp7/ObCskAff7vwjnJydF2pEeFvz/fbpNKmWE7VnI
k9QbBvuF+h3XIXZKY5qmyTp0fAtpe5/WqLNvG+2O0r9midC3G0IYQUzEkkLBpG8MdWiDlWeN/12i
Zx0/sHPD2h+ttpfmQ6HQPgYIeypG2xtkLGr/dps1o9O1a30vfjt0nysj2ddo0UJp2dJ8djLv46ai
cLOhMP6RIbVQVq4IMAQlzbJhqdSHThh2voYYhgH+tU3hCzPmT5szJIcB6bSZK4q9xmrvH6wuadHJ
vCk4LE8Wfi49bpwHafpVQ8gOODHQdvW2l7fapmwqoRjQm0Z9g4qW7ucUcHGUwct8g20M4JyeKrdm
NWiLmIewAB1Az5vyvfW9UT4WUI2nXtwyYxozFKH6mvA5g0AKkWKqR+skTZEH6O6KD74t0Rl7o1X8
JFy/JrRwP/Az4LTL8/y1eG1YPaxvAins3S8qBxM31KBVXPDct+g0zsyyYW9hWws1DGo2XST26S/4
ud2jsFG+x6DFbDYXWo80+B/XFH0rn1OjggarabP29SGXosKbzAoduJ9XNzSuy5CemDGltmgVeK5d
Zj11hxPKrh43abV/prpo0D7TdI2707Rtrmn8sbNLs5lse+RTnJ2/Bxl1PT3Vea28fYPwOHCwIcUq
kPWkbd/igkawbeZ0UijJbuZ9WhPWNnvIs0/bmroHvSWyQAK9IZp8CCkffAdGI/JBVOpQckYXzt62
TZrYMtbrDqUz9GRrWtsmB8dByk+fF6+OXDWt4o++sT0SXPeKBn97747ghcKcE0klMv9sh/hLmMtC
l8XDF4m8vFDnfIfc1NONFKqseSWIM7QVplMqIBfCIwoFmBeEpwoPQhuPARShg5tDs579yj+/KG9V
M+zeerEQ/mwP6aLDsfypz8QKkyQLm94WHgkbrkGBfl5jdwqPJ8UwEboC4RSmL8UzEv2cTIEmtuZh
WcqEylt07MLWZQ/ilJvxF/U20ZT+MElzZsN4DONRK3j9kRfoK1MvZKK1F5GdlvBQPz6nlzL62XII
nqO9wVtiMWKonLcdboy0Jc0D+AYnn86HSRyEsX9TWgWx+bLdS/HFNo4R890Qm64YZqdGdgYxlDTK
eagKw4at9vZJ8eSIHSyCKfuavymdtxgulqz0xRW2TbtDTvm6UpI8w6J0nyHcTKfsNw/01KnGcshA
3GqcvtueUwj3OBvpFhYMI/hte1d4pPsl54ujyusImhhkk0M+vQVLEXzcLfxmsHOlxSH/Cl7Fx3uk
uo0OU2ARYQdjnx6k2FewRhB4F9/l6e9zoXmAJzyADDlAmgX9l+PSNT3N1EYVbFLxOKQZ6+gQbB8W
dFPSlo4d/cxXehvA62DW9hXYKV/niie8dywyu93itiQ7cz6z64+kN69EsEjlHUQz1gYr73tShHRw
mRvbRybNbDa1uLKfqPYOegDRuLV3tOagB18KdoFwlfYfZDJN3J+5mNjZzmFwHh7Nl9MLhINMKhnN
aIRBFBMsWLKp9o5+Lmbbunmv+U3dlKv7wjVGFkKrpBPLf15LnCJOE8zG/OjBh8Aoa7dYCEmiNR2J
T9CfIFhz9svP7OydJpSUUPcyaGrXEEbb4YtTefTdXfo6w44gXEP8IBwbwWPy4S+OIzwM4Ltqb3T2
qHL+ilAozj9Pc3RoFQfYy9cfxXXWFDy6AQtWuMA3yfbBiB8X832FyuN8re6OZvvNYrvvYfak5fKc
lMujdFreGsvZ/Zjdm3O8CpnD635529pk8VrWjPYS2od4cLTPVNrLCIExriTuglY5jIzjnCQc2eKZ
57z5Md4QPJHISHjrMGrhNc9IJF5kXc0FSUl0TpAb8VpbNpwP9JgQ8OMVRQ2uC3B0plxoYo0iBk//
38QaxR9CcvvlQEjGEwIH6MTAMuSZtKDvUThAk8KyI2YF9ssoLuawgvqniW7USgtdKCtqrFY/4Yqw
5VOCanhQHpzRwyC+2iL6przIFSXeLD5XCMpL9VkdMXCxRHkA0fBHo+0vEyNmbLsbQ45RRNoze2go
zc/mSEiOiHAhdKCZP+QK6wJxWeJpR6kmNyu/4NiSsLVEwUkzfDarkXYXJpoqtEljKP54g7q7DOHK
IQN1FnQQdO9KcjmgVumtZ0g0ESnVEndzB/yBeNBD0PszD65YEvS4C8gTTioRRYEny/nlJHCQoOgj
id5weTsjpBk2YqUn9jI2ofUgJEGAKvZK0xcWP5kM8nIg3Fu/Mk1y1xdNCx17CHOW46RHaXjGBpkP
B5vZOxHzR6NVNJswx74zAs4RaS65LoEdWBeHoAYSeWiAT1CmweZFifQATwkQtQ1RQIuqse7Au4E2
KJjDjGwXgSyopUXxbHQo2l1X1Q0FjtZqWVd20KbbNyUrbjqiCNLXbPMutFc5jyia5ZSxEh6aHuxm
Rm2rU/EKvmN+4+l93hx3SeXyEZHI8BIlPxGkW2oT0B2I2pL8AirQxt79AWYNjGrYASWprPLSg++l
9zqrjOEHu3FSrKEy9DCvKQFY7h+7xpXP+wRToXR6hm89WMQvZ7/wSMqg7AK9QS53IbYilZ/hDCDq
lcckwDTMhegyRvRmt4A8Q2s4INsOOB/UtJhWsUxNbszZkxSdNgFfxU48XuxLj12LyF+7g1gLnPX6
KQFwAMwkbMVFMsLgIMocpAjYMwvK8/HYtzrUfJHHcGqgzPFwbOU/TydW8se/flgDU3rzBxtoZPCw
/pTfjJc2oZLiQoM8M8f3HMnRGl948zpEw1ZDlgFYQlE+or4QHRC80QuJLdS+WFRt7DlQzMB0m6BC
0EEGk4CyPn6MR4AZsR3t+6I/NunKDAC2VgP3CiNBuJqPAPgt4snYrTiGHWV/yjVNuuaOsGHpraMG
V7SljZwUGj/pYQ9hKGEmov49tmmfO+c2xj/5YrjRPQhZNPSgMmHY/w4232oCb28AHA294WFTGMoP
5IxN2hFqjhk3yAHQYRYI75cXh5Sawb+PdGVGR28yka4i5ZsKAl4ojwneoE3rwiSg1wTYZI2L1B/i
FHBE4EmX29zIruKaFe41Qv7Z4hMusBjhA4rPBn/8Vc3B3buOON68w326KMUfWrRd+PAk6wQUfYr/
URoXDRi/r5RNhf09l6pNS+aCUcmDMCX0zjR9Iu5j03tRG+mhN0KagM+GtJr0MHcABHlcTikNW4GO
nvZLY/Ni+nRZwqgkYKI4MBruh+xp1OOWX7zoox+4UaqSHcwOIt2AV4QrkElAvdeQwBNp0CY/5BJp
hIj42l9jsdAmPyYaG80z+y+moiEIkQJjYBhrbzykPhRxh4GWnMYefvli3g1Lzr8cYWTUcxOX5EoV
2JeVudXwrf4dkH9phevjKjHm0NeWlkX907ESqjhg/OUfdricQ9OoLHrcsK2dgyKdBMPyWAFcG73T
+KKerk5ZdzU0+LzY8ZlTCwBD+mhAuA7maCE132dKHPkK17bqUtgc7Ytzf1IK4A31JLW/TiqqyVYE
89Ee2dUoxuDagUqLJ34W6yd3mUPWMJoj6lkNIjebVVppfNE+oqBwnZ+ihiQ/97xy4I0+bps0iRfW
SFFnQskoo/jLeo0yj1zd4slhcnZH6zWL8wVf8XlQiCpW2PzYtEhobIXw52iX4WsI/oYhJt2KD1F0
TvdUrFYFbxzWVzRlQ/q309YAAYXneDCGvfW28TMc/lj5kJSMsLjACj3do8tghArB4ED/nlCILyp5
v7D3wjTh9iCOcqfwqYxEEmF8qhyM/+ANho1duN7D2bAqFp1YuXWYej+Rj3x3Ec4FKaE59ra9Zbq9
RKLZoRHOlYnSkL3UEsxabNM8Ec+mYqa22rts8aN4ikUYGvQMrlqyzwtLBBHjSuFJq5FojBA8HnnH
VaPPzd4bhIYjRVFltFC5XhAxEookGPGlAf08iPlc10hvcsjG1IncGce7OcKoxNvadlkCKY6Qtnrt
UY2yqYbj4mr0CYhonXSbJK3obk1T3Ewo5QIPf6NHGDq6IkuWR4cJmssl1KMcsvR+NtoLeqDqhVV9
VWKwhbzVKbD5CkjJpc2IDONzpSi/CzutmsBDQgZwRnGYsQJitdZdLro7mSCy6tC92YtcUX7SSTV6
ACaHcOqRjHiel7lbKL7pN+F9vp5sbwVD5nsz8p7qw+em+E8RIJEYiCgQ9w7PEwpc0rH0FkKfW+HN
l1DSfI1JDXIO2bnZ5sLgHJzM1sn8ZbLv8ymfeW+scjUioxdO8o1VxCzx6Sc4Munw1sS7C4AGfOOi
vnOWHmqek9QmSXjxOKOqnNUW4fxr9o+uZs9p3ME1ecP0qDWiDwyR+cmDMTVhLfoNNW5Z/mNECy5n
R7NMPtrcMY7cuFHMf2xsvzFWh5IWwh/0855BtroxcaHfDvngMw5G2heai5gFfpbL/c9u2vjXGvBI
uGT9341uFj6Ll6R/xRSgo5ZQ0bKA7uSx6UD1zVWIxzkY7sUq1xdw4ZZ1egedlhN+ZOrJQ/66bcCF
7FENIub47KZTtKU967B3n1cXaKvzTU/OEe7JVuju+s2ksp4SVR8OrfELJWJl4fcctDLVgBU/Lms7
qfso1b+YV7fNvUUO89eqI6lFfj7DQ87sBDHum3UJtfiXUf97Ytoz4rf74DxHxO1fUBvENYqdaLRf
sMc5eGXPOELNPRnrw7hNs5kJheZlXONd4p/LvxYo8TWoPNJTzdd0TGbFqKm14o7He0lkzuTuzxlN
cQbC3FEagCkITtp1uBliWxO/Kg9EYMXFBQ5Ie6xp0E6hbNGpje948ygyVZFtrr74dUimllw9KqVc
HZZtp2hb5/AYZnAP8V1Bailc3aOnLS5IW+tcayiJiZGkESRd2XhCgnUH4dpjgWCTu0ZyA61WLVZJ
hE2dmAcQ6hi+XM+7AabSKskCgR1edFJwtqPkw5fPyEdceNkWX5s6bjnEH9/jzKbeCjeujpsf7Ovq
D6vZjzmwLoKN55RojaRF4lGsTVajWzR6DVa4KcKNeKWELqDKJHn6jmfYDz8m38Ql92tb64Tor14k
MHwFEQGpE2KnEwoQvgImwbwICqJVZiKJUAkbrPFlhwL50KoQUPTc8EMNWlBhPwEm0YjBq8E6E1Cj
muI8+ZEimx0k5XaDRSit8g03o+uA4X/MjCacqqD351aFUtC4SBAk2JKiSrnmldZn/TR7MOAHHfNy
imAgd8zvcwzxgZ4rXjeYQraGD+sDZbkR8v9POzv6e/hQw29lnvTRy/ggqjVadOJ+KSTt8feomhBs
YHS88LlPN4i23z5mPnByINqjneq06MSgkKfXyZ+Bwuce6c6Htyb+vLdgc6V2iCKyn7o1g/RU4QzJ
qy0AfAy8dzCbbZ4gz1Bn6YYNsG2RTL3Qiom1jzjZPaQcphJrTminrzxdBhsKLpR6EX3gBUMgRFcF
u9wfIeVpT+IVQlbjvPnDGeiqXaxsDDz1QkNaWs91NKNig6gyi6J7kiezqBWbC3ALxea3H2rF7qZ8
jm5wn1rcY68lWvTzVa16RqP0/iiMkbgT8VFvpJabv4a80Ab9Z2mMM6KqAd+YyEvPT5wy3h0PtoeX
G+O6i/lKulf+8LgY+v1TAj3E37kb0uOXO+lBabD5hvBw8SUYdPsBqfpzjXqCyttmDJkNU7JOA8Ic
CEuzhENCUT8fbCrWHbIYfbuON4kqT7JCaR1mHKuaEez28WAi08WkQwauQ6ljBvuc75g3TA3Jcny5
UMri/8kiroBPYCWp2Elx3xCZn7doWvZIYGJaUlFkU0ITHL5vSXUEicsSfsvLIa68EbxwrUWQ3Tie
pGltrj7Z8KCixElin1hOSp1CAJAY5RkJ8ySg9h5dsi+usweDK0+Dl3M0UygWNn8LYjvmB8S/8DWI
Tz6QMc6mo66fOTJZAhDGM7IRaLqFd0q6rcep1x5fuLoZo+S0m4oZkB4FCTgYPDwJg1jLnY0Iul9E
KwhJbBKeKsNy8DAgfSLzZiIICAblGBg9gnLradaGNHpikC5yzwSVK18M8Pil/AYfuNP1pG0ijHfx
tgHwMrzDViwEswlOsh/57HYLQSw1548+clyymQ5EIzPbQQg5nK16BDD61YilB2R2CitFDb0C3+yP
DrykTpFWEORIXqkiwQ9nrXUkKMBIsMMY4Mie/GL6OwBqVLcpRYF0sHjL2Zgyy5YYjlycd2ffk3gB
vZ5wiiA2PlmMccmAWtDWpIB5lc5Fn56FfJ/wSYupXDwlKWM24QW037RELs7BwliuF6zamtTneDZd
GyYAAWuqr3kdGnndqw+vRWxH+cOZVLulZs4KQd4A0qIjYEwRRkSClnk1O9PV6sMYEQ5578y61wxJ
vbetNEmuRnkzpk8DkNUrYg+QvQKUnxJ+NdOxGcKmS/vOa6zYVlTBL+e7pRTGUgQuDIhQ5tHwa97J
FJ00C0lCKzDTTt/gW4luCp8xRrgAqruOfsFwtZScXrw0tQ2pu/wkdu4MjB7pWhJ2DeczaDmI7dZ8
WQfzTgFgu+EUWIDtwD2HP4oI1mpc8aDd5ds49AwaVhLMPQ+QnnMyj4le1zi2wSOlj3xbCioFZOMj
gJPwlW7ziwd7lGiW8T6oVxbEnJnZXegM5SNVBtmSb0T1kI3eKDr9MDyNOuQ2XWOaue2DGTqw1J3v
BqeNygAuApXQ8BRlXyANbHGiHfQQcDBMaRel28OLdtFF0bT4a0XgL0up2J6sDlxv3IAO1rwp45hW
pH/RlpNCZ430r6eMLueexJV4Sa8lMxZ3rADYcBgap9vrlL4VxRFXeOs/oR2ypPGscULoNIqrGN40
r4HXY1qDS+uDT3S0K34GjaGOdQib8bRdWtyJ7ALuQwrKYVE4JTWKf40ZvI1IX705Kcse7ofo5lgh
6qyXlNcCjERSEHyJ/vYPezpWle80nbZ86pa/3mUDvSVJvWOk8aJlk3LdGxY1H5EvtmvxMTfNoIJM
Vwdom8PwmICNgcw1yEw+Q8SyU6kPwrlPNxxAwEJte+OeTh1nfjespxLDAMpzgKE0dSyjDI1k24TD
kuwj2Qa5Woi49r2MV7j6EnOHKUm2E3YcqTAuXzpw9OSme8E9o1lzcAEoiVdeqs3/BiEeeB1sr1G8
isgCJAj8sGaW/KXJPrrBbseSRh9tACLBphfPhNfUnfPdUrLFytiKJpv41AM8nBRzqQPZqwd+/mcX
Gpi4YAMS2UjBBWyKVpKQ0uvZdhP0m+zxlAbJy3k5oN8cB8ojhyNwBECXwmvbcMAJqJs6lvMMqJvA
jBcnJoDLK8HhJvUyezq9eFiDt6gkOEViXrv/qtFF7m62W54swIpprdHqwsgTJQdAc1vZrzEyZb4L
jKund3CvB/MTUtHRB+LYv3hM0gOpOZ+ckF5paYUxQ/v3IMPouQP4meCORiOu1sRABz8iG4MxWEWH
WCzZAoYtcq2qLiJ4VO9t1Vy++rjZAoC6JszCIToduArSSCGeBZBtZGkAyntNQi2+/7ybLj1P6/U2
EoKT8TxjqYMDBiC5h/NghQ8E51hni1EyWnPLzwKrH3Lb2Jq33SKo56QBqcn1Jv2hV9e6d+lXymvj
ToukXXhb32YEE8p76aWR9FwsUMgf04z+8k1t7u3D9pANBKHwyeV6xh4eeELKYVGBHvYqo1tNUNtW
gA1mA0RzlUkj66ba5aLZtMto9OhZ3/O6E5RMYc3VhdGExEDvj153UfRi9oODe3Jb7iOqMebzeHV1
0txL1GioxqrA+19T+yq+tZEihNe4a+qYOHwCRiC2gpumjsO91u/y33XDFl5D7jxtzTm5b6KtrqZ3
3vdlfPF/XnvyjhoHuHbDA/r22sEuoTIyivS2lNqDK/aatBoYIUBuUJeDK8WqTuVGcLZq5CTMneXn
dhNUwlPmSI5/hXO1m1bmVKj8Uf6aV5sOZHsHPIo3+IGxQaUqPMgyXNaPhQw9avq4hvrd/oES7wdD
9mZh1Ru0wmL4yY3bFysBAY8kwndNLQT7sQ6+XBUwS9yT0/Y+wRmqODFHo9OKN1vLvPmji3Ne7RcY
N9D5wIlSR+iNgxKE1XNaczoDnYlVy3OQZ2bRGJPFvIh3RFPVcPY0y2AosxkafNTFadCFCVFwaKSj
C0uh1z85DIKEomS9P0C1dwC7g499RkiRgY7kpwqrbZ4cjcwQ9kWWfm7+CTpK3IWfmbs3qvuuDKrR
+xV2oixK12fkQ0wN9y3sx+QMu6FFE6p5Nj9xF5pcGTeYxEgnoBaf+JCkj/OG/fVrwYnUkUaC8RuV
B/+kYWrJ+D5S507QtG7YZ/ZizDP7TKURASeDc+n5HLn7EdU4t6/x/ro6EA7vmQomqlu0pYKu86Zv
cBfqHLxr7ze7paSX1/vo7q28zokVbqq3dX5Eh1u//rVaX7tds3B2Y5ALohSu7q63LYaVS6whcRXx
KEmdTUe+XHS9tvdOgLS+5K1kk1Smk7xG6O8F2dvQPn573mQQp8Y66QGDi81OelxhDMqtBf4J//Ow
N3ro0LXNNfg53eHd2hYxYoGe2ervrdUPQL/uFIh8HKyaLeYFU9Uhpa0Zd0EDPxlWAFCO6Bp+Irs7
qVs/UjAN/DqopSV35sl9pRQ7+2d66U2156puVbQ9vuhKYaG2Qgb24ksjXeWehZ3A+egXX6I+5q3J
o89aoBFgBDB1wQNuYqGNn+vWDHQXTXin/pe2o4u9YnYHz0np1t9mwo6XUVoHC0YXW6tyM18nuAJu
HmkekJCRwj17Qghq+3EZbTHlGOp86TeqgpN79Z72D3E5Fokc0ZpVJFhRvHCy5u3W/fPTYYarVSe5
DW4/QGym3Lzh+hRY9DBl14rflOo/yH+thsBre5brYH3IviCbDD/GujQ/1pk5tym5xDFhrjs5CYQp
quMWi9kDfMkaQoK5u4cGg51X+7SiEx1/chziUaFXyX7RUwVvvWHL/m5g+NcYnk7RjQ/7w1s2f+IH
Il7kRbD3WkhXSBkvY42Id9vV4o5NfxQbBKydgIWQITI9NMwLs8Zwx/b4CwMAd1kEzukedjUFPjU6
TCqDyap23azSj3Ns2dWgU0MuYd7iLzp6WP7EAlYV1oJ52nLstOEPfvrhgK3OOP8soHjc6rvk7k7L
Gk46SP7ZaiR/+su4YgvbmxypPFjCI5NvztHplADmFS0XvKbQhVhVgIlCSfkFnatH6cE6v6H8c6Gc
b+7p1C/f3iP331SzNbOFrC13mmOoEq+31+UFksickG3Y+5ZdLjrhQ0qtK1gQ3TVGvLx0aGzYx1Z0
g/z9wb11k1/pPOr06uAGwGVo3py8B5zyiHVyxhIBuZeXkdYa/SqnB4L8tbEyfjIel3V6qeo4Pixv
RIf7pPx5NLh1eWlcc8/w3vVOxF70t8umem5euA/oLXVvkkDC16Q+wVvN+EfSmS05iiVB9IswQywC
XsWOFrQv+YKlsjIRIBBiE/D1c+h56bE2m66S0CVuhLuHe5Qg2GQJ6bFuvedJV8JcdVmGKm0aTUE1
e4EFHD4zqmtU0kZjlbG3fCI/LN0H8hW0EbDQrz84/fZMGyjFjqzcU3KNH3w75GSEbOQsA5gxrckG
Z65uNXMe0cLC/ACbX00gfqiEaUEWO4Pimb/OosIq6biNRFegqk3x6V4bfHaxuJAJGRenFPDVq3Ua
DKBJVmO7ae63XIYh34evPGP5eNOemy3NzJp+sUP1QFFMpqkQ9cPzxrO99J70zWVboYww9VXzF+GH
ES+rSdyM+CEYGb/OnFmQdmXbe7lXHlvDFLBZoq9gLPrTyKextC27nZRVmDNTC8vbFJTOX0gSxSVG
wKIjysD3WLfK6aaZWjWXx4e96+AaXlWYBbsl+/MUXsttaZagJazXYRkTuWXuZLGjTrSt6nH54344
fMdFgIwHFV+0qr/o8y8l3yK3CZgPjBDx38/DReAY2SBVn90QGK+btoyDMizQpdqUQWVclzXBoqw5
It0lAeTpoaFINpgAWe3Be2D2+dhiJ3aV/sqtvJwLi+Igp84nsyZD+gYnEG4CYI0lsbbd9r0Wb6Mn
sFti1S5eGO8TzSwm8+q1p66oTnrkzm7xfjB71S4jN3LzzQxVB5tRuNf9ZInPEqHoFD9t6mk/z6Oo
8//+4Gy05mTNm1PeOkVy1lo/UgNdu83kjXEk+MWfbAmWD+n3/TBjY8OGnui+li8nuhIc7ICXhahL
pADNPYJ1NCq3hJD1HgwM8W+PvcRLd1recdl7rGfb+JKcnxIKgcq32jMvkiBRmAVPQx66rG3xr7fw
YcR93pxdUqdQ3RLiaIntU4K2wMKSn0N3SL7j1Lx3CIFfl3Qtv1btXQbRoDIRC8eNUbKluZpZ76A2
h9Nkovb4YRHMmXNhetCMo9MkFt0vruTTbzSw8mk2k2vxsO9l6tFKrTzuC/2LQerR2WQnmcoqCwVf
3HBI8X0rdW9clR0lx+aI05JAFbE4VQfPoypZXLMsoPEEpNz95LhsuQw7w98sjAHbKiutdj1nnp3y
a7OUDjl6AFqPTe+NPvNBuxLPNGzh69QkkJFJkHs4Zy0bdNrg2EH8FW0BMU6ZK5iv9XTZRNtuZoOc
p5jC/HYEAvC8YAV7+43b2RSNhkyUjCN/RE9ScbidLllwGEnZ+6fsNQulM65HqikUZo16winWesMK
IkAc6AfP+oi5fPRNzXjlGKSX+EJ5NFBPljUtfY351RLHW5Z+uRh+dVsvXeVpC0c2WXlLM0xnIju/
JMQ10QBrgwPkq6p25b9Fz8DL/1dbkpGBTCTy9dsH0GBbc/y4Yh6fpVAF3NoDnqzwtfC3Rwyn5FX+
zQ+AjxheYTkhasZhZHWsn4zXk016fH/rQY7F7ff7a1wincq+cCaef4u9yfSdZ64EkVGuBuEsv+05
orBlMtqT6eexxLpEsmHc8DXCkFLyjY3IYvVFOiqxNb2D0PCxV1O2K0IFE7dclshj17k74pE0PwNH
wXWzi8reBuef4u4/MHpCCzbfYCCKzQWU8YFyyVrh7B+d+Sx1E5gyfoWBPZQEhMlULw8Hnd64FDYG
y220JMgVUEZ4qBqOFTmI6zlA1096jJfTrSY33MLTjBz1dk8AS+GrR7zI6fmltRhMsqvZSpovGDgo
Xk833gmbl9sc6GWmx8pOB9lPRk0bUMOiXwmY+9Ocu74dQml+TwgOe7fB6zZfDuQAv2HAm6Dz6H7C
h5MJ07726bnRQ7bbQuZGSWUSG15O8jJ1q1+qa9juyh43Oa7x8n78rBS/XI5A45tX6lbtlicM0y52
u153mAIe4Ui8o7ps5K1OHaYPgak9KyzpGP7DnlDD4kfc4Wm85tqmLk6TMlOKky2f7Lchf0fXhxfL
WrWH62DhKHBofmOHbQDScBNzvkX9O3lTccqG1J6+RbcVJnUjIwAhIpThU/alIy1DT/yP2cvjSkQM
ANuPggTtDLC7RGDsQdlldOhnMHWeaP6r7hv6vRO6HX1haGv+Eu3ydqMbuIzcM7XGATiKaoFQ9Bf+
dFE1GYHVXW/XR81lEEbJrOHqhjGZ7upYl3wsyAQULZMd8lG/vV15MbI2k1BcKpJAhA1SZu9FS+UV
AJ4andAiX9/fZ0E7PWHkYjfZV9OSNl2G/gcjpmJ3+k8J5vSJAHHfXPQ14QyCk44bjPe4TmXGkX/R
c8FNVUPeSWa/imkUuCje51xyDeG5EKhD/VLM7c9/lxTCWFN0m0khxSCkYzj1sD7wQ29GLJWx0a0Q
DyL4jEUXcBVpDyfXyneAAR/7HbwK9/09QuwBKSg2z9aWmaqYxLyMU/vfwPHHBanM/ObBbGElTy/J
p4jFbpvYMiiaQkRquU0MAGYUlWvMiwqfNxiLKMkWDOp9kZMXKlvSZEj2YosNJy/3cZtebaYbR3kv
QWydSHWKW7Yj94otYqwMh1N6/PzlowmgPSIiyC1VsevCjZGeALJ4w7gQT2hkx3mQ6ouOtz54xrSG
mOMhKq06ELAZ8Ye0Pb05wVFoulkC/n3HvoA4owvlzmxIq6VRXsm7QVrExw/7rK+g95gzRi/ZkVKV
PLdNvs4zu8LpDGaY2ciw49PkjwWa0N9r+NScn3JXOFrFPnzQp2GWcas1n983s2YbzjonKk98OkWx
RtlT3+5HYZ6A6ZVouVnS6E0DKwIaEdZvte1wMubYd1uM5eQycYDvvY94FHfTB/7giLjSNpAR5c1z
/NuXYm+l1/jUX2rszSfPyPIgEBV2Gv0XfmUcvjBmyl0rJ3l0aiS5aARKT/h+DHZK32GbsZ9WC3WC
HKb59cQaBqApuJsMXtosxFB248gD2IkRAce3Twu2WV2or4ggsCLEE6haSrKlHwE8Du3mqYDDd635
Dh4Os8RTY8NCy1EhfctmzlYIh4gxCJ04FnGqk3j9RbV/JLbCTX4kgOIK31Ga+WDOLRgqx2il02qN
3vSTLTrmNQ7XdQgULGdf34wYzL94Xk7jDq04PAqTLTzk169i98wlo/+FWZ8YTKrh9Xzm8x8ku4pN
KmfInAgbVi22tXJnwHb/i86zZUEWG8c0+2K8/Ddh7HNPWKfLzp4DCrI+vdoil3Qff2rwRAN4a77z
oxImK80wXwWgnLoHjG9J69v3fJzeag7xgjsDwQQPOEgdEX/ASavFF12Cvk1rCs0QjoHofFOjqSim
dP04Dc4LeOX/6wacs6B1e82UyckmLcGXCmxfhx/GeXWglE+8SW5qX8J3T4n+2Fz8WMp/V7yR7h6I
00z+kT2JiODjZjbOyW40m/xJynMKlHpVQPsMG0EAdRfmBWROBI7CboKloqt4E85p5qkDJlbLj5Vj
+3odg+Ef90TjYeNe3mOuE7CTEuQgSHbbgpM/uLxXDSptQPO3PUa7qnA+BvhIIruVwVD9sBtCSKqp
pZPnXj7RNQppKSejORreXHNACerB0tEJM3whadVxSFg9/BeZ0X8MNPMvCq6yqyprXhBAbH1ev8a4
eY3e/IRVD66PXuWwngWShyFG4wT1km3Ywtf4VRswNMYsDoXT0JI4j2NUmnP2pnGBMjCZNXU8eswS
+wfdVa8c4tf+ZZJjZCXmPd+gR6MJkSzq9/FNQiP9BryEgw2zK9HU/vuYyb4IhU28fjFoGYvYR1k8
eo9rf2gh0OnyHPGvWpHcXDiptJB/elQ/PS9D5LCGgc3tgTXkmB7ubzo21MhbAVc1ftweFpMVkkfI
OKSsIb61Bmp49FsgKsGaIccc9/NFzpjBD36WJSsD9G7ZWuCqIU12QonYLoZEAE8qgYfiVXGW8Q2K
vGMO+mXVuJpFJIdza+UurQMDwRS25U0mOkOAuaLTLMlGV82zhsqkvydroP3Vcyn9zNjt3kTOS0Ct
U+xfIYZhE+iMvBMmcgSPebuG2V4fIzCQ/9yWE/OBFe5BP87cLDdLDnk4ft8SNqvUff6bBDP6VYUp
I1Q39ZV1qwViMeZpKEgqEuVIXeXn+P5Ep/ejuGgLYwTA+zljFVeVWP2Mq5wy8fP47oRtbcUu0Vx/
RkhTXdS+9hMF0L7m5zbbtVcUTnxj9LWxTd/jdhRAY11Rf/C+VBYALT9805W2pLnnG2lrBgCN7tgd
Kgv11VKxqtdWjwJ8BjTcJRaqyx84v+KmN4AwTIQTmDP6omxVo+/F1GNR6ibb0rk9X9gvwX2Mtga+
JcFc0+JOL7VifyrPQK2B1AJx5bLB7nyRM6cweWBn7AouLZItPhYaBGF9ZeT67ubO82X3T++zeh87
HOlQV4CqWuJPvopXFJx9xAkbTrQi+9TiArYTE1NpnJcd5lVXRXy3aTmqEkpAaZGe/m5DmPgD4D4Z
DwuFNmkuOqj6VgxJrLSnbo6XU/og6zWv7dbqNh6r7IvMp1qnF9IdbmDzscaKUVriqBlQwuQAZdX2
Ye/+CSTfmCXN9RecqCvsOu6G9vtOYvxKdm/Cbsixef5x2y/g5xuySYw3H5r1hNpxUnf2Qe1lfYy1
+yAnh/O/TsAG9d+HJR6MNQ5Rv/PFiisb18+WTsKMSJc1caGZvEg1+sv0RzAZ07gQn4Q49vvacN/+
gIGkz6bfsgbbb1czqGa6qRlqHkeqGVfd2bDIX7jxLORdxVLTbGGcisTvMGTYarkntccCzJj5ufDS
lk+D2lr4J89OL8KrOBD9SvpAyxQzUy3tpxI2F7I1epYNAFnEu96EnyYEAWFnQgBdcSATpCUDBRRD
tnGFcS8JZN+yPadGJkt14hX5ZDTdvQtqLJ6+xXPXMFCV/bkgJSLbqv0/Q3VlALgvAhF+B4j0TvE0
vJ5mV+HNeypMkRovwC02fuZBa6s/2A2yoD76jPcUrgc6h/n3HM2li2szvzieh/+5VkvcB90tZvSI
vybPXzaVGFBnDkp9kmPceMkFwEH3pu0cNj6RngfYjJ5QGE1gK3cz4Ae11CrgZcW1+MunloLS0bd8
l4fAH8gFtGeIChmAuaLdvKRoTQg+H54K9wE2Qjj+3kxWLrajo3Kk4t1lAyZlsuGFTiluQJF7ck03
Rr+owYS2UyLnx6WULmiQXmfJfe+Zpu8JzzNG3NG9rYTsi3gnS55gTGix0iJshLki3ZY/NwQVa6nC
JVuhNNMSb0Vyi/1YhvuZrnlhkTJHVk5b2+PMrVc1YQL4NOd+bSVYFLM6+X5NkGZ3j2MfyUt6qH9R
oKIBoxWYPslcWMkES0pWTAdRLQZ8lieaoDuCs33+EO1JOJ1+z4Ek7FQI4vnSiALccIIKQJEYWJ80
xn+p2yImQu3BXRFbSgD9o/ga8qIellMPCZvBH9iaeOq3yzX9vBOPy20NMWF8Z6fZkjVSP1/dxj9g
50W8CxX3uSrQmZS1Nf97/uv/Rf5PmL4sVrhcUbEUyOVaxR/Wf2+GadlbJVvwYxJ/dxBXuIOyoL6f
bZP7C3MB9YAjkPItsCds0+/GwUDC80JWuOTmW80uPQSewlnJkLGOsyCJ3U032GW5lUBo/ui/Izh6
Fqeom7VFylaZI/pkj3DLMm5z1tvp6qgtJQ8VFkK1gxBd+fM/bJ2u898CLlTghWcPC7nhxrlX6Id6
j5+MVzb4uMOHK0xhYVFjs5jAE1CgBWykA6bsU5DZF/x5uyzpXiVf7HykcgsN8yY6B+LE0TUiwKBL
GBb9vzREEPT7jJz3ev/z2srBEFK9Il/0dQYIJEWin0BekJyMwHsIZyg8+UyWpFndgUCOmQl1jV4N
Xs4UvPe3ugLAvJdkJvRo+iR8s+Ug/4cwCbX4iMUBIleVzOUHMKl2HfH5Hd4W0unMn2rXWDvvzq0C
Ea1W8L4NqGxG842hiwNZShLUkf7u8fIjv/w4o+4Ud66koksnRiOdqFr6yNkj3GrdTztf0bkYaWCc
hvyGJDhDk4CeumJ/vgtjm379+U07zxP8jdE89BimtmbmQ0jgARWifi2hMoM2QUpPMMDoiRxSR0dm
x3IZXrXrnFb2c5yz++0K2+LlxNaLynTTN/kh/2nMZsT40zH4iajisy1OAaq0SzPf2MkBb7YevpJF
lf/NuQJawZk35siaoIY8UqLLoVX/ZYRp2r/iAmFlmL8T/fpypzii8g7DAddUC5OrRGVzOcU+frez
gD4ofPnZNtnq15obgqaAFhF6RQ1mf/IfZ678nl+TLevP1Tnejn8RK4Eg0gEq5PyI2U9vz6DDcqd0
E0vEn7Bad2sJcZ6Mw2aF/QV7xN7LwVVmnR8egXjJQjJ+0OTplzJ4hQlmiZkzXGRQZZC9zKEQ+5o1
t0k6WeKfsNF8Y2tsn2t9Tx5aigkE2yP4kZ2wwGnpjwiQTHDWSyZKYvZySskpM6vWAUidp7IsYBg1
1oo3M8y9nd7mqWIx5sjok4OBGxevwDeYDNqOTcaVr9jzFm7F6TBgZBX51t5mLLvHK+nw+Jvt5B2X
IJsVdmULX12AMPi5rDzu3fqGcNmTeKuQox6l27M2pZtQmdp+7lcXbaPclG35sjrAHGDy1XxFQIT0
r8a9BBZUM8VQCpUwW2lfKoG2iBGEUx9Mu/mGW27KDeMmyT6rCP1R7otXY1ev/mtz0GjLuEVip3V8
eAps2GgPq9FmiMKyUPBVH5sNmEqshd2HXYeNm0OQPeyXU+3ia7Nrw+pLWSrLZp2FcViuxaV0yQ/F
rgqUVbeZfec3s9oD2gZCMH7Xx/FcQfhe9Ws5X/S5xSPLjjDQ2+oZSFeeJ3gcajoa+mGRfg9XCVj0
53FOaMMMM1oxeay1PQhDSfcsbQUgr+zEDRHTMf1KW4rNAacQuuriogFDbOHbFf95Se+Pe8e/o3Xo
gnHH9jsa95FzxVlz+MiLDjPKlyVaQkDBlJzkX3587NvV/KqHEGOwWGcdj/j1czm3qklOcZQ3kj/F
cLDb6c8d3Xksm83cMejTjF36raL2mmF6yq8w7jLU6TTE59cxobw9NukGR062Qhq21wdLNlPvJKCF
xybOrdblr7FNfyPesZPw7+kKmJ6r/4zVzH9eZ4fnNfkrruVVdPUT8Gx5jU6iO1+DD9d/DwrDT3ZO
2FaMz7MDOl8GHBWkq11U1+6n5D97Xt/eeNP+ve4DikOsJtePk8Skz6YXLunqZ8rIjg/P3/hQKJOZ
XhIO9xhfsbuA5HFp3JLJ6K0AbLq3l+dJ22o+85pqSQTC5suYcGQ1HAIiOGhQV9m3EBbH+Z/0RrVB
LgypDjUM1Gs3JRUldkkeO+xYvcY0pD6VOv1scUCph2iMVTnEQgo+Csg9jrBVStCs1CsD3yQ50N3C
//yRUsFr9Zf6yTk+D7vntWBTU9wr9dQ5KcCh5ULi596/EPpH1ge7qsmBJA5TV729L4al4qsBaZVy
x/3ntiP4iYUHSB7mIYrg/CAuBeDlTiPrOXUNP6GYDF57n/4ISgZAtY+751ZEcrqU9gI0dXGtrky/
EiXxp61XSUHF8HI1UAV/hhcodVp5WUrh8zg1yM7SVsXlu97o5qjZWsK2CTJC90MLRV87LKLcprtT
csxuYJd0w742TEUu5ny7aYETK2HC+/R2wzHhl6RgGcVKcJK7nnsCH6j2/olI8espURL/mZHyBGt9
x/ImslEcuMKtwY66tXg6RuS1ImvMuOwIqQ1vzRhm5mCNCI7wHQUxeZnFDnfxDJoOy22fLW+ep27K
p3lDJ7IYPgBDb+dhLIXe6tRd26H3CzPl/sbVg5fDefLUwfJnAOUMLEAfwu4NoAaM0tJ8VE+Lmyjz
s4clzJeCW/vMDzO7fzu131rS9clabr3KIway1q/Bbexm80ksUjAwy4O7YVCmjIw2I0prjX9w+SsZ
A5DHV03p7FEKdQ6Wu7GJia6h29UQtC9/0Bef0jOg2n8b3K4wi0SPYxMXf3qeqvwOu6ZccFlv4xjz
YNA3IF2Hfw4LTHa7bMlwlnwBknJ8h4c3m5nJx45Vki13PcLx3gWPxOClu5N4k4b1xxvvDyT75Lis
n/UygjGB4fmsRy/eERCHVqGDg2HLG1N3j0hh9B9wDnv+kmmfgMqGFIzkhgEcEcUkENElIk1JDJuS
iSDVArSTInTPOn8BLjD57+YtsUjm+2kn2ZaRhpMUAU/7v9maFarC7zrneUDQUj8C6IBZu3mEmI8Q
kWpP9Sr6yVCDH+UdplPDtkd8toT4MZul2HkVM9HDw5GEL2j0P6SYRfFZxPm9WrypA9ou0bz0nHGP
D16OOyr6CQYDd5j8ZZAI5s1N3aScSQj2E9KGfr42lBAOGPuTJNl0zUaaOZTxekYa9EauDg+O+G0m
LtwRww3JZo2gXfeHgZ/bJ2dhyrkDe2WqK5sFKq4ktlEazRlH7nQnWr5k3sxXgAlFYQ/iRrLKoGyt
Fr/LPe6fkDb4CvdWLl70CAvWRSYsy1Nq48ONcpWKyYWQh+/+3J+afYmmRfcNEI91//IEmDlPJU6I
1TCMawcz17zWuqi8/Fehs54IV0B7wtKLVo8LqKCZ4OrvdUho3E+ykR8OQ+2kkx8XxA1lbtFsRM0G
kQFppd/G8u7ArwaDp87sV+fn89X0zPxJNzbJRpySRcQIkvyLtrcMe6RN+j/FFxjcJef97wUZlR14
C62kdZV2kQtup7garB/XDUi7KWygj2DbkYWcihdtHxDZzOYqNf7eqqkAR6uoKDCY/utMOuOeplld
dsjbhKfbD/5b/tFOQhrQ9Fc5eOesdPPuABg2heToL4fMpEkY9LD0zuO8hl1pO4zvHcM7ejrmW9x3
XcbDvfjzYLwD55dNBVqrOtPf8ntltf1mv/pjlaLHJfmweKlJr1j8MrAwYqrTAFRpC3iYBMBr16MG
hU0ZFvOnOcysagB/NkVgWaYqKjFQx7VNkevOw3ylrbn5XdGfH6OjslV8/d98O79BtkOqyffqgfcT
uD6IN8Mdmu17wxbeTcLmxQIORj7J0uKwHZDaT2I/cCZ6CGKPoIkTdnKd2bmmc4Q+YWUwNut/VW/V
kjWrFsVf7I97jZ3AG0CzdJxXiKZHrGRnlrDWdg2dJAOxr36p3CiskZMOZUAZ8E9rtk//lBATt10X
dIBjNkJOxs9qmazbDrAdZsWCghE2nJ6cas6zYlHEeyuLVADkHKdK9fqtSbAGsD4yJA323FUIcIO/
4jJWvSxA9+3BxJ2iLTpDjGwvhjYx6JzF12mGfjThuua//mpLqkYMCaED/FUo9n7GXbxqgoJ+qLSZ
Na78JMY3Or2FLplPxGkCC7DUZgtcbGqFXWHd2MbXGLAlkJ6f3HuBQKyejluIq7n4FeqkKEwuOO/V
o+AfzxwyhVAB5UdzJWxGq+94q4MOUqnP1BJ2Pt+rdhWb3+zpQKIy/BlbdZuC7Ww0FAqnx2lOP+sJ
fnXKQzpLMKXJPpO+S3IA7ZH2HsjHnTzSHm5yAeti6sWCle2Nm+ZzBTJFcH9qW1mzo0190ffve71M
f9OTekt/n2sqHIgLTdKX8XIQE0i0LBONsPvQdB9LMgXmloAz3BsqQF1I6OKI7nraQ4B0CkeMxzFH
i4DTpwaLw0uEyHa+Nzq/ZsanAnC4F9Vrj9bG6NaJ9lW89txSLy0o52bDBf6UzOqkGM6MGRyIL2QE
C1FT3Y2jZklcUbjEYfvaDa4+M4EbM0uBlMvsDlNvL2YldC85IKcIhnwZlJANZXYzacprYH+UZied
KYZhECupxJpLdgOM+/Aybc0XVIg0dHmUehlw+Q7Npa++MzQHj0X82k3pFR238lVymFs/P7BCOH+d
9AUHXwkFcc26gzB6fWIOB9ErflWM/PrA2L6cKXaz9aUEh1xhN6MJVJ1P6zIiQLN0dyFoSK3EetL6
OD3gC3wLTIr8WiZHHRmMXajLcROfKC+q4rfch5KTAUBxTGB5IHxTV2Lr3ja+9QY51rd2UvyBQJad
lrsanoNMRljSu6mLVmb3CLQhEF/emLmT8R+mip87hvMng/MKj53wXexRZElWlFA78u/qqYv5ES3D
V+iFKe2/Ov/rK19K7gKlu8ISz4yUA/MiE6BxUdbcPo1dbHQEKivRcL+LTfZPXDH/FDZ1T1nhFN3s
InBitgDWzCEP62mnv/yeH1QXoXardeKLsXewa5jY31a0yt8GS72fGOFZZfVgKtA1km7W2lKTGKQg
EEcrk9yeP7IzsZeZ1MA+srRuK+EuFpvDuvRRAz0/FzQbddB/pvSvyQxxMkrsQ8OL2ABCTwrtIS0e
MkUNt6AZOxb6F2uI4t5oj5q4rKI9egd4TunQ3otTTwc031Rz/LrAHziFnGtgKvsmPQnFKR9Ep2z4
a2R5oSc71EfgXGhn6RBbbklWBFiGYR1BUheP2I7qTdlYdPiobUTMsnihXGQAyPYG2HqIC/yfvxq6
yL3GTlvlzuzo+vxmauTP8NHXkhLmfeZfBSL7dPdi6J9vQKSBzXnLdsMh38as6R0h1CaQ1JEwBzRx
z1XgFJ/7plspTtwGcxBV2eQ6uUX/EOOzi06lBPGRjtpa1jc0G1SVAO6AzoL35cm93wfEtdH6yt3+
3Xgfn9edgDT3Hx3TemY2qE5WmWpLwKxHYZuasWbxzEWv67GjmRNkhmFovfy/VBeiLqudHgJhspwh
OEv8kxFYyBiiuV+dP+tYqSBmkJ+Dvp3Hlb6c+kKDnwbNey9DjCCfQn9BYeGR+3MQu7f31N1McZ6r
dgjTz0FDUyQF77fZoP6Cb9D84a8+vzYjt8N3rTj8ElEWaOin5Jn1wVAyskmJYtlsFyU+EtBG8/Ud
YwuSz1lQnwUc1GpIf79STCyM3/ykhT3jXFZO4T+2w3lcjY8NL3FLy2MLlT8EQMXlVdm1mSdyq7cn
hlo0m1+dZImzHWVTvja6z781o9PmVn/tnJT0RKSFvUO9xZjdLzHkspgXKKcL4V/+JqaEFJ5MXwh9
0KjYPvPpK7xY2P3UzkTC756uuJwZZpw5PdrAFXhUgeAQ8wMm1jd+mEpp8w5syc7aU9dbGNQNB7b4
YWG6tqO1zO4uVt0DS7oi4AtU6FS9dJPbjJurOuOaMY/d/N9sbXwW0T6SwwHjrM+PsNLt+oJ4DBkT
5zVbqmDp+BgzIysLrXcLqvz6HfLAzi8oROruY5cOAf71+tstXNrTKZuvXlIGMPLZRIc45osDnYAs
iaAkheSppEPhibz8nVomqgOfPg5kBH+pKdPrv5g5cXS9ZHRkgF4oFuZg35OzRBzAIOA/hkMD5DgL
DfQkGmzTwzIqJ5HPXNOAW4Ay8WO6pdmTkI4j/RchXYihfYDnN5GyaA7m+ZcsejPoue/8oH0Wr3us
L/425R5TAf61xnBz8NOn/Tx9urMcB1G2E0DB3xAPLAjrlCMQ/Ev5m4XdKbsKcjB+KTRoDOEfht79
G8pphYmo0/4k9Pgqbo/R/nn/FE4EqzGGuV/wa2DZlgDSCH7ZOtpeKUx1M7eUYxZxfRNXZUoFCQvH
SQat7pQjt8S0syMrro76AIAttmVWraVz+yNqPoTOQR+3D9GD7yP79drZcLSaPxvCp2C/Uesp55bE
ShR/2pKwIz7Vm55im9CSg3ObNEKXtyUJu2QVJzRErQWwnI+OLFwKXMKeaPdY5Z7AwPkq7vwhbFh0
Iq8L37zZUt4n7mc7NZwmfbe8QSDx+aG/HZAmu/wfDVQZ10lHA8yd+P0+laCy4TBqhcVHxszirgD3
KM5QrvvSRNM3tyac32XdSPU09YQ2BnoCpTtJSIQGli8vacJcXMJCNksmtg4LWp4P1d2r2dI51D+Y
gULl6jBPW74q7Zg/noeDUrnv1g7azHx9XOX+GlaZZHfqRroUPf24L4vXYq2lVqIFrzKYPwnue2ZO
Wy0FBztnfn9x+vlrrlMwTdmPE6dTNjjGDmooEpmATvBtSqvn7yeyhkuX2Vk4v3P6aEi86JJZufMW
VxEMkOS16O4is06c54n4B2KNHfqiMQlEordJrLJRaxrbSPIqvhzMgRZykaBjVzWvIMqFtlwI5Iwj
txJpVd63igY8y/zm+RXtDLKNQ8Lq6MKcDG0YmwkI9F6oEYcHWtvtezl+CF1dcGfnLdtAxAO1F/6e
J10qXRsfp/ilKcvCFtXYYA56gHf95Ent9TR3hEyGwKkMvw2QYAYv1exEKLrz3Ek3SmjgPs7BgNFe
jOfsitoJ8R5utFOSgH4Hpia/glyAPWJ2AAuc2JE7Iu6gflcWmnDABCQMGIgXnoguC9/P5zpirnh/
YRP/6ldJvVSVrbRXSjeK4FTbdVQB2bDsTq/aZ4722FSNKz9ZuojiNSqEDE9IxBWHXHGzNJifpI14
bWeWTFQ6LRu8u/jDjNdDNNCbRwuROUq18UQpEzPZfiymwLr20o2ELv29put/t7iYtITBsPo/sHdw
iIvQ+GJbA848gHKvV9U06ra+fCoCaBCcEX4BgB0cQ03KkhLWVw3SdXbp8n+RbJeISWdsFPHirUfk
6JviW7oyoGeqOShb6kZDPiKQcakdxa1RLcvCnxH5BaSw4al8ccRh9RvuG3ij2kdGNTs3pP1SWNgs
KwMDZtmwaBxVPcxHLzt3P4LHif1n3D7EApEM9jvOyfFdNKSxZRZBfMCuhk8akFOC+QcKKVhUwi+B
pCCsQELyFQ5p5o5gP1dA578PHNKus+Pnis8gxeh4j7QaNZwIvHwoQ0yuq6A9NmKoFfgzEXQluNHP
+JfCntFvFE5v3ioT1OgTcAdxooThyCdZfJbaFufyOvXqWQABrbC4UqxAEZ/9fxE0ivMJip+cC+Y+
ctNYMqP9jdFDVSxSsap0+b5Lqfk4lSR1iu5IGgOiBnoWkBqk24PLC1ADee4xJKdE2Ckbdh6m+Qin
5e3H4xIGSxUXdCP0K2BHiTXDAObDKi7iCxojLnqEENlXNYazvw/tocYdMpo1mbe+dta+yV/E3uu3
5kYmMiMBpENcUtC3W9k9E120Tu24Ht8WxncRkDAqTzhooLT/kXReS6oqURh+IqpUUOSWpsmiiIm5
sXTGhAkTwac/X+9Tp/apHWZGhaZ7rX/9AXbRv4zCrmM8oxv0MQVN2NXA58CIhpRqMyIB9yeQq7gZ
9xJtZgE3MOh51uEFltZjVdEvUuw4ByRe90k9vDgdgIb+Y/RaJ8ZhxHPxeqJ4aR5+EazXsvwISJ5n
hBwtRd0B136q6tZ5AjczamrCthgTZVJq/m3NfGzxrBGCdfuiZ3jWddpnkFX7VQ0iKnrbIRSsfxzF
HnOR4Bh00t7D7TtW/MG4NqdyPP5c+3MQynXS72PNFLyWTQFn3Gm04PpOaGYiio16yZ1RKZGgzRZ0
Mn18PY2N84iAg/WdpSwtXerHBJeAnsrFucuINdC3/pTwgHrSyn0VZGUyBZ9DKkHtgjaiCLEmGdeo
V4NrRCRczjUb3YExmb5hyCEp0q9PF1bga88Aoitbz/hRcjsg7e5w/tgT13RK+l+QbtvcKndgFXHL
F6RNjuMT6V0cbwdHDwj4wQCdCmB5RUq3gqH/zt8aRB/JbAP7PZXwBCENFN40UZpU1/H5O6JGhDTP
Zjov4i9zk4GEDDdj8DlHI0k96qF1tCOHuQZW7vflG+mRc4Sg+WGTlDDMevGTECJ9+liTwU2TNBlC
aRsg96PLgpfhXIvwQeAhHnG2OQajoZo/ivVPDylejU2Bg6bOuE7aW/IKez/NdUpqAi3M7bfpC2D7
Tkd2q6wdJo/3xgA0ebk8hL66VwQavWibQEZUIg114Ycm7RlrX/HdDH6X+sAZglJCB7tJMGDsZCz7
TWnzkQfGcstBvrNkzeEDZ7Q3AUA8jYw/HHhVvbd6QuptfvpED8FGpgURHWS0fQH5CPTt5fYCTXSn
/ZF+9bCVAtyiOfYtYeAMsyKJJe6gcmYP1dNB9no4DGTIOY1PhnPZmsRNFU7VC4oTlZ0N7aeSGj0/
rTLgTR3dccFp0aAoSahxTO4rcwRo129F3XWQ5cJl+E6r96TD0IHHFceFCwFJ+bfwu2grhsHt6njN
3mCz+h285GnWFddZszj9nWaf76T/w7i9nvTRgIGGe032SK7JAKNsJDJoq7mkEJEBhZvxk2L34XxD
Upcfl59yfzAwJ/WvsQV95B9UTQOH0zQ1mL1+OHWTIAbtFqkqBkf9D/d14HTq6LuWfBb94rx42XaC
hPeOhCKCEUi9yWV8SWt+BV46r0zdM6cXOMCE78GEuBaLV0UclWPBBiqYHYhbS0s9pVntQf3IqKsH
xh9gCa3DCa//k/ycpxyfRePUcQ/XP0zKuuS4bbTwSk1oiPOb4l9Vm5sXZ6v7wo5rkN2Jz3MhkzAN
+YKbrF8whJ0PVblFydY6NJ2HiWFum3JxaiLAej2lisbUmli7W/hxGcmAqJbw3P4ertqt1QCsF8Fv
A0A7TIAkoSZCHjBWX6Y1L7t9hie6rqGzpskSIFgeB9p73iRrXbynrW0xP6Sh1e4CyHkNf6GYsyNr
zmvWHZHCs57SijyyQXLb0YNzy7WEHCGC6J5TxsMnUA25MXxy5LDvdo8snujtgbIidSTgDmcRyG39
RVEiavOfuDN/JdSW69XFCXB03Pc98fZO8FW3KKdoBjtb1VqZixvcytlBHMSnQv9ILisgUwO3pe9f
IHlEZaKIC1/aLST12PBSV8GHukQ1WXLIWF48x98JoywsPSArsoXlF//u3DPq3YzIr7TnbDa6uGy0
H0yjuinLuUThhZ2DC5vr7F1FFxgbG0Z+bS8RdHoIDsdjBiUUG6gGf7h7A91mAL2QXz7S7ls+4FY2
TmMsMIK8BGscdb6ulVVrBDCAO+t9fw3syClqv/HPOgsw/v4WsAcLJNwrytIvAbmchlixsAGPL2av
Azl/zqUYM2RpsSN3qyosoLvB/58VfUn0B6XftXG+w+0TYPbOU4W445QeaELG6H6Iqa2VcwtIeQM/
p5rV3odh4MlpfxiJGT0XIxB8ePp97767o/uw9Sld1UsLjFPCZtRZ+wig6G9OSiGSXxmJ4SkDm3sI
GZ5KDOoaZqfgeQzSoIE/M/RdKAjUFH97Tyvojdr2Hprr4GqiCxYXPH+A7p9fpzXlzoDjVcfayTdx
NyjF+4JePzzC1oD3Huohh7Q9PIvHpKfMGnipFwbL5fxNTaIsjcDGdPgxR3lrXc5bCMytkfdXKEo6
KOCBxDdnDoAh+iUs0EOAdzhHjOX6wMyIooFkR92onuL6VYHMHOGCUzPQ24GKwsKpcIRkakQzOkXA
tvug1qnjA36MIPpDxzNmH5TUNMAbCoEY5ounQOyjDK0dGC219DoDAH3gWPT7iLX7hH2K2rSBjnF2
ec46GqxJnN3I//KR1HiM7jloCPYjR7EzMwyhadCJYCOcjB0U2w/j0sOY0+hO+AmWnPB2OkFD9F9C
Id5hmFd9gxJUaHGDgP9IoIrc6LfGoPSQythFsW3NOo5kXob/DhNE0H36HewsyS8mYgskSUKkIQSG
D7Kzyinzb0134N64l7PTwVtgMNIO/uEemPlnO/y4De5GVdd9gVIlRAPimY1NijyWLs1cF63wLQZI
PDIftgdMmFe1ORqc3F4Z9nS/UApAYZ2yAoLOM7mZ4vbznFvgKTz79/xeeQRuq4aBavTUk8ayHne5
UPLEY4PdEfI0fWYiArtD9f+GZ9KRIEnacJjY4+AsNY0DY6UOyikfJ4D/4xq2NCrC2vIu2RnWXKE/
Zgjgp7LQHgK4sLo6GrCdVLszo/QaJuGkfTuF4XXfk916clZNtwgwNsL9C7a3DfnqcfAx+IcdxziX
ieOk2BziB+6v4hvQalmM1zAg0Dw16VWqyHrCcK/DYEr/bccc4ZeOVz1FXMIkGEh4RLdXBODD8Q4C
iF9BwNRQR0gGSRMlEVT47ALPjw3bgMHNQ2YQwYecyEU/1lXOJmvDqdmRlaNQO06atzuXVviIT2iU
D1PztITYAmIwPjcCtg008/0NORS+dc47GcJHkQD+8854ODNmTQr6vgZdw0DvwJYIQ6wDxM+kkNNy
dSVWjrr2G9Srq6odeG3/Exh0vIAij7gvir5dbVS+CH5DtQqDJy7Wgt31a/2YP4du/PjFU6A3+9Dq
JA9m8LSVkLsZhYvi67Zf2UAmm9174/f4chnXFwnfH9gB7iD+i8MAjj8j+La2m+01RbyrRnUtldvs
WvlMZ1VhY8oGf7bIuLsoTTFvlNiZhsbuyH2h+mP406w9vPMHuImgN4y0MtSZKuN8Af+2DB8j9sub
W2nOeoGd8BeSM2N55dmBG+jkwpARIjlc7ktnVMNNXR0osr9C/zce40Gskc3RWsB5gQlo/jws8oE8
RrMJdNIZCiqT1YKRBaxIOt7WVywleIhtrsH4wFODTBIzPKNogeKDVuwyfnxROCoSla80ObCPP3Du
WbZg34cyMOvRnT14uwbF0R0NhgLXcUgDeB6fXarsHP4rWXGGC310jUTmOI11w4XiPaC42g4rkCZG
adSVwK5LuulqqUG+cGnTtCnz/vNIm+qwM0jfnHNGWYi+IhTu5JxhqMQ6b2LLhF5VUCDMB2MtpfLR
P9vXZ8WUBAB3MKPEabXtxbfg3OGlAxon2DqxWpKn1CDADw+RqTa6H6XBcBkagzGANnYd9ebIGevp
i9ciUuTnhsqU4iJtyBzheQNwdsBL2zF6+5Dd9ysBDSyPMc2QGB/rt6ziIdqxnnv9HbyRSIyKaX6a
2QzAkMAywj0uSJDu8vhj9ijO2AVzv28TqamzB1QCmQaUBR3l7GNPuQ3R+8DV73psUpEle3kVPXuy
e/c/IzbAmYWarSehN0CW3RI81BMdsDnqE2CYBB65cjgo2TNC8wmv6pk98BN/4AY5UFhhpxpxpqgZ
7Gg4GRIju+OEgfLS0PSyvYxQnJqsPfhFnPj0jfizKq5K/4mTlry9oI6i+HMac/RIDcatL48OObvj
8PQNdRov5zbu1JKDniCkEiCp61d4w3dxaqtrWZVBtz9HDPOFIXaMTpdgsMOP12RoBmn5HQwuwYnB
LbsMRkyYffhUVQbaUfCosTZMPijRod/93jZrlMgzir9LmTTERZbRi64ClC9FNqLFJPvihzAbJDBV
XaCGSXKcAj7rIm4hnoDDmT5QESNxCgpiqkAOUFwxwVnBPEIzS2CyAc+amDIXqhoSrqS9ze7Q+Th5
aVOd5St+g/qVeyjT8N9nx4gl1x1V6ZNyD+2n+C66AtIM7NbCt3Y9p3XO8ZdVowx16fnwiGeEC/OF
2UKKAJSF3MtuexPj4v7UnjA2hpvy9gZrl17HBKSMbmcym9CQHbcPkglow1G1zAZBcQsGOrQQHMoy
eCVLhLqm7vcMhyqIpK2BgWxNWVJ17XftHuypJgfYgM5V8Iu+RDR25/GKPnRtTDrg6Z0nn1H7Q0rC
GuflgNS1315Im4/Ydp20OH+APeO8MFQU+2NW9H9gcJzrmQl5AdtUCt4mRKXooZ/0KwYZYnd09f74
NZS38ct7CaYW4DizN1Ee/YiVypvWQVi89x/hxlAJBkCPCOYo1tnWwh6uDj/nH2xMTHkg5KSJ7nOM
eQk+wpzhLt5d2xlrr+DW358V4R+cMiDDathz9eXXhyaj+6aLwSxRCX2/eGMQXjiv3ZfoFBJ40I7o
GeNgNoLtieOx577PggOPvg4DPRj7FHu73uJwZrHK0zB65l1VyiInPe8Gml9YyFDxuDo7n4bGXrLK
MUXBYwsDmnOoQbjzr3BtG7gfoHOvuOd2hyvGFddX0OLwxKazgsg2eQXr1rX4rPYGwmeBcm3S35Nd
lS9BFTtvD70oQ1Jcl4D12HUOk4TQKxR2V8eWv9x0jAzlZuiSEz+0mz0bbaUGxLRyLGLYZ43Tx20h
gd7ESLXDYYY+ULKckNmII7pCAROgHYUH+MMcp2eoDwU81CVLb9nLKoG1e+3g2BznzGShLspXvDag
qTLsOVxcJtR2gdsKLB+HJ6h+STDT52lp2B55tKRKtsvWBxfjGZrATW4LD1mDp3x3HBxLxsVnw6fD
DuWFWfMpoIzsW0tWl7YYEgTs11rAGH8NO7Dr/Na9+BRiA1c5TP8AvrpgOC8JQrtHzNG3IcVjIxDw
xKvcCbSLNQzl13T9w0QgfKisYGY4zpoUC2pqZnSoJvCieUmj43XHnbusxWI4ejptKXCCoBYgpQ+L
5LO98Fs1505NJ4o6KSE4zQo8il9vgPWYDBU3wEOvzQ+7ydtePiU0LFd6seFMLLlrlsGMlgO5R+ts
y3EX8fd78nX0yjt31Rilmf2/OK1y3JHvNxdAgm0eQTQkevp1TyUewSc7Q4OdwRYMKeoUf0o96s0/
U/NpO5mY/XDHCMC2Y2j0NCHQzd9oF3ZPn06yK9ZOteTZF/X8JRDfEYvCoswn37v0sI6DZAYzjB/q
3bFfxzsLB/4pQiECzKY0/9CBztEXf75nhQksJwJGMJmzapwx81HbneHIGQQwDzlW51MYudYShdn5
ZzYuCnuLDx6ClO0MJyb0+54HDV25QPH7AI9U1wIlIxNWFrA8pZWZGeuHgtBhVAAq2l09FjQJEwp4
sZ316To4Ce/zdV8E6z8MONX0zUEpyMFKgV1hqIZz4Y7xIyInUuk43Bt/1nzJnoLBCAmQQ2jI27SW
Mz0eazYHIdEUiNApBmR3ORuI8WWCDdhxUstWrEYP2flRUdYrrKhvSqrk87YfHh6jh9G0O4Vd14Oq
Jm8bnjmJ8WbIzAl/os2GYyLnhWYxbG5oC2hRlt+QvcyQy3j5+S32FU+dx95ugQk5cbVfsj9gJOvE
lwU5Tnb/4mBfKuFCUpspa09sxvDt6aKIsaaWzmJ714sqggOJkpqUQUUFZAtTyi/wcWaynAqGk6N0
uNnzgQ9TJl6P49iwJ698wj40MsZ063cMJM77wwKv5FZylPHfbHz3ZvxErp+rEgfeoIFnfub9ZwYD
7w+zxwCiKz4MswqXbTsYMG6QpDVod+c2GH3BEDD7o0568PvxGLfY/mrVrLin4oFWi1esmgj7KkYS
qGrhBvC1ROe1BpYTVDyXzGiJ6rJi/jJkcVXPtMHvI4CgglIOs+TgldA4xwz9RLs780otBpJ019u3
IXD1rib4KtlvqNnyiFVxKw/ToddrJaXMiNdkYv8Hd9bihLyG1OH++D7tyFZqv3A719kTjd7PFw0k
AjZ8RdT16f5isLRq1GbCfhSdloVI/8xJHe3ftIV459h7KPCirCTThBTcxGHIh0P2CjgCncTRIfBn
i4fEzwAxHJe3rznjmfm2maSSDMA5w1VF4gormPNSDGCTqnc/aD3+BCmqIzUMFSfXm9PCCRM8LEda
AbSCGKKf4+qJk6nyEH/PfizyhlT6klQ22zhfgY7bqKzBmhncLPrBawupe/9ZMmQc71Po78SPjMzV
D7rs3sulr0B/5iqF4RsIcXrwB0NxfHNpsMn6vrjl6bszeSxee8YeDxQ5LhyHlNvZCTT/MF5gAhsW
QoPsXf6YE+KqmCUCi8HQg1fqoRCHOp9d8aFR/r2KQAkCEmzrTZl39tR4CXUg8kaOcuXOqyVexcGO
gI4ixn08Bb6wcKXVMgQvCoYkYuFw9BAY0j68nzGuKPXP4yutHrMdbIvY4THg4xF6OuvwOPmOtT90
UPiYrzoA5hgDq7yn814vYjeCG4CT3WtxGDjW9vwDhjtRJqpKowYUBmubXRioACH4KYWVWrhPxOHH
zLuOzuHRUcRaCNM4Q8NvPsLQY1jRLSGri/Li6h+xXXF/dFJP6QqIJJPshk2gu9cNg1DeIIMqpIZh
Z98hxQFBF6QgXJOhVc7MVUnliZnDb0dggQVHGraOBQiE34mK3jglTEMwF1On36/OqjaUAKAivbQg
Glkya4P1cPQYlkE56jNKgO3zhdDpwTirW4eQ1/YVt/s7KQvoHntiuH/A7ez6Z+YE7B1bojp0zsKD
pHXsolzZEW15niugG2P/KY1JXHIV+sqGoLHhfygXJSirpnfVERks+kZEHQqCxxFF0XnAcGgd0LHH
3PqKHaTaorudUXWOuaZlT1og7+MKB11OCM4i8g4/vQhml/eedfbf+xi/9h56zclg8fiyZ3T2d3Yr
2A/kmI+4+glCwomZFbOq8qpXQNTeF7d9iDWEFaxGyG3Z/mGgWS4Od/cQhNKYNwHHe/fpH6ZQpFbv
oIs9WKULfUUQDucXTK2+pN37MqNlWT5tnBeshFFBQCeiifE6CKhEtbuPnnBQumsCCNWKYYHfKD67
tXv5+Ip0foZxwaqm2CQPAQOnHeFl67wmPWZILkkLTwWVqulav5CJnxiQHNxHaC4hsOOQ+qX1cPDg
A3CAMQgXEwTbZfqcw4e+2p2MqTnzGYJKQSQB2a7gGdaoN9aM0DZ/1jCwxJNzDq1YK48YAKWA9B0L
zkJwxwpHVy3O0PIqrN5WwM10eo3bnn503BIgjUcAztcRWYhszxgLye72uD3FIDX8hAMaGwGHR9E5
fpknfZmieeXohkOLuPxoTok7c2pgB/MARuwtCykE0m0oHp9JtTgO7DMEzhv2C3RnGyVzQBWvMjMp
JHmHh+OUhohnq5tySn3co8Z45jg/12HvmFhXhAKjtYvnnE/9AItGWFurS1V0kMO8H929ugYrpzFn
hDMdZNqC1MMtU44JplE15kW7AT7qeEp2YdpVy8FbHf0sR5flW4zNZZ3gUn6jMHgkx4PTaZxB6JDJ
9ljgvZqzlfeoH55UYSB+IKhY4A13oP+YRTlr7NJmRvglmQ2u9BFiNSfju4cxDRaSRN++IbXiaOqe
5w0WEfi9cmdsVp4LFdWecufPkpzP4rdl/0/xmTlJfGXH9QMvq7NfqPbtM8Jshe9FemFNobnSUHXj
F2aw8HMZLJk2UPtTE4PGJl7r5elP78QF3c34axcuPU0TMhF3+HvzAQ2rJeGJmB7zUPl9VF/+168N
e7bFjDcZT/WRHlFB0HVf2flQEYxp4J4QqS8bSbNrgopjrk6BVS7bMXhbQf2M0tbkwTAmGJGeyD8X
vQmuqhaG4WVXIMB3A8yFRAnvV3nSaighjy5hVRCWTiOeizkV7cSlorC4ybbGxVPYBPgtuxiwGHeV
TqwCPadyvM6NyXAAmaqLo0HrTAGP8CznRI0fGAt4cF2e0uv86VMTJ0U8EcZXTg97CpDvow5nU7rO
gddxbmRXAKsUlCoem97NBciod31THUB8EIT8zc1H8eNxJqFrMef2UrE1wa26oVKcD48RWpMWIwMe
R711Bh9f20FOoc16EksXX/bfpNaI9qMoJngKix7BiGiPcFVn9xppeCmUREtzT3nUQUzD4eTlfoU8
/DFy7JDaABBgjKEk3+34uBg+ndz+rPphs/+KJa6ipbJw1H4EOMWwUWlOJiy9lJMcUiVABF0cI7bT
iwFctThAC0zRVLNKIAAx410994NfHr0bBw+8uavoQxg6gMn/rX+bpBMbT2cDfTwBDWU2pTGqRJ65
hh+5Kdv5ddLh0XdJfvGzFgKWsvIPLuE9q3sCftLp93kXDyiVQR/r1zr4UHGoSscuQw5qqN1xL6b7
faZQMkZk4tpryJDeYjBvCtvSbTj5sLq6lf9524u+GZ9gpgOdzIeF4LfFTv1GgMeEeiXnZm2HazTN
86zYhXzn/OIxn3MFjqgCdanTbuuoB6erF8GGh5N5cAUTBYFc8ZT1iIX1sNLT8BKj0vKRCDO2DEU9
GAlGyzglnNxOZGClQyovhErx+UNnJI7s8AsGgO8vPFR7/VsM7CWRSQCjT5i/rxD+T+cj7k+fjjY5
9RwzXXNmF/EDYQieNvpFEnnV+QXrB64CNYTwevCaRf3XwU/j6CvqJ0Nprtmyg+4YrJaJtt0uS/V3
d0mwXaTnLT2IHhz2H9rYi3ddHlzoYEpxOUiwhUsvO4ZkcINKDw4EdGZH2aFbeURA+z5KLQZLPO5e
hT+hz2bdRgI6SOTz7T0TmOvjw3nmjnFhkIgzItIRmKop6vIYXlLYTah3D7+nMZjvJT2N90MTUE9e
CgnRZ8c9+NjZx4e+x+i2zq4Hh/2ZyuXklLTUXndHlN/knZsOwBM7D0O+HZwT/Deg2xDsg4ywxIVF
nBzomd7HhwzTSaEz369Ep7yWXdgYH4kxrF7b+LQqNWOBYJQRR84WaKKnCQDFUYwcJj37gqeh5Z6z
qpye1q5+8ucht7JAE6PeSY9xcTs6Y7SC44vlDJmMW37H6R7wlZ3CHLLA+eyOY+3P4NPMQoYOgsTy
kZihXu45OWFthth4Xp0yGZyV4vAN/rHGZsyn7XvODta2uYT6Xv+OzfKvSKoeg6RL+Bk8QC15NWkS
BUvtwuRcET8RN+JocT12SMY7H7y3hMCge7durikQhVkHe2Bf4izOJA9rrfdSddqqtGBbY1ljcMMw
yEH/PcQgjGQMGrf2k/aToTN9dyX241Ow/WvjARQmuycdaQOTNb2KXS8fWCAB/CuTWYa/tAD0GhcG
E6hvZ/cdTXoFfEVQFTOclFAVgAV7WTukGkhEaVge4uw0xaynKPnzVVgJOy0e3bLLl3MU6va7427N
JZUyWeVb1fh3706JgJQRxg5SA5hn470KMG0QDY2P4g3jJb0yk/fHqD5OOxBxwrq3o8TxPMaxlnhg
10pCnYEpkw01lukPQwUF3V++o1PAPBCmwQfDRZBTWufJ0BnwwYiJSbcBiAbXh7eqJ7QJBDUXxI0o
kwK2fV5+pmxpOrrze9wi1kTYwPFBksbkm5g8uk2HbIi42yG+nicZ8PjOADfudwKMFpA0cipiGvYG
5NPmX9XUDwljHjjxb0MDM15ybhwHEdRalhXq/7Wdc+9v9vIA1HyQ2hzN4zFqpruKm+dMTEWg0a5+
M+1ljeLromQ6/w9Ku+sDFg+4UECH18DLOkAXCDec5pyBD7b28oPTdg8G8Zlrwc6//v3ERTKkWIul
vMeXXso3/VM7PqcgDuo/QAroxoad3wMMkxjI9iVRhEQqKdk5S5svk0Q//GoC9ID7L0R2E0iLfSFK
G6Ix4tNWLJPhCuFUuCcHVov/jmwIWxhsANbwd96l+JVxaYfzzLeINPgFznivxQ554CRuSUVkvpd/
ZUJ539p5ksx7UXiDQWHDu2XlT9KTA08kDLm6KgPv983JbHvL26bCmo2ZChPkATqitrKTYZT5J+ey
80MpYm0ex4rhn8hS+BkbKoUjpeNJeEB0OaEeYdiJhC3NERdhlm8UNq8cGeTyuPDy+0ySMvlnTNPa
3/NeCp83GC+7hc/bUNl0MT8lzpn2wr0Cja1OImcwzMvBzrhCLz47a/h6du51xiTe6GHOAcKugo0X
twPbY/viX50Q1yKW+9rm6mVgCScn1cFlCAMKoqu9YKfjdd9cGbFhL1qvQvr42o4AIrJkw9GoAvM2
yfwz5tI65PSCvEdPUUQhY0xvfmPLziBs2Huc4ft29C+4SyXgPkEqOIN7dnJLYL88Zhveyh5a20Xk
CX571Bmypm2UtylZt2G212aKC9hxEuxNxjHS6hCqF3dF+W+QUZUe3vxPc9JQ5jzBOtMLcxQnvPrB
ifRJFPbg+sDDSkTo14pkADdyXtvcphzIWFbyEdADx6E89JwckRkOkBB/JA3FKEuGv8mmDLMb34Ba
vcp9P0waHhApN087zEqRloW8CF8kUmomMLktAbcTrknW6bDqLoyHezHPKO+XvG6/oeJXFGP+hDoC
CnhrZzjTRr5PmuxwrtujrjsiVuoWPGmb8P+52tcoSvfN/F9mpwT5/rgxHyU7ub6YJ49AhKHmQG8t
xN++JhT5yb0U0WLRJ9wOCpzTBz1CVTUMqNyxAbiIuxvqeOs83NAHuoY94Z1twRmVfPenyVfk58mQ
1OsZTREhk90RErj9ZcTb09wI7BsjaLKkVM5t6Sx832edkhqZwEUKJRRa+NOplQ5tZuBWuBEXmfmp
SsptkIHbhBmbzh0aYyTC7kaF3SwWKwdJFazIm+z/Xu2VgiZGJkt2ViA9AmsU5y7FnL1vbZ+rdUxP
JZxkyvkuuARX1WJ5fgXaVgT3RC0yQqP8eWCPC5S/lvR2kLBpO6mGmCmcZmxM7zCG36JmGHGeqwlI
rhha1985CjecNhRombEKjlgoFyRrq3Thz5CcZy3Ys8rxJoWBmQmu3iNIbny8E7QYVDNXqj0R/b3C
BVcG7RNXXl3w1IddNpdDCyknZeYilDHS37h2ukIRqWwwrD/TQXiKcTtXOM1YUoILSVbtFJ37t28v
89rZvEWW8uo+nmNPoU/+Hl1xETxyHyqSoLZTlCtiP7/IJInjtR97khWyL87qeSUHjvGBn8Egq//m
PsVlRuWcPdzN6y+RlpebKqkS30jvEJeQUxDO3n+VkVrM1EVtYTrOTIokKZNN5YV7MsiNLQbEZGZ6
y+XyPkDc4kGeSQ5ifnaydJ3wWkOX+16MsCFeZr6UZHrmespmzk7ULNTmvjEZRz7+EoqzN64TsEXn
zSZkbvVwCnvz/QrtgXONEx4jtHQc9VH2npO6i/YIDBC/A+4LRX30ZkYptcmJRx0aqpWbhmIAABPQ
naplo74Kd4fw8LHD8zhLnQU7G25GcChJjmS8ovlRmv6l2Z1QZ9YKXSWbK1MrOwkz4f+RkTbwbvGK
tb5gr2HFZgnbb58tmnwIm7EXjz7XP+Ursckg/q4Zv3DuT9TpATbPJdq0tkolxMjDHkILLDB8HZng
5hbWfHm5kGGSYZVhOdGdvbEIavHvN/rkw+rBXp3V4TPB+o56cWf2nBY2iyMmmXeZv2Ik+8gvN/jT
0nAFQyYwR3wMgQg4jJdHIP0+6oa8Af6Hzt37l30sSJPKsBi5pOpcObt71veb6D+sOkg0Cqq8V8d6
xric60dKUWsXMNiHPnua1vUS2WOUprj/qNfhSpG9mqtRXPoVIgmH/vwVcN5fePY5GWV+nIoEmNqa
ZCFnCIGvfeyhVqaXy2O0yeWSzRzvjVnO3NxTDgWsuMF4KQhazaHSePcgZ8/nfVEHXHBR/Pe8fCjP
7HDohrwu3r0cv8npryS+kgvBTTM3+O+P8VUZoUqTtIu4+NiGW31tfhBH52jCYpwlVXLKN5xeHyfH
nthbsmsk+tWpmeUvh13ex3vBJq4On9Z2eOiI/6ztbD5n+CjV+/A5SLg0P7jLQ8v+EOxdraBUL2rx
F6HW4375ibL6kPPCZtHB1Wa/ZPZ3VcuPSaHNWecX1Bb7oz1PEvo5IsBDDsGJH/Wd17+N4yj9UCQf
LhEOQILSgKuqgpr7e8qH1rUv+2V+TIS88XWEkAp/ccfDj4OEHVkmCFqKaQLNlc9dIrkw3M1nzEot
UempU1XGimUL10+q859DdtGb/qXcW0FqLhbzo5s/GcwYo8pcJvxEv/VTqgNC6B9IGccFSRKUCFAo
7Tm7x8tJ5tiT+AknOZ1ZyNPEzpJIwqYzzmA7+jlMe8J1Vk7rOSlR6jdRNnZGCSDjZT/N+dZQcE3Z
CAcy3RvRBo0jZSqpiPIgSOxRx5r8uBJTKIKAISmzrQynfhbKJNc9GfOvdPhC5Ju572sTYfiJqni7
3lKi8prMMawMeVmxF2EZJq84CStP5A1T5YRt2adI2RdzNl+CrQfU2hwK5F/LQ8BWwA8I/ZTdhSLk
jDjTZyOlSg3zmEuf0erOjz/+IArVpCsuJRef5ybLKBnj10pKlRfOVaU80Sc1Fr+UKtFCH6tDt0+F
AbPT7WQGa5MnjLaeAft3T1Uf3Cebwx+duSynyUXS+8b8HFuDM8Jq+BwdCrp6DERxdhwRtR4jFWyu
2dVM6rfoE2KHHPz571Eo4LblIYsrTWnqU9+vPJ7JljqGm+Q4qrg4IbRhZ5c2pHz8SU9BzCw/4a7f
HfZcvHjSp8gkwFfeXGzB92WdJSXBvsM6Z7YezjuOWr3+2XWIV0oXZIpSdfBGNLl6yQUFmrMX1FRH
ZKC+z9KnbYr+9uV8nypRAzaRFpo/QSxexF4H9wLGNT/GOS2o3/Mo5T2ElKi8p0sic+wqeIINvBZ6
9pxFmUaar4pWvKH5QWNVMNmWv1igDBtKlDs8ucWOU+sismo+r8eUd5u8VE32I4YjUPsiQ4KH3eB1
smGZ23wyjbfwFHN4VIPSyaqLPHAjqRuoDsKMI4eH7eq+8WlgCyEPi0pieWXVdFze1nO6oUQVsWDf
pI9x/v46eI8sB0martecWh/fyfx/Wlm73fp/pcPHVBlyqHCesRqa2Ct9HKHHdwvBWweY6E+ed9fg
QzlYOtm+NdlzJlgdpn0NSg51kRYLXPmzNrp56SI6xitG11VskWWoRjaE3PxYNmM6I1y9UTrFuOez
pT9jIJpUDetIRxCEznYSpf/pEvwKBXRNARWiAK9LSTAC6iLLOXcY7AxlF4uC+GU5iHNm6ojlseh0
JUBM/fD4knU7/RswAFyj1oDzdNvtjx/nL205ULCfEJnvr6dALhB3h1TY1TnBFNDr0h5bDmc6n49N
Abw+nSfcZ3VWqTLZJ25PQHkgT2W1wmjKjGlOLqO/k/vesQE17OcHEWLIN1JQm/PX/7tv/+ptueNY
784H7n2SeHEvYJt/L8jtTuY8tkUTFNKnnoMFyjzxbbFsYF4xwnFXA7nA5ZIyo+UjpP6iKCQWWulr
uz+PqbExt40GP/6fmfunsea0D7kvR0qtxr6qeXPOjDOomG1s1bacpSoK92UzEl5FC5OpXoBT10Rj
J0EYOHBlF0iKVg2ezAYjO5HRxk7TXsf2aaXsmwwv09fsP8LOrEl1ZcnSf6XsPjfWDAKhtq5+UIQG
NIEQiOEFI1FKDGIUIMGv7y/yvvStLquyc47ZPnvvzBShCA/35cvXmm98ZuEWrA72T2wS0+3cbBbb
96Kog5iU5aFsMe9ALOZ2vK8gHEY3j6d3I0EEi1qOAAI9ES37VIIKY/KAXuevCb1NmTMBSiKQ+FdS
of6KF223UVkzRtnQOuLz2x9v5svLCN/Kn/dENb3rqR1e8Q9txhzNhEmnjLRtx7Pl3HzuBXJYOLB6
sw5OPIabVS57q4exSRpnjdotrwU1GzOyZjfKMFHiDVwtEn/c+FQ29iISJ13qCglA60uVGqfLZ0BH
/vFCPAA/7hecNPrczRhBNrei8oTvOTQ/nNwaPJIcLWVGlyJTV75FWCEpuk2VAvGx2dGyEJuTq+V2
N10vYQar5iSnZUCWuKWNcitQWNXya8WPggvdpVj58KW07BC6QYOcwSnVw7xtiDh7dYCc8iXSD7G8
5FJX0/VKo+WlWqBEnRBZF94hyC4XXdQniA1+ctDf/D1P8jzGWccPcXUyMQmUS1V5y7f0076UYA8u
4WN7n7TllpV4y43TyJCLlDXvTLJsE5WMIFIC6BOiMBF5SxKodC2J2u58SM3JZeF5/hLZ/G4MJYD0
oxmryHjAPHdJkKnpHwQfZeLER8wfcLDkB9ER+AfHh3xX+Ll9rtFmnQ7Cwdq4y65z4gjj/W0Ed97K
ZACTEGkp0VznH5StsMggrL7Cu18w4ntEcu77djstxNVvoLdYq4HMMExacg8XT394lZ9KnAFicBCH
/39z28gns06kiIqIdcYN+YJA5X0EQIHkN8w0ZC1WJRjIx8abzeTP36n1UPfiLzVDf06DY7WCEM+l
6NXJNgKciERXviYnPKVEfJj69IDMbX/rck+sl9Ln0pi4sb9pyMmzj58w4C/iJWGyeJhjKVXwjeM+
JkMtRORqH7vydZI8nW1UAKeAveBsIMhY2KL4b+R/65vKGLjjyPFDuopHbkMWUMdOyPjjZJJ0u7S2
1YjscZ4cZCG5onx+Yp2eoobk32Qn6cjW37fHCSQnti0vorGhVFT2Jl6eKCuPI+gEbDOYEN0peIQP
UH//4URBSYErysij7xJ+2R2xH19BTAoW13TFgxTk6Co4rSABugAOYNvKGUEhYz+iqo9bAUbhTPqq
Z7P6OaNTQCWUVIA979XdzRhvyB+O10HldHtYQW3LiCFzJd/qlZEQlMAJRRZtgjF7b9u11ccmElrz
oU/sUQmW/MSABSSr5P1gVDEZVSZDmJ38BJsz3uAc6GaHhZvMqcOGYyiqHhUkAhtT3y+DsDmYYahG
w1tuTGgWXjUip8E4SWB6wPDfIkCznNA+5yy4sTK0fsumWSwl5RQ5j6CgsDh/sTwsUszGdHlaEDmS
JEHukyNK8IphpnRGD0gQtk/3vodsyW5QQ6PggrQBDX+Bl8ec1RBL7NsuDRVRgkltGzLgu+TnERBo
dAo/bItQUuvBlpmR4tFPIViheUMQQglYbuITA3+Y5Yy4lPcTxQl89X1/WVuSXEldQa+U7ZReIROO
ObVv0Nszsv4EUTooI5d53Bjc529YBWyKhMTN/CUp1NALU40lUiEO5hOvtw/XyFRG2ZQf5FPu0Uuk
67PTbjaZOGLf+dtO9+rV8+65Z2tzyeyBvQyH2ELdlJKOuK1siEDs0iHf5ol2mfhYIygZoNrrMa5F
gmW6TAx+qG6GS8RX5yxN30xVaHPdPNoqaC/5cJ3QSf2JVUHZNp90bgVwisJoff9I0jPgAqbI2qoA
BcsXQzaTFWRFnTinAQTykgGssPC9lv2y9kxkMLIpC3phvSDs5m3RTnGRCVDjeQfhYcsq/3JZWKzX
Z0Go7MIO+igh3ZQCHHJiNUZ0D17Y8C3x/TLM7AMzRe4NbprNQKZAOCCEIbR1hFZ9gzHwuPnCghUN
dkKNmSCyG+f0rxJ15TMHSI/RUZwDcUjohpHk7i6cHg4eSGkvOy+yjBvWTVgEgIbTglx1L1I9IUNW
A7/fJyPGr5zEvZC8RlIcLqXdd5xiXpfrIxkDmykoibFwEnuoNz48U64+64bwgFxC3wm/OBdKJFGI
8Rkya+Z1+rPvix+kiRgthfz9wgRdDOJQT4Bed/uOTJH0Ut/zqPiUPS46JsXZZ1kYph+KVHMTLv1i
4atI4vIuww3TJ1wbT+njc8lhBoPPUinDOlozrMEt+JC9GcPssL0Km5I2eY0vbQsYOCKaU+5vE5Gz
gS+VwjNzBcAwBM0sGxMGbFcgwbtYnomC4fiME9SJ2fARnfIFDSbaOe4MFRI5tnv2n5KQOjxaSrcP
kPmg1Ia6+XpQQbEu6E3C1+RB1d1fOsneSjY+yCsDMzNGTN/b7TNt2/BAaE/8IYBb0i1PvTPyB7D+
Gk1ZXlc8mKdNKXi0lCPgnaaXCcykAxIohIJWwrN2uCF7wdFwmr1yh8XzSC0mblh25fUlMJ0oPZJS
VTXHMaqzauzavOx62Qf/qLu1XH4s24byCKMVIKr1gshsntqzHlRyLmymT/AXgzIuz0Ra3BSPCP4I
g6goBtMM+Jw2+loV4eYwxPdNHb4QqvAbuWN+sT7wo3rmmjT2qmh4H8hINdReuCPNXlZMjDEtwk3z
jZ4gBPg7DuNuLV9AT+c+UISJ7gmEUhVWSup0cEKX67tdIc9tcxJOVJyktj6Z1tgFhsypdN2C8CeT
I3ZU5jVhdpF46p5oJ9DcpewSVTbn7iCuToE7r1yRtakXqt1cm/t5S77aZkY9eHGHaBgpxPB9JNjp
zG0BBdy4g8RwjU7lgzouTk8/DYNTCttjrHmSdRJ6FX/xA3an1IaCcX7v7H+6gEWekaqDeYJSzzE9
wxAA+6j25MdQhB5OPfasV7BavEWw60UoxgrABv6ANo7dCefsiYuZ01RurWDvdq3PTTIqhGOVRzv1
bCNj/vA+6KKZm8Vwz/Djm/qJXiDXf/V0gVxA/oAkqJa5Rb8rIjYrROVD7audRxsl4Vdg62oJVPmS
vXcTXrP2BnfrxOwivE7KhozVbY1UVovEUm17BlcyO1qtGsWBeKtfMAqpv7nhqbkJNR/0CQHMts/p
4GBCcGq4HESRgW7vcZEQ/Hu3N4sjHZrO74FVhDX1RgMbKXJ+yPGXSi7GQhRTIOeCHgMKTJJv/oFK
5T0dZqiQcETc/zietTllsoiniIQOZd1iFJQeOHFbmDcGxNEtQkG+hV9SY540c6q1TNTYTXTZT0yY
IFcymDGXfmM2VhtNp+0Wblzu1LnXQvVwT7+0hZGBUl/MhNVGtkRVCy5e5Y39SOBxn3+VAS0OXd51
XcQQrr6y+x49GNUzccy6O7Nb8jVnr7CCJPWzbiFqIfagJpCeXgjk37EA0vaisq5/QajrhQzkmbN6
PhtNz+FtMRjtdgPFL7vlTPqQvFo3xvnocbvV8ed6nsJO1A7+L2qcpoEQmofSPDhLB3Xo3s8F6h0+
z4pGy3bzLsrGSw0bXcN3R2lgDgkvJhOTZwjV8bgnj38EdcYkCVu3+fQ4tCEHTxnsf6ETZrXbtiZ/
+9Evgyyo844c3YJdXy8HpNxikDwe5gna3XjyMQDx6nv4yDd1UnKQl5eO9wTyNOkTdx/u09qgZuds
7qPjB7LUwCzTxfNDuoTyFSI2q0nQuTKJJ5wSBpxcPOCleYsbmgi4U1mCtoNnAa7BLwD0ru8xkxIx
vYChoIRW1bwFwGIdJoubtVJhY7NEbIC2imYLMScdjeGECpVrLiHHFgskwmnhtGTeXQi6LEczOk1W
AJvQjUDALg/6qiuPCV97QMZGyql6hHWSkLOAIAJGACrcv9LNr+OcTCI++/q4Y68P/ni9RNV66X+o
4k6ubiJauuGRrbf9HDpaH4V/E1tKrlVABD2BRgXnwX5wUVxz/qrzpsRsR/2ZvxEIacfqh93ZH/5n
msY05VQavI9zmR1gY06yOKbTg+ty/dPVRpcbw8zUCFBSPIXp0BihbLvRIrDUAoGs5wk8+JvTkoYm
STGpjulnHcMLx/xBt6RA9QeNEu2HgyYMOjnpecGNW+zFnjxtef+A7XSSlNRF9ZiOIUUJteIyhHNO
vmVxzykmvd4lI0gpICp+p7/jor4t04oC2M32v+QyL1SzwWayocBV3Xw5X5uIKlSOmn7OAJJtDGuE
frVz1TA5PBzuww3mpiei595CquVu0K/dN6OX6r0lxcvXBij/Hcx9152joMhek+XN6SIvwGigcwE6
O+LgR6MK41mvextvX28H3aQWcoJdspTT7LZtuh7Da5Wt16Afg/akBTUN/iFWil3zDrt8d77Njh0k
6ZuaEq7vLw6jJ7AaA57MPXzl7EDTjrl2WCnmEHMojYgAxYIxVrAl/HqKz+QNPxCnJZRdO3ZjXtom
wxl7PsaYaStzVpj9BUTuTQob11QO6UcUsKBiXOfTE9Tis8OxkyhJUofC5IOL2IEGeNaip880mYFJ
ijkjS2nQ/3DRsG0zjfxbIF4L39Z8MHSCniesFCgnut1ACREFSh3FHHIFam6o0lbncfBacl7xWoAR
KzFFMcIGIRMQ4IdVIR1inktyVTE5MTET6Nryg2ens2vaEGYsHFDx1RafQ/rWzYk+XxwQWGSodQFl
+AQEfWS+4wKrm9+slpqpeCWtOb9zQZFkM+bWozcbLm5XX6NXxLxWgBiId+yEQ8r/r13uQ9LhfypJ
ffMK5SyNQ/veFkwGCRTMqxE5C6OiXbOf1pXsgI7SvfugQrladZi6HW2hll2G8kJ3CBaN/UW9BVY0
zYvG+zISqT70tSPRs1IB7a2GT94WIHsXyBn1rF6qdkRjwcvge2p0ahkX+6ZoVNTQBN/Cw8G8DRup
kiR228MEr6yVEa+eFr00NgSzMDd+H7/GlqUeivZlzv7gA1/MFY57H3nkOmECyWae+6ksumA7MSd/
lxpq53BGtAzrBhiblwD+CNagA0kzlLgXQlqEgow7ggbXgnC4WjA+Y1l0Wf6oBQmHp/xV0QOfH1Ol
934WvxY5xWhvlsbxy29hISYYhNAnMWx4WssAhYkk5yyJkXcQpeHcIJmiyCUDjznEV/rmUEDo3VJQ
uAqRIOrp8jC0GQRRRTcYUemqQEt6BfFzJUDE36G6+ufumxzmfiN2AQqfFll8BCmF0fEyzz/wVIY+
bWs0o82hYrqo2t2C5uWQNiXFmObAvCsFYCEUalIAt+QHgdiuwXMIIyr9Ov6CDVB3gvN/HLQxyR0i
n2C/XN6CkDIro5ejoH1VytJ+VyArGQ+uKDX9hpv0m50GHLefgQAAS9WsWHudVi/bZX2AIStKGXIg
Ck6mren/o7xgS/YONC0gFnF18y/ucFEGjsK2Fsc5NwP4CixQj3UZVML7hh5yRkzCNV4vVPJp6uBp
ibEOGFB/0NwGingpmWXS9N5FkpZSpgJ9KxDHhXkDhMJk75DOLhc9YLLpHkgIT+Pv3azHc+yCgDG6
gWqRygzrcnK2mn4HbR4S20LS5mE7JG/u6h9FgSGZdLEiMQu0YbKIJjjaaJU1QMCBNDGwFm8PUPMF
hRBHP+7ou1jocL7aSNrAawC4IpllDpH53y1IIht9hb79iG9Ouh5ZvHUBF8CBJO88iewuKUIx6tC0
oXAGE/FgpQoAKZJ6QVmt+i0+QIUrPN1T8tKQK3QgeqgngPovU4Z3fgXBM/Td5hdf6QeEbQW++KAI
3QWXHYbMjGNbuaCjFtNhGVoPhA+wWJUZKSkEk5uXgwcNcVfJhz4F/2+xQ8uUS/ISkyXL+Qa40Vmx
CJ04oJ9LvmXO54w5ApmC7YB5793gBrOIQgLnmxS4X4ahvltLnzLIZ1SC/gdNLpEenWecuKWTiyfQ
s85uZxuwM+P+SOEd6h1cwKhLJz6PXa5f4FVuU3qvJxlZX2/1prtJMze+KrjiSoqeZwBD0t2zOHwd
AkBeNFjCpUhy9+h6gBkRSfYAahYcB5ZdstMBS9SlKnzIpx5iCGgr0J4Ngv56sWiF6h1fR1bOUaJj
vQqg3AX8IoqaiO9pManJLDj5OsIe0J5W8Lwjb44NJk05HsjqQmNBysT8evr6QO0QLKrdAu+7KmD1
YDlRaKw4nB3HIcY90oXq4D3yFdQUMB2VvF0D1eB8wyyW0UqIDJk5xQWhQtriwzeZXHcLvr066UP3
uvI82rJ7D6VoBvjplG1fI4YJjZifx+RusO0GTzbUCl0Mw0HgRH51GWjjlUXsZpuuJnq40J5igfaF
Qvo+cgspjk7GycyynBYu7R3eMvicm93dTiZ5g76nmu2AiIQzRlzVDJtCBaXU7A6vBpwnzF0IYwPL
F+5Ws73oEUcR1HTFv+qqMlXERCjiX5NW47mXQJiDMaG6r1eis7ehCfOhKGNb8tqTh6B/vxXxhfDA
azb53qBjqouW+tBrINCQ73K5cShV11djcB9vXgh4lpv7imfmZsnF4vawOEsuwcgfEr5Q8WW39FGA
Mb3PqB71DdLfxI9fupljjsOhOv0oOgetsweDvptt2goKxSu8cEcpHklJ88dAlYagiwsEl5ugDu7Y
GOdN3T/Ml+1Jc7pnUU/aKnGmo+O6/m33kOmegw+c/PeQcwuDIhHxneOcViBH97Ibcm/89enFFrZi
iNeE/Ui590VO0FOb0pqLpCb5Bb/x9YSwnR8S9E6rBShXiDuBw/6JaasTA+n2bAUsQvwx2Hmom0QQ
PEA5pOruqUTULNXsIiQH46F6vzrOf0tQTOgzkpaHOjI0UuFFWE0URefZFiYfGfOHkAlskpKDc3CV
ViO9EEBOSnLeYc6GAXSiAwxJTj1FG1Ko8zZ/dcHpsbYKqc5ZZbCRzuiyTEmPv3LJkTTRXcywyEly
wu5Pn+lrZAu/gFe0l9STwCnhoJh3SAaq4LdvDMWOcqW3+CYTkN2vmSpAZo0b4ZpOKzis5rV2hhm2
t4y0gagMwOqW+4D6ISf+oIMkILKqbAEwej9VMDofDwoZse3CLpJZ85R/y0grlWuLUt6v6cmjpXiX
EOFwOwzPLuGXqqbFDIwNIsZQCl1D1hf8M1x2wHrkh+Z+Sp+MHjRd8lSu7XB2sMbjn7/emMJ9lnRs
FJSsdKmVqXpD9w5gTKGHNbYUcIxw7lCY5/mjLtkcKTQSfOhtrkRJkfsBd2BcaYGUnvanHb+8f86f
sp3v7vNNrQChn9vcfTibxTN+ooNrKoGhg9hCRL1i44KR1isbPGNyte/dvhUm60vP1S3Bdy4kIiT6
xIU7TDTD1haIpXhMpU5PE+hAiucSaAW5/gFJRI+4UzEwZtYERsI1lOxrsIgU7SfyRJ71Mv+PhtA2
LwioA790LDphKCW18I87jzqeBqm0baPvx6DZKNICT9H25heEdsGDGpHMrzbS21KFPcKJhkatGg8g
j/JggKw8jZhHCrotz4pAtAeNMaGyv2AzDsExWukE2gYtWiIJrWK+o0hKgg6JlOLERVtaPdB/VB8m
V7QGYsvk4gZmdxc4le2QsBWrLZ1a2q9e58JfEJqat+CyhIaAXjFBC4icKg3VRtg2JZsaIJ9WDMEd
LsmZPUAlnOTqw2wjj7aKZUHGrEYBxq/OqPGn6LYEpKhi27M4ZxdIEHE3ornqVRN68Zxy7rzOnPYR
meWRoZQcoQQ4NX/coMXirgoRmELoGlUJJ7cREPBXFvybOakomJNcFoD25HOuVD3j0qlIWekmCe5X
tPAGLhxPJydnRRzpiDBCz3zbNDaQrAIR5XPBSTFzLzm+iQLWwW6tjvEehPMqsLwjwQB/y8uj//Lv
+9WLXi8S/TpB8XukZqUZzwUPjOBFfD6kI+xoNdiRj9OFR152Sy/efYS0pOMOzFcFl0Iu4VPG+zCm
te51ADnnpA4xl/fSHzqhzdGjweNTYtELgW6QrsPbBuSoZb4iECBndrzJGYP6dEMY8TSXCinnZuMj
7GMuiORD6iJi33Al7fIQ7SLG0IGsihoRA81aI4bTBdztzOhlK8iddndHdWhCJj/Dq8dkHl11QHGr
2dEO308GedvaMKHLQIEDyqXMBlqo6KhWdO+Dz5MA3V12mHs2WEkIQG/opQHZqtBQ6TRfLjYdUFky
9PTb8DHEseGegJtG71HQ2YfGREa5tOZvJ8Fki+afUysWd7xnohbxfr4CBw1yN4q7Aa+TzYM22i9C
lMioMG7ZNH+XCiyOP7JllmlfM1Nd7w3Fi6KCtwJAiwccIq6uTKP79ZNlNIehtNT8158AgkI1ZYQM
uGaz1pNL+aemcUH79I1FmBLMoEsdD9eKXXeoRMZ37yFLJxhn6fGHJAQxJwB2hlbxQ6hAYKj+CZQY
4DTIPI1qHBHmn1GEilykeCRAqwe7/STwGhOKCzZ7yS3N2M0PzhfZd5IaDzZob3xGq0GJQbSQYyT/
ZsgWASmJMmU3aOwDwwEPgIS+haoh5U1KQk02KQCT4aAURAOuKZrGCwiUnLYs65I5n/MUkcK+6p/h
HsArp8ELCMmuxNR+GVLOxEJAyoaqR7qIhkCwCvonKITAuNRjJLRHpEXoVV1VQwA8RA6hCQFnrtfw
GBp5ipb62Ei+WIXyYwOUtMCPgvebdk3m1y7MDvY4EHnLU6y9TdisFAnLzw8SMlPXZQaGCPwwxeVr
PhlSBiETELmxNdstDnjbmYOOJA38m+pDTg+3DBtne2wkmpLcYE7iiobRQXaDTVcapXcvgy1dgCbs
lymimSSy+YteElvUh0l7/1M6acw4O/7G+5gGgCJoOWnBhlikfgsJKaezIpFqTfZx/XBQy3RKZKu8
EtkDphoYr2NIrlcrwhBlocw+eNi2aY+x2obEG66w/+z+NIzTXxbhcx+kiozdAzm1DzSZ0Ezvim9w
m7S5aZ8zu91zfp57p20VmLfQHTqoSf5WQvnNoCGDPxaOWxLWNcREwsd5QXZ5nIPtcRfS43XvH5M/
r+Mn82pHKyOD9Vnqbk7WQ21MWxIeOoGrZz7aPqMCvZEaXSvnVJpH4RquKn1pN9M+DQufo8pE1raL
KAlkrY8gMeXNQ2T7Tl7iEx9yEmaIVYxe4cosQPO6EWUXyydgL5LkMHknECxiFAZZb5KYUatx4vIF
92AjURIs7I0A1qdQvXmqgN9rtDgaWhxqYnGPm5S4KX/WvxKqfzOzY2igiyDo/qub6H6F2PNHs+bq
IYabhx/4KC/6fy33ps8vNVlfl6CWdibYyhQmdTuqjgCGxfjiAHV2sUtAFci//FJJ8/om9NrSx5sL
47siPP3mufpL5tDH8CInYVc/E0ThYQOgMKEesthBmg2mcWulEoj3muaWmUBX+k6hyd0Rjjyo3uNZ
Dv35s4HyXdLwfw8onpvQ+CU367rJaZd0f8BBFO/pydYEaKWbBcWRnqQyEVTJIdmNTlDLiKd8yJRi
Xkd5e4L5JomFLNeKK3kzSGVZD/NO1msf7CMtFnhTBBl9K6TAfjFJgLpzfgvmOtiFOoDkVTCKuDa4
4WxVndfW/Ps1IaMx1fTL1xoOxz4MqEHga/B9aWDy4lCp5ix5Xt9xFhub3vdqspGPhWoczB7j2Ub+
bpBufEDOX0d/xSqjMyG84FVgiAvzQk50nUEvA7bw0I+TSTnPK7/igfz9qG82Szrw/xSmIJbCebcu
KWddUB1IVgJLyPgC4d83fucIkiHjaxEGYJJEtAYYQUnUSpfQzC4mSfn04f5eXIcCilTttt2Wrkdq
xSYond6KApB7OfK4sa1Vq8+wleDXicY0LJ9Q3eOQ04IKZ64jpcGEjm0hNMWp225eql4m1PyZCIAP
222Jv8KHGUmAdl6KItownaoKPEoackSK4WLiqWdEOpK13DLDANW4Naf0YClABEjJaWvp+VYLosFf
gimDAKosn4o9kGV0+YiwdIAvs3J2pTE7FKlLJ8xlVN/cXjsAA1F7L+H/c7Ws88GNpYW1Oid5Cir7
kzkmcluq/Q2KFgVUGjQEqFMvYfwyKVTaH14A4qJuj5YfW7fFeQWzoi4glSMoZn5n1MCaE5Am9RHI
FyYeo+ebBgFh+yTnMP7JhRFiDCwGSYB/uMbonJqZvDjH+MQdGecvpVufxyXUhPAIq7wlaEKSWylu
awJft7lY14q4SGD3WDa3r2iZ/KmnWLpQipeNwV0FBUmzoJfAUzNeDjatZ4HCatAiVaLK+7vN7H6w
/qM3clwGf1kbM830CqjeN5YLbKQqbJpAjz0USMVFmau0HjQC7q4COyEBvOn9Fw9FVEUFeP0z3iOH
bfKozKLgnzg7W/ZYee+8AIh1+WSIAtpoH2eK07i9qBYGPalJuUQTdcHF+yOCKQ4jQGm6s8fP6Olc
Yvot+mQfdiabX0agwvzGrrnRcBlaxBZ6KMwcBZV5R+kIZxUfoaPpRn4ZSB04aD0uMG+foOUOwxWe
El1pWSyG0SVsu4QpneGTFyFk2wuL0cZ/ijJWaCniqIKimuiZUiy0UCp9jvFJU+3dY1yBxEPtvhOs
GEkljJFDZtBhxLIW+41KGEyYaWlFgl4B1CpRXAgmSbFkYw8pjK/2X6lBNUy+xyRCQUi5M808YQdQ
QBckCmpt//Fv//P//O9d87+K3+vkWn6K6+XfLq/z5Hq4PKt//4fW+ce/3f7526Ps3/8x6A96nfaw
PRgO9aHWb+udNn++207JePjbnf/Rbb7loHNDvJ/ti/DeSFHIdJhBY9itxtAcI1w30qOpNtrdKH+0
MZv+dhdMgWxvppirYSfK4FB9Ti6sh/3fPF3/P3u6jt4x+vpg0B92tH99usu+Hgye2r4/b7Vh9ZSB
j8PTdh3amoXhJSJPHi2f5w8tGfRAaBAx1go6p3QQ2wyBqu6AxZECmzxzTBmju/tkhD3zv37InnqI
/28Je1pPZzF5zv5/eMh762B8rmce8gp3B3eUGL0gptdGy7H981Jd6N9pezTRkkseINrJ3FdHzO82
qDJy4vP/+lm07n/6LPqw0xm0jUG7q/78/3mdg9brNtC+ujZXiYriywFsjB9te1ZKWlsIaGgz6+0d
iF2OBe8fFFqxQkDJ1UzVMyQrAHbRJXTQbvRfP9p/vkyaNhj2+n29q+vGvz7avb6Vr2HV0+YyZaxh
vReveEDlhKwu/8z29lSV4avNeGOCYCNVB3cf8WVFqqSCUTXzf/fiusPB8D8sV6drDI3h0OhpXcMY
9NuDf32mT/E4ntu6sV/4BZnG9lE4J5Qo4V2hcfqdgKyUt/i9MzrJEzNOr5zde3HrBYyE+4ES/IGw
b37JwwvxQi0Ovklpnfw9I2HOh0EJuCVk+DXw1BsIBO8+RTlWvD862oyqsXOP8labneRDo4R/MUja
C6A2JIZO0yPABHQ2q4OH7o26ykAT6C274qPKbagPeLbtcQwGQvKxKCB5zshZIdGhoYTwt6xp5/lk
tFw8F0shD5qr+CvQzQBOYQnPjktyZYGTB+gYJpKSMMvFBLeRIrZw2zxBW1RRawmRgBY47RSuc1Kk
NQ7MCMrwBS8f9jzMdIIFoWPdw1mGhbkxfq7ITPz8BnISNF4Fuz0ANoxZ7b2XtDMo1fDKhItHDwb+
jSqQauakORX8e9vSxmF0lD4Ik0INDNhJRfmJQ8IQ3x2I3LB8WvIY3l2DNhmqmeiJtVjVkKCsjwYP
DLfRDStHxlITyOqbT/+OK2DUIC+DlG0XyTyvstSUA3ADCphwVCftKV0pHDhVh0+xYPY2du8IrJOL
1eKITdfocfU6pMGU4ihe16xjdkop03RTH1hlDTDl6woEJEUup/TxulN8iva1aFZahLY5LmRvJhaO
tAr3CodvI6G74PIOjVnxY7i98SWo0Vjk3TYjNISc1uLst/EkQGfMvzNDN28vKOjIqOA8PZ2hf580
W8O5+ZuZjpg+TU/l/1DMsDBc8diKjvOlLzQEGedG4aKB/0OHDbeRCYYZ6RVZs6Uxebl48PXhnjUI
GTFecbM0ElimxfPrJYJ5wJ9RySN1V7fF8GFfa1IKe0M4qSxEwQYf6/DFPEQg1/d8CsrefmXVF/Wb
X6rFD/q9/P3kihCm1d5e9k5/L1tLZPw7pLFo8eHLhi3kYQp9Z6BLTfE+AaUewDJPyXjzIOzBK4fE
0IejDmECvyPVw1IDNRB99N1x9Dz8cWAbWY66jj5+wte9Y5FSE3VxnnePLfOoW2cKNPiox6OsXKUD
gpAql/ZMV3OQX5VzqQGYfQjYsYSAi6n6lyFUmj/6SFdY0VXRJpkw4ObmnwyW6UI9Zn+pOW3scO4U
gUhvgJvAKqVwo4rgbx6w/VAycejAwbZ9wlASIM/90cPu49iCQX2fzmjbMUgU+6uD5PA6jX3nMpty
mjDq5DgjaECfBmCs5T4hu/Kkl93Ha0YH772AZ9EOjUXJiHT0Dr72BrKgtjZ6EOrgAwbGuPJ0Xnhh
38INJfkbfWZYfqI1fszV/BZysBSTJ570DHICF4ujUEjNf43RUSHM8tnHSgKwnLRwj5A9+0X6NP1O
BmENpfDLHNn0tdUEopkWLC3/5h/EI1VKkq3o6ug+1tjcgMS2LngkcnnxV3YC/rP18X7GV1OhSyTR
5Sl8+PWqJUobf0u+1wkrL9I04A1CA8QLqmWOobz55cOsdhCcdhjZhYc5siSFdaOvTa9yUhJIklc9
Ko0YGe2WEt5GM/deiCc1l88FWMCgQfXePU2v+Df3GWVCVxHu53HGTut6N3QOtWmvkL3kfZeHI31d
Wwsvc1wWUZTZiMI+jA3ZYzY7KkjW1JCgFl2tQ1TQ0hpCNC5sLVJ4GMXq+MnUD3gxojU4t1uDHK6E
RGhLx9MZDUl5xegHvjh+BKNn+KRGtzTVeWnxfQwmt2qFXcg9NGwiANxxLVR9G4Sf8KWBXMOww4GN
BrpvGeOj802aoxnz4uscGiW1P1Atcx5kRA90BX209Pmfl4UoMlEFbyRkNCHSNqOBc81xLUVDb/7y
+MoYXrIs/NoqopZbUQ2ga4l8FXKcrWkRIl2+e3rtlREdrL5r2MjlicJn+9vPgPNnEy6KH7zkFDMd
mzBbbbR7RCPCBsMozKQl285tdEcvvA5hC07vvOAmfi6+7BmkaUb4W+OYg3TFrEYZ4af6ZfTf3zi9
AInvvfkDeYezzeBEhFKz05MHFxXEpPoj/dVR4T6Z02FUQnyQPigixnug9zzcqwPKp82/QZtF4Fbg
Cw7uifEVvo6KoCvfAd8KhV1wQDlcXBMt7nqaqH+vSH8iimuf46vXQxWRo4SZxhctQgPQ/WPfuAFh
fI1rp/9zxaSwHPOZ4DH3oPTuuRzfKJOz+qjU8Gzs48kn182PV6Ni2VkB3A6tRqanqVZKOK/MFEN1
H6KFglVD9lr3XJQhoUVDsTyOERGDnlSh9E72vy78/cECc67X9S+7HyfNClxvBHXV6qaEQny0f+pQ
g8li3+PjroSohOreAglF7z5/ug8Isrw1FHEtjf6n1aEc+kLosq8Gooutq8nKlKNieunyhm7B0DlE
zA4hhBx2nQPzwuNTpHby3bx6+uyNpj5A7dvpYw2ii8EweVSjox5+4c1UmHyKa+miYXhsLTXdHV7i
1xhdsf1PjVN90EJofv80uysuYoPqj+sUkb0QkvIAxZEDcuJ8REQ8D+EJpvvuHAAUnP70FK4gE7T4
KLcK+xygxz99SR1yFWD4TsuMaRtd24Qt6uvRXhrTHju6sZsJTlxW18LHBj1fghRzng1Ep+v4bmN+
6yFhDjd4MCK1KIJfLRmMS3TwCUPJARFp8/sDe4wNS4GBUPDkC/2O8YuXrf9FvVbUbqEGzKWJX2rU
nXDp8nGGmMY8/QPaNf4zuQre6P13syrlE7Qd+f/BpAg7wHpmHwY0CY8yiYj2P4b1mUDPfPy8/W+b
73HfAZXgb7HPjygiIEtdmF2owDT7mDBfvZlWy6YP2DNqHR9o/GT8nGqHWCb0uDt2NhbShPCc+FwQ
LweYmbvdpE3OpcPfMyugapBk/8FGWpDF7krSK/8btxsTQygN211RrfSLR+aDThEE1yGC3n8fbtA4
bz7H3ak+2IoJJFI7KHHiet09RMBqT/NKKkLhCyhx8wp4nzU6TWaHCM0ycCKRBbsrKi+xWwO1Yqs3
SLZI1M3Z9vyUDR6bvzWtEwSZkRBuMMOwjJ8eHt9c/RUcd/aI/SANXWL6W69PhpoLEQd34OE0lz5H
B9I2Hfv2CgW0aQnWz2Lddyx1+2rjwX3xKyhyGFQd5jtko8wb747D3WbUpbNj92+4FTi6zh2hQ7dL
1J0MwerIoyIEochHPwHTl/MXSb87mHQnbGsQDOfllDPEQM3CrSHafwTJN8n9O0Dq2WqCLnKS/Cz3
pkwGNjClFP6OOFfEvBs8X5xrNNFLS2vja/550vFuwCq29n8JO68lx5GkWT8RzaDFLTRABWpxQ6Mq
KAoQlMDTnw/9X2xPdZ8us9npGZvagsqMjAj3cA/TnV8uzDHREToyW392QtlqhV4naqoup396eL3s
x7Sc3rdVjJhGuIdg4EG3gWoykoaXoAo+OBdxnnL4lYfNlwwPhzplfxnyqqXwQ1qwas5YrVsvSgMA
cveGTRIikGQLjXOGgcjiwVaL3p9sm77i7PCCm0GvtrXt+4PqIdmfs4Cm4qfj21SkuK6tK2ImsJbC
y47OictjxK2tSTpB2ZX8nqiMqfX8zXbGlJpfPmlf/w6l2o6bxgx+SmTqrAfMQVDThldTzu+MxRtW
cdCsvTog9w2NgwnP2jqvXwEqZKGw0gdKSM+Kyr9Eh8T0G2b3nkzFPr1T18BwQx9DT9f4JmicbqZs
UVQgi1kSmbolI2sGcZPZhaDakVTYG243lBfFDJelAdtNg3DEe+AZVg0XyFQn+7TpiXOfEeKZZcki
c9dq+pqeaKnd24xAgLVvvBc5h1ga7N/SRc0bce1HtzSsMy4fLOywnurHEwAlc99tp6fufvyP+3aK
MOvlX5Jp7aVhGTyCzK+6L2uxoWwxZ3o/gZLZ/8BmzYe8A31QIaFDMUMkcWV/T4ygHfyV7pIwAasY
P6IOitQ9qLcfPOblwd0RVsfXLp8YEd0c6WO3u8i5IRzKfk0YusFeFGjExio9rFyTLGJchOb6HErY
SPNxKWi9asvsgTi7TdorGctWeLzoXbryWvTF8d07quhQuxuWEtT6J1LNLsw85PWFsAqEULGOp12J
kfVYTPiQfPp+2VWZFTqyP1BxnIjdwn378gJrGIi6DM6hKWRz9jBncebP5wXHXBuHI3j0yYxIZ4RY
0/lGiI/IeG+EouE1i0189puFvrjbugfLZnxx3mNtzsBv2Xjl2RPm1DFu6U0BfTnA3z56ahh7HdFN
Q9JN9MtnIBlOdShX0kxdXP0NDTcKQNqkRErF17m25ly+YLUCoacd97TN5wRcc/BePfc4uxKqv0QU
zaTS2l8WaWtmvddCog6NfZ46OYrjrE9EokeAhn5CcDqx6hmA2l7cD5qg1tX0mHEHr6DnCRDUtv44
cyyKZrqBX5sH2YcOhdTS4EHSAKZxNLuFhpVCxiX7hQQIEZdpornM8cxQKCZxVk2znqY2Fad788yo
nOdjJHRoBRg4IrK9064OWv7Y3qBTEH3mMK45QdrX/sUfySrbo/aYzrgbqDCh7G5aaKRwjAAqalCg
wzdQoTtOIZnAulECqZuqaPw49Er9l495OTXFJcqjAl3QIOEcyZgqdLFHho0ciu4LPrDugwfYitdy
IFmaS5E8S25NduVRMzjWB5bTwgTYZVOvOKlOXxCh34rL7oKN1tlKFD3xi3YbirkqmqG4VJQD+hEL
XiPQIX2JRADJsuQJ5RUANA/CAUO9hr0nh9phw+LjQSVf6kN9H4PoTfGRfYIIPlG0rLsvEkom+W/e
C3Kc4Mm0pHD8Bv0yXK1feWbPABajlZ8E4Gu14glFpGzirOkXj7E8JJHq0dGmCK939wXeLWhtj4nI
vP5N25HZMOavHo3u1jxq/G6wb5sv3Kb6WuvaAVpbDSSnBL/FZ3iU7X99sgB7FGg4/Br6IFcvO8Aw
e4ZYk3vX0FgKjmFdYz3Kg3cPEOMzf4YZ8zeZxaI1yJLP9g3Z70Pe3Yxp01AKy9Nac3TKh37lX4ca
POsWUTH2qq9wArCW4pZ5c6Hz0atGJH89JoFcrjUtB6/+fXIZaPunI3jZlNhlLDdDHo5/oKMIY6IF
OHj5MNqpj4gJwJmh0Vf6rQu1wCo+QwVkB8xy98mK0TjBrj0kg9o8+0sb4LhBnSoF7+F19aHRfD1o
y3t4w5KLpMQiGsEDN4bpWNrjyUtiQEqnuiXm81nPmDypdOlqQtpicljp6qF8aIUtLj7/pFg3Qu/R
GLS1PuLxfA4JRian1Aw3EZpjAFNIfUJ+r9gdNDScDO4hL69lAHdWVb8atTbJSmAsJFo5TybPgmpN
b5nTynuN2gl9PNps+Erl+DIm/znmLta73nVy6zhbDGGDGyh7EUtoo00L1T1PWQ3batuwNZ6x7Co9
zXttEXRsfeBqhm+yqdoarBqUYst6WQXoQBIHsiXhWY86X/TMQEnmeMl9LEY6sqG0Y9bDKWeMog3b
6ZPCIRVL4TIAOM427Uh5BQfHLNy6m0d8+P7FfvR/jYPQEYAGLaH2CWeqd3Fvk60RNHOugzC8L0ck
uynuf3JUcdcvNC/sJG419i5u1e9Mi0W1F9Zmr5kYdLdotyNtkRnwPEXYeI95Ay0vXcjrAuM60tDW
cPKOabsIJtquFW0gjO/0U+qo8mj7vGnUq2HL9Svt7afPF0EH4UtotXLsE1EpIGMcFrHggBlapzXs
j064GYAqw7z+uh7kbbL8HOsARRKNtFkOZPc2LH25vdbJVwZ0dyS/Hkm+MZNoLBcTufAh+R5ffYnj
CbPk8xATv2L/GLx7Ksyya0xHIVLtx7bcKntIs1UoLIvwM0ddPGRGZcjADALZdETxkYPO/XY6fdZs
y/SGg9tuDpi+Bl1Nw7qHC9Hec6QnPbOPFaRvYCp3+oJWjeiJvnFrpfW173wQd7XKecWpi7QgBmg1
aTJLlact/PaYmD7t1/4NlYE60ifFu9ydKr6OKVxxsr9Dz8KMh74zuw4KYNk3xlcIZ0lwopRT3Nbx
IgGja5sYdNQGn6Ecpr1WENm+MO0NfEGHC+KFtGACJszJsFOJHsXujigNXUNK/JR+1o0eHo1BGlmd
wGjl6xhKSmzGD3JiZEK3xMBC8TMs9+Qr+ytf9LbDzju+7uTMh3bp07CmS/HyWvrLSDyYB5rY9aI6
PnyRPkndEsiZxtx1aHevapvuURqDy6cjc6XSu6PrjOgOvJmeGLcdL4bCaahgtO7+6qdCiVH62ZyO
SwUik/ZqOI9yfMeV0qBUtXNGKxo2OacR4g2zGvoHYwY+nbTWo15l3rmNU49j5p0nKAKhkJATe9/T
C7OcF59Fla5pNU0UsFBCQOpqnDQJcRnwj7hIc2cLLtB/rDvoJVAsxAjEU7LQTp/flrUnfplfzKsU
e/l4nWgP3Jis58MyD/KEmTb6/3g4vy9dCEH4MT+8yuvEJSJ/Qg+8plUL0/viumnFgolQkpPtr0My
MdhRW/kInniZcXtqCbZgaWukjlMJPBLKKike+OLFV1f34P9w8sR7zIBPYUWcd2/CuAc19t+Qj/gd
XPwFr5impEiS9AuR+i+8IqR59tQqMV2UwAe9plv0b3ttcu+donu38wNWKH7HCrmYKQiSBvhlqoIg
fsNystS4nPT8kS7EPVwfSLXXNVjIQsf7YEzJZvZzcFb3TgZ2+OExvwOA36+s//cxK9lszJP2ThfV
UtybzGCuyGPbypmae/qOP7Nid98Rfn647Hes7/tlW3DrN6yvMd6nsy6/0gU9lITkeku2RLVL6ODC
bQbBgdBhWO+H60p/+apm+2UFU5I0UDP5v9fdqJXx/JzqdPGMNL+SHGry+wia1eyO1S48Wvy7yOZo
Pm7vsdRtyV75x/7h2Vuw8HfMtX323+/hG+aqiZVw1nXu4dQrAoykpueg6WUQEteXSdEXI4lKFmeI
jUH+lEfJ8N+Xl/+21n6/fPvff3v15f1eCxf5ky46wXmA60c7umYVwSaqm3ZcWCLMhnKkRrSaws74
2iuj84FJSsMrwjK49eFHhRzX8DeELs7k5ChmXPxwj+Lflsfv9/htP3w+1T1NclblO8K2KDI9OUhw
8tDnt6kGyPDvN/Jrd/3xQVRBkQBRTdP4tWh+eyO300NWn+otXRjrxrSqmMG7wY3Oh/PmWI/J389T
KIU1R28DVvnDxf8C45ribxdvX8VvF5dOz3ojmVy8Hmnr90gYo6vRTPU9o8AkAEuDGD3vrJWDcPhs
CbU/XF34YzEaoiAoqqwrhibruvwN2W7q5PQWlUKcNd4QrvRXJ7iEjQX242IUt3+EkEod6YteNCZg
cxEb7gsdBxHNct17OCzduenpziUEH0bAQ/UwBAMHw4vHwlCYA9mn04AeCDxifry21zTcPW1E45mf
gchI8nsBMGXMYR1N4MhWb5xDxbmwpOt0vwzBBOh/Mo1GMX3vnXsieS66SWNIdByxj4ohK4XOqJd4
0g69lCD3uymY1HX3dNd51A64iD+sFfmPz/Xf96V845w0r839bZ54X+2QYIa6ex6/nFN8HmlufsD/
JoILGWBxJvawmbOZ8HNWyNTP4f33GPgJZqPJMxSojE99Kdi4//6a0h/BnJuTTE0SBFOVDe3Xf/9t
LVUd6a2Wm1KcUSBm8wdtO+86vni3fqFYm4NOahRfTOfF/BzvuX/vMWGF27mn5ByjRerp2U83ZKo/
3dK3nZzUzUUsa26pWn5E64LMA6IEgNWkQHRwycq/5LafS+w3DhVpWj+ljTB7HTZomCyF7WlSTfEt
GV9n0tfmjEwC8/P2dSTNq8ZLN9ZHHX8cDBLMuUHhejl4dXRXWZbAJfVtIGzrLleBCtGZNMFJGQP8
kO5POqte3VMPwkj6omUrbN/zTV+K6i4/tdxc3DdwKZDK8p7itN5iy+bhDg3BRkOvWmZzrn6EgBZe
pvfBIzZwaAhk791x3yDDyxOe99hJSU3woie7NVRP72wfKiCpYWdbVBCnj15yjt5bNRmQ+2oR6i3n
OblT8naSgRFlXXOXL6+jEoB2Y531LjZKl/DUUx2DsQYFWYx794G/jddMhHEDeAxQuSzRICp3zQ6g
6QBNA+PAe9QS4gCXe8+vbHudY+kUXgfvOeEefbXxc4DQ01CjUkytKxgXEzo00fBrSsj0LZgtd8yQ
OASBu8nlmeL5AvEBOK/nZ0hwgyqDlPFABKxEBq5Bj7jjqdbul7SFZ7x43MNz2w4b5HFuBMXdgg8i
K8gveimchQMuSiS/Dblc5WijwxOst+qdYi2SgBIV1xjtbrbm57Ey1wOVCT3QXvA/Zi0ihEuQTfXN
w5LXMe4bxJyKmWQJgZwbdFdSxIj+0gQhh2PhPZm+rH20mHuntQGVRI/bGgqSsAONMS9ch/oJ9nAn
jE59dGqppBF4cmA1B8tTb3llIkMZg94MUISzkSN4QRtpgXxpMCD/Czw5VEYfJKlASnFgxYbi0735
4LqxMZTAM+DCYiBGuYscClazp2H776/w7LLfrHXuYXSCqIjaTz1cqBAQog0PzMYywIlCxSEuqGgd
YS0clMQVp7mw/LDLdo6M7vu9rP8J4hZK+gT3vqZY99K7D06hHG76uvdydr7pfYINoCYxmP40ogE4
GOKySIVBzB0Yh3q4Gd4QTsfjAr4eLATEc3H/REsXIYje+rzWwkdI8wqXaxzFEtwrThOWqn3tf8IK
70tsZuur/R40Ttlr9lD/76jfTM5wDWm8oR1NbTZokOO6FXZnBQXwsmwgg/ajOtq4mz7F2wmkQUBe
FEQNrFLewwH30c9q6Xs3X5oZIICCe6R85NwBsBpKm0BDCzwZvWeyAxwoIWcCgBop7pi+qf2C6Zf4
CeHeeoVAciSV5kTCvv4TG3QwVOow5xqc6G7AXp+lvs6SarwphvI+M1LbjJG8Oji8bUyDXQ1hw2cE
8QF8nIoPI2tvAl2Ulnc7rgcPw1MYJ4cZhXDSrct4cTlDCxeW+juEGInghBoyoYgMNhP05G82nRYY
mgzNUHkClLt3l/939znJn4y7ZfPn2WEDs8c/y8YhYg8vDg/de+M10rq18TAbmgunXsO0hYhTsQqG
iHGKKwDLd/aQCSDczytGpCmwNlaz7KB+jmgqRdvQ9JIuod/eSbFSYsmQ2vidmay/T0+oXf6SlxJa
ksQpZLnu9jOq3V06EaNT60giYYINNgX/lc/4JaketEDTy+Mi0mKCpsyu4IfP/RzbqtUC+LNPiLj2
Uzvz0wG+nq1oew8NIxfMzL1NX7bgTGhzfdBPN6Maxk+OJA9NdzpFKaM1+DzBP6iRO8DBuHUauGEa
wTijAsKvAEXdbWgi9Bj4dA3sBKzxQGsADZzOZJgOXwuzq+8hIMAZkQMDOoccPGcyk10yAtO+gezl
iRVNnzVE0i7QaBEw7tSONWXjOXj6EnQQttrVp2/qVmATWW+HlMuE0cWI2FzG4rCaPMCYcz4fJAS0
OH6lQPy9corxzVYZdKH9wn2//c3I9EpuCgkrfMqq8Dpr+L2AxE7C62k8MNrux1qQdpPV6IxBZzT7
XqA/2EiIY+x04FYgbBUqTv51mtPQloYmliKDx9dMR2LOwf0NNrlBpCHIKEwx8kcrZwGJzX7Zu/tY
EQKJwrGr+mweroHUjqcPrJXYvXQZKhktNqsy5B1OGOnkDV4miJv5MhkdxGaZg8t+nKzZnXLeVcKW
t/YOao+sC/xHIaAB/vgyLJ3TnD7pSHdpfLvxEXl8yDHW/hyqdBJd3U5pATNr6T58uoT2Cy1q+EEx
MZRiVh7li0vptoxtepsxbunxJiq2RSBFHcAiIv4YbE8eiE4ToEs0uY6XEpo9Yo+JLNbXBkDlEsvB
mZWCA3SUrNXR4ORxfqFNgCmODbxGz4ZkNUQm1PB3uTNGTx0Pu8cwPM+xumD7nge5d/c+RAyoV1C9
Ug8pKCvxL8ijdbs1QbF28bv26JZRB4kOEHNQjAA5W8B+fF7SkkcEkcVDcx5hWEx7h2B6QXwaKnHu
yQN1VAWhYrcHI/F7UA4fOGy3NMgyfHVz5+nhsb782PIgQ70QrRQM28Ybth6jrhHFTvcdQcJw1ZZq
Bo2kPYTOLuZEXfFX6+tOBHwPJIxbdeIgBnGE+icrWMfksZ/7BKxiyIAAWnrOfQSTgOaRAF1Lh5Uu
RQTkU0jbaajxP1ppfpF4Ii1PmpbuDQmrp9d0k17+68R4TMTFaZHN7vYeAvoN9GqwhyIXQDhBvckI
6c/Tm0cdpOl9nNeQd2+PIcZ2W0jqySt8Ik4DqydI+h8/Ae2UQmMID71/WRXRZlX4SPMHnREcaN4J
cBNcIsgQL5e2aSvr/7DxLCLFdsgchx+wNQNtdbUf3shQxgBhbDoAUWqMk8P1gxcnJDeaRAVnMVGU
D6eOMSVT/aawVewwkIqYnaPnUWq7tlG9fbrkpPpe8a9BZ1iMK1pWNQXMB8pXuUzDYpDQPx7Kkzoy
h/BPXI7voOnebJ1zV7zbMufVmobBBQE+u7Nm+jzzGUZm6GmM/pffQa6947OBZf8d3kPGHgr2kTZU
+Hn7MUvsy9cNqugA/T4UfTQr96oA5guNsjbA6X0OsfUNCPMrHUAQ5/Noh8fww6s1KYUbZOPi9xEr
TnCoMN8WzIwF6mgDUq1hRozVKDv/aG4hl3umXcbZqJ7dZkqYTQk8dA9JRj7BolxsDnc4Bo3Ftelw
wVx7AWUCAMISSXwMC9t7Y2sxCsYXJyfZF67Gi88I/BqV4GYKV+BBeD772uHzogGo2U9sok2kbDCt
hSAxK7PW3/CGvwudBbIWPj/V4dMpJ2nlYuyp1l34XHuxne0Qh8mXQmzWN9ab9n/jn/bset5Gw0iQ
5B6xxnUB3AnyZXxpzR17kCc8UnB/1Y4860yKpAH9S0ZJwZ6Qe/KP59n7Y1OfncHyU1y6Yfw9sBgN
PgC86BvxJAqz43TmiyHnWvJxJaBcTsXZLRL3bd17RslJ9VJH4QhqRyRbe2yC+An1R45S1ND0gK4l
R7PYm95RZEW5iUI4R6dU7C5b6lgZM0kHX9nWrXSZiIF+6n3Qq2B2hfbLBZabxD68RmVYI4+Ettop
3DUwIWCl9ZmSQ/T0jj2HyefM4jKgAN+poz6URZ4RKlqQTghMPqaNhE3dFrtVsCIPsOulNhX9DcYB
iX/GpCBxX3YdIjwEsMEKo/M1Ym8651ESPSy8o0jUh9i/BdcQvKH1ZXow9NkSTu4Os+r8afqMX7bS
QyCK1s0pAGpnjSXDHWj5KySoPSzPojcGDp2+7morQOaNsoA48+jYJcklGpoqyfopBvAONMYJb/0S
Vsp5dGIMaPQe/2KSFYXPlritX4yo0Z8bFi1zABdkWgHwaHgC+4raKK9k4zyCZnDxFChwn92TYN5s
YABJbglQkMw0WOIlx0XTvTDcDCm9Is5FWYD3OUTvtbmVhkKfPA+h1wYiJ8p1xO90RXZIMcMn28Cp
S5gtuhLCSNcoSlKaEZJb8f4Nh7GaKUsMhPwDIszMJp6+hS1HOZX2ZiUHawlCIpicA1kTIeqQ2NU9
4+oEMFg70HLAUFJSHV+1kcKjiz1DY8dpYKmQVV7tgt+GT1vvxhuOzegyV9nOb1taZS2tnJh2ni6U
JQy28YevhhCJ2ZqboCRkuviPmlCWsW77gHySs+a8zkhBEvFtpfTckQyDWCY4+cbLVEtkkxGn+Z4d
VyVKcb0h1YBNckDmiZ1wRo7ONnFzD1/wQQ355yD3+EmzrVNUL3M31AQd0hxOZRcOjH2VvU3hXvhy
fNlHUAMbjQQk3H/RhujS3CGZGqOaZf2c0RhadhldCiElrpNBWxWSuIfEc94jcLstd48YmYaNve9t
KwgTpXV8RaUVX6y4d3WuwJUBql+S6mbn1vqzA772mlW6s29PU72vcj4pseyL/Lp3XCF+9uaIZ8gg
bLtK5J/WZvIYicDXyARaGpxh4nDUWZ/fCwggytsXGKcle27F1264lrX+OIh9Hx/WUYgrMMo+BDdP
iBlX3ZLvUM7Zr4g8yHiAcpj2CutC7gNeClGzsIc6Y3GtE6wyfRFAaAmxpSDMv1DcOXVBrKFWnbpQ
ytltaLaHqpujAQq1MkIfbHsC3eqW1I7wcrq3JVCh+3DHPZGT5ulBvXwhKh9/IsAnQw8zFHpgXT45
mNFxG3TGFTVKbhtx1dUgunQ8RXah4OmD/OYi5kik3BXwAlYStTFfgHGP0MAmDzieVBT+hsRpiQ0m
M5M10YDWMFWE0WsWOPp+YKJReya2yrOikuikQ/1uEWtoLq0My8B7r/8e1l4Sll0slMlr2EodS1ww
e1LdJzr8kui8rrqbobF0zZE2KcIG2+UBmUCxTiLjGWg0GV1pWE/pfTjdc+nUgKuaX1b2TSSjZKT2
PMSUFVMzB2rgbf/2On7KBEgY69yyVTBA4Z8GhDNJahUBc8HlNhcYmzaFn7RjBBCJArBjiCxpAQ76
glHP6QQ2PhV6WZysXuMNG73PkD3DkN129EEaf1CBj9WWGi/1q9qDePECD67cz9uv9hJGKnN1TyuU
XMjwmz3d9c38w/QLJe9WR0RujmYv+l9gpSS7cBPlximOybHhofunYT3LsCzoncV+K4zL8xXBpfZS
PahVxrWtfAbY/eQAu9pVP6P8EJhlJWUhD1toNBka6/aI4Ug8d0hi1di19+tpO5IHB2Qt0M7AhRZ4
u6UBbN+7D5W/K1mdeDN+jUzCe20dKv/rNjlPgNpns04IKgF5Mju8nkMm/2r+2r2ObOQuHSasxmuI
0RXM5OvFQf74RoV96gk4QOO12AR4lWsdd0N1xIzwnLkeEFvGM4S8f6KUpvz/+Gnehe+ibWyYLRdE
H4CUVw+iqszueCEdRISmPOuevWdscmLVZCfo6ZlOKzvwdHcyBO6XB80WxEjpFZP3lJlSY6HPC2Yg
Fa8MiqnmkU5ZxZC6Y8Ts75WSf1g66EK42gBdJ2jkjF4y3jCBcdMJL1FJubuB16Z5NWg6w44egwaE
CTSQQujDE4kqtBOBzbJYtHFurSCp0jAvbGEI1A27SYMnoozuC5S4YyGSGIw6+zcymzjP28etrr3X
dVtoZHbTmjQQKYumd3507wIE9tfgulkJtGKt633RpMfNeZl+oO+WVGpvUmLEWj0a32n3NlR22YSh
ytu9e4bO1Anez8FJxShJJckCmC72DQCydg30z0hNg/uTkDPdf6Lt1wypqhmDos7DziGHuTkEDo2u
egJamxNWIvRepgYCNaodJSHawJZcsb+E5TncZtPaucwl74a9EYo5exwROe8pJ6ICmhWskBCtYng+
IBh9PDMd+kd+MSWPHWndwSmQPJoBEIXg4XgcNhMo1iOcYYH1GV9g6EQns2OkBXc1CbIpw2T2SNv1
TBp0N0/BW4CIDX2PeE1xDKbNsFUANeOX882t+yVZ+BJYkGpCrUs/4Q2t4hTSynXE2n/e3DIN0Det
4OeC4wSEEwaZJ8w5lx7OJYbkPnEZP+gfZAfcDuJD/AI1eI2fmZtCu9xexqUMZ0Xdvs4B+FxBlgw9
O6ia6HFiaNnXXvb5YQvTTzK9rSBjIArI6Qw9EeWO+bMnvp1qsNnd4s1egK+eObfMMedYy212p5FW
RiRKuAmBP1IfZ4560O52NdLI2ijqfSmmhI7Uuaa6nVOEUTUMg6fpXz9dUPWrEUCVQw3osX4yqLQu
gHAp+ZF1858Y56reM581cHUvvNj3ws40vyhsPceOHn9D9LvuodoKScGx9hqyiP27l3YRIO9E0nKT
MJp1zsYQsIonuYj+9Rrdq0hiBTaJLasOTvYNHvB6ZIj2eQWnTmFiCEnjs5vVHnVPJY2QOiniDXU+
w07NQnnhtRydpD72Z7xhg3kZCEFNN2d/QAKq7GyfMJZLudFxiMEdMJ00zEm3rk4H2hdkGyAxSBDK
oNTs1xHrJFCY1JcaL8kcXuyLQXdoY6sr7Js1gn+XozAWottW8UsUIkOZ9tfksmQCklmSWyc2+p3e
s/Irw4WdIRYOkbVKGGbPo4tv4AOUB+V20ZwdCYyKWeFx8hP89lc0SVZ0XRFUTVQAb/4L/jXi28jS
jSLMuCcC/Xn76F3JhGmnmZDO6G4tqG361z3OIVg8D+9LpvptGKkbr6NgyO1AuDlTYzaQs916t6Fm
vnqNjJaL83x6rQ7NvwEmuYXH/4OUAjDJqigyKSyrkqJ/g89f1/Mmf8kNAM0eskcyx+upmwUNvsLn
YxOZgwemyup4E8Cgl/3C70QUrnRQHWgTfj6GwjQrUO9bfVbiQYz/fW/GH7h2e2+8RUNRVE3X9G9I
Zuel3sSmvTeNBiYN2crDNebM2Fhm529Mr70sjSTsp6MP769tWz7o58Macw3WfTt5lUR6C67Yknvf
3jHkgJTVW+pUQg98aKwSngzlB46vm0i2O32MzzrROKlIbRrQTX2xpMp5NhbW0teCz+N93g4yUh8M
qkCkCld895cG/fDCKzDQ7maVm5SBSN9D6koVmvi5L/YxFnxPbzss29UVpvFHITCnJBsI3usrJlf+
/cLkdnH98TH/98KMb1BmXpu366OuhVkn0Eb1fDNnnrkCn0D/hR5zJJh2evaADEYaxnts53T8Rp90
mZE5c/46RSvZXUu2TMkCQauinIX5e8t/uE3pp9tsKR2/gZrGqyPeLgbfVd5nW+HtALHVdkbqOOqM
GbhBJ+c8ynzGDDI6xDA/vROnN5J9uASYzr9fmfjX9f/bK/u2XzPz+dKFJ6/MmBVbgEjMFVBGED2T
vjV9U3p6zOfikvzvy0otSPqvL/Vt2+nXRBFuT0GYJXMtD5hz/JJQvj8AlYqUtJue6Ce0a3rZi96C
K/pX6n2TGSHK/K7ASTRTp4hh/fuelL8RB37bbkYL/P72WT5p+n4q6luY3eYXoEC6HcMPLZHLVPY+
XkK7IhT8Oirp2wgRLc293L3P7qu8y7iOp3bPzDMk9CHOPXzq54pzJ8+AqWkT0JWUNsTZQWnqsr7F
r4H2w9s0vn9ETUZewJBlSVGgPii/6CC/3fn1Lr42aa4ps7lKvHeRpuou1+smnOaaH+4QNVuuKUKg
nlqoV0M/65sGjeJ8+OSss5ljoA8qTzruZWfqXtxaflsdBt/sBZwFmKWr1qxCAoyEwsTW+KJOmLTS
HuXIRhuIUe/RIbBho1cz9KNOnHAuosym88abfnZohQLutUPS4JCPHv79yf5YRt8f/BvX61SXJ7ES
eXA0dC206hnItfv0NUK/GcdkIK0PiYzuFx6ih5+YV8p35tUvsY7/SSh8jzav4pWWr5fEW0e4THG7
j8SZt3jfy1lvfKov6NOHdVExBcHAhkWT/FjHcT5/L2HIf8gphWaALTpTBzP7XdiTzg/EDun78fHr
/jQRFowiaYomfjs+tOzVXBWjVhAT6XqvqcIMceaGFMdx4i98/GSFHi+GlPttzc3g318GatO3Hf7t
6tK3WPxEKORyFRreDmMb4dC7jYZeNu73L3s0WGCzKHa93q3XAJtXayejAz8FsJl699EUGcDptBKt
3dT60JCUx0c6kbsbMIgapKrd0Ia1b31qS9oz9vh4zR3f7xlLhI2cBc25lpd5R28U/vHZ9PMBgpw0
UHyTuaceYj7gTIMtMrzBBLI9MlvuCLGuycTMfQbfjwgva7vWZujdko9PsxHHJMIxB2N8eOtI0zJV
/EvFczS6R/9+Y/+fF2bocktdEmXz21o2YNgVpxMvrPUZxV1DAaJQu1NauSxn1RWAxRAImaVuHXw9
jq2VgQNd4Yeb+Pua+d9NfGMx3vWzdC5v3AQipf3hetqOzdHoZCRrHLvwrwezVhA4B963ftC+kb7z
kP5vwfzv0t+Wq6A/z/csFdrl6iz1/VqyqRHd4cmbxkbPYtykt8KUFDHcycVHO4n9/u9n/yPd+u8N
EEn/G/+V+/lsSO2z09hdn62l8NX2xtdVae06VvOy1lN10e7kD91s68N5TDT9PGz+5foOi3apsljP
Vmsw0osxqs/zEMtSf3DBsPlMIEK8cGU8bdBNG1dJ5JEIxw5NCjUeTeAfTlrtOzxMf0kLMaphtN0g
x8Bz/gDBmkG4NtBqP/GZ/vrBTUk3kPURTFP+lotc35uXYAoXZSb4DqJ6/bs9TZ1xvGFyj84EcuYo
ao30kOhp/JAG6e37/D0H+PW+f7v0t9SjuZ25qxeXRi+8D1fPvtOXtENQIH8Mr2RasMd9EIBFD/wd
SjYN/GZwXZq2P7ZQO2KqAnVFM363olxzmB7CeokkqLV20KZmlaJL9tWqYCbegePn32vlF6v2+72b
AscupQMkS7l9rb+duMnz09FkNVNmSwdOwnrZ6kCjF1njN5XaosWWSaxj1h9P32iaQnj0jvRa4/jh
gmbVTsv5g8nu03UBwkCTthXIwx7kzWf+as08/3232p/5gchH/N/dfqOsiaUommJ9VpCdaG3NHsuu
MMgWHMzRKXEfz4DNLo0ey+WSo3OYD/n8Pc6HHizFBeHSr/gOTRT3CoafZWs/bpFLFDo9Pg0Vdg8K
4wBnWOT9CaXdH454pc26/nzTVGeiwEkmG99WyVN4d57Xy0aeAdJDxMTKsA+sbq9hlDMSD9wPVWSt
uNPw2h+H6W4vjhY9F31SbDrPKMg1yNHZE464Vob2369V/FvEMkVZ4c3yN0L2fxeBqYmJkGiaTMBA
nsdO1vUMlNDy9QghwMkzQFL78NPBqv8t6/jtot/pmmqdJE3B4pvRE3u16pn7VpYIojP8FBhqzOEy
8skcC24/tJwACluPFGZ70bPQfPQEPntG5eBAgV2mnsZmx+YFw6TMN5kVpn0BFeGFpnaKSgd4nLqC
TZSOKSW9AzMYuJDAKOuq01tX2J36pJuQuX6IC/Lf4gK0S9IWHd6nKrcr4re9RaJ7Lk8Ge4vMgcQl
BrcZypzp1vrcKvQO1d50AeQQ5yi6y8Cc1m2CBCJG2//+vNJfV55qCDocatkwv7cyyleRPDbPU3sg
w2IaTq3wGPv/j7P36lFcW8N1fxESzubW2cbGmAw3CAqwCSab4F+/n1Hr6KibWera2lpSrzl7drXT
GN/4whussYuqHsaL7ey3hFIWS/k/S53HM0xd0tSm/JEBNM3yNFe23+tJKITPklRec9Vm6NOFGEUR
VhBAo355yh/X0x8X/TjxSUWuVfXWFJ6SjcVhRrpxR/mQNOnOxoGStfpl36jiOT6eE4i2LhmqIht6
8xth+8cHrrTDvKE8ZOU7a6f/BRgLN2vQM4zXPJx6iwmHft0GHNKBcI8qCYP7m8e0OIQPWSEHntuP
2S54ja4jZPJpFHW2U9nq94Gay51fbvZ7tf3nZnVVMzXTlE2i0N+rsZ7fdtruWinDItaOqXFxjC/m
+mSkgekgEdvf++/0ghbMQuvlWX1MQLoWWDtZL5hWufUEPdWHDu+8iuh4jvM6NgCM4dO4/q2k/ika
SU1A76zVpooA3seR1KwfzbsyPypDYuRlRDhyYWuDhKCNHwtdMZzax86798sukX7YJX9d9uNsecp6
fmopJyibXgUSKblEUMKhJ/qQQ+E4zX+JDv9pWJA1cD1TkVsG3CKzKc66PxbPdp7v3vKWx0TF+zsF
m4ecQ2+HDjvP+NvVfkiP/rqaePo/rnY9vQ6qLnO1Om3vN0/36KQ9aaaCZzyFw81vD/dTyOGYE7wF
aBt66ztl+uNy91shv/X8qqAJRLCe1gjkHD1QCITkefpkC5Q21liIxLuQEgH33pYX6JbTf4cE6cf9
+cddfOSE9f66PV4vF2XYjHJYtwBL7u2cCbCA1UCjgVUJQDT3fuOM/VQB/PX0H0f981FW56vBdbHY
XTBKtHG79rXg7TJZTPcZXH3ABC0XLAZwEBUyOGwdRnzS+oV8CFNCtJT+/Sa+s9//bP4/3sTHYlOe
16euG2eF7hg6NgDLmlHTf3VVWibYH3aqaBfO3skFKB4u144EuRquP1Nnf/9w36vjiCk+0WpCvXTc
+f++N+nHpfnHvX0szbyU60d+4G1NlLiYe3lWjB+C5gU90mohVD18BgXSqv++6nfZ/vlGBLnH1GTZ
NDTt4xudG8r7OTfZEEKY/+HQ5HjAaQww6QOVMkBbaKGmtKRHKJEsWyiFg9b6ZU/+egsfH6V1bJnV
TucW7p6Eo0B9ci4SgAiwtkdI0nlfo0+nQshw0RRw0JQ9jU/uv9/Cj7H2z7fw8e6r9+OQlyq38MI9
m7GRPfFo3Nr6CoA5Cec8pfj4LS/68bllmYpD1mH6tYyPi6qvXD4fHgd5mJd+hRz8wcLWYNu+YjTT
ba66EpWmta/8RoYfFeoSF+v/4aFl8gGzKbQ7Df0jLJwvt5353JOeNH3k5HzQ+5K1x9RWRVMDYRgA
LPcMgrROfzZjh7QG/76+9kO6LcmMRFh5iqrRJfk7FivyYyc3WrVCd380or/PvByEzzGcnb109hA+
LhRhI/7P9K9hKjlp2JO7wtj0RCHZe1m9Pckw7CwBNca9wq36GGjMoWREyEhTMdp9ZKmdf9/0T03C
v276I73a7vaNR35pciojsjWamNkEEDgNnkmCXE0YgtmwMFztmXGMuyCOTqRdwl+tLyrYgGn+6t/3
85/5nDg+/3yJHzXLo2jcT7sXuZcwjnuWzqT+MgT8G2Facj+coKVBCFrM6YFGj60xjiw1gHemw0VA
zVpbi8D5JQP9MR2k3UU04bPCGf74rnPzqbRaeUtmXbXbJPuzgb530m02WLf4aowBwL3yluweSP+d
++Xj3oU8LCrrdn7CquU+RJZ/0z9QTAMKXuFe8MvC/6nYF/24//8GP75hflDLl3rQ5KGTJNfVhcKz
7My8wk6/9ZjTpbwYgJu01qh5jVHEcMH5IubATdrKULg5+fEcxXYXx8A+apB81OqXO/x+RZ9RWW2S
DimyrmvSZxen8Wxt78f6JQ/PzsRJrnEyqwceCD4cI5OvB+6TdjRvo7Hk90U+/+8lJYt4+6+LfxwJ
hrx/nrYKF5fpmiWJF3rlxer1AKLGMS5NLhLxgZMpv4SD/0xuxUpWZYkGkiSa3M2PZbOvjtrzlT/k
4VO4yQj/CTw7spdjIAUuOsqhv74oVncfd2Pwo4ebRXgc48fMLm9nv6zh7+T6P+/gj5v5WCKGfD8Z
Ta2SORZVEYisvHOyvHTQA+iL3BXMqKNkr5XOF6pY+4E7rQYdu4/t7k1IJ7Qevx2R4tn/czsKcVJr
MhbSzY+kvCE93/P3/imzy7HusLylakN92bONCnhbpf0l+meXvjLs09z+pWL6npP95+JGk66I0UJc
+rN+L15ydd/vFFlMYW+9HPEEA0v6huLePbRWsToZFo/gjiZgE0DpadSSnUZqJvWqhuyCfRu9Bqbw
zY0aJcg6tt+00iIJAJPuPJOdV1ZOmeTJFtj5lqQUfa36GW+f0f0Nekb4n1ZOsXiaoYwYkO5oF6+g
4Qbl5+YKjZSbcwHiikRF/4pCL4K89ewKCh/x4iHsOmRCYMVNXrKl9aXwBqOVgwxL5eDfG+a7L/Sf
F0TlotB0NUj3P0rKVmOe34oWG+bqqX494SA3JoViTaoFtMFY7zWQIS7oNHvH6ZF2zPgC7XUGXhkV
qh4YzMYCPMzj1N52o6v9XN4T0wT+dhz+1o/4MctR/7jPjwP/np8Vc8eEayiUMBDVBDjl3Me4csX7
cJ5q0S1k+rkDSFYFr1/48j9HtD+u/RFUTuf3/mG+ubaSPkeotgrZxTmiZMDIfax/u3l8Q+SoihW7
/0gKYj/NU1mI9u6xQjn98sV+rIg0GRyG2FEGyhYfqUfjdC2ez5L4yhigEgJwnuaGdVumzTY9dE6e
fHJWRvzvdfK9Dj7XCX1PzACY7NJO/gwqzfy21/aFPDwhuKXjAPBg7nKxWS9ahZPtRfXLd6Chgpe7
mmI30UTpHXT/8vbPmi+NTcmDx1EUdomMFsY9GRN1Ob3DsMJZB5WYY6zgFLMEY3ADS43AqxqiHfko
vPrsFhjLjJ/olrxtm8Wm+fOW1XTUmAkwZnTgJ5BXQtQYmhZw1JWigzC0H8B1QePbwR212p13wqn1
idKzc3z7jxOWDQ/U+NINyk24BNbTuv/vlyX91D2TNK2l6LokaYry2a7baeZZURRVYh80Ib/dIcqm
N+4dODQA79YQZ6870HqUUV/hUXYV0/sSKnd9CXEKojYIlblzcMzRcUXzZlU90gOovZBqTp+eQbk0
7NZ4BziQl57kZ49BjwIq198P4Z6dwobp5Wujc5Rw54ZUdE8NtNkgBu8Radu7/Nq4d3LVql9xpdkX
FM0ukJJayRtJCtzFt66Jh2DhPsCg3AKa1wf4YEen/CrqTAL3eXauBRLrUS2LtJ6SxjS8vR4p6Aab
XjU2e/MOxjzGeofU3krCb6qt1vGVDjDZ+M2+X4aXrSehaTYFZNZkhNkCztidGzZM8F3ZK2BgYabY
gCMBi6X7ev6SnXwXBv9Zx2iTAArjLFKbH6eRVCmn/PJ+8GVkW0ofk909uqLqDxqJ0nFr16ihg5Gv
IQJO+WqQyCGZH1evAd8NTH5QfCmoTU1hICIe21grs5vz7r6nx/YbgGoJDQLGmwKyx9F2YSU5mm9+
NYqE8e8bQJfi0CK+9sqbgwl859gDNB01prxFcH55ur3/4qsgibj0+ay6LMmSoquq0vquB/7o4BRb
8101tZc0fGaClveA06c6sBcw6XARh/73ov+OOx9Xk6nBFZ1fgX18dlLvr918XuqFNNT6O7jSx3i/
2GGm0/h6jszNrfOKtRjaOt1KdMrb++g23JFXI6h4HctdBAr2w/16O4SruNquhSwlFE9/DyWkAcVq
62+Tw5LztdVDVj46TaQMdNSRnutrM/9CdGxx6tYL4Cw97FgH594z5izI9n3k0hvdankZI8AFxHB5
HgrlLyTFaoxs2jUK/KExAPatna3bWOsq4RE9qn+/lp96tigPUSZLuoKRymcGsn+dldv5eJWGILQn
3mw3Sc/9XRqGazhG4+sG0TraMngjCbWz3GshNyV3VkH2bv+SCv2Uo8pGS+aIN2RROqt/nxuv43l+
MPd3iQmRQIaw6mnrG1BuvBA2Dqd4dPNE7e67CLNBrbEXmJCvMXOUe79kqNJP420KP0VFI0jHGOU7
fv6xMk/XRys/lLyUIkyebmIEKSB7Rr4ta74BA47a9ATvuNmlMzuH/5s+mPs2EIRAitWIzL5QXdmf
JE170nSJKzY4DXh0HB0ERdQ3gY1BM4Na0mz05IYotvOkyX91zqdgAF0YmFHdJgltfI8Yeqgchzni
87bMUjg5azGlkgdfYy0T7nzqZH7wFh28q/qN7iaKbDRtOz7iuhiGI5MCyLmw3SG+UovHaGEr5H2Q
cmFcDPvQx/Hx1ZdBoHVHV48ojW8HJHdkGcYA8w/IrtmiHYd4A/P1CzKXSoCF5rPd6EKTyFohyoID
HcgK2nao9VXjbOQ4ZIQniwkzhNMsOCd9PPHImxu/rRbjp+GebMoiSlLEkW18ZFwN5WTeG41SrBcI
ZhDmvJsdDupxDdRg2UJpBJfcbXtrGUA3cVaDwYtwBWILuIfz8QBZwWfEww2DoqYkjCZWK36n7ew3
+jBYHfDqqJYHWwsN59Hwy1vnmY1MqhUguhbcj+Cc7qDJo4iDA4xgMuEzCvZAGFFAKfA3+snZXNfH
JPdQskML4NtoxDKThE7MIknIMq726PiFUAtKJ87bvoy85aMP/AyNnAlOBJZ8cuE51B4/kRz7gxea
hO4LSMVlllYZuX5w4TXvKZwm9wk8VYpJXArociXC82F15WtgRrnzV2IrCafnCf9C7f+0hIfa2QEj
fEM1kv+IrgoXRMQhGmmIV2Kle3+4CNoJVypcHTAQk6Ip8CyLQV7mjJ40dfELOfNNzycOyH6LH0Ly
rWLlGNY5BgvSwuHRUiZJ+5UKm7mTNZvd7JnExHwLqzkZoBIktBruaYX/hnP9ysd7K/GUeDZ7qn5l
aU57Unuo/o04mFiUcgTDeo8b3Oa4zjJthSJL0OpX0ei5s9t1P8DAUDwXd5G1CrAnQAIwzbSga0I3
Qox/X0Ms5r3f3vYEurRYKQl/Ox7rCaoj/Pv/3l/JOO1MqHnsbFijEGloVd/2Vjr3jXilTLONiXvz
jQ9ZcjsT4Co0TNttu4Ira4kXZUyfFlVZGyTUybb7ABVcLFCInPYGRr+l0XcpZFZDewXyojHGJNRi
GWzmHTW3Vi2xgLKtB4v1iLl7lr26Wbb3stEeUdmzlVXLfnAREBi8OnzEdVdPbEtboXCTI2lhvWUj
8UWy/glHct0SRjSYj3ru9I7QZgdZP34WCZN5B7vZNg4pt7M9EkscXcRmlGx7syWKw8jRngPtbg3M
kxciEN7srA5w/isUER862HLgLXiTrjiMUCVNsLK8esIucoJHRyjJzq0ZICRDBWnXX000UGeYOzwt
VfURBd7RaDq0KBnzkZyBy2bdCVMNdVRM0yXyxrfhPBygdbCuhi1YylFxt6npCivFUYJ0WR+239Fk
BjkHwPaFfuCoHWDWeRgefNYrLs5Bpr2iO7wGtnkXJRdWs9gHbNVU+UoAiO3bHnE4YmCKd9sz4VJD
esEhTkZNgunAgPMIz68e8xs35voFNob8l+0aSYi2f4/8aaFbsbWuDPdlzafYYp0hDVrW18PuupHs
uATtElruY6zvXEJ0lQdqF8ODxggUXeWMYVAQbeJ4XAOxm+5Le1zS3EAYBwqO60IH9cOGu1ah65J6
291DG9duvDveto9s7aLcsQ0xqfSmxtVyx/dojOH0eKxBtIsBUAFEnVNswvqe80oH615PRCXIyPQH
d6Utum886OliDQ5etbeEReObszwRB7xU2GMAc/5ahybq9OZGzNkDhvDKvvEpo2urxzs4DfeZAkdf
WZ7WWytEi8EIwhfK8N9nGooc8JLTGtgm/QJeZ9EP0drXVQvgbAufFtjSmEyYwvLMoNtjhWl6ptOS
LtMWo1eOQpjTDgsKkDvrseNMAOTSMTykIUCLhwVRe+seBWKDGiErPGZb6wfWhA5NTjJcsKujClIK
1D0nnl4mMfO+KuzE07uGr5oZ0lACpOvLAygJMKrpwAtCLPxY5oN9KMEJLgw0vpXlvDuQ6EOxTDFf
sWb0nMFWnr0Zc5sZQqUp9EibPOAuWzOdm3mf41B1PfCrSToI547onoPdrL2ZFZ4DpAvCXvgcSu0T
Nabs4hm4ZCrGR9CC1BOPL494RvH0cyc8OktC1jtLJmnI7yDEYXV7YNqtc/+ZtLzEo50h2ziaIoDi
Jcv76tpPG6aVGrK1vHeRacl7k5fXNu6EYpeTYLYEv3z4Msb1kvFbCD8XXp1VGxboFdTaGD2T1bB/
EU6lShVgNrTCrLTEjWKJhhAG1O+kKmxdOLGZ/ixBj15wJAaKM3u7qEfnS6ISm03aiV8hUnMIT5g8
igzJ4PJoUhA600csLpKBHD0h44t+jgbZ7rhzMQIWqEH8cFF2QzwEQZ6l/rLS55bqZqtbTs1AHsk5
kq7c103uV5Gt9ILsjyKUCNhfOz6l1qEY17DCvjvr1wnsQ67bvRz6udg+agqL5um4YyvcuwMthq8s
MOf79vLSUXGnZ0fk7LjwdRVCNFQeTdVR6EAqSdWyxrwl7cY3Jl97tBu2j7P6zZm2/E7RPqNtvOv4
XQGtewX/SyuqnjzCdVBkGNo5ooJmwsrCvi9RzPh6p90DMrr12xq/olfPX1NDCNkofvYVcBtXyeZb
77jrh61Klo8MAEpC8JHjeKd6jaFuIRfgTxcMK6My7aPlIdn9ExbPtLdKTu4mtqpd3ZqiH5OoAZbx
EfAJPKU3WEGZoM+93MTUPJoy+grG7I34azfmXa17te+P4TQ/rC4OAOMxdAJw99sJZuS7jnp1pnf4
gNPKoRBcLMw2XkPW5j3G8fiNWvDDj44d/srr3GmSBYpN7oP6t3wti6EYcgp4cfyFeWDDppSHJ94R
kwnYYUTZSgPBrDjLWdmbKU0Ugr1msmQDi/9JWBRsMSnnn3k98J+g6hDK2Hjhe+fQKy88xmjCvgbQ
486ERT6ZSCFgtwageYp9g+yGVHaUgIcOQg8VKocPQzV88Ag36mZGDMT+xtp9Vb4SsGvNbh6xN8MT
0vow6FxCEXlAKNaHOi2cECh4UvdFgvLohj06Qg+CD3spHHBkOpP5kOHUMhw0T+hQHPohZoAHthwY
4DSdHQczLhaGzymLxYLS6LJmwnopcDp5QsNp3RiB1KoL13sNCC83Uo7C5NFRXpohUSSK4uWbTgh/
X1nY6A2Ty3UEP6Fiog4DRcAnOa4wusmRnvDLYQOxBtq/2bWbDoy7xWDvFS9vGTFN7G9KE/QpnjY2
ok14/rPSvSWDdKax/UvrMJjNwqPHT5E+n0gs1TfbWexCiFTbBqoXCn8MPTGLO63I4p4QX0v0sDkm
rWv6mFb2KO9MGDB4I61bjYHrkpG025P3ZkJPTmzmVAs8Pq/1Hi7zVjudPUcna54nV0QUJOuUwXs7
ZcJO6Z3UzmtAkCKcpLNk2/4GMCI0hiBOSpP+ekOxbJ6VSCSTdsdzW0IDZqjmVmYy4ABXSkJjwvGz
7t2B1t5CU+eIEdWXczFi+UVPFMsc2xiq/S6rrJGLo2SLCEP5pMj84mBjleb2QLdniUjFR28MrzWR
UBLZSCDwXnlYSwnue/i98NWXX9qM9Bmc7m3/0G7MpIPznPh+l6OT8NsNU50Q1pq0LF2OJMIDFcTZ
W56yXoljxloenBpYfbBT6FfZ86ArZS376xzoA6w8rKQhkVIDNgavuPN6eghYCn2HbrOP60YdxZaH
HLuljQf5/7d2ZQ6ZmiT7hekwD864VDm5XWang28/JKZxBMTCoe9ofV2+/CcN/wkiXAjJeV0WGs6O
nIchJeo+KenegjJujAcIX+RClcQqh72vO/acKKeUwoqkNadn6myfLqOB4Vpzx/M0jt+pvzbxrp9T
4jYwNVgPypm8PnoDXhEiOdZtqiXsXNTh+cSkJ/z+ndSrlLyGLU73kt4Lp3Q3vOzckM2/DVQXzarQ
f/W2aO5b8aG2p1+9Rm/vd7tdghggqpB7pxZrktspAZJDrEqjfXB6PeNq9wb70TVcvpyyV3/726DV
gYcb0nhBOrssZuQuOaAUZLiXzJ18bTaGWikuIhfA0+UVNVpkUk7L1hgHIPtuWF0z7A0GS8+DQ/OO
eESxK0LMdwrP39t8Up/87riYxnGP/IUDky9B6hGm19WeuHSyB8LFhJf2RCbMeqESdWDwNOSg88y3
5Xns5hfOGJCCe4My6ln4GqS1vR344zWX6G1tojO0zzcHC34llV3ekMqwWHAAkGpclFwJZIGjLY8U
viJm3efwyP31eclKXWtQf3BN7fpYU6P1oE8wxH1krtt99XrNKXktmaFFirloRW7cJftFkaHLK+aa
8pfi+1XudMdTGqSWXPEHaew7Yxf+MfP4jvYS2kNolngd4WQrV1ZXRcGn970QWIPXLq7DbXna02Ma
OYhJufHVjd9epwjcu9VTmtwui1NlIBu7Vbzvuly4R7y0kF17BV+YSXLFFrCE48IGK0hls+8PS6ej
bBqZFs2txW3rRCg7DO/JHoY3OtIchKUHczkgoF39HMBvGkTRsAhgZtvoyzbW0CWgNT+E++TpMu0o
UVyqsLGVqCMtFtPjgk+Jqh5MpNI/b8ZvXNXQNmmhqWYD8wWxbm1oL2/e1pkRPLB04NOrE94MV1wc
RTH2hqtHYMYibJjT0bfQ6inXgpWTkmKJuHgtEVqixj+MafPslrB9+YuYSUeVj7gK3ozW7m7f2MLz
aa/h+ux9gBnnmxePVQdVEbO75SXF48OC70HrtkdFEpH/ZWrTuqX4Nm0qp7YNSuBnW93GrYMDYjWO
Tk5kjqUk0mUHqsWhww/X0RQw87H3xH2HJvB19AiVuMSa0rstKJTnCdklhFn4JowHkDxtuqnhDRC0
FHv9wkRjXOmxqljlrq1zYOzQh2HVzx2C786ZT8MrOnEC/USoIBdb09PKRZbVp8wimfFz0x0QCxo9
9joFyZqT9t0d+280FSwNZg3awpX3pdysu+odIUQ7X8DsX9keMBFTBzxuUGIVQlXgGuwd6mCeTLsb
A14H88AMcNPk2a3fTl14BUpL5PHVe7JtBFI+lfbZ/3pr5isaoHu0xG9J5DSEPULcK54P5EZ4Oi7k
ZrtEG3KtndxCTSqpr+cjHJNebvPRvzhQsk+Qg7GfLF1e5sMlE3qM3s6ztJVmyEB1Bxn5EMCTL7GI
qzs74D9xPmhlrxZ2R/Ldv6GtgjGT7tC1K5vde54cj/4Yzv/tFlxL57EZEwNQ2UKQLhdXU6/uE1cD
IsFTsenT1uH26miN+ImmAlJ+NLHPg+rNNny4pHcnRHCc5ru/kGT/xsgFBdCtvaDf35UWmN4uwLYj
T8PCghW22J/T/O6KgUu3CuVSyE19NaQAqQH8eq5Mo7GMvllX/oIjOlAoMkOT3kb4hszk8ZsuJbiO
i4lGTyjaf5rQFDqimtrCE1kMIHducaWldAesucVABiq/wFuIvNV4QrNzh01nUTWSB/dVsz4ELdSq
ml5DClv4b1TWrV+lQ+YVrTUUJ6hA2aPCn7ydbWFeHhH6uCb9TZDtJXvey17rXQZRSCGTZExF94SW
JpojdNrnpRXIS3zu2SzyOEAXoWy0789pQZZ0UYOcedyL5ualaQUAIa5+IHovpjuiMQeYiizXph+I
kcToFmyKvdsI8XIQ3iHkyNyJGPVWeMLsxL/QI8qizbMdsDcwGW0jM0g+YrpVUHDwtl+PsD55JK+y
B5cJr3ZT8/cN9KACRG8QjMujih6bTKuVjgujxkdYWaq00PXshkYllZVZWqudrzkYAsNPHCGXiOMb
hqkmhRbOtIWzNxDPsebrusvbk1yGORJWoVeHBmCCZEB7zvdsWMqUIRk9Krp4rxjN10XtTfDH/Wbr
oC3M9eOnLSEwWK9uFJOSWz/CBj47N1zXcCjpz3tbJ1Ae7mqPbZjIzw40BBEvFKLPe3pmdKXtB5Bw
63pxHtVAONSKl3jEf3SRG3Qha69xDdBCuCr8NiXvGxvbMoC0ZCDz0mm/MMUlf7Rvm7eNsgoSrghd
aB75EVIQbwvVvtFhAo2WljUhiS7Q0z4oNk/wBPByqwNDXOq8tfIFViTWpUkX9UZ7kGr/ciFx1DAx
QVSDzWdNPOpqecND498hc8k5EI0guGYqAjoNZ9M2bUgAort/IUpTydOdoqSl7x08rWyfvpebjBq5
aHDbq9PDu6qdXVKjSYTY6HKjI8qkeArqSbIbtLqo7hySDNIwCzEze/3+OxyWXuFu9LOLJQnslXXQ
cij9dmuULtD+G0dswUMk7qZvMybuY3k0b19tPDyiCDHkleludoLuETRxFWN4ZF6pvLM+i4smcLlF
1Ha9IXnGCLU9t1lOJOoC/EJYQ53SYrscVca3QCX2MmPqzc7f170LS7BGWBctPpGKNztqb3X9urlz
IYCpHTztHp0190pnlAYtriwVTUbR+LscnNFEjxiH+CPsVGij5h7bPOPEoJ1aRW1IA0wXyOeLeNWI
FStgHbTABo1oD0zIVTDAca8nDzUgADE0fpj9EB/KL1xmRnAcrwwaVLbyMOqYHM2jivL5SvlsUzH3
+8fh5mrD350cLSKzBBZ00sXmzbAbDIC7PCJdtLEWLRq6BYCvJIFgazuw5xfmFnHgSclGxu4YRZ+D
v2mxZ+b2iKqm6CbtkRKutOlohWwaokb+GZiObRo8MQWoMTjYl+fohlbSmBAiDFfoC2/23IWzG64U
ZCbpVt9PPDXON6CDme+2+qIVrVmHCVO2DSJZdue+QIAYTWVkDQ+ujbQuKR8QFw0f2gbiKYghbK0O
5lK6tdBgRxNmZtjk0fxVkju2mJ7RRHHJ6hmU5iLZoQbFpursQz7fn52dagVcAzc2C/8xFgvrGr0j
v9rxkIch6fDDzcwcEinacAyF7ITIt+9RkZnQku32pkUHvM3mSw87KyWdv2wm3pmSl4HFe6gELHWa
kE/avU/dGVU0/7GP1umfpwZVryjsX/ZzSHJztOi2fLNC6cBRa9DhKbwDPWuEYKtthISj0h6IdnCK
zV/34cxntJWuDiwrQTFmVRD1syavODAewQbRJrJ/h1+y0xgvcP3tZK+T9yAWsBaSwoqEchwQ1m0/
cE7u6LJpBU47KGboY4l2VsaC6cQYrlPiCQepDgcWuoFdGXDa4CS52ebN5NHd9zMu8bQCddnPWl18
tDGsNiylQevWeo6jfocMlj580ztbEXYerK5p/MBoLcRUsmSNYndCHkbOShVMBlosYrhwVRhFm2OS
Kd0VfW0r4quDvwUWKECc2HW3X92CHTZjMspDZhc79SYTcC0TBL3ZvzcroR8yyh1ekAMnakS3XMw8
KGMBMIwKxCpiDh7dfj1cmXXbYZiRjwh34CDPA3nLHy07yYNIbJCIkFtbTKENzTbJYqBSCy6zaOQV
fr5ku4bfiDnJSdDEzj3O1TfmXbziTe5U1/4mx4Ub9UfaQ27WGhR+2QK01iEIkp9Jv8DM1R8g/n+N
Az9AUPL1uNWaR6wGRgXv4eC0E4VGRhlQSG6z0n8/XAlPKj1C4WXqP2yxa0h6fGwE7cWwP+/M3Wps
92V2AQkFNuPmwEDy/ZfJ8q93+YHHvxfaXrufuMvJpBaNAOEeoNrpcz2oRNfrRI4PVb/HnqWRAED2
Ggoe/rGtO81Q0PFtpNvYF5wFjIvMgayE7f+L2ep/cRl/vcqPSfxBV07F88T0e3tFdi+ZaF+E71nV
Q3dAwMPpivndr3NpjY0EqzDZI3MUxxV6XhsxE27/MuvVf0BogqKHOaxLhqKAU/hABgBt0+dPxEYQ
Z5iY4K/1DVJhZxkOsevRVSBhHw8G++BkeLgs0h2khihpRwLmxdGM2vAU4u3DjGAc1xkJLsK23c4l
ZZ45Yc/kbH4CbP88Y8KGEdiZ4R069uLk+jfU4ifVgr+e4+O9mruWOr/pPMedvUlcnC2JlaI9dbLF
R4cuSbDhQNt7wmhQ9HDbv6E9fnyVgr5uSnKzZbY+IO1v4zB/5tdXc5iMni7DjAEtPl8Yl3jMasI1
vQ3LjBkzr6Mx4ymmEFffHO/s4OSBIO8bnEu/vBPx7T5ROd98+u8bwgbr7297uNVYhKho6rST5SMd
COlbBDp9PpwdURK8mTUy7Byt/n1Z7efLgnZRmy3VBDH492Wvj0azvD+lJixvRud8iiZON8nRGYQP
GuKU46wg9KatNYmaO1YgJho+rRxREdbWoOf6IGI27zayGMAcnHw8UjvkM6cbzPRfVr/yA0oKUAw2
ZPq3R1HzY/Xf92ULZCNviE9lI2sbG6IxeltwyzfUqpAt5yuR2iPqt5h/QbgdyoHgu6E3o7ubf783
VSzR/3yuP27mYwlfzXlxerxYPw78fZAvl5rOJi3hlPajaLmxG3s9JpB72x2745sTK9EUegaxAREH
lIU5IQqs6M52lv37zn4ia8isZ6WltSRJ5xb//qJFc1uc68ZcfFESc5r+3lO0ZF/0FVt2b4+UJs1I
n/MLaDuJoS2cMUNS0OWq4QTBhf2+s3/jPv2EaYKZrYBS0VQZBu/H6m4YzctN1WrBNTiCsjirOAg0
o5Ziy83g5aBYbtOExNE4qTzdwHF7PzNsWPidgvZYTdcpkOkgbNG7cs64ldS/kBd/vb0PCM3utc2R
SXrLw4lqY1WwfKVyhN8WEtFnoDJkGDooT2Zg5/HXmUKReXUif90ZMvhXWIROE3y+aVWIbxCuiuHW
9M7Ov7+q/sOp/tcL/Piq76ukPA8VL/Dw6miT7dWuB3sXeXR7p1vzGK3jLqPaR2MB6ggJTKccIkkd
PzAg2NB2omCgHYJUzct5OjKy4v6rf0LiXsUaxGquiLoRCgDtO45I+E521PgEdom9b587DCq3zn6C
CbD/SPAa9OtpqVlnppt9qmHye9TFDpL3y9P+sLt4WlQQIK7BW/s+CP+AneWXl/qcn+5YoAx3catl
5YaFi064xb4ZToaeNTeJOqKhzuTTeyKuAsZc3pSBRyufniKjJCxMkL+vrdvWz5MT0vDPLojmG4P8
l10tZSGLicoj+jCnG2L86o4WmTgO0VDFHnJ4hCdLJ8cZN3JbYFbyTb0qm7+dgj+E3r8e8gOpzdbN
3+WTh+Q9Oq1+06e1isWGhK4ZrzdA1p0mKfAsmmqTpmcvTFwftV/Wlab+pJyAliG4U0HOVOHF/B0v
pNNeOzZ1U8JupkzUqZ6hPJ22enVAqY9t0DzRXSMs20Z/y7z4FPFmO41B3pGTW/vSxkbUl8ITPwlp
A7AoDcNZ0QeOJXyodm5rYPT3mzmkz6nWfX1tN4cJ6owGljItrAXkrCBmbvJ+3d0vW97dO0SCHmtm
Kga7I6l/Ay/jy7TO1OgYtwKVulnNjFRP5KzsoK7tmcgpoObbF5Yh4RYPthpmZYF7TQNXPsVtBnX/
4JszGU8fI73SRPEpsPHiHNLdmlwWrxjTDy8H/aS7BY5URvhA6O+2AIfOaAzR4ParjXF9WITaoBGr
/gVdYnS5OvPhqysnRqoEqFsTJ4APu8dAt4UdjzBQ0bxD+PRPnT2WU9WGRkqNPasIKGVPmvAbveeo
mR0Gp46caRP+4gj+RoI8HS1v6qcjnhMmuuJotYaY94Qvms6X3jOrEDmv08NQb9+hmDQCDSscGfoo
1/Ub4WXciFHlMrMWg4HwRQIXKpgUmDHWCEPkoMb1tDW4f6nRo32GgfB/CDuPZdWxrUu/S7VLESBP
ozrIG7yno8BsEAjkJQRPX5+yVZVx479xMzLPPdsA0tJac445zGsXhaIvBPIkOecw+XR/QJQBG8Fk
OCVtxNY3Q08h7ogrUc9UP7inzoOnjGy8d6ASYITmxFNIZwT1W7YQPjPdEAniSvtBZeQXluaSdPe1
IfXhHoJHpnhTsZckNuWq7UvGpudoCWNyo7i/cz92tJ9hN38EWmW19CzigkdeXgyAU9xniF395LOJ
5++TcBlA4txnOA0P5mBVbYumAdCGEcQKo2WyxeSbehN7+29T0NwId96rCtwAmSE+kUVGOJCGGT5U
8RjCHdE/ffiucOElVeLBJJ1YWKcE+2e/+ZKxVje9aqIVofBhlMpHk+B3HB+30fq7KPdV2X80vkDW
62NLOhgfq7oRsjbA0RWj9gs/wA6plbjAjj+yDZ0SgO3I38p4OZMHI9t8md/mfhf1QVyqy48rAGS9
fDFQjJbob4jSa1K614gUd9+AflzE8HhwVol6Had/0Prlc7GiFxeX9210GwXK/rsdQX2NO2OwE66S
nSxIJCThTQuV1f1nSuQ/gWw+GR9MVT+eDA/6VJ2+FoJHeu/qscWbGVBTn6iTHuEkv+HaTLBQWzQT
QF7h8vOUkEqi2FSbx4JMrrkG/65HSoV5gmn0Nf2rD8MDBrX1n87wikrnONDG3UGmk1uVfxXjng1e
abPhgVWRnYhd00iQfZ9VYiHa1XM9DBOeXX4OaAievRy2S+WUrfjc6jLdyLmhH9PNe8bY6rVXmvEH
0IvgpuqY+YX/nP9MYTmE22MDOyBk5228Z+kygpksL0BNh17uUUcMoOzwth+Dcy242irbkoFm8TUC
76NLctVBAasvJaWwl5m9Jr4wi1egTJE7IoHSUHZ8cNn8sP6LZb4avCEYsHqrvx9PE3KPbsdw+yrj
81gs9C1gjso00wTOiThC2BEpwH5jYfsh+/oKn364lnYViQbmYEc4l8Vx9uMFWs6vhXR+rqutsEv+
CtKxfN6Op/mFrQcYT+Pv8j6SSgYHBO+dyGB+2myKY7/KV8WuBth+n5UDFBBh/fRGuzZQlqNpt3ut
SJzYPFePTTmDoIT68UtReHgwGdt1M+7UcC6s5eN3+91U3ZitZ/k7fc+VVfjFLQKA0X2MFXwIq3zi
z6ZxHn9c7nr9u2QWtvn83XmUA59ztx+Mhu3hnLHQ7vX3nAympLXjbCyNOdsgFhR9WnI9bViiehd+
F/yd0roZ5AWIs/R6RM1PoqDeqq6KMIa0nmsDbgalFmx7WWyTHYcG/0SEAGT2aF3u36SKZCf91gcn
PRe6q5EZHFYnjef8T528Z91fithqwHoa5KaIbaWbncgYuow6p+TNwLybYcSN3Tvjhuw1iU4t6+dK
prpPCLlmkW0mT5QLfquNVcHyIT6+mVW70RWiK+kdcQhrejSj7mpt7cqcYnaHCBKQXH0W2L9fk9+M
syxsdxnxKQPnTl+5kIjj2oDUSuvoL4N9zKZx014GwqPRvg4/jf1cv5eKW4f5BVHj9LlAkwNzDOrs
7zOGCVtS5G1bYg+bbTofEah5La+ggi+k9Ufx+vM6eFWRMXLrS3OCxAAl0+3C0QWSxpsB5pcNjb2v
uT3DaJpyuCcndfGc1FNC1ObainuFT+8PDOv8+1M+iH5eeyAGOjyuBOPdn2bVDBsv9SwDpzkDSfOI
ggdDCF5KOMBVTr4u3OHl7uqT0Sp2UHZxr9SpzKbM/GARH6Tg7SvXqjKEcOAUW3FJAC+KqL4KQ2FA
ATClGgIOhqVJKg2sidGPobNTrobncvea/cLnnLCF31na1bMhtBoUj3DcGGlAdt//JPN1TcNcNMBN
ewGQMH2agj0gJqpbkRPol2skXj4hBhtoyGgm038AV4jYbjqvewtHDeO+Z8DUSVAM1jSjMEZT4qRY
Dnf5qoTxPFyReQcea0ebajrckSjE7SHLwkxI9PCV8y8yedvEO04icN40hFHqp2QM3jfdjq3gwcEa
/ghPCNpz2946ys7d+8zPSt7wnFdGm2H8PS5xfGPR48v1Np9LZcr2oJ1/IZXMGiIMR2qyfLIMONKw
iw3feJssoglZ73+jdXLjbnPHIvOnMGciYk+ACkwDj4JrVkyBOF/z4UVfUjNhwW88FgPGMRsVxtLI
TKmo8xVMhciQYU+j/IGHAuPs6xDRPBhrYXJ+kFLyS9YD5BOHsiewTnPyvh5uc2PvSufViVKZP4lT
dQErLiaKYDJ4GvJGPkJ53g6W0qEMk22+xlA6Z7Sn0LDo6+78GcKvGe5whmim0o7dTYQtgnHY30t2
dcFNSJ9afvAISj3+WBUbqMUM0BEsDg6PMJrXP1J8eK9pIPh6QPLGZDC506lYGLnPkSnw1g7M1iE0
F5RDyxK3eVYofJehcV/Wey7iXxxKbsZq9budiuFSyMf+tF7ODJGNiCMN3F7rCXb9A14aYPP3djbq
thpUbDIUar8j+4RO8ASwO2RMSl0Cp3SVdeMG+1zKNCZKx1I2GNwxUWU0Jx/ZCMRpyeRmR9ZxKA+M
D8DKjJwolb7rj7T1xFQbjBTYqw14ROy4kv5P2QHl5djs4kMOJV0wOslFQciaY+YE8gKDA1X7axzD
BWCrTT06NnEBn7of576sZPP5SxZ91pMC16+yXnjyRddyp7iPDRLBzEhRw3EwTt+O5HA96vPPiZed
r4ef/R1K5If0GP/NM4/4piPVk6vztloQM9yyxf3jiCrPzS2NbA+rnsWILBjGECDTmAMskBhqKE5m
D53RBkJEX3oBpIOFINitJjEPLXuh1XktdH802foMr+2XDGe5IyKUOeYmc5L+iz2Z6qIQzPIIhadf
cBy1GOfb9EoKRVWykeowrUKt90BSq1nWV4qv/f3j6p3f6ou0DrRvONR8uVtIHcegNhG/B8JJ1C+F
3n3bIgrh1Cv+8trlOr5+AvsPn4Jdp9mq8BNqCav/gRt9IMj3cyiCUuAvJfTigxQlQiebdVIRDnr9
8nBIxv1tood5MuFlnvN0PmzlkSt/TRzPk98EDcL3a/Jwsue1lwR7OvvX2U9hnArjlv1naCHwuJ9/
pCTBN28DfSOtmQhzHlIGvbf8F1E8xyYaBXbtz8AssImExXVmlQ1XlDvKdVHhcpGDbKSOSthHA/vC
BoMRBw6zGsjIdW126EHm74BS790b7ydMpG7x5nuWM7Ns3fJpZUBr1IKlx28kHdRj9A5DpTGiyWtR
1PTnuc25pFCbhkJYepDIZEomu/QGC2r/dC5qRjm0K0AFls4ChsXi209crSIz9U3dpxYYv5V21Y90
iHQSilEiMlagVLiPbbkWF4yUki05waN+yqPv9MXPK5ZfP4aSsUYkKalAIQapDpze0XR0ZegBdLB+
TzNfultDDFL3yfQXPI5NbpHTVxldbkn2cMU0jEcx2Umz0YzgYiJkuz2VSK8/PDN1Zm4p78pTss79
/O+z4/juLpwBfxFTSsioul0UDrVWCZt+YIp8hFNHJI2N3EBjq0WqNKGchRNBlfMMWyrwhmHl+EMr
QEYSZsNb8hmqGYX/8QmxYzw85X6yks8V9O9VvMjO4nQI4HwjhbwwJVawmZ0U6K/crAscgPtZg7Nw
eB6fS/iyg1V3S2JTnd3nTEPzrbqvWc7sgSd9L5VjcfXcPW8NWMMkhjp5M1JO/5acMsGXgywcTnue
3yzdxqdB+E2MV8+jMVRbww75CxQcpksoHYBcKQTfv/ulCSJy4aagKdNkK80IHz6DE4Ad7pLZ7wDt
Syc+zkcsaFHVwa0w8/Ngfmy+ZvQ3oux7ei8Ka3j1k2LzXEvzjIE50oyMLWgUUhupR+iE0zs0/nit
YuN350AlFA3X9JAdtcLv/um1h9oZBAW6tkOKSw4bNxfBEemkMhuOy+Qf3gtHeGnH84aRO+zV+dse
bUU2Dut96LaF/XRUO3fU3Wj92xRBd1HuJg4US9Lo/HzWEp9MsxIRpInCGsa+yQETxRznQ5ctx49Y
O3bn5cTWwev+S891IAQ5NJXrKyQMG7ejmr6feV9Q20L4PmU3yqtq/IUK4uShsB+Aawxp3Z9/RUD8
tYiornHefzzik2JKzOxqGIyW8jyZCIZGvDJZ8cTSN35yHs7jEJeHKSnBtxjnqjQEA7DxGdBGY3Kz
cRvjMhDi2ecqd+v0gIk3QZHtgJkmmZcT8opec8befYkmhcWEYejqO02muVn5RZCH4DgsRTPZjKbQ
TpY9hyVovcHmHfQoBmcHrLx1SY3fB+GOxrCo/NLOIE50AfAPeZ/EiNOerbq+TvaUhyn78ZzbrVps
y7ibXRjBol+jRYGMde6ot+a0Y9f4b1A4g9ZuRfJL7M+u2hHR9YcPwPBjtRtlTttl8XTlC0SXLPp/
kkpEO/VRpvPhwbB/8hgMJAtisrzlULLiu8F3MXuVJ9So0ZKMJ0fj0qgMvThXJvlCJ9coI8dJBstB
GEbyJ2nG0kHV4LvByniSVYxKb9GuOe/IYAUHe234leXXf7R2ZcWkPcA0Yu9OLyM8xFJr5EkgebHX
HcjYWrxJxQlAvp4mWBY7LNs6ScasfX47M3MhVGY/BDCnHFEUnOGHN1zgO9K56Gd32eJj9fc6DlkV
5Zh0qV4ooqxlRzLVQ+dqgOTZhiixB9Ym0ZpoysN7R3/wJnh6ETtZwBNmo+ciY4BuCZ0fe45Tr7ud
YPVI2BBhGwxyvgehF8f4nJkNf2t2vSMe0AtB3lPxRlfJwzcMHkEbNhN8PIipxVqCPMBiwsmoiCZA
QeE+sIEgEDtmBoO1ncADedZZdLEj9DyWGRzSv/vxsaBgP2sa/tcU+uk68mFt+aM13wMcyKk/k33O
9SHX8k2wVgo0Jsx5OMLUfs2onOfqQVtCWCaKUDfiK9ne8+jG5XvTKH2d9w7nFep0IMIeoBraPLXI
NLJ/6u+HT0AHzD2eMuQvJGZ8nC+MU9LhGdwnU7ZEV/KepEtnRJw2jkbcZnq946iS0Y6ISzpaxcSz
hKJjIkw/k6E7mHZ2HeTrx2IUZMscp/wnJTaRtckZHVXcZzm5vxDRgCNPoyVH13BWHNGqwoFdCOQA
zZvlawVaOFVIu0ncPso6nhAOxHr6BOB3tpqM5SNQUofM3C+mb/peYA2sbtg/OP8GvnqUVvqUPzYf
86OZkk28fTt+rgeL+0680SdPu5WygnmSWDlQXwKEQfI8covUjNg/F6pDNBks7DuNlteQYcji3lUb
EsEbGE18VLq3y3ta+Y8dqUHlXp4+pmVIi/rYilO4S2U/8VOg34mTt/10n4EYJDPtwBnWuIKLmrOn
92Wn7yQ2iSvdfi1kQTvyaM80CjxlPDLDOSSf2CjXtA+AjQ0ligx1CyyEiG+s+HaombelycNKYy8u
+0LGY8PQ1rQMsiHtG/yjKaxsYZ2bpPg6L791BjuUWPJEJv1XcMVtv4WjgJxxKy/4Pltgfx351cgi
XdBmoyfaFafmxv3n9x50oqowj9DnlZMsks1j04jMpfu23hTWAtaVCDzhbY8CjAu5J4XfBY9NSt+G
mOMFxXIuH34OIW9/kRfNX6aKDeeIF3Qr0li7IGcuObDZSk1pmngjP2Ya/1yWU83XDIB3Etx+pHnB
BmWvHqKfJxXRev7Mc59Jr1qwySeV3SK3Hjp4aRIRqUF+z9FK67PWKnfCspi83XQ1Qo57HvAdWyLY
cyO66NfXOXcjm+hBbnTtSlNqTeSEREHyt/iJTHUvClWqt2STr+HN8LTlJpgB6a66QRWluaDJMPfj
Vb26L2i6aCBqv6aSgtYcZfyYPFdIHn3SITkNEdsSqa9kIJKC9LJ+1tCnFrnEtOG5O8CLg6bk55yq
Wd4XfL1YhJauC0tGy59Q4eqVATgZ2mNxTZIghz5N4PG+UaCbeY2DY8AyZoMyP4ef/0Eqtcg8DN7Y
kMg+n2rLyu7ct99ffpXk+DtuFBSsFKOxXbskSpIiqRBxnYQj6+dnFNhEgdO2gQMTzcQbqYNf8KI2
CLMFErrRkrt7vm8+ZKtZFcgn2VmqVbniggWJpapWj+GqvCeMEDh4rcRHhpUAB/KOpy9MNFVfc+NZ
DQ+d/aB/S5wSWCEpyyTEUePvQ3dpJFZ0GLrxH9DO8FDsIGvqztCVP2NuoWBxh1924gxAZQ+Jz15e
hrqvwTpi9MAvrXfJMZpjxAJ0YrHDK0tpyW6/KS02X1s/fnzJJBeZtl3Qxp9TPFPn5MDSdQXqvHWZ
lem8L77KvISOrjLZlh3MUoj84ETng9XBcImWNtTnI4tY8CmNNtLet8Vv0z+GesgmhfWckA9qlrt8
RxcMhWDg8Dh6uIIgeSCIyI7mySbbtEFnap44zSYajMaDhgRgBCzs56SB8uHWVLvbzqyMgjDCzIVZ
CX8lWWR/YHPgt6JDUWJKZuWI/K0WRPh+9XCiiRJT2LUmvEEgLuzKvsShCYGqcE0eLEOOpNv9lrmt
8yDRFSnI+UP4LcMJvA6g4brPFa+SjLl8mFRku8f0R48H/ux+t695yS1qtYWoWZjv3L1HYnV+6QuL
h5csHhs9LN2/NyHBSfjeD6esYybay8+kPXM929VoihBZZVv9LtWFbHG5KT9Yv8mG+1oZA1+aaWt1
wuTg7irTn/UJEk9Ewuh+JxJN4DlfIbpGPvDcMU3aEwe9fGZm4uuHeiZvIp/qOSSIeyL6TMMO+pq1
QKM/bFkmMjMg4PW/N6J9EFamPrNqKp4YYfcLTllmG17PeyzfKHeHlhbISwC8+5J03hWWRQAbvN2C
2RtoBCh2taSfi46809kQQOgHzgpCISN7D9WDer3/VZPnVWK4xmikP1VI9slRouOt0M2kQz4n0HkH
NvfNbNmO7O485PDHAKm1oqvAgCEncT5av648K1OtnylamBZMMgQMjjbtJ23DlepoBIcydRRCnU+N
DoTXzKAQ93MrAs43KZgImLNsJsHA0q4jQO8fjPZNY9UeAeyeyPkZQ5u2GBNyjd7j+8eovya6ml4H
+5eeZEw/BLQ5PWT3x5Ws6NTOmnMPMbqBX/ux7k8jRhP6GPODJugaC4XnakOT3HrdvKFlpqx+IsBb
idNqAKATE6nHSc3oZdYhpSzN+1bzUmrS9/TjEw5qo5Hwo3l5fs2kXeTR+zJNXD9lk6M0oI/CsH7x
Kx0GCOzEP68MGXFMItjrgjHMxx/O8nxFphQHHYPIrsZMSyYMevv0qjF7ef9ggJj3YDNOt0Auvjrv
iKlla9uRdmuWQXyLhkBOAH4/S/tLqaPiwmJBRFflKBw1ZBubcsvqnfwYf5JGi26OSm8sUkZu9fnQ
V2lr7kee5R2oFpUcVaGQuhlbQqglE5EZPDq/1qS38KCYKx4HrhV7X+sdCDPFQ4Apk/kLDxNwVPe/
ulGpcMd/AfeG9Fxi/X4LlMxoc2XzsTkXPsDVs7WlaXmTL8rbQvkc/DAnagntdcpzsgCDpWSCQBi0
cAREv6J+A4dD0Irlewiufn8YjQq+y7g/Z+MHBeQR/xmj6RDGV34llsApOJ2GzmASMWzNplIY/9Uh
48rvVt5W0yTHN5CHlsNco1pKCQ1OQnl+Z1zq/W4ROcEVibs4CHSLB93QQVwAhAgWG6zqQMavApxv
LcEmh6L0OhSojZFNPxYhvix//I2MMuDXCiRsDVnPn80LqW1PhfuSPowPSd67b7TBbxEvK7NDAKgD
4AOXrCNXXzVsh9zH7K909Zm0SGiKdUq+vtfg2T4gAAybheTSUYYSyIybbyuINH4Vm1ljJsvU1lOj
2iRMa2O0fSDgLxutDsvua/3Ckf399Elf4rz1o22zyILWHu3phR+04aCITnxNqTffp2KaHfWDgpPe
/IlVCVhp7XNws3TJIe0AhF6HJ3Ns2UqD1pfNnxO58fYeRjNpwieXKoLGwcpZz5ySSai6H0zyaW/t
kQ3hY/o5JQwWEEdzsb4cgeSssfM8cIaE/oujBewvQCyTab1LdjUsUh0ZbZBNSA/3BUui5ETcTbtu
/VC3t2N5Ds9o8bShDhipjTOG1x/D/J3fMPHvn5PGBvncPYJ3vx17ChMNTglwvceR6oqLuqx3qatN
hKNCwfEOeYgmiIUJnGnsj6nRaMcUUJt8lzhEHE6GS30uz0WTVndSu3dPvKgzjpJAce6LESc27Zds
ar4ENwEqvkvNI/Ez2hIpF7D8c5q6spnuKCzZGnNeuD+Fc/eHCRR72GZwGE7zne7BU3LLHRvtvRhr
oODn+Dy4vm4VXqrI9d+O7HE6rMRLvKwdvNwo/pTpaJoGMTwJTG1Wr9OdI+15Hk06pyjN7+wOBaG+
YHfCKhth+RY8Yutz+V5HvGR5boir9ZhtTgWi5nsqd2YOreoiYDWj7Ko7B422TDz4KlSq4+GSR5nS
BMNzvs15T6AgTWIU1P8ku5IqNyEkltPx1fRy4xoBHDPcqQ7v+m0l1/phaH7n59SUtVGE4qorxyrK
Wl3CfM8ikFFFRnxs7taTtDg4dXTZy6qz9cYiZn5QuPNRa6qAspKpbdqv1yCxYHd5eK8RvkXGgNpQ
CakpOX4zdi70jB6necQFe3h9AronTHCL9xukiDx71TTjK/eQch+UvK8OUzPb1EFEMZmZee5rhfNS
nL9v54Pf51ZLjXjgDFUBoQgEHtkN1H+AKIYxrR11LCyrxqjv+hTMH6v9bqidEQHVsomvn/P3gjkd
WyhlI1WBp18/OMRzlg6ZHPUeeOwyb7u9CtPR5L6pURga+r64vqYl4tcuvLsN8xaB7C88bSjHDtL0
Hco58LjD44oK+Y7giC0R2zwGWNipEm3m5FgJ9OCHWbKDhhLQPsTgSRmI6+cNkIEGIvvwZYryHFsb
hg4EjJHZl/fKRo7iqvMBh5rO4PAavTB/s8kAsH48NoNAXUuTjt1sD26vXz53C6xf3D9Tq/u6I9Eb
Vdx3Z6QiUNt9Sxdb+hHE8yAfGWpsFddSN7W3+ZHCh3r5Vp6Muiyo/wS8sPfvuYY0pd63JSoaxpWn
oQ62KbqwTGSH2d2oNoXbZ3UHOhgh01HWmElG6Eg6I+VoKQ115D3wtbHlu/PEuBqzTCSJSxnzunjo
FF/7Rd2f2HobME+oetIYnyJqvAHDmyvvPWNIrnl5GhRDM2f6sG51iHPfhiDrsQqRTjbYdYv1gCAA
QBVU2R9TuVVvm+zTh2hJIMfIdBjYxHaDsCHjRLSLXgPvKqRveyD5cW68Iyf5fMbC71jT2seWaHfO
Nx+nt0hzNCxYECRN4cc/f0bDCcQEDFn/8bcdtOiWxq3Tz5liq6zDOPEVgMDbSLAScs4ZTRhtYmlZ
oIP8wCIMAGCShbJ4sYX4cTcWw9gBtw6rrbxECdWyFQGoXflKNiT72aiPWmplew6VbgKhBVctR+FR
mEhUyi3Trw0zCJEgkaugWmBe6hnbtZ4c3Blfr5CxGLUHpfnpAkKaRWkbMUycy7j/x9gh4FqCmCVW
xoZ2N3AFzH9+BKbvD7f5VLwM0S1tiFhGVuoN9k//HYzWhCcrm4SA5uHtDcVPtoTNEPyLoXOIxEgI
UwACMoLpG5GzxFgQonV+xRMaZSMJ49S6V24MlbP8cl3Z8uIPQdI6exJJnPHkLW0JKODX7pnIffb5
qcynHzuKzfT0GzqEQ0eC3VwGq2LP/jQgg20O7+JY12FSefdk84Vg+bLupd/+vQBvKEEgYPQCNlEw
4o2+U7YRIfaPcTFytKeXi36tBl/d0ZQgSmyZ6hrUeU2V21zu3NBvr5kZbV679FwQbshzfOaxfO3i
XeIVnooJMczNBQ2++3XrCd/h4Am6EE386o65LyJpJ7bWA+bx20O0bCePfXdSwPneZraOLvGU5tpG
87ztnPaUb3+83IlDyemHBeps5Ly2XxCwwSIOn3/yud5Usx8vKC2q8HGNLgo/9jzKy+Jcc5ioF2AO
9KzMSNyvOD79tvW0ndSnepEQLnl6uu0GDASKFDio7jwQaNITPEIVVucy8tQ5h0nZu0h0W8FPrh9v
cI43YMiP0/302CrX4oy878ksVLjmQLCAQ4LBNkCndvvu1fVvWsMCm1Yr0rkDROgTBGr9DDu/vG93
RjXwKPjXYFGz9SOXY/5AAU/kPczLWUE9auV7HRLXBTZaj4lBB8l5vU/uC3njFZknfVyeApmeD5ON
u1FBIoXuc9bglawTttoDNNruxoq5D80K08SXwb7Wbeu/7NwwbNes9vC7AqX1/KvqBk/XaT9A4kMa
cp4BjcnRONPHUqKNRQbnH+8NiqQ6De6Jd+NDA9I/vgz+gufXywe+jlV1aicNT7pdtIYozLLaTdg6
rqxT5XO6y9t3fpAwDx9MtPYUFYuH4EdD84MN351NfKuqLjuYtszPry2wIieP6EiV3TDNgimX7F6V
PdTYhI0Hd2sIl+nFEl5rR8bDJxSDX90rdO8HGvm1usT/Cvbri00E6/ODYSMJiZ1974JUXGvJKm43
Lyh58bJkShIbo1MZ263sYJUbfZzmgGpdGFnSsYCA88FvYEx7BigFuzcNRkwOZyiCFAhaSvD9MIFe
C3RuLyX4DAIO7cz7hsUsbUwEW83AUBn2kA2sG83X0AeWQExy6n1z6yVPv9qC6R/oH40buedRzVyd
OSpbzxfsASIoLjSAgDGOcJgnIwNCHvzY1RIY9Uuzqi7MztGJVGrMkA7Kmu7ssbvj8bKk/QM0ziR3
NKIn/p2ZUbHncd8+bGSL30kOGfp51Rk1mGR0iLIpmVbDi7ISJ/keZYMnLvrHSwtrLjQkM4v/j2vD
7b79XcownpfwDfcFr0TIPMR5+/fqg91GnT14W7JuMORVbw1bCkQ7EPJsK6yyG3gyXTbvEZRJocA4
MHj5x7ayOlc7FcluoFx5yRnMxtpmzjDtpcO1CXOQQS38nal4HK16d9jnpZ1Vpxwf9hfPz+9tvA7K
BczZ1/YQMY/v0ytkymEPZjQC8aBHaerVgL35/N00i/xQztVb2o6HF948XEjwVYTKQ1MFnu0/kn5M
bkKQfMz3G55GCqwePC/V8otMYKbk2GpaLf/M8rnC8rwCuhwr4pUjc3SGobhP1PH3BiUqLyYQM7H2
B2yPTRhWwjCM17/KvePnR0szMKRrNDKkPg7ELES3FBzl43SNp0hmRhfHLP59LjWrkLTxNWGE1aLu
/rC5kMA0/qV8qg/+blzgT9446fdJOTjNv44OXZSwE/09eX3X8RHRcM4UB68VZkMPv3yiuUw/M4EL
p+ZuDthFrPLPUWvvKXrpwJDfdvfeZa8wqd1vzLYuTDtp0Q6OOCeMUGMLs/rl38sFJ9UzcVXBVt7O
7+d+RrNhskqz+QdyaDrT9dmQscs7uNPrAah/FqBRCVtXY79SNwX8MO+owCGhneszLQ09GMPwFvS/
OL5dOTFFSgLZo0hleNDugGmEzMIsYgTmSV1AdwcrKbeosH8DIz5newyUpck9/O5xy3pTVlA5YfiH
09H+tcMJ2I3C31JcQcDPNa4b3Fw65TSQltUT04rRSTryJZk8wo95nyP0EBEr3MQwnw631bzxov2L
QwyORdYfM5QmRtr1FQTPJnvvh38fUSizQWURxbKRxeZAInXE0OEGM67g4IUtcxJ+HudYuy10V+bq
LZt9y2S8rwN04P+3SWHQzGrnMxuE+Ykfomz7hp/Zyy9WQmY0K4TQijyGHjbYpYsRu/2ys/g2yRKD
ctLCWCS1nhPty2LDGzwaF+CpKQoLqjEzEih3RiqI9zg5RHtsDwVHnSmTNGbgTu0eW83+F1EmWxRS
wqIXW2TrJqTDGfCcYBuv93/g9EwpOTI7xtgMWqP1ZI7sccpAO6l1g6Oz/lr6Sl01F+qWVf42Req7
aBxdOsHSqEkxLYJytUyXhGDp+Ga2k0/YHyXYkCRGCaMOl6aVvFP6DtJQeGDxbFl2BTy4cRaq+3tr
aHiLzanbKBQeI4c6lLv2xMzslsxlXJBA+lrjNyn97jT8GfUUI0KOlvRjPj+mXmPJmIJJALpv+Zki
Nlve4V44Alus74dvmGHj/TLrW4GtmKWxTPAq0A0IQPfD75QvNZ5h2vnKTpixfkwOrDKyRO0EYC8/
zFFn3Ru866zfl8o3e+G1bj0HnlxMeD7KGzWdfAHo13vVzhMzWn1cTnrTvkn7tLRDwrg5x6/Sblqb
Y6OfQScmAWGKtOheu+/IyRo/EvsbWsyVGwTTEcAXxjA6Vbv1KreciyLcdaWfBLxSK6Xvv3LH5CBa
qkMD92SghoV0ku64lvSXqfu4r49Ljfta5Mvur0QaLhpNYijbYg17J2N7ScxRYkbYYKFUR4N3fa/L
re42NPrtBIBTRHcEPJpeusPzr1bMO8TQkauMDHxB3iGlSAOXShmn2KvO62XMjr/hbXdwOqZU/cma
RthOT2pQbnIAFE5xhi6HJ/OzZsdm9j/LeZT/oNyTtCEJUAR7IDD5d0JdVqYIelokaYXFvsPYuDES
6jf9+HKofWJnyKSyghvRwSbM962d3QoqAvi4FuAxICzDBDDe71yEeQRNRujLiVHZC/phuy6zMINq
zxw4w4gIwoAYYYtS/0XMFlyJtUxBNr3+z59I7AVh/5L/kbhJ8jH/w0Rd+5doJmvzd1U8pMFmRLtU
74RpscG5xGSgWY29R+vRFuP0H9lqUIBN3d0f2HFmK95/eRv/QcX6/72N/uuX0/KR3qv/87+G//uZ
F++GQJfBhupxDHByJrHVqPwO12MQWwP7kgpxxS9176jcP46seo5kfQMYof3EUyEB5b/mf/zHe/3/
XJl/qZpSKW7bUc5bqu3Z904IYPozRTy5osCgvK6l/+KdL/3HS0CejzwirlhUBv8SxnXx/VFWlTgg
VLkzGwf0Ac+k4bhYptiakudCq+AKu2LT4bWF+LEAgHrgt7wd4DxBgMGQxgRkLOg2tY4w3hbFDY4A
xe4bBdp/ieb4T0orMjZ5j/JIZN3o/3qrz/JeJ2Kp/4gwVcYTTGlns2byfwk7ryVXsSzafhERePOK
l/dK80IoHSCLAOG+/g5O3xuVRydvqrujorq7qoQQ7L32WnOOeVpg214u7ffAi+eZfR1Mh6UDj0Ff
QvL5/XFRfrDVqSopaCZR8aas/fFlf39czpe2EvSm2zy/zi7O24waGxKMYb/x3xr7fU4PEk8hLLng
iX4V/EyyxOMZpemADNkH19K/IXdv0Pdr+XOzvl2LcajKvaa03QZ31UocNr5lX/HNNiiRzQGTzeDd
ghqsebTPvHcEqXBtHTJIbFSBpgee3Qb2bKHlR31mP7i0Hx7hvy7tzg16vVRie9p33WZLSjTvMlSc
N4h6l8BmHBo82R4MC8hiVPLOsIMeX9sPrM7qDw/1X1dw96ScpNgSLio3R1pJM7xRvjHDYgz4cPmu
2setNVFnqv3+3hu0e0gm2mLvFCbOANwmGMApaqFJjy2raO0m9oq+0fhKruODq/zjJP7tJ7wzZJtG
LhVXi8fJ5fBgvxXgjffIbtjY7aCHOmNUgJWOEmMQI7b4/Uf6iSHw1y3qn/Vvz09yKrX4nHKLtkDY
cO2BhUt70c0IVRCo48AbAsM7+HmQIzemvcC/dQg+gvvAb/3jXdD4l6IpInucdEcSOJ2si35utHYz
8vvHhFWnJ0aHFtjaMbpgMCFwh9APAkp6cAt+ek6/ffK9qfqmmf/3k3NU3O7k7exLTEBAKgbBC9kH
N+RoX4uPRx+r9iv4/c9OFoSkSbhGseLfbTrxqSjVvam2cKDEQOPBtMCLMJuRnhDnYqDE1LeGzBo7
fcTpxfmEtOggK/iUlsF8TOupgb2b8YwieLbF1D/N8iB7rYLNVw3jgHPXo+gsyfxp3ft+xXd7UnTp
LnWVK+0mGf9p+Vx3FsIjg2FQQ/tbZybLdGkY65gO0UajurKsGadHaGFlPsi0JRNYUrb4c3FIHhDa
pPpLey5hDnkXJud0Tt0zc8f9oB3ydwdXT5u5yoxkFRqN0NvfowlK6F7nx3N69Cv65kSMetWgmu1n
R8C0aXieccJ/YU7i/FFQzgr0F9YJ3CfqchQCvomOShuxt+kvp09Gdvpg3/fTkicavwd04JPCpeBn
ro/r4/XWt2MzlMJja1GBTc8Og3JXDMTIlug9Be1YoQ5+TufxWp49NV+cipTEUYb8IF4W0G6+fDR0
8NTwuJAmVOhPzH1ChkZhAQjiuWXgJa6MibVQOVkvlasjp3hwr/5t1m1uK/RYjXPyYz1IoeWjEwio
Ra5wmzDug85jMG/LdBZ3uZPzKsKXefBOGD8UZqpGhBwoDckwTemuMIvLi663rdhukKtXDSMWOwOr
h6J8ZW4utAJJo8Giq4cnZPv8wsw6YQi+lj6O/8kFvWW9QHluYMYgEMNFdAKFiuPR8BTg5euHNaXN
gdl82a8uiGOxljM7hHPEMHIoz4RXdXbzo7Cbpg79y8iawJSl/9i+Kws4qvlX2dLJ8s5bq3XUd/mZ
E5Qfu78vCpL08+v53x24ez2vJkE20oGHndPBuOTJJGN42izjMaKt4YEIEzQaNtxHhqj7wOJggiPt
JZntV9jDGOxcNqCUbTwFHkK/Bb2nEValS9gG8VPpE7LHGN9Oa/fIENteMjD5KnqHB6N/9UN9ST+j
+RWf23FgzeIpvat0h6oZbBxGMFwvjJgtO38Xzv29119p9sRkiTS+D5dLnhWxxymO9p2ZUOP7fRsd
yCrhqxzS6fjjgyJ7gAlHPxnifXKEBel8x12f7Y6JMdxjSe19geCY4P6CP8auA6P7MkT6iwK9PzNx
ZBAf4JbkfpP7dzX873bfrS1H+Wjuy05qKepERiX1EO2UB8oUvS+iE9oFKwrMYU9hf5l+HVGuPvi9
tR6d8c8FmESXKaIlcbrqL/DbRmilstCRk9VCSogyR11oq24FG6vvau/5Q4CnEwWVipNcQnC/QJOE
35zK/71tnXporNLd9Yt2ojZTZp0/m9/89p07jkJEhOSFxC4ofMPTPDiFdP8rpi4QhNwTo633eABP
Nzw47wyyBrfn63Oyvboms/vIxTxPVZKOZK9Za/0cH9kgsRLhBRB8SQIG+oLzACPDOWIhNl2Gnqt4
LSwkBvbQ6NCLaJQzb+W486PFYbqXXbqbxizeHbbRa/GFzdbrGydF3wW4jGNO5kdmMvSl9Vn5Zb0m
cEPOS7otl/nVl5ntFpy+0I2fPSBfkr2JPI2wJMEvQpJfLVwiyoOD2Y8FnPbtR7mrTqR9ImeRwo9S
IpB9tcKMA7orLgx0O8bKmEWvMrr5V/BCPPnoaxZINTVPHOiuClrc0xbK5PquU0fFvWghyMJyaE2s
iTHpHJFChhZhGL89TgD96VHSCdMVZUsXLVHuISTfHiWzvly19NC1wMNLfw8GkWm+P6GcmBuTxumL
8B1cxkdRbz++Qt8/9m7NTvM2OdZHPlYO6LpeHdGZrGMgTNpkPiYWmyBWL3dWzuLBUmn9tFJ+/9y7
lVJXC0WJEj53+zwx/Kvdg+PycevE29Z5fgUtZM+IE/Yitw/mcN74X2qk8+WAP1FZnABVwNfpCy7g
4svP9/49WS6ZUOxnTXjgh6S+4AWB4gQBAr0hyo8CSytysHW6Fn0ac+hOcweGGSMCDzRsACNxZAz6
GBemP/UIpxZbplMjguzzJ0YfCxoZj3ZMQon/WUBkcEGUc7CCRN26P5a2pRlVVZty8J2lu9sWzywn
m8y9Zr6FC+QAWv910kD3P5Nu0h/QIjQufSiM4CzTgNCEyLeZRysODdBdZnu2j9shyEqnXEEo/Ty8
IuK158cn8gKgnvvnWZ9wgfjPhazxmREqY3tjagn+zuGQIZP7xfL9tQBV6TFxglRWbjN710xB6jqL
VbVZAZmOZ6t+JVXgpqQk92j2ggT3bAIaVBTtVQ8m3Td4C5l9O7ivQAaP0S+rnzRAhsK6Zlh3cDE4
nVZniALJ5PcF+d+7qYiiqloiBwJDIWz473coFa5ZE9Uw45hqXLCduhqGH3gui9a9PjqA/XtM5LN0
09IMiZw4408p8O19PYllqYoZ6JYEuuxM3vGQipazvr1qT4GH0c506/XpBZjKfLhzuDuoyQYfv39d
5d+Ci2swZIUniNhX0bx7ecWssYq0Bilovip4vs/1NkVpfRnutUC7oNE+2ktBhl9vn84z5n96PUIW
cRtX08sq7dyLvjCuri56VjKWSkekDqBHTXMzZjz3aKGRpH836/5iNVO2JJljgnZ3VstV4dBF14hQ
Sbt8h9nxzBwKy2ef+rSmDXP65IOvdn5xl5fA9wlcJyUV6TTZGcA9AuzuQPVhVa0HPUMLNJqJoB0I
/Lj2X4qxM8VOZkMq3ZEMFyY2kNJm+Q4/swdfZvwfRFp/fDyPsgHBMjCw3O2H21PAhueYfkIxmG6u
fhjCqyRChus62c+YukJYpCvpQK47KNvffzq134T+rhz+uhv6HZRLjRNBv2XcjRaXeDR5nrQnznIS
6dPMke1DxwJobpmsvClvyJdfllgbBu8nYpz6vsJQ297W+9bVfYDXnOZuc5YsardwuIrdr0ftoh/2
iP5aLRn6oaX9SzXrFKXq2oPV/3LP6ZR0t7DdDD7X4+zqvDjDzQrzyMfHo2f73wM2H2rp9Bn4g6nr
/Q389n5lVXlQE7OR6FsDxyN74o2HpBoh/MG7zO1g7SINp291sPTJ7orFy3BvdqnBBc39338txfgX
AUaRJxHWTjAkCb/G3dWkYnk29mUmb7Z9Hirax8mArtRt6eNCujrZ7JUHlsy3NnAn/szHPTAz3nuf
aM8zfi2WROqpLZpHSmT2I5i3To9LqNzu3Vw8z9bpkOaRX9hvt51gvzLJtXEfr3E9ED/G09DuXs0A
LgwDvw+hGb3q2ci38A84x1vI0Z/Gx7WPyKhWKpOHSYWdZDDofex47Zkijtb9NhDV9qBVsRaz/Btv
uM5WBw9MrljY1RwGKO2DPh8qZaWmoc16duPv3ROHLtDVB5LgSE9kYK61pz8HFJ/n8w2qKT9D5gVP
zBSJ+ajsl8IKGP1ZvXeVcaJzZfPwXlq/9T2ZscCmP4MyfevwzvCzpXMSF3pMsuhPico6TiPSacZT
nULZZkbfFLbM9xkknT3dVK9T74k5EiTb8Zm/cOOcXwm3K+bDw5qsACD2PdkWhi0U9w3RcMFUYio4
nGJ/8aYEl51fnXBTLdOXXRj7X6uKFMLJKi4dLklLnQJujhPC9Wz8yQJOevOZBdhuSg7NPRQ+dE0n
dJxh9Ow4ixt5O4QBIrd1RmcS9/JgeJtN6/FQ8TasO1+3p9hdnXxgKGyE9rTx7HE6mLMhcAvQQXED
NvUAJH5PUlbfxBHZezE2K2bYqONYdmhmOPXueYsABul7AB4Xk/QH1t4tPOwv+an/J6wYLlVL2nvh
g8f8p3dO5gTf756axLnq73fumgmWLNa1tLEY/dhQTsnZYi5KehCyzAEP04QGI31YiMHVlYYESw+Y
cKDvTvfycJjxb4WoiKqi66KuGKoBIfPvi6mkY5FmpiYSzNsr6s+zul5gXBA/kAo72ZC4Paj2w1sJ
MKR/6x/cCqXfO+8XaFps9NgU1dRU/a6WKDohreXEEDfHMfSUOpms2bJEh1f3sLx0xHQHZA1WpXeY
9iCF4UVH2H728xdxR07UNRhYfpwsknZERgVtKrgEoWl6Z7/GA5ivspfkpRvcNjlPXsIprMfrdGDL
P2Av4QwYMUshosw3wjL19tinBg3RG07zlvIbENaNc+tq+wJxYwGwCiZ0uH82uGQjRsOQuz+qj73L
PyfnIAzkgzwDbFEDy3KideqlnycQV6Bpi0nqvRkou8FUxkN6x750BLKGgTlECRzVTkbvYXh1Uk/w
dNVtP4nTdj9BMJHrIU3yIKFO9J7iAPf1AneaVykhsmvVVt6aN0MNNOy9oTUxebVekABTZdb4/F4d
77RmeWg/cObrvoWtp9kSlEbU4lxXWBduVCAowz6yzovCGNE6k0XUcoDmjlOgSMQRUlEpXgH5h1On
6N/Gt4E5Iija3gPzoeVin5c34qYZuoIgNJwn0d9jle8b4mq4qALrqx0Uo71NGr3oF+tgaL7HzyhQ
W+cY8rIPz5MboJVimy5JRA0YSxGgQbvvtX2DHMFP1UcQB9lEfbu8FH1Khv31lW+ig5MsGCsPIfbU
Nn+ZPCJ5JSR19hbKE8zrOJB5hjLvRuuHfYvqdGYy7JmdPWW4adenmfwmbYR5PjljzyKcghliYsPL
616wE+euuZDeqdBuvAf6mFLyMkboKSClnfWCOL76H3kTsjTtEwA/5UDJyJuVAiTVBtz13j5OcOBi
z0YjV76SbKGHRJZzojG9qJ5dw9LwutXvLxAJ7j+9QBoxylBjDYPt8+/31zzkvG8doGEWSxa27UeP
rJxQ0eHkGY1eJ7xOsxmeQcxSzmw2GbnnYLEYsbK5EwIR6ILN1olPuhG7rQhgHNVCMJMY27Epcl7U
e9dBvyb1yNc+Tm1w5Z2BITNZkvfonZylMAUCs57Pj/Y8pQsOjMV+Yq/pI4umuxVN0XC1AeE/5Bc9
oQcT2RluT+dJ5ogh2DlSeEjRptaa9gOnzWox2vZHnXD68rLnfyITZCPadM2PzgfbAw5a+9Fs46cD
BuN6RoUaVRfg3b/vX6tf92dVrcRNvEteNHu/EWaHRRZWH8pTg8yuwQATvVSD6EPEbD+1aHtOL4at
LpEylDv1SuM42v3+m/60In+/ov448q0kM+VK1K5HuLvYcfDy0oxF50ii34O196dT3PePuXtwjPpY
d2nBxxgk56E6k5aNw9c7bh4V4VK/hdyv8QZPp8Xhu0d63+13YhMJh5a9Z2MuQBqW1DYbaEBLbAxG
INBEQPe7RDsd27/fR/mHvQXCqmYpCuRn0TT7V+fbjUxOF3V/iQ/1hgO0MkPhwyPdh42iAwk5lpNY
OH7pH7tusiLtd/v7p2s/fOu/Pv1uY82FsopP6p7Qgy8QCAYoSwglf4Ll+mbxDKp5Q3F7XZDPFtu2
/sGZRCSWywHGd2GsNg2mOk1h0CTbZPpEaFtwGZAQwCnARtdALkEPEazt7Yl6+Pcrl8Qf3om/Lv2u
SVZZTXGxZC59JPmTZ6JApJcPTMazWR8+mNArUuefkOEpYOkgbScEEbiN/+wrdE+W8Sf5isRdaX3k
rjf4jJitLwmaY99bU0LTJ5EHwfiw1m3abRMv8EjgWH2dg9be0AINw/Mn6dX7CUdC9YmQh5qQ355P
26Mqbs6CfccmbY0Cdeqs9n9Sdj4elUTG/QtoiJIkKpzzDctS0ZbcvRl6ncRxfBNxDD1fdVto/Tx3
D7tb61VI4F8xfG6Z0NNTHev4zkQaya+5r630BQmryipOsCWfljF04uxNHYgYwMRnemO9wAfHMb78
2FHeapbX0ZnhWI9fFUzfIHFXGu2Zq0VusTnmzGICXbBxLKo1hCQnK+xifnhvu7FmYt+wC8FRiBMT
3QMi8mmKgrRwY/S7Fgkyzm2ubCW9B/b8/mD8I0T5342Br6tYnNCYy/79QqWldRDTroWwuDN65iis
AdhEtDMtbGu5nyljFCnwi6jkLE5e18kNVR7quA+isvawGODuUHVIZy9Hroimt7WlyzTmgWJSxdFF
8w7zZmte7Hathr9funm/2t1fer9WfFsLTkJ6ysSowrXNAANamh4K0nbP3OQILrX1C4AtJ1en/hX8
Fs1dadjnw6tKzoDuR4AdoKOpHt8YROaJ/n0eygy5GHtj00Vefg4kTsNjI8blIJVjhIHglQp8GWA8
DsPko+wxcPDTYTR5wGFNX4tsg8bo6viV4pfUEXHbouwyMytn8tkrPiPqUFw09Gt1H4uVvMJKxqzC
kgLEsVE+kK3ZkRgO1JJYHmCn5YdVeZlfzM1NW6Y5MKpnE5k7FlB0mA00P8M1Lp/ZdZsB8Hv7/c5K
9wXI/+4spQcvi2Ra992x9qgeD2e52a/qpfEGOnWSLvDI0ZZTn5KF+KQ8anEZP/+U/33gXU87OWpd
K6vFHi0dUzq2jkkT2TB++tLPAbcUTU6o5udXrwNhLJT9BLTYQi3QQJyE2QvRErEjb6yRwW+FXxT3
UD6Nb94FATFUBPyQhPMmUzHxpC2v1JmDq5/2ULsYY3XHrNU7EYb2USyi1DMWl5fGJNbWK3ftMwPp
RoVvw6QGLeptfZ1R+E26ilpc7j1Vp8F5mYzy1+Lt0Y/wz/j//ke422KT9CaUccnjTc8PWiHYquOm
HcrbskItl/qaalMD9wyhDuAJ34K5FE9z4rYvV7ee9NhYnExYAdESMrviVI7HHm8vw+wx8ZHlk/oi
zsWVQlKP5AGtIHcFTSiKX3K9/O4pZ1ScTDP8BRixVVdY4BtaG4BwUzDP7cW9vpijTrV7VpGTfxwH
yUR8O63yDVu+SgNuGXU2vgUgn6G2lV4ePJ/3PaX7W9M/Tt/e/KNyul73bcmteYaRVyDbwPNlePJg
zrKDYhlOB7lVb66UPVgu0Yrwj/5e+Nx9tHVXW97MqhNKi18lJwWg8LsoSLMgUoYHDrgolkpqHl9s
3L4iypHzu7eDCzAtLx3L9AH05eBMCP7tSDF0I9PVFBg1B4ZpR6+++mdtcIIy2gWZGnbNGOF7lI7g
CJ4QqkvDfWdXYiiag2PnndV1CQLKwlxCIpetWZ7ROfsWSJ1jLiuwEqh48W7IvljZ1zrsLKcxRsXp
lUcbuVo1z9WVsR8RSpxrDp5C6UVcWHBeEEEsD3rQCk62gQ8AAvpk2CLYmwhJez/Jzh1pchmJX1qG
Rz88I8UmZ4XodmJkACPzPsmkpXrnFZVCJAdN9FYLbiIPLrp3rf0WuZcV1iUHOU8/QofyxId0ev3H
jR4wvKmYCv39+3ajnJ+ym9qd2RQk9yIuruiqzFVnblrdvlw+5Wpzq10FB7Qwj8VJicZlH0aWl+ih
1U6LaiObq5Z0tJXUzoFiX8+jm/YsFmP+aJxfLJadE9pkwIA1czE5yKUpSMUEUTjU12hDy1FsPcje
YN2m7JNHYahpnnqyHA0n8dk/R6/INAQ9jC4fUrQr84nAZI1MYXPQnleihOsTlv/IkuaKMJTZQIlm
PIwFlEj7SYaMnY0YgCcoOHzwjasLGPNoZzgnY9Sqa1WhGslmRj7JqURkvEct4FLB4z9wx2skPbRU
EAVaCsg210q8Tthp+ZrGR8YzUVYB5GFNdPX041zPdc01cqcybVMMLYIVrn7MVnDYGdJSJwCy9iz4
CIdRjSNETkLBeK211S3fxM2gOExldUqpc7nsEnUWQb65nX3dxHXj6Ul4lX3T8IRkrWFGiFi+zGZ6
NKed+FJKw7h4tvZPuvF2ymZNrrtRD1PeShwmDmwA+rt1/trfxjWCezbh9qksaMIOas3T84V5C2pr
IGWf6YeczQ7S/MDXadGaK+tCp0RlxTuADNRGl3S5hx9MsKkwvFxmKpZdcaKVyzSyjwcAZ+CAFGwV
PUtYhTDZkd+8Fs6jfTYnUrO7xPZNddT4jRm5tLuhULmsYpI9MJwYrqYO68ML9hiSaEXsE5afb+D5
GX5vEDnog2aSW57WrSWwAJWbQsdDOFt6p5t37Kg2Bti3DrDaa7IhYG8NaxOhK8THRAS9Qjs2b9Yy
/u2je0WChDUJHXmmrU75k1Fi2AiTPLRMYlPd+OLr49NHlbR9k4WK0bi5UuOoWXjC7AKtRoSm/gY0
3oymQuZfTxMgvtZx+fsard5P5f8slBr6Zsuk9DbuBR7Z3pIjPRHSPnFQcsFBIlCrE+fSevqi/gLs
Jg87EEeQjV6E99OSN8F4v37pUGzNgXEatc94RmSmVRPWssMAU8TxwoLFvissmq3+nolkYZyhJv5+
2dqPpc+3y7474tUHOS0vRpSuyuugRByku5LiGPhxgJ9ObjC/zDfx/HUr30wALRDU600kD4/wWq8f
8g6wkopsEzk9UaR2iVLFPRz92KKllxFT6cOAKrzio9weFViePnGHBua8yoQSD/gf6V03K9COUFFq
CFUO87PHdNroIdX8Zfg+fv+uknV/KPzfb2QqmmaYvbr7roK+GnUVy8IJotCiM4MGUA2/EXajdTYT
K6/zmWga69PZw/5XD00EhmNlI5FbiyImbEcWWZSK7onqqNHD6gYG6RRGbAaFC0dqfOgzYS/YKFNH
+jpjLfSUq1sybweu+rHvfJUM8psnwKLElv9WXQdWNDTV/uYBC5aoXnAZ9csnEBuDpIcq4BCRVg6g
gCHxHZQ5J/doclQbsmJG2TRu3HydUimeXOMd6jldif1zPKLG05UhO5OO63uenxyVNwHUqexogqPX
PUiJ1awc7ROn/MpzHyli+UeQuN/tRyLWyjjIpyrWDJqwZ9dggd+asXN67o3NeniW1nIxxNXBYc03
IY4A2uS1FPF2broRK6gKWlC2j9G8wGdDKgPIaOj3GIMxDsbYg1v+sYlnvFHvJ7iY8wG6OzlyRPhe
zKMRCyEz4ss/4R6rFt0G97WAMmy+HBuv/btw9NE8NWgmC6+cRAx29/BXO/jbPY0Gz/4RioXmN4fB
pQq0XYuul6nnJG3HpTRSVYokDEvO9S0TaMcz2f398fpHqHL/dN0V9bJxi8+1cOmrNEH1xHMgWDY/
WaV55nGoE39qvMvEAx/xwWBWca6TdEN28jl393tPABmI/JnNqcUZPFYSvJMplazhCxXU3D3KxFGS
Dkyw6bAvKLPygZQQ+mMDfJf+0CRFWhyAA0/OmRr5TX+R6K7I7jUOjjtkvKQPvBgLQfMBNaQiXhOX
wKDjfnLB7f9FJEcMkmCemG63LeAavBPRXg6F1j2GMXnUI+RR+M3JTzftSA84EzQMpcyIEbxTfqov
uQSgo8n8EjnHJHklrbgVCRd3QBHk+wd3Wfl5wfrvHb47JhyMKq6uar5fnZ+72CtyHwT0Qt/JDaGb
XGIJL4pb9aEk2K7HDD5yLoXSsPJNDPZ7R3zHGbaNcWiO6HzGolvIHhUfv0e6+v15kCT5p9oZfdn/
W27uyvbspGbJ/sApr0UICTdnKkde33YwkPlW47MGpHrS4uaI5yU+aNFPTn598dRqCe0+XYBpiOjw
1662D+k1zNPOrrGKsR0vwDSglYx3l+wztwZx6RcXryGK2blSGslBewn02rD31bN5nZ9Tgsa9Cz5X
HZYDoQzZ8Cx5V1zu+AChECljC7NCbGe6jcY4uXnV+Yvo7ZR5Vbor9CVcJyAHeedQhMjqlyoMhWhF
mUHNEuUL1MY4bhVOQ5zg5Ul5Jg5oW9UzXX5jzzbisLG2B3UAyoOoU4M4BdGBoFKc5nhzD91QycKc
tunVEzAH1wOJy4vGOQMwEPCgeQnriAc5M2+OdY9K5z8b8j8nm/9+nT8b+rdDlVXI2lnJOFQd4F4z
wFwoH2A88QqbX0xerjkscqcg+PTmJpWTElY7lylxP0wVdCTaK2F5fgLvkG3pa1hIljsH0TCLH5Up
xFKxda5XsMNk3BznKic0ZmXyGigXVIo/hlfzHeNkxIK20zwWhNuRYylsoTBu/ehmc5zj5ITVrwp1
WI/Co51Qve8r361V6l2Dfm+dJCGTeTQP51EMB6+bRDS/ihCZD92BQvNTzdcJ6i2GGvlAlnPaT5K3
PTrRgQBumZH/pwGalSKUgR11ZHEcmOTEII68jWWA2AeqiEEFUKezG9wdcXA9hlLhVql3jt1GDyyG
gqUTQy//FA8Yu31kCSYO/sYpGKQB8gLwJoYXhAGHQKIfwTyMcxycN+TdlUun/6A9XUyP+IyOfNr9
YK+PFPAevvyksVvB8UZBehinRd9AYhNVQG0BHcbjnQcgaUgVKMDKgpc/efwge2ABNKLh1lz0ZVeO
j3wHcQ4Sgp/nRDpDPbjKzqme6GBurtumP1mcVofn+k1mbYxHRRRc68AiHxtWl7Rkz2K4ckNLT3wR
ISRzDpF4ZeXYld+bXcfJkvgVBoS6Y9RBSco8xCOmlEx4ixnd10gJWG0pH/txNUbnziUPWIdhWD/w
uUn9T/zb89+vXt+ef0OIhcron3/JGmZjOkcObB9lKi3Z66NZ9qjz+s8w4c8jpzNCkZB28Z9+Yf/2
eXlSaqeDwEkVS8Z+nZI10dPSG9Sz51UKZmpV8YeZNWCKvrOe97LNvX7m1cMbqKM23TZrongE5Cjd
CIDiSzftcl/EQfyqr2Tku+/nr2bBc9NXKtDbeyKyI1p261/c2wh8O4f8Vp+lmCAy9yI4v6/1/wif
7r/cXRndJQK0gfK4X2lweb/abYy6/hMLCS3hXbWuwhtmewqUdkANgxVaGWKv2cqhMXiwPco//qrf
7vJdf/ucyY2ZqZS48RbKuDXbz6t1g8b15jTjak3kIIdD5K5IjCxbLDAzHl7kt+zz+vTghvy4wHy7
jrtS22xjKSqO/NpHcyDhUximU9DWNXSRgbSUY4/XOA81DzF4Mj3Q+9zorJgrzAJfzZTM4KExb5e/
X5L0Y/X/7ZLu6rN6r6loqrk1NPavu84KLA6Zs/KpWxwGyZTasWvw3ZdbvDiTRx7gHxu+3z77rmoR
D9fTRVD47Muwq/zyrfyCGdM+nSTn9EBuqv38NYkJpL3MQNi4e6+1SIhb88RH4ZnJYaFhwsfaXzkZ
dluwOZRw3qEP+8MlAgMTfD/uh4qykpGHgxpW/NIJ90id/fsefVGzhq58U+kMOdy16upBCjltKmxZ
Jw/wlwRXoYZIrvWJIPIz9u6L7N6IcLyxlw3UZAluSX6utljqZcvPZP+C0PrRTv5znaX/943vVpbY
0NXYSvpnHlf912F5eq1W+o5OoXtNAjgIzQPx8D8W4f+97f994N3bXse3PLnlvO0Q8rllhupptwBT
PO4HlMQ9ruiw4+hX0xpl9563Ux1ALHT/dQWjCSo6qQW0L1OnPK1aN7EcFdaAYB/rB6vSv6Lx+wu9
Ww0yodBj8ZDRvSUnYCc8J0Bz0jEEjvNGucHlmBiRfyVslFY/IlkD3zWFCAdCwXjbQ/yelZeB1I0b
LcytkHPnjUBCOTCTxUGzO30mkUvDZJFAvw8p8S+7m2H3NKavGi1zWMewbxhlWEgk2HJfbljRHHUl
hQLD4tiW5B44xNnNPHk1tK/k6bQQHE3GfkQYUXCrZ3Hl0hg4D0WDo/CEk2XKAS9s1YH8YpauOJfa
nmjxAsIOPc/+S3tVjw6dPfYCqoRymGl+tTGAvioOTZUDpbX+rrKprCyE71hlMCVxFAKEATTsAxbX
F421Yh8wum5ObjRLLqP66FvWtOy8roNa6MN3q43JVZ9F2RBRDQUS3SvzuJabLaMytX2PQMSm73u0
uVDJLo6iTrvzTiIXUwkerGT9A/3P1v3tgb9bXPNabOLE5IHvVvrX8cUAwa47gE4LgICMNGhjUj9D
Un7UQdH6teO3D75bQrN9e9w3CQ++sjpen9v98BiFR8B6+qjozwhTUR91wpAgHTbtGmcVKq3eBuZe
YPjEI/E4uCh+hZH0DXAbLf6WfrSKjawFx0TLcVrFk3g/ltv5UfVhVtW3AaCpPej2CAnheWNcbWUX
kyzp5vUkJvmLQzzDdYDdRJcY9u83WX60jt4t2VneCuVe4d2hkddYQYp+5ab7KK7VYad7ahcQYyJr
IE22yIzrZ6txLfpXJ/+IPMwKIogjoleSQBgDZw2v6HCkPovm94uUfuw66oieFUPUVfnP+OZbUXVS
EuJpzwn7yheTQ5l2Ag1Pgq0MbAVOExSnB3flH9/inxXF6H3UuoYk5Y/P7dsHZrV55CBMv1CaHdfp
6Lo8nV1ERkj7JtprOUyW9GDNsNvoT8dX5eP3b2v8VFRIqE4tXE+6ZIp3C31bN4oaRVW6UvI+6EiQ
nQYJMdXFZcoygtaygOqSuucI4cFU3IKeqknOI/yI0QZU73Lv3PwMCeoFYBTDpQXYJbGH69JucxKN
JcNWFDBRTEsrQl/or9xCPXrfN8uG4oRq6uTlJ5eptm4OzJ4gk4vhzdoIwpPqo4cZwJ9SGHyNGSUl
p6WxTqKQeZKKqy7xb8hz9+QKDaSbdyBRg+ZVYe+VKS1HFeMFWrIHyA3jp0rw+82626Saq3bUCr1O
V7hrNXgi5AYSJ3VDCg6q0SvlcQ1XNuGKA9JUDWJVF1d4hjmrL9grjsTCsHEJSLLMQcz0eCIUoaiu
NW17JJ0kmUrWazqEg/t1o4MIlLEdiTT+Om8DXGoTi1PwStylgvYTPV7MNUYOzScoGfIXy0M7tUi+
4Rx86OGO8m14jH22wZT0Id4i+mDFQMH9XA6h5fYwb9LcCPb6/WH68UlGuWxYJJ7307O7yWaXKJ2S
3vZMzuKA4KkYT4A8rFLXMGGRKG9GO9AwmUV204FcojHWrtgt4tnvV/EPIKF/nySLXrRoSOgf77sQ
Kg1D0ax5nzK3RvA/7uzoi97Qc8WJ7EI00e3qRCzxyfwwSlapoxLH0vq9lAL6L9zVbsJSLwyAofx+
Xf+fu/Pfdd01CBorvmU3yUpXQgij/b34ysY30K/DG4ZqzlcESzj0w2EEoE5tnx58+E+r2veb0m9D
3xaZU5N1YnflwyFcd9To3ZO0pD//SmDuo1bIHyXU/ZZG2a/zL1MXNf1uL227Ns0z888X1bA9k/ZE
DUdL2VcuAPZglBNSygztA3WBNhY8aF/Kl/ZFd7UJFNZ7Rmd28n84e6/m1JUuXPcXqUoJhVtFck72
DWVMkBAIBYQEv/487bXP/ubErumqvbzsmWwUUHePHuMdz7skUYWnWLl7/BLMmz+t9Kpi6IrcshRd
/tYKpSobVWuY8Z6BvISad1m2FBxkrUk2yxe0QuEII6xO0h0OFB215duhdCB5NUAWfvWz3W3XWiGC
SMkHE22BWc1PvjWXbFcZVsRIdLzBz/U/eOJdiuUu7FBmSpC3YTWjN48cADvl4l0WsmGwQDu8fybY
dz5zj6/ndd0usC55Lq9eTGvkL8+ACE2/vS//u/JXUWuemOkjrrlyjAUYB/EEbwCB3TZDNASDuqeN
bx7wxl+Oav706Kma1rJlvcU9t19ytsn1ZhqJemOJSURkjEsjc4N19ijVPPUpu/vn0buvN4ZXQm08
yIdj7yQQh7VfdknpMKW9SW2cfMAJMIEVQao6kEnViTVgksVvwHbosIcRWS8ZyKFM13TTOe0Mg74A
iFsnXI5wfBBtqaWbdexZ4eXD1uq0tj6O7zj6lk1Y4fL33MpvKv2m3U3LbWRIQNbNvYDTv2C95tii
kRO7CXT2YPsH/FQ8gMPZUf10ZMD57je9GgtC2kPoZT59wOhiRZQ1TG+i3gkhdLK3pyyECnhJ4p4D
mTRyKUjeNDxD3nUbfZ7jXwFHjiIOAzePLd9YmrQGStcKiAo+RAUvhC89L73LPgnzDlUYTI+RI0QO
eTDzSTUkoC5jkzudmM9Q7Zk1aAr4te96z9Q9i7iPINIh0CcFpsN7Q+6dVV7zhspdpyM1ZO3897uu
/zjK/u+bbssvS0F0k09mGlW86TzWc948NpJZH3a3iulH7KZoEW5AMB1aOu7k33M3HUdUwVY0ImO0
h90e4PnE1Yb6J0lye0BZJp/fGg+pBNaRlG9wmcaxK7jcOjZA2JGKSXHsJzgo/fs6fowG0YAwm+mq
jsbx5eGNTucU5TUPb+U3mL7g6epVHgL1p8em57ejaT8FGH8c7ets/pil5ZOd5beMu5auIXfmB2rG
Os965Gbr56xFE4IPxRVr2Zl2FX5lNIcdyaE6LV8hKbuhb4Fx5TKRxrurd6NRxUNcZY//fUt+XF//
PMmXdaw8neqjfeeWGO9Zh0z91hZ9Mcf3DLw11HeqZxOxmgYt1Et+0onHTH9BJWga8EftneFrRNOd
FDDR5N9n9mP+9c8ze1nkpHN5fcrioXt+NjFtfCfPFlj82+EjW9i/JXt/kgkRXNCcpNE6DhXoZUVV
LroSPTiYClf805g83G3TOx9swKBPGyKlazn4g7ln5Jqj229yx9aPT4rIrhmqrRmK+rKV0uqNrtSX
kmCiFw/1A3FE7FoftxnZb+HykQxljN7MdT5t5kZXUtGJOjpV+Cn1ADxE1BERz5OQ2rkoQjGCZ6WT
wPlx7AETClBR6ueWS2SeDq1tOrDHl8RNu8cg86BoCND5v9+4n2eLP67mZZQd67xl3kquhpzZ7ezy
pMuZcC85EtB/XvdYnTTQ+z2TqgKlfE+bNiZtU2qnDo5j3AcW+AEYbuQ3IaV5UsP67oTeAmsiGOXg
7AzRY6I5CEbAPWInVP6yZVR/XFj/d/qvca/+yBXzYuTxDL/h8tDMMbh6R6QCVxzvyjm6Lq85e0pX
R+xJoO+mS2ICNKrBE0tF53Z1T79kM36MwDS5ZdLoTTBsfG3E/5hHrs1ZO2XXhlnrA5BSCZd4d13h
aOlbHwmqLir+u+vQZmXKg2hmRY5zY6JBg+0XH0pMNKb207itDBCqgU3qJb8Fo9/QYSJE//P8Xp7e
pi5MPTY5P5xqN91W0QFBdSvbBgBtGdVcu3msNiiRmPPgI9x8U+piAQlGlgKS6aHXVGmA3AyF1m2o
40IiahqsK8+7W06LW6dQHFRuogAyxdl8t4G5P2xhRnB3z5/UyLIet1/3yulpLGH66x/f07dyyQA+
3NFR7dKdEhTseHfaxa2HR+b7Ia92vmFNjRG9Y2MTlnv0Aip9IUnrRgHoQIQB9PbTLUcgq06OdB1m
Q+m2bV08gLim2kV7wYZOGkm8GWzllyQ0jsce/6w/g4NmeYUWPvOgtXzcXbn0HnTKXcMbikuwZrif
HGm861jp5AGwOepFuHvhyClTZyPb41Rj++3fo/HHyoumMKUh6aE/Rn+ZRvW4OJbKTaxC8PdoCTS8
C31tp3YZnjcIx111nF27AKAMOTiePDb6LdMlqNEO9epKWXHjSnVoPX+ZI75wcn9Hr5wMnaiyrKm2
RTf43/NtkilZAggzmqmNr3Qo8NmjGGYaqAc47cOrq+IA5WflVIEMTvUD3b7q1O17Gvz77vyQGm9p
pgY2REYeCvT6ZflTzWRTNo+WPi3NrP/M04Feql6dlF01Ro/DvH/Htz0/qn2KE0F+KtqGvvklKvmK
1P++F8hZ6BKmFmEalvl6L3QlbYrjxdiw76c+vOlr0sTAQSh269xtCaTvQqJl/ZwVjqS/b9SZdNvf
Mu1gI0d4YjNHuVC6wlRDD/zc6E5Tmq51Qw9V2cJTJooItUt6U7CEeG6GZXnz4adZKq1FbiV5JcYW
tNxuenEyqU6zLGlNC8N9wOxuwjTZRtfF6fJmUKZO4uBUvW1uh/tbjc15BogfxxFPAjiuriq1fTP6
RvxbCPDDXNxqAXMxdZ3uZR2yy9+PiXFWH4klPa1pAYwr61ymuk+Dr3+ZqHul3ajuNaywbmRJmGC6
LGBL2DrR1Ys5Uxtvp2ncQ7a5pVnFZ7NafyigrAqfnhb6hKlFnOich7WIkfab4R076GJX2MYnA8Oz
OukKncKYycTLZgUUGTKYg8T28sSRF627W3RMXKaEM3G0YhPYkQ563+xGPXtprATHS/ZOQ2QK1IEg
io0o72MHlS5Ytm5Ay2cmtGlkTsIOBEmQBdaJ+ntID3R4ojvRz4PbgClzqh+/6Dn1ilIYitJzEqZg
YdHaSryr7SsuPK1QAez5S2Lsh+pNy4bQAFhV6DSNr2jlj/UmMY/HVlaUypRGGUsONStMN6M0G9nx
VCsmkd2ujkHcYxq1Wh6d2JfGlYBi6Vjc7WM6Wco73bzpITWC8rk6qR3wNZCo03SqywsdvJz0y/gR
4cTfw4fEhEpyqKWbqvVNtJix9CixYsvTB+QpbVJL5NVtN3+ixfWlfPG0lr/MGWJu+nZApgxN02xd
fPn7oYyVuGmiJwdsmR3plvYylUWNIbapTZeB94zCzbGNQWguTUmXnuyaXV1FxJIP9dMv6bEfr/1/
p/KaHTufynhjtSx5esVHr4w61yOEF7zUb1Mp6jzs4CZ1/n3xPx3Q5G7TzS/LrPovA3ITxUWRXE/y
VI1XLX1nHDsPmR6DTUfGx4W2E3AH/z7gD1Vp5kRLBQmn6uJKX4541jI1Vc+xPL3fVxk7TY1M50V5
tKXRZnmccKd5s4vUVxUadLJdg3si9zoBo7Z5++VMvkfpgp0A+9s2DZnd8Msu2L5YhZbUFmG3HBat
XRNvNfItm1N4o02f0ECPfU14Muazfx9Y/x6RmgrXbrVUkqCa+tpcG8XXRpG04j5VmMHAC1K3powq
BaRK7rjHaZ/mJ/ERTt2Jo8hOvr+G+B/Jd0Scwyv7WrUd41ZISY9cu+5RfzBLOpqviM1JXz8pbW48
RUV9nwxMKcxOfoGVJnavg/Mdoxb/gtdC2k8BaN5+Gbg/bMdNkYBv2ZatGxqbn78HkiplaZVf7Wp6
2eDwJBMlScguxwYeNsz6wYamUMWto/m/b+ePhzVIGKIAUFj27Ze9niInrcg43qtpSmwZqTj7xaGi
oi8aR4/3BMkub6R5/2XgfOOTmWIutW3StrbxAza7iKRWy0ADMyfO6Ng9YymtH+/l5Ko7SLco0qI+
9JSevU16x7Y9jFhDoD3C1WtNHn3Q+SckPrYA4d8m6jbh7cESk20c7sWI/6nounw10t/eoe81PiIS
RUWPJNu2iQz+73dIt2+KbsR2OdfW5qzsbkBdHLvGG6TVY199qwMUXwNras/t9r/fo29QJ3G3/jjw
61izpEo6RsWmnF99BGeYxmptE8NqDIMFmLFd+JAY3LpNA4l3gkKbhxKibauPoqFP50rnEaph3Y7H
TffSrzt6Tw2xdBk8hP0R7ty/tdkb32dFzlZVQZiBNlJ5lP++TWpkShb/Ws4jlVIoFf57Hyhp5zF5
Vg7a82iHZnAzoNgPjA7FJ/qHqi29GVOg0rBtMFejyPXx+Ejf6MfJP6wFqRWlI+E0fl/pncdYBCPl
pz43+gnUWn1+2Zs+Mr4OJWD8S9pCND5nKwH490piDXaPHHlZ7j4KD6otmQEUvUCJptdfku/fwRRf
75KmUR6gidoE3vb3dWdVYUdxqynn8uS2foTxMOtLs7RDPprc3cZlSQzr7gPA+INa2cOv3KprvedL
sZPDPFj4Uw43+FiDAfewGWUzAowsJs0OJgSHJIs0FE2JI3106yW9ZKis6yWZMTIFwgbsOUxXm+6m
W4WGd8YFDW+VDkjYavD4sA7pWz1gNiRPrON4KFL8rdWzo21pe6QYMMfpl4cimeXCZ50GYXWa9svh
c25dXXOo3D11rs40fMBKmtjTqQVDeNM7T6zeZpUu0kUJg2XVDLJBscCocRZ1W+PW+DhK9xscMc+9
YnruSh3LLX3Lj0K7r4aokUlfbNVA8fW+2q7xGrstikE+w2QGG5rFcVa2ld8Se1/bhr/DFNMgYQCR
QaeMx8r18uZck/psSPdyjo08RZmzG42RDJNzXGIX6CxSmjFJwbsIDRzqmx4F30APC2T/Jog/w7/6
j4npYd6BAksfKCPqPqiMSU0VTnzYwOrDlNAdqOGdYtDVr11KgB7t6g7ta9he590bcTBWe5IrM5u3
POCYrqH20D/Dxsfsy2vJAHtZPwEPJzU6eBd9ImoYSF5n74qaCs7Ag/0oL1y6JI+zL2nVOWvjYAp9
65Z5bOIjRRia2oBZJ2hoVGxw8UbU2oXsVDUPDzOD8Gt64iLYY2eUszEiZY2cCNpb6dFRTB4t+YCV
3VpfQ7IIn4j/hPAiE6Sf+8XBSZPW2XF29s5wdihrA9TCiwjtV+nUlHU/rE9sxxruIqplONK47NBR
XEBJrD6tT/qULpSPUQJZ7uMufB4XOUjKhaqQ2/DRZgjt7N0vSafS1AWZGDIAniCK+9hmyHTIbm0T
kfJlf4A6gh8l83/f33Onlp3HzSHbTus1ESjtDJjn8BOrxzbe3ogDV/zpQt3DciQ08vSoJ8JoiFcw
aI/eF+866hdWPQEXcKAYw5Cdpwu1d94fR+WqXCG1uqxyfuw3/J3y1Sj+8kyyl7NUkAtfKJaXFb8p
9Lp+qvdqDhNr/Q7LDQ7NyUPw5CvOFh6uk8ObgJEmuQz5kAS0BH9m433R6N39fjwef45XZ2d1d4n2
KC5W3ljQz5OQHnhanfGbpLgDmiIMOyuBLv7vUyBMp5/j3OOnwd3RaDekE6O9H7+9fQAa27hLy9/t
DnHQPruT3U5zoM3nglR4CieHup0yTiCHc8d3k93G3x0ydzgcHiaTJUCdZW92OPFPvTUUnvVBfFfk
7ADcTHbAthgaXNRWcrZXZ7mEUbJcv6/X62Xl8MSwgoFA+j8fG/fAUStn9++F1NB/WMKBfoEhk2VW
J2KMv6cB6ywpetw6VXO2wPQCo8OY6tee5D040yLE2qybcQpHb7fj4IJC2nLgNdFS3nzieNwXSBV6
fhnY4lpM+EMC4mryPXfSx3dgJ/h9dWVot7i0+PTDfl3xJhTfjSEXMD9xX9agaMmlgBChu4OPlvNw
lc/KN0IrFK89aDzV3YQ8EQLY9z6gQbAvOQCKBLx2tOXraJ568xFkF25mKxi9S06Zdria8tjGGi+k
ygaYvvFY+3zdHbzzStutF7x7g0EwHwXiWQsGg4G6fB+VDuwjQfqf04Q0GG05FvbkIAMjDJTRgH49
Qzw4PcJon0z1oHH2UdAAjOURC4CjBNMr3zMHsglIFtAfVF3O7eyBPsExnK84uoFRApsfbIEK8orZ
LJ1p4JmKWelWA5R6XNeWq/o/jzyAJn5Pbz51MRdWNV+Fc7Y4ymZMh0BbPMY0cfMYC1QtsNrpdGp4
n/twlYJkCsdjoF39PlNYKJArq8q7wqm++7SpCGXJB7S3cf6ARNq5LQVPMMOFBN5jfzX+xN3h6cLC
XI1Xn58J404ciGwPGMUjF49qkZMQpyJ+L/nFqsDTJAF/vedc8EMYrxiLpEAIPvub4AnGUIxHC7jd
hg8xIgHm0t8y5cWZYTk7esoBjaJWcBV3kQlGly/jsKE6KrRC4AltPYC/azni8wkN8fz1UdIryTba
p+LJsZ4h0/Rz8t8LosZxVsWBEjE/AZ8chmnjD2uqi5bzhqF0wJfuPaPi55Z5iLzX6aKidEEW0j4R
iOOK48NfcROPqJvfXwP8LrCNEdzBjwX+H+LXN+7x23DID3UVfzh807rDtw/NHX5wMAhrzgdTiRj9
wigjBoh/OMD4Ff+LEV73jt6DFkkJBALFZQ3XAPGXkNRtD5NG59E7TA4VJJxafDo7Y7g77GpGKZmW
4MgHXNCqp0NkYaQecSRgpPaWy4sYWvQX8yFGG8WAbobKzllffVEhuTg7UMx2B6eZcMMns9OJmx17
B7mNn7ID6VPMA4dZm143gIztyeQwO9TOZCcug/zn1xxFCMu8JIKFmG8Wk8UZxoPgFkuB4TOV7Xa2
R9sT+koWRR35GO/Lb2rDlvzD7pumYXyidEs3mNFeqgx6msENvWi3+UBMP1whKOn33n8Tzrq3BKgK
HY070uO+7IAm9fg9uNPKZ5JeL9fifvENzA+u4KWtPVhN3lpM2hBjBR90BA/76nAf1/w7qNG1mNEB
j3pMPozT7Tb13t/5Hhstw/uW+WT0/r5G8+Z0RkwF8yODlomA9Ww0ejqdaQe47nw/nc6n2NkwbKdf
QyPsjJ3QdD8Zs/v9PuwwtXRCHukwDL/o2xLZSRo+nGkYMrxCfqazd/Z7Qd/ej43OdHxx9/w8beP+
J47S3ngvxmvHdqfjcD+eArEP+S7xKo0zFouo5d3ac9hunang2e/3LIMJPk0cGBw6H/zPS+45+l4s
nUxrV+Yefpn+t3RifMLZfP3bHG9yT3zLxeV0+6HfH/bfxOgMmUSGfacPw2y4gtz0xn9fQxFRDMPY
d8VyCWr0Y9j13e5isRCky8w9HFhCyYWy/LZ3AvvW41HaCC6oOf568nDcQQjC6JiJB29x9iHFDRl6
i+4ictrdr19wouzCzlSdRdfvMir9RVe8ehoeEq/L6JuI53nH4OInmGqcw2Tj7ibLCECeOzvMJjjL
cDzvwFFrAaFj2Bl+gscOUkinPdmdQ3B0S86sJ/5iuWRw8HvW9gmr+3JdMxKAc4mFHasyCFZiFRV/
cLGamvySeNRl8Yy/hk88+jCyqZloJMT+XsvrRxVF0TW+zYtgXblRhxaC8NwxMEWAxtxv+kr/2FP6
JvH3c24Gioeh0FD1CefaukvemMdZfL7D7P9vKS99MZKgxTNzsAqL4fH///NaLNJiSRdOMGIIidEk
Fv9l1C8p4IlIQQ8T/irBfksdLPmX3M/93i2Qessb9OerzwisxO1B2ePmZKSGm49lMzoxc+ygwosY
yOJei1lssH4XoYQCQ1P28R/fNR2oKHwQGX99FVfAGrndEhOgffHfG+xqtEDEDuS2OGsT2iGXIv4i
66A2Wsruu1j1VZcoUwuorPhilMdtESXwJ15NGPuwQk1vvVuv6GVQuh41LvFZL2vT6cHilnsmyxWi
wpnu3V2Cx8/9Hv4Aa+F0rjAUxlDBGRpiCIqvYb9x+zR1i/XwcyW4cz5A3n5fBKw0qAo2EGsUW45O
TK278MFTe2f8yj4/P1kiaTpqU8N194a3t+ZiGgC75d7b4qt6cvaXkLG+H9s+m3/GuXBZGNvuHoE+
6z5VDZf2QVcf5Z7MZ0GvuDjEzQcpEMoB3M8A1U3t1Z4dCs5z9rUCAk7ytQVt7UavCUHd8wH5kk8Z
8SRbHSmUQjWAM+xfxo3/8EASM7CVLuXuEcq+r7UcCQIhBbsWfoQm4bF4bbFk/rewCvOq03sSNFEb
B6tZFsbBf4Y5tARs/Apbrf8+lLcSay9zV25ov3aMYatjdsTfRKEU/DsiVrSfImJyWSBxbQ0I3Cub
t5bNKnpWRjnPEVUoEFyGJSmEs6s+BlW37Jas0X1lpscdfYLoNaF8NDGS7lpDJw1CY82XWyfC1R1E
rfoRHwODfgjyNs5jKLvY1ruEpkRyPBEoUjedJ9i38+jZO3ab3pOhmrhHxgas1/zmRVRXi75FHeuT
XE6le8YbpBSZWWW7CcoA+SEBQyb5gJlJ6bO6VmRvcd/OOxSpTdIr7RZUMc09L1U6+RRP2vgPGGbi
T/rInOijx7qqe9g1ABZTRwIP0Aro1iToYXeIKDFm/Rdvh9lpdTQ+rm2x76dXeqTMMpZYrLHeH2G6
1mabhTbOvOzuG9OHOsphBzmlPY50D2DQ79Ljrx6svyc69ohAKKhDKQhiXktQhpEUz+JOYglBYYPW
1+pCW8iH2saxtN4J6RTJo26EoO/SvcuefXMuDPnWUCfPhFUaaFZ6GM/jy0JbUbE7zyJpri/SzcQO
9I+cKWZvwrGqfdFXS/907pc03FTYVWSA/eHwucwDafvxFhFWCtMbephR86Js72NAzlZeAajdjj/z
AGvdfr6zuxjsvkNF8pYGajx73vKgIDG7cWiXUOSwO2AN3UHsQmoFXJgvYj7iK1JcZGHQ4YjFqnCp
cbcxnsJSiio9rF9EX4xFKoldo62uLoG6OvtRV0W9OmIDfxlhhHp7Lx4DI6hZH2enNhXrLzTH16/n
S+/0nDxzCrlOciMIrNv/faZu1BWhHTs+aFwikvMNXwpuAW83fQptiRncWBxL16Kid9xLoMF+a5NR
5O8lNN5f9qqGLgu501ee4PN/jp9l8iwia1OWLGRSuzUibXruFx6+VRBt007Ridu3zq1zHufDnHwc
ZHGG3KYbi6Juuw7rsAqVNopefMhwi3PEtoq20aBa5GG9T4m/0kBsoZDuEMnsCXDYMn0KruT5Q8yG
NoSMjhqAWPefPg6DPs8wH2L6o9gdnNraMptW86df8gnDj/D/6gnkuhEQgoh3h2nN470K1TaRNABt
4Yx3bf86VX3LK/Psf6neUb7j/PZ6m9JHnenZXYWjGrn3UuuWdJLI2TBGT5VI08uja5hYSx2pQDfL
CwV+BVbx/dM0ztBQ1KA22/oTW964++8Z9FsUwlmhnzSEkQHY1S+J8B9vntUq0uepPj2mejW9GdSf
6k8L2UAM82z7a7Xmp1ugqxaTtUWrJl//DnnKp4w1oyQ102LTwAI5edXVCnRtKEPlrjJloKkDS97+
+wK/LRDiAul4wEtGoRPbEHLYPy6wqKKmTq8cE6RzYdHGvixuw6rQ3Pvml5DutyO9BHRSdbLM8mbi
a1ZNN8Qs0WeU+kq52Dyn/76kn94zs6WQANKpX/6HsfvjkoxKrQ39pDbTGwwy9FXInh/NupQGif6x
YaX/99G+AtG/5m/u4J+HeymxFeZdf5yNuplWt+0DrJzWHB6p6olkLdn8en8608pCoTxGOH/GYLB+
Pj0JpuLDejfruVWNz6gKTk3cOSmYs9WWU9NGelUKGtv+Hx7mP89UzFR/3JisqMy8poVgqsJ2Q64v
S37Lkpwcl3eSExf5l9ZY9ds29uXOiCfij+Od87yqTfXZTEsqBwYO9NWjbzwXVrrZN0Uv2Vj+tcmp
pkf4+kIkf5A851aYmJ5lBmA+LWSoR1LSy5/lrBVLYR7/9qh8F96+nOLLkFOMJmrKs/zf49+cEBEA
H3pnbLpH2aBNelCbexLdRhn+8tSI7O+3p4ZCGqZDzCrUHP++NyclNm6qcm2m2uajBcFSEvXPLIU4
UqT7+xnljzKD16Y+99wE6dlTYUYlVvRuH7sTIOO0tF07GQ2rn/8+r5+mIEsMG2ZTBQ+Vl0ckzU51
bl7OzfQuDQrpo2ktUqObaEuDUwQv1LJ/mRRU8YIv94FqIXbcTD6KiSr47/uQJPi4RHbEfShPg3uc
OnedxlyKW3UBIA8QyeOceXiKM5xumeI2OrqiI1is0/qKWEjENtLiZGJrUudQyoBamZJbkftXFnGe
IA4zO7Fp/iabFVPVy0nzrmmcsoa7jdkSb+4fD/bRvFytyCjr6abqx7LbMsKkm1+Zo2FeY6S70gYJ
yad1/9in4X7jwTiWru6jfR/EQR4Hj3z17zftu7Bdow77x/m8TOK1rSfW/Xavp8pao1JUuU+IZM5Z
c1COPtkHP9tFPSYah5FC5ipGlzXPhisKTVs2e/4dxk4RntgXkAHOOtYv0/FXX9K/7tbLxB89Lvcy
iTg7nCNNdqU23i5J27gOUypIsXNFib+6NO1W1q5q/ziJXKidjytJ0Et43l4lR5/d0fhM1P5x/CSF
0lbXp/YBKWo7CSqqwmQX7xNrTaCi4qfwRDBGwdz6BINLQEiGB6EIne4EXACXaDuhwvRLbfirrPD9
AhkwisbKragvY7mQtex8iXkc8oeoMTWpW1AYP/v5skLvCUuFLLPsU8NLZ8rWcPHJKN6uzy49O/MN
rf69a2ccUfIiNT3evN1SjBUCFdAJu+I5OllKYceRyVVm7rWjO/u0naOCjFykVvXs1GXISGSYUW7X
yyO2vdtfnq2vgv6/ru6l8N2S0uRYP4p6CqoHFM+wrFA/wmBJ/Cz2chTatL/ExCuVk79Dh6ieofx0
eF+fG3aJBZggsuj5HuVmxv4Tn0+2Yt0Njgska0b34DQHVrm1V/ryAnIANFloMtF9NH0Kn1egevZK
Xh6HVnhaNzya9FkdnZSd+/S+fgb3eUSGGE4U1Fn2pBECitOiclVw3RXMCgrg+QSbFRUD0mRavW9i
95pefJhTdyO87Gva5B9hNVD52QVV8ycusWDBekWbHELmSOc27UstVLrQ7FpevTWXaBb30P586FVu
42ep4dyXyFVaXQOfXat9m25Wj5VOtLEd0iLklbya6RXD/K3xNSxNVOyHWf47j965fQegFdzCsxBD
2uF9tVqdhudpPYpHZZuEIfii8c05DZuP+7SivZhSNImO/QJ6M39BDoMMy+42uY5STAjWZOpEhZbH
wgpMEhr9C5n0ieHTZFyOT3TuTpkUGl8aowMHsuln1MQb0cQMdapnUnjK/SQdXLDjZs8+NNi1ByUb
tqN7tNgMRAgOsj2idqheAeT6LDDfEoBiJN3pDezd5V+GEx12P06v/xtPL9NrY9X2pSXdmM5GGdJV
Oq7oKx3glXPs1QsblsaQCrjuxh9WmM2vPDYD3a+W1vvjoxjlC6rfl7apu/KCBq7POgtAVtTX6Ulv
b069mp0vD27v6LMHltkKX/FG4wZfOxF72MTJrp3b9nh0U8kFsV3vtTgQdLLJWXJjy6d9o0eRadZ4
1SR5v7VGlweYRycasY++9GOqt0qbbAnVLVIbMLIQ+9PytI3udJJpdE6eJ2oTJo1jk3D0NycEHLLu
yW8n7FZ5fMWr0LGHE999q4+1bba9kZGnIru+hOO7Dwlf78ukyDzEFHQIXzs8j0dWRPT7g8Wlo/lq
7qeEkg77Zg3TLsvR7n6mBqn/AC5Uz4B6ushroUM70ug4K+CwKCjeXUCVFbpp9z6UvAZPEzxlvJ3C
Ckweegq+gQ72UBrHwMXpCNpLHXVqv1XdOPNKZt8J8joch48zUmkd4bBE6aQguSV5F26rrz49q3dg
giKJkHmncy+G3PUo8JhuM1Aiakk1m8tjYJL1vr+z23FsUbRzr+LJG9vhSdRs6ZChPaU1aj3CLBnb
48Q7Ge458aobqXV+q5y8B7m23b9nPuV7/yfLqoI0WFZFNeabfZuWJxDiz5d6KrvnMSVcoRNcXy7e
PfLZxReEhZNjSqqV2nC/KVCERDNMkaY0/TN7u8+gIWerefDXPRk52ZnGWIC+Qap5FglYX8blOaZL
DksWu5fRXfMwV5A6kTNqN6SAi2aWU41sHfv33L/PMiM0ikV1XspZnxUyROhRzPJicc8ah566/NSL
u/gtSP4DiNkQY+Yo7d3b59697FsjGStaawiONebet4/zZAdxU14/qvAtYuZupZ7ygYQjJca78Nts
qS0vAeVEpo94bjjZh9B8q7KHxpIlm9Z0q1fJAWhQi1ah8hSkeHVajrzFJejoiklkoSI0ChbMdIYr
b6stZyekNqV7NPAU8u6LNAlLXEnjXpl1r6faaWpYBCP6PFMML0/dI/iXjqEuMork/QgZCMojMDXO
aWHdD80ppCzIMMOUYEUa9elt1hdSrb8ZZ/y48n11KlCGQBOovKzrqX7KUD+f62mEhgNHJNyVp+jW
9ioziPl+R5h4GRTkEQlHH3AaHaGQdR6EsE9WhEkBarXlyc3uYXRNPGqvvg3A/5dnVJzC34szFRI6
+ejrQML+bfveGEV6Vs5GNT3KHfaYrWpYqrMTYp6TEZyTJUXgy2n9yzG/7685Ji68hOskLkkq/x39
2mfzsalbGlLWOB+d9TKsbGT9tJnWu8SiqB8VxGXoPOtltamCJ13FPFutDNP6vHe3bCe5dspa/yUm
V75vJNg9oHFFpa6I7rGXN6umDzYvj+kNyIqnNnZHZsNUGbJrSgEJBzxegXSsVfbgOES6GoZgpg0B
rT77jyj8Vav+HZUPgF21Ef5gEIT7nflyj5TzM89t5XSbHguNiKU5fj41AkLz3n+aG69Qq479tMZa
Frdz+87fZ35e5O71vmkrWvXbQyLWy5eHhKsXouMWwhjSbC9vWGFtjmUi3jAKSPpH1kENRdcRw9y9
0Sfm/PJ8iGt7ORy1BvqLLGxVsL182Y0k91ptkqa4TWUQd7Ct5H6jtxW6d0BUpG37A0LmBRWj9pFO
Tsiafiufa9/DB0KHP47/st9A4Bsl0DxuU3hDD5S0m1H5oEIX0x/Y3wCGvbnNVntOT6e3x5FZp6Mo
LivzDbFQMscAUvVv0yTAgEYZPGTPapalvIuqz2oTsN7Ysffvu2Wq3w1A6MpSVPaSOrTwFsL3v9+e
5Gw3hlxdblOr6F8f79aprUajluGfoWXRJocv3fCB2EEO4sU5gKDsaiMMQqm7RIP3ghA19u1nX63b
mewdL8PzyN44gYi/VTdQwQtWrvwRwLjrDJI0lBcKy1KrUx8yDBkqsJveDVzZmBd8sGY1bb17x8oB
ldcsO/r6MAkg+OpX4qlh2c2Xp0HTGkbHjnYKk9Ul8xowEvdqdDt5m72dBFpQuWDxyeXo4T1zgKne
4BsDCDi65fuD4mnLp735ClCmgzEEMOlHQ5OeS1mjgbMBpnGhzOkKL8NkWASNdxkgbTQDDUPDTvKk
Hxz1L5S50jXH9EipDpdUYczgKqifUsHNYd2ZwC/TwJGrXYAL/obXOc2l3omepo7UiWiprt0LZuHo
/bK9sajiIKM+MUi7+jAdXr1H77q9sk9LQqn2a9FyBCHRG3Qeh5SOrMLlBfTnyGh88dI8Xlodcn/k
+hBLvfTRtTZezipZD273kYzWcePBuD0uT3MqOqTsDbbXblEHcmvI8v0oP3T2OIiby0UNUK8kix11
Na8y3IBnlVibjTFx6vL/4+jMlhTFoij6RUQoMugrsyCKs+mLkVopMqOM8vW96JeOjqosE+Fy7zn7
7OGDuIgaV1mGLqrigAS7O/6/yp+1eBQMvy1wmZTR1czqofT4PqB5Rb85s1659fqZPV4EMh5l8hL0
dkYsY3qOvJkVrnt6RQ8zk3E287HafzmJuWtKrY/Fg6ARY/kMoyBbIEjwBGl7egCFiZJRyDycpWBw
oSeZkcfM+ZiYCyvdz4PaQ062Ik3Ppbbt/t5HPob0J3wyOBNpKPZQV9dv4spwzK1HKcBiquPoihmA
WmEvOIrUeO+0kL6qGS9WZlpH0WzdALqIEC52YKJWuBMxrFSNCucFUYvBwiBTQUT8oYpoaLQwsYNh
pTC8nEPUzi+Nx/3p7hS+hH2IdzRrY06LsgvP7eX7nLvVrvLnPwIuL7U2D9p7toU1HXwwJecsf97c
fLPABzUnCii5knffaxVT8/g3/6X3W08usv861/foePuBgD1K5471pj+MhjHxgcX/ibTygvcy1G1h
V9kLy3oF6bKHQPEjeejk/NJulma05L5A5x9M2Z1uI6i3+8klX5drtgKPK1foF36gb88O6Wq+HeDA
P6vnYvUmdabbky7lfc8UXOqBwmjz8av9O8gOMJPmACW9352h2lZ3cIL0GrvVJt9RwSXL7yX1vgFU
9M99uMuQZaGaYZ+HaSq/BwtoZ3H9nJJSqwC1CJnBuYMCh/G/L/djoTjA9FO0Bv06/o9Y1S6oEnk9
ESjPH5NLBllxdMPp+ONnCycev8hn/puvCfe6dB5VYtdaoDEM7KQ7hqx9Ykvn1K+vmPaFjZbtw0t+
RWROE5uuklP0LAABXj63AmL5Wjh9N+IlC+hKCW/8oUjkI3jFaX44zWATL/6pq8+D2z/DxedljBvp
I2fvWL5P4k4l6XcVnYRVdccYW4Jh9ZMu3y4Gh6v2Mbn2AeJzStDm3vNedfBIU4ibeK2vJrv0OIVv
oVoxFEPMCf8PiXlif/N+zq/DJecn4i0Txef8+X2+1+Jp/lfRbdE13b8/YjC9T71wqbqYAbiqN/nJ
vX672IH8fO4MYWeDJhKC8ff2w6PyEznqYTY+8mlA/rM/uyfO23nvk42y5ppeR2gsZrnxP8vFsvXf
m2x/W3/tutOmU0v+eR2b+2ub+4pP0Ea+pTovr68tthrRHBX4mBBKqGdz5sVv7gtZZ6w1sM+WWnbP
zh2xdMJeAH+GdH1ol9YHD2RjckabwlJeIpa+hLuKV97gb26nK0kWS78z5yd/islCN9dPNwgneSAe
JzjgNM7ImlloudF6KIFW5VE1Jtj2ssyyNceEN4PfcufbHSsr8TchSjflGlnVPj/Ky7Hgf//C74HH
Anjpp4f5dkK42GYgtZPoJstS3BmUZjPahSoU+HkAD+hBOTUjZpJMap0tY02Sm5vsSmtup6Xmd78X
nyNKU3oNOgOXVRx77T7RfSj2KGvHnG2MyYzvGQogrJmCHGOilUPNq+nuplbDxmHjln7CgV1TL6B7
0rGC5rlEl6tl0IO24u+cNHpH2hdQeXwL/T/oWAHJng0beg13w5zdw23lE4tAnJwWW9IBu9S41roA
jvd0tKfG7BpoBe4hKW3b8ldZhWbGfmaNLq6adCpkI/tllzRTr3fBlTDgOlUHYXtkGz0FzSoGoSr0
0SVZ9rBejLzmy05Nk5I7xfJIezj9Gq0b/jujQ0gOh84Cx5pC5Pd7j3N0ogtQB6vTAJWPxAEVD0+D
/0iHWjzSOrqZU/yFXnvOQg2BheWL+sKLws3dn+in5xSDrBL0qiYGkcJPo+HRKPFk1Zwtv1OTBTfX
kcxAQACBgFO5VIHs0uWw/7qsX5ygTznk5J4beDPu1hfgFENsdRT6TVe3Hx54veJ1Qfm8i9Z0Go39
tu+WYjfr8VSotC8+2oA8xoufh0qqcU00mfP1fEvrfmyR7+6niDxazcTVW/s6IexVQxzxOwewVe00
5c4qCA3IKjZJUBgo6h97muvxUbwK+xlEPfhUnbswqB4UXzYiPAM8kRPeKgrjxPcg4w6WhWaVS3r8
nOsqJT3+gX11/MCOUY/hdUDvf+cmUzS4ko5LJic54mpqnjGgLL53l5sz271gJYzeOR20s6gw5VW4
xcsxv+eOaoMAnlODwzPzlcOgUsmP977BeezA+39bg9F2nrjm4DxE64gbShkxP5Gf5QwUEIHgR5C1
UOyW59sm6B28z1f5v9t2wkMnjqZcbmbwDspNuEWVAhbBWBNSQLgMRau8d18bBHcH/+Y025zq2D4V
d9JZSExUwAogn/jXuaSVm+gvN6Je27Cc3BRWZmQaywk0EZKN6Zn1GCkLHnY34zEuknwdECiwln44
PcWRZe+SM8LX48epMfD61B4xUJbBt2wfwka1DGsG5Wg3mtHd2JgHb0wDai3QO5KNtPIc+eK/mTth
snFzcOknjgu0mXMXmyVeC2MpbqfWAnp9aM4MqzHpVh1x91pyEryWWN9r0TNfSWZ/R4lB3D1XdWdv
uw8eMeKfOyqb927z2SfryIm2k8ICzdDau7qucE9OTJrdOQ8caENXYYaBjljxGvDuUSFXG0FaeWrv
TS6NQPb0t97p6x/7h5friVV5Y5SOIEMoV3VJ0MTl9IoxLWcdJI3b5jjYobvwih1lBmkNyuhynqzC
AxUU/pqFAcN82FZAvXxwZ0VmxWadhBuuHAfmc4NTIBRmMvIke1ZCHzwVJ9aw/cRp4CFtqZzMwkM5
xYK7QoEptE1soWbvtr2XueE1/JvCFLfZHlrj9supqaorcuZ5SICarTO9fGEox0GfWRbhkbWotSuB
quw50UuDlyzXTwykIJUSpqYla/Zae/gYt13jckSTXUOtBC5u9ivZQS+olxRSd1qQ2i7Xb0tYyhD4
IKMIthsZE1QZhuYoOMBWTueGu3Lkz2zYWG/ouVRtPJdUPuPfiO5qH6NAwCSyrIhPX+ZTzbAk94NT
z2V6Uaca3VGiMSBgd30FFJ/X+FC5wqEsNwfSmXR6ku5Xtf4foIn0juw4fKtWBHrETsIR2IPdxMmg
nU9cbP4XBigYZaQ/WXdP6scv0gK+OmWTfKK3nz1zAAC4/o2xL7e/jNveIPFsWrUpkvAy1yeWwPWw
Y0b7wjDfq2AehOawBvbNn8rHaSxpocWkTBvmjNThVGuWfWIKP6QKXdAOoT3ojNr+nkfYbmKws+fH
zDL5yGxfgZP+EQN+O1Zn+HbBWLmsp3u6APDAbWx+V7rq0zxanKahrisppLmXyUXMtYdqK5YO+Gyz
nPPr4iexoDxuqVO5ThgOwRti46k7xUsk2j90DZr/NV+r0MCr96DovLMfa2Gcxue8ofvcNh75qfxT
rjjIEHYhCXyxdtRVRDKtUxs4zVz4jMGqDzQ9iePjtntDTIKT3mfT/TZ4O6E+qZDB7xMovLvvmsaI
LaDZsqm+bOjq3Z9s+agE1BVWXQUbLVByhwjMB8KTzPpyYriC+bz+T97QGt99+dLPdKUM6CfQrnL8
3Gx8JsiO+1VV9PakoOiA4hj+GTXkM2QzeHi/iYmiHAoZ/cLHdd+2vMrW1ZUtq/ijmjhxlDDZuU3N
l7ZeHMPg407OwEzJv9uYG5kketZaqWwcIwiJiV4MpBL0sg7P8G3+qy2eFG8h3DDJlI4b2fjArXPN
hkkIihez3KbXZgO4NYdpL4FpjGdB4sc3s+Zm41t2fIQQK0Yty2cwyrn1fvS6La9bR4aVFy9x9Kk0
XaZ3BQI2dKzuRdbs2+pN/n4FA9YYGH4tAVSJeO4cZm0bcd15mNJyHC4OuV5tgFqXAiSxUdXCrCFP
bQVLeaTIpvG1hm0W2hgOKwgw6JxnD+qvtWRXp+bqX5sr9NDYipnUiqayRAouzjQlEI7MoZEGhMfW
jX9JoD3zsa2/cD+njsN4I597h3PPfHnM0xHxPMIDKk8X7rJ9ZCghOfQoR9wIkOF8Qsoh9706crL7
mAacFrgZ8m0ZGI1GKSahUfkO5oBrwg7+3AnV4r5q+ntlzodd6TfjyHh63C+CWsdvaQaB+9wyMj5G
usqG+e8bqFvhOdcIPVvaX96TDKSag3uL+eXkTPQef/W3MLDZpbWDkrcpNWlsd6Y6U6k/CJoFKTvw
ohnM2MxIZqQP6pr+he260T+nxREDIKZGfPknW0a6m6wUz1y/EvOoQ24e5aHc7pwKaDzOtM9BvkRO
TGkKWDJjk8RyEhnbm1Lqu12QeU91RGFase3V1s3uUWTu23sFyiOvo+1rQ1l2M3JHmDmEEPxvphkZ
yeO9D/fKLud9CQ1elqMuk46mY6BEVOQGzk57H+z6BBX6vKBW023xwkGOtnNf7EVNgzUdlFzhRlqm
GSZ6cEZa/sPTelN5mYtd7qTr3jaDasVWk67VE4ROkh2RQN3H9VWU0ELz3+f/N8xO7yQmTtcUHaX3
XpG7w7lJjfzXnmrUVMKqO8NQ5ClMLBb+AdaHLjMOO09IjNHKI6/gVtLZGJJn44VfjWQTDn5qa/e3
NllAsU2IGgZywWsP03SV2M0f7AjWWexMdzHUZ4G3De9TXOSs1EYt6Iz1MYEieNchlXS7s+ZIl/ge
6Zzuc82taUFN085WuEAuX5q+fu/zxMipO3lqdFTey/zVB3A2nLe+Vn+ebBqa0qO+Ti6TuRYTEGmi
GpnavdluzXRd+6/SwvRy2HP86TdNoFk+AJtR3OBzpI0MCL4Te0N+pF05x+NO1x8152s9qr+21m5W
uuaWaXp2iB6Y74S6GfD+WPma2gghtrwUfjCVW1E4qXq8Luntm4Piva6dgN3A+Iofv1Zj8UlkG81H
PkL3IqBFv51tTqBqH43zmILTuLGosdiONqLh8i/m/oLpcgAYxZGzlvyF8asTE7W+LZEbaO4iSE2d
kug3TVHujy8fHD0SqzlWkv3MVE8fn5wluPFWt8FyFg0Z5BlSn3J7CCb35PLagqvNDuLWYySDymPV
oKLIroLGcvjAs3ghMJz7kktYHSVtu/yaNI+tMddffzJVBkVcwGlP4kgxvjbtY2MB5N3/r24AVvTc
rp5fe/KMVDAlazPUmn9NTHLN/1FpGwCpE/umz7SJOzfZeqabheHBYagcGcV+da3WpEr6lkK5wvDu
i8A3MW9GSLvqA1Herjfm10bMNfUbJCdry2JBKX/RdtHSJYtIO4dlssVlkgMLmSn7VwXbHvBoek/0
15yG1VgODEsHq9IYOEVUqKnHMfvlmCcG11DPjMgTzaIGQpsW6ske7Os8QATy+9N4vhdPVD6O1+Mk
RQ0gmVa2nvgVYQxvNonWAA2Y2MMK3wG9Dd7HmgqHFPP/gUcrWn94QX9i3GPf9mcTbW9L/h4bQOzV
FrvoSioCuJ6OG7v+oX248w+IHNUHmhe/XqnL0n8dpw/8asBq6BEp/O1T9cu2ReU7gpDpcbIONzxM
506f1/lZr3U2J0RkMtEXKtpxqzjBarIyPCI3LT+l2Nx+TfVqVBS6JWwgV9K8XeOt0NsjQGyp/15L
AGfIANXx7bL7coU+T2EWcCdQkgBgtIexPXZpVdTH/9r11X5ufWnHsQgAS2HBzKzckE6b7PcEIwAw
07IGbiSbfshWQpaZxfk7wUAGQIK65YSf2A39z5ZsK18x2YntGOeAHnD7w0ui415s0iEux54NRFv4
LOPgC2ir39gV9ejfDE7GJdkwxEcgu5rpE9rT8ewtlsXjT9H4A2+CWGVJR2oc0aZw8/C9MFF5bmbB
8K+m+BcbhuivPcJRGwStNydLwX8Hzfl7l3+4BRTm2/xAWqIhWdmhcwpzjraJ+aT32tHQghjAY8gd
0Uqs/G++5qtycpL0Ckpc7yCAV/o0wM51xxw3murMdk22yMLiTPXRQ20acJLRKZmL3IPLzgFzqcue
EdIQnlO6V70XZIfIbINwRx5xAVBxhXwQPgAOMO4o9R86FULEtFOuHwEXsTCAXwTCDCDPzIOeLbqm
Hvb7vZufPiiF54CbE+e2nv5L/ZLMvwctPzNzvffjNY4MiEAiipZDUS35G6xnzUp1HvL6B+CdA5Ff
imsArYx4j7Vk0+1DfH3X40a3zzx2EG7YuEfJSKWD/Em1Ev1NSE9MdwNgaoYzc4wl8dRMjJqNZX2G
xBGZXHA5NXuaV/YXBjGXYQmzlNr4MQVIogY4Ux97rZ/+efMd1VZvNafKxsmtba1u1ADs0sN7J/4N
5/ttCRbLBv36mJED/PPa0xNSMvI2vE8kyr61x8uYrgkpMNXny8W9maPGFIlWEU0WO9YU8HSMOW4/
iINreIHGTRMvR4Q8OwwfVqzKoIc1hNCYr7JSwNhmBvWO6iSo1CHjIX8GfqpgEE727AUeKi2tWTE0
PXfwzn64QcIWfw+0XqoOwsHBC9jBj/nQ3PxmPX++d/Gmpt5I/IaVxKbmcJsPIQHil2752S6w8ibl
buw3mCvQCOrwQGzAym3sLn46TlEihywAK+hzfHkVWIlirjAmXkx7w97LqkBVfzOlc3MffcEcqdIV
j5w+KzMrJgymsvo+vj8fcwqYQKHytbqDQEEibMlQtTMvtKgM958T9SLbJTWLNpJO4BVOrNyR3d4G
N397NIsQZZh1GWN50hmDyw2F1DLW5vFRNmCgNDg8m/JfOT6Qif+GyLJjtUj4WYM3A1P7E4t0VOKM
MYNtHSo8k9LlEf4UP7LLLz++UGGM7aH26O8PdaRewAvbZcs5L+kRktbXO7YjuQOjC5cdgAujAk9w
+lziz1rw0L8v/oDu+4GLMA4MEu02r1BZ6Kg8jnNbRG4ygsl3Cd10rks0YuWy4d7NserhVsROQeSw
Wcxt9ajaemCx9NaLXRC12o+b7InqZVuQjEg0Ag41NvYAfdxF4DHfDBRD296+bRArnd/77p4F0x1A
PIgGtQP2BjQjq3jNkEb1chbLefygeC3DeocwgVlurz3G7S4QbyOnSFi54D1rmYmGCbuPMUVB2A+Q
NRvzeX5/L/GY30ur0YFWl1279RbeHOxudQs+Hse1qitavGOptetH+ct8g/YJrO4CwujVOqEBkPCk
ewpRUNjT/sdmBOvEFw3UZmw0LDBoK6zrln4RnSA6di/HWZHdNWdhwEC2I/b9Gf9LycrLz2DkeJfJ
HzVwiQsiS0Hj9IHgSD1EgXokfEgbqSm5KdiZUZ9yGyAUvxkPttWyGCFRpIAjW+hMxtKSnPRlos3X
Iar8Yhla79RAlESIIno0jlKerx/jNqTifzf20IzrWgkExqDtECf3hegN15xeDrgo3I81ChvHH1VK
dQ5rj8nHT7dN/9TDpH2eylW4OwlB2XMTFyMXB8Jyob085c7pBbnpN2Ino4hRbOTKd+U4Q3CFZoin
IO8FnukyRRDEtIdeQdVmgB/h5rWaE+F0h5DFeW68cZL8KdPxMIxX71/6sOP/4AZNSrr8clIy2in0
1udeWrXBjCH/BacCS8XkqVrOeUYXFnOh0cCEd/UBGG9PwKTvlBJOD6FK3UdEUWvyIbWx78SBqDnx
janjg5fJnKMm796q/1Id6o3Hgnlxkcm+O6uHbWSl2y/SZiFIt+NGCIGIMffYkPfmMfmYQKkay53R
NG/p9uv1oS4tLDHzeeY0xIxIy1UtGyXhnzvxNG7pFA7eiViO8RAGgzbSQwm2gzq0MnC5WVetUSc/
ITYjZzyCQhqZmwVNsBm077jHc7Rm9HjW3C22lBhMu53Bkx0MfBlmInxDywWXwQhdSdG7Xb/6NKNt
+YtZ7n12rqmAkt/5lcgbe3EkwET//OPYVYl/IDDglH0ebWXeKZNRUg46Yd0NYC2rrbPfmeGRP4OJ
kXx548Q/bCZmuI5XyFJbJjfX7K9CXzCmHoS7mrpDMeI/FqGwYjBB7zm21kveLSwvMdxhGGmCfMBC
puzQupTaGS7b7LyBmncUORQkOKt6tE0tARpgrhG7GRdOl9iTxQrHpAnl1plBWUY3y/cxYVByCgES
rXkETnkzbGmT+RuKsdXchs2Bx5IeOUCqAJeUUYgRbQYTx9u/lJ9JIKhZZdBuuJkMTPT3Vqa+gPEC
NHYpgRI6+2aXxouyTHy+LsXLXVgjL5tj9jYigQzYz3h8bGZrjlbeeXvcxhbr97F/MYURiQY9wVmG
+cav0lL7JLnEixnY4IRYABiKXY2WhMOStStYVJ/467pcSe+o50J/NI8XT+5vvPCFg1GGLW0nz8JJ
KVgxC9sODibnMW87M4SWHSVaI+2kNVDBSaVj5oNKGpCBGWlgobZUTMWVTFKpzHD35d4xaXeweQaH
mnzdfP9+AYLqOEYpMLFDM6ILUQadiYP4lD7k/Jop3hzivXElF73AGYYhD1BZUrhMLXXV3U/NqaWi
40aPMLulimgNp+c70z4dcMgm1BIfDdkISUR5Y0miw2x9SwaP3YNBa9OkrV9I2DuzvEzIPuBpGqBi
2DR1W6rn5vRZWAtSSHRGDTRiVHrq/3c0f8jaHf7iJuIe9UGjAqKmbuqLz4a29BQH98K/o7hg3g0p
ZNZTGL6gbUsc+ZRbF86+7xrQX0ZnueHnZENYtoSFaYhCHWH/Wd4hCfvffyEOKERrjDPNQ3MXLPT7
p8kRDxqrIsh8y4OLWEdMVK2FN3gzArptGLcnCYUzzAmb7V3Sc3DQ1lVt9O0jS2dqiVsmYIx4qFO+
eNV/vOqPFxlaIEPyzZeQOusmW+UKS7EtOdOuoKn3xUNkM+RNzC9zf7pkkr/Lt6UBQMsaG1jd1aZZ
NtiXcNwZ/z5cJ94BGW1lR10aoBqfm/RlPb4p7OWNS9zgFVDfxugMpLJ9MGu10FfPsRa8T51onXnJ
YACC0wEp+JCZglGQw2tv+jN1pYK7A7Ad2en66xB9wBYH+M7js2lMsGG2zI4K7ZWNWwkrqGLwgfec
jqCflO0TU4WWOfZlCL5PDs+fgmGOqE+paQYj9Zh0jrR9a3IFGy+eU+bAId9pevmXM6YJxtFaDAlf
S/+xNfn1vvUqi9OciWxnqw84eu70MLvMlukojl1zUCicb5NnpSFjlj0ECPzK4Hv4OqcIDiLUhLmx
2MhgbaSQl6gkdHyc0yMNLlx+bNOAFKx6fTu3PLhxHgZX+TMW+l8PdNqA+gNRwhcBcjiIPaIQqPq0
KQi1dep/XupSLEzM4khlLi//pMzrtniIKbtFIP+rZzxtS6k8xsaCN5G5ffOjQiO5jamuuy28AnBV
XN5/FZPwRODmnM0MKIUZtLI9hcbnMVgiUymZgYBgqz9Qm6XW4hCKwZw6Exp1sueChqAp9erLQlk4
6oPpxQxWsp6tpVO1TXBMHtk9145coNqZobdfK1hjmINXXKfQLbyFNqAiOI3nbQL4ca3+Xj8JbLjC
mH0ZbxI+YQ2KqwB6Fw5c+HevQ49589aCNxGiqxL4CRnIULgp1xrGcmFkMtNOZjVuLpoiFfHHRggB
Jar1J6EzHXbi1MM6eQHgRFGS4ylnJTRd7yPsYbiykiMkhzi2Mroyt4EcbM8AKiP3+6d8GaFDmdor
+AUdR1XluTpCWFbde4m0htb/f0VNDkllElaacJ68tTmGoZHbq359294+wOr2p/G+vT9B595b2XCI
JG+Yu31l4z+Vmgo4juq3aKnTj7lAhhQ5OCkyZMtOOawrTpl6U8V/09KYHIW59l6YaowuzUbEp2He
EUIAGP25U/NaXecQnoF7mw9X4IiMsoG6R/t5Cxl/TcXPjIhzdTwRx62HF7mm8iT9c9UydYE0gmtf
ZU+ZBuN+wbPDfMyZesx+6UKQM/EBv8z04aOXmjymrwYg4Xw/RZfvzJumoKbmQjTifznj7zl1d73h
gsGhtyo6ldZ6H2ceXSSjcQRrx/kSbY4nX2ariU+m0F/EPH16uGXGwiKGmZtyph6FMnLPOPuRR7io
2+QVszZEONW1DNjX3O4kaAuAmfEXMqov3Njqfur7rdMPvfPI7Ij+LGFC10majEkW+8G9C/XZ/3qL
DDYcRJB+nNYX2xANKnQ9xW227M+xPeXQvQtcHLsIY8xP0F1BWhrucirq1V9jDwyvWdrZ+o7Lybqh
lt+zZ1VYOsA4dBv/tuJEAJk81YeCkUqvyzf+PNrhHMMjxWh1W8HmunaUnkb6IzsQyPoJO1DN8BMl
LokkiVcHzVXGa2ZwIp+yBfHHBQ4e9YCygSXnz08EK0ApNQKqE/i7g8ayQ5sDGQdqkV5yU9jsRtDn
CrFttlLx+TLywxRGELqV2/iMbZT9WB3fOx4Wr5idbiBFshN+fRRQkTekmwimAANxGUnKNh2MQNix
pRvRkWNo+YHDdftR2fu4LIoEKh5oKH7hJ1fu+FhR8SFaPRkdJGvsTDxkiry6SiAdypN4AD4C5/5u
tNezZsEcJrUR5BNymfmXPBF3vsJRAVrKmoE0SuF0syGzleIGe5zj4qzMrAMmEZsds3FO99LpmSkq
dvqPXo772/V0jHPgg0YJSgE+DFsO769CKchSBpPclAy8QSwx5YcmIAbRVnZYDQ1ir9ABAap28oPq
EoyGgTZ9LHFVpSX+psG9PYcwaCLzfWUd2+9tN2gV4JNoNBA/i2e065fh1xklPZ7A7nUVj6J5CF3w
0jXmaE6McImE+ULnlb8n13dDDIL5TQycV7elVfn9+QsAJ2hA32xyJTP+eh8/WDvsMX51pbL6i47y
bjhTp7KaE2otNq7hnu+vFSXUKAXFkPMWcE8zpKGsenTNrVM8hF3ugaRbmKcdVghEu1QvgQhDY+ZL
h4QBmI2MNVzGp6n7fgh6vGGzBPpU72m7puZngSgHzHcyXSbxxPswJOjtVLzkpa5SgF2IUZJUhuNc
0j/mhRURMyjFUnNyjo8Elh3e9BL2/Nxeob+njMkvtehi0QZJeCsjPTfkL3vftZtqDWk8InyI0mzr
oCzNl9H2K3WdhS4wzGecFz06NB02rBQxdDAebTo9gcQzhYUxziPHPUIJ5jE91wtLbd4btCkya+Qs
6RxWAYC9yasP7fMm7XMsMW+dI0p7uoQvGWBgZzgIKnruwSxc7Ebgp+fAxKDiu5/cb6RZkZym3ywR
T2G4ZoLHzsbW+AIPvsH9397mqy5yw8hJ0mBGQCyaKchstcH0+PYnubPOShgDyjSop5iFCm1Xz7zZ
ha0PR5R7V654aYoVgr5jur7dnISiBjz/2X5HQoe0nwi4uC5DcGHSfhgl/82qkURCL8yrx+EGFvHi
DSZfxFAg0GxAmtF3jWpyM2ETsmLG/Yd002ag6xj1Xtih1Ruq0P/BdoDLRI9Vd74veAwrMTaE02tN
RBKb0437GLHkgLNPoA9UYOW/0C04q9gJJTfzit8Xfi56wUop2dtve+SjxRJzp7+basewY1rgW4ew
Bvlr5N1JIf04fCKTHCiCgcEQuFE3M6cm1+Vl9PxYp38BEeHNyhbV8HddHDvoHKhAT8hb8+VsVXV+
h012RIgZ2Mn/+7FkIliKN6o+uaTvPZMBbDVTt/uaiUcAhRM/PhQ6oVNgn7S8BRBvoUBzfM6AtUaN
YeU29/mWrTrdvCIES8VKw/+JhLvB/kbbYlfs8sbudHS2kMgpETGLwaH2DxKxUht/SWzMFJcOpk42
U+U0RSCEfDBdDS3ZsHadWhUsdoLQXXDbASAfdl662SG849CeVfpn1PTo08Nrz2EQ7V4gN1as2iMl
ltMVYxQB6YjWy6gim9acfzB7wmxY5LEq7cKc4hr8lSMSs6mlYZ603Y3ZA3OGV+ZEEUAIX0CkXxYq
GrN5Yoli5Lx4cauK5k+JlkmSGQ3ewVXLmZlQBHyKV2TW0rvW5zPera8sIkIii7YkPwZTd25sb75Y
Bh8mq1J7nS46XxIo9G708wpgLHYPWjSVUAPeBarEQjFvgvMVhKBXaRUBE4WksRao5vtXrov8KqDw
GOCVSviT775VreMtZUyGCuQySvdKkgezKludo8iMZlOrKqDzgt1+iQwsgJL70SuKzg1EMexJA3rR
q0wla5HMmHVVw1LB8fgrg+Z9w8YfJO+Ne1EbdfasEfUy3E7YeIZK9CZA3kMNjCf/DBIerm83iz3p
NXFmBUdw0w/+a8gP9ZysQzrbfjrSciRYE6cULpP82fU3GKQpwoOcm8Ir/4JGo7qZeF0Iki7OLl0G
1RPKXZTRwQnHm1AF+dtVqsUuLshFxDcqIco65D1+p/Ra0khERwOJJrjvYCSGKEbK3ExoaKfw5ijH
uhcHHAANdzpXjuMTD1vGCrcIFcEzFENLVAX6EVFPpM1kyI0YivMreW0G0mZ5+aW3l30mrFvJ6fJd
0gk/n6H0ijYLzTadOnGL3lHy3zcmBd9PdlQyvpoQ5HyDGzgR46TMGCQq355eiIe+GHaN0LhCpyyF
49CzA7XMbgriI2B1K5QS2ZqvW9Wbt1xgMd4DCZRU61NEQtqLr5A6ihiEvAmt8Pr3auHIfjojTjjo
I27kZ3BSsdwOwxzxdbQFuh3/OFc/Rr04x2PSYPcbZVOtnhvJS7TmcRFMM8X8RM22L1KrlSbreg7a
ID1KepQbgezSfCsWMGRr6H/lMcq+xmwxdQe1dRFR/8vIR6s/XpBVUPVFOwRakvilaqoXX1KTFgzs
2+oYAjRWXeKPdXctIEFtVT2j2Lrx44tGCbWeTUw55SGJMwKWVViyKO/WFW6JmdSzfTumIyym2UH4
vt15tVgJCqhietMmoE0BYVZxC51lBoQtJ9s3u0E1QXHMlLuqt+M7U6ahI85hZbeqs+ioRKekFkwV
5iDzOtfnhS/XR5nMh3Z2yLe1iCFTFOov5mLyR3Tz768ufxgxZXul3w8JIgAmhTCDRFKHX4MubKfJ
ws7k0k5EquVc2LzU4o9EbEvCmSQT4FAKkqbCt2xR5DQYdZCvdF6kDBTe38tMtNUBXfIbiDMkTF1t
g0xaqiNVngVeMDItOCRqXqTF7b1XwmbLwlv3FQRE0sKG8O1GNeeMGhSf2ixBD+GMYPU93CbgbDMP
RUD2oQ4RYlPlhZhIeh0e+rIKBKWDH9dNbsT5cDoMj0UBUVm15fdUu3EyS46ILAdKWIUgf/WFVl3u
JlINd43dbpGDQf9H2Jkst4psbfuKiKBvpqJT31mN5YlCsmVACBAgIeDq/yfrG/xVPo69JxVx9rEt
BEnmWm+3lOgkPepP8lHnjvIIAIsdxjD1x2FiyhMd0VbWJ2MRBqW3fiFRD2hbU8iVVQazc+5a7Cuc
tjliRQO91o1pICVjapM2qMzryQa1rq7flW3Oo3LYmE0QSxcVExGg5BAR/eR7svLqPXyt7rXNyCvO
2uj7FQevgSdng+S86lhTdxSEk/jqWV/22py/eMsghBns/fAeCqm4E9HNS1PlQercDqrU2dzYmjs6
QP5O4U2MpfX1GgDqW0vNcO2OKPpGJDnMS3XrNKN6T1aI1cxAZFLJNaWJguJghTQegmIw/jbPNdkK
KBWaoICuJPAYab9ZeMURQCO4ReOoCWwiYqEvDR4ODVQ01paGEghdBMiPO3G0we4LAuyOAfGs2oHT
hvEFy0E6WGWF9xrgEgNez0hwg9K+qCtHGdyYQ4v+4SJNbzNpySOY0ncoK2N12FoHcvVfg3qCKH7d
clM2eCf872Oy4WY4HklWjqcxIm9WK769Ls7Isn3GkDOmfYSn2SeBrS8CLl5FxIk5aIK6406GwqQe
qncM7AW0nh95kPPVqiHjgEp2didSk4bqCe9Favx9+9xfQzZJaJM3qX8XdyFEnNmQGD+Sv/Plc8d5
hHBG2xUHHObcI2BM6/DPOBEy4ojZQEN79Xb/pDFuuYj2ka7FFR1d5YVLhFtVTLqVgfuu84/fJFac
cPabW2kqxOxMscLia88AZOzQ4JwYfJ/GjAwHwlsk3pi4SNc+hDiMOk9VBvYg3EMBpkscNoxXCHl2
t+2LOwMMicAJqNRmRxRpJTAj8NRENc8qLpdQhquPGCb11P1WgWsAy6fcDuwzfCzKoom+z8eQQ/qw
3WqU4vSiJB/OpXsAn2HDv/sc9IPHZVwAC/B7cYsXBNfW+21dLtsQGMb2AUo3Jpafccpga6ZHoCGB
6kPTtQsffjGi5JiYkwY9W+m3tshUkQiUcTbcI21ko74xxr00coieew4TPAePS0aFIqKiTdy4gxya
KxkKcazsbhxyjQREQmvArtlunICuoFyV7Cp+Yc03YFVgQriqUmxX9JgMJENZ7PGz10+DZq0X3Si9
wva5BfKlPZxE8GEyii7sgh+tHhihNTNQ4rn8u1QwgyAQq3gFd4hWPiKGdxjjlkCx2hD87HcULsxY
D9m5SFpn0oMvNYMzZrqZ4MDJXi0n4INDlt8GBPf+IRMpb0+73mNSWeyP8WENt4kIGqVWeLtOYlbZ
W7J4ooLaWQMVm8UU4wklJycx/olmUa5JfZ03S2MocAk0KMKuYQ35ZmSSC+SEj6d/1aYqsBiBtEzG
26j+LF2TJe8e11eRM2MNgmYxQ7INwk2SN3RmcJxr98FKRoxHeUR2OMQHs6TQjHntdqsGre0eGOA4
MXuvCdt5KxaWV7PYForjyp76XhxQ8WVf4/usgKIAQF/oM4TBvjS7kQBOXirE/bfrz1fq4Bs5suKu
+X/WBgQq3P3rS/F96Fpa/HEKKt0uo7cr+sUDfzwfqxN7QvrDrL98mxPERgyhuFx9pBpagFyJxkhw
/6lXLFJuHLu4vLa3DwypwcvNThxS6koi9irxsPGFW1Db574eTpInI1j0tTNKADodTw3zqWABukG2
az4LWiKXANYZknPb8oAIIa8xoKxImvQYLUe5v7PGY17Dk/Zd8k+TfJyHt5mzsciBmTCfyTgwHYpz
HI139G3OoAdII2XUBTai8RmRUO8Fr90i4OBOMOq6DOtiRnm24kDGiwLDAfMymMHIv6q35E0e3hED
88KuQbzfq6k1mOQuqr8Yqp/TTyUufZVtkOF+U1g/v5RZvSgW17EAqENzrc+7tbl1hsX+myNDXyMw
WjOT/HhhMNHBYmeAE4ajPzfoFZDkfmbf0pt5h6y9B0zdkHMo5Z2UfFoAuQOybIiLaUY2g4bqD2eE
dfB1iNn2+Emq/ioadcU7j7FZURSWRmgTg8xOwC2mj0dKr86O86s0uEfjqzTqt9GORV8JbV5juhzH
ueFpYnNxbze/jRad8HCFCc4Ppofwk/j/uNgHQg1cBzhq5pwvy8h9TuXNa5KPnED7fJ61hQMRBdeU
ejYzBcsFdDmRBlSKKXIPw3XF3/LuUPsGolVth8LyQ1k2RYSxPzTMeWPOVUdcUrVybUfkQGWH7OEe
sy21skiaJbhH8yN5XS5iKMWja575oogtjkdXpcHcNs7Uph3PBm+G8s73MtB89NAu0iQldbXHjpqz
Oa3QhlTMMUchxbc2Lmi6ca+Fzm3JKMPcnN9BYNSlk+3dx4l2jx9k1GiRzox6UZLyiXKAOr4dodx0
Uph36yRDuDtXgp27Nd5FdWYtWOnEooiErha+Zlv713dYc3Hfr8Zr4Cys6X1Wky+E28fNeXiBFvkm
J0FHG4Kjizx+tmmO9u/j3KQshvAcSdIg+iyiqbFrPl6Tdpn7ju0ap/Zbf+wLG3kZP48KnCV3dV+c
HLelzhYbjVShNRhUbARnC/v+iOJEYV4xuVuRWxI64d8NjydkOqsOowr33G7mvvci1Y1YQ9mTz/xH
cDH3gGgu1CJDbRndPSGDfqLwfZ71UMVKIQHVsNCKs7JgqYiT4xpqXzn2z5M0ur1X/Dn2j3/k6/Y/
OMWbNJJXOpNk6HIIC2UbrN9iCL43RZ1Uq4oNmtgppi49F6U81RIgSm1r456nk8NH1H3fdBCVmHdk
1ndhCWv3pkboTsppbC2VaPza6OaMMklmZjvKXjWgnOUim1lxhv6m7kJKJE0YVCmyULRz7qOxH1cU
VBbiEVKCPGEvv5UVugGgmyesNBLkXQy2bQgLefeYMArT2B+xd7K7Gpk8UpbYHT8yBHhPBArMdWKN
oTO605vTqLoZEz3FOqsIpwbvK4g1vo0Rso/SQLqGzyX5KMwIOwt/FQc9BziPECE+2ctmDPjVZm7x
YI5fLojUhTrjzTJBdKJJFajNsqa8+sgkrqlHILh3lIky42lo6M7Ir6O8QFRCTW8z+tF7bkRdpIuq
44Wo6Lq8syAfHsSaQnMIbztk27jF43RvWCRBMADMk+hKCX4X7eruahmjK0zMrVQPT+1b7qbZnZmg
8P4Wr1XH+9Ieq0OvKruqsyz/ej/1t6CgcZhFt8oD1UNvguGTguvq3z5kdWuqp7xjt1pwRkCToT5w
7WqCWkOKL2WCQjC6/DnCQf3fZFPrPwEOP/I1bPN1rx9t8Vg7TPcpEBW+JqXlPTblCibeoupY31V4
pVFPcQ023F/dFuhG5TbMyBc7ql5SzVLtwvshS24rcWQLYO4vsRzar7Ec6v+PmfiRqtU5IEFqWz7W
aBUC5RN3E0AepAug59UOUEEkOvd8EM8d5sISwj17jZ57Wmdig3FyWm66SM6ZvbIwFlXvKTYOsaHw
wj4G7Ep/vqO/3VBH1U1bZs6aSYzIfxMxnqpRW0ZqVSKoNIscALGJ4ewf3Syhcf/zRym/JOho//4s
cS3/ynIsNeuR5h2fJTFr/Xp6ZWMbx8qzDUyy+ckels9d/JdJpqoq//KpqvmvSJYfD+NlR/Yzv6kE
0yDuiWGqkdnUNnpOTHlK5BcEWG8R/o6dUTzCW+6MrU3PfJ0DStmna3w+hKTPzek+VlDd4kTQRihN
TfbkdPeRbUGCyJYLpISGJFVXNQKQ73TyxK2khpKOgz0DS888NDMzKI4LvA4eUOqldPQwvnBXisVB
kVAbATEqxXfNFF9kQMicpOnjANVN0Y8/D5rj/HCbHbmWsIT4oDHP5jR9vOHCjD6hArttnEX7vuMP
C20JdP6hWLVn4bEguGC4ZSeKuJoO+Ws6y8YW5TkbP4mI2Vx6lxb9QloYgTG0IKyh0pQPwQlS0kIT
QfG78hYiklmoxF30iR8bLmk+UHB8ERmVDBTE6okSSrgeyUfJQ9wBlAvUkKKUuW53DpGiCPPYObiz
uAAzD2XPFScHBBc0vtvZLhgGzNv14TPGpsKVzFQnpKo0kYjSqKdxSn62OKZVOIKRVAxBjsqM0MJb
tmBkcKPMBd93DQy0uMGzH2sQpWigqrcXIL4Kld+vOseHp6ixdMPAsYejWesuEVAy75wG4ccH9qRv
hLbh9a9l0o6kM/8rN4Z9PyUtM5ZhefVPRyBe4Y0XZQrX4dMnoDS378zDwPZOikAQU2jr6ZdMXyDf
ljfmb8JypgmEXbWQIXrP/RCXAW0RjnXO1AUXB+FLTge8nbzFrgVnGN892NYi9fAZ3AGa6CdTvld0
Y0irW2Gthez+h+CTQed30qkCYTmTunerwruD7MtHBqJDFt99ZAVXDMgQYW4cNG/K/sOSDg80D+ga
fHNpbrRZNu2/qzlo5VNFkUA/x55V7FB51Ksc6vsdD2Hzfvcow5/rxoS3JhnNjN90l5KzgQqyZ9B5
dR8qe0QqyKnQxV+o+rfQdM/GA2296ucCYgZ6u/yA1T/L0ehxDe7V2GYE0eTmjGX+0m1xpQaABbga
I8QGqGgQOsigEvpAQYwKIo9DnGMdniL1DboVg5TVDXnTtyOKxrnakvGZG0RwLaFk0pnWC3ZKRz4L
SwRouIE9Ke0pkO/I0BcFZWtNcAAJyDVJrR7yqAdlsOrDknJzSiTmqRgwCLvyAtInVpbXDKO/MAi6
GmJzkezgKvMX7BhoCJ6X833SLW67u+VJd7fJ/KbzldhV32iHO0SLS4d5W5Mo9SPS9IACFPeBR5/a
AWqEuX1HN6axRdWsuNElw5MSBypN0D/2+gZ8bdWe+m3yJjq9ck8vbe/LLzMKP7UpwGkGCrnC0Z4o
KIUBO9uWDniHbKWm2K5dfODQwUTGne4BPEdNJJSj+I5zuNdvdRc2r285RQ0GPHKbdza9d0tNgpIX
8do4Neew0xqAykeEfAb2C5ExheaZe8CawnwGrYBg5bm9L9KP+xsCZbB5jet4iPbK2toPz5knocFg
IS1c0t8zqu017kKTlILnUKBiounVPtN1tSSrFWIiJYkaxT168ifRkEh2xf1mNLtwqEgUmoP6Aqe0
ZUC4NYxxlMFSQ8iZc1Qn8GrkVzi1Z+SzVto4g/sN97jOGe91YDnKILmfr8QfTVvJeyxTx4cKo+fC
1uEQtdOx3eX397Saqu3woygDEVzRHWrzAKuQ4hNPsTg3rDXfhMaf4VbFblmuNRRNHjpDApO1uRBy
0NwzfzdGDblNbr6O060fE1xZJuMeNaR+ulnj6qzLE1ZshbTgTikaVtSAdgCFfT01wkUNrcUuRSBW
0LXzcnr31feOGIXqYnmvs22ExSLR/CvoVhBl9E7w/8zMXRGDFOlDp90cHC//IBNhkS7G/Wtt1Ttc
f9pYgRq+U0IP5/Y+DyMbl45LZDKWyg/ajxgpsry/dajkVRg8M5AxMaQbSKFwy8pE59/mBJO4veTb
8tJwPw0GFGJKWTDE0sSGV4JHl0KKGDa+PLXCXEVQ7EoyhqU6KKeWzyvNezGMPiyI3JsrV14O4s7E
PBgrTprOLYvBXn+vQTbwmOjUOmMKaek2ipbPZF3GJ+vom9WoMicWDAQcdzvuWWSOEmRJ8ABrmdHq
NI0X6+O+WR+DjAG4I2OMf649ESj7IZTGDKscd0xh4z1KCWVHeLBxon3G3Bz8BcBjQPVIAQgDLgOF
vgqHKd7sdFEucJ+ObO9xxhiWvThS2fd8zdc/Qw6OkFHWwp2FimPAOAh+S9lFi+OkBP0T6Kn9ibYd
92SyMajsICUbHEvoRl3Skx4bhIXo8RArEYcgJYOPeCm/wFXUWcaXP7ThKYVbygfb6sIrHYPf3NHL
UWJf8bIPjs0c5IZ24H5Bd0/nUXjSklhEEomyQzEy0WRDx0/qBQmkMBdAkCUeBztAcZ+LMBowM4Vc
VkgHoXpTZhUCOdFLUMgDdGeEIA/Tzxf5l5fnohhdJ8ZJBB0p2waLI9M+Kq/9NsbxhMm0S+bIZcLM
/MAY0kKxIKtBEAhkgbfEFpAIiDW1DCf+SzuhppeNWUEICw8jpDLgppsEEgTXeRYc1wVeddfcOJ1X
hN0Xu+0yw4Ev7GwPYYRmrW6Pi9cUw4Hr3AZbrJYGbvV5ERx9DD4oooX0Wphq0ycQ9XtxEspKbGVg
TBvQr0FDSCJzaHKfkN/rhFskv6fTxq9wi45Ven+FBDGXq+Nv52EbqKI+uXvSW3vD/pJ47fy7er/F
3vlBqCvgLf50dQYa8FpcSYmyhxW4hRD7KwBvILUD59PIOF0GD098U8yd97E0LLC6YSLCksvJy0s8
U+fxBWENlgtKzC+8n9xNMcpzW+3Y3N/oQfl1jH7eNw40sgvYC74Rxg1IO5jd58LHBsSOeDVeR14z
u85IHIi8O44DOiG6WjT4MYlvbjmssWRfZXT0R2z2kxd6SVaQG32DehaHTB0/AvvoF8z8CbHHQ4B+
GgyAwXuEdHKttsHxLUa6nXnLcmrk35LlLo8euQBjzfSqXf2lg6ATR8umV4evNwJvswoLUzki1kon
KXigYvrCUFOtcL9fzEBa3RHoBczPFkPdtHEzi8BOPPyXAj4/hsp37G+TQ8k5p3qcDKPrSX0zQvSR
MP8s83pzXDiX+wkir8S5Fy2S3RcjucM8jKuBGnt4alDujMXfk/dpv64uD4padjR2h26CtddXP5Ud
2D2jXzmVQ3mSBKTujo7InPb9krY2Ds99IE1FLkbn3eYkbVGDeXgKaOMD8/waXgkD6rzt9aMcWT64
DW+omvKm01UIT/AtGqDKGfG1gMn9YvlUEbS7d9pyHm6fhHgi1LPC9rHENKZNhF0TgBsjChOg8NQV
x5E9fKHw5noKJpsSXYBlJUSI//pm0oWHPCaI9gQIg4Hg6Nrl08dnu3Ry94m6f1PX3pPAqp1FH0N2
DJnUmGCFPYmQGGE1I4fQK/3jqhdczq4POuKXBwaWTdLRUBoMHa9d2rdQWjwWJIK3Qf8GVYLvC5CU
vBvmFE4UcCC4am+hj9UZZMTXlUHdYoSbtHkEDHHdKfvXt8TCFfJe5HChTr4Vy/Fsh+Tk5SUBONKa
gq6dpAjgcP8KBgGTpOPrvJe+ze74aQmPIAPWherOfTHDCGnsPPoULlsTBZsSaB7pl/rHkaCrG3Ei
jTxYdCdcph/wdu+th5lPCKOICMY9A0TN9LkXR+6U/Ay3nPF4C0ThrzmqagQxoMoIs9Ym9DY8GonJ
S+CDEXgjUpiKGW/27Eq0lrQoLj0J+2j1B0jubyMgvjG7Gobhd3MMggmYGJIONFu03gexLicc1G8V
Cj0+LTqrFtaCGwA0RhB0pw4CGNDHlsmXW7pHXDEXXEPkDUyT+eNTG1mcGUE01EqPruLFx+DOGIC4
cY45WLCxa+HtAT+QlteX8PeDjfWfONLKgNh4wl7yqTZAF0FQ2ZRKCYtYgItDCJIFQxctTOY4WW/A
R2zZwuIxuaa+ro9ivv0iqkJzQl0wJLnz/5aItUmEvwiD0opTkn8FFU0EvXEbjJNgR55iNsTUsKm8
dC1NnOX2Ov+/rZ/YpholkUgpIYI4zBbOiHMs+pRGO+xxguOqJe81LF+BlSKzEOeSfoanI6+re4vX
7IuuM+RwK5c2puFRfrID8mWVGWpmCtY1GRsPX+ggyQMKtxZNM8nxbOJLSs6zTnLxGlkLa0BJXXpC
6C4yj94yToFjaNS8CPSyRId1M4vUpLfXvCUacA4MDt04uGdDW/UYaGcBa1NC4Ehw2eOGMRG3LUcy
rgkmn1pLrvs+g25H1hnRBLqEjsS0nIt2nq8Oj1BAkaDgESJzwFDe8yTDMQh340XN0i6G9r47q+Cz
J1GfLHJiQpiFi6URroKe+SBv0nfGvRshpNrTq1DWINaWPDM47iVytfJ1lAV2UNchv0Ls7LI/JRpF
HZsJyRnpMdBtTlCX8kSdQBrUGxHalIX4usYdLSXFHoCd+zpX62oG3MSKOUAQot4Ytlgi36KFeNpU
MZhn7I8d5YFBSFA2uYuUaUqPm/+YczbLXEKDcn6Qq2QKsf+tyXZk/pt8/pIboOuxtniIV6N/P9O4
IGyqSPKBkzACFblJT1bUqw7izZ0x3LvSFtGU6qz9dGo/Xd8wegGcYtUaPIsQKZqDqAzhCJGVObQa
eAijz6UDiekTqil3UkIzB1efbzWgT6x4KBunDNH/pZTpWIi/211HQaK7vRjcPnAYfInMmiaUcswa
yryUm3Tag+LfAkPyLUrfD7YfEDj4bFbnAukWRY4H2skaLTznwDlJDTyBnTNuw2Ps9xRUBUPdkJIR
x4C6x5jecdPBl8ajdNHwnNDJN25KDbCPm7Ewqfnn+lQ65JQGapgdYm2cMxRPdyWOKU58Jr2FHeOw
R6jdKE6KL+NbnRrfMQUn9gmiIZzIPU7ucwBrKUzfX7Gnhdd58SWFBjYZ8q6oar7qZfyBJbX3HMtn
RwVWNmHb2l05uXbjAhBhdRureyrljGy11+I+jvrpywmolmFrTGjYapBfxtbYXAjTpr5niLHCAnkn
jlXeVPXXrR/Ea6kKCKf01G5XItaoIVYv9VINzISz/UDh+jqX9uDKLHaQDE51ifcmX/GX7+v0qwxY
UeW5UPzrSicNxyR7xriRTYKFABKXYm7D8r0F/RhNdVUNlFD9xLPPjiQPnyh4cXFedtSfLbi84SoL
ppx1zqRkIAuCAw3Lpwxx43Ic8b1f1iDZtwd9Liu0pO0i3tKLbwsC+wbZuRZRn9fZjsOUrWqbr5pV
TwqQ7SmzG6QNpS6fxcRJDA/n4i0fPxw3Ir1yXUDvE7cJwmxynN9XHJbShnP7z3Cq8Ruw6RgM9FFl
RzOYXvxfODVtzO6p1NlzHW94i6i52fuDphjh6dv3+/qCNYSGHms6pr46LGZ3kvC+rtj8josinQ4f
u4ZNjBScJwaz1zDdw3Ar1YhBbxtodvgqUTvjcl8JgsdE1tydTdJPy+Gfv4aqi5DoHyHW6r+/x4/B
UEmk2v2xuT3X1VTB06e6NszzDs8SYxgJAe6wSpbC3vbRLHJ7+PyoNgtpb4evdUkk/zBe6J6kgGUx
fWIUQfU+d6gsmw1RDSB/J4uAwqAhxRKrYYHWQMRiOJB2nRtPTToPSmQPwyYFVe07n0/LA7AkAXpD
q8p8y/XTRxwDSfuujJKdg4rzs1pKHLnXN3t1XCKdX8E7BxgHhP3vtjAZITUAaRrcPgsyjTA1QuQQ
DVCNUmMgOQAg6EnmdHdjkF+Usdh43TPuaySvMakFzAvvXJWpjpS2646CU1rlQ6ag+tXOfPtsSB0z
AosyVLR0o5ivMGafzt5ikug5BsglmIl+VehDF/U0GWG5CLTOp0qOvqwVNI9P1LLwsqMgrsZM+ySu
hiDmYbmol/+kjGGbp+bMKZOsT2DHYbKnVFoxMPzL4jyIaIqoIjqCbtHMROQotebAHKZLe4gCeBe9
95QjQtPU7TMYXnaBclmdaBI/X97p+kHoadCc+G0AAnN4koPtE33CdeiE3aicHoXqhqEIh525Arr4
W2S99VtmvWObpuHYtq5qzo/kb9O0a7V9ao81+vSbMqgoaM0L5305L3CxQJMSDzczH8EjwRfvS++F
PQF5tt4TyrPN9V09md8kgF3Zqm/Q+AFFwqNcOO9GH+QbdUeAWr1+4eYx/OvytX6ht7pjlmS46ECh
iDXjGVahPCfazI0wIy1VQCmCjja3QMNd/lqgaq44Q9DdcToxmYmTBBIZFceRWDFhC2GNNJPH2T5c
ob55KQkFR4tlhBgGcjb+znfIfb15+saaIaKVxreLMjITpADD6zZm4JQwDjNYhM4vWoI8CuoANrMg
7gG9MUkBW0FdOoQ1GOPnF3co7APmooq+3FdO6ruItiHrAjvURPHzEx3KioclQI1iYw81kS0JhQI4
F/uAEfBU6pwHTtJZ8pZeA3Q6hDM9ay+tQmfXvnyocAvnDfZ74NR+7GCcscL2OFXLhVbN+35QoClI
3q7yuH7jrLSHGVGqf5s5oQvi58e+o8lk5kPU6brCbIf/7p9607dKUfaPdS9Gfm54WLP73hLJW2JT
OdVb9k1U6BIPbP/Yy8w3ZlyRCazpOvQQzzAfE//w8MQEauXQWCH5UdA2E9RtJVLYIa9CRmseh3/e
L3+/bKZWsoYdR4PY+u9lZ4WWS3ECuVhXQBzm5AnPaQrZ8HYGB6MNCU5nHESP89bGhvyWE9eFTS/+
rJ9DC47j9q2QEY8wSf967Iga09/jj2s6sqHv6SCiTyBj7YvghJpctDF6DrwRZo4M4M/fQvmNlmN0
gCzrlqzKzC74cfetmyLXmdI81uy2hDEQ91iRAuqCpWhe912O8y9nka0xS743m2yt++lYIalI3cHX
rm3UciOBuoQ74Gls0KD05eW275b6COd+dvOjyzXYgPPe3uAAlD2WEAFkJ+yerrNFPHMipX38mjt+
2aCX9zLQTmoqhjlp3mvSL+lwiFkLeEMOjwtlQzWTNxL+ahA3tIpUO6PHBwURyhQJOeMb75O+r/kP
njbCi/G/gyKiI+FWXtTzn++cKv8+dIERBqrj6CYjc/67AMwqq9U+ezzWpFzhf6Yer57EzYicAFIu
1jA9dJUwHz58H6Y3bZis9d3j7XbA24Vy+T7WcI5ysdw3dRt7x03hMvuYpKeQbnjLIGPSmyJ2cvcs
rN/If/YaMaZgk+QakgFJGvmoxoeGCfO2gCHDtzxnk9K/0TnEYDSkH8wRaD2pYlNP2icf1ZugsQ6U
+2IYBpPOV1i1Sz9q8WcW236kUClvXh/6PcgQwKHeOxDikm67C3basN1zZk/i2i1MUvFKLFQdnFLY
pcGFYYMGTkRf+yimr6BdIUyXVlyjby84OUf07wPzgDeGGMyJMb4Oje97FDRhdVFN4BULbTo2kThs
milNZZP6OB+YnMEccv0sb3h8OSkm7YxQGqZqIPtYSstiyUvN0IJ4vU0WJSklLcBwAw6OeeG4xgDN
F5y89gh5GPm7SRbgmO3RGYAs18DA3EtgchxILeebgbOJEG8wXjQo6AvxtF09CtNntVcJvzn8edEw
3fqXze7fkzr+Z9FoxtEqeN16JmBhmDqVKDwZEoGOAsEqwmLgTG4LJqYdeMGIa2UfJzq69nEj4fgW
pnLsfInbQoDSZDcj652eWTRsaHRJBYGgWlSf8HxpDSBU7DJiI3aPqTNpz9akPz+Y6vXxDFFpXImw
zRkdPmhoGukE1hKVz9BibeLEhdB9M6ZkJp+vm+oYMBcDtS4d6zL6Qk87f/ZzMDi/9dNpubnSdmkz
sMCgC2hgPWIcn4H8Hq+TLzTAHFlg+kgQeVAcaiMVKd+Ck4mW746sMPVEuNGh+dDpjUWUCDoqurlJ
aYxiWllgv8gFLTVAFP/8KNRfyl2NmcMW43M4eGT5h+LCyjM5qcu8QoMfREo8jLOetHMI/SvckS0j
9miIHL53DiMN2uu40q9jleiep49qQs8Q4dzr0Gg60VTa4VFqXc2wlpXZvenaomlGPUrqv1zx/w6X
tWxLtWk0MFIYmiYmmf5LtxGbUpcUTlGu7/0LJguSt6fhL0ty8TWwKpys9/w6Mpx4roJodNqncU8Y
387gA4Ms2fLotVhvy/z9Sk4kYzaE1eCv01R/Wd+2ZTkW57ilcZ78uEbukl0W8qNcG11KtJ+OWWAs
pVTuzusvD/CXmUz//iTzx/mb93EeSVJdrlv9FrSF6ss3P4maoRW9UEpcsvIvo4SVXxYMNSvLRVF1
x0bh8t/bX/dJ0ludfl+/jvtbNO8y2tYW3gSC0snhlwmKSUiaO+JMvoN9vXgrmg/EgX9ZBb/cYQZz
m6Zjqo6mWfaPHeTaJccmZkTsOi1fzGpZd8UFVVtEd/2qvooqSJ6nVF+lFgNo2iP5+56pPCePXr15
uVnzqjuUKMdRZqy7+ONxTxh/btrAUjYj6wAVdK9rX3+bCP9PLfSjxENwJFPjqSar958W+l8rV0me
dlVkKVl3UkB72xfq6BZbiHVwDhpYELqJYw8dFAMVoNQDelaDvX/M9PrF3Ojn5YkINUqiz/i4vyoK
ScBwyInfoIm30qerKRO1zwOdc0i6w+UQnhxn97+stt+GbdHdy7Kt6Zz3jv6jO9ZiLdN6namKN/Pc
NAwPEBQy2rV+p6IWNZBYMBoLB1M8aMAui7UpMx0Coj/vm7BM/nI1qnjIP28otbKjyXTssmH9WAR6
dSscp3by9fU1MQSSao2chPOKANWadG1CZxTlOKwwTUqvRYKCwdawNFenJyPBccWybwVGuYsJs6YJ
e0bVIsMX9ueF+pvMzNE1R2fIuu4gwvuBi0SG4jRxeyOxmuaSF0TvaWS6T9ycYOSoKUiPZwSgIf2l
MP9lX/jPx/54ULf2cbvGclqsbT7o3oyZ5mwQAn3Hb3cjNJD66c/f89fPs2SWhYGa0FZ/fN7dvPNt
DD1fH3n7bX1VZlqYaHOF9qnOTV9S93/+POXXD7R12TZ1WWwCP7bYVDIedRObuFVxjD7hri2oULke
Ja0cCMejmjEiFu9174wcIEQLWFlk+c2UO0B++m6UZWgW+fQvVyV2v58r0lBsXTcV3XIc68dVtWXU
dpHR5OukOtlS7OvKfZhJTJk6njh2jup9TgcSWLrxl8ctVtEfPtf+sSs/5SjJrtkzXzckcDPcbqBT
K7LgHfw2TveXM+CXosGWdcVQNUNTHJ0pmf89AxIFx6uk2MW6BbSjbGXYAh3bPbDsVQIkYDSXpDm0
+ii5nRtipvUwliZtPb/1fnuxYal1pskok6MmrdXbu5L8ZY6s8r+C1/9e3o+1qNwSLcn16L4W1t38
1Q5sMg+KGrW33QQVr/o1roave/fBfHMIYv1JT4cv4Jhn31rV/W0I3z/P/L/PxpZNzTYsRs7b1v/s
mazdpxiCnq8pUa9BEUYfSJWyITNgNreNEdy+tCnO4Y7EvBXqdhJTd8bbA1pOW9ZjEMA14upJf4AJ
NdeM0vTrbwOX7cH4Ol6yyfEEEjF8Db5uhBL1mGUe3lnkbhKAMqRt0jFwMX3GFb0s6WEuurfBQQnv
/0SCkdES6jjSFhL5vwyoeQ2qoXkgzDOoRrOWHDKgbYpAFHgkyT4mRagMM+wHxN7PihVprGS+aITV
q2PKbJA8Gpx05Kyg3kn8VjfVJArJlpgT9wizI+JH9Sl9PL0REECIV93xoejMM6H48DvpArU0qRad
556SpRFKswdjo56e+fYwBokzGBNoOasu8gTIH6G1PgScDNOFAAfNsPju3+phHjZbuKiPfPscVsGf
3+vfnyGAnWWphmrIP8sNtMj3x1PhvZ6giJmRX40fcoIeYGqPZb8T6XQ79YR7DGlZPRNhfBZTDV4I
uph/5WHVC+hKg2w8Ck8jOuAx2Wc+ofUjfaAvoLEGAHCTxD00gzBaMl5sCEiqB9W4QAjUnurlc1GP
ysNzVC8hNi+PmYW+hZyckbF0CKa6/WUv+eVYtRWOVfFtNRUl9o/XO3tmhmEc8wJMh7AWxnlGNOP5
9pjuXkz5aF6xG4M9vHRm4piSq7bwZxBLj04KK/kjb08UfJA3Ec3AC8WF1j989qb5n5/I/27/4hoN
RdYsmbPf+QHYZFetvrUa18jR35MbwH4rUgay44ha8++n6f/urzQcDJCUGTT6/0g7s+XElSZaPxER
modbjcxmMHi4IWxjI9AACCEhnv58SV/8vXGHHeeczW7bDLakUlVmVubKtVzTuT9corplcs7wNq5n
+GTPTzE9XWEWARIuAmsFU/V0Tuk9hG+I3FELARqQy6AZAxl4ywLa5cnPX0z6nvS3PU3U0OTXXWMC
7l6EkB/oCwkyxz+fCZ+9E+TPpJ+gvivZyG6gymM33wnKRWcCDC2niBtu59qATBj5aiugG4z8uSeI
PKe7ec4og26DhOyQlLK0QUtNgS3bIJ3TRA2F2Prn28Dl/8PaogprYt64F5p1nwGst+n+bBhtMUMR
5Iv+xPi4pElfuONs7xgCgouyHrxzjySEEBlqrQFpSZgRHaBMoAGiClTB1UZPfBfvLv1mSsULkOtE
eBWpzD+ZPQZbIMOnG8rYJE5PAceBLmgrCBmBeSdOL1s4BrkPlDR6bLXp0SH5u5uhGUBDGqDhAJk3
sCou0KlTyE+hNjt23bVBe1OXvq1mQHcNtTOwewioUbHv6S/QIz5Bq9bGJ1qLqfQGKxSfOtEJ7r5k
YvktoBHFV0JY5QP+RUZMYSMgn/l8RnjkBPr6QTuA9Y07awjiH09dG3KWMOkpfcD6VJjLIXqww0vv
ED1CF5WhLA0+e8YRaOahdAYTp8oSLz6brmA8tAWdsi4sfhmmhDwjV6WB7Vj5QKW6p+4erYqewsAn
a/AMSFihZDbMyIic356fm750vNIlDaYphvc8Bm394rQXIA+7UQ0z55P64nYpOHUJRMfaCdC8X/Zo
WYH/kUbFj8OzEevPWS/rwa7pxLu10W+uIxquRhBtrC5hhewNp7XtqRpllsG1413nUtsk9Hk6oS5O
XckJ4feHFxar3OmSh/RI4D3v1ACkUm/1yVUMVvQ2wE/St6a5B0jwZRdvQb4kPYQymMtTcIYGRPba
uzKg1EMXPgrk70R7iEPwvw+aMI3KmP4kCoWQ5D1AJhFolHaRH2T2H7uMCLDEASrOnBYakWAl4HEB
JgKwCtVp9ivwCgNdVWEhmqdRo8HqfRnVs5SPwwy+Cs5PVGJnYCQu0jk93YJ2pyEKNB1iE9RbDyNY
9sF5R1Dn+pQWHnQ5rXROBx5HCE/UcqWRG8QcAHnpwBThAqpaHB8EVOyMzAl7gh60oeQkYfoR+imn
KLpnWspWJU2nhk908IVEybDB4SFVMDz1k1797FLM08mEgRWmtXo3SQm2fX0AhI1cmeZDF4R19s8j
HPao7pbrDDKPczuqnXwBTp4UMhUVmgQTSdUypiGEihN0+sZWaFPFR+JHaPCVcNeDZJdPIm8C0VF0
RCp+rVPro+DI2MLjC5bw/ei/c19fzr6G6FpnaIyKYfLY4BvV4NorAoUqJGReUIlT97zocaKRNS8H
WSNpGzSTUL69nr7o6oA2FzYYog5w7H5DAhfbaPsniMBziyTq7tEcAJKS3C3bTrDm8HfAagDFLrTl
K5FlCqkvjGkgCw24LNECRBrdgqgaVKZfkodD3zMgxwyeloDFmMhbp8Ai/wzQB/LHhnRhQYH6GO/j
BDTF1Sfz5n2445pACvIo0HZChLgBpgmZ9UtZNF6uZw+n7dzF/FdoS1HtNT2g7MEKksfdiEYFzqQI
moVoF2o0wzfeB9LqXsJwfBpe7ADtL0/zcgPUX0+7WVLRqN01qPkrxSdkmlTIyeNmApClprOL4Umi
+WNMsx2h37YGZQqdCDzHfsXSkSmWAQ1rQwIsZg6tuy9QLYCpo7cVtsGHChRNv0VGac8CvIqk/THo
aFTbPDWo1wwlguUk9zyQctDcUfL2KUn4ZEbB2NJ0YbhLRw3gIQNV4rNieN/B+4iWEFzewNqGSfcF
4/IGQSvwnMui9JUhhOtwLx/AM24EvuvQbOm8q/R1COeVkB3SIpESmzoPV3+BJtPQsTYPmRPMHMCc
0MH6BBJEh9YzvTg0lUK3T1/7shnmj8AkaMlPBiAH4O+mAX8qfQnGY8cANlWTsyxoFALw8PEEOL8L
NDxI5p+wktCHilSCIwKHLDUuJQk7j8cnYhwq0hhLHaTCK3QIAQLHDnBdQGyhFrd9FVQwLaaQxr7v
3+0etwRoldsrLIBM607x1O6Twe7qwz8Z7uR6kll2QgUMxtEYDPz03OxGq/W1RVmHBqgypE4QNnTS
vqDr5SkT9rHCuOd1RtqzRO1XmvJh5AyAi8H/uYmyESCSFUBJfBrr8+yBlt3awbNGqgp0kf0g4Vh1
7Z7Gm6t3ftutqUzxq5PsBVEtsPzEJcWjLEi7qz/lLAHnwRZ8fLR6hm6oeVSX6dqI9C/wRceehRLv
UofNpwBEeIFs4dTSBrXrboxAbYOc9bIdsME0ZwY0fZjTomeOTw77iJPTQ0U5iZKH7L1R4Vdx9y9t
QkPqYSw7UmMTO0hkANs5vxl27wqEWgmqMThlbgLRTkAvf2eNg1dNAQ9CRgfvCvQLIN8LVMWD45NV
jTu0fA0odrlwLYDTfAiw3uCxAQYpXcNYrK7RrhyrmokAzygdnl7oLXtxUQTAt4XUdkPyxIjw7qHJ
qz4VkK9UuEfEX9AFiFnOFqDybRhvXzXYBo4PeINYgR32pQNNV8+K0jUCnSNmXqQhNW10DVr3QMyK
8UdOYzuDcM4nAxJuvjr4q/D4tInA0LkBqxMUJ1z3VyjcSea1XSK4sIjtCR4NxDblWbZhuOpBu4I/
QDp+uah20AACVmGu8irMXuEFx2S4Omo945lKnxlTaFJb1pDVW0VQihEBXUPQh93k1YVLZBVm0LqB
lnB+ATH8KwB3NNvQFNOydM28C8CzymwvW9PKZwVtdtvzbM9+jDSkVtlQEY4O9DT9HGlq31Mrzi2x
QpFWN81vEf9ZL1csr2MxOzCt86W1HW2VVb+s6vBCf1DmTlc7uBapm172aWzvSPYcliashVZzwVwj
ikjDlk4ueEOXx3V17v58eur3XCSnZ6m2o+gKddD7CrKx2Z+UbbUjF+nEV2NZXLSoPFyCc+crT+A9
tIOETVTDEtsaNPn9kvKwZLTvcgyq47qmTUKVvtn7/anTno+OutNzmhVA76eOb193gzTRR9yWVZFO
cviSEibp5tCBgt0lTLiA9HeyepRUIlpBIt8lthYGMxNlVgO6LO4gr/UOZ4wmiehMcYI96DlHMYft
MbwmyTi3Frk6P1yWDsi0XDl3iy3q6+B3W7DfqtY7meHVgowMJTcXdssSFjAqBaei9YnMti+q0w4h
sxMaNCs1p0dnXGbvFuKiqVqhaa/Ee65jD7B+RxFha5bBwKFgXuZkLcgz/3L7vpexHdXl1pFNdhXQ
DPL+X7n547VDbtvV8hnVa/uqwx25SBBGP8FIT7Cgj+3905ZaMskji0E6Xd9/Pr72r+nz9/HvltPp
qBZFVnB8uNWUHRTlxeB4fjX0p92JCAEpCjrdIMQjjWtvtZlFQZhYdM9O5wCEGBa9bV+x4uT0btFQ
C2r057P7R9qf0VEt2zQdxyL7IWf/1+gou1WVn5sjix09SjC7kNjsNssmHWcuNKOStWqeZPFbQJ+b
9wtIPTbmoMWPyi9W53vZhxMh6avYADVIqt/lV1vVrHfHao8O8Hl22vbVHZ2K+XubFf9/x7kZo78u
OCFnt7poWT7TVg1gOCT56DJgdPfmL0NrfC9nOhplLE0nm2Hx5e7GN/VRPZ7tTTa70F939bU8VGAK
gU91Nas2C+7+tkRkF5bMEUlu1+gWNAQhDUfJqIPDgxbEjOsnqFCvyuJETyB9Nxe4ufwTvZDZsatb
I9UenDvvtnqc6/so0c7B8bKsgSfSaYegaWhAZvrLbPlHskRzTEdTNVsl6WlLxuCvwcuvLeW5ywH1
7f3LKZ1XFuFJVQaZPbOTkFOGGWEPfOZ8jIwVPFl0z5wp1KLTBZtr88vJ/MNN6YolkFROhZORCfXX
uew2TGnl0uazDPavQ8yaPqJNTuFlcwz3x6efr9z5x/Skhg6gT1MUU1FdOZu/jlaW15WTqvpuJttm
gkVdJTbytGu3oitlnr5t3sFjWa/7JfB+k2bGD3p60C3cADEL9jAbf2oHCKsiE80VNdBKxCRo523H
oPTgMW3HN3W/7DLcET1dhuo0J3ihI/IcEZ8zyOANomNUfyIjSPdUf4NYG3l5d2xfvXRYLO0vpY4R
MiBGoz+pAz5PBWIbQfYXa2idgp6UozVkKsgrfLCcSUZtJ4A76fk/B4fmESgIAc3PQ2b+Y7KAgLQU
Hatiutq9aamMagPfpEbLCWmvafmxWhTP7jZMUTWkCfajQUvuBJRvTP+9ETpMb6Ce+LFBMclf3VyA
Qcpns7gOrjCmYZjAGaVBz3kBJ3fmw9DqtCT4IQIJrDIA5eDQq7GnZe2RjaVC4Vj3VKDUMGLlKbDA
EMXN/fv+iV3dz5dp/GtmaERKYCzwz99wco3S7LbattjOWlItxVCLIXBY7oYdZISNqf5w7rPxiqWj
ypk2ZMduaM04HzmIAXfYB5XvDT1esKA8QYbdT+Ezfz4+XuGvKsfnR8isiHtXcBH/fNLaP2yTodm6
A8hCd1jNd1WlVDun+aFWtjPgyCd92slX4PYJG/azTt3PxA9iZU7g8CFaLOn/oI1sBzBTWW9OZPWF
RIKCkMv+bbWL99YvVSj132dHytF18dpUWP672IzqULuN025nJmSdKAakKKjFm2xZO9MLjUzbkcMZ
2kR8P4+KLs7uLtaiwqmQd3awct8gMykWZVUkF7jGEWOtH4th9mmYkfXVjuunbQfoX9p1yNoMdyjd
vkDncJltk9DyCMJetqeR+7mhfkFnGDv6GbKHDtIxP5+g+o9I2dANsMXcNYfRuRsYh9rXaWWtkpmj
GTR/nCDDHO2baUVy7nAkWcxWGuXc9Jcp/q8ggcO6VIB1S/7dmVolK3L2AxtWsjmD1BpTq+VplJ4f
nHRpiyhROV5td95jP69rf58D45TZQ0Pmz5cvIcD97dFNjVhc1y1M/p1D3bbHpNonXL0GPIkZwdQ4
WP2V+1Y6jtc5DlvllwP+88JtFy/OkNuGcz8RD4qhrKyLjhwOfqW87ia1Uwzcox2r0CQWxtteqf3L
mUQvIA91R+VkvspAEoJJ2+2gX4Ot4ucR+D4BDAWYla1yN0yd9XE3BIWrVdfzodjMjuwGoFQ4jIkd
Mjr7jSIYVoQR9S9D8M26yQGJ/G3Fxeeryt0BN6u2AN7EAatO/9ChDh/iatLfity36O4/t/buMHeB
hW4et5dNnoP20fpqMW13y47zZO3GKUA+diIWaPjrnr69vn5a5A2imWBSVuwEDSCeCYEGg5E8/jLW
36zQ3Tndz/rUuB4uJudkFPR06vCIZbjLcam+zQq9f6rH1YqMmjP9+bD/GnC2euw4CYRVzZWz+ivQ
KLb5SqsrjqqfK0R52M4dweCH7lH9ZWf5fV/L9f19JLGGfx1J49LKxt5ugNuNT4iG7yFC2890FYXP
3fh6QK1oWrakxEFQGr+EU98L+YZiwvmsc318Yxn999hbnSxDkWSrKWsLj+PCrGLCbgiZdw6lwBFp
Z0Ucjglp0J6OT7SSTaC+h98cjX5vUe5O426wL6Z9Kctku4IhWfBW/UP2Rpyxr8MzMqVJ9e7S1USi
rN582dBi/Xartd8Of3cHsquxO5cNo1AeSPoUW4pmeaZGnaT2a0kKH5/L7ePuuvVM89Rr27FDHFQc
8ITnyaFdVNSmnN6mWOxp9a7UV7tV+8S+P0/Hb7PEtSX3QfZBsUzAePf7MuXScfNL6ySzSzvG3ChO
mF2HKlR3bEguWr++vhRJHwoYTXv75cj3o3N35Pudmn3W9J1r4XWIUdT96wHSnhoow6VDmEJXO72y
57iFlLM1hidG61T9Uoj+FobcTsChEE0aDETqvdszgKN22samv8gZn9KnZh+WbLrYkaad+KQtDQoQ
ZD/s/1uA1+2wrAvDAATL1vxubRySWr1uXD2ZmVW/cKfn7N0laa7FFUDmRP9lJd7vouRgskvVTde2
ucESxP9lBNxtorjNRUtmJYJfSAmWCGv0K9SIsn5y+Q0wcx9f3R/sLnypzgdlv0ubZHaFovM8U67s
eM2vdMVGCXiZQdqcDLrdvDGyR+u3g8uV/O1ibgcHx2arLkA2tuT/vdI8N6/npKmIHnZzHUjhGW0K
lPnyY3SE6rzQoRJT55VDU5CagKyCgKyCezCPTXRfr5CoXJb/D/NbA3Zi6OT3AB/cGZ/yZLb2+coJ
peUhKqtpeVkysZIibPYjbfVmJANCG7JArGmHHc/PR7+Ppf6Mxv8Ofmd6jlV+qlz7lAh40daX3PcW
EPNxAHAKovq2+e1i5WLuRx+8NNOZxQRa6u54epGSN10dadPePuXlV62/USOsDui6bd7qcqkTLe9k
o/cbok0Ch2/HBZZLbgnoGMjt/971c55rq8TGy2Ql2kQMJKnal5+H8ltQJmOp/+8Y9xC9Q9I25U43
iJEMCZM6TCVCZBaRQmd0gS6gNfo1NP3XbJY1q4DwB4t+35xz0jInWdU1wQmV5DYkm8TxVuf40sY/
X511t2hJXToOLUB4ANcyHd29C82K47U+nszaoO5JVdpDJ4oHy5SvRgzM9fYwvWdqOd7jxfv8mKR+
nHlEDd4HDXf+U+ZNZghgfwxBqPXnhb+GiInH8mt68IZPjjcnCxG+QSny84lrd1P8z4mL7ZYgw2Qj
+d9bfzDajnnRTkYsxH+2d6ZkcqW0HVZl14Y+JQm0jneCSgNSKNWX8rBolXgG9U7YayhCw3HU+tnR
P539HFCAYNB9KEkqlD6sX3ae1t00vT/Xe19XbFM3ddKzEf8ZTogFbA++ETg9ZIShg/dQP4eAg1o1
4L9HiH9gXvxgmIfey8fTJPc7IaYs/vzM/Rdo3RlQOkiBh6DmefaW68RbJN7XuvG+4BTjTb79PNj3
YcK3C7gzZtvLeV9fakKSI90xMdpYV+TBoubZ7iddGJFPD9nnz0f8dcjuLEpDvLRqdY5IHRF6pHfR
wEPUiq+fMlL0GMo4bUFxPdAd3d16D3wE+IH/fvVmnXBCbyqdOPOvgz8XOEka9BVvkQeLxZzaYTyf
b2FZmE7XMCQBwmQQfz597b5T+NuISfjzl+cFJq7Y2w7TE56viFpieOYf5ZeHS3SJkBcOjJjcDHCk
olf0mhDGdpBVdUAvzlIJdfQkoXsMQarNkZAL1C4YZORSqUB2s0jtHmMUAmnKu3Rhow3oiaJATk8S
oAgCFuSorADt70cEXWKXn61hMzmEZVj1bf8yRfo7tABpUMkMNyP5BKKMPCDqpKuu7LqhG8pv0pzV
3S5yIAPI9gQAUQP47ag9E7z6qEzyXZa/7W9iWO34SV5BAoh3jgGoOOj1zRtzChyJlOD/lGidUIBB
sMZFDQK62WgXrwT10DVfVhRwq+ASGPAKWb7GCFQIB8sYCRQN/eQumagQJW0Ko20X3vReFR6DU2CP
TkHJtbFR9/c9sDoR5P2wbB2AFYEN4FioYYOjuEZ1xNEQpOA9oG1aX1BsQlMj/V/2SI8t6QHsK6BN
oBsJaU+D1Yol5Qbrr8XLBXaOjcekSsSeQQ0h31pv+uUGpy50XvwdR2A2oX07w6ZrByJ+wfIEiwDK
EO1RAXmACg6FFRp6gduznyfdreTwlzf8NufudvOJvlrV2oo1IwE0FJeAe0d4XeSCaJoMKyQJ0HVN
gy/QCD8fmV6B/zrib4e+cyNtWVNVEAMhSGYTYiaKkiCbl+tl67+zMmHTXzb+Ehxj6g2WKdaKlKPP
Dw61++VSvMs7aCY0KFnEaBDD+8ri3vLkEcYhUNDviY8ORCBAI1b+BnHAm638TKIZWXhaCV3mJRYS
tzQZPjGrYf7zniyR3st4qeNPPicfE3Fck8nHx3DyxH+TyVMN1Nrwnmo+NFlFRXdCNp3HpGSumxAr
f1RMbTXeD09D1ON5YH+FYuyF35Q/N7R4yh808IwfEI+AWOHFpzlzgxkyx7ZwvfARMWe+gBUtdVwj
UDqGpvW5augcosFyChgazqmVv17v/OmZgUk9+WAZLJm94CDNQEyUQPD4Lhb/FC75ebpcH0P5KG8t
qyiVg61F9n26/u3+/uv2SpchwQKZuft9hNkheeM2B7m96EYFu8gBflX7HzALgcbBVnRCFziWwnqD
eZjZrY3MwP2lSUO7R3P/mWV/ncbdDiN1kD3blHsjht4ogGuLAwn648xJQWwWirlo/Wc6SX0VmQcQ
jwA6xa6irQccE84+SGmh9vUb7Oc2NLGlGyHExc4CHQPrtQmpJCCibEfMttsrgv1ysLDQD4TErwH9
vXx+F8C4CutRfcPr7x6cQIO0DVWW26jAxROn2D4kFSIQDVgmPVZ9U2BV4dUHGhcCIYkamDYuoQuo
ReEnpJqwu7afdHeDrKsDwlrBDgkrFFZUCMpMGgjIisIGoXLm21CNLHC4FvDVrGdiV6roEJTCoxTo
qN2gDwe8NevVyGwgdoUFNHkX8R0alzUP8mOgxeApg07cBPnQDMV2nykoNZD/HHtyplV8AKgPvhLq
o+ZmYWVFQMMX7yICAEapfoDGnfGk0Rt2QDXMQgHyCsG4Egilzy7MowYLbXlNQI97lEMfXWDvd5Dq
pRB07Qey9MUDCiQ3AwALbz7NvkBioEvbw0oqVt3l3GSmQZHFGCGwjO2uILZEuOcGn8Pehi+4Lk4O
QgVQQrDPhyzKC9DSXfwba4J9F5d/m4B3QaemHNPcvTABG586IQEclGN4dpjRHmQSVlCS4VUgvthG
OZ4kjaDowzOAxGLuIc6NOiFidag6iyAs4CZmTI533cYytlC4M3M0aETxzSPxboZX4Z0aMJQmPRnk
rfDr9DdDE7VhzOEKQwv8yNdzF/AyPue30gA0QD8v/G+EJwdne6gvEmVHcoFMQrDUJ2DyNdjpy+3n
CgdvxOcwXUpoI0DyPfB5lYkBEziXrSxhr8exq/DyJH452Qxsnlc9whwoyrskBZnTsByHI0QYB3oA
ac55gcxbWCDrK1j9DFgn7Z9Bxsil/TM/8yqcDNX8DJo/C84jVCIBJPIanz/GwpF76UqkREMHBN4w
60aJWKgQPsVbrPMnWmHW90u43sAVRidG+8h4HwN1qoBcZObxIFbybXpuZF2LnzhHJs/SOL8Rtsqk
Q38HTeAOeqty5B3nwZlGWSQ/ixWQyAxsHxy2f+KszZAuUda/EYnqEBgfyD4kJvgTOWyipI+Wqn9+
/hPTgJ7lL1ymNprgSPwCbc3mGywtZxZXXZktkE4EWR/uiCCTloNgt+i8pDBOHG/+UGcG/olIdjHs
84DWEE8Honj12wjxG/yKEtfcNImxkvj0nrE+D4E2JU7rSQtD04UbfkCPKisTiSsI2HScEiswKm+o
Y+DFtxgWFG90Jr0pE6Em0mqZKjXPaizPmQgPCpnujVwN+sONREGYbZujI8HO/BUPVjKHufpQhz5T
5rms9RY70gRtlKF+wcnY0A/Cu8WJOOANlYC3QIsXYcv3lhsI1xuB5wU3JL+OqcXcIUmGWTFvB1yF
bpARegrKHXQdJ5D5+iR/WtGej55sJCjTDi1OeSwB8p8pUvPX5C+3VOhhwA/oXiLMQ5WTC3A4eUFX
n7udAIzgC8DGHvJ+hL5k2aKsX6MhAp4vKD35XcDQcQvFAAQDoXELlcXoloScsrxXc0EyJ5E7xiT0
xCwk/OuEhN00nkng7wSbkQTYrm9MnEAfi+Eg6JnRC02QLl9XPbjB+3CeMfXk8x2M5wqXJo8sKjDV
YqyvtCKkvM60CuG7YhwdTyaD0J7dAmRu0Q4TzityzvwNVGihXD5EsP9wVjXbBAnxlUgPta6E2QX/
/gT1Ir/HjaR7BFVJxglCZd8gWN/S6iSBO9P8Nm7GLCFMkKlvAwsVNlxxCwmfsR/hPALS+2fS8pxp
KV9PA4fmjx2/Lc4uobODbskBnxYFt/DnYEe9zwzfW/n71N2mNjrp1sHKyxwWH2WxMwOIECONgATt
md2EGtGRQXwh70DrBa0mJi+QlrJVvIqVG4od3dCow1B/1IyYxfZJDNCmd470qTVvWKSC99zexgEW
TeYmJXhPvY09IQImqMT4g3dnMUPCi0EEi4Ij4ZBsIHUaBS3uD44bwtoakyJCX0idsYikq6KK4a2g
LU/Q0oKGh3iSrYiMLu4Ck/PzmGmGBPjf9h7/C83cu/16YlarK22bOAJW/AlqVLEQsnsT1yAPh+/5
zUWIBy+hcIf4PBSfKTHArvfHndRcoP4skdsqLntcbqAycSF0QyVB9sOoK8P+bc9SYi8hDHb4J3tc
liuaxjJostCwckxQWXTnoPMqIUGH1/LemcXMsAPjViKV3SHTkfuLSGW8kz34nMIu4vUSZaEr7efC
H0xIf5Uk1yl4Krw38iyLNyUYr3iZFlV2E8MhZDheZ7b3P6GbiSez296Yl3jlGIOtp0mwb3m3Dcfk
Y8s+g79TeMM2GoIef2KrwhPLe3tjt4BAkbfcA+m/RrI1kAagpWyWhD9ZYcswMHm1lR3CWsaW3EYe
zL++ID31npFb483lck1H6a5P9JWyMLO4xIDRHRPpMfx2jFwSnBbkCGKVqYf3YenJIvytE5Gk+y/T
4S790RhVfdk25Z8Ng1jts6RBRrI7FKdhfhC9hwcGHYawt4wgSuDtOg8Jv+UBARJNNeLs8xAuIt/A
vZ9ulu3SxZ5h1658lyBq009YaHuSIYQKkXSAbF8lQZISsMuUQYkeAquEpcjn+L2E0AGcEoH8LkLs
ICacj7av8hcQpr89Emyr2F5Yu+jArQed27ESPo+D/5TP7KXLhN/gt/s4+r6kZCT4ONG2QkoRHyJB
yi0Q4BUJX7DA2OAmlm0GZDe3cObMWe4iVOc4q9XNntcobsv1XQZsS7DlVxI/sgW5stHg6BCZ/0kE
/Tl68pBEJGh4nzMdp/S9dELKZywJKzBYFhJ8sCSw5H+cKvRwbDNkm4a1D9JHwumYLQbBgNgOE/w5
UK6ITOj6goe9RE4Mvy8TTdx6RexX4rLR7fPN7onlKEGb3B0JH+QOWyDWkdaAD53twxgRIjaitFCx
4YLTX5ZyBAEQFqzC4qGG6eWBbHO2E6wWGxHk4iOo5aIU+yWKTDGZIlpk6GPlwKLWhtnvr1iz4pgu
IdJRhKRg9G7RKDZRZpqcAyEQ3yUopuozg4aejYNst1quD1J4/wgTI7zLePIdiSSJCA6xyXnQEccr
nZ4zwxOxdRH/hC4B2xfx1+JNMeb43wvdAxd6EfCAeH0JT1q6CZBUwaRJTEwPIWGdbFYY56ikvyYP
aHwkEEN6HB8qcxnVna60UcoWwmRUxExKbA0RBxaaVpaINgnihjJ2GABiFs5YQjTd28n2GtZutAOJ
aWg+4FpbIgrxATYJsWLZ8fdxSfBUEcPIDJDBErlIWeSwQ3GvQSz28scLv3Pk6s6RHaePdbgIhxf/
idwJGRDDm2DOJp/Dp2Mwcf24hjmfvi2a1EjTuBgjUjYUBFr/9Ro9v8oLr0eyMlQASKt8kIW8GTns
3FMbkS95o+1n5y2ykGbwbfAFzbH/9ZX5U5IjhT9fvL0tFotbomQtIdnXV0Mv4WkwlZTHs83xyOjS
NkqCnL52OQNSRS4td+h98k/s3nq9dGm4vOAtZMoyX7qUVCW2ZtDIuUYtJkTc5p/gQYIQgr5HvUcn
IwMjD7GUNuZUQkYyjFhIaNiJPiFq5VVY2/FX5NVYCrQCMn0gG4bykrDllvnbEWwizsTclF0bQ36b
JFcmC6GVXy1dptiBfa9kRsYa813mJN1jzEtJARx5LhOaOIp2D4SyCYl3GG+JViVZKkkV8dpy/5mx
OC2LzS8n/0uChfrSP8w2WChHpSFB00HV8/5fWWtFhZ0jyQsjDp6XrHZa4Fpf6Vux2GmpXQSDxh/Q
lTbCl3twFu55Tao9nNySp0vTGzw/18Ho+VXcWHT0olHQ8aIgen3Ye6NLMIqi9+hh9EB+5fVhdMLG
oxLsv/Pi6wNvPbIhJJlHgj/uSXh7ES8KJYK8SowrVnEGcvqW+duEYnRlVrLPCyQrqA56VAT6cMr5
j2Isb4aX3aPqRdABDh5gDQ6FG4FPXb3iQaoHWy+S/975zhNJKj4+xr1Hs/J6j73HTdjjT228XgLJ
3Ywjz3qzz47/OYPuTnrBI4oRG2/2Cb0hXoSz7BOBc/48u/1tFG5hyEO2hf9B+p7SEEo6e7z9dFAu
3HmH99XBs4HC0sxGCoOeNICvjCYaeF4PrzDhbGbE81ieXu570SeddVL9oArH/xQ5ZmQ74/gz9ni2
gpVgxicq79MNPzmpnhd7hCOkEmZkQ+PZbDI5BuxYP7xPdq+xF/ERfl0SpJzyjKuUwSe6v/CiE3i9
WY8/y5CT+xcXJaE/n0Ouyp89ziaz2YwYh8GI0STyoF7LuDW0MNUoK9HoG8E/en0/LQr0qtTBpm9M
oI+Ue7N9vT7l8eYTVswN+7g0zKG1+3SpXtBoCod/OVB6h1upIqfYxD3NIqipDg8Q70pMMLgOVr26
q2MQ4FxGhYvMyQZYMKozD8Ykg9oUqPF+lKJseUHQx9dgdRzDdlJAUGx5O4K5glT+J79ffD3lwzPs
aCADJmV8xYJBD8rYv9pvGx9aEVjfzOWhX40UZIq0SL6mAcSNh+kFxUhQx9u+viigBB83w+JKpqaE
L+PqE8XB59h1FsVHgcOmTXra5F4N7f1VmtUtbjC9D5DvU6ygCoPsECEBhEefGoHmm0LMR2a8J92K
zixbIDBzAniIqvKXQq8gPgpTmtIeiDLIDtWGfeZXM6yX7NI3VLpUuu3ZE8dOQ2CF0cpu12N+okFC
/Wu+8NmWLuiKg6dgUdFRPe4jRfE2Nv1+f9HXPD3k2hfhxn9DOGQ8HL94vt+dZn6wHizP/mBwSwCQ
aO6OlhjWwRmDIFtgjHWX5T8IBkE3WAeErAStvLNci9EaYLf8QRAgqSvWIngOSFR1p1McPJXKA+2D
rcfx56Xvh+HY788RYh+g5r4Mgufn59Hr6+gd4zDrPT4+RKPXh9dX7Mjo6GFiNKSfX9twRC3et/p4
I+mBxWdIUECfNbs3Z3TLskuQj3FaouFOqkH6o5/lhypacq5y5hJmS5whEXaChB+fk3i6IRNPTD54
RrgSRyOhuJQxMHN/nsinUPHoy68tR9LivdRi3uXtJVJE5Ac4/BJTKgUROQH+v73KYOpesF4uGZmV
PzVmkp3AIw7WX9O1S+T09TVVYC3v5pHUKvtByPBAYv6eeH5Ow+IunHcpMsy55XzLHxjHeP41Zzy3
AeFT6yX9TtCdyh58Cs0M//PHXRzXtBih9BHxJuXihi/nwRdvfTWDqRREbX7pC7cMey+f5bc4k00Q
dH3uzTXkK/NhLRNiMBg8c6u708F6+Rt08Q4adtt//+2F7vaSuamlR1fHC0k6n/CIDJ402tYEqOBl
gvMv1SsIUv7l9lyQ8roFChjU4H/dXn40M21fJEa8GStf5of70BBWOfCZwsrnVUjNPMIG8rEhmlto
SIqx4yvk6+mCWznMXVYTnZrXGO0x/R2rAP9mSq+gd1zkn5sp8j45ER9Uqot0BCihGmwXCoI+0I5w
SzBkoUNi6/aMdt2mAxe3R2PwZXNrhHjTJkZgQctKU8WbacPfbL1coVIYSn993rNLWiL2Q5PZzK2H
weRZ7aOJVb91SJCs7Ted012bpE0S9EFN1He88/Mp0FxvMznmvgYaIvWqz0MMZ2gSowQ0MaPmbQs5
n2/A43EM2j7K0TaG8QFSa8QwUJv4Ai4Jgy1BdMITeII3X8rr5uvwUUKWuRFLh72zxskIlRGelGyv
ZyoCR4OUnuI0pAk+g5QB7QPaPpV3VHtPPlYuf9hNT+jLdbV3XucnbB4km/yPYAZfEZBa89PuF9zY
favEn7n2162XqfFXxGPkGa0t9daID+R3RNQFRRW2iTUuULIK0szdkG1PWJ7wkhF0/5w4sf8x110a
munDtVWQ2PcwFuWqXatz9gcnQKhUkxa3ySJDlgB17JzHg9oFiYgLllxk5n2mo4QUH1xYwXnBXt7f
9reQUuld2TCLB0epiAAeRgTyHEhDxFZ0He2pRuw8EBD1KCVMzbEvG3YvDlaH7F3qJ9NDXNO0LGIU
LO7O8Nj9jTvd+McaE0SwChyRdjnbussImLtUvTYnEkQ4Atd7hdg8HgF/qYJnUvS9zyToSeTsPAx9
iTAhx5rPxzq1jjboDlpxH3P8U/Dz6N8Q/ndZq/+c1F3FvKqOx+pSclKSbUEkHuHuOngFOAQg5xUC
jMD1RlGv54Vvb+3QR33wHLGtQQxr/NL359NfDB+m5rsh+s/53Bmi4lw5p/2V81GACpVgRKAceJDs
OqJbsZKAk8a3JcP94NQHL/FsjcpImdaoxpu05QsVC/v0inLhshOtaSJ8MQnMVbY5x664t+ucDYiH
U1iv6d6d7cO2r/ij6PGWP5C8QU+AIZL7oLzg2bf8QeUNiXElz5FEbA1l2yKVks9ykCDZ9Ig4xePn
foS25TgVCS8yXuySw48aook3ah3UPrpx9k7IJRRmSvQhx5DHoVsMTtEfDg+VIO6D6JSiy+hDfh1C
4dArurb/IXbfkqR+BNECUgMQMfeMYAMTmouOGNT2T5tbut6c2dBwS6le6T3tvqo+N4paWZ/rAElV
8zeGL01wq+CTzCOjdwOtHYMnmDB6TYDenqToJM1HSg8kmxa9LcaO9wIdRh9pQhgdoj3s5mF/Pp0u
TdgAUqK8pcQZp5DcG0X+9WUi1Xya1Xgg+HD218QCdURgwZZSoA4SLFhs9Ns+Zjx6JnoaUbxlBdSR
5MWenZEkAszg8pAMB22fv0IEUUZJr+nXz8ev/0PYmTWnjgVb+q/cuM9NtAbEcKO7HzTPIAZjeCHA
NqMQQkyCX99f4htxq3wqynXKPhwQ0tbWHjJXrlz5gF4grveDlDMMRCqIYdQQmaH8W8Ot+xKTIReN
yjhnzBuDKwm697qwzuDWzc90anjzXsdc+KsrRomSbW2EcRTTtNQwB9LPzRc49O5M0dx1YfjBspmK
M4uIR4jKSiIYIjhAsDY9IcEQ0hH74ZfdWP9tDvxYkVGmVxAJe83J2s251be3JAmOHhQvPMgrdTxw
MEEWkE8IpUKNg273y5V2LDv79/UBDvxvrZGI8F/2h+JxbT+K60lKkckTjHj4hmm/vb1FYu2KnddM
zuEbBt5dnrGYknbCv94xKW1+JW/vWvZtdjJIxFdGQ1EOq7BuMaL4r/E6T4LLzdviQRsmprL8SZIE
6zZxZ5r1xId2xdZ17RmW7xXZaTzshKVU8Jdk9u6+DtYRrMM+3g/mxGGL4PSmhZS+TGtCdvhL6ekF
wItXT1tZZuuXV3+JpaJa7RZ4QzZFhVDEb2bEshlLYirviM0T8JVAGg0HtxcDGJmM+ezEiYTNIuMW
uxYBRJaniwubB8pOnMe4vTFW9vuOvEm1xzAP8/iIUayB3b1vgq6P3rOZN4kWlO953B2y4iUIEEsY
3ehRIS14pw4dgCE5yJxBQTtJBv98Jjb6epHH8LiYYfs3zgymCnR/A4ucJxuCCXK4TIfTCtx5hhGz
CVhJQ7gFObe3f9N78hSopB7kMR6DguZQGVAmrtFTWTLp/AVvrjb9Q5qP9qnxrrv3N1xaW7PqGE/W
Zwvb+3WgmpTjMA8hS2SypYoL0CgQr8CjsCNiAto+QZurW6M90yFxsN1/jCk5RLauJmV09S0M4tw9
JEdPUOYGJXeCLYE84yCIozMz+194/IMB/j7ueAAoAAeSl/zTDAL8fvNwCVpVNG9Q8i7JnZMLbwIF
whbA43gxRgfLtIhVsPEf7HC40LbmGFqcgHHidRWgbuvhJiypp7hIp/2tVUWQeWqLNbg5/ea2eJ5E
JjYzAaOAHXWTKJ63olaUYVmtdwGNX/BmgtZdJPQnxY07AAat/sGqJuwjhM3ND2p/U+TKHhHqh8q5
NZFxonQZRQ773MmJvtryKfiCTx3m4cH6ArihYvjZ2gGzdNgVSqcxFvmnLUCG9As7TRyHDxOf7MgK
J4wnnJSVlabTwpdokOhOOQ7cWOGXSZj5iLe18WBWJW3M0wkye6CMWERTpI8KMxxK8JxaNI1giGD9
CqUwO5+J6FQqIR4VW4rERyI53bSKtgmpoVAi+/tkPQa1T6hmjJnvbGuQqnl/zggTIB6mAaFSp39x
KInifyJlRqRFeILKEguYVNLtECS0TMbsm1tvICwQ+d4F/uVH7GDvDhv93DstH/7DRIdeolaluYBf
jeYagVriVqzAGKQITPFe+jD9dHqzhJ4AttGxv/pSucf6KiZCqFsmAt8lMxRV7QGOSIYBGR1m+xAB
FiqWbN4ZsslxBgCGmqoHXW8LeHOVAyVwfET/r2uOTIzKyZo9mHrgmAmyde+D+8fNmarWwo9wyKl8
2HCpDyJ4KkY/bMuhgpBhyxd/dXwEkQ+b7Kvj4SJ9uOYh7vfliRa+Mm0GxUSjNIq7ZvjFVIbhRrv9
bh9dnU2Wz3YzxVdwhVH2M9N78Ago04mFzrMR1hXmBUGarfdREjXNZSd/Ogsyq3GL0aBjeI+NtzOb
d/4meHRH6H1Ck5V4EEQc2zOnGx/PjeDrGkSk44qMI8w97GDobNCIwoNbZOD4oPw1GLrE/jQi5uAm
ik3BS57LHJj/AucJB9GdUmQWe+EGrtsNZXThuKLE9fRliPeRjSyclltScmlavnl6qjHRiDV527FE
tSjnRKSrGyH94OkRtF/rGb0smyoSOF/sGAH4D4wuTTUn1CuLp0KS4AnQaaJqR13BRRpjqYC+X6Cb
TbkSPeEit0eZTxlNAsJv3SHrRCRDfOOr3DmQdzohDhlfYDkQnDRCIVBMqd9JfAHBVw+SLAQkMYcu
zrx3cTj59X3anzy9j4kHXfJjINFtQEbqPFjEDSDBBdAv4V5OJtQapKhfzb3rgvP4a3CItetb7dAx
Bzd/BCjrBl7M5TE3sLoEgzrYtr1MEsAX+ARYr7LtCh8Xj4XhLqj41n2YVcbAWiwqRoVtEWHgWahW
XDtTxxmYY6K1/iJ1PPorBpx9gbLOaGPTSp4Jra39waBj97Eyxc48Mar7cb168ohVPI+7ndI1Nh0C
ZphMZNx8eZ5kPkyc6WQS6+GkKfHdPgOvZU4gmAov/Wz1ejtbHiXcDNwaMFbhnILRYgwH4Kwe3RID
Mn95fWBXWgWyxRTlR+xsWnfjCrLkfzE5bwDSspoI7WIC0Lqxhfk+GOxchNJApYUfpUYGg2uPvC+F
qCz5w98JYU+LhVaikzSLwPlG4HQ5An7JzWeZ5cMCTJZYaMZLVjLgXR6o5QXCoItB4lhVMkQqzc8M
nAlbT3aKoQTNLBAj5EzZX0INhWCnJMRM1EigegHrqWhgBr2lGCqs7KDZHve9dr7YCfY8CvRyv7r8
rUA3nAifbdJ3NLdDp6vhkOUS7bnXtJL3JKbUJ+ukMHlggB4XE/Rdli+6yyGbKwEkp1ANuhLg/Ptw
DWtMjeA8S7JK4M4ku6JJOUSsx9esyg44ygfEBg9+lyCE4ffEgLo7+9WR+iTyurccMVuBuhE95Ay6
fTY5S7JJILs0gldwajhkgQKVGxJ+L+DNoIDGrA6By4Simz04EvYkO+OQF5AdFTOcm34oK/ZwT4hp
bKXTh+tYY/8TSNXD2NOY8zUCzprTI94gPhS3RWFLIha9mjAHu6EULSTbQYQKMRy+0XBzh/FBIoA1
6t0Hy5PVXtLXAzD6AfxTc0D84mxhM2qQ65ZXD11FMIIzKsj7kKNiMwXLA94Nw5R9Tjy2dcCm6b9u
AKJDylpJt/fx6RBspE+e5n4mo7RwOY1EuHktMRyJbF8xe+TdYJ0x/iIJwMuB7Iuy4dey/d98Jnru
uiMJbhCd6S3PhPhPyC+qBIDwQnc2nwxGywN7f88L4qf1EcfLkUkRO17MTTNY9p6AJEvON5LguLBR
Cb5wr2JHEM6QHBG54HJEW8zA8CGTL8GXUF+90+BlwTVOr1DmgDCH45AZgk/si76oGEtFODYsWTm9
EWWnuSPyS1w0hIZ0qQf6uRF0JKsS6pP1xARyHKbpSPfBaiS4dJ4JMViWGZ5dMALaB9gYjQ6MTlEI
bUKjkjhV4JX+Bc65ySyWL5wsV/cLaLVGtOVG0MWTp3/m6WO18tBFWRRchzl+oovbzPazuSz6CM1Y
DFfJHRpx64hiEgz6nn/9r4MVSKbO2SxdbClXaKcPh0icy65JYXc2KO6SuVHHbmB2M9Ua8IAgLNkj
74NYEpPYGaFY6+i2iwo2RhX7JTCs6pdi7ibUxhLcaXQi0qX6dP5rGgYE0ehq+ebIBa0f0Xe0b8Qg
Vs0lH8pPwk+vsEcuDePVyO25RJ7kjzvi3FuT8Nya1yPcTL5LENETDocsaoTsRnJumZkS+EPpkkf7
njMC+IRvEpDjuTMbloXNViqd+IrsLeXkSxpTDfn6mYDjiBa5tEQaIz3dG9FQRspyxDujQj4KekQc
+IsmgACZRNC+eDZBMBgRFZQFzmWVpsVBQMNZ7FrWzCVQsVy6bkBvcl9ukwc0YkVln6BZAauqSYBd
Vkgilv6AteyLRV7iarLg8JORy2TXsnTKtIBixkxfjvo3CqfbB3/Up0QR68OXkO4lLEjJSCG3ygqx
F4fDlzQyGHv8Zn7SG6wDz4hvEGybGRR7IXeIEeTr9kl6R6Klo708wuibTBMwbXLWa+KAzKPxHoIy
fJkeHeyxhEp3L7klV/CxJSFWjDfoAYw1TgShRhZZyt8xeEnEW1ZD8rGY8Hv/ZPaufLkdcQAHUfKO
YlEI4NqH8JGg/AhPmBUKz0BZdBmSGktCJ1yWRG65ISK8CK6aNKxk1eHpsskJKwhqvTB7aKF0J5wb
RvtSJv03W3gfylL1dYnYap4sp4ND8kpYnFjwNZC9d7cB+klMg3RRYg9l6D0m80T/EM4VhuaaJKA1
5lw3PLmLKqzBOwD5UfzWKPKGcMOnjrzsPFrMX0LgHUweoCRBqoLGa/SzvJYQiGKHhyThoPe1v+Qx
EJz9YlVmG+8Fmm052DxOnBL0Miy2vUWYOoHZ65H+0uuNvvoDz3mU5hfzgAHHAH+N8cFI1haGJX0S
yMzhl/r9rxE1W2VSsHgwgkc9ebfHPxhaA06CZdFIb/5XIMaI4zjhK+iHNZ6yj6VOGCJGbltpiDU1
Hu+waGUTxnoEdrUWKmsd1e7ZsFOOCh2xF2m4s+AnHVshjqZEEp00dMTsWinY/IDKQyvliyb3wij5
+vIgtJuxY/LNECMbaz4cEu9z2IAWqQqdABHMUwAF+h4s0oXQgyTcKTb5zm+5uvN8o6dOozHa6/Ym
nRhgU8LQaZG0APmPDEkCqigQMhw0UHQxoWU9vESlD/r4dsGOxZ+DjYJ9WXl9qhmQzGqkrT7kHsyf
eYAteIW1U1uAn5hKowpt58fbO0w5e8bgg37Ao4NI1nAqv4qAOQ2vkUlWEEXUzTQ9gxyCZMrasmUp
ZzL6LIwY94PvKU9pULTHd9M6Rli4r8OkYu9kwohbhpvmy+paMruEK7X2706TqsTQg6jNQ7ECYckj
cB0RjeoTpQ7UeHYm8bHrGkzpLXOCYtOsAUxrdrbacvqM/NE9eaQ5V5CJuY20hYrdQIAJ9uhMgZal
OCTJIEkOujRjKTWTTrj1Hw6ZHWJYUOhiuudLDaZkOXradVyOJK8GweQ3yaU5DvaDBxrWNTXmt5Fs
MJrVWp1Sitt7R/MyusUzRcJ3r6+z4PABBdG48+7LobwEmjWjJipvrv1bIHSyg9OesNjA52eR7nJC
0aEuPg13HlKgEKJB0LTui6fdBLfe+qcUXKxF13TNA3iXRK40Z7bhrmp7Hmr8fiD7rsPUFeCBzmbV
Y5WiCQLCLBXqKZuqXX4qb8ksmel2r/N24sFBOnA74Yale4k9Eud9sU+46SrohGtfMhqgGYVI/lEg
zL7FddygvDAdxG2HCSrZrNth/lkFkuFgsKlgk+kX2Z6APvw6Pg6eiG7LpanD0SPPE2rcPGQ4xOxD
pEV0TVGg1qxkhhUdsHLqpCMpTiK7jvBQBP4YyIon+xUtaMsVuwiJE7Yw3GUxUqGjihd/C2Qk1STX
FKQ/AW4RecEgFRNnzR/AUvBGwfME3Uv2A8TKwbfW/mvAWZjBSe+esBYld6rRMg+s94TVBA6HSTUR
+5GcTVhAb3NHVNultHUm2CXRE6LzBzM5+xFWs85wucSNHtKqEKfbCBmD3UWfLA5j1hdoiCnkOhLK
n2HbQ1GYwiLkJRGrYh2hoEZuTg/9hWZq2H65jyt6JyvohPMv8tGH/sPeRNfAoEY9GeB2yz3073GT
laKxgprLZESq26/fzqNwuHbDKX6558WdXgtWDLROL5jpL2voFJTmycXj3ziZ/6YQCXqQ29OWoizw
koV/djRRyp1n3eHVAZJsczNNMWsUAq0cexcQtaeEKC3joqLkCF+NgUbGIhbGVzyNvQFPDgtjdos1
i0KHx0HAKoGl9jJwWOsfbzXXKRBrf6tcweqppZB7tAd4ewg5gVkpOyQloBUGpeKcASIFHZ71emiJ
0sAmQ7FtvmUSs/ez911APQ3zPcMFUcxrPzwHTfccXIPDp/ZaTcEq0mvQDmV9XUgWBdBBZaXjjXPq
gRPiVXsU5YTQBg9SmKJ0D3jhFqm6MHcQ7nHADiSIKEdaUv4FJoliUvPyYo1D0J+3d6GNzrNNHzLG
iz9B8WdAOu+Bqj+579/ECsNsE9l6x733SegNv6+UhxePKmks+ZeM7SkfUFtmUA4AfNJ2yDILNhNi
s6+gTCQPC/OSfk0uMbF61rFwnQKgw57YJJ20beOiDrkLcKAx29c5eEICb4QQw+1UdvOLV7G5LWQ4
6fBVj1PAG4QGO+511GKuhi332ieXLX4EaY1/u4Yxi5dLb1FH0k3hwijWBeBdeIjbtI0sI9PsSfGF
w+KdBDArGw4XhF/xa42wkU2Rb2OEI0FPhEly2UpCimMdDOkcTNf9l4VIYFEwPh4HtBxCTwwcmeuI
NOM0f/QPkvrBVue1QbmoThozJkmRA3iYciFxTYY7z8czDblbxQV9Wp2IbIFEEfN3z+T2xc7QWnVS
UkzBglvwfFX2fdv6xPCRAXOhTPvnDiBUaCWEdqyUbW1C60B9+gTRNqnE57BymqYl5MwdxJ+OBYi5
ybQJXVmG7NglO3PHTAVIQ/LXOrrhwukLmFAxOiQNcLgSZesXvZfSKNnO40ySVfbe7QndBgqs+f6A
rPkA2hX8NgLtJAx2dN6rOMHGdpPsU/Gj2tVHdyLFVAGBnMRIR0bxDecs58F880aEfkO8LWHAQWNZ
sa7w7FNQLyAwWKhDgCO4E1bTvcM+Ric+8Awnjqd0/7bf5g3H8hvRycmJIVxsaVEbqIAVT2LTXf8e
7sgylfjbK14OkA7+rEF+ynjwzAOw2nTK0hbEUPeww07QHPE2PLxIzaQ8ECMcwXyXrAzzNj7ADRZ2
F3L25sonSPRObOe9x9bOtkM1AH7Liv6MH85xoLLjVMEpPZnHwTG9jSDMxxKnVl0C1mIYyCLRpKDv
GYu6ZZV9YtmDOpCsH8mjvnqNCcJKMyPqRkgNwMGUalB737hhFtyGOE4vpIHvrn3NyfvnlN1s+rS3
WBeSiCFpLpgg7N230WwpLi4SipaKp2X4S06Hn3OdkZMnvoCrwD7xTnvI7yVlKrxjbanLK5vwDJIM
IA2bfe8Qjs5jaORZMdyCHFzHd5LwvDOlZJakHdVwIK7EA05g1Xiz1DVARQvd/wkIkI9UlCQHSvhF
n7Qnx5CUweE2NCZYVcMjvER9suf48/ictCnCIp7pK43QPgOObWHnC4ZB8MGBZEjrxFfcKeASkkQg
KAnehFX1yOhzq+GZgsXCyjiGbOfi4Mh1RwiaHjAo2v7euQ27EzIAxMuZHbNT9kjEY8kJCB2cY5jb
FXgBTaBK7ZZ/QWr8OoRnb3nkxnL3+nXHSzlS72PtnBIdbItSUx4OW1vB6pQjTvRNTbVlq+3LGe8D
SXeUDAdswAil1axwD7Th7pW9U1bY7Yi+wL+6JvmFOiKP8ZUH/RhzP0PDv/QKV4+us2tCl+JxyqnE
nLh62leTQbLk2TAYSLiEcan75+yIBAXcVe7sxO5/yuR+McW4OsYaJ+DLlFPxDllJfTRggQDfTI9O
fFefFGRFFO4FO9uH4Ynvx8Vbhg3MPX4kFxoLFAcqUg8ZN1kb41fUH56jOlhiGvXvQF6kAExhTfUL
1paUyrRNax5eRoaLaXIJMNbsa9rT42KEpQLRWLOYBDPcZzHVejI6MYQuTILe0lXD5SFsT7QQ8npk
d0oPNnvpmQNgxWOMPyWogjBvTex101UrfIfTSSi8PIslit7gjqSOhOsZRF/R7eX/bdJOJY/34uNg
AuRrDZCyNQl+y7ZANh2xwvvA0bXTeX/Y+77I/OcDlt63PT4ksm8xCYIkS4BbsxkobE6qc0m77HUI
4rFvt9i5mwQbzgGL/NqilNho/n4fIlPKylWa1wBTbtokiy9VbJ0cc87sGFZOPIMSFL7EJTquypm6
7GeaLTtpOZCjDBYfBZtp52/8BVURHEyxJwA97ViVC0QN8Jb6RqKCXd/d/oHqb7s3cXKmtFK2tWts
hMIFMcirklIQDU/aKHEU8RuPlFcYjy+JhCP6GBc0g7bzaiwUVmB6EWPxiQWI44j1wC/NHENBxd9j
c4ZkGArYFp6Gp94w9F9uotiFAKkgr/IdYpIm+0nOlsYpCRnDx8jkm8MxKz1RDcyU1xaUcanKMlA2
wqqsKGyCv2lhF2xoE/Eo3M+NCbUS+wWNLJpOajy4dkU6AK84giyS7OgKasttkccBB9PHSkk0UAI4
tHl4AjbMbgRAD+6J89Immn3z8lAqgCABHtEQjrXKsBk1/dZErpXz0U1OwQHnjdlZ3hJKXaIGTPnV
5DgswmOvtexMLsmB9HvBjzW/TuTMBJm8g9tZSjsr68Qmhhkjey1ksUyadnDlK4I938bzJVchmTN/
dQHdLDSwSyJo9V41b7Oje/OK8MK35LTcwgvf39E1EMQyIYvB8PHlsjfWOb7LQxu3omZ0dDt85eZJ
j9RJ07/xdYJfWcGFxJSs+KTEVmxygyXF8OTIa0/F8RDDi5M73zugmKMt/zbYvR4O5eQZhZXViaSm
iETbJEsIQYFwfHkZpFyGviszeTREEw2G+8lt+R1a1gGxkX8Tk/tOojz3deYBvoGdU1KU4f6g/sdC
g8nXceVdiq375YCxOhJfApwDY8CwxNdggKZE0e0TxzEqK/7IuRe6w9c4Q4gNygBMuZu5KYF2Ri4R
Q6Ig8KnBKHRrLHlUAlzIN4Vd3vA48esqc3MBSGJNdctKbTKkhFHLoMVeUsGbJEdJDMCU4OZiseDd
knMsNn64eAK1lCAuYec9dibTqz05UIIFaLHmT2w6/RifHw76BPER0tmRNgHkifkxYxCaAhpAmobM
N4YSj0BGhfiATDluy7FYPCxnCuPbAXNnlk+uNlCGABvgPhIGkCsDT1WmpcXcQYWRaVmARGOGD6et
uNkODsDRZkbzH0bo65nydkhPiFsgNr015j8GOWmWfIILygms8ZCDZNww5+VtecG7IT08Bnhr+eNw
yKux5bMSjGUyVLJ82KEfDpnJY+bZa1gxjWVmlxaW62uBGDKKhoopyD4zm3G84uYJRw+HvAt7eogM
BicdcvxwSKRwY1YJb4ohNsRB3ThyHDmWFrxqmVKyMsgKA1ndl0WDyw0tW4tkTPsWX6d9XFkO4nRc
2GwtYW8rJmN6Y/LG2OKVNZY7pOPpKJazoz1mqeMTNDek9ziS/gOUez0r+eBAYNNimZK1QlY27l7W
LOj6r+XS5hScimch6wDrqxUyN3HNaCqeGrfL/a0snxbaKzsqrIg4Hq98YW9lhGJ9mPi88DPLxnrm
NR8Tycr44Z92tsamJcEAN00I5Px6/d1Jcw8GadeWgMjckXNEGflQn+J3fcrp7M0XOWoD8vqF/raS
vKbGSJ9mvm1beKnH5eeLk07CFxf0eU+uzEVXdraSi2eY0lyaM3OJz1fQEaUlLshnNimw3JCfDXmL
e6DZaz6QI6XVvKYVEScmL8HnYhk//M9d28OId9Z8vOKmORUn4U0a3JZmyR9I7RwNS5KvcyZ/ZQ95
x6c9vrwlndWAEd8I5GJrukYS9Lj13HpdfHXlPlZ4OZkP2VIS3e7Q8UFItkS9pW0rvl54/MKPfUQr
kiDg4ELgL0gQG65WIuG22vAAC0YaPzyyFSQdwq3+CteFz1noV7xXeHwRyj9AK8kCw4xPGjZRSd/f
ZCtfUgG+3+EmOMXr9QqIgIsUSEHQxnVh4r0R0xR3SETSQG3lizJomBecSjIzZIasCI7RInINaAoz
itAvLgtVGWiTtBePyuXF3l2thvLOqx1DnlCJz+8zEeWvjWzkVutsbWZz6mhpa8uf7ZpDrj9kLNII
jr5z5YecYUUn0k4uzE2+umS4aoDDykvpvpDNXrp0yB199wueKO3hmzRlpSyl97a2xa1aZN41aSCl
VwjVelWypcAgyZgQ0EPJlEeapleNS0KcvRal4djzAPLJd3Lymn6CE/0l9OgiocrT7E5Jy681HeTz
EETLgkm04qZt7iBjvNFyum2VicwZbwHHyPv45hk9Lf3M0yPaSLtfT4fHzTucQ5AR+lzuXB6O3BVn
k1vbONzQMLN4MLz8dl2HvCNPA6+Xb/I75CGJITAUDgQLRIu1UtYLKNSCgMjq26TzWWBY3mRtonP4
5pBVgXYB3TE17j5jOGPYy0yap0wangCDj+Fj+wK4fK8K5J7LNGDWf0LGsFb8hkmVyNogHSAzhGOZ
TScKg3KmiDnZ5u9PmbKbxOZ46p+ZvLKowyhUgk85MdPY/5TpzYk7g8+M+SOiNnzymXvoXEF58klt
9+R4mdZ0tf3fM55vyFpxlsO5xmf0KVmypBB9cnGb9tqffMT8XWWAA59nvzFCjy8SCRDfj3zOyImY
59EnC13GKSCcR58k6BhQUCKoJ//5H//7//2fj/q/1l8UHssf62PxH8X10D9ui8v5//6nJtkrf3DO
Dak4hWapTuWYvzNKH7vTWVGqXROqdv2BvP48y0clFrlmN4HctjaFPEvI3W2TmAflVfbj+8G6PQkw
neaUW7R3x19SEIzfGiSffywG22JN89X/1Tm099q23ksGNTkfPcXS3Rs4CXU2rP2gtqugGu3x/ttu
0yEs+9ESnobVhdLwchdg8ZTQB14pviRCQ/TZ90u4R0BVBYaCJgNNsnY+/70b1X9QJuqqf+nGH/kE
7c261TUOtBo5CQyxsDsZKQ2z9ruGWULU+q0ejfqPROC/XE8+/0svXW+bfPe8c733dwWKD8FbAGZM
gF9yAH4dHj9SAIzL+mQcjwyPNqVQBwpoDEV5h3AH0nMBHIieX+HPdes4N8XNOPd2ZOgCC1Amcnz1
f+nj30bGDyr2tXXt3vZb7nlLHoyvQAi05tTps9UVNjA+AWSM3/pZ+weJLSpWtZqdVlOhbpz+Q2Kr
PO9b22rL/Z8wbs3N3VSg0xHwe6IYb6lkgt2sNdAEMYer+cUTV95rtGxO/YLMVfRdC8rBJ833nGxa
J8dwt/+9S34Iaku60F9b1/yh3n0iOVrRGqQL3U+oyB2JP39sKta//JdJqcnw/WOV+J9u+LlKGB31
UOQHugHYvwy2QE5bcztovlU9YLJx1eu84/n42nuZPledXvHVjGq2ts0vBHiKLf1DO3RVaXcpE61R
meTHaoWGaX0+7ls6WfWi6CJcb9FsaZJnfyMn/mYLcfxbCOwR8nlYwv48oxuFVidSBrlFBV5g4lLU
nsixulqkM6ALpRLcM0B7BEQSUQQ44MnB2bxLUPSePgPN4R0ilBJuO6QSBW2GV5DXDhn0N5c/1IaW
80jISodnIVAbqB0QnxFdwRNFmsLwDaAxg6AqQhwAfXvnMoQOg/iGgGPyWyozlyisEkcgfxkgbblD
QkQ+FYjuW25DCBZo/oVHcq1qQrRCgoHV9BLnOANNyjeFmSNcWd3fz8h2FrJdIenhKJOIFNk3+25D
uIITLAVCgg3qqpMt4oMcKP9ATAQC6GZ4IPmGKpwWHON1An96TKgKAkQDqa+OLQKBSA3CuWB1DRAi
IyQgWTptR0Ty1jGv+ESExtocWUSFv2XbmKMT9CR1QwlInRme7S3V6/eB4Dq6J6QvITdfHD3T8SC/
VYf02beUDvTa1ztr6m8K867OEEFDWaQVk5kDtdvWeqIbKF96enKyCtGLOxuExDiginoUm/VEPOuB
HIWRET6YlU4XGSuUI2+0jF/SQPQRubhIeF1tPRRFRBQDEdxSgOZFr4xPYsq/oJt4DJ5vgokhoUBQ
6ghE8ApUuZeE8poYh/63ElUORRoVHM8IEIOFIC76XNg1rljY1G1x5Q+5sIHIG0oqrBhyoj3CK2p5
8ikFnkXNC4udozezDWooclS38bLO+HIg5uB1KSfZzdBJfH1FpDvIuWG0G3blykzRzWb2PTtweQNR
kDijyih6RxLtk+gBWYfMFMQeyNWRpomY1sO/R3esRGk0jeqLTpE0RgjJdywyqU5996GyB7sxvhWe
WDfIEzGYdkl3KmehHek9goU9RgmD3y91OYcg2YDUYnj8cOblGOrTzx3hacs7cz4l55w74K5GSKIh
hrJFs1ECd+seRd65qyN39O/rKYVP/lhgumq7a6AtqkvNI+OHpudxe6uvj65OIgdTwbhFWuE3NlF7
09/N/ePBblTUiB3mBcBPc202Fb+++C09alFX7fmgEhuoEQF5ylxSfI+FiQw1pAggSLbC0456k86u
4RSKdUYH5Dx8wCZqeo25XzHF24CC8UHbmSoaymvv1A4qHkorfj6C+8aZI5kJ/A3aVkdaO1CvJMf4
28eonl/NSzd7KvFcCTYIypBsbTS/Wmjm5b7SiYzGuNT6yjbZb94bj2h9CO5f4N7q3e2u04sybO59
rXJvld84BU3FmyverWnnZCxQDYUkkHtS1O567RpPt6hsdUp+1glgV3d3taPX1rzySu61xHe5Pr4e
W7vTNee6uUEIhlTuXXTdfbT2ZKFTh71MzkTFd65xD65d93j0jev0cFs9QP4O9w0i6P37w75wGfTM
oEtonj7PigPok/beUAbtW3jrH8/9+vH2ZEB03Ke2rJ9fZyre3pPr/G29Ty+dKf9rLedWuUYRlevk
uB13m27ejo7nRHlE20PczMebbtSccz9OpSbbS0CJn3ak3bzuenSp0m2HWhHyzuEikjoUzT2fE+qt
NovkhrwZ1Iijp+GT7axL7RlqRD3NRjOVqiC76WYTHua/GF/631XMOm1qADYVrYX8CQWYOk3jh1G5
3miH7rGxzmMFHcCicp+Ptl1dsoY61uurqRW9bhcJID05bY5e45mbGy1RN2G70W8aDypLEBVgEVy3
/S0acZtwXUKZQnr5+FmfRhuDgt1tOClK1m1QSxHEmhIcmwLqr31WYZ8bs1+m1t/FXORmqM3XbGpq
u9VVyDD+sXUbz51RXpu3YoR2E6aUQl7CeHWI3n65zN8N4z8v89N9aF2218f+XoyePbW3XbS8Jduj
t41jwt2iYvRbiU/176bRnxf88ZDuh/a9rDrcl6hG32HgrtlkoIbge558WUz//Qb/vkB9X66jUUtP
1yiq1/4pgXpdl9uiaDwO8b6QQgwtwpLzYF7+chX175blf1+mSYlBioVIIviPbtQvx+u2W9GNTQ/r
srTaUIY8g+AiAmfktaJU2sJ137pn/zdd5e/yHP9jbMq12wgfUHWt2zFUhH9+rMH5RannxelcxK3a
rj9PYTl9Bs3FPdVjURK3q/4T3piGQXYaHAeXUdlX3uZeg5y4OQpWulvBfdL5WyLEVBBz5riOvOxS
2QjTDE7aQKSCKyhOjxQW2pmKmCLwln+0sMXmb/eT28C1hblFnVzsMhAirDed1ByhtsuPMJ9wgs2P
vgLq/UoUAHy/x5TyJuq174tOshT1RkoJMm1weTuib4V0cg6Y/oSCUaVC6Vi1qd2e3lIdaW/r1Dfe
NhGaZwtJYpPQ2SZaA8IanPIaaHFl7qdzAsLA1GgxEMBogm8L+tyclNYNnJXy4X4R8jvSyKORmATI
NOn1WkRabbYBwQElGwoQJGiTgDVlsu8pE1H1KK1LIp8D0Bq/lX5R/1zDmO+SZk/5ly5bqlj0f3FU
jVY3n3cOTA+1V8TCHyDD7os4JYGChpcDiue/6iL/Xe3vNX7aWldpUewGKcA/yr+ozfuhMs7aPt5S
/DmXSnJddcwyycJIbc5q/vXvM1L9c2VrUxJWJiPFR5kwP3zkuiPigipzBeFYuG1n6+OKtVhh1fz7
hYw/1za5UEuTDUGKwPy4kPI4Xaitva+Te05o/1kM9FMdddeD+fVLOS/K9rrXuW+tR320Wmu3VbDL
4WJoUCTZ8DYXzW9TwvWuDjePhnmcH2z1igdzQckuf3pXFEGMS/9Jmuk+vldo5a0Vu66eVoNsgrl6
tzAtMFrsNsHh8q2tJ4aq2WrjGOjNk1Mrha1z0paxNrt1oLSzWv8oq1l5QJCs+fEsrv55vne0vLK7
Gz1Y761/7xj97+jL9xPXW5SMoXgYlct/bpT7bt3Vy/pyjLUi7eB2ey2AR/R0j+beP1K6GMkrZ04h
cetwn5y5lwZV58x8acye1JK082g7rb7a0ybqOUglIYpF4a+7aVx+8dZ/gCn/3Uw810673USc9AXq
/GUuqGWlntZ79RAXW/ORm/pHzZT+hA6RHSg6584/bqvGbLdoflwW84/Wx+ZrP+lOm8t/76wfpWq+
W9FUaAFFJkVi5gekMX/WncY1r5nzl7ZVXd43apyf/X3+puoIIq1x7GCT3quZSjrwpdxY53aXWsuQ
ZiqkCiDmHDFIHy0YqXVwf2Cg9rebHYZbWqjuc1v4TbBr41GbVwAarfNbVVLtnyZbU1U6HUqTMhOU
H61vlJf7rnE/XZLuBcbFAeWIBnkjD0KbNbEdzTnoH4p+N7XjrFURNKzf1fuXQppte/N+nCcdZVif
lifsvsfD+fd+/QEBfvdrS2X4dSmY2v7DWrutT53dTWGle3u6W38kvvkEnS9iGf9+If0PE+BlDMqC
2tGMtvrSNvnLMNo2q9O6vTa66R5QqtpSIqTzea/QXXksSiO4tT+ut8Hx6R0hx6B/uZ9uDoRcd3lI
ra3G3l9r8R3GJDjvyd1Vln6On4Adh1mnKs1mM+4C7h5hrO762+vT3SlZ3iTZ8ZRttu1fnC3tDxtD
7qNFYakWyxqVgeU+/3If+XzX2ref9056hMN+87b36WEfHfAIu2vzUcd7lWq/zJM031IaqapMythv
79ZtbdJmA/TgZmooa+IZwit8evU+at9z+65a1JjeFsG/d/o/7Cktlnbl/3N2XsuNY9cafiJUIYdb
kmAOokhR4QaliJwznv580JzydFMqqWyPx+XpntYGNnZY4Q+qrOoGUdHV0as7ltmYGmGXCYS0nLjB
wkVm/yN7Im/RxF8O+u9uFCwAMXKnvicrlHn/nhnT0PJBFPTkbAAqIs6ZLlDZB7Dy9t+/lGbxH2It
vL2uh8kU16wGN+Glhl2ItbC4bGrbK2/96Mk/5OkvU6hcVe/+2SF4u5qSImF4TGD592u5mWPkzhDU
u1DuF53wJCTaysqsmepB9FFk9mj5bDQAYwyUU6vlILx03rNsUTdtg2mQyqtEfW2wX7U0b1YA3wty
pNbSS9EHdrOVNlmvz0PN2RIiTyLAFT5gMiOYpuJT2KNzL106+VTEiJZ4ACk0iBqSvK57tLMytEuA
1lfJRA7DRdLkC9P05zrUnoKaCLRUM+wngQ9GQTHmcb0Y4HsoB6t2Vr7/4XPu6SXdSXaNOc0T9Dk1
FDtR0UzN6eBLO6nu7V5GZVCc9DWwvgChc07PBih3ijxApWzNY+00S9E17caHxh43O0kAedJUk7al
LeOS+XIvkI9qrb82KE4Mobky+6k3DAhWSCcpTWe1AvHbhSRnejOUjqdmK06cCrgMXCKjX4Q8oVCB
+uBabNAPdNHOstyXyNTXjRFNc/VYD8UcV+aJku9kqpkj8HFavfU+7RUNhVtPnAwEvRbavg60fJOX
0WG8aBeZ2YhcpDYofpt3RneXgipUYn8ZmQjq1/igJbaTHzy3YBqxv8FOWabX6znQmPVjbt7l1nvQ
PhvGRqz3nntuG2HaOi9d5t6bjrtRi4fOzc+pO+ub98q9FV3UcVtsCTDldZEbJCHxH0NS+RQiVJDs
jLCaEaw9BqV+kMyW0oM8s9SFJyLjIZ0cZydgBXPTNIiLeOhHaO+dD9SiDCc6CYLABLYE7aSKSr6K
E5BjoTwRGmmpR4CEBP8oIsqhqDyCRbLXWWDxieJLXr/qMV/wzUkVoZFoIZ1Zvhv5TaHRVaRabB7C
mNWlAsrpcPxq4onP1ZVgi2TJD6n/qotwUmGPph854ClHyCZVjTJLtgojqnZOMjXCD1kqbCuFA6cJ
80q4bzMoRkx1yGmZZBFBHtBvl64yumSRpt0q8V7Jkd/LD2V2riI0CnxbTstZ4eOHSZkvey0rdRJ7
t+rwLlcZDt+XLPtIZSQ6gw/B0jemZWdAE4SZJh/DAFYOynIEub3DfCmkLG627OrODqO5E92GWT3B
Rt0WPQdb2Y2GbkrhcUE9++HeS/Fxhfpg3Os+ekrmq6c/5RLJHKoct5zZ00IBCJk0M8+yW/wMkGcT
kscwOA8lVssokZrDacgvPaosYWrLOMGXbTpPNX2auk95VpzrhDZ89p60hwYgmtUpyOFtcwO6T312
A0xs/N+6lFf9t3+OMlPCqBCvctnAH/3voyw2nUYtrS7cJsXRS+4U77nFBkx5j319VlsrP9nl1ZGE
o83Wgn6n/g/VFHogWHNbYxBHQHlVdRCGIhHcbPwcEKVGluVrB9LHWi5/viG+CWpI/iUJM3qaLdwT
V3WAuK7bqm/rZKvx1QX6vtJOY+Mac/KpQD4Xzsk0OY9/CXG+KaqMw6oWRpqoIOnXr6crQ5XlMhfg
pXsI9yPHyYPI+drOCV3q1fHnl9S+xpSMRthmiATFYxf374/pmsLgDXocbwmi1Iv40ZBdvRJ7KJQM
Pv8bPJZPjj7t35HOJXNoH9Wz9aS7dvngzOXXHvZBNHE4US7iIbkfjuFbexjeq3fpzrr0p/Kkv1iP
8X31gIJPM+mPIpKq7zqp0pt2/vlNPjPAv0onmPiSZpNgmCLGp/pVdJz0qYqz+QB+GEmmIHgWnHwV
UjRx96Dmq1Uc3XQW3TtJKaaqlT1kEnpBhkz31Nq0FjqyaseVAyqxCk+Ga25Sg7ykMake6lu1DR+L
vvwlJ/q6kXhickVCeTI3TblO3fIs1GVNzMJtXRoTqzi63toPX6oMrlh9ESnaZcPCl6NJ6KyE9hgE
+yK6/XnSvglDNYU6K+mjppGdXc2Z1Saqm9Sqvy1Bz5s3uKmG3YKtO5ZS/cvPY30NgcZX/Hewz8jv
j5i3GoJESptMO9bFRKddiPLQPHgAdZ5Psn6WLMNt7C7abYbsAmIE1cSzfou6VRbz1RLhCRTCBE22
8Jkef/+PJwikrmnEOuvPm4cnmO/oOL2+o6iyGDkmoKCPpv32K8jk77Ytp6WmcFhhMc3+Ik2Xr07L
zqqF1hgUb0uTIW4jLv6LxKdVkmOnP4mFv1Ua85yihZWl984yL3PqE+Gkz9aS+OFWGzddOYSIZbwz
x6K2s5JbQvByn5vuXNY55ilQ/vydvqbqfz/xZ2n+j1kK+zoLDVOw9mK/Et2HuNo2+ZKswpTWWrfR
om3kPwoNN61/NqkwpBuxPwXO/ZDuh3jtKaiT7oXqgJDmz8/1tZw2PhetKapbZJmSelUbDesgUoio
3IOWj5mey3wOa2D+SH2juwqtNnwSmwWZXpgt0/Csa7+42H/7JakLSxTyNZbQ1WbxVaEz5K72t1mz
rgraRRjeHrnk+t8G+sz+rtYpJuEWeqcSRQr1es20TatmVVB7h9S/r7p8LkpHS34vdQq7+iZCgzVW
xzqEaBN1FDjnmuqbH7t7U7gz2Uw/T/sVDOT/FzAIHkUUsSXmmPh70yRqLiSeUkScq3BUPW1ryQ2V
xHQquupUaPy1kHYzOdBssSHEZU3L+tSUAnRpwciIO9N9aoccYW3vpsnbTRiLdmrtvN45GFF19Gr3
xjD6iebWq0T7rYskjZ/ky0QSqIgyXU1R/lJ1UlwhFI3QP7QdngnBhxsBn3CtVW1IO90FaZlDLrLN
Chatc4zVVT/c+jX8GxdeDriS0sUUqnUIsOJf0lxlDB6+PpllKsQy1Pqvb3lyENd3KkvYx8Vtob2K
wZLzQc8vg1xMxNRFi29bhvdSQO/m6A0nSdz7+tyQpuQEpvCU5K96lk1KERMLNZ1oAjIJaP1KlPpx
JkvtzluWwTRTT466iutfnv3b5Uk/SxPJ0kGj6FcBmAw+Ja270Ds4ytxQ3xyznwnNug83emAQJr/0
dAACOKL0ZwQSt+HOdzdSt5Pc95+X5tcIjRPhzwe5Os8J2sRckxJhn8Kwwb0LPWUcxwLmZOHhaiau
XFQ8nF/uzK8B2ueoVEIkHb9rsvm/N4Q3cME0nuYenPiDDWpQFglCZ1qgaxNyt8EVkB99UtzIeOAw
Er3/bfr/Hf8qZEu91hzKpjP3OSTlYe7kd1HtTjJY9E3zxiPEyZRXd8BgcQo2yXOl7IVkm4m/tGi/
3Vw0yIhS+QqS+Fnj+uOeGNTYszInFvZOvOFIltRZgG8LFijYcAXbWFqYqGBId15909arQthm5l4O
tqwFR18k8i+z8t1OH+Plz8t9jAD//iiV3Aud1/n+NqjWbnFjOvlMY2d46T5TN4bwnqb3Py++726D
Pwe8OhZrpXZ1qZGEfYF5y3Co1IM6ogAOWfP480DfzzMlKtGScXwliPr71UK5stpAHaOWHWokLvo3
r6MEEgwJgCU/j/W1xDx+yz/GurpjC7cv8lCJ/K0sH30ZWbBMmHsVig3NR0URqKYSKskcSHdGmy8K
ij1KtDAsyhuVP638vZvBt89k27fcOf/488N9E6zybLqoarJKk0u92u1e3QzBMDDjcnpRh4OIp6yz
8pIP6z0Xflvb45xeH89/jnX1dctCFkOfBG0vU1bV0H/HRNS6kyNbL/uJI4MgST8wp5s01YfO/vfw
QIql2+Du5zf+do2ZlIkVSTfZ8FdPIVbmIPuBLOw1ci1902H/om8T40Evf3nfz9jp6n3ZwqQbmmqp
VF2vzrTB0SWp1RJnb/a7HImB7BK5i6Dd6NjpZse+ueuLSd3cZWFK3ejoKbf8XucuCAYl7ZJiIKav
hRg4yUaB5WUgaK5v+TgpWh3BspZJJGNSx/hQmSchtS1tLauzQdtxUlGb67UlJS5B3AHjqEk6m2pL
cTsontr6Qwm7X8JbSR7XyZd31XhLerMcFNbV9aWbUTs4RhltE/e5xUhIEu13ByBIXBfTWUuZ0o3K
SePdNubdEMONrjEspcuQ2m0RT8p8mxd3Y44mpsrEV3qbHu88Bikox7SKEMeSp0mOXJhSLLoRiRRc
QvmjG2CJkmA2dEbB7sm70sMrgjIm9VisQY6KAG2Q7ttAaVbSdl30oZH30fIEVxGod4SaTdpPzHHP
RVgqg/4Sqcqma5lMoikRX7PEvUwZ20hbkvS9bj7X1kRQdyZDNM1dE7xnbTU3/J2XS7Za7noTVC50
TS1byt1laFeOib1VnswqAE2teVRLJJIq5SXBj0BGBq1aS3ghUNYh3OUkdStwAeG7UxwV/11x4JtI
1tSphglJY2q+m+EdCST7v1Xo9PVHydq6Ei9YINggHwf3qRDfzASeuk+NLZCXJozbCG8e8z0r4xWP
56YUKgNUcOlfUxVLKPP91xuLCpamgfCQVInm3t9HqiTohW4lfbQ1qrUe4abQfjTSE9PE+/08kjze
xterTSZyxkZj7GaYVyeqpqcCpYMICWZx4dLscRcOipk+Lmsl9fNZLh+ceia3S6ecWSC3BABbkDLa
YizvqspzqAFwXmjJLwZTn1H718eyYD3QlVABMf89A5HaD7URMANu8a45/sPQavcy5FxqtCsnQNjF
Syg6XIYhWVvJZcxPuwAuOh+eUK9MP4YmnSVBOa2EfqJ2u2wAdVV8FGF/o41rJ0NXov7w41shylaV
iFow2asfx9ToV3JyDJu6nCk088kMdK/YCr5mxxEitvRaTTlcd0Fqxz5g5SA8TjXhZlzfsfLepbY+
brEonCs6N01CaRnEX4Tlh7P8+bt9onyuJ0gROQ/HSidVpatbd/DkZGi0ztvW0kJqFnzYecBIurcp
Pbswb4bgIhk3Sfocs/F/HvubY9+kU06Rk8I1VZmr1dlUSSNYXk89JFpzJrXY7uYeqMNd0h5/HmmM
ir6+5H9G+gyw/wjhsshqyq52wq2DRTk4X7xkM8J3++dRvt0DlLpMynMWpi6fc/3HMEFm1HIqUjH2
IRxni3E1JVIzM+UnQmgvuAXYV/cg1Oq9Ud/o7drJzzIXjU4nXXhUUvRqQWWMB4Lk/daJ/Yr2ohP7
x7N9Pvsfz9ZrlV5rfetx50yNZJemzwFC4KaMdEclToMa5DReM8YlE1eSsIxa1I7BRGIz1QaEurq/
FOrylyvqu5TbVHQRSAfFZ/mLQ4c1uIoTyuJnMCsqi9Qwp11YgTvJHhX9yQq8ldRPonSjJztYibTO
HGE5nur5zuESUc2PqL3Tin6mpms3GO7Gm0XJRDsSFhYXQhjVi58/8DeRGc9LbYb1qlnaZ8b0xxy2
xdAKHai57eDddvXaxY0XXQ/rjrAoa35ZTN9uDkOk/a+SOhOr/n1w5VYiNG0qJuPmCOqjCdlieGIi
eNefX+q77JL0/N+RruKE3HczTdUj79BoL3lFcF9eQrTDnVXVobvYbcasFudw8eF/GFel0qWKOlEf
/eK/37AQXS+XpcHfStVUsCbhntAjfOqhaja0ucpdZm1V4uufR/1uWv8Y9DMx+OMTxskgSr5ZR2OZ
0hWfsnxd+3uHSiTRwM8jfe3wj9gHUzQMCrCAOPSr93ODrHNayizbJgD+Dm4XlRkTIcwCbNfRVNep
cM71Xz7mN+nhn2MaV/Gt6Til7EpVNK5QpjPmBBq0NRvG198N6pX65ZeX/HY+/31J4+p+9SxPC52C
lxwr6wiw1FMwKZ57QwCUCHeUD534OcnslK3Z9U9lhRent8ZvqQWI9POjfLs5TYIcFpSEkeRV2tSb
odwotZpuC8/mgOsi5MPR4dAeOwdcSSL9cnh9l66aCkVSFY8h4uvrqe5lt+zCSHL2eFF5D9SxQmmV
VFMpvw9VEgH8dORVmy9B5tTdplVXrfgiartaWbrqwlR+cZX69jOIJi0W0JCW9QkI+2NZ50HgxtH4
GSphx8trwPPcI8cSt/d/P8uqRKBngMHDuuxqUatD4LZV63jbpB7DhSC3Cdqz4YmA0hIWP4/1XSfF
/HOwcbX/8VZGWrddVFCh7+lBQwqRdjklWLLRcK3nqwCVQWVpaGsKEnIxI5ciP3brm/9tcv9952s8
dgsoU46U2tsKBVYMF9e4MLnsYZ8I8Jc3Vr70KcdDQx7h2DT3JDq/f78yKBjL8kvF38ZDv1HSp0Q6
dcoHPateXg+lNeODsrXa4Sxk9Y0w1I9VDysuq7clhMxYc6exah01zNfq5jmnuaTEwqEj+qR4bzrt
KQ6wtmAvtsVFM7VXlg3Er4vZpOdKuSPibVKYQO6SV/QoAIgKNtjjzaPhXT681gW2bFU3o40Kiia2
x8wwz/YBbhuUzHPjmHVrh1+WgGJgwqCDOLAG7GCGaFNoE1cLD3HP8PEpo+2qbJ0Uim/qzsd0S3+q
MgyP4FlUVCHq9pLkFlAHLOUIjpQhWgSbVEumef/u8qM5PCv9gwqYEOIoI0CaQCZM2ym9Octa+C5k
mTWAxSBGpkeSt6I2wDL57GXE+R3bo09JfKtdYErzPLtUgIEqfz02R/WSPPCu4pQmyHd7Vley8/N2
LvrFkikjI6Y53opHye0nstCsalF/dg1/qvvSzBWcmSHQ33zH37jBdkMi3BRm+m+4gG/zelWRiUPA
V5lcZn8vkTqsNb1QwoyUBtHIGNCORihZ13bu+icQJBvBixF1bHQk1rp9SfvEUI1lYrVz1Hhd4TUT
yrVkShdfJ7EXs50rvvS6cWslnZ3HaQj1M37+ZVl/dzZDrKU3SDtSkz8DwT82ch9lqj50NAEpLoWF
Ossbf+qTTek+BmPhxO0RjjTu9PhZte589c7ko4+hZybpIE6OWYsCYffLTfltsA5XxTJFyucUSa6m
UdACrdaH3N92IFkDFeFWcXgStBWFi8Cc+8p9REwc5QgxNBe33KksRsoEbQy4vlwI6fMIJTa2+u9n
wJhxXScrAF//g/28usho7ftZnLfBtjLu1HzudYuonaYfwQFEoiU85MKbgSp/PAMkY2I1ZP1ysX0y
in8a/yojjHNZrftGS6kbsSsAP8m5uNLUsZJjgTzXNoWpzmXIbn2VnXUluHhVf0N7bqV03cbIs6c6
eM+ljGIHU9QU9dlpkbpOejtOsWeTLTsPjRmhvF09uUpw9jMosQLeMfqw81yEfaXh2Fagr9ybqJdw
g3TefSrvg6+vXBLTwX/5eXHS6buacNgo8I0VhXvTUMD2X71wFytq2WhtjqjmMKufi7OxLPe07bsZ
kDd8CfVFhX5yvE5vMeds7UuykN77VTx7Gy3Ss1mxdRYByLxF/5Gco3NtH/Oblk72REOHGDV/5HUF
KDS63eJrrb0W22wroexabM2FV08L+BoRbGUd4bmHE/QtRDhGPyxUKitozu5eQkwcKU4Q7yl4AiQq
R4Eu9Ta/DxbCJkBbRHnWERkKduG94kCezKbtaikdlIMH+5mC2uvoWxUg65IvTzJSXeaDPONfx/Cv
mYsfPXToUUz9SV5YJxOoIRIL6jRopiY2RNscbUPPm1TltMPCAzxgMAMu4gez7ijfJBv9BE5rju57
MsfAE23o9I5fmFmwoyANepd8pq5EgMbF5FVCmS69C58QG5yBTulkjCeJloz74NBgzNdgH3fynpWP
eqWsu3U5K7cFClXVbist+OPSEdIu6nYyLOIeYdHMPofT4GLshLvuaJ6zpbK4yRfdUn4U6jl2p+tu
6aN4r95ASoYS1sFlGh1WZJzMYSUn9XxwJ+KjNy+h+OgHC1bzyEfOH27UGXzQFd43Ny385XZa5BB8
7OBF2g/H6KKezJMGvHNt3WJXeknmzsq9k9/KOcaoSLpCwNa3EiLBuEiVaHqPtGIwzTqPjmjhrMWh
woJZhInTVjz0B/FUIef7KsGqVrEYHO2cYVfb+kk/mzN/HS+qjXgYWddNP6Uq6WwH7L7MS/KoLIEC
3HWcP8vk4K7R/WsT+NCUT0C+Yrq6Rg1wOfKee9V+XfnIEmpLnEceUAq02128GJYCeq73Ao82od61
RO4etvUjVs+b+Aalh+hZRALABiPJLHqQwKtlcC8ejGmLhGsFD6qcmafksoI3gA3F+iZedOB6eELE
w1BoWyBcPgH9+oLVzC7Z1PORYi6v0oealaEs2tcRywYFYaqj59HPbpybjNc8S6hOu+ser8WdQIV4
6czqZGqiuqBNEgCZuMEtUhw7Q9y2MrtXpi0qyXt/VIGFESuk0wJqVLDuR7ngAlF+XHt0nM5X2buA
rDieLNCNXfA4KETlyGnbDT9chAOdLPbt/K5+0W7CmQF9G01YGz5hsTk/EUUgs3sWFGy61E3/Uiy8
tbkfEL6aV6+l7d6iCQBPOkaJ6CgsjcPloz2j9zsx7VEZCHW3xE4gSkwjG1T+eYlUO4Lc226dYnf0
Os4stLBFg9oa+x+Bk/do9g7B7EMe5Zo4B3AAf1DWIlIj8bQ9hCTJKwPx2X5abZ2jdqhew35KvYi7
f+fvkSTeNdgdyTO89Wo0y7szxhlLVPfQUEAKdeme1gx2cSan3E623QOY09tiNke/gL76qI8zUs63
Ljp12gfzV01RA1p/PK/nSLQUMmrU/m07nYe7dDdbzcQ9LjT4m/WQtIWVM5VuEGvAMK+29YVpe+hM
fojm9IIkEkfNWlpPtUeo77PNk8EPbZHgGzV5OCDn+tqYGLDOgzs5mNb31MzmFvL/7cRYWbNwxoGA
WuXUPZQb6Ubdq6SWq9KYiY6tgEUN56bBydlOUJMrFlRPkX0JFhyRTNErxugjyf/xw+D01aPZKDIj
tzOQSbR4WpuTGRkH59jaxqt3Q4MC+csEizP3pNwI8xFx2aAn+lSjtR2tigfn6CzG1USIuNAmSw0N
GtzU5+pL9t5vhBniJMsQZUCoePO0mrjVJIV2rx0yhHLrj35tTqVHZYXNpsoQOdJbwlu0G9W7RdS8
FQirKt/cWPVoCksrIFRPFxMBYhwJ70A6PziLbBVPjvAI7WKRvBMMI5wjnI7VrbkJ5xG0f3SheasL
Qek2WReIWuU2+fdKX3ezI5fFPe6bzDNC+/HkTYV1OFwUJLWwV0Iyw5r9fJ+Spvxyn47V2D+iPV3X
HIe2Q74vUEZNcEX38E3EaxTx94/mNX4u0CVzWPI+kgXuTFsZZw+3ZvSXY3sACuoQ9d/mtKeoPdoX
6wzQCZ3m8gLk/5J/WKeEK5IZxV32YXg1Xh/C2SW+1DYC6f7iXF+QLeGajp8VbElzrGtNOg2TaKsv
5CmAZFadi2Jlee+eyhcAmsbKvXCNTjkzdSSFRASi1FvrbG0FrCKFg/La2rSmDuXiASfF++ipX0I0
EqD+9pP8XpjnOA9UKI2UiG4mU+AJ4Qtto0N4GGmz7otpuwfVQLVKpYP8VvYzeecgvHc5GbPuBt+6
G+2N9WvLa1wvT+bRfVbeirlxgrgtTrMT9hSgpCfZQ7rEhHRm7pXH7rFCK2KpTQ4x/B27tmbaWXbp
o0yVU/NYr1kFJYrfHw/mgIfm0ZwjNY/NKtvVRIHqw50f0cs/wOKaxbefPnu8n3B4SReHANcBJIbk
19eBVend5EwHZ7KyjNNpxPvv5IX0UGCHgLIwarxPNLig2pZTgFh0C9flUnu0tiIngAyG9onjafai
2srojVE/crubW80GEl+tu1t/4Z3UG3e817l1p/fuzuK4hXzgo3Is2DnEW+cs3ryjDJ2zRSD47UGA
2UBcUAk2Dgq6w5iPLcIddhpcpHRTth3g+clwHFXOw/mjvAI9IC2Mo7IebJ0fe0sTZl3PktGPUrog
e71YvORwfku4vqP/DIoNS+weD56Jz6J4E9znr9rTrTSBT4j0cmYPa22tc7EhbH1BGgfviOBGpXU5
KU7BKUVzJbQBOGEFViy7Y3T/6X6zaNbWLugn0q12BPyIS7C7K3Ez6T4KO8H10n3nrkwIviTyaHBE
UI+ZzDVEb8KPYdKccD7A5Rhoyb2Odzv+C8Qz54a2JJbr0d5Du9VF1dOxwVgiPLpNNsJ7+2qenWVj
x2/A52xye6R/nyNz6j1nji2eyLSG2zRgokK8ivCQOHVrjPcWEm4IJT5mILJWwhSY3UoZJtqewRfy
WdoXdvah7VKuM2dKDP5OVLBt81kZTfvXHCuHaluC2Cags7HOQT8bKwQdWV66fQfNzuClIUK/ECcI
DK/Vh+x2lNUdbRWcCa6f8fSR8HLR7LV1sg/RdjkjeAvXmcAI+2MBBhZ6tsMOovXxOeSkH51c1bWG
Rhun9aiXi8TxGUL2bDSMP8J5W3ncLAridugHQou5FeZkdGiuaJOLO8dY4G38/Wae4VgQTt58xJv2
KTtXe8SucDLG3t7C25YFW5YTHD3LYIcp+IJrP8PmeuDHjOaAOrK+2W+ln+sc+ToLucpHZTGFbhEb
0d4I50I96XfhMrwYD+WiehmAcj826wRU7To/B0uJxsMvoJPP8uifWd/n8KYoGxJoTBq48t+HtuFq
OZDwLt9by2ilv0OsdB51XI7LLYncWn8RZsNvgJ+xsfB1SEDDwD7gwH0WOv68J4zG1aOSN67m7QeU
Kwy3cXUV2NUD2ImpBcUzs5XfBGDML+mejOKAKSP1penU2a5VKqxs0DtF6eKt0ARz0fHfWqRcZIUT
RibkRJ4R8eFCoiGhLCpnEWHmIi77YRka7rFwdqI/kgbaWdLJ8w4FNAulxwF0pbZTJW0iiURb5Tbo
k5llIpgr6oeyRqrcVxa1H85rL7V9l5ByCNe91DMi0ItoFwfw0DjBKKDA8ORADe+G/snEdrjTZ2pF
7hfOK8hVrvru+3amwYql2qeV/SIqn2pxLXvI6IWynY7dab1f1aAChbadhUZKmLzjD9glOlPypkO/
ysFYjTpWmC1kF/Ag1C7N6e5169HVDyLZXUjK4jupnS5/jgvG9fvX1x6n3YI8D6fV0qDS/73AfFHN
HU3T461L7iTv8nBRtwva5KM2yc8jfcIafhrqqoiaOFUQBkaWb3dEPZPyQnA8RrHzntgNKb2X8aJx
bddGc3OOt+lCJxIfLU3/UWYexRlIMmfc1sQDwvnnh/vcSH8/nGaArBahZEpgdeWrdpuYym7rK0JK
hXcHLKPljkj78AySoNbeDbTdSiTgGx8Rf3MOgeOX6Az06pfv8Pf4V+WlJpC0MguVbDuadncz76ZY
xXs6wOeGSMRcODgpycgwSnPjYRTZkJDcwGOoIyIRMTWChYcnwOjGgMAA/kqA5nH8sQ44Vc+T1eif
5BBiNLNP05o1SoH8zf/iykSKOFGohow/Q+ZXpAf1n0Dc4pcQfny2iBlcrNah8vOvYsoGKWgctpkF
UKBGrw6cOsaqyujRMbnsHh6Opf32VnMk/+PWyuGMQUZB1Wb0zxjl2kjf+OvTs2BuTSp8tHG/WeEh
ucDaCd38kL/aR2PaH4rl6+jVlVAlcLh97jFefX+nTsFKkZYGdfQXnBzwpdPwOUjXmAnkE3Df3kPw
OppIWfhUvDw5C9YbThqtbR1SRhotdkYPovGZS/thxyU12+EAwPt92p/MHna7h/Gfof/i1rObbXb8
6ad88sBrjgY7rf30sOmnNSkaf+hWnbpEQKPdWspNO1q+joasJv4BeIeuR2fC0Vvj8HAZfXvwJHjB
NG/81dESVphWG31lUe/A2gUM40TlQh69a59RGn98VnDy/kfH3FuO5iQwrJkLaF+wksdZgT2SESKF
GPC99jf3JcIn4x8nC1+JuJlIBF7P/7hxOyRSJKGfe4i+23w0A5ZRNdFRN9fGHWZD4bttjuik29mx
QhdcJh+spuo2WsaPo7pKhqDK6EYQ3+jz9E1Cfy1Yho+S7S3rVfjYn0c1Nro8uAwoNrLw3NvekhLR
tEVKPAE1er5p7FEwVDhirIZvwGA3l3FsZPbncLrJrVG1PSn2M0Is4yuMY8Y3XDnYtfQz6yN823O0
46YszodpeG5n8bl47i6j5QAC5h94Nv18InyBQRh0h0fmHRQ8jgPu3r9PxqzW8twUpHRLT4hiazEV
oHZaDk3LvQI3Lr+Ixg3AVCXDHpBCUNRtDRFRlX6ww9yZag2EScBrEedoZ2BEF+MfKkD1pkEF73J4
EqM7iui/PPN1kfrzmeFTyYqqwlXRr2qmYSm3vZGK8di8VwWO1YAyPaj9cBKxhwtvqXKhOgPygL4x
NyG3uh4x05qui5GuffjCobb1o0OHa4eD4j6809C4rU3tsSwWPz+q9CUdHaeXy96yRPhQ2jX9TEni
2FATM9065W0tPnXxoTsPCtIhVMPEGxc9HMuFX/vbFH1Cy64O+rEtDBhIMSQaKldTpNJrMxvwZdt2
nVGx8c7CIcN6zc0+xoNQImZ+HrYEeUt3WW31Nf/vSIMG8xXqo/662Rh7NCB31TJc5atyK+yUnbgK
t9bRPUNJ3YR3qNf5d2jX7fxzcSn2UPlOSTgpD/VJ2qnbYVef0lO9CS/DQ7I1bRkTiZQ9w26wPcLt
dhWt6cTdtff1vb4X/+twcuxh/vHyVzUASQDdRd8g3cKm8oliBTo43ATpdLz0WeZjuDNyZ9NdwgnY
PIb9b4y0T93Wr/MPUl4EW2ICcPt7W2ll2EtpZUH5nNUY6jXbCgcZ6Tz6F2qbeB1h2zxsnJW+MuyF
OpplYbYuIwbeL5PdxzI+/aPD1FCSGs8qf27aPy/ML40W9hCgZ9oOpmiKCJ5cLZDUdysRjI97t3sw
uCK0zzpHMU+X4WS3m+MT3kxuV6OL5/vta+GSQqv4gtezabX4FJu81KND9i/xwScq5XrW6OyPy9Yy
ZEO9Ck90oUlEV2bV7sR1Tv5B04M9fZDuA+hYd8Ktd8oO7qY4Iy7UX4qzeEFA2sUZ5LZ4K297hFSz
k3IvvdAJ2Mk3NIGsnXH0z85rh8n5g8J1pE7rainO0jdvo/4fae+1nDjbRetekaoACUmcEpQDYHA6
UdluWxEQSoSr38+k98H6ulf9fbBKZTeNEZLeOMOYYwQFP6NdG1ebhpHYvkyiCWPx+jbb9S/FZqwv
uu/qvXxS3V//u+0n4s78r8f8wwoa9WZ6rq/TPiKTe4bjFfPiuaK6ul4e27ANy5PVD6vqc9SSWZ0P
H6PdbLq83+xzshy93DAH/uULaXLBv25Ip9pvarJawDHz39Fq6MpRO5mYhUMzYm82YcSohvVYPb8d
r8bydt4PxsE9dQgCgYo/+tdpls/1SRlOJu9XFTbGC5iTrHSbBBf4mgFnIm9ULlSNXJKRA+U6eiob
A1URy2k0eptplVPWFNSQRiQMnprOUQtPDZAGuxhh9oE67du3vgn15i05bNIxmzrbT9cQsCw2lNLO
tellAf/lYfqracagseFlYQ7GRap7bXdZnk6Y0Pd2CU+IXdP3h3RwxrfMNkeKZd7RDS3uQaFd7Fl1
iI55bbfVh9GZy4oRU96jW4/quPZ9xcpKy3ReKN+z9h1g6OgcCshWr96PkOR3XXBJlpjRpXpc6po9
kp3ksjn00/g2O1jqWXVSsrYArooRzg55NXVKQO150EZun4T6BB6PMl0D1FoUhZcdVfuOvlbdv1/1
zBrDMpP2+aI+u8pd96klmXf5EKijHqrG9qnRyB5BoqSmv04THQZLVByJmiT36dfp0lt6RkAWVbxq
d2wuyxaKpdI0l3KC4g+zJq4mcLaWlDyX18iYNlF3HXuH09kakputd1dHqYEbT9bKZPQPL+yx2/05
zsDuaAw16ktm+h8Dv6+0VquThFXRInPwrtlIf7I/HbGWQ8RWNS9bm3a6FcLlgdB3GZkerBmJbcIk
q84LPibCbgosvAdSdcXWJBvUospEphb7+4SOE7mZhhj9a7kr14mfERr8x9z9y4NRiVBAxEbxO/yB
cHb/d6rMqsmg6KdC9W+T41xlqFygB6oL6pMKfVnBm5Y1lO9AvDK+IViWwXYBuriFkKQcR/XET6bM
gSY8ZTgVJvwrar78f7zBP3BLinopih7Q8Va1cq+0B//6Um7yTf2SWMeo9srYjMp4ts6fsyC3DPd/
X9142It/dvGM+iHsSSF3NP64/KU2xtS55Meg99RY2+jh2B27F2/8en4uduczCL1Ftbs9HyJzM9nc
pvMigOnmSf1SYiUudldy0sEQ3INpcPKm/oAIbUnEc2YdvKnT7E6RHAisbkjdR8cgf+69DBPHiLPd
+fn8DK6YIDwAnt05qtfNekpiqmHPUH3VPzj34Mo3Hd/OW1yZSPR9qx3pqtPH/TRXXy9E/j9Oz8pT
+VF+tD/TuHwun/Nn40mNjSdtkwLAmVMNPddCAs4e+YSTM4laPwvT+OYPtglR88XVnHojGk2SDbw4
JI4UIvU1HNLRAH1dBIvx+vJy8+tQWSfb2VpZ1+EQ3lzUmRDZuvm93/pKoEWjbe/NnJmTBXLooRkO
r0loxPKcZIM2SpxvZ1/5Nt8etrnfEzANkGD2u/XVNZw7P1On9AbHdM+27mlesc44muBAo0z9Yyyb
jOobnKFy3hQIFS+kTSi0GRYWarzi872HJaAEQv0u0ATrFQXSi9eQA+xx1BsEjEEX2Fd/cJBUh2wc
2IJ9slNPIZ89kIe/QVGIwKejoRZ+XayJiTsk0MigavhzHVpqPYlfoe8m7kq8Q9RZofl3JRF9XuYU
1jzXzowPYB+5tT9ZJzttDWz+sjCiMQw3L/p6RsLjO3kz1ym53W25z/faBcj7YrbNv+vxAjG6FxiO
xGw4fEOp+UQuIX0nznfej5Hyy+btftYuLvAiPF1NNBaV8eIY96AE+u/D5rJvns5e4iE8GWW46tEQ
HNcp2u7V+hCV+QLagG26LaPj7rhLIV2vngAonPecGJb+sZj3WxGuHIJ0C0CtCardYWtMOLmNeo5R
OCBMiECihw0eHQ8L4xXVW5IicIbeXQBuCjw/DF4YRO+8kJd91HFyG522bcRIdg8O8+OlDYvYdPUl
nLC6e6ZXL3vVr+P2CuRueXhvv5FY3Nxf7p/nfb4pNy0PW5JQyd/vL8UTmGtoT54O2jx9P+yTt0M4
i2i7sHF6tAPboETJS/VK9+7haNmpC8UPDFkPhELjzyKaVYaRA597zEVAgmHPaq5qH3AYcqrUI5ab
aPxcRxUBRiRtm0jxFM+EV3SdrtXbnPRyvygIvM/TNT4EnPI7ZVPuMtBZawrDnpOvWp9fqWpHDNcg
Qp98EecvIkB96ZrlfZdtOe++0F/zNde6L4ptH+Qioyx/SOK7uWgVL4kPwQm/ZfRaPx8g0N4cn43N
3cui2UbePAfQv0WXoEcw+OKerWuI1p1f49BuEKVzZGbekZ1mklIZiHzcwKs+Nh3dOXwZH71bR7dg
iEy0CQbOPDzlcc+KYG6b8IiaV4pOmHW2NL8TwTviEFOU0ySiYDLf+ar9xD/Eh6cSTyiP+XlKs3my
NagS26dPMKFTYbs47itUsN8uL0phJyAh19V++qYEB3/Gj7YlYRxkIUHdgDydZ4aybpiLX61/eanD
hsuq0Pfgkc30eeEX/jXSUUkMNG5a/ei2zbZdt+tue9n1/HvZqR/kQLbQSm1J+5/XQ3T+ddlN0N5Y
97vz+ryuqZjaQijbbcdht+34JHDU6BolWNKZD5igB6OxbbwWYVH4NGLdP8U1coGneKBB2qeLiUAX
cl7oKePXTJanJYp7fhoba7KRa/Xt8I+SS3H0/tqMDPYi2Yrwvv8I+ypDX3eHuqwjs9/fexCbPyoo
hn+Vnz2c6b8uQ2kn3DhQDaiPqOv/kUu4XM28uAyg7FsCkKeoRTJ06iuL+ucSIAX5hVSZn/wDKPf3
k+lUZ8BpyA5Lne5f5UtnzLouF5xc56lZsRrhBrWathidlX9cSfvbWxG2ZAM3Vqr5ePVfi6c6lMdJ
rhE7nzk3rwkKds1ifdwNQbFO2JXHMKAqkV4D+zkQzj7tB3/3DX4WeImk0ch6tkyuJrq4V1tj5zuy
9+VPl09oGf/R23+xE+Ey4nHTBVCX6NAD/nGnl6kxTZvZcAr6w2pSokWY4UlAU9th6o/3SaWs4Gmd
oqlbVUvq6QiEr/R+c1ERK754OCAgZo1yWI7UKzTv7ypZ4RuIY+36VXfx/7aT/qrPkFvVJkLUKuyU
oz9DWKMC/okhv52CM1yslddeNvA+jVUCRMtGWdUlc33/j0s+yiH+O0whPMF61SDIoUhh9qfLf5mc
rvejdts1qMiS6h/Pjaf8aCvA9jrvDCyvWZZYW70N5FJ71yODejAnRUSTGK4SnsYhxJR64Uqp7mRZ
mkuTfPl7jxTPWwcEAVGOHkZc5z6109JnXz1vemx15Hu05Q1kDPiGJ7I7909c+vN7gkzJeD57AW01
lIsburIgyQ7vEzii9rNyMQIxgN1wXw66Z5IT2Y5+3cZzDVjiR+XdAL5pOzTGE3/inF+1r/It246L
xWTdjnkUAF6Xt+nm6Nx+XbGF4Pl5LbUFrmBHbtxYKZ8p3tu8+GkDnYI/wprf1z0kp6MYB2LAJd1I
bgxtZsQNS8Q72am0ypqSN0a7pF8W4AWQKUBeDI7B7WzKTS1yAJqDfXkafzSA2VZTXSBhB8pA3jtS
0nBVkN4r7RxV4GKJ55pq7qleTbawDFbFsn0xnYt7fy+tlDJUFthqkX+MFQvnsTrNwbZXgLiASAVH
cDfsUpp92x7/SYj29yT/79j4I2SGgziF5V9Rdh14yoP9PZ+CH0R0zmaL/seC8tfShQdF7JbEK6Fb
EOR/BHlGVZ0VWqJO/MudTBg6zg3QiQmB8JP6j+jr3wvCH5f6w99skmM+3CA0213JhFC+0SM4B7TW
zefkYbJluh9Hx2ecyNeumlOPXoBrOMUXx3AV/x9r09+hrcetEHNDCI2N4s84+3k6KseTpGs3Osip
22KGEC3WBcyYEOQQAmCpLNyO33gh5iJ9hoxAx8ZbzYYFzHjjdKnBo54tjZulE1S4LlN4RyFKwMob
lud03keX2xyeTUVb3ZDdbp2uWWXnJRymR5JMV7tENIcEA15qP88p/IQiRPFmd1cBTTi1EsOZVNYE
sHEDlcpSP28oxKzSzUHfjrrX2ZTaCKtlZwerywzc69v/vTI9gqH/WZhUojOmSiHTmFo8eNL+u8Oc
c7MZXfOxtp1+9Sbc4gsCps2S2d99Xj8nPAPOHUFcFVjpYsSixJoBfAU2GCIb2aqGUHiyaKEopR2A
RxUr3SGTedAWExIUrlO9T4LJCUCf8a8yyb/jZtw4gYwpEXZKCSkw+O+NZ93YHC51OllfQe/U42A8
/p5NE3iFtnleLu+JR7XD9RYdYXTQdGRaTrszwQKY8AFOI72OgDqBPmW06Hrr2uXzq/bajtP5dAaJ
+NO1fFK63OquhddjuE/PFmQR4w/g94fg8EvRF8ktOBxdVQ9gQW/1f4QRYF6USMZ/eoUtaqrhxhNL
x9B4pDb+D6tmUtf6ZZhVR4I15v4G0LMJNJxJydmaXu7U68GtfzVuDdKvBuGmeRShB7V7dKm6AXcn
YMjOmtggGAOBiOZbqGCDnC2EL5GoD/weVmMReP48O+qusWBV9zoXCSwLHKedrRPwXBXykL8FgqAs
nbkKR+voq5ENpm5zPc3zSEefFwrVWPcOkVygdk379DGmwbFVSH2E+iZz5e7rYEKSMAD5zhtyZcU5
/IzszNXDi1dw0ybX52xvSj4ViTlrajVuYqvL2pqsEOpa4SmTjr5bEoQyROmd8ET9C+A+HRewNXac
C0aNy468EU1QgUktaI4j73X4eRNuonAz/i/qgrWFHL1dEvLLEFy/Ot1nEY/xoWefU2dmXba9rZKN
wbgCMX33wcGPfVHcAnJhT9DDsQ0HzXo88NQjNn53gKfZovx1xgTLbcDL2q/G6fwyJP7j8BlUuMaY
aq2NvjsXRZPLT8F7aUhlwkSPxxkdwqt/d842F3tKXDnpzv9Lu14BD/c7R+BUuXv7ai0dgDlOP7Je
J/tsj3F/B3BphtXyP8iMkYt3ri+FssjiAnYyIhGEX/B2CQwb/i0U79VwSoIPV3eMozjvdn3UklqG
84xf96DbVetTNAxzcvCwFZLLHtx7kHinqIwO+twEc/Y6pHYZzeIG9TXRjZrxLwsHek5UfahvJwbI
zcujOsgIE8GlxxBWHKj3w9mYgFNBRCUDwA06swioZ8NtkkM+p8byk4QgfJPw5umbY2DEylMSsnNQ
k2bEN498FvEXFIGwf09Rfp8fMYe74DH0B9L8ULAFpwh0MalvirOWBu0HwQs49mRJZ74kbmnDOkH8
o0eSrLfOrxB/AE2XgMnMbt0JsU0qIJYKkZEbqWDxGTPnuiIAHww/xDpBzse5m1ZW7pJ+czX+g1oL
0G7Ihan+P2HaZD9ju7WA87slkPvTN+XU9KS+nHIvZxDsqV295HZDSUOKY3+3gYHUfNh0B18BHQ8m
ARGzySPJ3bqIOnGjrdVaDAFn9gFfplwjdVP36BydNEgctAUsSe/Xvubqv6ZR54Af1OWiYRmabuPU
TkM0Skep3ho7B+9iH5wjoMPMEo05xhBlAHe7dIlDc7GSgoSScXzFoUg9ZOC469mKoWqspMlGX9I8
jXMIDFvuMQFuqDnVChVYEWYfLUf42ID9gZxTQkgpHf3ATjvPXVrNPf4Y4d2mSK9lJCe0Ue3kiM0J
GgeDAHAn7bo67+9O+n71M2twJMAld9BbNANZ+vxtgufaRZNlBdoZCDSIA5Ffkfz9yR0BaUS75uny
VQbta0OvTfB0JfvfkMC/cW/sRNbIOdojgNxUTC4Ra+d8Yl+8n6OIhrIK/5eeN7zMGa8oRRPwAbbJ
m7qKYJbh2QwblgH+Kq9nVCbcMWa1rwNdZTCOqDCxp6spvZwCnKiZuR01k79SG2p7ev6z8XPKOxDU
4wBXah+ZufUTbHyI3iBhs6pZnNAVtEffqqhgykpU8RFZP3IPlT8rWctpZxtP4f3gqQ48lQdPBz62
qpD2w3dZMoZostwtiQdNbZyHgERyPgdl4IFnZcxJEUaz6jhqFABT74gOIdUeIrgJSERE+qTyw3Q7
XwYlbOTuzAAVn7iH8BBS7kPfiJQgYbzcY3it2sdckjGvLL4H/xDK8jXmUJ2Gu9vIYitrmwSprkSs
Hnk2jz9R6g99Hkut6iufk28ywUTlXJWqDsAkbu7fIv1DFioWIuxGvyHEqgaGVVKlNSZmmvuXqCCJ
T7OxI7AkSuUMDtJKfOEDA0th+OrLcWQs1onVzc1sLjKAeEUWnkniADuM69X5606bpG4Gqe5PDpac
oUotpNsz6VhrA0Zy6SVPj5YERR7Mwo5gHBJd/VxOKwPSY0zK1AVNa9/ifDGJV5Y2X0/fibLygTSo
/DSYPFG7ggHnwSGx6byRy3+4iXoq595+Kd8ol8EgxJy+c7u1AwVqXDuVTx2MGajR8WUa1T4/L9Pt
dEtENriCyV1T5xR1L/m+ewFQLGTabyUhV61YEoOdRUlHrHZaLIbPZEpINv/W39Cr09cFLIvrdG9s
6xf+b2zHJE0S/iXAq7/x0Vmkr+Wfrf6Wh91nvgfGoZPSXfyO7H7m2D/rw374JMj7KaHe5OpdX8jB
JWsZKC/Jm7JViFFyQ0SGGVOhstUv3MEs6j7LfUe91LIM2eneiid2qSIWWnU+9t7uy83pOmdQHNIF
4qMMJAqevOSNTe0TjuDo8M03GwC27y8IolLoHlOexhetm3bBNdb6unnpOOTVLDLf9DduXSWQ1y5G
lOAQpr5cFnk43eryREZEwPVFmiEPOeQxkbjD5dXXiACmYUoim5wpzjMlb0nAREZ/gKUV4MC2YVGV
Wd44stSaFEBxURpSrszJ8hGDeC5R3UhW4cEf5u43Fy8X40jWBr41oV8rX41GazUyA+M+r14ma+Dy
kcbl1Eg6+baufJgOA7kP+bgZ6DsYsEZrflX+bX1bEy3Y6QF8RgyVoPM6L3EuY4ZZGqTsS9ACeNNw
oJAKR5pthjJBECR8uvMGzwhTNi8qt5kPFaHl1hrbUqMkKwbueIvhPieiSzwmAry9happqbPmwZlH
3AJgf2zGerUYzUikLbR4FmrxNaM2L+0XRggCXGAr/D5T40SKNL5H96hUuE0dZHn/NlqPo9va3PWI
MIB3IwSwlkPdHl/gt5xRBfGi/e4jui/f62/dS83q3i5kiJtvyTp9T9/h4MRw+xy/HGMDpyQ+bOr4
QtLpFp42J9IBqP15JK/8Puz351BQHyeC9gypjQwsGIfXusKgHV5ITyTrIi5i+Y4+7MD2n8Ry8oEn
sSPZO3e2ncL6hE2XxXzYXMto0+gh6RMmKCXLFMITPPZv8W193d7WepAEMgKMSD5yWefBiBkfTmmU
NDDC4hkNBiiAnrSKxquem5/pRppN5fetYg0Z3/g1iqmcDiln2kw3t1daW0BAs40Zp7t0V3zwRvVM
bSPUjJyYURY546DtN0O2OKl8gcHJGv9XN8AxwuwZ3sNYhkQqd5MGRGVmot5K79MxgTtx7QotV0od
a9/gCWXwlqHmJk7OZoKeqlc7VFA2fvOSbijg9GvGjuZCFvUJ08iGBE8Wy+fNYKCYsyHxziAc27/T
AKoHdQP5udo7W+0vxRN5VeiS2JxvDpV8JfvvjdTdwcKSAHszsEsfsvmEeP+ZT/ZuS1mAgBQnFjx6
il2uZQ9WwQKqfElH0G5BWEiEiSXHd2NBUObyqiapgFrmh8KeXT2U1E7x6anyjl5F3q/yxoCq7Ybw
aOWN/JJ84sW5YCJQ3eXy2kfuAWVTVFeTRbX4QWTNenoqVp2NmAYKBwfEyPnWwr+4itcwT7qICvfT
Wvk5rYHkKcqqiU6DoAypqiELc1iX6/MOFfOoXB/Wkpepc5gbRGMbPoVtsS35gPkqrw67YpsnxLnG
1HFslc0Mlvzpqor6oLouL4E2kNghyaEA6LqmjwSoJEkku1GtmAye6esOiROSJ7o/vVJNQdKDHcar
OSSZQmbCP/JK98/xOR6BKRvPT7EEzXjzWs6vkFMd55I/QQ+kRoKb4qaORAtadLS4QD9NWp90oE1+
BWW6wiu8Zo/yHKs32FEJuV2c6juN4USerG5+qTk3f+Qj8VK9iz7dxBfDUWwqkFZPJH7CJCr2xrqi
xzQ6ApVUK7N7p6c7wIqy9kycOrz4VSgdk3nZpkf7uV4Wrrh81Gzxv2R14fOVjWYuP4wBqkJvL5SS
LjIMQKpLtDmqu0/JNn26+c3+ZJJranimK/bTU7fvwlRZdnvyQjGoxu+KEql1vW/22suE1jsBVmLg
kFI5x6RW3uXftFv05eIUD9/V5sDfGFrxGfjd+LQYvttyUYMl21Sbbj/51EE6xjq2aDjyZ2szGrsz
pwi0TRUcbvPuVdtQuP1IOEta/eCrb1M+VIRFaEYz7j+k8ttX/NbrPfGhzHCyGV7NkHNNfQmgpFtO
Nj3J8YM/VucGX9B6o0iK4FDmI73fPvfk/Wevxdp4NV7L7XF3eW4n9gWgV6YR5CHMM3IuMIS9Xp7z
LcXszzdAMkg9b1ty+7DZz+Lz8yyexRNvFh+ek40Rj7xsmCOURJUCrtqMyhWcbHG8qfT0RtzM/387
YBBOvhbNdvyQL9MjM8pC2CuyPRl6ncWe+11LzyugRen+Gel5g9JdHVmgRcLf3yAgIwuHSTOsyMVR
KFwu8qfj/kg6G13HvbJOTUpsF8qADOKFTr+jqiwVsxOq53XgK/qqdajOZHzx5RnLN7egb/Xt1NVB
ESRR/1ntSYlwS6G+8nuvCqax5uke+EziCkOAnlu2lvAF+Wd8zxlF0gJywFd+1P0/T19bINjPVL5K
ZnrcSMNVB95RX42vPMp25sbciE978XCFfcWRFjl+9ZRhSoDRvVPiKs1ShC3Du6LPqRm1UifxUuIc
Awnnswd8wj95hsOB1DgV96g57HuqjHEWprw7w4UY4PzHmSA2US0BiS0I8hPpkD2wDX9HHZQtlrlz
seVbr4EcxXr6KijUITgDHaaK/znd1kSCWhvh8fgQYhHJHiAWkuYqH7MPbZm47h1vRFb8MREGstuE
PSilW+YO5AGSuO9c4zQnq05USCJOg4Wec2epTxObEPfrzTYXk/DkwJGETHbmsWwf4okjB7F9nU3E
O4YSwhLmhIroEPyJVOXQ8hLdOgYyok/POeOTMESy+Q0QmKHLZhLDSgmIiBsFxBjnssZrNdCIFWeL
HL194cCVoF9pXZugLUzNBK2ks3WCHOZPB0qF7D4hk9w7EhQimbWS0JRceUT/UZxL6ezRlj2houT5
4sGCBIgqW1MVTjNSU7G9ByYPXbmaPbF9lly2M/YL5+ZQx00IbeqeHfraE9zKwF8aG6HOsGbpFORK
wztnEteIjscnfgPOR2s8tSCW8M/+CWDKyVHADmVhxmgxUA/PY3bPgs1LvubmHOKR3/MR9DG519my
dxAwsI8Sr1PiA2AK+vkcvefOOJAxQNvG2Xr2KojkqwsrWghGYZNuwGLsT5tbCF2udwu7WA0u0XWH
nGA9l+iR6VH0wUrUWTqr7szNbLmivqpC/bPw6nDkFLAGe8iHL6SBHrFCWtC+rxPqzWv7YIFFwKm+
xPVWtzLHBLzFxjIhC1Cxu8rjsItMZCxMgOXKzMhHFO32bM2s/+iWp3H2aCxpMOyFJSdSrQacz5On
lzAU8cd3CS52xIQETHLeJp6ECSVICFgMSJvXWbDG7swVhdUO24Vs/S1no6nuEZ5EbT1HvXxEKNHc
6B51r7Z8m8SeTGKxRFfhAZAY0Zj9aUK+Sl5L2T8qrNxlZbf+YMn+xF3Y9WtnKURml9JQF4ZSkc+P
X4oD2vaHSi7GWA6u5OCVuPl3/xyWD6ByHfd29lo6MriJ/WLGEysFM9XQcafIsGSC11bJWQ3BRWxX
Qgn+xdaIcsps0L3jDtrcbF2ychE5o1BimGtw6hKjpcemS3J9L79+FXb7eO4T+ylU35YEafWVykDl
/c/TJxqfDrtPMCLazaSVj8vG3DLQEgJ/LdApcyWdk0SlVdIE4G0oWZey9pF9/cpcc7HBC2PnzjGw
Mg8yXLbiBnIG1G0hbpAlAG3bK7+kCwsYHQbMigozhbQ18SLEODAyBMYA8s8EDmI6V7sG5jFEpYjm
Tj/O1s2VA2ix0/4S06RwMo5jRLjGlqAO5ujUpvo1A5RKpGv0dUIKiGCOYmuE/26EmFKXSNxSgnMG
rp1GsA6HiXDOBc4EYlDwUAQD6r/yYYkO1Kurh2oR/xJuIcKnEymD/dYSX79eGe8SEEjdM5GV+rNj
MSrtziHTCtbfSVhBW9t4EbaPZCerE2V6BL8GR77mvKQCkTumQm9xsEhOstQYS4xQhGcFuFFhdsmA
0/hEz6fzhQQ1CWUAyJSi3YslZ88Atgvs/7o6B6hWW5CyPDW8r3oTCx4f/j6s2BSDnMaY2pNXgpyu
BNJQGCBOcidAxuBfJLAMtCtqkSArwBqyMV+YfL0/cxtWrgmdWWx0RjlW52Rp0vkG9bI1pWQs9Y01
c+olEFz7yJTrf4phTlmY1zEgmi9oGH+yx7hrsdwKLL0zgE0WkgyGmgLcW0+B+gxVYcNhOwV1R0i5
ocSfL5jG4y8geb2EhR/m051aMMA3zZe+H9lAJVj60FF7k8I/yTIUKLow3imQl6nIaAyvcAQUJErU
p9OKpSugtJcNCk4768oBpwVTo142yzsZkR74qxyQbUDeQzVsZp+dMzQPiZ07BOicI/Fm5H6orRfh
agq/WHWZDjuTIm0WblYs2BvsXlZl2B9mboLXBUyNVOfvo6ROjZW89afu1KWo3+TmFYcFwk2w3o4B
iYxglC0kjSKNUEZ5dIguzydglMTq2WxM70qMfkxobEqBM0kgnnpiQwEp81jC8WJ3EIYHgA1BxHkl
0umofsUZRjOlpK/QGTDBb5SruVBgUGXmTO7ojemsBqfVONZX5YvkfVC2Pf8Ubh3QkLTmSoDCg5Xs
5SqE893kvaXwDnEq5/Ry+mx5PohYZEkVu3/kmJ8ljSF7ukb/cneFm1OxBD9SwUZKAhQIzwPdaAm1
wviVdc6yTh+SSZrwOIh+vCmsSiefOzw/Njh5tGl8+oFNifWVpJa5oXlIJwcZvdzw6HBA2EsemceT
Idtz+SQsn5ulCrjyMKf4YmBRH9mNhUkGPYrkxkjyk2hIwgthEhpG/A3xOI70XGFjMq6Orw3vzxzq
whnJFRhY+greiBujmVRZ66g0o2K1NLoMdF5JVpstpZnNb1CnKJYG0UKIPia798WXwhM2btpIdr0J
fmhn45RZV/v+LnaAaZnQ5Ui1PPALH5ga2t589Enm3+9tX6ynCq8aiXBcPo0DLySuPEDOwOkE6DZM
l/gfsJTEuEZhsj2PMCcwic3IWDMw/RT03BHHBEjsxRnhNPG4Yi6ra0bFGQYpudm2w3s6YLNIacyN
9f+06tlBzzQtvcwZcObFI6w42YRHPjVJeIUbeVl4CDXaRQRuPDoHfbDS+Rb5hseYk1lQfBcP1qoG
W0oynXJQjr7Kwutb60j28UIDlWS15jKWoHbfll/VKnmpULeZ8wjU0s5P92V9nt+cBWLo/UtFTahm
G48K1ssq3QohyYBhIOON8ijWVb6HY/jGJ21o3PRLthwewGe2OlQ5LJjRLHztZ7p8wqG0azuDPUV2
OPCGJLVzq4x/6AI6kGImhSaSQwSJmcxgA+3h7fYPWMXY+L/mhgF5j0aiEw5t2R+J73JQ8ot5VIfd
yIYV+b2zQHKPbDU+vorRo1gJfPbN/HWMQ7YQwwNZzCdMLzEdjgLrx4aRV3nUBOoX5HcM83xeYeGw
asuio8QyAy6erOCjx/rJbwa4DPQJq+l5NfJmTwPFZTJPBouv45M3nHCIWs4yrWv+koTDl/l+87KH
GVy4sogdSVWLzf4wiLgS6bww4cC8gmUk2ctqnUPh8iOXqphRDTnshyXGY8gqI6uirAWAoa2Rsch4
e8CEwpJKQgoaWC2lcAGQapRGhVu5KUulvB6RZgRqNeJOZYbDmiNp8Ca4gUlh2YAihsEmqyuMI56s
r2LmKQ9f9/pauQavWIZY8FOA7FM8Mzkoj7Y6jEm8J3h6qIl+JhF93ImJbdriC4DR4w+qhe/4SETf
WZzFzjNtJZa8vKSnb3gX7Cssq+ZGPAwS8dzMxBv94JKxafFHSepnO516DYh9cFUqV8WplDVUs38/
T81jS0tj8jti9h9Z0SfvOtuIeAvTX+j3LKY7JhN7Kx4D806mHIsz49auMH3lwA1hGcKsYxsy2IgO
L0z6KdSb/JOx7skaKg4zS2+g4sawCz7WBfHidDZMZH3pL9llsBy5mCx7WI0PLy9jU5YlO7PzT9WV
5fEEKw0uDMNVTHA9VByeWTrBZXMx7St5mAgAAE6dyqY24JCauOPaT7ae4FZ2dIVsczxScLPzF8qL
Hg8rC64MePFLRgxBQR8o2OIPvCsTHow/A3tka++TdxlPE4aj+Q6/Kx559XprSGOnP501jqkZkmcR
F1SaTX6mrP49K1Hxrbgj/wbh00VChLzzWPgs1jkHzkhq5jzWY/z42hY2IKDEtPjFQZBCzGSYh3iF
Z0D9iUQZOUXzD7DzwcrgHHA3FLegE7Kwsh8RC+kqwMcsxWJwQ2dWhBfekqgFNsNa7Ab5k9yKnCl/
fRwsYewtXOHCDcoOo7iyghHPdJPokaifuj0nszH94hV9SHQatjDpVZXeV93DpyyTNzYWnotV/PeX
QYT58C5P7P7gUemHCiY9OkM6b4JtVrhTFpUUo+jukLYBoMpvv2amoN31glo5mI5ypa06lvnbD+fA
boFRQ1UJXyFfInMA35lMOxMhYVLoXgI6pHl47B2/GQbMYVl1BOchs0BceFnWcOwYCGLLscY/Vpvf
M4ZJJ0RmtduAkjl/4AK1h6Xcbv+jUNdxZOqDVuErEoorjhb0Q1h16lJu9mgJYOQIBGUcoE63Ej9s
IGyisgiUEfboCV4xHpoqmxhkDD4eMirw1LDxxD1BM27RvfwIU2TKSM6p2AbPMl7egfeBQGqhiTys
6qczDsCVbPcgqfr1BWvWIktJLQBwARKRwAS84mNKNlclgStVAWZ8cEEsWqdAYusq742s4kOS+CTw
v6bANLwbovEuPsCPwcabzHB15JSbdSbBc8DRkbztlARpjbOT2zdlDp+AD0rgASGByowSZARubPVT
kvA6YAVJdZHUJldA8qrjTuWtztHcCn8Bj4ZzBzq8vM63xVLSLhV4A8GxpJApkPpNPZOU8u9va5zt
7U2H4jAnvy8+k2AkfmMO8H8JfE1ZNc/P9AYdDn8bAR2ux12PcctgUyLx0L8dH24aNxUaK/LqFE9U
2AUO2Ql+fifgx/bk6e4NP+XuhHcj9AYz++zqX4MHy2M911wKV7htGCEGR5J6pACldEe8tc43aB0e
GKGO+ZnkuQBGEisVJ24lY7rE1xYgTmVJtjv1CusQTpBa4XxBnNS++Yv7ooWkjX5jHcQDlJYTF1Pu
WtAgNyxGvlV+DAgnBTYg0Ahoox5NM6Vz5BX4D1Jn/RulwM7tjQy/iwgkru9WspDtm/iiMlhU2kdc
waND+Q9YDvAHHugOnDzxX2chjwBnZhlcLGND5V4IN3DIsIIIiqz2GEYoRhm3xVUfQ0TiZ62lLQXS
Uq+oQiE5xA3BjGUb7zJABWJwEpCKID683yiIMznzqH3lnNfWGuEMJzKO6Wqm1dKwVI4jU3H0/3F2
ZkuNK9sW/SJFqG9e1bk3GDAYXhRAgSxZjdU3X39H1nnZBRVFxI0TddhVgNWlMleuNdeYj7EgVPJS
gTxZiNsuHm13+l2B52bzAeyiORrlUxQhCqqohKuT7zV6DsW+274xFvI9j3glFBfiXtdcM/UpK4h+
9RshtRCjQNw9+u+WXBtfxRO0GPoR16Vh0cOVdFxgzGeIQcFlLsXfxOOY75pQOorv8yLSjS9TZUIl
8iEqEv+rSxAmBzIbcbHRLv08BK3HhJ6uC7bdemhxT8QrLN4zcWh5lT6JUxJP3wT21aLsShbOPvkQ
zVvl7vccsEGVTZ2Ri0ZmxVgwH8SzFk97FAoMegrFCJkX9hbFAB8NKOlFPKUC2VHMHVR4mTjtV+Xl
yvULJZA4pBiCaIcY1JcdZf56Iz4M9QaPQTR9FsxS1o2YSkW8lRIkiJ25FBaoDhUfpdVeBINMx4Q8
mj/ysvO68M79b3THsApEE5TQkoimR+hpJKBof+MSxMHFWyuGtHiWQlMi/vCzu5bfF0+NCyR/Ioad
GChibM2/R5gYq2LyOz9S5fbFhTCylw0zgfi0/2lsxEAVz0f0oYo/ogUKDDcjkn/jZ7jLfD5NVQxt
bSFdvZkfEYP+sppCcAhMiAaSHrIifPu8V+CiyaErowMTQ7ZFUpI+GZy/eEPgyvFVWYha6AjcUlmr
J6Q125IJRSRPcP0KdSC70qJ9FQkWoSASHUfdygxFvexya1ACFWVPaQHhY23x7uRoTUTDV7kq9nLY
rGZqazq/qYcZynRmYxI+bAApf2qB8SgIKOlS/I/UFkYofBRFzTs9nIGlGJ96iFnR5bZBnCWR/LHW
QtPWbStGbvngcMxpKwAnl1t+mHPlZ0gR7OeAThGWhd/5n1B/txYVP1atxqCBsCdyaGIwdw8Kfxcw
lpGLm/lv8a/ij7PO+UAhipq2eij7zQpx1XP+fF5OIMS4EZyySJCWvwVY4hIqkDAmdWDVh0bJTlf1
hXQLER2yG7GqaZz4tAXyQva7X+ik+rCkp/wnoiRqAyIBzP5NBHUGbBaLNU/+ff4aRyFvTsBHZoqd
nQhmRdhJFExwKrK91NbIC4gMerXEwrUgzBIx8O/8Jj9OEuR3+CQyBf+Lg/+X7TFFBmEtfo3EysvE
WzIRqeA5STJGhCkiGBcZEoNQ67oTpyjCLBH9it9wlvO9SEbU1D4gmcqLlm2hGfxbyK18k/YjGf7P
tlARzdP/kQwnldaWaIYj1LzFqu0FTkj3qrUChlhZj6/P9on2lp92o9/pceKoCjh63I8U4Z/75ajX
2oGh7YwPyOk3AJtI4VzcG+UGWKtWLa371kccfyk3rebxjelgE/8hYMHw5alOFgRKV2kxtn7WrHtw
rqdf97nrrzWoxrdzfkPUdnEFEq9cXPCx80BOtqIxFUh36ZOU1XDeRJ9KWpjNbAZ2UOn9u/cU7kTr
n8eb2XJR/QzsoJakeqtbZW3R7+/BL0T4vcM8ojtNIPdK7IU2t2RC9SBvUSIE9C363QMvVnCl5t8/
x2z4T9MT5L+z6ZHF8dNfrb/BAnrqbi3D258Ai76Bdb2GlDLHn7B1f8HYcIvpHcJuxLQU3CH+vMVq
7sRpqqTXPUaFBqpKK36Rtdgrk5doHFyn5bYC7SUMG394un9hZfx5ZNG48p8hpfVtPcgXKXogWDbe
X2B4VV4ChWpl7D+eZECOCuueSmKYgPWnRpVvvf4MLIdL1unWgtyufWkfMeXenMuMYz+KDZvg4c6h
wJYNQXprQ2SXXPW1vuVuLK830w7xVHg5zPCwVu4qcD13jct6v5eBiVNOYg5Nru5+DJ6dRfbqHEB6
rmhsrd31/fJzs/yh3UTkX75q9/975l86Ki5lcZ7qGAKODhSpKdaw/nCLKrUPrI3A9uX6DxYwiiI+
8dsRNVmH4ahbwhniz+cUa7U+S1MvPWx8v3R3PCeBuRQIY+T0u3B3kteWuyGxbbnwZW5S8KrxXbQ4
+f5yvfZepUWw/AWp7HG3e3mRUF4ii+92Nyu0Qb8bdRBKsT47gX4rWgu3weJ5ovQQBNun4CnwYGj6
9+vXJVm3IiAjGQwgMDZnl5qkq7rHJXgwGcnu/t7zlv4Pt/r3pPb9ymnCJA1mABH8QoSQL5pepR33
2moN94yyGNAQppuTApyt2zXGBw2nUW26/55rv5m1kJSzVBnzMhP/OrCGX+Zapdbbqi3i+Nh50nJn
v4JFqS5Bsr6JLn6+A32rDijQ3YeYMO1JSG3ZjE0rcgPW4PV0MOj7yRJ5gB8XAeX74PvzzL7Ox4ll
TvgBSQ8a2DyRXhp9Kr77F8H6zt3T5pHEyAHm/oG/POYuOD1gpzuDPP/gneZwBBIsClGuHrxVe+R6
/sMd3F7LwxQAEi6xrH8rsHBg2kCu0QDuCpJ86773cGM/xmVFD//svr0x+j5jExrd280HDRFN+P5k
op21gvfEWxD2WIutoC6W/rhL1yQ9/PSYoMGeVufgnnqgK28rciLyEo7Vr4P9w9yiGt8nlz/v0pfJ
xbLHpB7nJj6KFK8enL23EgABuskVakb6iN/6W1bPAEqAG038C2m3xfkBgjTXGpKgOj8Y7xkcLwDO
goI4+9EatTsfAPUDKN8R3YBHqM7NSQDjRrfmM0sXTq/dR+Ol4Zv92Lxcb0zT05ByCMZyc8zp2IA4
uCm9yzG6pRjuxS44O7GZI4RGVhqtPi6YBPwO4cE8qLe1UOKZv/RbgXWYHfpEUCjWy6JlxRTgNXbi
O52fgiCM3Nty7+g0+Ug8MUeieD37iz06ax90+qHY3aNmYm0tYXOz6B3TXQWF3Nw5sGC1RVK7xkO1
nJ/H1EeiQyM8Eq9G8ooXBnR9tBWE9PID8VruMyAcxoYa9o9zcASiu+/325R8B7Gq21N/xWcCLvW4
/gjRDiEZogr1DqiTtZ1dD7dr8AnRz/t8i//LAREqfgT1/rUN0sZ1MlIYani5HahsqJQCkvsOWS8R
5r55sh56GIO34+3lzV6cqN6R8fQ4Eai+8gsFp0MZ2NROHb/cZB7Zk9eMNcuCMUm9ikocXbg/rJ3a
d/gcQ8w0HEiz9Fv+L4v/n7XTBmE0FYpWbjOrcS/m87lU3O4CZxsSAffgKGFcb7F85mAUkTzTb2c9
Y/F+rp7s4iE6pd2NVr1czK2B+UdULvOaZlnnDFoJEj3uEuRPE1iv/Q9rifq7Lf/PGdWR8eVTaZbU
HB2Pxj/XEtxS8jq+DvTTIW0DlHMvemKxVqLCEAeK4ivqNuULghwZ1TNf5twrOpLmdSa6mhEbpGjm
x40mrc3Kk18Hba3pnp6tZuAHKlgT+hyQdjb0bUWf9bzpHJos/SsC6iS4kHo9Ew7yuHcDd628n31t
vm9XdK5NDF0jUDP36izIul9dO1lrCSKj7JeqLDttYdEC0y9oUhppjxdB5z76pHAMyakF7/zqaFva
mqTzqwr9InEvsmd/Fhie5B4JJr4WYQd37XInvL03CbZEhk/nHx1bA9iYCZvH0HnrFkmypG8hPhQW
V7WsyRHlmGW5s7ZKzkutetIf2Kjic1B4JXU0HBFusKDivRQa9LeRbTbc7xo6lAcrqaSATy/Zesg9
DY8zoilqSr/i25Si/jaj2MGDd1yFdLhym/8qMNJIfGhw6Z7xY4YyzamjEEbMx+md1yS7evFpphD9
YKouO0V6M2uva3b03qtHtIhUlgGFPaJONShu3CWg7KGZjbS+5M82FbaXury1OZzhVvFCe5R1b25D
3cC51htpg3jGnwE+Me0xrznKPvodnsGBCN4Th6ORWw/r3gfXMT1Iyk3+HPNJiKPu+VXWDahk4D8+
ezmwAcohmj5OF6+leTbMO/ecLJGaZpDA2EqbkCs6r9uyZ8TORg1qnAN3zdWdYJoY7vyqFAEOqeN0
HFnXRszKfTEXLa3BHagCXrzaoJTu/Pr3cv+9GRNvIAsTZfjFmm5+xSqlRj6DNCyzvYwBGO8ELMuk
ernmHzZnJo8f/z6a8hfog2NohnBuNmQZ6+IvBb5srpppmu3hQX6Z02M3ryYDsS/lsmg3h0ruSU/N
orbWVXEnmx7py9LTWpfeVS31GIsqbi+jB1ceuIxq0pW8ctAHmIusPbBCLU3Dz26GxcIcPRoYAzpr
lqw8aUiDhsyGGJKOR+77aXQtz7y3DuZ7R6oa1Fd+aoMa2bWMcju/1/swvsl2CvkmCp+cQLAPCAfo
LNpGN7THhIht6dnXSvbx58alA6kgz+2iOm59aXW0eFv94QaoHnKe+niIwz2xUfn6efUQLIcXULch
tiulVz7THjcj4FFgmBAnDG6P7ud4fck60iLSI3O8vWEZ0M/uGsNtzSsOp/RDwzIIWNEjiAFqsT90
54pg+ssESRs5LA5FeMESA/45QcbdYDSynmf7cnxRyhfMzdX0RY2PjfnDXPyXsF4AIoWrsGnRC/wV
bYJ12pQWc95utRa3AD/Z24+jKqhJJMsTOEWePIXZXjme1z+hxL5HkQ6GmsAxNMzbZPqr/7zGa5UU
qSIr41ZSfNB1CmYmV7fTvKT3rqN4yf495AHNf7+pfxzwS0DGfTDqIqqHB7CF2n0bB+qCK9bLW4WU
fk4xAx0NvNTGBeh2I+4Asg+6V6m6ypZfFR+9cUdr9xTojyiqTDqY6HKhguI7ex21Ge3exfQeDS59
bqdc9iTyCrRylwsVT4mDOqyUTVsFzTHC1u3WdB6jlVatF8UZGrzXg69OvUh3ZfpMHy4UNOIdDTR6
GRJzgUNek6eTfUo2Y3B9PO9tBjX5p+nuusCOifzP7rV/uS4imBKwforgSPXBnbbO6F0PzewLJBkM
d5wgXB6pgRbQd17ys6/GvtkERnHLxgEutSp5SP1rGYwLAissawrk0r/s5fhJUFN73ql8QgLx9umd
BONFSBR0KBuLzHGNZ+VCTbOi/dpayi9AWeDyoecjqvUigMPb6A7do+kEJYn+NxIZ4VQ86CFNPECd
NvRN+ilAcHZybOiWRP2ZC/ZpltjQ4AKKLwVtOcvmGTjISH0Tl4veI9xJphBDDUrAi2F6UknnPV1b
wruEkK/0zMirNodHowhJwE2TX5wwgSGP8TwtqTbjkpJ50ZtZ/PDW/nWEsT02IR2AvuAF/nNIN32a
On2ctdtOXhfOIjnvMFeW7ENdrjKNxkOkSGea7QhUz/hCXS6pd75+aAMiVhOgd/I4JKgp4P2bP9kw
a+Jl+jKhQP4kTOTEZEP9puco8UhwigZd6aoHVKV7EeN7Q20nUelYgo82iqoWZSL2EOwHsPHofXp9
qGl1W/3sA42oKGzRSnFPLXU4UNxNR+rqtnpzTX6Ian9nEr6dqwrXGJSGKmtfaRGXXpni0kqwmsKe
BuWZRnqRFB0NwRBTOvDwdA04b7RUbVR2Mjvnxdmn9x196hFcupPwgAMCiJPGC0ESV2gXLs1OZLaB
368YYviUdvh+e4iHAtpn7DAm/zaKJgDGyg9zzu/7+q9r+ZI1cSp5lups7LbDGOSv6GXnQM7WlrMw
kcpk+CmEmYOue1rrcBNi7NC9yPEt2qOBrWfsMepTS9X3fiL2Re++rLF4uQfHzWRJ3HIObAF4txfK
vbzmsSZLSCED3SAM8WxFwYtGtHp1ppn5srU/kZzQI83+uvOyZhkhIGwQ2QyHXnLBZxenaGZx9xGo
UH1O85Do+W1OfPySKMbkzAD7NnpoweJkwRz5LRiAyUu0BTd6YO8qGribaGnjqpH67ZKpSplubEqu
Jn9DFI8d1UtCR6ZDnxYVPmI7Cw3Os/UJ0ccGRojKWrodDZ8WoXtacPBLeqMPEGertXSsDK8lr/9M
gst5vexi0gBUA2YjTNrVjNvV0XwgHwKfg+b1ZpOzLqMtewYxSF2MNn1p3b6WDzEiDBQ5YcP+DjA/
xZ01QaADf52+lzO7jy3MuozgtUFWTGo2bG3PxnB5DZNOD1nsiYLPTEYoDGvqT3T68M5AED4v4zQs
nVBSwusLMvGXjB9dftJWiNIRM1tXeR774Oy4+dMmAgBPkyzZefzCaDcSwvOfVtXffNIvI87BcVJR
TVMT+J0vy2qtFHaixFG5NWTF63TjZNqQZTTc4srqeVCre82hNEVPWJ+E5YDk1fwY2WM7omHTpkXs
onqwUYNImX9YgH8nrP44M00WjhRw2nROUPtK72olsF4DzNjN2EKmylKPMBgQU3kqUhoHjDg8D5av
hLVizm7zakaNpxrSxohetREnjRjCZHFQot0IHkaK1mYenFkdHbSsDbf0omMdFU0s1e7YXLH2W9by
xXOqAW+gtPUnw1lBCbuWFHQub4aB541z1zXpgzRpq7NjLsa6dUeDTUfsTzGbJa0K8uLlEufgLbPp
RmLGg6F8X/dacO3Jl5QD7h8qgu+RVJVa7syq21dXcF/OazP0YZH7ypWuPhNzQSXz4waxlPqqj3eD
FB8aGdAOlxc3mFnA1WoY0tUNW6msASqTtIfcefj3RKR9216Ie//bKZ5IC6Tcl1FRRb2MR29n7rM8
9bs+8/IcWpX9ll2ofJyRTkEhMDVU4Cn+ePMSvHpYMGjFDQVS1dOul+jBnCiLLHluZbKt89qMEKbQ
dzg1dUAE62l9tJRoRoqoBUE1StLn+coM51zDSs5o2qlcORmCxD7KbSAPP021yrcVjiskXLYc0ySl
QCj759rb2hjFTkNO0wsb3/gQIRYYwsxcdNKywqXDORoA7odbne6WnxIaPx77yyzf9NZoleDq6BPA
hGCdXDdzvz7b2K/4lP+BMV3VQzwsMvoH9NUPT/ZbGP3lur9kp+OhTJSobCGSMDejK6vRBCsnAy4h
g2xpes1Oem3pNL/gru3ml8X5CrxBtA6XD/KWvaVJQZgVn3I0sIowi736qOk+U5tQnErkbP99vt8r
TZyv6RCLOBY73m+cLGUa49aML+WdMe/rh7N2lA0vcV4zpLFDyFt2wUs8X/77oN/lrBzUsh1HVBF1
+OdfQv9yssBEzufLVqZx76YYb6/6Z0d3WXlM2XomVA2HjE65Jt04w4d2JflQM4U8nlvdqzVzGRmr
8qKwYL7k9aGrSEZla/6tbW1I5Ti26dNHxdL475O2v+1XOGlbMJrIBkA7NL6ctG5etE4f0nLLNvOG
jICvvV+3yN9ncp2AIPk6BTXST1Gv6tm5yR5blwXoDKoy+kH8grC4Ed8FA+tJe+FEm/wG0ySrnjq4
oElckAYIdcJMT366j2/Z8SMeEBV3AVmxqf1Xt2x/0TQdX3GaEs2EPgVW/iuCG5d5P/kqmH97jW1Y
YeQ1NRIh6peqx6T2czWoJkZldTBiufaow8PFcP7sDfIuyvwzvWiDTyDtnJy3edW9OqfosfogYh2Q
GiDzQfiKGxPdD/toXQB9SR6Kzys7kdovVbc8oY26z9e2b96YtQ8Vrre9UQ+Zou1f3Yfy5twx9oUT
GuC/7PWJkKHAmVN3S7//oM4/bK/x+78fMzv6r7G5pqpE5CDH+WPpv+lp/8ni9kM6tHkrNQfeYBsX
TRPWPs5QMYDRs8/mWHMrSAgy8LawjhcV9MgpjJECp0vaYslvm+So8A0f/fr5jEXh7PUPkRoaFtjf
hsZvGEVXz8lC+XV+y19ix+O3jNYjEgQpOjkBi1E+u+oUpCAfzNNZe2TfMlT0/N8niK1JhZ6pLZ29
JsLiOCiaZd8QoHk9Ln15tLfoek1goG1n5FZkmhW/UreOvE7wgB4XJUSOmih1xUrgfIrGS+SvbMfA
NY+r2g7acdHhkKi5veNdTgR/FX6cJ7tz6xySyYN0tBnutpcAVJfW1rzsqsNZ3hnJykFmkd2l+iKx
F0bNMrZWzeWVZjWN7msMDXeXPOQGdmQeW3ceXBBqw0GCxPXE7pQsvzH6KsoF0oGMgsuSulEWRnFQ
ZeEETmB6svpXDZvDOCx4m3TRPjyzNzp7fBScN+m8ZJM5KD/MjX+Zpv4cCV/e+AuuEbNtXpuDDMp2
m7J92TV2MJcrDV3Cx0CQDc5Xf5IVN2+Cq7MfEJn+6q8hvcrXo2TRyJC8Deeb+no09V1P9uDXv8eq
+k3/IYYqBXOWWcqS5G7+XGQHZyhAncbdQV1cUHq0gWS7kvTc2/RYu3mCuWU3hsa+IQuytTKf8+t3
snwnZ3Tsrwa3e+rUgEya84t6z79P7XuVVpyaStxLmVZXQa/+eWp6pUSoG4b2MFn39aq7M8iwe1kU
pGTzD4Xu/3A48Sj+DGb/PNyX/OlEMUbu5IQm+PqObiA9X2T1YSqD+LzWbGxX24VYI/A1BCGjADZo
vH+fgP7XR0E9HlMNHse3ON+xSjXrRqU5JJ8dvRngVzovH3zn3TlJgFUO8ejZEo1tro1eZAM0cnrU
6Be4PhQh/YG4abeRBy9K7Vxet+rso1etvHb2GhRtuX+eia5d175Df/QuNqZvF2rtMS3y2kP/047/
ez1IPDtDJ/VNiGqq8pdJX7pElt5pZMaSONpWNnNSpD7EEJmu817pkRTQamq9lRLOGi0RsnQ9OGW8
TGvStTLxTF5ur5XW+UpCktnTmLBzfatB8lINLEE217TYXmDOEnPml8EhrfbSs5tLFKB7JSmv4ay5
8oXIgzAgQ+mSY76I10MUHSY6bubs2vgl4MdBadhrO/an3n8MiIISagX6UzRfdwapkRn+bQs7X17H
Z9SFUuknA8ttV23//dzRO30beWRq2SoJDrVB4lYMjP8sF4mmjU0kmcqmyhfdgC60OmS6ulRzPKAK
GV91DfwQaZ1oxMVae1SvAAP17LaPzyE7IIs3cGT7L2X+KTYwDr46vkqipY2oBFnckPOmQyev4JSW
3HX9S3Z+yWpjkVGtKUlRlFSaKsuLE6RMME0nQAfpGY12fmyZi/Ps/iIt7Cz2W4JNqQYR6GB+CNlh
lsFDsLc6F8dpBI8V4VHHMosRdwHoFH371Vxn0ANng1en8u2r5lX2Y9ZtbGLZBD9wvQ0C/ZIBSC1c
5iVImeVOLqb7dOAAiuLh1hFoF9gr7bxqbHouKhKB+rRghx8P8qPZS774jDbWl0Z88WuzC2LnjmHn
SRXO1g6a36IOYk7bgPgTT2+DDsGgrII4vW/02r8SGbODO6f97jpTwLJ/LMl8j3xMjMQcnMRU5jBD
F9//z3MdzFHP9aFXNhOJ2lzgRQniK+2hmQ5xZ7tn/XiloeNq6biPfNQDWZxp/cPYEtP3n5Map0DD
F+he1WCj/kUF1l8TOR9zC+JjghXPnJDpoeiDhuQ6Nm7TYJ1cLSPaWVUYHgnku+bB8JYVTuR2udav
3eKH0/k+xeHxRcLSIQmogSn9MtLnVsvK1orgucCcT15tu7yzychHV+o5V2NjNgsH/wStVz286OIq
IMfWnzu/TkcvdX5Kof5lgbFwr8UTxrZMnYr7lw1mUpllbg4lz0ddwxhP5Ktn0m2YLwtO4nr1Cmqp
sfWTRs36/rr/edgv61pKMT7j3ji7uvOwVAHf+DlvO8ijt0OATckaS/G9Q4zY+qWEqmR8l+5tkZWL
P+xfEdhDBjmZr63d+drmzN+NnXmjeCS13nrUtKB+fJZqgKEQ5ECLXQBRP0VbDDcOcIGK/f7VWXcr
Ot6XMZ4yTHWvl1OFlAbTKMTuwGNwPEQJ5iXNTw//+3VTl9IVlUhD07jlX14H9XzRIuli0IhJ1r+N
ZcL+8bGUjEWVqt4okz07ByMpfM2G6parC8mCVq6366zolympiX+PRe37WBSngwIVEy0cjL++GnqP
fNDUYuNQIdShB2+A6dB5yoPe3VxgAd2bFsbb8nRbohBwSwrbiHWRN0/CbzwEuuX3TgBOqd5Tv8a2
PQtGckfvRn8Yx9CGj5Vu4rcfTvl7iGLLjmKS73EMW7V/r7r/mVDivuubS9coB4VIncn2fiADvmZ1
uMZ+Q+vTTlM9IBOX5YSGZ0rdLPKUu3cHURRpG4hqdZg+psgr6HF9J2dr3owL7Vl0biN5ffn3uarf
Zx7OlWQ/qQE42rDD/5z8qtq8XKdclTd6et9Kuwb6vJmwNUetGjpXdqMXbK/qR2GIPGnTR2M3T+1Y
k4KF4qYnLhR/qvb1lbIQT0Mb7bVcprhAsjA1fjWN/EzhqVODdkiC6Prvk9f/eqNVSvf4NCDGUb7M
U1dtVPWogxLdayZlMwAE6TKnwfKzbYPoE1Tx9bI9X15pyPTB0joS/ZIIREDhF1d/RKwRPQM4c7PL
kgJoJrKyNFUpOLTR5h5OGjQU3A0WOh2C8yZ/xo/8QUOsyh4pe0qN58764XK+y/s0VNZMcYqFLYTK
A/nzWdjKOLfyuZR2Xb5QgEuNA4DVetgnRBIzwLxMFqEgeVT4XfLxkr1U1t08w+VFPlzWDw2iAsv2
MU/7921W/5IQ4cSor5E6YrTo2pcZWBn0tMljCbZlWOehFVZowOi3zilHoEEtaODSV8OdvsCJ/pfe
bIQHmXTT3w7AcpQbB7wHBVBym5RRzr52QcPpA6JWb5rWiyO447dzczLuTQM5zjoBUy2hiqEzZcbr
RGfxz2nnx7JA8pvirYUBDvAj98ZoZVukXLoNjFQH0CUbNRLS8Ukha4KQ4IltuK7DBe4+DPXOeiIG
o0lmeCT0xCQYj9/z/nL1VCh4qYfMR38uNgjpX0jdky+t8Uvq0L54hDubFu2nKvDHgLrkzbhoP8cx
oI4yPqJiyQ7DSq3A34fc+cIJ8HLZlu/RA6PJwIqpBZtEb4JvvHAY6qgoGXQFijqpttinYw+tGN2t
0SK1b0cH9k66VbRdhXUPanNoqdXFi4ZDBwXVMzb2tOhBNgCFssMK3TMNcsaL/Uu9+N1HdnkwsgWv
ZaEBAp4FqyTB/LLEdQNp6iU0dP8IeSCQ8iWmUGbpKi9jED9X1iLp96VfbNiuKHcA05aX67od3E/j
o6S9yX0fMNh9ypbrePYTynlvZwuWQJKG7bGR3wvrySDFe96kDgVllRYe7rzgviwRG4JQSsI9cVz+
XsC0JMsv3fWudZQJC9cVRFw0hjXJ6hBD+EuzGWls7/FkFDhYmPtPEWW1wvTKJ6lAc+bSjT8dBkKQ
O2KMpqLvVwZlpe+6t1j1bO7tspMWNajAq6ezCyi9bEF9QqlfqjeERhnthx8lCsvV1cA0iqJ/wWzw
w+v7vQgtXt//vCVfZqMp1kw5KiT9AIqNZl+ZXlDsfqdjMwT6uDBv4+3gZ8sKDvfo1uu8IMsn80Ys
f6QI/GVa/ONExJz/n/UnuyZGo1SyDCwO5n0SRCJAwrg352sZv1fXgoQdjf5aHeDUenFm19YjX2mj
n8Lav50IShOKA7pORvV3+v6/J1IVo9017ATrUvFTNIIXosgZxpsNrfeiPUYdUifyfR2+9u65fZYw
326Gn7yK/rbGKQoWO6Q10QgY5peUgSQVbdqOWbQrDVDD3U7C39Et3kQt6pa9abLLOx+6ZXQ7DAvl
M7k1YuqT6xho4n3sG6qn/aqIxFNXe/j/TKy/EyeKprF8fa0ZyrZTWxINIHuNcnJzpx53qdjp36rM
58QJJryiT6PymT/NQymvpHe89dgA0/lThPqjsUSRMaImVsLxhMqhITuM5hnbmPLYHS0Qys2hgWkq
muvOofZ0Jt+wVjb2swbzEdnXEZee1XhX+dFNE9o9+xo3s3ygsO6wa28rNJqbAawaSeDXaD0E1MoP
KP+A6p/JdJ57zsLgJb4pFw57+IV+U223AJr39AJ68TFCQ7CEY8wuEUYS3se04Vov+nu8mmCrsjVG
6lp4qE43EVCk4YSAeHy7oDl/hShCKEcD5w4NdBRi2CpEYijS19ni6j2bGsLoa/CsL1+b8DkZXOux
3eubxHeeE1rG+sdi33EtAUgUnL3YuU24iVN/3tIG6BUYnvXB8QLtMX3JQ+LxG+eYPcp8KwkR4S4Q
snjo/qAw6SH5aCSRxySs3qRVfl/szDvwC+9YtAJcQxy+MrYoyj0SnYMHLKZ3I7anu/iRtBR58liQ
uXjLFs79WXX7U/WpcicFp9Dj4QIcXSCfcUmWPEgAY8egvO13XMRKoYUAKsDk2qf4oVl9sqN47Nz7
+bH0oecRZK0+j9ENzjgIcBJhy+7G8FC6N7QHKKxbWjbKHwJawxJ7nT/3pzasEp2GHdZ/By7JnzPK
uZKwFK5b45CR0cJUyd6w0lILTotnPX3SSTNctmW5kVydNLBehzHiUcXvzWOtCMOVCPYfKjNc1RqA
M5/EYu0QGPTYR35GI8MJ4se7nD4VWKVMwUVezeMmvjOmJ1MK2ocbxW9v+icFwmayLlm2shXdtFZQ
yaf8JQPhkhy68ymm9IdgeNGpyHffx15xjRP/0LPmsamPb2gG5u2Pm1+1SZrfMnFnINKubuZpcHV4
1qprUYRJsFZsA10S16Pij0KBNuNnHdyK2QwN0ws6obOz0tBqqp9Uh1Zoxd5V+1gg2hWtUhjO6PWb
0E4X4jAsmbEUxKT3fKIgeoOKAR6C7FVuCaL81lGCeiZRClhq2E1lmGebnoZri7SyGxMT8ITJMpsG
+RS/TYMazRbzJsU6uiVr+pgZ7QzVlX2PrH9H/f3yZKMTPX+82vRxSx5d6lSsSDXKOFGYsRbM17Vi
3DiACFGrV1zpkoAC5Qq5pTPmz9qtEqZifST3BjfhvKfWw0U724IM24kOnJOMPCQlZLjR+6AHMfRR
5CezX5l9cKGdtVrLECwg8yNWHu6o4FnZ1nmHESQvql/F4vHyOZ6KYVEDM5gVN4oPKmjDfitYK5f+
TZGO6e35Vx2h7lgNuwhl8jaObwywec2HOT7cVJ4xb0AVPg0YQNxz7ywZE6fbtEN+JPAEkv7SI0Sr
1pfdXQw7B9tvevCrhVqGRMvZGxvFSPrk/8/9h5rfafpioKOZ7Fthq94lfxtrz1AWA+Sr8gV1S566
F+dwttBCBIi5L4kvERiu0+lAYUp0QygrWfVj7hcwvAOl+Dz3um7RNm968YAhME8NCSK+dTz4EzIc
J3Bo4+BmJ+5a8ZouiCCJFgRSerGGGZZXa5PI9eyzdXRNNILzRoPavCSFTZRYqAcOWdHU/IQUWO9X
1G7Vh3l/ZuAu9K0P0AR6DsUIRkd+mort+TNfofKG5OR26rJBZkn/lhV7UbNUAHlUu8HhCXsjHm3g
zBHwKcixTG94rtnyUbEDf9z7pX40LqCTrI9pNTywt46NwMTQo/KrzrtaPk7NJRawc9Cd/dzBIJpL
jLwW68br8yzdWkCbumjdxH5PE77uT89RvO4jjyCxo1P5TqGldl61100636TlwraZV9wxXgOcs8wn
ROZo2udFC7lgPQbox1iQW4Q/RzNFEoJfRGAjl1dhj2PL0gclTPvdc/94OUXwBVvJbbHfvCfpqnBQ
NbzuEhLuxYHniKAdSqDp9swHpTeSQGrveNoqQT64P95NJJP7y1vW+vFTB29gVea71Li/ZpuZVWHL
0af26l7Vm7O+1qMQsnKjBiVwuSKMqvA6ePx3ZYGfbib6FbSFiqFSo/zqX0z5Pa/8/yPtvJoUx9J1
/YsUAfK6XfII7xK4ISCTlIQRSAIZfv15VLN3nO6ciqo4cWZipme6M0turW995jWJPHqeRxXHa9kH
Innq48PBdBi13UNHEzhJTqdPzXFU4igw7tsY11mntvyADnJetYvm+zmvTpw51U6jlh12qj7KVCWn
DVfOa8EfdR9CfGX0V8Qj6R1kkArOKCHNK+oev0H04kMpB9nGJCKGb5Wp4UFFeaaWNqVu2E8cV3qR
BhuIzhTtJhP1OtqQ7CXZMamaBmofY63B5T1UKL7gqS4rI3qFe2xVGV26Hd40qg3vz3nSb2bTHD+A
8xXZwAkSV6h/Hz/S9WLksn4pVwCMgMxREshI1wCaxhfjMYsPz08kADUMuAD9YOjls/BxGOid8hn5
BcQuNBUoWSJCOPNplj2KGq3NUKE3+fi8XW3YN+e1/PS7WelsX7qXsOMaomHfwIpDU/JFoKUP59ww
m7QH9GtsJcQ47s8P2e+q+/86Y3G6UhnkyTSOfvQbMyk38n12jufRDpznSisjZDgAL4Ya1ld2Cez4
b1eUf3dFi1EWQztdh2f579dqFWllvO+3fmQo6+yCjPiLlKte0+N71rR2FTylMQfb4wrcthBU9L+U
B9ZvOo19EFH/e33lx/SpMHM1eVTvZIxy7CeT1wn5U4JW+pDm/3e8xqxvg0Qkxm3IdYk34MFBLoCp
DXeW1/0FQOzDqdBwNAfLBKH691xeGDtzgtw3eSUL185hJAiUW/yOrPcmj0QLZvQUHfLitXlhBgNk
E5aWMThjA5RBigBvsSbQOLrL1hIAL/IIF1ujAJznFIcMiHfhHz6uovNlDWSQkhAh/vZVftPw/Ndb
+bHYlSKLCyOtzzMpIlG6LkkVLmCoABI59Arvd5HTAxlQMPU+0CPMj39ehupv1yGLEH42lZuu/7Ka
/0fRJjealMhWPxkXnmrY+x0ycgW29yS8yVc+31hDIwTEu7dxgpjoox7CuRh7umAZIMUyYRbgAD26
OBApEY9SPvmgndRPgexUby6PFCyfUP3uZtJ0zhlGjZWXrWpeM0RQ3/YbWxkMAQQK2X575RyCAiE0
LCbXSRxDqJRPL1Rm4kCiJZ/YGm5JX30P8fJWWBh3S5szLeDCfod7YFUrAK7+7fDmpq7OBU3C8DW7
U1CoiFg3SJ+gE4duAZg1iCzUBR06/eFcEQHMBqRixL49CsudWGn7jUTVWl1dt2+HSyZQa/LVjeq+
dQF5IraH0jZMRufsPz3MzQ86WlSJ/VhcJ3sHnxG/gPdZLP7j0E33kJYMPkI29aaD7wkCr+ai96l+
4rb8ZQ0U3I5wnhKdx1c6S1i79JNACtv77YX5E4rVEvS2zknKtVbnd2cdHYc4fBzJOsG83QSqMHgy
KB0SQPTHCqYO8rLe9IDBQlJGvuTpNvPzOluDwOlh8VROe475eaZ7AxYp71STOpkO+GvpsnHbITbG
CJ+06Omo9NPv+A8xbc2iwtU6vUfCJqcNOTDwRWe1JxWunb6bOpDjQHxzTmazjlSEWK+AgJrxcAay
KJl78+QPCisw+QHKzvgzIwft1KExeMyxTlheKmF+Yix6nr+WsjcF9LVAhzwJINgjxvSEooGhClYY
/FzhSqsaYsLbpQsWteLwtllBSHsdCuYnkBPJHPKl9LbTrR6AKr0A/wX7iyw3wKoB4KTgTEm2GL9J
yVDinpxHHYUUJZJB6sA0mkKLnSoLYDz1gL3YfKJyGF7mOgqmWl/c1wjQd+gwtN9ovvmciI+VVbO4
zXHq9MT2PUOIGP0TzKwmch9cX9zHHkE/th+UEOji82qm8rlLNvou3T9u7W/GvbQ3fhPjoakis2Bp
MryzHzG2TizlWT2ScmSpX0+pGJY537p4eG11vCWUx+bUwI/prvYcK5vc2l3fnCSyjPauNtXPSC4+
pNvISGWv369mWmx4+gWmiZ3dHvAqlYn8PuQQXN8XkvhLEclMBi81Km+xFTZZ/nXPBk+aO/IFbGs1
LLFcNxFIhGEkV5gOZny5hy72ecKs9zytoLHsc2ICag5df8iQXs7jhoop66y8ohyDV0V8H8V9fPqU
/aCgI/uCnBar1Nm3bFFp7aAyWidXC9rR4GIwAk0rdvP1FuqpMr0/zUCGG1rrx7Kqptc9aqs0cIEf
r+9yjcLJ2+6VGDHeDs/6tKe+aXDMJets8tR5vFE8U0YPSXFfeeIVWUE9B4WmMGx69sJ8s6jAMlxy
pHUv4fUN+w5Wl4SIfSPXcB1wmKT/q0vmwOhJdtHB7U36oJePfgE0/vLwm2tlP1VId2nr1jes7Qx+
TKqc4o2RX79CvbwNGxOW59OKkjqQ8tI5S/jCSZ8GZL0OZlHpTtw/H/e9bQfxVcKKiyQ0+K6Z5cnF
nk7MvL4q836LTKpOe+mijWVoRLkOg7YG1pjGE7Os7T8fJv2/rb4fZ1nzetf5M368Rg92FScWwWNJ
QmaNCCuuXItUEr1PmjEqrF2//Zsf7n8ajD9zKgsLVLIp7JmVn6Pjm2kqzfVhViNirr3JXWcdne2I
5oUAGuzoIw1l6ca7rd/IX6Grgy7lHKvM4WhEz6BTVKht/ByenkJ0XyvCedm0s0UUPb3aniki+lpH
aydyaL25ThQhPIwhwC8dhs0mihpv09pIqDqaGBn8bbQ7RpsR/0FOVKCAZ+f2nLrP7uwDC6QXOtE1
hK0c9HNB0tFLewikTlyyDYS8P3J+hnNj6n+EIEmnfqcKTrNK4H0mh3O4mYbrhp+fnbB5x8a6is/O
/JDMFWW59zj/fAQy1nAA+MGifjK4DWvHFO4Yoyr+uwz5H+OC8OmOx3awAKPjSE5NQ6NzV2mpBChJ
RBR73dv78xL5zfxRZdgly118gpr+Y7R0TdRXeVcUao7n4Plyb9iI5+ho+i0U8T9f6ReC9cdigNjA
RBagBYblvzB2/0hsSsmU7+/U6k+fuChgzXbI8tEbWbkmMjWP3k4z7DUCSFNKlMC+l9rp2gsUsJFa
hmlD+/zL/fw3E5gJOQhjcFedZTiT9n+n39X5fkl7mYqg0c3JkJl+u1AgtaefaG62tODJMyX2zW3v
C0UNA6D4PuhNmwgMWZ85giFAJcYYXDXj6ltPBVJ9LZNb14JSQy+kDt7WupAEskbtJQgqrzzbxcXd
H/7yTn+TwmvYTSsaJr2KrOg/Rg2FBmBF2eva7LHJUcG6RZ1oqEJngGS9wV5rpIwTVNI+YIn3Jsre
Ldb0vDqKTuLKECRBqf4t5HRFy4+v/M87Mn4cePotv2vW/fUY67dxYdHHqVLnrT7tvc5xUr6/JZQt
Xt9Z0a7T/toyMKm47ZJWnUHyjevWhjWpj6uy/csMVfnNOtdgJ+r4w3fcIOtHdXeDYnN5aK2BRS7J
ot4416d9X9UvhnfGMclDS3Jo6xjqaL+lqf6OqnsA+UZDi5TR+vL67jTCZVRAtKmmOe/HijGbdv5K
upbEY9QHb/ilTGHGSOVfbvx3IRzakCprXQoBCuPH+9RK9KhvL8WYgVXbw5IElOBmjB2GCpS4yHTk
LWc4sgcXdVjNpL9c/XcfU+3yFuCJvLyfvM670u8zdn4hwPmaS+r3lVEVODcmR22yay7jWvtLSfr7
p+UjdZQWOJA/2flNewaC0qtRaq+dcz7J3pF8G1hNRxcCIgA38NxJGPSbFX25++PuSE+AcXsb1uCf
NxaZ2b/WMVMqgh5dD8uyVANww6/o8Y9odTeVGlRY1Vs1lsg4HQr/0Rc48FST85YGY0Y9Y1Aone0Y
CjRivTYGPHZCG8u20GVjjBSeByvSBAHRSEHafpr1ncR/jEqaN24xvU4uCHKfsLnuJM0l7IPNtT7Q
gnL1vNnnYTE1jmblKlhEIAxxQEwFBJxzP1yn76WMSzKsWRqGPvxOtKMQtJQPsgYfUaSr8hQjkHqk
JGtNjriy77U28EaGytoCSk6K+QklIYJyr9ET6uvkEea7+1pFw4/y4LPTn8QskY5yKUw65Dy45eHD
3CzfVO5viBXxuh1rD4cO4mOBKR0mvY2N/ubCdPq0KIVJx8YvPqwRrsuSfc5dq98BUzPMaCFsoHQQ
2zEJqxK8JbuT8IBI4pq3sODFzahTlxJisQxtR/XJvIY50hX5IDZEceG3RrFhl7GNuq/UYeEEtVe6
krRRNjFznkY6UZxl4pg4Z7yHkf95CmPvFDixnCi/zP3g9bLTxzKlYYceCpyOVwDJuqo/82x4qz6k
W3Sja2GJBlOTZmLc6fzQjH26Webqn/dlyQDtiyBwmWTzeIP7WB+/SeqJi3gyaUYYK+qDTu+78cSA
EyO02gVBYj2d3tthMPggh0TrUVoh1N8E8OQ09HHPo/bmyx80ezu1EqhzAnJAN2vAva39TM6RwukR
GFgYMyL1rK2KeBOWXBenlg+DC54Omysi6ePzDmjMah9QCe6UVvSO6jz9TD1++U0qXon4G/5HmG5u
VLEZKFNkexQcOioGWx4M+LcqkgNWlDxJHG+ZBzEUX6N/WWGc0im32ti21R81xdmFMtJLQHBRrK5a
BNZzBtd+diZX6TnJXDHd9DGIKaxxvkWLB+u2Hme3vaeZ15K7sU1pU64Geoz1L31kiNXV3e5DxNyp
MXL67Rynsedwv1PnbIm/7Offbme5D3ZG7f71Sw7iH9vZOieX/F3eeytywd0Exa7S3aEf7R3fwveH
h+1ejIekelvQGMHsL1G0/+/D539iyT8u/iPTsK7P5HF9cfHNyDtenbNDhuiuMjtYLYKv/88H/ZER
vF5mn5bfrbeiPHM1MuMsRKvO6VSBGXHDkcqF4kzmww9m7kj3bT8p7/r2Zdp3B99/vpUfeKr/fuwf
Z+6j/7LSWuNWNjtDkHpPwvnUB2jvbCn6M3v958vJ/86F/vtyP9qpl9p4vZqct9yps408D31t79gX
y7mYD4cDDM3sweI7+Ev+/OPE+q+r/uRtFc8YsTrl1/veoT/nPCsxmYR+i90DV3zb4783KLvl8n9T
rP+5ZHcqAxyEOSDL/05cm1ZNL/pr/14VCMHVGPFRxPrlt+mXIqfMufKhH6HnIfMrwpE24U3MP7GU
9m6dHt0aerbIQi9Hwwzhs+EzmnsIqyNoOpfcu/B8f+uKWBzDU8jJ4YmLvaTAuuPYgYeF83SOy/uo
UxaHYxJZq6EpxjdvsG3src0GX6y2w2FluwTntWUPx8NOzO4ccQTYq2pwXZsLwJ/Au7JZL7hMapq3
DIXsG6qKlZhTJFK0fbc+BRvOX2Lmombmfn8PatH96RR8XU1YOU70967vvxOd/7xSSGhdMYDKo977
sUPLVM568T17r7LhE78b+4Jye4PM1fTs/nmV9ruS++fHA7VsoAGDdBlEv39/PEWq1FLr396rGrOK
/gen5333aUIXumWdxtL/+9U64VitD44YSKz147leaZ3qxr6Q0VKEN55Nd7mtO71PhLo28Fr+fLFf
2eCPR/vXxX6EHjO17oYRczGZPHX5QqfbK2/O/TJ4oTyHZQBSKwdKAaEgDH0dtzvz4iMBxoigAkC2
oKFTHF69CBRMeRb5hi7p4UY/tC8qusmMF1ZJMqpKmLpCapZtNX5fXA4zKdy/HUZk/S0J8p8fSOm+
xZ8e6EcAa7S8sd7XUl7VQBVVTx1coseinlsb7VPC66E2heUUlQ13UV9fBoYSyNDqeSLDud88povJ
4EEJiC1o5aAnRFJgp8nf1pP6u3vUQVcBYOrIvj+invZs2iqNuUcT9eRDegSuIJMj4ITd0GJ42oUO
nOe8qou/LS26O7+JuJ1k7v9e2/xRm0jF46K18l1epdm0bwksVZ5LpfJeowtj20XJbIgu9aKCRGKK
dowvSCnOS41GPdig15Ec4wLNGr8VrOUVkZEIom/H4IEJh9T6rE/ooLqff8AuWltLTRg9YACDsg5u
wfllg/dhIMiIaO/2QxbC+yQ1dvtBClVGGeqInRGNVDjFl0QP83CZX1hZp0tsl7vrFElOU7y4UwlX
QqboPtJuDNvs3oxZyw0pKO0DfDLQFErpjW5fH67ZF28Q1eCoXG1nzMnBNezfogoZZeemb8iVE1xX
z4mDUAuQNZSWnpLXL11FufiKYjfYGGJkO6xSt6lESzvHzaxQhdiJVR1ySpYvLZ76EVkmarwE8QUg
OI3pYxWb2u0VgCbCBdeF1IA8RRRsBG/o+UmR/OhFScWfOMtVX0mj6/47JSFs0fdAamR5u4fPlXRx
eh/atL65FBYI8xWLCyabZ0eLHmHzack2CxYJmIZWvDrO1xVJgynKUdEy98hxEou9fI0KkjmwwD/Z
OVgaerg7POGqSgBo24/YewydCPGOOaKtnB5iTdwxc0NTGsIoDRwkzFD5LDZlkNIWHoEoUQXAtBhV
z/YbXM7LchglUpu4XUWFt6klpDeWR2/aX2NDtTUtLOdVbeP+MXrn7iP1OtMS4F2W7LQjja/bGU7i
IfJhdZYGOiOeMVQhkA3BBWwI/qd8LGhps0wLengWKi7wc+sxeHVSGQhaHJvUPVMSbVv0iBTnjjzh
qoqHVz3MrIA193y67+EV9hgwNtheq+sFNZ4x+LmXhM/ffvsGOlKPeljpXJdmO7v2P3Nzektnl3qo
XDHH85+pY7wi+q9QvMUeiyW03F6+/hwmdKnbcwMHDcR7WCaAx3osPMB3jaOZwXXL78iwoN5Uiqkh
MDhRv3FVSl6wvMbvF8aOjnnQL46MkYDkFNJKwUUTDrO+fVAvJPACxV5yM3N+zRAId3rIW4H+nvce
02aYvFz2a3Gf1KV3b1e9UV67188L/RcG7hQH1DdR5zf1VWbOhegBnVrWo7IfZO+P0nQslnnrIUzU
dogwKhTRR1rwQAlsKwDOX+KIbhxFpOHtLIGlZo8vzJghLLHvDigkUM+xnA4lRt3X/R8mPK0dH/Bl
P4d3chQpWMdH9n9i+vcbdjib2z3aVLDCSQGe3g0PGMuRvtrofDJxGt676CShKIQw6Rt99Otw04HP
3mQ8M8bEdfAFMZXeMYlPiRQvdGZNKBNs4vYY13S94Y3MzN/Ig8KpPlv7tiYP0sFMIvkK/kN4Xil2
I32A8MliM7m5y3cUVtEpHnWSW24lTqdGLCUyr65rzZ8sisxWR4WzQREah9EQGUAx/+x9MVdz5oQN
kNYUAIYtthTRQjlkaD0uGWKGcmyzBjBPXZydcJ590J9GLXhHNzxqDND97aBrY5s+Sk9ocxPyUJA+
QQRh3i6Wy91olyxVf6cPLEGx5mXbZ2WD5+q9XTSvpsga8aeGZIUf6TJBKXh6CpdU+YNMmhwtb2mG
8xNCRgt/Op8vl9QI+MQARdtRQaoMYRErpftMG+Gr4LVe1pAuJ09rlUyfwx3oPtR53XnihL1wmg4F
orpvsdSZBCOJtpXtR8itGQjp0kFxcGiqRbRxAni7NPafTv5N8O2sDXc7b9kPwoJhuxAJgEP7bNBK
B4WhNS7AxklXOop4mjAWpQcrkL0V6hRPjzB2vdLe0Z7xeGH3FWUlgkg2nA3EXnou3QO+VRU97kH4
pi5C7S04aQxrV/M5QLZzs76Spi7gP+b8KvFtVKOYeKwKP1cFgnj4NR4VyTkq0bvTE7nbIPvB/XrY
ijIaXb52CBDY+fw+v04NnE26KfUjVAGSZeFGv/msfd2vsVLp+3BkXle+j8Fg7CEMenZh8WKgTCBC
3nOMusW6GjLMBrDqdAuztcEgwwntf3K00MoAt5eNi5jpWHewQlIICX0FQ3HUCVCVq6MRSnHMRa+q
ff3KCarVhH1AQLevnzwHLwHIbOf9+GY4cl4io0DJgKl0LCZaRLRYH3tMNhA5KJ1UGY04tviAqftY
7rB/4nNFzWTNQSxQQmeIAq2Hjs6cz990tA4LjxDxiu0lsEb0/c4OMXK/vdk9kiD+8dU5TtROz7mD
kESYntraq9t7tbsDXkjuAAnXTxwTjCZdnKt9zBblqhPMZFpqo/5QDaUN5AbsSrvIT5+N37yzyRuc
Ius9gyFJG96D4NseZ+NDz7EDHEJn1BSjK/YYAmEQ3xrSIV28T60IvlqfqRMH05oTLiFUPTz26d7B
OcYCiFjYJ8n1wl3DV7Bifj0d80fk9u5sBvcxoJj5EWP3lI1VgVwVb6LGeZi2Ql/h0qw6CkbM0nJP
myoLJHkRT+zFoF6CRHQCB/+FPi+kFnv3a4BcrXOOFgy4o1rM1uidOw0GdwYOr92xCr4BnIDbLx15
nfPGL2NHE6iixWCgXsE3JcMiQmGM4rozIe7iXWcRz75KPGNYuhvPuw2W+Qr8BfsDHJrYIfarANnp
XLq+b1wFIAeiriaP7n7h0ko5huy0U6PwzmMR0gvZ2dUHfB/Hmbech7TdeE2hRwOFfYQRIkZfLeVb
KSbhfhuOWKUtdrJwlJbeHthBxE9D74nFJ7PH1D5xne1pCsLY3wcnrM7DnjthsE+8HZUskbcIkVLw
52GyCMNjrjta0BdnMjAMCXCMrHvdjJDt1Hh1f/DrWsxo2S9N55yN5ofew+Eu4PNAE/1KEdafo+5R
2ZcY+1ik3Ti0WMSPKUfpgdtvbWdDXsO26A49EBJLU6YoQyqHgFS6a5hDIjmRUi3yyQUB9cdoZjkz
ovEonxeMD3i1oz67JrFHzyE9ToxR1+XgJaThF7PWYy+AU5+I2eyre5fXJXjBaHd/E+pAqXBKGMtX
OUagIc+CHgNR1CCDFeB4mjJdymTHaGdPFkGwx65jFqQOlsFv9yB9D8zSSWCe0uAVs9j5+lKYrd67
I83oC26uy59oiHbL5Sw7e58kgDtu7cgpB9FM264xbeWZh6jMAZ/Iu1Cxq/0lYDNblVD1fHxoiMAF
+FyCMBQXDKePgIsCPId+mX2O6sFMY+jK2bZMZykBV5+xzrzcX0IdWiaJWKqro2zv7gcUBwqeHCu5
YfXJ/BYKR4RzSW1LX8aXhCY0D83L7Yn+CoUCjA0YdF5tY9vJh9eU+wX6hCxp4sNucgkm5NxL7mKe
/rKHJH5F+4MTvVwOPMUbcSpuWMw992pbznfi6risWTOASXGQiOD1AbdiJfOTFEN+2Wn4aK+Q6Rxs
ci43oEdZdNApRGQ2qgZl9FfMsDZxoNrLzvvCOyZdmwWbPYRRdzzh1ckWjI8xe8CJQFxIARo0V0bE
DLzuRX8/GCEJxqr1VNc7O8kCaXJ+BChSvySl2IeJx7kFY+6EWhVt+MkzvJ7FCFOA6W4jRdgAYkcf
1QONIwA5Mn/HSb0+LiUOxRmtGxGvADTxQgjco/wgCc4mzENm8I0+ltBDnnzYnqu3wgMSvkH8fokw
w11zqJ2hP8BRuTqT404dbKLnNsKENaJHzatRsiGrfq1NNvl6p38zn+9x9RFngE0ec3ZOahecr96x
HTOrZ5y9D+eWfXqPpZU/h+QlQmjpAdmfEkDSMHmyi3vc9ezNL+2kiBiMbcJopK4mo8ajSiET1Ht8
C2x/SG12O+h6HTSfVnsXWc2A6ofi3kcCyC/Y+NyLOTjmgxKpQbsUYNQTe0f5JlCEQBeGtb/W/Z2x
SYNdfwm4l3Rqozi3AJctcrAlL8QOr14s5nMm+snhQw5Pe2fJ2hXYJbYcubsi3FWL1DWOnF+vFc8A
4c9Vbdk9p5yEsKcmCaN5AZQGVbNJ7k+8nWqyMCaZ4aMANH87RMZUFyMWUWsrG3YeOGPFzwdIxRxJ
qjhJybVeI5oDJqAVhDn4FK+R6qJd2SmlX+eZYwESADephTQv6dZyezqvIEvFRtl053ViT67essCh
PUhn4YSRDjs8npMFhOiFcqJmIBywElvOnx/zlE3uOV3Oxnhhympkp1MBNgF/gLPkFCPFo2dYiS6z
Jb1x56ebROZlzFnY3i1AVJ6tlrvs992utCdIzZNvZvfgbi9BRbINEC7E0aTHKd3YuYYccGJfInCD
5hrOACOc0Dw7ZFUvEGx15c6fUHzcvFnyd9PZHaVyPgj/dpcmhJSG5Kovdqw5XKB+mWrwBm8uKbEH
gwrLqseAt4Lnik87OSb9VbfxiZ2QdzsBYgLZWXWkpwbch/k8cIJRyEIdoHVNimzW9hM+Y0BSjyj+
h9Qd8xK2753VnzJvDBucajqaW/Pm18LlPnYGb1b1GQph3dHtInwjEPYUHyq6AdjZD6e8pdhN3Zd/
nEx2m018wGnVTue5OFbBHJVkc/mIiA0hyfAO3sJivzJJ0bzJks+PQIFEgrpXnJ4iPo0V9PNpOzmd
5m9RLCaKw/7EvZckYjUiL1mkYmJx4LIMRjtlLzwyT8MQy6vnncDRk3F/EI1DbuLuRhwoBj0nEnVQ
nhaEAQ77/Yk4vQwZnrFLl/HLOT2DferfbH07n+N85xZHAK4kzKg6aAOOal4dhU93ogDtcti2pMb3
lb6Vei4du5LkEb7V8T26BnIlDnlYypCfJyjrkZIKFDVJe71qTiKIvIh4zhQXEKssisNlCfkNkkO4
PTcOrWJQg9D+bp4ptvdh0hldIM3fOuf5Y3z7Uj1k54aptYJSvijQOHnZT1eWPKWdqOpcK8BNWjcY
8FOTvqJH34MfHyPqOCh0Rx5WCFndxMF6RI9frkXBgh/okhyU7JjNgvofl/Swr1f4MG5zH19NO5W/
SwU7BJHQP7MGj2xsXN32y6ICjpRSTOkEDU3FNjDrAzLrU7Oz8qiynNUVHt3kUIjrHLlqTBA7dVex
es5u5C5iH+EFd0DOVdAEyB2/4u0IaBPYtAHgDOPCeZtjcS6H2sivX27//rG3vtQQolW9D+rMNh40
3amJDIabykd899LajofFfV1602kR6QD3grrxVfguVgkrKUUD1KsKe2oyqu76LeC+pvUUz8QO3gSk
epyzM5Ymuv8dCmniti0+fthQViB/pUXl9FvyROPaTQZy5PWObM0RLinUPU7oTTb7VbSZjEJAtBRT
F+5FF/0pB+uMOMoA+u4V7O/nFHfkPERlMBZfV/QppCCmeT8rB9qCbUCZ003jSrFcnh0yUu7qTVOC
xzCaYaYE9XlsJISHu33ap9PHa2oyA7Afe4QcU/WjoEPHNU7zTA27uHFbseW4m87uhPFlcIpdwkD3
vz38UUWo3oexe0YbNQvPnlyNfhUaN5/fPV3goRBiKMxLO1yG7M27nwN2x78etmGdrx6o7C7gY31Y
H/Q1VuihhRU+cLZGdcVypMuNH5yGmqkY0QclSadUAnE416Y5f1XlUALIpkw2XXS4dwXXAIE5nGmX
JMn6lnd6mT16XR9cIVckrThHnAHjjlXldvd2hFDtcd6mg/riKLhokJdxPhKmeLDbCk460W0bZotl
cwSPMEkWTL9vI9ho5AW5PdEPffHAn4D4vlPZcayRY6xGBWy21wRmfyytU2QDeohm9Vzts/ZfjIbA
OdIeXZWvCfT/exN0fEi03yecTVrf1jm8Sjju0KFCfZKNc3x1rk4+47RSPt9fFWjoi3s2pmfGRNsn
ErXgNewGhjyWPAg0ytNzFVHXXPdMqZ3Le9JAx+KUju9djdw78J3qFQoE/WOKxjzbdSJjzQ3xBCcQ
MAPx4LF4NQFKPQZuFntBj7kuPHqvcm95N5wGITsizVaJDICrK67Qa22g/DMUnGmkXdEhgE0PWmGq
Efc9iHSTcq5TmG/qg/pe0d+StSXIC5ksCj9laV6iNddgQyVizSkmMe7LCMm45wlWqIh18c7fWOk2
0LrQIzxAzU3Uk0IpdNg3dg019+3nFweysx4gztaK8xuNxkboOF/HBx10P3hQlAA5ZWCrq7j2OegZ
NlCb/Ad1rX+f0+uWT+22ORJ6WylUXnRHIsWiPU1xlYGJqW2MgD57aGuf0IJQyRE8Dre88ev53bKL
KQr87RX9YdRxSrhfNAlI/D9rlcwzzdzrlJYiZGPcK+h3PUUPz4kM+l233tH8ukTSR3weQPx8KE7R
iYIBuTd7u9yM9rDSrsSba+I/NYAcjmUG7zvJ9XnexwY0u/kG6nCveQIUoO9VZbi/fqhUceA4egkt
x9ROmwPdwZr5tHbSXhil9ULUROyHGcQ3tNiQlbk9qZJ5iiqdJwWIiAbN/ZSjHUuKu7Gp4xlCI0VD
txMfAAnZhVZHikZNOIEWt0NxGTZsI5W6C7uPCiRHZaJ4hSESH/AJUys439Dk5tde/M0cdmDy3JhU
PYn+dBPlO+nQYJU23pdHIIp3SML3yYuG5H28qd+MHehGKCliBt7l9kSGYhffnM3DhPvXohJoeRpe
LGYW3VrNbWssFx5e0np1zOfKthWc0jgucKAZ5DR1871fqZ/3/UddKBjyhPvq7vZavBpkOp54f/SZ
JYj4cK5oAMgcdrBAUG1z4+i+KnU6A/pIpg4xMSWgqxwfkARjFKQjHJo4L5h7hJLJ03t45vQxffeE
1yPgQd70zXMA8NuAUPfLRv2OeGHrGl6yPKuuhEEB8Pmrd3VaHEZwmrqjChLdHsxpnlC7sbtyL9Bf
nwP1vIzJ+e8DBCP79ayHEHRsq715RflxdS+pr3xLN0c7FDBLAKDgUbp6MU4pXLUneMlXB9P39zyr
gztCqyqlvHOhLcbpe3gV7jn+aM+Ty6a6TJEThE7qql9piIMlAh/Y9xL7VO9x6p+dBvn+xXW5f3mS
VzB7Ae6MHwWzklWfSp4SD+1M0c6eQzo5xmPbfluLu3sd3UHC0E6a9sYAEHnbDKZuUPVZgD7yq1nD
H6k6V8cicH/l9v67CW8IqdHDNfGtYFDBPOvYMieow+bsX3JfKgb70e3Q8x9+BafgHcLUxgdpjJyG
PDM2SLjkB0SiI3zEWlRMsXdonetCsyBfjeByo1z/SZ8TCNn8FlBLWF586j98KgYJbLQS6b3IWLVP
/+zIvSD/Rg7qtTJxVq87+yY6s7dxTUNOwwZemif2c4OtE4H1tcr0sIVomA70WUz7eaJ+J9XisRcQ
gNiHKkvjkK51kDgI2TmADOHM0mlgMLcXMZxpDOfYrcgChKQq3TiLf+BLY84QC0gsEi4rlFipjmLI
5rucqZc+4K7fDzy/k027Vue1+0JSnIfnQwxL+LnLht6jq2BJkbn3XTwzjukuixJu138wwwQ3uqV5
8cpxddN2VXAbkICSvo2tCJfly05xzlrXzZ8zaW7xf6SjRUfy0QnA9oP96NWzcZHrBtDjbmzLKKXV
7f2XEtFL/XyBo0KuARgdbTbioR1DjHeNME/ty1qCgMpLIowTP6aMdcHPs8c7W6vbgMhjngj005YQ
hLeYpyAiQN+ywg+KJNJ7LMlRrxH1Y/PRC7UdQJB4pCAQbpu6V9R+ygvmOEVmusZ1ye8jROBRudZ4
AqFPM+jpHpo5sV2RJmFhyD98Xuz2i2M2pm/ho1xw/74dYIznu2TSGu5loDslCuURZ2V9uui2FtC8
48OYHeCOkYHu7bfGhzWX2Ky+Ad6AI6JZEv0u/4ek81pSVd2i8BNRRQZvJYo5tNp9Q2mvFiRJkuDT
n499aletWnultuEPc445QqAqx6Rz+29uwSUlAfktJ5Fgor354BUBOAL6kIDj42I6Lxm9RtaTDDtl
gXtQjQAwD7KdkLjGBm/tUbeVK1aLWxIiI1z3UwtEmRKEHq80vw0IH5i9C8CrCQ4Z34n73jDB5BId
QTuV3/QwZgSQ8m/JfpxYHVVIsRvGHfji6JQQJ2lt4DbmyS5zFRwtjFULds9J/bEMvH3W8vub+zN0
4/PrT99zOWqrZt3dscplZcoLdTtyzoC6eey28jzsJ+MfQt6WrTan18G8d/yjXU2mxHKZtyXD6Fu/
5RVN2Yzy1bA52fVdXfrjzEqASWzl8v6dYWqDkIdWVuNL93NGDQzxBFqrZclU9FtExPiNi9UGoBAu
a7+JfnptNypTRJ1xeCKQApIHl+eM35Og8N18Qdeul9W1ZcT8h9Ywp7OW5swhGIqzxJIrFUfj8ZUU
H2NoJoguXXqgCnOm1LqVwqpRLGIEBtUq1VVIoiTZi1Swwj2kKKAfoc+oUM1AEGd6iofPV/EhTI2A
9OE0w/93M0M3CNa840MhBckmR1TUK9vUWIkC29GnK75HEPMP5RYQuDKdaq8HCBTTDdnAp9QRoHQR
NbDDBPfJABanuBhEY5kzEVt3vrge0ZPvapabl43LjGyVKShIupRLfYtIzxmOEHwNwLXnF4zRbFIN
apPCkbcpnYkywK7CISwpxoRrnv7gWkA45sjBsYQDQLlBuHpZMUp6U41N+XXjreSypIuyuyCh+aLh
JBDl+73WzwA9GuuocWKP24nok/a7s5tN5fXEbSBlo9/1My/5YTINwVHeD2CJyNqu/VLk1kW6wehN
sdpdS2GwSHjcgJXTtYrpKeHoEtnyyp1bPf5Xc66yTrOp+aGBPoI+0+lPfkPNPbGqwu6W7y8G090D
CzfNGZ52/A/iBCli5EveycBs7OGCT4y4bZeUjWCFe8wxZ5WToVck2WH32Yg7CAorDpNoky/T80gX
sNZcdmod2uIxWrdPVyLDnvE9Ld9mLNDv5UHuMLQXLbkEMm4vkHpH3qdVQhI96AfG7itqb6G2DD6j
R/Qmaro3HRejJEbsqxTSDWsQgaFBkKAVBsbxTXCpMaHfVpdavABeU7vldDVEzLZc1lM9taUWs4X/
BBX/ePhbWgNOh91YWIBNhS17xq+8aRCgeYzl2rdLeVqg3ny5vFfkCxKS1ZpxrQ0V2cRDmyNxzZNr
tzL0N+A46MpYMGzf2F/dK6/cgckZn11hfOH0pykMit9sK/0P+873mhNEZaCwEcrLRGkAgaIEWbKB
pNXHf66BAjTHYM7KzY33A+7N5C4K/zSSM3FpYMyHFqQagspwBmXRqzsMLQqbubY1++mV+XMfAjjY
78wyVzOEb2+nbDcZ550oMV4Qv+sMY52azher9s9CP1W4hc8ejQo/CkLLRv2j/a5mVnYcsvXHf3kd
IRsIKVsHp/LnQaM++MmwVrhimec8cfX2p0X2ePInSwZVKI8w5aQR1qixtuI/yWcPUv/xBPjry+fm
yTu9SahUKLlv49s2Lu013Me/7DLqh2QeUTMwRxvtcIfNLpNHAeAMT00JIm+6J9UBIALI+7UXWTA0
oTBTnAiTeOoSPXQYx0EpxYLIVajm5lEQHiF7LdN8SQmCswzx7NGN6rI4ZdJcfAy9Fy+4F6nUXiSE
UI7SCg0Nv91v+i9N8zhn6PWYqIJjwzYZN80fL0a46bt8XzbexwjC8lCri6Lxisoun0CP0V8adDBR
AmAEST73wiqBEfJTWp+zAFzpSt8VAyE4z46xZAVKEwQhw8Z54IiiuM+1fGw0u8PRHaODrxzNK3wh
SB4ql6pf4/7JZIYDpbILypignIoAn9PmdaBVqeEaMS+D5TA6mOvBRPpqKocqZHxUWHRgISfOX4Rj
w6DRLHBaRsKUaSV9rT+7TuRrOFtsRDCkl4erP5tS/4cdKRz9gOkXenhsl5tAZJeZi2cSyJgxbYc7
VnP78JsiGOE9txr8nA50QzooFMhkFfrQiUp51XtVYVW0STtaxBaEgvFD6bcI1LwRhwFvuPCxhgVN
sXLIHhGWaQsaVEB7WooSNcOKTA0IKtNAi3U5ParG6zcct9ZU4FvyYBcrvgU+EluBmq2otlpMgaoU
Pm4PwWu2+eBcP//cQzb9x6Eb/ZT/Z1iitXzZ7HmJtFjmkbfuEj8+4y+BKSPMrNKPhW9xh93MXcIT
eC8QbABZmenZtf3NzxE1IadR7GbYZ87fq19OLnNBP8d5z51o3cnq3X0OYHnon6SghjqYX9PIebde
tKK+QBOBL37taSquT+uwX7eAVKhp3WaDZywih8RB8uPqhcdjC7+47klJ1QcwAS/9QtcHF4t/sXeE
S7WBqPYAVjjBylnq63gd7pXVk4HLGoCg5cqwhmXh6mflCgkiX34ArngTPSO6FVDXcWDEj5FUupgt
K/pZiEnzPPRbntu+JJ/LA1L9HEzNCoUpCkuYnajkucU5Nfqv4YhEGNuei8aNDiYC2AHz4GhUnhLa
b+z6f+LfWW5Jvom3iKWUF46v4VIIS3xRUq89Jqe2X5KQJsW0XhaNttJg6efgyCbvX3DpFpPV30j6
Vb6m4ExsOHeiM1zevIXYMZopt5ahsYrpjwVla9xjCR8V1G3dHdQXh/Bt6BR7Y1dC3ynQgW1n6MgB
Hfhn+GPiYIvrTLDkKwKGoDt19+Tjf5gUZuJCj0kq+s/ARyDPG6Wzr/PG+d5qpzIpKSe+YPpX+HQ3
8EjbZegrzK1lijVRsbrgzTDtiCc51SioGtr1A6kMERqPa0xTxSGNoeW2jZFi+8/e7+kkOOsEqyIc
gpQrEpqhPymTeRVjO4SyiDhOMDwX0oMhg4iL42LYt0tF/kpTrz62nFrSYsq8pe74TJQ3NXg+sGR6
2+FZctWDdCSQxKvvitu5rxsvmxMKuAMWTwgdzq+xfsfopFljN1ogGsFQ6IRoBrFLQSgTbvrc91PJ
u5XpCTSf+IEBBhvWFAfMuPbSSjs0PwoVxLboaLDgbV3knmhpw6oJDWFeMzeFICKygs7Z9IbmEFEt
Mv2cPRiTjN36RSaSKya/Q36V7lm+j7n0qA4kSxCtsLU5eMFhLGOyisJqi4DdeXvnTeTDmkXHlaH+
SbCbBOdpLAkppj2EBGaaOI3bjN/zyVPbibmsdCf5pqzRrpiKRFTFUHj2xir5S07hBPKNG0765owq
Bhl/vAbTSf4VJ4B2eLb59t95CnTRXDq5fg0e5+xo5mEBhTb3dgCP8ic/vAqgS5DV3LBiGc2Qk4Mb
NQtzzYEr0pzRmJzVW7mK1+nttXntC4DMydLGONa/KdCnz+1Wuq3btnax6MSJw9CeWN36z2hJV1JW
AoPhKSWGi280gYGT5cZ1gJ+CIv04Rc9BzcHQST0ZG4pqKG+AkgtgGctYl07/3S2fqMUo6zHTAO59
uuLoKbOT2DnRa0DWtgolV5Y5C7CqGn/ZFiHr7kCsHOyGNcOXs+Lmf2+kqAv1X74GwnnTCaITo1yK
1GNvrN6J/YkvpmI/dV98nQpcs48Y3RefOwWQwNahX8T4g/IoqH/IG09DC+EiVw/j99abIn1MG5kS
ccGvE1mURuqTnMmkodSXkwVL4YDMsHv6U6vBCryWUDYgVImEIo9Ipicbh+AfTDteDAQKZR581WdC
ug8CvIbyHG6TjSrbFyaAQvEovMSPD1lJ5+7n37Nk6kaUjlh6oDtJB+i1i5DJRNUGQ7kpVfJ24fM+
bm2QV2vCa8py0xaeDhWSCzjCk/aBUROfgiZmhvJi16wMyeuxVnzFN4mjlj7y9pG8Qb8KVEhvT8CS
cLYWG/zp/kUVHgsL+UgFFBZWeadXCDHIgMqInGq2LiTAzSvg7TNxdM2KL/rgUh6Owrzm+G/gnLbv
M8VRFR5meoAXFvhqHLs5EA2X/aH4nEZxCjkEDKr74K0F4mRniYrTH8joerohVq849RLgsg9L/32s
2S+AY6f+fY3G5eetwGcBJbSVn/C9qP0IILW2aPrlq77Ee5XQ2NgH2MxWCjwXk5Jh2+z0O+aL4wJd
V/MvGtx6M6xr8G4WgVuvpfXMI9d6pb98jW+1tojA/aIXp9+mMJTtsrJUkur2yk184pCLFSCSO5Bf
3LHwfdJ35Re+bInoU54zZXeTakN4Rqe55eyY7tTklioYhKGSxtiNH4WHBqj1MEg0Yghlv04qesGL
NmmPZYT2Oy1QZI8cHPM486Sz8uD9p0+H3wpni5DzGPsHa+Z14UahhPxtqR/TIG6m9jxkH3AXCK7M
8BLbFJZNi/Yu/wxkgjuS5hpYIa8+6BlbR/vi8xL1znxTIiVzITYb4ek0STDM/hrUBS/LXHY/5pVE
kOEsrXWqgq8YI+LKVvnLj/6klG5DWb3Gwlx6nTT8kf+Z2VXTQY2eVLzYELvN67eFtqI6KeQcMZil
bt16Su+9HlqDucsD0CPrlwMuOokPiPzEmzMY3o6iWcP3Uwfyh9cEXnYNx61eLPVxMY4g37uPC2mB
VTiXTuPoENa7DQ+dy9UErqu70YLlJp9oi1t0kmj6PluwPdAfG8GegCMvD+OPGIMQmkS9VrllOu4U
W5DJs6scE2v72Iqx7JwrH0Zk8/xfk7G6D8atoK95+g1WW19gqCzl93gsz+LW3DX454goyFeyT0Av
g5tvzM0iw8u/OS2I+LwQmGL6ow18krrYzdbRwugcIuBYfzg8txNg9POGeCm72jdFEM+1xF2Hc8yY
h3CGwapHvE19AO829N8qMU4ypAL5WzatVL9GBy6bdFmQx7BMlwxrtHYhvANRxGzNNlltMAW2VMxa
SLyj8ig/LrFNdFVR61aviX//iTxwwZhiB4tA3MZB/iGLqYaNfrR3aMngBZRTxDbfFsGXgN5HY0u8
zFHMPUqTUPwKhau2I6AbhccUMulGx+qSG0S4n9q3X79O8gEgHHx6eqyM4M/1gTSnep/QcqU0D0iZ
UXZmf3q+MMCOki9E1f1OZbB2q3bNls4uB4TYY5kXQjbHowVDoNAzTIvXR2ZltegwT5x3ygGFpyIs
mgD9rDlaLQbL13hd/Mki9pyePJIbxcgn9fluIToCX43LmerA+NbJbmb7IcbD0V90mm6FpjxVAlE9
hf2dqoPm0GTwe6OZkX4nTATGS+zjKyBzOL60UwTX8T9oZOJ728ZSO5hAh96TNOmcue+K/1N+e6B8
Kp1eXjM4ynb5LasXDK5xVd9J64+5Ar5GA5oF/bgsQRUTTi/Y6k5S/8gukXXfGbQjqBmsrb+p5e95
DvNopUL1uY3UNPmx4lzMLDny+EmxYe4z5KScWOUatJkTKj/U70W5H2CpG75eL9KQbnJv3o0b5xU+
jKrfLAVw09qdhjOZDd/8Q7fzJ3fn4eXG5gr8euAfbm/61vwNiX5WcBjnNfTqmYisWGT7LHhJn7dN
MKr2tKaL0LDDqwnR9ivCMcB0zcTNtyGVdh+YgtvlR1FhXiGv1Gt7ThFIhXPGWxx2LWrhb06TmEX1
l+yHn8852kWtrewHJ0Gdjaao88hjCSP7M06EA1JJmt1sDKolJu6vS7kvD1jpGD7Xm/qPffheielB
pULPHZOmlF66uOT6SgFCHjtHQuX9AYIUbG3FEBujbMYB4WJaESa9R4HB0q5Gi2uKgfnTC05mLsCn
owPCAQ1EYJmjeEi8V/gn0H25JaXkAQ5QzxV9yC4pqGS5btlPOVP73HHG2u8gerXNKo4QrxCDs8N0
sqX1PFLUli3otJ93c+EnShxS6Vrum48vaMtZ5kmsY8mmf1OPkD1oa43E11UHuy7gMQaPGTa3c/3j
htdSOVXRThD9TPYyUcDk4QJeM7n41MtSuik/KhTOt9vdqZY0Gqddcu6GRZYv43hRIlCB+33scp9D
tfmsqGxyzWkWI3IVVPzIxXEH7c8tzDOQV+JrGQMQYEzQ+feA8oOnsTCw1lwJPywAGCYzb8PDeGNv
Uv5SkL3conIEyYG7kE3VD4oRkAASqGxxWAwfm5+riTdIllF7T5KzTzHJ2eiTQJnS9Rs+BNcYKIs4
NTr9x4MGOCzpCQSKyvRXVo5CdYxAZ7N7QjfeW6/UUe6Z4pRMIRg8xdQ/eERu2thm79f/GN2ngfSr
QvB/f5XPb5XBLxx5dEHcQaMdJ75MeavhAwX1uV7I24Ki0ZAXfHSWcQv3Bx9Qep/VKPoaQQABvEg9
Xme6I8XLFAqgcs6hfj2toj9Wktct0N7QTTI8xu6LWGfOhpA1YQ/FQ8e5f91SueE2JXLNTW28MP6U
BuAfuBs2kGBSQPKZHMDKMdlSKIuYlGvXUPeHYhnxHEJHrGy5gcVuf97wnBpOPleezXXjLsL4YGQH
4mHQcCzfhDTJVhIe038kqItElCAZeW0GXJ9YoVy26gEGDvicxPiWf4lmkW5pD8INV+dirghZrwhh
R33yhBQV2QpAN0o0Oaihl0J9xyZinp8mp8+/yevsTKqgYae1r1FwCzt92S81/F5fztvgHvx6XlDO
PHvC7eD0Qr6wZSlAxafquO5hTOAlszUjEE7SAUVzdURET+aajCNuTQihNZOWH6wvEkbD2rb4eyWn
KpycHiq4k4mVChajZy42VnaVcL65LyqlcCFg1XZSIy9qgxpjR3qr2DKbYHjk/0oqlj/iEjDtb+dF
d8oxn5hZ9Kgl9O92037Xv6rqBeG9Th1pLZn2CIx/jTc80djEbmElgTVxRW21VzAc3gB72rJnjgqt
DSBFlxkL8Nn1BRV1bYDUO7yctvQKyUmHgCZTiHvAlDn6TyX3zHpBLSpQ4OoHDuusQfnmQjBL/zUN
xNdzIq0r4Ya4MYdIFnmSyd3GhIezgHPEKKBcbKrqREtAKdniCmvBRgkPJqMsHb+MYlEZbM5DVVII
LPI7nGRUVKvsBk4+I23T0rEF/OV9XZpjZPrCmsiGoXVViKmmL91mf+FGwAdRc82HMZtKjVQ41vBv
SSsBwqTYuGG/WG26OySM9sJsTXWA/kj9ig2fdNUQG8YO7MfCEtuhgmfO0K1jBpjtlYI7+cwlGIih
S01KIRVzhwJSo8CSmYt4SWq3+HxTbJob5j3mT/RgcgxXMhIcCg+OFxsbIEH6E+t5R4A9uDjFMXgI
jvXa/oWhIihSZ9MPL99vVwLPJc5UtT+R/7ondDS9NfzK0/SSeQ0TOqbcsl18AzdBhJm5mUI8i8VV
2SFfHq+65FQSPIp5c5KwRqHQTlc4GyJx6uz+OPHjepv3Nfx0+kbGnrZzx3KRkqQiLeLmD2Pl4QUx
r6nXqf7ou3mvrN6z+4vLBPN6FXYVmoHPQk6PQ7nvpgy1VZcdpOeq15a1bcByULaa4oiiZ0R2Zn7V
Vzn3Febkhs/whgcBaYENoZk3ICo8jlkYkRdXe3ZUzqBf9IoVr64sTyLjSxnAYs9P2sISQKgmFG77
durkywR3jexndhQhh4hBPPF0sI9o3DJ2RFpZps9mzZGHl7YQ8EbggvDcX5IXwtyhVEgu3XAENYlp
BSRbIxKUWo0CE1g97rmBJ9T3xX4x4APZkNE/V+0XfoKArvTG3ZmCCQq/ynOaRRyaS19cU5omOORU
Q38vxp8YZsdralnTS3JL65dwQsbAPIirjqEb+ii3PpiqRXnBc03/dZTkJAWU9CRoIHq7ei4mzqPq
dA/xpGmbiPnxcQy37Xt6kU/DL0wGcaDuQL7xOaxsDVdjDVqczacJ5/FoN7oHrvoUN93mzQfgAAT7
em1bsDkWD40Qkn9awRht5ULKfZ00lNyDuxP+hjBv7XBTCPPoOIvcWaBe6T0oXbInBo+U3hS3BjcA
9pjSX6HOK+M4G1yMVl6u0u+L2Yr7P80hbDLV5WgxtynZoXyUo3CSEFbyoYW5dOsvMftFvWJuW7K+
GEAwWbdpxcrfGWbU2ORXJ/NHfDmasEAC/Er3Ye7TnifGQsU/gwqiDszij83bFlt4WWJp5en+9XT7
OzVBOv7yx58PzPMq0DJmM9j4xivx3iU7Gu4OiKWx0APK/y0Geja8dtaszic1G+z68KKjimZsV/js
aiKPk78Xh5MEnRJSkF3+hnjeUEexmSXDh2Qg4Q7Ex+VRvLlCsevE4se8IqsSmT+CxhVz9dx9LkO6
KswF4iH0MlzIL56y6ecHhqJw1mAuFhMb75UfcyovF7gTkecAU3yfrZZapc377E8Q8Fy6G+iVcTyN
qUAQOMJL26PdEH6l54bvqf1F2rHoYBdz+2GYj/0F4UyCT/sEuCv9iwhhWykK6IjFPVZAOfj4Bpzd
3kO/2WJEadG+1Nf+kcr4VKJCtSJzER57cyFfaSJov5JdOURens+wRqCfHYMWIkKt2VLz02yn+uzU
M5PVNsowHxu2+zpn4lJ7XRw85fts9EplHaI/A2+u7fxkzjzMJMNr9c1LYhc9gScQtx6JJwcjiKNL
jSuCqlpxvnz96+h0+VreezfcsmrKqfAwxnzu0niqDCjf4FEqexwLGltx4kPaekQon5Kz4A00aBfl
lI9zE8+/XSM5GcE8mxfpUV0El59yu2XfYimw438H0MGf5wqk0lVZQ9sSuh4WDZy8DrAcv5S64XKM
Np3XyutsokT/8igU9mbrGPw42Q8c9ZRjCgA+YO9RBWXjYYQaS6xd97Gf6xKCMeMwviZ/Xrb0wq9G
gkO5ZRY11DpqGsaG3Sph3scrOaMNLeQgofy54Nl8G2bHkivkAx3SDElVavrAMNz2eZIkR8r2MfMn
TjCxvCkQwH4KvHdLWAi+Ea2qr1m6fWbLhNVGS/fa6/1R5Q41sEOk+n8UgNRtkBxCmQkQnpsYHwWA
EMxIa2FF7fepl5BkuAcZoYcTwohVn+pkyaWBGKYFKdJgJj77jAuMcfzLnkKfPgcVZRXpeHuwjHoT
XlC1cNdXy2GtBPVmZKh8rwc+MuXgpvxLST3n+JEsDmU2avYJmrvcrwDrZLTOc5qJERCBldaFDFR+
u36KEGCa0O+Kc/Od6AFJzLAsEzTpDOzMFxxwVE3GyeBGmeYI/4QbJ1N4lOR9g/9peEu/uS2f2nrC
/zDvuvQTOQE2syuL1pv6LZkjG/syD1jSvmIXSCd5/qtU/0XjHeP2P49+ETZVrdW3R4zr1dmCs7eF
uQO/wY0d8FPiCQV6ZhxR+8VTB5uFmaczE+WEprK4DjujXxbiriMPF+ETyBESh/5sooxKdxozvARL
mAb8Id5oIu7I76CqtrS7xYtSMHMNxXsLLlWSBuVcPmqK90rsZgj619eBX8Uwivv2ez8qi0RHzOIB
4qhQT9mYcOCNx1DvaPdJHYD4vuh+VHH+luhdJWHPrdo+D+G+fsMVcEDOkvJHEEmhDp5Pd8ATKzkb
wkNNT10Ps4sb1EQW/89I/2VY7pUce1L9MJND+mm8cVzKs3tZ/xPE3IkpzGSPvctBloI/QbbLjy9J
sSvsC/C5Guzo49bKCWORZwfxzZVwo/i8ls3zxvX2BB9XDFtj6IC1bTPzNCbznHOFcRWzn5LyWlce
o2A6yvuQkOKauQVslJVMR6x8S6AfqX6oWP46AVwTXZVTP2f7E6lTOAKAeLUWR0Zl+lWGo9oPl9ln
MRCm1ocfr8SuLJK4Upq7ieypX6qtNNfLfRs6ISpTHXbifyQj9nN0RqGQGBPFpb4zAWJmdKz+JpWY
4JwajwXLySRi7OCV5/o8Mroo8IWGHXXrd3R4wt4IdFee7xkcHpiS7wp8fJb/9DWBZ27PZAPvGEdb
xJ5hPwKHAtqWp9lySb6azgAGF+o5X9HLvN7HhtBNyQqb/iusrw2jSnweOj/8HpYddkPmv+grXVOU
zDeYKfj5cUpVWaHiJlz0r3ThK7gqCfX1mSuZQpjJ2+bDTJ7OlnzjEll4aiN0YDJJvzfHz2zwtKDZ
tWvGoyJ8U6TLZCNQ3YXXDwghSUKzxfPW/lY+tBQNiV0VoVPnWUGkIlJzM3M5X0BBms9VZkWqGyaf
1Z8ZuVntYef9qbwP34cAwxatJMPOJ2UbbaX3WZj9QiEhomaqCsemOAI8avfXGPRPvzqYN0g6b54O
Dn/CWY2sNvaGic/MvG01UAOrUDnhN7rDHSog31P8WY2yyyAaQjYBc4z1KkKdESEcmj0EoL48zFCB
3tUvPWgezQ0++DXZMnB4fUHg+JdvclKcuGG56z94OZNTw4Qspm6eTt5a9ZXelfTp10eAvz0lZmoi
1JoAQ8pGJpWfUyxw9OPXAd/MJ4GSaEyEkNVjiOglcEV1mallONmOy5CMJle6Q86QX6sQLYLqi7AZ
NVTbIA48yli0deVC/hW0ecPJVS4h96nDLmXU7s0wkPovpQn7luiQZwv+NHhRs4RfUv2ggMNkAvFg
Q8eTrideD96Hfx/6Qw3Q3pFHTyoXrUjf6cSFO0gHlIDz6gBlRmM2haM1bwY5VYT8Rb9MBwEijldL
WQ0d3U0wdSqQhqG48ehquM0kdcGT1rH3u6lxgK6hdxPOBeQm++fXa9gMoZMJDiMw8toE4E55/l68
hK1RnZXGNaAPHjo8ntE0TTMS+w0/lJt0AcMuUFQ73RqD9bmZ/1Wk9eDHRIiXjLD82Z+4IuFFyy46
RuW5lfPcGf6sjQcOnskmIpDcTrYwbf/RBBk7GcVP5Jf9N1D34HbplFWS0X9IqQ1WQlQ5iidxuDSG
nw9LbS/+izUk6W75A0CFfzwe75qbA/tQe/BhudOTlTQNYmrq7TOzMqlxu3UBKdQEsmNgc6gPgLPt
ihHhjNq9s8r6Nj6xote4+lLW97xH+I6Adakg1MptyvxXbrWPJ+O+2ELP1XD/maBGdvF4VzZ4I9/O
PWcKzqUKfmHzJAX44Vjk2sSf8/B+SF1MbtM0KXNz1RnKX7Z7++D7qp9Wk/5ooWPQpbEn/mGslCMD
w8euXuj82Ph8xk+1Y96kwBqZa4FEBOZwyzW+rKXTE5WoUGg8vP5f/DmVf2LsNuiymx0JQDOGbu5M
OM7yAHgvVLcSCvlp6hBHQFwAP3MZMcSP+UuiLa+YJzjeSwiws/N4Aeo1HhQsKA76ccfbz8Mv+Om6
leMGHtEAzOOnrymu8bFGXBVgOP+CTNSaK4geyFFBGYAFGm3yN1C/gZhQpAF3GTRV3VL8LKnruJ4m
fRZPAh7ozWhc+arglUJ8DTmXL2iVFpB0t4TaQmfVATp8fFGfrDtFA5KwXyBwcTJyOz6+CR9WBrMl
hghw5QJdOFm+m203W0bkGP1ToQmY/ZVnPkUvJSv9OBgULk5FLsu4hUjBtdl+fhTc88WLSDHEisc2
6ZLAkGgtbV+3B9XchsjhMb1odq83CQBCdqRYBTMpCMqQ1mXjmqsWBdqeOWabBWkHA8Gd7fPRnStB
hfCv3r+7gNHyrD4XGPQ2N1YqkU5I+bBUrorgs1HDhQIzcvNRLfk24fS7+C9DwwIy8oegTge6Jn5m
0z2tpLYyeEAaM6JRXyCWj0AMW/+VQyWTg3fkARcxTA3vpIoK0pJYytlf8fKwQTJSJ4MSDHaa2PWa
mAJcpxu7v6SxU+KNd5rBiPq4euMLex4XnSeXNsFoh4jvGQhopxPRcCIv3s53syB6B9pe+nmSgfqr
JESB+WBh/LX8Oo00fiagDB4VjsxcclpAaAS0zHHXzybOMWalBk95JLgYB046hNnPNIilykbT39sv
yAkPTlSMp1tLYr/DT1oxfd+XFx0WD+ZTPzm+PngiabDS4G84DeI05fsdgq95uXoW0kuvAqQ5fARm
2rhHH/SZO94nVtJWXRbIM2ZEU2iiH6LYQR65z6EW5oes3eqlM3Lh4apvOhlSitg3XpaMuxHi7I9V
dnd0nwmUgCJdfODnbplqRyBJuQsEqjxAUCg9CMF6/+u+ii+UTAVveDGpl4tVlHsjDNT+LkBy+pMU
Il5w6Qe/FKKgIpNUusd/oG799GGosoSTvIEfDHnTlX772QXhyUJl2ZC5BvE4mRd4MJD297wjPYrj
oPtD5tH2Tky9a87zo0LtEuMD60prSo33kbFaHPu9YJkHdCM0AMlPeqUkjH6T0tW5fntmYi4ZWFSy
dGlrsCkOjLralDf5TeFbXXQEf3C4WZQ+63z2SBz4uCqRcvwuhXWMXFney7+8cNOELgAP0TWlav6M
DrCLZDIEmGSFk5TyWe618Cp8vulzwEhFwBkGYdCMwebulBamcsyQeA/ep7pk99mM1Uf4APMzJ0dm
slbJu/hlaAiIOEHAXwwDYRyCKXAycYwSYwCe2NxbbpCeMJtFVdp1gGI2K63pNMdPBDiSEJ8tw5B6
PMFOKLlBYZur22lKu35+J2CdFXIviF9zck2EPa9ehGVDagtxexZXVFwuR3KbqR1PE3gJ7kv3zzaa
bcL40IOSk/WkoWgnKwQF7FsDSSPi1007qyHbD/AfDJURl3bWxAWX8Ete4ZIbZ49GOmPgK9NK43Ic
UyslyhYehjk7wwvP0nVsnrp80UOJRw/b/csTL/8qtmJGCTc+z9DK8z9IcUPloG8bSzcXnZDBHeFS
KDa+sYNqbhrL35mpyEqoHwXVed6TBYZxPrXI28PpB2USEBNSbrzpUrotG9rcR3uQco0QZmtARMnc
GZ7CR13altl+ZHtR9A9gsbh6OTMshXSbsr6+CKTAMBKRd5RHOOfAI8ZyLk8mNpX8nRDzhfUQLUMU
RMycuP2oS7B9YI0F+bn4FQuv3U0k6xCWEwQxM0AdlDeTPY4ENRYqHlQprBounIgNSTvOpHQovTA7
RMUh/aNOmh2qq8jw4qJMrTQ4zQJJOErEA2mP7Vw6PL/Ard+cOZFdz2xtrwUhJ8os6PDghEIN8Zre
lZq1Sndm6sj6hdxBTmf1YZhel+ONvM7PsxUbRv4x6Loo65jyMzu+tL8x7LdVzhR8BwMMiRWCQXEv
jttpzpz5dXOCfhaj897yieAiohtdzBGuoApczdiANONQM733mlbKhfbb/KF/fK2z9tjHbBjIbnm7
KAkCae/6FmCGQPcBji/cANzDPi6cGELHkBYP9reJ/5QcvMyFhv9wf2TW1M+CEXdTANsae2+BHDNW
VjJVF9xnTIMlSME9aQS49NHv07QtqUFUaRfzKaHhjL+6MU+kJQQ2g6KHcf0hrBcZd7nqhhfwxQ6x
yssH3PrgrDJz4toqIwaKi3G2VwYLN2jVV5kwRlZlHojkmzGk4k+CzdANGRysSbXMpAmeDc37qB1y
IEFMMmj17K78CmGmeZSMT6qeJrVq8aqlm3ci/I+wM9txVcvW9Ksc5XWhom+OqurC9O777gaFHRFg
bLAxpjFPXx9ZUtWqOEs7lNJOpXKtDQbmnGP842+czphfzSGmmfHe+tLYqKsTE3e4CMBAzJJqAtYM
nAJoqe7xuCyRjTH8bjk6WKj+9Yn/1iB7Hu7aWBi2HNmYLt2G6hV8U3v7CUzwxMRk2JqS6fn+xEQA
Wnt6sjasZUqTxyV8Zj7ob1SvlWkcwiFJsLtw8lsAneFZUIS5YC13In8sV7cC8geJ9TOSfd2CzXo9
9fU1ZjdIRZS4Q+NLfNDwO8wdkjYoP61s1c//OVjScBcV+2IsxXY75SDVz4yZCst/fTPZuxUnY8rx
RvnzXtCvRAF1B+Ohl99F22ZmUS0JLuP7y/PQ1H6XhDHHXhJ0cDNlD1oNLJbi9Dh39P39dNyEZQED
DAIP6H/mkzt4fzv3FHkdSoXL6AWpESLhROuVXjOh8y+ODr9ylN9cQAHlEohBuolPltN2fiN6oDtX
Bk5gUsQ0RN5LCtmFkztZU3ZtubIZpMunADPfBzRkCnluQd7elIGBeojG0lLAQHGeMRsZaFRaoOHL
lkBe+eLVLcxbNm8pDiACxbCV6SSCRp8B20fl4j4Dr1bi1d2C54hxXsNkHZkHIkrJi4yFWdEec46e
aS0NFgwkjU9kxXlAMxpbY7ntkWWoNBp8J0YIcJb8+zRXnHoM1H5FEgEYUfnoxJkXAc9u8zVSSm0l
Y+Xiw7kYpS3xjaMo1tA9Z06Ey7vmiI9A0D3pK8ZBjIVM4zgSMK97+wXbbeOVhMaYw+JTT1y19AV9
JzBqv88MY4fXZcJZSqQmBFM3Gct99rqbf2EL+4TvTQ8dKOzVyERucLVhfr8rQkBtThVj05XTDgep
XbfoFWCIvYgG/0yfKzFHvO1dikWV91OJHpyBhaQvqQoAI4Ep76iEoHEhXYsXfRPQzS/RrCLaJvsS
iL8l1e7KnM8R6BFpdIfwFSFn5AxdQAuOwgRc83K47m9M5ZgfDfIvnNaLUy8jYHuUVmAXxdBoBpQz
6EoZzPHrINBcAIDo156jF7vM3YvIrjKZrM3b27Y9lqSNowdV3DLDuv5ZLoGrHx+57pkn4WDRmzMQ
npQvii7mL0yzLTJA2X85tQxHzQ8Z9Xk3Y0OTYI/IkP5IA7wGFg41DZHKA7UJICPKRgBO39m6Yr/l
724L3p0SzMf84eLcsik1mLTKirN1swWSDWn0MLmx2dPyL7GDM67CMnArbQLU2c7hm5W0BDi/rygF
n62tv8fXlV74WeMlG+Wzg0kh8ecUWP5sQVoYg4IyU/6E0ZeLblMcopsHBagoKd2Hc4rLK7iNxRZJ
KIHFGBlerE3oO/uaw4RSZn+PKV2pHusPQVpUvITOZvqtZiUBXHMTGYFGehgRB/DgGPob/doOY8o5
3nwJycC93c+R+X0z2QH3sDkSW9ldwPMiKotbPgBZqmk3lsyDwYvejLL1U6xj0srJI/sibLkjboMV
dQvjh0nkUfXndFrqBSoFg4ASeSGo/fVFRAncN2A0lutR3GrdnNFRK89Lg8x0htMc7cXEJKfO4Pl+
aacq3l3SfabvqpvbABX4+a45lGzgc/1T2WnZAHWhvIYdDF4t72lBwQoLdD/L6GBxjoVUN7gECpGj
mJQppIljOPscwfDGq/URwLwwCL5OPItHjkLLTnt2gVOB8mDv2Ez4NFB3lCizA9l0hYgMZbu1CLpy
MZqVePYN9a1Nofo6oU1LOIgYQGF2iXYYKfrzPRZTEig8nIUUCONnM3Lr9WulQYfrIXkHpicKqRae
DoAs0xKdHN2rKyJvuSMDxgbjbUKDGRijBpMFSLWFnxK68FVOwABiyiN01Y4E1ysJRGYYVHW1p7d2
Sp6G0Bc4GGhSfFmUNXcIHYN89pjf6SM4RSIkJ0SRYRpxj+0GqI5pZOdiufohnIxX/2zoAIkV5u/e
v7pTsXhj45D3zk6mCiKG90jLSAKdMVcDg9RYRuH7CyLnrcLkgA/4U9sZAAv6Y6xZ0H2d2LCFdvus
50CcKgO3dProxno6vzKvogigsEF88vDEDYF8w9htNZ8iBTYXJSSX6/2NLp7MaOqTjqIifLgdQuuP
mwm3QXB0ZLgiVXNp8xQZxiBu5HaIAXgNEH9y08qJD9OkO8WDxPCELzk7QHVh2VTvEf0nNLoXrCwA
wZ6IM5XFUStiGRe+ZUjAyhRJoqxMo/Yx+HqUo9oYaLUDjnAtcV29z3vkIg0AoVNYqtS5HEoq8lBU
fdDB+L443x7Ciq5XmGhHYEOTaJ0UPhUkzGr0PD/NrVGHAkHXM1KUgWMsNtKSfXegA5ePhHpNl0bf
Qqdxt4JHvIdddBNRaXu5A9Q64zFF4xR2uLR4kg3JEiPB1HL4Z4WxaghIg6RBgfZezJgejNAqo55j
YxyLfSmWL61FC1o65ZfGsmMMzQCKYWq/Fo8POEJMH7NTBJkfgRfvjaG0tO72zQJ84nnMQniLV7yt
//0z7441N2g7L5tr5shT+QRtb6tMqLTlOYPybqICAPhXT1pRgxHA7ukraHTQ0OWgJ3eey10T1obz
qMZ3Yh67x2Bz66PBKJb7GXPw+nggoHjjugTa1yN5l5ByXRrGZ+KNpuzIl+9sd9s8F7xUfh69CdII
mjkM8FzKxuiE0+pRP7cLFcPD1JdWuE0pa84ghF8GRNdN7sbMQw3bGL128DAY1YPAEjC/fEGGOqfz
dpZAEYfh0fsYtaHpX4bvebwGlqu/1ZG5jE8P9pI58tjMhdZ3mYvza1itI0ohSqY1jqapb4zrPS7Q
Gr46Q5kyy79tHguGMc+FcUiC5Bvy4hcGE4lPyblO/X6I9FnOxItnTvP9CwWj9yLFVMEhMbzSaCC8
C9lPTffhvyANEKjjphNjlnxSwD3GbFFIPEkoBN3T5nALrIE6uX2ZngYSNFS2tX/dXTxIDYc+1pKs
p2pI68Lk1U7m6bixHb23DUANjxJgq7u8VIphVpYvnMuRgKvIjsCfjxcDxHJ429+xoXSZGlkHZZ5X
NsR1KIETiPisoH352XdIDdYr3nVWu/k3U/C5OoaIDuW4Geexez/B0vq6e/dxh0Rgf/dQL4MyeA8N
Ayd4Uy+7Gim95NSJNupCOd8O0PBu83hKeXYWaOzXdGLxEpxfmMU7Y2/hx+rev2No8wqx0rYJ6nF1
pA8U3PcZEErkvvb1IceXZNFNGP17BlX10VwA4rdQ6lam/9zjA5ECRY2jyX13nVXxWF/iw0yGXGpH
GxxWp6YOvBkkLuYcV44YjF8uXjIRAmP29hnFTM1dtYu/ew7VIp/LZNniWzNC9kAdxvhcCIud2Hc1
5Rz4CjmAhXDkAvPRkR3qp5b9sJqmAUAWlJTn8rmgMtw99XlPQELsM7uSlz6FhUjL1Y0pRSQsE3ba
AdwF6KoI4Y5YW+QhxYoT9uapk9Q3CxeAiNDUKQCKSpz74/i8+kIcIFeBJjhghIyBNBA658c2HZez
Zs0fvH0B58LjgpbTa9QdGDeYHTjJBAGQaoMbrGUcJrbJRNqXIyjD4kmZozRTMOIYKbOCQ6unvcNg
2oCKMMDNQwFfcp+ZwasYCI8eccthsmIMsehcqFEtR8bVuR35o+Uograk2HEZouBAFb0xoAI5LQAs
02q7OZV8zQfAFeDfrbpTibsEUAfXcFOEhem4WBefFcWeNLT8G005vQzz3bk5Ev0Ow1So0L2HHBjd
lAhiFlwx6mqoU3zl9Zn6Lh2yd0OouACduZePFE8nlKJ3Rkewq6shbJn1C7Kicw2wQog2MNUvPS3+
ijhQB9Jxc8z4437vTCeQHdA2q5mrrYv3Eq0tRRe+PgwnA4ONipyF5xrRRPmdT7i3NSy2KUnE+EUV
jWNoYwmWCpxky29qpOiDd5iFhKYOxR2yxMype0i7D1Rqp/FMC+84K62IeMZPTEDkAIH8OqeB/sC9
BKOFMDrRi9EHgerk7MvNQuWsPWInp5IPf5tT8CrXIYdifOD8fm4gncNTxOg287HlSYemh5IJPA9W
7QqCnXpKXJYtrRlhqdC3tHNyBGV8l1M05ON3MtcWEVATJSgND+7cwZMg8EGu2MIYUBKUupgDolvD
diPmYebdtp3L3tJPtQfmaEd51Xj89jkjfgZ5upd/4MyXB/FXjT4OqxvWx7laC/N3T44dFyP6IdIV
zEB5zJXHNIIChXLY9A34m0sZyXZ4G3eVn4QIHJBuxOe7GhpxCHGB09ic0XnTbjehwQcArQ1m4AhS
h4bFIx89dKmF7AElwsLCgVj+BuemqHWvnwpLbvk61s1BPfVOE5/NGV4yY6COyZKNDSOefqEwL0cx
JD2KNFAN9tmUtm7bn8Rm8FwacwJtl4+ix1LpmdRTScaV2TeNLTLXmQ4xdNAc7l9ZOr5/yoE6NcZG
tKQTRQW1S+DUI4op9/W2mAmh6VWOAC3kW54Va8h//C+7+aIU8q3tyzcOIs/oDVHXbvvw+Q6m+Rcr
863OOjRtYog4zkLLILDfGLjhkrWGyAH9qC9N8udcQ5yGW9x3xBDJZBA0ZK3ZBOdG31I5KXJXZmAT
saCkQ0n+qfod9RGCyEV4bngGKQgKAKMpRgOcxGOp/yctNWxGbH6jGzflaf12knPPfWwDm7WOmWrI
Nw8YDdpO6RXi0BqIQ4C6XbW60PvDn0QM7zbn2zR1a6pewYNSB9q2RVHA2OWLNhR7FDqwiEIClwpP
AlH9YISgDNvM59Q+MByxbkH3TYXZeObOGgIkrIyT4SqLasZ5icbAmEL12zVBydTKsg2/msn7165D
6mvzwmiB+QLP0ocJN+87AtGGi7pvv+LSphm0teV9jzKbgTd+J8welDGn3+Tm6wtdXhONgYKY9YE7
7xq8SoxsrPlUCg+wbEqYNztpeO/zztSvy5FJNkL5A28sZWOcUn5BKuk9mxJqdjYCDELIJ4b+cj+J
1RzYLCuG3Y3gtwUnQzVX2QJWoDOY8oCGTJ4vTwqr+W1R7WqFwtdOIEd6wizF0qJy7uxI/SgIRfak
WaL4Q9jkASzjYzttWsy3/BexDLSCsBHD61be6FsJxx70U7gBgoFx+kh+f0g85zmTMVxSyT6kAVyi
KfPjgK6n/GrZNApCoAmI6HsOk9ZfsnHCaNlSoUZH0zYeCaWbKlsFHfgTFizY467s6BiusL1szZqQ
on3PfAHkoq5XHRALynwFikQ7dBSU0wbqTy7rvYhr2jDg7j1X7kw4bb5Wfqtvsb5Naj2epvHZP8h1
tru+bHh+N5upA6IGTAj7DUwOWN03fJHCK0usO7Dho2n7oATOxvD4J3AEiSpN/KtT4jE2wBZEXTJw
E8e9HORkfT6mGLSftIP5HuAlEKoB4rP3iRMrPjePIYym6N9oSRO0zI9uvX5LjSco/Hf6hAa+wSG4
dC0e9erKmh2n58sHxWvklm6JAIXQglhxMR26OMiTL1OCT5xsIcMXI2/+m0Umv20qb5MDvUHlTDMQ
O3DFbsyN8DrEfSXk23lN2csDi8T5DTRsPGgDw0Gb7uuYYoQ0qEwF0SAPL7P6YEEPwZ0cjjojYb/d
30/9d8muhfUb9fbLq4pVZXpvqWfr8+/X/NJkxMJfp5HYA6IcJFTcw3+zWi+mp3s9ZhUmGGriltSQ
G5l8gGDaEBNmsflvjemhgoU9fC6aE+D7tBiqCNpw7NgBvT1cDGssipyIjeOBnz6/RRi9OEjW8dN7
AT6B5GB0OZPO1qfczgowA0BkVuAthASKNQd67hrxZhpeckpNYVTSDwaI1fkXUvlrTqfbbLTg5H3X
3454rgVmbopPg05LBYT/mGV4d06r1o2+1c0jtGbKiiDFl3f5oHJSZjWMKAGjH1fU8R6uNpYHOeUR
1vzms4FbqHeZmh+o7N+gRs+1eh2y8qUZphg6prVHuHD90bbSp8kY47QHsUtLtBokhU8eR84oEctf
5yYPxI0On3b9WMkH/QuUhJFLs8E1pVd/EzpwlLd1X1FG89sD2RgwmGeCAwOIYpQGhNe3jZQl2BN5
EIZwH5BGQswbQZwzumJnc5LTUULLEzMuZVvg3DOpkficSpwZEOEM2s/np2b52TXU5SFDHmZ6CsdB
hz3uEJcgsofJz2WuxJ8R+XBK2nfzPs/qD7Rblugpq2bIr0BTf/1QitCgWnscXwie+Bl9C2pTMGMj
yNuDohQ8jRDzTVZTfwpSFjydN2US1jH3jEPfgToHi3EsLi0cpCgfLod6kbryNP7Akfe5ac+YfWEQ
2M3jFX2C+KFPaqfwzbH+xVSs6/N5oswVXevEW3lg66Lbl+DBCSTYJeMAbMTiJ9p19YPBTo7J4Hqi
FYtkXYc8Fq9xRbqseeMCooIL2ZYZVuoan0nB5NfZRE7412iKbhGSXF6P2szLlEV9AAxUJ7Vi5zwe
9zppOMlGz8LtXdsqMPKYsT5cYJwHYA6z0QvBbYhqh5nhc0JRJy7lxfU1Bsenb5FQAx2yYx2255gD
BJbke1wgagDceY9z2StGIhTPLS5593x1S04V2h2c5oR4LBIqhFyU69547v2eHAUQgwsIqoRyDqWl
CAnoMRa0mW4Rab2vzN41r7eVz9yMfgwaD+6dHPJFifuUtG6+MDxJvWLzBnxTkOUwH8WTvnd6ILeo
xm2GdgavweeTCt3l02UFxCMDxr0wuT/HyXOGSxC2PCqrLK/2DCCr8ny9OUq5EDintItbs+NgQGde
USAjjO3ndbcoLMWhVk6e+TEuvqXnBAOGLOpZ5Tk6aNRrmDVdEZv1GV0lgCBYvTSuCd29zK3LKTbt
mnJXfx+vzAQuMKX4H+nwTZUCZMpWmmpLsl70DXpoJBpVA6z2ZvubiN3kTbuZBRnS+iJ8PY7RZSEa
/EDGVkPj6hUZxB5reD096vCu+lcGhG/EiYMramZd9WkO5Un52DUMvhPvAhhv+vnZGps0mfQTANxJ
kJUBBWlMfc8JhoYFvSYe2RPxxFDG+kzGOPXQ6QVt6/ccnA86vVfAFLqWQqZpGkaOkBeVPqgIqQBv
q0Eb5NdYblY2ytmuInMgZZ1ed3fNq9/ei98LZYP+i2L7bZOqQ76BejDgeCEOAYZYW4ZviGEj4ruM
xdUUyWfXMoJ5gOiqfgW1xsnxT+eRypr/2gASFFaYnZnAXet5vUmb8eMo9qzIDKYow/J4BH0pPmcH
xmlAUphp4BELFk6peJbJIpHHBWSrK56cuAesLMXvhVWv6uPKmBiWq+GUxjknV5ZJLc2YjDGAtE4I
5mABta4UuYjZaiTL0uQGX1Z2EvlwMU+1NU2RhdyM0qamMwqSRoywwsj3HWCYkFAsSB/PGmS48evm
+OAoEkodjyd8eXMGH1v8CQn/s6itTkULaB5epQ63vuzI58MYX9fG4IRGuVQx/6QOBCECYoLinrAl
SKEEfE4LXqHyGplvL6r8Fpyl58Cv5NpP3xtN997wYU9U0sQ+WBVEAVvMh1Fi2c19KxVhR160kmws
NvyY4q9EZifqg7YIMuXYoSRKdvKzdlJjKz3RF/ftJ1hojF9xgkbCjHU8v6YFFPI9TPq+lXuHadCE
EuHvGDRvslM7D0ArK4fuqjql4GogjnCCcctMP5qPa73syqDQPF4y51WafyQ4UgojHFKHaPUpihNl
yhc5s5Qp0pQLeXR+xDaI+DtdPf6d4Pg8340BN3F/zTsIgiMy9USsQp131Mf2whIQnKxw2n56jJf1
8foeV0h6FXX3eGhe9B635Orc6FXRsVaFq5LOQ77yI2xSHNjyUwuw0DE9QPcAS1T7yvNhJnpXclDi
OdvUC1SuIy/HdzEHjItZi9tXZadsZkjqjRHk6Rbfri64aowrd3D9Oo4cpmARZp7Y3MHanWSdTzYh
QLUCaf+BG/cQfW7+dsRqraLuYiokb95Yp+2eYZbDs1VROcVLJJwiM/cQPsnttqsYV0QTwe+OT+gq
Ht4aeFNsrwfsuT45pE5X5jckxMSsILdRA0ZvdKDlTp5qUEBNu50L88u6HPN9+8iFfZCXrvTIa2Tc
MAABe06qdbpsMo9hOyRDmh5orsIA2hqO0luEIlRkwnf7jUQVY4oLCtnP28SQVlr45LnaFY5rHHu0
QosURR/YycQa0lQAySI4B52kv3wwyB3cPzKeDgQ/BjtFSKOPva7uXbe3T3aUO35i9Ng0zvAgsbUA
2s7wmHUZIqWvPmMQGMbEPwhOtto4EfJStn+INz4fAmdcb/FxZc8znUILEsRes3dwl/hEUC/Serr6
jv0FVWMyfUhrc2Zscek2R7InhzHsRYJgHHFvDNkHxV2sBu2EYdvV1sMr3l7gSd2Xodnp8DEFPQNm
zRHzFJD7bnIgrxi5i4EVxjXeZpdRtCTKehyvtWbczzxTsH1gVCgWyVS/EuY9yCe0b/Xg4YPDJARZ
nHBat/kq2JOgABo+J2zuQzFK3BplHDkTGLqz5wTwSzFw+Oom1UkNqjFvkr2HCj0ZpDjxIPfjjwsV
roLVMK3dhqOdaYrHqPMGN+m+otN9mU6UYaSGwcNlJhLhdGRlkZw9g3c6QGt6VRHKcGP4t5t+xkTW
xRST5IJFE75kH4JJRKL1EwtTV/ao9VgC93V796kykKc9v/rOBsc3O8vtuObjQY0hvh16a5QR9GYu
UaD0pnD2z4xYYCxOpHl/8yBiI+vYDy/cmn0+IB3+gAuuywSgXPMRpOC+IxmvwGEzA8MvVpxSb7rN
EQPzumY6yvjeSdpe1RGrkwt73INoq2gg4SkEbWLe7SHP5WNCyYVPHJBEDqruTP1ky0ssEGipjwlI
7qV1bmPrU1/Qzhg2dim0eMg7UYIv5KmKfzKmY6H2b8syTrcna/RYfmBUzeKJ+YEtOHF4wTARxxKR
BCINk2OyRTJ8021sMaR0lJEw9AKzXPaw5RJ/qHqsneWFSDzlni+cySktD6GMfcYTBpo5wptBGQA1
YScyVGPHWBTAvx89B2RY7l5MDtmlB9W3tKIpQp5MSBf+x2MwHHjAIqEFigeudbW8FpbVnCyX6Eu2
pnSxcH8CxJSwDDQPqsk02pQn/gpKr5urTnUUelydGCJ4UtBQQCuWOFOE0ASERcr4aMai6mCf4mgw
ZH7LdydPSCWE6I/x+QsMyxH8Zt9pHlLo3AD7F1CPXzBBQDDCRzZAN4h9wobgIESbhI/oAYMXeQCw
DROu+Xzd8Btyo2rFlKWMx+bo7fQ3iS8AlgcSnn7OdUlJgicAJ2zyeWNOum2GlHkcHdwEe3gxQhfU
0EJ8UgWpFYYNIfZN0K+VLyh+bALlK7ju5SCd4CdS3HcxsLryzTAcSi6sT7apBl/JsEU2C4SaTlo2
qWikb7I01Hg7c2pJsmk+5IX6+jZKn+HSBJruu/Yu6YwmPFuxD9V2viCmMQ3KIS2i8dWMwJ6JvBvA
GGbefhvBNVdwbeK+AhgqFzDTyEOV99Xd7O+SfDRfiD7glgTFCvK4vFOXuWYDxAs72S/4znEFHVYJ
G6vypbLjkKh1cVREPYyztDmDd9wg8pnAGT/iX42PGmCQZ8zf7DnPfQWvqt9qPJYWQmT5SJYAw7Qs
ngDfvA5dRvQGOxCkHoZqdFGF3UzSw3uY9xogF804uaHRGJYQo4Uq4N9WGKgnhtSBrArqSj6kx7Yr
GfDwJWjf4vnOKYEWAHIWLB0GfRX0vh5Bosl5jllkGLZ+aGwXbH7KCE58ZOvTFBbRLEcvuLs0X0wE
ckb8oGzGHOemeJahQ+zZmowHVI8ZbQrOUzo9fIr+Y6J/mx0KQT4t1NVDht/M1oAiNgxKmY9cPusv
cSHM9A7rPcR3c/PhUr7Q+GNO1Y+dcG1YFt+WQtnGxnP3ZA8zrDfDOUZhN7dHRuiewQJC6x3ew54W
P4wC1j2j8etGVTBJDvTzYwqQxi+OpmaCzkgsEEv4kG8R8cI6+9d//Pf/9T/O7X/GX/f5/wln/o+8
yub3S/4q/+e/JOVf//FfM5v/yCTu87fPHzgqx/2f/m+JWV9SPc/lzd3FAC4bIbZRD/UwXpvA19Dx
Fo8vvIj++aLKX0K9JfGPi/ZB0n9cVJKjm9TKJF/z1QicLaFBzMsY6IDsqd0rZPvAOP0Bd+fj4d1m
7xnN1BHvqrn6mPCuoKTAmoYJaJB1CTyyL06X1y/PRf5rlvUft9g/tz9uMTLvnWa13CJeMvkMVa2F
8QpI5E4PeR84+K8UhADnBKUB1dyVmmTQ+lIBLQwYPf3tbn5Lju5Trf+4m+qlSq/2WcibW0hyH2Lq
CxYgKUsV/FaCuL3A/lqtnEwd0HTupaG0JddGn4GrtQDhjtKB5krzf36L0l9C4CVJNmTFkCTNErUf
Yem3q1Hm3VuT+hEcHV909wlN0+cNg9OjesaWoVplM6FlDI5H7KWf8Y7fu1/u4W+f75/38CND3bh3
jdIa3ANh49mwQpIiuy1ZFjbK1Lk+xtwSuX0b/nLVPqj7Z9D5n1f9EXSevMqs0u5cNb6AfdrItEvM
NESnoraW7Yvzy+X+tlwIK9cNRTQtQ5V+vP24UKS2ikRpk/ZZl4GqTqNPkSQPdBkcp7iE/nLBv65P
WdZNU1Q0QzLkH78vfRapoAuCuKkwAcCpfXNbNzGRXPUcIB3RmmCrlOHki0lLJArKt7R99I2Aie0k
wDtKqcfmvX4DuWGcY3kls5xmYAW/PJX+Jn6+hD9v8keS+yV6SzfpHUubbCt+Q1L8egLsYWy0RbTk
dd/QjyHBAk/gRzI3xtrhl8v/bUn+cXnlR5i7ZdbSu8m4fGFNbwwhpl0QT0og/ZeH8ECYUOTmR0gB
cBGF8S/X/tsHISuiIumKIomi9WPTvtytRCxeD376m07m/dFgWlPZCGSp/JccfNNfrve3zfDP6/X/
/x/bT5eqopVJXO+5x4Da0Fw49No0wd1tixcAhxxULO+Xa/71+SqKoXFh1VS1H69XMCzxeXnk0qbU
vBYlMVaxngFV076slc3m8VGuTMW+roxfvn3p77/1/15X//FepUS3dFG/SxvRZ3WTZ6IjAepjEbAh
dR5HE//Jxy/n4V8P4X4bNU3ZMHX+8f8/34fcad2LJ7y5mDbjgdsMfT6uACP8sfqtHN4pIO4vF1X+
/kP/30V/LHKh0+v8JqXSBgPSJaQJHHv7RMObg4uTTQG9fGB/LywRx412oidS6b78Df1pkDAsEXEN
Rcjc/Lao//rWVUO1dFkUJUv+cabkuvnQLzdd3FgzBgV45xhn5hHZh+EZU0VFXOyyrdBViyeo1//8
xSn9F/VzQ2FJyZKmG7ol/1xViZElnSBxbbxvbRmRiIER/ZX01HQeDQlKJVIR6+NJ4hGy7MjkxSij
KNQdsB0aIvUkj16TlFaS/xQhM/JxdLrPFv98j3r/JfzTPf5YieojtVS1v8en08dVd0HuQZXlXmQ3
/7wEmEAQ44DH1wgDP5u4WhyrMRqmt4ZseiQezK4cLClwqYcjMYmHZG05T9fygYF9a45VJmPUhws7
fhKFAFM+AgP+9hvCwdUzDukG6D7Duv/Q7BA4Ydj+2+sX//ZRqrLcn3S6ZurWj6MuUR+Pqi0qEYYI
5Gg72zJlze9eatGjec32OYelKhD94sEgliJHoDu/fTxnsF6ZxCWKC+FTb9bog9pmzgwJomYDd/0+
1jUbR4IW5KC0oTwTJcSALXlDI0M1i1fhKslH7zl/Sp6boOHkVt2QeGOd0/tpg6sCGD+3NHkGXyXt
IMV8/qUd6mxZKBAMewpZLwiBg8VoHMdOZriEffeWLZddix0weJiAqAaIxMFMK48CPDrB79sKTgmc
N1B6eC8jusSmJ7dfZvkCg98Un2giesG1cJnNvBweXpH98tEbfyugVE3RNVVnnxXFHwvu9kjktHmb
HR89OYbBPp2MPvs4viND6nFBliX65Algq99/WvN4MNlGtjPxbg5Mrb01ggAbwlOGjXCx48ll4g+m
7muywe2gjgdzv3ZfA/ftMNd21cHh0Lt1pO4imXw7KMIgNjW//Bzpb/uHplC6yKJs6qrV//9/nFRN
00npG9uCDYKk4hqoYvAwyWJOvcvGNIJDSnATquEyYDYa/vPS/Nvu8eeVfz5Iq7BujyqhJpxKGOcM
sx6HAxXTIHj+85Wkv5Wff17qx3GR3jW5uOv8SKQbIH4ZzWVgpL0Gthvy8fr/fDnjb9XGn5f7cVCI
l65J2zu/TDFCgCkMD+IlnT0TPfVD2dOG6CacgkHMWGn8qobiRwHhnHs5xN+ABYDg0MPfmiNvhG6a
G0vGw4XhPT7VjbaUwIBjV0uHfC1INxmKmLAqOH7a8DKpJfinjrB5fVfPBctUE6Y3y811RzgkAqaQ
9uPYtb7V+sSs5WiGKFRJWFni57DU2sETvRaoQ3BfFYmb/HJ4/voKflQnV7O5ismbZ9KtGLfPmjvx
k+9Za9OmAwj88wuQ//mj1sQfJYncKO9CqDmpL1OZzZsEaJjCiNGJQSa1yCWzzqtHCeZgGPaMIS/a
4vi55HAe/XIffzt8NL4EyzANSdfNH/eR3ZLqpctszmgtHGAYGh+cGjydBNR8DC14iWjTmhoTNcT1
eHafwQstZiTVjR4TPEJ++Sz7r+7nSfjnzfyogbtXlFrPmpvRfagFzzl8gmavE8/2y7r+a3GmGYZC
TWKaSP9/XEju3kVxv7/41RY006LkH7VzH/pXO/3AGTIZ/fbLZKU/5X7+Np3WS5dklUpU+rmXFHmb
Kl0hbprF9j00BhE6Lcey2Jbz8dve5rjGoPcn15mBEULyQbaU7RmzdlySv7o+4/SJ1BTRLBWdLUKd
wf0Ub0SHYWhwPCoe2SHnlHFHWH5TcBqxC4Nq/whlux0ftfGsON6c+6QPUSXo4+LeL0NQmPNson6T
/DjAbqh0Oy9ZA3TuCxBppwTQHVyX+RoDiW00PL45HmY9sWEgTo7Rdz8aLENG/WwXsl1jM+BiBDk8
YsJG7DPBN1I+OK0vwwL9h7Vccl53/mBcjpFVPXp3SjY4IHbZObx7bdZHk9lFaPl3FFVJ7t/H49tt
yFSWUROO14MDxBM8JMbQ1nBaP0SDTe0nvfUNXVFQruQAPIKm1FkFzeizTbEuGNCaCoPv6woVfGMH
6hJguggYPvDf30gSCtllUAjddiCPASLDByjf0IT9OtXRXQ421/nzQ92rewB2iufaiS2mVHa1xkMg
Q982OJgWpE8bVHHWJwlPN4/hCg4RUbID44DW6/T5yyqV/7ZfgxVomm5pmqXpP6ArvX3ncm7E4kbc
eMeJowxGxQ5RxGC0z6bGHgnZAN7ASJ58vkejgCBYu4AzxUmfrIuPAsrKRPKMAUwTosgG18FnGSBR
+3w6W0QB/mQ2Yw7TF1t9p7BcxhOD0/86nn/p86sdZn47mMnkxq/jwTIah4MZBO7jMbG9Zbvww7W0
C5fEwzHaPPuCrYP2Bv3fvlFkVpfBrp85wO5zXqJfOFLtGMj4A2m5g3ODsca3OZPeg0MKAr9RR8Vs
OOVbmA7TAa+uGihzyxltt0afKBwHWLCWA++4HQXB6uWvFqK/cIaSvUlG9jDI/WDRHaD277a1lw0m
hKzNJrfQ4hkcZ9r45O2NwdZwFnZ1+h7pbrcSFyMYmKtssL88B6OFMG8Gn/pysSpmySBg8A78yDH4
z+9R6Rf5f9kE/niNP0phS0tewu0ldJsGht62cvlls8n/5uy8lhRn0jR8RUQgCbnTTHmQ8KY4IaCq
8E54cfX7JLOxS9NEs7Hxj+mZ6m6StJ95TZ4MQb4PhpqoC6iu7UUMI0DUigFld/FVeOOunF5FM48W
/X8PR7ff3f62aZX1sqFTGHJfbv/CPu7Lt4V+77I18indGFy3A3Xsb97yq9K7c1K/9j9ugFRA+fca
8r9XrVlrgHsEOwmROUTY+OU6LiSTaZ4QyrLrs96GC84KByevOrz6w33NC44i3QniwzQF4UACblYp
PMXFQ5sRLcfpbBYUWC/evEqv6HEdX1Mtgog1H1wV21xYY61mJdsOxxBOQN0J8anKDrzRc/R/vgr/
1J5LECVHeC41Quu0IA1CzTFaVHdZCbUmKHT0IcS92ir5N+UQds/MoY1hTx01klJ6pu4FYseHxwnl
YQHcWpaG4Ls3sZ+p6PLbr7GPE0CGtZqWbSO90aj1IQeLL2C8AX2bLLO+7aZOr6kGeanUNEI73I4p
aM86wMO5wggb0QfCnUEcgSascTbEnOdCh8Q3Q2rOgLsP96jAgYyml4DBcA42Nej2yHlyJV42njPA
Rf3QhNCacs/s2qhQhiiBeMvm9Fg1aT6i5T0h2fOO1XV35Jc82jLefUhPcyOaqJF556rboHnVvIQg
nprzZFcHbMOfOkaz+josVeFax71jxNmp3r6cu+gBMIPMohgaqC8BOc7y6ugOfhP27HFixnDpySLO
fSQ8P4RhRvntprQsdqROsF95zReNubkub45HDok06mhF+0hFkchog/MUfBFVZ1yCa6VvUIJsICdE
wajN3SZV7kzm7JUGM+RANmT7iFlAzcHLG746vZ+HHDdaXxore2TfDAs/RxdUmAM0t4xgVPL13vbH
CPYxQdghBsxbA6GOHFZybp2HmI2C4aB+MNzG2oD6JH9kcmqcM1dwtRy8QRoEMcJwF9Hq4P129Rf+
3Fs1l23y2bwJN/PYhPQYzJpg9OSsSh6BZxZASBQt1u1jWHRH9HGxhSLy8vIMA1ufEvw6VqQg9E2n
OTK6/tm/ykpIEZSvil38nA9DJzMGUBKtAM9XXXmnGdhddWFrphr8NPSQo1HNlnsf+iXO1KnRPPh0
Tb+PLoxyye630+Ib0FxwmS6zcmAnm4aGHt0hdPqkWXLt68hZoLI5tS7kq/QDEHOAixIcaxUSWITv
vuB2N8u0sDfyJje1cwBQI1x1YBNSrFXN1U5XXrobr4jLtdXPoYWbTQy4IAB4+XVLl1Wrmgf0WyUM
nJjAgCCgo/nlGsE+f7isNOhHA2QDSwmxjX+uX2MTIx6IPbeuHiWAE3xbGYMBqmbTw8OM9uE+RVcn
JKJBunqbJrDLgAogZvUDxgEOIQSU5jKhVxpH12jUsjlJPxyln3lqNuBfc+1HRcuN0CGN+DUt06X8
961rvAv9HZorLpvb0AgGeSSe8tm7vrMOp2Wp6O6/0dUU2szzyiAM0vokXnvIin2pdSX0/a140J6k
JWq7TgZ3JmmWvOYx+tl/yEXeVg2fB/SSDNr5ZXXJnVFBvcBUEcVY3e9Ge5CmR9lhXRmi+MW5SQp/
JAi1mGeRHFqRbP4/ZsalXKq51Akd++9MP98Zej4vMzOn2ubmIdYPgl3HzlNLC43oUrkFkJ5o/gU1
G8WqRgE9tJvHC+pi4EMOACBG8QbtkmAFjxtcdv/UWrlxAVt3QpHrw3DfBWVuhdIidUWTvoEqfD0t
5OJwWIz2F+osJ3awoZRftp1lTM6814VVjrcNDXh2dfdr21Bb9VsANRiB1A5YoOQ4CvFNvxBDTi18
6Wh6o1egI+eDxPn/p7RABdF1Hcdxy5SE/hzm8TxaubMrsSNsPbGG21xdpeBqM3LP9ocZUX/VS3yj
a5ZDiZ+6d8W0XvKqmVmyZ/ZZL7p6SkRBl91CXbBpauCEwbIbTeoBsOpzaYUOqOfAVrRnp7NgQKPg
luynOs/oGp1fWk7Wh4aH/iYB+2NsL6uVr46lrX5hbGVuUNg23gmbpFC95yu8pghtg4N/651AapR4
3pqLPgbQrU9tnndpoK7REKiYGheAZavL4WnPaPZ2VlQcregSeAYdYKOE0+lZVKsBQVIcx61wIX3B
syPdRCZIo6PTEPx7ld7PxNMYXlLR06lkjcw9M4GP76x3oZiTzX8U8QGl0pWHXjJEeBsk5pHy397P
a4goJpebwjnAMYNVjZYFUJkPg3q7dZ4G9XIrFvrydKHxrCbG4EFN17WAB7V1D3FNA6QuZdv7cDAe
LZi/duvTR77ceyPzfHbdBfNQDYaHL15n1ERv0e9NuDI8idD3/aRdiDluA902xFHZ+/CV35QXdYca
hGbRc3fKrzUgyzqam8P+UaeFtiCpQAidLk0dMyo5iVut75P47iNCGmuJIU8yAV+jDBM+BFyu+pqv
0/A8jJdDa42Oh8N57ULq8wipMK0j0MBgvjLe0iPRfWQQBvhj1owAjxbCpl126kxicFQQ25de3kWd
UF5DuwrN2kMWzP91vHUV5nsLqbj47KkkhsTep9kEHqkcgDwfLnubuGYRd0DBD30y+mud1gqPvyZ1
4F2ncLPnMV+mzagNWl1Mp64HiqsPhs5HF83bygj4mvJZNhrYt314Dm11EfxrPl4uiv2xMtut1yxL
T63KiS8NjX80pW0Y2BFcG9GhSoa1b2cXcm9RqLtHfGdbXmjE4PQI6ScMZyEJsC/uvi7axBoesmNI
oDdxnEirZx+ClCAX7VowEZkXsU26kevRNliGroc1uPz5906rvDtcrsEuMwyn/PdLZVhFxT5Wtvfu
DhhUjnZJ4J6hFiubCI7/9qtEAwjHa9UHDXa/YJNR4Vj4dnZEtyEEmH6PloDQoK7TFUBEZe/vakCd
dsoayro/oLnLIWpEhyHFQu/W+Pfo3xU/dNfUbMPVdYOc4KX4UZm7h51xnd27t8AZg869YCDdCGuZ
lFdBZpycwq28BFZ19OHJ0PS38/b0yepNebqt1+WlMzfNOVvh6J8F+6GQaXqVw6Eb7MHLoXSMhYjs
ubwnayw4W42ZxM093sn60qsP63cRin4Y1GnqiWAm6nkoGr8dqi0T7HFEDJeDDiS/e/Ho0Tb8LmIW
fSofipi8lwfZTiAjeU3ZnP6QBrBRNH4EvJTyzNiQlMGShN90kjXEz6NqL2rDOfa8iCARDuCHaOfR
pn09FpRLXYIzlxLmo3z+NBeVDZXU9YlVuMqzf/Eo6oiOqu8FIg6/iWXkNfjKsmQVsCR4HH34ePNN
1GzoZkUrV1y9TCDz8mi5RTGfb9Ba430IiozAdDIpp/UNtXMs3eOVP9kGHeUrCtM6QuWqWu9sBfXB
NnXBOeDjJA8u4SVsI9/BL5ONl+y8Nv9CEVoUlAI/AXzeXKp/DPflObvp+lxf5AwXwpxvEmmQtjdQ
n/zYXXfeRKF/fNLLK1Y5F9r9duaTVDKRpk6iQSojU/Tnjbs3nKi912nFIkRpiEySPVyFEUJZuAwj
lrR5gleSKPv1gAutw+8+UmOrL+uTesC9F3Ti0JYtNuuS/dsKC9I3by1q1k8J1lllL743g5CfhnFF
iJIMw8YsLscUDVuTOFY+7xRugyxbClkLf+M+QNCTb9Vr0P4DtTpe8nWTPr12dvFeRkmSLVuG9O/S
z3beuPCysS6cgD2+COC5do8n8VOE+D2FDxcOmK/nyN6DWEfCRZaz3sj/qQ7IYKjzVaecCKwDfRNa
qipV/PtK0h7l+pfTYBhcpWXHpM1afoV3nObr22x23hfdQRp3HOVqm266Jf8y6RwQ4j918lZ538AE
cLToH8vNtCKDvYP/FNRwI9ua6RJCWXNeFi3KUYZNUtCYozSi+UxweVG9blrfhxlyPUiVmWDBRbD8
ClpWfIHQb7QWoxTlYZSDETk2bLkpsq8zkNKLtA7hFDXgEqhcA+p4qkqYDi41NtSFAO2IJtRKXXjW
EIMfb99twk5oztqSNJ6HuEay3/xBIbffnE0AvUVw8I95ewczUomfYli0q5GeAMnXt9Eow8fpF/2+
+oeX6l2z9495fdnN1m7tHih2F12eXVXGvTQ6i1+YByDZYUB8TAreHVNDcw2yFcA6TuXlVtnmO906
3HYkBU2Dx15PKWpyyd9phU06MeYtEmXq+OCjMM2+HTMNI7/5aTe9C0QNQ1f1LsO1Lf1RMXi6WvfX
2eWkzdlMKMuFRj2tOrJHOYmUJIxvVYrq3iUZBd9fQLdppVKu+7Cb387C0+e/zELlqK+OtxmTDlig
VOc6hfvx+7vsNxoVUXP66JYtvQ9RlvHmM8EEmWi5mZYF0PTlglzeytZhvV1fu/Nab3ABfpBLmlyr
tOV07gfZuonOqknv4VTVG6G6KgjEfYrzUTQLqhQod3v/x/hwqvnGf4d+fwxK/fxpISrruX6rVDbX
LpR8GPPDs58GPNf3KlaIElmwVjjiud7ZPgAcSjVYwvDeTIxgqDbr9vEftBwMnqGLIyZIdrTq6qmH
top4mZ/nYtft3CjsfKHOI2ACtn7Xk4voBMdhZ0myswhDq/btKM5V3w9VLfES/QIaDxqwj3qLWvw7
s8D5rFIQQDy45W+fy3nfD0u/BJvSlF2sI3PBy5Yc5yLxa7WTaIDHv8qGkfq1cRKVvngOnUAiIEjQ
ANo/vna4Z7/8b8rbv/u+gbRAB0y8RI1BwFQJE9QQ5SWt0MUhBXIbTQgu5Qxdae7dAyT/qzgEaCcP
Bs7Fq568vIfOQr1XLaLpKSUOSaCM9Kgux1A9JjZqoWKKwGN7eiZA0b7MGFIkugVw3r1R4ZflgFjK
9FxvuhxeI6Lg3BYEw6oCjczN/2G5P6z2S8N/Xrnm5cuSLXivo0dwlmnd8ILYhEYfMeV+rfD8rje1
vQ953wPm+PJ2PO8yW0WdT7sst013fXFXV447KO8p2W55qsuSIIShICTmpFF52jm0O63vWi0zyEJh
wLd1SGuH3leInhkQiO+N/IUZGOpxeOYtnTXcsCZlRFNrquDqTvFp1O/ivwqXUwW0sgGA87U4dxxt
84XrMGo9hZlB5IABfUeVKhchHipb0a9lIxFFCIYKz/ipHqurD8cTyNu7BXsawss9NTqXr/Zhx4IZ
ArDVKC0ntsY5hUu0EoPBNh7CYs/FsMr/y9sxTKmS5ykVloHT/VmGFE69dDceErp3YvR5BZn+TMRs
QHdOMcYVQXyjN0SxE7ZUK7QaVnylAZojGfhDXGPV14JzhG/LMvuq2d0aVfNxKfnPOaUdT5y1ph2P
qQYgqjayKoJmFxvK9Rs4pZPpNqmVl70xBrbjMUE+oefWl+12m9LzdulHzektlKJ2hTtB+xTMda0m
s/Ye3dyZRwiTkyCKJvJNXe/njEbvh8nVVRL116a0TNcwAP6WHfsl1dFOTvl+XS3V3A4OoMRKgtm4
CyMKSNW9sKYHyS1szxOiqn+/Ph8/+aUktiiP7stlhY2FYwztjYFHC4SFoRkwboQgBeLMp9Q8xfLs
Awzk3bvLlv7f7/yyn2bG+mLkc75zhaQON0z6scOhJcnb4t/WPuoj368u1oTVcmN20IeL4F1i+8fn
v7yB2n1/1kw15+oBrKtMhncvXPdrBuUuAuJSo9n8VN6ofPzUl0dOM4pdeW+rT+XCnlLlt4M6jSov
J7edtVBbGlMRRMJtyAmGKUDe+xiIql3sxrok951MhqU6W2QhUg/Bsn4zkjKrDLLkXIeSCguMiz+u
3gJ4QPS9kqqTNatFq/rTlnT2sz6PUd8RPvWsHLYdmS6vQSmiILrIyhLdImTARH14073hkUzC+UJZ
AoNEwtGEJts17Bx/79HaC0hQIDGm1WtvwG1TJRFXh64Evlgc/Q2ffEZLrQwRUYDdRPQEZaoo6UIs
zHgh535SxLTZt0KspwqrkJSFiu5adkzu7JdbdDfFsvvjRk5aXWQjk15cCi63zivZogbR2S7lbxxP
0kqitOFshI6Gge7Hy0mrpZA5CxHX6+nJQ+vDGwy0YFjxO62SbJhHEbbijR+j0OVh0UEjXSm+lmSr
c2lznf4uwpZV64df85afdL8ShrWp368UgpHICcK+LZGtP8iw/FMTX/SzYMLNmFX/cBPd7jziZqrV
nFrYohIn9nPRIYsAX3sTu3AjQXU6NW4W8q/bGMrc9OphKovvtk+xivqVEB0ux/hKdo/CkXC/63nS
gQgD/1+sCIe8lpHxF8+SVvi7rn73H6KhdAupO/xeoygizfP7JRw8hQ9uUY7HFJj8ZqkTRVnm99W7
Zc3JHytEFme0pKwgQ9rAz0iFjiKhayLP0U+5VWn9RHJ8EFkUndXeiD6dujeVhD9O3cuzv7iMSkdD
nbpSZArSDCuhSzwMVv5O/ppZWOtfPTA+Y6IoinLs739fd+8oVs8f/4q4Ox2Ou/lmz8cjnkPvub6o
Bq3v/sFXK06Rl/D2Q6j9qMz842p/VBCe4g3rWimu+zWfmPtb2EbQfNNRZNWXoPj+/d3ex8//e6E6
+p+RzcYZ7fcHl08qwupuqo5jMKwH6/YMSHHrF70X4bT7bphpfjJtcuhrH9bWVR/wr6/6cqOb+X53
uZUYgJfqUiVwIpgAfyOzOEVOo4OTOTfKPWu0VFtTweHydIcWg4i/1batlZoIlW95rBsiRk+tS4m3
s4DZ6m9khfLFsjVG7qrdXg8LFedUl+Hc8XWkTAIcyFBOaKKrykmNaDJnx5hrDemsHfa4oqkTC/eI
lj+VxT49Yc7LE1JxzwAZtzyebjQY3FT4AWlfBnzzU3UOmMv0Q99NcA4Q13abOnrz05J/OE3Oy2sy
qpxOl82FGe/d69X0UANT6AcxH924t/p+qemrQhvqYJ/ChneEtj/O0csx3pWKmWHt+GA6iWeRXknV
JnqXl6xjVuOgZvqNmwRltosJS+GT30V7Bja9+uk9/bQCrxgq8wi94bxnBbw0xQOeLLbJRU//fvbb
mIWUqWE7w9FH+6c/rVI+sbJPm8D4ELu9slzK5nW7W5zVGuQ8fEAKguEwR80K4TVuNpB7S5ZDj2uL
mNsfWQAKcmWFsGtiWCg+3DbvuovP6/I4ok+3jb0oKruT2hDe4OrX90E9lx1ejbAhUJLeZpnkViW5
20Uf7h610/9x9F+7BKOSvdkWK9ZhO6ja34CoJXV3Dv48uAkclBv9Sv3skfNSROG9oojT/PcAHriN
fw3gJYK+HvPzYQXzoovjKBAvph43asTUaygscC5XFBEuVcDzfr/RP2MblPkZz2Qt34m+AvxhBxm1
FYzxw7A+HNDXvC0vGa51UZuD5Ae4IU47/XWduOCcgurYRmsRKj6QnyToxjWTBJO+cNwmiVNV/Nnk
w2DUofzXHL3cz7fjvMj1x+bYCdBb5zVgLrVUtx8MHCNujW1/FeK+GP/agO5qSFJR/40e2No2WL+q
gUrmKd13QcJ8rP68zy7/JxtwX67SteOeb67aQLmP/bOvwuJHfl1TGchBJs3o08E11ZZ4mQ6zbFUc
y9CAu9mvSdfxfN6ez6fSpTsgXs3yHhIPDuqSiLfpV1SMlK4cWJJ5R/suP2SUcmBn51MNu5E7eF5X
1FWBPlzVDFMse2WUqcEj468xh7+2quFstKdB04AkM7fEWSGtNYmbMQQkDuGHY1/5e2VNuEYuLTod
jrHuvlzHlZmT33KDLnIREg27It03LHlu1s1JZ94GAl4i0F11LyJu4UagGqhbooJWC7RD7RhnFDfA
dC/vISLB7XZRXSDX6sY4IUhQh5b/aa3fQJ6eR2u8tt63Z2fl5rOR6nlXEnR6qqjpQkbNwxmlPV+0
fn9vnAzXvyMIjdJ2HPlL+isDfA7iY78I/30q3sBwGY1mGKajW5pjl1/mDu7v/uzuGY3WdtJBGQlN
UKTc3DtR3UXV6bY7pXOMGKcc1jdNsAGXzi2ux0Y1XiF/ir2xt5Gu/B0F/f4u1gP/6IXEN66qSTTu
Yf9LQ5KiFobbSUhsc/VqsmtFZPLg4mYxnfapuxQ/lY+vUuXvzf3Ht3qEpU8PwfJkre72lm/Vq4Qb
dsR2JIZYVdXzGR30Jk9TqipdGIKT6putxveFEpIjujoaA4mSq6MHlMA0QUDEm5Me2AiLiU/gB1td
OH+ewD8H+QJ+OI8uC2N/pdmPoIuwH2WbO8hG1l4chebFncVNznz8V8AazkXsZqUjBS+oSCOvrAUY
s95G8mr+NycjPSzJopDYm9Bv2/vEHn52Be4IQQFXcfRVRDfZ/IyqCZiAaUGr/McqvB9kVdE6TtGV
/VmHUHBXKzl1G/MUqMOis/kQr31clZcQvbivD6XziVVBo/Qq3Tq4c6+zSjrgpMW6A3uj0nXGJWrA
SHpSf//9vrWuwX/CBgS9Erw/NnLzg05GdSmm+y76NAqE4X6gw1f+DuTVuli2S1/GtMvay2OaO/OK
Zu+AAtKwTNO6Bjaq5LdmfochBqcL9YFOJ45DhDvCUbumya97L+m2cd/Bf0p1/nqfdsob7D4jMsqm
4Wg0v7mz2UlP2/l+OJq7nWHeu4OV36NqQmuKQqLaxnHokpU36FJWgvbVa5ihhFJAWXeNaD90EG8N
2/LfV8abKIvRoONguY7GhfEoqj2NZmmZljMzLnei37NfyJ1YACm+7D1KCLwINT+bybGW3od7OUXG
7tNl/3es9eenv6zOardwFs6JT6dYWJYB9JA6unjBYHJuQtBM8MKpdjqA69AWFiNiMFgrcctWV31t
ffe/ZLJPukgDQcNFpanPSYDoMZKfIAtv4mKzzPuqgR55dGlV3Pw0SUfTXu5PB4Mb6F7vDaxwePOM
oF7x63GJgZkZsIXw7NW+8jgDyB8hEh7Rb/hw4tgbb+6Y52G8zJa+2W6pNMKy0IfVoz8Y7MaDXo/W
tVfVQ6UnTt0KoVCzjfCDS/PxTLPoSHELXf+bN/9CxxlpNW9VzbMhP9IlFrritBd1OkkEk41aEfTN
tOH66lnNwxj59wZ0SwJN2gQHDLu9PZltY/cd+gjN4zEDgmS8bC3vfk71SAl3wcAZjx4spl2dd6F9
+21Hji2m9BoTTFEfW2ja+7Q6b0BJrI7C+RoVs+yUH8HR0+rstOK2drbg/BHpMurIqiInfqnpPXaP
uBvgE4aGR+aexA3T72+5kVN8GE1bIotx8Y81kvFDJrFoULwrKojoK0c0jD6cs3dhDe1J29Zt0Jr6
K+zEui3nW/uwKQgKN8IbUF3k5A871MZjtGgaVvvr6wuCbrtNSsPF8+9PfztFz5/+EpJa623ublaH
guweTg0MF0eeUdu7ekWBk0bFDIYxN2NrPQkxtjwG3wZdkZwNPSPlDca+qg+imxptvrvqxQE58aGY
9cAOvz6fzwN8yf4L+3bV8y0D7Dl0hRBWJsUgC67H4T76/oVwA5xVxRx7WHy66FJjpUX1YZLeHS9e
CBcEpQUa+1VVJM+tc0lzZsA4e9XUVEWQel2RD6lUikblpxXHUNQAdDa+EEgrPGQDJaWApkZxvd3e
JpLK8Kfr+Q3G3yzbbGl6WIZNUPzyWMDWM0e6VrrhQUMxNSrxPuCrgC05UYXuf1t1m5FkKAqInLAu
F63GL06SHFB00X301mlo3TGs/nhzm+/eVVsjRrddh6b7K9Tg6Ozt/fZo3rou+Wmaq2dezLz2mY7e
3SvkLSjgtdwFkuUM5dsSQ2g0suS7ci8wmKeB+6uizTXuB2ZYBHhuMFpUALm2Rvyj6v1cHDSo/r3G
jyLK6z57HvbLfObX2apEgnbrqs4C1hY+cukZioaoZGgByonBIrqmdt+MVj6ElayCKjYyfRD2dyGm
CR0rnIdlgFGj0GIlcOKkK3cMtBBnB76FmegYi1SCmWTL+P0OfHh/kSBK7N2SIshjfkdYfJshvlxh
HivtDCuA+VbfASnbIZuqV/dhUf1pbsN1iHlOhi8rSntudAj+PQvIUb15SZ6n4eU+OGlre2udR7fu
HmMR17OSebACjbf1DnUotFgOAeBN9LAiL1GRYC5GZ0IhE29gFY58tbNHHthlCppn5Ql3iY6sFuJW
PBzkQNFw55cTvJHGSO36vETd+8SCsnSZMIk0UACnyE3X6XRcKKKzGC1nqfhraj4ueDBhLwZZDSMT
KDnrZE0tu6iyJ9g65UDpkMyIjx48XKqmPtL2bKJKpPkO6KNNcPb2CY45seIk4MPlYSNkNiwfqRIA
TuiAx1c572rstcNHBN0bJApn9elIvNxhW225oyjBpGJ9IKeDIUrhNAPAZJIBjkB1Aq7Yy/aGaUI7
MeVccBZAMlflXrLRq1cozT9jrCw+oE9N9bl/7fmKZVV4fCplw3kJGyqbfHc/nEAFVYnujtBYV1Fn
XfJma9pjaKKAQr5MWp3Opd+qx7cJmAGZDyFqdoCUthqNzJdaehnuAFvsk+kO5VOYDW1jJcj7luB0
r2jkiwQsdfXDo2W+3aRP437p5172V+1s22Cq4BcPUn26E72iSe9QKM5wZ10n7Z8HjqkwPkBgYxUf
wpiLN1KENFu7uSbaZQDe5EBThpjJbTbugn/gyv5QGtPelOxY+qehvlwrRaW0G93yXL3ugyo73j9b
YlaWCy2q6zdqdhNrSrrR0aIbZjRikdxF3Q0wOeEaieOGgnz3W2G8SDqAJlOqrYP6sJyeQyLMJQAd
sAiwFVV7ME1PMSJQnWMKJLhl+5bXioNgVoWcb3idDt2/WviVaWkpGaPbGmybNCeTTJP909TPkjZ4
sKgJbHUZjQmcgRHsLXRyRXb3AbKyN9HUJQC5TqZRhTDFQzUDls8uzE+xYlI3f/59DVlqVv7amKZB
7GaRgVDz4edPgVuhra75Wl+rWVuRaKmH5BFUL3k4QEvV00ttWO90tGqnbkYsNxlSUGpBjLy3UAG4
BnBkF8CpRIagu4Dhl0TJWtI76aXozAPgBAW0lBFCwCCOOo78sOrvF/1/ho/W2p/Dt7StNptvCekI
F1Lab6gn3AE8xArMHM9SCtVfCajgdpfxJRncxbkKhcFX/3sajbe1B2Q3eIqBNZftxwXwNI/X+czZ
H7a6eovXIH9W/jVkb/HRNHuhOB+J9Ufc5TmNcdonRlCRmjco8wbfgUhsg22AiH20SoY27sFUIYiD
5z6EIs1T6A2EooRCki+UsvEEb8EqfpgkFJjC8d8n7+4d2kcJ7VtcvMiQeH8FkCr83D95Z+7ZLt6B
/LUl2km6pHyPOgSBQC5/0UvmNZgla/Fde6QmILBVz2EtKT9K6pNKoQp3Eh+ibWBQ2tV5gKAcYBeC
dhM0fixpAnQrfAIe9c81MChA30GvAcjRYPDSakPvwUp4bHidbqK/Bmt+fQhUKGTzPQC4jFZRHgJS
TPhrA8s7IyQBtMZUFksEKbIzgTIrMQj11e+aJeqjSzxWhFjckgqz1FcCRxcfyQMZQlK/eXwl5CUi
xTS6ycaGrfA13YsQPLT3Dfnd8/t9DGogqs5g4swY6yU0+DDwyfwJ6jplOip4hngh6lUCT18YTKnH
tQAI0KyqCVhRWERuGBCXI5YZrH71hVfcv1SB9l6zED2Z3KnMwfyChUozUsHwjt7XQfSBAKOPPaaG
pHtsxz0rOOLv6Y7xkQvKPD8XMAAm48LLnH931Z8H0c6PFPXE9RicJxlmIpsq6jt5HK8FFPElpQmY
kmBKS5RaHQIKENQlz6ccOOUCVkODvvJjCJoCCE57/97/+rvUynYpplBSMVyt8hLMGBv9vjrk9/+E
olcx0IGl91Bd9SY3coZ4SHkbADT5KtGX1438teh+uMnex1NPQ3h5+nfr1W6lzcqElSItKByp46Ci
AEXPAGcJIoDd6OFFJbrjhMNE52orPwziDaqN9NdBFFG3TM2oPKoYT9fAzr1qXLM3wi16hBZcdzyX
COpOo3Gwyq7nVuHnC6n37vFkHeD6WpJLWtvnChu2xBO61Nja+5G8t46g4oQ77M8OTR4Hqv6oKhZY
YWQJloY4hMKlSixOZe9AL7i7He7TqzhC+ZG0qH8cfz349/o+1u/1mUDb1KFmhtyo+dpPWV5mRX5w
uWerRRNn3nSrUDlQnQfYZVHqEPDshzbXQUwyzevwO7MV/B1rDeQParU7MiCnZpIx4sRAKXsmo8+5
o/V355S5fxrjywbYrKwD1AnGeAg2gto7SawSDRko/Avjm0zg4NcngG5xFLyEvFvIQSSH2n2ArScQ
qYWgDMC8H2feooYjZdK/+Oea7+ujIMkQiN40SHyhtX9xVA/yRNglf6C1fciAjb87V39+i5cH+WBu
dPu45lssEFIBCTlUWgSd2AQE1A3vre+bVBjR/6SXYxXzNZefdvGbVtbzGKzXV/UyypeV0Uat9qLw
SzD42wtKtzev3jpFv51gaBUqTqj2mkQkJV5THnl0a9IJrg7JTtIi+sVJCZECjAF9brz+xQy+dhtJ
JbUdfYhQH5iE150JxlEjpnYrhvXICJ5O3PpWlPaVLdk5Fgo8XSpwQxOcwS5a6CgdfbrnKI1c2gin
SzRPkIFu1zvnNBbU0PYiAzPWd8d9qqyVQNKvGGd2cvO5f2XT61UHqwyBlIN3CjwIXICwKZ/7WXbg
nh7xsHN1f5Wm+ckfj7lciXs+hDf23/1eE/VYs0wdsqKXK69RhT4rdlfNWhHenJPURtid4nDKVI9Q
GvfcA0a9QzqbHfg8lIpbCuoKyn9EzjYtDfvuCKUIqL7AtKgY/h6icF0Nj5A4idaS9r4LaLU9pdim
ZCVBoU6qJ+I1PT2TCUXeVD0lCv9baX0qFlqqD/PXkj19q5ctDj/ihGYyBjfHhCKTlqxs/Bl2vXsw
3PiBQLJR/Lbi+mQ4LH2DGlxwOe5UgnGIuFjW1catHN6WSW3ZA+2GdRHLYA0woEgioOhNNCR9I/5p
7ruzgGI5/nWfhq9p75Kip1V5PAJPW85eLG4oNbIqh8AUFyYNW6vA6oKXr4Q4KdsYtZyxB5hL3JtP
nlbxj8jawAdWcVR5FWmDA1XPAfHxqYb2FLGd4m7RYYh7q2kvBYx9iocYB6MUUshSnW3rkYk4O14y
ow96r7vhlXAWWcvdetezb6TlemhZfJ4DM40lty9EHDeJVwvNqD2CHvhK4sEb4T8KYgTNDOKNMgoc
cMjq7e4hMbCWEw5XM3S6Sn86a//YaLhjBUYpqNLCNApbT9c7mRL9li1dXEyp/g8srLdPzPOsql3z
NKvz2W2un0bMKn85LsN2VGiUP1aHoEgGFxWE4ewBox/JGMtDFm1tyOv+274FJ77f4H700xUVLjuY
FGu/s2lyIoiX1VSBug6/DSJVcXaZFiSDLA/9MTcF0TRHooFQsQIc/PxNtBd933G+u5LdgB0EOzb2
EVwpfhq10DeTry6dy1m7TcjoE8Dcm33+1KAf7qvf5XbDRYdhyXWCUYr4PlGtvBNWo/uzJeo8+Kva
CKwmIkNThxCIxn5KWNzeFnx4/wj/NiNQq0T3X2wpkb4gRZ5BVjDwQqGP2I3avAT7DyFb5d1z+Tzf
qrr4NN+L6+xQsndc8qpbigfH1IasD+L+HtMsjQCVIM7hgYMn6RP0e0wMJETJDhrfQqHlZXZISkom
TTaRZZujQwYw91Of7kEc+uum0JXussHLrr22nVf56Xi+qXJwOVyQTu56M6B5t0eTJenNaakPcKAr
k1nRj75sJFWV+tqLYyR2UbSUvw9IjO6wupgDif0GLeCT78w8WtO3jffFadjxZeipZ4p76zXvP71S
BwsTerfNVfCxuo0qxN83H2QLF6UAwAFc6S9zDgNxsb2VijOuBYQoJmDDHPZFCLOmjN6IHQARwUfC
K7CMjK4YreWe1UQvjUgRdhJrs6+R2/gTqvPfN4KWEQVRWtp0wP6LszPrTVzbovUvsoR7/Arue/qE
FyuQxMYGGwwYw6+/n+seXZ3KKVVJV7V3QgIBN2vNdswxCsBZN+/uv2xpysDElJGmzlfML3InnEV5
x4bAVYQEL9NAeyj9zBGZabobe4p3v8OR0G1066uZ/orXiNjXZ1h39sa37kgJNsWYyT6kPmkmmchz
qGsERwbZ6xzjK8+oqMI+LJjPfHLc5rac8uDv0acs/cHiMk3HjKY+kD9DsvD7Ws1a9TEiy78zr6z+
OvaktGvSIoZdSXGnOkOoTulJQ1hSmyfnRSL5XlKMGbgUWS6Sg6ZOgqYUbbmRc8PZFZPG5Xf2YQBy
URksmOx9IsXr6tQKc/NyMtGzb5UpE2I7tEApKaEBOuk2mflEyHrTuwMFNx3IvTS9pQZxxwhYxNog
w95dnCUiksyIkPsE5xHswNN++bLv6wsJMzpnQWHLaG6uZBfGM1KTaElRKgPUzRRLa2WtuZfbUI2F
uTECZwaN50RzHtORj6WvJ/qmsO/vWVq7NNFQ7cbM28L0tin2iI53iXQ373MdwQtkZs9mZeWQ1TyT
d0LuJ0rRVHQBh2sgshAJyNIOshTdulAYrz9q90mhqfbko3XpOair1Sv29bB6GohJDZAj0G2vqfI2
gundiEWou8iF0ffbox8H1Th8EH7nHGfyVxlJGFz7QX3Ak84bvKE6FXnrKDefLsJm5DBAyQdehIEM
ZeSMt0Ph6VN9F2A3ftZxr1hKAcWbBanB6XtMrc4ZxTfWOmLppOIP/uwx8Dn14mTcM2PSBGQ7cMtO
Wn1KXN+bKAy15MsfrfWwidRzcuHxfJhR47XfQjCaZ1+8xUShn8YCvnjIYW96x1IWGVF9Nj+YEoSh
6mcdIYHZUWe4Qc3ItMx5ijQ9wnZZgjreDNDlbDQ/otBlvhYX+ndgyp7m0/4YEk9aBsiMdHtwMvz/
eYRs8jlx/xWG/An2hNTEL5SRJCkQ9fy+JzrpcZOf7fg2WO9PIyCwpR70hG/OQlAcIwCdg0ldBCIL
BrTnp+VAYwex0RTnsoZ2GzjzWkz/vlH1P/iU345J+f2Y7iejPhS9dhtwvMnDV/cY5e36c6FtTigQ
6AQULeYaUBRzqXABIpp4d4BXwtV6tcthbgG6dppY+oEWx5V45+YLKw12i+0JSlHDVyENDTtLJa32
n6ZokZSZ3+qgBna1ApeSGeud8tjAfHKZ9zBnDgjuJw6fG/6Pip/6h9CcjiC5vq5Bzg3Q6/dTFTth
JBW9fAOKqVGK0zE9W6g3h7ESmjX2LqFjNR17y0hyol3mfV2pbHVg0KB9ZQxTohoz1PPyJDen4VDA
ug3VcQbExtYpoHwdEYT//eb8qVaqSIZEAo8mDDQ1P/Lj6+FZ6NfmdAPocYSgOHPQLq4/e682h5pW
Nkz/hcV6aKQdorN7psNUpZLZmI9F/lZakKNbJEKm5H8ru6G6+C8cnzQsjh/OHkwO8EkN4JzBAf5+
RaVRJ5dHw7iuhEDA570mukK6QzTdYgEbH3VNZ5Ra7Tc5+PlJCYzJgz6u3u7EXau/X6o/zD5A5/Zf
h/LDTzNJOqJfn11XcqLN7khETaXvgZVQsQpWZRvAilAH+fIhMaxJyJdk4Z36Nr2khwc/vIFWw7/K
An/ImYApSXB/wfqiSqMfHrDPiuzaC6crkyalR1djje4uU1Uoiq4O3CinN8w6EJ0XBJTjabHJkKcm
81N9xR2NbeXk5TDxiBYMud//um9/QuaotLREFD8UZCH0H+mcrgrdqMof7er4NiZJlbhMUIZeUYin
IH+N5o1Ti2zsDnUv50AUCaUs8qKocYXXauAR9M/RfUOnlUr35/2FxPo/buYf1tV/H9/PIZ38Iatd
bVzb1d1vcNHEU7p92b4Qhxibz09lcYbdbCs7BtcHRWX7Hihzfalq1j8O4w+Fnd8O48fybh6Xq3Ys
bu2KCdVXbinABWLZrBPt/RVDCKBvkX5Ad0+dUilhduhfTGHD7v6xu377+B9LuipP0umGYhZJK5JL
SLVAgXpz/n6OfwIO//YhP3ySfLtBiKiwFLqL99YtX4RZTnGbwHYR5MdYsdR9/anbxkaZGmBIU8il
ZffiNKtTdMMCwo7QlVO87mHsNOgWFXSbH6YxnorrEeKzXjdrt4cFaVFZwl0Er7zdUjNFc9bKpv+c
Jx021N+u1w9X1nVlXT0FbtcZpqKjqTmVeyTSSksPUq3zNOqp3558lNy/6CvHjz1EswdUD0/TO7IJ
SRvN/n5p/1R0AKc3xgjQqdNH+g/rPRZHZS+pLav4+2IJ6IoIsYC+5GgixhsQX415XeS2dhom+f/+
yb+Skp9XgnbreECD02D9H16NMeMY55F2ITFnJgp9ocE5T7hlrp6BvyDVyOmUnD+eoWxVdh0p83/F
FX88eZjV+HgqYaDrB2f8X7nqc9w9hav+QE18Bsu1P8xi6zd02BvJLna6o7lPYUo0BrUBneW/n/6v
3OJ/Tv+/PvuH5dVLQaq74bOFenJfn9ykskaKCdcgVRN1ukJP9ksw/+Ws/3zR/+tTfzRUSk2opDYT
L6sbbMqvpdJMKa9HZeOi0TrXJllyjjHtAr0fwxvHlGvEFLjxvzBh4mAV/nbyP1bdsz6Vt/LJyWsO
5YGwJ9NEnf5pj0IJWu1i0if/H1cbKCFwWIXRA0h5fr/Tl2dzGdX54UKmB3VLYSbwP02qreYpFC5f
D/OjsfER/wqmxT9Ec+p/mjYoqo1/BtO93p+fzVE5s8YH+YYRDA4QDgzk9jqoUojJ6+nfT/RPEOTf
PvGHfbn3WX44C/J5RXJqnj7y+E7n8hdzxICh32MEp19M5yoJ+EjTYHZ+xdzAbMayo14xFGezf5NJ
/qE8oUtUnBWEFcECaD+WujRqDgiadTUpBTMsJ4Ja4oxJtPQ6V7DyKD0GYeXFzHiMiXti3/9m4kz/
B1r8TzVvDgLi2DEVEuAyP3xIOxLgj9OaesXHR6IJXFxmBruwPYScM08q03YDkJQCj2IWZgtXXGmp
+uRUBg2TzN3XqfgsQb/Rm879UvH0ft+57aiafPH6r6+zmzqtFVLMo+G7euwQiB3b5yZsi0+tDw+K
J712cu+cjpHGtJexvl6AjuyOU6UhfymFL0apAhi0r1N3TGA8+ZfX+VOM/tvJ/1gVF0Mdj6vDvWYd
UvYc4PwDRI/aN71wxhBrhfltlEWeb2Jj9mqErh0zBtOR52wmdCWmM1EMKKNOO4KwuvMKhktKnKMR
/mufqn+oyOgww0rEor96Lz/sU3HRKlUuq3olL4CygiFEHHSijfzTyytQSs+py7RDuoCGMKrDU7Az
IoZsO/rYPaPlQAnxhDhy+mrM+2PoeIqIFzVwRTI/Ry16/zTvYpqx9x5j7/3RTeKejFsD6B1RO3C/
De+bGv/fN+Sfml4G4fWgbTZW6WD/MHWMKGivnJnn1dmYwFR8gjByGOTqQpmRlgoCcuoh7rOyTtwa
BGqxuCiw8qCdyiC0r1M46LNPlaoQip6fJ1hf6dhB5RUe60nmGuguC/iN6fg2GUkWVbQWZWVt93hD
D6Y0u2aKFqO06RQK8aZWu/dNfzMfu1aYIJn79xPV/uBbwKEBaWWjS8DplR9n+ug1tT0ykbES0bwa
aJjr5f2rYiaDxePVdm9fA/Gd51xkgAh8NGJR6OXvyEbcvNcSERk07nu6AUAVkXTc0doYW0+XjrD1
tIqvKm6XlYvqjjcCPPKFSrx189pkjEZKMzHCw0JdPvwuzBunu5oX0YXC3VCm5/drlEfaHo7zytQq
8J6VK+yPewjT5IB7IQGipWGx1eTJ5au8OseE+v5zHN5oeoVw4YkulOnN5AyFXG2NIq0damfF8POr
nNYU2kZm1VvS2YatrZl1qHjDvOgppElBx11B+oO5ncx7vKZ3iGPE6RUUi1tFdOTLxWk7QpCNZOvG
SyZHOLS9LJJDXog/zIfpy2ZVL4u9Yt4+XrvnJ9E1reZF5upz0ZiUn8CXV8hn3L4pxn0xjpS994yi
Vd45GPkgnNFikrQpwtim/EbWe9i2gcHZXvgVhPKaBtGUEbzc0axdCntYtPwjqjIeXPbaL0p8ooDJ
5U2ZFu1MsMrvNkEJ97aoVgWUYx3Gzb2vFHqA0f2JSF4dHr/aymysV3jzemweNZjJeXNPje+b0661
lIJlD+nFU0OgaZKtpbT/oAMyTP8dIT50Wi8PslVnN87zPUvUb827roz5+O3gidvaHjvVgETVZ9oy
S1GgkAMiROUzRxxh2VGiU50HKby8U+NTxHXTzpNb0vkFSCF6L59yKJt8PNeiDzBrt53oICdZgXKI
q+3oHSnnD3FezSCInLbUUCxa4mNu93myudvnTY7GLv7hQMXw42pLxiSz8RYQweUW1YIaJfL77Ma9
53rbAJ2Xo40MsFXaq/HxNZXeBLpOgKoc7Z35S4UQXyJ5BlR0nPL0Gd15CliGc1KtznnoE6CtqSJP
s8NkjJY05Pssi6v92orfWVLBxkGIJIWN4QjfR1+CqBu4q9pOCsKKmZIc3toYFZpzO20Aob4GiN8Y
3BXCUcEVpuYV+tgajcJQ99AVykmjrQdqMC1z74Ny+yQn1n4jhxz5ByIFTudDftdhtv2+U4UeTdqn
07Qo8A1zbzJsI0OlU0zLLUUJ3WRG9/6EewV578fmxhF9wMcvRvod7zIlYx/Kh76Qll8cyAi/AQrr
l2RETkPqjbz0OUDLSCCRGbJzjhHybZftL9gNtnnbf1SIglf7bMeQb8OogP9wR+HV1WYUcUkFaT3G
4kcXyRSXJ+MX4KdAD0+2ZjMld346153iXkIs5/Vq5if7PL/BrZvKgEgIR/bd2Ra+24gMBzzxq6Ko
S9EXhekX1U52bD1o2OYk1NnTNRjyg3sRlXOEFKqJaEkulcEr8SMqyNKkdQS/nT29ewf7ygRSee/w
DtXaaf/E1qyqRJrnyXkrrGSrnvVpubys+4jtm9EStS+L7EvbjmevfY0iE5dTii8fZ6bDU1yG+gYN
73GFRAJS52Qm4I+mUj45bZ6Lp6vtuCfXBMbb+BoQtbyQ6yzj7ktH6MNFgAte4fgY5SMTZR2rdGAv
hOhGMStyYsjLUUcfo/Ch+zLVlYv1CLkIV+8YCz5Hzt2UgiKQBomDEi/0D/AyRZz/yQJwGDK087ok
yoPv+BGU53nXaFANrbKvp0WuQce16Can7WlWxTLDlX4ZHWdZ/AR2MVAOVegVQYizo4SvbR8jUP6q
x+Pb+/E9g6ZgBLrc6dKre4ixPzR0R8HYLn1ldl4+5r2BdaXCL7NwAySF3NOYkOtEofS8xx9LtP/e
a2bUVJzvtsamhPAfv6vniZA8YzFpFfMc9h1lB2XdB0hyjBzGa4Y38xnCfbgUDAS3+ajcltGB6Jmg
MIDFSjUfN0ASCU7+VrDpJ/rTzolryOk1u5MmxkaNUyk9B4IwPc1fyysDSquHU2CJgv5g35G4kZWk
8uWws1mNRGm0lvrJPcZJicQ6+2KBDtc3yFAgmhat4FP0iPO5HBaJaIILXZ/trnF16xAaFua7c2lD
q6rTxH36QtXGLt9oAHo3Kp3I7N6nCBQ8Tqb20TcJnZIxzoKLGMsoj6+b6DRXdZc1/EZCLO5bqrn5
RA+KREZIp/WeMz0Zf/Ru7nEFr2gsOPJokr+G+K0Pa5Zveg4P8asGUNK7o3em/q719HSZcL2u2pSa
Q22OLpTNWgjEe8o19oF+Es6imypIATwnmYDh9wvBV0Sne9qVFrzeytxRGEUpQ23kMBxH37MsrP5o
GzStZjXmcpf/0kYfS7b2dATJMkA+u0I3kc5z8WXWiifP1REXxk0fkLPSxacC20zPSY3VocsSPT91
ojDYldJiruzHBdgzM9sVURc9lWk7NtWRq1ThOEv6czzug9PLfmSoS0yO7foo+2I+60+Lox4crt6J
A6tc+WEWlHtae+RpaW1LtJGEyelLxaNAwEjx6XadtgsF+cJg/HlHPbMxmSjxNBsv8dg/w/ytm2F4
pA1rAfl1WBAWonXaCK68F71hbuI6vVTT11b/fnhjaXK7TGlRaBshrfHHYDvK2QtyXsV5gmd6EFBO
MXXShnu6Q6z0sXs9XEHCFAl3sxmZBxEtLUe82WXOZpreP6/hxR7tsuS1foR0TEA44Kou9ZQa2vmL
Tv3l8/4J+Ww3KWbC2LwczAHclk1uAEgptzs3dCwk03hOpKTITBqECMswBlJUVuFewaJPn6ojfhS+
4V/2ve+M99jWxwJVJHX7wCUEo+XZ0d8vGOjbtnorJaej38NhHMwe5CxY1YRgWP0Yb/T3xjypTgsB
JZxY0eH70JgMTrew3rqcP2c+Yooko+06/1cxFqul/W8GgyWjf6YAKxgT+f+oNBjy8yE2hdSg38Uw
lynFT99Ap/Fu38F8nCzZlRDtvYH7R+zDo6vtZFHjKk5t507rnkP6yHAvAeRGwOhs9+HF0nzdvQWv
sT1O203nSlMtKhxlziSj27j0cJ1zAi40IPS0q1lB8tpvKpfN2Xti+ArL9wd4Ycqc68uHQs+K67nP
2ViEGOrwlf9UY/j6+OYXzS3kYf+05X2Njvu3vC+libx/fPOTvFf3Zce3/PzZSLPbzdcqP39NR8wa
hN3Rvleu0boi9SSdoryH/z6SSDPz+4bjPHy8BmRS9fFkDyx5dPhAgPDXlxLoNa3zD4mZqo8RTdYP
YXgG+SR6w6go8WKa88bCWPCohzeR94QCgzgQiOUbH8brel7HN2MhDC+qGIQMjmG/r9b40Ne+e8MM
5R/ZFnXYfDyFhDWDhlE3qUK8vNc5ktDlMtHYkWaFPB3NHsOgbbcfzcRE2Uq/vrYA13l4fpNmWnR+
u/oK8Y13CaBEcAeZUf89PDD39aRr3Ho1qstHh6hoWlgDz11jPZj1yt3MeQS34fbS8MrN3qHExzTY
INjV4L9r5xqcAsEr/GoYFD3MUeKzy5nujdw2Kgh5REun96wgY3d1iakaK0BGGP5VEOUD87uc4rG8
4wz374v+y7lZ2U7jj47WQFhHvLiRAim4LNCs5qsUHJL7rgkeDHMV6eWjmh/cc6qj35CjOExNwq1I
0k4fZdp7anjy5c0J6alx+mKJVusyvTrXCCrSWEfSsUyP3shRk5tXudVcIwkjDcNpql4d1egsASEe
0eO+2H0kBW10zqdHv1nU0XVzCQS7CCE4JcRCSHRauhBNO0/nFDdx4/cB+VgqJOfwxNEpvr7QosfM
CJVYfFdiOZXfmf+KL7srrP76+zMoET+rLc4YseGxPdDAnKNhUGzMJN7R4gowGVaCyKnsxm7RvT5h
Xeu1aN2cJzYWfR6GzJDYTG6O8H5I6NcjhVa6RSA4QBngWJWtMiAJhLm24Z6NCLROyX1x8NAnt7pI
ZOK45JkSCvnxEHxCt6r6pOOpkOaLK3f+tBSc1q/pnR2BAbXT3pGgV6uRmhoFXVTMim2eMLNIbwsd
b/sYEa1tON6IXkF0D/L4Qa+A21vPDotj9MCs6+kVb1REV181WzufS76aGmk2F5ZFVHqI39m38M46
KlfXgPZTrNMFlkDto3PplGG2zSJhcf8u0oNLgmNdnRwtvMP8/nGJB/aQh2Mkh/jK6rs5lX0fcmu3
iiU/d9WgsmqvYKGffSaRrLNf+oekoIlSr85faGgFLOjkHtx39cpIrxuEt3z2iacvPhuCy4OtWaIn
QJpipBy2WbiCl8ViWjAZiaqYRQ+ZYQXWsYOtvrDgrvHBNWzdJtxyzyC9a3bDJZDmome4Gnxiut0H
Y2fsIEzhYNcIcwtPBI5yogHUBVo6oJwGzsI2LD3kOf3MIcZ2Kiujf6QB1r5HNRQvh49DjHQhAurw
MbAQgCox60q5xL3CU3lwdQSlZeYpc5vIjO3ROnV4Y6nDooXoR4VVz11mI3ldb55Y62he+5p7ZPMz
MBMek9pWPhhFZULAlt2Tz/RoULklpGscdxUY9smn93CJTl/CXGNqhisuObmpuQc+7zK8/1SbZU4V
q27nFuhEVJbq6lM8qJ27Z2JFKDHde5w5h/gWnj1t9vDr8PQh2zd43XWung7a5cYw6tg6rA9c0Zc3
nE/lM+7vPWFga+yzMzALjXz0AUJjd5hDTc8jnbFZgzHam5ebR78FtGJ8XWyAoQk72mmSR9AERVqk
149XmAePmKsRnBeGfXfaREbSSR2uW3hyK1cNcRH2M7pEldvMO2/Y1mfO+w45xsVk4MfNWfi5a8QA
1lLZJV93WrL3asbP9mHeMbVEl3WPvp3LnbSArfq3gJLEtPCaNRUh1kIf3jEdqksjuKc8dDUzs14w
+RtXLoVY6h2i29BGHmaBH87dOc0I1b2O8jcTv2aRFMmgWFMw6+wa4AHYGjvCM79dXsCEPZzb5rY5
LrrkmNbLDA5INssghUlOfFxe19L3YV6m2nfDOpK+x/6Br/Lg9k7rYikN3uz1Fv3yW6c1bvb1Jr4N
Bcy3YknG16yFBT6zwvEpCD3C7DInwL2sMzSweSlavQ/dVMcOT/b3weleK7dY8ve/XF6zFt/w7Zd1
ObxXucxmo+8cHU5+uPI74IzC/v/9fFnzZ+WySCU2fz6HROK4HH1f113BGV0+jjxz/ejCMuVlxbJY
yns9EZLDfCCZovJ0/waalG1ZVQko5aQcHEL4GGZScvDkx5vzEif8R7kgWyHu1coTGY6aJtCX7OfX
u5ieH1MxVeavdyMUQv1TTXW4hfBfv76+3pW5EmfoG4ennZyS7oV6qLRTPZSXY9lRIg06+HwjxTBY
UwpdFLPjV0aKK7wj2TcjtDM10uRRoAUI9WJpkfNzBywA/1aGd1vhk6LTgq1pNTF4FSZkvNrpogan
MAqYKmYntJbOJCUVBNi8DPPECoejxW1wJXTSHZwWI1GoXaKfIQYn9BglnH0Rndj1hcMq9C9xG5JN
eQrCkyP36Y4tElNcvuIQoANMKuk9ZeYAmLsA1SwZrEKSkGEAwIZOi4U5wxpD5Q6ui9JDzihFSIG4
UPEzX0W8kmTHqUC9PWZc8EEFkrb+zbmj5/GLtxPAUO6yt6xDoFi1fY0082Tp7DMyD95XZj+eKKm+
0H0mVbaZTwskdnwe3NkOqjs8bwTkjZ64fyUXoo0SEcTSI8mwhd1gYxgTdg4LmVpl5w3v1226gPy8
9XSm7G/UZ5nmc4w3ijeBxls2q8pBo9LqYThY6nzKwe82pS35h/jsnaWJxPbXrZxDHA6gZRy08Q3M
QO+WC1BcqYJhlRPZKyKRCwF+bqVyMD0wsDwe+7VXe5iyQHFkrwletNFlDung90iTkxo7snu0KfQy
Glj6mXVGNrMaPgfzx3e+EnXwHkJyB6UHqwIzjudI964w+v7f0UqRKUQM7zAo6GS2gfaChPEZJjfg
Y2b4CxKBI2BQGRYVyivuzSJbpakkWJrT2eAtsZuHQOJ1F+BoI5jq4heg29qU4CSQCe+HMfIT5kqx
KowdJo0brFiDGRxuguw+iJ4O9tE/EJkNNxWsA5jYyn59lYx/qnb9ThHcoyninbitstlzpfloyrhH
rmDHYqrtwzA06lwtydcYzOScf3GYMcnCYBXSLgTbnCJjuTUm+7UpEyMGSOyXiTqvg9rVozvRkQ6i
7hWIMCCAzTVlEx60aevSVwlz72orieoYFr6LlhL3MjrAjXBA4EpJW5ev3jGASYFp/4epRyiRBs+U
10S33WtTzZDdlbGpGQnpRg2abT67REZwgpqDyVV8IghEaUrYPROSdqmxUk+zQyR5PQQDsjuKTm4z
KyHlH0auurCZX+JrXLyf5td4TGkVza03402ij7SWBxVXoE2P9WNNb+BBPtRytwur6wPKMpg60qLn
dyNY+r7usMqXwUa3NqLKQ6TRBM3u7udYOoGq6d1nf80aR4h7xMWurh4+ncNai4ZHDz+LjpR+dJYp
MUGcoaOe49mQdOUGjPwrk+EFi1aImUp1WB8UrB7BJdAiyX+5tw0a7KYyl71yecZnq0QGhl0vxGCM
zgexiQMPd1IuhoTv9QYTw3CUGGK7M9vwV7JEEkRMVZAx6QsKr9W6GlKo/o2siGbamlQJVgVsR/Nt
LP7jjKo1vxteeITAYN3tpRmDWd+Y9OZbmikzbSsn+kLFgFEMx8wPqRCkJXt1IaFNMOLFFCgZmbgU
025/ZzDRD0Re9EqM21SJhOD89kog8FEiKarfpEjiGT3UEAno09v7qbCl+WtAd5+wRWA85E8xPQ19
KmNZAenaNBtKsMInYOzhMTW34st4B5SA4V8BnlVc3ZGZMSn9sUtGFUlmb52jEtwwrVs8ALNKbuXc
SaNqf6j3qe9SUPvDHP0hbeflTHMvaR1niQi3PooSjhGq6ZjqDymGwZHo4XgFmcgHNbNQeDsv7+sx
V/HDWGhbLVIX128hEfcszoWKc7+sqznoEb9enDDBv1wqgh+IeF8tfSG41B8I8J+OfJsW4aA5xBVC
KjUcSEG+S8e8WoINY7A/pAstzP+SA5iZpLKhBnAkThJRrSpDyRG9ckZUHuWLOhQS/U0aini2kFJK
hiMOfdtR0H7Vq8vuMJoIqYSfVmZGIrgGp95G0i5fCGFLqC17x1TypRkAtsBYcFxeDy5xSOMMkrmx
T25X0+I1XJZyWvOBhIiRBndJ6zSLESmFjpruPchg80FQnVorSKFI86khhASRMakGf1uThig4QNza
EtUTtxtkulPDVkkj6mSIxnaYQIvgJDYW4y1tW1NAYFpOC/ro1JOGWxrwscGd1KFZYowCGhpekyIK
HJTbJymSFijeITrycSeAJLNsXn61kfEueEwcVbtxdOCd2zCLFAIDOBo3ciouwF9yuIMace7lXufL
UY/nr33DkxPBk1xhKXJNG+4I/wKBYouaMD7EWGcR9ck4wvN+SPhXKdZTlfcrEeZtfD2uA+1TxTaJ
8zO+rg5FcVJiHOQEEni3+EJC2CNrZZiRbq11DmuTjlZ0gcOxp9xztuvkFkrI1oueRETOXUGuGo3y
a3SYMXwUv7zDTHWfkRpk/uNbTZX4tceJ4LGvkbzpCdn6t7vfwg5RUlV6pRd0Vaq4ts8WnbH4GKre
UJoYbqk06zx4KmLVLrz77kkH7rxg6D7JZw1zYuRVJNlNcGUIDcItNcQEpa9QHKi34vta31Ptdp+z
bNaFdSrfieruPp3P47JMhb3KImrmww64fPQhytrCIovIrog/RgScnGhKhskf3jzcaVBHWEMM/vD/
YPGHjODyJQY6+QKhgD3YeB1L3/iDw8YJbo/JMWlgjiKNsnJfoZvERWlmp0gBykC6fuVC0mVlOtvv
d+fgHDzfz4E+z5aZe9wYc2Guz6X3fHj1baPOVaoPKykdedly7I3e5VhKb7QSx+FrlrnioJ6C+UDP
Gha4VDMVs4xvYJif/EacfpzSY/zycy+z81CIgP37By9LCsKBK0zhEguscGGzo/wJ+Y3IG0qeClI9
fbxroRyPUMpKz42ZLZ8Ysnfl/QzSbJWvnjdTnfNkvhorZrcR5icHiYPhWe293fBNhgkPoknt/bbr
bhO0xXaIhPU7YLD59rDl8emr340fE00xD1Al4GiptfcbEuJVt+NhVpqvGxyUh6HXcV1dV4P73fU7
4JLDN0O0rpX12rx2NBaox8Ps/9rw8LD9zzdxc1HNwxYMwmHLn19w4eIGBMN1xfvhrDb8StzIw7dq
Vm3vX/WCp0Cm8+pfL/v1l6fhPV6b+mIBAoS9lAZcQCGiXqjEQg8M7otk7uTm7uO7WI5n8htywKzD
niRPf0NY0amINEA0OSwbFzfq6iwJ2SRoIJ2U3SdWh2DTPUBZJGB26xDeCac0z4ARjtTcB9qH2nz6
R0/zjeRoDZmDapIRDe+F25Upu9Kan+buwJjOkoIl+kL8RE+Hv+38JryEx/WB5WHQIDx6Pe64trsd
7R4nJ729UCw5U4RFXsm7h6/JTibsu1CuJV6hGvJ0KKJSu7jMRNoo6hzN9c+CBUcv2FPRcSSKVShk
nIjeRBTIuVYx0wcYZ+Qv8uAVghT4Oi+b+LlGB9468nGX+DnkvoG8O834FCoNcQ6ySiZ8kAcTsiLk
SM86nWptIfvngFHCmGo++cEIiyLE+SojHNVdOahmogvR7kcds3wjrKEtLxqKc6eluCLn50IpruaO
A90fJ8+9PMtDeTtKRgkC3MtiI8Za+HgfpWJc7MS5PH/R597Qi1feBSao2HU7XWeF0sRicfKzwXwF
oKe5hJAbEfZ1PfiJyxeNoTJpooxMfndS+Cvt/ddeHVh4DyQ+93WPCRtW3mvDehq+GfCBzEc1G586
hsOE/r5jsZwpYjb+Y3WGGlffQAK2Oydtctm2pd0m5+FBct0+o0d03TazNskYloxGK+oUvrA5ihNh
84yk1SgiedkC57hvq+AZFW9GwL9dmwibNmlmDNjl25wrPv48wqf1y9+oCzrl+2JJFX8umztuNMIn
swul+aU81CKWwxt1C953xqCN3y/AY3j9Qg6NQFsDWwg1GB2O7/cYhOTiNLuNkc69sIUP0MQm5FuL
Yygsepv0flmn3fIQ9PxPrzA1ApjElw/cxZ0VcwhuZFXsCns3eIhhrGSoW93XTXxePq2dAmKlYZ7P
771uKVJtIzy+EETf41f4ROGXFJOv7XL8fU6b+YjHQ3BAV3WIows6dEdwGKd59t0umRYbxoIB6ECI
tWyXfHusD8yD8OetMlUJqHlly7z8B14EyvMP2tzDT+dl+S6HyhoTH3Tpg0t/n/XexT9jC04ui90u
0+ajXgpvOAB+O2wlg/12isXw4oy9KurZRJgXB3MU8YrkxYKuN5Knx8VCpMApkYtoqQCBgJRongA2
3hjCDsJx5oT8F2XCjmwnWzDsQBWEghrqTjnFNWlgiyPRLxadWXqV30T/h6cza1JU2aLwLyJCQKZX
cQIZxAn1hdCqUmSQyQl//f2yT8SN092nutpSSDL3uNba0kqO3l7vPAJ19uZzB/SjR8FzenMG+8aR
qDNTMF0r82aar68huqXUpp/O5wKxA5WuJSXl6DmVouuhDvLlY2eO2p3RI7qdv4Ak0DoZpbtsB21J
X3d7MqznXjqm4m/ZRV/3+4QQLovotxnLW0g5g4LySdVkLF3pt7ERFPgu2pbKUltlZzV406Bb3hdq
oOHXzN/r1liBILtu/50kLEI/NlY4lDoGx9jGbazSG4z1A1BkA+DdoT2r0BfOOnIyh09cCSeCccec
E+ICo4gw97gEYfWbrRxLgG/oZ4Ph8fggCGRxvuX44sGAvLGWbVycEy/xhhuuZyVeBrkkGqKsB+bI
vXmDNZ1PT1wlFwJaDSgmk8ZpijKMh/y3GoPjx1hkUPOpFvpFPHDuDEgJrn8K6iHjt4TmMneuLNO4
WKh+dtF8QE1WJBy28hNjW31jC7GdhVBX98RWV8JE3ZkfyPiqLP7Ovm62utOp6DYMxNjny9tSIDRY
dfqQ+lpf3yjFRXKkHb//fifo0YQm3YXF9TopFsUC0msfClOIYn+xG+zfP5r/cOPh2vAN/1GMXruS
TvtKu6SL3pF9+H9uu7oHeihtiT/m7+XV6/Zp8FoohxemVWaXtvNB2Hl0FPZmWO+e+4ebne67YseN
aZHmszfm+vQ7uzqVp+yV+WBeTgdTw8/9x2TIdJxmrjolNd/rmuBkIgBiYhWa8c22GRBo+AmOzAwH
0+H64eaexgqYazYdhK2ouBi+5BenkqdUUroSHvXtSutbQIRHA+1ESZM0+VSipQhYjpNBIo+lsRai
xNRQGoHY6ghMnThlzZY416ebnoZskzeVGTX+LhjEIS8yAbort0BPyD7TZauMC6QKQaNR5CRNF6Vk
dq2v+hJXBd4AqyPOhxzdPG1Fb2Y+WHZTogDgn9wS08gRRw9RmaJ4/NmnRN/9yvSJII7DoItbCKH1
fugPfRNG2NCX10O/gnvgim/qvrExlvW2/butr2v5gALDvPBQkbh8Ef8gQ/mhio05/Xr56hUy6lqS
bTl+/n1isc3PwIYfsRTks/IRFjDf3rv7l5rtdKiun9mPoWyNZpZa0xyeorXplKnypmFbludUmXSI
gH/pmv+WyvS7uNITV6a1MnkN5+V7Ut/3pbGUW/QY7IcV9TkjYsHAzQBavF4CvUh6+4oSNSjItbSl
pvnwYMDr3klVmYT9HsEu5tmgLffOJigC4YFqVyv3AB0GzdZstrW8etaehCXNJs/rXK4n3yZWaGVp
Mx1SyO2Q3fcfzRHx5cfN6flU8yuPilI/e0levHI7Z5IWgJbt/QTfGDdMSx8u75P5kS8fvHv8vKL6
SH5NjfYdC8puMU/nGntZixRsrlLYPFZFIOuIj02vnRCigJjD8toUnjAdC8Up4DZZo+I9puQhrYsO
oS95qjEtRfEH0ecnGU5p8Grrb9ivEJMwA2sJ1RktKyqjvrX+yIy11Wc9rQRStef49ofRzMaPfgXi
opFW1SN80rl6+gTkkrHJr/Pna4L1+94dK9u8mQRVT3RYoupc4Pmf/KDXJLvre5LBijajkttJxsNk
9wZ0ks8qWnJWJBcbVQubfqPDA//YGcV8ZmUi9CqvTKAZxdJ8hY+7/3kjTOH3VF3rOdSfclucjajZ
Q0Unrilg/h3T3ClNR87XQyc/1cb5JYnWu8VkeLgy50c3oUdm2Opwnhk+s0TfRdB9XVWyjcbtKGWr
MymdFT8KKVG+0+XF9xEQJWlDvxmOZXOj0opbfZvZt55Ik5u0Uqlcq6F82zSvDVY3UeObMv28pmrt
Grdpd3UezeRK30I+F0Bq+lmezj+fHX/WCeTFaUW/m5So2b6SDXfKZSjUgO/+G7QZsWrr5vr4fXMr
a1KAKTd8C8FM4CnvSU5xNH7Jk1cpRlS8vnbfziuotqjKl44KOgTk0zAcPn3jPheXSTmwmmp3xwRc
wKp/NskwwJRwvspqpVfTL/oTyNT+abqff/yHMiGdeiSHupnc5H35Cg3KEMzhaTxdnV4nV/oMMBKM
jUX39zPrDlo6TdZ3uk6V80SH9O0/1MUAdZ7GvdEgQl/v4+j1uEtQW5hZtKagRrZ2241qywYSCAJH
PbX38dUIO0wTgzxBJPfoBowRiuWlO6Cdxk693PO5Aufr53vKrvvkOkk+QavMrxtC4taY3gZLVD+q
Lkx+q92nEVDLriB+o4T2ezuBDtSP98dYRbgg48j7zTR9zUlDKBytcur+S90vz7Tkf68nC872TPqO
Buukmwwa5/WctgTe1go78WSMCI1PnH8P3Bb+jbm+MniV0L2FgXU1nR7MxU/jDHK7eEzT2kYLN0R0
9XUsjdntB7yPcRlk3mBRcpvtvEknzY/hcqLBWCIYk5n0DLSvnQYcYZMeEZf9M3DMPbDZ7qD/sv9I
r/zOuYK3/KsHtvwZ3096OVUL1/KL5wpF+C/dr5tTSrO3PC1nPKIOkGU2/q1oXKOd7DeTSA8eID0W
mVP6ahd8oi/FVlDEkvOi5NRyIR7gMWVW3yd4dTz67WlLf00XlojCGDOwFRQygsRjFXJfUNvNcOi9
ts9QJjgmSP19gMW8tJdkqpDjExp4g83jK9Cf8s0GnvuAb92NgICBRgL/CoiUj+k945jtiPJiKlab
b9S6t9+W2jmxXIfB+0FvIV0MGGjxGun4AiZz0b952Ve0HkBXYdxLO3in2HsbS864FgVJQbCmwPQo
qFqjMh33YH4BgDDakO4hrbzLe/lgstB+uOa9l5adjXnoWSx0085Ao/sDZoWMDLNy/QPojK0Gv3xL
MeiAy3HNw6UBFzlODlTm6RrNnoc0TmO2IRR7fbnKfaon0shElmWI6+m2zgD00SOmXCGLgoa5NHDD
C3NjempEMMtVKY565JL43Hzb/V2jIkaGZCb8vuF2jrK3ImVf7JSw2pfeMEx3VPcXHzcNrsv69C8C
G4Z9aIavCwiy/Yfe41qLrjwQlsJiaH0/Gsos3gi3Rqy4qf6sVY6M4noQVqrQl9EQYPhtmbEGIOSC
dI7W27KIqLt27BmooUAELQUwzTBtSKGl5WjlmAms/EoR1UvHBlrq7TjTR6w95wG3RhzP8+IHWeEY
HT0ZmZ/2wuMA3i0Qbuk4AfJGuNfYd8J6W1FGBvqW3agBGwwAnyYRaEx04hjsyKkgNfvahWV3yWio
jGVEegl/CNYam19czB1hn6MJdz0Z6chNQAdFQQfRi27KttC/wWeiAwSi3MHIrHbcsxNeo09q989R
9rVZL7ZNz/vSD4FiBS5m4LDTQabr10kDREsf5eropYv3Vtoxly2xFsaYbaazwbgmsrZu1A9GqjT6
GF59FGSTM/I8H7YBO03MX1VXya/AyN/pbgHep4djOs8/vFdykIPsnAExxeut60OKg7+NgJN9VZs8
8MOkkG70pQ1YImw4yiCwgNDgFIEr66EnjQyZDJKyVFKPsn4Ebr70mjEWCuChtDO6UQZDBpgpuHRE
vLEI5UirOV3yDNXQt8qD5q/fk0wDhLcLBr/seGX9rkf5n0PNrTFoJJVIm6Kn/rBh2Qw4JWBTwQ4i
GNGLk/POxmr83laV/fzrcrQUR/BB+gBmjrLXiFEBnNA8BKz1HlUSrx6R66Q/vFKLPykAcrRVVI/q
QBnxb5w/mWIIaqHb96ogODq+t+A+zV/p9NBGV0WcFgyvdWqwo7/MkcGE8sYf1Ar+Wt7jSPaDeeLx
vVyqLSsOb7LhDpaSTxZa7WGh6L/doULPVR19jRGTZ1QmLRmjl2w3fyBhOPcx922gdfKHvDclUOqH
8mDUrej5VXaJ9g6Iepr25ojo1uDTV31AmAlwz9W8HnTsASAx1YLvpj58focXmDCftRYT11N11GIQ
vn3QbLnz15n07Mnk1PRcudJRQ8LEefkgNoubLQHHe9mPr82+heOAc4HSBG/gfh7swZUq1YiNz5//
fWGgKYT8K9uXGYU6kOKx3As5ggTDB0PHGKO3laJa3o4lKPfQpJBHpZ1VjdSA9f5E7Bbltw9bnBtS
Y3SqjqwfCy3tGGQ+k3bND/O8zd/2zGMHk8sD4pH0zG0At0psGrCndLJpFhVj8l5mZx7H/QyVZEBU
TSqDcg+2FCYtk31g/9doy2EWTablEGcD6RkChBwBi662lOTMq91K42zfrdI9T5RfRlw8R/Im2bXA
JjYURQwmMqyts5EINhjnRd+xUx40wpOduft6t1MSPbfGoguGu+vCPGhzicTpvikDI6aYloX532dl
rtXLNyJdJmTvt0zhzULlwB6K+yV3LrI7ZcldZufuR/e0422THTE6KgkdBq5H9GpiFOMWpb/ahv+i
49AYs4WsQIJPmg+5Jn4d3qv8SJavbB/hZ9MdUa+Gc1MdqSVfj+xxCLYLkDRsMOUvk8ZiEVYKDicX
q5bT09tR/nv/ibLw1f7EagCAffDLy+sz7JsWSIwywkxbJ54itey2mVT7woTSMWpJBDBZVALOaJ2p
yJ3B5vHB//aYYVSmoooi3KjjpqzL/e8RHYYgp1NmzOBgbsB6/OZs1aNbDOdFYVdEyan7x/9owgaJ
3r+M1pl1SAKIInA3ZP58YBJmHcTswnlRkKamQkEpmT3uY1Tu8P580dFDQgSfxrU6gpFDMPCmNPbC
UdjEg4QEfP1FRFgffQRdZNwnI/78/18JGxICxnrREaYlMwtRpaHN17yJTjcaTSgMNGHC0L4JaZL6
qLkft93J9iMwKUpwpoD90DRkFNq/V2Gx+fp2IzxFmvh2GKBXXI9SIlNoSayrZRsQcXEiXI/sl6BF
EaZiqNPcfNr8IuCyviFCGmYVWk9qLNLyNrxI1FVb/936cuHioAaSa3aTSjxN3CWVUSS/iE137eVF
nEtb5UhFRmFzM/f0u+TRJf1SYszA29YlRySIvQ3qnvDPww4poKt64bDkr31TRwmNHxSZYf6k89t7
anYLXNWjmr+7o9rOUskehu3hAT8jhvJROC0Y2dLurGAIUVSbPJFwzkbdcFSji6ONcgbYdAtg58/P
TF0kJ2h87bLdfx0O5AciMGcTJI5TvCYtp5pDJ0YL8H/tFxTquaORjMiWwcA8ccyhAWvISdwFy5Qg
CiPwqcaQ5ayBTbHtBjxOkAbsR2Yb/Rh3U/3R2Oi30NM6m8oVoYlFkeo9gmdGtZj5CzFnVI4poeUR
llfzmDqc2UNsC6MRyHxW+QwnR/CCHeoRYYNvgvmyxDnKiF7QuviOlI1wWcf0ksYlWmaBGsiB4pT7
cv+NrGN7KYJidWPkgzR57a6/lovXKpfd5lW4HfMtTPvzDSvzTDSOC9SRKsM9ZLPPYPJZ8SWn9IET
uY+5JR4oJQTcTK+xwjbpOMNkGmSC8ymmopLH32LcocFhIm9IxEmagaVIMBZ3UcTDQaYxwYPjWBPh
hcD/QUX84rSy8fVICQVbYNEw4HnM7vF1eb1NKHPlNCdpX/4N9zcH3aZ1O/lDqhEOrX8TVn/UXSCB
thTcUFyDeULLZvs8lsdmi82VzqzrZzDCGhNEUI2BjGMFuU/Kn3K0Y9B9oOE8ef8Em1ke6YBg6aUI
OennCHN0Z6Y3zvOf003DLz1SugJRs8JJ5kfaZzlG/UPBtcrG8HRZ91UOfJ4cZ23AAmx+89/H7n6h
LEvJWHFeO3CynvI73PS/BA2vCy+m+rbG/7W7f84G365TAcJQ3XcjillEBMzrkf4wWhU5GsLtvV3R
KiRKASgPaYOnntiPEPPIVhEsx6dIBghRX8WYKKdGCxBziY3eKKhJYlvpvFDzJa7hknkcnzOx/FOD
PzxWqa1mVCZsXvVBCyAff85ZqL/tVyIoqgbSdKJ8QJLALi2PbzRS9uZfH5gXyKYMZbKfu44+XaKN
UFDkVL32918IRBZOdPc8VYTJyPYHxQGl6ur0PnWn92G4tlY6FT6DdPYacQfaUdtRrj2zD7JwsBuG
2MfXMcE4b6Utt0zK9HGHhPj3jbVQY+n4iZ7QhH8+EUvJ9q3jegmXNv3NI4JBVo1IXSjq/pAksJDZ
BQIUa/Zw1dVt4nyiak9yzUHCzaDZOEBTbd//KHuikZQZmKM3JLSf7Mz330uxKplNxsxxu19E9dWt
fq6/zfqOcgYD1OlSwUNIEaZjTmW2ZRs2MTwgXteOqk0WkG+WyNET+F54JFwuVlHaZhfSNEM80KdE
ajb8zeIPgG2ItT8cH4IVGAsIrv5Wxy9hyZkXaWwREPWVTehArwXcEvxdQkJgTfXmEd7XNeVm/afZ
txeSFeqlkeFDudnJtU1ZBRuC52RbDH7f++LvRopHgSTsNoOfFl0cEmBGl4gQwGY9xASGHy7zdSGH
580SAt3dF9rIhShB/0k7/tqeIHSs7tSiwLea9uMyCPsle7naJzxDGLI7PSQUM8oZ5S+aQujSWiJi
Hm4eF+HiiUzoEaF7fOBkYvQa1EbORK5ZTJaHWGTTjhHsuesLGXibBltyzJJyqRg6i7DucTaXapQF
ls873YF5duNsTTMoeh6uHlUK6SjiwK9YXdFFh2xsHgjGb4sWYIAWWTPSCvI0QgPYsuSH6+EOzPOi
3Auk53ts25pLrwYNJdD990t3SCFpxTg8YBgLkoIoOTR+7xdreuEhP08PldpBN6sZI44/C28Rt6bB
sGB4CeauXly9FLzAaxKAePa43kDynyHsVEeiEv/kNyj8WbZCiWVq+aJycN2gKEttyxmuc+/qVRiG
O50kedXt+6XsygH3bR3Ntdj8p2pz3Wj+9ZemLuv6tekokQpa0UBkzdiSzLRf7LoTvvn217iJN/h5
eyZvma5IW6mr7oisH6S7ltjJ9/e46EedPueACLvCvuQEWiInoXJCmnJn7BMRMf9E1oVhoFUOc/fA
LV+lkb5hsBYpD5+Fb2LrWZwb5IRglWeiU/N+28LrEyBAlqeS8PcPBXggnjR0F3+ASaMuMaR6QeEd
RUXdxp2TZmgy0+9IGexiWgzGAySIsXoU32I0B6R/KRdtVGlvhe2aHu8s+ZUCJhKtzVBMaR16aAhe
2H7Vj7zSjuZGDlq2gho9ds2SCiYJGKXl7T1+uYpjbW+e/vOCpksbfPXeS1HjUBIFLW4y1WkIsmP0
XBBE7qRFNn8CUL2t0VA/D2AMgOCKjU0lVO1dKCqx5NRb85wsykO3VDwS6nyjhB09HdXtvXwNRdey
iVivh56yxma4f5yuh9svETkvNS7Ea8le//lCtuCgcuZ3L86AUJ99T9MdABcQuMMpWf0SvnxU+IX/
CD7fURkO4gGs+Zerb/RDEedON9YmOQDTtXQc4FJpcP5NVJ/EK1nfNtZRtOJucToZhkpIUvzYQZQN
pSM1sn23H/xkQeUBNVnUTrq+go55XPKNuUhW+TLbceYnsFZWCTyo0mujwSJblJ7i1HE7F4iYJHzD
QUpG19/hvt5dvdfCipqNvtenz7W6K1bNsvceO1Eq3FH4P9Kjg91QeeWmOFn+7TCMnwt5Um2aaYJ5
plL0D7NlEdtIkeQmC5jYM4jCznND+cLckw50nuVfZ+QSc52vhOLgl5KlAkIhdwZTpDcn38kQkpCQ
1+zB9gg9SyzeYYAI/vF7urupT4smTlZE2IgjmSEIDhhnl/r0vXBIhnuKeMxLtlLaHmNqMwYqFapN
1VpKJs+nfUvHWjIRIS9KbPDGtRGnSSvGZjN+YLz6CVaQ4lV3nRCeWsTE17HajYio4MYGRaiePzGB
ZUp4iVj6vwgTVMG948iMSa84G99zNVNja0GHvaSCq4EzBIntFHhNICzGGraEcz3VS9CwYAQTtzzR
Tg8+TrocTMzoFsBhCBkKsaZQs+wOsCjm3/1thUvdpXSNuz24pmQxmM7q+V/OHwQdRES0P7EiOLS6
nxClUJRa41g/q9sfGsMgq79z3aHPtkHXycMyYJW2iSPPkvC+IP8vN6+djrwD/pUhn0MUZO9zHDoV
8BNPYSxfhnsFm04Ri4SGqIXIb/kidFUYSm8u4TsP1oQwmKC9xZpFb1E7JSQarHEzygbfpa+NLXaI
7JBf1Ee5XIy7Ll7CPLK/4jxccq0R0NmpQms3CYewtz4XTnfQUVylBHGSLreNsjai+pLM+z1dRR9P
DVWV3u3nRLM6oNBHorUy4/TEqCVp2S0hx2oIfncTKkj8unWILdsZD5mH+Ysv5VbI7DLcd22rOcJA
iLXbdBVkn+GraJHex5Tfeo4mmaSOlbRJ4CgSqswagk0M1QPgMmMkKA4TBFIvYZcSUhV2jJQuq5of
Kl7Gd9C0SMc0E/Sf4XTSL/lkInIe2hfa6Vu4WLITsggMMBCwCOjlvzbt+y8/aoMRUfLzD+z268ze
wlmay5v33jd2zWDNr8vJ9Ib78jc9YTr7AwUVrMGq3r39e8hSPy64G7JwDhBPeM5acUKSPdVTCuDK
5sH5xq4JVQcCXeqSB5H9zOt19UP5lSCN66aEmsy968bcm/N8yf2yzwggaNegrU71GYmXS3bSuZuF
7hFiqe2Uo1eDfBCBCYUCCTbCy22xFpIPqeO2VC9lKYrp+e9bGRUr6/JUiMMGeyIgvBpb472sd5Tv
P7vbLzlyNqcCqs2uG8PN+Y0OqfuvA2nQtGiccvP0VFfyUXTaia9uG43Kdcu/fFw5yj3lx4qum88l
C4xZ5VD8mvZuYuOsJi3LJ/7rKEVHOBexf8c11X9k2i9y1IfNfhAWC2VTLLKYkjn4DQOEYhVBKYOj
lPvmDrAY3ERGCrkC8QYycVnBqii3KsQCED5+EX5ojibhY6GPP27jDTFnxUSbaKC9qNYHOeNfCUz8
Gr2r52TIJb+nud/OUYGwiSdDadEDnq+nyTKf3cHrf8DPIeI4GjoWWjFsmvl1DKJt/PBLtHbJznlP
OfhXqg+k2X3G9CvQvvIEuZTFDQ3IB31dzWXLT3QoKUMQ1RRVxIA8zZGXBSyJZERvMsJvzS1fWGGQ
vKPKgZvmvKf1DgglkDqDOKieVE4DJgGMri+2odALZ4VT24pyR8PPPAE+GJPh2Ay/aMd/XUbZIlku
QZPtPBU+rpCZpUHP2m3d4GNXcOYyrD3p+vhzssUYJ5THUX0DcwahURp/keMX4N+HX0wAgIC7uGIl
2l3j3ZawSgMS53ERaJE8G9K6IB7wCH0ngzlaagc6t3OCXGQLAUDBsyDKZZ4kihz2Y3F12Aaz20EB
c5RMhdsmyYFY87BVV/Bss5nloKsNVbwSHJSx5oIYdG5LgyaIPsVzzhFIgcdKKwC2ag6piD5LqIuz
R7gHvaKeA5vZIHK00Z02Ln1xp5h60vE5lKlQoINuKz0CozgVfJebK+H+gImgM3Gb6SFbm3u5wU/l
+MwgP4FjfXo1MtY3J/dom3EmGoeBwAGhKqeD2tNkUjrpquIf843sGpEFRKoIn1OZf+ynRCMgZSVM
g22ibI2YuE8v3f66PB+eDQ6EaBPc7rSaI+mMiuw/erBbz6U/KnQO/GX2T8/9Uu5jL1NogXcL6WpM
HcC90xzS0BOoGSTCPj8WHDqDp83YgPUVCsXNBzeCdHiPEHcSXAHGW04zl+A6K7MGhH8CqJt59zMF
qAx8U3Tma0Hecoqd5H/d3Acx6rAxXdMRdirQ2IeWXzpCXTmb1LPrUoXJQzgwSYF6qS6gHM9y0wWQ
DQBgnZPO3w7DWXcNw7Ik5JgqBwDItAQCakKCafheRp4CFffJ57NQU5iw8ysYGt1XQzNqvXQzjAgd
5yailxB6N41gUxDW0Xn3GgdRBfiz/azwU7huMJyDREwTde/ANAe8hx7x0XPIADDqbsSppBgREy84
YrfpdQpzPZLmO4GxBzwIyjvz2yl8loXmpFsVxkpF/KcxPhXc0MFcwR6IsyiL+vMD+P/wXERmXIM4
k/0ausWLxkO2IiDNVrffOhjsk3nifWeSeDYsjQIH7+28nW7ZO+lCuzDpKJAv5eZ6MPcPIb2ardKV
fKlQ17jyGxo2XDl4eMsseO7Rb9qVhISCXVzzgAW7qnGsCDSc3+6S8Eq4/gRy3e2vwJP0zXB5jd4B
UJRYdxRHWqEoNUemz2WwaCC7rDlCMtfw69YTRup0iy4ejC2U5RmYgSGnQzwxwxtB5RA944ev80we
LpZlykdSLWo8SBhhCz8kCbivcYr1S6ajHJhKO0OKyOlBX4GeilJCCSVMkEFhUhF6V9IqmX5jQInT
aqNOKoBuD/BOKXmCOSLbtAUBXIUQ0AMWZF3hctdbiBXOkO8CQoA93LkD9+HU6LmEQOd/5LCPrmdl
pV9HyUpzojy1FRiRjJL1lED7tTbG5ktbK25iJnY1Me25Ypu5H19MoU23Fctbu8kK4shEWZB3+DBF
tj3wXmmN7YEcIQF+gtw77Z3PjAGsS8yv2yyfzhv/X3m698EAU0rEMhUrBCN1p/cwGEgZlOzt3rtP
+oW01JwnRHmVJyfuD3SMI1iQyM3AWoffsk2hYPZx6razIlARK8Ck2sPp21MASvcO5BInp2DSeVTs
yQpmgrt/Q70IljgIInN1nxnoPIF6K/mZD2Vwc53SA83wtXiUqFoKMhBEQUbStQhKyQiMpDBG0nnv
iE8fLK5hHytzGWg7d9p5JdGocOIJZRPJR5Ub49U5KvviESAlklDpYUNEJbZOwjBRh/C+pAS3JSY8
YpYeQcZ1WYEYBIWFRgqpIdRTDDWqDWwmln/Ip/MOSwQ7pshZuynZIk6aj5GQO6DJMrXYVDmHs4FS
g3yK8+WW0xkPG3C6EIARnPfGUSfySUHDr1toh8yX2CUZYQrCIBNNxM8YdFzx7GkzJwBHDQRE/A3U
doaQEgRKz5wYY9S/IN+/cDqpRy9hbq3Fq5tFO9Mc9KVgoGqjXWK/kFcs8P0vZPsYH4hmgjSG0Tkh
oQlQmfArGX5rBqFWn143oJB4zs/Fw65ElDTjqhwlajGuJQxSRJxmA8Yh03iGYdTyhmUA0mk8CCCI
+gNM8ifs3HLxhpNmrM2toALn5Huo/rLC9y00q1DxZUfGQkkYynInEHkPgH0f5B8ErauDXPyFa65M
BttboK7l0DzKoRyWJ9hRMNAFT/Xp53BJzL82pDf5+c0howgmKKQTWKSMhnibdrb5EEODGc9vNkXK
vJuWqxzSTOcqLhhHRLskDGMLx7XcWWsUh+DjH1MvgyIlzO7zooWph0bKJhMCJ1zewfz37XRjMegs
5X2aWHWMsL9kmy+ZLgpgz4u0Tvl/uqwE965zLU9gFV97cdPPC5ILq6crJGIeN+atFJsXJACoBR4M
Yxj+1lyFgQ3zJvz8ZJ7KD0iopHx/BGNPDgez75o3ZHUtREgGgQSPV14+XXN2D8FnuGJt6B9C4alY
J93tdlIoOE6K28w7ZkPnQQWwekgIqUKVLREku65qKIYUEaG/Dmemn8DEhtQHnU/YIIZgBI/DADUh
GGdecvouv0vtd7hqKLusIPQBC9zIQlKrio3/uHz03tTDP0ulMo5+/KXTnk1ozDX4ZMpEopDfxdpj
nKwUNCQejP6AhTn/hRLNa+CE4QLd59kCB33nlF1+k5Ew1N1C5aS1SJAsXri2D0JQh8IfBJb3xkff
3WxeAEOU2MTStHAgLKPDA6+Q/aUC1C6nyYpzAuFNCCAPVxZfYUU1Eqf4GVvMp1lLB1TSpEN1m+ZQ
aW6vpQEg8q+PS9qXcb1FVKneFkxW2irx469mknW5fmxff9W6opwb5Qy9BvJ9/PjIv62r0Fw8161b
u88lyuMkghje2r3u8/E6nUE722UH2btvQMMiL3ZCzuZ6eu17IWdTXlSgqy0uQZqPFwLhOCTZ3Fen
Np0k3cKIPpfbMheYc5IeNHp21pG+APXUdGX+0DL/py3+QKEy0H8sH6iXSwjvgTcyf65LmuzUKYa4
1ZuLFqPQWdApdVbbx0Kb1Lt2MvlrxhaO8boc/pD/OCbIxCYf0VgQCcrNJ6xEj558oljw5qg6iZiW
ShGG+Rpi+JD5ZujqdIOTDYVsyj1CCte+AqcH/Exp7AvxWKWHUhEmCZPzsI2A0hL8NcuhyR0QOHlC
tGXIzw7mb4TsUh8JAbDON6pgJD1/N6ZNABEmgKVZOEr5CZQX3Sf0UIWgC9CPCArHhBbo3ZAJMM4b
yDRBHfIhz0XLC4ylIP0PIhR8FipHySQ+KzxBpLw7nasKAg/BE2OWIOenyKHQ950Jp9bBcYRRsYOt
PtEXmW95LxlzYHnttIHPWE0VPNEddDYe0UuJtGBxAlI2/XZvYuFA2ob6Vqd5i8iBvFTA8vuPg4GV
eRwkKO5Xvp2fZU7X7awEyqqmdwa6IzYNRoDbJjMlUb3K3Cp+c5AVtH/I3QIhm/TTaUg83ijpolBR
BYBooVVjwIYQGgVbf4CN0zCdAhutbw1kF9RfGW2Gjjc+D/gkPm+lrPLzcAUnV0QZVVyKQzpk6NSq
i5F3jJ/nrBk9z5zKNxRadHQoFcT3bSEODF/38TvmfBAGnP+dIenweI7bLUjCcq2fgYe4SYxww0Le
mvjs55Leu+xni4FHYc5LF/Ku94gb08CIspMZftznnip5BJ4yIowj/GRgBVOqBGUqJbQuCJCpbY4F
3asmfSuCcil4s19gkk+nXr29gpphD5OgQ22rBEguMPQZMVwKCxdRISFbEYtHbSEuoQdm0PM+ulfP
c1/QSb6zHBaq9afymHEWDMyDbMXXNDqdq49a6NSci/j1tYLcMHuRqMKqmg+ISBhC7DPU3E2WTBwe
P+bWRPJrBLmJJKe5Iy/kf/T9ejIbWURXUgR/06U77IMCJm2C2I/aQO2KqArlCeKThy3YvKgez/uR
izYWfDTT/aVJv35QlS4ResLz7t+uGSGjuHu7SIsCmrY82TE24r5wTEsavmjWMKpqnZD88gn2i0Ae
/Rr2KumZw9hzogZmQ800iPwN65siZCWPGWJC9AfpeCqCxTtRrohLOIdrBmTXfk7uRg2Po4oOE6FR
TcBDoDuhoMgbNpMCflHrdEjUCKEEABIoMmSoIfXcKCkHb50gFHEN7lQaEOKEoKbOu5lwQUJUAyXQ
GfaQ1GGwSJnYJHkpubTEWCRt/EHEB3GLOXQCHoNqm0h8MJ9oTdiJGtYAB6LB1ClYRhI5tkrFFQ65
zmLe2oT++rRCpKhHSfQBbwKBgxmqesR1yGeR1IiEVMJAmGjfAmafZD7MbhftoYkZ3GFZVSczSje5
SUBh7YsNydYmWb2AuBJVzhqCJYThuNouLtCbUKLeReUCenfr3VasBNzw1JWEXJGru9gjW0FjETEm
gkIL5VN0L0neFIThxIhveQFfDrIwRiR62gsgfONmTRQOfxR1FCUupzNzPHCu1FEMdsqDyLGcSthW
ygjRk+WhuYTGEEuBiMoN5SaCELf+H2Fn1qQstrbpv7JjHzfRIgjyRX99wCSoiIDziaGZqQgi4sTw
6/taWR3RO6orqmLveId6M1PBxVrPcD/XzfBlDpaiHLeURp4zqslEAA8ir/ev7zPolPFtoTK5fg3Q
9tr7qD9mGr9zDWAMSNk4vQxbnaSwra6gmS7kt4afh9egZXBQGnWMLLIOmCRH12BV4SsYwmkhWYgZ
PY6E2uxNMEqQMy5jeWJssnkRiyk03sgCoYbPzugT1DJYDM15fl0MA/hfIGZ7oyuBUA0RjMOA/Bmu
FGzKfTAMqpWgfRBu+YQd2ViUUnB5orJlohLkYxPZcZ98OiOtfzCWjMiEas9AlBBBkk06IgzDJ54W
vQb2hldU+xcihwuYt8GWil+gYX3EL7o9O3/LB2zsbDC9ZK0Cd3XFnpq+ECWKF3uMOV9D3id1zMbk
KF8ljcZ2Qh2Ike33mDBq9HBTDot2nJk93lUJt+TBpDjAKr6i9voTwwe8Y4kPk1wUDioMPMBTHdvS
y3+uUtZ/gaUhLB9gNMOfDvLKHsqKIJ4AJToAcGD2RSAtNDATw5lEo4qz7WsI1oKmlScqDgb1EokA
nksfZ6wrabqfpRFhfUA0OtPibEqkBooL4ewU9pxzDj9LxlOcbAGFgoWikUag0FqyMTBvy7ihzecf
isnabE66AQ+vHfWibDoMXrj7aMEZsAZBaqzNpCnBIOuEXNS/JMJxnjEUF3pozMyh2/h3X43EdyhJ
NhV3Cy6xBw1xUk/yUHyoOFfYb5NuJB7pAxskJxMfxPbjCrYK75qPsif8GkmMGA5gA0Xuu93H+1l1
jJ7i0kUyzCaiOYaXAd98idVNOYO9cJTCAtGZqS89hdHL21RlUD8b5aGoWzBkwd7wsCj6SrhYpZDn
nh5gLL7gKap1FhxWP+Nvos+Kfmyss4OJCU4+Jzsz37zshx0N0A6gpYHLv8/f7Engnm0EkWZBuYbx
f7HTjauVCpeB4IHP+U09iweRuehqJlb5QwwxXR0RjUsT8Ssfz3qIRmirEQDL2zSgCwcpuB+nS32L
sEKnoURvds5C5xYS87op+dRgS98yEmC9+ngvLYPvKyf5WqOEku4Kcuacz3BvJRS1fYHjRxPn9SlC
gdZjSxY3Ftc9WE2MHkPBefjliEkzH6YWY9XkLgysKpsXBcrL4cwWlkMqEsXubsKA2ISUB25tDZpL
hqDAwCYDO/eFOkYMefFEY72ZDGJ9xkE/uiWCiXeb666g9chuPiMERoCifBF9/SIcuxAlyoWRSoyA
y1mKTIqdSoV1lS3A0brDqARRUM4ksjZ506eTsJKSmvCoiveQEetThhL7JPJSsjMjobJ2UgFCViRa
1QncyVCQUABCQjlRnHS6X6pBl7xoiG94zc/bXD3HzRyO8bTCTi6RJuKv7zFwh4BsbHxZoRVxAefu
xOLfL680BEmE8zV7G1VAkr2jPpU+VgvplHzoaPjWmc0dgDakdT59UDM8Z79TeYNEwPAkyTbohBq8
htit7yyZXtSOxCv1OEDQL3G03BfnmHQSxACz1hk7CbNxUzkxPMMTwAgCvYiL2jUkdaRzM5HEiTBT
/yb4O5vSYhinP8/JkPhB5NgpmjES7seXkvSi/CSQmSJexmYBjzzdBi3O2mTA3JGhcYq7J8AxMpaZ
2k7cjjYuOLe0uCL9NzzZ7+AEQ6+fkpl7+WHIiha3uAJVk6MuEsny/Y9MuII2tx/nVNNACwA8EuYA
H/8NJBG/UqBpglrGFzN7nc176GQFye7FRiTyc3hrJwzm9yAx9IRog1fURtlCSoBGixC4PFGH4GX3
QbcBJ2XLrM+Pf5sPeWMCo3ZdcP8yKjYHRnK+jIQ8HgDcXlBUBViHDA3/aZBvIh+XQih3FBF0Dh4O
NRotFB4o9Ivt9S6cPrjric7Hf4Mq2iUpCcG5NQWfowN3yGkoFgZTiqFYPvr0shb4oeGyN6vJS+T5
gBBVfPfeKT3mgAaLToFkbZBsFGsVRFpxVGcw2NVZeQRcrqJemnOzQTSvJdTnx3R5waR0+V4rmC+j
awS60hgr4wP8zh/c4o4IdW/pqk3ee10a23PCH27L//tbe0QUmqS5Lc0FupKMeU51nI9c+J/UfMM5
qdc3UCzMpLKJ0QTCx0nkwy15l3AopBoHHz1pjxf3tmyP0OBbhNdHact0M+wXEM2jXuldkt4xjbKd
KqZUePVL+PjJwzzsHYuwQZDe4A+bRer6On4FHDiAO8ukCHNq9eo6DztE7eFtBxc1eP1k0TVSj3vw
GC4xhyBx5m8Y5yIf0NzrgWIvDZdqSqpBnnYHYENDMKCnwXY+XPK3sU55kCGkRTpDDLF4us2Yij/N
oedCFLqBezLSW4LEGk5fkwcZ7IXo/YFcRHWHsw+pYkHup8Uc/GSA0hx0zowKOyXYzwgYKP2Bt/9Y
4Su8OqMHEsoHPVCTDvAYFWXacqTPHmYKbL8aCoO59jVkkt2gQUFGC6AU8Ghv1BvbNYk8Y1KkIpQb
rdWbx1oE1T3QtSWdac5cAch9GWZBH5RiGjCb1YfpEvYLEGFRY5/hvUHjj8DToDY3wnyWzplshTBK
TZ1rEDzLaiUDYSgPgvzIWvcz0GtXaLQZsc6NsvJvPRsMK9fHkQXvEOzPEARB8/s7SAJAcWXE0J3D
Dk+lCVLd6gWgo4EyyrQWj6QgOvbHJTzKfYATzBXg3Jld/Y+Sl8ReAY7Hh4WMN6zmvE8AQKMURGXf
ftjcaiiOODT4ZAjOC2sBEQ3pIPDOHj+HyFPirMDk1y84RwajwQg5niu4RaIL0+cxV4gcus0+OscQ
GNknsrlAdUAzc/YnMJ+OAKGqHHg9opo98e2eM1ixlQkIHVeG1abYJGuMODE1zc/NHRmSWOfipmEx
1APKq4iML7wy6BDHVfAK7zg/Mi3wgYemH6txf3UL86VKT1iPnz/dulm/AGHgvJwYwSDoM1pVbhBy
3U5KNEzup36IqlS4flebAXy1K4JUEEQ/YPaY5Viqc21hxMWS2QDmu+KGcQxAIRQoFxXvKQGjGFOU
ZsFXgFtvy/SHPTwiBkEUkJrP5eAIlW2s0JW+LEVver/NKXottfkVnYg8k1batNhQj2eQAdXHdZKu
S/QqMb+0W63zUniRQNpD6M0cDun0vlH4lZnbWGVblyYcLvyZg2VAJTBd0naaE48etdiYV+GQ1nAD
QZf0FG3d9PfrcEbgfIYhzbGszpotzLND9n2ewEtZtVbqGwm4MfbFPlHqk+2Eilz/WIA9bpZqatZh
iy1DO6V1P+expCAqh/0I/vT9YddMlXzxx/xwOfRQVn8pX9c+xZJmAzGaEUk8h84Apch9C4en5wqo
aRCKB4hgLeyPxMkugtLH5rGBrrt8UMQVQ+ZP9nplIfvNnPCWOaqYcEy8PfHmxa8XCJc5ajHcCQTX
mNIrmazkFrBocvqid8pa5W+/70Q9P8jAAj/cAf+pz+Lrzwq6AaJTxw2isbJsECJTZHth+oHzg0kd
E3YVwZ4AAlJjuhPrCIYtNMmAhIFmsOBuic48Pw2A354ljU0xJla07mkUEpKbFogyYLSfaevolIkv
M3zMxuiNSQurEcYYUTHjYC04Tu9UGDpq8mkgkSdy0E/P45qzWQ/zw4tXvi2gi1FAIwxbkRaH5YrK
t/9gCtMT8YvI5jgqF6oD24gn7DKTN/ugJS5AH5z8caIpPrErdSqeyCkZ7wS+KOkzjgYgWOGphmRH
UbboOxz6fBgDAJn76O4+/Gb6YUQOxq3kqrSBiQz4rl4s7jxLAJR0sRYHpvFdHPkcdP/NNg14cyFA
d+cCSJA4djmsFz3vuYYSSMBAYT5+cocYQB2TJJGUpgsCvZRIf0hrTvbVgHWDfoeA/w61k2H1yY3k
5XnKYQIWpP8k8W4vJhacKgQ2DH2Y78OeHU/6qmav0HCfs5qafHF4AP3RMaEpIroYEcNFaNAFKBPQ
AsAYLm9+nlznqLAzbiwoTrCy6IHGKcMnJzoRSgj5nEBlwOhawn69AOIH5W+D78sF5t8+IprhA0Jm
FO5Z0Zole+egZSC6hA5WzYpY9AcoQO/vFgESuFmGJAnljGS/677OB9EFOa/EUw1KgTPmxRMOlXlj
eCI06XEDRVoi2h/NvIRz2MyJhsJuwx4fiZCGAIV1mIupJjooOtcraHAlR1Q+e6IDBC2OMTcayyn9
KT4xjbIBDWYqWGI7JyWKxCcjSG0KT+A+MDZDTpoa8jMYEe+8fLF95lAji3Ep7DgoKbzlkSw5BQV3
ggJanhqVvudE2goev+E/j+36QotYmTeEv/Ac+fn6VDyxDUQ0aoI8q3RbQZ3w8BrfNMm/yfZinXmG
362rOg5nkPgIgsLsx/CB7ZHeHdmKmCqBh03b9+ec/BZEiXakbU4EBcuQgteRRv7PJYQ+AXE7MwmS
KObR7PTp79HRUHw1piVAzY73a5PO0aUZxkT3eM/TJxR8u5E2OiV9mNFWRBRGqYB4DAQNARZS0Hxo
prs0InBaE0q9MCA10blAHxdREcHTkrHO17LhTfK3D5U3QiDoubDaiZRKWxlQa1fvPEItTIKxiLaY
L7VgZINtvzmi0qlN+LZJwtwojHmOD+cefYD3vQjKHoGKF1FIMSq8RWB5KX4IR2oOnxkYwTnyfvqe
oh2dcsXSVKLruY9rMlKJYgCx5ZboEjS95JONUlMMcXM4XcIcJTcxJk2irWChv4/1EW4HXZZKhKui
ZaMJ56N0SQdnOLt83GHMJ7OPr8urZnGngSRmgCCSdNdORGla9yuHc2yM1of7QeiYRYIFcl/io1GE
190vqb92s10R0tPleNLRJ3zi/eSOEkxoUodIn/0beiFm6Bog/MMp4zVEkNW0RrqBidMCjRP1YSYA
F+lcHbEbsLNQXLEImwfEu1jJWFmsjNHGwuDvTTOGoClb01a9z+4orNA80WQvqFNhK0FpqXIf3I2e
l/OGEFcThN6I/Sr/AGwQQwGeGbbpjr4e5Ye5uHF8RkDoRRXwQ4Er/dFD9JYchLTCOWTq6Xlr+Hs+
0U7IU1a/ZYal2M9lCgjdVugMrkTCT+98gHNKe+I2UsRnORuwi5LxM4MPqxw6MmIDnvTfkhIdDgqx
rFSONLo0EsVQktcFCYgK0JwaJzUljjSqI/SVbdCUJAlvNoqSLgxdUOrZtLaBK1N+oyt6mb0pTLNc
qJ7RiXYkCtfCYeHJA/IEC892TmRYicoOteTKUUl/U5wXehTWDaHgoEJE/YtTC94FaaGIGsG+sLlI
eKENSNieq+eBXjCjJlNQUJhzV3SOBZI3x4iOglTYzSmSeQV2PzndaE79UBTV9BAmOLsf3FWQoLA+
mYYjSu0BIstXyoYCwxchNeMaiGgPeshvnARDC6eL22iYm0C9C8JbaPcrTeyY3EMI+pO3R6eLDhi0
5C0AXq/iT7C2oop0uFjR+RVeXAp1TxER36b1CB8aCDgfmwY7RYD97j3uxxWLQdnciIq7jRTSDCd+
YkunEfAUxR5ffBXFHzKB4bibAs/3c4LxclYzTwtf9EnPGQ0LfeNbkiUf6HAtPnUXT4Yv355Iojcd
HekPbUplg/NG6ZB8890tg1X5Qf6izj154S9Ov55InrCNot8U5ArrQ6zSDmELpUFGManiifdJFecX
3wa9AX+JB9VH7iJ9rLsox00B4IMq/a0wAI6sqSFq9MtZSVwDGziyn5evbDQS7RtlpmH02ojv/q0u
RtWEFUTGXzlvPtL9qKA+sxcJBl/dcsgQA46FG7FgHNGQX/D+Z30cPQhWoAG+KVBxWPJzn6s+PGRi
TiKOhwtRBfcjEqKvIbFH5/cc8gbohVQ742bTbDDoascy0eSA1j/6gk3vdF2UGAFu0nlNIITg4CBE
AEDDVyr9ELynwK1Te1rUFKokGhcjHJlFSYGqbvykYHWJDcoQHNYbUf8qYxbipCGwEgWzS9w7gabm
I0vn1LCAC1Ps2GiogZnCQSKQLlh5xtclrgmcheOYzAhm9CBr0ngmWsKBhnUKwZOO86rgjfWGlvD4
EF6yg01JrFdRna9J6ZC48jxSjRLSC6tnESj26Idc6WtVcI2NLyK8QzavZr1Tgf1Ldbqs5PDGLdMC
eSO48t2mB0n8Ss8IPhVNHkowXPjzxDviMfKqo8RTqfA4ERStqG4J4igcpw/2BoJD1R9nC53PhSse
aUgTxAKUwuG45XMCuTwRVLecY1+x30Da8X0kvGlP4tHhKSS2JfbI4DCL+gyyO6SRRLsgtEX1SNwX
7Te6J13eifBUKHEuMXGgS1pB+VSH97caYh1j3zh5Re6qwBqk9UGtqIwvCEdKStrUkidEv7PBFy95
nn3EJ84zpxCJebjm7EciJGb9RYx1exU7kYj02VQIfGTvGn6OZdAdn8t7knvVOEtA/9EM/IwxvCda
m+XLkmrXNczB0PWhsVHff1JcvUCO1EF6S0m2wOznQDW0wMoFRCa1kIjhpFBQAsUDO9iAstnB5Wos
ncjoF+wKuZCWHJxSunl0VVUg6gTi1C7e5qljPybgFU1H8qzLQWYMiH6iFLK03MuynXfwb7vZXReI
yRD53lhjzKQKaGgKqjts85DqvOgKiTKNwc7NmiKFEp9s81vhqqMezWWVoVMAeoDt00kNR1VBYFpz
FhZ+gy75QgkG8uYBS64wO2QH1LhgzkjEUpsotT798fnibPLGv2hIVMkD8CUl8td9evVFTY4otjrx
C5W7U3na7wjxdRA6ZJRnftMilhnKlmIPH5COE7N47Fn73WX1MHA0eGyaL4X6ZTNvQhGQ1uiCRCif
4m8m6gEawGuhC5Ah+Z5jciU2b2lKs562vQCJN2Ezx9IAoV4P7PV7YmxrJCy3H2nbrkV1vSaM2cfG
VkMPQeXrwmGY7XprUQFLd7Q4kkdjFUkRZruMv1J4I9z5IUaCvEEKSGhJIEqQw68iMqUJKFEWzIBm
o4q/LqWtEKBdKW5x72Z0Zpc05xHHUKNGeNWO9EQc7DJ87i4UpWNjQbKO25SKDUw5efEQk0dQ/wYy
zl6ihJwTIt+4sC0ZPNcvNuIBGqRy9Zsp/NpclCtcmkTBfEWegb5AaJkMku47+bH8Jbboin1IpHNM
GgKQbrmFPBps7iwyr42hIBODv0VHMkx9caSkSBM6bmLNNsWmdRAIfNBRd6xK7nDzf6VNXwVnByYj
1HR+sxORd1Htj0XXAfbTTGdvEm4GMu/4yjKuLJZPRy38WtNsMab4VKCHK9eGSDMX5MekdIQk6yGq
NZk8wPBeeF9IifJFAnz4THG4hTLaMElMxjbDB2VkuDXwWoFOxvNklUESXDQjLNSmn1H+laHuTfEn
FGUydLsTJBOTam3M81DeDqlcUKkdxrTnQIYguBD1XFHvrccN9pBwzCizQZdkNBAtuX8PqJsQRCtb
Zf5cAwQz7GqNJmOwNbY6A8J0nSD+nsWkpyjf/khMeFBgeXLU0RDDVgOVGOpRfDVGNEEp4fT8Lr6h
brigWYXPHD0CVpdYn2QqrL8l4qYiwR3p57W8RoiasAukwHqNbtRh84SgPOeL1CPuw7jOffIR/y9I
HKA01W6H52vlwNLaoyAEFYZFJ8JpyWq5SVgXrD8BsfXxNyXZlfyJsDvSUB+TQBw/d7cIixAz7t9/
yKLXD9Kq4PYbl2vrDujPDqTGSCXLID5PNEDvXTDEpSZFjyoMnvDNIDxhAXbujWjnsRG1c1GGwY+E
sX8yBW4VKQclDy6XuyUsjfjb/edBBsAFgCSYY2DFwLv5LbtD2oSSvZbEiAGJjhDT0ljEApI3LW5G
EbbUekm5GpE/iLdV0iflYugCfpbIlsyAWSB00mvhyiX+BdEoBpW38WepTkQ5m5xMaDjoLq9L8sEh
/yiDksst1KsME53xuN3BDA0eyC6x7cNfoUQickdhQJ1z9ISPyhKnEYHy90hnFAuxnKmI1LtGg6Xu
swPvAMJTMFdpazfcqmzcUjQXGw0y3HDAeFw6vqO8gOyFCLX1z9ZsBr+PHVwBj05cuRDdZiEZwUiB
TjXHHRlve7whOxH9AVK6I7YqazyuPLJANPdi7+9N1PXZQrA7EhMCYgZD9GEzXgXlLWJ6BjSETIpa
rjpVpyw3RBsVGRzCNkfDLIGOKskiu+ZSSGw1pMCXDUrdsE+T/YN+FzlDiAQF9ck53Mfssf4tQNxG
P1YoDtA/Y04l0nQhtgb5F36QAifCFoDcdIJqhoS3CpvRbczo51gjDX4nv6BVugXUEfFq4z9awuOJ
lxYU5J83Xw0e5D5ufX4jH7xbV+HuxuA649o0h7ug9feThjK/+PWPP19BK/M1nkz7Qfw3MU9NXl2G
QhLRObAtGE4QuKN0JS7pRncVtQVCuguTF2RpaF8xIpuRpgfpjku40eMgUxd2sEJDqE413sIz1NA8
vrkidLKJ5j0iFtfosztbF5RDYo6hYbyiPZJIis6MkMvwxIu7IK6O7QkTtKXVOB+kcRy/JJfP6d15
eKjobLrFzptDem/VCISBCFCDQUEpaq0jGR4/gi0sNcSAMe2SdoPQadLhiXaZK4jD2QkRLQt9DkLt
5ImtDLrX6XVxR3wiOog2Ni8LlH/0lu4UI/JfpZSY2nyYB6b7qIwS1ODVdkVejSjHFf62F3fPG/lg
4swsH5cjHvehYzBfUvNs1HwPLtv1GjWGh/UYARiqV3R4BdcuzCEYE5mI8Z8+WReeC6RN7JIklpQQ
RSI5k0hS3yx+0L7c4f408xgUo0ZOe+bFu6G46A/QU0B+FMYvMMWxGaNH96RHj8if7LUWjayITRVp
mijjFpM/5AZCaKDhYYQKhDV741nu4zD3IrXO59QBKDH0vPsSZcqstrlf0SVE8ioO/bA+6nNhFsKo
SaDQbOLnM0QgUx4G4WjnpncXQVTQYqKzZ8PJ8TbYkzLjN0RVDfEeF0xkNkCXoUYP9+ndAtQwnEgS
T/GbfMjwWxO3I16IWZEbE9RsFmjW+zHGDtw9jdGpX9dyZhiEfId6syvqAIhsGP3CG8dH+83X8gYX
Ka9Zrt8YRvABc/lozVDQ4J5AutmjBogMm05/zXZ4JRhpGZ26LUlK59mSA1HUuUk5bvghXZft2fz3
v/7n//5fX81/nX/KeXltz+XtX7d3MS8vt9fzv/89+CvTzmFfGSr9gaKoveGfnIif0r1vVLc346oI
op6k9To1hBd+B0JX0yPjwgYY27iF4oGa9kFA0t75WKj67Sdz+t3IadAzabbm039BRqj6PUbZWhd0
TXJGdPXA3ikTA25M/dypUnxcmWz26f3DVQz//a/7Hxfnf//3v7WBpmgYj/6/q/iT9WguD4ve5/Eq
l0SgiHepTSNJ2JFNMVHGsz6jWE6OSmn0MqYCOmMynwaUTFT+tDoT1zNsizBuZfDug5zxvKimlm5h
CVEcMPd0BUED6E7rbp9+I6qDRzFm0d+caUr2kLwZ/j9cjfr/X81A7Q+5KqM/1IY9jX//OmC/feYT
lP/HBZfVrlDy2/K5dwbnWFveaktBBuGpA7PCwfRB/53L3Ee1buMDXJ5AwPSQZPCfHq7+sJ83uwpc
jBA8eAFFaaUgSbCPncsj0Bb9b7hoDJpJTopoiKmfzq/IsAsr96eAj166LTHQ3TdvZ7dhLrezmN/t
HV/SPyw84y8W3kBVxP+Husbvf/rIBrjInqUPF6lXNo2QwaZljLa1Wl0oPno61sdWjruKnx7BY2Dp
tH70THAt3VqBQmxgk2YziKJChwPgckGFpzuDwnwL3s70wXQkNEd0ukE28LXVC14ItgLgdDrr/H2x
Ws3a2woAfk6w7gfUmtwKaFH+Ix0BvNDke5k5Q2u4r6PzpNzOhLli3TsfHIcxtJUfednDjHSZBedj
gf74bss/Dyxb4ALeqJkSuBhs+LJb666c0DoY5G6G4F7HpJ2nICtNXODSf7qfsioP/mLZ9PqKLBs9
eYD9rvj3/1g25/p+1qphr1yu3DsD02Zhbm6bjS1TotjVDn/D055xbf6lNI/he7RIk8XC388b0dT0
09BfLCQz+1o8QduAK9qegX/WdIMl6uutAwzo6uqG+bHLeqmg13G0uxWAj1597CHtVGqTdvN0EOg/
Wvfp0DKsdHuI9BxAhps+PIMWZOMoixLCiUVckiTXXWIgcau8N+gQsxtwmqbBN/XA8LqBQUQv6hIm
xvxqeT3MVq27zC6t+/wvM5PaO6XjRE/Z5cu7nQgr+p98A/8wOL3NwcdBgcOG2bydiW4zxJtQW/Ya
sr6HlZxz60SddwQ/lXuibFg1Jro1MYyjBcFGLs0N1UJ3d/GOwi8sc1PX919k5uirR+UIdTpLScGQ
cWfQdupZm/6IyLouzBUdOZNhbFxOLC7SX0kTfEG8laI4K9or9grF3gaLq51kdn4ou8Hqbn9HmG0W
ppck78n3leA1pz6ymRhmgHXQ8TLGOKhvFXGoWp3v4izi2hvFnHzThIyj7y6EwoS1ujmZWIUN4Gpv
znrm2LDtgc1l6V8bJSEIG9Ox/Q4VHEtA1buyGYqa2L5lFaDZZJWk/v6HWZFvklC+C9FiWI/CoGcF
dhvfdKfCwNmiaINngekuGk82Xaoe9obLjYp1pM+ZGDffhfnNXUbwUpvRB1NrU5psMMw17zZ3hqsK
+GZMSt2AS5uskGZEL9pGd3OyCWRzUYwKBnLB1HSmz/PnH4PNpG6pYvO9b4fvORp73r4yqUaltXBD
+oUsyPAIMBz0ngvJ6O6AHYdY6dPvDXYb/SuAvvIwa2fnhn7s3wXfOS5Hvmsj7oegOf1GrPYCYLgJ
6LQF9qQ27WSAbfYoWj3sjRugE0s6M48WR6xL+FinIRVKmw0VehSHBpoFmIL8PO4nnqRm3zoKCnvJ
9xXOYkGvxT8v49T2ZVCybLGYTGA1Z4waWyMDouQ4ep86aMRIF1YvTMvoMBs04GnXmWxGdg+9i91A
Vy0IVBBszaBCNOjG1Q+y0HN4AtEGa9COkHRHQPxWdNAzk/V1RljHQxmGF9OH2+TD9bR21LKhp9F/
z83LC3no2WWjSjyyARvIYcJB7UV4ol8ZmztRlGxN72ZNqDsEE5Y4JhmVtZBiBFQeiWIYu8ddoGDC
3O9ZFXpiq8qsVT+gk+dvuAKW03S1cXeF815SVjAbRvh/tLnk4Gq34NEKBuCyBuNe5XLfLerxbE32
JrKTwk0gJbKm3pPT5G4LszEW9kpz7FM0EZtWZ8uLRXyb+DjYhvHPfspb6rwS4z0fQsZct6YfB8+i
uDHPkb8YUv5xLswzAdSOFzBzbL8Ehmv6XNLHZvyKZ6c3I556W3YQ+sWPHwY79gPZX+li1WCD4u4a
G7UIs2HmhDuSlLbnEVgWJuJOo2920/AdPc2daDhzYfQO3uZG5w9zMJPbI/srS9XHPMIUqH8TRqQo
A+5cprGD4Pg03Zh6RoDyOHCpkJql9XPn2kLJzOOdZoWLD3cOdoRixqD3CkuGKoh7Eb+0tcPnet+G
PFPneNNaA0zwCtN9LBqbTg0bVvhBEl2NFqzhO+Y7H/OoWb4fS1BHzQ9oBgACbJgnB3gVuMnDtvBB
8C224243M6fAjLqPvX5vbibnPxwrfntvVGB3m8+DImRXCLhqQ7Rk/qTuDzcaS8QgTC3ubP8EdsJz
/Y6l4n/M+c2bmgAr0lV66vnSASLTw+plDp9cloDYCDsuZwT/2e5mI+flOA6ElaF5GCwRoNMCNFOG
AUiWieR79ozJfLwoBOWtdgGTQCNJZ7n/erjQ8kwluE4+uhnv/djlHuLv6McYAMC8swzAmfYVD1bz
yeTW4TJ6eNDmGJYRN6hw/JGxnIMXcbatzQtZ27u5hlqzJtpbvizGCVpATRDPrYzHh05s4tUTL4kU
yfPG3l43xzSbg9N9Z70BHF0JJw2rWX16noHk8ppU6QHs5BecDkUeP3UPewyDLm+5yrt5gf5jWW3m
T8XEt4RyCGuFMX/zaldMvFwCghh4KRMUYABn1oylLK2kniTU363tzdx2hHyN+yAXQ7ji1FwX47rf
+ei8hLeJQOVsxsNtPLSfL0FrlDNOUOsK+oHX6MxnsJB7Nluvr/pz4wCj7ClAluspSTw/n4khvBLf
5nTKluXMLAWMxHm+zRkX78Z7yX3aTNRlj2M3Qu7085hwOv5o3GGG6iAcjGeP8bi2p5jdW90MsBM6
TL/HIwpV8IlaIQCqk1u9gfV1seaktXWSmQN6zmT/Z+u9eEqhIjANivU5DJhSYULocGaw92E6a+A6
TFHZswKV49UZz6a3w3T6tL+ahwWoZjxXrs5a5W07pMpji/3ktGw4hSnLSTbVPwr4hk3YR8WCvdDp
b0jOzfTEBjJw5uYWMMTYoiuTpEgtvGhvSUwOkUZDkj5S7kMiwOgOInYGHkWl58rcXhKV68FtCjKP
rcv8HuoEJyaDaJV5YqzieLNOj+A26q+5REa1t7TFr+Z0aG4PBw2rw9PF/fYIrqOznduRN973zOXN
OShXc0b46vJZn3Q/um4m9ukzGieRvZJ4VNEi5/8Qj/eNf4ge/5R0vD7ppTkPWlIoz970LJ7nRfxh
rGz+3vKxgvfkORVPKfee+Iu0mLCpUoPV3+c+isg3/5TJDXpkon3NUHR18Ps2/yOIzYZy3p2Vqlx2
IUdfa3KUUOlzFwUlWw7yl7k2naHJKl6JOhFO8kuOr2jy9+9C7our/Zu38fs2/+NttG1WDrOMtHjY
OKjFBxMio+Eo2HWL4/XuH1/zp/nZm6GOYUlmHTk5Dj2r22QkUp23oci+MyahgqNsM7k4MXDJwX7C
cSx7xHNYsXEoZ4tdQFzJsktbs6Pm0nNhyTHO10ruurNK/36YnWEjajwew4u5BDrKTNlonLIwZpC6
xq1sqgnSpIT2x2hWbpd3KsC9xVgaD05snsxySarJ+nn9sB4JbM4X93Qi1NzPVJ0YgH0EMOkI6qgf
lYpH/MCDf/j72zj4y5REVQe6quiGPtTUPy2q+tG8n8rtfFvSYcqmtxvONMbT+SA9HtM5Xb2pOA7c
axVIwMEQrfbNBm0uHUWscIg5QxCPGHyga2Po7W0qbzPtQ8aeDTO/f3rg27xSiaVotVVfTwqpuA4c
gHMvdGyCzSsDSEh6L1S/cSTAVNyQ7Tof97vgLI+rbJz3Rg1SCoTZxxIKK1zaz6m+gFncT3Rs0aj/
GpOGiGimYi3c2hmD2bQ41NAAhl2DhjUILLpX0r8ddSN6psmto4bZP6Z5Zbc/L056yv6gdOhX3CyI
1kVwYWKbdPV2fPRJdnCkwdauAUo40sG7WeVgrQ6nOe0OjQgKs8r7VMH9R8NOwx0gT1c8wKQKOH/g
0rNebWaUnOUznRtBNu6D5b8R/K6McqwSyw8Xxn5SMWdRW5fL16XaaelqwPnHoN/Ze+4b0/ig9ZGt
/rKIcqQdlBYy8+Hsk3ffvoCRnFx4tO82VBxGgTGX2ptXJlAImkcU3vPClU4qYeS4YC3j3kl9mX4M
eZhknhGbMfy5UVMgNAoyw6+SySLGJzcAcXTo/sCWN9egzw98mv2P+YCJjhsByer8zeJF63MbQHKg
+Wb3YJTQ+8d3wrmtAV2dYfiCy+jhU77WyKrNx3GwJlqAUAqdjpjgib1TGoOdPcGt0KAGbZGejS8h
zOmM035o3gyL4ePoEzeNOM2HxJQOSj6nxh/BwWEtYC4PBdl9i0p2XWzvM5pCB6Qoa8lDTOQyL66h
M/y52ECtQQZB5kZkJgH8aOY1lGIwwrhTmL2Xk6vT94JXe33inLmGztRvozZ17qVhlcr0bCxViLnM
mDc41J2jurEwA8PXuPiBFtwcjaPBQK1OAJcdS6sOitFHdtRFFg7tx+nBNCdlEjCUU8K873amzkEQ
kdQTQY7SRCst6ZgHNbHN3oTVRXO682FaS8GgsPcXgV9L0co4IBaTQYU+8wEvy9M2Mu7q0AMZI6VJ
0ltwbc81JvboM1UHbTC2kQuOMC4vVinu5ZZGN+bY/VDkf6z6x2Y3MKxP0DKCHQ8gPqD2u/+oKDuH
lkqdhabs0zQUyMgORayBRUFtRyP8h9Hwm+6dV9qSFjIM+Y8jTe/w10q7AhZk2K/cRTTMiBo4MWL/
eX26bXknVGbhWCHifKsANcrr+EGlg9oMRKnXaP+xDcVGZ5U7dSmav28sDdYc1LtXY+Zo/wjhXOiG
JDINOyEExjnwv7VKUu+iSdwzbkSSfbZ6cIOn2uYzurQmWlVWG6PpjxQl8X5JdvtuzfRloxHS3i4v
Qt8vYz4F667bHi8ciPS9MWlOTZZ94EuLykJ/nNkyRM/FtRbF57uEUY39vAZv6sqpC7aSlJmfWI1a
dmK+hEE7hrogln0cCia0NDuMPh7W3+/P6l8VGgd9VdepGWmyLP+p+NsNqqecph2U0CXjY9c3MxTs
eQ1NbVLTN8QTWH7owHn6MES8cORN4Afveszt7x1QxQPzAuqqJU+18PSlqdyfy9HHq2ndkmSB84Ko
kFuXLx64wf/h68yWE9eWdvtEigD1ukUNapCEaG3fENhlCwmQANEInv4f6XVx1tmxomLH9nKVXbaa
2eTMzG982xMoVcwC5ht9/Pe7IF/4H5u1oQ1NXRuy0dj/u8s0ykUrn4PrcYlN+nizBLTBy+CA8MpM
jKLEgwAF3e3ovb6uX7KPAHf54n7tH9r8q+9u6Xxqk+PsSZL/6AEaoo5Sep3pWRrmTKNTGT9fnrU9
YZ/8vLMS+x0ZI+Te8FtrAkxaDx38G/wHjTSXdIibz8N90T6rzG/SMLWhCzk0DU8MG6/T6/zxgtVa
v+FrMMDb5OR1BUlOdfQg1wY51uW506dMPiUtDQ+K+gCI5ONNzyv8yXDj6OtABy3xbv6wNR5ob3S+
BhkKj6RDxTK7TqXWYdDWGB+SM/nN7zp/aphgBCRKAZ1wXOQlvJP6VhsXNDhehfpoSNK+dbul9FPd
0n5ysUetnVzeNx+cGy3MmlH7JyxVn89lv7DWFbY/lJiSfaQUTnr/TaQDn0N67Vozu4/vtG1U7wqb
GAnEm+cYHzpJRTPWIcyLPkKfn+hMPu59Y/YaO36dn7A/qFfogDkmcEhqp9pmCjNvE9gLEPk1zjkf
yOiWdNaQowzOH1Aa1dPobowe5G/KUUm3cys5YAx4yOHiLZwOdy6nAG22m19DPPMmMPBfxQlfSqQo
MMBP/v7jMRuGTjeyVbdl81l0cCebpNOr0e3gDjCjyEDUD5baJ+dtCLK8UGt02Ys9mh1pyFwxj2LD
pFa7CZXZC9e2BaerquBwBbeUUxsYz0H+gqZuLdmrX7zBXWgjuM71P/Qu4fankxT9JYaQssdGdoiA
u/EIJWa14vbRuaPXvPpt4D7D4NK9ZgUt1PogDsFGSxyDbhSbPm4Q+2lZX6vbNm1Wrw+MeXDR1DHI
YV3/4ZL3Nb/SOhG661/K0dtD9Ls/Xf1POdaQysq+eYPXF96XLyyCix4giMoZZztY1IWyqLGUJFW0
ZSlUfnbUrGXXHN2mw1THCus8gpJBu8Oa2NFEdLWoehT9R2b7H06+IfrBd/3lsXS/VhSadwE75HMO
3emanwkfAAWMX3BYC9qy9VHND6e5Hbl0fOs4tgYUklWd3em5fs4Nxe8JEeAAzHUP+w2Vy0qa1RG/
yPYQDCnCIV19v8zMT2WhnQBhD8LDksNhaJiyltt4XhSI7EhuXd9oP8QKnIJnVsMI9sCj86PpCPJs
iiii0FvhQvwOr2RuY+toY4UQXFASbHd/DH4MCHp7ZJfpEd8IR4LR4ddx+1jdb4IK/bSSY8U+5R6w
uxaZZYYT6+JKgrEdRA66J8xZiHRxmDiMK6xplPGGcmY91vXxvQzJaN9eXs3jTUipoUxnNH2yfdAj
q7jXb6qF6xrEf6GgAozQ12q39EL1EtVs84zLcjJQXLoEzqrL7Z6hXgE4GPUpTWmUi1vqwZtZ8wVN
CE8MKVTyRusxb/SQkpO3j749eyEFaKcvjCSwbfCU93N45+jhWl+Y657puYgNEnv0CRk+a2bUlx6D
g13suQEVTurdIb1WDN9P30/J/uF5/vBQjrRnd497sdDGaMRqP+99fH0Ux+ekbwO01xSXv633v28F
2vC/dgLd0GxroDlDbSh1wn8d2/rdvi7V/nFcGqXnzJ2RASr/vNQYljHeXMPPG3xImOEAro0PmIYg
cgNg8NhR2SCanrPBhO25XZ9ZJcL6++/XZmrafx2xh6pjcrod6LY9/J+Sl+5Y+/JuHnHDiewxnXRh
WaBTM/GtbmASA85B6n6Y75fKjL8+pzvxJHuMb7QrwqzBjJ4m1bRzWZ4myttxpnzp2HZ9IcBF89Ku
6Nbrfl60qGnz1xShEJEOAgGayigeOyEh1tiYHhPgUMluSvOTqxExH6Y0gNIBpIREujAGRIx4pRcX
keMY9+SMnuBVlW3E03vC+juW7jdBbNlYCaN3uX9RAuq/kNJwIciUa1FE80E+Z/Tukdg4+K2uWmr3
RSUGlbhUAmhe8TmJ6vnxRz7uhMaD8u5jUCCZk363DWVcdGloj+5e54tGxgRucaQnvEYUtoNchaYz
o22dm0KwQT0d6AUN0LTqzJEESBWddvcDjTlPtEc0DUkzcGiinWEqEKpAQ+O/jY9vRfCkqZO2TsAP
AApoUpAuB9oEBeOdHunEhNeHs2xDVwntNokK2wL19RhjILoBKHYkR+gHdfRAMnJxhYbQB6cp9f0/
GC2GLPEw/TpfRJUWUkIBltCvF6pLJz9zX32k+xYothrjdbkq6HDeJr0sjjQ109gcVjTySiu1qLul
NXbPsnn77ck/ocg+xpf8AoDpGF5DQCiTe/QYn2mEgJdDM+CL39OBiO2wgm0h9zWQFJuoDekwxEOR
MAkFOah5Ag3Ot8ArofLEWEyjT6KtOOyWwyQ4BdJPrEdaQjNfYqDQbIl20jOyTLw/qHK2Hn7c+nQz
wVkLovReHHxX9rzOTtt+dVwcMpwMvy6rOruCrVRze8LPyuxFiX1x86lOnaenT0+fJ6ybL5/HJbFJ
v369vP7z/F0Vw89Dzv/nmJKC+UHuNVjusDpbnmNiqJSV+BxfOKXGej/SYJBMxTz7hc7/NpOP5uoY
Yh3+awreL4aTgzaSP75wBAdaljzSWwHKMJJ/Iv+0wj+8mZ4W9Z8nVhJ4S4jFt/3TzlC+/+xnlwV2
34+V+fNcHaZYfB+mG9u9bW/S4r1Vf9Sfisl4nj2yPUWW7EYPJN2WeIB321YUAgK8e5CcRPaw3fMj
qSbpRc1W8NH+ADNbDeh354sIL8sVh5lfASY2cZi6IIADgCGmPQ25bCmJ0LgO+VaKlDRry2cn3Pio
dlFHQpu35a/aLX/Vbtst39NunS/SIjTLr+o/nOGm5g9KBTmgnOSWmsVtpdFO/WaQsRoGT2yR7Igf
cd6iKXz88yRuK+ONizC+Bj8kWzAseeNfWG9CXd/TD4+VekPECl/N7+SCnC9+u/F2ZerRjHcf8fH3
go03DFFs2+UiFvrPY3Wc7d4P027FRSIQmerUDXTwHtxGu7qtzrNuVW1ZQnoBvt3QoWq6z3MBU4G0
r9rygf2QhgE6Yu/yVxSe+TLf+89XNHkefCr/5Oj/8y3HFf9lpaRRer+llM1DPYtksNqKEoTuPVY2
m84lWrtS1W8gtnSoJeijQ0N9cDtQg8eVMk+9s29CdtZRDPR0kZvoSgBqzJQ3BesXlJVq3KWVKI8m
UHDpsleRCqAtj7VwSCUerSC9vcpcl/SXf5igCkB47UyudJmDi6C+e6UJzKHnHlF3Ki3xOh1YKnJt
wR0BRAKYpADGUTxRrWJZ5SpAzqih02/UjXsAIXufUjFF+1QYElp+/JH74jnUtO8w1mhOtlNsgscc
hoW5U7vufrRJ2ZA4h1xQ2AHfGdPdS9NOmxEjA23eQOQ6BI03nPThyTdI8HBMeaNFKDzh+bbx+lGT
bKavz3Papcb6lJ/yrhiyzWASgqR1sHKC+o/11ix41XTdy4iW0Vm+yLkwotptp/jWF4PE+nK+GObP
H+vrwd9ob6n2hqEVSUG6lsVx+0g7Nce6I9uKcCroV4f1CLStcObdT821MzDY0NCa0C6si0QGjS87
6oIVOBCAEiUr3GdZA14smAZKCdKMC7ErOc3JgC6IPUO7kFeIxdxY92ERZy3wjE3ssDE3E1l0UWTA
kuWxAzFBwjHLe4Q5So6L0rjODaQFh8XzRwRqasbjR7d4hcIpBBLnC4FGgaIIUcBg1UwP0/MMaUNx
hx9gYCG+mVIpjNv0MhdqZ8WphmVtn7bFY/yaPBHS3ZPz8kRhzciuyf2TMxze9Zfwsq4gVTdgsI/o
Ajb5Cd/NrMnOtDA5eMEMoue0ScacyI0Z9aDT+kKS4x3rFmSC88O8+26XZI3eOXHhZHhLjYSgfCrY
EC3pP8UvgHpih8npbXxc8uVfwY39vpsfcmxINNbRD1Zgf5icCxs1RlfIUnqnG7xKrihzLVY8gpX7
Ajnv9rTYz/Sfgdvj6RZcaNEdBg2tEg9fmnx09xqhDJ71k34iAJoLP+PEMzLRCw1+zqvfDnpe7dtp
sYnlbck336NjKJ3uyls5QxvDyBC2X75nGnfIQZAHgQ1CCJcMCodnjyiVqL7OD4xkpnn+XDUwUspk
kDqB8oY2rI+e6ZmOQCsRKdoVNVPt7QstkftsKRBBBaOFDCGSQYt9Pa3CV2QAPLytzFULkAxF7kT3
xQL+MW4LPpJnpRF+H4pIuYWFZsdlcp+gM4pPUyA/3Idg8ED/LEWJ0qaoUwr6RNdDZLtOdkxvS41r
ubORV4nFDnyfN/mR67vQn6FNyCQmHfXT5LI4s+dwapy9JurqTKbmUbmXRZvpPDxWXcb/aveHZ7q4
gPTJVIwUG94w6YcrO8LuvcuaqcqCPFiBemV/4J8gmZFNBxlYxXzU3pAKHH3jix1phzLrVx+lvbFl
MalJiU5Z7XtyY7zYN0MSK3Qz8K8rGDFQO0ko8fEoyiOWIbRiAhvSvvjAIgJhDOeEN4tQcL+CK/v6
Ern279vhrXcoVPo3pj1tRU+fz3D8kMjxN5SsVmjMBXVkEji+UFdBIkp+A0ihiV/flDlKxy0UUYIr
EiAMSIIDvIvIUH9LWNEV+xA5UDcbTqrkmTV5u7SYAkTe2HzF/0QFT7hrlBmW2ColFkvbK9J5wIc/
yIRm5o9zc2UvZWGhksFDfG7b2XH2Gz3w4YaPKwdsBtmAf1Mm9Ttn+Rnb8FS24pvsfKfFUf6CWOOZ
PVKLEIfrye7EN7/XURXPpRwN9h81b364d8/xfX6Oz/EJF58PUveYYT6+T7nF4VO+RBJ00s1OyM4q
PHWIXJqphjOgDI5FreH8ZOIlSqJLlh9+zaJn/rSFgoeJM7uuSdnUuJbgVysLRNnTK8RZ5Nefb47b
22tNoZ/D74TULY3U5ylkyqnyUU0MzJr0nIyH9XTrbTk1c3Oxn2DutmjCa6zON/SCngOQ0T9Gak9o
m6lo131S28fsfAWAOjBhqA4zJ2MFwS4AZGqqR034zDfBPX5M2WPecYVJrOwUOpnGBbxgX25CbVbi
ZvOgZED2IdZiEKsLygf+LtnkRnF702ITkQlV7K2Qyc3JhQbsGuYMmgoY1ASmuZ4/vqz0GmOFCt/6
9obqI9Lfqgj/KRqVq8UmJLkbL9GNwJHHSYJLgZAtv3Bszvnl+Z7PlbilomtlXXChyACR3cbwpyaP
0EqyJX5lZXREmmzEyFWmKnx2uO8Y7ghXETOgqVPgULjazPUvHDzQj73GA+rkemRCl+bsUUCRwZBl
kHP9a5b9ZIiJOU6AQNbHLSTyC7posfZu4ioIfVF9ZJdtPevg8XCPfr9CzA3z8xbtwnt2gNv94P6c
VIejoxJghoBAoxPQPquoJkMwuCpIH27d+/PH8hpBhS4ek1OGn8jiut1PsRt6wyGkGHw1IX4FBW5e
8WCKic6yDw1fxQJBH5F0xIVIDUiypZZvoT5UQOPQh057aUMmgl7/dDdWDYKPxyfs0AinCyQQl5jm
iAC6KUamyFhgy2I4h8gCKvNEnV1+Gd5nAJbgUluE3C/bozEVe+lrdt9i33noiTI9PqHMpNkuxRYd
XLCODeVoN1NReG53vTe03QPt8jS/v1wqKPVsSBv9olU9fHS1h0fX6411C7Vu43dIOlCB4a+HTRKh
9k6+B8NPxckwY6/gGu88je8nmrzgLu3vtiXgkqKdWO6BTklOxznWdptQ+SD7mG4WpIDSy89ec7VC
Lz3FcocHb1B6Z/z5VPeJM9OrGH4881d2e39Mh5mYsk15sn+cGQlINqCw/KgKJWs+7SlJ7k9lBozm
T7WkBFnSh/6+I0a7pYP0FRGNcOaxQvlc9gO0n6xEBGaP1Jgcw2P8+txMMQwgMfber7tvFFpEJM1c
mBsgFD9rsHK4o0VGtvmDZzIpEwadRtPVIBK2zmB64NxGlp/dMNss+I82Mxj3S4SU/DYnuH4asz2i
zWPK1/T3ailByvq67nTvIv46r3UDJNN0m/y8bD+s8MHSiI5T6GEw57bHWZM/v4EjfWhXdrbB0knI
q30w8mPSu5vFSVapzftFeoHvn1hu9+t7eA8RhUabCawuemjM6fFbZJfCaybcSaB4f5OyHa7JJFfi
R3qiJn9DY0pB7R03GZdvzUD1JX1Rgq46rXGqKw7zDc9fp2OMvdClo6bokzKtV/bUmelzNad4RyLV
SJ0la0K4m+NBM9FxBjuQKDdznBVYLx4BHivzYfGiJ83JiNfKCW1K+tzwhyxloK3wUdDG4POZ6ixQ
Lt3x9EHZWOIxt+lyfSBZMDEVsVJ8/KrFMxBC9IbDOD5ArBEqjfYkd1MLEdAu24TDrEqd2YWJSWJ0
orIyUnQEE3CMIGhNephcOHkQIp4RkJpzAQI4OEtA5Uyu4c2bYC6Ndw49Xnz5SMmQwTuML3S9yx+d
osSYRA+FRkInIsAIgU5esl9zM1ZaB8o9q1owLKz0gTRVi/3DSuMZsCSDw7WxqdiE9hyqPgucjlLr
SnMa/BxWCUJVEAlOiugWTL09Hbzz/AH+2lMbVxYtBrULe/NCioelgpVDCarADp6TJ1iJ8s9+qv1Q
hijuK7lEDEc8Wmw64h/qkkzaRsqTb2DAT6sTbsppFWFrNb4mBicBUhEF3T5YwJTsO9ORhR0GdzAu
MT+xxfaFvihEeoCIyABBw4VjAVaM80+KSIQXNoSXtifTg/EgW17vrr9tT7YIdV4h/r2BXGj591Zq
QoBk1YBAewosrHDomvJU9jcz320FaUHxIaqzYXHERYOWjjNbyADvOCZ6vF+WaTXZ4c1Cv2Te4YVz
yGjg13OtMFJBZJFCoaevIiQkQAhf/Ayud66HN1yZTH4WZz0cOQYwsto3YauJa9mvX+JmvplXUqPA
4RrS1nKQD3I8AXFZxK6cd3FYl3ysMW91MsXtqAyd8AwgTM6OpJgqNu1+1PPIHPrOas9APWGwBbOV
hmXaJHtGMEVoVHMVnAlMtl3DrZMr+rMeUJtsvhYD5TnluwHKaWMbigcgjq/NXCu4Zswo8gP7c4Ut
xQYTvs11bBR6vsOsKO8RQHjoGNTcWWqpxf/FPKrCyW0XYOHUkOXBrTotP4ib5lVxZmkjhRZTmSLO
3lF6akJ7QVWoaHk9zy+T+SkoMaMYYNRGUaxVOMw2Cf5s+ErVazt6+hV3xeYNX0xjvpeT85tWqLnF
yi7vie0ayeggYv3gvNR9D5G/VvHdhazGKN8Dr8ZClicGoBqTCPEAIlUPXA9pnWjfsO3Q8GE8hfKT
yshKm1DCDuLcyXkiM8hh1WnxtcLhiavg6ej59cfigvE2Jh7q1wbGgwPGnJXesPi+crOqv4/x0ozL
ghUdQPKdyWZP5Zf05EC1QGcW8H04s1ggHsBK8PmDiIAQxr9F9AGgnuDuj7RJqmC9X2OajV54jbB+
RHicoMpmGCK0rMOhbwYmMkLkV7M9fECMRAINY5lXjG90IBFPxdUoM1mFn7xPM3fip6ex/A2wk4Qs
nR3WLINTc7KH/n33J+563bsXYU7PNiEDf0vfyljDFVS45+a849oHectdnkhLmsxSzb+DsJOIDXoO
87TOBjD5q0lfyGskRsQ0TI63cissuTxmNXowF8oF2/rzDduaFRZSCe9WpraEffNdbMF2pM3E380I
4wJguBFHGxMwx3EtL62eOXE909El8g1Q9VmkogtKQ9RmSJtPqRVrrK04ByWUvWen0PKHBU+flaOM
+7DheDTDOSsR/DlUFuxzlHRAffBMZaybwIJOGkAxonO7LG+gc5B2BYM1MKP5nmWbHpgVwZt3REk4
SE44tdhBC0MaxSov6ZCQOAg14NW6zyyAQVAh1XulogZF7Yqq9Iy1DjYQMwWqTr/azY44UWLP9MVE
K47IY2enLXFibiHFPixJOwL1MaMT5Pd7jKkltoWYp0030X48dlxKU6GVGbwurTjx1xWP35yYJKI4
qyY6kBuei4Wt1j5iNkeYwIYEhizpWHEu9YjLzag1T2w4j0wlsklMhbAOWsbMkZyC7iE8gM+NjRJF
cIPzQY+rEGALIVrhcPCanZjSEqC0jHP66PD2uLAmnghGNfxk1ekGbCGJHn8TVYXO1mZLTI0Tj4qf
kplbwNb24+97uInadMcfK2oeDfAvBOhT9GyZOGpxWVsAlInlc5oJ7SnljDGWdrw1TjN89x7a4ouJ
pSEUxZbHa9gkrz4GDLTSgJ9nA7mkF37RGTtINXiCA72kN8oGzzUqzRCLW5RxVW5EFkYdEvDrmNao
kYT6Gzbejg2CkTijGzVFhjnGGAf8vRLCRvcRCgIwH7DNgxJE+cxWgunTc4KNFGvNDd2xGphcFxaC
wnqHdkVhoxAzIJS3qCsVfj9YTQy5eoZsNxkgYwBIOTNQUh4YLzde0IZJzCHIH+TYrE2vawYCAQGN
RVOVDmA6c1nFNESPZ0YiwFC+UodmckgfCV1haJmf7AT0uyYc9dBa15RVduhfgfNJmUKgUByNQKAg
J8aMd16OS8arjm3FsGDbInVlY23FgbQqjt8Vmq0/58ktOlPgYVAurutyeVjj1zeyGPEsbjss+66R
yYZm8gBt7BtBm+eoLpFqPdG54kYUqe8GLVPmQsuMTGNdstES0Gzl7/Gz6gB7D5DKKrgRsLHRD73B
Jg5HPll+fdIznDNxNWLdFLmpjqEdjNPUcs/ePlpzJszPEVdDu7pGc+UA7pJ8exucMgcB8uu7i7A/
xKdu2ieSKb0ilSSQZms7MYEczq/iFmrw2TXtfbaMBY5C4D84xWF3ZgY2Ul8n7oCHIPY/Ukep0kvS
TejC4zxEdM0CR/keq1eGO6MXCgrDn0vF2LbxcUvmrGhlOh5+jLrgPsOBjl530N05PK3ktBQgq6jG
b5TAqpw+xuKw1GeUr9I7Yc5uRue9BFr6/MJiaXDnV6S6DDWE55Z/+bygJIYdlx++UUPTsGdOq2UD
3AHDkzUyet9kA0QCTEZWhY/aQ4ZVCjNotgfKRRyHbhMUzBzBxZOs/yy5syO5RyujZstRc4UuNrXo
QAPbQabZjOpVR5jKTE/2TJ4u4OQUM40n05E4nGw4kGO7N2M4jfVpBz6rmitg5YFB+DoKZuHMnfHB
BQMCYQrfDWo7ySAUhwLNN4GFIRmcUVRkByby4vDckESAN5sPvkqWqT3rxSVhZYZigS9xdFgR97DY
EFskJCjCPZsThm0BZAL+J2GiWGjuMg7xbIe7HH3zGH4b+wvLENtng7ekUsifHFIZCB3CjtIaoB+w
96HmNbj1EHGDHbeiA1CmOhpOyxx4iX+j2gk436s4QqDFLQwMyowCjWP8mHTIcTFfpA545XS0IUXA
Xombn0INc8ATEIjYIzF9qP44b2kR1AxwdztypL/1T8CjvM+kLi5jNqAFDqFjticOKmfmCQE8fluc
BrzbKH65gH1/XTeR1rt09LCeHYUxAJfmSF9bXeDDHDknOOvSegABmPsAew0iXu4LfzTwZDRrUM8o
Z0CzGeMcGVh6ZHTtiBaOZAhIHrC00s8X6UiHZYHb4UmiUiHZQFuCSOk+oSjdRdUOq+c+tjzwX0Q6
JIn98/gTMXoDJ6XN+GoIcY7a5x2eAAsxFWW5Fg2xXo/O7p5bAIReIUQjKsRYAURPngpeIzgrKVCA
pRasjql+sNl9p4jQMIyC/UBz05gCzu9HwZftgxuPlqI1LBp8ebCje/Kj4K+hSRyiStzB7d+x1GCp
wUg4Mx8FOQc9gsUKt7GxBqDgiVelOqYgB5gO10uACHwFREwTGZ4Nvt3wqECIryNrjAN+syTpTMEJ
NMLFU9n7sWrz8D34xQ6r4wOAE4FMyX5lBR1Xd+SWasYc4vUCk4tkGBgBrZJgOm+8mrNPkzaF8xsI
UxuWMrZ1JOzN7Aq5AqgqxaYrj0PPrnzPjjuG9JvsXQooOPcyArGgYeeEAyCCeEpZhbgDHZaUrjkP
8BHYAoVz3DHoScoRx0JhL4FgnXlBNZAaCAKgHxtobMgqE5gbsJIukFcr26W+Q4CthU1OSmOsoK3D
lsvwgC4DsVDehRmrcA82RW9x/xF/IobYmuUDxGWZUf4B4Ipaa+CWEK2cEFAMACawY9yi4NHABwDb
ApYVs8kWZ1B8pIE4fIIwgUWnvSuTQUanAKIt/E8yXNig91gLeaknHGgO4Bx4/V7DVnsGhaRF1rRd
1+LKqybVF4zhlH2Zv0YxQruCDb35iLcssAXsFFrYaRjGpQNISc6khYxkARZkgs/FL1Use8opJxUs
9J54qqpYzQCiBO+yI3l2JwN4iR8Rp6s1F0Dnsvi6VAsT724fb8KsXVgsLipyeJWFq1vsKc4fZhYn
dzUgzz+jS+gsRr9Y69DmPFI5i2AwKWu+Umy+xKXyuh3cXPMLv2gcLZmCaD0dnBDPAS38fH5KL0AW
2nmVU/SCpsTjEWohYbBOvCk+is/JcIUPTlbjb/JyMadiYQEUKec0jtzQneN9Hj7hk1f4KCCvxrvw
MCMg5gQoNPAS76F8GNqrC8ngsqhobRyG+w/0FyNldvzezSk6xdKf+puPJTQk00DuGUr4TCc704PL
V7IrLt0KXlc3xivcDNnWAzx8zjaO8QIj3+cqLXzFBVz6Ja33HmBOWBOAOsGI7vMrX4fVvscUgk4U
UhGXCFxfQleHt4kPDHlbKGo4GiISO4e0mMDhfgXmL52bRpSpwlAxATq0n/asXoIlkqB+8MmwwBLX
pPsMjjnxsvjIHmY3XuYdywpYo8BrfrMI0CpZUv07Cq54ZpKsMVl424iAk14WmgckgMUktybIAhZG
XvXg32jL5KXS7eIw2U6u7nEcJxzFgxPa8Z0+e3jnkw65tKw5tK88k2p+de9kbhkaXoUdI6IBEhdD
BHmOi6WnDKPkyRZAQdICkmMQyHHu8zqUnkQyI9SiBCEMHVIorIlP/HKPsCqfVEvBBo/e8YjnehnK
hMskzwPptOEOkjqvc3KbIfgFrlRmnMb9slvxmsQNFIoox2VyNb7Y2qqcDaR2ULLbMew8MquEmCf+
B46WZYN9DaLGzkVFMaWfPDLfNrQW0cV/ZOMyvc20I0HDxil6fH4As4Xcm8T2PYj+Fg9dyxWba6fg
FxHGHFmpzXzDNrunv1ljLEEpINKrSATx8PGmYX/AIWVCJpsF++yJ7+mDkyFmxsEm4JERKBMsMymP
nHMfYIjIZO9iYwqriCYnGxmZ+ERJvI5KASmYhvnUAF+XLinhoZyRU9TFI1F/N60SEhRxNrEbPy5H
t5Ba9EVaI4NSJ9EnU9ryaGNji6tYpdGweb2X1HQ4cq4bUyh2d9dRw0GY9gpE10aGQo97NQnczhzE
G7yGBwQQe2ZnmZoLDt00/VDc5NBUM5c5ypFcBh447hBPDsMNJyaI8xiEl4BQaG8Y64LniU6rPcc6
ShxxSzDRTcTGk3h1VfGb2hztfX4njHjHnRaAyIW4F03qekNM17BM1Hinsj1yyzxR9mnVAyAGoh12
TbpfHCPOclQyiHjCivP/cQESiaVwM7uMidcjMd0yWSBtNtnDb/ALzYf5CoU1thiIbAqwdndpu26p
zVMjDuDWUJB+K7PnjxH0Hh0TVA4w9Nm4twhcCZUHIeCYpILFoEalQ+IZE48thfeicMy7p4YgSEEs
boCVyYGIE/QM5m7WsL6gUQA1R6dGsmF4CTgfTzq2bTNjsEE4PvAK6UID179x/0jgY2LTB0cLK9Q+
rXIirAm7dUw3H/7c92VdABTbIEzBwCiwsMNqmbaP8MoW/kJozPbnX3B8lEaGA5sLJuT09f+D9Kcx
NaxJumIUxtGvnBuc88u8pWvOmcqyDWJktqF1RPhuPJuQswY7V26L/UFszWk/IT/xxKC0Zq8yWQ0O
2YMpqbloAuWd6YTRd/9OPpIDNAZYvDMMz3BnpViFwwSQq5bcPIsvP4ZWDAIBhzAHSQdOlzVmHIgp
8H3GCNIiFn9MrmObVC6OuQYZZmBkEMnmzTeknugUGRhLlDRwzgiaMpoWIkFdwfWFKnxheFJhSJXZ
la4U49fDEzcHKCDTM2GtwmVpEkYH0OeIs3Qwj5SZWJ+IuXybZsNjh4pZPL60oJMOBuq6xFMVmYE2
7qAVA3AmhYxPPecVfLNJwHZwUh/jC3VlehMiIL+fu2kDhVTHMleCymFIheVG8hRYP5m5k8/5z9/I
L67oeBq+AWbDpmeFSA26izKnWI7dqNTMnbkY7tg4kv9ALe+/aL8sWsxkMIPAf0X+/I9ji0035g4g
rIaRCmC3HHRCIgRBMZYB/joxaCmnP0rYpc/YTLtQTmwsdVC3GtQ+hD9TfAh4Lu2ngIpPZGuHEGVN
l3uTiy4O5HkrYlheZygWIzu/ovOX2VGiSX4wNwWNNmAcslySHdwR3JDuyJ+MAKjdnFlwRElLV0Fh
dCAE6KCMy95TL04eEJoVKB3CB/FgapY2Yqae0M+cPRjJDl64zKGixdLOmGK/xFaNgwj4pxpiIp2N
njCz7UxCvP5tjz0FNgaZkksb6z0yaOU5pve1PT4sCCx/02LsVCxz2KUXVVwHaK/A5UhMiczDw+yL
UAyFNvOckBm4sAS5MjwGY5rAsOLQ3soQMwvp3yQ5CHyZ3ZdAla6rM0ZMNERiyHQbH4gD2B64C4vw
mkMlY/wBJ4QAe7yJdi6niW/cYzjPXEggwbfxmiWUKNTTHPmuNMQ0Xj3fBasa08BqbWJyI41nQ3pN
aT3E4EthjyStTsa2+nUlGfAcUA+hNHJGdlT5Gza5avyJlp/GM52zwSvAm5M9vszFiEZMEl5Q6wZk
pHd5x6HGCSrieuxM6Huxgg0zzORNA2NmuZMGsQsNbTUPgdamMbTM3ByrYyHU0hfFWCHEANEOHNor
DAyWLLZNLYd1MeZJeCTcYcMCZ51xesIz4IYB4U423d+iwKFQpvgJAo0n5UmsXbNSgtcr2NY4Ltkg
SphvarajH5kGIfZGMySHWTiY7pxlrE4lW0HWgl52cKNHgn0BUV3jviArkZL6jySVgK05zHsyCSNy
gmw+fEbqpPI2Sfl2XV7wqCSZiqobDvMZW+kdWSkZCHDuqTtZEVHC73EbTmnxDMWwXQb+r/qPsxif
81TBzTMRynnNIiSMbiGJPcMHg0OOqRaBIkMsRJzBgJJ5hZdGNMQM4BnvpheGBYEkF9zDI2aw4RtF
RdCXBr9BaF5HQlh88NxOv4Q68PRgE88kdYkQl8Li+4fcRzbGPeQU0MZacieVSFeyb1F6v/oOr6jK
SbeRbjixFcvJ9pkY4kPui4zxikIf7V+4B61zwkvrLrd/GDWTnhZsOqGACIkFh/nrXchWtoYviH+K
bIKwy0OdTVps5vETTMuvTab8sfGVM9hU0DZY+AwohL7sgey/LQkVNjhqiBw3l4JFFPPCJ3kIOr7D
etlhegpqHzwsOQriph8V4w+eOd4q05cyshaEA1TCSGn4XCxGAqHuRsNPJBPBc2T7TEFiI7SciK7x
ncKlcswlXJe0+8clz1bsIXklKPkAKhDQkKil7O+zDlseLaQ45HWebIhUHUHhDElykPQnlXjjN+GQ
DHkyuICsb+nCvHKAOHqE+tD/0Ly4sLLY0Z1wyNFTSSrWNfmqSqzNqEaKWgUK/dfLYVxvUaKyu59S
28cYhKCeE9u4IphmY4jL6EJMCQKOKaFDeD4wDXDMw2WHM/7YCM+piYlG/0cjZtmNWeYZTT02E1g0
vEuKApoqFdNnxMvHgAmFA4EHaFCyxHwNmW1ItXy0z5sxeGu8K+k59/efhjvgbmLXnS9daJy7QpIf
lItgMTc0pm8IfOQ0hwQIk6oYMRxFO/JFrHCcYdhLAA7y8G+8r9+4iC0CC0o5FbPHw/BYKpS0CfyA
+FVTIjbaIqQ8YY25Eg6KT34W0GEiF8Mjx+TuAGJyIGNl7ZIqYJT7AqwEF8se0oO53wHZpJ+PRHPN
qxEPBVCBDAgOwL//CleoMYdpUilm4PBRAVI0JPN0cS+sLoT0kjxhVd5jscrvpcpbk/XVOHmQqGDN
lkq3yOOROTI3OPJthCRP5p6bHuNBygIlBxN0NsGZLZCZ4bPJ8s9BeuPfCDU47nyLW3YmhIKsICz9
oLStCfBAX5qNSDbHQjsWvB8aYzKGQ2ZWuRIg7e5bjj8K7/NJza8nd6vS43liP8b/9B2CjzlDMSUJ
I0pTDmY+BIgsO5gZUeFXKZy/kiNeXFTbeIoPKigq1rN3lBLwA55sYmRG8Ny0prRsMyy56q3FKn+C
CDsE308m5k3BgaD+PotBzG9ARkHs72IY7b+Up0NzYBiWYzr68FeZ+i+hTqdp5qkbvpqltFIb9MbS
4Qwb4eCZ0XFSuSWnXNsDxxcO3h33EZxcmZW0PT+Bl/c+wSosMDzOmc1/vzBTNDj/C37494X9D0Tt
dK1sdWOqzfIFJf8xPjTwfhgLTDS2ZI5UZ5JYN5fFoAv796Gn+J+4I/zWo85uN7ri8kUWjHhDcLPl
hNWOdgWQx1Sgrhwb6TeNL2ud7osr24fhIu6ciEkwnU2di5EuzNiS7OHf70n9L6bGv+/pfygMtmnt
dveee2KZpTL4/A5q9mTsP8Z9TJuKr0TI+gN1tCMSV2d//+VD87+wdKpuQoHQhjAmVe3/12Q51qHT
j+YVmiHt6yDIvVdi/4aH6O44WsmhicZ29sQHTfEG2cX2ow9fowu+rx1L6zlraG6qYoQgdDM9aJ/e
vBMZ5deOwyuaER0OVkjbbEbXPSHMPn2FG29BeoDTuo0dOvU6DJoPP1RnYkQ8oHRAk+pjcrqs/fTX
g9KvgsPMDoA2s0AQxwxdKXmyRf6hSS87B9TViOrw5u45XFcuwFD/hVS3wzu7A9U1xKGIMt/oDqCg
zqgmHIMdTrzbK4sDLu7rBwES2xQIavcEPMeiUEwig6O4rCVkicdkyRGEKPkdV6k6r0ZviM9jMqm+
AvACYx6yxG86geYhvQcAIiL4veRw//6a9P8gaKIE/39vSSbsvyZk2Wv76213a5ZnkaFccU/Z0wZV
FcTHAPCA8nt13rLPfEpIxfPxz9QudajJ2NNEzMSRhGsWhw4zdaL3c0RXUPEC6QTviVIAQeWIxCHo
5L9ftmr819hWHd0wB87/cXYeO65bW9d9IgLMocukLJVy6AgKJVIMEpMY9PTfoG/HOL9hA3/DF9c+
p0oSRe699lpzjqlaoqr98b5DvQyf37OWbkNKxReMtpRgEkJVB+W2jG2sQJxa6N/hr09G1p75AZ1b
HjPJGR4+Xg3w/zlsTnhCqL3Zq9nbWWheun0+eMlK4gSjjFLkgujW+5gE1nP6YOlPhKGAdApKtZ7r
TrpU6dSTdBtdasQdmWgjlUVrW4w41akPFdLDGyG8NSEpbNheq8zFGjET8FM9f5WJ+cAiXoHjmqAR
i2fpr4RUTHdwEwybCwmcDF51EqwtJtrqjzH/MhNiyISzy3Th2TGP8htKjAZJqcrvJbuumtwSW6Ql
Rqj6lj6WE56Y9AEwflMBgS/zyZwB4BoRQxRAYw09hhTY4AyClZB2DJWBantn0FqQ/xATPEfC8on6
SYWeSSuHXHfA03zFXDwa9X05Bf0AydECgAdu2hi5Gel/e/OImIRWY0CUQrYSBkLOW8JssHhvzm+7
f0jc8MSUiekVtQM9Muxiq2KZzevT+6+pVsN2er6QvERV8oV+Y3rQ4TzlRz29vff1vATawm0Fg5ME
RCcCxhvNvl6fKvrvN5ip/+ODYRkW+5Qsm6b8h2kz+gZS+LHUdHue5V8yXTFWfliWeqcSrhqOQ8ot
56qCpZr2ZUAywBb8kHNHd6o7yoARSvjvDWl7B1sm8cAJwb0oGbUAZpyR5n2ypi0ECfSMuV2vUN/0
2pAzun6MQ5iULxj+Pawa5ACtuT8Sspz3OhyRwtHoiaE8pkFZ9vSA8GZwRd5O8PvCJW5BenM7Bu20
kkmzL50YcyfxxnBHaP1Cip8YX+QZEo5/FKYapTJ8lAXOutxu772GSeb/jGQOpZxBOFhyqO68vLXf
0DGI/SBOYCZtePdeeop/e1FNNVYMR7hEFCcbiDlvzREsxyjRgGqIOjrOAJYrnR3c+qafSxOxHuKg
lySv4E1ogwpxg4fljRkU7CzoI09HkmEf2fA0wq/PA01ACABhctRCQP+dR9t/++Koip+Upz6zv1c+
7u/ZzX/RFLn6Qx/Tkz9GvlY6BIUQlSY7mg/9l2Yh4hA06MuN4YzbgbhApzNNMdcpve8//PgdItWJ
OjAmOiYSqIDVnjThtT6OvWdrR8itUqbT3adHB6BrvMqcG4GEohMgbIUAdl/dGjRVQDoBAx0QADBW
EEaKigdtQAj9LnKVt2utxB8yTT9Ow0cF7csP4GcMnPDAc81RD3MOjDMedXXDVWoudLDeFB/mo+VY
W3jFBAPV6TlrjphjaLbRcHi8T2qfGU9s+qhZ4eeUXDpnzUGZM0ktoe04CmJPuLo/cAeklbaC13YG
M8ItwfamYmEftniNDzpkoSuCSQT8O8otX9qxYX5GtGcuxkBw62PFkLY40Fm+oR5JnQCz3yzCwGO6
BKb46jW+iyy+RP9Bk/JT2Q4S2BNeq7sph9TKQZX4wVmO4iJcPYnQ1l1ADuoacdHH6RRYCNLAuqg4
7p6uuFH97sBEHPogGmbaJA3kM7Df5IahAp/Uv9aYg8wadeybesr0kWsryANvhB+t2aHn4iHYqFP6
K0y9ENb0tz2axwZJ6iuGhtX/ZW3c+TAkqgcQgS8Hxbaw6UU9ilM5/EZkRMN1mZ23pWF3UICZc4eJ
LWVOxgQnREA+KGzkg1BSbNDcswrQQWHZ6bKDKvQZVk6i4uRPH+GAF2KOveBKZhfBU668mDAAsUTL
24WKkvdU9GYIXo6BcT3rcwjIfPo4xdp8AOGm48NaQ+sOmhM+T36p326EW/GDuzI8thusXNUIA7bI
hcRw/HQJQzbuYCwyTya6dsUZgvzVckyigC+S/4tMbaz8VLcOdO8LSLKTTAkga+1yUvyKjEQ/IiwM
m9Qq9i1cmtu4I/AyP0LOCUflXPUibCBMCDvnxZMiUE0xiMAg4qishqRLKDYEvOhk7YrPIiZpyrAD
mNwnpp0nJaZRXPZ93G7A9Auoz+cKv8Ev9+3oewS0R4tL46yU75D+78ApfCZwpgTO/bzSnUG6n0d+
t1b3AIaqrfUL7wJ5BgYniNwyulgf2p++zZxmA/bgygBxRssvI3sZrV8JXxaRar8+53vMuDhRx2ze
2Imin2ZmZtRzyab1o4HSgDDA3YoOAl+6yzuB4jMojq9NjOo09dCYQS48qr9AOvK/rnrHDFhbfDM+
VTVCiURSkAlxUHLepQM5iNrCOBBEAYmbWQTOs9bqOdclWe2j+gQxo+8p8kZBqw/Ouvu6cdqU7vEj
IrI0p5qRTyCBaH5wQHjNytD+/nBgYNcvPa4QK2DE4bbkdqtyurHfbQCjgh42K9iBNih2kTHeqMH7
mPajO2Z1RC1ovwbz2AbPsZOxaB+LcZbbiAyHKBXoOEfMoEawPUqkmti/9uJSgfZBIMiV+8KlG0pf
SRzdql2vcWO0XQ3w0du8GXMvTosLEQKkKc4+9+ok/WpW/+TOzieDPGJKoj4WQGM5CYfcT8JI2X5x
oZ3iI1UFfWPihSLeSLAOUSvwMGQnSK2r4MpQfCIi5n46oK7UxRO7AVIWmtk104kSdfwvUuJjhUux
Hpagdf0vsEQ6KpuYw9d7XXJz4gDo2ZibN2McY20wX2u3jF5G3IfGuN4xE+ebArbZQsUIt7yN57r4
RYjz79WEJP/TYahHLSmWaSjK/4Mqkp5i1hWihLiKAC18DxYPFAevjbYOVoJLu3PJIIgyCrv4gmve
svw8L3idW5bAyzckKUKetUQtU3ce3rRkuOtennYQcChrfi9v6OwXXYLbWcM2DcAHuJHoIMXM0bZJ
dqO6kDfbicL55Urfb6LS1bvQ6fc+/E4dmwFSy51+exEpC3IKK6OMYJwljvyNS7ETD92tbyqhzF2S
BXC0UNlF2B6ilTYLr2DSEXS62bAh2JTxLta/hkwSdZXMvyimn3eZRtCLqc8QkGr2BUxIzMOovEoM
kKwf5uYLDhDjV8DJmgtj/sc5VFb+kRKlQQURLUVVDesP2NXzq+l1LD7TbXWIuJCNG8sDruiz9Llo
WNcp1OjK7ltXHFdTjQuMyfynNB38+9nZru7dDMM5BvLSy2i/K65Km4oK4uM3HyQsTDdgKzFcBi1W
LiyiQQhGmD7hQnV2A5DoxlcE24WJFZlaKAR3FdXZzeDA+xwn0GKaIaV7jzkmdRu11L5llXzgrW9q
9/OruPLOGBrXnj30+TlrP2CCdKc42yqLJIqA2Hm3IIkGKV23RUMs/Bo8w3PGAbbrjSoFia13nDMf
ahJmHCki8maB5jN0rZmIeYUiIxjI5Tj4OGe9Fw6CHl2GsdPNgESF3EuOyLIO/3wagfzK2DaTXXpv
HfH+xGMPxm+c3i0IT3aAUi10Wx6v0OluMnyGG4p6CT1b5rGWgNffVpXNaisiTGTLzzcacE3yP3Hy
0y417Yolba702Nb0GK+VR/HFJtgTZnS7f2LTNVtBCotpKzzyKaWa7qqHirR6+RRIqJeA2mi7ou/j
vyHUiWzRZU8A3EohtZ52YTcxuX0thjHmjMzRcX5Xz/zYh9CVCj73nPw19HQsF3BstgJBpoPvr3kz
dso2GsYc20/sk5kT2vNWpxRhq6Vj8B8rxD8dN3RTNmXNsmRdEnvCzd/O4aZZFppqvdItE5bV86Kj
18oWCPj5oETVzWmLTZRxQGsyH/7HK//T8/H3V/7zoKMIUV08s3TbOK1fjbKjdUVHFrtwB73OrefZ
OKgcNMSwNf+DQ/e/HtCfXbe/v/YfPaJPIL2lVOJTNw4chQyxFw7+LwBCKgJa8A1fyjCmJZKM9WgE
V61PToNzFhE7CoUvDtkxOUUhbN2+nHBKLTkEKtWP8lQs39UPXmec2w+IekPi+GYCPTy8Zwy1qQQ0
TFXSqjxGV0o76tnCCwY4AgI7hXNSTzjRxFuO5MkiYq1EJbwKn14z14bZPV59Tu/W+dLacMTdc5Lh
oYcA8smpm0wOcnfLF2fxKvNfJuKYuNdKQOdqUNMwkmKqyg9aHI4yL9oJO8B5NF6mClomjpNwZ48c
U7qfdhVPeVO5q27EhXinY47eaQuUYYPI5OOEu3b1gR49M9fdT+Vl2LvC3WtHB8sXWgdfLO0uRtem
gyWK03k0V9G5y8de3/XlN+euBiB+JHiJb7oJ5WyHRSXYgmlDlNvdqzFsM8UCevbdqxgNPU5k5Y6V
exIxEgCksqeruUdR/cHYpAwocFvHmuPBW3wIIcFsDgCeVGF1nox5mNLMTk406O/4NEUaRvUpGjKV
Yqztspwg6ACF6jBR3z973QiVPdu7iUGc8CbxSpbQo0TY3hc+C2LIUNfaxjJcNRtcq73Ug5URNAvC
DtgzpY1YZoRxDC6o/439IrIp58WzoxswW11O3xp/BItuBYn2ee3lEeaALNE5RnVhSJDFkb9L/cXf
YGAQkc1HLSwviwN784QCsR936aQkIebD4wfaFRIdcsjSMY6S4SUqEQP5A3J/Rt4H7PKjvkUwQBj6
MpyCxOxFR//+6Mr/1E3/++PzRxOslhI10LJ3SklzPhFSri2CL1765P7yewk1SEmKqYl8xJjKAG0V
O0zYj9qlZtDt1vV/LST/VOPA31JVyVQ0Xf5zoy1T6Sy9mjjd1rBCBxKjZ8weUM25FwcJMx1G4VxZ
7Jh7JBntfwah9GvFn2vJ31/+jxVUSRTLaExe/gxnC6AIp3fBbgSSMvx29/TZQdDt/Ed1If0T2uvv
L/rH4lkkUZIkYQJJk/bQw8I5TAoljRJiUT9++OBILQ7Fk3JU+5MQ91800I7q/P/jNjBUVTcUTZZ0
3fxjFdWLr5q+lDLZNstkyi1LurCfOr/xlAquPOCS8r5DuB3SJECC1mv/oeI2+3xvTP/9jfzjxfjb
+/jjdlQ1M1OatEq2hjFIPl4YA4dQhi25zE/fIkP3Pf7311P+CftmEl5lioZpiZb+x4AjSFqzeucf
rv5AOMxC1YEMvWti3IA0sU379ouFd9P95HSlVmShDfMpcrJ7vuF/9zJ3JpJfOvlO+R9PAqTrf7gX
TYPGuqjJhqrr/Z77t91cqqJEz3KTK7GGgHaRx6+NOUNaQmlhET9h3Ln9WUcMp7b6o/PrQO0vn5qA
0nkgrTl6trcvJ4Se9vT1lWk2rUaAZbbWmgq5Q9vxodqndrcNwW+AE3Q2QDYEEcv461SfgQDjbZxy
fDKmReBxpjC6+VehmO/5a5itSRBFiQtgUXZnxq18MFWlf0cuhmaLjw/hbn+db+WZVXiC6H44tCYu
SR9fVwEyuSCiJN+pq+89DZ33NZFcpfT6xNAXxA6z8z47CBi8IyhOAGQRQ2+ACIq1CyOdeV8f6zk2
NiUx44yBvOr2vTEfnmc3Ae8k7YRRdfj+8KiyEL8zz6pH+rUZScfXVqf5DUuy57naVAgJ5/7CYe+P
fnNoIVXopppfkr0HDY+19iFfaIt+ttEB+CnNzaZ1kztH8QBuTQUOiqE/ADbGSvFQK0ZBNbU+fVYK
oBKBZAUOZqrTXbo5FsllHdgRrnDm2cf2yi+VrmowfGkD+i90zZ4YRzunoSLl6Lg1kNU83lCu6a48
0g4VsrwJudSWDSo3ERyNiNLTGW+GMidtI7kGY4EzM2429nL+Um+8xZr3k6VuAJnUcDimCdvuyI99
UPxuC7RYc5qrJi4Pc0ON3k4suj9IewwIXDMLyfZzI06reIjqe35e4wdZy9Oz3Nfu1tKcmowYi3lE
xALO5HpbINBkKkhxkUE+SVvAPpHk9OETfK5lfqL5SO8sBTxC7oe5LshwgKArOTQWpXneDpTMAx6x
EubSnPlEwTOWk84SwUu2TZ2jDEXCNboaOGC0v04GzOEMTgaASYlVnHD4KMFfkn+QIFTpOAyMk6vE
SWX8giLXMFP6LDBj0bla1NTsmQOkG3ynRap1PGwFT/rSNCxA2kLOvQgaCTVNr8hK+0CzN1ooWqzH
8gAxtHA/uOFW386rkXndaFKai/YhYzjedFjW+5lyMC1vFpSPcGgsg990pjH9HfB/vTzxWcIRkW84
8eDKfSBNQrZKz07YgDKn4Ol8yho6KpJzBCQK35VZRA/TJjLXnDUoPYyp6XXXYstKgwYHWwMZEiXi
PJig2UG7J7/iNW/8p2S3lGJPJyedKSQHWRtgR+auJpf43xdNNmOr35X+3CpN07RMVWW2If2Jy9RC
M7Ga7ptsCcnjAWa7HBEfj+QFn4yfTTn+zoFbuOadk+Lk/Rf5t3Vrv7h9yCSuAGJ9R13gPNGVX+h8
2vKcPv44XnFy/jIaCmhlIx3DedMzdlbWQk1cY8FMTCYXhNBinj8UaBbSOiQANDB6Fp10oCsnwfKA
u31Qwh4hR0y24Yqp9wW3g4ievwhTrnHJEXgyYKShZs66JaTwgDBO42jo06T2cvgjxjKKJk3midzu
+6dPsOgOz8QSETQCcbrl04ZYkM+93Wa/JVmQ+YOLYKyJ1+gvA6dVidLh5VsCPhoye3cgpHtpMAvE
1ydI+cZyylsNf4RDgSJ/E69YcuJVdc98ZSJ6wq3XkopgZ7vhk7ZiN3g/ws7HscIKLS6LG4hpufVa
VsfYsI2n+3y7qujEZESQ7TUnCnuNSPqFRjxcorK6P69CDwfFxvT6+fr0zoihC8E70EyLbPVEP0hn
BUC/RH9h3jOddNb3cEM7TwaORBKd/rW1u3GPtq+ZOYypaWcx+hk2vlkwf64w8LikII/4dMJCfRiw
Afj5BmI/qaP4AxBBbXFW+TQzo03HWQfyFrNNFlnYGQHyB87pPsw+tlagVzUhBS7tFM5xsHJV5/xQ
H/GljaYh0Fdi/XKHQHqCVAJGpH3oZzdKVhanHx7Z0A3FES09NSGM84Pz0gic8i7gOFVvNGnnReAa
5OaKQLh5s15wnrA9GPcAAD/OhWjczqG3VzMB6cD6Qmsiv1s7eMUI6PShtovsB5sYiDSZ5gpNXqhV
52Xbx1YlMuu+S6+GP+JjCxZhDnZytuFbyS8vq2Evta4BWPHtcbRrSNg2X4O0dXPsMlyllcAiPEp+
rAUbuJK73EXszRW2NSSr78lzX44VgrwQgP2gixvSXWVDfoO64XwDzP/Zg6TYMLmxaUXRZRpFh3wF
DA0nlDzjHIIiD5VDQyzAc5htgCq2QG14pzs6iJCGOZpCK1YvheqEtWMkfhEM9MaVzX6M9j0TnXWG
UcntQY5fhP7/Ls4kjCnI2qD1smcK6wAHXDaLG5f3BYmVpB6ET7i/aczQ6RcGESB0htoezxn3KKlw
BJBJxKv/ME134qPM/Jz7GlUVlIYBvC4dRUNxYHwxP7e2tNAWLYkGByj6Bwh6RB/TW6MzrzqwuSaa
rwLVeTrxiqYaQDiTnhAvShtamr4h+OJ2WtVHoulnzFAZoMJlhNRx5/0YmzAayAh09qTm8l5zdfCG
9pZ2Nqsq32pPrSQePS65uLW20hjyUQRB8+kLqnT1mcPWYcIg8mRX0/aAyrqFdQYq6MCdoNx4T++L
dtNR67p4w3xz/PTCtTCXMfpas4JGadXZHHUBSVA2LEXIEPvz0GKyiuo/8rKv+3oPi+a3JGMjZrP1
34HT4Fajne5z9xE2QKjFNGbqs5ZC+4y2lSM/c8KDjm4QvlHrhqXbICQ4261s820mGHwPX8lFGT6S
fKqUYgSNOtqE3JgPa3FOPd5y1S8So2j6P5godFLNt/aGD4YRcTETHy9dPUGaNh4hfPmEfr7DHcd6
6FJ/krsbuJWblcMUCC7tdQ4RRKAy0iKv8O1YSGwiv50gCJmDk5s2SJExZF4ZFN6Ci67ju6x4tHaf
C7vXo7moFz88fmVbuPWUYmT0+q7X6GTDIu0J7sUjGDAa7nstSMxZNaiCVGY7601Oy9NgN4Bofuyg
4ACbxDawblaw1vrHj5nr72ebb8EZMniFGFNPPr/BksNuTRI4FNaGrAJAi4yrkdRWdogmYwRa4BS0
traXf2HCqk6J5D8Z8/akYMCjroDEYGw/ZoOSQLpSHVVji9zPUe4gywTwAXmgc5JfE25w7Sb9RQcu
GpVDIJU9Jy/v0YZoObia/Kr3hf8sRFORjIG2XdckA13YP+Af8mx1blAuOJPT6SWTK6KeJVCvAcKf
0K9E4HasPna3TB+sEEyoMGPgbqINRlN1Gez/F5eceN8dF/aHlkaOPLwHgDY79CzspmmPMkZM/0gf
wppY6U0z77Y6VolLvRAhljNLwOjCqK89NuAwgdi2bvaT3aXawbDwYIEg90HmnuD+olUD1q0kVuDJ
atUD+yrLTvC28V3zUXOfI3wPcRTHyvq85TBiFF6K1EaxbKLXrsVPVTs0zGqmoEiqKf8OwAEZZr4f
5628yiek3bwQNn4XxYG0XmFBEY5iunx8xph42alJQkDdSuP6G3EH11MuuhF44AMNl3uTBvuDWZpa
9/FA7KAcnKCowgzTbNT2w/QaEO0zVwnLcw27dd9jEQGHuBRPHB74I5TDmfP6OFzmbswhCyV+7qLq
4AhUEmOOCBSG/jVWGI8OgqvZ2u0RdjqH+DmZHMqdGFeSTRjNETIirnBHDrgNsinI/GXwaEK0Nd1S
WIOd9omyVDRnEuyl4/cn3dcw5ity+77IbpipsTeMOKWxyt+wTVOKENLnwjukhIoZ+3LTBfNomvF8
hgOORAr6+mAO3pQqaXmd8eYPvb6h/uk8bsoUVRKDmBEllR3bjcOKOuucj1e5rDrElEDU3tN6cRn0
o2ztSFxjU6RR79Gz8qKRPmOHdVkCog3P56G4KRvWN6edHrjGB/HEr0Q9wW7rPecgqIc13oI+6IUR
sgPlkZLjoC7Vk1T1fTNOtES6RG4SudYmvn4yj3FzuMXqM6MGfhgYuhH5eIxzGfLCiMNdiWeUONqQ
7URwQzQ1NJuZkK8DJ91cUngWw+GkIgMNK+PYYS2z5zThBwHqYzJbfAoE37R128sIUbM/budji0w8
p7MRF39sQmCPVCy+7TwQxaODsTmruFttwLQqR49NqYW/hBtOWGQpMj/EV67iHhKHz07bzIYzN7Ls
/jJOPivuDO6qO6IkZ0LeozNrnJPksp3ZH3t2mr2cgwWY4no402t67jmvpnskTNMQ0oL28+CY0OPC
HwStkSOb8v5IWejPt78x8I7MkbxxL3d6uDN/ptl3jl2ss92+QDYqTlN3eDjNhkNH9ZEHrGV7/qUz
7bAajIiLY2V17+yKswdpcbJzqJgUB+49XA6tO/f1mE35cCrnmn+y7I0/YixtuwBDoe3yt2m+Q/qt
RlhFpswNGTLx9mYlK17/b1wQG9wGcg/NN+ydRYwmRb+T4jAxH/1NxxFspC0qn9qYEFO418x8Jqgh
OOF8xjthis4Z7nzifOylbD+WbNC41UrudB39/xsJNZ0Av/bdxxvMF2F6u4gA2GZcuXeMqkylJ5ND
MaJ/gnZiSIXQ/yG/TeFdzGCB+s8VAgSAbZDUQsc/NCQSV65/+tr+KRudZL5SffxheQIcSuliWzao
JE/GtPO+FKOGt4Ei5lH7uzO2CxOHznMnLcrxUrSHOzj1SCiW5pL8DbZKji0uxxFeHkO8SzQdQ+W+
PEcQnw8ZUXFXUDI7Qx7CHYKC3oqOQxDDFDYo3m2fwNzvt2gqZhrkl5CZ89lBcd5P4es5p8oRzkOn
dwyx6jqPXemh4F9m7pBURSfAL8pXabjl+Ixt92La4+FEYQvvQ5NTfw1nyl0fmZfbywlfg4syf0hd
P1yCG+RTISJdn8Eb54NysOEeiCCeXKm4lxZXrY9T1bzU2eRQsrMRazgu2sTH3cvS/fFaPnVGWUqN
ROStF0++I/oCpOPihULINNqdB4afuPzbrNpIWJKxA89ze0HIK4oEdogvuQwAU1j9M0j6DWKA+pji
Gxbsuz7/Ht/X91USbKZyCAssVH/02MsrggLc8I3z0sljdBrQx+RV8A+i/y02ZftBQO6Wx2R88cCS
2fAi7NEIxtr0so4gahROM0RG5Y45je101AqiY3HPA75ORj7VN7FlfEoczLP7HbH+Z99/MbiOPhOi
rUWHLGtfwtWljmfc9Al1LtQRt7fKnZ1lQ8Gg3D5Ifiw+7i4jjkcaxXvhjvgj3GoRVQxhnz6LGoZf
ZlIkRrLKYE84YW2eaICuqXeWHE9U9lGSN0W/57I8OByyMhdz0V0HLocF0ipf9niNYHhYONlsjf/E
W7JFeT17z14/xhXilst6eI+c4WNpcHvl9qEbLNG0gh0as0wHq/OgI0R7yiSXyRhriHvgUNFH+X54
vPUVa/F4ycikl8iW3mnFY0TMc78Jfdio8H3Vjnwypi9n/LIxmJgezxflAWubA+eb+/+7SDV2yM+k
+bq9u6pQ7RcD01EsTovaVbgCN+FJBFv5w9whnOiUT1PxbJuITV5eJI3ol5FH+7yrtN3g13Ki3JU/
b/Z1xHb79lfR3CSfkmDGFQtoFfG+f4pVyzRK9KrCkXYGMVtMxKcshecUe/Z7nQzCbUGebu/cqW/v
1CsRMT6yg87T29m45+YA1RJrDsGT/k2LzUJZcS+ykqKL2wubdBKrhDPdjZowaqfCxyH4cWfLuvuM
evkTu3/49mMykwyvIGtPGemc+FH+nwmuWxQi1c2wxuYYeB9xUFizD+GDRman0jJr9hXHTa7qe5nT
TyNJjIJKGnzVFfW2Ko0TZm+3vHF1JNbM0pABsEHkozIdtJQ/1kxHyh86sbWuu7mYDhrsLcXwDU5o
UcZjvT2p6Ni6OUNtkhU5TKHpqdg6OuL8Lv26RuGqUsvy/bLCcK1/5LNXl14OkZzG7ypPPQNRrjiI
Dbe2LhZtY6xo7x/qWT0ek6ulBrMK7A18dPxD06ewf75/36DrKUHyTVORe7eQ47FkXE1p+ZEGWXzK
QldPB0J06tLHWSUckB43oWkcovVDSYBG55mvCYKqSHmglo7FUZ6sRXFGcIzRH0cCZdyCT9I980vk
A+XlUv4OjHz8YbnCZPEbk8RK0EczNLSF3MwsbWBFC6X+iVtHqv0UKk7t0zuN0M8itS0G9DQlYhVl
kKEIiSxtIeHQE+l8u7U5/izPAFJhY3JEjifW85icN6kSOIp6aXRHjOfl28mY1Rrjj+ZujNKxqDqz
cVIM0Oc22eXNQZ0UCEQHQALQWeg/lQaZ3dN0UiDXRTB9ZcNnO5IER2yd53PYpzECbyFx8Tm0cq8F
w0hf3PipZKQmtnINMKxi1yR45ONmslMRlBj5X2D0GZoqELI06r1X4+v1ok4WJuIAQiEDtz77T7Ck
30G9Nqo99XOWjbh6FU5qji+F96KhQ4cGBTrIO2Osyz4vnOgDgNIgw5N5ix0Ps6XuKLnHWy3WZ6R/
euy12kgq96Xxk2arTuP7+Unb0VvfcwUV9nH6NcmPLOzIIpRYy49y7IKmFhyjmrSxU+mLrnXCs99Z
U43fy8tVDsK4mCgwHvV8aia3EP8sL2wSxzgJ2hnfQmNN03bGyySgI55jFfRQuI66X0uf8Z4lGU1r
urQwlWNMFt2yHYUsxrX7EtxXumFoH1PM5WNDcBreaTuUVfvMl4PO41fAKBe7qCrrfKwAqOQd0vAL
HC52WDE1/1X4DoC10Nj8uELppHj2M1/8jQgIwNn5HPMNxqxufDdMGNTXFQdK9Bukc52vT6EjQVbZ
h3+0zyREJtMdn09GF8iwsVVTHeWWVywyWorIvNtRKZIgxSHUfxVexBeoDU1r2rU0xnaG7D2ZnSie
uJUDR/9Nc196zb7GjI/81N3Y4FayW9jdqv1kDrHKpL8O08jZyEGv7QqT4kUh7SVwut562o7OD5D2
FagP4r1Nj+saHYQU2LGnt8PoliJo1ux6QeMktrsTgXRy61TdtX3vz8YO0pu+Nqh6VP8DQKxzhNpF
/ANP3jq0oZezyeKpfuKHkQo7RNKzUr4eEaISAwOeU6g9gVMjSF+31PpUTyi8V5R+55VwNJGqR76U
2wp3CX0g7CeY1p5useQ/oNELFFvT+6TQ3KnlWcMh/i61PDduqTrpUdQ96SJOpdl3h8v0r4hRdpPW
clLm/V+ageW91m1tVy/TwL3sEUoB1AfFP+x4QbfYmA/uYTc6VovwBky0OaGt5w+3yvU9RqO1KmQa
07RsWK/GB4L8PI3bwk526i0nrGXzWpFs2ileQRbwKYh99jx2qvLjKZwqKJ5nGcgjDLm/GmFdixq/
Q7EUeFyXCI77i9KLxutlzd3MbCecGmyguttVDj3QiI4TQdXoLEniUryKr9VsfqzMb6gbsGlqbgE9
/ca/vTF7kIW5jfmLTLKoJQmavbXh6LPmZyOdOPA+7urNCy5zZGRPP6Zd+3HPV36szv3zJDTA9DBz
EB4W8WirqIfOlrc6cwqS3zv3rQ87APSIT3LnTWKf5isP40GcaHDE11EI80IZE3r6PNvwsVFUW7Cu
mwlDmQRY2FTT3TYdEBeb42KXBv3lo+WJBBq1PDMEwnVfDnxPos25MZ/uJ3fRLUroB0vEhyb0MRgY
sAwQiDExXX47ehUo9dwa9J480vVRRPeFX26Rd77OtEnwWmTvnUm8METYwg9Kr8JCiMLzxHhzTRyt
/wUkry+iS0njCnN533Kg24dWYa3Tpn8dmIFBsoW++/X0zo8uwPq25gL0J5KK+fkAMLykCbvkYgSj
xD4iGfOK3Ok/PWLzXu/MMIT+ooZpMHfo+pEfJO5O4Z3uN3k8CJRoPOB8G+XXnUUkFw0q1Smm8c6c
ic41gkHIx+1u7+l50dIZRB3pguE7QDx+hGh3kOsi71+hVTb5ac3rZJf9rCBAmmY6I2PU+nIv9EPi
nnpC54j8LZI42M3XAsQbhSfD4UoKzYLRY4PEr+m1fgbXP8i2UjVP2Nk4USpDTAomTtvvSteISvbi
ZggdHAPAtogcahMmn9kew0kN9cwt6PGjkgTIKA4yZtIfqpshTX2uiNW41HkasxNcK1R+BAzzdl8D
awlSXT7oh+LlPbtJinmucKXOFnHwEo5goY13ZQZrnNoIchVIF7W5UXirH055Q04uU+2vr65zFDAb
sJMngLKv5yNkKQq6I86DKzcO8iUYNrHz+7XrjXqBTbDA4YRv++237Pg0EF52girFr0wunS3ME0pZ
eM1Uul83Ve0unj9ZLIUJV4MRqbGi20iE1dlRhdGLSGTJ6YxpJTmVOkrhn8VzgbyAPsGyRQlvemg6
VRJ13gOiwxXNQyXCqEEWZ5211jU7WFmHnHkb4gDtBmuF8zwKNxRSqBi+XvT1Ta4UEzGijXU7xDWV
DInVkft7NbzT539i+hFHKu00XPYKO9hcxVgf75lwM+bXEVBXZIOLP9yGNaeG1K3LoQGMkj9D5Kqv
9EdgujlsGw7RKiUNd+/giUuJBbMekG3BXSwzpMUgMDwzfO18yjLzO9RfvxR5mbxTjNET9UJGb+i0
4AIPN0RwIBhYgqjZkOENcHcp/XB+wmknAUjGFjNiUI4oQ5rLC22whR2h2Dt91q2chpsKjRDrDeAZ
ySMb+PVx69iLUW8THUqV1lLtIivF+4yauLsyIRxIgKw7OCkWsyOyhmiw77TpM/dJaDeUwhZw7GIq
2jGP4pmkgGRVYwC707GC0MpcGMsnSNs+Aq/40b8OXxAXVUYyEyxphzoz7YCqwlrEDyNxDEJvilH3
HVrVgAbieUsXwsEy9/rV+c+fAdMsNOjeJXBp949JK3Y1Jsim03a+UQzNaC8Ivq4dRFb/BPB5d1KI
HcPM3u4TqLIVhcLHjhWVu9ul3VlhlsEq0vnld1gUIyFwOSEU8lT+ooytBu1rYWFgP4//j6QzW1IV
i9LwExGhMt8yq+A83xiaaYKgoCCDPH19+1R0R3X1qTyZJuxhrX/9A1X+a+jQICTA0KD4/ILpuDJn
Zjut+VJJAKfmT5VzEHgGIesfkC7wl0GUh0BtWGjFCx2z48qrpcnoQeczGQn811P9J2a08W9+ITK0
CDFqurwYO6CDId3bR1lJj8xDV/HdR590XyVS9IC8/jGuB0WbDo2xhIUEliAkqEllJGGfAFWRKL27
DeweF74YohGOCSzDhOb5CTP8dzpkRIiB1sz4SMP78vnQ98pWj23WT/exDay0ZYG2wy+iotITF7aJ
0s/vGNkbtmDGM9CD0T8xeXx0VNrhLblMjYsh8bCuYE6jdIzhv/uj3jU4kuHLMc0FfqSkwIyTP3nP
TNyYL6PKmn8v7FUUDk0HCcWgFrKo2SBe141z3qU/MVBr47w7d8j7oKN9jNWzz79oslcMIK9YejNR
GIbUUK1NO8c4rbFj03mhkbrbDJj1s1W87KpzPb4HX6ER8UtaLO4s/UbCIMF0+rszrMjsdL6mK6E/
oWZiYAQE09kqYiZGb7Gtc5ncKrziTNEeKLFNgUh9SdUvSwReQHNCOJhX/vkLicGhhqYeHBE9Rl5o
zbTTzo0Jtfj7MaUC/rQeA8Uyj16oNpcvY1IOf2i1KHGrZbtNflpy8Do7Ld23tjbjkHp3IH5AEr4b
p3+NHzKnnM1XjPpJB5Apu3ILF9AirM+g7wHeRRzWuT2kIj5g6Q5f44JRAp/nZgA5nppfcx9P+Y5v
7rvG4RU0I7uEhYS4JfZyHAIIqwEyRqpLKtpFPM6ULsJJ0ArFuwEjNMXma7VLUgcN7fukw+STP2Lb
jxZy5fNQ09pVPwHSQRO/UIpX3atjT9u9jnmNSNPpNiP2fLVSB863p+6y+YKqXfE1OanQmvup6AaW
ynNSxZ6K1564iuFs0EQDuKvVxjTH6bGsYLxFzMCRSX0YJ42LnNgQ77Ugt+n8orF8sm7C/umpvZci
JG38jLgw0/6cud9m5SPkG3yqTQ2qTemATW/lpJXD+Vxfmniavucppn3ugCObEOhhMOptFR12Yz8q
MoBt5tJPMiI3D2T9zIXvrmqOFVz6z36Kk5WyZLhmkpGQgIfiDcQE0XDmejUevFlJq3rkS4lT926m
eR1pNRt1ep989lQI52Rh4OGJrLiaPUwnT9fD75i7vtK3BlPsqgwSJs9vQSc2zUX/sj8YAJXWvtCD
Dm9KApPAHub1j/Fhgc7OSHTQpejj8zDs7+MBRXM+MzPLRP5P7s49uA+d/suRavkF/01dvikCHs7z
jCV5sq9b32js72iG2vVBPrMSFR/85Xui3pjK5PaTwYPuJd+VXtoNbLPWfre2Wdpv4me/B+H3jwwT
2QQyDkZJKfeybeobWE6PgSU3ux44FfND/nrifXUyZbb8eaJNzr/8X3LPi6HHfy9SP4cOxmlThM0Q
L7yzUC/ZQj33CplwCyEGdxnuIj1+dOyJdXsYATfBcInuXIoZIfZ2goT5d4TpPWw11TaxFMH3rQke
b//R/spovBT/jLff0E1Uv8L3o/2l2FDwc+JjwTZ/WRlzs/OK3/D7cZ4EyDVjyph7Oq3uiwr6KyXt
xyGx+lvN6/PqU1AlYm2tMXaELJNdUee2BCtTyOS28ZvShzzPf3G64BsPu58Sg7reMXRXKiaQvdp8
dYfM+24iPpgiUeZTo55KOeB/PxjGwIMm6xRGFjv0s6i6yae/tqmj5bZK2jHOAelspIPV2E/ohmm9
aBuXv8M3KqjHZIwF9RmRolMJR3cECC4sE6zVcuLqCmyUHmtztcpIEVmhhCdTo7NuObm1n2m+H4xl
v3W+Y+zCEHpMIRnZ+TX2053qCl9JkVheYfKI8zTJTLhGezFOgl+H2Yn1oRU8KaEwsum25S0H/cZ1
snyTJ41buiivzSUFLGqVJh2rIGbp/tWP26HzOC9ixTUICSwiDefibibTqsjWEKe9c9CbzgD/Jjoa
8aB8dk8B/b6at6ix4AnK63ccFHrY6eJZIbPBLt8W/o1od/+Fkqt4V1Bft/V4hPVPi9xRXho/2lwl
9oLw9n92mcRHzStCsYj4aGD59gnUhAZlrOJoJE9kXINR7/O6+mV9fB90nTYe8NROd3zu0UZxvj/Y
ZKuC7teSpHMRTLBQsF6gbgxwEdNtbW3EroqT8oFSKIC8ERMjBnmO4pJHHHww7mSZdBN9WdecRJFM
PMfdav7U1qkaFEqiumpJgYHuVcHqoykuu0BkiBMme827SQXLpvb4FoIzPRRCA4C45DX+3mi9YXge
NSLXEKne8eQrcGd+RibECsNq+Oc31PNx/pr0+7cPMEYRCBkESgAKpjMMl6N2TFFVgciyLwBhKkue
danN2L1/uQ2z4dTvrw8mWG41cKGxAV6Z3Cdcr/K+gSoeNFewO2I+lxwMQ6/d/yEQfOcWLXo7smm2
pdoxwJohwE3R1ppilgXArmFVfYSLokpjmKm1buVDDzF/dbY/Q69vraVGw0T+JhgF6A2aZtQJJn3n
YEJAbCVO8HrGbT8nU2NK6C0IEIaXlZPZT/yTZcZzHfYc6hRDmvH7DxOqoyxZMfY4OUOnx5g6Bc4L
23JGOWK8PI2GMGtdHApeayggVe2Q5SZZHj2do0zuOyngGxyzIkCryy+BeOrBGAtL0gsAIKizRwSp
A+6zYubC/b9XQbSm2RonqQsB2nmQaYEwkRk5Dag0WhyrBjqHlEsBr2phTncWyHChYjH2b7xs37T2
sLUMBun80xWz7ppwSBo3S19895hOxdYvxN/UThWruMrQhHjyMW4JKsNXd0TgAFZzp2qNtDkcMJAZ
P2cU6uc/7BiX95OpIwflkIRUwgmZY4P3caTvijCrPEhgLvfXkbzn35/p1JTH+dDmGHuT9EDQI1yy
eKJhSo+aUfW/UoCSX2bNcvaWo8uH9GRIc9FoODU6EswW7ePa1Qv+fVBc5NFWVeZGujARrBvLXr48
a2cEBwTFzDmd5QrSfKcZXLGQpV0xU1tTZnckx69JLf0ZelgoKt33jzS6qEPX1Jddu1MI5TZCuV70
/Up9+xkQJTwl3CrzVYIMr/mStOthFCJX01bBdgYCMU1xDcBWN8dREw2aCNUdfXqjjO/1XOZMPMNp
1RjhEgZBIro668zNE9bUE/Qw1aIX7ODPJ7HTwarHFw4K7vB5OONwUWGzM+3vXqEtwM97ln0ibzU+
ccxa6fEtArLmv97eOAolE2wF+BvJCAO2aa2sHwX2WTscKO4Y4LhI4K1RUGO3Z7jK1dhnh9dqhDJZ
jQaL/ilOxH/EZnwR1JW5SubcE1wqX144/F8uCAm/BMG1FuAQzqaUk2GNDa/fHkEDmmLyKpxzq3sx
7hWoy7+TLHM1jJ+BCBQiA7/O+RyMVLtGofPlZAZedI3f/t9lyE8foZaBCUsl4X1LmyFOTgWxR3UE
xXD0dUBp6zGL/5H6H26sxmUXD94+7ekQIrhilZi22AcMPNdqmFBXwpuFgf4lB7OrKYQDmdNd8qov
GKhbim4Jnke3kJk3SorzxN0RdLme6vBHFbisQszOgBNLxTSUGdyeKlgcnOi/kCr6+ZsR9anEBUhf
DPbvOSOxBHNGgCJsanjyPOrrIHNbbEpiFOPqPEegrvqdMn69mSzgsVasapLSsp/qJVlf1kRLe1+W
HIy6AV8uuXWPZfa6fDnti+hxPg7lyxvQsjwDFb4mmYp21rtnzrsd2DU9mw6l6CNMC2Y5GHvNn0df
fvAX8lKO4W4LKYWwzMdn2rS3gvOndx7s6Izl86znTbk/p9gNiKEeo4wUMuQDK44zUDk9JOBbvXhG
I2mlyWvO+2G5NlJHkVbw6spvOEo5NnNKKKgLzrc5au3yU8/4p/6hiGdPfMN7Nh1qp4yqLu8Y2LF6
nxFTmfsXInZZWvyl++AwUoeWrrH7qcz7Q6YtlJYzjFVGzms9j9vxK53HyvpV7nU1KjGtVvbf53Ot
FeFLxsWviTr47mz25+CgxbdzukCnm6hzRkJlPbt/fXj/oMXlWsFCowga7q3BNT6/wdQWMc+xOvXS
tJGmbDe+A5MsTeGVdru4o7nzmnrGjhOP6wMlv4DW5LKH2ZRqe0uAi4qKOesudp8teh7oxJURtu+t
ziBAzTat0lrvWytexTPKCJbvljVEtVSCD5E5vCzuhn7ajqblM5Kk1kuVS38+akxRe5XDWd4OzjuN
aKA7M3EODkTyRfbz4vU1nBWPbpdzbKQ6rby8fT+vOf9mFm/71f/cYdjH3bJ5HjgMYkRfcqCpC+PD
wCAs4ltSzz68S3I7KGHltQxfujwl2YZz69z5lfSXcYJSNcvBG7MOjsmUJ6zqlslggmPQaNm9P+d8
9ZUoWXsKEBgjqeKozV9e7nlterkuRl7DHLie37tNsX2CqXYPpy9BD7BUGPBE6hdbOPsxGKnkpV90
/E6ghkzwFIJPeXcGeUOAHyyudncuEIS4fA0zIkZjKoOKzs7hTTH40088xwfG8EBVT1HGVLCEaCEY
IWxr3FwMLuDIhNQgnGapLrjU0/zQGJywIvCXt97v5at6la/vG6fpgz3bLJgziVRgDc1+RHhZ6vH7
Q5hXrCFc44JWaVpkfvsG4v8rDSYZnMRyUHF2ZH7HSJLAqtumYNaTGESSd1NuQzyqbtUIGiNjgxWh
kiBCFqHSc+XWMB3MLZXbkMw7KAoIkSijCs5NtpBwg+LKR6/AgGCHklTyMa90B8FjWwjVNcxrb3u2
hKV/5769N9z0wq4gYxN1iS8m3BeRu+EQpIrVi5YgEkWfiuk9X/XAe1HQWXCtxRnGxmbvBB+rFkIM
T1sDwuGeLeFPyew/VLA2hfcAQyP2LgbF/T2qa4tOU1ury6/TnZhYuzJmKU7H9bFRnbPNZAE62BsQ
fXAcwmD6JayK9FWGUlB0inl5ak4UoirjFXBlTNdlbxjV6/fQYujyhsDTOO36AQ9uWcPB2GbO7MOH
J3UShs55Kt9qPLR3ylKCiwSB2AmYH0+BbG1zDVf4D+Ju+gvAm/wqT6e6yIfqr5RtB4zU0WBklTaa
9kgRhfPpSW37tIlkqKwtqH5zyc7WG5jcJmUNmsr5NMA3F2rAG17cEx8XEcqoeOc9BBnrNrRSbAgT
cHZULCINtnRnqavv2vkgVELixOAFvQ45d8jW1MbvxNairPR0SFeQ4Laaq/4OkFJRYAmO2neFdfT8
7Q5WXQt1UnxMgqIIhZJxHAPopm1ssMzFi3lsXtI/dubbAHhl9jFaj/Ae/2c2QNLtvGIAsPvs7r+G
x8UxArjZj66DgZWCs88Kt/tBgz8b4R+bbOFAQaii3CAhQVCY5DE9OMwj2frSkCLQr2yNavCm5GNd
cTCVeSsBwU5Etyg4zlJHhyH2SQSAlJ31lewXlraZY7J4QcluDnixFI+/MEATLq6xru7bwer7sWRl
f+azpajPKtczV8/t8Apmf0sOGkgO8OmOuVhyu3vwXR5TkBwPvyJGcBOT4vRKE3CG2kaFkXqcyxp2
7iOPb99zaFHdoAp/eSlKMZIQQdxwXy19rvXnK8C6/VM7NabX+EUbIIPw5pjhE9vCFBmDbWxbaK8g
2sWIt6P7kpjMiYQ/JgOCog9gZQyx9lmiMh2dKux4WEVfp+T8gHmoOAo3UNH+lQVGS/abvNTYzsDY
ePgfYFFYFWE9sgcoIDsw5TGFnI7YazvK7ITKgoErvouKNXihkPaYhcPqBYyfajoqOwoYDjgqIEeC
z7kd4kXkLEtYtZr9nAyniNs9pPuUg3PDra+0ESVxjKeSnmP7vXJnDDiRJIsFjHhPhADRdISvTbM5
7wqSnm7EIx3IYgXuI4JtLkgPQe/AA4FoPKlwAc92JwbKp7srZEZwOWkQcSx6OWXmFBLlxkwvbDqy
Gh/fnn4hUJGxmww4PxF+UVeTagwJ2ZQh/lLypA1ky+TEI/mc4p/iPP6celiQ4ONjPLobzA1ph5Hx
pdWaK4sSvammFP/UD8BDL071aqqkvkIRQvWI/wr/vAsMI06BgHTUe6yfmLwPQTmPb+RQcd7DL0tE
LSPuWjIXM8BeSP/1kkD3k8i7+87q3DF2gx1+P3+Y+mBlQJdkWiqWsY/WhnaDt9BngWn5Hr+1aw2d
DU8Xc4VoD7Jaaxsb/u+AxDzcc0TMlDpAC2HdMS1bftgR/Oy5KqHry5ghrowFEVlMc2ai3ON8ud1j
u+MvRI/54DbavhiqVVZhn8c6g2CKZ2n2vo1GHrfYi7H+iNdIDqOMc4gRfgLwHJPJP9w1+OuKBcvl
fWvODj+ImTqQbxakR0UYmQiDIPD8jycfq/3wFwsxwXFDizOL7aA53Gdtyeuulvoeueb6uY2ZfqOZ
R1aku3HjSrnz0C0M0TaU/8ovH92kX/Ax3XQnqWbj8gFzFpx7BD7u9gRbwLHgrt5qmIo0Tjczgi/K
rim3z8w4dKQWwO7GUnYzxLZ1087JSDwNt3TxVzJ6SAhIsZ5mq0JIhiJfMM5cj3hCBoPSoONpgQJI
mwZfe2rdf4s7xgQtI8vn3zaHtcA8fxhxdVAOvVZZ4uuvGYPO7u+RBdpBk0EO7BIfk6uKemlF75JF
75s0AxTKrzIwAVgCctP18ErZi6/FhNwAJ8ZKk0yw0pZx84auWIfgL+YhxlaUnEEMSRh9MGQBmBNF
br1VnxbFCMeaMoaWRAdGsVLf2q3pxVOhEGN88CbRhdp8ynUdKVtz+p4BtpkH8c1WILq+AUmyE/nR
J2hPNnXX2DzGrKfM5RDkYzpveikOQqpJuyhEeUPBxLRt9qZRG3od94qlsMhmvEbsLHoySnhpW4EN
CtUnYDgoomsck3l+9xDB8om5PflCjKgkm43DP9utcpNDJqYf6Clviksr33CrMm8Sn//OiZJZ3VUD
E51Tcr0gUbHfOOsIsAdpoiAWoc8V95PhtlH3dmEXnV8eowftQoFcL9MfaE1opIbQy5n6J+6L3PBs
WzEr1hCpgJr7GiRcwHI0LRN1fn6xjtOFZhP8zGskSBBMT2g5VJtPAsAirbq9hhaIu857kScBrgq6
ifkD1WAtqEaY+0ncZ9wgzJXvDEKYk8Py4g9gqLXRA1p0WK3OFAD5cYSArrHT4/fBoNWlbi9WFR5L
v4wOmCvxX2VC0F8W5CyqNtqlDaj+e4WQUEKJecd0pOCe7ZbUdPUN1pl+LU4mi2sPfwRs7bOmAs9m
CHU5cqvlaw5PKz28sB7tNpiX3NIh6eMt3Dl+DHLUaPB3v5QhdM8F3OsdAlHnPqkIPiD6xG025GiH
eYg5I/RwBVz0rwiwj+4XA9wI4MB4FRCdxjBUnTc/yA5x/oIfcvgclOh8oQBkSizMzLB1vu8Qeulv
54VV/496KDcf8sEQa5ziPyiRrArfdLq5SF4hpk3i4EqdZA3ORGkn/+H9Y+sBFbbw8qDYErUMrbRX
uxiFWWdHXnEug2S6pqssCh+KzA6qLmyljoxbLVQATpkvbb5Mp8FEYatgm5Zege09zqcpvqr+d8HR
ZI1ghaQn6N8+wYildd8UfHdRAQkF92cgDDiN3CNFNDK0kLED++C1x00GYAq1MkuduODTY544/Fkz
jbkGWFDe6GgCbLezDHiMh9vs6QU4AdguAh7Z0kPEW9Nt9pVfnwbbhmZf3kNfdgdjPimPm98kAyMV
Y1oca9Z4cG5h0+B8MpZWIOyERmImN/1c9VUZUIoT0YPXC/p2ZmcOWPMUFgP3AbcEpFhUWffJtfH6
9QNBgEJw9dkZ/WpHUqGJl0KBOyHi1RodX3sAra9kgbSNjufwK4HGxxE5xgec7ldECru4EUDMbvYY
wHoI0kPGJ6OF8YutOfQ/vHGklRgALHKyCpEzigBnl7NDXpEqxw0C6EYNh1YAwzZREfgw/dHhkQRL
UIWOHX4XtLq4he6RvJIJoB4Q6Fc4SMNwosETHnEHNw1xVoaI/IUvzvoZg2ySMUfdel5f7ljfkqdh
9bsEPwxOAGtwUEkglKKvI9zVZ0XISMvKICBDBpr9sNvJOpxIy3d4H0MuxtmHAQWjiO+it/AMdzi7
mFAUIUe+TuWMTeuMYOcwB8aDEPSYgTpQbWBsDxw2+JEZSNBVqcv0732AMMVCEj/ujoiAUpjiEj+g
oNqTRsdnRvnC8Jw02rOnLrWfJwFTRggQ1k/oJokzawh9gmO/AVKuRGTIUp/vsAjGMDORoBlaKg5+
xlIg5f1a3fyzvxDNGSYNIZJzrvgVJ4HX/kidJft01dGdOj1xR/RRWMcxRsBV6EuGFR/dbq0M83pB
UP/+iC9OoPAlLkFtRlg5gIn0KmTeevRfIcUISZlZic7Z6sXaGhFl3PuEi9srLCEXrwsVBA54x+fh
ThZ0t+t2TF7BhxOkbNy85M/rPqMJAnQJMbi+/Jy2rnS/XiIM9fGNo/2ZkRWArYlh/c8KE5R4HIPG
zw0xucgnXMABf2gPbzSmKCEjRgRr4p8v/STZx5FIaqbHYfhikmFKzBA/DT3RnK3NwU6TOliZ4XDx
LxbA5rlg5ZxejTvHAylf4oUJAhzc/mJN3IJF8XAFlAfnTiYhmm4W84wRHzMYnoeCXMl0JGw3Y49U
ZqgnpDuuhy4PlIAoauOQyNqIp7fAWM//TPBrpW2N7RGxBDXL2lzBzYG9JnZgT2zBnVi30ZjagVYY
Tlq50jwbBz/p9JjV3CGklD3s8oDUm98jDfKV6Xf2D5vYJfIY+QNTJzqFAKWpg5R3ToNG7CtdLtfO
NYEsbX+FkWuD8ttKljq/kXsky5S/Ifsxgse5CLiFGbaE4Lczt7zfdvFyX5CSSOFKp8/55Vgfzo1t
bp+koN5RXM/vi3TGOoeTc54/YYAsnuOG+BFUpaTedNaPGWEZaC/iaLgaztg+RHrp0eC3YgOPLGJB
JgNLn/Q7YGMsqV+zDzSxA4uXiNM/HIYwLqT1lIhKJM13rP1AD1+ciSA2DkPDfkLGWHaTdiFO5IUs
hgUgs8GVMmLWO9IVKxCE7y+PERK2V0BnnJh0HCF1C6G0YcnBuvnMNDT9jPZmFcEATJPHAxK0JQ6M
D7EFnKF7ho7MXMbJpXOBleAZB+yiVTanfWpg4CbW+5hMlTDDtDiEv9cic+2cFOdBzp7LEfaeyvCc
iYDiKmsae5lLBEXpw37sieAmJluewYVYwl+cEJ8eSKeGjHplTCzvWBw3yR9fs2S+nuxfZCHnhN7H
W6yf5uoyCdKAgcXeZOLTLz6Mi3CD6YhOG8GMCssdy6b8Whh77s+/n+BxpZgjTnvJw8U9TPbREixi
Vs/5RznEm5aAIY5vZRGHWGjQFuwTsTgVzLuoapkdUoPx/y6U8aaix05AQBVCnb+L44RAMYfUOYM9
BlPqH1+zdAcLyGneHoDWRbxEZvCLpDBciyI6B7iZDMdnHJcWiXAs/yEfoxpDt/VoqwmBptYhXT3e
vrDvYKhPbiT2lFjou5CoELVDm5yYHPNrTjcH9oeLHKfAnQzQq+JnNS5IE2/sbMHkwg3df9gXefLa
9fZwJa7+RRPwW4sjj4OE6eGEGPfWG6BdxefjjvgQrjgA18sXDvKcGzBAoUrdf6uQxZkgj4w+NC/O
4Mek5PS6v09+01XUtIsM3xCKrDv9lBHqq/MvZYK+evvlXMJfmkszwXYtdulIxZPvkX+NGPVBLnHJ
LyOFC7CLOb66wnrNxWyfT4hSDneIh73dmxcOyd8UsQvoDjoxxjP2vsTIGGsSUBIrVuwCv7s31r1O
Vo1f0HO5zXAOsERsSusMKrcf+jplP9XY02UILkvuTP+DMCcJZwEfEnZLTAaLIxvLSTR8OrBhY0qD
EgOEKYY3eRbcwT9fCFvyqQqmA+E0ZoIj3cc1Fs1PN5ZDCYyzE+0sJ0fHBGNoGYSrxDD3/Q/Jy4Nj
h+MyMhz0kpwITYDfDpp98lWsKsqW3e/dvWH3w8ln2pQ/dOn3bT99b5srPxgDP1ZhDK2PJXQsove2
u4oMWsBjiqFBa8fRIrHiNVcDNwJKWLiOmPMx5KBggRS0jJe0UNoYv2CrHYfGRqzuF8779+0rGKxR
+vcrOJMEfjCZBU69UFrh3n/KTki1d7BhpHkXvicFc0l+5MMxvSFtCt7nbALBVThbPuq7/XB6nhST
x/y9YupLnKJkYf0w1hSGuIxFCWfeUdAHJGHNwZIp1AQmq3MDkkAgGIt2PybrbqbDt8cZ3mfphWSS
IIvXp99bPfte+nG37sfSXmhWCdRAigdaFECbQLeI+tkCcWSrMGELNeKPWPMcuDA02XVIJ+xse99K
pEp1Bm4fD482RmSX90E0wBJB91LOGU/YJmZ+inGTNdoOvXzMlGl5+7jZhmLbxGMWzJzobgLT3RhM
Gvv729MHgIAEQc0Gg83FDtEBYmKQo4wxSGQqAjRd8rYAtq9fUO0J/T5Kean2si3SEqcPax8mbSCK
sSmdGLFXiP2LKON5CCmq/WxdnJbQMhZLZAYhGemUwZvNxxGCxs+Ud3DUZ5n7dLlxihBvW09snDJF
OE6sNY6LDnQr7sKip+ZiT1C7UWOKCWbF/b8tyatNZowRMRtkay0MdmIbwvzyq/A1k3dQdi/xWEYg
/qSgGi7bGn/1AaajPX5BgL0rw7J8Fo8jKk2+awB9fDe0wcNxQOpBroP7mPnm+KcG8E0CJL67AUTq
8MEc1+Gi9IakZYKqeQ+CSTMS6c4+2m6an890XkFxvbNAZkogYxVKSDk1Uif88+0Bh0Ds8zi4brFR
pqI/whRhKUHR0kklvEd5ZT+mqAPETI3nLMBlgGIOTso73HrIqUKj2OCRsozHKeHw/WQBtyzEA5OU
MNBNNhGOjMJRaQJ3jNpEsrNl7rQ7mVjU2CX9yeTSZE7OZ8mEL7p95AcPbQqSO9Uxw9qpsvmgaBSD
YQrqB43NZ2pQajcuKZ8XPcIsilNb58VByiPdyzZnC+oFaWbaLJQFke82dt8E+p0JzmgmQLIc1PH6
glCWuQCOUomf28fKqY9YI9KIjOc4fI8BbKkocSsR9iv80rHf4o0v8s5v5B9iw8SJuQW0YQbaU5Pw
WkjnvvwZbr9miEppTZ082eKAyY7h3t2cwaqIRT2UtD9M7m1kE+RGEGO3fgdAFDQfiQvlB2NAAYJL
fEje84y0Kl/fNpNSHBJHOdJP+jIPIN2OMS8Bc4HnCEUpP5HWPqmCBxb+2BmCqBMfahLig0MrSSBU
W64gU2GJnTrfhRbuz1TyZEo5mb83uEPj9dMZ8lKp2a1fxhUQ97GpKjG0LSP0FOR83KHT885/RJCy
ZolRzmafB9pGpeDkmoleBcVuyL5nOVIYrn+oVG2RfCf9gtpr7pp5IznPiteO+1OJxY8i0qzGxRpr
VlJ/yPKcgca5f+h5v1gqA1xNEwhBwNZX5P+izERLMeG4YJImtCAfd6KtKH8xeEUtenowGKmJVaWQ
8IBusfXFMEA8HczJMUH2NbwlMKoL+E+b6khbwyyIsmsqw87ByGlMffvmzBfVxJ6DP6r2d4f8WQ56
kQo0BTXGuOsRUWdBIqPqxLv6RHgr+0RcDYZTexRpbC3aCP6Hah2TimAA1whIaAGAg5yZ9o6iHWqz
k20X0B4g8v77YE9mD0fscwpmRXAhpqazBk+YAgR4d98HSfAowQmbZbZxp5mBDMQ+0N1/e5Q0QBOR
hoEThE7IIlAIzG1krkt0FAQDDFydhVUE8qKHETRPTg9iD/yet4zEfMSpS32GkQ8pL6S+4LkPtweX
eaSkhKFnOxLkdIAgGzbJLN/e1+fZSLhzELbI0lI35u+b3xxnH3ks/bb/jFipM/wHYMGCYUYNcjAH
dcUhmHC4DzOfIJvXgFz70bQag7Buy21yqq/aSrir89nOK3Ux4Btja3HTXu6ZRnYFpQJzCVzz4SLR
pGVzLWj8EagL6ciC4kRoKPwpQRya4dzOgmFfO2mksrsMOKwYrlg0XoiIyJeNsRuEH1HeoKKbH4ev
L2+15pNTfhUPmC+66gAYM5otInc/DB8vNJ4u9YAjzI1SUh2zHx716ySCws2J7G/juXkkFHcLy2/X
rpkbIuzKDm8ogLZCnFROPhRNcnKpxuWsDvu/l2HfGZIQwhMRsEGEMusgYfiQ04kuUuepExQKW8UK
v8KdL/5FkkC5pUd3UnNMepuWnLj7b8oo/oSQ6/0Lh65dd7diXa9fLH30EUVAKtFR+B9JAeY7YXtB
V8RPgMnFijfskvvllzaUWSg4XTxlROGKaeUAdREObX/M3BwVNWskHN8Uwhikw2CHgHA3/aw6LMKI
8WR3DsVgitxKMDqHsW+Eu0GQM1C3Xycewp03AlRKWAyUC7h+ILS7mFuf+wNRoM6BIULKn96kJNTQ
kKbxWoyN796gorBDzGPnjN+BRU9iygrbO6zHxQbVWcjJ4wxxR3MRq3KAyjeGODAd45AehfgTNkfC
blGPr2jkvGZKqODYNoufdh2CH7BtdBi3XKSzB6mA1OqcIdy/xOs8hGcUngBLhWT69+Yx075eGyIl
f29oR5m9UsaWqAhwAOttRGwALpThvzE442eNDw34C8LGFbWQJzBH8ug4I6QJRg043lrnhn8/akSk
U01yxrM8QQRqotQximatPYJ282Eqjbtx5X5rG1Bk8LDhltBv4cW8hdIEY4PCgB4DZdvXm7w0e0vF
R0cFia+ITK4mcU2Rxx68AnOLGO7jbolHtBp6ANm+M79G/NAxOTy8r2hgT8K8DXX3Dg+ygIhlwghB
tfLIPHIUMN2HxIKThcms19y1vGYOYAiAhDd+JwM0R9wKEtGDZvjwyao/GThUSP7XywPAcT/hiDx7
FAdsG4mt7BpT3OWITdsUv9pBX9K4j9WZCu7HfuW2xgSLG/INjGpySaHL4wPjXRJwTVyA77lETAoX
kvPA7qicip+Gu5ziz6ZFWnKfFIRygDZg8goe0cEcsRU89n4wkZZOgqG7HPxUoYmEyqfOgflKPrxX
zgA84Dj5qJKo48SVLq8AxeETtrSDcIZDhLIQZ907XdgejAR4SsWqiY/MqQb7oidNld9i9Q/4Zc3h
LeQRmLWiHdy+PWwKNp+dyjCqDAAGbRfvSgY82dsqbgifqUeH1GwxvIbz/BZbGKl4PXfI6Je+NAYv
YbLM7cS4zKIZtns/SfhLQyoM8pFwieEoIhuYBhOBiStF8GjJzv64sU2zt8AKHxNAup41QlKuOQFQ
oQWhgm92zHLsEjBCs/AdWyeEsiNR4jPWZNxU4Q1bzx/mrIFJ6d/90d+Gd//ntROVbzyene0RCkV6
gCFyX36UeqTVzbciyZPrkEqFPpqqtBhnC8goB7qhqNSdH9OtGIHuMP4P8QMXcWCcLiTWcCwxMplm
EYBzTLuEpf0YoiryPFKLtwgSIrJ1qJHK5Z4xEWZVvN7cJ8XTRZJ6UEJoc0csAwmqsh8XfYLP97Je
vJYoJdiNn0ltkjckupckqBZwWML3ARCGyn0qiN8sEt4pwogpehQWvFhA4JPgR/D1g4vq1k61IWeI
Sz2fQWZdYhvuKiHsTEddAhlpc5q+DajWH00qYIgcQahGHRcml9FBBKvhUZFPLvuS/QcvY2pMmen4
+hcRGNWcLfHDvhalZiThn8F720n+mwqrCu7YOlKMApRWG9LQqQBRO0+3DcpyWk54KhBFsNEEqHWx
mqH1YJrJuzi7/1MzIMBiYwSw0S94PgAUD8qfUBB28uUA6w+xkgWjnAD2Dedzs5N3kPpCCBwAkJnT
R5mHssWp/pVFK+oEA7CQDoSZMjerfoRPI9wwD+foE57/1LCNqi3BdNORS7mMYd7A1zfFVeAl/eKQ
O0zwVoi3iXWE6lseIiZAnLXEi0Q5zp9vBgTWe5FMjWsiMtQwwnbraxuIy+khwp1ZbXdn/eH5+ICd
vH3dESAH2aWn/ERWMWHCRPySZVpSzLNdCALbkytDNcEAx50Jj/x8XzmhTDw2ODl9HD4BHF3fqbHC
zgNQUzw7nVLmu5IXNX5KuLgusPVhokd4cLuWgXpY2sV4eEGtXi0y1Lwk7nxusL83j+gVFd6Z3YrK
9vhiyYwAqI/bv9LDPKWlkFRFTwH0RmP/r+HwNEpeY/bvlIgMTLfmOgiIAI1E4hNQojpB4+losGog
s/UOOTUfWpq3lWIdT0wmuiEs+flovM7OqZ/wK3xNuNiGpjBmdono4jijK3nPNXTYPW5kAVDiU18J
dTxZMMNFyd/rPY1z8T+SzqtbUWQNw7+ItQQleEvOYA43LnWroCIYQX/9PNWzTp+Znu4d3AhVX73x
GhqgMgyN1KOrhKMyEw3TL6JctZk3dKPV6BmW96ACKj8nxAQtsewhPu3nT2Cz8TBHLUkc6SchZC0b
HrByTMkqc75sbNy1uAXN9T2FeyZHkyjXh318EDFTE3rBPovVnZI1EEbcRu4rR2n69OoEfJV3jmQ9
/Keu9Z30YsVlxXgSezST5vjMOfMhomd0QwwCMDv6RGy2KBKJex7dWAF5C1YKiDU7Fw11cJ+sMGp8
LlwymoGTKCUouMUk70GmcckdDXdDNkVSyOZl9FvAwNYHI285uUXt4QtCEBo4JjZuy9ImjJfWbWHE
PbHLwm5dKJEDzaw8xCEmyaN0D+FQAT+HEpbR9OFJ4JB8nQO/coudRfkQj+vx6s2IOmHx+Ye36Vaz
2Ljgs+Nn0N8iKLY/4pRbmsX4xU5YWTJNXmdGSRCYuOMLYFPtWIBfP7E+cTggw9t5j6qwoK2hR8BR
LnPch+JDQkBlA+dMbheviUBsExRlb0KPOWmzL6u2tjasI9WL/xaL3npjTUhmn58hUynq5Ibdl7FM
3Krmfkakg7srkgDNZ/a60HRi9ThQFykOaa/zMF/NCCAy+Y6c+0BQFRFatcCJHTOgIjSaGC7G+O+G
Keff0QvIHmPfoT/AXU0lS/bc3wB1O/9Gtz08tkPzAxu1kOQRgQseptL98IhKUioJhPRz3lWmAZBU
7zL7LVoejQx4TnYGK3CukHQlZg/QyduxAvlGeYp02OZ8Xu8xo/G2XCcRdzyCiHsCdPNiBJRhUi4w
mcI41IXA6gfyI/1HfstBhTLdTAhVNwETVCu8BEhdPdAlTtgTlJKbXH6ZdUj/9qxbwLq2ztX+ztH3
Mapd58weOVk0fsUoaJjjTy42OLH7DDKOsR5DpcDqUBfPr+5hX6Tn7cOp9ziIMPQBNy3ILQs3gShK
fEIjDh8WwCO/HhHdinB9mgIQD+6G1AfFmrgbsCQh0aGYo7WU1cN/gI1QVjFjfuLLXazP4hE1eKiu
E7ZdGz8IJ1GI2Fmd4X3lXjEEs1X4in2f9OwVXoSPuei5vRh+gKmucQA5C/rqOwAhskAUICwjhm3c
UEb64QwsAb83bNo9Ur4tQrt7+4PAALXsQJjl+uwexG7+CN+ZgNjLZAB1jPcxFm8ClhluBjq3YTYX
LEN8AP3kIGnAX6OB/fJPA/PAXXbArrzzeK2+itSEwQr5aFSDUHcAs4wX/A0DD3C/zuPZT96syzr9
U08bIsqheFS8/OehyPK0zqhMQ95mxqA6gIGdNSVeEQEUR07IIiN7cu4jF9++rnvmqp/CoqHIYyrq
j5kB6MoUlAfgVeWJGQ5rSLwBEoCjYY+dDIN567ymujlnCTsjYyRB6d8OdgfPe0UMtA/qUlHtWDnv
54d7kLru3WB3ct/+zBDdm52fYxrmisD4+l1yHXHktdkJSGb3LtysJrg3jmAWFDTjkrUl/8TEfSPl
xQElsAeWnc6evH0UrngvMxabC6lUDNFESBupMYYwnXQJejciAM5hH5ARTVuKwwHAE5ZCGkG/iVhc
61HZ/HodpXUDQy3bvUxNL15JiBszHFOj6gmKQ3j3u1AlM8x+kKzqagGJzTYwPPkIrsxOTHidY7g9
W+LHwJeNDMMAXlMsn6sKFVmDr2iLd8ZxdnnBjM/8r7rNHclKqIBKq642NC8KNr0bG2VrcxDrPZf3
O/IJ+ohPXsF72EUib72NGsZMfTfg7m/mCnF+S51DGBtOhO2KjVbHnAni8Uf2NRlCtP1iCjes+47z
viRsXK0/SHtjgrz6OVaL8BY2FhlgCoWnna+D9J8ZyLn/65nsU9CLphv03h7AuFOjN4b0XbQEXFoI
f1BNnBxUE5tg80dNb8bz8hMWVCNmX9Lxrh+r2hyujTvPTs2Zv4uMv89OXnCqcQ7bPkN0fnWvLosM
WggLRRWcAynwk81KzOZGrpNgkWAcarwVB4MQNN5FLsIhJehnpAFz6TMU/Zmg7Lma0f9DIlfan4Aq
JE7JtLd6mTmrQca7JJh58J9x5ZEr70lO/nF+TgeXPmuBIrksy49qngtLrgKkTRUmtFMkdLG/4DM5
L78zJOXsTKx2/Sjfiy7svZAexECumbr7JpTKegCmwuUkVtxzRMBToIAxA/ObSM9YMOXxibCFKhZH
5A0Bh2RWWOQLMYHzgenZ7ZPzbyIyY2No0m0l3hCxvbEqQ6+x9lwd1A3BC7sbHcDm2R+wrIgET9hM
hsiVOI73GZhPO5hEcWbi54ePJXRDdIHLvKk67hOHvCav9OvRKaTk+8Oaid485GnTx2d7x5iE7rTn
iENj/LX3yDzSatbnRz/gw7N4Os+QC8xcJm3kXPxUyLVXPVAd4TdinIAPYXshPV+h0Z5sGdZVGbpe
YXlCTjCZR+jNwQl71vE1KkI9UFISZNllLCrZdWd15sUWIPKooHy4njTnTefo2/Gl9QWN0mxSDqzK
IFgUUQ5143BYYy3rJ5hdIU01c9tjB76ai/tMyTV+s/855CTiLD0SMMrV7KycecwH2+XMzqP59tUV
KSbcVL8xiwJqm4A2Yobx2UrlWHNLgx0ZKFA+u0/FARYPtrfn41hH4aQZlq/hy9PDobcXGwT6kNLS
5wA6zLfj2TtWOPiInmaCse1i/BZHNfb4DmU1GjJIzkd+H1cWKiZilLBfIDAZQwRYtLZAsKyI5xCq
EhtRAfGqlx1Bew7XM1fTmFnAJ8EZH0FFx7hY8oh4YQmqCNp8E0cILj8RO977BrfAjuNOEcV6CzBk
UxDTnc0h3WoY2pEkCDKNFfRnCcDz5BbOiyo0TiAVYz+bDxcG9f82BicyMWMMAe6a6OFcOaqOazii
DZxE/LInKAdXv/FKCp/ZilGOW7DM+ljPd80M/pb5n2uATbLMhKXg6fc8zgjwAp1LP9lEQMpQqY15
lC1EhLw02aOXGyXBlTt6k6o2kUeUwqHFXv2VmeYgmaN1/U6XNyJCYAF0GjwtG1eoJahsc2mlyN8L
NNPoN4//DBc6bBOjv5myg/U9+HnQSCwezpPgWSLy5grVLkwy79nGzlMhD73zIKMH+mZVjJMiwPUp
1BVG1nNpGGPBx/fqE6FsI0UMObR8QSpXIKjRngLndMG2QHgFwLrY3Mh140SKUsLqOEQQoDwGb46K
0Rle/cEDuZMC8tcm+qFLSYp8m0R/tVOFXXOsKDb3o+TJYTE3sp+nBHvEViAJp5lnLChReUR7sUcy
jzqK38BmWfvhWKxAd5dTMptyj5xqviJFKcU61mKxVupzDnz+N3hASfxycSaWws0SLZOzvzpa1MLw
lFMGTGUJ8KSHYHaUikCY2jSbQ97Rek3F9eTlI/B58tQOAqzfTKR4gOzeXzf6ja5zogukA39LT/GA
GFHZJHyoIPde8I7i0lDxyDXhkCA48P2FaYvhjKM/rI14n+QQ+Gt0sVa1C2qB/uvCUudTk8thFjgM
jLvPi3li9f6HZaG7ijTQLIT/CKUwf7BdPMwZ5xZgKAQT+ozYHVvDKqyjaLL0kYpQTcvl9XDWOCHa
ZyTX1sD766NquXHq3TghiO7qvBA90bheONt8dy/sAHadvwO61o44Iwg0wDB6fC71NReH+AeAszIW
Q710aNhXgLWh0pbnBXFJT9INtuyqZjkmSjg9L9AGsIiCd4PzxD3WSsCPGPAb/tbqJ8OEmM7w7l49
cP/JIySHSxz0kCo6NzhBMF5+AjA3evRkr58uiJezP4B6frgYTFlmWA3urgqOgxndLcHQHtt3DDBz
SwXZJhQTki2kf5wZGIYYshiI3Wt6R5ZgDJCFMLyaNyh3Ug9cUGGKKLhsvgK7CcxlcKE/RIMJ5KiZ
s+rxxtIAftztOX4JdRZzQBc2DF2gSWQWWwZLY8mwJFRcGgMNwLZKZw652HsM1MBSKqCA94Gnn2mB
CiUEfbdZKTn1E4ESC2EaUidQwRutltWPJC2hzRMzorQSZqc2gAc7KmbTmZzhx9hL7WFpAvbAvYyQ
qrCU1dkJ4LIHWaxZfAryLIGOFAT4FuZvLdnVVOV51O050TXz0n+y8oYKKb33xdX7eLiKF/Bd3mZc
L75ec7V+AJu4uS0p5rJz9S6geJRZZ1ersQsSpHXW4NZvKDs7TS7Ed0BuA4khHCQ+hz1vuHp4m51i
o+Y6ftLNrnPAB+3P+uq/vHfeoYDjiWPrqUuiPzlyI9EBxp0yShBBRM6adaVelrM2XHKfKecN6n3x
P+QwnzmFP7wR9pTwFxPXQDPfeXwbG66C5hUpFuV+NtmXxzk4yBNYftcyLeafF+E1UG9gYOLDt6xn
qrkYrD5WCrwGxAMq+W8wOxoTrjlbaMNyww5z9yX/MuenA/jptg8eko3VHM7JnTIKfFZeDYyHlB6T
D3nHboEciox+eMPB233uOHREBoVQ+WmHlZOjSn7doZFS8TQ8F/WiIcOay+nxMgUAdaaYVcy2gwXL
ZT0ZxPWqSZn+NXSES0QwMz2plhckU3QPiRAL94vsmZQLuJFNdF/Rh4yoAVVudrPuL34iDu7Qi4To
3fy2RdnRQg8sWT3cYrSh5/zuiPJflFKt6EyU0fSvpD/E/5Cd0SP58ooX35UWlAmSXiGNYOCaiafp
5n9X8ginn8Neuqp3OjHy16DISVl1l2/ox3N49fqBklS7oT/EleFec0LnY1RShI5Hb7YPXLf2iyiv
CarLRe1clwzqXDxW6iNPOTYejIXxd4xacrdJH8h5xoORBoM1dNeUh46lPzkvd31U2P86HNnKFchR
eht7jVWjlji8K74HGNdCDbBhT+5HPbst+9kAET/70hZ95vS30hvctdYwYObkBYMpMsG8ZuzgYxgp
D6KKpAyQXBrSo5pbSCi1reGfePl/v4mIqccvzuLPkc1+eTIuCtGI6eCQ8j/J1TnBQPt0BrNKCA6b
Auj8+A56LvHpOduIV00Fi0dNDz1Jylh74GGi5cfCFdGIpoT0TbHncYh+bHKhtSCR/yBPkOOMgOwc
Yg/A2Z4ecqlsmBXecjB7O8oI4jivfS2572BzRHIgEkCeVQYjIR3DleN2SFLDq39lQeJtYnaBshrV
jV3ZHJS4Bzns8/hi5XC7oF1TFcuCwk8ackMBBrFgQl4s+Hz+8+G++RqFx5Ru+WBY9vaI9c9tGeOw
OlJVR4w2b4OaD/NhXO704DrDFR/oVJyDZ9kgl97Ika244M7SzNlIG7UEbGCIpOTOcD5LnoTobf09
rL+f2xvpMHw20SXnaTWnayipiTMBiL5R8mZLPrWYrWqWi4qUgLOjFC4P9InBrpkj26UJ/OxoLuvr
4gakhrkop6bC/Eg83+RcICv2v6H6x39/zxbD2WYGgs13w6xoKl44TLak+QA4yxM9a1E68oP7s3vO
zMMZ5YWaUEFcUaadTbiZ6f998cclz8kn1dld0UqC0p3Dd3Q9fPDVrfr5aVGQAIOmb9kES1aIA+8N
qms4zZic+N74TuHx0C8CwHFrdWHHhHQOC3S/tIKwe4KtuPecW8zjVk0oH7SriUrpFW0TFF2AhpnX
ipRec8nSScIye0FpjTvcNOSz8o7pq4u5xkVA9Hft3/0n1SLRg0wOVnNuRk5Tf9dAZP1rTFNNLFpg
7gReA8UNbZk4RR4LfMh3DupjCEFVpt2HvAb/xhwnO32MVRQSvolHxm5+8kv+SRGFNKa6efMbP1VP
4m44+W+oGxB28kKymqJltEscUIb29mc1iECPjb1JuAm4J/VVbwFmYZ2EwICzCDt4RMg0uA6l8R3n
SlSkK3D/UXO4eiRtO+ImxQHOGiVYzo0zgzVxqoxsErZ4AWn+036ZKe87x7EixCc2fdvDDo615coW
XOF7zJQNvTgCvvbZlQIx5X953MUjhVLQhbxkTnnHd/cLE4/u505ie1RnBZlp8Gd6jkwEY+sjgSx1
z7XFBrBoEQed+aPT5M2Z9oOu4Yle5kk7cMKsB6ZHmOA7elBwLXZoslWC0474dVoVxAf0KKy+R0RF
mHAdPqVMSX/FnhYuhLBbDPcSPtfhhMMC0D2hE4OUhEXcM6qtmku61Vw1Yzn1C+4Z8CSvmPbZqJQQ
eCa85qQsYhl/BVL2PBrrwVpBjOugm7/EsuBprApPNgsUsVc9bDybZBBWKYETGa5tvi8kDAIC0WfS
7PuBKCCjwAuJHNqYjOOlhTgVxYhZTphLPPGEE5ASa8kb2AlbtKmuCEAK9UxnYZ/3Vw39c6LiQthR
JGusgejfrV3lNNNfnHTUVpwV0V9ZLUTViWxf/OvqxjtMuQkZ+P7NlhdGjuLV+SbkLs4wL1H8UMLl
M+dVY8J3qp/zEV3J7umXvd4kiAUdLSBcOHY87xrct6Ja6QwB9c+OcZrrKOVKc0MfNX1F5BtiujTX
f2zWEQuVo/AUDbzvqLyalFIZzEkEms/f/gvqg5NZZe4+C8NOniHqdfPqTvvrKpnKEQ3QGKvMG4Ie
KSuFR9/9EY9mkss9r3j1X+sNClTGd1ZvHk8AJKT04JroEklxRe+bXGPyNhsKQ1n2iK0c4Pomp//4
2P8zMJjo6BAGGRRkEHPHlcG/A7H4SqCoWIklv4k33o6ULZbdVTEhutL7zof74aRZigshRa/9F44C
+gHdQGnPScobyeYYDxVaUiKO9twH/mXRD+qI3Z0TgfkL+i5lSlRKUSGHxEUW16Piaz7n6t4gtZP/
Ot72dYSjJNHotyRtRQhe+7Qxc9469s2/F6Go/ey1nEOJ2ijuvl5JbQcqh0Tk2O+JVOmy0TOejZ4P
EzK8SaA1p8/w633Qow6sV6bvSG5BJ4HsdUmwEkPKAgdSUDKSiOwoISWqnWqOy9x9TdDjU7GlgNgj
JkQTUZv2LugYcHu07PxrbSM/Ai46+XpPR993PEeUm3BVOHx/V9xUdCFkYs1Hp8xlvsV/+ooY0LuF
Wy0gdZLMqQ7elN0BqPvKhKhz6a4TzAj2AAHwcMKO5YcfD0KOa0xsPdwsdOPH2jYWV8EuOUDq/jBD
w2zD/duISMIHzyz9BHTBRvfouWhR/OhwtQ3gIqiRM+27WljNB8mP3EaqRAuXX+hdS4Kw+A0uTr7s
omamgwNjLPiOjdk35F5zqpQyG4TZbGKDFE9fEVfzU3oi/xkH5phoMHIX7v4gOW1x9/g0hNkVboob
nUXkLmZNXKU6x6gVkPv4an+mpyfWR5tQ2ueciFsMla9YdJJd5ncoiQe0ImispWfUePO6iSlJT1tK
z7RnbHCIzUiRnZSg5jnydK4nSleHxL342dr0S54qR2bk63sf4FFEFhhma1a+cscPTBtDY/e42cVN
E96CIhgQHE0fA5prNmR+fgv/Demg2MNYe/3tZw7YaBviFRI2baJmcih2perLe7BeYk/XyIaIf5Aj
qTShiX7UANGnPOvNssCozqVk5ERqRFHeAEgAhG4mbPSer+eqzat3XQytIs5x/ooHo1ssL7mnilhD
IEzvOsN0F/L2vJBCyZRLsESxa+yKvoBLZn2kRQfMyQ36U7owHkWofVxKAsC0qwTLSV2NytdEVVyt
mw+Q6Vw8OqdlxLiIXtle2eb+nVxajGRA5merFPq50eBLoqB5If+vlh31Dz0gMeSTXsjK7gwceA5A
DMxj2vqDPElybzBLiI16JHm7d1QlVFEmLBJBsULuIQOtiIJI0OBIIqHRrFDZQxhkz9kr6/j5n36T
PGZtRNHGjolZj4dTdLDBB2Z/cvWFgg5aolcTh4GO2CFlO+5I6iP1aCjyv3+QwFpQ4VYaq3ildzdo
QPQIT07x4DcoLH5bzkVWm73Wj8SHDpE4vJwjCXF5338jMsRKgAZtCD7EPMxIYoza3Vcm6DMcDuyS
0vnLtO6NlXdaf3LFGD2E+fYV1c9JBY/TIx7rfiGIfHNKOzT1lL82fdQpT4Kub8seP62Ml+YFqN1Z
j876DgncxYUcdzXRX/4QXxKksGZ1BFUhU1eiD7OdQeit+NVX3N7A/10i3YiVnbJ7oIYAbAQXY/Nr
ncHAJ01Ch+a4hwQ89MGZwUQ5F5POkoLtnZ3WfwLYMUQMzF/rGIvvxfoOZj/MP+Gdk6aG+L0abVhX
NA+tWAtZiIbzk102Ll9mcw8LKGxEt8Z6iLH+6Z37LvEKKsGsZ6oAYdkv1MiLGPkb8bRAagz/nc+r
f13sBv3nhZwlgiq8Sk8QfBQf+7G+lqF86HMSudgFp6g1/zYa/0wfE+krXXID+mndO0f4GxY2DmCD
y2qjeUNMWYTp6xjX3R+9l5zbuIloqPl40pF8oL8LwCxWlTetJsLYpY6e7nVRetK8jM9z0LjciAG2
wHSfB3wBYJuG4KxjxKLo62Cj4RLGnx04cyjN+h5eLagIjtLCnUlaFbt6InbL2Td+QXxR7oEOSMWQ
Ed6RM9bY+PCzGrnATxUGfJejLkfE+0LN5Zz9j6dGJaqizIjttF5zAGLvQy4L8xBL5ZtepxPiyp7/
zC57qHN+1eTqTVv7HW+GJtk3HmBfuCo4u3COEeF+hwr8+jzvh21M8QagdBGyFL9uoA3nUfXvDRnE
P6FMrAPNfXkczwEZhMzlCRe4p0lHBRdWfX4zLMOCR6nyTze3j2j+mQw5wZN353VXeniC6uUbSyyp
MpboU4z7DrcThlTEXEilcB7+rINhL9DaZtArljr6wb0TC5LVyQcFAi5sq5sB+oYcBZ8E6whs7c0G
y+zgPuNLXuJmOwUvp5oKewBsIrwxP3gw+7plwJvgDdAg3HdM5r0dZism8QGJO3QWMG/2nV/CnOKe
rbszKWBdyJUBFxLWUwGJli672cVFiTs/Dy312A8fQmcjzy8cxMegSTCVSB0QkQY4y5D4Ie0Tntwi
vaZENMwvy+7AWtES5g7Fk6C5X2J+VHCZ8WtvtNGTJr5jS3nrEmqPZE9i6uqEroga2GAiMa0P3fvB
CIAyJ2/wsfCDC1Uo+gfBMMWlUvKkwWvoI5GsjY+izJD9F0DAlJxO+iMAR0Cqj0fKDNlJDe1xkbgj
pfDmCPPA/11QKDWAf+eaN+ftB+ddqSiOjoZVxEek9Diw8je0CPmuSE9Of8MR9rYQkSSOr3/6NQ2v
GrpLnmNb2N+FiuQXVSPhzWauQBPpCRLyiQ+JIQkfRO3pY8znOD6Bcp9BzVCPBh7hRYX/Ro3oVdld
IUMw7oBjY8gDbMLBTS0waaE4oKz+eHHOOFTDwZJLCyGGNCBEvQQ0ooBgEVUUXL0J6gQPGg/uuvwD
cc4/XDniu8D2Nk5raR5HFfOvdkfIjTSYjj/dFo0NDwivH2A0GSzoCugA/AfnwrDlDFUjdlBg3kFM
x0tE/gcndFHh97H1CYd5BpwCToUXsQQiu+S8F4zBbGGMHoKJpygamThnxPyRDjEjc++QW5Z/7dZt
IeMYfKjxdTah6EwjeJVFyPvNbwwPDRoM9H0Er3okMnFzCwT7C5EpOI4joutUBCwNRhNDiL0RGbfx
AzYezRXDeU8cu6dCE5hUk8eI9MnP1qA6QjH5/h+4AlTDS37b488QKbPNSQScmaflOZLR0XD5Db/D
v40ohVJTpgv66shUAt5Dwfqj90Wl8eye5Pg8kRw8p4h5mHZwEzrnMdfzp9sD8py+GaUd+BIHekCR
ww2gsCJyjprmM0YEOAqyBFAMo7+FMUPwx5c2sBMhT+K2Maab1fTGAFxAbiMRcPBAon6tIZpqgGLG
qKG9CeTFJbzPJAxvbNjUxfXQqroKU3uGbINvB3OaKR4twkRt0CGHJFYIuAb5dceOX64JP4WULyZ6
imCEJ6yajktTm99HMrcuHl2+NaQ0O9So5xsRe8Y3lhCj3DjNC/1PGT44/yjQ6OWI0NtEm9KBgWYU
wWSXjmXsUyuDxVZkfdG1YsUIr704RKqSg1D/1cBdG0cO3v5l0vO3MeNHncA9QfJi5qiiDVsGqU5j
WD7WMYrd0FIRroBwMCzgmoAEeGJ1/hvNVzAMq/y1LXxuBmv6Cm4IZfrpxivNg5HJYz7Pmg0DnoVf
qE0487ERSTZACIHTqL7HD6fHIwm7QJ4CQgHYCxYKrohubablQcH+hMtLgIDAgL8libiCPraey417
3uGMHMHkejSXdEdsAolYgukZwSk0iF4jMnQuE/qcnbZCQkYaGrcap5HGY45trJ9TBeyhqB34TA/r
MMIbRC5Ev+VgnghU5RWPU3idgaHAQwF/wvmhe7ump6lMo/3+m6F9gabCGoDKX/gqlamwiG8m42eC
Nnr63IOuQOKp3ikfgEAPdlVW26QqsnWqwW0PhA9vZGQVX1OlepoA3eC6hOjnRW6WjI1yOMioGvRQ
VQgNk8TuQrKyi0VFZr3tQvYl4SgdjlVyFwnX7Xsy7rIW/qfwBQj7dm8RvWH4ih8TThJTEkq9YTIc
3fC89UMEwMVRCbixebVCZo4eRBMvBk548UPoIixJaKgT+uJYTkQ0gbhv6L8EtbvY8Ll8ylIo70uh
r5wK3W0bdMnD2hoZBmp2ce7HV3oLe9xmrGV3tqMCA4Mg1JFFW2rG6wdbpCcVR46KPcRHQDBuWecs
oOZEZkVFefx0fylXNRMEEvo9oUa6zdQVu0+ojc6xwWl1LI4iBMrU5hKzQELWGlwQtFaPuafx/r4k
QZfjIXACqF8bXgPl+OPofz8wOjr9/YAhGKHt0zFGPXHqqqNNWmav2XX0jYQRCktR/gl+HNHjEyAb
WS4AsueYpvTtneOinnHUl8DagPj2RF0Npy25ggrBb+nDlffdG/i65mHrco5FvFo5kGJyghGuifut
BSCa98IyJf0qhVXZ1ulgvmwpsuXcwnmipV8k4qKAGBt0GPMyF0ran97iPkd7fV9uf3uVL8lpDyh3
SWYMWIhGbs7QJV2RxsSOGUgU2uJBpMudbFwUFAR1Pc0eINGQtAudAGqiqfPiw5r8SmHkruCXL/uC
TLp2Ven47v4MIs5rEmInxSV6kob59c6X9E6m59frD+dy8feCXNcZG5mFkH2cfPxUQJdPQgoncEh+
l6OoPdCughCcywnY4gD+euBmb8KUg6LwsV81BHsYEN/YEE2DxkRzJip0ETk1hxMaMn50Jrvte/uc
X5BaUWfaW3PoPd0C3HrDP3VFISF8Ulbj12MFIDpAmKoRVLhgHLFGbBoDBOzF3cXjx7b6jzcNWPEA
n/U1JgZanC5By2zwYOQU+PRvpSTEXLLL9A8w7iNOWLxwhKE5YCNN8uwFGXEuaHb4DPPFHqAdX/Gb
XMor9IZLW4NAqWmi5lyc1ZEyJhyo2kkxnxnyjnDaxnu12zjK4jzTxs3sGRHt5j+WKL+xEShwG8mQ
36I5GyNmZwZXoLWgXvzP6rJhuCIPI5EZBMCGKJgVaZEMleZlamRwtAktS9DKTE7Avcz+CbnG+GFA
Jvj+12AzakOCziIg8YwnkT/fjH5/miNNhM7tC/wvgLX7iLh0b0M5CPs2f/YE17mPPhnBTb25cvwS
CzBk8LckdL/UxlLOS0TRJepsAftvQnUDIkkil9M7rDF3muuMD909k1I05V2iAhEPet7KMqAbwOEg
OrATUVohrFrCsvXhcX3E5Vi2Mz16BS3i7Py71bMfdS2V89m3I2U8SHUkOiRi6dZXJSbX38xwjIED
DTfUV+uBSJ15uLRJh5RRuAOaNYFukGuxRMRSDB0ivR2J7gXS0rj+sQj7vOwUgDl5+cX9Me5t5ekn
QDQboZMIQTcuSI6Z4LiNQPXo45obsDlbo+dUmAA6D/4DWobURXFYNlnkrd8ft2m90Og/aBagFcNe
9Kpd0kgLdlsUS9BGBmJNPIXgkoGR3n05oD3B+9Io/HH/3boZlwdfetrlv0y0ip+TX06QeAhOfQ4e
bpHgOq1kq2Vb4ITMDr4zHOAVUPqacOYBp5Zdc4CWCaCqpPgo2CsRCXNN6IoFHOu7Rki/D647UNhf
ps0eyxaWLtGnEIGLkrMXv2w953nlEo6+IX1BKTMQ6SE/saipKF4w1VkgnXsUBn8KadPoJC8O/rjX
QSLIHd2V4sh3E7NsZxvijh2BQGdNstmRWEfAp8TryX4YLHacUkXY6opNWpqyMjNVNZTCo0qxCq/L
IY7xGvR2k5rtRhQXw5DzsHH78O1VmnYm7BAsGkRC9iIp58LgsdR4HaotE0eAS1Td6oVPCt6HNMgB
Og/wDcABhSpLAQD8Xftuy/FJ885Dp3cPAQC0waxfHh7sbCIeZ5P2IftKAInd0wf0IYxxfOZYKpM2
bOvy8qJwdByShMq8dMnI1BScDmYrqU2aEV4nvGjK7sTuAxqC/ZC5WkbTVIxOeAFn+EDaiK+N1RMa
ljOcBvaHPoG8cCwJRAfDnv5xa/UE5UiWE8wTitpJwdrxBCoVBifyQHu7awj00DFfESpSxIPGBrvh
omwYdqlPMPKPkde9uNS9mmxPyeKDDRQ7sEhEFOnphzbLk33FMXWNboC1fZe/6iGckkiT7QjvWkvI
V/RUKTismZf9BsYoAwjp0Lgkhuq32YVzNH2YrxlsVqsiVrT6N5t/cggAi0VtjktVsz9U7QCmIIbB
1qanHYStYqlFcL0yaXRAzRjzUN9Lo54xNirrXPl3nk98ThBZHNM5GxwpZ7gZ9ubqbvbS6A0eB08d
a3ja8HmR3RJUgBknHh/aIYIakn7dMobvB7vvAihSE+bpoY3KxK3SVvGqm32j+wblLuPevML8yOGa
szMZgXON/QIqf2jKe3B/9QRYLe1vuFf2LIEA/dLJ0SdteFoQIVodKa76vC2i305EieBwsU7pmVHv
SxQeXh+zd4RDOI2VENIAnj5innjFivNOpeXwjXW12pbjdstngDD/vm7zhI20Nni3RbQqjAE1gUhV
b38PKtjMt4Rw12axAn/uQRLQckMQGGdw/0MUNJrfdmacLAMB4bhYnjkdruiv6iOAjQGfx9Liak9J
tvjT8lN4mxCScniscMpwInzbeHXOV1AuqyRY73jdEgXTbkKNxDkG/7j/LwCpetjNke3zjSNre/IU
5AbASZ/pxyDNOrqAuc3u6/dM5kFEOkKeBRnDGAUH5nMtTx8r6jegvDTrlkmyNVBtZTaYAyiL4rPX
pA5brgR7EIGywTvtYo2dIvjO6+1lC+Ds/OJPrDFCchOU5gPfDS5UpG5c1IRdgfghp/sDt2/n3dvT
0M16vBPFVF1CdBFtUvr3VCLhFNPxndDSR/xZ3ucDTwk3XlGJ8vfL9prL2DVDfPq2ui/JC+Qyn1LN
Y81k45eIv5Li3rg6AjT75bx2+jnHb7J34m8Ia4VLvo5qR5i7PMZAOeivZAIbvJb6uNXQ33zYxJ/R
iYMcz4cCg3rBCY3xNWyJu7jBRHGLIkw+cFBCToSWfKVBjZYkK9ncy6wrfEDfIIzVVi/55uO2pLbd
EhYgRRNP9aBnEyVFQVuDbrB06r9fhzX54g5ztDHRZ625vzmHQ4HwirViwHEx4RSS68F3rCTwzI4+
pQcDVa80ofxsPd634kwyZtnJoLSgDug7U9b96Qk5BfQT1YJjbdTP9JiqkBN9CT8CZqnh889cDdlR
2vlbijBLM6a9sUxjgpBWPILnzq9AayjSSWR+wH6uUKPOoevGKO0ro2eowDcVTBw4mGn2Vqf17tSE
uOU3OLk+7uuCYEdIJWToHahmnWakHZy/6JJjMAdtMdYyezzI1bxctCEz+R8vWJ8yittDH4Loa8F/
fsPNQefAF6vZAOpvM+v2m+3DXhfurhcS5lggC4wrQhWQ5mMI3xmALOTFYrB8LIrOND7u+bajEtZ4
TtB6sLlCSbG8AOt9zSPrf4ZngoNNb9cjOYJ9iwQ1BKdM7az3gribnBDhNKz+x+PNa3GYozbmu12h
9L5oIIUKY7QsB8IhExo+Cj902F0yw6Jmq6CG1N+sK2ZX9bCJHuEgPkeEyoEOY3ewcBSQee3dQgSq
/Jtccwe4fjZYDHbihSm7Blc0/yMQgV18dObjSO0Oz+GFY94Lx1SVXUhTJnrNaTzwcfLXQW6LkE/z
H4kwMwqfh/jLXoQP5gC7icqvwIiJ9JVsBx1ZG2ITItJJsuT/D3tuWAipmbthcNjanD8AXWK8bR7a
ZvlyYUNhtjwObVvNg8xkj/+GOuPJeTpEEQgvl8ucf4g8TtdTM2eAX8jWCtv4Hyl7hL2tUDX+0KWg
HR97Il7I9PYeZ/RxGe83rjItjotcZPYY9mHMXWgGmZskhrdcqhzVkJhMljQ7mcufq+8VKwsIpgRD
tKbTNZEQ1gWO2AbaN2kRY1pyaTzmf3dzLdvrNYnNAX9qEGTDngJ35NTHOVv224yEVJ4n/mELDlJb
/zJBntN0hUpo6I/8SXiyQmaoEQuGUObcowJ9CGxBpE9lOqzyTggmhhz/OGHdd/Bpzx2zLac1j8lB
EkrK4apllMDg7d3+4+y8ehNZ13z/Vbb29SmdymF0Zi6AIoPBBmxzU3KiEhWp/OnPr7xHs900MtJo
aQW1e3WlNzzvPz0sVO8EElC64RpK07F3hFDLqWEAy/rvHMzlZ18YFTS+HLJ84Ivsm6WTKN6vKup7
9hQf5fcCy7Y3p3Lgx+dt8wV68fBEyUYaIBk9Xyw+kDdCPatQb/TsFKOF0Q5jCvy9kJ8RcEAG7YnH
4cybDBXiVvQ11Bj2WC5Sm8gY5YVEI44RmRZQPtSYcOpjhC+BrT7zZ5E8TpuMISn3E34Roolfn0bk
l5K0sFXfqz1MEzdtPkM9UcziATChMBA0orSCN5pYR/s1ezhPTuLg9PnZv2zIZrvkr2jw+Vlzw5yX
junwzAQRTJs+nHb2wHiHMv+yMEnSonOgL/Rpwplx/sqR0rano0U0WCwY1gxwDNMNx96EYAis3Jx1
0TOvuMcFcinutHG/f2DoiPFBzDSw4SP+XBxKRwft5rznxfV3WI6hzrr9IgZgngMOBk/qFKHk9iIz
a1uepd6EuV0DUxF8ns5iVKyWbcJ4nemzPXU46oa4qV78vq9ViQ4PNZsEw7TWZsBe1pSK3vkCW5Fe
xUeEiLPovUfzaK5qRyOCWNJVr/kbBg99jIc6fCTxZuvTagp1x1LYk8nXa5VbDTCuw/OADHlmHbo3
AYaExJFqIpGMRTtp2K36wScDspw6LiSTuyFBIXzRicTCJf6Cpuuom/MQRQRvlOq2v3ubztBsOZBw
8GMCQaeUp3jh41FkzeEwwKsgT3ZUhn5pnwmjrWi+a4evZjHNH7sjzagxOIfxGBZIdwaSMhGkWcIy
j1EEMQSsqT8ywbtB62Gv4eFFG3SZIlJrRpDNijvmF0uMtCVskh20Q+MrIf6BeDp2z7A/ENDAhvEI
hpgeOaSED2a0LXFfZlj+LubAFZeeN7PoUIOrQ52yicaEwxD6WI5aZV+FB7als7b2kxlp8zGIOgkY
7Ew1AUgs6jQmtIRpbQENUcg6BJBXr56K26pCr4X/X3kTQPfceSC++ASDAsGCGTv6PPA/jfP7hQS3
0HaiF0ATOnBxXDjlKR3PYLP8VxWlI20/aN9brWssEhZllkd0A+638IHJCgPa9VP3TNOqb79rSnNl
ePoZs4rWA0xUH3aFhCXkwcQ3hP0kAHDkp/0E5YbRCLv9tGRIX777ZESoN4kPZN0IYTIXMO+iTAyH
Qjoxjkd3YKrEUIwt2p2KQwu27eDhDDcWDa7pvBdFs7idZOor4kpo+Xgey5dpdRnHIlqzURsuI4iW
ZFFkNN+2o4g4pr7fhm7LHD6FZfPaT2Z0Cqh+gYjKZ87eaKOHSGkqZGI9nTMldB1PMRK5lJ2IXBwO
VsTnWzFLoYBcZJKbY70g4gaMNV/0bFr1rhkDIHx8CFAypGtWhJToG48mfbgnCOLz3oUvka4/rDMF
JAAFJmBkPuuYcEqAnXXhOyv9CcrC5LCBUIvgkOilfd1hbxw2EEj5lPitLXYdu/1Qn9xZDX54kB6N
x+rZPdZ70txIbxh+SQvj3Z+HK9oOqnzbr/NTiilyRAgZGDh/BidjFx+xTpq8MKCzJfUSzwUK3Pfr
FuEOp2QP995ZTGt7dx7CZ1zeskd6tfoUhGvvpd4H42IKiTY0yLfghJBiiur9neqymbbANOamXAHP
gPDyIzpRDkWMUnBWpBtoc81D0+++xgOiJT+ymXKgxzJ7HDgphC56hkc8U0gHUaLy2/twq8sCF4GB
sqEn4U7B5LOP7I2tYQ8ZK3aDRazgJFyQTJRsgmnxGKP41x/XdFvCfkww3Qbf/rzdlQ/mczAXNsXe
QW5IEwiWP2fBDkYEPZkWHKlh8qGxOFNui8kFNy1S8tdsXOIbhqNk1YrnTH5HHZYPMntZ02sL0Q73
zHYPbDOuxvv40LdSp8fVJ7ADBrmDNrlgz2M7fAyfMI3jsEDSgaFApRKjhymIPEJjCp9oTFe3WV8g
ORTyii1x4jeH4ASfJH5uhRU2XfYGGTtTMs1xUYsfeJZHIWJ2XFR0MQMQpn54UFosh8IEDJAwz3Dw
1AfH6VSQAOmTb6y8QuU6mgZvRA7g4DAfwl0HzxNA2Xgk5nE/ZFPAF056ew6WojU2ZT6Ai3L5soOG
nxAqgfYU6mxEy0J+p0OBuc/hIU4UazwP2oop5TjPhHQIwL8HLdFORjZavJLfAxFg01NqCxg/MV+s
U73sz90iMbHIu9JeoTRG3btmUzK33qyHNHGZcFzQbA+1pE1M2/gJEhQyEW1y3067j76Zsxoqtrnw
FjUsLV4CtNhjExgXlgXbBz3jRvIhGmzZUGFkgnkv527AweuJhbB90tM8LHI0ZuMwYcNZEaSByGDb
Q9Duc98pBvDvVEBVIg0bmgjDAoTNdIh9oEULwigkYsvwvccL6fKwLGYVsCOoyoCUJe9ozOiMJmMA
heUKpy5SDorafKmffFhiCj78RqA43hxk4akE7C0Qn7YcJtn3pg1LJwGGYFTvnMNW3kd7QLxMGCa1
1UKckGA5rSEzwjfwz63K6bI3V1lE7i1oyaRMgSNo9Mztnpfncgj6mHHy5mMThMZyZy2Uz1gdpRh7
UTYQDGLYCkkHAKO0h9PnarmJ66kIvk4nK/Yrks1rGC6wp4s2k9otzSZoQNKQkoARmKRF3CvNSuNI
qWFjYamnBDGn60n7UI6iTUtu12VT7qJd8GZt/Y1y0Kkme8NEO0oP6LdZb3s2u9qmk97pd5nXQG0D
qqlkTOokFLP2HQzlVoOCJG40pRuTAZwfgilIUb9PE9XW+yz9AyAtBVDfpIgZGm/xitDUuo/OniKE
21Pmf1iIBnoVs9kHAkwRWsDHE3/NwGxJn6auswHYtQ8aiO/gFCE1xYmzOvXhD/ILzUl3aE36Au98
ZNZyuIiHNOBA8b7AQPUUPhivJhBf8CWMoXr61k7uaM660ksQauQhlLDAbHw6YGXytcYnZuiW8Bs8
STS825IFOO/27dQg4w5tDIr0iLxlaxcs/Xp0INbiaD4Q78z0Zq4Ad6B4gWSnFO6PwYldfPCDA8w/
aVv+mNmKmpleOg/tiES+cUSlPqDjOV0M8uXlJB9TcBCQJZOJvVMRxfKoU0AwbPjiezNhPBJ91Qt6
QLWh3Gntqy0IH2WRoA6kyYA1AFpvyqHyouFsOiHbD5aQwAhfPuH+WDRQ6YBhi3DYWHmMhwikQ1gq
9FuHcaOlPd3le8KKk/qa/ZdEqSHJjINNzv/bPmuvyXMviY2+US1Q/HW4IBFxoD4Ge8/Wn8GInTUm
FZ8iCweI/+btonW82WVz4ljeupeAaCiDiKQJUCmvk5giAiLpVQNT603oj3CIDgJRL87eWuJsaIlb
/SqfAdNxLj1quKoeTKjcj+ikbwveUsYUo84jO6f/Lr29+C0xCQqh0YkIAoqWjyaEu3LezvMltNbo
E8poeX7E0ksWVc+ByxvIcgjZgHp/S2/xpg+Eeq3RLbO490Fg4VOrTLV6J9F7uD6gb1SSsWmAr/aA
uEv6A3JHWtaxHT5lHBhoSUiYToNyv5eT9JKXPrYMGxFejPCJggtB10O9S3bVwZv20QBAv/WCxWQT
r7Ep0f8Kwee22gPhUkRXe6yRL724BsHVVN/7z/32FdGwHHEH+/5IefXsdAtwxdMTesVZ0Zvk48z+
9Pmy5lw0Ry1B1wIoh7EhfQgsCCCV9gPtuF0+W3YzxPyKkr83C1+m0saaPbUodQgoY7ZqG8c+I1Rx
WAk7xPbSGAfPsqftAODG7nO8ukxpEgVlO7Hs8qUe41cH9+T74Q46yAjvVRJD4MpQVT+YRwU8Z28s
RQLnSRPC6nKijSo9NCbaB4L0ifx4WcQr9oCFQRcX2tZtBHXkkXDAcvMZ9artT2YN/NYM5B+XMT26
wG1YcLUV/3TWYEjEg7XWKCOEKVjRJrNfccBbCZPoelkNHsGMkeuDrwS8eRAarM0Fpj2AF5JDalyM
YGmwbirYYlHY5ryGJMumybuE/QX1eO9/UT4qOuqOwDfHxWe+qydkJtos6inCeH9tRkzKYnRwjt2n
/5wKA6S+zSsTDzVq08vN1nVK4/lh+QxZJH4zRlM4acQ11Mv0qTIfc7IlcTdx2Ya334dGYgieImNc
UeMKOyiCkPP0nsTOdho9QY3TYqBe4N0+fzFHWFq26d59spbd04ViilJqHKz7UYyta9wHeYIthHgc
iCkhHd+Yy8tuJU+Bzku+JmRDg6mOLFqcNKhgSiQasISj6MCoReaB2GisLoJFtQJ0wqxCwzysWHt5
iqrloJ2inUWIB6KKg8Hqc8YV1hHV20fvZhvU/fwkn8sLwl0G7TMn4VnyUPeddXkYNM5nLObthLMm
YKNtbaJ37RPpcvoCUfRRxz1l6UMSszus412JA5AO59g2TLCn3gEB1X1+lYkaPgpgSM2LueJgvJAn
IWcLHWAHC1b4lpzMlfB06UOwJVB7cei6Y2XpfQA+seqtWZ1YuM/YwJ/e2zefEwNWg3l/1Tc2hJLg
MQnEkfuIRqD8YkulisCcro0kJEAWom0vTwlU1OiyxpuAMmhfbIi9frEeghlk6jJ/c1/zx5hXIL4n
D8FCObifIPHVCRVcwdIKYENcwpYjhkPZDLdrB6f2M3inTyDReQKOqL7jgY6iGjx3oh/FbqX0agYh
m1bZzIHTIazs/QK65K81bt0bt3SUTsZZ1uPTTCiJgjhedtIYVt+1dvBKJL89fce29EFmDfqpvC9s
nX0yhRmUV/jXSEX86Due7YzBg4MpRATKLbGHEV3wDCdKK0uE3PUMIbNaf2rSQmnmiT8mO9VSnmpi
Y2i/ibP4C0Ev7A3nUpIatwVlFgOFvW1rjq0Jx61eHdrtiTvBIqzNxDUqwxVWwsNZpaz7hMDf9k6V
C/2D2BbHfCUKqg7wUProWWpn3QnfbX1QKnzq3DxiV6NvrzNXV0g/hgp2HQF1AmAVJSwtC1bGqGpR
D+ikRGljuqSMgIMZheQJ7iBJn8KDfoT14bTJ0vzMcF06H/4unPVKQ0whiydEBuhlhWX34B7cUzPG
lYFHozcXIB3gREt3rbb3cLmwAf/8x//9r//30fyH+5VsknPrJvE/4jLaJH5cXP7zn5Ko/PMf6b9+
ffb5n//UNV3RNUtVLF0URVUWRZ2ff7w9+rHb//b/47WVbmhZd95HJ/ctmF9sFAtUjxKc2cjIpwLn
SPKo6CmBUFSc4W4xJ9m6pUf0QCLPbUJhYLkEgljbjo+9Ck2ImnbVa9Zh17Y6MerKe/peQEeiUULD
RXPfqfHe0eTnK6B1TDQBSfLIOsV2gZJyI+5oE8HBOGE/BcPGVcNZz3VI+uIXkQjSXADhWc3CYWGk
OAa7CqRkfJaRHIObr3JCFWT00h/CZt/OFFihTfOlv4hLqkP4YutJPWoENdFCmQPyh3wMlu57sPr9
lSqGceuVaqKpSJYmmYbev/IfrzTOEycLdfW8R8RBjskHMxrb7YdK/4RV92Q9yLZ6rF5iNlpsVu0c
lQHSIaCmtUbQGtvGQ47B/TxWPkJ5kn/KGAEW4ZQI6vSJ7WFTLXKPznrnjbY0np1XGgkHn7lnmyTe
nnSq57VCP7tnqr0MrXg09BAPurT65lxmw1hm8cQyplkwa/Mxy59OqEI8QekD6ah8+Girl/ku5GsR
zfEmLco+1v81qW0L8cCX92Eezr6NTgoS0vigi9ox36n8meYo351fzYPLIkbPGXc4lskyoz298oxX
LIXcJ5V/Vr80j9ojpqQEwhtlMUZjcrE6AC1SADnejS/jCjnOygQdwh8yCp7E15QOSITh+5x4zSda
Jz3yn/qnO/N8ZHWkaa3jNwhFcmep2TfN/HwAi6A/Mf/JSv0EWExXFGXVflLQUxN2++qN00ZF5s4k
3tbv/vMF+NZ9gmxbel/6s4qd0Slpwefsyg9/I3/QMCKmVeaL/MJ5u4TI1MblTn3RWCVTQrrTQ/2S
vfDbLWIp0aG2uGs/4wPME82eHxRqKpI8kNLPwoMCYkA8j7sj7Bj8oHiBs3M32jF+0076g/foLRLw
/llK8my6rtlKV/Gz0Yf4eGtzqX6QUT3oB347RrNOpFS5FBBUHyg7QSemwZpO6BNjJRyTvbsEcUAM
sAZigOF44ySVnwh6uKhsqpk1qE40X0ExbqxqyNstNJWFfJy8gU20uwDQkQ2LsjDAKftE5U2vdWz3
8jOrrjLHBVJ3sAgBgTDDeOWv6er4qG38B+szfWGQg6iV5cbZm4gn85G3E1h2z6sc+uBJ2PkhSS2s
zRfcfET1gwWhD8GYo9Hs+0VfFS8t2umctgXswHD3L+1jODVKaPneRVWeFHmA9OilAr2vbEeZWdKi
Ted1Mss27GKXHabOGeXAs/vKK36AZtiFD7/Pa+nPaW0akiTrhqLIqqRYpmho5p/TurYuquVnGoke
2UtMZwbHnGUNbSss1baEF+Oc4hVucKnm3Yvrej2SGABkhx04posFCwmmcueW5Nu3pOuGoRiSJarW
n7dkGpapuX4cLJ2mt9OAfxQrTWVn7MjiHDjyUS6OFROtVanzahA55In0KFEwK8vxVmtwVH0l2byO
AG3pdR26xxgqNlyZAZrBbl5m0vDOSxSlPxbH/36Lqs6NyZaiypL25y13iZdKsaNwKiaNhpg0UV8p
7qLBpW6t1Avktk+n3xC+1Xpt4wLU+vFccpRuj6JpEEBAlxgXkYH+2gnkblBgVMFRJmAc84OPIuTc
1jPZ34ohtEARoRnNl2nUPTjg73lHXw20GFVCWDALTgS6Xzuz4EI2NnQOQIm/bDsUcQEq7xL4BmGI
YQ3Ny8LamJj+QAy1Uc75Pkg3dgkCHgNPN4jbmxodavNZFxNV2YjaKRAuWMxgLF1c3aQWlAlEJDLL
ACiytAYunvOvWscpS5/bWNLsM9U0f0yHALlg8ehlHIgBMk9ixRk67KNZ/GCm6Po60zYoP6VzSNoQ
p11iOUDS44hiiYwLDaWW1EKRfjCSd6LLVgDy+/vnkw31zue7KhfEuDqrXSufl8BsyeBoUDAiPR/2
/44Gh5d4hoovG7xbA/5dYTPtrcwP/F6QAJtjJVKrZ/J/ATuhMPMxXXn435AtDUQ73mCgpnMJmQ7D
B07p4x3fkL/e89ei3+vG7/w3b5F+guxqIyQJpK2aI+2RLjaTD0JhySyrFs3g8asZfJFEz88bcO5d
M9is16+zR1BzogPNwXC9eRy7g0eCk4agnrB6A3vpDyf+5HFG5ps8u4xRhk6GgDmvb6REDRlRg703
OJ0O3HUPfAaDNxNWgtSbwRvUyID6bb4e4Nx5fX2tbO8k0mDxGUPQhqheidxLzsQ4cTkwwb7ZS6K5
wYhAydG5wKr2+s2WtBABnJozLBVfMOnpcHkCiILWcPByTAYi/tr+BfewqjX6/Fwctov+NV94P9lQ
AsSnbw75jIfD9pMItKMyOhaj0eKT/GDAa1haW1z0FyK8Auynz5AL742Mm/NaVyVdk3S5Lyb/nNe+
74RlUqu4ssthJk2QMgkA/cAsiM0pjQ8awfRjtnrl0VWHubIK2lHD1uowsSbVVkjv3U9/vX/Xtf9a
Z0xdVAxZVURRUa4GquTorVDUFvLwxLWDHLVru1airXDZFBekL9RQXrW2RFgcHwEkUiYZlE0JxkJy
QDQSEoUaiKMLetDE9O8sgt/Xvr43S9IU1RQliTXwatkuq9YVDSc7L1OQjoLiDKPktDKmjrpqUVy0
Mx2v3VT3J6jpqPpJyaXPqrM9v9Nk2LlMmmQUw0a9YE/Ro0dVfTy3tkMdDfeYPdEeKiAj3ThacD/J
HKXPnSXg1ou1KGtNdkGNLy3/+aHjxhfPnRzzoa29VOMB18l7bA1M7MHUSyy7X58l0GuhPF08W0W6
VJfaQKNTOMKkOiEcirxF8VRRgrdCeu88c2sYWqouG5JhaJTf/c9/1N5u6zhFHMrx0nIfNXWvacdC
esuSfeej9kYGI3wZFnoqwb8z3qSbr4VxL2m6IcmWeVX0a3XX5KpWn5d+bGu+XegrHRkz3wvZA+SW
MvCdO8Po1uZvGez7mqaKqqleXdGRNC/Wq85fduaKnUKsVh3SEHci1NvfP3lf2Pw1XE0cvZImqRxq
rt5pJ50LTdDycNmK/YXSbG7C4FGSVpMm2/9+LakfPn9fzNBERdUly9KvhpckZJZixQrtm4jKiG0h
2l7ieSat1G7v4Smrs0Fq0BghmJv11++X7iuP36589T7Nc54aF1eKly1adM7trEvx2++X6Bedq0sY
okzlY0mGytNdFT+up3ee42Wc7DGklHM/3ctEKIeH369yY2AwBE2FKWpaiihfFapKogYiVY+/bIqJ
f56Ywld8niOk6YI7F5L7her6eSRFMhkWjA6uxs9/zDYxF0tVlbuQRggwcSmdh0Bfw/daBl0EsCMY
tRpXGcyMMCdvJI/2sryAwhPLeYTpxKfHA1y6lg7l+sXhzNS1e+k8F6Unp6ODRNwNEjYJ7TL6/fVI
N2oYQ1GZMSofQfxr+RXTOpWzXIa2sUjCkVaFZJDzC3iFeFYwQAjUaSJySMHkkhQ9VjgLc7zE/vrO
fdxYMrgPU+YwIansWFcDLvXlJFILhnoSHwwTOPiLKBt/TSxx3CKQn5mXOyvG9+p3/b1+XrF/Mz++
VyMqjhs5Jgi7B44qJ5PIghVM4lFfXH/PLWKy1Q5OVui7q98Z/Wa/UPx2+avhb7ZmGqaCkj70Gis0
xkBiLrgZKu+RaCsIFyJbeCZBzEaZC+GMjXXQ55E1IyJHRiKVobbQiNmpbfJqaKRHrofd/0UrgG/Z
BZ12ED6gpRguSbFD4vWM8XtEGiRG9gwGIhkRUcY/e+Vjz9338kVxlK/lkUKCKTlzMI3WvcF27yNf
1SFi4iRuKIvnZdysm+hY0rXA9bdNOk8LutrKGwvdF0ewO0Pr3pvul4gfH1qqFEtJ8uS8LIzLWG5n
kfVSCEiqz49nrpe3+wusUripsumdC99Yvg1FMzXTBFhU9Ou9ImvCyHGslk98BrSs4BiIzROzk5y+
nSNsleCFobXv/bZeBegjtXf2YfnG+za/K1AKUVUy9KslidNQ5jmZ2O6E6WL1QFzKgMaDy+dXezh/
Gk0/79W9N1Z0k6somqiKFuXQ1eeNZcE1fe/Mcdaz82JbkwUIHq0qszvv9cYHNTnhi0C17PWG2j/2
jw8q5m0qJU6cLWsJxXcbPohpRWyFOEzKidKzBsa+O4n1ITLS/8UINmVZVfsqA/TjurKPVdEw08gN
l3k55Gx9BsrGtosxHEeh84o+D17tztP269DVQmHKimpQAeiqocn9z3887aU1RClKc3xxvFY1PjWO
NPI48IeBPoqrgxOVIwGsQCLKSormoQqQGW5bHNa/38eNjdSUGcoSW6mkS+LVLIo6OW+KKI4pfLYt
SjUls0uZAy/7RHNvL5VujSSZmtUCkBcNS7naDUJDF73G0oJlKc65gPtYu9YwL+GP0rlAopG4qnBs
pxNf3VeJHZh9rsoruPbvj3yjCGJD0hXqWENWOD79+eYdRWhL5SJGlF+Qf9m8unBC77Q7V/kuDP76
wKYFbKVR5qnfVeCPDywoUV35iu8vXVcflymiJ8DI9EFHSepfIBIQsPAa9BYuVD45+WXB3IprMlgV
NFJFMxAKfRTFT23WPooEPCPhywOyEABV9ejNuRy19MzhDaEDhnuv6yZpZ8Kzs6tKxIhf9oB1E6F7
S8WVkcpzESwY2aMnZRMXsCxPYczjrzAFmQhPiU7ajmStajyq9K+OAu4wTMZCoSB5eNH87OCflYXk
+QsomGEnjmXmx7l8j+BXo7wY6hpOwPJdST8CY9T1IFyEJgk5KObE86hW6YkiA3SE6rhLGxqy0Tex
oUdBbFeWQd8Ex8nHIvxgRUeammw3iTymBstVENkqrpfQSO9VJbdWGqA5iWWcChVk8c8RoOhpWzZq
hUWFXGWiLZWRpXBKxmpjTuAX8XiJmOJKdfL7wLtV+FORiZYsKpZqadbVyEsKfr0ya58VbtLRDrGb
qDIRPc2EQpxyX5TR4sT0oaybz9+v3P/B12NR0yXJsFTDkikL/3zgpHV0keeNl7444eTWnLeesS2t
mU/R9/uVvg/2f12KU7PCCZH15HqOp4pjmVIVdrtosDIG48tgNhNsYn3sgW0/TevnxZ1Hu1XqmhyD
NcWS2aXk6xIz8HUlaju2p8vJkecNnWL9eQsDQjw3u++XDDe1EFFOK7AR5r2nvbWi/bz41Yst67xI
m4Ct+CBORsf32SR4HthDIKjTnceU+zF5/V51XWSbMmRR4+X++QmFs56oQsiVgLqxWoAcnoEJ+97I
dPZZ2kN5MH3aIh6pB/fe8I3BY5mc6UwNrEHULfnPK5tRkmuZyqhVyUEgKM/50vG4sQ75xvbO4Llx
DOdSAFocFlTA/qsSoD4bF6OUzr3aDMGbQPtDF6WybC5M8jWTEr0SnSqzfMUKqELZas3wbODY8UZ1
Qg7p3DjTY8I9/X5Ttx/fYLNQNaqSbyr0xzreXAwvSC5+uCyTUyrsJI1kw6PkLFndfr/Q95Z/9Yl5
+n9f6epQGxZJXMa+6C/1aO2QltFhalx5RIDXL379kKBoIVDJXw9khKskV4j1hLg0hQVesEX0D8gm
EX2WwrvrCANPubdt3ppolmmKGpyGQslwDellSeYGTS6GS4zngf5Fia85oNngYYG6BwmyUlgLfKtN
Fo6M8MuJtv2Z8vd31I/yv17Rv+/huzT+8TEES/MMsaNQE5NDrMDg+XPHnQMKVXD5Sft1F6y5dUFL
lGQWbYMVVLvaKjor0zpJ99AsikcPCbk3B/VmuZb8rR+vCNT+/fnkfjJdP+DP610tKJ160c1MStrd
y+rhYRdNHjf6aGC/rofMbgQZ2/LOBb8f4LcLXh1Y40QSzUJrUDtKBIizMdDNKtaIqEhXjVRAQoKD
Fb2szm2ogveBpD4WejcycTKrimALGRbkcJt3jAkXBs6NF6m3jRkK3YXDn3uwg+ZklquuPab0Q7+0
ewUWToessliQy3qi5c6o3/gizF1ZhUCFQDTyssMnSf7UGMQBbfIao5hEaO1r7sGwRLAKIAu848Xa
wEFzKf3d71/h1pT/+RGuTjySImrapSoJ4iWiMArtRlkp8cmvv+4CJLevpOoqBwCLf1xdSRcvUuWr
ISkxYDT1hPIsyre5Pzeayf/mkf59oau1JbaKKC3jS7g0u61RzMVoDphqGQjbQ/v3K906nlqs3f/z
TFc7VZteSsWpwZ4U8SRIKvGYJwvpWEsiyEX2CLdlMECC0m/Q3wsV+Aft/WLo+rjek9nodG8tP04Z
ggrqjTv3dvt9m6IpybIis5n+uZfpleLkmhq3u8WI+mQ1Xu1mg69qOPkKJ199hTKcOrYDfxTcmWbq
jZKTl/LvC1+tI6EXFudS5sLWFFvlcaUPd64Nr+dMJzNlSifZ2Zf8Gk4sWrW0m8nklUB/4lm8ASKE
eLjtyOXuFeHvyp0XcgsuA6ntUVQJrJD97c8XIoZFpBqKGCyZdCSc6AT+izQvJPE1A7USDgDviXEU
5f3vH0K5cQj747pXy07RcQAu2hJvkzSHZSnNkaCep+zryeUIAN+60QhoV8C9aTi7qj5CtUjJIXcH
l3rFCb3Rj2dEEzXOd4Wms2HDynOU8zm1QZrvIZkEmbANkdMDW1AYrxzWHirsAEnV7w9yc1eECtEN
mWO8bl7XZbrnt66eFMGSKdVm+xJkj5615dZYd5h252W4L1RhgL2gq1aqcmdWK7cKJsYVeC1VqKJp
V3MtLTKj6mI1WMrQUYmO6sehlbxzirVs4TrLIiYz4TxPUnOeZtpIwYwId5N3x0u0F2gJHPgzlXxa
TgKOWY38el5Eq34qinRdvBxbZ+8ClLrRm0S7zl5c5dN3tZ7jZkleKX+c+NAUqPs5gP7+Um8/VS9B
0YDXrGvMvczaUg8UmcSr8/xCUrBG69k5eRtpvQruLYzf54O/NkAIl/++mHVVc6rtuZZz1aHqCmHz
iAcghFf6ssScsARizC0LV/uEYsZJLy8hOo0Q4cjvjyv9/bzwt6LIqQlm2dSvibVUToriEgsIdxHr
lxOhnDAFYn1f0NGoQGu0NIiZJ3gmG8q0uk22/zouRgj23XtQ2N/1DrciMZrgueW+DL9aD+o4i4oy
o++zMQnkE1sF9Apr9bk5ns9zr7mnJOzXlz/fPtfjOjy0RnV5DaYmViIG2QWPoxqjLweuFwwPo6RI
ojLoG8KQiuQRMkiYWnF0HvnlWxqT3QW2HxUSmXiVb4Iu7AGWhm3ZDuPyBIzC1gaVM3Mv7tA406ld
/tK0aM7G0/Dn55jrm3Bl5dtad+48zo29r3+c/uiiKApKqqv93LBcpesSHgco3HPFIVWjGDW2i2ox
AK9JSJvzcMIYNFg9EyINjmq4hFAiNMcgrj+fNcHOOqIxqZGc8s5B5uYo+3Fv/d74o3auxFbL004J
l51Oexh5Ypoj6o0Kj73+mIt3qoB7F7saR6oUVo6nN7yIfJtW88YZ5akNkBs698nAb0HV34PIVFRR
QbTGAeXPJ4sqVS8FR8cxUsyl5OjS9lDv9nxhKYcUXAUi+QCzIjllKEy74qh1W/70O2vWjXWET6+Y
OmyXbHEbVzup57aNFjtdtCQ13CCjAczDJ/XLoWUNpDxCYJwQyljae+qd5ePGufHPK1/tpWaqM74c
KEpPPNV+Okt0Ooc4T74TzXvc0ZHaVZXZkegPKX2GWW235aiCsO/eostL1U2NTofAR8Gl1B9y0J0K
AylxTBAc3al+X+luri5IsE3+5iVZ19tVE+i6kAIAU+7G5lfXfLWlzdpuusecKKq7Ve+N3ZlXo1ns
zSKwCav8nyNDa5ogEkR2EnUVVAP15NCIm/DXcIJGN3op6ftjzUh1iuIB7WJ+f9YbaB/X1nVJ0UXJ
MnT9agqUoiiYetcGy5j+cpekGwptZUvql1fPHa1a1tGR/aw1YWCxGWT4Ge5c/+8Si+tTu4G064aK
/v3PZ1cboXPOigQADdauRzn6dJMomuqhx5Cb8uBf5l40qRJCrJEcRDruddM8KGRZVcUdsu7vsvuP
W7nGdeJSDbI2QF6R0ja1nKOR8rKJ477Fydudh/6bG+uvpPePywZmGPKfD115sVoIVhot8bEgqE3o
dNtR92BaJKXGTumkFd15z7dWOkWCthLh5CTIlKsrKoIgnBPwIQlRZXrK61MQbjNQ5epY6sffH0+5
9Xg/L3Y1plKxMJvERfegW8U4DWhNcybDQm1nWqENimDsh7RicM2RbHrjjjhX30JZTltJPjBn7V7H
1JjbgjhSYy+rXybAfWQRTf/iwLo4ur8ys5y4jdwfSh5+EPZeVbvzCDdIIDgXSeGs288M+ZtB/7EN
FVlmxanMtLgUb4L7ppn6XCyBA9SV6JkjA1QAPEFhpz7j6OnP9xw+ziXWgPAQ3dsSby7aP2/marhY
Tnd2PY09UUH++lI9oOX3B92jIQ7lD9wahHAEdl7fGTF3r3q1X8myZ3hN1YCoUvRQkNfKCmBJ9tZG
Mm/dE6wxhxofZ0IMtvf1+xC6uSwpPQPBYRT2WutPqj/evxefs8TKXFqrEjCCuGVk+Ki6Q2N0Zjm8
hM3MwQUYVXMz78Z1d5loF3H8+y3cnDE/7uDqpYeRFCJDpDaIUNVm8oz6QKCW5bEb11/V2v73y91a
fH4+8PXblgLVSzSqA+pqhWpWIUtZobcvqTSidqcAvP1pZaWvRTSDE9nVs0V6WrduDIabSFsp1CYI
+fpFqP+w5AAI0j4TLvgRSdj2IMhg8eo7S+2NEz3z68cdXD1uLASR1ymstYlGll/8/zk7r93IkSwN
PxEBenOb3kspKVWqvCFUVRK993z6/ajZnZZYueLuNDCYRnejIhkMnjjmN1cNgAIWxx78NEKA1F56
NDG1iUJUvxmYyL5E8IGaDObz66nyuzpJXc/2D2VSrxLUJrpiaViXzNZPcauvALiBb/dLZEkYWVIR
L6uqQFQn3NjpuvReY3aDwsuSLglkd+0cMYbzKbY6D7snqFlkeEtNQzFR7GYzp8UMqHDnaoOLrvIW
yBQDwUVREGal+uUYNfnVECgW7GOs9rPKhGTZkvSUoO4xJigPbvkr9ax5ACDJC6+uSKWHA7EIpdLh
bkoXrQqa00m4sJEuTbuJJOj2GVFUZsIW3Ur+/+teOXpV91rUw8zK5kO9TlO0AhErt2cyVau5tA4K
URYIV9JVeoEe/jzffxG3MgPl0w8YXVlinSRBFwOdqYWjlgzl/2TmdfOjU/mL7gTtiTFGxbWVyNEE
ORgmjkr/VkeXjJFOyZNO3YlsG/s1Tv8VDRCFQerNgGp0KdJI9opU0ZFwTqA6VvgAdhnCTsyg6RNX
ZXmw0NrzYr67qFrJSD+jfI3nl3WnZsgplcW+ZTQeB+gp5MaiMJZaix6G8ygmyTwmcee9CIKEjA3C
Sg164xElZwbOz4gWnRwvq/JYduhb6GCz0JyA7xeoMB2jc5bAuo/7RYeIqoYMcwBdqVmVsjqXlYLR
vbT30+oQ2ID9UYalwI1KqNkxkoOVMJOuagmBwDVnSn3qccTs/5SZsIwhRkuQlCQflkXRbDvYgmn5
Q4aQVrr9TDaLtYV+Tg4ffcAnu8m9LJ8bYIYBlKganl2jVS9Zjn1yezQ4VyEd4NRCwjE899TUyloH
oYYu2j3pf+pyD8n6osJtSe3fmgiJM89ehWxkgqEA1xUAvmHKw5/DnbHpcRvKsbmPK6QldZTOS9Sw
FJSX/Z0D46MrEG3M3wqRub/ZzEgBwIdamxxqJPiJpZMF2wCiewpXixkeFUHnwJnQsFeFnx5dQoFB
g/2OI5KCSg/dKdKVuat0y0yuf/h6ii6qsjT0YAptPQTs7w7XKIsu8rhIi1rBMATJuu5Oj9cqUtP6
kTCDkzXUOd4/3+zkB/RBofzfFzbGmCRXFspO9/3+aVDNG5gRAKEG4gljoacnZwZABCEWZ/aGa8v9
77f7cjZ0jREJWhDiZpfN436/f7GwBZy9oK6OuN58fjotN+dzNZtEiN2OaP/+AkEufY1oLg00KWyy
aBgNgmi2jKvBCN4oz/nHRmU1p9SCCbRhulP0k7iKIWB+t1WjS1dJ40rWzSQ6kE4ms+41u0pcD2Gy
SNClhSXJDqozNd3hERVX5+9j6Q1UPPftp2cf3bduq2SRD3rsoEEtp83QoJ8/190ZBrzFAhhTY02k
T7dXJLkwFB0cFWnc191WRCfUU4sBi2S2kPW5LEjtbaSCjwpSwh6to6FbOXHD30zawKyYFkuCAxh9
B21lS1EmMXmlzJHKJRc6CHlJPivQ652JHGb4s/56n/+s9bEBn1JUU6mqyKwDH6uwZYq9XY9aQjCn
Ca1E1pzxInZW379EY+jLfbfi6AALuanriUALBSwW4XJZRnPR/dH7a1K4oXw3KK+cRmLijUxU/Ow0
6b3ZY5yTCEtHTRBN2DV0+d3wqcJsC80gNGYs/R3JPqs+ti7S68Qspz2GbrxV6naRyqCefjte9CsD
hZ1J/lFCvFDJZ1HB3UJFZuhbVUTgOMG9Kl9n0JuC/AIxCWcxtGqjtQn2PKVRr/O7artbi+Z14J4Q
aq3mDKwsapSTBhqC2gkFQnp8coMvigOlU5LXwy/wU2VJ0pRr4ZpoW3jpEvT2kqQE/spx8o7+6MB9
t7+jL7T0cl+VypoAkT4XcrXsNH1jDtqNCqJmUbgJTPvFLyouSeVo2L8iyYbCjii2csgtTMgkYaeJ
OVPL8jych9a+FH66quphhDGPrV3L3aT11cnMhZNYvEnRwMax9hG7JBWwtx3m12pB7gk/DFwuPcGQ
sXbNZDk8K/Trup+yVayy5CzxNcFoEQbsHLo/xYX/lN1zU271xNupEeLkqHCGvHuH6qVNxJOiWtvQ
9rGcY4JW0OWTHFJtJUZSD6MpJNayLl4aOcMgB0iSpCw8vz4PabgmL0xMKMBknjIVsxjjmCkXWgnz
vGsWAzLLrjPUaK6+9jMyrpl67aziEDWoQiprE5EN3353wncJMYDvP4YPVs3fL8tSZU0F5aFoQ273
6fPzfFloA1EL8DDTVm7Uz4wOvdl8YKmITr5u0T9ssKQL4WT5HE0dj6hm2zTYE6KzFpw1itoiuIJd
yfNjjxZiUV1BAAwlbXqWAPoxyoiQBYEUYVdrh+Fv+TtAhr3ONyaik3Gw7DGES4w3KTTmCZKH3K1K
4q/rdiLM3ProVToQoDM1DRTgKKTx+KVsS75/SB6cs3qX7/qf3+/kDfIyUOYB5WtAlwJ8N5ot1bET
e1pb+ndmJ+xMWThpur4L3XSmMlOD3+0HOPJ62kJtxI0Yx+vflYtijKzsizxCGTQ6iNLPqkeMEPe4
9M7MdkJ1dDzEh/HvwCFZvrq4rn7/m29uygBItgBaDkzHry/f1G3JVS24b8Re+DuUB7TOJkECt24T
0NaqyAwWvvkYgambthkrOFQeGOhwrOzCf41isAgtVOL2FLvv/8FDfVpuVHFFhiU4opmHB06oHSyj
6uh5S8N7/n6Vm91mcA+GaFqmykBrtHeJECVukMJ2oegpcTrxlXA1sF6k4twDjaU8KJEiz5WLn+yc
sL7Hsg+23sSPGPKN8dfLOI1xvkXvDO7c1xeoubrt5SLZAdJ+lDhUxV74XCFbriQbklYfHioMeNvl
n2dLU5pottxMTj4tP0ZodY2t1pUOSsxAJlPb68+hxjUJ+Hlu/2Ymj5nDxPPeSv5UQHMm7X3mp2OO
YOyCGXRamKaGD9k4sOE6IaHv7kT/2Yc1INCHkS9a8Z7QdKH+SAlGNDsnfsQQEv/a9E8/YnTAGq/p
5NJIwZUcV6stdO0ZaflhuZuTbuericVufjyfFhuV77apx6ZiD4u9rFbebLsWtwOZe74ZjJT+k4Ew
4YDmtsWnqo7Rn1FnuMQJmhWAErXiCNSvMrDPRGEV2DwDDM1Llt8/3+3HM0FDgTaEhTt6PLXIi9bJ
I1r42TNiD77urJxBaCR4a1CMpkz/frnbr+6f5UYfrVjGciKlnB9uq7JFoLw5C81FpH4Rs6ljcqtL
xhZC+YC6S4gdPVpouZWrCzo3q7Qr2D9He9K0Y9WuDG3vIuikIqJhzL5/vpsN38+Ljh7QSeq0snLf
A/p1zCCWyuqOVNQECkM/UMErEEB4cFIR+M+a94m11eGJxh+GBh8UPJhliECJvkYjkj45VFJwPoTE
2DFWWX4ptTcPGC9zesi2dHzvXANVAPkcogDmuNYObKnX/WyK5mQN2ZTqbySDLkz87njvBdwy31n4
OK12DXq1GLQwFIB5LbW4wclvIj54AYJ+fbioyNMI8QkcNFiZMX1Yw94atY7S8TM1airREzXbATwA
vgOu+iaGdECjgVSl6MIFExKtrxdJhEY5LUBiN90OR0Ji3Yihm4XbQnXmfU1TKb/m3Ru9ZfBKerF3
G/CwvrHCOXgRJcFSk1Fgi18D1Jt78CSlemX4t8rWJqYogabvWvES9OdUfQ/wSor88p67F8uxYhU1
W9UhV5WKk1JgtRtc6I62zpnvADxUYW1lQAJN4My7VgZFKaF2tnQFE1GWZD1M+6pIXwyTPlLPYxlI
S7BV3lvYPGchbknY3kguirJS9VKXCFiF0lzOQdzx/wbTH0VGtyA/mok6s0r/IoYqHsu4IXcpewlW
01RmaQ2b08n2MSANw4/RBsLfJbRPggZ6TPjTe38KRIcjCD1GetGjcCl04Rp87f33J+zW1/v5fI0C
r+cFgSnoXXiA2oL507UD1UgjqxDf0FL7fqkb1AaAn0yTqby44k15VCQWVmgktU6koIixKNTyJFs0
jIrgtkpluyp85H/lo+vnPwAkFyiD+2r6KpjhXuPOBX0ywFwz5MOMamLqMHzBf39k//ywUXUFSNkN
5CoJDhkqCWjZOjunXoM3+/75b4JbBukL1WSiroBmHH3LWGV3iUEWldO07j069nG9aCRUZvt+GxvX
XL3mhb7uIiTrCG5DNlcQX1LUvmiQDqB2phHSc15YSyuLJsL4zcQDmSDY+yqTX2lMU7Q605MqGWnN
lFJORlY/Tekf4ucqHq3qmusIu+LmNtl9vhXSPy87HNBPxZLiWRHsppRxS/wchTswH7mYUaIfqz7A
kj2iRkTscuKKvDnkGQ4hzysRWz/YIp9W1SVHSLya2X7pvKJ1b2gPov5YOBv1mRTPxi4OnWlRnLpJ
bj4rOwyrx+Sv8ZDHVeqsNl0nvJOMS509Gc4p17AzjBe1YSx75yUT9tpkf+1GOiDpisxXR1oNCXV0
g4RCnkHBaGKUi0T6Gd48dV6l+Jw4bwYOID2MyF7G8wn/ERl5JyTUwx3o8hbFU0PYmA+ZPhEGbtxo
X37PKOL4jiWIYaWHA4mLhAg6rKFN1I03l4BkMYingAo0Rx+aZ4Zmm/ssQQ1GdcQSgjvxFDdChqR/
WmJUJQRNnLu2rUeHga3t0yICc1tpQ0L3fdC4EZ8lzqk2CGsokF1HuyUjByXZcgblUzmD22WWMih4
1JAHJoEFQ/gdRcEvSw27+umbaBMBKG4Nk4F5IVpajFexwPCXxe9WPmLHlx5o0vz/Hw6eEvcBIedv
ZpRra2rtBVwIwJmi4jqooQj3dEMncQofV8v42UwNzReQ2oC0ldHVk9mSAu258w7KS4FluTuIGRv9
QmaeKbfYetPF0x6U7CeAN7i0sXq0CDvWYCYdxqeCoVEuZCCsz51xRhz4P9iFQTmFsABqdNxGiaUk
Lx0ZvSwSaEZ9jLo1dE3CKxz6if2+FQqA1sFGH1RTuIO+vmG/bRuv9ol6w5jB+MF1SgabME9DOU+b
5Dvd+kRogsgwC5lo0A/5uloquKLvqA09YYldDpeACyvpmtYanpd0AXdyGq8LUH44Z0XMNukoUJ+Y
CLpL2+83+NbFSzeIqtr6kDE1Rh+rU/QZgmSgfvgVBf4ZUrp0AWYXaBhXFs7AlfYCOU1RMVPD66a3
y1UR2uvUEvZOndyVTC5/KzLvHi+hyVnysPb4ZEIphUZr6kxBxuW3O+jfdSZYltzaDUmRBqxi6E4T
ULTWoJtXL+nofb8hH8d9tOigKALrk3QMVuLoU3c8s2FOr/cosi5r5yF4rhfd/EW4C9pF9Upu3qbb
Pjq7EtySnfYDcx8GolFyUFHAe+rFOUICCLFl+IWewgh1235dNnwxUGOnCr4bkZy+hIVCjEmWKuqj
HypaWe0IkR+d1OoVPGrWHPVmJ0TvSX4h5TcGhEObz7IQo45gV0vXnIoht6YanbfGG+bQaZOg/0Ly
GF8olqBWhdo03dkw0EZlerAGMoZ+WVssW/zh9hfv0baWZYLcv/lDv3YFlkfMPRZO/cCEO5VnhrkW
85kaYBW66J4tpI4RLdXnXXGnNzgtJjvrwYGYjneEs5WAMhZvprro6k2JEToeRfPuJx34ZXaohF3J
dCXZ65hmiFsy9TA5JRCi21UfbCje9P4ejN42wMPpomKYt1fdtb2XN4236qk8gO6Kv5DU/4XXTT9R
StwqlNkli2YHJMyBZfv1g4/Dss61vItO1KqMzQsjX5VSgCbomX4daSSVV5pE65L+RwLt7fszfYP5
p3xZfQhHn66vPtXdTFBj7VwtCWweLpWG+Es4QRE6yFsDOTsE6IOnVw8zGTwaTKygVtp9pNz15V02
hWm8uRXk0DLCychTotjw9cdohhXbku26j4jHz5CjuQYtwqfMNx+lC+YM6sqYAoXd0B5VKKn+Z0lg
RKMlM4B4NEuDRxlXdfWPuZPkObANLHyPqrDS70BieIgGd0vxxdzX0krPJ97ALWQiXynDAMmAiEDm
9fUXqKreVww5FSzQEQ2G44jM+Yv+Zt/z5C7l3nsM1tKcN0/mxll8//aVIQ8aRzQaXiCU2VtCxujs
9a1nBL6cJKegimYu7hba77K3TqmGuG8KlqIJdx73aURqGzIaghWjJ9Zc9/J1Ba0h3bl0D9LQmlfA
K6z42Raz1cDui9poIxt/wNSV7nMEcsNmaNgjX5fk/qb36L0gQOCe1WAqKbhVLMNn+eeBRscZVY/M
d6tYOavdUqgJCGGyScsT4kuaOE/735l/70QPxcL8kQh7U71zAQWjr65KlyB4+X5zb6QNX37KqETL
lSrJUzfFLALZ3kA9M9OjH2yFO4XG0zQE8EYeSr7LnTh0TRVqha/HyEwqmy5fkZyg1BFGchxpqQrT
qgV0PzfQp2XC6qAZmE/l2rfGTaZG2x+1PBlxtHF+VMeR7fq9B8PzdxzNrX6laz+0vextfGFtoJps
HjQIptYsIKCL29Z9wS+tvKLBNVi2WWcDyZn0AhgdD86ZgifZRB5zI1X48vNGtYDYhprYBCbqwuUO
EW2nRS92pXq/onwTRC+99+v7136LFjJwDBRyOPh50lj1QjfNpk1C0R3I4hpjGIQh+u7gnDNYUx0R
NGJOGxsviJ8JzRlimUPna1IR7APpNvqyv/yK0ZcdVIWs+4HsHuhgGrK9TnKEDMXXRr9m5bkX3gMA
eCUXqiahSv0MFlYkXxEifW8FEpjc58op1315avUeudE/Td3MdA5PpLx5GEokGA2nHobNeAI6ItoI
mLb02c7oj0L9bOqXQQ65843Zh5Kzf23JjjxkfbttiKBCFr244osYBdjkAiC5MGAN5esAxgrTA5i4
hZ4wmdNhWV6N3JwVbbDMurfYdGZN+nPgYKcFEgRFsYlyH2VsayG5r7Q+Z0MrGfmZiRB5q8FjwdqF
U0EzAC3IUXj2LJNqUm7cO8ztjcLcDDqNwRN9NfKpIElmOe6u1YT89I3QYQ3Na2o85C8UfVQD+JEm
WG4Z4ZdgvqbGQya+5MbKtx8BWgjSBNTsFo+HxZAtGygrim6O4pTg2Zbv5qV9itOjg79LcuqLTVvu
7H7D3ySYrAkbWQDvsRRQR7JWrroeoCnSTggw/d4nJVSaBYN5HRa/sJn4mIYe4vgYI4VqksWC8oVf
8TWq2Xkg5yRPzh2zZwu7SROKf2yvA5zGvIVINYJEB0ag9144L6fewo3AMVB4ZGW4Gv/uO+W1rXqW
LQqnQjgMBhf9rhiUEysmJ/smzeZ4dEw87Y0YzooGYuiI06GvO7q90lJSe4v3ccIkxLNOcnYKskMS
PLNmzwHMV0LESEBffb/sh2zl35v8z7KjExB3lt3VTWqfag9TV76qRNEXvbfWHIFKLwem/xSll3bv
128uWi8OcxG3RiRsHcR3nrPGuTLDi0eaexgk63fkzGY+KKUD6vGbmZxKi6T//f1PvvlVIsA51P4c
XHMcZOPU9cOattwBRM/RVBNCkoFDJv6uycxjyGxssZn8fs1b9xzfB4cQ1QQTGadRSBVj3XD8sHXv
SmPrRtEvU/vhU8fkwl5uj50VgALcAE8N0OUz6E6qmYIMYbLSvYvfJjO4DVENqxeTZ0xIdXsbBBis
XAXndyq+xEkwA1rx/Q++hY/88oNHx8l11DxTe9c9ZCXk6srAD0SbJYWAxSZ9nLOsFYPE+sIWLmWL
YbDzHk7RnG8FMoVm8cDzBzY4rm20Nm/FxNXdQXMW7BNlJqLBYfsQABiupkQ4b7WrLAXAi0KrGPy3
OgSTT7WMnbqlaXq6dfLNu54YZX7gkDvjRVfPkbUfQpm8L9V1iO6bfWiax7S7AqIVu0exXuvaRfd/
Rv3D9y/hw7xg/HGptHEAaAwhfcyy1ppC5pp06B4p50KHpx/6A+cAHwEJkXwEwWZlzXmKz6VUbF3D
m3u2ve5t/zEy/XBmanOzr/Zd2/4JSg//xpChIJk4ugNC8lpE20reuKG+8PS3nJcMbh++8qDw1hbd
Qg3eXTrUdYRZZ2FSwCGg0y1cvKjhw8KDSy8iTkaZSgNbvTRlQzgHa46Aitm8CoGzqO1oUSk7vUVs
XJxxCTMgn1sobirG8/e7hEjvjUD/eZtGWVoVgOV1nTpklhUt61hbJ9QggRTfkcv6drzS7HJv282i
EoDeDS5w9VNdy0s7f6zzVyx1beNNRhbubKk7wUeAgR5HgU9xDSe7meOA4IGXdKOHCMPhoqu3/KmK
gvcbPLYGmwvQ65VgLQQmTDTZZ8Doo/oQiz/4zxwJF10z3XTaDsYIw1yUa5GGJ2OqHXIPHby74Z9w
M7O116bCyo96SXV/RraAlhwO1faxbkECM2LHlSAUjoZsHpgRrF1sewxp3rYIsSZHkh0xWaJ9qFf4
DXfvChFFdQ4RgbTMvbVJIDW9n1VXLnyXkbN9F2tYOMbqvUG3TX0W0mIu2uICIbso9e2ZKwY7JQ/x
yTXkAkAhF7qIxbsi45KHNEOPZZZ3X6acOwq4uniw86XNzKp41Vvka3GAK5OziksfI6S45byK2n3B
hdRbNdZq/twYLLIrOvg0VWRrY5Ae6PY1RFFPBRnadMDqxGwOpHfW1PdSWS2DEPNLGmOJeLWbes0Q
vudQdnlzUlpl0eh4WeXytlLfex9/ZRHTpr5ctPCFVhsrvPf9N0uvF27IhPMkVVjXQad0C+7iJh06
WJzmjvsY8gpj6CX9LJPNUaMnev4+oFOmM2p4zSNpYWYbV7cePDvbFfZUtL0xpkLnjshDN5qU5KPT
8Cn6oAtdan5YeAfyUTTL/qUseTL7FZl+li4nPphbkZVwMqhDDRI+xihFTNTayC03RopaflaYt/c4
zQimvAZ/5MFMkutiDnJAA/xbXFNoz+rRzM8e4FEG1Cov3YmnIFG3fxHQTZnCB53DUfRtpd6Ed0VX
LeiPpXAsLYYF2jXkJkS1ivM9sQG3sjN6sDoizxYKz2MJUST0zUQQCoR4UWPBOeNJzZ5BpJfKRdbc
pRRKS4RFCt/c1io9RUxS+ys4dUouJCYGlorKJSiX6kSScEMahdyNocRA/RYt0Etf7yBQ+UoKBQ5F
nfQkVmCV8HRy9la8qhV0Rbaq+igaLyr1kSh5q9I3Z179YLZbjOi0U+s/mt19U21L5S7jn7h7I/oR
QMcqcJTTgeo81tnJz0+1fjZxjcfLBT+1sgznRfnYFVNylUNqPb64Pj/J8O8/necyN7rhfVonPcJG
zJ9H0Tay720UnwePr/YP0v8QVZ1z0OLRWk59TbdSYUbjeExQBA1Dnq+rJ32eNroRundUpzVN4KRf
B8KbW5w8OPSh8ULBkQRPZE/fH6sh1f3roT8tO7qG4iKEsMe85xDmZxcH8bj4lYI+AZkzSV68+b0o
A96V2ZqJDPDXJ6xxVAhLAYBUgHyzkZ8h+MBG1oT7OMP1PZjyxsD/4tazAa/GOk0HtD/urkpdlaaJ
6WJrUJx9IDshpOcOi5/E8rYWPPygeaVDABVspjbJhr/1Gu9FjN8bPJpxiXRgkrb5Jk+OCv48oMww
GImQQbsSh+aenD8a6LMWgj4PDGhXWCOmwlCruUMbqm8YlVgtFhZ7r9qZhg9nIN36gJSSwlpxiDSg
Q614DttoITk/u3atZ5sifpTD/oAPXVJDKpMXqfnbjOtNVPFzo3kgaFsrrLi13BkRrmjeo/haK1iM
kF8ycCqkV+bKJBHuryo7Gx6kDtiXcEegTjkQOuv6YkOO69tLIzVHwToOuYHYaMTOd6cvZ4547U10
z3v4asKaP6qxLxWZG31cgHNzOcrmQwHq+3NFxWDIPRqOtuxN2BRgvyDYOjRQZf6DGFJpXqILVdLw
wEG6fA3VemVY5TyCeMa6A9b9+1OMf9aNdw15iy66jmYi1f3Xw1XaWGYESNQdAmknkdwaJFTp2mRs
Jxv3w9xYhp9rwTUor6gdpS7G8NGyi3XcNtd+W5B0HhXt3arnAelQRDcGWdokekePc26b8JsGSt7A
ch12IFSpIWAboCir6W++iomS4M8EdS6hYydTDtL8RDlYNp5TOC56JC7rICD2XiO6wkXyHubFqgDQ
FGBmVybQselLmVW5ivBJRnfLBEPnSW9CgUtcseIuKbOefPb04bmlYpm5HJQmGhFLuCpHdGrttOdI
woIKYIFGBuxcYuiAcP6HFlKWmKvKNNd0xTg+sQcDU4Dnz4XZxFtdjKDgHCVaU4n/J2zxiCPeGM3c
Tfa1JS+a0pzDa/Ea+6xb0ULrLyZaPyJkSFl8V1xUZ+rnIQFqVbKQBAt1xHSsHk94DWWDUNg3ZbDu
lPQ4dMH0DDNYR37pmv7ZoCRLkKMGWliU5yxLZ9nBXWeK+sONy6eJozFUqeMIN3i4MDcFAA9r8evJ
cOgt6VGfYpET37VFdUq0bmXwqDbjnNjJFjyyA8dU8aGqNLR9zHp2avrkkbn4/PufcusGR3NVlqmL
BpHgUQpjBaoQZTKVESNuZtvgxWFQS+Irik9hFi88osP3C96KuAZPLNLSgTxnju7mqAl9z2iJuFSj
Pk4yygVVzX/prTND//+vZYq00zSUZelgjZoFNaJBjh1L4aBwB2h6BkAOes+g54itQr7+frFbO8n7
1GBX82xkYF/fqRL63FAtqRc1JgI3w6hGizZID/neYOl29ZKJp5tacHQ7Q35tPNchvLj2kfCSAUpl
vIH8yCByRLN2avR+K5yZNMREtA2QLPtoB33KRcyq6Ow69cODKHLHaNmiiob+8LQU8K07EowlCSX/
0xAd/LqTkWOXRsPoHDmlC241Wrkjpxzya4uCErWMynwGoRrHYGDhJ2PyHFlTH+itFOTzTxidHM/u
vTprkQEliU4MikkVRx6UbvtTEClbWhlthpqVuEWpQzfaBVU9E84lWMenEmhcpMsTn+nNuwSNNI1p
FngQ66PN9HnzRb9OSvwlDqZOI8FbmrU971HyoWO7LvTmEuKq3aL6EgNL7gSXbdKWrZGuUiXC8sTY
gT1w+4vRZGvPJiM2uXpKMrrQXxeCtpcaHRmkLn0ZwvP3n8Wt8eag7vbvXz56mwFYGR00rH4iiYRO
MFPynZ7tBb+Y0yWAxVo6pDVA+0pzU6bawkzfexn3bEjDap3skS1bGCB+0Hm2L4OUo1CmczN7dK17
P//dY9QEEFBLfgVQAN0mmMV5+0B7T1Tf8u78/ZN8dPzHUfvzk4wORarVAr63NvwWP1x0+UPrqtAU
o31h3rvSsyy8BLawFQRtpjsO4xJvqK0hjkPgVt5cfKZN9Wegu5uG15PH20bX16kwazHr6jRrK4Qv
ffmqMe9Pdu5KaYpZCMte2mi+RE0JXlt/C7uLlqibKlZnjMvnmvabZtlQdA/9TCZCqnQWc07FJmVq
bca/+/sYuEaqOgtTkDYIFqwKkO/AhpCYoHrIU0gIyAJAsPA5Id9v1i2Y6pfXPup7cpPJkRZaKJNJ
zw43yxCh0HDkPqm8U6a9MbmBfTDMjCYWHsLe+C3BVzEGfjQqNx+0hE9fih+LjZP7XDCp9yAa90Ne
keLTbSnh3EoGLH1Eyq3griPsSVLbullM/IBblzsDKThgaLUbCFJ9DV+anpt21krMcsJV0d8Ruxgg
6P6JmY0XXwbx8nApSw+VNJeMZYe8ozJRNf4dqAc1PC4idC0R7B6DGeQyzx1PBZdFjhkW66Q5i8X/
ofj/u9eCZQpSbgpTVonB8yh1SCwnF7he9RPpLT06RFCxMGPOTQOwKHYIVU7iPK1bTzb4w4DH0HXA
gKOMOhf72hgSiIdgoMnOUmep3VXvQI9/R+/GS4jHYfJHAj6BjTLKi8EmecVeUllQNHUX9B/nMOUb
SLqEPkbQa2Pu82fsixcMmb1q7m6qRTAPF0/gbqSZdQm22kO79I7Gei3f35fL5He5qQ7uyUEcCsfw
ZbsMH6yjc5Ded93ssgy2CGY+NTTnDv4mnvk/8HAmj17iRyW9x6duVt05i/6ROt58aO+bmZvMaUha
i1yYlT8njuCN0QzvBsQgWHgw8fq49AAhlzQtzYNzs/NxHYa3j/+iv3HwDIehps6MaJabK/PJfZFI
jaVtGs11HBPQ/97S5Kvoeb+5SKVkOw/Kx0WgZMvW3X3ZEK1nwqlZR2Ado3abXVDsNGa4tajsZHaM
n9C6Sw/1SqXxv5ae+l9dedeQaDNz+NF5p2IATfJfnnJr7sQr67l5FKWlDWh3QdfWfYCOkwgz8S59
znAQXczTWXIHbTKQ5z43/y9rUfGjLvqK0m7RPkOT3pfcGP3Kt+aFsz7RljfW+F8/u9CaZgYNUWke
qdu4WVbdodLPoOuyBPkVSqTlxI4P2d3XqPNlw8d0X/xQzMDJIphW0ckpD5GxR5BkISEh4M+16qF2
7nSgpNj5tN1E3nkDsPV16dF3aJSpW1eWQxNO+G+nxEZAwBebe/jvtOJhWgvwmwZ1o6wrJ8LtjV7b
sDqcNiYoSCCPgSd2nycDRJ8hoPTsI5GAT8VeMVBejQrqwWCT1e3cUJiKMIqkF4zGkxzMiwqlkv5a
thmsqGhXu9Xa7K1D2N0pVjR3ACDmD3axRAGuSRcGzfh0YyUHvT0M0lG5bi08Nd3WwhnFA83DUCeA
8KpMafP+nV+T6lIUmQP6Gmzz6AaTeqEys0iAv0b5TJa0Aiv/L4S1oeSrNLaXkyzBv9POr0sO//7T
3eWFBmVr6/IqFRmdHvor/gmxvjQ/MWudeHM3buiviw2V2qfFSt0KrCrihlYE7CakJ6hyHqVKTUrP
wMoACYdAW9CBT6mn/ET/LgK/Lj2K43YZtLZo8Zyh8+B8WIv4xpl7A2X/ySLw1p1Bkx7uEnWL9Re0
wpXqym48RNEYyCEQAReOmmzIJCciwO1n+med0XbqkRJpcBC7p2x5bFfJ7Pj0ps7W5XK5vMw3UznG
rYdCbhZSjIo3OgYlX99dFAcOhHN0GmikD5q3atKsXL4+C2EGSEgIRF0sZNPR3a+kdzbWR5fNtQ9W
nd7rFKYTj/53xgMPAmIYysfwzpF0/vprlCoMEgnNERx/t2g7hfRlhhLJPJvesxTNrNbCZ5hRG+1b
hqMfA8yBgM4s6vsf8hFlx1GYzIANUQao0Fh6rJEkDw8sorAmBuuyADQcvVitOo+9VZ4ukAWzammG
3HkfrtR4ifha1l9DRKbydt/bM6pLAxeZSFo2PYPDQtjplr+Hm7pUYbAlzutgS1ZZ61TEq8Baac2S
mj6gCi3rR1NcG8O0m3sxdnalnG5kJmLfP96NE4YiCHh7jONksqDRSxfCsNaN1OCroXeGNnY+J+FC
Nw4Rt2nG4/DORlsJlY7GCRA6qNgfcqSfooOhdoj4iwaiP3f4MqNtnDAtd3Vcjpyn/l2tmZ8fkvJH
7u7MKW7Nhw3bX2vjdkTuSpb3F3PI8v2wU8vWPmnYCldcHqp4LfoUzm06U1zEL94jeY2+FPNfu6ie
DNFfGV3HhOCHOI9B9pkdhVn9roRcFojplbDH1OgBKNGGcVTAPaz45sJsVqa5y3SdabobzBjF52K6
ktt2kcTHQbuxsu2Jz/YGzAt+oqojBwJaBlvUUfPLEJpS9NwGh1LnKayfdWfrMCNMlSc8Mxa1l81c
j8Bv+KhVyueIu45qc14qK/BtirMxwNXbzsKgte8Gv/6LtPNarhtZ2uwTIQLe3MJsb+hF8gYhR3jv
NvD0s8CeOS1CHO45/0S0ojskNQsoVGVlZX5GCZudirZMqEc7rUqvPOpna43LC9BJHQI5DYuPW9rs
+8LoIGEfxvxEcj9rs1Jazua50x7+B6UlVQK9KlGimy9O7/P2x2LTc0PzqSjhwZyfNDLv+DSDZa8O
80n3hXE0fNPB2qHYvWxoRUJpFarZWCdVmEuvcrE3gn0Wbg3LNcajYjjVtBrVt06yJXSyrwFxPjnd
P4y+CJNZJ9d5N0TpXPqk+94qj7RF6ZfQNfk6UGifXM0+jLT4erJYVz21Ff3UlS3QecPpSKKKoV1R
xHOq5KkEmEw2Q/GCQsshbFhvzVGSqiPagLKJog8Yk0QEgs/1fPKfI0HbDGBZeszNaeRDUb9NRDQT
TXAXYnmqomYHS9EIdPhSwgtSRrOkeB8Mtw2yg1kxkoQfByoaBeWHUkQPyG4B8fWyeU5YV408eUGJ
1a3ENcP8HhjXOjGfHJYUlripYnNi0JBZFkpraolaRuGSPg9Bc9ZE/H+5EH8CfWJ16ShliPAI0Ghb
ZDW9pdVaKSU6zKLyPulpphCHauB8avOo6vlmdkES6lMBjYy9PXubTnQ5LCYF51pfblFnBIYdvs2T
0/SyK/TXIusnKe2fT7gsvkdDqgfjQFBP6CF1obDrgMFhvuOPyR4ATNT3blZf6SJ/MvtoYyMnhYsa
JI8lnjIcFHNIqhaQxKzoJrjqSO1F/40QzdeL/pPd9WGcxelIG1cywlALD5hW6uWbYdya8puZv+II
8/VAnyhx8yIEK9OAlofc72Kkuh/NcYKvgjX9xdUhEiBmUZeCm7UGgjuVBxl0vuxx9ZqbALPgRaIx
zVLvzoiQJCRFmAsPydOUYQIKjOliulTpnKD7fslFb67BosCMXrtTys1BQG3hqv7VJ/VkeAJgRGjB
YIbEMf8xvms9yf8ghtlBGXIaecDOteAA8XtbZRDD0ucYlVG5r1KvTgfNTSloS2XricV3X7nPRfks
6xH2Owh6lYehUEk4Eenr51ZyIQFyS6XMyfLpZSofE1+85kr8WRj/8PCLVLsxE7HJRyU7YR+ETIyY
YHvaPtXWyu+dsPwN+IhLE9XFrNpB8oMccy2ifFZf+fAEi62eC6ru59MlPSDhTYwrR8weAGHMbp5q
fkSzre+vVJ/f7VcWSRFDAmnS4IaT9i+iWOePXVxJSDBg03iUlOBeBkxKCqsN5Vpj49IpGWoyXOt1
iuU1LhxHwRRPTUzdiy8gtj5YsODQy8NKrZtNFXxnjrhvNdCbGgmniv5EGRn3dDtJIROklKYQa2v8
dQ35QMkpGoXcuh+5cRfGra7fSsp9pVvrOrzvw22tuXm4VS4PQg1ePj7lYJG/3nTvuNGvXn9xeKrC
lOaGPr9+dpLgL6L6CZnlhUw+KPdqs0oVt7UGpyrffKTrkT+U0GgxedKbQIC0V67rcttANMqGl0TD
nInjzJf6FfVKWTkIa7k8Z5WIvXUKjlqhjfBbLBF8EX/q34bp8E6bEn8qiRekDwJc0qi8XCnafhKa
P3zexZE9FUrS1jq4TriiVBkgGdf6LYIG5bS+9MATvn89n59Fyz9X02L/C8NQZYlB2YbkDp0BSvOz
RMncWP/v25RzpPl33S42ayf7RpjOdzLADXMFJb31E3Dr8iNNX7WHE3a1cPN/iQ//DrnYnT0iPv1l
oHs3jOOeT6/QFk1pBmDuG/0IytsY/zDQKkBGDQHVG+F3UXz7enrNT67E8LCAqb+fELIxn4p/ZLS9
H8ujGFCUE/0Cy4vxvsi5YA4Q8funWckoo/wKK4pWkbJSLcGto8alBW/Sxqu7eEXlPprqvZgUToAu
pYEFE4rh4KTHIbgjnQDeGDSnDFwfMFlT+JWAxh3qJ4lCmI79BVoLOcU2uEA3UoUIJno+bXUD4yuu
3SbTkCMCxgxKJ0BuusJuD9TP7BBC43AVZXc6hKlZbZ3/nGsys+LP9NoHEpLHodNiu6keUcF0RW2y
5z8kKhRo+IPq01GoxIFs9hOJNdXGPa5VK1cBWgNyp4TToKVE5D6806eabOi1u8COHrpbpRXsgP5u
XF2lls7Fz7/CBtCu2XQZnzZDXnwHWRk6UhAqAiBvw+8VRdEt2p76jf6iAJ4dw/VVxcHPD4c/xlxE
6jKoQhW4NHm+4WTBbU09Rii9WeQQBqsJYNDyTOFKlvUJ4w2SDFJtiERo+Gss06woiaXWbIGUUONX
QtuaLohn/ibCjeLKaA+oIjXinTbuJGGT+OR8jlRfIUx9FsH+fIJFSPGrWo8QH4wO/TS5U3inwlJF
m3iM9iMKtHVDc/ZazvdZDZO3hrWtmrCE/rLVLpvQ0ioLOXuT144M9BkGaZdpxaqXVdRc1+AGoXW7
tWXsJ9jqX2/yzyrvH0ZfhDbUppK6UAhtSAeTUNkqW7WnYR0q4G1RQADD/9vvn4w8vzbyJ7SS+XP/
++KLEDcYTdKnLWiToll16JRlu6o8ECHspvlZTeE6GzobB5C1lkxuZhR2a9Q4KJ+TEWYf9Ie7GVin
V0DMUI/fiOOzL3dIZntV8S1WnkZp3etHMwjtxkocfQhXWsqZJ0t20EerQIe6K0GfDTo7AQDOdwFl
Jq1Vzs5Ld6PCmBimx1YSVoVh3Tf00vLmQRrUdTeKMyuiz++KfjeYHHMdGjfbGjBpC7exLig1xNQ2
AtUTBcogA5DMyUVrIE+guFm/NcKP4r/I7VNC00yQzVXUvSgYEVOmx2Arco2hpTsAS9J61DTrZhTv
J1mmdP5mJi9CmLk9MmTmTUSki4E6ggJjfaSrQb3s5/+zq4i9MXRQrd5HU3ZzyUIUhXW7hTASWb+m
5vdM66iEwG0HeLNJvokRQFRBKYICwX3YEtZfr6/PN9T/+cZ/0eIheUTTpKMFVEXfLgoQwAF/1PV8
AW+BDqBnfA3h80/deBkukXMBrEJ5ERnuxbKqi7CaJnUir9Wfa6U6AZRUZyEHSstgmgLFuivKejtf
WvwYNeoxdKt2RYM5Rs5hRujg6YVU8aqRV1myzzkHNL3cG37kiT5NVtN/ixUo0bKBH7tMUdEgf7Ri
G3CKaHXrsog9xV9Jc6VAgF+4npE3MwWeFs0K+ZedNYVU5yDFhKJxN7B0ZQ0hDwls5Ouo3frqvRWt
RkoX81kVZ9YOiZg8vMW5UK3zgyIRfcNTteqbFKtZ2Ck8Mqwd3CK28BeAXcRZdhTVE4ftbC5QqNs0
FF+R9Yn9kms5pzDEjhkTRyNtfg3VAhDkja3xjfL3/aD6OzlIHbPgxrbLChwZoOjF6C7WxxhlPCYz
lcwzLJjZ7gwFk82MmW86wBd+uCoDLoZcFmeUPvXOucwnt2i3yrUrWHh13Cmq25bi6iJoB3zPHV1u
tgWY3oYU35LSNQl4CaMqiqJ1x30kTX5rmXhQ5zkQiQySJ+hP4UM+5dgL5XOiMTKlRl7di/IjbHj8
VZW09yxUBMY43Q7teiA7qDPEp942VSxvOqXdJEWA+IJ4zuPgrrWab9Vcn5Tci5CSOHQPX6/9T+qP
EBhAJSIeqdG/XqT7edCWtTWSn1rmGjfTovg+VkfWPDnFpfOujDUfyH+t+j8GWyRrbTPry5ZJeJgJ
HJe0sxWhJWVJPTGJ7qrJX6l0xAFst1gHknmJlJYHMDiwbSATSsBO2R5gVkmlfYxmZcEBjWtLaIyH
RnXKGrw/Sm/+EQpym3xdE9ixXt1akW5TjFyR53NyOj6WWyV5lJ5lM2Q2SF9buEOmRNYk3MxJmhjI
oKS+z/XrmYtNMCyoMVUzwoN/g9nMDJ8kcDPpympO4cDZgLmmn5b6w9nXPLPs7UzAZeY3In82Jpka
FJSLAHyOgnIFyzsFRjYGKwXt7UExwCwWDtCOpjXnRdQojwr4KgWxzasMxc8PUvh5so4wGXCSZerQ
XkxsqodwRkorLfWHW8hTtFqe0GpxzHY3+G4/PBh+6CXylYvQJ+IjnKR/jL04xI0itCYhNKzTcPGy
9pAipuV/h8XEhb6bNWieoH130eOlOCEYUFanOndpQIuX1v16FX6aNv75IIvYqyatIMhB7J+6eBvp
K5wWZANze8/AnKjg0XAUuDLkJw7wvDvFcKRXJNoRxqIfUQchvW1zRKBAF500OFXh25xJhL85agR5
PDVDf2xDa6MqayGlroMJi3Sb9+Ax34ZYou1gAsBGKbX43pncv1vdDjF+AWlrABnRBXXP4aj6m54G
cpKSFvRbIT5q4bdEfiM2dymrvrQ834fqrmyyDPgac33JvbB5A4Ccxf1m5lFl0UwZmstiaPCw9geM
HNEhLq+shE9Dzh+TMV8l/riyZUjTwUcCT0uhUpWPOWkVdyg9gJVaONwVv/7cnx7uaOMZQOdJ25ek
+jAryjQqsZ/DXZDyxCxGO4mG3QObmFIPHrAKlu9/MCTlaZNLgoR85GKXsZGLHtYe2oL+o0oAC3H/
gZMGLy+PlNUUP82EhK+HfEfb/RVadUpStHU0DvZFaAVcLg0mtm+3/qPse/JRBD90MNxqo6hec8dF
N/5JkxqJoXrWKlsFv+Ubc3vZ4wVwFsCJ2OZTrbj5veFIdBGszfSqg590hMFuSi9XXeyrbmC75LsE
wvyNv+doLa7crD6rX0Ob/s8bLGbNGHBoFvHqmgszFQbjPX3GRybr64l6x8l8NVGLMBRng5bH05Ag
9CbbEIRQB0vXYnJqxfw8GcNKSkpv6i92LjhDGOxiuiR42zlVKDtccVfRJJSOU6jaPUblIGge81Df
1tHlnFPh//pRP125f0zIIk4NoRH7UBvAHgjHXq3XRezm30A2RdaqqCQnvbZTrk3NsmsRgiAuSY4o
/VVPIgYY5GDzQY2VImXNV12C3OnMjNQc8BkHnKAH7/Bok2sXRQZ+ZxZ8puPTTd2qrRtQNWQu4Bqv
bC9tzkm++ITmIoCUVVQOgZ4MmNTY4mMM3CreUy5Hi088qi2NxZfoe+effPoTOVqlhx9cniR/azUo
d6z0gJnjvuVIBQbCOyxlStGtQ7c9p/cXO/3WHAe4s+LBqk7y9EuCYy7u8pZXD+0eA9vcmFXE2SHj
fQ1Lt6LHaOeP8fAS3CMIEkqrr9fA5yc23hboP9BSk5YXBSvB8jjgQgbk40wbgNQHe0UI8oXuzNLV
uXQLocwko80ApH899iJO0yCeBWhFTEq4puAnvKiUlupUNFWljfsg3wODqH0ZGto6lI/T5TZUvv3/
DbaIXxhIagEwMPFIvu8EXms3h2HTXVk5yzLGP6+EH+qcg5IEaYtRYikWpXKoxL1mrkPFLW9QaW9b
YZa21dsdvgUR6DkkKr5+tyUc4Z9hue7RdGdccSlxg1VEa8VFrzy4q+N5ywl8W1zsbWDf3Xj2zvft
3f1mr97hhHTlCy53yj8Do0gxo1P5ZcwJ+R9HrZQJkSogTLLPLoE3wr7P9R9qqnJHgzJmKNsuo7tB
R3jMbRGNU4y9QWzYyeh19Q8DDKlcwrdVbgcRqWOkzjqRO0v9FGimLTSay70IuLUG0VAG3y7AOdcV
TtU5iWy5chU1tbjXBJHuicxK7+wKXSQ9Fb51fXWfpKZL91C2YqcIAApfZBcysVfrl60yN/IUy6HR
aI/Fi9br6wDFSwoZVz7Lonv/1+zMceaP2ckSNRrMXpCOCVqakX1xYZe3W23j3+Sbxg0Q4HkeD+1d
tYrc8hj97NfJlQi/3N08AfodYLstPBhkagGLvDDIu7aXrWA8hjdK5eWb9s20pSOUTRcbaXe48sLL
zPev4RaBU/bznvp3OR3EbG+Ih0a9pz8K/jPqHWoK4WVr/bfJ9vuQ5CMzXI0uLh49H+c4QH6g7U1p
2k+Kx9+yo/q7WXzXqj3uxIFwFvPbob9GhZkzhT/Oh+WYS0hVJya1VeuKuB/lmSLZRXvIWlhTj9es
aD8fCIflmdWHBPNyAWW1KvRmc9mH/nd4F6DEhs6Ly7f0Wv11CXn455Wg/+O4TSecMvvHaexFM1DF
Ypj2vQ66Xn4tte2YcXcqsq2YZlSCL7uL8ZuqlSbt+jQ17FQbDpOeuzFADFmjnfYIpQYhkXsMMvBC
mq5c7T9dyRpnOVwBE/3gpRP7kCp5rAWpeBy8ZBO7vltuem/yHDTo3MvLlY27aPr8MxsWEjNsH/Lr
v+BdSdGn4xCKx+SpRWwIVwIMIO4uh2GtP/hnLjtu5GA9cRPuw1P5Zp5JljYyDyKersklL1tg749i
qDNPD612nmiRtQrJpI9914tI7dSelfXkP4iGYpLKvHc5Eiw/mjDZj2HnXnIYuWjO0AvO9CuYjE93
NthwEGSI//7NwBR6rSvzBkg4ZzV8HDSis6SFffaT6x3NRosQq12vy8/Hx3KjmaI+GzGhAAHY7uOq
1H38J8ZWe99orP8UxpMBq1aSFDv9MbRoA2P3UcNR9u3oMmz66L+7MrxPPohJ5I+osIKfW8QzUbwo
Qa+Vlz0ZckDRpNR3gqFCU7wSOJX5By1edAZSo8zGqyIAs9joYdOOBnFTfXg+nrvTmVv2bsKAyN/e
3UGwWNuHb563i+0NRfXb6Ay4ejPYv5Qrp/nf+disw0wCYWIsTkq4mG0wyv5FynAs67ilFeUskT0G
Gzk7tO2Pq2yHT3KWd9VntNkU+nnSEswlx0YyjEmsPST28Xg8/1hd7PC8vWvtm0NpO6Lt5OvBxj7X
vnJB+yRHmwdGpVVUMPpChfDjohI6oaPait1IrG+y4pduZE4aWq8E8lzyKrVlRbVv4ZQB37yynN5/
9OIzkxZyEGOGICLqsFhPY1dLYdhX8rF2B+9ykA6tq9iGCxO023Vefxg86xzfxC/pjaB65UOwH75P
ka1FNjUkf1e/XLaXQ3+Y3F5xze+jshqP6Vl/sJzoQLlzxIDHxbe3fkNIMQjdgowjdCb+oRw9K5ba
KD9gZnIrRjaqKHf9GgyX74BDvUGF0XRyCppnxelfxda2No0nbYVD9iMR7fh4eamPwq/ATdwBeYjj
NUzIO93rq3mRF59EFdRsGjPtoXSfj7hv/e7tm9/rw+m02dxey1mXHbd5U3/4CIvv3/qCarU6yzz9
hdpmCP4bv754zRR1nZeJqMk5gMvF2OnjK4fYUvTufw9N/JSRv4RTuEiXxYhUmW6Q9vCEpa/orCpb
d35kuwcy9XVq26fTznraOfe3mysL77PwPd9H/jPw4p2HAjcrv5TjB2xG1/FDtrM82G/iSt9fCyLv
B9LyW4I3p4WrS+jHGYtbXZZMcVUZXXoUNrQrQZbqx5kxFGyA5+ey3aLUQaX6NjqNd5eHOrcz9MXQ
ZG5tAYg4utDd0ULbV/Iue8RlKW6pj+FL+Ev7Gf6qHrVjYW1bTt7CDsHlOyhTdaojvAWiK/0OIlcP
Pb13VAMlPnRFsfi068fsRyZvMi7Xr8mVPjmqCn+HbQRFybAJIyaXoMW6bXU/paGtdGfpXth3bzVd
2x3mQApM331mZ09GO/u+1q2b/EArrvimudk+Th35JK4rD9mX27BzxLsBySVYbvYEMKuZKdQULP3U
NY/qWl+nD4ngialLUVsEXmqXoSejdzTaWBb0hS2tgFDRD5j9Mt4s+6itINYRBjDgdqPBy3bBMd/k
3aq6OAc4j5On8mwhIW7Tmqt+k+5LL0Hzk/ocmYVisw90FyFpf2O8AiO8pye9iiLbeMR54hWXIPXc
PdMHRulBOSqvQrtK96C8waHckZjqD8ONdMJLajzjZHVfQg2Dc3QfAU15Hn+19kGX3La2cVnA89aB
TzKL990gfTLSI3PbH6oLjbdGH+ZQoZb2Gt0HFFNssGDCy0aklZEdMeJ9CS+UfNwOgRI4l8WPwVzl
v6tvaee+STf0WIxfe4umCMVf/QYDJTCRlc09H37Zg7X5Ok385PZrffj8i101NlLfBoERH8PDsNPO
/m3+IB2qnbYv7yNshh009f2OWxfq7y+tvmseh8vW+Na9yuDydsoecTrj1O/Ms3/OUGA4jL09ef5z
uqlW+U7el48mslvndNcf050sIo15p2CvbgfnUcKx/hQ1jnVFM3XJjH8PUNRIDXPmWelk2h8DcVib
Gh65SXIIJiuzYzl3el3cZ5NI2VLeiGGD6jLeZF0evKbRw0XrN8hku2P200xc9ObtbrzpVr3R22l3
0IWfcryuc9zcYuofAOVRW3XFfD9xTpUTmE/+fqitgiJwYtnaSiko1LhwoTzfDHKwDjiCY52Nod2N
uQBCUnFSsfEUNnbOSW31GWj4YZUNBLIATTJRp5FcW9F6KlqI+Wa+zhKkQtUoNtdKSbPfF70ALR1E
YrYKIIKABmoUNu7Xi+KzJEqhkgZl3QQvpy1mcKoaXSATTw6DPKtdFBfLy609nnRa9gPBlGsFp79L
DCzBf4fTFxd8edQuXSuH4j4WFFB/PxBPLYTQIzEH3fEOAyRnrtorPY/P18kfwy5uJYPkN2aTcysJ
ovCm6hLo7zCI7vyczW6IueMH4W1HJ6Qe833hNye/lm5L304MEW2n/OiH2fMQpoiqYCV01PzvvoY3
QWF4kQeE7JBPd3X33ZcPhR/Yan8vohzVZp48Krsc2eQ+Sje6/yOlwKplwSoVI08YgpXWJsjmY9ou
3ZRFa8tu7pu2z7UMQYpwKl3QxEmRb7v4e4DWZS7L2ESXJHq3qWGCU8huY8JOX90YMJHxMP56WbxX
/pbH4szjh1uHVg6U7o87q83UMlYmC93fKHP84k1tfkjKaewVLxRXvX/UK7rLcP6AfJXVrTTuxVi2
tQI0ATjoHpG7dI/lrZpSRBt7N4f3bV38bSz2D6CXfoyZ/lRYyavpbxJjm+fflPRJv1ArkwjriYak
XOiQ9+Ji23gt3bq8yeyypT8t7+tLAyJgawEPTuSfRjquojpHUOpiK2Nhy9mqLdcDn1Q03tTpzir3
yTWp2SUi+p+o88fcLFIGGdsMCQe2y97qaQw3ymoYAu+iJes0GJGFETfFJXs1W59LeAsCQjg2iv+r
S7qVXrS3F+0x1cM1buNTrX3rp3yFj9BBH5/DyQ303Ilywyv7n6MkESG2HfleAFhVTaRTl8de0JH2
oxc8xKYDe25GmkM+cTs6+3SHxhB35nqFNourpeJp0CAW6smjYI6u1LQHtfv19Sr5NE8ztJlkATYc
sMIiemi9L7VNOMCkdTrv4iKU5whH38YP7sp6/PvGCRXMkknSDAPfK1bmx/UYTyDAFHgtD0+8/O75
eSC94BKWeNvLpnB+35SbmwNF21Vpn8zVoyNsb2PnWiqu/FVnmR/CQN+fHoAxm0J9fAhB0WXRuECb
K93MPq5wmTlSt16dJ/fMHfgOE96b9cF+cXaPySr1Npvc4dq7vzLp75P6YWuqc2ZsMRtII8J9Xyy/
qTHlxmqYisJ7do+raftQ3q+2a9t2ToXreGseJF5t7Z8Hxxm3zmYzbN5+xc6VFP3vu8HiKRatg1C7
yGGmXVRox0/PR1K5Myg9O15d9nc/f649W3JO9/fxLlrdvl0Z+p+79l8zAEOUSgfS8KyLj9/BGKY2
T4xm2jdC71hy6yBVLkXQ9idgRtYK07de0U6NmG/AY6PcCzV4ClGP0zZSJO6y6s6UUJhrrY2Pfnet
REfcpB6aERldRBz8wgSNdTsq8U6Rp3MhB25emrAQXa0oEbqH9DyhAiF6U1ieupqytAgVQ95pWu0V
QChCFYxrv56r+CrqzZeqdVIDhTM4WT6/N/qxF3WlJyUSumCJfdEjF4l7C4Mm86xeTqpZuElzLmhm
BSQIkfA2YcNQKQ3UX82NrCdDOyIAY1fyN6TbkcbMwbhxG2la9O2oqslrOTLXgyAhW8+BBrU0FIEv
tcJKCOL1mD/3IC61SXos8ZWRqtkQPvrJJWg/+OnGMOJv6mAc9Wi8mfkz7RQiYYrsU2coxxG7LUUZ
vBSfBTEr3EhM3Lmr+XVM+XxhEUqQdn3f7IuPq6J/MMptO+3lQXXT8hXCRKHvhgKr2eAOTa46ghA4
AAivu3U6a12gWqyQJ/XKdynbRAivNxyiJpSMLvZkuXAvzeTA9HTzFEEQeH/V5QnM2ZWn/iQ0wPT7
96kX56UflQbKAr36wKUExIC9Pxb26sx1mQCxtUtvTZnqObcRb9ltruT17yriy+0ArRT8NRFBRX34
43aoQzrAF/TB9uIalOuBJDOY8XTHCSdQ4RidECfs8a4wXWT9LofoZKZeGrq1bJdbHWe/C/Ua4bs/
namCz4rWZ7Ve8YfmLv8Fn6ULHHObCavkGH5T3QgBml1Nwu/FJ7E8JltjcGtuALJddU4JOAaR7kOY
3V8mx5Tdwu3v6KWQHDeKA8I22mb83HEfN7bypHJSNJtQ9Fq60Yk7Edfv21WL/oq8RmwT/oRbiS4g
C8xiuishZNnaR3GVmhaeW9Qv+Tedpo9TJjejNGSIXlBgcPlSx1XmbcOVfWc4B7u0v8f27jZ3rpU1
3lWQ//pQmD2hBgGFHZ2mj6MmVjiqQjWoD/VqT2P3+Sy5Z22futUxvA/vcVT/eXPwXvgi68cucd6I
nanz69qr/5Xxz68uIU+Is+OMXF+c2ak4lHnqV/I+TMZTxe0EZGEmv+qCZ5UvWYUoW//NtG5R/0ZM
H7yDo4x4swEfbMTGTQBCga9a62CnOxbDVJqgxTAHa2PEPaunDousoBjICam591fS+Pfm2N/z959H
XyYBUVrW6tQP9I2fKTxrhzMqS+Z69frDXtlrW9q9lIj3nKbj7u2q8MWVWbOUj59OTXB8LfRM3gfx
fdPepQG1muJWnibukMcoxi9bcKxoI+YvWnPwYdpCamtZ8uag22K+RfTr64Dzdw1y/ow0EUXYxaR4
7yv8j2atH8hRUOu1dOx2rQsg1gWd5GAYt6Gd5QpHyWlu5kZt4Kqn/x42sBh7EezC8ZKXIn4he784
zTAITX0UCjTOelRDv1OWn4Va5bFwut66cjos6Sb/bFxa97PtJz4c4mL1RmUfAsDOpn1eb0aya5XO
abjFc9GH3aII2EtBTFS8IrprhJcst0fkinHAWH09+5/Hj38f4z0x/mP2o1hu0kLrSEefn8vta+hY
q3PsrikakYDK7snc3G+upVyfJH7zC4OfoySMQsZ7U/SPQRM5yYtAVUAvoIagenp1E4aPSYvyLJbo
ThXsIvm5bNwi3Ss1GQA6ujAUbjp112F+kW4K39OMYyihS+EG6cr0H5vLTS1tZptBzW2syB1+ZTC2
OkeDnRifTGEX75UnMyztr2dv6XrHRwRQQQgieaWnIYqLI77vJURl1VE+xjfjqd9e3LlVKTi9w636
0G2rVXOfADH4n4xKqZfYT2sasdSPW7hrzV7W0kkm3u8lVzqUq/Pd2itP7d1ucy3KLtUn/3lFDNHQ
TEGlX1qyZltwJsqkXcR9WD3XbQSirnVBZbqTcPGKEQJbRVTtNajZeFpcFNTOICfWubxBJFGY5RAC
mHW+PCNBOieBHTvUzUM80X7BUS8YQjeDPz0NT0p8D+sE8avntIshOqQrTS624MNxU2uuJDl/N7X5
brJEomFhsyfxah9nsG+CTiojiQWY7iADZiSCcfBYsvUVLeMJ6T0r/ZaS3HoEkEe2/PUX/OT8nMcH
H4IJ62z/swjCoeADD9R0/xAegpMWeJTqLRsv1ojt15ySDUDAnUXF8Ta5ZVZNxZa34du0wwUUv1zl
YOzijbyvpgOalZSCztcQm9Lfh8T8fIYxm56C8FjeD63ImqwkomgSgAk1YCrJ6JDl2X6Y4verBZ6A
dj/RM6vMF67rpLWY5uLGgFrcJK24y2jyqTbDK8Hq7w7i/NmwSgAdYBmU+RYxc0w1s8n6QDy2bu+q
juiZrvh8IP1zrp0M80/6eEB/GOldH+SPCNUlcmAEXXLZy03kcio0RQMkEj/6tTbGYGpo613TWpbe
XTr/GvR9ypGkkhEX+Lgqc1qUgV/0l6PGKahtK/vX07G378jqtK3uvfqO5Nar+yfJ/fVKjmmPTmSX
h8yj6eg2O7RJN6Q3LpYp+3DV2+fAo4Zlxy4NyfW0qdzf9C3ciyuc5BvJfskc7wCVDaTa92+jzT33
3sPcZXX/9viS27l94AXt1P6GNqzDL09xCrflV7WJ7cz9iSy+o7lfb4r5nv3F278bOf8x5XCcLD8R
hIk8ALeTDb4Q8pX7xd8dyHn9kCiDW0Ji5C9HYbMZcgtDIuWYZg7tGl7UBLtm9565Sjf+vjkP3645
78nzR1u+lgY2UKaqRP1x2dyPqiqWRhg/R/Mo0akoOCa0fXLUTmipWqd6HxynNXz/U74T97UKBNfR
XrIrOZb2+UOALpIhtyJJtIh38D4aQTT7kLkVztXJf8rP8Tm/x7Tg4O/Sm+iu5N5zKtpVtC923KTP
yg+qtJAxsQ0Oz8mjcYcy4vayjjfmBvz42Vz5e+X7bIlKh2c75LT76JvsqAgi/7XGn/mIX7x4uqbU
+FlYImRjPjmn+39tkHhsKj0SRB7QXMc9FUZ8hdrTjL2pzZurplefhhuUwgzWCnHQWEKAOj+P1cww
LugTI0nZ2j4+aUbwqnMeBdYT7DV50GxJvziK9fT1Xlia2b2fujoitBBLNMOwlhes2MpiWUrApTw9
748rlZ0e2Vvbd9egNFivjufc31vu2/72ykr5JB9E8hRkyIzWhwutLjLiJFJFweypyYWH5+fz+eHh
zp7u5orcib4f4Jf9lQE/+6RwlrCIhIKso3H9MeZxBOUCO0TcJ8VvMfWQ5ZhF5stsX6hvUv7z62n9
LMT8Odj853+EmDTJNbGS0sveLE7VtG7kEwFdNW6/HuXzj2dyspPdUuddXrGyMSsQ22AOXbfcnler
wEMrYL/dCs5ddgxsZHM9T7bZ75E7t8XsfXUt0H12fBkKMGikwDQg5ov8QoiEDBZeJu7pb1v+xaun
U8epnCpPPS3nzlLhIh+pLqrKSZBuG1D1SHfMvZqQZY6VDVHxrk+u3Xrnb7kMhX8+1WJtAfUaTAma
xsMzef/xuXdfj7kLBkM4/cYwzvn2Mr29OGg9dtcqzZ8tsj8HXnz3KC/SC04n0r5GmQRyGpCjy3gX
5Y2byuurmM6lvNH75mUxU9dFOdggVfm4zEZFzydTG8YHF8DPtK4co7UvP+4EJ1xB97pb256zE3/c
mz+S5/vYq9dv1pY2T+ld28xLGcD5QWbRLgB8lPQMbgsfH6TOxdiHjD08TKtya507UofGEU7CKQFt
8L84O7PdxLU2DV8RkmfjU8/MBAhJOLGSVIJtjAew8XD1/Tgt/Z0QOrR6167aKtVWeS17Dd/wDt0D
6zHypbFioaM12e/Kp8hTEHBunNhXfEkwjSVgnMGoeQwfBuQyB/vf3xvlVhhO7Qr8vI4GFO2QqwUR
Ia0RJsWppQEwfFD9iiZE5NHDntdrWql3Mu5bmQxppwCbHnwMR9zVKqij9lRV4kma6QuaLtK42PZe
9FZni6YKsjVeBHZ9cIeLC8h4ErjAgMlqRpviucFqG4cU82CHIAIGQLjrB3F0zr07r6NfF1f7gwFy
FJJTIt4oXL0O7PE0SPEApPISyvYRZMkJWqpRmUg09U35QPLKvWxhpMZA59CUUXtTzAqlbpnKuEJr
Endm8+9B3boQGJSOH5CAkCSH9M81ZOALWKscZzNpnC73E+SSkGNzUlueZN7RKpHx3k/jz9ILPwJg
A06LH7R5WCv3ZJJvlIl6Xivm7og20La6ViY9ZlU3qHuo2vZ5t6cUvdx7NGfW1vofbOM7k/7dDuxJ
tMjdAhUDlf1LZhLzlSY5l8C2wlExH+KfIHua+Zg453vw3j7w+vXJe0F2AFtk9F+J2Lcb6SBzC1OW
lL6CXpjsdjnJJ6f5wTZYZX9/yRsVp35S//Osq+xpkEZ040SW1ykTbT156KLQKdXUuaiPxTBzYYVq
8jZIi4kogMRLKoCgBuL+g+HnnYH0S+Z60j3UHVh577OnXB1Lx/qsCnWcx1O5eTq3D6zbU7fK2ueB
Nt5jsyhpTnt+2J9FC9FxEWZ2OWzufeAbAbHMjUCzQcJpAFfXn6t6GO3VYbyXee90ew9+zSHdozmL
pebn1r3wu//Lruf7/WFX94FWGWjrVdmR5rgFoFSv5l0+16o71+tvxDqLVifD0fGbo5V4nT7iUXVJ
40KVZtqRSbnuAlNMcjjpufzMRpF7L7O5uUn4hnBhe8wh0cbPd6jqx+KYXtgkjXug2hO4hY0wn6OT
q/69YG5EMxyKGFIYXGNs/v5jftsk2knSmwquFZsEZp6F25XfWI13rzV/K95XCNg4ghE7IvS+Wpew
8WQhY0az2roszg/yBHeEcWBePDBxdyCMv1HYikzdt8cBDGnEy19//m1O6V69HLNSiTdo+p+s4mye
V6eDdXgMNskTF5B7wBnHUy39dY3o1KwBX9f79CQzGTOre8fdtStEvwFAx/QpDhL0fdjy8wW36UFt
OxYVLfDnWbaazSZDa+Iby8DaGv7z826XgYonRDBXB1SdTc79kesa5vPRlB4mu81i1ZhL3Xmfqt5U
MT8QLTKDmh46XZU5nPW+WwiguDZ95Ww+WJnLO23tqfN+OZqeM15Dofin2tvJrMvM55m/LtaffuBw
i9zZ9LeWEcDzXsRKJcfRr7ZhQ19bPBRVDwK/EAeFNBoaR4WO9fdqvXVjguAj8KOHqbM3roJvpNyC
gzpM4ymXuXkuKjOXTl4PsmtAxE4u+scwWwnSuuEdJaf1KRHNS4r8Psfg5TTRs/lZ+zTywmmC5h/C
sg6qnO6pvQeXu9av/Dr0vo/y6gQE1HPScyVUNyAvzubbJhpvjt5qtARt0ScntUlQ6n0+3Ksn/w7F
+7I18U1PrmKvXR0aw7Mo57Ji4F4GHnc4WFFUK/EOLcaBNka8784nv1F94XEqgo/QSCheX181SWxo
+24wjKbHFk5jJSNnk45iOMMSVekwdDEM7mwunPiICA5CL4LmVwC0i0vkhUFsdz3WIQKD22snBIGx
zM93DoIbcU0/QiozkDiVHijwc+8VkXGoL+mJPhCiyQNGc9STEZL+UjppIdAhOWGWwAHOFFQCSfOy
wxbExknVMWk0fLkHSTXqNqQSIuX3vHBvwIToxAtAyoeUqJHNvDoQL1FayWlQNVMlGtGrMgWNwrzs
5eFcUTBdXJzBXeM2gm4dihMRYBSooMUKz2CpeDbw6D6OItWhJaPHXplNU319zJ8jbVzFC4nEdCBP
lGAh48OkI2o8i5UHNHr+3ou/tzwTYPT9zcHr/doE307ZWBEHdaqfhAV1fs3KpMVw8HGuEK3bUWfb
H+80Zr7K9j8vemDJvZEHpwsGdtf6EIO6asM4PnSb2goe4o0AEHtajsRN4oaLPRKv47MVbDvTsPA9
mwrw56xXToXaVF/gUPHnFSVP3qQ/8OCe3wn/bmx4VKm4REEbUWxRr6tZ7aFr9WGTdxvZBOV2mgrW
cHzahC+Lt+xhZJ7tKQnHvFimq9yk6ZdbD3e+xbVODCeOCuyM81ATOH85gX+u9KCujGFe1830DA6+
c8JyAzdXD15R1Y4RkVRau8ph0yDU4uEOHOE/bqLKX1IU/XtRfAV3V58J2BvrAmn8XkX+6gwi0Tk3
kjRQYEDZ8IFmBUSozqX/fjY3I9jbS665szv1Xl6KEV3Q2FyvubxgSZh3Xsm1yOXXKxn2Qtdot3MC
GFcj6QbdPlEPabNQxtlOd+OXdFS6auw1SxX14G22U7ZtDTBQXAUjobKPHoGBl30ML6OL36103Tx+
tBghhSZQbqWxzpk1gPutWo3u5oldCg8XnKXYpFy4hlsPUYOzys9LZg2d8tkYDdtp8ZY5ySh8MUan
g01skXygdPScOLU/dE6Ya60k1Syc6kF1JS/0lNiKUKDzBb9RzLMPC2EkOZqn4gwP8Ft3BMG5S23+
HTzTI4MGiFhBX8G4rp9XwFtCbcCqkQ7ri1sJeIFt4+E4qhZhjCCvedx7reEBZDt3LivmkMNN+Hu9
fBUGrtYL1s0Qumn0UpS9Zo8d+UZ5GF32jyVNJyT/lgiq0FY5Qx1R5mf6LxWGTphQ2Z/5eDDq499L
X1N4O2+3yAP7CLH51ICcwgMqu9qPvZeaZXWiKJgerGjXkLXT9gPSZcP19am/WIILO94DXmefdoaX
+IfKbICozWq0WWqztFoztgoHWqSH84b792y/ikJ/zfZqm16OOZ4J4JfRUbHLMxQYJHWshfBRPFI8
q18GjFdGmN0VE9O57B6B7OkIc0Z3tsaNAJnvTqItoHoOP/o6GMe1W6JzmqqbCcw0zdrE9soTRkta
UxalmLX9qdsP23ttv98VGFo1wDE0Igaq0dcXXl7G56Su268jao8rZWtzMgH8yqU7b/lGssaTkPOh
PNtLgFyX5uLzMZHEUGjwZMJhl0NPHBkxNIoSS8nLh9p7cSSWjIcCalZIGqvzUr1zIdy6rYiMAAEL
qIapFAl/nsdVpWFUjfrjhiITeFdAiHZmdu7APFpD23COlGSHC4qBq9R8jxzDKmzcIslDzm+VdbIT
60FYict7ud7NUeGii74SGRj/9AHktyu7qaqgPLUq3x1SoLk7zDHe2QHJ3axWIEHySe6bRHFmvkVQ
wRqr1tjyB/Y/I6Z6eq/d9AVAvtoKLD36ICh7oPJ+HcmLYYslw7nouCieJ6fp7u0NLNAGZvDKmR42
zsnSfIHm80PlV+a9JkJ/9P/17KurQVKP5BDBvo/P0QczB6ZLpXzkpRPTAdgHQ3MNru/BvteFvQFp
UfXe+ZDdh03qLyui+HgQQwl7qYVxslVYgo1dARguOb0G8y4dhaElSNMoNvEfQqj9otrxvaDtBkSe
ISgKK0AgZAcb9nMJHNKY9Jg7eiruEW9c5NVY5H4JrUZzhkOENZeq5IudnaJ7iVxVoM6JQPsIIv+I
WMhDJwsmSClp7d7sjk/cDKfIwrvdHuIIhsmTgvXp9s6Z2W+Vq49F7gx6jSYvxYNrQFPRlSiqB4EC
1W2ymwkOIdUms8xVZJnmy/RVfrXW7Jc7T71xWPFQHatOQ6B8qF7tFPqVlxbFdjzdBO+MrCfhpYEv
iBOIzt/Tu1E554P0GXPv5KYQ3/78IAM0JlvllHTAPTVP+hRdiuemQULk1A5hNUKj8kpYglKmSC3O
91Njpr2r49BHT9PVR/Es/dgz/8EkmfVxxZ3Babfevc5dQe5Ep/RaiCTMyibfH3OVuJarAoKmZEmf
UIxecKsioFsdrRURkgUgNX/l2jXFLajYgiKEYPqR+1mb9p2W5o0CAK+LzJ8El4oudJKfr0sKSCFj
atiMyG6tGaC6xaZj744ulue09vxxPbDtO+fFjeruj4deB7XD4VHESvDUTIXCrXXbkExRH5/3H6UO
RxU2pwEwzhQxTq0/QwVfruXdvudXCf56F2jISnFzsneprf6ctxGEAx2XwuiRQg7CHfD76VTsH8PX
bJNvtX84YZ6h0noApUf7ZDQ4j7pRNTvAvc+d8zIGz+4C1p9WGxkBaC5F/7jRXKE02xcV6zPPeCTX
PGFq5FOplmE2WA2bP0bE127JmjO/nUSpmaCHbw0+wrn4USOdSEtkCRjhNX6A3Op0C50IMfXUZYmg
yujvhXgrYuklOvi3Pz3Fa3TS8axnp1IheKCsR0XbJa9pzvCHTbVzS0wjijkhRVyOIHeQPhNbKJrP
sUR4gUKxIeeQxsiGc7O6WPpSre9kPTdXJVVaDih6buhdXF33hhpeDLkVwc3jFKoKy1K2Bpk6OiYj
OMrk3638mYWrk76+6BsjnaM9qZ2cREUu7oTWIPwMnC4sZKMDFJ0rdHv/fns3IGeUaGAiYYNn9AO8
WjyHDAbnRTQacmfNax3F+XgvpofZxRqaEj3yyjzZqHAkd4Kgr5P5es2iTQsuR1Cp2l3L2w/1vSqU
x8NgU7pb0d25YKacVeM35sFyXqAdSfajD3b9zmT7G+zXU8lB8VPknKAL8nOnNMIprIwWfZ8Wb4PB
sbb79t4l31vHBHlUv+sayAKyVXetNShgCw5Wfw/g9rSVXrMUBGTvt/RzAFKV5dr5sG83yE1bhW/4
nOZjxdk7ByudlE8HYF8DD0KOOwTuZdjd8u/n36oF9JBSDB6ofoG/vKp6iUpJwodA6sZYV1bp7pCr
tDszmik23KOR7gkueabZ3pn2jZYFHD+mi94LELtfd4UklV1pJFIzPWbLU7smgoA0j89JdAF5Mg7x
P1Zr7++p3qq7MMuh+CUv0z/356uuC0M4VwKJDKZd9vPQ07mgYFWbVNTNEZWGpfmijouRQIvZX0/u
BQlfp87VUiOVAbvLnFlr+lU1OtIOR6yWjs0i8NrET92On5ojv3Byys4hMBUIfpWvUNRzlO1lff4I
XhK0CT7A3utWs1LWyiZFLzk2086O9tTq6Pi2z7g+fqDtQMVgcJn1nFbaMTPKfxC2VliyhbhRmK3/
95tU+zDj11RAryGHRH+GnOXnm8wOSZEP6lP0KHgYVJ/esYEPH5FCdWAGIS2oz3t4Q/CCZ+G0XdFH
ZE1BaXDKCVqgjuoWVjQ7W8liMN8/Xip3H9uGdcwIpuPJ6WBKb3s3nHFhJDOkSEwYD9gb0s4qFvEO
68B7XYIbzSbATr3TBKwdCqzXch1aFEb7IGyaqSpZyUh9L/o+KAWwCiWYBLWh6p6S7I1a6PcHXsvv
5GXUFCkGE1+aSs3sSDkI7QgAMHIzSw6lWd4TcbpVSUCcQ6DB23M8ccn6+b0EyP9tUXbKYl9DAYbc
bbVjpP9ClEMCE8k4XTCHsW3iftChePQep85g/2AUsDDMweDO9fdl33G9eL4N5guS/S2vrGs5LstQ
FRYIegTo7CPUwRoKkDfAQqGni+Er3r4Ohq5Mg6CaK9m0yLA49OXUF4duq9i4vsRIvovOHvxhbIWv
eJgLoyTnhDYpgigpkGAckayysdK9lfYUR7fu7DK2dXHSNGNEv8uLA8W7rO5sjBsR8Pf3/JVSf5ua
LKS5KB2YGg43vUkaCruXdiZBPf97A97AE9EfBHlJkZsqGPiInx9ULy9pTuyTTMNs/zIQo1VKdCNn
Ah6IK2NYmUJSYl9TjvEp0tOJblRWUoJvV0ULNoijFihLBsVokAnTk4hYRyUiqTIbZuBb3rDdDYeR
LYR7U8sxUFeezrWIqGBhni7lE8h8z0ijhXrEnysimsXYWhKjewicGxnVj/ld3YrC4dBqWZwdpuEJ
GXniV/xR69brzZxz9Q7049r3u6/9fn/YdYEry42maoy4WVDqbSpPNPoV2Ndjw5Ot7YTVxYVt5Z8b
R3xL3eEntUIDpqKJrm0R28La2ImQdUJL/Cxfo5fTvDq61UbdSkhaeppTTf5fd+e3j3/NmVCOURIW
DfEjNlRh56q1i1ELOYWULdCYxHgxEu+sN+nO97guBODQHLRnPR5sthd71k217WJjIItlb7wRBKXG
GbTm/LxcS5M1adwnuPw7IT1dyRtXTh8V6lSekRq61vHEKSI9phVRqYyqUIxgz6LYlq6wyp/bcbO8
uIe56l4WymvgRSuNu6WJ3MMuemg/Qhc5RzewYzd8/4B07Vb2BxfQRPUP8CRp4ru1tV9xcgydikJu
aanTznwXxzoaQ8/Z6JyZkTWgRAzF2Qkh6C+NB5VeiFu8H5/bZYsO0GrgpJTALhZJ07/OrOeZ9U5R
edk46YTa2Lbbyltx3Dnd2Ywp4i8pjhfADVVEMMzDSwQQ8qObJQ4ympOhI2/Oma3BX11rs6p1IFl3
C36rQTSIPiOIPS/k7+OKmtPfR8oNSP6XuCSQN6TZlF8e8ad6mMTVWYyW4rraGk/0xLkOytg6Pgvv
xyXZHHSL5K748m/YFU9ViIl6TZD+0T8PsqO0z45CHbabFhkwsH+GdSExPyLvd6+ifHuC3x51FbTI
QtUaAlRvSkMXW2MFIJYCksITrRodWv9OGeAri7u65ujY9rIOMHdAyV3duYGRU9Tlz1F2mFA4fD7O
Z8BZngcLyXL1SQHCrGPNPNHrvwAxpNRbmqrzFI1eatuaH10CIxsFktzzB8vPhI7Xv3tF1X4Afw3w
KvXJhbwYsAySKUioIwIgGvI8CHRn3kU4W8fznVrMrTDr2/ugtffzSx+Sk5zlLV9aRrJLpsidMeN+
P6bO552lfOO0MnpkKb0DXdaF6wM9HJRCoEbkVJnTuNRMF5m5QH78CJhiMtfMznv5vBdF3srjYFCi
yyqQzvxWKY0kZZ+rnarQJUlHPO/N9XRnCZIawD5Nywf7HlaIv/XGB+xBez2mmG37S2p7qNdpIQbV
4jT0EJCLhpYUWO0JkLM39GDaOwqSpO/qU2OXz82i2pR2866uj/P2VXs57ppF9Cqb1evgn9DZ7UP9
Wn/iByW3T6jLHAjKotY/Itbt4YA2KOfAISIa9rZysvclxH+v7ubha/MgPItb5KeS1+Bdea+flXX6
ennId/Wb+CKs6ofmhXv0qXs5vqkv6Ca0MHqRaH07Pu233XuzODxVb/XitEpf42271DbdKn+SXpo3
A4wH8gtv+dvhg57q6U16yZ/SJ20z3LRLGPbLdln3P57D18Gum/PjQVq3i/ypeWBY2/NzvNV39VJZ
18vugcSJH8lkPw1QqH+sl7kTbtv3yjAr/r/q+Tz0yk/jiLubqeeTIRMFpFd4lxdC8XSX7C4pwpAW
pYGqcoN0rOmuFM8SzS9aIiAvvhsf9/WV630JcBAYGH1oirxX+5KuSzgomvOAg6NxRRRwuunwFU+A
lTCrZqeXA0kyJYLYFehVGqKD2eI2HR9HR7t6CiYgF7hjwoezHzqpg6KauRX8qucpkqH9vc1uldkg
p/xnoNcNoqOSRCdyxGj5XJnhiOAp3wQ0pI1HYz8HxtrpuNJ7h9LR8GybU1yDTPpcnjEktcpd+BBQ
Do3tv4d0qz7+Y0hX726onAJs7AiNqKlR48uGgVVH6vJCBYccJ5dNuhO09PIO4I6rydM0WJfG+hQ/
5em2rwNSVMMQLUJyTRnX6kdauDKSXEiOYiV5tpS4D7A6FCf4z4XSwZ304bc6ag8X/Z83eh3kBCdj
uJcrvdnscD8Y105lFZMMhczjrvZUV9xkY/UpRl1iotIelLi+8vXeGTish5Fh0SKyhxMSoFfFfG/8
AqtGS1hG3i4ewc7mN7rVjbsxUds7ZFW6ZS/4jvgEN9ZScDGyNJcVV9FUtDBMd+t1d3CkDh86NAZz
W3QfDi4CY/8YkXNPc+/m1fB92n2Q8C1tiku9CGUFdBP9k7azKAYJoc+XQvMAoTzp4v2fYtobEeWP
l92XBr89NZcOcRKKurLh8jVnYs9/odi9Wq00+33qOK9rihrOOvH2bmD9u3d630B09fk4FshGX/Wj
9Pfz6UnThXrUscsXuM6Z6QhDLHbRe7gkkfDLKfGJ0/jvCvhMDTDva+KUzqvmG+PgCXaihV6re4IG
sb+LOriRnmvwoBkZvIwh1+j1wNpTpw2OWrCBUIjqjOLNds2apv/mbCIwosEXMkzoiP7CHJ0JEE3d
qlxvKn6+OJZkc1aDjfD/KSvfpwm18/17BdvfAaMmIA5mSNBHZBxpr6rTYnRBx+CQIK5EvfQNRoAV
TKcHO2Cn/H2W3Og5908aQsBTudkp1//8QkV9EIJOz/quPJRea+/nILUKqEN4KlKVre2AilXuzMf/
9i5Hm4n46iq7cyLofaL78zJgECxTjM17FMQXn/TbIr3kih6oJ7SkDnPpQbCOvmwrTmNigoqJh+b1
iJbqVXIugIAPk2q2H3/IYypI/pMj+NZ7MFIYo+JPDSfzIucdOMtUQtDs5DTs91eZ2Jc8ZHwaQxex
RWvoFiPJ/Kz4kLWfzBIrc9JxCr848/XRHimdi3vvLd8oBPcTNIDCQQbqC3A/3zJ+7VqgxoMYZ8BX
BaXSVG28Wpmf5Ic8zHzZUYeFKaG5/PfHvdGk+/HY6xBxWKstbpBH0sm1YEkOW87XnWac0+w6OfPa
F1/uUvn79XL9KWlJwSNRUbNXvvKTb59yoGYXScj0aKqjIUJfQdWpogBZggNsQDh+rhA+PA9m5bxr
bKW6x0noT7Prp8PhpMsBdut38TsNz5IYFMZlCtq3yv61GCKeRwR0nTrexxBRJiUr5OVux/rmcQKi
pU+EKLCq1/CaSxxKgXZugo22mzXubBdN3urt4my6oTtCzIrmfDbrzA9Uz6eNhdyiM3+02sm/3Pbt
8evFmVOLP81O47F9Z2fdgPtqvaD+fwZ2dfwD6QjPohLHU9RV66PqIFUa6vDRDWRmI6eOdSyezWPp
K2/EeUOEg3vU7Uhvx2HUrLKoNv9fW+H7iK6KXk1XR3liHPoSB6KtdPMRNTYDrup7ycqNFp8Gt01F
eAOrHNj3V0eblA6F89HYN1x9jX02a0+w4tQcctG8HEHEAXR2XiO3eDI2f2+7G3Uk2tIArAFbGYAJ
r+tI+UUL9UZo28VeMw3g9gt9efxUl9hy2/lSnV7WhVl/IMe8HxePVewNHjNS8wWRefWvpZWRmlFo
Vm9/D+pL0vdqayDforE2QcXS+ewDhW8b8yghH9s1ZfGI0vQctaM1EqqFOXy4LIXGHBhu9JCv5RQ/
QHu/a2NbfhMVcrsOYWnF3C9PTk/kdZVnhLpxDACadXwHKkju4J9PtmyFeHTgIWuns9aTyUYDZ/9+
WWkTwdeOZjumMnswgXhGqKvwFkS05uahV7/Jy9MWCXCsnxUzUcCJhhOchKiMRItetr6YJOMEeQrR
PqyksbbrPY2t1hfvtAeV38kISu09XlsHRaARsvx8N5dBbMipIneLi04oPz0cvUPgFLGlYLIYmRRI
hR4Lpmz1IoPPi6pgpZhlTL342NrFeTHAw6HaZCGBN7MdgpW92PXwsepzwWQnLXCaxh5+XaWjdIj4
TJBahTKSEsOEtAacPTKHkC1bO78nrncjUeAohqJFKEFRUfmiK3z75omqHS7xZS+zAybQn3eLkZs9
jt4a6DQotqHhu582D0/of85f/XX1tCfAaAYmGCuruxfR3DiZfwzlatsnaZAfIhjZ5HsXupJEGg6X
EaqnwlQA5Pf3Yr8hQNED8CmhyipwJeO6+RRniVjt98PTo7wYOsNZ9BrMkmmwy6fJKJ8SijrS+DS9
9CxleDmqoxHhnF0g4PZh9Pqu2RfzyYOf5518jdDrbF8YawRMtrQktzR7cRIUPBzJx5n7zshvXdnA
eAwDRRbIWrgH/FyKhzgzpPRwATaBo9LJ1J/1ymsHuXmQZ1Xu7sV+RamUcE9HHx2M0gMn8fe7+y12
T6VFBwgJmZuWC2P5OQKMnZOyGg4CDujns4Ng7Eycbgpvo7wucpdC3iZyNoBMIGGNQos/GO1nnqeY
zrQYvQBerxdjywM3yE+zmJpP6uxp/ohQVPb2UJup96Dbk+jzIYbr44/HBo5lPsbnTvD69yyg6jLM
6/Pu2zSuD2EspYOmiCthoc200NJyizaSR10GkwK5MrPPXukJ5z7ExumHYFzwL41MlJMPr9UYMfKy
suTTqESmWONwNAe4jkcW9jMFhbVNzCxxDFRw3LXU2FIze4C4CjU+0eIoSESHdi/iqroBqpbKcvMw
3AjIaiq2nNnKS/hGa69KrSSwUOAvnkXq3uv9RgtNlSO2tlq07N+O0aTDtDbw43K+H/hVA4uF5Egx
XkBwRGv0sqPcTnbDSb4ajA/PoJn27/EueTwMTRQQhyJQ0cELCWUc+sa+JzsJyeyfUHhS4eklNqnu
QfVa0gnZVzjVkcG7h/+5gTj+sYyua97aSRRDdMxalD2QVqUfLtofzdiw3p9kq1rG1t/f+0bzl8fp
kCsoryOFcC05E0rxuayU4rDU6g4iveRVxsV808VwqpzOM0xyGzWyQqCZ+7Z8FWssyQOMYg9AYZqj
jRzLutDOo73i7w/CWJHuEcO+Erar1Yh2JDknpj8y4djVprqESUoa3BdOtzNUeTDZne9Om8voSE/G
FsazRT2Tp2+0hXdvC/ZaD4lGNBRtyOn05OAJtP6XTf75n77jPMkPLxo6Abk58EAWZi/j8dR5OnKI
A/UD0tFO/PWjsT2+IKDymXufcKHqu4rOX923/30+kOt+HhLhWU8ucrAfABc2QE0jBTUc77SPxaj4
6NBv3bXObEEbKfNGqbvZfHgRUMSGcoPs4HiQoOX6oDm+lTj666PkPr6u/YfCebCO9hjh579XRv9m
r0cqicibgYmBhPMFQP52Bw60UodL8d8H6kl/67C8ibcw9Ip2fQ5cIbiTUH9Flb+ex7FJgRxqL6Jr
P9+MWktJ1ASgidMGxxnVTof/Cgq2e48mZp6bACWFw+RoWFVkqVqEQKhl4EufOhWF4KB3PVzyF1gG
qzJxqRF15zV9z/0ARs2CX2OcOWqvLb2D4elHLxEeyW4S2U8vrg5jr6VJauaUUbLW03GbPdITj4R0
mqPeHIE9wYP2ZItpbZ3FlV8q99Iv5da7RmYc3zZci7lHfs4dUVO51aWogdhrmJET2Cf/fT+TRgQY
e/dAiH/Hx+KLCvPrZUN7hdsAeNsYXrVb1MxIYNHIAX5ajT3bvenuji7UbKI9Uuw6zHcuFZwRW2k5
4lCYUFxeIzI2Fdy5YKs0c18pNj2iNh7ZNq2n2se25e/F9/W1/xrg1b6vY5niW60GnIJfVkCBB0xo
iYLhQvc3dJVNl0++eUvQHSfooMMamC/lfE4u4Iwbr/r3WHot3DxEJ+5sixtiKHRA2RNAgdAAQZbw
57eqtL20z9Ow2bTj1nnrK6erZgxwhjv6XhnwRtuIZ0HBI8YG1I3W4M9nDQvpYGQ1pc9LZQ6QkESU
4LjJlIdUnZ6SVzXz4ZDR2j9hHXEsn1vsY6QH+eyKUJPo+eumIReoO96zd7xV+5IxiepjZMDM0FJ+
Dksy0kRVqVASHi86c2Gr5vMz7DUTkZYvRGYBMItzVTLX9RO3rnvnE9zAt7BNRKCg/dvRkDv5+Xw1
VKTjgFyRImQJMRAgOUInsRuMMD41B1v8I+xw/fFems7rK7338Qun42AqL6F421rP1mLhGvwInL9X
7a0jE3IBBxhZMyZ1V4lzLWphVhQsDdD3VkfG/CShiHsPC3ujVc30SU+4Dsm9cHz8Of2wSeRQ1cjP
SwLxt9DWRpodTGsb7J8XzkLv70ndkMmC4kPZFLA0dV8QYj8fJ54up0Q/gjaGPmg+Z2aykazFcLsh
wXM/TpNuxdHgOPNut77M/N4HwbtzGNyQ4fwxgms/0S4/pVouMYLJTgGjjxMJV+Qq2By8ZbN6MvcW
9gfa2+dk+3yazibHyTb12rul5RsFOlS6yDEQgUHX5quU9e0+DLUyOqinEHkm7oSzZA07PEm2qvZR
y7NhtD0IJ+dCtCznH9ikVdru769A5YXXfH0iojGnA9inPc4Yfn6GID0Pk/25axcFJnwuuP3juH0l
jxYe5QDlG0k0G19/Ongo/X+SSfsDwQwTq30AuYiAopvNTm/Fh2Q48eGlUu2gttKg/3U1oMvDLkot
HbJkZ6vHZQqMW3Hgo2KWh3k4fiyH0pfcYWKJzmlvdU0PfTe85lNxVQSQnOE7XVov/9ij+OFJxF+S
K/gFDqT5FOApHgCr5jIajIKD1a6GnrCKRxHpoVuBT1+p5JR7JJti6/w2gLWC0bfhHJ50zHqcDMc5
P/8wRmrP8vfJQcqMeohzr7F2K+WRgd6iMavjZvmLci2UtS5fjnG7GMj6q569FHtzmCqrY3OwisFL
KI06Gk7pnTv45lP5nCq5NsRi9tbPDwp5ChBbkWLyZmMt0vkX80B1LbXiOxv45vb5/qA++vi2cvNL
ngbc9cFmq+ye2SKGiZ4bGSlKowdnYyaTxETFc9pZljUGToue2OdntrgHeelDiuv12/tmqbxnpG+u
T626q8Nhe4bjf4LWAIVS3s8O4VwLeGBT3lFr+GLw//Wwq4AqO1eyFBYgBMtOtjNjHuuJKw0E71i9
aRXwTwEGSqaggvC6R9MlMhI8JgMnwmXrnI4HChZ0wdBqYr+rRD9WMVHdF37bvApnGXlZGivYY2ko
koaR7OtSsa2EygowmjPYlnKZbTvEJi8dOmVYbxW04IfSTKH3LgwO7ClxOjD2ox5VmQfCc7KHJ4yg
vZaApm2iO+ndV7b4+0XQCsO6pa/mXl1JQhMdxEsgfRUlEFJzCrMZLejUUdaJ5rgEls4OnsiALnLl
EcusDt4I6IAyxt1z8bxwRyMsMcyngWpK7xhk5riA0NjqtoBoJfMcOvPQh9hJC3ibUB76N6km6eye
i8GtFBXqPaExdsPwuvWrOeTq+VSkiIhSAotHA8xvEhsp5pdyoluUEiiiAndT4IjVtKsq8+9z9+t2
u36BwGcYAGYXPU/s5+bhZhxmmUhVZ6ua0euO3ubeXIzCBXw1PNUMy7PmSEH0imr97WteHg828KGH
7E5ocYMf0E8dbVpofRjUXDf/j1qqVkm0j5btA6UVCYeRbQsgcW3k4/oxfD4tlcJSXjvA4o0VjTE1
9aXGEtGAA4SK2vBMFUw52Zx3Q8WOwSrYwaI8m6Jh6ZFf4gRZO60fBEi1muHBLh8NKsv41j3lu+Ri
Xx5Pj0mA1cI9HY4bV9qPOV2dgEiH1WJ4oVurp2bjFma4/i/Kzmy5VSVb109EBKAGdJv0Qr1kdTcK
25LoJKEWBE9/PlznnPLEDmvvqqi1Zq01PYHMkSMzx/ibGx0H2AnACKTh0VdBKlUHqQqiCXJ7pRm4
N0MNjF1IWOPCbto3sxhdiMjpzb3HL6b+l4T1z9vVEIHJ7Ro/y2bUGV4r83IjBfFwpIR97bdht12j
F3fAn3At5lfH+hZJQaSPv64C35J0K9HKKG/dn720QWULs0AjONnnp9FJ319EdPXetYgG6Y9mXkdp
titvvH8j+qqcDmFWUFKpWC7r2yDyvciafDrO6oFZijACtgE8nP4HPO1fzsc8GblTvFZlxIVqG1Hj
FuvtS5PzMcAB4wHlIxUbAyNU+2LR5dO9p0JVeVfZeZ2NN4iJE6qO4JRiK/94uK8qxr8V+f95m9ot
Jrrfmqe7XGoz8FtzxEWGHwpUn2O/dQY040ROPsKrEVtQDfGro/lGgSj3pxDIm6XYbqzx37PyC8y8
ajhA8udm0yFP15Lc5nK6HYITs4LJ1lIT6yFc+tiOzaQpvB2/mrQbYtQ0Py1h3CHTS9UFxtsHFTFW
k6oXepX5fpFf4Y1UFIVQcYeMWG98BSesGsuOVt2yqutd/ybOdqVvjCIPgOcI3JHRGghEsfEhRolq
XPhH2+B1xmEfifOFP/97hH4LngoLA7ij6pPXsQ63JC7UZ5GCa7+/Q5y9o74GxkqzbvGa8gwl278f
91tDAfBaZdWDOif89lpyup3U7CxnCbz2Th/Hmmvjir3Wm6StzxCuUmxpQI416FopJ6vVWpWA1s5o
LJ2UF+/xW4+N96ClAdqmsrCopSEtgHjfvBEY/h0ht9ImTw4vwpvFU68irjtWD2fmnjUwTPccC5Pm
gCW4fq/Ylv8ekd+u/ZWLReV/SjlQrwuzKhsoJI9Qit8OveRdxmw189pvoYH99pXjFGX1czd429hl
S2w4H/TwRafb15eo2OM6xhWt8Uoa42vnr6eyL8GH6nzQ/OGq1NbSRhNZLrCdnyqCB+/pe/vo3K9u
ppgXOqmxp6ETJhvyupmIlOOYBlNFBO/3o5GWSL4ZOXovG6FGLv5p2dE+X0yQzlpkH1HgP+GoY0eJ
+ZBcOgoN3e7AXg7dNPdOeLBy3usMC83Tb86mYd41QRviDnTw5BzUblD4MEKLYdoRDEZD6Wb7c2AH
eBU6D2VybpthZmqYIie+nAzT1jC/+Rpy7CdDjw3NK1/xjpTf9pYWUCWyPtIA2te//7a3FKendkkU
youokBlwOD/Plm5WnAdpQHPGeAvs4w126d/h8pWxfkwOqp1gxWQMFOvZ/pyVz3PausAKWT7m68T/
uBgAd1Hzm3lPb+aMFk/d6GE9NY3sgLCNLcPdypMXWeO3EhqOL6zjDtsqd7va8jndCnoI6fPyhuWL
1Z6Hn00jnh44Q/qKk5sXu7yI1LvCXIZibYNAfvivWixfgln1gQBRwcENswgdmPu/G25wv9D/vh/L
YUM177KtBX7QtlXdvAFMQ+jpaNzGByp7i1TxWhtT+cjwvt6YT7AM6D/nSHZmJ09P7CdyoUg26rk4
Sq5UTIrUDpJ5fFjGqts5+qUGk805bQy9XZ3oIsmUVbNSM3xTQXpuRNTsRcrghFO23s1UG/P2u+K3
41kn85STfSmM8IGeeNptHskjpqpYeTS8az39/uKg81UF+zEc1J1p1VbmKXU9G4SSlc3hTEf7CIyc
okXSh3rHmS9MrJanCdABXSqXZrXjFwZWeq1UpJOZE4Rm/K7abRg6EYi1sywyf5RQIk9GLBxDw/wN
GIXxUj61uir+9brV4vq2eKTymrUe1esCd8PvtWvf/cakKY7eBoWnVzyb307EQCpw21SAwcCz+fdh
xe2x2eitshxulO4pcs5SDymIU2L9vTR/Kz3QZPj/j/nac759kxLlxxL2YA6vpr9xOtYIF8qq8vDi
9vlbLxN99WbVWuSo+QPQEyZHFgV81jfVOLaNoLI5OQBjG99dfXiZXp9GMEQh8dWUfSmq/Jiyb4+t
nTPV/Pa8nUq5HCJHc/bi1SM3Q+6tUEARPsytYLfR5xVl4WCeIQ+XaLrxas3YuSVWkAwuRbeDK8bq
fhSnD2Xy3FhHUDp77sCbgxGiAKtCOb5SIuqIvLCRJ9Hj2UHvJeSUXCgrCl/UqBIUk81O5B8TIz+7
Wk5/1FBSO3Y04qjpXD7+ntHWL117WEQynRyKwlA/a58cXLPj7a7cLm8NEfkK/ZyWkAEQGVjNSEZE
DpE4rh2G0CVwcjIiNmYhWeVdtBE7ec8GoxgrmtLYuGzTNNC6xQcewNmu+Ni2HW6ZRu5q29Q+GfOL
m7+o7uq/7U7fX72WHhvSvRlcY+n2ViFIT15hDXXnAUfwaj6XUFCQdTAxOLXRl7p6mq0sLqLRgSh+
9xp0+payU9Ksuk4pg5tN0XKas42ZWKWXGpnYacbdUoxmL5/ewIex1XW4TT7G6bqqmN443HOTXgKm
YeO1HHkkzdXpxfxaC9atB456Iet2gKns1aHxP+RyHFsXtOAQy3kxCNQTfkkzmsyljMsRzKSv28q3
JXmNjo/juSgukOYlHBIxDRWIBYbTtrfpJbQqbelsNu6cJ4a6bmlLBR44cvjMYDLAsbl7J9Ictoao
jyDdBBV8P3SbI815jNrTqKvAkA/R6y+mzWW2bs+KtoGYyOVs35x80KjIAJXbTTzEcQPFy7YNAi1g
vIrPKxBAFum9gbogysZuWxwWl17ek32djcRoeJu+vmj76Si0UlN25Z7kxf5jWPjKEMWXN2V4Nzuz
AvkMyDDoGLSM0+4xTIa3j9grBukayMAgH3SmcW5oo8MTQ870aGDObcgziR7+h+6C8JJ9zcsw3L0Z
6rqxDbsdB52DRRtNI7hD+YuU9RsGEXkodEE5LsCFr0O/yqAM5ce1pWDUmaN4gajdxwxNs7tPK15U
HVALpoprjF/Jbv7gy4BWr9SOK4lZjavx13XsWwCcsqOExt5Zni2REetz08LGVTKSCsAuYmFMx5o3
nr+6BP840389FREkNmPuVWzK/244SqJyD75f5OqSV2lsftgzj7vvpueIqgrAX64A9rVXV4l6tH89
FlNFlO7ZGn6gtcAfldLlKiszLGRpKp08uz+kJs3x8CnoNnsLpzSs9yMtLVxGXly1v4BY37eH+sOr
Hf/bSJetKNMuXO5mPs3vtT30UO4s3UjMmkY/w+OzKo6zXEJ7MtEs7ley3bW4cxcV4aPbdgeDFbzd
7sp6M6ZwLyv25XiM+3eLzP53Vv9x96u/aa0ocLuWZXlSUnmWIH3ab8BLnV36yB6Pq+iQrF3gjOSp
Q1l28PaGFCxUNALTwP4CxJiBrtLUf1kVqLLxX4NX22gepySUyqzxmAXoo8z6iUWJor8b6oO+3B9O
KA1MdhdzMBmMjfPbwzyLbfeOOfvJ0bz/tQ58fXRqGwfdMOWqRc0v6uJXTTgxFq2uTEPhZQ+0Guif
X93kFg6jksZr/VHapezIh3PBRJAR1h/ezJtMPi1nYG1IBoH5yhKmWS8+/ufb/vvAWnHqKmtJJ0/0
fJZ3H/smamhX83SE43Vzjt1orbIH9vT9c6v5N+eJBA9Um2vvKvXuV26hbmed3rtZV5EtZaw/RMnZ
2r86sN2ak6fmgMw9eR04eWcTLVjws1C3kQZto5jRcsqsr5kvNQnqtZv619TO0IcNqfZxvhSzuW1/
zATykKgjGm+usdVfQqy+MvRfc1Wr2Ieb7FbiG/GY6c5HJmZDH8UyOhwNMxDHHg7VhnUHqTHonsav
lOt/sAbq31nLpvmzrSZ5C6Mcs88yVViku7twBPCy3B+/7ItUS+3nh+og49gvKMjUKlRK9DjSks6V
qjVxFCYsJBoTNqr/R4PNqtqr3rhSHz9enVV+n83/PreWP1FBl5MseCoUkO3CWh9dD20kmMwqiA+Y
GC9u8D/qkF+Dyl0RfJSOSt9Xoe5bum6gMCmlCltUIm4WYCAASx/Ud+C5eh4OB49VkwgWI4eRXvVg
sk6pJuw72/2pP96+EsT6fZcG80LZvE1dsE7M28RpKt0O5JzCGA4PMDE+NmzXs8CqOlHu4Gws/Y0Y
7+fdV4n3ByLqaxigtjU7KBVWwtz/7lp5E7OqMmLUfcyoUwrEeHJBk3mKyRPdB4Ho6EzzbYSqKAZe
ZgP8G6b7YLgN+7C+BZvo2H+1Pf2gn9VfqRYIQa5INDIyXimzsQkjFuyTOWRSAjGbfZy3JzNnGeCr
NtnhWAV5R+sCaZ4GACynmYO7WhN+4MiZ6KPdZGNz4hiEApUQ17AgWiljR//ST8XMbvzMneerHvGv
KfbbgNY211ai3BpRq5BnSGygYWakB7GcJ/ujQKCyJahIOHal/6XQZJukxkSc/MWBsdWhf8oHo9e7
9XDRcCxIYTgwiy5wuFdikb9HG1YfmFKCi8SA5N85L7VHrJzvsjy70ZClWzNcVy0KphqjWadqTFgN
qmZsPy/OZ7+u8G/PrcXaIZLal7MMwggis1l6gZUZFw+XE+/v880Pmut/Aui/31cLoHMY4sGXVxnM
53zTNGxg8V+gBC91JhOF7sLCMq4CxvHVCa29ZMJcH5uv0vbXoq0n0koIAsF9aGhU2v8d5nPnHF1O
5b1A09Dsa8Bwydzic+Q8wLHR3zVdt21t//70X7cKZGg555PTIBjVPr19vp6D/Mkzl/0ZNDfPcaBz
GYPp3t+++r4f9d9qmKvwqWzbq1/UpnOjB4emWvm3YWJvxygZEs1Oz3DDhGPi9sX28KPiWj1NV+hS
wweqrLlqTwNifr60GnyZuVRMj9Q4cfSeMhjRJpqOlRPH5VcFH5JgNVz1KURcF6AyDXmWS+2hhdop
tfzApg87DEXCI399Eruet9ZYMU+Wcwg+4GD04+FwHJjbZWT5ZxPZUcT+aDzbnUHvvjH7W5+b9dCX
Ie+vJcOx8ZpbusvA9nHEycmiMbLSs/RtuN37w8kIc97EEblhP8RS82ahaW87HL5RiLImPZQsBGIB
FDg5qPfvbmrsJrLDqX05nG8bjAubB9djDTJj6PAiVvi21Xh1iiy+t/vYofBILm2JCcRzqLa4CuM+
+DAkN7e4PDuQvpz1sGGXeFcm7gcRBCQuw7Mio/ujc42CIMiXjVtVKbUrU7Y0A/dgTibiscI672l8
Ku6co9GdIuvk5I8UMX8EAgSdud41YfyVy9ayYQIqI61/VMrj/f7S21VY4Zsxa9k3hthddhgYKipP
8+NorNGofAjE5rEaAg3r+wHDMpdE38WSoQdMfXk2CW2Ff4oNtZgUlmIC43bXCh0t2SgsGY3iJV0c
1C1lI4c3Y0B24jHj5eSj4FeSgW2CVUJ6UkanXirmT7PRw1va6Adkb9D0+LKI2QLSiVhH4hMPlur/
+6XdMCt35X6F+FyH1rZphEZvMKlUD3qxmBygV9DTRPLVHPKHwDGAadPf6w5QGfMD61xT9p7GSBcj
9GCtcTWoG1Mnvhx7MXiKHQmDEV84F/NmAjZ1bubgTl07gh0/7PUmk8Wuz4bCPnh0HmLtOEg1bVMx
cfpj/Jq42Y/X+MNzDu73YdeIeX+I6ZEV95qcUdtd/2NjDe15SBzFTruPjfwV3r3erTSlIitwbb5d
YmwwH6eZ7i79D8fz+5TQrabBYLN98bPrGZQiZ8ArM9Iu8W0sL1S+lhxaDCjhZJ9A+MMh0X8wsKOW
DOMguhPQYbnoc0UW5hxHKy5xD3RyDGQn6Ic33F0/NJcz5BgYOyDYbU5BT7qTHn8HM64R/Eab8+gy
oJaRCcr0T55WQdtzOxjZR8sKjMlgZo0HRtt+s/ajqWPscnPSEh/IcAlT9D4CIVb41/Or1HBmsg3x
xvoQGweSvbkznYktqGT6Y9v0vadgKEODO/yWWd3K1sq2vNWXcXbPm/T5+e4kAzTiScxMU4CNBrW8
JnTd7fzpRX7DnJwFPBDLLsVXRF8I+N1o0oZ/iJP2m5evPSbQcCaoUwvZPDjIUUujXkpcxdNMvMdd
dApF/zIOMeZczxi/VWLmpipmitvwI6t3sN5yQcOpkuZfTbtzAzonXYunva9uJ9Q4JV5v8b6nUAc4
mVKbeKfm6g1G6Hc4o5JBdt5KyudUkY3958BFBLM7SR1nuicGrQO3qFwMGOhRKBbdMWqw9gAsgxVP
FXoVH6CwYwYr81e0Py2AXpMJJf+rYDQGKY0M1JZJBJKJIAxmHYzkMiYyKVabqbVtW1yUTgbWYMvx
oiRWegNEEwmgM12zROyJDaeiAorIe4eLBRfyLrxP5ESw7epAA1zlglprTOMP2zmqiiS8hjj03uaG
MWcBmLiFiJVvQBx1W14yt3IQPu7qbDifTBi4kIU7mNCnnXxm3Btx+BQ3+8QkHirQz1QyWuCP900+
YQ+C8mh8ZtY7R+GLx+49vZA2q45Sx2zx6Pf5PDcG1VuvKnD6/m1r7zeWZO91q/u5mtyM3Yr03BZd
NLitwZTMY72VxmQ06yBu/L7hgy5ikSEab3y+XUnZxvsJ+Q9/n2LDRkjw8F53gD4CGDHmdLqKxc7i
HmD2oQabg5VEhIxWmSACFrLweuddexWSqN8ovFcXVbA37oA+pKkPVvuGGHa8tW/wG63IXlzeykHP
WbxPOCHPucoP1pXvWir8jthKYplXkKnujDWxYRwr/u/Qns2BpVH/oVzhLiPIUlDS3asrDhT0rT0N
e86tYrAjq3oFvxh3x5RnqS0Jp2l7Tlc2l/7qfd/lqwa8cW+FTFZsl5zGnC6uEmJw6G4I4iO76oMA
FKv9YNqNzBtbyoz8ZlInNQM752VyBpwpHfM6O6rwJAuuqGfxhj/DYDzprWbvwtq+ozAmAHQX5vWN
LzYtXBG71vDS71XRjMsdhRaAft67Xf0s3I5tj7lluMaU6YXsHhzn3Z+FYvke0QTMXbcbmu+9/Y6H
Zm61He66krFiTqcjyVzYszaDF4jFOjQXT+GEZu9kMD3CQE+6K2zS1Zvo2ZPd1LHee1Crlh7bx1n0
qmJfKMYNYzaChIKtOYHYn3dEpRh/MxvO9IFABjMDN5NSHA6BdxwpjqTo1crordzceNdRN9/jTIvT
ABOecCZhpS3cee8g0NznMmG4LDdNfIy3LTE+V5eR1SfIZzFI+K0Syy43R7LFz77DD1vb+RJmIIAQ
5zRHJIGD6hWSjnh8XJh6HyDi1WkOtg/xMLhsAQ2Z3sWsJWZHcmhEQAcEG1iAtHLVJCStM1hgZ3G1
hhhig218isWeZ14tip9nPt3M6JXcaCG12eoIIYM1FjpsSaIfkJomknHGGEf2PtkP3qe7N2sMfdRg
7ZucodzdlMVxcKZ+ZANAvJi70XSOyghZH+i8IE0sT0TvOwrL5nRjySKlPUVkDPYF4V39q5PREOsO
ZU/RLyb0IuxJ170aYrofwTruVauMevnK4/i+CAR50iRMplZoBpa6GiGZzdb8rlFL75J39oOxTuR0
zHd3bPRG3THLXTOXhyqmDe7TVbbiD2ZziwgUJJBYmL3e/rProYxrRo4FWrLFe1FqDQldumfisxDu
CPWVj4nTm54MP+Qcdv6wSEtPfscBZJ35MLql0Y2NzDmT5o3F7OPT2nXH8271J4RDiczydEXuYyKk
8z5UnMnng/EyZLnMHJsoraBXxkfKSxK0q1BwZtxbhuOeSUj79+qFeUmS5opu7pL1SDur2xvjcOBW
e3IiPmCps1cc2Sk1wThwZDPm29nTXa/Z6Tors7qBQXsHIuwdOBOZBTp8xt2R6McRBY4IbHWyVdkn
zi8vYlp1Sv/rFF+7kkctUNKPnOLycr2ccp5pW33f9OYf7vpjNasIn8b6YK4Qv4BqhCGTPzGeLicK
U2VUOCkkxgA0nLEXFrtHwyowsiCw3Iitj8xDcwzQCwlpt5LFrscy/vtK96Vr/ePtqc9UKF08sOq6
1ye1sYmzBxWaig+1RsTEi23buzDs6/7SRzGOf0yBhKIg+g+ciWbwJYaMPPH8dD0vlsUIypKlOaX1
TtUc96TpuJGzuIj/m8EqCMw9vYb5i6vo7xe2b+9dqzU/TohCSzpdBrW/pHD5gdx5YyB7ZEPca0A6
vijovXxerRpMtym6Xxrc+hmnynVjRqdLIz0iltTlrvCyTvpboQf8e6uS0JebP2p22U0DVX1jXhIC
2+xXFFuFNR1PUesYOCDn3GQ4NY52d4r5y4tKyo++bnUb/v7w5r+1BSkpnsfTnYdTZap6B7QTudCd
KJA9UDnn1+LuT9BkoiBO9u9296w3oOTrKUeTg/Hibv5rLfX729T6GLGihQ0EjavuJg6yFBFxXknG
XB2lgddBOerYn4iO9VnVuWgqYdsE8HVMgUnRLP9F2FUfXl8tNFgxxEF2vBJu+Hdg1EyO6CVRSV16
LxBGv5bN0K5Av+M/epu1Mc/VspXdOyd5Nu+b6yEu6OxAnHg/rV7rqwB5qjo2r8S41GqZ/Pigb0+t
je3tLDeK50mSCWtzCGN5RuHTQ07UWVDHRP4MAb7pFG5A1TJ8kXp+SPZ8Rdm3Z9eWcKBeznkBxQYu
USXZI1mNQYOaQ9LXzc93DFwHJ8oH9PQl+++c94NbVH9wbRbTx7E4SRm5Y05tyZtE/Qn707g644le
xxlwK+6x337Bgv3X5nO/rmzIeCCZsJ5jsv+NoeO9KOJks6laA8uqKE4XeQb+IxCJQ/WmsgZZvdFC
nubuHt7835+uVvP5Y76/PbzWZ2pKl2aSxsx31ZmdUf2hZENDdmFRsKxcv7Y3dx6+4kL+Htvfnlqr
VebB5dxMOyXNF27adNP+Y07haDhY0e4BFz5GheaVOvIPq6+vaUZOr4UUg1p5OP070Gg8tO7HFvK8
TSoCarcCKFQ1ibI6SU5GbXPx4E7WciwDiZepwWnc387/Hu4fcNL6K9TmOtdS/fG48wo+tWJ2De9i
zBLfhvO7y9g+eHZqcgGpToFTV2UKxvsX2VOtHvFzxv87CrUZT5KTHofHkH6H5LJ3lXYfuzdviKAL
Zht3scjNFRcdY0oX4xX4+ovj+teza/OuBSFQ1ugKaGHd/3hOO6iTA9ERE3F2F85iEM2A7UDFkhdj
CQZN7OAI/vcEKL8dzpAE+n8x0Kk3IyT9UTYTUMRHEUzAsCJIDYzswI0+MOUXKfy3jQrbSIw3/m8W
ryXTZh5t8qhgcfn9JVU51fo4mZiicPSeXQyA787Voqi1Wm1ElyKMYLkF9titWn6vJv2XZf7Pm9RC
//hsR3ftHFc9XZ2S4lASTcsj7D3n7Drg7i/2kcsBF9HtK/jkb53sSnUMJ3T++xNBLalPpJ3lW7XW
YxO424xDo8Uju0w0D6Ts8GKKfwlwHlgJDoDyRzy6FmQHJX0k50pvnWVuzgDYCiaZc8DUfXkIrAMW
Wc7fH/UFaPzW1Y2OTx2/sztrqU+B1kv7O9QoBWyfyieygtO8msdfOgQqoC4gFcBRK6OTf1NY2oni
PN4g+43dnMVNov/xdezk0oxUQYVFGJuvHvnLEYdHQpagISHrPPzfR95u+bkoH2xPqcV9aq2YuMdO
2j22iJOwaIS6Y054r0QjmlVA1jIFrB0YK+gjNNkUa5eoVkJr6XzXWTr0ZJd+2OPQSSGc6xGCdBQS
SxcERrpcTCbhtOoDkbQLsZe8/dvBmk6jIcWkgGh+kb9/Debvr1UbDP2EZ2/rxmstTZRG+hz62Sw5
9vZ6Rrc7fi0h8ltzkShucSpAyQTGZG0cnvrh1Di2GP15wd2Y/inrd02szVpUBygZjzY2eyZnblng
TGHBaB+AHjBfXj9+nY9v71H78E4nz67N/CvSl8P+UH6r7jv4SVkGyeutklome7njF0fC3/ZLTKyq
HpymonVfX8tZ3rpk2gHbWJMEylHhuVUomHyWA2pVzSGFXPjeXcPcu9zk6UKYMbf7l0sANF8tGgl8
FX47+k24c6AiUdu2W2e5eAaBgmbrxTzmR+ilvWOwVIMnYo2gFtKdeoCbcPbvmrspXWUz05mecCbH
zinMRJHBhpi1lEIoKaKLrUWk+mlrdE76l/N70vSlYnrEJwpGbBMthovXlHoJUnV3/4mNw717TWeb
o99oLLR7fyOPG5v3spheL04RzbPGeyu21dvnA3vs81JSeo+jlaIAlNtlZJ1kO75aFzxc8GGKDTV2
Dm2nc7GV1L+oT6G07MfdoYsmj28Pt3H0+D2bh1cWVoragpnE2PD2jpd+lo7ym9fuONF53NS9LOw3
ZE+VB4Vknkrnmvc3+byd7drNYQdlg9TSkm5aKaJ7csvNVAfovIgC/xB6d9Uvsu7maCeJLQXdMugG
uROch09U3xWh6zOom230sc/aKlAXhWwnQfW6aTjiVRNlt8nc0DzdfQUR/3bab0dv/Fkq5fGmF7Or
HUz0zZqyo6h9HnaNR5Ky0I3s4UnFspOP8Q5rH4ZBOtZSh59IknGp98rUKI7jizI5nrsbfcU/bGp9
/TDOkUZrz8LO5MXeVOXn72mtCqQ2zlh48dFZBpzwbzJNSk2PDvJN9/Nrw5aKphU10FaJiRG1+wjb
tqbfLRVBBSGd1upx0uyUzv0yb8pXPLlvXkcl2tL2adK89e/PFx5BX9ib2rsBYiXVE+To0dQTff4o
y0PONuCnTRlOAcYcp7P7zCWzSTRsHMS0zUxTRUCchwEujnkLqQ3VuWhh/9wy2qdudNif1RMSGdii
EoHKZpwfd51mISSZhRqdRaoqQlV66nORliNNSYQ8lRvWNetdz3Pt4BykQVa4RWN3PVpBG4rkRTw6
iROdhrnamZySbh6M7ucU4ErmYLAF3v3iJPrkeEHiN61MOqEphE5aKOLaoS0G20i/QGxgrovCezGR
v2QESFB65cABkpLp/Hci4/ul8wzUSKsMimIKykVpY1lk6I8CUa+30824HSab4F3VPeX5pkTjY6Fb
bXh9Uv4qRVYhU5s2hBH0NtSwFoLPXyn02xlEvl3bmaqGck+JZOsYl1bG2pZlN4mx08b7LMttTV4E
z36QjKr0Q/+9kgE2N2oAOVmnWI9s4Oaem1iCD89tNRZBZ5dnWncTAg07Ffgv47D6gKA7yh7gDAqp
t0/U5qB114eHJ+iS6LS+K/ZJa70a4/qhFSYI53RsBFGrqRJvbbFI980jRFcb26NrYcS3PowYQ2oH
9iGZJWcW7UhXdnrgXGQC6TQ+tFNbyrv3V2YV2o+pRtIMFhNeq/wHZ8XaFnzXtKSdt5rJDOHavG13
PjFbgbdlt4+mScf2tBEdsA+ulvT6t7m5xF6vL03TeWsYd4ak7+O7nzV3m+JLc0HfPZvv3D684vyu
N8TkpNEgQPtIilwYlmpre5VGT6P7NK5zy5AzcWt7iWQ0ESWn8B/SqCp0ES3lWYDGyqBTeh1UTy7o
oMNHGrZb7uNqPQOD9HF/pej4cwus5OyI8yZebDCKv7C+38IsuZMaykeRz9Bz7DZA9tMO4Pa66d57
8Uya4itoRxZWU+YV0VAV1MOD85ruVFL/Tz/pwipG5upG962DrKHWL+x3DMh8MoWN0I44UCrW+F+M
BvB1QBNqHMyiWcWbz+bT1MfilhMGDVvc4P9eyD8KIMiy80EUuxUFjmez/l2XqNQOcBpijrdo/4LM
OOBVcAVPorkX4+nndFpHzaE+7Dgy3JC4/xwBPd5eqr7R32/yQ5Pt600oAyFmh/CWUo8z7fm4hkqm
BwMFZ1TNltO2CGNxyz2tMWye3spgHJ8KO7tg4fL296O/sGH/5JBqECqYU/VcLBFqIR52pNP1em4p
Y2l6fL+i0zzVaNrlxvVT1Y24tMuHoWOoKDvZBX6YcdkYnYYZyZhy+0/QNdDpgbX2n9vzUu0f70LW
qh8+0KlRcLqwLojZHszO035cRXmwn6ElhWY+yddpYqIvIz3s/G4eUK75yjMykJHMepbm9WKdiPbU
eGTkNbODUZ8q0krrH+9aeZGgMDtrTJBbQH+13TRlOqbQLS/2DVcgyb4h7RsahxvMyue7ehLnxEoh
kQGngZcZG8lbu5fBmP08TK7vKHAjbKNenWwdj/FDadJQelVpU6ox/DHGXGQqwwV09+p5OtqErevz
IFV0xY+M2mJq0AWm5mE/6LP+PZ8/js1VKFHgInGxYLk61AoPHWmj3dpZMx2qiGmjF9qatZ/kjwLS
mdk5jBPNurKMMQWy5Kd9k7wyskGDZoxLWTgH1CPRKI/dK9R47hylu2EncU6B21Ltm2YmRS9QLViI
1+aL91Z+XHe+XryhotsOUBqid3X//ZZlyuOjmcdZOx1ujlups8Fhe5uc5yFiL8/b6sRy4JIg8iOI
TqgtasdoYayaB9M0G5YtVEeio3W90WA9tkRKckEARpXIHB1ASWnU1zjSts+TSG1YZXQy08uVU2Uy
UFoHIwg3ZutJM19lz+ZECsP+0Zncok8lgzHTlEXBCVXVaXOnW/l6cnRQhxcpwlhbwzxZF4eWe06X
qaJgMYbYmIZTIc4hoXnomNf2SrqBumoPk2yvxIN8g/vYw0xlRDLDgZZluHkC1WtbUjQ6PlUB/flx
F52nG6PXglKaolsBpOlwGl9TIz/Ybdj6nZLuysPHTNBolrH54OTeOHIpbqIJgF3oNa40jwMja569
1sGKlO2Do3mub2/XWdGkLcwRuEBlMgy3t0NsH/TTmxTuojZyoVFhqJdoEFwwieg87LBhqAq8t/vZ
uMsAicLdtbFotpdZsJPMNjrIbTl0zpA3Yoluaic1yzC1z1H3kcXieYOOrdBNR9sxnZ7K0JBC6H7K
9Nh4pbD7415exY0GtJ7eGHsTyvv/xs1xU6q5okNt8ftm/+HM0HxyPkfIaNJ/rKrJLw5dSr3GVHte
XcyvlejnrBPyvIbom7JlCw8Rix5qvMarGtMPTZXqUdz9WcjsTpzvqormtyUhHW+3c3BtRMOw7Z5a
sSALd2JbKXrHlp8r/Sdn6uvoQXUAjSM2q/dNo1sE3dPD2chWig08Hqcnu4Gfk+adEcGLInEr3zbh
VlcXafR2PBWDZ8o23Ohl+C4nUv8UzJjAe9LAVvnlHlfNQz0JonBBSYfrDxyA2kZzuCmpcorh0Fws
f4kivTe5wXow4KDdaJqaf6fBH/Bkhk5X8auDkNqkgKXXihbnltTU0tuhigqEX0KDkkXb/Co9RiZC
i38/7UdHmJYkZ/A2BUGehj5F7Wn3TH0Ut1vzCbcBaOCMYqfnZLTCB10YLHH/VVO2WS8+1p9XnVu/
BUZx06XGJurwvLvtl8uLlRvUh+iHfqyjyOgj394Xs8kCzEbi4Xlh9SpTuLZ4YmPU7cICfDHav5yk
+H4OL5WnUgvwQG3TuVYi//KZ75+3xPxYVWv6lLmFpwGsotLdG1DwRVjHfFXw/X3g/w9pZ9abPJCt
61+EBJ659WzmACF8ubEyesJgY8DArz9PpffRCQbF6n16UkutTlHlqlWr1noHHcg7qv+8rJsmbbst
T5nIUM+kcGua09Pg64t+AiXBBUTCVlKbuIJutzDT5Puis4jKld4MNbwTyiiq9BNIYdnt+dt/WzcZ
ZIBtFKd8QggCk9TKzQL1CYwoNcnI3oM/7OAv9L1/kkCAjWaTA+zr0JFJiaHjW11wkK1p7cPNQZuD
k4a0LHSb281x7kdXKTzoYjOOXQDIlvIPPSjTHFkWTT2yu7bt+OCwsS6/RmzEqWtJTb6/EdtxvOZZ
hM2EKPPX9sV+g8D191m7a+X97H1Dgeyg0XW/84zqpfop2fXZa+uhYFIp1hKoHQVRMoMlZKKZx4Ph
MHkLhwssBj5T77N1gcV07rbBr1/QOO0qqlv1NmfTrQkupRkN3yuuHag0E0dGmd33W66cO37Hz5Qp
OVCc6eLL0GRvRt1Cqowz6zsWHJr3DKB5YP4rR6MXZJIs0TVqAzc8uFX5pL+GbESY6NjLegoykHxS
tzIBWOTPACtGofnMUfaf/Pylpdlw1577zyQV4ZKF1g7uHbfbNlVqBa+a8ESSHA565vwD1EEP+Nh/
3ZUSA8GAhWqB+CGckkZt4RR2DtuzIqbG+QDlNDfs2czjhDg+x/F72LZfHh4PMhQIdwpOa2hh3c5M
q8P8WITGaalQqYRAoLul1QfWO8QKxQzd4uVFk8wSilAnwJqhbb4PEhYVXyy+JY8PGa5SY/grWZyW
iOERwYQ6kJ1RRO/Td2eBZQfPHbfw+rPLe+uF/ygO/R63sc7HUEqi8ky0hJEGbGwnOAiGCxjn74Bw
p+8svqcorVKP43xQl7tdXr04GfkB1uwS8523YQxiWYX5kDvJoB4fUYYAm3R2DERPbBQXhfQJgMcj
cHGsM6Ybq/WxJ07/bXT44Q3JkKJQe+O2uP05W/LefsdQa4yYD3bigxce9p2X0QeiEMAhQ+fv2T/Y
XCAaqEyR54iP229cvf04onIgd3doY2lP20DhnTK7QiwBau+RtQ9OjuZGn4eVZJ/gb/x/Dt6IEohN
dw/Z7ipxlJBatki9v5Slh7AAZEJ/2Gbp/CAOirmiJYfYMMLpP1i1X2mPXl2Va33piuHWbh+eW4D0
AXHX/PfGhf/ddq89yC4EWoSVRVm5Z6jNd3snrUPKXoxnryHnLDc2vACyOuDkJFF2W7r/IIu6Ha5x
UPM8UfT97iKm58IA4i1zNcMZGIkPczSQ2LWZuyDW+6Bh//6OD6L97ciNI3S+hBdpE4uFxZC1b07H
AbAUUMD4N4DJ+aZK0XZo74MDI2qI3yNKKxh9jdeAkuSpSCkkgsP4tICvGC+WHp8SEIwvvWBGwOf8
30wSvWr650KhtFnpMugvaXIqJjkeu6i/C9oQ0UF8UCxTgKk+tVZjJHEAmsGANw/oQKSN6K40TmdE
9bhMJfFJx2PVzSehN+V1APdqrtgzxzm8DUrX/wbNB2b+7+n2HsWhX0M32fXnupB7pdbbLTv+yZas
46SyTvhAFs4FDTLFjwdtOt3KfZmLJoSwrsLonmX+0UH+dTy7B70+9bYknkdruM5QZwadSW52Hi4p
wL2yj+kGPqsReQSUoNnI2dC8RpEEbYGtVw/r9+/9+Ls2FQhQfutq3OdseBqgWiTxTMHhoCtS+1+/
LbnI4a5z3NfLVWdaLHujYGMiQg/ET2rb2eIvNT+5RkUC7A+pDCzS25FK41xvzie2GYo047EGEYt+
+ZcIUnBGYPcv2hr0Dy540kKGEtK7GiM24sYBtZ/9EfvN5dodu5CqTi/KP5ABgkgS2fosfm7ZWfcv
+dvxGtFi180TTdod2NS8uaDICvQYm9l6XvDI+/x7sIcxmNtdJwxToyZa3C7nob5sq+6BwVYCLzhN
ySPAm8Mct54T+BF+a31H/Prb74eBaZ8iLaYlaFlpjefTqcirKOls6uX+I1tp3jtisd7WL23DdvRx
7+lqITgCl6LM//sDi6GNDKqIfhc6l91G4iBdNyfNIA1eDveBrMCejcyPLMCCI7J6z6Ab2hLuRxNF
dBS5rh6PdipNtyurHrbFgcZXtDS2k2NvUBlW9/yU9v/1Jb/+p8qeLHvJ3g57tgJ582hnyK2kszxd
pif/7298v5+YOCOpouuHinRjxQu1G2VpGqEVg0zaVAuEgJkg8v09yh0kjzzxZpjG+iZlrnXLLXk/
JAFlAOUIxSTeNZ4xQ1AOauU88CiZYA6UcVCFQlb+AhBxPFy1pk33IYJfArSlC/yNN+xPKfxXMNpF
6lUPKya86sJG2o2zMdZt5jPKP746+3vWP+oize38e6zG+ZGM0748dBkLUU67dA6ULFM3hhzFjjZH
xbzdhPHRS46aGy5YIh/t/gdS82t6yrHslsqFIStBkYaPq8PA+rF3QWPq7+k9SAlBVGhUAih3qIrS
3MRhRvU5OlMNsMlcYEbEaDCYIFs85x+4vwFYvLZwK93JhrCRDGgYdHJ4pSKL2thIaR//njrjoCrb
Dzw+VhfVLKj3S7Z7dKJvySsk83AyoZ/rPlafvrquMTN/2wb0W3TXONkhiB2MUHte+EpVPHpJlDG4
iSstsLcyt/Wp/HG2y/m2MGPNqa5mn4l9T1e0X0IVsMg/+nKbz+uyAAXxlg+uw868wLE0qA5TevxF
B8V1u4DIPe/JdDSv9uEwOb9sPuT32CrfgJwce268eTpvg/xZOLCUg+zZO37FWKCCCYgRnJzGWGgc
KKn0Xq+T6FkefiU0Pcwz1Fu6Hm8nK4YfvrOyzFTd/YkK9Ly0z0904mCF1Il3OMzyr9KqhCYlVk49
T5v2vHRvptP30JNhOWGB5qp72LbStKIydcoshHytGltgr6AvhjEp/Qn5iX4dXopF+pS+lzQFu+be
T3UqmpeNKz+V6/6bzryOiCL6fRh7ZeZKR3BNFDxl1KYspGT3b5t5b1XOJmePm4J3Z0HXivY9LcrP
3AW0RSOu424NK8JfkXav6hSD5OWKRuZIi6f13jqX6/w8RwdT/dRn0FqyKbYfGZq7Z0d9Vq8oBmZQ
5Ghi03d/rV/kjhkDcbJ6V+cw114mB2A0X/XVvtZm7+s79uQlXRHteZvMtGqIcaPh7hGQPTj4cFzA
1mD95wsxTv+8dYxhPlX8CGln84iIs31Q7Xza2QS95xKsXbdvR9iZz7XCySEkT+V/CN4eCy9pVSh7
VGzjWY0kp5C9F0JNt3eEFMvHyz6i1DUcDy+YFPZN1LJfi2C8FgoG61zQUHMzHYEm349ewdRX7JvE
6Zlk9JiGIkHnfXjOcSnZmBkmwWi0C0YI5PFu033CL5aBx68ArgUG7QOgsxNImS8jaMCQFAXR7AMK
fWG+Td5640VMUZcCG+5t4HkFIUO3n9CMo83jnMwPOjAXl3xysqc+BXUVDHmVm60YcpGvN6IpkG7q
DPA1lD6Fqtv1OIXXcJecqhrCRu30XAOtDI36rxQg1dnxLkHqPP0d4B687wWInFDD/YgEdlMYNdnu
63JrkLgeIdtXq/hkRcPuc4lGFo6kTh1gTOuUQfWJCkHL0D/5+t1kDe4nuU+VTPmRqf0VxzfhKd3u
E/L5VxRexqkbQAOizfUN1nbYVlt/kOfBzRCefUB+uBT1xj2Vn4qLookWQmbaa82zXdddzqHhsDeq
YODbLWk6QI8Hn/LXgEbjBVplpZKfT6JoDTF8BhHCPjon8frFHVZeH53qO4FPu+70MeZGm2J8fOsl
5lRHXGe4ny5NJKGEJoTp0DmmPLqDzOEsCcAphWDF5voR4NjFYjMeWJZDJaaKnJE3mVAE+rQ4DPXH
Fh0Cx3AdeNfOaA853PlXu3AII2vidMEWmckM/VRfsp8H9icvquH1Y907Wq/X0Svkr3ffxrhla08m
W/OU+cBqBAz5+yn2Plu7W482/e+Vajxidzu9PleaIYgTw7HyvZu4vGHn88jzRqCv07lQj1pEi7ZK
v/jize2nCSVZFS91btrGjtjpkdIvj6GAHZUTOizIYRhuy+l6uAnYeDwKQR4g0nZ7ntVwo3bqLD8v
N8IYbhFP0R9Xjs5s8HJ8TxX7qrYkoT/F1rtJ0SSj6EFzRmruun12umb9UHTKhoRRoaADNjIyZfiz
YRDMnFHn6d8AECZsO3fxhPRNyyvjjs8pkheeF6g2wetEVqkx44guej/eENFpGNoCz/0+FTRehmfj
jjBeEP4pC8T+dj66UVbqW5A3Wlbhpy3XXAVOuU4aBYASnuPtsstn9XQtMn4EQHrFej3ZmqdduErG
5wBLYpgbPJhFU4cjRVqOBNtPZ6eqCQf/kG6wKtS32W+7l6fvwvKfnUmVmBydA7+c3kQGTfCTp+ii
5S3auy9agUn8eaEImWPuw9ufvdFKrKU7VNKFjl9poquxR54ZaE3LR3oAGOItpNL5VyjqMlTjI2W7
XpEYWVmDMUD+yT6gGz2ln1xMJFd2Wl5fD47ZzViNY3aS5XgvX6R4GQcqQsw9D+fooOWYie/Z+N6M
gclF98f2sjmfqH/JoyThRSBUbrZ2Zcn0Pri1C4zMD88FykF/D/iglEr7SsL6FxyAwmXd+FLQwLYb
qgriraejIAJfeump8xl1CiLW3lxQOBB2mshzt4z8oBhzO3IjQ7j2k96+Fs3Bqfa1DJZgJQUv2nKe
n/1ut22wB+GrL0hBWo8+KMWtxjkqu/3ielJosYiOx+afikgXagdm7F9o66SDNiToz99rfkcJxCQe
jvxDV8Xv+ZURdHfX7Ar8jDszN1/hA6GlRYc5QL0CHgzdXtUaIPPccuweFFFZ0l+jNk7DJTqFIpjR
/nyNhofgnfay0DM08fu7mAv0MPoQvbkk/95DVAce7Nrf4zYKJP200FUa/lSC3DSQ3eIzdwr0ys7u
ZSC96ol38S6WkGLaPYNe7zk9pIfm2deFRwbsXQUpHgOdCmyGvsJZaCup05mEtRn+0x1loUwLpz+J
kTwtZmcQvOMY7aOrhcuKCbJKedsNUhtYAbodyee/JVQJTktpq57m7gfRDI/KoTTsB7GXWkK4fDIz
ZtA3haHD5lWyq6Dn5Etth7UlaTLvqg2I1b59+kffy76sDVMalW69cHrYmYAMMWiYZ+5mZ1V+LzjZ
B/wV67eTjfq+uX/iYeMfLX1arvKJan4javLv+prS/hB/uDswnva2Mt+BrbOMZ+zX0MdxNUd7DVGs
s/dfbQ+SB9cnXR8wuT+BBEphI1hlnf9berTX+pTku3oTSKLZ12Z4fvpw/k3YB5AphbwVjf+W/XBf
pqI2hXOtIhoX9ySJXneTVEpCmVVUIrtW6MHAA94iiEgTwZptqc89KG3cjtdIu6RCvWjHy1GUWd0p
cJr5vmt6NKoFPzeabvmin/+rrsHNJBtnDQvzQtr1exssgI3BdSTbMsSbxEooyvWcnQscsi1iPjje
t/NsfNMjQqZ658g8M5NUHD3zRHQKYptD9DEbjRwBcdiMYaO3LLAi3Z1vBgaWS9lcQKB/iIi/opl+
PMhHLa8l6o4AV4B+L7WN+Y61wICqzNP5BQGy58ic9aG69Uj2ebtO9pNBb8N5iSwfTXA7A75uhTpI
H7pHLT/vwYvo9uc11mWzKWv5UorK9xo/NVyz0CeAqT2y/gEyeW7JAlpHawS77va4O54LRrNtwWcN
5tt3HjJo3j6TUYVW/tLWkvm5g28vEzG/H3cyir/whG8vk/JQxKg/0ygpYHnSKsJTia4Yyh2DAcIx
q79P7wOUwO1ojavrpJzruNvj9I5td1osfox7MpQQoUE7vDGdiU+Fh3rCd7T4TumU2y3j3z+i6AfR
g8IGFKAaMJfb2dZqWm4UFUAisNH12O2YKD0giveF6vMLbz7sP7/9tivsQbj8IaBDGRZ4Fxgst4Me
C+lwvEZgVRkRVwAaNV1cYa2vxBqRJsCfJFg+UTab6Qg4XguzZdHv1DUAXsKcFM8c0RXUlUYIO6TF
Zqvsq56Annhj9zKZVs/o8jgWfI/BxEAzZhSNnBe4xBdBXI1eWhZdJFu3W+x2/MYR6p83UrEpsgsS
F8KfAWFHjhAfm6KRoLwvhm2n6P6OuB2wcYrk8hJFcsqEh6grvL6eR5L1nvsuZc256syY7UzILYfU
/hZYjQ9Z9b9nfCez0FjxJi09vXR2Rv/KD1itXclZJigopgZyifO9z80hfDjg5FEDRmmBJSA9aAtb
DwpWpPoGBsk0gWnhN/fcRc83/f6BNRdaRVNI6nPaZw5JN/LSvMv+nu+DjJSWkUzXDEyXZshN2xk5
3cZ1vWc0YQw9JhlwKcZxbUAOdgbgv5Fzb72w7j4y7umUw4QFmPbA/EM7hBskoAhc9lpe6x9g3AMX
CKDoJek6eEtsLZArfZPsjmIuSnHEvldt877b2fQm8T4Fg4rTlgTZ4/Zka9fzZdvNCdcqagBCSIUs
iKa6g+2IReuq5SDfx2qG4y3ahZUPNg+zldvhNlWon9NK3A6SNXavfuAh4E0IcQYWD/BVf9R6O4jQ
dHN0ebYJiCemkagB8N6+HfG6229jqQA5cbQQQRJSu0AJhGkF53eS+pQh29WllAdjCtYMyFmA3PjY
3o4Z92jVFTpjyoJuD0j9fTnXZoBK0wX/fqGSLQ8EphucAowj0191J5t1y4a+qzFgocPxgfQu8Tso
FN3+hu0235enDZur769fFTRoqZV71IX2qwkpZttpvU++GE5QJ/BtBax1Jx3ePSVReBC9/MxcwfB0
LqLyGsy/PmaJpTofKMYjaAG5v+373ndjxcAgMai79bHuucO0FtJG35Tcx8KRRLECIS0xRRInyL52
1s4L5ugLWM/nH8QEV5RhPX1zRbblWPe7jF+hAtPjTQGurIkf1+NIw1r+zL5GiXTsZoLOgWeOZmri
kkIG6WnYaymGPDhLAIJkHhJUJ3i2/vRcfqWdyVaJFX1L2imsg4TPBvdycDCPLhcTOCSkJP7eUve3
MG1vwe7uUW+j1qk1tlQmARCJS11IlXSRHhxWYOXdHx3sq4+wKBIpPBApOI+oU8RIt6HU57cWkcV5
vT3P/AiR+yAYzz+a9K5+HR92ShLJ4loAty2cCZbC/wKnj8MAL4XBYICQBPfRU+uC38fK26EbWZAR
Zke1qFhwoaKB9KKJQxIUDd4WJ8TzUsdffLblAXdPC7Hkv2bbiCTXc1prB63D2+1ijZFSDFD1Cmaw
ksDcIpuBXEY7OvJB5LgZs3klJIf9ZivGtLGFGnOeiBueRVsgFpD0tpPzcDQDO1aq85C0m2i6vpEn
0bbmew7X08wXsRlNEFIMVJx8aq9PT39v4vvXsFjRX+M1VjS+HPTrbsMmhj6E6qczRlOJDUSvBUhm
7A8iEKB226APdg6edpxR7NTAFjeRKSqWJbVRxDLh4eggl4VTiovkzAvAyB6fse3Jf5+9AQvpkitj
PgDb/K4JxlvpKEVdxoNHEwc8+8ZTKmxBMcQTEMj/xpw5Xdeh2uUDynz63Lv//SLfjN9IX6PzEbTm
tf+fCxAQKALBvhHQsSca0nPdWN8o8bZXAMS3a8SGm2FFwvUrIp7SrnzdVJrQmMzpq65LhNmgKFrz
ywxZYZbaQdiGru73kJ5vy5TFlP4Y22i8y8in99dIYmyqD6jwoxId+VO3mGKQBY3Q2QX/nHAttI4A
abacoTvVQ0EW+/W5m91kuRvXvezA2IBgu9b0lYsXGxnYS7xPvtWWa+A+VW6M1nhvU0DNeh0xU9HG
e1Wcd3orc/I4XmE9MSI+iTUis4bz2bLED0IF8FcQBNh3dA1yq9vPqxUV+pkR8XeMPoArZKsSmFLI
j8MOelq1NZfuMQvME6ggZXFwfKKyczucst/tj0ZJ37Dmsjs+Sc4WC4juKt9bX8h/T4rKnCFlY76B
uVjgPI7A+3Pi1iCOcztDuLnlRXbP7W/8nEYiu9eQsopiGYC+DYDD7SIaxPwpxNr9Fd64LcPd13F+
hsPcXOiB0ENqXPaGfj2EsSRunjGLDRyKGOmBvnJkyuV2ax53X1dhPB5faMcI/gGFjdvVTk/bUtW2
5KtDocf6o6qIbLAXqBPv5QUQ1kBcsJ1AqMu1+Tfdv8MYGpgZCAXRwW0q6siFXFySknZcDhKp9oLa
lq1t2+69b/qJCf4apRGc6u7+GJ37l90SqOvWpl6DZ9EWu+a/D8lPy7MZh34N02TtbeRNlOrlecd7
5+jgcE1fAYgHguVdoEqLg9cW98Qp+Gs8cfX9irlamVeXrdIXi7czw9Laul8v1cirfjwuFLLBKvg4
W28FuoTyrG+nDiLOzt9zvi9P3S5tvxGRyn4Cd0Rgey/emEt9+rpEURjrpMBAKbBG8px9OynIJ47m
SbVWLaM/yNF+f9hmBlPudpsyrHrkS/YUKWP6zY45H/0PHWCBXc5nS7xXHgVCamH0QXnvEBIbW0mt
805yoGjCox0NBbRez+Tf4ef/FA5Ax48F4IUXPOzV6p3ue+k6/xCUh5wwRGqvjzFB2yd49JNAAyAZ
oZLDdX+O969t0I/1bBeef8hhHfOCTwaivwLvHAZ7/2C+ZXjOCB+P+l2iQtm2AR6eLYU74T+WR0AS
bjfhfi8p8fak7rh8N8E2kHDImYXT46htsz94fCBo/v/GaSz8Pky6V60LTwlE/ms94QqCjUAUFnXf
KhA2g0gLISP/9w67L4Wxv38N+zP9X4tbq/FZ2hx+YiN1Ewq+QirAEl6s38OWvfWTKzTPsyKROYKB
pU7TPEtJtj8Ztcqt1xkmKw0neh60PRqLp0XXQZjrNQ7AOnrgBTEK0AYZ6E63ckqYyEdnN9nMUMN9
SheVh7hGgaS+jbdEBSlxFs/zpbwq3uI3AEzdIPNoiQzUwjn7+iRGax8ZwquTvpWBvjGf0dme9Uf4
HHiZm47z99QrvJ3dteVBIpnCt0SboNFU+ecWK7yHl97vyTcvoeSy4WkgFnrocgX9SKyClxCVItOH
qtXm6fiDC/prtRspTdxXOoeNLqK1E3q7OUI4Jm3fUXc6qlwHEOdcm7fmb48y1d+TbOQ1pbZXTmmp
iBsCiqyHgNJiFT5F/hbvWN3NB7Ebki17Xy/6QPeEaNLWOzxtaNS27Goxt7/m3khoJDm5njopO21Y
O/KoHBzpY9OdDiQzs/dPxWDx93iP6iUgDThH/IdQYmyMh4Jb3ssUJLptexzRKBJaDo5zpjMFD6+d
mvYwYaO2il+n3OMNrzQyqEMqy0XYIyS+HmLz6mvUZgRt3y68zXObMW9PXLPNxfw9WCMC6tt9dIE+
v+Ma7v14AOP6ZhWmZGJE7rUs5KMo+HusRhTMd2ThCbp91K0vltB+FuVFmA90ZADZSuYb1QkKuvT7
WgZ+tGP+U9REmZeSbuOeP215uctVQq0A5h2sTeRqYMBxPkWNHjkbq/Vl9eBuBzhITY/aIhTv5p4J
d8dOernwDXVIARsbtSUD/AS6Yym2ZC2ze3CF0t+Cjkq0N7jdG7M78BCJk5xbfeja70LPnEsMcApO
od/0V1ri/KMNA/KYCrxM2ss/Gx9RuYZZ59IH8qPD5t5NhC0VupGuBNmrLSd9lNv/GuuOmNPdVHs8
RlnFdSzb0/JqnmbZIJ5qM3VeOP/2pIadz4492atIp5fBaaL5YI5eNuMI7yc5aFnm+4TV6Or0eBSI
7Kixao3wd+pcevt+QsIqUmM+6XOYkiGf/MiTT27HKYYjxUc2Ev73MJqit2pJ5sXXJhU7oO0g3X/x
25/SiEibSK5pgIkv/rqcgmaf4QJrvaE28dRWkXnwLIAQBtgcLg1HB9nn2wzpXPc2eZHHNfGhy0bG
2Gnvz1DJ25swCtoqpQ8KEozGwWErU9RDtPt2NKU4xdIpBPHUtXQEWVfKWzTsmR8v28nuczfL7e4Q
GbbZpa1P/GCj3Y7buL8PWdQFEcqjFVi9JYRc3jEoD5Kx9zUjSBCcKE9ggYA3V8umug+/fCjSccHi
EZSexpdUle2Rg30RIdF9B18hIM0HhzFFxbRt3zw4u2JbIFoCXI/nst48u/Iu6oZlcV4eAH6lbjjD
X8l3EMjyerO/J/agCCK6OgD1KDD10KxpfMnieDzF0YGQK0pq1KDdkjgvnCUiamvozxc+aF8nNScY
UPkLPRCuC3//BDGZ25uNX0AJRkMsR5fZv7d7qbfbpMiYMdnLU7mCewQLTPeMj5bs4EEmxjAG+ECA
YRDJ1cZEYwLyUU6JUcPE3w2yAYZKlHTwc5N+XNXigR6ULTH4QdPMQBUUyUjcvLFq7TbezttjJ9H2
21SmpCMseXRqlgLR0bNNMNTyWDFHR9uhIm0RIYctb5l7gKlyO3hjwnWVFulmo534sh3+CTfTRt4n
tIXORYEXW2aH88huu+UePNUYVhwR1hiFFk3ExN9vmXNH32QCDEnD+Q1kNkssM0Vhh/v3vnmQzNP+
pJgEkxmc7l0Fa3uV9Hyvb38ABGtoIPglBHOd3gINwQh3jDZ5nR9EQnOnQh8UtHAF2EKzDFvGhXSs
DW6WzJQGJzRAe/ivFC/gKaspzpZ/T+9hROf0kytQECUGNIKAqm70BMEsgdmtnROOnj2/GGoYa/as
E/7roZO3bddHQQ4+uiiRIT39H+/hX58uCpOou9kdLwCtsAd2xwGQSSKd83IGCQO15u8JPsjX0Zj5
NVwjmBsd7dDpnRF6y+huohb7A9bFpmDy/GzZvt1mnvygM8R4wmajp4lQ0OSoXcgK0t2lEu7X75Iz
hYWIJogASoLLZEj2TPWyabWJfvBMEMPSNUaOBPxaEywQbutToVdk7oWtgtGH1+h81Lb1jDtSy4I+
yHwQcugKbUxAJ/T4bo9epFBG6DBFTvyaV/1r7gNkmsPw9IC5kLAjCkLH9rPtkfvwIAJXg5ClciC7
PyD7X/tmI2cHmMoYYa9WtEYAvQqs7RdPTFGXcyb/vdwKkU2nxYf6J+ALhJJu5xleNpERnrD5HgIW
o9rqUm7gUwowD4jHweLpqS2qcSHxN5tnX7CU0RylMndHcOTt0DPqUC+mnSE0HOk7wyR1rpRWxHss
NuXhRjbV2JZ0u686+8Q5oiW4Tr50ECHqiFQU0PZaGx9XKh60JXVvI1APpjo6B313Hyir7vMJxPSX
hs9M185V+4T/ZRTUZKnu0dtOc7TxDFf2cu/8Eg3KQTiQBnhlP10PBIXKcJB2RK1pd7ZKw8kOdj5D
greycsUsVbuHT2Vpyi8qmp/D6Cl/3g2MhbyKsNAeX/b2dt5dyxN4wDqNylH8HY5OB7Mc1CuptLqr
SIPndn3ZLneTXtfkD2bSsMtdIlvZydppjpwP+p2FXM66lZ9ebNTVdZxQr95lkSyjoPN6fUv+6asz
Rl0wWPG7nZ+/VZTvEjvV7EuNSreXHyfSbnBOnV1q9T7UdfrDiT4crQwD0O/uU5GY+9H2SzB992a9
Pnv5VJsoYwSWlbH8T3nvpGb4jOhr//00lddbaMYSQqnmZtYLjGfl4uRviR8H6Ax33M6wN+v4oagN
wGK2Qvc0rMabBa+USe5vP061qaY2mgZ+R0a12JKD87/q5MYIEI9DFwPTqLa6H2pun1eYj19tFbvT
yjRgAs7T0KzHl8gucSUrrcvBul6tThoUGd7C2WSzG8mds1nWX3HyGWVtp16EybudiQ8jZw/AKFo4
t6dBOZ21Q9EjrMlCkWcnTO7mpG0jkmFRruTRLIwV/Za3+j0oGsYdDW8OPDXqLppzt8PqRdYrOwJY
JuRNBYM3Qg5INNxVPDWpHQoECYqaLplO562e1T3Yu5MLBEbbL50nezv+jp9T6/PvEPjoYXLzqxrJ
pJxte9Up59V7sej794cVBpoi5VHMM/B73vZT0aiohq2x98FXkCUDbCG6xKKh2Ii9yQV8eJYaYGdc
LGVfp0DQRKKFkugeDHZktxL0HiVaNyM2PkB9jc6Hk5AzQ0nbzbC8/yrMOtghOvL3mj66p28Gaqxp
fOzmebzhS6/tHkkPz5+AGsmLLhgG3/6w7T3w6MIE08BighbhRdu8Toxy37+kIlO/WF0ncw7+V58k
UsN+Cu/3lm3cOljjuwGFKS5awSrmprTKBUcJPkwIxcbA7KptNP0/SJDGab2ZXOOr7UPqXnGIxPfR
4u3sF0F3EL0pXgehxNrK3hBSrlcd/IzC8Qlk8JY1UKkdq33OtuoijP6eO9IbAc64mKfgGhgDqPUX
JxomcwXl9I/dd4RBuxs+KYhGbAIoylvkna1T5Wh7F8np83XS2QdG5nc2buc66eaLMxyGq7V7kyPP
SIPT+nzwrh/XtTLQWYfKRWH+WFrH3K6gM2zcdJlU5nFCtHs+zDaacwi9Tf+jJMDHdvVG7O2t0ROv
CIIbU0IL/+TxZwzdlr5PyKr3uAW73/mcS/P4VneDHgrEuyFKAeXOSwsz6VroZSdXs7sxKSIdRued
qel2vJQxYP5O97a0N/UP5fvCb+pbBS9WDrNuhgPtm9+YT7aKxf/c846rzD/N+ohQ9D2uaD12KoNw
bfVRlf/YLLPTvJojdDGsv05bM0My36yfy0GFDMM/ehoX9OD31okrL4U/lduyq7x1x/r7OUhnh5O5
+TxOaH5UGWKuiH33RjVks8sqgexdPaPEnw/Clf5SgoihNfqlvvSwYP8qFuX47KPhfR3Wsb/HTENc
2ss6sy+ZvTkOjdrJpbWcAWwshtGo6lsoCnWdenLBQgHh8gxtcKu64lxhl+Vos+Xn8F+lyIoSP1Tt
fRHUZ9OIF+8y2rLAts9BVLrHq5ddPSX2z4Wdy0NVclQ16J6tPnrb11VdT8s9f9PsrjAmUvAksUu/
cjrTDEOFhO94qW1o5LsrpK7wNc/8/qIzRTTY+D4atmLY9Sp/065Impu7t2y+E2Q07Wv3VI2rZ8Nw
zlvz8hpvkfbHXAVwhaFZm4+M7/ueDDOCMjeuOpIhyZWQh87QhzB9sOgWmblzJcpUpOaZx6fzIStK
duTnTv89wdn8RONRcdLPc7B7VYfsFukrc7rj0+d2xqE4x6i2mzk7dOt01v2jBU8n4SoaH8c4w3jR
UPneQ5GVufchl+Iu0B1n2GYrqSkETSrN2mZWWbj7cKlgUd61E+hvkXU9DtOPTDW7z4j4fm2nUmnu
e2Yc2fnZYdnVF4wH8OPm17qdNSdO/6gmGxmvlHncee6whb/Zz2SA/E+cii7NtcQqV8fv8LXjl75K
AmPVpCc7BPQTKmf9IOMWDQd0bqjtIxkyjj28iuzQEp7zl0G8DD2D6jSz8/LJbrIfrXDoZp2d/fqI
AYZG5DhP967iGeBhUzizZ1fjL5BMkprjSeKE4+4AN3trO9rDCpxsZ5r3vfU2lmrmoGz6s04QOnGw
W+kfemeQTxT8OSLUX+QhKdawxLIBXdkef1962gSbZfpPdyNeNScAUUzxEOz2lkxWK/hR8PFRi0IG
q29iYAS/MOoGZ1yskSV3dqv+R/x5wSs+RtF+ug8OHDDFgs/oX+2kcjElOMSOSpwy9SHc5tF+dhol
k86CpM4nNO7to2EZMee+miSTE2nPdeK9ntaXb9JsNvCoN7qO4tmFwkNnlo41J1odrZO7H+0mSEec
PGGyTmdzhcu2lXjacv8Cq39xfO30hPQpzhOvR7KG4WGoWxFSzQpms2cfU6VFpJrKVzbsmNvPzVKG
D1a94T01wDLKloJyLA8NcGmJIxn2xbBPo/40DfRp91tdKx7KSn6FQcnJ7Q4YHQnZ6nsb7Eelo4yL
Ndnumg3BM7EzVbw4MZF+do7Onn43iDPS2GRSLEWsXauu6otHRPgpz+Uc5VBKhCParNS6bWOWOefE
xhmhnGyDAzdJNilR+CRRndIR9A5uMtmIP3NelFDnpEWHNVeHvGLigo4vMfoD7ywvf6st5IUGO/Er
aBFiZgCyseCzbqbvRycNOFs9HOcTnl7jvY3r7rj6NthVJ1d8TI1VlZAqSKeZA1M1ZA+4u9U+qKze
EO8ZW14mL3FQX5zeGkEjsRpQVIP+VF2zlzJIodh9sFzqVLo421H41LUEPit2E0uaznnPrBUOHM1l
es3q2FiEdj4mKx9U69A1kH7ru+m/rX31r+Z2tl0QppC6k9/TRce8uqF4PWjelSJnBg1axS0Y/czl
dYLrwQv/V/ok6ZsMYFSeaLMDQJfXtHZTjGf4V8/EwyjMHCzVZCKGbtV953L2ZT7H3uFGyi52jOJM
7HF/9aunckKwQw6kJg5N0qAaSPO0w8ndiFXd1+bO4RQNVLf4V82LJWFXGWDQ5FSe/JI/nYd8nVnu
lQSpxOzkVjVXvqu302iLRu3FxAJOXuzJuEkgPiHf8n2kQTaRcXkzq6eKp6Lu/B/CzmxJdS7J0q9S
VtctawSaaOvuC80SkpghiBsMYpBAQmhEwNP3t0+WlVX9/VumHcs8mXECJG3t7b58ufvynAr5gj1t
7HT4v4WxfH817jh5LuqX1fLcfppojal4vX/3r7QJTxjOM3b0WZ1izFpPBsWX0TWgf9YShR5XHSdj
lr+5RU4l344Pxf6d6I5BQJvR4cxTTvgfd8+wS7/9eoTF+RJn85we5S+FotSCnUa8a5gaEW7JISrd
zC330wSJqP5pFWTHg+vhubl+tKlVrV+JfDTzVTW2ccTXmzX+fUc3P/fVzDHQjXKqoPhG/07TZ21L
a43xsljABgBxkua4AXHesuiIn/aIi6aWZJ3vF+TviwAftzpiOxHZCoWlOOIhJj76UMmR8zsQIber
ZlNsQFGZpX6BOu4nzNebvCulXS5AIQ1HDK+Yvfe3UI4aZpBsgCo9CClgl7rq+XmerhT2mj/Zl+5z
n3vHQJ6pjHV9UExyZmrNBN2sp1nO78hgmemPULq8besf9Yxz0d1+97bvoT5rvhXaqfMkPT0K6xpc
N8/gGWCOo9ItmPTklbM3spkv+m5fH3R9J42fBtffLrOaxtSiSWOp4i7QjVuqs7EDJXE176HUcjRr
j41dVPYFs2apcRpdvMzuY8SALWU9XisbNeElB9z64LQ/ZWaqZwgLeerqzNJjhN+XrDnNxFYf3nD3
1GmQcjaLqH07wFFj2bnpHjXRD2ldPMzjsoyyaBCZIkvucTFZ0FNCmilme7S1ZEw0n+/41k91Lnav
4rTx8dD/1J/tqj7tlGQEHp24ggDNd28X5EDFcxm8dvxzafe7CwfH8I4hMmh1KiYMBWJ8LmVhNmJg
Ju9nVrnZx9NWSaVk7jmzsvUlFMraOb30Z5XjMwWL61QRZ+71rB3S5T18bAYgohop7LERJXbPQBS/
gb+xdyWKFFd3kSWLaQql3ifPmyWkQrFxcHv6R+73nBvZBVffEgDKIzgWbJ2nbQDoGNISVZQgVgum
KZIRALD6sr/BOs9+UOoyca3HsPWuh3sI6F5pOJJNGxs/6gwfZS6+ikOBcft64431JE+tid8ngMO3
Gd+90h7v9A8tvPj106kWz0iYeIVzIvKBCnyRbNa74fTajU7EHevcNzzZVvG1hvcI+iWxha/Znalj
z5t5veo6fwnEMd9R2ZM84Ltnk5n3cle1t0JKyFlcHBFaaxaPlwtMp/weQzxfhfQm85KYkqXP8qWX
JeACx2BpWg7BQJmRUrmTc7rsf0aadZ0fg2PFFEEs7yjm/aWzB6QY8BXdlNUxZMjfihe3vDndhrjo
qzqKMiRnYBnrkIX/g0IsURDxJKnTrlg44N7PDbxqZrQKy1E3n1Z2TbrQu/hFz9Pck9FpEim7x+K5
ea6bg5JaU/zP0QNebLLvJhp+q6Bc6Oxp5HbMo7dL7Zf1cvIZunnW18OaOtThOeXiHfRx7cW7qVni
Fc4tEDNlns6fps3S/Mm3xbz2Ls7FXzQOc8qsVeEe6ZJPr1a7ZBZWwzwI5tanIR5xM9r223dQJ09o
giv6XQRSL0e5WKOY+GrzjDi6rsKr0UPeTr6sEcC7Uu9Zm1OUGik+CbKLJx09dfY6TWxPZaaIRs4n
ueDNm5HbLO4rA97qZhWHx3czvz/NScWa6ec6rHi4N2VBw0m2GR/qv6PYwO/zUmWuC08iFEPGAD7u
7GG/bY7E+goheUbWJqWVsXKnOAoxrEozm9PXDa+sGXZ+Sv3Rqfcuyzr8VFlG3MoOqL3mhd7Myyz1
sZep5Fx2lU0k5EtuvjM+CTFfSEwk499XiLnAFGjhh8EdnNutrTkvCxNAD6NOSxCm6qD93ObpnC++
6RaemL3HWQt1w9TZxRyM6wJPuGNmGzV1Nx8oihKCwDQF5xitRAVVjjO+6cKYXrQv9sfkflZByKDT
+S0ZsbufJFxqi7F1KDJiyqJB4F6/22/Y5baO+3egFcG6Y4uZidzmnK0Rpw6IwWS20YywNpZnsvsO
5pl1fm+A1iz2fcXkO56g5tROcdA0mLsd5uHNK/56gEgedNeJ4XJj/okwgw4k8cvsZcBMM8PiMMRF
wyihYm8NXJWltXJ/8Eo6ea529ofsOpLhu/y5kdpSXaGydwPpoFOwZK9jCATuuYDCm/V0L+bb6/54
+5ifhS5MzkgqAiT4BokR4BM/Z4P+g0MT9o2VB4uCvT5f+BPxQRmXgsWjgbl36tWZgBelR+6Wq2Xu
eODC+oqo0XzuiHqxyj23iGBDR/nSV+Mf7W6OR+UBr9x+6pzHPLeAO4wv8luzm9fL3tNZoAnb8D3L
3MmecP1Kl2eKTMoFXmgqTDl/P4FtT+eJceRzsAHxgzgScX8MOyCQNdQ/mGrA9wji5R2cWVJx8K1s
c1lBwfNieeEHMntW77X898MWdU+8uMGroZNJv/3nnxElUR0Gnzm6IlxxCWtZGJnbElU2GctU42Lh
G6yO/cPXeAOeCatFCMYMRImrEuRiEPmPI3ZF6h6JUmDOzX41JGMHPz06nad8OHfapbrn73DCKG+x
c7jvLfOZzCPNW5J5FtcE/Fp6cgQd35aQHiR77zwjYJQiiRx7wo6y3vsWRPR2WcU/+4l1sXPKiDuo
UR6XdRKAmkl7bEmm87lvS/u4iGBuVYBNz0f76zX/gh63jks2JCa3C1oC9NvW4LKGncYdBkDkJo2P
waY0F0wiDD9yp9i83hPAIrO1sMVQMJ17o3D5YcuSbl7xzX/FNZuSP7y61nm4E+RlxBnBk8+u8zee
t7W6ebPu49sP4jgAK5wtg6q2R7t1pr44LUIgV+JyaiI5lC84bEue5mGBb+LBVmhN4l+pWWYcGW+k
It1I1J4Ue1EC0CJLOuUBpB0gD189OAYRjYhkVCKVp/3YjE4YXKL8NGCOq9imGZ4SfoSSE7GrM8DS
lV0MUnAHR7HO3ZrDzw5gjIQ9ROWb4/hkX/HeKJvnEuQMLrG4UbFhGPS2eQXweZ5Kr1jHsanj+1IY
/IcjrvCIyXzQsjBxKoYC6cHRyrwpZVxbaBtzvCn9J8uObiriPJe5br8PhjMWsgWzzAS5opEsIyaY
ZmaxbYllFfNLtraaDXTnx1Txeje38MYU+zIwW5xKQZVXfLJCMmhqF/RtH12xRi8XJntkEllybWbf
kYl+cO9HfpUCy9SmYi7omVwhwVSw60KmFpplPA16X0SFg4W9NdWd5ld8I/APaZTcpvaUpzhOeZBL
pC85v7uKIx2Lq+HfvvJvqoFt8f5q0m3iqGfuaNEQGOXifWYYMcisc85RI6d6sUuPmdnc/5HVEIfq
Gk9tia4E0nJ/nqQ5ydwyryphIhN7yODsGDZqTFaLYRq4n+ynN6c2sw55rdQih8+lxssTksuciv2R
NSDjNN7zkKuLLdlGkjkN6X+GvS5l62mJPSGQJ8eKzadxiTs7O+MyREWLZq+z5cQJkFlmADZnR+In
Cmdn7CouC4NMFUMN4tQ+OkcLXoc4saLkxljV/kCQfD8LqT9G+XG0xV57uw1iDSMWVfMbPskDmMp6
GkMKi4Et1hFIRW0CxNKWtaY4NXUzh7GYEguC5rt4b8ek8K7bl3kkUyE2c2M21hg9ZFaBX/lzIYLx
q6UuSt6Yfpja6oLhnuQZXjys2HmM2uTSW8aBshRRao1nYnuI/tURD9rb6aKNnjtEKrk95HnNU8MG
3F/WOt/Y8PnxhQsPUU+b7TNkC7Je91haSQjG2u8z4liPvcQkZ7PZT1niI52xpxRLT64XVd+4CNll
trTRudvmp/xJ3etWt4jPOJOcL6EZjK9wcq/jgxLvjLpztjbb8yyxMTr+4EZtcaawwjMJ3kGYzqvH
2onvzaEMFFyeDuMzWJczScRNimJE6tLt4pEnNDNe13SBYjCLSVafEenWdSs2Uca5bW2N960uW0xq
HbX2cZMjgzblMTIndcUmPTrXuKQQ28B+Co924SFru44AbuYJQVBOn8wXSrao2tneowt3zf+xxALL
iJ5WLHaNvRWuRxjvd6iYk4SQ0hrzDXd7y/x2NmUfnHo2+fM/trr4uzO/JolEwH60nzNEKVbHqKGP
8wrNR2Ml2/ftPJPalSiMUA/5nhV2tyiNBe9lzesd3NYuuGuFjo/JwLvVZqf9c9kwKyjn0V+uwf1W
HrJHbJ1YXbwYM5gQUrgVvQJomDlTLHv8YAPk9jC72Te7Wd1cpJEtflMOFETLkNq5xvn+tbrPUvep
mMeZ4mvu25E+WajfB7+G3lIfCKMjB507+SqsO0wIlKrZOOXuxCINlrTRGgTgDsyqToN7JHnQJ+bv
lI6DzNEhPbJgYoYIJmKXXrN6hm6yecRSLxS28cPpP47r8lTt2Nv3COvvsBGhjN5Hq2tn5I4dbY1v
WfEjg3+ehIM7mnfYhC4enSmExAxDg+gkHxW3tns34U7h5OiS4p1CC6OjOPpgIDe2/y3QjJP/wOFJ
qy/EUlGNnqT+Vra+QMqetNM25EUQ2GJzfE28q0newFHtNeNucV3QT+ZxxZsGh1uHacvzcjxekIz3
sxT066uP4TtdCvf1cWvs0QRJyknSuzq5bdXpwpcrecO8+WQb0nwizPrNdmr77RnfD+ug2RVVMpAy
GCinmLXuU0iZqV4OoYwksygqzrY6znh3xwYbPFuHhWht3XvZB9XJI/1TIALJIrYP0qVhE2mKYmSz
8H7HrsY/lQwMe3MwdAca37l/d9ZtjRVxBWB8excPkxlKHh0mHC/k4uEBZBdK0j8mFB+YJauRb6hK
sL87W/26USpez5/bAgUOY/YKFn8mM3wh3+1WISDU7cwNg36tZ/j6yDf5oiyCMROML3yemDyEDLiZ
QlqbjqbvX+FlZd4HPgHv/3TazSQcuZPwsTvezUNANUi/hDwFm4TlWkqMhThs+WGIGsNGVvx7ykv7
7pHau7DL3wsxgVGbIa8O9z8OZchSKK5vyW7CInxuO48qgtk3JNvuFkxYxWzZmHVUBy9Xxn4K44KW
mHg//khgj4xt9zCfnGw51Dhw3tXt/HEgL+VwBMedz6Vgsii9MhzNRqzr8MFxI6oB7fzqVs5vN6Vp
VGBtYToqMxLucJ/5F07QvA5q9z4vf5zKP/LCfy7hDYGRmrnHuXWDSXKXuim4l91vATJhxcGy/tHU
5oYJTFlMDv8IvQp7HMuk1ULl5qaDOYJvd69QaPbtiLyTqedmHt2jNqLNlmagZLyesGlewdOrF0Pw
to7kL9CdgOX+GkMu0m/E2IUyyRcTw2qD0mnCcaTNDLf+zpiVGGrEJKEYCn5f1zWSh4gW0qeWudMV
tOpPusy3VWtpbHHsxubmdtbjJ50nb2uyHMAbt0CPU3IYjuwcfuB6EMPyIonZO48YK+v2tuLCfVCh
KvAYSvKmuJyY+s2b6RkoBhJD5dVr+b1+UfIDiktnT7bd3X35vT/dLDPewzW2gDhTKoGse9BvRujE
UyNvZ3H29KQIUXnzViJv/3KnYUcJ++rp0V4XvEia+vv712uBmaHjr4sfcbc6yR5mMNqm0Lrjz+fC
N8wWWqey9GWF+53a7wmNVGHvXnf5mHtl4nCIFN325TW/IGN6RnWPTAGo4GZ+I5u/IFNjvejIChtH
uOPDLyjO2qXJR3ghVNeDNzr54Wv+9nr0I6+iD5zUAOWWwBC8YPRcdGSbILftt9sFbORx1FnUiYNO
mt+nIwpBsxjpZPT3n844qjyILFB1QKG+l8ZoyXgF77ZwclwjypAEPRKvM0suCymkbcjqkgJ3R8ks
grDYyxKf/tySv0aT5CbgJCHW5/Wz2BYavtwgVoVCc1/Wd5fkducNTM9YiFyWglrf9pioQeHdbPbj
53pxDPItlN4wABxKcwF3ExLXOCQweLa15Hw5wKwkm+V2un7RukXgYQCoOHX+yMYXYt4bfHrh9RxS
FDfjsX9VzcLPEixA4XcrjKf9K4WGm7s7yEDLx+CQf4ZmUM9pqAX7bNUHkvfGkLe4VhoT7PEstYoV
LxLfP54/HAZuWwZ5krCfq7sXb2qwqgja/fawxihBb7QP9beBDA/1UMEF9+bIU17WZdc7GexHlMUX
ZIj9LmdX0qdJgnpfbKlIej2YHXCxWckRlxUhzt17+hhdrLTAkZztWS+M6tHEBjtlOEHPHydf70dm
foiO3O2TbsVfQV1h3WglS3ru+GXqh6u5r/mWU8kAvZeXsvmp+pketJQGjIMUC6luBE8JtoxPxsjH
cHuhalfx1ckpETKSy7pYjlB1VO2pn5I4q5HZ0ehPZBT2THLJoAw+B2xbYx0HV8ZPZG7l964cHgor
32tJ45JG+x4CgKt9x7mPeOUYcr+WQfXHdTYQxYSGQwlZxGXx0RxsfM1GJohHIXcuQqfSkoPR5ywZ
f6XgR43UaOvkxEF31wAtapTNn9lqyXRxcbXZaHbJAbX1d0v0tcULhmNzzAaZWArCFK1/sduF5mez
wgEdJcUKVOwYqZA3/sSer5tdvWGYhTfQkQIkB2JfWU3VDg+6l1ram2hmqZ2bJQa6BZYavkoYNAmV
j/5iFrtnhv9vBluvrJqBA3Xw9cLw0oXzmD32mkqac/JnMtHYbrwpUnrCbQLEdk9nGlanEVNoN9MQ
ggYcQo6TCDpfyv5jj0tgxjewq4LG+H5v9R2Owa5C/IvL7rkuy9zU9vf5za4vjh5mSftx3XVAjzuL
DHgkOhnjqyaZpXxUF6QVsKHmNFHsPVFmnM1q6MMTybXP0YxYBtYBMjnqg9vDbF/uZaN85EFt/xAO
GLZuXXdZ8hSt9diSezCyrSJU9pVm6QdtJQfvtRRd49HM2F8+7t+3RXWSGhc799XiF29xXZu3WAfX
GKaEE4cE23YY7dM1zMF/L/YxKZRY2yhAyAz5lIdDYOpV5wtg+Th/Tc00mngApYh6RJUrHzFAAq4/
d1gpa/WGQwB/qZZK7J68oX07rNUY4FiYFWG6CKErq9iOfcVvan6vjapdgUqZAthQrRGvpdne3FMJ
Lu4cIf1wsxUKORnEdgGf6PYts4mPv8RYnhfv48bwABC4rcOEiUb8iUMwRFQN0uPlKK60bLANgfFR
Jh2iFRtlLn1qc95za6PltH+iaJEtVZbxaSmEKRpS0BeXqSIfx68J4R0MxMVDRn0CJqu/0uANSr4f
FPfBAqa0v1CqyjDSCWYYLk/Yc9mp6HMAc6TMZNXZXAYxMX78cPxodpYhyo/8G8zTrvTLPSNNzcLp
Yl71ZojGHzj64eupmiWlKGF/5TuJ9IglDi24BoNTJJfNS3FGhscq3O9zldgY3p+99Weei2okE9VM
2UpHp1PcNxNeCvdeuGlmT8ngR8U1fMOgka6m0auzFZR/16v7Mp01C2p/MHcNO4H8vkqGceKjhXgJ
L1CsWxlOjOxnTY3QPe7OuTNhVFHuqclQmXJCP1uU+XdXLUzQIHM27GksoDPrMLbrYPQx+jKw3iW1
CY1zXENyOFxZZ5NsCyp2OUZtxFwX6QUAuX3oMIeDNU3uuVPOVaivFObyHo8ZGNNaUlIzFicNnxQR
IRttDx8rWMDf52a8LaHkuxYpaQGrda8P+oUgGMZYlCiPb9vOV9jxQGR7fGaL0ZBxt+/r6Y6pEVRl
/Uo3e0opBZrrq/T7OB9/vTPr+nJ6/CWZjdy8Z4uODAHEc+leiXD36TZna9CLf3X7rS5qnyclZF0G
eKzt2xjTsdLd9sS38BOVwRXUYcGJc5h0h3y2N4Zhwlz7VBJDtEtnFT6NEMkT1T0wIo4SdD71xdHX
6h1dFevIECC/cuFncf0Hj8QO/GmBjb44tz+849PpKXy8wS8AK25gyT5IIcAXNyJVaTfqg0o3lQUL
f/u5ri+M5IazliV7xEuFoYcu9Gp4OCawfuv+yLBHqdUsrvYDRnjqDnF1ENQfMXmkh4vB61cXMhoz
qpGoPSjnR1tdcc8UTJFvOExm5Eo1iOWHO/YEQVu4pMaqQMcXY8fJC04/qIfRP8B164lNVv4RkbJ+
wb8+9j1pHXWv7dQZqWH657Acq1cyIiMN6i3epoLVJN5tGCBeAt9vnnwmHIXhKNdP/2Hqy4YG/BzJ
msKAdlc4wKLfE//jtmzSh6edDfe2SBcdTZCVX9tZoobv3SN5fGb+JMRU3MnizG+99V72lZnKrpzg
RgZIvbOapFRtHO2pU/oyR595iJExG6LiIozwl/Sw8TT88nvkcRyPMq5Mi6Yi0QzNKYoBjPUtaAG7
D2eyTANMAVwO7Lhd7JSvZ1j5D5/ScilR6BO6CsFxOSE08EZwH2lc7bubWbGxRxHeCeLMA6eJrWYI
I/yZzzurTAYY17H5QKAEOrvY5hTgRI3HEPUEG+q2Dwy+5it7w30LOiUnttBoAIk1/00VnZVviI/X
xTO4ULwNOQ1Gfh6oBCfTsM7nY8LhxZOgnzr8o32EgFyMbEY7hWNbze2Eadedhw98gQLGCfVaS7ai
3NvdJ2EMJQdj4hXq7N3Rx23zPCluUwPgw2/Fq3czVdxvO59qFqgM4wvpQePUTjWngUGkOHFJlbmU
1yymAaVh5JlmwCFLBIhOu+aal3nqQhBSh9UATer9Za/EEFpYb4O0tCh0ian2mEmLypvUlGSaTcyx
FoxJ0P1MtnzHsgSvSv7uMh/OFNefh5HZAtMsvAQBHa3suQ0n49QiUQEXcR+b19PIbRdXxAXIDw4W
Rfcledkd+3i6fnkqDMDL1xcF6YfZ4F8/OyYh5sH0Zd2iJ0OGCSAJmPBNxYpHx1SSXtnyTL93nlTU
TJwnBFUk1CiG8ztmGv5ksxMK98ENRF7sVYgIRmq5yrnw74CR+xrY5bzCK5GoshwRc7FOiyfj1u3v
h00VEOV0qXtf81joHHgtRHuJiRaUy8ilPv9pFvjK++KghtVOjzXbCEaLaTJlXA+Vm8zyGu3BsO8V
9oqZs++t5qdkuAANTxR3pLBFrYkz97Lb7xQ/BEyiaJRJpcQVLptz9ST6JyMUjucitnmBA/EK8CL9
ZvJb3vhsQcusHl4TzswjTD2NLgm/9HGxi6N/YLXc7ufqJ6S66b+wAEwPXHbxUxJAWxyh3paIgya5
Wa2eO1W3j5RP0GwIxUxuTSbNi+erHC3iPD+hwZOmtVTZonhEYTOAQKhI9SURXlvH/QsIIHJwoj2Q
RHbM4IGTOFFsJbbdK0oXr49pLCQjihD0koX1XEJBYuK90bY/vAiBDVjVylTDCVzHdTvyVUveZTDm
oRrS+EHcXxLDKeeeRlZR1VgNpkZWSoiQkDJwCXbcLJYWE0JtchegA+a6d17h3WeX8zW+UqRBFcfN
mVCFnJ5qLghl9/FcDCQkHs74ao1fYE4ZoppQWb14+gZsDipf39wJcngwKNTkccZSm0gjeDmiOpDc
cCzDq8avfT5PPwC4d0Jh4reoZAQD+c57SKiicCiD51yFLTjc99dYCh7bidMlcETE9fcz81OZ6kXM
AqVv6ZveH/mlo1pdzE5LCQ+mVyF04pPkKdmd/EiBNhZRp3Zu53hrlhbczJYAJpJ59bSpQI0KnAwo
cBLJv9hLbT58Acx7gkz55xGPYDgFCU8NSnxZNz8gLjhWawgEb0WKovmZEppb3Ydqw3MH0OyrMiSu
AgCDdI/EklzpHlzJq9gsFVVcrQ1dqgfPAcpw8Md+7RYraXmP5CUeYBrzAbDr1L6R+5BIB3TUZSte
BZWZOdQaB/dgcBlfUawX1IMsnkwPLkhbEU8xflXH+qh2R0Ko8Go/xf9BGBK+U8qDV4Q3osSdK4pA
p6LzB56DIDXm5YP1a/IovF2irYpkUkvzSEtF5NPGo1r1nnl39rdKNV8Rvdd6pAaCX85TgllR9zU4
VJ8rzsRXrLc7Wb/nUkSOgBj2SljCR6nXuv8pNkTgLVZmbyffjOyeQsjZlHnokGVQkjlPlvktlQa9
f0MSFQvDPq+89OOxrfH1s8tCRDE9uRdOBuh8sDuRAVkp/u/uIxdKavGOFqYA8QH/cqKkcTP6zM+T
w0BE5jW5/QDVzHXMEAS6q4eT+2yUem/IGW09CnTnGHQjU1tQSre9wJnnAJ5nePGmzsOSwwlGUl9o
bFlpIQ9mtiSMIbDUzC8swGCikEvUpKfAri/wSzANJdjh8LYQqQg9rKMhgj3MXVSbzHJVu9qeNabx
8hVeTu/50RKmOdZhbPCI3u1uKy9e943nS0lCpRhsNSB2zUJqS0hMz5vt9NASdD/n1yg93XZP2b5G
txkV/hv0FfZSKYilsHBOyofRwOVciZ+UD+AyYXYebCsvyXaqR/osoR2MvF5o0y4kcvpq/HL7iGQq
3OrYfsaqYT9xXfA+pCh+62/Dbyhf7qCcKJp+kET4hjbqrYydIdT6BqqgFutv9VSGv2yL0Ba7TnjZ
YTeQovOIBuJRosMF5euaAjjfcNtgO6b/wy06t16UDg5wpcCO8YaEusvIhxeNW/iEF48xnEk4BeJO
SbtSHccMydOfrMY8tRY6owrgtp9Em1e/8xjneLh/PPH/5C7nxipLfarLHQsivUNDEoZnlQeaDHRj
KA/2ESaFPCQkxRhPC+31iIdNB6oRJTM4WtJ2gvlVmCxpkM1SF/q3uqGAfK3MyA2JYXFkPvxrXNlj
L00ovrPluEW98Vvzlv1aeHljuRuRweGpOHdVVAVUqMwk6kmzZc/MSDyY4Rp7K4XTBE1DqOJd7YZy
Hc2BjAYADbY2zyfWOxQJleZHOrQ+p5hpj6j0D7QuL2vom4H2Q3M6wURdneuswBCVFJF3JvZYYr5u
Z93nYiPSwLSRt13SnbLVPepdcqiKR8U4AKIKjT2Fdk7jK1AWhP40bRAmC02TOUmvWeoVYOfJ+fZz
80ihn8TvXD/H+zfuy69n158yflJv9vnWLBUS/+UO7stWrepT+LcZgCdDUGdbOu/dpbXvwZEcqiDg
lYhnDojiLxs5s6RPdSlgbLNCxyqDbZahITi/hQ+17pb+xBOWqmIIxnQx2necuBZsj4nqGMiTLnDL
bWC4cnz1+U6nepmEfs0uPfQXBvUUn+0aqjmANRF5u8wR3bqy83Zkfu9mjSJScZRfzLokxXWuBjIK
PWXwK42F+x5DDMCIPLx3694MXwYGV7NBii8k1KqZAiahGmPkyhSS6dRduiMqXwkQSajRS57cNzpS
1s3v0FuXRRuIdA6wJqL3cibyepX5bsgH3BcNRX2nIQMUUWLgXQMsjnl/zyr6F97fqEHvxli7X9zL
F1HtYupNaPyHx/OeWykg44FhDY8JiXN325Ilo1v34k4XkLZm90vkRiZ6hPLyWVvR82NuiQucVzCG
Ww3aaIKpwCOSmduDYacLNaAePoL/ZIuOXV4NGRmHYfVLJgtdYz0gcdjP1KCHsMJDKkxm1bZv6p7O
FE0TB4/MmnqVRN807oNegz8aZxUDigYYTNmdkIuTySLTBNpBI5es0o3SeJ+9dF2+ZrSHriFbIb8r
mgjouiLUonjc2qZzXDus6vh8cwk+4gK+VsWRSDHxGG9Y3emhtES2iVTcQHeVqKcWpQCZuR544ny+
7RwqnuGHSSq+2afsAYuNdbjYRZzI3kG40kDfvL/LDzoIrGPYRC/ckZKoiyvWcQ/eUVJT3bQUQX7e
sM8MODofrXFSWC/TIiOkuXilC2UihZPsK4cxfmDUpaDnxjaDHkT5xJhhT5CvRIUnFn49PgNqymUT
3hd6yFwp7lSUmlQ1iebVhDht9aC4i8Nty4cUMDTBJGsbNrfZMYSuooCFg30hRcmuNhuPMhQdCHU5
qwHRVYBpkhegMY8oi/dcLm9zkn6kgm5rKO+kXXTxZc6/npmEDEELICvi2/yxFcN07wFUUrXji69i
rN80Bh21Hx0HZixcMbCYfRsKqlCgLtv4ol6F2hqMBdFrH7wChc09jb5PgHFY76tJCwIdFgyvsu9z
ajtoXvIUf7pTDLNYsumqePANRwaC5KTFpAB/ACRHDpCWGw9Had1za31qIxk4xL4GgPROudnhQ6cL
LRk11O5IAVY8FE/SnifBZAMfTwYK24FlJ1adAzXr2Q3qNZZIhRmovJOcoGv/uFIXf3yW3Yav1YN9
TGBGFdNHU1gKMM6nmGOuBppjJDqoL0nPU6ZFzsqv2+x9YFNobOu7Wxsbfiw/PfjuEwU/78ESKKT7
uQtfdHQkt3Nv1EtOSVROyUbxwTfVHlnIwc3njbZoz9ygsTLAh61FYIRh11VrirySYVaqDRqSt9el
BKIjPBUlRRRKzMtP1dINWAIUc3mqaBpJ32W8rTcNZLrQehXLwWnM3/SzmSVUV9xzeMlIgC1X2Y/+
fT8fb6J+aXS+29eVCvhQQaDEkFRYUCETTKkuID51qogK/Fcozabf7X7CaqjrKxBR4uQ1y/u6MRxI
3RUo5jz4XEKy77wE2jHkRX2mQRzX3I+d0aznYcgct/+i03T8N+oa/63z8y9ttKpUyG95gkKTjrkp
6dXp8K+h8Uc/E1hDLIpXJOVhkA4hRP+XgiJ/J57EDWho/aDaJP9/wlhNdzSkUszm2BmMuflszYBK
vq0p5rM+UbiUnfAeWLyU5dHxd/9KfeNvVH7QGFIn2gjhFNrUhb7C12l1KdP2//y7/D8m1fVhVCl9
thTqrRQyTPv7gRG3//5v//P//u+v5/9Kf+6Lf7TR/lvZ3xb3S9nxucnfrTFz3xgqb6BAM9VFl/Z/
ucqoyVVpPEIBg4TEwza2hP6FOaOdVnHcABEwyPrbhxCmeP4CJ6e5+RWROLQs3/7nN/K3L/u/3shf
HlepjV7pFbRNGnsXZ4tPZMLNReQd7oFzQqf2n19N/rvFZRoJo6Y1OrWZl/rfH7t7DdVLfSGIQYxF
P5qYjLZZHX3eqYUg+WD+C6GYv+2yV4RoHq3/CpJ2f5EcqB65PHrIPB3jhnXyq+75Fn5FZM0ZSbxd
M6Lpnz/fWHzfX5um0XVEeUOlH3yi/2U1J28jkx8VDbMIm3R2vJEZhbGgeAlV1hNjx3b//HJ/v5xi
uguyOwiEa39Zzuz/cXZePQ5b2Zb+RQKYwyujqJyqSqoXoiIpKktU4q+f78j3jiWKKM7YDbjbNtxH
PGHHtdcyE2WrLNjOozv13sGf/iCY48D+Ws8/KH7505dpUNVJcFZKiG88npylHNfGYqszeRAVzNYz
XAdUUB+9SaABl/SSa3kkK6+KYN1BcAk1k/K3FUdtnZsZSl/trge97c8XRPLwJcGZgm/5ex+VCj4a
Felz6JkU+JmM2zW6e42K3NDOsXIj3IG4HjENyE9P/g+Q+V4IoeMZcFTzN2txgGbn76VlcUTlfdVt
9NcFGwSU8qUjPG532+xw5YZOpzw9LbLga+b4movP75qVhNkur2RI0DTLMsqgGJ3HE1xJO21h7Lks
Z7dLhjjZOQBFKOeEMwS9Xa+G1avq+Aw48pEjhMsMhebH1dTN5phopxsFleTO2wWtgIzKfh07vC5o
D56+SvDCW8hmyTAFP64THxqKmR/Yvzx47b530Z7pdtvzlBxRJ0o6+O1Gs8ipLE89FOO6E6jiVvTD
fpafTEILrDejuG9YVmh1Xdre39/D5tUZWlt62e2aHak0RhBkqYjywH6kaKUtWcSr8/qwxeZ7wcGh
YxZCFyEOe+2Ol24tj71eRfQBQ5YBM5dmy/i0x51Bvm59tiVYx5bT6SWYMkfdQpno5KHBFEzovVya
EcHoZ0SR7+zkn85o7nZIX95A7YA2QKayBwEJChnueEPIDVmhlVIXy9waI2YIerenEzRUG/ViE1Nm
C1d59/jWjcNKiTXo33JGDRImFVTKgYRATAMwEs0MCbjVUCVa5G9Z/IUYEgDEyBQ0yHoKUO0V04Nm
zwYmV1Bm/mqM7J4ya4BZBtUfCEYOO4wp3mTAPNJ3ykACmyYKhKC9aTrQfejEvZq3VmUtoVn8v99U
orRTlY2hW3uCCCtMZwUtoLfZHIQJE2xNxalxqpVO536x0hOAB03bnzYcdHsqyNDW3iT6+upQ5XFd
qZb6Vq6MGLhUUEwJMQqEEh7Pa76F11M5Ly9EDOtI9sy27B1D69W4Uu9mnAMc0rULuQKj7tfhyVv4
SeuTIdfdSGes5dw7M58GKuCTCSmDMSipy/jhcQSAo5P21TfBgPpuNZij0HYMbZsiy2AIJZ/s0XRn
0ikUYHRVjE2Dr6fZPZw3aa3S7KLIYboqAF3qOSeQdMrg7Omvlw8BnbVnuzGBOQzEQH4lMEIrgniH
DEOiqU0PQZR4u4sZOOZ2AsyJytMVuERP+0roFWTNQgAr3+CBTtx8SBt6Mct+FuNkBoTm8+9ro1Y8
WREY2QoqeHCV6qWnkK72apqYKyyEUFn6ROli5U4mGAthtwA4UDE1Q6DZMzTbYEwatqkZ/P0T5Iqb
i56JqhD5wj+HpNnj6SppnG2LBSSXeupY+Il10GD6nPH7dXMxWfqAhOvot5UKA/CwZInZJksUKZcT
7q/qvArVWhHIRCPI4IiZkKUb1zHLy5XbfPeNJcu4W20PibHiG5WQGHTXnYcJFSBgTMdme1P3Oiti
i4evE275zrwtjTNSHDJf57Xfp/3PUeoRFU6g4I4DSJf8VvOXTPi7JvCtvkl3n1hy9nZ6kOK9wqqv
3SyianyhIQWx74DqWWgAIRiE5jv4HINii9dsdOB9+gbpWHOZ1IpwWMMFEXoTw6EsKU7+7tvti5Wv
lmZxmaygnsgmNBbAmjHpenrLmwvNUygckRlvmJSJm37WasGx8dak5WRpITn9tkvFbet+10mKVlkw
fpZhmzCd2hpMq48/a7dMkuygLlWSL5hE+E/Qh/JYjBR14F/nj5rTqEpoHxYs3XBrcyouudlY9/NL
UFihsm4rSSDvfImOBND3czM+NaUlVSHIfOJmLoXXPIwV71SAcNJpoDLUo0Y7PbQEp1+noHWdNBtz
/xTXXFa58imaJpKRhKS6pJZe/1qZZ/ncghPVJMIHILJwO2JUZx4sPMmpcfxVUTfs16ZNtmRqiJKV
juFsaActjYWWL7KqIhOkQxMQmCzcwZffgXkSVQnQDYwP1NzLqqD7YWVhBO/upba2zMtlDvmaGPcS
04xiyG4Famf9RoWB8SC6VVRI68gZ5UpbQFAgS6atY2BL9yBfHue7nWJsJkwK78JDqPiMULoTwH8g
6EOmKOooyipvHszXkmD2hGP8dgZ3XzqHsjhfrNhjD8PKLgvpNbMZRV9SFEIK7Q53b6tgzCzQsG7p
ShOE5id+zEDw1JJKj3++Xe+X18tRgmyzO5WAN0sfi+bBwZUhyOJ8DVArFGI4jtQxgpexmAdbC/Ws
usMW9rUUXqLS9e/PKN2ywmosMv1CeEnc6FgDUca+UlH/221WmhRUoxD0g0lY6FI+3igpLlJrsxNW
nhibWZNOV+oGEaYWtXe/Zb+2am1KlRMjCoNdVNPR7S2HYesYNkWyPRggwI4XTNjtHGbEA1pPPCMx
XU2Ffg5AWczSAZwR03LUvms+u9J3m5h2hYABMnuzdMjLy0I5qefFZSL6zXBQvJqB+TZvJiPBosb0
qoQAnRimld/WkGNJcK1BAnPxAFM0dyOLAX7QwLoPg1I6WbzuAxq1491vFm38TVuGjujweuMvBjVj
U0Ae7nyvEZjfhyZ8boyXi3n/fV8P4tQF17OdGKExPPoapYnNi97czr3Vmoj76MNnO9h6p6n89brO
fZ15yhYTmu9Z8DUAqjdGOx2cpDwyBvFg2T8JlgLkqggXbVqumn8G1gYNR09IosQwIwg6XsiWknBO
JAbUZiaEGC6jmxjDsf0CGHsyh3ireQiOAZ0z0YhLm6volLr2BZyB6PcZn4BwrfFiQjh5+tiPAOWA
PoQkpQX0WBHTFK/a15p+V0KHTGBe6K5ByJV6AvqjAPWnMX3t5L2zYA9BpMUDx/IdH107PNMSG21b
TAS1dYgVZnSJMzCH+x79ejG7ERSzI02HC93ZDGT9FrabFgNkwbJX/Mp0IJT2ud2YWCN7UmxrrO7N
rZZfIuoLaDyIgtVTZVVf2QfDMMl/XxtNb7qOhLh1iCSv79OEaa1FKlxzP6tSboSt/12y5M8gOo4b
+ZUlqf+994MJysdhRGb7MT7X1f5kEZz/9Xkl465piE0eLxh31VHCKc1L52tN/wxsSc1GVn8VZO2a
DounQpHl0dggbpVllxNf1e4K2ZOlNwEW2pm1WuPfdo2TroyVrbu1SimJekGsOz0i9qeFzLINxcjr
AgwEaEAgVLZX5yIrDen9eiWDcoAtdGmJb1MdUj981vtnwKEtQbbRfnVbLgb2byMmV0Wp90uWPISV
HzfZYc8nMu4IcPkHGEdrT7GgbiG1yhUh9UFzAXl36mKlvbSz00opdCHt7p28NgX3m0v+LJx+v/D6
S68fogU+M8QwggNy3adE/SuK4nWuWakozmlQwFIwUyGIfy4FqrGUbU6Nyy0qCC4Rum1vUK2MvnKH
nESosY5prWzDccJwdbNWNqIyKrFRfNGgp4aZVy1lJxdL2sjrNYcMBS88olCloLgbTOTmCJHugQUA
m/I8vdVgPGwOa8P/Cs+pSxrdHUlWkG4uF0KNQj4dl2J1UTVHvgdmPj8Yfb3lfu5zwcS318r3VOz4
/Zq3Gs5dHGbJ22W8X96+GCJwB2EOVG44ZRL51jALv/++0rfaXskWoX2OrAHaHAbHXApH1qjDrc7p
rXje53I5o4YfyZ0d3QiqfGCTMLbUEMaIgrSPThMQ2vD4ViuSJNLopx9Bh0sSLP2aZJbSbP2EIuP5
nxz0fUcNQ3Y+41Y/YFQD2ehZr3ca0fMZ/j+o7z5tNjEYFXU0OrjcpDIl+2grm+VZzu0L9jGgebjp
wqsyzjzniAAjnR8AfVQzJeAWLpim32OdJ7hlSQ8fLtZHso5fYBuIPJfeOeJNsVpcUokKmQez9GcE
zfXbaCQ3o5Hth6hEvYju5Xj8u34ZooI4fK2zNM+ull9AjU4zYYK/icE8eohjnidLqZGIkqDXRTKV
YQV45xGQ88FZpY5QgR/+feWUp9MuLVlyf4l5ko66eZQnSerSshGV+Gj0pcMgsvHDcE66IUoNafdb
EL3Ma01a3fKly1Yc5pujZvPFxN84xfeDS4V9EkchlRZkNwnCV15znPrNtl4TZKjCJZWP+36zy4/t
dJTXshWLgqjQo7cd9NixKBH0Lyt3NDKY2hCVnt7aB7gy/KWk9b2r132maVz+HRraIlw4PAx9Hlip
Hw8dEnd5LRX7TT/eB9DZqWYoA1Q4AJqIYYlTIEdTFS8H/N0wvjUoZHZgI66Jf9rGYbLaeUr+UUBs
rKTTdfFTTK76cG3+HHTduc4vjpI2t/B+rkFoWv2tTiXdGDdOXeMQaoudIzE60tjM9JjJmX3myCfQ
ThultbJ7amPdzgHSH/X35ZJi/tXwdBV6DhOooAXOZtnwd9tr/wqgK05WoZJO9lZ4ObepHMGO5R6u
G3dt/SY7387aFzXYpi3b8A/K1r2AFAMYtnH2OohZG7TOHGJDgDaIqEGB8rO5dtRNJ2GqVeqdGUeY
Z99LsCOXgyslTPUvdr6cMsukMmbBgN9q5a4MGJSXcri7Lhi+GtjwHf+cdpDObQB8L2DtWnWsfLq1
AKLvP1VpA0sgszZniEUYkznt21cD9FvKQCW8KcB/MsY+TQahL2Pt2C7k4eky2KjQmcTQaRwg8yNP
Mn5UuDP3bzKCAxdz66wPmaOtYD81Du5l28vN2eE6NbSfNAOXB/YrO0PWcpxK+8TV5iNkQ9zGVfWP
ZhYUHO61uHjnxcc6FaPOGlmDpYBvtoZ2AVnPdZwy2LwdZBbjNoxj7jNvrU2TdKTtJjboWqkTC3Y8
m6CHIYndpW2J2W4jA7kOLd1YuowbCoUq7WW7h/zh+ALRvnPMRrHGJNNiLEv9DaN8StZZ2mOG2eyE
ibErOdD2M89f92cwDjtgvtratc9Lp3H+sCBtWbbPRTsvJjVm6Okx8ggErb0qIbeB4lfZ9uZ0LFJR
bqXoYDvQNale4HyF5+kboutoYOFv/ovIGNUyXJwQNhA63Y8PLzXjQxbnrNmmzgHjox/kDoi1jgWk
kjVrqom3KtGDvRGfeLdcKV5da/NDmmosd3a9AHYgSmY/ut8Z2tF3jVF/cqRiJVORZEAqBhWkUpy2
X1lr65xQKL+G8w+kok2foS6YLWrOrMpw3S2jl/319rLJ1GsCVk0b7ZBbZTRlO7IaTRRBlnBqgz0E
2f2Zgw82vTO8aAgDwq5xcNTzqGAItJfBEsHUGs8ZEizN0exAvkg1WcKt8fG063RlUHIx4Py3Sj/S
RIR8eT2z60hnAOxy6NCoXwSvroAQOxz8OzSO/QhG5p3rRF9okXV6LaabnKaLz9/QQfnJnbeZ2er4
8EjAOh74FKN858MdftueN265vc7bOYBaiG58HcynKiA0CbSJhixJwJpK3vl8QkL+aCDw1WU6bkCt
FV2QG70XGipuFG6bod+5ej39ZUxjKXWAyC6HsOU04QH5hgGk5l5VAVdMIWykKaqqox5XuljJXlpf
0vhynmx868V4PzTZTEI1iD2jy+iCUg3TqkwLzBHAqM0wK4qwQl/9BkygJ1FGshyOCsp85rJAAOMW
nEGMB/sViKvw6yuk5iw4rX4txIBqVxab/HiFaDjoGr1/UQOR1NIhLLWVZa7m84L8zwrf3/ui3f0D
qO2NcNxvibhsHvyS79WVQCsq7TagDxXVOs5fhAePBupyUedr8ADIO07Jp6k4R7A3Ai5zwHi13PEY
CF9dk02p+tj7NUvRyGKdrrbnze1jSXPN9giFrsGAZzGjLe24IgoSIyc1pkSY9/IWk9SqKIPJlJzL
Fks5JLFVaOuC8sHK4YARI3Bp7oQhxrjHMF5tHbaiGMPe/rti2Xgl+/nydLG5TozPBII3MXJythZv
47Kt/0FS6nG5kn87r/juy3alimATrBJqciMYQkjcO28dt5kBbai9PZV7CgQLIB3qOVL59sjzTM5U
eSHEbgN0H+bM3oUjqnaAsVFsbn7Xi1hW3R0sA1gZBB+pcJXuzmn5vyuuHDgONwxV97dBFMSREyJx
3hFJXA/li27qDGvLA6pWcYXuFy+F86ZVrOXN9XagXCFQQ8jIXIjkod9zf9hojXlezXkT3RP6FcRa
jKt8vxovNTf5uVgEDACtLoFcpLAuiZ95VzGIF4ticY55P5d+G7kigdo5hlzlH42B8fDt/NUhoaJj
1PqFRywRiIaaH1BxCIqQgrQA5vATytZqniSJtLLpkr6e4KWZ0jyKaM+FTBfLPc5gMem5TVCVE8s9
17iHiiKgjZGyZUs2FY2EplS2pWt1BpiaoFHUPkF0G/QnIybDBsyaQzZGEPf6+ve3Vp35w4JiL+42
+5oY89y4ZPJE63LlsJGT3c8ERQ0BwAgXru4P8Ngg5Vw/ZuCTdixKDeOjo85qhaGev522K+0y0Uxi
68neH39Kw9qvNrHOtk89unWjeUjUBewFz3QGubTjsDf+31//DCB6XLIc2qzjxm51tFgyDzCZ/egH
er23r94H5SHG52oVgJ8cMMvRdbctEyCchX7j4xfaxXWvSfMYbwQ9LQwJIkuGNYgQqFnvEETs/eAQ
KLvRIJNwtyAf8buPi+XzY3KRc4yX0DXtoqZIMWYPB0HoMjQ3Hg9/X+su79O7EZU3YkRidIKM57Y2
PljPdBFftIXYJyJnG/gOo5+fsBO6rRaOL/GGVEH+PsRnrAXLGqiRi4a6JJQ/Hz90sTxfVPsodlUJ
210rnMJE3z+HqA7Lo0HnCh1Yb9aymhnvB+R8fYzx5CV0AgxiSw1gIz5IL5tN3dzv8gR7hcga0ryT
jTvKJBxhArI7CZpD3SsGf39yxb1lSVlCYhFNOcKp0pLFydYWGy0tJp7objcoMRJi34CLLxiJuh2+
If8fr9LjcqV7u16s9VSWWK7dnb6Td3G0lzYwTlrZtLBoszbtWf2qzxdYVoUlILk0bQvB7MdzlYyG
yZrEbh5vk1UL3C9r+i5DIpRPh95/+k5DMwD4obUMqLx0k6SVaeVXfVFMXoXzAysKHWb084b1nfXG
bKzpvdbW5J8fDV9pGGB4FaBCfGfpK1cnJTvmSXGroQWyh6Jr7EWDE6RQlM6IFwHnCvuXhs3XmltU
ucF3S5eCjWu+Ua/yjqU1YSLoR0wy8WidbVvu4WN7rRcxalKTxN/CwvJluv/g0t3VVtl8HR+wEsfW
DpKu6ZR9Hg1+Rj/RpUmXcgX1n+Dl/hGE9SMRN9OX8cetW/WQ0TrmsyDyAxnDLFCNJal8Vszd4PVt
2jNauY54TjebVN/Lor3Im4podDN6PxAFDSoor3JU6+7FhSrthSFx/kizok4qG8K03HnfjTk3DhuV
E+hOyciixA9HzEyEM+bjmu5wKNWBNZ4aQBhmCkS2TjCLkHgZmVKcl8vFKZbkySvtnxQ+7kn044ga
rdviTbnEdDUl4qp6PCUDZid0mYK88QTsLBpHY3mwpEn7VTT9CGgIKUEdhrNeS9yu2jf87GNxrXcL
ikt/t6V72n9XJRcLYjJgrA+jxTBwDI/pkBZxe+qPf4+itWjUxBLPZRL9ceGSv93a13OxRInxJZ43
0Y4gemPWLTa9bCK1ptrWbaij9vvu4x2Vj4lAtaIU65DwN14HBw8ex85hOpB7yBz9KOC1T76hu6tN
YK5RH3NHCwOI1sjqdBi97zExNOcR+AemLFOHqc+X85j/AVjNayZ9KfYko/vLWCn8yJDaH+tqVk/h
uW5R75MxWEDlUNstmeX1Lj/lu0MsYSRJUd6FnRTY9RF73IEIoNf7IDAXJMtxHajhOZtnaXwsTTVa
TPi90tLWWm/o6/Pxls0HwYSOfMT5RuhD+y0wlMwLNmsN9HOay6K8GY26KnNN+u2G310oNVW3SaKL
Gid1mgn9RKJSh6KFDSPK0amzyRUvlNVUmli6DRrxFuzcrbYt1mmeSUt2l7GtKYW1CYKXmEGfGWau
b8v75XL97QeMyjV1TYjRi854OZHPN3ZsrjKxJnpMpy8QHPGw3dUd5R2fMO1+HhiboIin+6b7tnwV
XNk0cMNJELxPdXTBIwHQ/no7uW9bmiPODG6YqNf0hlmnjZeu8x9VFgXtVnwluvKACezSA0fDVUNb
2iIY8YLuajhZhdFg38RJ4Cl3pMXfdUciPPCjkQZIg2asbhuoWWM5Hy3KKUmTvXWhv0c1nyRJCA5M
yUvJCqOvnwMMfGhdwp7kt4bN9vffR/OMV+DyofIuJllEFaKMMjsuG5qx0/lYlbVFNhyIsZW0j7Ix
ymoC7xYy3e2ICubGcwEzF5CiMDtQ8zOe/RQlS5oKKN3z7rRyapZnRj6P9zTx8VMCkg9lvfMFRJaS
FngiO6oPqqtWVDRd1NFEPas8vyitNWlxFGOibevltXvrqUZgfRDqmRFxunUf+BzDi3q/DYzPpujP
SOHjGS/1zNwflqJOmCIkBYARqSWyl9HPgFkN3wedXXuPxbUpXSudvIFGOakDiJBSHBTHtn1goJJU
n5wF739h3qG7caON+xN+oZPe27deLt3xGi/5W7u/z3VoIBJ3q5ffvGXEi+02F5PGbSjhPAxNNHJ8
IaTQw5e4dalh1XFShQV1wpQHVrT0sYWZmuZVTIDRlpeD90B2ogi+zTUDsLQFoYg1GUr6+9LevEF5
g0GJiaIzE6lY1cczTa8XY5VfRbADdZoJcwp3V/MjSBEnk74aSK8M4fqihaR5TH6RyHyoyDlNXiRn
zNBj7WCCuEJ//ZxSWUtraPNiuRQ/B6s5jcUABvgjs42BF5pAo4WLGb2hUxZfWZtqPEWIuiClosbC
lKfFZSNPtSXwq497UuRX89JIOYcpJU3QOOIh06cXEAV4RcEc1RmwqoOndKoZwK1AupeHyo/bJLuY
ai6QX13QVqwWmj7l9xeQGMNG8PeRV37e/WoiOLzznkVjvznHliQBcPLEFNGqC1+9+DiXd/Q79Gpc
QxUAgokBMAf0CTFWesk1ZFlK4eHK13lTMdpIR5KQJIELkmjN7I2IFIjlSV6GCeTHcNwNv03vv+yw
rdPzJbw2yJVL90pZnc7IfzPCO53uO+/AP6KRyTwjZf8PKkvesK6Z8wxvF+gqViOLYM5PvwXCd5us
yAvC/YSLzBDJGPomVPQYTWws3W6wZnBLvOvBW8ceJpM1lB+zszf7YMi0WTtoq1UYba4V0HNQ/sI3
lU57u1wVXOaFNNl6e09Uij/75JDiSUWcA5m7Mfka4CxE89v8hkRRED13Ws3x0q1rTVekjhbXwCYm
sS2ueRl3Nk+kJC1Wpyu/hZ5oF/7TgIseUjztvFDd+w+5O+txk3URtcmaVnrI8+Nyt18d9hLFEb58
ylvmbVEdcTsz2AvOTq27qnjITDWrVGJMkRqXH7J9keN4K+0IEgm7tuTs0QBmBp+8sTmM3ZpLfYtr
SsbSYAqPCRkaWrRBSpF+bi5SS0pNaYJjnCwxU32pG9G2RVytIZEoOw3TGWVeFI46nZn7smeQO+Sp
XxxgnGgB9fwB82UpfPjwMIox4zaTXuR9sIP1hmMoj0BkDRkMXgj2pJrfXlEtw8nJVJBkLqdEfe7R
CKXxPlnLcSZNAO13A9WjkMDJmK4/67gvLsbAG9bYoeeWIxA0TaJnZIAwB91Zcq9ykm+WOQgdAezs
bqMuLQvRi5+zKbO3s+fvnZZI7muhbxXJ9j3e0CqtO9dOx4Ul8IZ42HjIkB+xoeP0GKbuhKcWwYR4
ejUfq1c40odFS3dD1/OtvptvyPDTDq706HbJtfuy19ebk9xyRgRtHYGXTkWfjh/RHI2ShTM6OW9h
p4c5sD4FU9AVc3y+oUDrYp2KwI6QjgRFIoCloleKJc/FKY/tLai4NhkQyZTReqeaJMo7YgJx0FlF
M0jBYV9yyRhqFpfrFi8FPZcTuH9lw014FSkKDimCQIUu+0cTzre/va0wMeU3alHTZ8gK326Wnd98
p50uEhwqE1ilW+3fv//PqwJURuToCFHLobx/M/53XmbfSC/ZVhcGbvpuO58C7RN2ZFj56L3VGjdx
T58+5W6x0pFpm1zbX+ScWBxH0j93EUhVMTMrgVzhPuO+xmPY58aL4Or81p6ZuLCl1U3qGST9lJBM
EttHg2GuG+CjpVSAwqeoGUYRsaAfYqVevN/aT61wmhgIUh1SfYsWQumCHE/bzNIPZDrY8f7KF7kc
8IQQ2+SOqZ+I6urfJ1llD4FnEjSI0WobaPLj54lpwMZaoqpOV6hP2SZxftRj8INnxlHhqvSBihTn
Nfx72arYjD4bUDhSLD617EL0I3fWbLAsiCVT4AWiCUufPgnNaIKBixBhoVC6QyfMEzSO7brsveoO
U6yisCvg0OTx4gXd3eEkORo7WTkpoMi4xQzyR/QXOVkBw/71anLY2tVKwahcGNZBy8+sBjru/TZV
yuu/PX4ANkndelVxINQjmgbuj/tEz/7x65b5UVEOVApFV0hyCXlEARtOgxfq+becwoFzQGaUYx6s
giZlV+e77pCrwi5AVMwyY4REdab0cEHJGllxBvXSBnh9y2dAvOy82R6MgjesG2mvqgXagAHBPDM9
QdZeijiv1v7IZdNE6As/F6zgLiBrH2kfHk/t/j7bV8IfmsSA6RXV4B4/7m9mrjN9E0Nbs3Be4cj5
/BTi3xaqTm60ReeYyufoCyQTAVgK5x5gZ0GH1zr06Y1xmf9+TRWlV34MJkrlnKFUKf8YfXPNzLwh
EniRV9G57gIyj3hJzK2EnY89yHrIGqNdsy6aejaOjwsLe3b3htZ6bCUXLBrlPgqi7xfvHTzwlMx9
Ev6DNxIh6MuOOTpaRK81X115BHdfXbpezMucqNWKaRKPmOpT1Ntw4gMIDERe16IaK2C1tW2aZxv9
+M0lG71UV+nVVNjs1zbL8q5YT/flMOy5oI4EI1/Nd4rvePRALEgbm9ks6ntU1h83uaGk+8blQmEd
YO2Ud4QLEg1lwHlNifi+Lm5Uqz7QMAFC0jCnpqiVrvYxl8+SmvGOoD52Ai91d8PtuHAmYE5MN3Ro
cfgvoE3am8D9bVJhJJ851l7pio/WDCyHxpC2KhE9P3602jB35zjhcOl9/kO21x+NGESj7Uq8LKAK
//+7TIER86ExAkZLoWQw1cJOFP1WZMQhCQv9GQVh9EZ9AnAP3TevZr2K28t67C7kWuQjZWDE8rTZ
Gano9rU1qk1dxmEggePRssuoxLXg1Fd9gFSMxNQs/JwWkCECnbJUWVB8lP1elp5yzTwXtzZjl/7Q
ZDRSZqJLwwA6hRgmf1AlqGtjVPgjViUrtoGBQPtUzrvydFnM9yolTeELusGn3CS+weVDQjSCUJBj
dV1oVUJmYQR8rvZ4RRxTekQ6AZXNWKFsQ6pWOt6FmUqxbhTkJQIOabiIrot2OsGVi0InmR/hlVf7
1RWHTK/aprvKa6ItVsqGdouUjU5sEebsKT0E3U92m74ihzyCCKqFt4Di4+tHTNzRVV70BWPt0l19
IoXXrzn3imdNFV3myolZTzbi8UUV6iG57HYiZhdcTPIbJeUBrXMuN+MVwdlh5q4muLw5+PKm3y9Z
tlyLbL7RTcoSQrTx8iXsCURf++i9gWTPyflEXchhBgwogeZBkC2IhAqYl5HPNvoC0t9rfcBr+3v8
PBIh6dGwZkeeEwvQUHc7Iu7MnfcSBWgrOW4LykLTabe7aM4pEnJAVCUBNnRmPeQjyS0EkrHuEVY4
zoelS7FKXFzNRJ/vipt5U1zcpvDbk3jwQ/gLuEQUCBn5HAq54H8owf7+9hucvHw0pIcUCi1KhVBD
PH67dkhtySrom218CQVXoB7bDsS5Q+jLATYCRwNfuHC/9mhb0NSxweEPGLNoCgxxTzg6ETDWmMSK
GNmGAdBWicdVBjPLBYvtemtZBwYYhUOX3L7h9pkNRB+j0/poETXpNetVzAayngULEFkOM+tW6XrK
lyQ+bsR6r4jdT7urEVTmvUCwPO28NwcSBNh+/ZcXPpaQra4DUlEOp04LjlaMg9JEK2foG/kIsijm
BACyHvxp8K5SnXZCICZiRIfqCJTS/+WLOXCqUSrOFaKhx1Ofr+LMMI5XGd5u8oI4FFPGMpd+0aIS
gau7Rr2eHf4/cIJWhajUXXDkJFwSIXppr3cw7eT6iguvdblrWIGEyeroRp47j2ah7M64VVSB6x6a
eMMP9xwIj42bA/VoM4IolYpgcbZaZOaRIhiqLpifFL4VgU6HFV9gphl0mb2I3qxXY1vKtAsCeiGB
4WEqh/KvKP097nTSiOXFnjS3e4TH59RftTIPVuZgBc1Ft67ojwd7+EpIo0hBbIv2L10GyFBvv+be
kmnSOltm++XLjgb4NJ2gH/GajOQvJZS93eseFOL4gPwvapZFpP3yTzQ/n0KpIQi5+/ksQc7dGiyD
fXBoIgQy3SDfkwUy/73ES1sg3CKE43x5KNjB1z25KTfnkH/k6NYk6LnBfAcYa+Gj1+XLCP0IURe5
tYi0/qoLLDxva5HdhbU0tNiDGFUxJHzg7ZZD+wW9D7OFOh7iJ0W7COHL25oeUkdM4nlKfxMpwRK9
It3fvyqwVSPvCR28jPTQvK8O0u6yKZim5cypMY6PIdLzdpZcZa6ky3O22y1fjmj1KM58RBtlMUJG
DUb/668Fuclv8W2DkWMnuVJyW+2r4zyav8RN+x311TdlvNvAUbdv8kF7SATPwfUL6egNzJb7QPtC
J6zRylqqqK3UtdlKiNvbj4f3BhCZIP0hES79+OSYyktTW29eaKuuO1pIeeWdpCEj3KCfmnTNwz/w
VzFHdWHYnv7A96GGuvaWI/z77P7nR2DaaHsBRJLLGFhJ2x4kO9fW/IixtIcrsXtGqU6U2xddI/pq
ILrjOjP31FNfhQaEqLWmnfb89bXR/iYUWQRYgmZdJqU+GoPnX1UKx9Sk0ThtTXX90qbLjau/QHKx
9LYwPE5CQY7THqybSxAjM7WF0G3L/SVz/8xP/vIHzSOkwv++ZqXGwNPPKSNarVNxkK8bNkkjkexG
8eyoMfZ2aYeAGwcQp2y8sfR2bo+b9kDwjP69eikC+J/VDYnKDO1CsAylzbhcrml22srrl2LvC0jt
JFiFFrMUPxdnoVF43KE+l45/Vu5AiQZ0yno9ClXbruR8cH1BItC5I/OTejLSEzUP8Mai/HR9/v1t
5eSokVK82s8Vrs8UjsDuqf/5brVuU0z8KuSLfTV3PjX/M2kyL5j6TKGsIO+at6heKlui6xOTEqHA
ZjHwiMqUJCRkkf7d02NME8d+PRBfvyz6IMA52FHc+10ExudQ4MFrihQl0oWnXS5b5lSNF7Ix58qd
h69nd94T5E39Ivrk9kG5GFmz0UCKCiYp9j7zdsLgtbLmC9IOicdYxVvdUHDJDz//npJ12JyoL6S2
eAKvVzgBoL6yoQRCtsz5aXygiQRMTAqo15Dh27Pfdt0TvJWi/jrZkl9cpPI+NxJunfVCY2jRk72N
DQkboqDOti+35XaSuPSp4GfYAv/Y+itXGfwUgC92nY8G+TCiEw1XyJhsXVJFF9kuuPg0sJUU/5P+
mHhdFMlrogir0nDc3Ufxz+/868ZaaJuryq69pihemc675AMVpZxKKrVz+l2t1Z2mK/e9y53cvAsM
GOQmo/UbRFgDFK2CzhWpe6ZlEJTiXwrJewegBpWpeeUlgZhveroTA+rzfmksLJvHT2SlmXEZxj9I
U0CVBROV+gtDV8po27H5rXT/tgU3KPNfp1JKRyBLMFamzqmcRfi/EIn5qW334GybHI+g3s3gc+PI
NPEZW6d+nJOUHJyBOfo5QdAjONAHqN+RLqlHrxW3x4sxDInLn+/YpD71m+SUiNDBCE3oC5kEzLrf
f//8apd3dzwiDb87HnVuWPN0x89XBFErBGnzHgPFDLKKqQSBNDA6PK9kgNVSXSBEMEjiYNCRrSsL
l/CP//u8qMAKQnPKDaXrvZUSZREvuCh5QApjtQj8BLsXtLHQaCLyjQAUV3QN/hdNJffvbfgHlfZ8
jP+uXrqmi6K4SA1hNhttfWxCpm47y+/3AkJtlRGjOWCy+YhXR6n2EsAqZbrQne3gBTmOJsoPiswd
xV2N3g+vdl+HpfzETBfqBGPyE7DEApJOfpK0zN6PcYwsTxtctr7UQIha5sLH7SJzjRz955NznB1R
vCsctfvmdESbV1QJv/dQfYMlGzZXXstPBoXQgDwn5JcoR/Y+ZKYmud2f40bEQx5nrTHakivHBaFi
9BF46cHsJZ78u5ja+bXPYMXn/a27D4fMhKND6+RZeHgbWnuX+IF/neCGeWliSZL7v7fZrogOIY/8
d5dLj8U8LePjXjwW1OxM9Jswo+920Feb3LYQhaf25PDCnBEBRcNdZOFIRBkAFhdu4+DgXHO1icj1
1hkt21+Y/GXhdt5MWMJBl8/dZXtwZCZqjVm4esdBC3nR7F3oPkk4MTgTETiFI3zAN24sajaI7HzH
LmIj7ekSaKS08RXTlWWn0TxSyAvHyy4W0W1Ew3ZdmFlKnp9veunNXbbqZZmk3HT4Yt05qTPTsJHd
Gw2K0WDBVMaMy76npJf0STK+IbZu/n0MNyj702WnLQy0SGYAySj9gIaZqFm84hgYD0T9rQNDSfCp
wQ8bbFrooiJOeHILyZOd3ft8mI2JaSKb0ZUwhC1CC/L3FbPYGsK3m0FLW6OhB+Wvydxq4qGH446V
N3SdEHmra5ncsLHln62qMH/SmDeZuShZiOsJDiyoSbk9qAU5dEz23wTGcwd/0pebUAPxp20Qv34u
PVEeiyMrOpwibZCjkXVy7e7bLO6Ly9Fr7d3fBkECeqqwwPB45hTyJMtpzvurcXMTe79inGJYk9je
kK9//f6SjSnks3meC1dY9Fdww/jnYbctpDeoX38ya4A7yEFVRGEWqJ8Coxt37I8BiNm1kzZn9nCN
xtQKs0TujaSq3xIdXpjvwyuw6e8av1AZ7Nzvdemlnk7y1WyssIdQbYKDK8TgfRSMrEh4ZimCccy/
eu7/Iew6liNHruAXIQLeXMvAtbds8oIg2Wx47/H1SqwuWmpj5yDFKDRDdgNVz+TLl3lbNctTdOd/
isfy+iz+7Vn9OqJhN8VRg/WEW8l3UH2BuG4PsjRgZwX/gQ85kTYx/DUPM/9IrhqEzXPysbDkOLCD
gAHesoFCGj2W30fIkvmZz/fvOvs287Mgoi6a3q5n9ekN2MtCXB42oYp405HQGegcwor27b2GrS6K
dsD6OCWWuIlbes9BosDqtoGHbp4zyLD2cBESnk/tiYztXJITllMg+oGeHCkT1BQLYy3UJ5fMeUHM
B4G+Y8P7v9/kf6yuNLDlzPU+oGH8dSWCpez0SmzyGzKPne/bV+tbV+kQwzObpnCo7Eh+0tzQ12yF
GJ7GINR6a1fPb44Ym26lu+QENm6IO20gk5r6EazRx12JHbSeQbzJrj4m3sHrQ7MzROnCbu32Om5L
FsOrEj7K3Us8QH/fT6DTakCeX3Pg2a7wwjeOkV/46luwR5QD+JBsINW0X/Ac3OIkHP8U0f5S4/19
XCA+Am2BdTCDufnfyxghVHozmeL8JhxUGp5a+NcYzwXITYo0M5P8Pn+uToox6ZDQYzLGVK3pmLkp
pPBxArCZ5M8L13UyZhy+jxwS8hNtkHc6onwVV2NTvAGsYDgqW/EIiWcb9onWRwzzOWf5nK+mq8Da
eyZxTgFUaLAsZHB7vmo3CH8T+M+Ph3YgCRpDlUq3caOfREjWoiyMYeVs/dQVVH2XP0ExmJb8/x0C
/x4LtSrEMGVQOP/+UKZwCRVDqbJbhZplG6hMnKFx9TSsXQlPQI0YAtSpHFkn4WeiwcUBz8aA33eO
g40Kzzr212pnFo5oUq1h+Ju6eTFgJow6xXDy5KQpx0Bx+sKdA6rXTqayztiGeBAdpMVgGY8aCEvg
sPT+qnRSfJgLbk8OF2k4vS/cOMDIDa64kDXuaA9Dy3eI4UZ+ojLlYaEQhdPtVkSh+Qgdzc1a1mC8
8x1fmsbVz0YGAzk27OSzBfBIAL72Crz6oSZEhzarEwF73gclZLGgp36YA75IP2rJZJjdNaSu93pG
tJaHM5e+l45HEzR97ekxJm4z+kF7jN/mdNdO21xx6+ZS1o4VOwCbTDu6Vz4MhNWcdBipHILd+DlX
x0w4BDqDiXq27UN7iMluOVyaiWjfNXKphn6roUVBoLhWtnbSMUWw5Xv1MAtXrJyl5TLewEzM5VCE
vFcdC6ZwF0H4CGYqYncgd6C1FZ+1SxUxeOAEMOUzWKuRAaabcL4EMlvw3kF70Tx0mNxdoIK81qRQ
MFLelUcLm23L01t8LDboPC64OrvTsGkEZ5JJAh9Vhc0wtA0dsdzP2mZJbVWkzUNpeSdBT4wGrx7S
ZClrgWfAaX6wFR/llybf6tmpYNwCE4krhOlkmMAXtvqSNgUoiBeoPOEoATqNq31yyNeYY848O6SC
3yHPbqf5IzvPsPfszqNCw3qXL/u584F4tn4N8z5WvVkZm69x4IowjoVIcs6CiwzfU2YE3LJoA8WK
xZvSi1Lda9keU5bh2M3HXHfCkQbH4riIRDwU6IGP+aXFmYn5Al/7lLRYSYjo0th6YAsNVWEhjzoy
IDFmjPBIjmnpj1hQvKawdrxAxzrCviNWWDbLzPOfTOJzZuuGxy3QwxevGmGlV5RslWZTufBZ71R4
qMLBXKYLIugjlzbBJUdOgf93sYEToVI4rUymU3VYAlL3dNI35tG8409dDYPY7AxX1SFfTc+FjOQy
k/GWX2lPtYXDkXsxaDIxK4aVsXIvBD4emowK1V1sWbZJj8XIEGkGeNhKGQxeud5TGVejPBgGEyUm
H8PObbcp2tSeLih4sZ/SrTGrVkgV0FClEcx2LNK8ZZfpLJm40gw9djvYo0EDkRhHhDAFNlrHQiIV
6hTTGXOaAjCCn+FHCDWVTYtbEvHlHKdMh4D31cD/U7AYJ+lLhh1eSJUGLweSX+17JtEFV7JmM/r8
h5XxHF6lpq29RTipONi9Y7R0Fco2yLxbkeD7HNJUIMG3UdGsID10umZb+em3fePhsDSfzUKiPSBz
0VNqCuXAJqHtLflKFtxWUiLno72o6FwRS7PF7fKpv40ZS2c67eKIjTLsf5uITsBb4ax5GSMeAq8e
aFc6lUXLluNtZBYN9mkEeTIJGwJ3FQBo6CCghRUPZJIVLNNJa5Hop0jtzmn6MxS5kYJv/57y/6l4
h5QItjbX2QiIVL9SXSPEnaBjm/9mftQZSeSt0jlR7+Sfdcl1OGaeIVhWybcccZD3EDOD7GLFlZzE
nqjS0tZLV7xqOD34yDXtH9FXGrrqc5QYzgIMfYUI0HIFRHcisM1xraeZkhLeyx9GvC2Aeu219+YH
+7f//q3+CdDFFhXGXFDywuK4+aveiwc51AasYNzymgoPWA+V+9apDD+TCHQMO9j35BS6XpHddaRx
Z5QUfc0nB5Bku9gRthcXp4gpXDsT/u+f7J9gSEM2IPsB1Zq/tDj+nkW1LhnmXm3TW/BjWH64gRDd
As2YiChuI8H01sWhU5+t4AStkzq5izsL+/IXIpzX7KLIbdINumztiuNmScQADneOfHlb/GgFrY0/
PEfQQP8h6cuYiUIvC4K5IDD+/eNKQSqU2lyltxKNgokkSKPrDPN0xS4+hooIIrQrWQyTpG1gbJAs
YvTO+ibIN6LFjKelsvINdYF2gB2qmdD0CyOICFYAOOZ/GRov30Po9CmJhrviYsATYEOmh5n26sUK
PyX8UjTWHbzIHmIFh+/uKOo0Em2ApRnSghWyDi7q6Uef+vLiFvOmlry52ku2LDvCdyrSJXRm0R1U
ijJBEXwBBZiY8xru4RKCt9cBh2noIpO+JZZEK4UVRzPnaUPNkmZQEoSwaXhZKqYALst3RXaC3qiY
H5GBntKHkSCmnLQvDUIMCC+AWz4Cc2u4GqIWemCZSTLPAlZjIRYbczpt8p05O21KzIKXotvBJRGO
8iqd9X0d0nZ0FdVRA7eOv3Ew64wW8lVBcQtHWIMjRMoKHWWatRBF9UON99p3oJ3j3A5haSAirzCz
3g0wnaquWntemq9xshWoze6WnEGqVXVC2ca9VeA4gLBrEu0lW0T4RIE5Qh8qs/NtdW/Rnt3mTTIh
ntNxgdNV2PHppAvEm1W2zHQuqKqyIGbie+yP79V5uOkWy1MaIdepTJhIa3qI2sLgRh9S5C4WF+pj
/h2lcNmqJpq3LBl5AtO1Grh/tJ+Pzd1EUF5h2cRNoViqshxL+hMKpD7i2UICyOUecRrUnM4REUwa
Qca0dyZQZSCt9Y0gmb3Ua7hNAJPhE8kdq39ykQIOK2siajRWoNbeX8eL+iU/5Gf0GeMlG3SAmfFI
26N2b2WKeC7AXjkksnYsIR6JgshkEl6YRUeLAGC1PhANpJZUGR9ATulR4jvGNQqdMKANXEPeYM2i
Vo46M3R2pUQtNxb4rNmwkkB6E75x5iyLmDqTyl0Js/qEJTqNv2WY+6I4SrxFgTyuDcVp5HqYJxe+
mLMMOmotNUpbYBB0jTYChp5kNlwko/SpQwCXVn4x0qlmGiLGPulXdcugpRlaQ9m2Xmg9B83/Fm7a
JyzmQxDK9NtY8dRY/9W/BzV5ZSv86pewEgxDXAmUX1n+zd9og6GD80mU3sK99hy5hvyXM1yrJLBX
MykkWNuUkSVzL0Cg4zFIi9fxrf9juFrD+r99jl/JTE0MQdeEJL3ptyhiwcyjp25d4C43Hep78jQ2
OQJoyXTgHC2mi+LRmFn2yj7D54wtPNlLbz1D9De/Z4UKjuziIkx70QVlV/D+/ZH9Ws/5C7UDRdoA
ixSZAIrfvz6q1VVJIgtZcou8bqvAx3uiqZtjwj5gfcuwpW4TGxTsLG1rnRd3dMqdsTfemq/Bn1Bx
7kUY4aVcOUt+duqh0bltZqKg3NgaP+kzXw26q4/EoNnH3NHuFt3KAg7l86aFvxZ87HfRrv4DCmis
H/j3s9ckrBL8VUX8Hw9baDqAPGaS3KQDnv1i67c2oCi+YNUyA55yrYdmW6NdHVoooE607RlqsNzB
G5BOBrfQ9D3LW2BjXA/8VT/UnjqQsuNQVXYtz+QzYMSd4ICmoNq1rZ4L2q626SiR44Sn2wbzqOam
eepOgSl3kTLLg7GnHaP8fZUb89w4EoetEradYEbuhLb8If9JNeavWej/PYF1PR50LthT/6a9N3qj
DHprxHilKugKR+2gXMVijyavjSjS2vzSSjJlNP5U7KY+BRZtkd9iItd03oUurL8O/avypoEWNVsq
d9lWHjJg7qdO7C+4ODgNjwEtzr10k20iE+kwoFUh8QkSB1lHutopbxKA1ty2gCcgBaETgDNiPqH7
aCrSHK3eacRj2Z2N2Za5sqC22ESDLRs8eM8rW+9hL43XI5AssdV7fofxFUeHVv80PUH3N/hqw8Kr
fhGPGRRbZr40VPKL84BeJOf6RVsIzmVywUzY4mirZ1uFdmp3UENPOMueucYBwc9SIrz0hnUnRM1o
dDsqfosP6bO8tCoMZ1ilUwMRbWZa4mR+tW+Z8NOWJKTDafoB6gNnyC/zI9vpFcsypmOmFSPsstgL
dC+4qDZEzEq0+Sjs9+Z3wfEXZEwuCmitwAeJ1naK//ETtMT8QP6+RScZa5IJ6TDxh8tNH5Dhx7rH
x/odaAV8QGGEMxP5JIIwqZDWBfCA2E5zW/mMjwrW6mISocOs7vM2/g4u1gu/8A8Hy/zlC/LfWAFl
XigDwahqFY/D1fufqZoFYmsplXV6axCW5n2lws6SBMI21DaVZPeJW8+0Us+9uDMNJqC1kKkG88vU
lVPfaHjS+eauhnFQs6k1Rw44OlGjdfEH5SonGBUSK+LwSJoOS2GPGlF6WgXEkIkVEP0jlmg0uJm4
kYptUuIQJ+/SeJRTJ/Drcwb5P8xQXkHxDJdDtRwtC0cxwsSrXpO4Gmwgdd4bVJ+pXvJcOI7FJkJW
BM4wL7RqWD0xXXpPIIaSshyteLptY6oJNCq9rKVDb3cSYsMmTdlaJcZMqg9z5qgFz7KcVmgTAx7A
OUrcadtFdkfBnuFkJVH5ah7lyp4w6ZvtZKDqbS0cEQQip4ayurBTBor+X4I+5nKxYDCF2hMaImQw
RmqYtxpQwi5Qj/GHWlJwQRLLVko2TC/84hiZeyJz5A34Z5qd34dtK8EWJkNoPbaVPX7qi1uvTwGT
MNqqZITeyyO4h/ephNA+QDumvM37FI33zXwhUMwYx9Uk35sQrD7k2Bn5GRDNvHIvj0x4Q8u6vPLv
zo06aqDesGcUK9BdP1szF3iEYkJkWUJx7zTT7g6VTKqj8rXs41tc26OCIRfTVE/G74AjVkXMJ4p0
gwPfiGZeXxcfwK3moNvVVNJ606lZWJps2vHUqbskZyh/FmBUtSd3joo14XuG0hwIA8GFGyKqvPKe
o6Jc8JQEWHAR2DnSMiAhZj3HHI90YvUli1x0wT1cW/YNqsQV3yHKvm55s0eNNekEv11uuTV7BlAY
ILo4xpk9ACXOUCPWV1k7A/xbm/1kG+VOIvCpsXuZSvURBgNQr7qj2EOr3Wu0y3nR0sKyAYrgVs4U
70PIQbWaBW+MHSPYyO9Fbwcdm9+lV43xw6v+Fgxad3gvCpAAF8fHKv0I0Ex5zjCfFoDuUGTcECYC
kDmTSNPZc3qY7kGwA3Qz1hAcXyM4G4B5cAlGIuJnA1+vGA+uZB1sBzDO6FkJ0EB8TKVXWrxHPM6m
Y78MJIsdU7nU4SXDzEujWvaQCr+2ENpOEebT8BJ7Q17HazNMG3Wf1m17EzTcsDppMXyqSRtv2tZv
LFY2rqQzVOcSGhXZN+trmNyAa42TH/S7UNrkNQkbIkGZFIXxh7bBQRwMXHAoTxaK2ym8ai8BTBx1
0kH6Gb1ZxMRu1wuwRwC8CciIiX/1MFpysLTdGB/BPGgVgL+bqqZWfVwMhq/cvKLcn4CLNQ46lAy0
NzR6YNRYpxll8B6NFDwjm9KVD7rMZq/7zCXWdkB/1z1SAWurcHS6lYj0IpkwH4jfgZlb6cl4VI/p
mmqsEgksCMbniG7hlR6TD9QXyj3VuOqaJU4qh/FE/j4+lX13tlI0TdspZPCEUM+tv+baLQ5qVtuo
9yM4CG9gWI3WRftJdFuMSJ1TxaCz3eGrAPjZCHhEH8DUDYw2rsotfoF2uIxE3qTIceEjgm3zvA/X
XCXdJvRYezzjRt+gE8KtUTYGmowzkI+i5J3sTMKx+4ze0L319nCPv9qX5tUYdoLHeZOR9vbVS7ph
amzinflNw7TJrnEbgl0NhCKfzkrjpvqpuOGu9CjwQ2JmFJd4xdztBjg01tpKWwWQhEvQk0UArohO
HSYY40RVgXQyvJSVt+qYYt40kuJHOhpAKk2uy0R8K79UJMmGDSUPMaTY9PBQVlB8bVE+FQf0UcDA
a4OVAc3RyMQ8kzZozpUnOh2UZZFACnk7WAS/Xgp+lNJOSy/CpHTeWYazSPalCi+wtWhuQ3JEJOhS
EqDVwrINNNg6kmWbTrbjDi06kwDmmU5t4SsDi1bperYc+NZJI4YN+/AH2bZ/9IOrNdQ41dcC/hkQ
khjsZqI9dhp02u2V2SkwkvqSYHs3HMFIbfF0NncJUvIR0e2hOg4zWZteywnFfZe6s7gPrzPYuVgd
O6nvRuLi5qkkKFYUVt6i90J/jH+DX4aVCBGUoDogZcQUv295hUHII0SI3fU7a992fgxc22B568+e
cBVAoLCcFEUsVmcxckROO0/DZ30s39SANzWAcLbUgE+2kj7SEB9QskiiUXTPGTpgwAiSn+MefSjv
kwT8xO/CT+sr6ci8woV97iA3ixJN4EHoDwWtLuZT/ikMV8Q1go2FAuCTW8YXUI4JfxZszF1ak9bt
tsBf7mlmOQZcRVMX+JgVfYYw4cUVJRLsV8DITnbKSugCqI807OHFz9gCNu5qu8fbC4L1hGQwihJp
ZLzpEjVCDJ74mvoV6z7BIgBvIYVVSHkoj8IRZ244dYI7lKj9AQ3ayP7dM1F4mnotApNcPmfrEgY8
Gq56tlP33UO7gEJiFh44ZZr1WvEInAqZoisI0q0ASofBjeGE71OgXnx2D6ugyKB9sOmKP7W36rqD
8buyB3McrZoEcjekL/9egGnwghXbPAZImvEm5MX6YL5zg0XK1jI9Nb/o6GlQ1kKvQGTjeBgOaxWD
tYWGyacouuGdDqYjoaoHyhw6abWpBY4ZFAYy+ep/A9vwY9IwgAYZvCsbkld7XeCmTjA61Zl+kRNW
7pCpMafuSBy6+exYCc0qV538XqcpEsyHIlDMVcZ0U4RbpWKIllB5iCTQf5hsURQumL0BDc1aL8Jm
12yPiTcBtRh3CchAC0lMQGFeICEo0ArVWWarFimyNYILioO0PvDyWEcsw02IaPRWj1Q1eDPYNcxe
NtKpHckU0KXwuuyErBufZcnB7C8tqfSVQr/xq8AYouIJ2AeVGx3SkcvY/rpXG8xsqsJB4E5ugAlr
wEAmIJ/v5hi9CbdItbUP+amFRBwJ4lzjVi0Fwg47yl20R4LDROSAgCK9628AiYC+GMBKTvKHNpL4
GyMGAZ6nLyA7Oku3cF485z9yTzI0ys8EspPoKi4zApGG1BAIGzG2lcGLSnsw+IDvi1+lut1JvM4J
BSUF/13A/RcdhIg8TELhfSzdcETYpeJGB+toN9wK2UbD0R/bDshB9oNImvHERTzJYVPsdROdqm19
AACFD20GZEH1Q6qVJEO1k1rYeLrazGVQE8DlNdzoU4l2yV7JfC3xCv2xyD5o6w3q1JgWzbZqMEtA
jWZ39W2a/CU/d+IfCJd/eaH9PvpQztGgh7U65ii/jn4XF81cFV1yswqUp2Zjo5E1sSMp2CG4C+Ed
NxqDPbyBbw0TosKBQROL8PnPtb42rEHmAg1aIqe5xCGV3sSd/Gl+j+uLIeC/B9tBQ6GEAROrSob0
3wF7Pwv7ACvcnngUfjqQ05oVtBxGlpzbZ/HZ0OxUegbqXXS+NrBMERKi1+ycUeOKwarkISL8VPvC
EWzMmZq95qcykW3VTT4ENLY1kb+CM9KW5nW78u3fUR1seP9DpFjl8bDDBIlIw/y1zZUOwihOy5jc
xBlxmaLuA8CbLqRNPUg/iRUazfKwKwEvylTWWML6cafeRovirgyRA0/ah4Hjn5Emt827uBN5WACv
8gv0KxixtMxQuSag53ubWq4i5oTWpZj3SXEYZQ+4Yl+B2AhkYcxJ0vqJYGetn2kUaLwq8bHfa6WN
ueBXGdkl7FwH3gsbDLO1+dEoF0T9QmW95ltoKQR7eeATtyutV8CI1zaXXaZsZc0eWq9FhlUB03MQ
vCyupw7AhmErXZcNwlJYbs3JqastqjgjoHOM1801ww6Dl5V7unkPdSqxHHB3e4HHeTqz0WRRi3EG
0xCQTtnqEGdALPUUbzFcBGqAHyqPPEgciLyaAvpTuy628ug0hi2DnW0Q41wcqrdccMrtcMf44VtF
uYRjCZA/XKeVKdL1Zwim0ROYvXqtVR4GJNiMLUcsw6mbLZ4/sr2yk0BKKVWynNIHkjfGggvi+Cn4
zkqgrd2rx0ao1z+zBXAURc+i3OeIr8gbdmN8kVW32Qsea0DHkIKgGo934S3l+nHCPBYs5V1xQciN
e6ZlTgg3XhAI7/K3Oe1TvHKFNgbR/BhR7BBAVXSnL6R2TTQJp/GESgsEAoEhN5sw/4Ll+7HQgHxj
gN12KLQ36EDwJa1Xf0EIrQOKxR6VLwtVgE6HXNDAS9loGKh0BGwbPFTQ7CNg9Y5ewCEY9AocBjSd
Tw28TTauJIPBiWqqjfjxCGQqZiM+ii8T8/McbWi0uAHmE0D/8QPDvYkbSoCVApwfiMbSgwwmKpda
Xr6kFCXXqbdYDPY1HvQ5T1xEEsEeUez4tbxNFq9/AN4Rsd2D3YoHHOSsd9xSVN/5e25Lx0ihxUfi
CJiejhwfd8hcDD36xpXtaQ/ejOw2FpExkPzUneK7llCTsT/cam3lPf0OgljpAi9Kgn698te48X8A
mKAdhcqY5eSmqja+Fjg+a/0SOd24H5atUDI08OFM5dnvrBOs3zJM6dFmS7z9GGI+IqMeho0CduHb
su16J/lGuy7CFBr7xzc93hQ4lBookgSwgZHRcDNiQAQO6wTEAyzWGSQOTIeBp70PeNyYnLzJJW33
ymNOfTQloHGA3CF+LhLFD7C2GLFOMVBBzKxNP5dPqLgEEP3eQckCiKdYDOSFAUNpDJgIurr1DqJN
AaEByXYGm3h+FjMJADCfUpPl+Avb+GYCHop465SY42kUs220YpiRzZ/JVZDQW+Q/GNd3qj2jkQcx
CfnNmw08ECrId/ET+Xs69SrH1apRJZ/RKaDTRGAsnPQ0vre3AqZ0qPUBQ2zW8IeaA3XoGjHTFP9i
BPGjIgu4Dt74A+5HCJ7QCW37hPgPZOFDk2i8iezqZaovTNKUyLFMpJYGrIXAx0An0+zKbb7qx6DZ
Jag5HJCdbtdvGQhTMUUTHKB7x9rDyBQI/cBXtmPtt57TfGuItENneg/A4ztGyHwslhmegf4NPgTG
nuMXpnJ6sAsFH/PuCZOc15L5kw/ykLKbsJT3RD0y7ZaJXKzZkXQUJXkAtuV8yXtH7JwOzucqm0/A
a4MPGfDpHkBjh0ePByzZkWSj7q0XV+owZqLmV6jakeCB65kmdCgOZu4lESrM4meOOZra7oVYKNYe
vkKLseIGqEb5PmPTb2Nom+EV6lyAddoMbBi/4brcOmDR2a5W7eUYyxzlC7p1IHydV/yMnj5d+kP5
FiO6wSDQsPEdxrfWIELjNwKJPoTXKOFDMA0TXYumA0h6QugYB+nd6A5jDJDNqUAtxUmeN9OnVJPs
XvhZwlv8wGterfmoGnj4VezkrQGcCiu/GMWCKPZeprQ8pAqxnolfr8FamOHlExpsPmcqUZ4qEjhY
ko/8LZmolDBM4ORtZjI0iotO8TkHtG9/2pf5pTH8XxAWK6QG/A40BSLDvygFeZkupjb3ya31q+Id
maoDw6qm8g+giyDZVAurh6ti2CP63x99qwRcNdzhnl+E96Lc4lUA1xav3YJB6HJEhuuSP4SpX7I7
//2E8A2D0iFcXbFP/YugVxRdNKVJEN0wI1DhwNmyYAdmUHZI3qIamR5jTHBfQPrBoc98A+NTXB7p
DwSHf+yV/udT/DbXVYNIytXBwqcwHYz68boxztc/omdTkeCFGf1w0EUXaIzROwKg1vwS3PMbaJaT
M4kUbUXFu5cqoSXcCWDigOE3HcCYQdHft27QeNMLQI2BYHFvhXVYpwCPFdEALOneAjIA86PBVts/
ECEs85/GW1jUXsVfNJi0Gb8WtmU4HojFokQ3HUQEyQkTT0UbNF8kwZYUHmJ3Nng0CQ8/x9RdJjsy
uKS7cu7qA/hmWwN8NnA5DHd+9bKDY2PMe7BQMHPpbwChI0yInUE7FyIahy8RpULqT+VpkCN0CG7Q
fgYfyKw97pK1T03ah7tJAifBHQO21nCmnSVO1++62TGyuyhuywNmFC2WnEe25Am1mlMuXOqa6iiK
VM1OO7vo+WSR8SR0OwUXegTm47ftNmpX9kKO8FnLDlic8EcdFruL2RjsxRbCpTjm0sym3hczX7wb
C5BCC52sUysnBa2+gSVANgREi4B9cgmEjm5bZDcMv8OXpNA2vxgyQTs4fNd77c0CQgwLv8WfELLs
cnTjZL8ELCiQOBzkuVFj0nZKaRv54eTlE00OIqaXut+AEJtikOCCz4PRgNiScVgbjt5kSJ195gDe
B8lCcrvAi6NTFp8XzwQncS8vFDDjZJLUQ/JF1m7NDb6gKnkhCj2Vr7REy4sWO1N/UlCHFGTUXR7B
ALBVVprvCIhbYoIdlYdIZuAiguZbADzFPwOm2PPBhHtiu0O/DdAfYSwk4LcE9x4X7ijQ4WsAvAZO
4xX8SxaZ3rwczIxAdjFuSZ14ygJYHMpg00A6lGExHS6t5OnOCnJkHwDPblP1jh+4hlCd54mn4fEI
flDuV+KxTkBFDfcYDYHAiTahLbgWgsbELTiuIr80JL5LaIVFQC7wcsXutG5LPc0rCvZR9hUCQ9uP
ynslg5uzC184YRhO1HtzpuUGa9fiC9welOXrQCXdytmb0HBUdBhtYpQZ8M5DbTFt1ZHlZ0x765MI
RnT71WOcNDoB/NGQHic7t1gT3aXoDqhjEff9S1JpfVvaTZLtgh6jT4zT1APah2F8DSLLkRGgmwvU
QmFCzetHWdpoJrr1HyE1W0gd5TbC6hTYPnNDjNEWTaZDeL/mWbEDXD5VGKz7JZhdyzmbtxJchk0y
DX58imJ7xnAAyRh8o5KCT9J9Kg4g/368duqnVIDtTmdBwyhspChEQF/tM+RPsC3cogKwDl74OFJJ
c7KKjWibzC1KNtXHIAyV7qeJnDT7qrJW3/27ou4E1cYo84JpgmjBMRkv2MZIQ9GZKbHojk0NcD/f
UTpVd91tNW5VpNoPBiilJPkKDuIVHFFwLNHRAKdFSgTZBodl2/RbkBlAQwwkhgxYYLvDpKiQjcRD
5u2PyJxVdsESmNwDswEeAioIgkpTcfM6vKKRLylDuZGiseDi1VTdJnPkgWYx3gbMeBl+1HCTnvlF
Vum4Qd9/k9/id/yc2lYOGjZ2OzT1K8cmpPUBvQZKnmizEr2Q31RimmCAryhLLzIgspcQpVRCQOTH
aTz8h7DzaloU69rwL7IKFAmn5GTOzwmlT0BABZEkv/676JNv3p6u6YM3TPW0Imz2XutOq+pdRZzd
qT0i1R3x7mJ/TXT5aqYP6+HkyHGs3H27E6sTXPD+ET09MGO/p/Di/Lpaz+Dhc/KXcyVz+dpbZZdn
iT8TnfKgAYzIxqCOkIJn7jIvWfku6VnvH8JWCF4V+balIzQ6RVWCGPMjccS3IUEp+Y1myAdKsrIx
4YDRfc6yfYQSH0aVCtSSP+tt94HKFGizTsPcE1xUQNCiqVPuxjCEg1R3MuYma86ktKveSJIBRXtu
tX28fH2ph4Q+JrLGUONIVZkMiw2HltnoIG5VuCZkRPQNRrybzKZOcorCZDkGalq+bAQieT5IbTsf
6f8YPJRUBnWQsenqZsQLY9w3nOYwAZOXLc6i9chXD22ko3FqzYR9P8xLS7JR/koTEEPnBG7C90Wl
heb1MZcomj1lzwGhBlk5+A1vYQfmRimMtg3l/UoLbyu6silY5ODbQpuK/uJxvkFzlXo6lzSnWcvr
zkH20b396DlT4A9RIFzBJbdU6+nUfm7Vux0de3+YEn03ld29RmcDkwSLAGZkp268bc4d8m0r7Q05
hr1F/j8bxMEsk8RUO5t9mG17vKQFCMtd5onA6mCG0vp2M2DyhaCcI2ZT0xDFVu/LX9rsTk/605+F
i7BtQFQhegKhNF4XqB8lMdCDt+GdqmFbrMtvNTfbFNmNWX6DsqWlnUc++NMTrcWeMAx4oQbIZdPj
WFhMi2UqWI8VUmDwmtE2k63xQX2br9rCoSAHWojMEXao1UyYnifG4buv0djylupvtOuJgea+FM34
LP3Ud2vqCQPm0E6+bnMhiI7QTqNqUOk/4bSCbA7LzRFl3nxxyclEoRx9VFML8T549xsBdWRkp/pt
Vzc/PyG/rfbIGc6KX+2jBMwVMC6yupE1Ak4+PcN8c41tUTWhMiQ322afbYhsXPDo0SaqEbk3DDnL
kpZwLqNM/L6ybOEgzfJHOFJ9td4Trg/ImzGxqFSNz8QqgmSrzKJTg9Tso/NBg6NT5MIiSjwWb9SY
Uaj6NWIWSGvn6SRhsqVjWCH4VlbJsj0wzNmrD9B5TWyhhos/cXpoPCoQvO88tSHoFFe06spKWKW9
K7WBkm6u10UkDsL719TgsjK4vNRK/fJ8+xmdxfciFpev0oRMHdXn6MbLPJRDzuNuduUna5c3Z5xZ
+Xd9mv4MA9C9pvcUnmZNN5EdmjtNa7SMOFdK+rris8OTM1mNpX0Jz9/a00nwVBwhDuMjN/LWWsC5
Gl1kGjzfQR15qWYxZKjnZKC+e/gv2WKPVbsQxTSsFNBkhjb1aklTC0l4Iv6lYJ0OuOz/QhY4MukB
EJcxqU1Rf8NtH6Iyfd2L+LpTXgNGQJFDYdrZzfjnxlLE6vFCSDNBsNEeH1i5PvMbliX2Lch8ZGKo
KpFXxXYGKzRAANEe24ZYWXLjZiAA0N20x9kVqlvRS2Dgij09rE/SVdXrifHOQi06gM0wVJ7XsOlg
cArj3iEsNbt5PrZQA8fSXxR18r9FiAxQYDYPSkMMSvxw7sg/QJrqUSf5897GO1wYXulNQ2EnnxFP
+S/QwdeqPHWbaVieRPfuFIexV9x51/SWDc1iv1z3DueyurnOFV9NON4KQ1nGnF/0bU89WhezsT41
xkGXGyVolLziSxyBfD6FMx/ppR6b19Ur6E+j4PqXTABR/jf8xC8bRq2Lv37hdOhN/vHL5LqvqUEf
8W7kSk4RXh3UHJZkIK1yiwVQT/1zXd6WYqgBq+tPS7Y0EwIusoaYi4dXmKnDFoDVxS3IeLs7z49i
qWDpcev5bfnwbt7TGtl4tOa9DZ6P1WZLC+NFYM56zF8pUG5smouwHECrryIooaCc6/7qohZb9Kv3
Es3Ew41c9IkGKLUzCClLi1fDzM3zG11xY02Mu/l2K2e0HJNHVBgv8xPJGvSVjr3FCBujdDsIJmiZ
ABEKKUOTNfoSS7aR/F79AsM+ohnQw1NP0JFoVNQi8AJ+thXC6wezfOR1HowI7QjkNYLKzBx5ovXr
Y+aZl7rIaS/yPFsMjsXWl1fJ+mXVsLwitm37v6FC+d9t4jDFg1xFZQoN8K8ks7jLMq165fEvM3ZO
VgwalHlrIZu7VBO9s9/Wop1XmB/FkA3dz2Yl9uLSQ6lKyAtbAdYz/CjNUME0Rm3W3o1iKDIqe7TB
imRRWj0cmCSztRU/J6tpakWbV6hhQS52p9aGS4uN96F2/+a1F/8kQmNgBamRRIFK8vT3WE7mKGhV
r11vO5ZODgnjScb46iaCIVHe3HTs7u3+huLZbtfy3S8XY0AYZ7TpT/3xiuwR2lalVtXb0o4PAtuh
3n4/gTAr2RL2KRhdt3xO55hr8Ap1DrKe0Q4s4NnbFK+PzrxiJDt3wiLRnO6c3rz8tcKBmQO+XfWl
gBUW+GVV1NawhSFGygJNcmhOWxHijVrC7JAqoE8XLebaaMjJ0OCvX60hjw0Nh4qPfOXZbzKKbllH
ox6N/DbRB7juS+jnuLcm1CG0Uyy+WUYy0fctNuqNup4MnSr7o90j3umcCkoagTxYOmJrYVeMnIdk
aXTan+N1ThmEv2aJ96AFO/bADTJklibt2vMAmwW7nSw6JL3fUC71JnvAhypT401izt/0hP8+GuDy
/vEkf9soYzUT0y7ObrtesmrF7EaLgYG/ucAyBVvAXZffuojgE6mtoeBkVvXHkuYcEHdwCpTmezFZ
9/FJaFwCyZAU3btZFqSLxHkv7me1Dp9MJH5/RnjdQu0H71P2gmEwYDQVbHsUgZLV3ZiRDZ+AQUgG
u9lJaEpyiyopK638hAGgir1rbaLPKRzFq4BB/f5021EeLuC4WE5Ieg/3JdJnpgeadArEgZHnBsu3
/u/3WfrDCz0QnySTiyrspzT5Lf427rv3g8jCbIdvFZ0jFR24JKbLlz1ivLnVHIEExn4eALNjKrPT
50C7a7a2eCO4XPVLSkJXpDgQjWzq1IotWyoY/gbExEIjoCqG+BntZD9f1fvbqQzRaly/ANYB7B84
kVDh7PPbEW2PGlFUsLCP/SI+l7ZyyoNbKK0jgGDWXgpAY0w2yQbbBFFBaRzEMkit2Y4s9nIOYjry
1JNnLRIpBGM25oJ0AJTmHO8mdB815P2CriNOFx0mnqueH9TIUHk21juA4wEpxJaLXhc7Tq7Z4/WD
ZO0NFUQCFac/cdXMx6vJCfgVdmEjO/dAdtjhFnUBGHrDAbB4nqnNnkFrjA28eN0WMRIO8x785ow4
RZoBelEeQkc8tiI+wzmK0evyuUY+12CPwDXqlscUvefYydgFqM0TEwmltK+8BkAinBzHtI3hdGzy
w8Gmqq200ypEpvqdGY/YeGqzymmL6RNJTmFDtpUFCih5xRNNj/0F9V2K8C1AUnB7eBog/NPBxF5Y
0hcy0SNID00/MA+cDNpNX+58enUB2wYzYTHEXGnRRGtVH87axKGrQuc4ExXGtEq6VJnyyJHZtE80
jVj84MliA331lqJcOjf0xLuJ/xzSl0bTxVTViwxVjQnniZEFJAuOI6i2r3NDqwQ6QeYf7qD+UK8Q
duT3oWAjGFAyVafCDUzrLju3Ux88sZhs4GgAFphBTC7Elc1ONpGTc9DEfkdHjLte0VF6wb9SfcPV
zp+fD8Wkh4bmm86k1GoRb8h+Wlh9YU3rOYXAG+kfqNRj2X43ZHTYfdgBZz3cpADNAGHU85VGCxV7
b3ZYb9BoEZQQ35bXKoAKxuKkzQurZCelqLYqN7k5nH5uJToYUDH21OQJTtAb2m+W7sucQDbjALqa
qmAKIAWacf9SzsVH/1F9o2QuV3zSE7W8rCsrNu7sS/vurfZY3AaGC8Wd+FMvY81jh3/VvgKgWRrx
ZK1e8gbVO5eFWoaMp0Y2oCHX2XQt0q2V6UFFf5alIb0p2pTnAPA7dJ3IEnsc29/Z7AqpPaL916eK
kZUm8f2dlap4pyl8jYSABik1ynamNbOsgC8yXs/h3M6YxWujAkuRR0Knfr/RTUOgfCenceEBloid
q+1HqBwGVLfc5RN0/J+3bvCg8O/XLQDANzDz6zKWZi9OhVCSvDqx0dYhJbll1s1PVatULekvx4X4
x+NCY3gS0ZbIz8e/SRqeEy3t6zeRllRYHXVibmSz8VKiCImNEiDmv3fcP/Es2Db//+t+O53qumny
x4ivq2w6X6IFCo+i1sjXY6SYrgJJSmHhjYybfoZUKn3VxqEr27c7mug78ZagxBZaxb9c1uTfhR1z
QMhiR4XP6CpU+P9bg3fXtJNVSKBdZyPsqrx6Hz1xV0SdIZ+fK2StnZf7xT72NNVQSCLal4M2A3hU
V935siNpyDojiqOWQ27118Qp+d8KNVKtsQgwfZNMWUJt/vfy+r6fJMweT3Yc3DR6dARgbN/3yQKA
AFy72PZbet2GSvs0GZMhYQjsidP5JHgBYTSGMHtlJhIw9atAkI4AkPNhnp0y7GinB3I+nW2qRuFa
m+XEbaU5wCY3XGGoJ7QpOPmHHL6P4p22w1R+7os+NTMKB4JV1FDkcYEtIdYYDOXyAWUjpZLSzKA2
r2KghH9ZP8P6+L3xxYHGkDFNFph4NjRT/2iW2vFYSkppFO9yihofYJ0zRTkU1UakAw9AuZV1ilLe
r9BEwBMpOE6BVkGZvx7oDYezeUzzUEGZf0OdTEdO+zb/con/Xkv4vv5xicOf/+MSxzilpOoVxbv7
+VZv8iEaZBulFm7F+lTk/hMLA3ESbysCdQ/kKOAoFlsXabDchlPB1pCCQU3o4td/X9evWJP/unWD
uOkf15VfSa9FwRnvpjiRndgVzYjwEhGPw9BHclTP0M2eRZ0Cu8A+11uxcVC/DhO/MejlTsIJyPc0
ISmnPaY/70W1IGXCITzD/BVMYpBDy5R20f6iHwUHuJsTS/MpooK7eQ2xhfOWp8vUUx00K1ZslrOv
qf5DdEHBK4OCsDaCJ32Nsqn9Mhw7svVyN0BCy6dHJIbzCqZ/eUyTP+x8//ucfnvn5XvdT9qpGu9A
07fa4p65t8qKHNHWEIBij1mIi94WiG+p7fXYasJoB1h0XU7saivastN4o/n1IumZE/tI+5bxWSVy
L/W0g2D1bj5P5pSt/Vd3rMLnOgEYqzObSuJ2ELzbD0214NEJOnAaG62zcF+8l0SY4MEfwt36wdUB
EJr7vUkFStFTeV1AU8W9JqtnXhxlbiPYJnJ/R4bAt1skD8jOqFmzneQlPn4ahXb0vheMxtM2CgG1
FfMAhSWIdTJLHISWWL8qq/aSGVadw4jnN7HeKC6nFhrKl0mvNl7UtOmFIwvGKMR5q08Yb3JzSMIg
cXdcGSAmdhRoH3DP5GC0XLeFh2YBq9kQaTT+Kg+Jh95JBNecINi0X55kJrl9dRGEUsDoaIJMmJBy
pyGK9u52s3pYJ3I3wJRlrBhEz9WXc0RhZpU/g/Dr4Y5m1FPLRxD7iQUcuOpnr0tmU3zv8Kjrd5OT
szS0Na5/PV8QPsFXEAuz+rkOflDMHha71WlkaQa2F8T6AvAhunjoMg9idTB9mdmGbo2SuJWcd26+
3kM7In5NFwSUQHMNmmlekt54W6UnOdijHDY/hor1C9wSIXOUoGscciLM6fGu/zxtA0BaAJAow9QB
dBeImSxM4pZoAFSH5aQ66fJldcuRCbJPJJpbHXuOFYup5Qec7WC1PaL0Di8znomxjbTX+e9dgelT
f9xRgRMZbEgf9PtU2qy9Cf01leJdRyJWQgn/si6ITVxuj/G0RKbZsF8IDqd19AHkLR41pOYmxj47
nWUmt6owm2OFdY30q9JRLZIWjr1JUzIQjNoGW11Q+/xteYUlieIishsDrcSPtpny4qO5t15DyYHN
4ELMCiX85REcEmvqwmqifu497Sgb9Swn1XriFGe0PBbmHbNxhVP2PYlMmRfhU4kQURFIV5TObdN+
TwhSTM6ojaFLXDohE3ElxfDNrEI+9aUjtPrmzfMQ8mxbzg3ZS5x4J5t3X3U4xZapXXlgFUTdGq0p
rpPZdSFjn+L1bYLpOnIRzz3NIkDJGrIpQn8bma0NdgRelRZnRmTgMnCnPiYq6AoKWH/MpGhpKdLO
zntHXsjH8izr0bZfiY5kwvQRh8yLuQD2IcR0WZHEOP2pWKihbGOr2zwkMlVIxqJFI9Ox9URjmfl0
Eri6BJ387AULKBCcbE4iyrrwG4bHiA5stTE60W7PH+tiJbi7eEZIClq/YoYfd/ej8kbeApgaXgKA
fYtVT9HXOISA21MHBbW6nc4yT/2kF9qtD6iZskVsvolfkoKbU7vHJJiAXI3M1MI7EuRmCdUYgTaq
H8mZdk92VpTkX0A+SKEMhA3+yNXcN4GJpf0II6f1+0VyuXFcXB00C6HsIDGcCStQvHXLLkdL6FQm
IZmL1ImIY7GQU7lUZ8ene53VwQ774WDdUHwQHki2EnM98TTHmnv/jfGR2Mo6RDxB3vDL/e+3RhSH
w/L3w/SfSOBvh3yX5lkevQsWjROvawuk2ES6fWz94YSLXQIXjOkRIpvhDtKmoYm7E1mJwhFGBdOg
ZlRWsS+t9UVEAqhfnePHEKxcse/Sj7rfiVEFz5m6LANhM9qxOU9XFRjq2+Q1m7WsZh6ESvfe7Fl5
TG57upwbTm+SH2ChsDAlA1HJLKVdUefKkm7EbEB1OyMieEFAaDpA2jnBiPG88Ejc2bytfWQ9ZtVH
tr2dewt0eQ2Mu71Z0V8KbelPMD41LBKiMZuNoP5Wv1W1fFPjpxCTxd0vOh665Ix5yC+LQo0KoePW
lIGa2/WslmintQ8ecA5+RkQEOAKiJo/U06Ngdk71DanqpQYKuFbRCzHoHyQzAMD87ZJ/XdPvz5qk
uClTTNWxyHio/y2c0mrclgz+grXlzKN2moFSIfEiUOlNHEPTrEohwIjbv04F8RK8c4iGIn/63Eoj
opiMFiUsBhBYTp5wZz/P4HH3fVpBKVnT+0JzG3HzltF2E8uvN8dcdIpPqLJRin1r19VEMkGL2S8O
Mxb1xJxwZtxtpCyjmGgp637zyeBaChyClxaCOTu80EMC9LF5wVM6Y1L/z0q+uPU24WcRvhPKNQKs
KLkOxDjU52dpTMkbyYOYMOjGEQu4IyudhKQVFCKpI8EIyQkvsOrcqzVa4P6xGPglTEUY3ERffs9S
Em+/oPWKGIsX0QwWCpUoddEfXrfyVH9Shujl5Iu/hZ5R/dDURZ25KuI6pNiotmdjVDFEmBhd43Sa
26JY9l6rZIWPM5Y2/cPtsUTNH4VZSd7tvpIoSUpnRJ2BDCQ6IbvOjH7bEYk3xdmYEyeFyfyJ1U0H
v5QJjOHgn2I3RP4uWuXUmSqsJrOWMJxJy8kauScNQ1HNq6nfrZR78F6iA4ctQiKB2bB2MnykvZGH
ykdDQJaO8xzae+oT2PedVJ4iOnK/JKmMHTyqSb3zWlPDijOGbSKPrCwMgkySWcvghxZDl13QFtml
NIta/9VgIG4stCt1Ht6/kxWK3ADNP6/xIdpPcBtNIJBBOkCbwGqIxIoR2mACDGjqwvu6D0pIrgxH
Pu9F5/JYthJmS+ixxotXT1M1iVyzrwB48eBpFhoLyXI6cTHoIlJv6rl0otIbzTCZoNl1CcBbE/dd
IPxWF/eJUe2t7Ised+TgCyrmqCUQNKhoj/aoP7/hyhHrvBCf6enD5ONA05ER2NDx1QfyeyToXF0B
7DfSSdVJFwoGcQQFa4yu+POg5Mk7wpw8tUezJ83Rov9QzDY3C4fEyLCeICFRQN40EyhSPIpYmxGo
kgc3XpCjMiU8Qwa3GuQKwb2e1z3OU7ecmncENO7jZop86Yog7MGPQXYYtAk23BA1RsSjhiIAIWTt
xV4zuxK0pFqvr77bVc25/Lm3Bym2np8oeV7splNr5CCoeEwR1tpUkXcP7EmiNeC5jpzsvSyKTQ09
/anWlnjXpW2l2EIS9pH1xl44/UxZHrE5+RAIyasGFWuxj8IM/QS1N66jFhfJAsWdQsTa1HhhsjzS
ewkTA2ENFlhP+36z4sgsnupyrcsAV4mOkj+JHOIAYY2waxcGotM6xCTOCpx8384EJFHlxs6kH2RP
JB5cP97ebXbnJYNvMPnhhY/tsaeubmew17RYeEz8utKv6+mU9FjUuYUfIWf/HCNKh4mrLWViNQ8b
sVxD7MywG28TO5EWWe5GeBynuG69cXr82xn7i3T6feNVmNkmEQJNgu/vdhs5vtWt+IAZVRGRWY/S
JertPou8sVGCf/x0n0U4oN+n9PQ6Tz6p1EuY2vkLnx1yk590R8TLDmeCDB94jeHX4r2Atq40kdQj
1rGvfs6L1JG4c26IA8atjuodF/xzBxsZW6p/C6OPkVfTTKDcoIK1hBsNKqq6+m32X2j5kU+PFtnN
ZRsra/hwSHS9wNu1bp0Xeldd1Cf2tTEmR7ZBVZ2rHHITqyTxjbNs7GkT1AtOnvt5YV0ZUvZ0tGZV
5CG65+cB1P027DjBM9DcbjFO7GaGy4wBC4dyTuno1sfnJ4CNH0fOlKaREZh5GIs87WvQXu6fpfG+
SIeHA66AnJyFMtIJ9QgH0G1qc1AkP7JDa3o9kd0013sHrdx12eqr22w8F/xsXUNFy/NkgaqQ2BBt
8aIIxMgwMJS3ubbjysL2kMOQjIJ4dbVVX3ZGbh5IsZ5+4DxF31Rvr76I8QFFAcp/0Jp2nn3TsAao
aJQwDTlUZFRbjvaFYTWDaAKouf06ImZ8mSZ7KnN07k71yT+1BEG8rYlLSw3tsmAGQDyvPtXdKFTn
j++MuNj7BTHG0xUJ+USAToj3jkLTq9iHLfLq17CSMflrRLfyadHuyZQK4ZgvHw6W6Ey0wNVQkBBl
iihK/Wit58dtkcwaD/3L94h/ItexRIsP84G51++ABm7ehCzw0qbi16B7yfmxsfSgUZrYD2Jlif+6
/0y+SlNZSH6icRI2IlnvqG3D4iggru1Jxn9faiOaFVtpT4xsULE7zLolVQJtZuSLQyyG6jTbaTAx
0QRdd0IFzU+cqOATXUw4bJgpxpQ9bZVyVz6u7B6C9UZuhePXzC+phBG8mnVkzuKlwXOBRHMOaFeH
ZO4S+rjO7GlrDPobo/rs7bER++zYlUvvQ+Pls+VS0wh+vr5uMnzz/UE0edlU48XE8eJbXsv+cybs
x8vHJXHrPYXvxGCPrqB9gAetNEzWCUtmRuDAADVND+mx+GKT3EyBPhR8RMXxitx/i4gdPwOb07qi
B4F/KYa1NIuDp9ME3eXa6pANcWxDyuVuaUfO5G4I+9e6YZpMusgAUJDX7VTcTe2nYtHQiXPM8wIe
5JudvDGEUD1O2vCW+xEnmYQUkmgUIiu3hD9c8Y8b1SH5KII3oMpCs7HCI1z8iMLxjj+vCv8qeVlM
LLjqTV31BM6CvWQR7bPZRcblYvUXgY+kybiQIEJ9QW0vLR4H8cJH36FAen+81AL1xPiK1NTWbxyi
IdEhWvD2J3ZMVqoTOdwqZH+QcrtrrT9nGPKJNA1uC3mLcjf+xrbLMUHe8ky000WxULAbHgsYWXk5
WpdAPWVAsk9MoDW5q3MNNPQ1V0/C7rYpUHgZmNLcx6YUKSIquj5aVO850bORnXBBOzQyHWfpl0AV
tHjNcAqB0p1YbFi+MZyUd6/ct5fbSj1ewV1+lA+0Z8LnjoDSnbQYL1/arLyZj5/p+voDtyZQn5vl
vnEEkiiG//94m+qGIwyF4IykVJAhth/mVZFwwmIzaT27wf7x6uekO0hIV/PyWGls1ZPPVDg90s2j
WycMc8mtnuV9hxvQ2Ienzw0pE1JmUUhTaqKOTo9lYkn73qnx7XhUaagPceOP/PFCOiHTnoBITC5I
h1HjJyvtwsCN7IOr7Q/ADl4eMJPPhd4iTGnVh3zSKf/W1pzrzeF61IKHp9hDSnzhFbZwvKNbMGPV
Qnu0lg25BUgy7jNmgdk8mW5NsbGcbISfZoMZWjIQLtCi0Q+qVPFE1iA2IAd2Mn/bo5/On7An6Qpn
w1HBfVUQvDJTF88vYL4ZkeXO1AfDcsULet0NjpnHrDuisAUmm6XOczNZX88j57XwbxbU49us+qEb
7pwMgJ5Ovv1kdKx5nbdoxSfYz7AU69ly+k0byRvxgdRUcch0qTeAFF1rEp2XDNZpKMURJHigrEeF
Q1FyHeppwQOGOL3dnsyWH3Kgks4vL7VTDlED6WioWHPzyTcPusA7NlwXpRxpgek6vcSeusTnfl/h
OuMGsUpeNpUKpjikHxRTxfq6RpKFgFg2WCmZHS+KfWtWs/6kUts0uhiO/ecBz/qmmo3C1KosSlES
1Qip5c4hQ6tWz4NsdbP2ZsjHt5tcODobNgVHxev1VTLyojhrd5Pfim84qGdTSzi2JyhRCkeHMPQw
Ccmi4YSnJUJtG2gzEnI3KkjORfwmgUIlhYeiL5jAo3Z6ssTOmbFleUJk51+IgWvRQJg03rCdZaTF
TqG217Ibn8YX+dL4GaHCQ7lVsfPACxYfd7M55+owQSDDxvA0qfa02WMeYenVZSKm1ODxITR249x+
OoSfi7c3RHhU5J6ois4RgHz5bmZbsmppMh5gOS1ZYvTKyzRgzYdtMAQYzpSPmoFHbNs7oNcJBsCn
Trj2sPkqHpK31wZ9RhrQO09SPWYGKLQlIodRAFWZkDD+0QIvyAYCzeTAEb+kdJbnnG8d535ECVDN
XojV+Ohy9/YfyzLEKugBjmZOfiAslPANHf3VTTYKCgBShJ+OsE41/TrTvGL2iszRV7vStlNvtJl6
6W4QKwTEJW7FyL2rdslTYKx4bppU+MJcWtFp4kHHV4J58MIFN7AjisN/T5ZT50Hu120Qoyxfgbbi
v+kPTv9dio7/gPZACuL3FofBtqrwG9pTKE1dy20f4YaEtCF1uSR+s5F6UpIu6ug7S/bVAEM0ZGZT
yEw5zh7k5eTHRljJL/rhGAq5X6kdT1hMTKnaJY+5Nr2o1f7dX/77WtU/XKs8FiW4MVUAY/k907VI
kzot5dGNYQj7o2DctgvB4YmOkMc9jhWw9BG/Tg4qoNuts0UrhStV0aOvYVCufv9AT6APWBHgpQ6A
P7AMJJYjVxuYg0P42B/wP+r8OmbaPixyJ3+qxtK8FTg3cCMiHsOnsEEHvSG0x+T5Ha4Urf7I+3EZ
efwXEofxkn+gRv/5c9XfwBmBOeGalKrDzw2AgQgfw7pk4EytdQWKdl5C9T8GDAPh0wohOup4It31
HKjxCgpi7jM90Mwg/mF52TNW4qwJPxZK4HFMbxczjYknHw0SlKfVCv4ElGeTHb7efBJYcnvWSC1Y
YzI3UXi7bEXLwSVDdNfn8ywo5uxtZHui88PVitf762t/De/4o8zqhj6lvVvHo0IdOSMUfeCbyP/j
hW6cnhvvpUvelix804NUn3m6iX9KJFWH0dgojorID6h/7mdacovYkHCBmQVYG2PwaIi2fRmT8FI2
DvkXL32G44cbU5raGDh/mKTDGcRhsB0xDRurGuC1K2ceabWKSVJMEaqtWY6hBjVdBpx/2R/PFxv8
6CjaXNjYIJx3JCwr+CAokZIqDytqAku+ELE2eXJqUjyA/vf64ulfyOD+GbAoxC+18zqXYKM1jIhK
1QPLoTJhgm6MemdJWxvQO3mLi2IvRp/JGnjsAcT1WZOZyZk5RuNOeopZzxcCojxdm2ALdBOc+tbH
ohrksuP9EILid+ZtOyPuwDgqn8dWcCNfadDhsIy/kGk51N9m98ntCNlK9McXmtoFP/StfzwmOpf7
3vfEA3FTnjqJvxf8F0Ow1ojonKd+UYJFoq/hnnhlqJRgQvmH7aJrDKoInlcTsrHqC4Q0PVV0F2y3
2Q4dkbxcN4GXGxCldJUJpABVpzSw9V1IHvlwNabgdEu6pJHNhFzbfs0oRl5GvWJ63dMZphrxH97L
4X85fP3c4TY7eJ3oDbbs0kPc8h3ChgqawbofjVmE+GnxauszItr01/pCn/V9Ge+4fKcI1vEHlwcv
QjWoerziI4ORCI6tHLhKBNRwLbhKzTtfH8Nomdg7+Np0cbVT9MUQ/PzyjlaBAi/dE0LgWzvfpXWk
d3odboZ2+uHgNoz7Np2r+sGhqGC4MconIlLwq3KpqW4wqirg72hLF/5g9yAtzuhnhkUGru0kRnpB
wuD1iXcIif96J7o1nxq+kW02JDzutLEDggoKXs2QV9rzZMn31+6KWVR+6YvWuf9hjLL4gcKRtk5f
yuGauiTWPb2STeAAxj6Bodv+NRBp6yAnhOCHbul5YSy6O9cdxVii+sLUF3wSDcy/O6dPgAMzmdl7
WjI6KmQ2M1ATMnKdg9wORaf3TxazS/gXOKpqPTzhUMdFo9rz0+G67yBqQqZvdY6xeevqPJq/qTf6
2a71zicQtDmiaQPef+anil2u53PS+bHdG6hUw8O71pek0JTuMK/7ZEzPtTdPByoYbtJFnfTQh1D8
1elpcqM/rdqcWzfXGLtv3URAqXgbgpatcjU2jTlkFSlLmf1Z29yGRRgvVX1u5QyS5c8IMLIPE+cE
HdqaRGNNDEgolLPRQh4GCM0Z3KJXuw2jWrhUPllcfhHueZ6LP3NyQqfmtXPlgCc5PUuoRobPIMYb
QJoseWvyE+qVn16Wr9MnNZ81h/+yLMsf9N/uzuee1ycsRCi57JdJhYdVzNLX7A/rJUIE43E+jZz4
lC3nCAoMhmyxhRimu9nkpt9YJ37L0xzfjJDkcn0nME1nHlqx890r+jfPEiILjk1cO9w/64yOa2eJ
xq+pO69wbsT2cD5xDVbM7rt/nFvT33GsbWomOz2+v+6HvgAVMaTLW5curBUeOxuTE29bU9VP/ATG
GlEI3WYu3qoBC4Wcg6YkFUIv4VDNdnPOl1HAmQhps9j8bAi83bg74xQqgx9a2lIM/wg4L43cO4/N
86l6Gv9H2JkuN4pt3faJiKBv/opWqG8t+w8h2ZYECAFConv6O6gTN74sV0ZmVJ06UZmVVgPsvfZa
c445DcMNCtnhLiEm6Bqmgwte4I4PL+/zx+p4JLl6NI1tEkxH4+uGlYHMQ3G8HJKEQjt2NuLIdq9r
l0/pQz0EN1/b38+J/3kP3nqbWAlaWqQxd+vITb6D0H4fnpjBpDajzvt8nx/lq0/X4H0KJm3qu9NM
drijMyeInYBLb8XOXl9/dW8bLsecYriGxTDSD/Pjc94577U7nXJOFB5TIBgh5GNgzdbo7e2J0enC
CJ44qMFkeLGF0rZHBRLH6Xu85Vfos0/J5UaoOuLoy24z9nkHqPem6bToZ8WZIf5qbgxf7TtNaUaz
tjkKH6NdgLg1mIfcxCJtuH2UegZI0gUMvPmcCBIQhhTXwTlaB/uAa7US2Y3vlLE2K1E15Vsbbsp6
Txj8hXXmfLdXEACCICi9DXlNX5I4+co7+ysdnVkiMufcBPnbiu9iN7enij+aE15+cUI/HjMzGSyc
AhspSwMJCjuuID/tK3DEkevXIYY2h8fYDTMKJIsTjB33zhMs6WsL3bR1kW18Zc8hunBzsUNwms10
HpqTcFgu93+uFOXflk4qHCPkVEz/5R+zOCXLHnJVJtkuHWF1fY2eDn57eoIUQK/5dripyM/UXELm
8jG49mwr2fPd5i8lnPob/YEu//IuftTWcZxlt6bhXRyAjb4Y+1IPbDlizR/TVsFWiMciZ4w6//DY
fcmcXUceYnoEGxUzNpBAQ4zqgJzHcDdwtRSXp2RY+br1X76uoZL80Y3mjZoqtCxVhIT9Q7pYVIli
1ap128X7fiydbu/lRzqkBORURmtOccPh2OcYEBkDsAYTIth2IGh/E2z+tr7XLVHHxKEY5j9awV9k
XHerqrWy5W00vvTG4jyNloQlxB/3CTvJ68tYquvmhI7sz59e+seG9O+PDwIe8aEigkmAlDG8r19e
t361r2cvGPr2QUt7dB0zhMLJ4/RC+Ngm4uBRb6ugWHZu1zhIpap5t5YkUtgt3b1Lnjkv0Q5kk+oE
LBApA7hi5hGoRwBErI2ptuA09+rskkIc4i/TT1ImOFGo8xfN72QmjaEuJF8KPTg0Ghq9SvkIWB1/
N35/2kYERtnGp+wyjbHQoMs+5c+Z1tom9XtavMMosENFsqfTZjZ2D/aKQSCUMNGWPgDppCs6QvdT
OQPUSOmlCiw98fftLWFmQBPhwNVVHSPd5J9YtDn+3SAIjGumXz2p65WHhtIv9uXSGjwL5OwxPQDG
Anbuu3ZND4mvGdyP9/A1VtFnGPtLzIaoFqtIOZtwKgfcb74AIglA5RswExkUk+xTIaAgvK6yyP7z
hVT+89Sr3DSDic5QQR0p0o/rmKRpG0m3st0y1MDazKiEXjVuEM4JHS0azoamna+yNZUranpoDcBy
ttH2dsZzjR3H2qnb7j07MIZCqtXQZXuusLNEI5GClb9pq8SemP9llSDT9b/KT0jYuqqZljno9v65
P3+5/4q4qY2bYek00p0IRHBvfyjkppEG9vnoNnCD6JobLTzio045aflAKl5n1aD9MNGY1IiuaLrP
r+tGoVeMUv0AsfC+LKSRkI1KH6RROwUpraIvZk4LaCK2FdEpTab6fv1loZ/vvmlNZ7TaaeJeDT+d
wH0rufYVxHBXrZ1ntUi4xfRVTu+DNjsQd6ZUykZiGst5+DMX3Oemf9kcJfcc9Oi4E/2Bix/0H+FX
mNCZGj9Gd/lsXNYA3+700uLAui75cdeWfJNrQJiztijSvRSHZuHkUJMbVzhD/wDu+BzhQRHnfUse
qivCcpY9ga7T3WW2+nH/iEhuuGyEgI2LtWJOIhgyM9rdy4wLn06f29o8GRLoGL9mNs68PXcM+nqA
e94fnkz3BrYGakNbf81hys9KwL1YwSsQDowkkCYgjQc9C5v85RRbjTllcDmK7PzfhTwvIBJc/Sxe
wZL0GCFI1q4aPi2GZ26+BjiH5VgIA/aMsQthyCDqJ81ZfqfsH6xdpd8hVvlU6azntkWnnEH+qaT9
txeOSJfxOmgGB0T3dVmJR8oGxrDtFlCl6fOBUHxFlFgcuQbfGJZGQncGCrFhjnTZzwkp2cbs2bIT
43TnYinMFTH2j2UGodER8K0YvRlVyGiRsQwZPHo1oS2m7Giw0WTWvATwAmAXnfM+7/4BwJRq2uX3
ouPD2BFOUOIsGBknBrwA+I9gt/LEhcpp6WEc6vsbGyvD+W+WlJLfT4f7sHvsJKYSwBg5cplkriVP
RAcDFCXBUKAs0IdGomMA45DhNlgjUOFOrna2ZIxa1PKVjda7ZrIInIDV6TF7sNDcnApdFl34zaDA
EH10fDwZprgl3I1F9+Y0/NoaUTmPU6ud8syt8DKJ4EUm0Q4ZCfeCbs5pvUvy/vZl7l4dlxzcJ23t
yiu6TVMsseM8wM+F0Z52wPXFLIoQ0LxjaOzGOzhFrTJ97WjRqjTuLlC9iGgyrU06UYxBbGEAAot3
+A6+zSkW9du+LVyE0rjaU1xy9YzgNkYSZjrvJ/0YIAzgSboRWKB4QoEWviAnOwyPKjrrTD2YAmW5
zZ9vNXpY9SJZdABbao8hVDTg1ItTYdrajHkNv57uYkQYxO2d4pU21ZN/BDJBOlVW4FV7nivs0AZZ
RR6waP1wS8cyKnhktrzpD85KdLrZYXisj693mVbCewlMDIy3NuogkmVo/NrbTENti5q+HbDx+G4b
eiQIWCEa+Q/B0SrUouq3TrQi+JsFSHyOrcCke4dkBWkbISwhpq/FZg5Fw26YuY6LL5wJwrrFzD+N
OIEHMBouU/MbE186JZznE7eTccLTBJWTwDuiIKrVZWWi4Z0DvcHpy34oHtsDE+gG8no7NKVMWoK7
nHkMs1f2PL9diwv8T5I+abYa+hbEd6GwQ7MigjXf4L9B3JEwKZg/z/j73jlhPDI3WrQzSIxwfyA5
3o4PMTAPqgxhwelDhEb9RGGWOwUKNohArusn5280Ct/YqdblUO/XR9ARNJ3dC0fVrWaxDo+adzCO
tLVay5OY65KNh9EGl5WrNTuFSXjhyLyWx9KF1PEsHf83IjmCPexi/GKu+fCbfAxbnwmodnetPnhl
TJhsPPti7zXdRBBnQDJBE+boooxxd/fuE1rv3W09jN3y4yWs8MHig7dsADTmkfsChBKITPFY3lyl
8aya3gmS4GRxmTZXBzqb+iXo/vOrWiXEHLCAvyY4vdT3hkMH4RiBkLkisAmc6W50wMBEsMSeExMp
SAxoI2R+rrFroVQ+2uG0mb+TiwI4VpN8Q5gq3Zi7VWeJMX0Zdchl9sTn59VikOSu0SLouebu9cPa
W6yRsVshT+YOMe2HONb2jE6M5/p+2/CisEL0T7ekVtuY0aKmYnrMLhUZj4HeYqx9zGREQLENF9E6
czvfaid/vyykQ7VuzkzjUAPQz5bnDTpe56nbxru4Fd6F1EXWIwGMDFg0SGrJEs8Eb/+02XgEtpSZ
frL0EQOXikAJH5aN4aQ1DHbVRVAjEOOBqiyIhMBAJgX9ggOq4N45Xlau1o01Qpp4gitMi46wu3zz
rFewVsBRoU1d5ltCvrFqXWR+pP0ADoO3fMLII/eiyjbnpApYcKUYXWifpDeiToB+eHeQsDSLbqIz
YHRgP4O0LKEmcg/jgSTMTpolK64NWvH+QnHgGmNj0Zmj0vLKDTiYFrbTJiHg0r5Ooc60k5T4ubUI
ZEBY0CAiFQDxtIIVdwEnXo54jf5Tx7U51RRbVqAXUEzLZxqc0B5r1lNk1mFa7kVY+3ZPcAcnyZgM
1CCDVkIswSA5aZG6U/ZAiM0mHDYEz2IYQU+49fN3gykm2wiCqA/O3ICEn+jjBi4uyTRtie8RyZRf
vubZG6m82hh4LFx1+ZA76ETKd5OaaZNtLG7taTS/OEXYoW+XvdKr4jXjtGs/yovgtQCQkcuOunnM
udikARDWwV5DKbGGvsOh54XnZfRsZgXCsFVzqjbwO1QsBmiO9hDzYxR5RIWelPckeJ1UX59fkLqt
cIGX6LkFRz+1C4ST5q4YImkiefR64pIhO1yF6hWi4UkBtTji9LJRD9Kei8AdkIseqo/b1rQHWxMI
jsONCTa7w92mO8GazcAM3cGV5gL3LgeA2/hKHucw8osy7/FRryLcpYfny0kPBegUwuE7+KlO/Qxl
VAylg2+1T6gD+R5f7gMc/xAZ4mjHNoWKFjJwfBSQmr37kWcwPd3GZG0jsARaNsi6Y6fEW7wxyHZx
lJdjfP25qCf38D+H0yEnRtOIQ4QL8h9+oa61ihYJD31LyIQ1KD8VDD0E92y4e1BFvc5l56C5lvyr
hYrcxzVVwip8zEpEn/0yP9NS4xjwwIGiegmwYhPAspLAruTfKR/SymsvbkX0Ce17mQiDFdY9dNlM
KCh3oNMKQPBQ5wXC7TTw7QlOIEeG7h7op8smQ2U2TP9fJ7qmya5El9D6GvoUP6L0htrrvjacnlPd
b/P1/4aVPR17UoYAbvBEoEY5DPvWAJMemSH83LrYDsc+HibOLpgzmSn3HjMDLQKJGr7CBgsIMR04
zoHNSNGM8aE+J6fheUi+SLXRpheWCQvUHyeXsCTUft7iPtzmR2SovGAqjk2L/NuF1E5K3UsR/jW7
nGnD3U3v5Mr6V1uCQ7jnR+HSoeAZcpqoQqcDgS7ZEVkM/F5RF5U8yTWn2xWwRZFBfUXInzgNJo50
aiGVPXEHLEtIMnRYmfu8fPMGcNN9WjOUNHF3qprPfkGhzulMWpQEcHJ6xclSIICxTiKP2bc1KG0p
Foo7QxQVf6S1u+RrTbLB01k0JUbaW5b6YuLW2izZ8Ef6LSiYe8UwGmYbCPcZljn5W4jhNdp1P9fJ
O03ftBLJvuRg9EhpVqPNeUMm2QHCxCL2hs4n+q5xP2HaYf2fGQsocOpaYQ2kiwTCCccKumabSSlu
EjB/lHbrpCS2AKTj4MigALqhpaLDb6PeKJk7WqsbQG+UrX7+TVlHcU6AyeNdI1mZdCoZ9RBsOmB0
xfQ+Qf+nbeLGjQe9o7ksLC+GLAiM/637NrEGPdWAgsuovTuxg9hY0/Fz+/yK7wy12CscfZYey/nz
6jyo+wgxoKZ9wd/DRozpBiZDO3nN4zgoRI9rKyGi8r9dBKHm+5WSzX80HsfFVttTLMlcou9XM5J3
2psBIXUkhK1xUBf0vJEME/3BL9GmQNH0ClnCogNFFBm7bC4w3UrFBkdXUDvdVY9ENJEaI7cXsubk
u3SiL4egYZacGmo4+l5xwV2WPYd2oBTGpBuNYurfN3mRf3OeXcN2um7EDSwmK3MV0EgD9OajDTii
Y2O2PgrBjaeX2pUGDj9IEUx8ODkBK3Vf+Fpa5+JSE197J2qQQwyPlU/RDXfrMQwgKHxrNKDoGs/Q
24rMET7qN3oFxeYePBkZAktDB0ymLsinD0QF1zdxihGm2hD4ywH0AqaqfqI4/tRgzRBUrZNkedul
D8zjSGS11hU/r2cCfQle4tJxcBjkUTxKyL0p+EkWszCeDBTfRzVBvY3YmzrfWD+gozkgkYsNdzqo
Cqg4pU0usdI6VBR4aap+mW6ZYoTWjiMgRm549NaM3A/+TTE9RlpkSpFF8cWP6+dwL+4Bgqod5Dp8
RnRpx/ozxOaDX55rZZ0ziJsFE1hE+5yfFX3KY4AC7DaOXcDuCIKX1ym0BeVLZx/lvyLCBbvYndQt
1HQPT1tyiITPh8B0KEjaA1n3uf38lhPU4SjtgDcxaanA7Aktbvkgllyz9BjJNpDlN8IQSCC+9TB0
asdaoppMZlbA4RkmFjq9DF20rUOBokvFaY7Yb1pPCnQ4+7Jhn4WYYzKw26Pe53ulEmCu4ibM7+b3
HSLhV3MoJZunnD91mVtO+/EKkGJaHBK82Mne2MnrlaZ7MHVuI2uLEIcHFnwv2iruR+N4n1E1w3vc
oMIW31QceLyvE6+LXaF+x6fAJlgWoTwpLPc5z3BSztTYQyzT74WH1/qoXSP6iejY8TOwlg3FS3a6
Pp2XMkZn20xuIfeXrmCVp5jpZzEzXCSEbzq63CydkitIt27DcaJfRUszJg9tJHCpFf+ujAW+F9nm
/uWsQn0nSiOdPi3nOC+ZG+79DPQLDoC55Mvv4Cv4APWoXkDSTXQETZOE0bE2YzN74NsRnRSkwZha
hwsWVePnjho8Jm7Dpj+RHPPWs1ZQFaKA2Gkbfk3YYxLD9uQJ+qQgFpyLlE7TrbqBWM8JmDUeMUHI
YOoj550xcSZGugpq0eZJaPwGUTotqCDhym1brPkBhKYjinT6OifEigqn2KDSTjymUeXekHvJREXs
6jUswO5QbXkUYh5SfXSlG/tVPcbixRHWiLuKDb6KrBncpe0q2dRjNiZrIkXO9VM6QXcwTkjFpHk+
+CQo9WClTrQJHdTKA5NXLrU18W39mwVhkv92ltzRoTvUi+pn6VEio3G6/lOTTvVZuTeG5YMrCigB
+jV5MoNhgPkHB7x9Qvq6L+Ai4HHnEIc1gF55wAlBO7LToNR9YJDgHr3NxKnOcWTLswdqkX7uHKIs
hBBufW4fIv/oKK31z/SLXgP3xafI8fwN5xCL33s6NvjZFguya9B0INlpLz/GzIbgD3J5NN+saUQ7
T6IELw3eHp8ztrZqxtVU4Wy/0b8aHv/PSPCYIWa7BFUh+bBcFTjFkwoLH9hihfEdJ2c2sgNmEWtd
fjQ0uHEH5cgre5hXVCwBju4+DrOnnSqOeCK5jQP2+9VtVFs8cYgqAZbchJFINjgqlNYjw89tkH3f
d5cTKMh00610hCOYKQbB/4xOK0sPbWVrijMY18Om/5a+BjTWKIUFjZwddemBH6V8/tPxe0ODTESm
uS6+y8Vt9+fSc3BJ/99YgFasgSJKlHVtmIuIojS0m39pyyaWEid5fxFnaYDug6sv/YX8pvztFX7M
XW7lQ4nT7tLNaHythM9+2mP1p6C2aT2MMLWEFWnfMJLBLxFagrQCv2e00DgPQzce3dBn729h7NBk
DFhUbMERptLYCv78NfzzOf/wPcg/CdJ12qfqXekn8Ntvl3nCanpTQd6kpw7SYdKvM4KTMHpbu8xa
mRxkFMyaeLGe8UTXHn9pl/8Y7f3nqijD0O2XqyJ0z7ywClHdMtIT7dnHfQm6sQ18w11OUS80W2gV
YeptNpazWv2NJqZa/3b5/fflf0wWpYsgvF6K2k5yUEHZ5a2IsT3lhpcPWty7GLbP5kvEkSYa8/6Z
uFaNRuHS09OhCKjAZz8Qsscy9RQ54cxrGmS9yu3qmQTK5TXZYTGetfuMLHCB4Bki1ppqVsRrRG9g
cgpSP5DVW+9GttCNbnKV5UCrahKYtg1SIrWd3TGSXyWyE48qwbk6f14Bq8F5WEjRy4nKKiufQd5A
z2MBe8FguqiXMKEMKLTnRKDofVxedArA3uWE97DBsgiLd1oExlzVKDARYmUIAFpHfNGYUvod/z0n
Yn32QDxl0NmU5ZVZFCu572m8MS9ePto9IOMoOeUoeTjGjdQOYyPVUqUaEIv0qSze7F5DUnItZrf2
BtHsvn4VkRuzGbdpvWwp7a3kVKOIkbtRUYclfnIc0S+JKvZZsB3uNdY2LHg3GoQCAiq+8of8JlRu
R8H+FGZmpo9M4gyeqv94nJ5Pbk5rJEkRgX6rJ9DjfGjr9hYBpEjD/9kYTU5ebxXHC36ImIVRF/bm
2jQnMi35C6d8/VtgTiAOKdFiT58fsnqsexXLmITn4IYCOEmOSv/9utFgTo73MlSvk5Sv2YimGpJZ
CfiqzGYuHSv/ph1x3acMJK7wkaQa5TrbUXxvR7KYj/UHwlLFshVcEe1QzFiz4rqKEW5kXQOuFYUV
RXGrjWPS6LTUUTmTKJw3nnwRWnQEvwgwjlFC0jHZqUJFRuNGI6urq2ma8HU250Z8eoJC81BWFmVE
s/x8R96tVYj18FkOuwYX6m7VAIJxg9KlitfazZomlZ8wQCwzA0A/HnQWhOE9X7QcJ2YXitW8SOAS
S9FZH0I5OGcbkEOxel2TtT7Ec0nMtF40Jv24hPKctGPuFHIWlXSRdZBEZCxL8HEb4XC7H24duhSW
f54cW+tOr9ocJfxZdTh8UBz39VfX+VxeM2c+2c5aNviHpUJCoVeG0RSCo4rJKn7L8zZ4lBevrXkC
QGypcu6knCW4t0mBP5fWsZLnHXsi2HBJXlXxsUE2yvdXlMB8rkxAO/JGWvsVU5UMsSLk/pX5SuYL
r5IoVCB29Rs6Uz3JvgWRL7KUfEh0/uJhyZQHSjeV/Qv+1A12H7D8FnwgjS9VoF0an4ndHke0Y/RY
9Gpq/8uDQ/X9xWHmuu40dFHI1m+P7/7Vzzp8XjcpwyM2qwHPtvLq0m6e+DP5aW0L6epJ75uW4lVD
7JxrEzl6Iua+MARZG9fINZ7gSOhpa8Q2RTJ9oxy7sUz7nTJAZVenT81nr7syuPOtiw0WJwxgFVI9
zmvSiV10pF8+ho/9wD5UM/t48lOLrnCGn8hGkCZHM4NmxS12RfFUyaU9/O6lmhFzbg/XrWbAMLyr
/swXnd0/BH5mndJfarPgxZy2pE4qjqrKY/AqAeWvilp10pRkbikJ+3Y1fAORRfojv/vkMbu056fB
8AHZ4/ADJWVBb+zCwLCai0OIH1ckvVCug2UxspPO6FPA6MgSl4D404vay+BsZTVepavuMVyeaH25
kIuFfL0t6gcmUbhdJsbAR/VaR3JC65IekahjfO196clcn5xzDt0ivAWoV5LZBlpMrNM9IHewUGVP
vD9c2pUv0sKSFwzoy4BjIvynzwONBngZUWlTSaYyR+pEop7PwpoauBa+Hwbn14LpWWwthe7uKywT
PCIaQMrHo7HjrLLF6DrWL9r6nzWWK6ZoZwG5j6h5w9J4z8x11jJTlQXau+1YgQovdQ9q7KGww/Eb
EZB8Ja6haM+3GsU9sQkJwWnX2/yhGZ6RIjeDV486Pa+6eZvrjlLV86K803iEE298xIMnofP/XHZY
7ON/qDqUH+KZOmquYlpTfTUwR9IgWgIdxOH/N2zX714G+6WpDmAj+KBDifZLOZEZfUYVY8gzZYGx
qZoRZsSMSscXFvBg/PkjKf/W2fyvePj1xX5UlC0F5S17Ndq230A9H3EdjJE3K7zter1G1aeifJPO
7+YGDRxiN+JO7a/9n9/CD9jwf9/Cj5Iza/TbvelaPN4jZcFxaTQcZtD3Mm7xFE+ndUXbVF5vt+vx
0nA/mRW+vTNRen/TksA3aa3B2B4t396FlQsiB+2ZQJvcRjpIJehidlzEHlqBL5UTOo8/Q4qOhy6g
ptf+ovaQhhvg5w2iipooi5LGAyn++CSX9n57xVEpTQQrZJdXknVcf4jtiiW8MOvAYn0vAUe2bpW+
daIbUZj++btUf1cLqpJkWhwTRIX//fveMYq+6l9CcpkJKCIi2oWX+WuGwpl+5JOB8Ue6ykLmhelM
BJH+QO55hCO/YA+0VmDnvWOJFSZGApRNqNLo7IZWkMwAZ83Lv71V6d9N9P9d9l/f6o8aPsvjLLUa
viwRHON9zMD8Hk9VzYkMFz+EFI8BIHOOVu8zisA/f03/VuX896V/FOxWlutSl7y6iRkH6FeyFDt5
QFZC0oV/fiFJ/u0tIZH1aIqGKqn/jBJ+eZhN7fqIzCLlglC+LGlTNQCLXiNxpc4kaBT9xYlppc35
a50es2MSDb6EYjkE2qDjX6TrB2NKejzzCnDYbdsxPT1aG/IEF7TAjvrseYi0CZbqQ3+4wA0Fjctk
DM3OrGZkbtFvp7sxI16Dq4s/YGnNhdssWQjrZHEX7NdOIayGfcUR5o8JEYHTdFkuyaPYX6KxRkcl
g9nIZPkJJAihdRbNciEso1l3uO5v+ysaXYkRsTjGSDS9EZVtDXLMaIEpUZ9oK/p7rPSB8KHQ8p/m
X+oUV5iK0Brz8yTfAgegT6UAX1XG5OYk1vnP3/0PH9H/v8r/99X/WK5NWcnMLisuM2IdpxH6KySL
E1wIXrEoZ0/ZpUMD5eoylVaQaxKvXFCslh6Z1ItkJy3//Gak3z+Y//dmfgrBZKG4q62K2AbgTyfa
CWo2i1116IkwjbhfnIjhpqruknz955dWf3u3gzEURRE7lWT9WOLvetQ+azVRZjzSmE1U05EJdsvG
IrNIRFa0qq9eRYeQjB2qhQ7kT38dxQyTU4eqQgAZlTIX8iKYBLDHOJjdggdN7sYGcpGixeCcDWTq
OUkuoYXaCfghSikDdgkzLn3GOMU6MA5AAFeaOII84evPn++3x2/1l8/3Y9U1rppwiaJe3U4mH7MZ
xYTjbceZP1qPptPedkNslXDvNk2wWv35lX+/3quyCcdLV01d/rFTJ00eR30hJ1uZjDmcS8sl7g5x
QbLCMv0C8v+X5sxv2x7qL6/345Omldjdq/wpTSoiHGM62Blzwjsj3GTexJOLxSwqvD0BClkzlaJW
4sgbCRDQ3BTBflxs/vLxf3dPa6Q40pViw6El9e/N5qVGcdUKlTi5II3gEnPgjfvVnRMgvRc6rE9O
+c91ewn+/LrDp/y5y2qyJhuc/3RLtn7scY86ur1qOWeXRaYAsrYM70iCr0daPWLx9ufX+t2z8+tr
/dgp7sbNbLXKEidpx8My53DKA8ux6/a3nUL57Ssp2pCLqRGM+TNyoX11lxpJcLeNr9Rhh9479NxR
8ah1PrbaCYE4+zd6bOREyyIYodS/xvb7fNPP7qsGZ8eIuxvo1182yt8uW+QVy6JCt1Els+/fl1jR
6kxtnqI46WTgQ5FjwgPSecwDQVoJ0uyRnPkmAHv++VuXhq/1P5f4l5f9cWdFL6mK0lsBEhnWydOL
JwgSZbr3pXfpPQnZpVO0tlm4f37Z3xXev37YH49zdXtWembm/TQBaaoMnxXXOsMqyqOWwqj9S3Hw
2yv+y4ccfv+X0iB6Nlzu572dSLXP6QlFToy2qwsb7S8v9Lsa5JfPpf14YNRSFGMll9sJNWlRIN39
2+X6zUKg6Kj0JXFQRYg/0xLjJik6I76KEyodxkrHe/11LU9tNrmeZf2L9Sfh2v1lR4WZPLzvH3cJ
ZDNTHrIhSPQwh+v5yxd4VUxViIuk3T6cYszhdSOCDNEWhMJsrjPpnShsR1+DsliJJFUIgUaIAmh0
De7DeVC/n6Gzu8w9kbFixieDASbJCLOKNWUgh0UShgvDRBo2+ge48wJ5/IMQ51BcdeHD0cbyWvSJ
bN8ryFoAOcS4V6/Llv2Q4djmyr9MTZuRSw1x/0NZos/QmhEo7nPvpQGmBf+G+/5ce6KNPjd8nu7V
YOWEWXddWhtzFu3uB3V+Bv5p97tbCA3fNsamy6Y7hES0Y8mTw/pzwNDBsJuncK4AlYeah++TJhBK
yaP+ET09Wm8bxhfdKt0/wKbcwZZ8JONoB4Tk02DUvyB4iww4h8HHdSbPEKY4JZEnXQCk3lHBy05B
/UzFjnQjG6kcWBcGjIjRlAEj88BhvTNnRzA/4Cph8wUnbM0+tcFIPeNsVargRg7HNsOp8KQFvHk1
7FYE+BoBrAZAFUx8Q9F9LuoxqYKgPz8tQhH28uzylp7w5axMLMQhpHxjaSEdfZOWyrgKyzMMld3F
4Z9ONsdtYLdwXsjL/rgdBhcms1WwJfTfM9+33NsJlRX8/ByHS3xMz0+U2Fj2HZCuRzMkXMBjoAnO
D5+y7mpL4KmLFzbfyvewMH/wnoAUiRw7gb4QFIMZZcEd0oHRax3JkW3lU/LusEB0WP4Yk4sxythQ
fy/e7pM6XFO3r2X8qghjPagaHt5ekJLkKGKhbfa6Dw71HaoCGSUfOjHYTJfoa3rQSt341Pktbw1u
m2360meNszQHc6Ta2gH947SccDdd/SpE8IK/DA6rY7rRznCkdxwd6FYqHZsrsnBfXsEpQ1jogoOY
rLk2QIjlsEGhp887v+KzSpPt7OoLXyDP8ZK0n2hghA13NWoNPTQ8LpWHQAljK8A0Pw2z0GAkBycE
Zc9Gnalr2RgBGRLuU2EqTPgen/RvFtzpk6vffzFc5inBKMx92qCPmOvjIiDQmlT7waA7CMbHxUlb
cwtCzOXjugUEXdWP8JVfx/8cZ/g0ViD7iH6wO2A2l+3UZdHEC8QkKgKRyXnI00PsAB/Cm2wfsOSs
oh1/ZMZnWYhr/EFELZBR793GjOlZEHxs4txLvN+pOhuWB7IGl0A05ifMzUChuGAif9E7GEwbGVSo
q9++RzbuN8aNQ8rfdYzuy6VcBtrTCpAVb1tjgQrsxa+VM66oU3vKdrCAQzx1qplEVkBDomnLycwa
nXIbKp6+vHEH0ejicfE/pABy35FIhs7uVo/Dg4oKswhJXxkQj6OweHWQatWVtBDn7TtP4HC1uCuO
0QpmcXrkotWfcDuHC5rbnrrS/Y5L/pxgMh4lznOyVbzWkzbJmKmLc/ne4qFwmhW0AsRiaHvQHRyu
W17Pf5Hod/U/4ArNmFD3k1O8bj3m9vYdDKhpi761GbDr11nOpyvGV/u2yFwYytyOQ53dvF2/uZsm
LLB8QxYHTWP0ASzlDREI4lzANy13sozpaA51cAwpkGFxsmA+7FV7jYcpJlESz1Cl22g0F2RSoEhs
dhFwV9TK4B0OtGL5ajg2o/ZkxtTYw3Ofz1VubW3djxAGjrO5Zg13GF/AIPh8oFnFfMN4+TGS68FH
Ia/0lXJQz/lROvBbYueSzVkfLnuL+LvXiYyBvJpU5nv9XjyHphFcT6f1jM/LXAiySXYy3i2yiT2U
nOAxnz7TkQiJxcB0vs/M+YCEYb3eXk7W1pwnPKYvdqBk3C4RkoxVlmkzRMzt4BguYZwRPh5W59ZZ
k0U7AoyGdpCbwL07iMFcORQ+yZkYSXyPKHpHCmoB/p+LmU2Q7XAHnTI7/5T8coqXU5u8PsjqsmuQ
abLPNR7Tu/bR2jPtXiIuWjZ7hW/4eQK7xw9hQseKeZmjg+Ci0AIAldqAoEAN6+nDLlhy5zLkCFuY
249lGTa7eJXv7o7iqSFYzekVjuwE2RFdw9uymcv2ygxVt+EU9lppk8RLWYPDG9T+PrDIPhRHxelG
+4nRKLimgTV5HwIaG6Rz8jhFUjUjC3R2ewOb36+1WR8au3QqfrahYQtufg3FlAzS0U1wutvyudEJ
unrahULgDrYhgpRgE6Rd0JVezAPMNBrtD5aOu9NiW3x/YBI9lopf4E6ISUWy+VMFdjmmXAri8uKr
ax39BpZ83MHzTlgnL5MHbMXBv5FsL0FOeseIuSkuj2c1VsSljukCqTB8mJRpjjvs+4v+vV1cx9m+
e3D0vR3YLPW58W7OtbE1VT+q0FHnPas6Ia2zu03IFCUmPYeYL3AvkmREW3n0BbjJ3X2Bad3jhCZ8
w6GN46LOztiAhADNtPP4Nt6v4Yt1iRTzQRD4cR1XZz3M3MeYZlF15qRvbeqDtrisL4ERSIFxGh4L
hqQfSJrvU0AZG9lnDb953ASuSaOQRZEX1/1sXoNe6+ACC5thd+5m/T9qPn7/8BjrAKFBXdrrx3V0
QygCR+cgfuNB4lKmKkE4nlxvZdQ9w+rMnKPyVszqFMKcyRtdCpMmxIpI+myQncSHXQY3v5uwwfN3
vMAJhZ4L2XAk2hq4mteJiFQ0vXaDFiNUxtaymF0/mokwpQjzu/BCfA9M1XNPps+wgJmz27iexpP/
x9l57DqOpG36XmY9BOjNYjYSvUR5vyGOpSTKURSNdPXzRDam/yyVcA4w6OqqQlbmERWM+OIzrykm
yPuyv7huIEA8Bnbf8eol7S99baI10IHRCF+FXKxd3/wCAQ4kdKyQI3mdAoc7fiHQAiad2KsHgL+B
Zt4xOlyhptwhcOYumHlu2BhfPPHn8HGGqReLN5O+1UZXn8gD+GFSr3a3oweYmhEpQHzvitBZ+/ng
PKgmFmDwUOMa2r2d0GKXZuewGeuPjjl5jK6+Nd2jTzJF4050YNPkyh2AjFWAm5lv+TXiU8R1x4ON
RewkiMK5BCXlNaRfSLl68kQ42uF5AKvE8e6jPEAX8YhICQ/vZclj0sb29OLR2etqgP5hZXj1rAnA
x4WPgCafToZyntc94JwAlpaMmnrtHngZlwigJUxYege01OhztGN8/uDNhVdsLvxzpMSR0n/0T/52
aE3UUTNKfXXUpsLjDtRTMQcuCO4vQtvEbaGbNz4hZ4daF1IuzBssH63t4NZpSYBg+Ik/DoYCrYOB
ce2hfyHxxhDRgt32gVyTKyE1fg6sSb6pw2yeBYjhe1nX7EnBftBie96sD0tkP6UJw6bL1OrdokvE
Ndd4sz/J4eNILY2CKLceWnwHN9J8ITK/X+9d4Ws0PbmGz1CZDJCIMjmMavQ9dCAxKKFcZqqH84zb
BPm4AOMf4tfn75fn1bV36NGvtgVrEzAqcmQN9tmdZpFPrA/NL2EN170syfD7u36DSi2r7pLgNr2R
UK+P+8H+Eh/NLpDLomV72F+5t9sUcTV5pzF3mUKAjo0l1ufzz+sc+VE3C9U3houIl1Vr6Y1sDwWE
sA2RGLoMAX6cPv/jR3hdOdNbX4VkWoyZx36iX7niKvVMtx1/kfqyj8VeefSgqCD5KG7dDXxKXk45
YDIvosf9CzjLZf3o39BxUcUBRtTFPb6XFAMHFPbtibN3JbgA5oYMg2J972+noCZh8O8DOE1+G+FZ
mtz6VmeRIX8hyiB7bMYwmlw7Ml2zfwvhQZ2DzENRp49IyjiPL8OTC2Xyo40OIyvMY6DMWs/GqwM6
+uace0w1EIlBc6Xytv1seQSIsnKamAZ7vdYnF4GVxsJwsO8/PsirwmOMuvIAOOkpOMX3Zbk8vjtr
CdzciapAhDkKuHk64pSD0fDEc11C8hTKGvLjcBfjszm6jB599t3I6PAi245veqI8SN3L0kYdgnDH
aon8fmRHjpf3229ztQ23oc1qSl2xH9ju9awK2vBEleDlMcYVpH2pe+qpIBX1YYYsPgDzE/u1jchs
ThEwOW5CJlo99eAB8oCFhXGBOSipQEkAsBaFGf7ou01nH1ukEyoWFmjsdlCSHEirNjK/7UU5Pk8o
URDgodZcOJ84CJBYGL3H+ztThS7A4UR3CQodhM59ElyX9wAimqeESoVMIQgSaiF9IEpPaGk9Xlm0
pYMOkcrnokc3XFpgV+IC/xvvol2/ZO2HeR/f7cHtfTcn6PSOAzu4RnmI7FBokZECIu7Kq3w2OhKc
gJqIAATOj3TkPFbeU3Q2djExBv0dV/aO3mF6To5keEXc9m8RIN7blBSxpywFyRxFdZQahRY7lN/O
1h+hSvKF8j9FRk48McYgw4UG/BGRP8fXcONUwr3dyfntzfrWa99Ra+YNCyaeQjwF+F57Z2oMKDG7
CWlBhOkPDHoSse4xbvTOnUBmI9az9Rmi8Hi3fulJdAwgKZKAmpHdt+aY9FGUweJghFqHBRB9G9n1
xVgKWH1znA9MdhyqTH4ag9H01Cj1wVHSF9A4O4AdkxodSXb8bi7KekKfy/HIura7X5qR4bXxbnYa
1JPWw7Oif1/vggprUKCZ4IeEN0JMP8kvo2t86YAnDcr+YQJZOMb1y1NiLSg/9mQnERzXjC+KLiPF
xOzioQcoCFNqj58qj7YLAoo9Y0qBtrWYqUY28Bl3CoJkeFyZQ1C+3UMQrxGGRikfUIsH+aPbRwJz
iSqlJ4aJWHxTxExMMMXtQEVrJutXrtJFHycBlHqI8496IKAdqEtt3WyEpoROwTyTmVwpLD45NUQj
aiNiKdKBgYPVaREBqwj0aTOqSYzSEexH2Hqlu4NMOyRp7eGJtryPEHvyxFr0IamyQckFVDbmdlBE
Z3c30j8MYS5hMG75tPBMSJzBIyznaZQH/Bgh+V0EIsd90CTYcO+OsrmQu1Dh1ty6RQT8NqJ6g2o6
keZGAFOmg5wh37lcZxY3rPoJgzK9deFaqtEtBj/vU0sFOlOyXT+Pqn6LvAGbjA1J+Vi75GJDyKFT
e0ziFbcf21k+AZueZBsyjTIR52UEa5orE10AFAkHda9+z74kx02jas4NtLIJgmZ88Tk0BRDMTtov
PkzAmhAXiab4fYEAbti/RUD243hacI7yUT24Mn4jm3IHl2/ZR9MMLVvp8xu4dR8V+LGVaInZR9+T
nfRdLAdLLbECCwXYXeCAW+8cJ1QWCTUBIlZIr4muizmarYoe4P/O+3Z4XQLn8DH9m5l9FDjXlvcY
aAkq4CQS5QCZ3WWDmtlxcCCb+0+tmHXezRFanJx66Cyau2fdwJP7KEGukezyNw3FtRJqYR2aEbem
EqD1H1Wz4+wRZ5EVzMdXX+t42YxekW8g4kLlTlsL9Rp6C5VLaoC9zsnbhvViyzaq2Tepn/F+j3P7
5lqDM4EFDcgR4c+vZ5bakXA7Ry2OFcQLDFXRllRDKzlTjQ8l0VVnWkDQ66IFskH65xh8cV8SZYGQ
byFHE0qUMCd8wZ2dGB7SowMdmalM6D90UWfH/AfWHQkX6T3ePEjaaKTmC1z3hgcPr7PcZ2gWsb3h
JXHlemYP5eSulWAOizHqzAbKtqk+5GG5OvfbsTw6UxUO4CTb4ochfiRC+Yc5urKX5hBp++L0YTUy
LiKaISNhwSy5uCyLxtq3idaQ5Zq9uwtsXOl8DdtJM1IBnSid8mPXv/XQFliC6E7JQ+/ewT0GOtJc
qQ+ju8S9pF5ckKmK14aXodDz/24S+Cnqaom9i9j+KcZOTrCfgLFiFWjSWT7QIjI14MOcH0DYYyGT
rPpKrPJbDRyHSveEe+Hq8AYx5rZoF1sWwF7dfSQRaXkWrhYr2JDUi5TlZNNd8O/JAjRd2WnwAAAy
bXbxIyoHdd/swlhOKAa209NQQe23SoDg3zjItkDk858mdpTPLc/yYG/x58dm5qmfCEZ9ZYkdIagd
Fow1Eawl6aCO3Y0RQ05UcsxGCDd3Yfeon5c7GPRd5IxBP9ork4gM+yHRcJDRPONrGyqI5Yo8eQta
BVLEqKbzcUharCS+TE4RoDWuZa1Xh9fQ6h4D2iCk4hnckiilQ6ZMbrGVHCONisf9ENkEOUuQB+yl
UoONcQC79lGTA9+SFKltI845afDCOKP76Y6QqZLzDdUVR2UkBRWHbHMYX+Y33pYuYsa9Zel4saEC
6YtFIOa+HdyW7GQmo6uIzUG/daXpf/rilWcMNV8EHOWdPRzD2Bun63JujqxBG16mdOdAFL7LdD4n
KBJwM2q965Bm3ehC+tbB957+dxpQ1QDeRVgQ5wZgmgRetGtP/iO6DGkYT6s5YhZ1D3tNlGrDEkk/
k5B3Jd3me2GfJPZPReMDvegZdtlhFqezcn25cud/7Oa6i6vhvXfqxlAlp1wQzht8klnelxaMsa2B
PcoS4lxAgKRjbYMe7R6WVxY2UteaME/OkpmDLSd1FNlKmiGAJQTUYpMr8NKFUQPTv6tioXCYQzbp
cFkOxd0mReWy5ed/0i2nL4IrG1zLdKjynA75rlhdHdyYkDO7D50EpWgEZkWKeINrdk401LuPCNqf
N/shcppLer70CmnVhIaPIAdmeh1n4hDZ5Q8u8pOPCLASlCt2wUTYkdFpHZrcBu9taH/eR+1414e+
hiX4fQRTro23TAryrtkRB4eO8STOPtFhQ03kMU3nWieEiLeoVuKazN31jrW+9B6DkpceqCioN2EI
g3OmThFAgIOhrzOCkT6s2H+BlJR98VOlEUpjzP4TuzNiidGCO/a3C3GVOHjp2BhfHLx9fOs6SHPp
LuEK+hknj3UfqVHhPnA5g6oamlMpqfqqe0b6Ymnh5Edkl+PPUwJdiIcA5qncu49AH9be235TTm+J
1h0J41eYc9DSeTkZL6P9UxXqOBedoyK6IJYB6/E+BAydcjFy6SeAb99NPPTmINlRdwgLgqQV43tG
aDxOm2WxdGbSp0E6h/8aLb31zkU7rk93j/kEWopogZM20TVgq8AbjdOPK+EXh/RlGTdjc45DNzaI
Lh164vllbo2O77ulJXT0k+O0hFXTtcZ2Rxuj3t17IP26qVaPYNdv/LtLFPeBz44rX53maDmC2g/y
91NQwypHXlYZCgVha0azxHH3vWvgRLQlpcDqIwX1xx1roGPmBwk0uIdnX8XiqvYaUBz/uU8eXZTc
AJ1gIHVh4EAud0n2sRPdAnDvn5hze7eAHm1fmdpzGpmg6ZbZNJ+eNtcNvsmL1qv8EhpIF1RItT6D
0veI7iE4cnGlnd6UGDalhWZlw3c4u3r4dvXw/jYJ6SRcgPI/rpy5HbVQlWyn6j5wBrYUyfQMhCvW
cYhm86lyMU++Btgj0opGAtTiFnWIAvQg4yOBGX9jElP0Jt6dprtHcDcQjQgYvR0Ed0KMBNy7fxkA
nQ2PPuRVcdzzfjrVxhmHPiX3ryimvD32ele8dLP4Mn28H+e3cFlEDINcdoorxeJEyGgx4D8S8cap
GsTpu/tNH2dLAsN9JFzjUjbc0QdoMpA/bgdXH0oJ+FrY/2yGt7J/8nZCtZDJUf5uI0epUP2ovtil
1TIdTNk4gwq/eTk8zLeJxo387ohMu4Kf+f7RuHPuHvjHywstGZO7u3hXyD8nTu3xASg9WNgoTMxB
tdxN78st7CeJaBpYsIY/ndkdQYZLUPUMdfqg/WxuNFqSTSjzZRQ/Uz1mbBi/7AOkzAZU9PrERrOf
qSkvf7RN4Es9pivKx86+j7ZF5VFg0xRTEz4u5LdQeOZBi5znELem2B5evzVEbTjjTCLC3bs5cYSj
pMCJ4TMofziB4snhKaHPx9p3LSjlVA6XI9vnSGbsoChagWwAxN2EFMIdJLC0QOYwXIMcCU5ofdQd
49v8Sk96OedVACCneO2SVTiYuck95+swRjQzwKOJigtW9ftl1Lq4xOF7Btb5OrffIc6Ozp9oYuw+
JS6YEh0n+iVbam5tpjXz6jpusgDqWQ1ZLr379nlto0A2QCgyu3n6wQfYci39G5xSaN1Xyatl5E4Y
7row2lTY/Kh4yudhVQVg5fQ00c/D7SGWzgCjwp0D575XSEjRJxpKt7R18xiacuoMnfMg5VIrfQk2
G62So6jH1BUpIj25coUDyVpmOj28VllUmKBc+SkZwG4A/4v8NFRzv7DmKXI/tPnotokbLl1DOqC/
zjWMjNExgdI3YhYQ54E9kyA20GtxSKixNaJiu05VHE0YF7+X4zuatERmaSBagqSA1cf+7rWTgMx/
kI2PG9rjeSzUh40lTtaf23Ud3RMS857Vyz26p2pLtSNH8N5jEQeUSeUj4IkOKoDiXUKXakw7n0Eg
GikbGKHcwS5TheDWs7pZdPs+LC60p7Iveuub/epA80TwoQGecZMWvtI99lX/KGLD1jM5c8biFqCJ
BkhUJ7mg+7be+beN/X4Z440C3Y8ewMiYOX17sv/KHSEQdxpnq2pWj/cxbnpdqVeiDcmeu2yqqXAo
otgjtSA9wdMnj/KHf6cxg53mh4JZluHf7h1Qb+VKd2Epf2FtvmzxzOxZ3hqm5ZToRmV2C0ENIL0J
2xYhDdGaRLfDh08YVp1pihOoolMaTXDua13GIiEVCHV9jushqstgfrw6NocOeiuuGWUB98KAxfG0
5LD42oX0zXyBXFSjRyA6DeJiaHoI/voYFmHbHDCEA8Rw/j5E9EtcLqrvo4+W6ns2ZBDh3j4ojFRY
Ct3rN/coAxF29gigQUwEolQcXejd9Yohh2hPZq5C1uqU0RpDA7pUHVw77Ynkkmxz24lLhNOWnJD0
eaAkiw4EryAmeZ1fiLXQqHk4bbRFi1g0l2jgd3GJcAnu7bwcZhrUaHCHE+ieEbWqUDQX4r00GyhG
EA2tmKHim4GIfTHk1rtu2kDun11O+Vrmup7AfkZfWEcqhppMjbI5W4sLSA+vCfxWa83N13U6tGk7
C219mLMT1Akhrl6jc4NvMx90CgiX8MSdURXaZE8AbGmt6gMyOPOIq02z7KW4gEoiduRDhi5B0/Tz
ZYWp6p9oQvwruW6S3fuNprQaO/SshGjzicYQqu9MZveonXGbbEh5C04jte8Zrn3vbvvl0lhXxqYx
Y9WelfQ67phj1L5jjCQqEMQMTtH+HujV6Ftqurke3hFGB/TE9L8JFUSAsm5pI3DmI4+jSl3HcPem
q2ir9jGuUdOgxQZhHvwDdQRuM8zqc2LDR1UPDhstB/IB/8STr0EJ98UUJNcLkw1jivWA0YQ1srFZ
dNWZ74xLx9dRSGuS0kx2J7hj7v6ruXjMOECF7DnpwsYnvjaMg/wDD8qAXR1UwNWauE3DCxoclX/d
9ZBWJCcWvcxDsvNJ66AMrotlvW7GBwyL5QmKJubm2Hl86OOH0lFkn2uGyf/xPoFSeMWJ4jw/COGC
2LwAIYGiD0E/hwBD4woFPRyZsm4Ot2YpTHjyT7qlLlyRDg5n71w2JHC4BSdaVNCzvURyYMyAstTi
cV3UNQ5f2VB9LzjAfFv5HcT5TFCrRRrIbTkGv9Rterzw0xfSAo6rJsdvNDSZ962sqRMiWkxl3EWQ
gzdcWmKCtQMpR1xdbr16TGaGbgXX7ciIHp9NTMOQbRHRy6VmRR/ePyTcNFthphCeVo8p82dEyexZ
s7wvoTDI/SOY5O8dslFdY13AqnU6iJHiucpUdqgg4zqq98i3zRrbz6ZyeI84aK7dfQzPAHmkNT1d
bmYObyhF2wTJC1gVtZjWJ3B3RmjSQJnQhyJnZqrKQSjDbCn5knvLXfFMOvQ1X+9hbYWAQQnfWB0A
f0gfHV7x7l3HoRgKICEmf6fn/jMcT3mBx9NMHcCybGlwVJ4hkeezpdeyCqu0qsjruPS2xepxQcT3
5EFXvJ9praYMDK94FKEgBPy1UpEpr9+adG48xo+M8fnldzSdYr4AoPJc6NKaPJmlqE+4s0ZXH8ed
6bS9HuCQDs0vF0xZYnVWtbtaGZ2ENrZwAaCBTUebGX8HuX4AnSCPmKUj6s8o69zZ8CbE/4bJ0OkM
Nyt+FlBPfp2/+FmYJnQ272mw2Xbfh9FsuBn60VcQfI1KNxgFmC2PmJZSQdW0lJb6bFR3gq37xS8W
8MI/TPcSItTDxdlfD+bxfC678Xo92JKGdwZynzYmOr4ZntIDimRkpeEnixIlFgrbO/ebv2874/H4
e7yovNXC/SSl706pSMbTqfvLSxZQzicQn6GYlqFrimIB434CJ+6N6+4E1HfXvwiFHvrBcI0LOowG
dNaiCktIBS2am1XDN93OTg9yYnVTP/CaA4H287M4AuD5r2fBlRm/ew0IriFwjh9vk90pK//P/1L+
997cnbbnrSHIUKtV0Yl88EptZ/bur+7fieFvADkwxJK7G6C5chfwxaJkMtnvmXOQGB+FB1wNjYKC
04VpTsfXkVWHsQpalvoc18Jbd7lkGoHkfUDeCpiXOgUtvQl9jOXhe+S9eQjWZ+44Q3Ov40TIlnuU
o/2yv86696iZoZ8th+Ev8Hn9BTpUsxTZdGAHoHNsPEGciwdWrPuiQDKt9Vtlke0j7NsoAPfz5lvN
EXbA4/DRM2iPI3lm4rbYOxmb6vx20OYO9hu3xIZc7QxtTDSK5b2MUc20sCkt+spjVRd9HZNRoJDN
d1ttmhPsvtGJX5fGe2pWa5gyg1aiWx7srV/AvK/A8v/4XoJ/9NfL1LM63xcnQ00Kr+JbxHrgD4ez
tkOboPEP986b0f2FcaK92Mt/f6T59JHFublk1qG5zwD1oApzRWGHFAT8w2ojez4Y7q3/9cVhpVrZ
LNH6Qb+1o8U7RlZv1WeMoXn4/3G6NEeTDUc1NFOx5KdQVZyV0tSzRk2qGEgQpEX97T5ACqTLsIUJ
gSLIJ+pvpELlVYB0NEvgxUHm6rLYcn8tvZOdoNEfqrZfgnqzXAR1L7P62FXJSAC3LLf6pqKqL2MH
vT0AW22XZAsWxTX9hSmgvEIIOxggy7JuWOa/rIQKJc+N3DD3/YM8gB4umfEBTC/RGlpEde3lMgCA
fe/nKKK8QkM7+AEJ/W7TNu2nb3+Sm+yYSXbbS8+DLdC/8wZ0d71HzxZXhn1sgt+1zm9IUfz8ua8O
MgwzSzZs9KZtGCn/XHXb3p7r4kj0AqSxsPDK3CiuPzktAxrY0SpNEn+YRhP7c9cN4MX0u0i3e3e/
P8i63SlGlsJeaDw+/3IMX4Dc4UOapgnxSFYU7Sm6mHlj1qZDeJfb4e6wPDhVl3LfYHSdmr/A3F9t
OwP2pSWYTqZjGk+A+vK8PV/vsoHZ5a4vXRMHJyvlbnzoe6qp8uhnaRvfGOhkR3Sobzir53iDUvLu
qoFhrLPrsip1d7uvf2U6ioV/vlaIrKQqjmojCP50rZSOBWtY2rawqPD6g0Wvik3RpAv1ODnsV5W6
wMxYN7+Uw8KCgK2SCv+8NV6ujAIjVcHdFSX75wNZQp9X0z3ss2uz1NI3pYSlM9cu8Kuxh2M1lDee
Y6ddggKwZ0s6FefsUq2RkWpAwhoCxM8P9OdWf1oSoYYO1QVVfUe2nm79x+Oabk31muJMuhsY/gG/
Cwo8zBner8vLEnVdStDbnLT+kEWPtbhff3kAEYr/9QCaoMkqDqHhea/g2nVum7u+n2F7GhMWoiYG
UUZLpfLBU4EFAmsdFYxwADZ5mnf0paj4JTo9iaz/ISiamqMrtmGRRkKg+OeBfTjNtpW2DpCK+t5T
jnu3NnDPNWv/XjNZRG3QvmMZyBxZB5+6pcEhFfGhsiJY/f45+xBKCs4hroure6XXehxZKAo0Kl1B
C3xzu1YYG+T5OC+qfoFt2M8LqL3Y1H8//J8o+FeMPxXW42ATj2a9JAELsgNmFVUBd9x5nnVwFep4
aycYkG/Ow7E1+wzVJQ/XCX8Jeupvj/EUX6QzMiVH5wFByxnlNHQg7TyO+KaCpq+k8j3N0dymQ3eU
K7dtP0+P1tVaCfGCwY4pBHqzTCUP1btkIlDY1JMCXWjUM4xHPsjtY/TzkiniWZ73nC4rMq8bawvt
mS+nq+m9PNm5jJzczaWjFjUB4B8gQqoLCfm3Hf4iGTH//rRnNtPePCpGzgtCAkOUJomvekPezyQo
3A6EXIxn4m/sUhY/f8sXAd8kyDi2otsOXidPm1oui1wuro+2t7cDIWNjIrF3B7Z8CH7VY7BffkXN
0CkciCaOJTbHX3vQwMb6Xhqw3dXxboAqun9DjEXqar2sd54cQf3N0rhlAqz1jyFQOqYTveMYIA3C
Fw+05Tp5rwIn0b8vjFAFOgc2SE52VqcBRLbUR/vlkem5OFcxY6H+cXQeObEUV2W0Hxxn2c69TrhJ
nBHtjtge24ntO4s/qIo+ELPIKjoy+IbRYZAD3I2qyA6R49vjTDbZDU+byyO+xOchPfb5z+v/Kv3g
BfzPoohF+2tRnEu7kx5Qi3un4/DE/BXRUCNQDOr4QkchFhH57tnc0lj6Ne17kW3945Ofdtz5tNUv
hn1Vko3W2/rIu7hixJF2f+PB2uIH/esgkdGR1HKfcp7++RV3x7aW8nsKCk8ag5QH7V678kLvbsFt
OZ07yE5RTENHLfCn4jVThN+7i4IGXwNyeN9X6Tkd+lKoDZu49s1AgLvev+g5B8bgJg+sete7gIJ6
xPtFOpTGOt+kZtrT4l2EVgqz3gb7EKYyY9pqdJCBJofHzuKED9vR3TL6QMaFwbD4jRVjJMA1DN5+
ecsvUmxTNx0uDiE2YVrPcc9Rr4V6uKX9jGICL9Y4hcQBALxgpOl4WCx/oBYMrW3STGvB0Pn541+G
XRjPXJ3c3ZYhP6U0inqRpHq/U3sOidRNboV6TL82ZcHJVYtilerYJIB3IL0/KGiKYeJsB0Jg57H7
LvTd6pYPlHIuF3ZUCefb5jqSt3qPC6e7b+rg54d9GXcNVdHo5MgOXYanIsiSm8NFybda0ggoKE4i
YJtBk30InWza20Mma78F3xc1gGmo+PZA5FUdw3z6yKo+3/bqPUv7DsyfkQKaB6hGAgWmSKTBsQ9f
u7/HwU3u7fVOOqg3GPMMfjsmryKxoRkyiYWMjIzxVI2e0n2r3WXkajRwz0BLBiqyfD8vrf4qjTJ0
akvY78R64ynYSNpZ1ttSJgtwV2lAyGvdqoTD8q4gby0sDrqIJc+GwjVt9OV1AAle0aRzZaYB1BxT
NNzBQXQwVY7rwTz8zXTr5QroNvmu4XAhqU8rcD6cVFN3qCzpKmOgjrYxHtijn5fg1UE0YNeSQ+qW
bhtPb/qICAtqjY0iqr3skHlb1DeUmhIMSKmtDoz9L5ZU2qvgB2vYwBzLIYG2noKfUcn7c6PftFlv
31+BV8OqALoAvl2LhIJvOJzMdKnzFZR+31xVSE8JvzktTjvUeeA3uu745+//ao1NkwcihaXQ08X6
/HXdtNvb+ZYfLBnUSR05XXXFMLn780e8uuZN+lMm24xi/vkwpeb+cb2ppdJD6A32uZomv67qn9zr
+UrBz0hxdJGJm/LTRm7L7FHcsxYhUO3DAUNgoSZ81YDjMxdX1bndAGORR5J8RmDVkDvH+oje1uTq
nLv34hCmiFLVuL2k6eSEVxYcnMKyGa1L4V3oCDIsob7S4SK0ZPU6vjhCFc3UIL210oZ3He5N4H5V
N3PAdSnX/kGiPV/d1udS8mQFALG9oXKrGqCJYCNor/wSz18ViARHU5TqmkW4etpUFcH8np52jx5F
IBYlEN61RYE7fX3tqLtYK8EpIZZokDPQZt8dzv7NtNF0HN8KZrIKmiF7Bn91+stjqa821/88liU/
lYnGoba1ukTCpSaDa/tNgBvLWlBGBP7OSoBOSuIfw+3AGQPb6TkjA91SmK0m0dTp/7wNXwY7m2aa
UF/9I8Pxz62+qyp9X1WS1M8GkBLzCa462yrej1IYi6Rbw2NcxOWAPqhf92WTnpeDxE5yGj6WSm87
vPTa+DCoouIx3Q9Um9kFY9Fypr1hQDYspheN20A8+s8PrbwKF8Kdml2qG4r6XKdp22KX78y9gtft
A34tOJtPgXycYXVPnmIP+DZwOWT5lzP78mMtBfcz3LF1uj//XKurmqqNJsQNHnfReUPR6aL8fmxf
9hFsmm2aRSqiqc5ThJeR5qjNi6309GKx3cvxdQvTB8REbTGSQlSnrMswVUxEAT+vTLRs9nRz0Vxj
m3u5/iYEuPTTh4KzjpgWbdEB/Xn1X+1fR+b5qPFV03puc5wlST8frJvce2ierMbnJmkqRrK4hHg/
f5AiSp3n+OUoTKXo7sgal9o/17uwz4e9fkeCwYKw2GJdoI81GCjnNz4Q4URtv+RftsXiAjiAYWSB
1cfPT/DqHqTTTBX2JyuUnx7gfM7Tm2yaf7TPTAEVrrRwJzSkzERlBI+0/s+f9/LV//2BT6/++Hhc
LP1wOfar1DuZnrSDiyZ93TXI9g+A1JCX9uf4QXKpdevxdvtpWP3SntXVWmNseyQJLKdKOvn5obSX
L/yvVXi6RmxJvyuXsq2Gl6h6k1Ynn4b3AR/mzxtWLSWGqe7l4drYYjMd1iDDKsAVslggZB7f1XRP
M1JGd8RHrp7JprbGwwMQBRbjzBLnYFssEBn3vvzbU78q3OjXi6aprqGp83SHa5cq3xY2c4vVn6Ek
xIeu2Y2yGIhySyrR8bw1/L/OSbjdXgOaBlhFdca/tHJebiDd0izuH5GzPcX6ihtYN3emyjwJqQm0
nMEhIu2NhfUl/2XvvJJMNrnp//tZT9GpOl3Q93Xq++zsSSfhB9jEObUBzFnRN3cEa7zoDJvkJnVn
6CkdhiaQuo5z7WrbYd7VR1DDusy/4bVjk4dnN295Ur9PUFf4wiNYQsS4A1Ic6kmcJV9c/r3A6w7i
kMoQfBqOhWDn3/mxdCK6c0CLfSFRJfBMIE6nYe7GNwGhK4Z/dKtOX0xBe5+7d/bAb0ajf9rv/wob
fy2E+s+wYe+N0z0rW4OFSHp3z5feZ4fhufuV+qjv5Z0ljVjsvsehPPkMBcwZV2Jq3s+fT83LO8pB
N0bRCF+W8twYsw9to+B3KveEzm9RNb5EQ/xWGn00OorjZltcx0qzX9vo28pOiYtY6z/SOrkdHUwE
5nJ5+KW6fnV5OYauigRb5bp/yumrq9Gkpt7IvTq9Bg8MVopFakTa/vrL57zsAIv2MwabNsXtcyOD
2WtaNZe7Plu4KwcyoyDzIzXygCOTdTqBlnidwRWD6D6KEx1cjxe/BO1XGnkiXP/3AZ5Ofuvs7by2
MN5xmALebLxRYAfJO1DLN5BNA6dERrb1ri14Eb12yXi37bejYUZ4StISW6GSSLtblojpVgcplMvx
AfD3zQHCTbqo5O8/bxT15YsxLRyZEB1jYC1uwb+KDb0utjf5LKTeFkmyGgLOnx3nkhcFy8DDtL47
FUx6IdHxS2x6VYE4f33uU3p82ZuFebyjoFSncyoQUpnK/qWOepnrOmx+khhbsXCW+ud3syvaZ7u7
+G6kar5vQTiagRCIAmDPI+/hdbvd1PsGpxj2fjl/LyOvbfChFHGy/WeT/LWqqnLUtUtZtH3kMY6C
MU14Gl5j6ZdK+U/D4V/BhsEk7tcG/9efom4qPx6ZqZ6MmdZZJKty0bqrKnY3m80s9yC5wJ1afj0G
o+WJyfQg7nZ7iwswwHuMOQP3zXS67+Bl3+mXMGOF4zpHAsWCX3bYywv8r2d8Coh5dbP2uXPUZk64
qP0F2iVJ2RnOjt0vPJ66pvtx6Kwx7erE3wiuLX75cPGKf1qgp+xh15yyo9Y8bsMDPAZYkDd0GFJS
9MxVQQsPlT6UG26BAAJDg4O4OjTvIwP7DE8DHg6jCTeK5c+P9AqDJfyL//vOnna+crpsraxoqmGD
fsklykL4r5xu30F4agv2kp4Kbcb8U3p0t/H+C6KA+lspIaLtv1bFUWniUMKQHDxtG+VutqpRkBg0
RkepkM93JQQNXfnDeLsUv7z/l2MtRMxwdWOEAWziKfTvzofUfKiS0strzT8jb+c8kKIBKnVsvCPe
AHn+R0JffyuvjLpQCNfUN6Gfjpo+OS42ZxPpzqqsWpCw1qOM012enI8watqyY5+XzhFybYlCRBZq
koaxbB3YZpM4ytmvMW5RnMnP7+/VmRMNcvRnLZUW1bNYouY46v0hZfXQUhd6Nbnc8Cvu4mJ6k8Zp
sy4uc1uaXGVgvgeV1ivq+YlySK5FoB8mrTo/gs3QEU9SM2RHjJF2nF6NntTMTcL/zjceqPf3bGx1
MYSqXGcfqLCvGKRr5zfbGp+1eXr/uDdfVzF76x4ecXoO04e7jy/1ugpRLk/zJL1BhHMv+1/qoRd7
Bh1F+hi4WKNN+bxnWrVRmU+Ce4Enj2IHsjYAuPsYh/9S4L26wVlYSxVtPk39v5ydWW/iWrRufxGS
cQPm1X1D35MXBCS4xTY2YJtff4brXunuyo52ro52o1SKBGOvNddsx4cJ/dtqF+Kzn8ZNqqyf3naP
EAVltkpbr+1lb7urmG44qBoNePrVOeq/Ocw/5bWH4kiWwe6JIk/ym7koi7YZqOmrhjPV6md8ULTE
JsyL0AnLXMNvluDPR/m2D/96u2+m4NnkjSrdkhZN8E9aK1qmBQty6CbiQ8gyoa9dWiykZAo/63E5
3q2YKRkP4tyIIV5mXAU7r8YDhUZdG2Fu9P1UL2FgYIta4D2zEadDCPxeTMWeGSPAzaTcfVl2KnJU
cvZs+3CuinZAVceNV+DNTmENAoQApd2yts/VpIacVxgdmmR9pAaMqJGDH64yZoLUEUC2G2SKxns5
jJqlL9JXHmzbh18zPzDyi74ZxD5ThKbKcN+1vghdJtMTFxIq3qmr2oWlQHyIBx6uTydblCNbn1lK
gny7Xe9jwBgLVHfRTCi39Mm35vPKVNZeNvtTpsJSlCzu27G4YgqGYr5yAz60ecqm+bgZrx4aBZp6
kRDBWMSos4pGmXp43m9GJ1CSvfYAX8Lj7aZKYJ730biRt4GKi4j2YaT3MvP98fqgOT5NTJrtGTpS
kY7aFNAOY+ZyDJS8+H/RB/2ovYfbe/VbeqnzuP5rUXyzl8MqkTIiXmD1sKpIMH0xeKvShgoTwIZt
bQQqw2X/bdP6P3hjQyrLRHCyqIgo1P+955pqmLyfTXobC4V+E1R7+IyNSBoYMQanR8I0hkvYN4q7
9R6Uk/AGPUuF8sg8DV7cL9fyUyHsr2v55kCHKUWyKIi6pivfp/MXkBlhn6YNTZMqoa57uvN7qPzH
U/p+12WBbT/o01NFzPT3HQilLFIyOWrWyNK9DBmWD5BALVgwL/zW9sxmUQZNDbCCjQG2xxjqO6Yr
YNXIq0bHx1sdfVS+GajajFwVsltqB7MRre6/PKfOV/p+lRTBBiQdeVb/Kg0MqA0E/VEBQ7LZoRkS
P6dSxsD2fZWENxN6bNBuw4qALyUpJ71/efefTgCYoJx99DxBr/1mHIdlVR+D/EnnowlHxkjGNZXb
IwiV//6Q6K784D5TW6Kjgx4vcijStyMgzx/vpKwGLW5tyIABaKGhQZdwbTwksCHhe5pvb5k96Dhi
VWkx4mApWs1T0Mg6kpuS9NiVY+eOGZhsUYdHB8WIGG+hYsc/EBClF6A39e5v6TSObUDOEB70xcgl
b0tqQQ+YlD8aV6dnXB8yo8mDswAMeFX7i3CzVT77bjNDGGpLN5FNS/l9OtKeoOT3Mheh+49DopE3
0wG4rY+6X3lbVhS0KhNhQ4YZTLrYmTWmxF5dmYdxQZ1iurWWNAlUSZZeBk4w/ENOXc7KnnF+u7MP
HFeoHd7kPv2Y1Uvk7hM07x6rmXpSZGCYlAiPnoggeAcjH2n0mbXmcUgFX6SMwKR3d/NQgKBdHrFY
cjP6+b4EXsPEjn68dz+vB0u6Gfd03r+tj48eY3L6RyI4xbhPOQxmk8x8A5ICdK6XCNQyNkwLbtDp
q6JmyMUjoKghv7LfPnke15adM4jdmjFyBG/pjdVvZIP0QFjQGtphdkTm0nlWuON38J/8Ie0QlAwf
W6QRwaxmUAVv9h2gg4Q2TTPlZIRUGaLPpzcQd3IzoeGQe8XYVaf9fjdDlyzf0Rw5CT1bnFAAKePc
qrWmbw2BeKKZ5vuvy7aZbZnfVYn5hvOU54NnDZpEsPhm04PVVmfO51DSFsOee9stAkuZN6/1/aya
t/PnVea5oZ6sdM+VYKuZ85R1BYUPVtKnUe0WK9EPPczAatU6V0eaw4tz/MnzyuCCYegr1e/yfads
yUzAAsmPcBLDwmxfht8G2qfiDg8IMw/NmglXppRjO7RV88/VhhDiddwBLDMD2y+jbOeqsObOgGOo
lqN2TkSl9I1OqJvZia3BpAPPnLmJ8nh6M3wXTQM2QjAqdPBr3kjqtLpVD4JDSUM9UtMOUFLUq2m9
b/ivBdza6r1Lx0kE02idO4xCR3Ot+e/FS/rW25B8OBQMXaRuhqQIgrQqvVfJ9HacsgSbMS6F6vXH
IUOt/CYuH6bl08Sxbww0RMuOL4nnP63N4b4G9iOxtK9vBAhTrRy3rdkbaYCJpkwGuPQQmvWWlj0E
byOGCGF+MPrP/O3bzE8yG/6EDFhOzQ828E3P1q9xERopPJSjpt4MSH3ThyVOKvisqsfk2JBJ/uAq
L46TzO00k8lJVqShmEeCNDgKgRiPZs8TN1K8mX1Jr6Fi0ktZ/gEQj5wOftV3+zNwozN+iKt6o2ye
ehANM2Qmbx08U8UEMGSJNUD2RQK92eEYWGRO47I/zW3ZQKdjNA47tcr2WKIb/drimL2F2HNYGoVs
4usN8ADx/1jHPCGEqxbRtS66PdG1WcMFCUy51SOOmYFRAbvl622fbV9acdndYbHtbjZrIlbdtLWG
XW+u3qNrovGL8YPWRv7tOiFRRuo2YUj9dIBg+JS8bUqlHQAXQ/bHTaL4pHEfBxHdO/BoeCPlGH15
IMvizZF4/vRkCdR+bFRO22o+yE1ZdAg74p7WYxTr854bDJkFuJQsAWx0zxaXvJQJtDLTGckeGSAR
JFRmzcRK7fehZ4Te5xCKicgrCIzVBeTV7f00YBj8DslR/jqDf/Mq55p9ZPbQCAD63lFe0hj/N5C2
gvH4ojiyrmfNV8uEwix2arqye5ube9yX02pcAyydPjymGz0oMNPaBeo0Cz0e1KqCuMlM3BDy0JGc
LNOMHCHDWWG09ghsWwVe6rhA+QOhS+kToKBWoJc8S/fvWUfi5Y7x7jsujzvKUrpfaw/BXzuecAIx
+EU/E8RY4DDyrvgazReAZi15oprowKAgM2PKmsk6WRx3Kh5e38wtp7ArALl38zhpZlCImRwek60W
2Dn59unhigb0WWq3ElqFgbDMQV3WiEXoEXN1Ju4qwrfMy6F+C54mXOYGfGegPytEgC7AUieAKPtI
MAP+C86Mow9dUgxQYmjGMgkPkBiGyZRNGzv1GO3tHWAvnAtGv+fxZugWRkij1+0Em3dfnV7ugxpt
44sMJW7uNut8zSztKjXozxmhqjwfeGxTEOGcgfykLVOjByRda8Kyv3rADZ6850wltouE8T+2GoO3
7iPVZRsUj1FT1NPZCt5opsxUsNgDvn33iAW4fz1f4OQi8ujTLIUwGLyU1yzwK5AqT9qr4VcXonar
rFd3wGoBWmOYDTOcDI0OmShZgY8c0hZXgYNH7a+rG4AgvUmZDd9wTx8XLG1wDVqmJTWqJ+++kVZm
GZjgEnPRET/KfXNhkwWCSwcUrgdnVhhpRo5NomVukkZ+NfJvnOkTdliDMoxGTH7rc5Qw2TiAQP45
Qp2MIgV/QW31Mhy/P1vm+i9o3sfa7Yzy8DgCWDsWro2FpN9cOQBaZt6294mwGY5OgaoYY7UMTsI6
uBAlpq60ojXquGAU0aiZmy50D3U6pENXiCuYU4BXptrVyZ8Iz2rB/L1VqbjjA/jlJqMfD2eWjEnc
jaHeeUQzgfuijwCt3v2n5o0Wwbw8DSLEYAc7qgqJGf5BjhBHhVPFCw4ZJKgnc98lrsKIaV2E04Ez
B1MAmtrtAzmclE5CHGqTUt1d/4gnfJwcpHEnDY6Iki9Zyh4HqPscqh05HXo4Le3H0eg4SYNDznwm
XYW6sn4h7LwMZrJid6SN5Iqj11t1aTTQdYFeK4ZCcW/X8X17K4LkbqVvwRNnPeiC/QMLx2n+76JI
2pkC0u6ElQ1FQ7oMn8i7G8PPmugZL5Fh5XBTnyP2p2zlN71AYBJy6vg+R0F+Bh3oUWpHS4hsKGQ8
fTjOl2MnKX2chSfGuYAwDU8NBKLPG1w6ewBVKnPAMNl9He1pmhl5QhvCTEa3g1kO6OYrZ2ri5ch9
k6Hg45Qhb0Qtuyi0mDBALOyYvCf2HM559BmMmkOeG7gO2L/ykpeW+NZ8cpi8juJmOtDxW+DaIwZI
8y2+1mVgYjImoTnEG45h3UfcrwhWYuSM9pGDA7l4gy0+RVsko3C4Srynh4Ev8tTen+/Zo3Q4YQSP
Qd+tsH2InNQcITyt/7PgsSXqR3RtEgjdqpnZqXmbD6xC35bGu6vCoBbwUQEhGiuXZLphYN16qLAb
YXMl6xaYieo0fbeIdBSTJUAQ4CVeTOkK44KcICwKUEHoCx7hg3N3QbheOv4ZUzcooxuUt25fqgtk
SJi9YAgcVz1Fe4bG4FIjFjrtWMC32dt87p/GNbRz54p9ByT1ApLeOA+/suRVn95+YMgQNvUAVC4Q
39KVxrCWZ4NDthPdrk01zjAAWjylT+h1fV+VUsvHxVWZCPPMSf0Brg4Mx8YJOwMld6zo/aO7nd1O
oCUSlB2xcm01ixu8OhI93Lu1AA7Ny0zEo0zV6XnoGjIfjI3iXG61Lad6OfIkZl3xfj+PJdHEe4aT
ndCFwTlQmKPP3HnPpFlWGvmw86mzPb1EDGBDMu+NY9zbK8e+MK2hJp1xE6LYia63K+ZCuQxnObXZ
a3bh+/zQaJ1UegWHDFXfdbuQZqk7SByeWxoa1RXDSRXj3UnEd5yc4TiF7p0aPb9nSYp+24UPI+t4
wUN6ZhcYUez3g4cEBIWOACKaAwKYVWjVrEUbCr6MWahKGF8mzkbbOseb/+QqaGIEOnbXJ8Gyd0lo
cq8JWjD4i2Z2hMvlEJjJUywkoysmIGMvB1xCreK1F2z8ns6bN8Kvp7Zt7RC+JK45ljA/kQJbCiAt
BbxVaMTucypvX2tl/JgRk32NdhWHxnMBG1LU0WKywdIN9PJMcxR03Etgp76sdZy5yM3Hb6806z2T
qB/ghzbP2JTnLY554AjxVMLJEShOA/Do0ZZRVjqJMqVckSt7y7NkoMu5xREFaorvwCfDXSDVrzCq
QIKa2f1JslHIM5xvOdCtUQCH0RiQZku0hvwPqV6SP+r4LrM59IYkcQRjGYk1QwGvgIYh4u7QW0On
QJu+tF8oMAD4AhwBy6v1YIsAuAH3ASH5XN5N2iOkc8YwEDFu7Rz5BKrZvKzqadyexv2u3RMzf84C
Kg8AYsgj5jpoWPJzENMK4/3waT59QBJaJR+P47rks7I8u1Y2bK6EHK9eJzY+L9fXf2gkEOOVBJof
+CkXmjQcdzobNqcXY/468+Hp3qgRrH8gOI/qcD3C1dFbwnRK5S8tPFQAYGl3XkNujaaiDcUZwDZY
fqu4jMYQRjaDqRKCa6w95l4nwVRdkAcF9o7bsYaUxkNWpoXTB08EtYss4h4z0lzr/WB1dOJdh11N
NoJsqIRmmZbwGXwkaSX6RRIDYeOk1GmiJiW4L9f9yh20WjGWAO1i9heh27PYOaHddzufqGcFxtAF
fiwsY7vejVzMs393ns5xKc1zJx1jPWEUjGb49XzJryjGx0XplrDEkAwkhHZTyEdT+HC++iktO0yY
7L4Z6zP7HwUkkUJHTw9+Xmy089Em3IqXJsRv4ZYBDcFyZqfBnkwpMZZXsl8jDWc3ceVVdm1agGKB
qAl7rOIQh8btXwejjlcyWph3uFiKvfvDOQETchqsbvCcihOmagk3eA3wG5bp8mh1HL4QUhMRPS5O
xJuWp1O6fIOOCUkv0J4/Bp8IPq0gbts9/OiuzUeTZAxNrVk8hzYp2SOEPD3BTFe4nMts9xZ0DkQE
1OB7uZzmq8iNGeyFg3C4Kfpx3V+2fe3l9UDYjPs2CNnxyxNnfDSQHUhB281iMKb1aJo51aVjfEl2
5FJit+pD3NHu1c/sqLexJhwdEQA2WJ7S//O13ntrx9qu8byGWgNVr2+mmUPCGhQoyWu+U4LXmjNP
Lo2MFhxJj95UEyDhqDVuUMWgBMBoRGwCGLag32L7BRKTMxfl9odR7iD/DVG8oUUPkhdpEi34AojG
3/ij3DuOh0uJtoAz211hhU1E+OaoCNK4hG0AU7UBMMSXvDSaICaOvuxMzK3oi7NqF33lNnBnfG0y
wnCDZA3PN4KCie4fc3672wbT8TrzlxiM126YucfY/lLnx0ODD827beAPnami8S/PZ3BQwXfCKYTA
PNReOdlw8gvm+0ivyhif61MgjcVgRq97BR+2VK3jGqgbpNbSFw/vzGlziwsVD9gqARY847gEdtw2
LH1jY+6iWdFHlmNa0dx6Pn5KuTEMLYoHBXfrbfDWTDIx6MClgTgCY3Z8GKAmcRCxowIJ6KcBdpIz
fnT04eryt3ze8LYHmKTzA5jYB2y0uDNcEPyGXQnhscO68heD2A9Lm69DVesVZiiaERJX5IpENNy7
b0aIeEB/mXVfYq4ADcNIuxNH6HlhQYntXrvBvtJzFN/NYmSlvQ4k/sRYnivgXIWFaeZFeK8YTSwv
L+z+VbsvgsLKOMknIG87/r2EyArvK2v8IHijxMBcp4VRAK5cYdHfONyb9669b9AAxlI+0ZD5wvQ2
gobt/KrAzfPICqMKXMaO6FxOppjXrLR5bYK+Im+GTR5McnAzKz4m79KZ/sTEpmOt+RBKV8mSyGxS
wwJ5mDtYfs4DPjiXz/cfd9Rf+DDdRbGzOCFA0STTLHcrFl5bO8HHHQA0P6vI7q3pfkO4yr+4MagG
O2DfbZZsyeMklRibZIa9dhL4z6UK2Jc3GFl96LWwQ+EB+SxGimo9872E1wn4HsWH7bEC1NyxLyvK
LHrvaOTc2E0FAG5B+onxmzfKMfAgWO3eFz10qibtEo8uMun851DqrHf0wYnGGctzzFV8OXYBe2+0
BAUK2xVlpV2zkxV9cGB1cKmy2zuJCHOfu3K/Ro8OR5GWXRO33R9n6uw5jpcUkKLDEQ7Z5o7l+njO
lMi5oSDkMXZmKciOrhgyYQxqlzZ0PurtTjga6SaiQRln6hzM0knF87xDqQGXc1zS4jfnZQWiL6Kf
bboYyqhYl6uEAAB4jxsVNLvztxkHiBpo8VdvDqBmSOT33KWTIYrOWhen7XhRi4WokenT0i9hB/mH
MAJyEeyhIU24K/QiRR/CUEhQPONvww8ZbI7oF4tiks9k0ZR3QmGkyJmzSJmjWaVe6AWgaXe32W0m
+A0cgyUdgu+NOLIGcIAWshN6xykhi7ESfAKUPgcmlE7yG0c9BqX3EZEygEMQ6PcV/fvdlJxRfIlo
kTTQBLEyEy7jhhomHSYfFMDDhQgY1O3NkTMsPuRzj2wp9Df7rmpJj8q29vyUnaiHqdPz1chVesB8
XqEjOMG+0MWz4JcfGVA6YYfe7LRHlQBes54QQ9mC89oMzgr8g/PRf34+Owa2ZJ5kSJrHWTbtn2KE
7UnKUKm0X9N8LRox+ZY3eQ+IW+crAaQxgltmMpxGYdCSyUUYyjI7zwh3cGQezl2BossT08tp5/rQ
vzcBEaahjzZuLLb+AhUl5DAezkM7hH49zl2QECrQXfYbLLYea4Xe+kiHsDVgUkuTcQWtAvo6dpEN
CYcIJDCrc9sAAadjcRV7xLl8BfbeeWxfJo+eDRfOOC+M4KPRLkA2jeVLozt+O9Baa0O9ItBWJ4Rn
fFTT4eknXj7hbbLZ/WOd02pJF/Ei8BIklZz+ku6K6d1+LsNDf3xfvADyC6dyfjOlsUzJ92Z3sPTO
DaaKqwnG07qPycBaqoHP6iUwB8Gd7UBHdol07Yaii+T0oTT+US+BAjqYD+BJ0r1gcDThRbIlb7B5
xQOYPBJUaJ9MGh9X+OjG52gsun3yhD686I475j08aN94rmf2K+Q9mrbS7d0ABS5AQRVc2X3w/oxw
m7jTxzlYvhHiHMIcLjPUfz4X9OI/kscm79qQePp8HoabwexpwUCMwH++TPwWpGr3A+N95nmUPja6
k1sT1/hADgefYo42TYvqmoYar1/te18Vw5DEs/tgPZrgm6EVIrvpFb+lt6msbNcskbG3WDluvH0v
lMzobV8OqOaxcEBd5HHOYX2d05144M+xHn0pHSWZGAMEG+ChtyECTvVuk/c56TDyHYINR6FwxIO6
brzC54MIbgfXR3sMVQI0LIz4UnUk9yVnlvwFumzS/THY4IW8dpjoFbIxPGbn+XHXmVwKNKtTWLlh
7+Hr6WRtHgxVfsnGMkH0oFklXrAoz4UPt30xPEcfMxz6zdvnzHzaz0nCxpz0DSDDeoQJhwC96EH5
5EeNF+lZYdIn0y1yInqdTtAYeazVa47ieKQN94SUiGScgI3ZbyuAvTu83KZ07pNRAS+8IjkGwvf0
Xt+WAonJdbS8T6vTY818rVaumOveypTPLOHE2yM68EJV60hKKJuRbUMeiSkbX/XypYgGxMiKkFvB
9yIkS1ddoMG5FyQmPQx3O6BbwnjQ0wg7mbuO98R9Ph7uX/mEm8s0IU/j4UPmwSkA2UYgFevvM8IB
Ch3Ijaa6BDDdYyLC6f4wJRpHKSbXmx3xWLKIFgPGNCe3D06wFp0LJqdH1hPqm6dwOlGZmXNnsoM1
u6MiVJ8CTqg9XMxPeQtdjwbFOxlOaZ8A2EYAiZwxSCmSgmRCI/8IlR9TIVEMnbwRjVC4hyrJUCIt
tmrf755o6b98wEJO5JdoYpGzNJ6bx6z+kqjsDKjtsY51tKVhQ9JztpG3zY2WB+29Zhc/5mFkvGCY
X4jjX3vUW6Y387mFQ/nBrZuztP0cVZyhXpMpjtbJ5/uk7hVVby3JfiN1XZxjCG1jYUZw0FI7If1G
0sBjljWhX4WSKrVygIKcrx0iWrJbCwyyUZIAuo2VSbh7UMVaHtdwbzO/Z+KK4ZFslKkCt7HjB9+J
EORZjYDiQBtNRna+xlPtsgiaAhYIpfXBLKKONOt9PS/k5WT6QhgnQ/9GdWEnYtXT6R3eMpYxm9TY
MlxF+zkjwNOCzwIAfaDd18X0uSbJ1/MKAWby24xkXRSpBVl91NUig1bcipweZZe9uhfJR4XGCyOb
A1qib0vvUUa7Sn/2EwRFLCcH57ahmXfKgXNjnJlhd+qop/aFRDx519Dnf/kht1RHfmn5PCEN7pYf
/UYTxykiUHgAI6PkqkNQGaIx2KtWaee4H7ED+9G4r1SnmIZ+Os3nj+ltfj+kSziVp8f0zoA8+IMK
wjtJyJlocNXZSC/I8UHqmxLKfNwvOYUeIq3MyvfAhmtsTBeAGKj+rrDuINjNaHxjWb2JtgSkJB56
9qFagz01BiTaCHHm5JymTLV17RLWaBxvKq/Yl9YTfQAQi2hJ9SDbgVfGR129Ns8Qd2noSZQnauiO
jOmDC2rXGUkPcAEDKl56mHdJtueRdKU+QhpPNXDAyLkd968tVFseRu4+tjVJs9pg6plEa3bK3R6V
bhJtSPya5OSeBqlXD/txLRiLNclzjz4yh7E6DpiRjvM0JhE3Ax7JOYmjS5XLUpYvhwMoXOE4ooJg
SPDb4ikAPkQ/3pMOfHszRl7T+WwdvbNHPrF2SXh30Btg5equo/QmwDZTbQr8Ri9P4j6dFssMMQ+q
EwwdPMet2xoIh5i4Pc57Urt/0p+c7s57yzrKYagHa6Lg0vQqaNTcXis9ETVRoyK3bSseaGP+4UZ0
7UuQcdNT4pasbRG8t7RQVzmVDkqZFGVnOWoBAcJR3Ac7nXJr4Cc/IWJL3ByrQJC+/bwb4ZRlToD2
wAii6OKPOuoyxTFtPBUdnpAbfPL6wQypjUXmPwn9KGQYEukw+u/MYpkub3P2HMuruqRbxOzpNkHY
AQi6mU7DZVxpPbLjy9Dpdu3REbpkeX+RjMk5NF0WJiV98faghqcaoiir5wXFK6D+L52i4PY1Id6d
K/pwm3rcijFyV0th3GxbXDT2/oJcQqTzm46z4ypIPnJotx2fPh/HJ/SbYf2+rhDhcLECe0SyhTIe
sjqtDgoY6qp8EfaPoZEKEzy7bEsKWkBPkl9RG1gs1kvMMXkF/5IENumSKjTq1IrfulC6r2u55WUt
zQ6iZjZDI74Z3V2l3IeU4yyelt1uf3aw2fs4ErUgsAt46Pv0eu8bww2dxdgkk5cMiBksgNhOX3/u
1ZladWVL5GeQnsrMJ+xzrhSrSoaZ3yCw5nk00Xy0EHP6zYzXzSi2fRLvofngJp+Sh0lt4ra+0cvx
xMdV2GS4tlChtRcWGgPG3QHBsn4t2zEWRzBCwRbIrzWatJGdwkuJanpGuYlmyoHksnKINwxNpZO2
K/TsqE6ERHFLmXQujQA06Pp5azi9D6FzZVEToxshxPnBpQrcxuP2YfbzebPtLcDOiyg41utq3rNV
VKoK74X7XXVXS65pqVqyIyKWkljdtVAnR73VHvBn4/2VkcgzRocE5ipBzsfrq9jcz/JSmY+6y+tK
baPxYHnUMSbUw/mnb4dLmvnM7u67wfx4EY3kQOsj0iAceePRNTowLzjOpsE6XLKf2HYHYAEkVhng
fkxAEa0K77gDpbdklaGig8/C4ebGjGjodH1sGnO0iH3BCf2jr+7Iw1Oogobh0KnBMm0xtLCUn2Nq
RWxhxlwI2Ihf8IlnomiKu4JtHcwFo/DI7VNcNsPOEKYfwpkOWrvaFfpJ1jD291m5ASAbhMhPpQv5
LDr9SUvBQNSHXw2g/gcxO+NSO5WcwgzzKUcmD3PAt8b8qQuKQOqaxQdDelrcRQyI+PkB/R1v7Q2D
xa4fdB07nIBRgRSslpmycwu19sxDTieCg7lO8fW5E3duj3NbFSrNMgTQ4xBjRgrpwo/K59hT9PeW
EjERTVcZTObiuL3pqXMnJ+Zl02zbYclF8sTAHO8gW/rXOxxRWPMRwilkBZFLoy0ihKn5vKSoeDIT
fSm30eeRMjE+ERl3I51wgzpNx4EVxQSEjWQrm2bz7OkvbBY5DuIjcYalW2YnkoJkF/E84H9LMJ7Z
ynq1RvKI5YCWCRuf7aRekIjDIqKifGVl9rf55xQNIJpjl4PQCDMeYr5+6xkdxuFpN0yNMVjJ6gDY
zyOWWNr1fKiTEqhMFvzSFog5nPHhYNLy9Hk69e+6hxyEjbe2WCGquMhsBtfJxcxgzLrSnFoIb24u
mEojrbM51et2PI0HjF/khrfCdYS1H3bDa0THrdaifmFfSQI8nUWKpgAtAPqnuun6pgaL4hK7e6Fv
I1JEVWe3LWhoAOwLCbu16SCWKalvb+dF7T/P0Yqzl+X5ovDXi6k5lmSo/ZE7cmsnwrFA95KDbnVf
ra7HKZsbdWm7dlrfCT+uLF0WhkbV8cqquCaG81o+dEbpnGuwUubvubi87665wg+sCrvQr+h5kCym
dwIhaVlb1CBiHrV2ZcyExPkHg3cbULostavooF415XSH6ePxrfrMFty0fmRdifRjGrZ8fiM0ZgGI
qjwuBZ1bkjPQvUrpsDCutU+tZzPsaZ8vxAWN2pG73orRAXeJCjbfDr/e2bIStGtmX0cNmPDV8wXz
2ajasbO4PzREQKk+f47oVHYpkSKVYNxJHugN0ZmO5F3lg5RGnhv+8KNvYREnceAsVOyN9DJZYbFm
3IkMXOC988/byKDwqvRcWo3b82gcJYs0OXNllPUfxucnmNdC3wxPq+sCbYHUXjB2lnrcr4gujRCI
MLeHRsOQxSMYZgkoFp9RXxifw1+G7X9o31T7sAj6oiR0vfXfOlwf+TCMknfarKUL5Srt4bUWTdpW
75cJPOmHHtW/3udb/670CN5S0DbteosG8yQ7vCMixjAwmlU7WVv20rQP0nWaAbCic4OWk5Ybkswc
x1/8xoz5d1czeL4BJFxJlgZQKL594mcqlG+lz8T8ozd5PKYNzfyK/d/NqmLXivp3R66kqHSwQg0R
mfeVvrWq3qNg+Oi/O2ibMfmAKwwNrKcjEzo3NeBFlMLZMvTX/fe79v89Xsy7DgQG2xjIgBbTTfX9
c76sHajqXRq8SXs9iQBr8KMkT0DHL6pfEJA/3MN/vtPgW9OvGvVrEB+PxlceXq/GcRaJuvLTf3+e
fw8hdh9HYhZiMOxLw8G3QWWQPy/5WJVdKoizLpkqzfL/ZyDw3zvg77f5NvbUDsvjM5GhTA/F63G0
GpGSKZKRntZGj5xTbdXVL0OOYvcb/7U6+EzQXJi14qP9/ZwevWc9qKJXf1LT3dpf4Wva6Dib5GYN
KpBkD4Z46R1hX8SPOerPX3rpf76v/+/tv48S5K9h0ZNHJHCQGCPbrdjQDYP7Lw3bGJGfPiaN2kKf
tQAt9dvzS47vNhnEAgHdflv0rAhGrU7/A2B9GlEnJBCWYFLJiNBjqi1dVHfx0gQTJ263xs/qo+JE
lRuQP9IFVNHVxrt1ojTRfE7ggYdXmDnFui57RSUqjpAl5JcxJT6rvrrXU866USSgBlbuVCNVra9m
xza0XGZZI48MlXYZmtoYdKk+nW4a27l2TX/MtK7bQHMWreY0tqcTY0K3P90uRJiksBl9sDb3Q6n1
3/oGmJKz6hmfC9oWay38qhFvZGw0Mo5DRiYD6zWp/xyUn580SdgBWk9seWkd6+iL0MKji7mhzPsH
Kg/Z+LPyU/uzcuiGhuxPo8SQs/s3y/ezWfrHE/m21Cux6ji6mCVjb3xManvd37k2AZ6qmd7Gi4xk
Zix+s0r/7tpne/3jPb+ZwlfeqknzEN++UEyLGucl8pWMIMiGS1srv9il/r+Pmb/f7dvWer3b6pYK
z/5EmrGsxqHeiZowi4G6H97UyPlvC/UDzufvt/t2qsU34daEEeR8NXKSfNrciFIpGQ1K+uqYWlIY
msJfl6aMK6rNtCZ5l3UaOAqjQhJN2O22Vib/fUnij7t7KAvghaDgMu3/t3GJ6vqpls9n17Jj7FV6
iSmDsN0qKOuoPvGw5Ys6G8zGhWbCqfrFtPV/NG3/ePdvK+xVv+UqfKnCpGLQCmk3dCmJfjuN0PRX
POGfk/pfdvQfb/ZtaalCmvebeMgpJC2H7/nDyAFgDtpDTKn9WGsDHODidZFFEjn3LRClOp88SSu9
yQO24eyX+/7zyhvCeFBwLsT+t8M3bLPsKWTcd5/RBkY7aLdnSqnSLIaURjoo8kyjc43heec3c/6j
nVVlOKcKIzgcln8/cVFKwduq2NkEvQ0t2N60feZOaI+i9FKRJx6e3WCxBEiNfQSmQe0nvEwmnNgf
szOys/aS9DWtTSeSOR80UySWeUjWhUb2UiJxlSVuoXUz/05g4biHdvZ0t9io36bNfly3//gU37aS
MlLuShAe336DvhI1ZTKFlMvb4n9lITqRC7ipqoin9PfdSm/ZTXrH5HokihEvF9Fa0PAFDd60ERm/
HbX9H5/NCBwU5FRRgPvy97uFSvZqwybtd7igiGGNsBdYbWuXFTxcSrahOOnVk4GCzHh75nL1EaX2
/83C/MclfFseaS8KH7131YeGq8yGs1pXN0+vmyHs/A06WbJzdenrL4I1xG4wk12f+H9fwo9HAINp
ncfNZPR3zMdLCcT7rY4F/J0EoUvmQsaoG/2yDX6IMLDFI3DwHYgeQmD3KP7h/aZJUKfinQ1o+H26
4DVjUpv7Vm8ujA9NztRRNZeE9nwnBuaOvGKn1/EbB1Hu7uW/LNI/ruEbN0O6DV7NvZB64+MEHbdZ
uL5Nb1NGQRhVSNBGl/w7IshygQjjcQ4GYhvPhet9oMWf73HkI/2DRh/dP2goy0xuvKfRnIR9TOeO
3dD5QebSUa2cfhw/Qnc2npT1L2vlB7rV3/fwm1//EMK2fx9FbUcA7L9sXMN4tBseGTPaNGgo95FV
s5HDq2Xq53O5Wf73OpF+DGD+cfu+7Za6VqooaPFPCmNiTGRqiUeXGpo+Wi5j4X84O6/dxrVt234R
AebwKipHy5acXghX2WbOmV9/G70ucGyVjgUcYGOnWmtRJCfnHKGP1ieLasKZtQ8mD9XOn1Ih2BwZ
mujYUX//GddP9W8/42KLcIqg7D0JmpiabIrq2BbJtEkoFlOZVhkta+nyNfLJ0+cFWrEweIuQ9CdM
OvXbojmaIYpQ8VYUJV97NID9tRHFq2jGF6L52+r2fTGICStkRl9fixdaUfjShpvVnWVTnJrMhEVl
ywi0x3ThxqJQr+1hFu4WMNxB2DBn+/PD8qNW74gzuk0vr3OkkBG1arXbNUhUoNT09PCrluF/j9Gn
9FCId5DeSg2DOsVYkrJ14q7vjLmaGE96SGdFPTtluMMVxpYzdRJivJcn0tRUPov+ODTxvJbJvXJU
GAXIWHRvfaNugVp7LSFEwbwJEp6kOAudaA+yYmtBCuShu5G7aNd2LGiyGqO/gEv/sfOovLgtAcUw
G1/dw2Q4pmK/NAnqJFNfF0W6LkV/qiV/Nf3Z8LujiUOUsI6H6KQ4wrzoKLAOzqeIb1ekBM+FGu/i
1tjX6rBzuuAlso6jScWgoZaOBjqgobMtIuymVGHBiK+tUdl1M2wTAn8px9gIJjhkSU9+i9xJ0+8H
yfgUnIeqLx5YZuva8VZdoC4Dw0WHJq+jgkSyjPdNUk9CBV0RoPagX/sGY6DJvZ7Xc8/pljc/3SsH
HXPSQHBFUj2wM5d7vN8Vqq92PaM722gqM4mKnSAsin22L++StTttXn7/SK1/B+J/XPAyzpU1CRMh
ycEGcJl+mkfpuX4M7+mPI7o/Q4CT2nm+djf53rtr1+JeWSlMblmH6hTinzjiyWP+VPkrHejBkidg
utmuUeZzQLr3/n23lWd/igdRpaWeHKIDhsqbPDulW2HXrZ0H6ajtMmLMrWjMVIX/1Hb0cYQjPagM
3Hh4MBE5nbMduilK52zaRTIL2M39k7G21u0qfK7RJTz0oT2ok2xn3ns7YSvciMWvBVRwq6l1mSIk
p3/qXJ0eyIVOncsL7keoqNnYRX8mALm1P1y9kCVSeRorXf9EVMNQ+Z04wCYOJ8+YFJhrNKpyMv0T
lMz7iOWE+QDGQ0+n1Wqxxc5wzKdn0dvL7O1NnA4MqkxomCs2Ff7RZBb41vuN8EP+d6koOlQbU9FH
WxDZvEhK6rYKA7fohk027EMPIVVeTzJf+pPSco8ROA7Brqa7YBrhvDM+xO5ouQdv5Pywo7qthPzH
+uO3LgwVyvoSU+P0pbxUnuvWU9eZNxKJr0ThIob48Wsv4rVAT+OhcEV+LRSwgD6wfBBUVBMoR0QD
ozvGWGv1vu4DlIRPGUbt3mtEiy41tDvDSm7shNcSuh+/5iIsV8vCMtKk/apVTT07OeCXPVpuvroH
48Z7upbPgQSGgmTiFqKZqvzzoEn9Lohbye132XM9Ew5MDy/zDxl/U/OAThf3JnMeUtrvF79vJdei
nh/XHdfPt7M1j824kXsiZKYPp+la2oxJQbWmrAnKQKavcCtWvXK86FQ1dZ3i8EhAurjRTPChTTR5
twnbt8Q6Zhx1AaNymS0awwRv6Rv3d+UD1VWZ3dlQR3TrF1jh2/2liWXKbigTNtb3hsu+NXKHHUyR
wyfPGEmpbstoFDQYh26Pqtzjn4QQI6VYk2a31tMYQV6u7u+/5SKYcNOmKHs9HLZDhoJAeiqZelBb
OlUIcgXEBJOCWSHoM9FdzxhXuAlK0S45Ln9/JFfidBhNMuQiCdQVTNuLNx6EbpE7sbiB2NAIa56C
Fzyo5c65db/XyjE/rnTx/aSeIkZOAm1uRH7uMKtDm5bMMYq6ryaLxV6avSkz2n8P080tYsa1MJYi
M0WgkdDEq7+IptXSEfy0I+0yF9Y87JbaH2EvoPRC/WnTRsOuN9ohCIYo5eL6/vsD/s9w6vJFm3zD
koIrGKfDRTpWVYqvtkXIR3XIpUXv7qS/7r382TOMgsn1KbgbZFtFl37sX0ENOXPnznnPW1smLQ9G
8ueTQ99tGsiotpOlepJXBj8+WVZrNAZ7YZ8ok5xysEIh4q67LzhEdjK+s3/a0hY3o133ElNORp0x
HN2MpHQ0XtqdOw2fyWoYMYX0hiCBqYCduEKwgocFD6ZDETa2a4ma1ioSaHzqGcmhCj+gJYA59iHj
VcJgCftRiZ8MhDEwLxBE13Q2PeTQLm1d61046XtzX+1KOnz+ocYjY+NPO7xtldMICzDvMRXnB6Kd
sLYO9gi3ChzjF/Tbg7/4wsLOKqK4zyUyUAck2tQ7eXfJiTxy6gOrp+dFuxopzH3CQcwA4a1N/Mrl
WW+yDNaNyj9dtp+fVg0wSMg94N2QG5otAx1zdCz4Ni+yGRcmWxm5Wekc27A7Y/X7opPHffPi1rk2
cTtnPZY8X5C9bxtdkBURXkmpciqmo1sS1a77xQcN+u1Y6jy+3+I5XtlX6aKARhqrSSDzL27Vz+TM
DKtxG6fMUK9pJrJzRv2tF3plsxqbNdZIjMcj8rKyGMdy2mitHJygCjAvuodtsO7xa55Jx3xrPq/t
4OgfyidW2u+P8+qbJFzi3KA1/E9dsXAjIQHeyre6Um1/crJm7gl1042XdusqFxtkNJiGogYkDhz5
4xq1KUGicLjV+7jWHKUqa2iEqLqClcrFyyqTPkyaxJR3PWRuVNLv4kDNs4G4g+qjnKjz3x+eciXo
HGl1HC/yGMp8Ae2+rcVOEsTA7/R+Q13K1h2KbX5sm6LL+JUziRktNXomjI1XC1SgFCIgCbweeV27
1nsivSCozrmpo9+rzK2emDt85RjKUkNg2/eGUayHXFnTZt48Jl2xbEo6pEJTzOIgfDdrB50Y/uOK
Ocut7LHG4/73e7t2qNGVtYhgqHaP+L+f33gkxY4vRCNOt7V304O2PK2swKYBZ9gLe2KjXeifih3a
j5sI1auXRqmgijIE1fEn/Lx0nXCeijrc0M3zfNfvTwe+8dVdRmf9RbJndsFZ+lkvkVncLOVeqcBg
j0wEhWhA4Zu/iBlUS4jMQMSfojEPFr7ylstkgbssELJFg+230Wwgh+k8/caOeu3zV6H7a6xd8uqv
7ObbQqoCKS+DlmoUuwyuP6W/Hgnz0CRuse2vMBYhnLFa4egbWARf5km+16pOPcT9KcPXkQladyar
c7CBZYnuG2uZkdm0DhhcQRns2K4EMYG5iMqYl9PsDePcYJ5p8EVCd0tlp9zET78vu2ufMJsBeE28
fjRShItl56qOJQ0xGhJ6HPtulZ3KYzQP331Mx8sbe9//ci32XFJo9nft4m0LUVcGolujU6RSzowC
PZxR5urPHfv3u/qqjFwcWhZGyJi6aDDNlEsqcCv0QxCnnbQZ7QQKxh4tbSV6cBh8ceV2u7Gn2BTq
WdM/sHBatwGGZkJzlhmvZJBAxHshiGpU2hG7p9KsUmDnYzXJk+snJf4IHumPe9W+zsN50xKpgFkN
mWxHFliqGgLp1xpOGCBegn4Pq9jFVwpQLoqoO8dV/scfcPKh1GEZ8soSvJnr+DOSBDGw2IzEG5BD
/d8DlZoOjxtvA3lc8Bd7dJTKqtLLNZ4sD9ah2WJEUk6Ak6/Ttfnmb4YtnCfjr340j9oB4s2jy3wH
uqoD0+95ci9t6l3AXaJfPOS76ACEZeuBwzqF2+Re3fBcomP8l2B/w7Ya3Rc6uJN8juiKcOSAsdaK
Meh+Ow7yIYDdWcbWZ+ot2xl38Y3CzJV6BLdp4mOEMSfFmUsMu1EppaNJbJ+og7BKvm+ePu5CgpRk
sl+vl5/vwpb6xI1d5GqBThGBOGLQhB7jUhxkSjzcXpH6jRw8jNRxKwCuBYmhaheFvhuN3bHOCRsH
StubXjLj8Pb7Or8SnNGU1ri8oqqUo76+uG/7mJzLpRi19GcUmjPOK1g5EqLTfHJHVOqv0CDs9/Z0
+ftFr3zGuKLgHE/bibP4H0ujNtT12urADFPIzdTPUD2yhcEQxk/HToB/9e3jTRbwvxs214T1jhsv
t0nV6ecRlfaFGNW6x8nfvnk5M7nIeKQdD9RTbnwwt650ETt1RWe1Sa5BlVcew/QeA3QuhBHITc/j
L8Haz01KhbtLC4BqBdG1cXGlNA+MISvjdmN24QyMiKgcOmqKVbeQcS9iIl87yMPCEpGqWm8GK4im
UdV5CzF782sm0dtPg6KZ3yL9ob4f188ZaD5+bIpsEuq/UJwjmEQyXyCay2A4l4FjD0xX/74c/o01
uQuUf8TrGi4A+hizfV+CsVc4mlBLm0KdpdmiUZN1pjOwyP4W1nN8M4tQuxEHytfe0fdrXhwkbVyH
otCq7q4/Rthkjk0+d1dsyGAfnDXneXLqVjETc9K9v63ASh2Kx3ZbryJvZQSki7eKXVcaSeroPzV+
FbIuKubFm/SU1BOLyhh9xKpt1wB5rGcg+MhvDXANwtljzCV9l0FEYZN0f8uoh5YRz/hiJUlsfvRo
+SQV6VIVVpZualUBhziw+VGrsHsWDsEdfbT983M82UCnMbUpJXcfsGo2l7uJlk1XK/91a++jWWEz
U8ycNpZ+1X1ONbIkMdG2nBJLdF9g2V+lSSRMh8mp+8O594C4faK/N5AlPv4a9mSRRZMnJlUrWhPB
4zjvM/PuQYXt3zqU+Jlhn0MqjNmin3wypf3JCHdiYxHTU1fozg+bemSu67MlQz9YjCxH/4MaNM/v
a/RK/RfQ9LcHdFGt9trATFNHAcNu97NxrjKaYxSCDhEZTT6nKYZ07FZwe21VjIZbsiyPWxadnJ9f
RtVXmuEYNWOCwrDQGd8qwyeZnyA4597ApDf+o8JeCP13WRVnVvDcEEAY7qkqIGgI3dIBOxUEVKk1
ulSicPOZfIV2F6sGQ21VJn2TWLvWmPl/+3J5Jux0qgy+D/i704lTavWlhs8LA5CuvNBi/Dl3EiLt
YVZq88Y6SMFZDldOuCmbP1I+K7wXj0kAt37FEbxmc5KSowa0pwUfo00ic+377uQUqOe0bRnwQVke
+Mz3QLP0XywErklunrOenStgPg4Ro2wywYHcUPmgUJQHMEnB7QDTjGdR10+6+jFpEB22Hw2pQdKe
uwA4ieB91taqjN7IuGHX9hO3PHfZuob1122EcKfB5sb6BhSBBGVNmEfl3IqnKc1WwS4AfmHxOkxM
SG1a++Il9xlMmWYOWSCrE6A6Cyu5d4Flm8IkBHcTrxvmxI3jUL0AWaOIKsPprjBmzLZWN7fMQwyo
Jk4pulJuK0q+KfhebafCJjGgXbjLsEfaO+yj/kNFHO9jWZK51rLx1Gk+DDMxWzm3/AeuHdajdygO
7iKmi1RWfr5kV+sSWfHKYRNGTxpPNKClrFqPFqqumHmtPD5ztt0sj19JKUnqVHE0lrQQkFxms76b
uMRF3miXMX2mvf5a2vF6tSKXRR06m9ECmKwf2ol9vCUXuRYSKYRE2pfvg4odyc8bzow6bHs51U7a
ZPMs2ruDgEpvVGROxliQEcvlrYDo6s0qJFAWahza+eLFJWuBVEeu8uH0jFm1NN/9ganH/DYK3IXF
DZfbl/U4rfK5pA/3/vvOdiW/HEVqBIHj1o9A8UKaqKup7mQDt7vZ9OO0FsfuZDeXJuTwq3ttv7jr
bFRy9RYHzQf7c3P8/fJXDuIfV7+4c63rS10YeiZY+2XEV5vk60Y/dTJopBtXuqKz5UYNDAMk6u8m
xYCf71UsRjGU7Iwd0d3ugDkZWqv5yuf5mhiqVNwdMyjvj7/f35U21nhVgxanjsmY8rXavu2RkpEN
tTSkA+t4mPNuhQmUB9sZZ1pnjP7aN16nMkYul3vy9+tdnBkDlht081hKU05xc7EzP1/V82lYThYT
wEztNJvY5/OSQaAHbFzAgu/fxMlNW9QrUo2fd33xrCkVBCGeau0m1I2ZAoHJLP9qDhFVrhyNmhn2
JKo3nmnOUNAsSsI8jOM/AIKWpn9oNbgEvYJRBpNgeq9OWhMhPvD+LAhOmnUQ4cnlCYivEqotGOnK
y6d1/CgLyVKuTUQweNXIPRw/U5bAr0iTqgy2mnBnRQ8FCUYpCPMhBJhooYE3rKXQNADoUv9cxNVU
8ftDG0dr/kG2Z5lPqs74Wjf481gPF3qqHJ0QOl3ebItYtgvVuFFVlsVxN/3n9QFUJ0EhJCYk/LlI
c18vxCHogm3u4GqTtXOr8mijtA+OD5e7dedS5X6IWrNJ5lLfvgWSsKUqBgIN8HPSr5K8WGp1sVRF
JqmdYNcIb6n51LfCpk36edAxEU/8mu1YfTT10nISWu8qfHqk/eFHpIgLvTwJ0VJGUJr2c1esJz5c
mEpY04MzsbJWAPwK3RR9NVgnE2YgovoksZ1CnKr8xWV1lqxhHWXB3FXNYxp46yo6UD2gFvRsDvdW
Ek6MurNzSJ2VsZVS/W5owpVGG191011mOEDD9BGzFLc7x9uGxY6xUCteVbir1rKJRSwQ2lR8Slzn
ztUILbty2QBwCEEV5+XBGgAZHbMKm/t1Z55UQXgJs1c6mIXrHjpwpJJlvUXIP+quXPghY5CFz9wx
fDWqPMagTgUXDIQBvjvFzaL5lCGQ6tZM9GgaqclK9sG4BcHajaGjNvPCZ1idfqzQuHOVYUe10e1I
hr8NRSCjkebRTEEDoKXZfeUxxYDQ2YdclH9oDCenB9kfJm37rDYPjnAuzBh2teltxr9DSLpZzDXY
lp9iNDsm88ZFdvDEZ9Wl2wXnLhbn7l9JQlfmvwmaNJ/M8eS1Yx8eRP5QOlz0mIKxr07xyPAjt8r6
YeOB2yT2xouHAXplV6R/U/++dHHxcfYt4uFhWPO/ZjngjawBERWnfDDE0pplV0M/axKBipYaLV0h
mIz/h+O+MvYX+aQogJ95vV5aPoLlH17ksttGfaZMmgJVmVvtDKZLHcuZ/r65XpEmss1Yksa/TIsa
1cU2EzuV1ARmMGDgZzx0zwlAbZOZ03N839yFs3gH5U1dOfP6OZEWDJcOn77DUIotmHYN2uFxDaRT
2NLzy5f6q3W68ePGi19+ytj6IfZB5UJWd/Hjej9JErckgtmMVXFxF8+YOGO45l6fLibbGUrXB2Y4
H0b77+nD+/H/dPKgTMTFj+qsyoP6uZX4ZqEQRkfDJjAXfMEd2nIacRPOKFBfj2nxWeRPWKr4krZv
hWHJ5IcAvfr3h3DZ7h4t50lqDV4QP4Qi13j+fzv+mLYzhVCq4L3PW2q2xTb9hD/q3jsLirdUb91p
PRUWAkLg6cgI/v3qlwnUl+E9nhRURrCfxZj04jA0krYhZbDYRfrXJHltxxp5fDTcVxeuiQXn81hQ
NlXfi2oLJjj8UPyP/innk3aMV+SNpXL+/QddppH//SCqfQrZEoVG4+JxWKViZTqm4Whpmyk5AeNl
wmHs4/Fdwmdhnl3BZVS/UZH6Cpa/LcX/LmtJnCnq6ON3OU9aFJk+dE0JMFLbZOUqb7AzqMOJLpoI
LY4NvH7LiIBoctKE+lRzNXjzzgw5aZDXC709mTXliFQFZzpLA0AKZWFr4KR1siq9Zaafv9nHQAgE
jnr2Sw4M77ENkaWCYa4AvzK0L2M+whi5lbxWhjqHlDOeK0oGgIjfYjnSXKSkC/C2ChiB7u6H8s4c
EJh4nYHjR7JRmIa2OLLi8Oy650Ret+p7bb5rKjIBRZ2LzKRpPk7kwMzawlsy57lswm6Gb6XhmkCE
rBsDPZcjTV9PFBGFahCYEE9eKiv1SFbrulJY11OIpx2TGvS1oYYuYCoUe6ZJbxTJvsrPl6/Q4iNm
8aCMkb+i228fUu8YQ+0LsXv0078cWNJfgdG8wa4/hWVIbtpAKQCAZwmT7BmHg3eHB9GdStCr7Wes
TjB4kiF7qPVSYIC6A7UTxTOj46XuYWahrBCqqcxu6LcTcunemcO0SfDQMWdaMMOqjUmqG1/CGNj/
cz/a2Iw1UVthw/lzYyizKErdPk9O8ehsMQECzrjLEz4Ei5v6+YuQ+OtdjXLhscQo0qm/uFTdMk0a
u4117NfRKiTLb2c9WNBu/pYeGqj74QQwv7ZyPm7c4kVvcrwu5j+YXxNwGxo1nJ+3GPaul9SdIW99
ceH5s848mv6j7s8UYWZSMAo4sX+/4qUo/L8r8jwR+CD1QFn584puXWtKM6iAXlU0NK05TcJiXSKD
ltKXHlRQEolLxJRuAPm/XFD00AK+QH8hw7LLZjkBFQIhu7NOnbYIsZNujnW7iDzsk1ghGBXx44f+
FV6aKmJUQVlCe1aylHnM6g7Bo9v2dtCkdo4VeZutU+b76iZ7qSVzPv39Rr8afRerRyZvVOkdSEg8
LhPmMvFTIU4jZSvIU7/EyGNWSitPfPJFu1Jm6qzRtiZoPPlgRYh97irjEInTOFzQEMfDOLVlaYSV
Sgi9NWUFclWj7iJ3C9iv6tSAlg8SyFVmujyDGgmA0QleQHmYOWgwQsQV1iBlsoOsITymIoOl60B/
qNt4qhtrQQf1a3vho9VO2hsZ7KXs8+v1jpPXJJPj2vqqan/bA1Kj8Lu+ceVtFvorMV5b7qtDe63T
p5SwQlDZ8V8PbPWNdWxcFIf/uexFcVpo3TZxYrXZytGs9VEG1m+Kt+95eMgLwFzkj02Lzj39rEpY
38CbFAZUzj6e3eW57M8aiNNY2WQcAVr3OQDPsnA0xubEXVf+njbpvHEwCQFnXy8ErCHgdVKAk9IZ
/86Bow3YO5Sfbgt7rwQs55PYNRnBNoI0WZt4Eq1wuUVUsW0BFfhwJVmf/SvNCyJ1jpSpknwqLpYE
0kdC+bzSYVWM5gOcuCjdHFhZNQBZ52+ZL7FUpx7I5MC2LzbYG8QgJ/FVcYh5PbBShL1Sd2yM/sZn
+zVa/s9qNkY1qG7SDvuqzn97r71WiOqQ6Vg09sq6UraKzoMw57Vmy2qw0rRPUaseqx7fcR03KhWx
W72F792OwNCcQjT010YgRzXZ26kjOp31GLjlqqgdEE5U0GmvCgKNlWyiewoPwqS2CoMoAJEpAy5U
niPqmX0YzNOGM7O5UQK5FN18rR8ENzotZOpMlNV+7kpBp/QBnYd87w6rkNmpvJSWLSmnl95r7bEL
NgLrJgUtPzd8sv3q3FjobZauv+sHCM8m/vVQzh3sP6AmBKueqaM+/NOn2wiRQVPdqfrKGnZKVbAG
4fXUf5X4L5M/v285l63a/38XSJIV1B50aS6+gqT2crltpYTykYflwTp8o0L2N95KzJ2v++nNU2uM
TS8XhWqgQRjLn6J+WThy0kzIo6xIEHrhV2GzY0/9nWE/gdKBynbL+vfrMLq4HAQOTF8livkGudTP
l6SnQZ5ZlR5tRXE3lsD98snHYMnA48F7xPhAYfCfNenGBO3qa4hrTyf1s56qs59Afs4gqhLuOeBl
nN6Oifq84SPEpEYCNGYSasKBK1b8saCB/MdvrAKz3XXTrL3z6BbILGqHjbxRcXwTP9k+qupoBRiN
YcVWa/2eWQbamxPTxKDDkzm6+mmodVM/flOGaq/qTOgLH441wM/nn1JX20bBziT4C546N1YyNi5N
eDd+7NFcpzMbvD9MMhF+T9NNxrRYqXCxHHZ8iUCocK/p+M9qIVEPGYsOfjTVqMKEcbrO0abFkTUz
xH7mD8pTM7pgafKsTeuFYkAghw32+8K77PKOC4/PhpRBpEeoUjr7+WZEua3aVunbbbGNzWk8Qrs3
+kezIu4U1Jn8mX+oK4a/qMWDUF0aS3+trpSFN8zAx/MAee54amB59Va+J+v2T5guDX+RCbcyvWvH
BFooRAS6THJjWRe5TeT0ldqnMXYccyM6mNEdDDc4gcf8tQM85ULNBqL5VNOXMmdmf6qRsxxiYx8q
czD+gnMs83tRmfvRrCoXasixfpbPhbETtamkLxxMSK15373o+RsHn/DSZUsxtQX1Lc/flGJRu6s4
eK+ik2AgHLQDgV7NBDuEbgDZI820/AkmuVc8SOWm79aD/Janb8kfNZgOJKbBgsSQPy8A2IEZwwmr
nporQ11AGK3J0jAyfk+VJx/3DJKfrTr3wMtDj9WWDMkM8V5v6fhMQ52YCZwz7B7mQtYtxg2cZNr0
Pf+Tbz1A1NXCrR90rBm4Y/OOCt3gLx3ikwdiCdxKFu2B8pieTqWFsk7nirWtGNJpJ/ETCftD9ekt
hf5Uam9yTpt8pavL5LVxmbebp+5Wa1dluuqFja6uTHXlg5/EVOZPHB0F6mX0ZzeKsdXgIGiHZHRv
1wDqNoD1dikNpnSY9t6cK2XyRsY9a987G0sdyVAmZyzzBgSDxVOL8l+d9P2WMhn/j5HcaxmCPm3R
BYtbrUXtonby35pHeDX2PpFfXQ5WpmpW0RCJ9a0QlQQTx6BxiNnfJHRH0PPkhhJWsq8VvC4Gd0UQ
4S0Gd8uohGf+waj+VDjdXS9y3JX9tKxz1DPJ0lIcalB3eUCiq8IAgVKJCHMaDuZSGaGq3qfhYWkW
YhOLoEnd1/1H11BspjjswM5U/LncPiu9OJfDHacPoNqiTWaOLE5FR5vpCVh/Iz2lHj5GEKukocH8
zb9R0JCupDJkE//zXC6OUr8SEMbFKjqB9tU0HsQeL6xhXQePVoktMCp9TyaiBa4BLlHKHkoinSD8
o5H0/b4p0YH+93gCbKCZX4UdlfnCn7sS9cKo69xU2sZZONPPLiWcXARrwF6fIJUl7tOzZjrm/GMJ
39eoOEq2yjthl1u4kYF3ljorwsPADqxk4sI3N5JnrFsFfx/f2DQ6+Gt95Gz/dTVMQguR1WpwsEAk
r1D+mc1doMdUaKI7ZlKnPcYzg6mt81ZZUq9wS+Vd8QfsK7I5nP8krI+1oU0YG25CCpkYhnl5cg4o
wObUOwK152GtBAVys49v7pDcFZGyqWMgcpREXCNdD0G4EoAfSH/qjmw6hN0XWLOgDpHWaDp8C8bo
M3fusuuK4dHq5K2lTFpLWebecco2lHbRCgN1yJUDnizQe6unwQjmNYY9Qb2mpm/rYbsA3enB3RNf
M+oYrn/0KKUwmMVfTXGZ/nGvnSQN8KQprrKKtr7XgyZQ53kFciedws3uh3zesIk4qm4rvblRO/xI
hleZOkuRtDZJ/RDATVVU4K3DoRXVXRBEd3mxKotVD0cxNFdSuI6//p3/DspjIjl3RWJ8mhF+VpBZ
8Yejwi7gHdQLq9ppprL6URk5W5lJmRw1n/Na5hyeEQDboLOTkkRKDNel2eNT5HgAZFmRAkNGiXfK
ejZ1VJKxKditPhbcmtEYwQ3X6gHSYFq5U+Zl/eh1CPrVAORHJaDIYv+l5gWKIbhds5hL3VSCAN1b
wVZ5cUkGKl5b5WFL5pp26L4CFLTCGQVp8hRIG8N90czcJ4oEwaSNwL99OPFzA9ty0Cdp58w6JZ6a
TjqT8xbVy8EXAfLq2i4Uw5eY4VUq+0rzmjZ4htAGqIeFzKvzmlcrxwWMNe6L9BKEfhfwruUGu4wP
2nELPfEeKmQSg97v5KckduYdNYmJY2YrTcefVemRjBY3DmRlDEgvIjq6yZQ9dUVnyMwaA8xvWUXQ
dpIjxR2D2hofIhtCBA0yzRFRwElFp9o5m4TnY2DJBzTbMeNDUQZYd4jTrsEkpw7eKnoDqUJKaezM
NFwE5l02ugAMyYM/kk9H1aqx8LH18ZrxpA1WtcJieDLJE7Xqb8SySM2z4X+YVboU42r2+x50La/Q
iFVRYTNNRaH7IuBQVKltNM01t/GwkzxxqQrl3VjaMApxoejtUkozO6isvVw9hvD9xv1DE2NzImE1
Tod0KfavGUaPkcYiAlb50utAYMPXQE7/Dh5GfKrF/pMcLUS9moTnBXU0zqqHjvHgWILHaCYLt0gf
fr+ry37819FH5QahN9VFMGQXZXstVWo5ddNolwx7oSH0F61Da8I79mw1CP7SwH8pG22DbBQteLBT
Ym2pDIQq8DjjVp3LKTtDxLkgNPGzWRXvYQ8yVl4wmj412VSrXW5EyxovcCNq1q5s3P9ffr8B8G4c
sEAxcnFE1ZVPRN7n8TZtz/rjIPzBKbKjPiBWr2OBd6C71EsPsrdnqpIhPKjSL2xRpOsOm0oaEYub
1gSMZaBNY+0Q1QeiFAmivjSHSBB0i99/7teEyT9fCWkWWS+wNCakfn4lXV4At/DKdsdUCCeXQv8K
6kxYToZafqttRbmzArC/7n2at3s5UZeC8bds/6QVZx0ccRNhENKjpe8rs7gFgFHRITW9Zaftyq5a
DW6MAzRjJkiytOgxw9TVsLNoqvuPYfDs+5+BDH1MwaUG0WaINdHg4hkgZPdiw0C68GYV+bIqvDvX
2+sYJPE3yxVlPK99YDeSZbRNujzX8luin0sx9NciZAwTWKI6gv4u5e9JysCY3KZ08YBFz9VZDbZo
ZqQT/AR2+P4QIusnZVEH23KVzAr+ULCNZAKjV5/VG4Yi6huBz/gpX74llhQaOJSulNsvkm8xtVxR
ait5ywnQWCs+2wZNVnu2btbYrhXa0aCiikZxx+ZyWYwp6j4zwYWIW5ViS5sW9ji0p3949dHMPo1q
PUY4hDCOukubHIclnKCy5dg60avHXMPp1H3zVHlRY5JGPUxJgdVqA+aLoMyxP0ZA1ddQS7RV535S
8/JLzmRsTBI0nsnZpDEcR/2fSBlmlVQ+pF1mm85nbPJ30JyHUdRSxQclhkrt1dJ2lIViFeg5ll1S
eUa7luqzzj0O6UzJ+Gu6Y2K8duI8qZcJbAVkwd46Y3REH86N8JKTiWtQM2jkjGFOKFp40nE439Xe
Y6Wq2AoNWNWckc3VlLxi55MisIgrR30U03ONGsF4VDCRpkKstiQqw1ny1h6RdFksqjbcNfxSnG0D
Zj8RfoSo7uAhY7CbYFqHDZllm9UpgKQbITV4E+VlBvpY9bJZ1qE1jsHreNg4yEeAN3qNEWK7Lkwi
lZ3VvXYesPDu7DR22n6FItQKSwi51PGYFpY4AcR8p1MZwEAzQ6WB1Q3GeuMfl5bytc1IIc7o2i6l
JCnKZ4qZv28q17pDjOdZisQBjKhIvdjDjaDrkKCb8pYjhrqooX+gaxqjOVUk/AE6DeFJIzQeqlcj
O9+4+LjBXn4r42Axk0lUxv+L3L+d+34joj5PaU2px2p6ku9WoR085dNZu3nv1/UEaPyNSOO/VvY/
lyT5V3VEZPC0xrTl2yW9QNTaSNOiLYGMPUzdjYxKlix3jp2izbvEIBYxM1vgXEQ8q+P7h8cxs0z/
j7PzWm7ciNLwE6EKOdwiM0pUlm5YSgMQIHLG0+/X8l7YY5ddu6ZHM9JwCKCB7j7hD2EfEuxipEv+
hk9HLIUpztNdnEZgdO5xj/SJxKL1ZX2ZQzMyI+0zOY4+MBSIZFjD+nQlwzkUXwfPgeTUYirUfieh
7SHz6yJTw9GskBzgVIf2ewngy6SQpvMSpsWar9IqMJ8UP8eheBJWoDSp+/1bxz+cAjO6vJuY6H0u
2zFUTyq+6nh/+zmi6TvbO2XRUxOfBm0zuH4+4l4PcRihH41KgtdgrUAlEh5vJqxv/cSHg+xfowwv
bPvO8R1Iz0l4DoZnQtyINmdAEwrPprCMnI30mr7lIZLDfDfEzusEaTqBNi30npMbPgrVZiYQ+gfQ
rAMQPYF6t94qZLtBTXk80JC4w92IlvLZx6LLs44Ya/BVONvIGO7Z/JSebQAOglcRSXdpWETnW6yB
gizkdYPzW5Cg85SFV/4Ex5rvqkNmI+SJ+YNfUYqsvGR7xp6k/ygOmJQczq+F9wChw1OQ9BJfPzpX
hju6+sURMXxf8XVGvsFJyWPQPSyLfm4CQGXopbP7rT4U3jdLoavFrDoeBn3e2wsGqQgqKX5zp/BM
OQATh0CILKEI7503KWI2QL0CibOb4z42N/aDuak/xlgKTD/n2vJH0NFByaHlYHkXx21vxU3vjuKE
NB+jWD8LU66TEXjEnMhHXsRPhE8MpPaLR97qrcfv78/Xx0eg1FvMupBDwfYS0DcqR4gG4zD1MAeL
v8I4R5fibvW6PVZ4EKqliH3axbwWaj1aUOIbxOq3DQ0mbJEW+Wk9Nn40hD1OSdgzhMOnit3RfKoD
jJsoAcHuuzECq/TrYIWlrUQIWEHp6wNKL5HwPltCcSDcs+77AI58COndG4MlxEX+hCYWrWEY9B0K
7jDkIuGjgVj6++N76j4iN+8qnhxiUMWnYZ/FW/mXPmUy1OPbbeE/jm+U4bzlXjnM4D41XsaTtMUr
BnOuicMSRKOECwP/1AcDJhiTL75f6J3VR+k0098UY2Di3QR8jhMTf0Zi3n09uwh0gd0FkM4L6T1E
WTkljMd/vmWq4BDL9A7EMyzjDD36i9fwlFdBxVdaSK/WBqnmEyrpvNf535lQ+00wYtTeBeppZFVZ
72tfoz0lZggzk9njMF94ARXjdWVm/pd8yO9A6Z+YCSIVmD0KoGBefktHrMKe7Gt9HY5zH7U4v2Px
8JBCyZOcoERpyHgey/d/X+r/McX78yF/C4vOl1EackctH6jGh+vFXd4R6diDlMYKTQeMsIQYFjKp
7L12sCKUr9Dwpkviyti+5Mc53BnwNobn+3f55v3+699P7icm+31TsH/oC7T5wUH9ln8Wcq9crpWk
3DbB8Gt5v/pvyezZzrc6xgXLsOy3r+0+w6a8iOHWdbtzGlJAzyjbsrrn+A1OVG7wayXMaRjQY/OI
M1ofQ53UNUgPAOmQn9E8uQhNZBxwsfNGYTlQzg8mdEPtduhu//2K1J+w97dLQj4BNDxgeDbWn1L9
n/a5fDCL/poN02GVsTBXskhF5bjCfzmxTolz9ooxvTVnLehNxT/39dNM18rCNuzMVkB9/jr3XuEM
dLrw9NPw+VlXr0fRc5ZucvlxWigzUnGWm18LJezOHEPlMnoqUhtXFc6W5U7jxZcIHaYSnSx1OQzl
uNUrNhWgGjxpQYsDwLKkt6k1+zr4HqNNO9de0zvEVh4SvFMujoJJ+LU8mY6nWgHyUJiOY1KTPdSK
wPx4loy5h/ZtOb5JUUVSAAnwObCW/LV4dW4KE68y5I6a+ldRJMHQluGQN3cFfAcLRGW5poSDZDsg
Scz5xWro2ZSdry67ucBqHi8PjAenm2bAE1qiq4t9JTVeOBqlf1YwIQB/kGGQWVLXWpJtUj9YkQME
tu5sf6Ky42hhSWk1szTvjGg/Webj2MinFrFBI/u1FtphtrAauvancrmAMd2vpm+muFbTnM5qr5Fv
V8uMjYmO9PsAanXBJkXTE39d6e/Y075WLnFmvqz1GQjSo6W8jFTJ82p/1mx3WOhoUQiokg+Jsn6V
9ZuFjLw3DQ/qlmuoye1AC7YfH1SqYHpRerPyImM7N2CtpgQjnUosA0ucEJIMahR64sonP7cEICGn
ZDFYx0bLQvNMEC8/d+cTx6bM5Cl585KtvachcahreFrhBSlP56BnrFT7baUzPT3a+HK1pktACOCy
oKXxCd4qbBo5qhXV688jQfFRal6Wmb6on4ISXeqXpHirSe3S4+xgWSU8k/dZ9nRWb2ogz06x142b
Ov1lNsgWAAJ6kgxf6sIEpir03av8MvXLrlRDq7VDmDlBiulajy8wGGFZOru8m6rZoMH6gclC0/Tf
Z+I/4ehEOoiYCTo6QOt/KzJY52FGGHFW9irFetFf1NL3DEETJ6yHX5O1t/rjaFNjBoFbRhRFy2LX
rXPQ/xfGx/mHMjjhMP/LSB6jHfXbidT5uW3767oeOhz32mZkcZqaIJ0LEFRxwvNNbifhjXmecEiZ
YUlRG3B0diCd8GzepBn1DsPaO6xwbb5RU2l7zbu4vXCPJjykxllg09NonlG+qa2YJjdFANhLZ45U
Vvi3IugC/NLL5vLg1HJshfBb++SuTm4X9bmm4ANNJyu8S0Zmmd7pSuM5JTyisQEugGW3XaL4mHhd
k9HPPajmjWN08MlxUlG+qwueizyDEGIo4t+/K8uGwudk9jvGn/bj/dlSt2na+gMV7aFsQsWkkDhW
jmeosDbpAc8d+YZbz/l3OSDYRqvsXCWy69RFUNSkd8Ss8uINGhaK6WtOa9PRj10dFKyEEnZSurrV
huwR0HN8TvKbXqd1rP8/kHyU2Uj2QdVAvvnBGP95TR+12TbarnrA3jBQiJrVzR1YH/dxiav43x/b
nyb6X/cPEP/IJKBfidIxwox/zZPGMSuoGMp0sfA1HLVbs/5MF5wgsYPlUQcYgb3dBJDP6gJ402Fq
JQA42q9MlZ+sRPZqkA8d+YcM3W5GGWBJnY2ltJ6CyWsDRS6tgB515c1lrJ7pg16q/SXbNWW7Y7HG
K7WNUwMnL1a+yyUPNJknCTzwtVpDeRmjEQmCzbX0ldl2Rxbi7nu+oHt5PWIV2xqmn+Clme6whlpt
V6VuhwCdu0BVg76Fbnp77KySovGMNTVmwFLt202OUZzlOU7+1HKOF20PSuBRwZR70R5LjVS+Tf6j
mvcPMRiKagptQ1nVGeXfAXBjnqR2Jln5/poEeU+r1KvHLeIcOFYXQAvG6ZFu6L/fVMAff0u4OSjG
IvA1BIHr91bYcGnOsjVc5FNGbhvJv5IGCEL3mly/aryhiLTt/YTkA13Mc4jp75sQDe2bQE5iedoM
mJU3r9D7CikAACErN+3XWQpS8272yaGBLtf00ZWoxlMte+yxpSiipbl45kFz6HV4ZzPUrRfsXTNY
k/fUWzrPflK6ABIxrF3pRjOCJt/M9kZCSq7ofjnUiVmPx8Q3s0N6DQ0rLsjCqFxKgXxoIpw2E22n
KrvLEufSrxpgnG6xYWFaqU9xA/LKGG/ZkC62b/ST26RI765wBlwFW8dA281n3zrK5Z2Kp9h4yMbj
IupAh7ndTeoRIk3+PQlT9KvXRHoZkKH96ts9LXks38sKe7O4Xmgs36vBm5P8yGFLoAJw4DAbSn6s
DztDJmsySE92BobtUNZC+Wvqtj2GhnBfdJTKPWwLs2eLsPviUG9mT/ToYG9Klq6vMsG997qd/EFw
UrDo7MBEBZWVuJN1Z6636AdLGrzPTYfmh23EaR921Dj7MEOUYTx0CSLZy3OBy63XfFhVaK6fRhYN
dcB255T7Qd849h7+RbmdswOGk4q1b/QYWC50FxOefY6TWAZ5EdtFLDKUlo6g7yi7NQv438D60zxg
VGEbB/r6g+ybu/yz1IgLF3+4t/JojozFvaS7HJGM8nq08EKUomVPP3yMZOSO/XO5mdPYIKha9oXi
mQqWc4ekjdpPfQnIfvTsZM97HX+4AjGYf58J5g9X8K/rm2KhhyVUFugLQ9786/p2mXuebaXFU8I5
iObRmjWb3NY8Uc/EBYetrtzJ1za6tJdQqa3POnmviYkd4tWhc25XCRANIAwNJLPKOtcrv8iZtMrY
JDZIDEJBsziuNnlCjwCv6Zdje5uMRAD19XXJAewti6fXq9cO5Ohds9fPJJjseKnV3dA3fBdYc7U6
BxNwjwIeSI8krr00XnO908vytbtYrjb3dzq2K/KKT6DeohFFC3Y2w7HIdi1dgQtZCpI8e0unjia/
lbj3aRKV+FNppFvFOMzy6dKlIZwUV5NpD9CvRgQm6qRLfIEedKHQKqnKkZ52wEUAd7RgveV0yovu
rQFEdZ5OlIJ71qpJwmbGHPypN8JCU2JEuH9NOojFedxJFHFFT2UecATnotXy14Bo4KV5knm4Rhsa
0HINu7N5nKfm6aoBnKuLGdvcCvdJ8xG2tVWOt1Kf8JiBYUhxPm8aCrrOyVAa3ynOGyUztxnwEmha
7jgV8YqOEFcJ5Q6Bt6jWYTxdDpreoBZ4MKXv0sSMOa19EJYX/dEEmaWuNKp71gEB4ldo1bIfOc29
pV0p1lwAJGSLHYASGJTixmybvUFAtGq/uMEN5d61Bz5suhxR0A6cbkXjPM4AnWlYx2dpvVFpBAge
klEh1p+elo5M59wlXo5d0MXmAKSJNkU101E/nLSCF29yyqu+Na+pt5ZykBbQuTNtozhXD3xXXl4C
aVU2udPihHc6t990yG/tRdm2MmiGdKayZm9MYpuKsvn1Si1mgDFFy0oBYZTm5cb6mPBFbpCuLeci
hvNQyOdHKZ1fsvN0rxcrTttPFlBqIsb91dDBa0FgZ9gUdfXorDezGV2Tt9LMblojSjTcs4fhMSe0
Xc0fVGqvycG1asO2WrdaxydXUa3RbNHOgdDrGAfj/Vrm2HSCWNXR8i+tSFNPTpVD3vIpiAPOIrAa
A2OZTi1Go4vuLZd3O5mC8lqgPONAdF/t9XhuzXt1PkkjwVb7ptXj7qJ58C4o4pvqo8RqLirXhpXh
7Gc+gIGSHSwbdMkV5IvzrDIw+JtczG3XWIS5xoEp3PVUJploZg1UELoCd3k0bVJcw7fVcteho7Wu
ZKZcqVUn22lumJcl9ocSK9gQZSjbn/93vnZz66n21Z8AFHYMtkVTpUE+uc3NL0eV3VR+ncp3OaEj
kjzR/pAp9VcZRTPm2QV9c2Vq0Dk/DOI66J5cmoDAPQPhY9A6SB/bBKtY9SR331WKLCZzhQb/mM67
Ir2vavDAYgL3xNT8Qz2Xg5Y4FZi8gfttBTRQT66bTN82Shp0zOHZOZoDckbK9XbWq8OsUK28roG4
q2O2hnovw/In5kv5kOuwBbZcO3v70rP8OF7TvxvJvCut974u/RSqS+uwnrES5v39WocD5ZR6BNUP
+PsH+KDmLyanl+k1EjDZh1HiGKjQTpwf0xbjwRWsUE+VvICGWUerTHm8x/4CY/QLTqOzvkl1Cr3q
GK6wZy+q4XfV6WrguTgwWWWkqYwplMdfnf11zb7OVTyvqz8PmWcvb4oOeoIe4Ip8iS6FEJ6DRHsX
HRf6VT6tqZJGVt8/rksVLD097aoIlxRCLZVigetuu5h2mFyergg0pAtCEtItLTKdTvUsVeD2Ft8e
Cjrut1PzUNTms9N+o7R2rtnZmbBNNd7NCeQFvJO1HPU35QA8HM4xBb82IE08kgV2PaolKPCpI5TG
6rOnp9Uoluskd85A+deq/a7HfNUpdgv4gAto63Qo769E0HAZHIQh2tIJ9AVOhaHs5e5dV4lrOoqf
YlKcI1lD5p/qidGxQY+pV5dEb6nB6LB+hihxe8BEb6pzet8Mb0lnbMeGAqc6kEsBmzidSyXI9MeE
dcJuSqgK30mO13Iuib2uzS2wiQ1WOZabFWifNl5VHVcFjsPg6c3kGdWdYmRgEs+3QzkFSQ0UbsRg
nc5smT9hkwA4iKpr8mjbGtQMPICXBezG2XBVBYP5y7SZWauSd6C3CftnfTUexb4ppuwgvUiYCFvW
vm4flQ5b1EYl3sd2WqZqMuA6aRpBwcrbpvWJ9H+zFmh4jSC0Eck3vxfKVYDmM/rd2HTa3YDwxsni
Cg2eUlQ8/YUEebDGoKDTfLbnMFlbwtQiziZEJwcwmTrdIe1OU9kVRmi3F7De6rFkEdaofNmz5StC
ynHanRf5kSe2A8DElIEtddQrEDtg8wA7e0OTR4B9lJI6FM+iGBlxdNsEBiSLkDeJ1/7sVZK1/2nn
Nm4lg2IRlLW8CsqOtV6nC2QVkZ0iU1Ord8i2F9ZbN0NCx+i9SVG1VU8sbNkCoxHhroz3XyjwzVdp
x/WVElXrS/klX9oH8eMM1d1B25PSxXqHjkxGjNYFhjP6jYyRdKEGjr1uKizNgJZ2zfZSNKGdOqRq
+I+S67W5/p5fm+N43U2XfiNdAcOOBL7KTV7jx8tjK8HUyxPwKyxw1yaLwDxRwiKML2LCXupg8FZq
NUgATA994ZcqROcmyhqDUhCropPwzH2TDX6IpY4NdEz/j8pPomJuQeKx0CIWQJffVY96LR+yvJxz
0lQIPJetlZ9Uluue1rlSAKA9afp/lHAVXaTYv4eoHBJwg8BGgVD5a4iaq016sWoYmJPXPdkSebbb
3DnYNh9JJfZUxrAGuNC2Y4P0xv1Ehc61brI9i4a0x/uXZh3epfBYJzoUQzBsYcA3cflNrOaCu6E1
B5OCLquKpfOwqUIypKClxk0wu7HCOS59MuTT4EFbD69oGKPp86SE1ZbFhDIckJDgWzpATj3muM7g
L7EdY6jppexeKMopwfrcPRakRW9WqMUUFJvtCpGUBcCFhxOlHullhPhj3D/XsfRIG+h83xF+W77+
SZ5Aowj2BfbYcuWqvvLUfVlbjLjBHC57oOGbJuzp7vRPw2bZXKsApg4sLuqxnuE3/5EroBH09xth
C4UXaKmOTrL+W7vkoqpTk0vTfOpfzpjP18dFjgdIXLijgWepiGOnu2sXA3kvsSivJtLNDSEKCx6J
U7UZduDOqMCa38aO1ac5pGmkB1SIaph2IBlbr79612jYOXGrEzL61bG4AtK4bq7WVzXdZTQDWz8z
g+sY2X1oVBujjs33fgOkoW/jnP6ZGcJARS+BGaedWcLhjUd81UvfprJwZJFqi1A+rKWr7ZCUsxZ/
oXr+DThFRV7CDjdd7sMy00E5IpOgBKJyb3gT4EcetdW7vhcvyhBWppe08ZlOHVqRlNc02mUYnJOI
rkeK40gmJtvGIZAlodjMK0APWHWRAcnWRgVHpg8CAvIpD+WP7oMierNTj3OGTa20QcYCv++Crk9b
h6SXEh2xhrwhyOJ3FqDnO1T8P6Gv9Mpm6LeodWomDwASGmmwfEwxLNBcuSPWkZRNRcsWsPrFvbya
S9imm9q6Pe/0Ll7faEgfU0203ydXfuHJYsenbaERmqEUfuruu8ZHLEBPfbQEmv5e1uLJPCRaXFzC
6eZ9JWh60bytEpgw9IwIZcujGkrf4DdmotIKIL4GUMy1tsszsewcFfJt5nabGcus+GI/VnhA4u2B
nfBc3CjzsYqr+yLU940dT5s+IiLMMTOnsCJc4yljtb9U2NaU1c6kzCQQ66Ne+VXMXnyCLCy515d/
T4qBJ/29PoQDDQK1AhJCVVr+LStGK7Zel9m+7i1aW6oHoSDuNyl9cNC1n6LHiXKVZ4S07kIBQBCQ
BraaaAw7Gvq1L78BJTgQygA/6IE8AHfwxafI3tsf7dHFa8EXWPzKPOFmSfeExjl4bA8FZd44+wY9
T5aa2afCGVbvFGBc4OK8pgig209zHpmJH9SDOP4fx2XhYqXrAj2ST3Oo0zKsAvmNriZn85W7qMLT
psdE3tU+rw8Efrx14M2zb241rEXkQIA/qjvSDMAU4gNEa7YLmqD/BCSEEbPGojX7/Z6Gfkwp2tVp
vuMRAxcYOt+TGaGIdW/dj2ETLNEo4A1SWD2Lbq5ww7Z376KrLlbd2jNjkB/CiJzPFDiOkVXWcTEh
ZIkWlwM56UkMHMWRn8E1IzsqN+LXrLpnvmGJ1reobG4hVmxtfqBuBeakZ2l1YgrDjGvhfg2uMM6+
IBrmX+5x8gFhIsaZOclQStxGiysinBH+4V7C2dBj4ux+/XqqeCMg3OiPrjaOcrxR2+C86gu8DNUP
TrHlNokDjuFPp5u7jRPtp7iUy514Mtr9YWFkmO2+AgDiQTwBAlShcxNS3751AgfMg3bkK5iI8fmM
GLntOwIj4fF74ICKuHj23mKBUba6y4YCzgEkCIr91jH5Rj+EZsHHhxHSWvLEs9q4b98PDx/8R6VN
SBS435/Pz0ZggB3RXdP9NILP25FzWfGHF2AMNitGI99m4RkARkEhDoH/WNxRzdefxEMnRgkbRh5E
3VMQohftfTZa//pgRwsbGxgdVwttniJxaeCE/IonQd2WG/mX8jNFFP5WCacnLVTAFCEW469+fscC
A6IHEgBTQ0wOClxIaCUU9BXmgM02CUfrKFAozsuK8sJ5K+AkBb63hvv09LQ7fcVPvugYKdzEQ7vP
sSgSKKEpgODPGf/xTBVHcEP7AkiJgLgU2xCcCy4Ou+Znnn1IjNvqX29V77zlrhzlQNvnPNoSAwBn
wXBLAFEa9y+PD0CLY+bvXBBlcIep4nIjDdUtkMY4R2ICiQsSNWCm78v0tARykOzEJ3HMwxuUHX5w
iblZd5g73a579X3c2MTIm5wmkAA21aH+SJYYITIRzfeaP970N0UA/5NTGNFoVBgGMpkAmN8lplkV
w00wQg1cjHhHtWVn8T/SW5638BxxSVH90G4gW4XtJolxogPLNQUtsvCBuIUC5+BOgL4MXuLs6k1y
R16nc+sI3S1mhdBIpBoE0IN9C+t0JN+BaEg7GkiBjQ6nmEssSuICP8R9+6AKEOHauTXY9bNolZB2
FMiuiZcUc1einZgpGS6miC/GzExfLAIiQou/fqYcqK4Aq6kAUwueFAE26ryrPxzEkNT3VyTASLUC
gqbgErCrIW7ZvSEMFhqoFqMfw30G8HoSP7mG9b14V31vfBjPSC8EyrPy3ETDYxM10TVUsK8aoL5H
pIwpVgDU6yItzreXrfZBJS5a+XNOIudZHxXRLX9b3vOH4nTlUaJe8uMJigPq4xVlyUuwfIsT5VT5
fnnUdn/8lDLVz8mK07mA1co5iY5MJcpu+JWTFHrUBKqoeaQPt8bKBycTZvcKkKo1rqKV2cg7PeXH
9DDHUseS3esNYs33F1raj9WB4ni6TVLey0sgvcCRBQ24sCYiiImF5jOXcWoOGILuUtUrTliZchr9
DaPFyJ1BW/Et+t8MHQO7q1+JYMImAj8WsZ2n4fg8f9ivQLcAW7FMsTDZQuIUvMroWV4btEHjN75x
QOcRabaRF9HDUfwtIl+hBc5p8tXQiRxwSzhZAXCagFAJJNOAksyIHPjgVxtIWiHIEF970gKSO6/y
p5v5bbpBYvRQ+bQdXgh/A8DyoRw2G2DcaFGHWqAECR4sM/4vkLp4Qxk0ITAodT/eGV66E5/F72xU
YXVreO2dgoJb4ikHYhfk+s4oujUPw0YP/3iN7yofbm0vX2p4+erf54C4Jkpj1ddDEvJADo3IiIaX
KRxChZ5GG3QvQ5hvrKjYmJ/As56MbUu7NhLXa/OD8t3iHywhV9y64rKXUP2075ewfmr2V/BVSxgF
3if8pFuBxYKKxC81LHwZ6Wx5Vx4ICQ/lgY5NQusOFe10K23KQ3KT31xupvjKn+oD2mDfJV+zbfuN
7mpIyRyDbbdkcEDsuFDSGRrVhZ/JNkwpjr9R/Z+f+VmsBMpTGmdxGq+8X/wJ97zQDIdNt1ECLRg2
ZqjxDtKOOHntcRh7Eh87P0GpjInpgorxkiI9/GOsuD0ELUH/vj7J3CknunytAQPHrQGyEAJe4sga
mgT8xm3y0Q/k/Mi9yuAaZIEA7AmI3hmwmoCwJbxF9VsAbWJwFjBv7GG0pWPhQ03wzuNieONxujE8
8O3PIDFC+25wT7uvq4cLFJ9LleMoPkmcnhxWG/GkLdxGJzp/wsPcONGwbzbNRmiq/PEQ1Hfz++VV
9asvcbY8KGF7h2QEV0WN7WEJ5Zf6SdxwLeoDbJmZCwvWKBdeAu9nREfxOBtb+9OJmg0MLTFUCs+k
sGoVMRgvNgiQsS4LYCxtMDvf5mF7aCNx89pIjwfC4SZ0vgHOR01YMSJ2WAYEyr4OJ7XmfWAVgua+
B85IphDRveU94AC5ZrGYiohy+tmjR9JeEaDAWOA1uF8AWQmEsGV7q6Nf8TZmjO5FuqFxewiq/Qoh
9yVO+QUs981+7qMxqjg4KQwooBDNuLBjuix7myfE2UpbZqTv/MxZ2luoRSCt6zw1rxU3OeNhmt/t
cOIRmh7Ed8q76k/QD8Qj4DwNt2yhF1fiXsihxZyZgzWobtWflWDZzEfux4sFdtKJYGk+LBxbnKL2
PaWuWB4MHg/xT//41bOgdEgIdr51ECjK69Em2BRDkvjdLl7wov+K77fbGUnQV/snCqVsBQQtDcST
InY48ZQB9mafc3wmnwdhiBE2Q7HrCa3g5Hm+/WLckIAc+MAfEKTYF0s2tP9IQf4xAYGapKLwKcwH
f0u1sduaMmTZAJc6LsJ25jsWsqoW2PfjL7BKsWPc/pfhkCrAfb+VWWx4Z8i3Utox5d+lyaHEFGOj
cEhtCa/tRiLk1QP8VcDN2e8zdiuRBRwKbj9Cuq/gXOegATcc9oJ+GcgPs72XOv/fh0ETVJ6/nRP+
BUA9cAP/m2hMWV6mosuMBfYzisok67vqV9aTouTsQNBNF3et46T6WEyIBXGF0QaZQ7FVXyRIGzZl
Kf4ey1RgPm53DhMwpx/qhwZb/HPN/qM8QjHqH07WUlR8y3VOWPld/xbR33yYGpLddI/gL8XvAudv
UgSQH1Q3qEWAkaQoR+BPbZg1bwl6SlZUSSq31b1r7V4VatFgsnwLBQbcMtDu+0JOo2lcUAnQEIbc
b2B4g1H0OynA7Fo/H8+TP2NmSEyqi/9NALx1RINCeh5B7dxZ+EJSZ2IK8PiO7gWDbP6/wEMD1Sa4
8TpwEOo2t/KnStD/QdmCHj3lR+25+C53lKOkU/cCC9S8b58QAFkDnbrT9dSrOzkGNrcQ/3/Dr51s
HB6BULj5KwWrevawfYRM2uIzSJ7OPsda1Xqd4mrvg+olOb7k7vChTa72QGf7Cl3YcRXy4Gfjsald
nFv5wJHmOe250dUNhoMP9aWTPXjNQ0e9478oGH+/eQBQEL0zZdEE/5twdzcpiyR1ZvmweJc7c/uA
udu22/TefwgC/QNXEOSJ0NXToK9Bv/iNvKYt5Xk1VrXbl21cHDG3v8T2lt8Mwn7iz9Idd0odqQ+K
IdzFmpc66IA9/MIHZtO/nY8NLIkkRhHh7t9nmiKKqH+daX89L7Eg/QlTZYJ0y4tULx8Ml7SCyuQU
3NBHD5KN2Giv2yT89wOqgmDy9wMiqcdgKMACBUzvTwcsr+XZABiwnKDrIw87dgGp0AKPA7TdR35o
Ja86JYSiJPcq0ldXFvtajahYJTSDUMt8qGmwBZLkn7v/4AKJtfX3M9PRqgKmCFYR+b2/ntkCpkGt
paIEkkhf4g0OFe06mMcQmv4fY2CAe4IRDgfH+dFU+NMYNPOKjhIr3H78xOSVVaJ81T7KVEz35Pt7
PZYfeKi+zb/qd+2pP9kfFt3z1+4j+3a+rP/AZ2IM/Q+Xbeiy6uiG4nBXfrvsYjAzwMvGfFpDx3zK
0t28r2gKrjdJR0AhHYb0pIBWllLfoBBXvqmz0ExN/XGaQ5u3lNd9oiNFuwfToAJwRnaVDkVomtt0
8O1iA22KEZzbQEdSsjriFwyboLqzCwqnHnXCpKDL8nTGKr34OHd0yal9kjNmx9pCyDaY6dGUXkIy
3foa9QQtcQfYNjnImXiqPo1uSxmayrCqxGC1WWS/aNXmNLiGh0E/At7rkns535FHHhAsyYxNb95Y
sLmvDys5zbTJONwlkItbi7RGpV6sGLGzflLOdBwfKTJNtMfdxg4wcBpegSk5lKrzUCqi2thZynY0
XBmFXyXIzduypLOJLlZ5yvUHvT5m8n1lQZ8KOpv86qpCyL9fWPwkSNaln4wfgJ/b+dZRjiggGmcf
bkyHLGxgmt7yljpcMxU34wVVhUY7defjgKIrue+43I+0xsEcyJtQ7uBLgaIp0u1MUxM3cfAv6ity
9dNlB3gws7fjeSNRWMcUp42y9t4cg2Z2beRYjhkEFdtfH9h+zrTZVSTw+xshwlJHBiKjjg9SGqpt
UNkbdg7rOByU4lGdbkw7aK8PTRFf3kyg9QZmky6OHCRwlz0w7fnyPIERWA9gL7RfzvhIlO3co2OY
w9xVWOVtAGNbfdho86cKOqHeQnJ2BlAWqCfILxXbz/VmmoJhKGEheuqwv2r08uMiRi3ByO/QJU6o
tE6hhiDn4sv3huV3MA5kREFc/dPsg0saTCt15sBG+m67evlDdkxu1+SkKZGKEe619h6JzYd7cLhI
FHlAFDRKQ5fQeDwjsngkQ3xslu9EUehcRNb8Xq80dTaIO0OkmnBw8GX5TsrO/lIpyNHRzinD/gJK
b6PJCCEMEdiH2ZWCnspYUIG2EzZQ9BHGK/2KY9sQ4/JTY9uTuniIVz8j2JT3hKyrFuAMPAQtBYIi
YNm/lMGy7dmqMyQaoLWn313hJlR/eDKoIBLdP3M2ev6gVSGyY+4glsrLTakfFXAYDZ3D2ZXnJ8vw
M1pi9i6DT1C8FZfCrfWt8T6e0trr7ulU9m9yTLBkNQiGenp6J1m+jPgkFU9jL5uRPjyTNxcUtkj4
l+96Aetx7Mf4fJQGBCRMb6z3FwckE7EWnTapifnaya5ShTJ68fcmlab7HtPAxtlcLv50fSWcl5Yo
px2TMcXB3Y0bU4aD1d9kuDXQAwCo7JpZOCXH1YJNATjkMRm9+klbbqyT1IYz56l7MK0LoZVAd4Ms
o35V1/sWv/bD/5B2nkuOolm3viJF4M1fkEPIpqRMZf4h0mKEB+Gu/nuojnO+KlVFZsQ53TPR43oQ
8PKavdd61iTatj9FOv4DLSaxeMvIj6E0EKN3Z58Uq1hvahPHZjmdHCdLdp1UQXGrvis7YU5Lzvp+
pfhbsw5ojgxEGE2AKbX7vXmS5oPeStVIMkudiVXQL3waK+jfX0X8+9QxXoYYBRVuKT7qO/+P2CWg
YDXuqpiN1U5L3oLJsVa01OziB2G19NO17rq6gndTgybP+sOVHdeW8MZYntai1W4kY9bUroyrcNzI
ztTXalfKc8jv1M5dMl/Tzq7hlqs/3Lz0rx3g7zd/90oRWiV91UXFujRXan4QAbGYIZp9ky15SJPS
z5EljOQbWpJhCS+kcn+hxTwnLc+BchyDP7qJI7UC3f4fto34kP+xOmsAQoGE0oEHF/rnpiQv8Pf3
vVRvhAYmcN3Ok5sQWFASsO4YlqZAdBrUnXd7MHAc3QDr3rLcjftgmgfaUxfyZabGspAzPv1VEB9k
xCPqOYmWPQqECNHWTXNz9LOefGhFwu0fJ0DY87PJNr+VwCo+JhpPomZfrrxknpvF0rKT3/XhQlqY
5RuHqoFtkTumiIkTfXKelVbIsSDV4IadU1QgY3qmNyxv8sIMg9dBToBQZbT0qA3r4XQwaOJ7O79c
d/4iz6ke8zd3dNfH2a7bFj6fFyp0QTHwiyNWkdR5KkR2bkwALG5awOs9FYXhpcdC/VFM3iVpfTMo
KsF+8uVdYg3dU6gvhpB+/5Z5wnSa9uAl6JtnsYmw1KwtW+3OVeGEzYr/3q9dH/sPkUW+sTVvANbN
bTMcQ+wOt4KK1SgGM8QPZZCmMZNeo6lP+oSZfDbpRZKXue9rZmWB+tRquIc6ivYIYo2CJn8SsLuL
spdIeExHybsxRZc0GfZSKxMkqFhDSieXk1IubmuNN0ObVskoJEXG1M+kVYzm8+oZTiMtbwGXGda6
MNNbhJqTQzl56sHbF+hjvJthJwYRumfFWLSTQ8xKjjK2CM9RvhfNxsrpT/i0i79M41ln6uT5ZYhw
o9dbzda6uaTBq4TPL6sfBPVwiy7RuPajEgrJ5SkZBMmnkS3C4CvJtwg25mEVEgtxjqqTHAtWMoSA
H7E5oN5KW34kE3TE4n2MEf1VzdZkXXxoscpRXtZiEJbtZ5JSEaa/FT43nBHhaYJaYlCrc7SEdkwX
usmQiTcepVw3xPn8NuT04Sonkm44HWgjGMiLQ3Mqhv1pCEpbvVV2F73rJXsdkMtMFj5MHIFh+ioh
5Oyr24eWhpYm9ws427tbqtgpMlq/ftX1tyCDmiFt69sFpeBVuyAVtdrwYtL0kA/pdcLeq11kN96s
vAuiR0k/jK9ZUMcwpGwlZAE/i1qUx+sq62VM4k+fUKbrFq3sBOWlvZ0HMZqjplzLpeCqrIZjBq0y
1cxdNVSk1AaHQlapvpSz+NSG1P/yU9/SiRRePBPLCE/nqjpy0E6bq7cKuvo4Jk/EN4nBcKmT7XVI
bT1EB/+iTLRpQuM8k2epLq4DQZmndbTvOpBwSATlYLKXmgRb3LHo2Yzn5bTrbnPTD3CVXLxy27I/
UbHGwn9PlCtEipM4alDFeaTx3RKRp1KU47BSlehvJFCf9HwjVVmI7WcgMk4m6gE3tETzP0xWPYP9
NllI1aVtNtQZysk6Q8as66uuWw/4ECP/onHaF7DT1KVP03YM6vVmkLPbN0gsym11UygGeoBy2FsS
1bsf8B/cUJ2KDe3b6NfIjq4I9BGoyeVHxy9IMR8Hy7597+LukXP5LJtsNO+lpu0hGJ8D80lerAf5
kDR0Xr0NMElR3DVwcuXJMTHZ/Lq5Z9ha2doRHz6cSfP6njMNIkf2ZTsnNEpGL9Y+RpMns3MyqUZI
+qCmb6I5mRb+ttTnNcbCKluTKDyvMmrZ4FyrEoFrccOaNa3JZGohYcTxpUv4FLI1RoaBr124yTbQ
TxuVNLSqz6q+JGyLUoqubTKV+H/v9TW80UWZXLRon2VvOcEAfXlDmYjn28RZnWNfx/6IDTdEwuLt
GoLzhEvlP3qMviJ9kRk0mk43ppsHIc3/+MUT1mm+NcllUGTkXI4/foSwgFLhJcjdimRUYiVuZ6W5
tGVqFwOHHApKk8ZJAL5W78+9ldRHTzsI8qtvvsslTgbt3HZfqV4gNUEHj7fBq1/bKgQAtheLjV4B
ExIAa/RHM3muus+bRs0dr7/qNP5C5Q6C20Ut6SyGOKWjF6FhT05Kl1ReNC2xxAIbXO4EmN3C21G8
oTy6KKRu4e5sMF3eitKS0cYM7fNXW1BED1BHxYBxnA4TVNssQ0FYFgqVzGkWpDMWg+7KoTR9zOm3
DLJOp/fStw0T7i70CdYj0/DaAUBBpf6eNYKtN1OGrMhhhC6G8S6nx4izY9cjX5SngjwLMdBJJlEr
V3PZB6+dchxYbBGCd8JGqPBmMVPnaFfzm9MhF+0nuK/yVWXuNAbaqsqvC0ylRfLQEVcmaodUpmpN
vs7VX0z0dpEH0xs8prbY+xWdu+DLqOUFuq1NID0Wwm6cOA0pnHdX76hBO6or363x50j1C21Uw54U
pT2MDSOmNVncmdFR8KeJEFCvg/SfnQL/0kWnAFltQPiDwuIQH3sevdh002iyiKUvQYDUckMbV6ms
0V9SskoHdyDMWQzSqYDsSe9dvV8XcO76mwAD8MjX3w7Rtg+bBaI+R6gWmroshZ2RRVNdC12ZlTKq
Q2YM3SLjo7HE8lMvJu5wnTK4lYpWpp5QAn1iNp6YsG9M3AVDPvVFbdYEJzTo07yWLR5ZXKAWtjE2
431GNAwSTuNMrGXQXiU2KsWD7PuzSVoSqEknOm4vaYvYS5fZ5XVYHOSVWPlO1L4aKjuXFJ5lTGPf
mOtaacd8G2nLLAk28oZm3S8v+nDo0L52suJGsyvQJ1Z4C2r2VG2qpe6/t8ObLm8F/Si1j3H+kdEz
GmbthB4YoGwV04gexMsm/RIoCRRXZr3qagut6KQcCbEphBqtYXS1OmtYY0z77inWcHZg2bMC5E/R
rkUpfENt2AfvhoECS3rw28SuBBAPxrwv8F4H0Osh7YajMtc/mddTaoSukD6rFbuZ3psBC+dU9ZGC
dIl7NlKUI6jo3AKmlJDWkowxtPVfqhA5TXTmx3cVkij+x5V3Zv68iTCoFZJ1pCmEn0n9wWef3ryl
iH1KYwenX7/guEoRHAMpnzI31SlSAgOHYYTNrbA8cV2FFA6QW3gcFjFDh0pjh2xwEjYOIr/EqDYT
7RD6ma0hXy+8lUAwurGtheeJRj9aOjYopG8cFjhXxg28jmhpkIyiBZltarR22hdVPHvCxXj1+5oD
71kA9qkbuRtxNGy55WHc2tUnXmaJ374riaqSrzAk4QHSbym62VXC7f84LgJd6nHoL2c9O+JWW+ce
9WowWrWwGpjO1JRmqI7lx9H7eWd+TqJ1HLsBNgBDmhUpGRcKy+SyNzRbaxJq/IAQ0wAI2f7qX6Bt
y+GjTI1psBQ6gul7kY00MhGvAT2Dcj0YwL20xhaTo1hue0rlDVrC8RkXAoLSgfmAmGuDqjx+9YLK
vwj1KTDokCnbspnzAUbovzsdaVqwSCYLI7/hl/+Y1K916lG8wrDbWl3ndOlnGD2mGn1E/9UMkh3q
f0F5rER0bzm9tdjNEjeHmlvrTpmflXSPrZpwkXXORC3S0WVnpM9aihemuRoCbls8fn9W/ZU2cV+l
1QDqq2TwEb4l3Z8f05uvSaFYbypVtfVxy0MZKil1K21agI4vikgtXarmAuqW9hJ0T+k6Hwvsm5HA
8HjNa1S6z4aIDjx1r9HJ0EEQ1xsvo59P2lTno9kf9euTwy2kdoM/UG0BH69uElYbR+K4I1PrkmWR
tQPRS/4a3Aj0BHnQp099/DjgXfE0vAgnpb7NcspaEz5/6PTjujJudgJRsXlHV7becobJr11pbbwI
rkAqBLwC8nTQdVeRSrvVidsosE4lO0Wv7SYCJtQRgRPflj7M7YJTkSysSFZYyVC9Yx9xtK9MhdBg
KApbM/3MYLu2+tugHHK9Qda8iLWtp4V2nlC66THptcEuFUmF6AlkKaeZHv7UzPzn2fW3V3V3su7S
0FD98ahfoxOhGc/ds7J77Jv+U2wc0bh+Pzq0f1YXfrvknYBTHmJfZ9VidEyeQv8Ep6xdR1WzvrHr
V8hJq8R2GkP3wkFK7kp1JT4l5zXe3sPJESQBIxbuGJEU9LKuBknyn20lONmVrp24Gzezotlih3kt
q8+ow+JLnSspmSOCZdtdmvy9CS5ZRBqbvxXVhniJYnTrWFWHnmUjYYv3w2kXh1NdVzdadJI66AKG
NL/CRxGJHVEH1Y7Vo9KSJc6UMsHtf40vA5+bR90rYBb84WmN0Jm/vyVTI6cCVCM20D+LC2z3erER
sJBdJ+ugZJ/f2JqaW0FxUDmY553bxFQDDq0+vYmbPj3WjVWuzWrWl/NeXMTDnC/FC2w2MMltjR3g
GhwhSsi9K5jkciz7Eb5udcueLXq7TjTQABS9mcjwD3+aCmESe0DtFAFn4ld2ojQqpk/XZ8w/UjsX
N6xtpL7lnxiCbthnnGAy05uz3x3jx0JCAGFMlXrZYhpym8apf0rx+dVpv3s2uGYJ46IuJimicVd4
0cWmLbIY5w6sR3bEiS2MmJbItz1aFWJPbDLskzA/VMl59Aia4UaJEPrRKamjT38iraLJ5/evi6rP
H+9LU38FGkARVY3RF0Em+5/vi+5zIqi9rJ7aEr1dUc2Dj66dx8cJYsTHMmffNL19aQ8NRYiZDMxG
cKSvnBdCcxdZbfkcHPG4D6y2lKjt+onCWzAdHCYa0eW9eEuVojD8QkSD3byBMYJVETHehLnVHZ5q
0S7xjevLgWLModnDdDtTru0fO9jeS3+lHpRpsqI9A5plina1scB7QRB4SaktA2K2WnbXb6gI8ldl
FO853RMcf2CL3tvNTcpTsaQd6E8j3AKof4QH+Z3W9fR28t7xPMaf0aqgIkxuVTA7JwGqXXnlQTCj
uEE8XLkIKDKvMAsuy4P5DBN3LtrXHalp5+KZzj86w3atPXdUEoPXJJhhcQXhvkkc9YE0gxitulAh
+Old0RlkFB+9GyNZQVg1916GMz3q5sLzrNf13ADqP6MDZCNTtqEoPqjnaIXOWO0WMJslfCKYJU+V
GzPBfvlv8RnBDJnTO44tJY0fJNi01n/o4ZHwez8wqAzSTFSJwBVN/S+SaxoWEsHs5eQkU5TOcbwE
++xRvEQX9lIcCRGoAx/xNvrO2CDXnRGsYoOquy2J4EM5nU9Xzax8ZQPqhnNzr+6jc3AengERvYk7
dSe/m8dsPGRa3sF4KUhZ2Vxfoay+IsOYHKHQH7KtMrtucnYf82E1LNrISi7CbjIrDo0jzvXdMGcD
N+1wyHA0R/ZqpevYGbPcIRehp1zQ+z5MNrjrEMq223YT7bxnf5WsBPtyiDfxOQTXbQWf4l7e9wsJ
eXt/aNC6yvN8h3wSCzQAuxjQXUZaFhU7F3/1klP5yl9pe39VoXitp/4DQuaFgDg2WWZABpNljRSz
yuzqXBzCF39lPEfz8il/C8/X820zapML/D4eGvPIAWu2bZfacjI1ZpA9D4k7WU9Ok3WXW8VTi262
dvBc7A0H29BxmIarcBEuAoTM/YyyZbDH/MVtCra687ejdnqgmD+A4Ksd4VVHmhyuOjfcTLb6g/6A
BRHem75ho/ImLxH3LtHgL1FvoGhG2zqnkqi64hOwl013kAD74cLZhOdhQUFjMdkS1MH7T5a6i+tt
pj5cFwoyNcEZFopDowINvYB0fmQFxnNvXfJjtBUWQ2Phu+kuO0v76kLQt8I7Cx/Ch/4x37eDRVD8
dWZuzXlID051k5fr0ltlC4DsRwiEG3kbOvDx3GCXO91UWmmLySV6bnY3Gqcb0mOOnqM/pE/UOmv3
DZ2uTbKEM7j1EnQfujzDfWoAc1kNf/Gm7UZfxidaizPPUbeK06wmo3Se/m1+RBN71pdUpOgy7+BU
RCTWm7ayH6l6MnyJbFNtUMuCU6RTEm6vW/TVdjUDdz3zl82euYnfTMAkovess2XXw4g0QW6fIMQt
FtlZdXky4hL58GoEs6WQCvNl8Q6A+hl0vs3InNdL3Ya66oYLGAcI6kd5OV3nFGV956AB5U9Y4w5Y
UxjjB8Sz6/opQaKcIi0O5ty25a8m29o1t8Zz+QQggDekzq6O4QQ7PH3z7gnz+j5/4lNCDimg0buJ
tn+U96A93PjsbcPdKNurN3ysO3mfzYIFERLTYaOe80O8ynatW0Fpy5YTvm4DGesxWsSLfolCFhEk
YH9CMeIZRBqXCKI5ObT8X1GHIsbiyoyYn5NjvrkimWKaw5PjlghMkZjOtKU86x3JxbDkbc19vpDt
3uld74EUdTfZNQ+UGmf98npMF+DWpyryRpSEi+LYO5OVhnDxekOUhxp0TnnelpbCmjAHVLIIatEu
hvNohTzQNZbXZ/hWF1o/i8jqFtlH4pE7aJkvt+f++XoOdmSFmA/+mUbFJnjtL9c1jVbagS/+uheR
iaaPxrv4dXWQG/MRiXY274+to39FrjJuPCyOm5F7xc5tvdZfo0K2XJUH5vT4oABD9qf1vHyX99dj
5dDNWXWbeDVyGHWHfrclzY2dietJ3AjL+tlDtirbNf/5EW289WxutJ24AIgLVvmjWlVLiUAnf57a
JDVuIVA8xfaWlsk0WIj76mmyb53msXWQOG9Tq1iHe2orLBHYZXw0oOym9uXDddq6OQBFTrLppl8a
88SZoMqEj+ZKG1RT2iZel/NqaWxDBPGz+CF0kvXVSU4VrsB8JS3Tc7gLzvpJX4dv8lHC22tlrnrk
R5gMjW7DGdO9LQvArWyPK2gLR2UbbPS1vlYdcXy7s8kyvsgOin6U0/gHbF20qGTbRCcG+BP3JFmN
SsrVCDVU8OgQT4BN6cN08KEv0OTOGKDL8E3amuiZR11zbAebDC9mzAIwIXSGJf0pON/cHgtRwDSb
rqXD8A5w1ts8euwUtJuNyNCKFoU7fHy/ndLGk+L/7vDYTeFlFMg+xltKBVgR706STV2Zklxq3mlk
LNYI9nbBejS54Ov9KgkiAvMK5HVKO94pRmfRKrG0RwgNLW41xoFP59mCjEHmRIj3BVpqxPQS2voi
QD4gNHxAoA9VlM2xPydt4ramMDu/7nlw5Wv+KnDk+kiOwaaMrGxp4I4wZombDW+T00+q0rue6687
1VGdaYaJ/EfT1HH78JveKNMDKZlw0j8pC3ryTEM05DbBxV8GyNnBzDG0M2ecQZMdnXnXfP4Jp3UX
Lvv3L7jbTed17Xd9zi/Icf3Q6Vnqs2AuvxUs2LG1ldDYR5bp9J6tOt+/5V/1gLu3rEuqBpDcUCX8
43cnQi+rSJVMuDLEnlUz5f5ZxtiUMHX7C/ix+ZJvFhFG/YjebpxvF/QUZt//iD/b+P/dPT8AWa/G
OyDj4c/nP8lyXQyvjXlSd3RLog91qx+E92Iu/aBF/VPK9fd17u41vk0MTxJv5snEQMTS/DZ80ub8
/l7EP/vlf1/kTi/mp+1gTurWPLEnlB6VzxbnycLILOQcw2t0/uFq//hI9d8f3XiE/X3otr5J1ji3
hM+GsjqSWDYB3VZzlL1KRMILFmMJ/JP//3KXoObGeHf21H/x3wzfN/VGK8yTskk/dHfyOnmJHtKZ
8qCvv7/DP8/g/z1OYpPo7UscM9VfWV2/3aCcRk0AStM8aZvAaWeTh9gV5soPA2N88fcfwW8XMe4O
jjddFush4SL9qjgDjZkO++/vQh2H8F9XIMwUATSpt+Rh/PmemrgvYZhG5omy+PLqVmdxl7zFoHbo
SqzY5lOVbWfxMfsMX9Q3/n22rxfdW/FpPOenYsV+jnT3WYHV4LrPdtoynk0OxYnypHvdIMRf0Y11
b8diFx/09eSYfXX87dTf6k38gxxE/MdRaoQN/N8buRtw9bUkORBc3wmvYIGqyCaBPXi7fmDQjkmx
F2gn/1CGuZPf/DcENFX5dXxDfHq/EBl6EZKm0Runej045bO2ivEzFFN90Tyg9Qh+wCj+azLSqGkY
vCfB/KuAqnW639HuME6cyhbXZXYu8GlQk3r+fkTcFVD+z13973XuJr2UU6wO6tA4AUUAbB/Mrwdw
UufSlTfp8jYFS0izESH4c/b0/ZV/usG7WbBOrwOYXW6wdKKpvKxdsLnLfvnTyvLrtdwPecAYY16m
TO6jeHedkBQUpZRJ044dg1NassVnan+W+EwwFuFr934aJ/+aKn6/4N03ljVKHE2SyDgRRvGIo5Aq
TQJDInVFBNs4hdmwt5a0zOByf/9E//kuf7/y3UdxjfrQDBNuNXLifY1hm2zH+TDGB86eb9PrKTlF
LnaiH3TS8r8mFUNC+wSrkQgz5e4JK1I3EbJG1083fKG3jbc3H0wGbYYXcXCvL7geF+GqWMhPvvNq
uNk8cEkqWEicO4KN91BuqmXP2Uffs//6aZr4508b093YRLKjMu82j4h6jFvvefopcKQVLAJ+CtCc
KcHYa2jzuKd+Es7fBcr99z0Zv13x7ntKfFHxUn+in+AEs0vlPEvJoH4S9jCLF2TfOIB1fnjv44D6
a4T/dsm755+JUq5cO984US6xdY464Vx2vh9av/Y+f11D/4V5USTNNO4GNTXyXvLjSj+x7cYEEXB+
hkrB7myMRIg5pnG4fR5f8wp36qbfICfDsE7VwTIX1DNgM4Qzzm+4LGmRz5PdaFpGpoX5rR3BsOFU
oxpA9Yp25sSRMVG2Lv9qipsZ9WaL52syl3/aPPxrDWFFH9E1v+7p7nMZUrXJSTzTT6PrbyCqIDp+
PsGZ2fjT75+ePO6b756eQQCVxoUU3TD0u4XdGJAvXklKPhG59lk77ap4hfDwFVzMo0J64iE/NSfQ
a+iUvLVCg/Mrayz/krxPVum23pqreqE91WfzOTp4D9//NOkfD4Fv10C4KvMPXA5/7ghipc0bqau0
k7cRKXhRJVxkm4RaUYOftl7mj/3luaGa4dk1uR3DT/vUO1/br+/lj+vfDd74pteVJnP96os2RcA+
o3qkBIR7PqYnbSnPPaIe63rJcmt4ASDj0iFzcog1y+8fhPHPBwG+SFA5aI5/+fNB1AXYvWtQaKfp
5fIy3813OPp3uxH3sSust11oOXPn03FODGnrwVksPt8fLGs2285YSWb21sateVjyxyqy7LNqn7e2
vZweUgbxdDl1+einH9//4n9NNewL/vcX3z064+Y3iZzlGqaoYjE4xcoEZoRdLDwFbrE2NxUlVc5M
1Q/TjfGPlfuP697NBUpeKG0pZdrp4m74gye1O/F4di/zKZWD6dTdXDYv85dkttmd3nY8ucHaOZa1
4GRNgMfzbLulWrDiKMkzW42PzF7Zsz0PczGzZise2+rQ4gd1D/+fz+vue8+y0LwKHb+b1JnnsRaz
TzGOPCHY23oXPNYu3f7sGJ9/uKz8j49fhsxk4GAbVenj5PDb0UGViyjMzFg7icdg35yiY/kGqPTg
sYvunygCzr+/3j8nG9IyNEUQBJrvv06Gv11PMqWSyEZFPbmmhU787U2z3xjCmv3yzgT86yU8b/mD
gXrurS+46FiPv/8Nv47r9xMeI1Olz6Gyi73fEkRJlU4CaVA5LiVAQfAlLEiJoWdVLqFpubc5+Kd9
AsTBcAjy3WljFgkYADc4mz+sXOK/Ruu4+RtzVbFP/QLO//Y48BJGcn8ztVNmvUD7Y6p3Q+uBIGHw
CIun7fn49fj9zf/r6A36HKuiSPFKxLP75wuXg0gPy5uundK18AjpddnY7Zoc0UX5w5f4j8lT4/lK
miTzrpFa3A0tQLjS1Sgb4dQAz/HntzMC8y+Yvz3JZrOknovJZfIYakvfG+OrwWBSMG5GJPrMg721
Futp8sMR9pdD8s83j1VOYXhRxRkf991HNimvbLgDYzjVOHaootBffJdw0aIQhIsDsRhDfL8YsmlI
9hGtJnDS2rNBYyufGSQJ62flgo2c1joNeZpyot0VVn8MP6rw4fphLOODb0BBnhJRUb1FL0xxBNV+
//7urHbjkoSHw2QZ0E2+WLYGf74/rzSrAElhc0pppDe2/zli3/CdExRH8Arom4vpKsdg17M8HVmp
g8eBGvFk5VEBpZ/4Jj1Qjfj84UeNF/3zuerA0JlCcDyKknBPd2u1m9igkG+wtMRO6uROszZW6Ql3
qqPZKegPZYp4f6GSKTRa8q/7EQ1BEZ8Z+ftfIv/9QY2/hBMw2xnD+OtkGvSGdI0DfgmKB4TlD8kB
T2QK6P/YoyuG6mnhW8OjjL6ygiUX7ZSPjm3gWbgkp2ZbH3LoppSxrfIz2cHNEN4CkkBoDQmWls8m
+2p5/nGn93d5ip9s6Do5Qrg0BO1u/3VLYq1NCfc51bD7JBSiNpig4CjllmCifrZ6VoRX9XHy8VPB
RfxHoYJLk4Ypk4CIIuDXIv7b9JMXQ6ILhXFj0Wnm+XrsumVsaD8S61Kub8CQRiBSC9zHW5T8M/qQ
5z4QIok+lmb/h9IRvKPyUKgY5kFzZAcoDuRpLYh4cHKXWzBhW8BHJ15Lmwp7faYzsVGWgNxScXwf
/xTo3hAz9StqCvSFNcJMXrevq/P5dbTQga8aSS9P+8beqweSSAY2firmvk3ob4NPzPrXemtQV/9F
diIzyp5wah7/aoCu+H50/eMMOz4vg8mDNZPZ8+7ENhk6s+7zgtgX2uHaRlynz5SdCK+ZhZ8Boe4W
CoE3Mo6784+VAnWcm+6+MZzOKllTimpgzrmbuGNTq9VoUncn5aXEhRFgr4VpafLmErvfGIztJ+Oj
fZZpKLyACZ4MlgcY69N/GVXHE9DZSyY1RN2dh5jI8p5xylSHjugP2F4wjJRZ81Vi/UAaDOGcfdon
E/aCYmkJyORkvuUoNjjqZDY6ZA/FHOclehFryOfKnisMW3QLi3CW766f2aV+LEkteURXoX6pZyAr
lKBm6B/ls/qaPF+f1a9kX7kTOFnb66+cU/Gr+qCp0RzqF5ZaKbJLxUJFRKuIaTqVMI9MyTfQlWk3
sZLxCRsvGQFrzMRHryXh3Wo/u4uKMuJ0feq4x1O5R3KiPxH3CFxxDE+YEhl2Ft8JXRD35g6C7s57
NQgLtlrs+s/eQwxbDLjbZmCa5ye95+fKQFGLPNmW9woaZFBLb4BexclS/sBKzOYVWdb34+vXp/7d
O75bn7puUMXOb7oTEFon2bZA0qqvfK0t/CW2SMhbJlZ/SbHIOVwWi+uqWGvH1H2n3ul4J/rftLoR
9PRWv49eSYFch05jY1o9aVa5kWfNZuzFmvvJM+6sfTkvoGWKuwyEJFLlYlm4Pxn17pxnvxar0QVv
kqAFgoMqx5+LVZl3tyJUGLNQGkipiE3CsZFb08hu3jARlZTG1X0bzUr9WNEhxmKChPL6Jh6ih/Y4
ZPNEnFWUqgBFnQk2EP0l/I2cQLHwVN+W3z/7Xw2s+2cPLUVgL8x+mEDjP3+rXnrtpNSL7mS8KAdh
NVkWsBJq4G2sYI5qGbbE20hmyCB3Cai6doaPbEpG+tY/G6dmhWd1MQb3kUcBtKixb2B2wrmy9Ox0
c6X5iBQIFlQ986gu6T8c4bW/j4e0ICn/a+h32BT8mud/m8fLVMbIFcTdST3im7d84v8QJO1D3yo+
693tFXlVSORkYkVP+a47da42zd3rqj6iB9/rOxDBTy06DXTubCVuqt2/o/BK9sIpvHAUAcsKqKk4
Gi4+uEf10//w3MqB6HE9qefre1Mgf7b4knDdK1BT3s1l8fb9y5F+7SDu346hQtMUiMpWFONuJMFB
z/qh64RTjLXU8rfqO9//5Ih4DDmZnW2QsXuOdCR6xE2WaFO+yrXvEkBdVHaL6fLMF8xXP1OVafgk
fRWCRRIHDoeFufc+Y6cEuNg/5J/DR4RgSTnEl+u2oImr1lPpZcLzKdfViogzWFAwROe+WzErTOWL
CuZupq5BF1sQGGADHkZnGIzKj+ore8h3QzBD6Vavw8f+E6UTiNuPfCeuw0N4TnfyXNr429vDgJwF
ml6z9/baOkCK07NwGQvizNm6dB8IT+0BqVF1NlDYH1MyJXGZz4Y5Mkl/ROhJVCZOJFq7uLIza5+C
Tf0Q7NtWdFE5HJRZeZLd5q1U0dFotrcJ9uoy+SQ1d4HxiyDMZiUK47qgzqJdhaCYVYF0L3a+5gOZ
oVv5qXkTX2pQGreDuPBPFPAAKeGpgO21ypfsMJvX+PW2Ho3nGao2hKdM6elmuKRMOYMtHYWLxxo5
AkmE9WAfSze1KgYO6lTvIXxvp+ar8j4qLXq+os6N34ZVtZ6s8oqPJ4XfJiZcL91Ey7SaY5QQEXUE
h3RmLtq9hx1w5i9uU1ahbBofPDfy5z55mkiULnDfAktEpIDL/6U/Kk/GslpHS4QQZm5JT8NnfwJx
vmFgg7500kPiFCfSMWbSS7lJ9tJS3UUvzZzVoWb7Za400xo+y239WIMtYxiyoQaUjCv0+5H+61T0
50A3SBw0MOoiHYWndLcbbNIwF4tCutE0hFzgc4yotWVN2WeEiiKMouQD4gIhst2crpv6VF/fevSR
hQmbenrr+Vn0UPsdVrYjNIbq/Q3EfSI9mrr9jg+GM7b2C382Iu8G5IojtU0GfMeXgKry88YWdBnO
9dYFewRmPcDQYVfvNVVpfJ4s84ft67EmEHba+QxLNLV2w+qMGsB5bA9DNcXFV/iP3z8TEY7OX5sf
g3B5iR6JpiLY/8vEbpZVV1wH5XTdArzceefrV325PmZf4rtv2GQmjTjbZk2YxKpcy0t/g1hrOxId
OYq46dPwQDTDwTtLG2LuHIPJu17rc6SErg/r0qSKS+F9L+1VZEH5UzsTDv1B2WiLhI2uuqvXbPbO
5dpwhH29kreEjYhusi0v4ReCvH20S9aTLT2wVXpkdn0fPoqlug9O0jZ3iod2E+/8hfLsrf+HtPPa
TlxdovUTMYaEEIJbBQSSQAERbxjknDNPf76S9znbpn3MxV5a7nZjjPSnirNm6Y1DZ9Ar9XKN9XTp
qOEBAh//ALCLvkMRaO9oOyokam/dvgXKUAtf3VVAf/rWvF4Od9Eqgtqz9QhKNgXvuDZVMLf+rqkm
8/q8tak9vVL9FsiA1q1tS6uqoHvuHgSpsIMebLW39cvNUlQExXYJ1ECtzvuDyaJ5jfGHjIS6Zb9I
CmIV7NuD+isc9Mtgu9ycf+uW+pcuk5Wq1Xxt4+fHBNfD47TgaeGudk9ANFWMCqOuqXa5kQegV6hd
7Xn9Hm2je0D5nbdoHGCoUKr5ytxFU3qHcO4VaiRFl045WdcB3z29ffUMSPYVHEJY4Ovr+OZffPri
BnBI+tCXdw4jAf5tRrtRmKbTJEncBLSdZdLmmIIRQkiAxk0AqAfi9beKRHTI6khDYIitCFkjoEz5
fkotNzLQuVpQrgmdXrvf748ImMrbpnOzcoQDV3jeDbPL/xlrsqWSlUnnsDNIs+J0ZYdhVzdBSIPv
LcHBnEsN+9VbuDS3cIpMxp6vXZepAzlHHN0R/mNhQS7GZxwpmkIgroWVFLQmshcmVq6rKy2U4d+s
UKft7BnTaESD9YrQy5ZhTEYz8Js3+2K3pZktrlmZiOXeGgMTwrWSrs7AtOv0BrMfoAiBpIDLhNl3
b0JpLLy+h5piyazIbyuJTg9dOiFY+yq1aGNhHVbcNsre7Pb7EkpOz2aaMta5WUP+T8Ea9kODIYs3
dTe7fpcJgFesDVzJPJq1uZnIZM/rfJndC52+C+4VplhBqArH7TmjsMW8tGAclqWQiQQoZkKfKxJN
CLH7BLxupjRxHlQu2WoBSG1Kc+ZyIhmcraUlsoYysEVlYV98eW1tRXiB5pE8t/y9yZxJ6qkqRBlw
Iw/wdvZ2Zudmykd2etTDAae7NYTWMpib6dlKcR1hbBW+VOE0Zl1YiT2UKzAbZztmYa/AmQoz6tSd
LkV+bszxNJk76TSKxlHHJWDc6Q0PZkNQ4SZlZxl088Z2Sb4GKdFlGkqPp4fqzYyCCN5O+OaJyfNk
FJSCmRqYi+rB7HWiaRQ0hpALAR/CfjCHT/ueXao1HJjDIZhDWDiFkjAAFixMqkumfItXPZVVlwdl
isc0EcFlLpkNr+F5HGLcroML4alFW/GawaXXKDXvHX0Dvmp6FxDlbjR6AUqOayws0fKE0sJaPocH
87ymV6VpuSttzWdNeAv3dqu1rSx4ph48a2j4onklQfawdLdgdqJaqpop/LLMo6yq6bJPD06U5Mw+
+1amemFvefCbOeaOHYwA88R1hOaddj48KfSbsATOzYED3SQUv3lzVZ1bwrIol3Au0lqD1CjgSQxp
IwVNzcGunX29dq1S4FSRH0KIj3m35O+vf8trOzquw0/JhCwc4RTfxMIfzAeawx7tgfqygvJ1pIv2
xXuBOB1UX968tquWwiJbt52L17VrsIo301dsxGVwsviqWlrGWMhF5Qg2qnxC55wCUNL9eEkXQBxl
eHTMQ3sfFfxdAr2ll083jXtwGt5TBThtwS9Wz00QfH2BuOZ9yuKb67DUwBDybgn6dhNDWo866e1D
SoJqNG1NFsnKL4XUQAtpa+uQwHxqbsMTIftF++TtWnms9AsdkvCZnp18qDQpQwjU+mVajpgoagjO
HTCpVdDwYFEOcACYxxGv8vRqDzs5vrkrmEL57PpqepgOEiAyYOromRAtvBVMR+yeZr4q8M5zR+ut
R2WgnoPO1a/CRJFcen+r/ozG7M0cAtRCpLOoGwXgR/mfXtn9Ygzmu9IdxY+IandBAyE09qBB5G9C
5YgOOWukb0VKj9lVfNEO26ZUM5ML1BixrZoQb8YDa0buhqs6e5KGns0gNV1/sN/y4ia+PzA0K2W6
nBgGaKw3R0U/3XPqdfMopPvZrauGy8ajS2GDVyvD+HvwNZ+MYX+bFqtQPMIzqrk0iQ8INH6CC6qf
nuM9XPTY7tcveQ6Ngo3lcN9QBULe2gZXWFc5IN4xyn3IZmjymf+MXYekBIefvLUuwdlvbuh5c5iv
HrcV94RDVnQKGiVcWCOh9xZRuLBR3lGvc4O+uUeap8XCNGezuxlPPsFNtH8TW6VC+b/P8h5VXc1L
h8cjz7O0u20KlM3KSJRtmv0JwUe2XdD7a2sa7UweRDFbwqFLtr/yCQJR+DfC+/NZxH3/Ni+7pZJb
Xs48i6hhf2vWXxXMef9p8T0lQGsz7qbpClME5S3ZHzTNw6KNp4W/1OsFmShvzuIPKcfCr1vk2xS9
ny1dpTv1ncfq9smSUnuAKSTCGTtHjpNI6RLnaByh5ZyG12w14+psYE3aRWdyJS23gaY9LtsfHqv4
bzDj52zJyn6brfP9rlzyBx5L2tyIsSGX8PejP5ieRJ6tli4sFM2m4rpYAS1PpDiy3fQaw14niCKU
Iu/DjElR0gfT479qM9Z7olsmf4uofyvq8Ey+77S3oPD6fFsed1vZaReMNDHWqJ3jYftZchk1WJ2b
azdZmjQA6MsP52Yk6jYSQ0HmfAsaiQ3pzePlGgyQPDf2qEy/qMkiS+C65KXJBpIR5bw8zcmEBWiL
LENDgk/ZwbRPyRqEOXXiNSjqL13daLUOVnVjfVih388WmT3doP8n+Z43H3W1eq3z5X1JS7u0VLDF
smRb3xlZOp1OozESN0nWVlK23MSbEVsGGtiMP0x7QQTpP8Lm20PINvq2TU7n1W6zpN0ohwr2/3o/
HMF7b07LmQktewSbcYr9OE2wS1w33+wNETY5W+SNcDJvwImXnImONfwpw/z7gf/2bG8na3veqMqx
bGhpiB0ti0zVUPb3NCI14k5xYPLYHEHgSqq70WwxS5Mq9r0vpvlEbHMoHT9EOPP/5sbYqEXhZiPM
yY59U03a/HR43gYay2awOUOsfKYIRkQrCJDG2JwsUuxrpu/L6f77lPyyWjpo0TwJS0HQZ9jfb6tV
yJev18FjqadPan3HJ1+hKrTy9y1+yWZBPkeI0BAOOuKgb+Obn4raPK/kCmkeZwA/Rov3tWJIW2zq
W9QPuu638Xy/17t6pbmsUXzIvdxXoEACf/+wWp9u8JYK0HNP7aFcuUHBu9UGODW56O/p+mU3/Jit
N2Wtbweb5/yw0AHNSZ8gQg0Brof1MaD17zH9fpt3wMf8dNxcocUtABt/zlbNZTpeeS/n76H8Ampg
yQHYk5WD9lxT3s7bZfN46A9dL6QkgWyju/f20xNVXCUo8v++0y+INLkTCIqCJhvt3ax4nfYDlsXA
vEPC00iXL/BWiRv0SFl6COf23zf8zY77ccM3MQewVc0dsY1TnHTdHCUiTVzcJry75v96r7dpVIq3
W353514+AjVnUus5vZlofqLln7Tmb3byj3G9afny/g725Sn3IqCJQqexEDISvT0NGmKv+22/h1n2
SW38f7bKfxfwTVtfbvfzJbcuF9JNoNWudconTUj9PHpFfKCC1n6JWf4YoZhf30QeTcD023o1YOUk
8CTNu0jnoxmThHCC23EDR/z0ltcETPbJ/P0lU/1zn4p4+Xbzzel5VIH5iMnZB+bGBE+JVgxbs9lH
5JpIojdF/GOcb6LwOV9v83fi2SDuxPAJ04QNSjTGOZiTT8uXly34183exKJyel1zlyOTSiAK60NM
wz7bB7+i0+sRiRm2Psjh37Tmj+G9ycnjurzO73bcseB2J6hocSZArmHcZfYdxhwOhHO3G/zPgjab
H6ytXxVBAepOMl9Kkfzkz5VUL9vDvrAtFsCgLpNHlQ54+8oHGSN7/p9J/XaL9zNxeRrKvMQt8ErE
1E6T6ZQESxNL6e87fRrL25EoP/e726PAjbSQ5o67NPe0St2/b/GLU4P2/+90vW3858B4nTcKtyjQ
oWjurpK/P/6XQpvMutAKNIwFt5/VG3w7WJp60wfPtVpId9EuJfBNyOxCawMyR+Yu+Qg4+X00oL3+
c7e30azPF11ZbLkbMqTf5xgTeSQmhwfw97B+NQYYzf+9z9sZnm80fb1Zcp+LPfCg67BojwRr/uzv
u/wSHxDL7P/d5e3wbouny2I7yBfSZaJTerBPNxR6/2+3eDutS335OK5yiphNNOcN6RxKDfnft/gw
V4V370fdDG7bFXNFQD2hdyGR6JdTBrD6v93mTfFvKTCDg1Mma0h+nqoQvW/MjEi3/77Nr2ui5ylW
A/MAIvZtNJvl8mEUds9CepqsfcMZ0LOSYvD/7R5vQ9GNw1x7adzj6sCVtqEXhz4sWX/f49dV+TYO
URzfzuVutXucXjrxrmtbw+UUtnZqFYg5ec/R33f6pWgLu48en0wXeVpdezuU15txXmm3Iw0LQsPP
e2v/DmSwBSVESE51uvIVEFIfZvAXoPDPe74d0NN9pbzWxl4O6KmmQQVqAtazXio4k3Vdd1Rv3VR7
GweaIRCOlXLv7yHLwXxTED9G/HZwHyVVO2uvA5skkFDrw4LT0f3kIv5mW+OckuBF12lSZP5zCdXB
YndXjDN3sR+VK5k4AoeSkUkiSUwQCstXpHMSWqn99/A+3vltdgeXnPHcby9iLfn9EWFCMhhrkmsX
M8AGBU+FHfoxVPyLbP8x3LdJNQxlvcnpDHc7LNJtyvy0TzN//p9V+zafb7JQ3+6fqrFkVLgOYir1
pQesxGExsiU3g91yoI/cEHaKLEVkTj7M62/Oy/chvpcWaQQblrkbQxS7QoxDido/aOEpnS2J19B9
vvzhnh9m1XiTNeohv4ZhklvmxkrvMDQ+KMpPH/8mZpTLYjBQytnHk4osmp+8Btnjf6yZ8WbtAYB4
Pl5PPl9pP3zAsh7smn9v9t/CJD8W5c3a297W16su26I40zpQCJBwBwpdP+YAf5owo3+4XUEe+W1I
BqT0mkbvb0TmewTgAI8tcruspLkqIKlb3iq6MMjTGrS+C5bVQ5PuYHuvQE90Z9mgVloD4fB0tR5o
9ZV7qpyW5r2tpkg7hYY+VY1KK5KO0X7rXA2r2D+dHeG2W5vz0WJq9HZxzrunpareVvz7qJwuWvnO
on8c3WPeVezPRxcwVF3lZOahA1pYJ7QqbZlBp8JWPFTAnFKbDRRqZRUh4yG5Pnqkmq1nndvBmxWB
2pOqXFpLkmWQsdP4naIcgvq8Qo9cEqGkkUvm9WFtSaQqJjzND2iYdWuZky7g9Ag53O2rUaW3B+y4
Zc7g3KSPFt1K9pIq3I3yqnl4mjQiK79qc/Dyp/FzcTUNEs/Qol/h1jVz/WtF3zoXoMaQW59NAx6u
M3yt5g3CNJ7EzlMWUDTP0Wm6VwGvQp39Yf9oxi9nwACIo6m0OSLo8h7+vW1WpcNKWapilMolB3sE
TZPZ7xIF9rt93AiK1M5mOMpbEgVPj/WUrLmUYVGw1icVTHhe0s21NAx579XBaUym4A3G0RQPckwY
WSKmkg6ReAdBcjPeCjghXVRqxC0fXxF0l+rNOS+TS7lKXkUeJYQsam66/D4/If+UAlFItxaxjNGj
wvzxsQlRDYEEgA5IRA7y3lEtiSRcTRNSM6F16sZ23cCljo43pNPsW8LZU6LJ46sdRAQNiC9KvBkv
kAEmBL7hqUZT8f4pbFU8+MWccqKs6aOafAXypUEy6UkX6MCGcrKAMPnNXNeeUaF5I0A9dsedLxAD
fiyxJGIfvnSWnmGHex7lyJL7Nr2WZrX42Ww2WzjLcHagXBuFGE+upm63J7MJEW5i3FVeu5JUpJ/l
wEF3xW3Bb0BNzsVrk3kllkzOrClhpGY8AxpgX32jNkjKdNAk816gn4OzoduBPMKE8A/5hraga+4m
jRCbK4czIzcmE8Hdm9L2WjrxQpJMvoGXZ/GnSNhv6SrSqkXsriK7Dnf4p3lwBky8vosceY1fLKRq
FmHYhDAZeqRubqwFEINKYQcnkqa3Z+mN+8yZW3Lc4LhBTEKlbjiKbhVh89pYS7inmDLvWYNeyl/F
W8AnYA3vdAwwSbkL0+/avExVcgWdJQ1rtzTR+3CQftPPJU6PootpR2j+TVU959fLmlaASjqneMd7
UnxRxKajlxvkdct6KaWBV2sZ5OqRQuPMjbfwhFWmHJWhhvpbRv+W0PnxJG9Tqz6LxqCw5UkO3fPs
3n42zn2DdhC0DaQOiuZpeDhnS1vRcdAa6FZOsU4D63o3lQkskIXuKT5AtwxN9NlaM1UH567DRuto
K3qwWExp6fxh5n4p6qfrGf1mDDxwtUQ91M+t8DqV1X1pUGIrgENbJos01703dP9RXU/nMfi0HsTK
tADQ6jq9nCYruB9pIoSsrT6APKrTdXOzt6C/Bhxc3Nv0dQS5QSSJ8rMPdrP6W7xKWINoiUbpBpVb
b+7VQ18UcsedqqaLtNxVg2v97p7SbfIcUiflapCwzStaehuXgC9j24IhrhYb2w6Q7FEpefVgXk7v
ybkPWd7euk5VVMraLrCrW4/qazSvL4NiWBgPwjygaJTEmXKLZVoMB1VSih7V/WAE2fonX03O40V7
W9skmge7nA8vCdRz54DCn6g4gsvZ3oV3V4O9D0ZUk36pAWpEny2qJ/pOyxsBfruPmXRc3VD7DSQE
6Jj3dEv9K1BA2u85G7oA03K4CsOgW2oYvfPo3C56q1qpkas9R0ytln7Ys7LGb2YF1DqKRjGpWBfv
xLNLQxusj+edKkEruUQBjcCVjUB2pWki+DU3oqC01xu2WhdE59eFKS///f0wmc//78OgKrVisViG
KOvnhrydXnPtZvAwoO54nm7e7QpP1ijdWyby3kWrJIKMWjsvE80Do2eLggDBHeysj6nRfAa0+Odx
SFBAWkUlHEm/n4+zuJVP8/z6rKbbNqGW7uJgrinAQisdrTuWQ+M14kivdZtaHigL64fRsr6dXlvL
Rqm/pDPfeNkp17bhClamzhoQsWSuX0SvQ2l4j5qXfvWjgQeED7AirR6jox2BymT2j1lWZMRKoHmX
JkBhK9lb0ySK0HnAGlwwY43ApUKKuXnWr+4Io2Dt1DDOQPNgKbyof+Wva12atfPDUOwHwpHJiw8D
9SjLSkYXbek6gRtcnE4GAAKmeLTItYoZEU0NyzUleYBuA7D25cDxnXcimRGQ7GyRSveaAifLc4EN
OFn8+GRRc9bo9QgkNzwAd/xiq9niW8HSEaZvLpxZcyioPAHuSZtuaQhNcRWxbhpeRALoQ3OfzNYx
OsRPU/ERLti5VBbRUWJONGJu3SAmtk/98+dC7pKY7X+t+dsWpF/TmZTkifMwWldzphoQ9k9HdcXy
DRS/XCvADzogfckxb6xZE0pUQH0CifAJpRNP7/frWEx43XRLcJh3lpp/94sWZKi0ol86zDB//Ae+
yfLnoRCBgu8IkHkXUjRWNsx5f1+QGssysMuQmocHiY+rtS9ZZW7E5KHqKMo8geRbWfAuLlV7rVsv
xcrPberBlIJV1efWxlORd1SeTNT2qki7P+sww+QlXKzNlJu5RVKvzWN4mIJio2cbSFyDMaH5nbV5
qugZ+kg3nxZHsS5pOgNwL/Tz4GlpvQF4TEALfswMwFvHKiswHy6p7OWbjPrDfkID0txZmDQAH2vi
HB+sNSgGDJu7adifQGNq/pconMD+4YyC343OEG9qYmEYuc1cf4j8oAjNVpyFhbMOTvhs6f4pXEOD
G2I701EZ95nJssCI85041F+XblKXlrnXgjLOiCFYJs4URCgO5Yl8rZp792itwIqS+A8IpsjGBS4L
QiazhceCehW47NJyIzKMJfrGqmBJX9bdLpn7mrx9SG5OZBZzA6+yeRaTkb00oPjjnr0sM8XWNwtV
KFTsE7SgaxtmafsWr9j5HClsRsGv/C1/M/jA++YXih/6oVLaTq3ZT4GnLPbH+6o4UEB7SWIWf4St
OncquAZ1xPEe8QuWquNGNfZ36gadQHI1AQiroTdjL1xsvxk3h041liPx4eneGvdKGRyVyKyrlJaB
fii9GXqbxXFzeg0MhfCSPJvf7nLQcGZIBLpi8guTFSAl0D0xRL1/Tw3Vob8Ihu93fzPuNnp+/zxv
MJZsHSEAtL1P+qqL4Q9cu/606gIGoYqIrQXUPFArNPEQeAjPh6h9mGw7mgA4I4SxqFlyEA+z0wkC
lRQmiW/xlsTXEnwzr4KQtdk7SjfD9zUgJt0ARf3CXgJceppN2W1BD/9A8GRxs7GuNeJZjAzCmxQd
3o4RRn1WbWDFGjzPMaI5CMYBn+o0Zx+WRlVk7v/ZOUUya1QnwtJniFj9Fjee3w/Xo3LcUOKqWefZ
qnvqbCCGp3K/aD1omkN/dpDka/tAuzaKmpH8+OOVIoeU5gntOaXJTAf1gFVxJDNM8xcUHeeyl4Fq
BgCcBeQ9PNcoZ57jzJ34UyNlcGi8nOEuoW2UdQPuLYD1oZTleC3+DOZWngPEBZ2mUgXIYGQQZ0Fu
l5Dg8qfIPQ2hC+idbyM1Z+oQby8VM0dq++9d9K+BY4BmJWwEc4IGF0/282/TdFg+Did1oV5TpV8O
/aujN++zxcW51U7p6WyvfT0oFEzg9OyEjY3TNYjoXNJAPTb2k1e7SNRxKKNl6FDLBgpyCQTsYER3
znL096Nqouh+rGj2qPRRx6UxqBZ6M36Wuc3tsbvdrqm/bhfreVRQcCTgsKE1rkZVG/3xrJyjNugy
CyFYVyPesjdbh4be3tuzO/CnW6B30VrIU/iSr965A81xoH9KhX5Bnt6fEzp+DFioE8GtvO2842Vx
P+vX7TUFvibQQL7gw2dKz9SzF6y1HIc9zOM7e/Ofa4UsX1EA8aAjAg3+Ko+s3gP68UysdNui3icT
LUJJZYeJgMlI6gI2FCZCwoNhtYEam3642bWntGFrYZ1GEVUEIbf3JU58p1iEEyglJyIRRulUAiUb
gStOE2TC/QpNjgoulVevFfrtZpfsdww7whoPCgLY+ryF0gK49rlEm/Swi/Lojq3davp1Ga8P2C0W
tFlX6m3y3sXu36hz6/r+pCF2e+NpywYyMRk7vT2vXGAz6is+h9GlK5mU84RPr9udwOJPBrZBibGF
VT0cBgiiazOP5oKXFu5c8N6THXEShAzT8hULF0tAxNnEj89VUOHQBTh7okgGrF6fsrj6P0FddiRK
Ce8Ajh0yRm8rrRkbY5dbsdKLYAXJAq1yxDRO05CULmyG1UGQg+CgiFgl5IQ9SwzJdTuMmEoRifXE
8WzlgF9tZvbH3fTEbnl+UhT/OFRvTyl65NsRVx/6+bzY8pS5qmJBe4iVQL4Ze/pE7UkVxud48eGW
RiZd/z0D/52Zt7NqvB70M8ntr+RSdYru71Y3B2t8v68S+xtEc6yWvYW9GWKGosnZlujqNtublu4V
Al/L8GDF1Rj4DFOENXdwAZKfbBjYCc3tYc9njsVuCp8OFiDOIaVMomrYcnwcpsBoV6E5tS3VWGeM
I9mscCPYAihJkxGtCzPzSrZM3mVfor6kAGXBdGDH3M2ynaNSd4CFSjm+eCjqKKvEkfOMcSbxSCKi
XYxwMTsW4SJkOBxDzc+OMkU7Eiv92pMAWPeeNLGlGZotDyNlYbg1rqyEPKDoWcO5efnwClS8K/Qc
W/NReXpyEATkzkeJ81Sh9i1Zgbtfzs0cnckt/ojx5VbMmZT82O2D7UsRWajKCqO8qFEiBhpi0I+A
gTMOei3Qf8A7U7t4JQxvq/4mxJ6Ha9+o93CZxAh8ArumBmhItJIz6vJJuF9z3kz4CvkiHyuakdBm
R6qKzA4VRY21FRyocDqgEp9QrZcy56mzJvKK5fuq3Clr/vLl+wnh12hgJ+B6hsMDFkAEMDocScUf
GOOOiw3R6HFkRN1GFGWZSdjF4MeFYQhUU0WdYAPBeweJzyWFZsLLrZtdQLaVhVXBpLbCGnk+GT1N
O7NVaHcXIHjabciddVHsaZoz2Y2GeY13FYLBtZHsFX5JtogsoUhXbGlKqFwKDXkHbr7svdrGDjW7
7ONLyRPL1pCQBOcpiz2PpQBNfGRsU/HMANQTZRWz58x7qMhhJ6acCSOCB92ovSqPCpWWfL784ojU
WVa9RtcpdpD42EfmRlyzQzPd+Xr9But/y0Pc5qt5P4/AzOLkNakwUHmflGPIVgMtTTB60CQ0wDqo
/BLtX0jtyiUFXUWm9lyRWoTbyeyc7U5w3kJ3v432k+E+Or1MJTjXjtGiqhdNq+5P4qHmBdTY4WG2
Sjnr0V9CSuKunD0e2mzig506O/RRb9DxTVzvEbZV7UyNJERP/KTrt7EDW862Bmt6myyKgmtXpgCy
zpp267Jucex7Q6wkfPMVMglHxESzPNydhWnrE8zGqCc0ncPjeFYL1YNbkN4D1sFFQExgu8MAlXA3
9B4u0dQ7kyPuSplutrqrKKY984R3ZFnBhfHnIYKC8n7yGV3QXgiOOrYBoXTEThWTtDmrStg9Rme2
fV6kup+vDQSRG2rlylxzW5yj+FNSVYPz7xcL57s+eUtXl0v7x/wp+sRHhknEibmZ1EPx0znT6Ht2
J+47AYA4GzJPixZZUz7Ak9VOQdgfSSEMEZM9Embef/B+2ahrWNAgxVPhIKCIT4Q/UZYONTJRgA7u
PKwok1bY5nI9KfNEjXMesndGnMiXJWeaFgoCbXdxHhZEhyRogzwh8vWVLkHrifonG10BDvmo1sK0
DwWcWaoNIinClM0vh49sixR7hBwTub5uiqnQbvt65YK1vTTzBKsftRFWydJx5eShK6SZBuyInC8R
htklcQsExFaEVJq9JUMxSF5IckmkpvjVHLOBtMcWYJEnbepyqBxiciUEEh5QEwwUoey4xVoZgJTI
NrI7SCKqY3rSFoThMQyRNd2T3SUv2VyaRL3c5GyKC/V42atKwcSRkfgXflM6gnWOuJdqmqsmor6q
mjXOqBBcrqGhW/DaHCG8QRhvqfikZ8vCcnMOfBELC6oGHn1nF1rCnsf/mZN7sStlU7Oh41k6mp2O
mDmJfnSZ7m43Zli+L+pIin6Rlb6PwShJnkyfAm/wfRosEUUhxdNEe5XNrSNLaBPBI4yXxdlQxbSK
MSsS6BHg2/rIxqElyWQ7ZXGRKSTnsvAQnBal9iIqWusGGSdCE6xW0aPIScQhW1Mq9uXppDz5aV2R
AQBbgjvRmTwdYXjqamErJ5HodQtQOo9BtxGyTLCYxc/RNmcViCDVcXVqy3BJtS+FLnmiN3MrJrKV
/WfUslCD+JxPxBBdhmMakjJgXPwlER7Flw+kRZn17FAoOcpFYi3SX8merOpsAvlutrTjJU5YdVbl
c+M22yJTtAgDdrCkGjETZC/UwpFIi2t1QvQg9idM89WpVx61xWQQ0wgI9c8GcsSSkXgNDSIqPqhf
hJiERZBnREaaM5xiluGKKhKLfg4yOmXamVnqSCRsgP0a5x1inbIZR18HYisaZNIm3kj4AGu63oUW
VBb8whLSqanvU7SFEUlcUhS1SE2JM8SMb8IHXq3JCfGLiPvP+WLrvjh+orglFkRQKAlFg7LLyKEm
U4zW/3vjtm7zCeyfrI5SKv6eHiQ5/C0wj7x1ovBcVlgsbRm11LBv27QFQ53dhYDYu2Nr0x4K6f/g
tac1w+ZnMbnkT/GJh63mrFmK/Ye9bdQ5/BLCoHS/Wd1ZyF8m5IpdE7OtiRPM8JJztQLV6VViGmXu
yM4W8x7NI3THr66YAAp0PmIOiGvD7KLkmUuJfjytpwcbNrPfjslf+hz+daOrWCx1JRyFGCb1btGF
iqPfTyW8hCbHJjI53iHhHByXECOKZj1UrE+lyicVMScjf6LnntampmQfL81B6IMbPWyZE16F3UUm
WABPLBsjYdct7RxTJNN4qZWBGYarijiBZPqz2N6LTzDkQUtWW/6TuFKeans2TIf2g4nmX13GloXL
c3xqkVyETjckst73Cr3jxWwiGt+BAqZEYn1Vy7ak7a7deX1swuLhSSn0uoa4yrYCNULTUi0b3hTo
elGIOsdiczjJFlm45toiI7gjpWxUDdZysGnK3Iq8DYnhI0MJKslmoK2rKwPt351+F+6xwJXlDvjA
qMPuQt4zCDF1t9x9z6MSMMYGuVZ417Ds9mhvFAWBg78pEUlYxkyped+wBq+KQZyq5HIbjtvLnrv7
cYl+Vjd+OkDyMl6CmmFwI3FwtDiPaXQBVyZibDxNYSOXPZ4xH3BMR1zsi6NZZ/m73QOUAViUvSBi
EsiHhInUvHcS+Wci53GEOaeauwq/wQlno/4nIZUncIa91kcGsEVuNifyi8RFwZPHEIN3nV6alK1Z
ScdpDDEkg54L2Z053opYwbqsRRC0YYNJEVvk1lBh3C3kTDKHFfKcq848dZPxF5UeBpE7rTFrd+as
FA6WUCbQkY9zDzx9AD2dah1rmcFOOFSqSzloRZPZpra8t4cGVa2MFhWlOQiKd/Y27fxQ47C70AYX
sIYolJGc511NzsbXGco0qBlRARMENXdruQQHVc9ALV4gMmfRVHgE8BBa8+5hqs2gc0OL1jpqrNVz
U+iYrB3cInnqPy50DvQxAsBUE90o05cWnUizatTotuSUrZSJTlmgTaaLmQT+y04YO0vwZBwOfgWg
CZsOWDaH4cwSz3kw2WECmqDhFcKv2SAJ1BHrh3oT3OxeQ6gHtlh9SpUvk1YurSEuhwihkpnvLhr7
YLW1dbejU8aBlVR7eZpLgT5t6k5P6+IN8IsUaAIyykNoD+k3xkiuNKmr52jGbC3r8DQt6y/VKbN4
RSAhnEwh+hBmDfiWHKwqBHXqYhewRW9Z3bqMjy36Zbl0eLnTyX5PrCg2J9vsS2SryKUX9FVgp/AO
R9BRVYURz5oefHb6IARwZHcujvsfqc1csYYYbV9KJGRT3t1z/Koumi/DVJOXt4WShN+R/V1gfvrs
ZVF2RH7F1EMFsAkP1UHvHB/CE05EdXsUlMXAZtcVbGSDhIQy14GodjTFshIbTkTZFilMkgnClnoJ
Pkmmn9HVInb1g8dJxd5Du3wNy+C9PnkLH7thmWyiA83xyHxAAFWjN4hzjjl3qMaIBRQZUrTdzvjB
lNbxtdHRWDJVvogWcOR4egItgkc6WiGb5+UjS4HJHindIL7BkMRlw3a+9or2ZniuPJEWkGcHScBn
NwPTRdiU4S01vAUdtJ61YpWGYZhJs6BzbqLucTt28YGmAUXcGjiT4rhNGAv1DiicumlqOye+GFy4
ClIsixVB1FviO41GHp9e9L3jT6gBRRDqLiX69qKheopddvMBmUY6e4HBaFCw79IGzJr1enfbuZGJ
mXncwGvh0Fin+CpsEaf6xUUrz1q4fwIhytnN5lCzGk8chL3jk4hzqtUG554TIGwdUXAkrSlKcUux
Di5Sc2aR88ws1CAwAQQuwzsg405s2IRYWq1NK3exs3GwZ9l6wqgjQRJ810x9ddt4YvICsRqRFP0u
x+1u95bRg4qSA4gbTtbQy9qmUa1NEqbRo8k4f/H8OsdkBZMX1haeFXY+c+YNyS4jUtY1i/Yt0TUU
m+8An8mCpgxXHvvstY8wNAu6CUsAcNPO5BwRAUDZHQiX0D/XswpXzF1UNFYUn9nGSXlZ+5qwyCOZ
emVkRO9BDQ+xiUqJ8OYKjqw5vdZg1qTB3bx7qRf9Y1O3NfSzaG2RfAXv2v4KLMyTm31u73DTv0Cu
4rTiyBpkqA131Vg1VKvsLpLewOwhf/kXHOPYe0ypFPsathT+ttvsI1JqGDVS4L1gd8UxLcMYk6C2
2mKk4WfSftmJn4w6S2uidPa4ARIBgONNaHvCvphHmeOafY5UX9vNgzuLKfLcNsCYlEkvXiCWEl2H
ey2LhuHDVYgX0etq7QJBX0tQSsJSX59GcI5ebHRi68GIuK+cfRWcl7+BIITkKG1RhFbyMiUoCa+K
5AZ3nA4xsUma0gD1Kxl4o0MAlmH7zHbxJ2KEwrUs+Q1qTmHCcFontkVpbTErE/KunAWrhZc/J13S
CAo2BoJTJZ0o8vtJEPlkXayTR4SDS1IluqXY5JEdxX5yPYSC0RGt+Zrla8W0YGruON8d7u2by9Pd
mdUsMAY3Ftg4mXAOKUsiFfZiVWLT4v91J5OZOPWcLwlXsRVqy0jMUsPbRiX+VsnjzFEXcMkwShgk
sA+CTqZO1rbCCHbkRXfuoPH07/6zIxNDNIJJUQAb5DH6h6D5hl6P5mUKXfA4lNO95V0DrU37JpgA
jij9c8A5l3r+WMxeZomzQp0bQfGgZz5rhNVXjWckHmlE+4r248hhWtooshhcw1BUHTLsYTnOnTw2
Y1lWmkNiOQHAt3AeFuaMFqiGbCFSfZnxi/d7ZwMq5HPxEQiJ07wQ+lQp7MsMunDUXbmTbrc+Sror
y8edirvdlX3rQMg1N9tINGIeRafdXll2/QLEc2VPcyjlrUunGQdZi7fOPfuECUcXM0HR8Y+ceYBW
uEyUVlTSFZEkYd55BZQj4+cwTDC/edD/mJQxPzRs4sCE9Qn5apKWlLuXbGimuAVah9yHcFVxaHCr
EMht5gO/h/fjyt3xH3AUGeoEviEFL1VQQ2RXbFFXCzIrohLgvmrL2QTSyHj7FWwiagJGfDbeO+kX
pVIeI3fafolpgAgDn4EUwpHOCrppdzFVYI4iZyKzCumc8HPxXEsRjm2yHD4NClL6E2DGVNB6YhhK
/kcuiYrdKif7joeEJ2nGzACCfEDkn/BKfSZIh3YbUZFtXOjMktPRzIf3imn1CBVQ0XpmR3k+tj3e
ITtZhPRErfncWPF2QcEdsLZkiRDVIqXrfd44aSItJDqGUoHlc88Z4wxe3HMoXqoQxAs8grabbN4z
FEAnFJ78eQA842TuJ9qGIAUX1P3ZSZqBMy3bxDYFUjqvEC7HswESEB5coaVakfImOFed+NWhZHsa
mIsNlFLHOVi5aBHf0bP0AiWgh82C/hYLbyR8aASv0eZnDJkuAqTVzPOABKP3NtBUvFt6C+xZNR4s
e574A4288Smf8wa1GSiPwguOh2uq/R/S3qM7da1t0/0rNaqvcZRDjarTUCaDAWO7o2EcJIQQAiQE
/Pq6Jut857WxyzRqs9L2XtuSpmZ4wh24jjgPROrA7dFeExVZAgrxrulADP6pXdnPx2VGWvivR7zx
3silOByonb/+E/UQO5DoJsSfeMswfryIPMCJJhQPI9K7SUwDaMIpwKKiu3unD3Pt3t60YYCfID+O
U7kK8eQGIrDf79rGOFBQXD82wxJDrafza7vyjJo6cft4iCjzQHJkaXAgPm3fz33hY94DRziBB/mg
T09BMz0+oFm5tDotE2AijUDJb6arp0n+cbkHqvxJbrbAUKDxLoAy2Ktf4W9fOlX5zsg3G23dzOo3
1CcPbj6+PGFVy2kYnFu/6Av5wsd0siXO7u5eHKHXGm3QPk0xVAdEL2JynT5rRiY83j9fetpDvbjg
SUy16jXtGfEBac/e+uRqOBWvcOT9aFt3p7mgLX3UEpfSh0Z9ZrJ/BAxZTJSD25CqHrbevlcjW5aB
iDVJWcJ20eIfcUH8nlOVe3sHoolF5Fn1G5BEB38FbgbVwraDbrWeezI9pkHt7x6N8DKzSDNSykcy
Om8OBYLdch+V3SPB4OLAKliko2xyjiv8pO3wMmg6VeUVwRZLlTvOgqZ48z9mxn+G2rwBJukZbNq6
YaojnNgtZrqAZIwCbXYK7W4yAEmGvev2tRi31CLpWww758f1w7q7iVv8ia1eMi5jVMAPb6cuadOk
Gm6wf8HId2Rw5DsDa3J8LIb0EpCpROfmMRuqffE30CFHVBMQ1m5p3Gs6Ii3y2zMhKoZ9ncDlKjfP
lOYHda9ITB+a+4/yY/a+ov/xeX5pBwZoij52lyqQ4gt50KO1deuxhcrb1HlT6YY87qfHaYaO+sCc
HHOAFsmDvsiIPFMvoR+yzCFl9LaT82cxZvHs0FNuhXGSCa48c9ckI6iU+hp9XJoDsCFRzKHgS/vn
EIOrAGvfAAAG5BYWz/iuE7uZHt+jfV3vXcbBfLHCM+UK1d1z6igejgTFOmjoRaFpy4G9885I+oJ2
JxFSvM1r+7DGmPr9Qh/p+Qg24K0ak6ht4aj0Lol/qII17lgfeVRpnrl3pcX55Wh62hywImj49PGM
GZbl2hifm+4uw2BWe9cBIHPaLJD/tV61rYcSOgE47c+nS+khjk440eYe+unl2yUXAu7OWI63o9iL
PT+OwWIrgfVkvTHV9YUKtjl9sd4a6ghrYlA1ehQKkyKcywPsFoabR2UpjtAdXgPoj6LfXIzt9/O8
ehK6zkNNFmLVuuYWlQ/Vc/t6fFOWmxO4fxd4TjukFctTfNhoxoPvY/Twr9LcRKHzp8z2HczsD11z
gE0wQnbdIg/QdN/F5oum+Dan0rvKbUzRXO0lmwAwRo/vkI3Y9lB7Nb3z+DJRp83Wxc/T8o9n8c1L
WJ+zzSRNGejyne1kcpqVo7KHK4BJ0Ci5TIhLHwbUeQ7t57R3t2/p0c0Tb4+I0hDxe4TaT+55sCWK
eTwuDAKQRb5crXD65Tm3IL357TJ0JkwpXqM22H/Ib/hpjNE4HMtjbZhfMe77TzA6vK3S3euuHQPQ
B+NCkrlETBpl2NzjPuWpnrv26+FD62+668YvFA/OBEWKMy05dLFr/8J+AiOEJkYdqhg7Nr5KyT3O
H9Ybb1+4yiZolb5Rdi9OLzn4BTZh206exc7+xW6Gx5W3J70aO2W023iKGqlE6f56vAsl8o+8c7wA
buGxfXnr6qpbXNz2KSeAcNy16mu2dzHdzXPTsS6eXoR8FSFFU+OmC9pLnK6I2XedfvqJ1HbZP+k+
DDm2/j0yxK86iZnknig2zkpUQxnOxQYnoxNI0XZ2mGWwSOGPvTPbFcR7WdB7qOjm/GwJbxTrGXJZ
umyWNB3Alf73//b//L//8+30P9KP7fjfjvnfyobe56qsD//rv/8fNh3bFGhsx8R75ju6ItPWGToO
WTM7vW0fynE9OwyVWTnbQRr7OMyZt81kw4KC8oeSYxk0I6m7er6gCXmZy8vjGjVHzAjsu2TAH8BT
cZTa/3VbOPV8vy1TPm2arZw3M5xH8qMnI8vtHZIYbowNvBMH8GpweTNIAt7zgNWbvN4Zll/AWrbi
qJzjjo4uwO1RXiZF3VYK169mNUbeLwqrKPdLuBssfdZGGZ8hpU9PH8cJ+8vlmb1F6m2XqzfoONaT
Mttt3EbsSOCz7Mudd/ZrWKRq/INolWPI9g2qdGuVrcKbrGfHUPYQcybOw7bInz3ZgEyejFAhYjj6
LwmpWoJY8To6+E1oRWdAfLtQ7ieUD1vi8PMVrUOyMrCDv4fvihy6PZ6/3uENsshs2iKTqqTGMOIE
LXwTKJTgKSz7x85IwEMECUGUK0jvu2DCF1TnIywwh9bwTNrqYSKNNY/VVQI9fGt9jQi/6TmdZDjR
J++Im27C2juMt76ObGrbk8bNnUj6t7cPqhBQrI76gHxL1pW0qrFyS2aAMaOyYtg6du8wNe+Q59Vf
+uX218vchLfbS9M4u8qoZ4/KKHvT4In10knaBcK5ncDpPPYcx9u+VY/mQl5WD+XWU4nFHlIMR3L/
7xf2Uz6E9fb1Vm6mlHIuq8sKJ+XZBbn1t3btnnrbwttxNnX2w92oJb+8Fy6LJfxjjnwZ5Js5Iq2M
7dZuueTmU3trXtcfzrzoSXMuds98T/0Bpr0+nQ7tRAMiikXV990kW2OcW2VpMzt7wjFIpr9NPk4z
Q7RxWv8CQg+eO8EP8r0k7XfGVjzIzwf9/69u3+xlqVKclZ3GYpB6RUcaOkPko5/3PRUvaOvZGWeD
zZ3p+9Nt6vvz3gK707XWWvKB500/z5EaZR34ldN9SC4SIOYekThF2Zvugw7gcJU7gq6lROhE9/cB
yMsV4g3/wPXDjBxXyBkf4r/H5LqC/hqTm6l/MXbng3VmTKxR1T8H8JARekfAnMVcIvhuzou+Olk9
oEWvTpKXE42EI8XBMjQWWlwvV2x53mIVZVAHzOfVQEOIvYpPqAv3knfOZBwpDm9N/4ySbTPeT4xJ
gXueHdaD1VT2zRHlOKo0WyqERcRhTOULbeOqda3pNjDv0il/n+f/ef03S+tsJfvUlnhUXBvoLkvA
Fw6Y+FkDIkAshehJEHOFu1GGAztOOncyJe3O3LdvlllZnasiXXPAy59H/9JPxpsPYFlBiqcF+txT
eXwM1uOii3RyVw2tMVxwjwOBHbdGPP5M/Trxdnfm568bn6lgQO9Y+P0hifh9PdqNdNbNlXMge8vH
1RgbmAPmANXC8TTISyoFTBoZ2NJQ4ffPvWwg+RqMvb+n4HUR3E7BrzchBu5Ltt7qRxzEbW5CejLP
gp+7itVPc9LsXYeedeHXbU81XG2UFP4Zy4ZzuEpxv1TiYkQGJFnuYe3iHaq7ZeXvFS+l2HrxLY61
HLV1ciwIiybC+Wl3DDM10jAek+Hlb939wV09IU/9vDc9fXEcWtQqsk/tBWQwRbilSst7AcURtBQa
/oATZPeywThJfipfqkeiaRpEwt2KLB1Hwg1lrnNkHIPV8u/RUeXfzkBBPtAdnXwUL+jvw0O0eMEq
8czwAOxGsBJQVdFJttEZ37XNIDuOV2h9S739uZ90BLqAIiqr8kH80aamJDEKAnKQhRJVpw07DlnO
fqFCx6FTEjiBzV+D1TmWiZzQ8zWGDqLxzlWr3vKOfITmuQD7sVgnU8jd3a7o+6EyBeUNTMUn+AIg
sxQbqUFSIOymENCn/LhqqdIxinM3ULxA0OTm4i9QsxK1RcJH6qZ5BIaOD8W/MQwv6h6ekKsVCAcZ
9J3kkzyLL4hyIBkyDssqhiui6o/8OskgLQCbC9SsE4qKgolVzlsq6e1VwJvqragCU3TiTOGq6Wg1
Ev8NeDC8Nq4OMwmmhOBJkGSbgWiMbJbp8tK6FQ1YY1SkHb0etk3491u9hq23c95SFexvHQXZ8ls+
aOMcjtnFbA6zR8q7FLfJ/kJSxPEVhPwPAsWZAEBCCkQz+B8aOKP4LEATvFiIisMunYXuvO3My0A0
qGWg4PRX/o2e6LAwrFSx296dI0P9bR+1iMShLVsQ0swbHPgx0fGac6R61gbSgrS7j7FIP+kSVU7q
rkCJbilMPrK/h1sIhH8P3HVgfgzcl4vfAMJP7TnNz+LiBNzhtkv/1zd6SmwENT07csW46pquzHl+
76S8e+UbUGV5rDSlSTnL9/30oYm0UI0I+Q9uGxW9HXE93cGH4zBBsf+eR71yVXX566nFHvF1izyV
uyTXeWqln1Ak7m82fnrylTfbS3sJbSAHIK3m1XWgbvz8/dQvpho75ovlKX2Z3BtH+wIapPiTIoZr
cR6ugyyL0r2XdJvPnjXTnlaPRV+GrL1nQZ2BQm1fM91LzgG2bAcqvT00ep6MoHGociaUSFa2v4ml
RREWi2xBTqjO9nFOC+PwKkfyS9G/PCX0CzPvsrzYs9xyi97RcoVaQFyMl5uI/2MVnRbbaPMBhUpH
A2As5V7dMx7YufVxFbDRvptjJyxDURZv36zJivqsjxTnJHkzcQ7p1dJjNSi7NWYTeK5OaxSZnsww
pRIbrij68Pzgg55xRmariLOu9Izaa+bVUlAiKkRvgfI/tWEjahHndbrn6dqm47gLk9Qtu5RGoA4Y
vlzxnfEhZcwpeqEnPikHOlApwrjxPQkv9ZdU21EchB6gf7K+rqnBl5fcXDZtIqFvNZNKV6Xjundb
4SmOy+yyXqrj0wQToQ9KNUXPwT8O/4m31TuFNmUgL0X5bdmkLtnu3+tN/6WV8e2mboKmqtB25xWu
uDMNJQeak7yC0sVq8fSU9Q2/Dk/jrG8O8k46bD+dp3MA562H6eVzPVp168TL7FAG/rL1N6Vn156E
thsECRAgJ9/eCkGC+vEw1vvHuTS2xtpYHV6m1p3A67cs/dsj3Byg68zS0vXWPMxauvI0ihQ2VIHL
P+G5Io4+TsYg6YCncl5xCuO0QTNlmQR6tPdj2N+0WjDyQrs9xQtkKnq/fw+x9st+6sC/RJhYhgKq
Kzf3l1jJwZDT42G2V/wW40h6+oDm3iTG57kdXADaghXz2nlui4Jm/m4MDysXfezL2T3a3rOpefnK
w5ayfkioeBHVgNU37tyk8lvq5qioF0Dusx0aKzdbkG61pX1xSu4yZIXjYKRGeQdFEj42HlnwHgLC
2S42gpeegChvwDYVSxFRSIQYUiAF2jWyMIY20YWITAQ+WudwFqDIjt3ZL/TndL6JwOO5b2vijjG5
rmCSdueAHgBuCPAxqxqnRfERBEejk3sbxDsA0Zce+E6iC6ISwSp7Fi3tJjxgqEhICDdbZgvAu2E0
xeiGpZsgQWE8a8/bxWahdXbx9q4AOK5jbMo3mzZS01ixErNRvzBvDoxVs1Gd444RI97yjWtXUkD7
7K7waBPORyp2kSU73C4q2VEFw2jFr+V0/UItlnoyhNLVZP2yBQTxoiybxt995BRpP6QHe0yhNgWB
OTj2jr0LH6236VbwQufic57XgNmuP2gP8MNatHNrYSy168dYHk60mSFkmhij7vr11FmI/w0b5ER3
VRIxRWhX2a/753+fZrI2oLich/iBd47vq54aWBh74VtyJbiI+ORfIzO7BpzcNh8ReGvRPmif2tDA
D0d87FE6y4TfKIDWiZF5/C4ZrpJ3nElZRvrb8VN/O32ab+m4GJIy9teg9CIlqIlmBDhCYEb2noBx
7GbFw2a2nm1m+cOuI0U6Cjh62LCRS5jQFHE9ucyVtX+Z77uY/rllsO/avWpSTXbT47yer0fraTZZ
TZ0xKdYwG+x6aD1T7TdGOpUtbdSg/jUxIFuRArfomCjsTdncfmgW4DR6Ahne9qg00s6gS0JTiFIY
VWYHOAptFiz51KW6lJeIBEkdGrZwRYpBOjrQhRlrVHKGXBagVDpNpytuYz3KBS5roPeKrvah0/4i
1eoCPt/hLM05VA7KgdPJP9q4waQJRAO/N/EhRj4HkJMZ3KtaqKbYcf6auTdrvckO1fZgM3O3YA0u
oR0pEJ7SOI1Xsf6o9R06u+Jj9GsAUQN5cGQCpRbF4Xp0kv0a1ct2sOfXXVd8Lp1V79RBpB63bwzq
unv8vxEy4ne7eyJwFF/bDrfDfLwZrod7ohAqEV0ZwaO2m3VEVFJ0kH/rVp19hwOGj+ILd+lDpMTi
sxtceruB+CgxGjjxqsveM5SGJkmNOnYC7UEDg4+sDbmQ6LrvWHqK8BcTIHoDRImA3zvAKcFT0tOL
RJOehQgb4//7UNxInunDEWj91wdTMK5DiTBGCjd1rSHGeoCcBSY+/SCT2nAlZ3i6ni/q2PaRGEpm
q8FqUGNetxrsY7NTxygO8VdXVp+cbEYPyIDIkPRW+rCcbEeOHdSDC0fsQPybiGVG9QCT9v0JLGEr
AIXb0WFaTQ5YO1UTB5Iv/3Ka76bmIkX+YW6lHXN5/Che6nkFhurk7edbnKS20yNYNbtn9o7Xb1xM
GuLmnk1Djb+tL4sX8dM6zQ6SV2Mzp/Zo99GjY16zg6ogPNgewErrboJEUK/hc+jt8Nba3kkzrF8n
IYJJKgERu6dyE+nnaS0fywuTUFA/RQPQoE4tRC1EtkStmk8ZajHdyhi27JX9KJxUHkQpUZiUCZjp
P4huBWBVYL0ERhosdxWLkhsHC845w/mKcz0lT4GjwJZHBshuEAuWr4NN+JqzReSEd0UXfp4NKMxz
1juEeTb07psVtrIv0i5VFRSO+3qw/Tgu1Wdp3iCvZj+wl9yrPf0CiBCXs5DkQxaNrO2m7mrsNZyX
TBnhpqjoW+cw173zq7aoDsA1FBD3lZu95htXozW6oMd7WPwd4lw75t83lG/Xv9ViOrT1ZoOZ/Jaj
8IRHbiefmmDAq6FN6e/vS4mB++tKN8Wk4uhcdo3Ok24D2wx38z1xHkWaUXvnOncfSbzhL9G6fZEr
W71wIalnjJJImHimAHFBht4p0v2iV8DgQQpHIEThD1e00ZcrbbanXXU659uZ0SumNq+qdNuH7AkB
HQFSTj3a+N23/SNd9mg1Wz3Xg+ql6jLX/TKAbEiDLj+5h1r8wMWDxlloDpul+aC14vz6e/R/aV98
v9ebeX2o83OTiHstkWhK57BJJ5chYoCTNFyhY3JnaNQf0iUWl0PRhbHBa8gxb7ITySrsvKnSLUEp
5/V095kS/j7oLxfHLTAUxjB+lL6kA31U9PaPiePSRT8WrpZ5LW3zLvCbO/02RSykH9Pvyw3dxPJV
k1h1uuGGgMlCYXvLZ9I0QzobC9cp2pHBrrNOXJyxiyEOqFj8/T38PzNIAnMNAx0d6TtTu26pX2bK
1mnXTSofdjRLqQGqozpK76ZTv1/DMXWQVUxH/Wbe6+jAK5qz3SH0cRw7ZKMI1EzuvdhfVrFBXUy2
TFkxEL+42fsNPT/abBg7pByzZ22YLVaols4v738Pl/KzJM940VRG1tx2uNDNsyitclaterPDbkCj
6DaTARxlD22HZKocWP7fV/v9mf5zsZu5Wp61vC6kYjdDXG9QQ6ih1vCwvbMifn07X57oZv7Jl62d
JxYXkaPNgxJrg7x3b4fVfll0QuBFdlB64QC7nWXHPLGzqsrEwbx+laBjtcN1L58ee2uCgo4TrAdK
VOfeR9ErH19PwR6YAGTrlgKl9GwOFY7ucRKQgsEsPd3pZf7SZLGR17MALID7U9C3+74rH1X53O4k
aT+DX7t7LN7LdytcdUmndoPTcvOhVeShVe8isPZgwIc2PCLIFJM8UJcA1YELr0kH74UyP7vwyAex
PemolguxJ/1mVzzmVlbY0i4X5vQQ80bZOwTl6QotveBkxIU0uQChXo/k1MueSOLMj/ULAJp1UELx
gJBlepCdcO4l/Y3UOtAB/8OiL4NNaOvUsFZ+QTYGUU0N1AyDdm/9pLD6qRaobjMykf41FpicF92y
8Z2xBXEJYOE9LMRVMvDbzvf9GW+P+N3xUl2yY5XPoAWAYnOAcK+8WfOQXLxV6Sv9KrR6Tepd6M08
ZKPNyZVP7h4RSaprdad5cA6oIfCe6maYWJQKsgsKEcaw/Dxm3l4KmqPrbIJLBC9jcqLQqEmeYowk
PKWTqbVnO03SSAJTdPTS0ts0LN/KJ0Hb0ViEBwK5E7xbeKKJZXSqueaCqNy/pRRVLl46TP0Ahdee
gKehKDcqgvU0SbxTDjt08b56g/l7Qsjy8FhF0rMyX0/v7ELqjxKbjQwRDR78QjQ6ArdNuF2i5cxk
JZvVoEgsKCsX13xEwOOyKKC7e3Ag62UJhj06Bt6O/AKei93b0BkJ1IPXLuz9vVrPjwUOeBYhbpld
kRAV8ZXvi8jKFKs+OTtpyp3Im2ATgz5yLi4Ce2fNPRxdsy+Zbg16TPiAn+4JH/04Qm+ufrP3S7bT
lnVeSVMQEPBNAOdVqnvCmZYECZZdc2dbVowfGzMXRHnGYC8DYoQ/3PfHzcAe2fbm6EwFW0hwwq6q
KZBrxQevd1IO1TsHIk/8l3osl210lbaEUDPrIIKGKk+EbiS6RjCnhDCeDU9IqGRArWt8+anfH/YB
cr9WbtBfgPgXrNcZCajIYpbIHTh03aFHXanEDQBQB9GYf/5h/6QNlnDiSE5HMOKgLjw84C1duot9
ALIOtuF/eUbDlZoLUpKrUTCpPTpjlJAC7H9BilPUvPbURBVFNMBEC0zI8gn+0GppY1f+92H3s0kE
ZkfsvwgWGo5jmTeDKslSuzFKw542QesRd8ZGvI0sTEthowDtrWi9zQQ7arrGqPnva1+Tp+9bkbi2
0NQFmmXjXPL9hUqnC0FQrtpTKO6PFqN8QAlhhm3qMwprgg+zp1N0z53iZxn3+sT/uepNjrXTj1Ki
7blqQ/0ijTHJgWCEKTkKDhLk7TNVhy3W3EcqWq2/iqhH8P5UwXfoFoG8NGb3Ao6fC+nbMFxf0Zdo
UCk0+eBgGjXlBVCfM8mBX4Fq3ls/P4Ko7899LRx/uUy+PkEZ2HEZNMEiCHookq1QhUy9rX9va7gG
ZH+8WfUmYNsZWmMY4BVZqrUgyb/bXTsq+2r0UvhrnNoB1HDAAy8N0KSBryeakIeOYBZCK4YqgmBE
pMd/TzfVEVe9uSsBoUD6jshD/7GBl5dLberbzJj6MHYk9+UcqEx5wdkXzA+Yu7B3XpYvs1kI9wiR
nQCWDzMj86OOKHazoMMQKjJKVFixLWdNFLKrCDP7DuQoUelCQsPjvwi9TzaODsx59gHKT/SCBW3q
yiZ5gDOCjG7fpQQ1jtyxS/mj32/9/im4bk1t2A8QFDS84fMQfj5ySSsvEhXaNlTAJY4PIfzcwqWt
5I5Ft3+x7jwvoIBCNkW4RbjYI3Ur2vfxJ8QomvHBRMLUUmwmMHigIME8adxHf4JsY5em/6c/iemx
C8YoovMoXvTgEl21j32fYJAv+RBwe+8+BDsYYk5H4AiE0o/Yg1vYXbb3iM0D9f4WMOW/bRnlFMi6
g3MwgN4oTJL9nh/7Uy9z+SFoR3osCIOf8bt/J67WROB8845VBJMN5NY5E7HZ+L6nbLDZIhmyypk1
XdP9XQ2rfvEMSDAAArWd14pH8LudawNtuPM23c18FR36ZRdriVH9IH3qiym68RgxwB3IBmeUS+5U
WH4WCRAQ1TipZPwWMF+4wou/rsKyudgXAKnYil9GVn/TE7sQYHL1UVo0H1oITKSrd5yH3Qc3eqw5
Sl3pUZ9ak+1MeEWAoodBCxI6qiZrGnwAypfN4rBoLfcy/Xu9KCLR+TGU/7nV60b65VZT9XJBSE4r
iXfsbgsCK43QlIZwS1HTayh9/19e76YkVBebqjg4JlhqSsd6gCtSnIUGu4MWFOQhd/OjH/2876/i
NqvUz6Wy3xhcr+oQOk2gA2w8ueNQIq6R2BBtk9286h3QTVcBSqym5Xy7SDy5l8+JWO3heZk8GPc2
6V/OAmzXZYdiI+a6AGq/T1/A1cpO3p9K6hKnWfOyHaQvm3kbtZHzUEPx9I+T/QuwmhHAl7rx77W2
fxbLxJDolhDc5Ewi3vp+eYNlZeTWrpylj6uhGqxeqh4CFEOTzsjfL/unlO5VSJdSEIGHLKvXfvaX
yUXn0kLbXC5mu2E9/aeyIazT/9WHMeroLyJI/fg+P7W0XSSIF3drYPIvewXeJzahB/ZrChf8/rQb
RT3XTS7lTLisA8N0T5/8iA7fJUwiheCO0qR3Ji/J+iV9c5hS0SnUkAJL/UvAzugQq1GNLjsAvDrS
GydJby+AeQAkjr3TIh8ZC5A3dBsS3+yYHb2jj82xLdTbAi1edy3v1F11pIE52iEWIEWUnDpatOoY
/FRHq34bCpqy0T2DnwLiGZMfRluc7UFNwS0sBogxjXc0lyDBgshEV9bPqIVI4d8vShEB4M0uAJmQ
bF0WuQ+Uh++DpNkre7M7r9czs1uFxmg/OvgKQdGp24SnwKYCr7LJ7j/+L696MxFlxy7TRuaqp9AZ
7RbQXj+3D2lQxQX6HXVcB5BfkFm9A3H8Se6w2ZyZkqT/ZBmU574/rJpoh/SS5fQrCT8v4bn0697m
YXdy646FqoarDY8x2EEyvOrxBA5mhfgAurgfQA0jahKk7buRQuVXd/8ej2sh7cdbMMEV2rpp4ZRw
Mx6WWR+0rarnswM742ZA/4v+GlSThn1K8YUYuozuKjgnWtPpBFxOG9oo72CTAYDSfd34Zfd0cumv
S8yZv++NE+GXKaJahihp4lOg3Baa7I2VtafsvAZolsZ6VwvbyIppzIwrgKjHcMtO0gwOgxUaoNtu
PqZjGBx78ng1Lh4osZ6fi5EWq8+bgbXYDNKArvecZPI4OjzYr/J8P63QELDdY+Y2w1OHDvygjLWh
OYa/PUhCq7t9B6Ei9+E39/RJ3kdfsXOc57tQW/um4gFLTG3XmCDCHKIxNtVjcmKnq3n227lzpifW
xHKwxmODprLfnF2Nxi32U4Nssv/Ius6d/Z0K78+xMlA0puhrUAoHK/p9hinaxtaLdrdGnBVARpc6
eOap8AdhO8EZx8OKVuQF7TdSep1j8BS+FyRmZLUP+G15a0pfXbDHPUHkABoJBlxCJqwEkqB/oDJA
tJ0g1K4PkeZCIgt7HCQb90zNBOYIkDKaw2pw6VSAGQxUWfQOOqRxxgXpt0Y62xR5EKIbVkRjH7pc
jqGYPHdCFZpajGDx9Vus0PLhaOxKS/3E2JU+4K9no1/OwEKVwP0QHwV8Trv24QR6QrSAM18Hd4fI
HEpTKxfpjNYnIz4D70F3ixygDipkgc6jMziQYze/eIeO0U0A2fhZfHrcTo35wXaLRwU8gQLzgF8D
mI7ot6ggxlBdo2qJAuQkn8g9ebHxK1CmdOaDIjrH+5djVEf7+YqN8zQ/gEPmpbcgA2ryC1gxgyrK
JskDvVM1TkPLXy0wOPCTh3zw9yJRf1sktIaw23JUpIN/kFXlwtyvmzUr+PimdvVoFyCn13XoSNV9
kXrrkbBv12KhFJCGNRnQJ3TIjh1R1gjXwxYzIRR6RDkDXikRPMgCoc2RhsxaT46aQPTck4jevJt0
qd3Rhz0HNRJMbwB4ENBNfKGRRVscIBUv3svHDZOr7CjhZrgJtuBTwCNTxarCpLP2qtj018EHVUuy
YSEbJdGPz/x15HCgJSCxHADJJy8hUVoHa8+CANGGKZmKaN8m4Y7327JRw5Dw6oBKfX9FRo3CZ2AE
BJABPCUDyQ05PPGz7W/6Kqdj1aPHCX44JYk4gwei5Fe5h1mOEolFJm6AqhdHHU0q/ue8azMK1CSA
fNEEHuTscisfaTxGgzaw/ym+/DmVQRq/C5GRMmJeIA3d8LONi/m9TfBaNr3ZoPGl1wRjBmQgCeb3
dX1omtW2TQ70kd7WBAdH0soLa88OTgQSVkh1jjE6IFp08rVw+VDHAJaZ/KtIwbI8J7JbA2uj89YB
IhzXoWCgIGYN+lEC9izAbCdE96TOXbfVX/bub/d9ky8lG2kj59TxZuZAyPnJlM/gOHtcPfiE5+FW
/bUrAaGVmZc5gqj2VXUviWARI3Yk/C3kAMXnfstssieX0EQQKxknsVjXO38fiF8P4ZHcAc34TgUY
hBn4BB2amjPAIxzueHIA04GJglgL6S4fUmEO1p31WA/3hDVb5E6QTYF4Au5btP/hWwEqu7M8f4ly
DMGrIBS12Zqdm4NfT/YUxVebfGbPjVAHZ6KSDFy4MQE1MVChGSOyS8ANWh2jTQrZnoGAUXrnNgwx
S37Moi+3cZMCrU/aKpfPRU7KxckOo9mJBftvOzRZmOIrbK6lX4qKnFCNfjz59FHZvHFyKFwjOlF8
zh+hLgY0VedNKA0S97XqcvKxGEXVgHJkhZYU9BCA+XB74ja+B5nQfkkbvw3lTQqz3+8NK7V4BhFE
s28gX4kQrb9kanE2JGwTB9TmDfaAyjOBwdtsGQiNhaX3rk7YtbizffR+5/3+LJWj2/9lYMVNf0k3
DNtJT0XG+7XchGIFwGmkSHRhXap2Gm7p5G1R0cOZkQnGpBcchTS8t9iuZa8fr5eOF61fQ0yym8M/
Wa+3Vb5Oxes9ExJxB2h+TxBQFRhMN0VsksCSilwdrcPz9YT/exgU+5f80oBCaFAYwcUTHOv3cTic
zdLZpnk+w1sHxJjY/f9VwK6V8yH0JQIyxANbppeocLf8WQsNPnKQfKZxjXxb2gPWDWJd8bU+vNkO
nbtYJyyFu42orOZrvhBLBMBLJVyUwgT48APxU4FlpFHiruMDlC7mM0VApN/e3hYI714CxNCOiD3J
4T81JlEahz7iAfKGqnDylKjsVfEadXahebemPCA+GVJxHzgfLIbD1zk7aS3kM/hV84oHISclquiC
QgLxmZ33zG5suQgFpZRzS46PbaiCvlB9GkfQ3fL4BOIMLzcF+alLIOIM2RffraCFlzNVzz2hhaV4
53BDmuZAUjL40Ijib83nU8Q+OZAFW+Xv1/YTcW5zrgiElWbB8OblfX9rdmWeV0WtrWYo/iJd+Jia
bvbOy5iiIsF4M8gHb3/wLlHJ4l9FBXJUnwVU2PFxklKTDGw2jvJOYvhbHZ0eKfVUwYI3MRX5flNS
ayonoDUrOKLH55dP2jJBRQbNzsPrsbzdyaunuzlIaEQOZIBcxst5DEurfEU+RZ7tkdCo/CPQSTVs
ltrz3yN2RTfcrjTTIrPHrRZK8rUM92W9gyW/WPX+uAJLvho2j+cioHWbE3us3Ip4N+8nkwZdjQM7
JqoDZdg8FQt1dOmC2D66KkH4yBjobxWMnSK2cIaH8jpBRU7DliraINA3zxEM6kPjr5I4re9ke9cy
y83dAwET7pj4Y2IjdbNP7OV6hwW6nM0kWmshEj7gJHPk3lz5DZ8t/ekwapfZAB6BjmrHPSoB2wBv
7tvlHUulG6PQ7tQ0S9VvNsvK1NeauqmVaXLu7EHFXuJC7SdyNymimsUER8/E5TA4oCiPfOgjNp5U
NFJ/R5YCAhDKsBorx2BzDPPoJCGcE1fbsKC1AXuLdXn0DkOmSI0TGec70SkCMrvgKPsnxOy2QQsN
buWlpI/Hbs3SA+j3pgJYgHqSBzRacb9roFu8mwA3bfeMBts2rLgmssNsSLZnWL5MJKoMazZZI3CU
jomZugOZMELtol53dymsDG0XGtsgKfsakp+naN1yj/EKJXlEOw899chLj5p1YCiBsgrP2zCR4lUW
q2lX0iMJYWuVzK2Tp5OT1i3VwQ63RyM+A3zNOmtAstYgPUT7E3fs0ctX8CpFUpmT+hJIGt6kbobe
Dnt96hm1D51FezzMHJzuJbwsYyWPNO1OXKGICfPjjaoKAarBS6WC8H2t6k6WOKVdKVO8kmn3O0dX
B2hKsgccFX6t6tqqa9EoZifZerp9Z6tg4ty5/k1MAG1CSnbGXplWtDjPYv48NeDIjZAhOaaR3vr6
GaKTv/4syGDZw8hS026l9toqzqzY2f1vzs5zKW5tXddXpCrl8LcVu+lAtuGPCrBRzllXfx6x1j5z
Gnubql3YuME0rR4a4QtvcHLFrhZ3VWwFWUOWaAfsHVSzCdtI342jbVAkSxweaMSZuaO+8DC2gtIK
pH6vJa7I+7U8HbEo/dRkZ+iY0XDJh2t1ONXVQYkv03DTJb6OOkyMNInTIfgXuknuaYQksWOtrH0n
vo0RwGtOVrKfVaAcXmSw+g9pdjBB1Qj7VPRzHDspyKiI+jhG5VkWwVniC6IzyUEJiVK4UuCUh16t
+BKys/PHlFFci+YjkTC6hqmvohiXbZ/TxbcGt5S8odj/fX/8iGd/nRAW08C0FGpKdEk+A/IIhpQ4
k/r+brR2OlUPJgTNwJ/o7wjAFTmln/HFZn3Fms0qRUIsow/KMMSObtq1aptAjU2nV22oaZG4fS5h
T7A6WamDM0U2eEf+yINj0GVXdxK9CkDX/ELZjgWnbLallWNES9/tfc531nvyQ3iPW9wFuae7vtuF
XFK4ExNnfY7eVHJHlF2BKRL5jnalOCv1kXBXIH5R7yost+BpEDkhT8/3RzsXbcWyizf51Wh2rLDG
3KZ3DyQaMAvxFQCTzQfXrfsvVtoHROhvA/tp69ZhSa9aVPeIS+0k+EBI4ABfb501dibIMIO9PLNz
MW3l2WFM085pR1vnyw2pYa+qHb+xdRVOBedt3CXhznhM3lidNuJNYexIqxtbtsEg4as22GrrKJoX
lzCMnZpj9YyaykSDTd3+fFmF/NgmfntznKkGZlza1sb6dRsZM7PXIqHo70x/OMPuPmW8tzcs0xUy
cwQh4DaBmiQ4Qc263s3YpCm+56U/0h/ooI0jRms8abxLiAQRuML8Cg7fu3Izvodv443+qr5Wd+kV
0mrmUbtFlQA5zGf5DamF8/AU3atUa6zr5bWlGPUgPVjv1bXxIj1AqQM6hW7XiLTMdMne8HtOH/6+
XMzf0kMExlgpEISwqiVu/xTrhKJpDbOW93dK46DjSJgcuZ3Bmj5onSsN/tofoLyrhct+Fsks9+sY
HereLUjQ1t3Q2ploT91uQThj3BmvhGvFcBmRudbYWRw0m9LaAUcmIOWVubLKAgpS0wPLg6aIxNlx
v3WcqOxAoES+icZ9bxep14KpR3uic0I0fHnQu/lZKpwudtFkmpHpOEyqC5UvgpC+uHrnKpzAq52j
bPVTg4ZJBo++trnTKY7Wu2QAVA5HU3YbyiYp9mqeR7b9ZQn097PI0jB9JsCxVHrx2qfoYrTydlyn
pr8TbyZkBBAsy+0FDalTf0eU0++mpwq6UPvafuupRN6m5/mhfdaRwXqm22l8BVWADf2Hs0kEFEec
xWX9FlyXkaK2qlrLd12nO2b+PmSBUZxE4bkYT0LTflPH0pkKCiIrbD9R9xQtdI2EzmRY+EYNm9ry
1PUhNfxidIxwnys7GTmYUSE1Z6X37UHl+WBKkKKJvG0TFD3lKK8vVnmD26onzddLe81RJmTcyp/9
D6MAZNBTF4zPSWBsemmE1AYZGNMIuxQy1/U+CTRimIDvYAeFQJvnz90WPEVoht9am6MRzSlP5laD
viCcGs6afDuO2ALd61i9KvFOhggYvKZxjpJsMF6SIH8Df3MukGE6t0/R9qsHnwDZ57qnFXjEusc0
eONRF0AZblU6QLyCsOnJDzf9jwTC2XRS+hu0M59Esmp7vJ6d7TnZlRT724ORHypSAAHtE79px7GN
fgRB0RWR5C17Ra9Tr4wbR2qfxOpO6U4Qn/lejLU2fTaq4JyY3WnsgzLcy4pXKKdqfSmiS116aelV
kSeieIK+r2V37Vkhy+9OS3seYZiN32OywfSkt9dSHyzdY6Mexuy2nr7X2lGSznH0aMonXdpn7Lrx
EDSQn8fDYF6JUmCNfrG+KNI5026UYxtfrfK10j6FEeFmEFV3mXowu8c8vtKsYA73oxX0PLW8K7VH
rnBN3BLJ1fl6MolvEwfJIn4Fg8dNjq6Mwq6Nn9F4LJEJD/ehfFpDXy8OUbXBMifI+qjPN1drcxGa
y6D4NahdGj86nla+1geWekzFuwqvXBUJpL1sXhn5UWAFqwcDmu94XPL9gE0iwMrVi4ogTfyWaVUc
K+kyjwdRvcnLZzU5CcIDTx+63YonGaZlvEoE+D46C6MvSvuZ51gBV5bU/jC+at2pSzJ7bi7j6onW
dzPGpgznC4EaNvpra+yPxrtufRdnMLvdiehrJapQ5VPZneaIBX7DSyrG7aDemONrBxaoe4x6Nsug
g3tQBE3vqfmeC+I38WYYqIG7gDK+FTAD+E607CfK0I3bY0Kz+nIcKMWpt7yVsCnxxioY68M4esTq
+nhSTCIt+MOt6Wmirfa2hggWMYVhh/2m1lTRA2iu2xQG101inoroeZjOxXzdVaeWSZLcWNH3wXgb
zatQe0w2dZ0JiXzh0hZnsar9TN3nMDhqR5jtFFsU3dYI9jtbqGzcj1MN8TW78TrtMpDJgG+eA3Zr
A0gBLQ/AblBLqXN3XpS4XeHpq0cYMzQBuUDU34w/M4CxfaAJbioGnXCQhUOcB1rpj7TzxKDQXGFy
invpXUaJdzjIkZ+W7lj6GUiq0g1VO18cGUBhc1WXjkCZY/zeISdMYaW1K4BuiTuC+p5dqfeSwRX7
QKR8izSBGYiam7bQIiJbx5FR99bi8KLonpQHYRdUo8/FWvlB0LyOEV3ak9oFoXIclYPc3cSGnXM7
832N5wmbjOiNkbeaTof4Yr8Xe7fUPUMMyvlFsBBU68s7gVIkL9PYIoKYH1qBU7Uzs+cIhojq8jke
jiqJY+cJrTcNvt4fSsGFUTo7cec1wqEsOdHWoFrPY7ov030uH0hpYg5burjlu5l55uwRsEeDrUHp
k4wdRYjHIkSn3kbjcCjsBOFu8orSzYH+4TCEtWbpxJVb04pBUzS9Lfp9iN0ohnjrDuXcxiGubDEZ
GJ0498U6EEynTYKmPRir3/MAFbDK7/MAm4mYI03y0pRtaXsFnsvtaFvbRO2e7Xl0uAsyqWPud5On
EGlLLHE/eUP8cVHcRnE7eiSKO1tu33i8Wtygpeg1E49dNXFldjp0Ri03zs8GtgYSJjXlj/b7zHpE
pVN1QDMRK+SmmyCbQH+ElSJ7Ueua2Ia3bmx4eemE0m5QdvXqtMWuBccG5l9wc5iyTGvLlSlr4UcF
G5yyH0NDn292S8MG26whNxltyewKMZpq2mJHqyufUYepUXEBO4fg/HIopyCVr6rVmaog4rhMPLE+
xNHe1MmePWTg1aCnEi3tCD4GdS9Ux8IivUKQ1e/qQ774U+J1UJsR8AGYBUY83BBazN1gkF0GQ5Td
iWJS7Y2nggwQJRZQrGkaaDlHIJ2DBteqYBEdWXQGjqj7kAXzYzyzFK5CdBlZnN11TTVlhIDc38qe
WngNjGYkhW43nv5ov1eYz9AJYw0gR4xOJ8aH/SFRjsKzfq296mSH9VNNz+OS8s7RMUTnJgL27TKf
e51E7mFhtsH+d1vcT6EAXI/BbefRCmuf8UswxP263K8V7a31jvy4BU7d7lW43I3boh0y2MYNQqM5
ZFDXulHem/vhXqM+iprGm36VechM4mzh8al0NarKaKE+ssg1GhgWSvnK43yWAW3lV5FGDemquVDC
EtALFDY3+/6g3Frog8M+pydlHMKuZfPfD5Skn/VtwLYCmLb6neB0mV3GQcVQn+LcWeed9sDOoXcB
KVtlnhCoHRI3FJyBKTx8G6dbDRFDpECgQCRugTO25CIoET2xAzbtZSXlodUL/Jn9ncVvqwZ7MlGA
/MzqvZ0ICWhvvqAfJDikeGxl4lFbXzLpm9J56uAvnGpwzRunBFCouWvpivFGQMjZ/EBl08hFWyfc
ZW86LYbJbdZHLfON8McivWn54zyTEKLLOVP5yN+KDjalGO46CBeZBJNWoPtaa7YkSV8V9/6QIgKu
+ifg/AwyEUFZdWj5yXfmCTG3ajdRZfMs+NieARgg2lR7d3CyUQ2aldew3qJBeDEzMAElIPGFVCgm
Bzq5C7ZlGzV/q6ehVbDSAGa7DCoec2SaMjHhKQHRFIJsXl7awpPfW/ResquCetQxa74LdDoKN0K/
4gr52vm2sPOrEJ+DZryR4eIid7znXxoketA9ZZSe7dnw0Cq+0ug90Zgr3fI0VA6CTBwie1JPLKuz
V6rrnY2W53CV/1yumGm9L17BaYa3Sj/zinnZ+xNeb9RMPNJx89t0x7QQkTpGSGFDNJKvJ/LHD2kv
6AgczG8129AuqvcZMXWGpgmK3rotagEmCibi87nL0ofRr59jv/X053Sv3VOUVb9AB32wb39Nf7lx
lghKnrKsAbPu1/TXNNdQEsJIvtOoQtDHLaDn2B31ypn5yVZnD6Jr5Rfigrq3X9tLT5+tcUEPLRQB
O5vaohgF2nAu6tsF1ne0JxHW+4uMCDTuTqg+I4xGNJF6ShyI03W73BjKVUaXvLnqFKdWvLh5oWIe
jtdTQXhy1y8HSfgCzfMBA//9TULKguGiQQn49Calop6aQRekO9T3MAJqd8OL/hK/IXNR/NRRJ46O
43v5Ej2pR4WbCll0nez4C7TEBwrm94sApA1MGz3Zz8g8kE6ZrkymdLdemseINFg4S4NdJ5s8dgZg
RnckZCuWYFTdcA3k+npB7qCL7BxFAfPGlK8auMuRE8+e9W3F0wz2ee3tOPkmYq1DstzUtNvxijpU
c0D9ea6DKKf2F2iyq04ghA4JE1X1FdVXhaAFyPBCLCboFMKcCA2p2tHZDFlm9wPHhL5tTfzPwCl7
Uy6+2voPTGZ98rTM2c5I81g1h8g46fn90ts1pmjX6XvzRn+BzXA8WI8qmnUPc+mMt2y8E/BXTM8Q
h/miKfI76ZW6PrP3f0b1s66mlfXFYGYaVVh2SxpfwDvQvJ9taEMV9BcsI9EseDL3/SNVAs56Tv+u
PJn4XdZfVIR/789wKRCX0AxQZUWGPvrrUkpyUa1LwGR3m3w3cn3vVHZr4aXVHls6c4qrUDWcXOPb
8sDRrniC7MZvJtGX5qe030Y3Vn1LvhDTTSMQCuO40J4UXfOKY4ndnlMNqA+R6PhQqYHewyundDKB
pk7Rk/l7bUj6vTb061v5VFuPwl6xpJQFQ+3/jMYGaLPOBmoOSBGpL3t8xs2JwuPD/2mRSIiz0t6y
DElSt573v3pciTIXzQxd6m7G/hPxBYAz1GZzouR9F58i83ua3oYaHd7hce4VrFFkiu0E6BRKBV3f
gT92NAL9jwok1fIBsrrgw1cnmINf9yygaEmYwHAPTgUQC0jX+FTMB128qrTYKYWjrLxJ4k1nXqya
Npobmf6Kvou5V0DrUK1U7YLwgXJF7wxlEFeeWbup7CmpTyTaZlc9eKeMvNkuaMciEaEcBJRkmqc1
umkxoRDPZGZh4qj1RdX2tDMpfFbN02QGcsITHap+on6YiMbY6jGGfOurG20ILM1ueybKFz1YabuN
n7ekf4/2pxKgGsVpD9Nausse8x8VyfJ9iDF1dg3y8Izu2N8n1f+yPv65t5/gRGY5zF0y82qbcQFt
jsjuRgfK6UBse1Oz88SBJNOK8DhjhsnVU1/E3RtkVu3QtqLdaqIs+MOiWnNd3Jnibuo5kj1RDdbF
7zNfItqpnTnzk2qfxVuxmFtCWpBMXie70uz//e18QOl/GzwUXSVdEq2ts/nrVC1NMU2jTtw6inCJ
C6C0nRsVu5V+AEuVxoroJFfmy4JwOo4r5hbwpHRrEBBHk/st+9Eg4czuK5C+2zqfM0egvj06BH+b
e8FXRcHfqZ7b9vSv6/1Uxa/xJFGniOtt7ymvUZyiMC8j6IjW5OiwGRmNG3Fs4EsAcBL903XL9Y2t
dbaVUQmM+ZJmxETRhwZl4iF+9fcR/SBI/z6isNgIJRlQ4xOQQzOz3JqsTrqTgLKaG3W3RSuEkuOL
/LJiowX0AWcsaUe9o7N2EnAWqCIgKhKnIwUHYwoWbUuV7GJ1yvKLxWL9aa1g5/I/F7f9/792plat
66LraCBX78kV0Sw99vCYnmsosV8hoz+AdX8ZiM+HWjtPc6Z1DASqbDFyj7ln5gejvRnFcyKcGypo
w1HoAg0WLj7MVMypjtAWbp2YZDZ2DThLGYEYvghujS4nmEx6Kri0rW7Zu4LsqJTzYX/gbZE7Ldiz
xKHHQRN7WSkq7SAUwdAxniE91/U50m/7+jzXZ8wR6Dcr7WPT7YUsEGgMKEcFZebmRg9PWX1JlZsV
/o/O1fmoHabnXvYpDQEx4ATLMW80D8OKg8lJmPbskzMnnvXFFPrzwfXPXTI/HVzzXKRa0gzSHQyf
e/x3cFMogujBQLz9Do+g+twehlf5W/JdvP1i8v7xyPzXK8u/zo8qbo01E7lnRuOEk4OMXldg/+BO
FB1Um4aYZu4ycgHTq4RAwLGtcQpk1yI/XnFK2ecR4O4dqf8IYbyzs8aVly/6ePLvXYptB/j/U9j8
tGMNlV7oscUUloj1QaTR1wIFSykFfOvsj5rPllsNl4g+FuTjAWVPf56dsrbJNNPJpdwi4zqkBPFk
F1+1UKTf0Gwf29M/F/dpe+qqTfNDY/xMFFJQyRx3Ey2k1elSx8LJK7X172pxyiO7aNyZTfSrw/B3
INunC/gUeiAfI8ddzOhQK9AUVjWlvp0Q0vTGQMSuABoDDEOqKnX1H8k1NZTxZ4n1ZebMmiOvzoCa
71ed199xh5+u6dMBHVWyPpsC1wRGJQUTDXoc4WG2xnXbDemvit1uCysrj2A3ozcNqgNAUGjLqTNN
dg10hWWPcQmEcHrNlLiHrbwlhwSSO2m2c6pmVVCn7t8Xw+80u4/rtoANi9CroPL/uhiWVZHmKgUb
UZhsSI42ch022s/iDy6pbuxW39WtnWcO5Yi/v7S8/erf985/XvrTPBqaYkBuvJHuxNBdQd9/dPQX
86MrHe7oXzJqEljs7Y+dxE4NUfrjghaKCbSqqUXwGWTFVwfI73yXT4PyaYINqxUPobYtv2HHpi23
u5hmyQfMY+uXF06cuHrpcuzR71HAURt2aXn9Vp/aDaVd9c7UOpbgNjRHsd9DEBfIO6AA/AQABFwA
wpAMkLmTK0we0/HvAyv9L3vrPyP7aTKKSiobicQKBfmTrDZCrFJut7LDmNI20Xq30Z1BczJYF1w/
845aiuW3XSDgnrF4dJW1dl9pIJg8gdY5klDQnmRbTrYzqxL3ahak/CrooFQgVnuOXehKvQzGwGmI
lBXHNB1ptLPEBn5AebJz6SAzm8GZJB2NGpuFsX2bjv19Jdr6ZrdkEznWyhbqEFBEZKMwve7HH01L
cddm8RCt0bbHncgkxIGVWfqGRn/Gqan4erLsCPlhjk/lcGzFi9ieZGF7nNDmCs8TSGRcxvSrGkFP
4VoPL50ZcGaKwMlMm25INNB19tbGqyY/0feLeRghrQAUQT7asMnkiFSYcZVMlvjFOWhsuebfVsGn
WBtXG7POW+ZapZH00/nY92Cqf6jY54VOwtLrXUPm3fszKDjDljexDT9XOXRs0ioNrka6Ty2/suwy
cojKZ8uzEi+F1WO6i+Ql2hY30q8qV4e6cE8xdd6RywBfMRDJK11VdkxA0bIDOrJonQrqq/DMgmvp
pSZ2LG49Cs47ugY0hqSnEE0i7i8+YIF5vYJFXVe7IJbBolUHQi1+MZf/l5Pwn6n8KdKkOy5N1IQ+
lqIFnWdyWoAGIZMSNX27ROklpDdj0+Yo2UKFHW5wIKlVO1EcCr8TuvS3w6uJC+VXm4T5xzNaQ9BV
FdFvlc1PVzavpTn0Aqg2fN8mLkXeibFdYS61nUU7s7GJjaczqCTVdFghWXwSq6t2vkqzY5sdp61T
Rs3cbyOfhRSJwUAQYp3X9ZyHFPHOWnPq5BtZ3qLJRfaBcNCF1urAxLZ6AOjqbVjAMiiVQIe5hTcE
GA+FernbWehmX7gtwHNK+cCx0gz+sHg1+jiDz2MjpMvmC8ulF0/lehHWoKT3GTk6sCiCvdKhVcBJ
SXenn92CgpMVpIqfg6Cn1go9At+t0Jtuvti0tqjrt3Xwr+H8FLVP4rpYYlxRT3iTJ0fuvI7q7LQj
nFCxZfuRvYUC0K8vVt/vxJltp//nVT/XG2cjGTUrYXrFdOcguoAR/969lD/Ex/ze/MAU4Rxuvlsy
mPHh2XpFJVd51WHY4Gvb7/pX5t2IIXm0S5FkPkkH9QJPPsTcsr/N3ugrnXA/9ZEEnx/yG5li9Kay
J75usq/JXfHtiyHctorfh1CXdYgkqq5Lnw5UXa+KtM3Y9hXZydsT4uvkjnni6C9j7SSRnWAaC80l
cTJITajjstVurc6vluyv8TWBhCWLuIDyryGakvIBZ/pX/rUo7SiIdTSd1JhdwaKjgMouxYIUXw2N
rjnN6+a7VALJzRVfY19SxXdLB3Cn+0KGtoT2TUtoVuKL11GxLrzxXGTgcMm9TZrApfPFqP26Af/3
cjVKWMaGJFf1TxPP1FojzI2uvF+98vp1hadCqxXY/1cT/E+vg12khT6jgmLS54JZpS9t2fR1dtJC
T9LcRb2TFh3s408JbEi3VzBhzIyv9GZ+zYU/3hwgJ2qd6uYMAreeKfOvezHraVjWU9ocZQ7bEHVw
4xSmGdXhg2kylYEJqNUXSgp/eklN0eEgIkOJDsan4qqhptEUTW1229UoqQtoHoPNjHbycQlwc/zi
5n0qVf3nDf771T6lkajpyJEiROaxydKnUF0cbb0WwtjO6b4b0s86Ee4G5WSO/VEuhDNFZ1GTIhom
y75bkJlXlNOU/pSV57m5GfuTIujfLap7EdB8vWlukyr1syy/FZXuYZlqeksPhknOPhO00AyQC/Ck
8mqHFRpNcWRL9NNFI75k5fB9XRZCnuI+iZdjiyffgvUcxIQsHc8l5N5NqleYd8b6MLIlTP1psPbl
/NxJYPJSWr/CdSRfy0nuYOmwCxGB607i0OyMEOntfSqnByksnuM5uRQkWilZ7PBCZqgbxxGc6Qi0
DWVmv+AIVMcgSd9m5STMS1Amqq8P33vsECzDTsAt1lyTWEgnI/s5NLRe20OcQjKJuHiKeD37mzWi
I2AodzUYgHwCWykjCkKfd6LFjdS//m0WB6fl1Tp5eGwtRABmkBuAiePk58gOjsITwLZTgymm9TO1
GEe4p7AyMqCUYWSBFpx3jVrZQygFo8SboWQzJYs9lerRJJY01OWFhqU9roubzMZtUh+SavXqEPPX
+SAslLkF4EGi4oe8J4G+7t/nmPynCU0AQvMCmTMTFchf15CqyKUZDY12NObzKDde+SOxrEAJYz9f
opO07FNCJE29GpXEkQjOdPaoDJF9S6Tnv/CGOITDyC3zx1q6COEY1MndhKC6yhYoCSUgMRDK6ZWc
aoD17/5+8RxnvxwK/1kg24WrYAvZlj9MQ/61A4xKrkzVJOfHFkLv5gouAebLPTA/kKViGyjDboZh
CWjGadyN0t3uiashXE2udgGSw9eblLbsApcPyArOWF3ii3EdX6f3RD7ChcBHuIMXIVzCG+MSnsSD
eTO8A+CZvRzp/+ZFPei+6tPRhsAJbxw6YOhqTussh9aL/e1x+KDsu8DYb/rQyn7zsY2heDZ8pqXg
qP7qQR2HzcUHTCqNj82OfHMDDyFlCk7+EzSJA2DB3UTIqUSc0Sd43KiUMgzxTTKfN3zYLA0bv/GL
ZyWAc+Nr4B/XvYrlYfqmgXVsn2q0A1bkWJIrgJDeyED0++VFAxeDe+42EsUZqMyxPsqHcl8iN17u
t7G7QohI8AYbQzQ4q/MFEvDmt85Yk0hB/JohsuHH9AiwDGc0hbGFh8GICoXdX9Na9RSHel5MJ2K3
sdvAZ7rjPez7Y4P0GdAXoJSb+yJ7Cz0KhlW9AfHcubA0beXaOub4H222SMTkux6eLmgqCK5EhJtn
ha3vkZOq7PtXpBZ5DcqUYDijq+G8Hgnboct1N/qLCp5ydjY6felQnLc1LmGFsLZR1iBR3oMSftkG
duPTM7mBAgCEgnytQqQje9P4sr8QOB7xwXa2D1rRMHkx8XW4LSuEPrSuaJ9vH5ftGlunY3h0mOPb
Xyg1FK2utyfS0STUEvE8MIAe8Efarbvba/8ntiV27pTMguXU8bj7uJDE3T42FfZL6tSXxE2BKGxC
WKCbPz5AyH5r/PQuR9xlm/WbgwIiFW5ysz1t+5VcEzQ+NPqet8FmI+c7k7/9jtyhS0u4jVQTP/aA
x9gdT8fWrvT+8xnIz53iZPh3iqfCXU7b8G1mDZvqvPFtYxmCDsUrige8J85bp9mE3gpXO24/pnyM
pna1nBogqRtLHkI7H+oPUCvYYWxfb/ZcxhmeEt43ocNRun1zRj1h3t3697FwJYHKHiHMVyA9bR3B
rmnavWH9spPO5Gs3iV27843GLrurXQUJr2w/eZRWLpSUdt+eXHczG23dZJ/spUNzpDd81pYdoLjw
ItzogHnPCdxx1AIPm9OCduhQ5Fb4kA7FMTsmqMasB+Fk8sPNHqCc1+GTgzEdP4GDqTfw0b2tPuY/
HrGevx42rwfV6YM6GABziHeS3xwrniPgJGcg/TciAKjv2wAs+l45WCjT6N54U7qNN2xGgFAfnwia
DpAzNRs4G/ii4a5HZKH3hxisR+/XfgrlGCcfpDRav0I7D6QSNEsw3NpLz/mL8KEJ3dL0oqcYD4jS
hag53Zmegnup4FNsvZ3uMVffT3sdq4jVTQPr0O1B9nz8s98cJCwEcSit+3jwYQVw3IwlVp7Nlx/v
n3dD8HHoX0TMnlZXeZf5b8GfuXwkJlAl4OMBoT1nuTYgqn+zTr27eJszlUfFH5MeL/y2CUfIwYzR
Q3v6sHnAgwMV/c3lYbmSEbGAC44Y1AHx5u/9839GAPCt1z7D3mCseISKg/VU+in00YKvUhdHCx7l
z6k7+5GNwjoqB9Bl8O2DZwPyho3UHj501VpvU1hjq72wj9mmvdmphHb6QIziCwICuPXPJUgPqbv9
WkqafAx3//m3coB7IZolo5kgemSq7mxzzyHF+VCtnNDj3gaJ/W0+QBnJ9tWxgj5wiPadR8GRSosr
+Rn0VsOXuRsDvAuL0cUZCE2+2i8RE7Eceofexj0HioHkyCaqACaeLQUJGkQPaBxzw7dLK30LvQ3C
3ZwICzeOkqAFxRXTFc/b2zERWALz4kD1CLYf34ZP5w70m3N4AK6Np5d+hHYH7xHtq03+CIEIgJFB
ckdW5+EhyH9AvuVGL47lb5RdwLHIndCt5lhLMeEofRH1emGPQtLedNFL+vhezc7OBW3ftvbbFf39
1P+kpPVx6OsiqlL4yuiy8Zsf86Rlq0LCMR0l46Fsb/rJ15vnZGbryR4qwcm0Z0Le/9NrolFLjIES
z2dmRSYuMgZkZnOOcw++UQpodPQMXJIQVe5BIfui4f39Jf+QaOrkFxbKuPTG4VD8GpgNYtqXnWQV
R0tHUJ/edHcYpVOZfTWaW7n3n7z6v6NJxibB0lAp93wKAJeuHHOJzBrC7kX5DkL7J27lIrs3OgLg
wU6lv+wcY//3N/ep5f/fVwUItcn1SJb0WZ80Uhe91VppE8AbB5Qi6abbxql8jG/T3fv/6bVMSRfR
IUNuS/l1JFGkssaqQXmNvAZSR7S73rJgAjvUUL54qV/LZv99W9T1LV3TFIwBP9U7i1RZsrmolutx
YaYcxdUfOOsMN1EdlX5cfY9be7XvsYMFrBQlXxQn/jRlKKmqBsprIvN0i5b/FQ2HVTlLSV/KR2Sd
WRU9VJv8QYi+SIFR7vjDlJERWFJUUn6syT8lwXFcTPEC/uhYQLOAmXDuBARdqQROC7Qa4ZU84rVK
wD/l53JCjhu8kHkxN3qnBeWBki+9NZhgbl3h5yqCgywoz2bJTQ3OL8HmOmWPK6M9RchvUTGdRuUx
BOaT4/YwjhJmMTXi336v1m6MfycNO4iQuV3dysJGEHjIBSTlJGGXzc96Beoqw0R2auyweBfBrio5
rDLDr0A/RCYmLmYYDEL3UMqGgwzWHBZXrVJ8y1fap6X0Q6oAVUzxvpnmfWd87wg0JrgmQ/i9o5va
wZWZeqDFLUUHWgPD9bw0bmbh8xYnjpXTAr+qdYhEYrsfwncDmHRbg5ufnk327UkSPSsDmgh6AN9W
w+I90HKVyaMUcb3pRU9PmkOpGxcFprPYL09RPBO6NMB/hec0mveiwikEfFzWb1CUxGiOFFfpIGIW
D3HVeW1s8j3wAZngW6GzquM3qWMgTMItyPjmsM918PnST3G87yiHr/LDom/l0mXWd3n/VkH2rQSU
oPX+puYq2wonKwmx8Liz0+pQc+1qhWgNeF5NPIXlSRgWstdrAxk3aopmgYpbGx5lcw0G1XLWFk0s
JmRtNj9HqOxR1vtFxQEJ31G7kcy3pf3ZSAMGeQ9RclM0GbVZm+5A+TTSA72GhQTdBiiiZec/INts
XUd4UoAuyEBe2nuItPk1WNx78REI0YTGxHE+Gt9z9HHXI4kdfMjr5jwe6/viTGkqf6qAUGNPQcvI
6170R72x8TkXLiA8wkMHxgrqRIfAmbN6WbAgrlDQPd8ywvv0foJzm2R7U/gm4qVRGeauZmJfhslp
UsDwB9Ei0h7uS2HXCz8z2px9gQiZeRQkFA4tT2kA1i3QZcOfEa5CM4IHYQaHA4Zv17313cb7mtVX
fcCxhOZkGY5O1WrXhp752WzAFsAPNpmOKxUnbqKRI/fSXS8lTQx6/SrNFSHGlwyvj7UErx3r+PJm
frtU1OVpAcn7DBqvMhEgVdZhkshHlfigxjRJqfaOErI8EvO6USm7RBTvVLs2x31PgyTVoqNUQFEg
4Tci8T42Z2g4Yn9RDIS0lfZKj1Y/zWJoKXhBaRTv9QrKJVFsiO9w7JjtOQRInxqWLzYZDG+YAUB8
lt54akNssozIB7tgt2bq9RPguAgWyhTDeZPtGa0rTTmkVXsQkldTJbfZaqbaQVNpwoFebdWZbMQt
ivc8UWx1VIMoLXjFbKcC/m9aHJKSTaE2fRBABGeju6rwyeRxl5rfJ7Gnz0482yFhM+oHZYLskHcP
XUIQJ/9kI4RXEsM1g5Ym/z/Kzmu5bSzatl+EKuTwSoAEs0iJpMILSrJl5Jzx9XfAt+ocm62y6vRD
u4Nsgggbe60155j600QElRGEOIqio+U9xV732hPkpg3YNggejLhsg/Q2ovTL+MnIlI9lgqmBoMK2
2AQ4x9CKldq0bHQfO/yTqSRL3yJ7m2WuK50xRyuOH9L0uPuwNsDhJ+fEjtPhMHDvC37qCJaxbCt5
1Rk06z0jZdEYa15shYie/yyaOMzm3niprwLD0YarWrvcX4t6qp201Y9KuoEPviBMlbzo3hUHyA5N
tMfzUwbtYhRQw3EjRBkjifxHhNO6GOFjedIuHqAOkXux0LvnTGNrqppkudDgwjTWJRd6MeuRHWSX
yPAeyCBG8ygX4tmMsrXRBptcTPZDXb90SbHM5eBHHckYHQQaevK8CrW98GSM56Z+i/L4Ek8QctB3
N2loZzmugXzAvrnNBX8VNfJFaUn+40XQAIxkcJLiK+gty1WioyDureklKpRNz9Ib9BDg0peA1rua
yydh9F+mBu5b6tu+R+JwO76ojGD0QCMLmuSENMath0xnZORWv+ngTYpPX41XyWA4BdES5UTPUJJh
W6iOlgk7MSkRXlCgquVKTO2uknHcVoznCDde+B5leda4ZfTY5ZYbS/lDFfRrs4jWvco0uAbxAcfC
Moa1iSF5ypRjPAarqOuPyaxsi6qzrPkwVNhIE5EWAnZDc1FSCXe0mDq6bpKIfciV2ELlNfZOvoWl
sn1PG/gY6DY13r6S9C6WgtOkjCSa1ymZ7LInXi55ounncsPZsX8NeVPIzIMFn0hEnOMFuXr5j67b
tMZ58kZkkofAQGgrBExUAscg8FvWodh2LRO+yu54M0c0Ta3QX1rkCyWWtggIxel6GjKJzAT+pQ0H
Ow7Ug8n3zg1l4eegOppkFxJSa8m7VvlQ/F8qk/VK7FzfhFqvY6E2mdgXqyitFlOz6oXU0XlJtiOg
mcEe81sFJkZ1GzHZhB2NH2Nv+Ei7UWumcgpapbsgNToNbbifykVqaE8mo6HWmMhCoV3Up85okoQn
XBGBqaPljgjXVR/FDfkKXY/29i1UuNhitJ8P2ExekklcJmG7rRk/Zgefrm4yxusipm3RAXbrmos5
rpTUeupF7GPG2wCyttKHS6kq51xcqUG1E7N5RIRtkTjYMX8ZAJ0W6DYjGWSk2jJCiG09eynyfZ0y
yuwPPaF2YVfeQrTuYlGt84oyHttwi+V2ygSX3ETM6IJAEqh47mgyBeauDAm3S1/a5skf8pUW/Zz8
+lSb9Tos83WFEkawVPakLVsh2dHxNUoiKligAhoQhKpYDdoxNoD5mFisBaQeQ1tvjLDc10xOg7F3
fO2b4moe09xXIAQPkf5qQsI17mdUSh41ktJX08HE0CsE71n8qBGKGO59kxde/PJ/36PDqJ/DoRRq
SD7w711yIgtq6VUNg2qAGEKeb7GjHEwCn8EM2im/Mk4YIJXkGpHOYeJKTD9b8+e3++jfE8u77z3P
kCQL2S5uDPlOiCPIvJmMFGBS0BZLc3iftzcISMqrWH8WNbgv7TzPsXD049RGk5u4g/9NbfTFqTdI
h5DguhsWcL67AZOnR3D7A2s8KD3KHi+y++ijih7kxkLuDLNS+y4j56vCDxSAYqoUSEBa74uxXJAa
hJF5diEouTvN7pHPV/oS2bdV3xelGAh40wC6TTQaJebfl9kSYdL1fpYfpcYWBsnO0JkadJiKeCN1
v8J+a9DL0DZpBZJTepm8ZmXV39zYdykcv8vBv47hriBLA38spajPjrG0FegWNCbgRa9eWcj4Rv9X
1weuptBXPbYV1FZsgspw8CQwElbkNFfqBYgs31xxZf7ed3cdWG4EcXP3hLnJXfHWtl2UC3kc7/2o
efWmd5E5h1iPDyL6Jq/69CL6u0nF1gOmp9HZZXyrI+bWET0o8LGhLC4FyBgTDKFnorwcHb4lL/bl
gFzTnGLJVlHT5kDRGPxawFT4Ap6krkI1/ma0rfz3AjNpNhVIe7RjKFLvynolKiJfjKrioMk3RQsW
qkK/CwKNhFVRV5EUiaWz8hrxTbSuA+QNASqqx+pXUYGxA62jbpsXJoM9ZCq6v0ySX2iGSxFchgZ7
q8uM11TKmQEpGPO6V6nYF6VKAtOj0EHTM39xIv69MMl/Kxzmu0UxLdLkGGgx9FXuEYZq22tJOYXT
qcx2UDsymEACNRWzWpaCpRYz/VyKAobmY0uxW70Y0wPSGB1VdrVhoy+NIIKWOMfLkzKrbSBCLMru
578P8veK8Pfto0DZtYgcJGFB5HX992OVJqY0iuJQHMKMAAyKmBb/+cS+bCll6TqWcTzu22JceNOL
2jcPnVo/6Gq5LigbNCRa43gcqpVJwvzUTCvYG6BeQmFP4W+wV9EAtsv7xrSehVg8RLK6FmVci/6A
ukf5TD0K641kojWsJbzJ7O6G0jVo95riUarFbuk3z0LHhMgcN77Xu/PFVOrbgGcN+0M0hd91seYv
+/fJwECHtFTBbjWnYtyt4Ho6ZWXhyeJJGkh8Zzupbnx10a4w2bONgVQQbCltvrNQ/HfR5lMllmtV
BFwIdezvS9D3A2eoDaHKop7Wp6uql4sJ4lp1ntrB5nz8+5J/0W/l8/jLhPJJvsf9kk3izBSGfptf
bt45O0EZAqmbXyL4v//+oC9m0XwQIYQ8AWCQ5N+a2j/6V6Kamn0pB8WBDbYOuM6KHoca7/o5ajY5
ye4+Y7IkX5b9eEjpM+Q8jz07vibXtkZDf7wCIBCry9ZgUtkx+cKzEY+PqXKFS40If6T3UiU/ZEu5
ZV7wzcEr8n8X1r+Pfl6v/jh63xqiQcyK4iBm8c0wU4fjoGAopWVOfTr2wD2C1KkUDQ+Ej1LjHE/b
Jsz24AsSfHRNs52e8r7e6gmtFgxko6rvJ43HfR/UmOMB3zFHJU4KseMqkD9ot0Vs1YnWMFAI2h8d
k2zU/taT9aSfe8a1ootR2BYfLafC4vueHIS9sMfQJW3mTGnmyQuDCfM8XKh3kU2q/APvnxOxDNCt
yaf4HXDekVk9E0n7I1WftK+P+eM8/hRv1UV4mbOwve1MV2+c3c1wdsVmglw6x4LNqcQ1eT2mO+dP
eG5ArvUMQx02MUNMFjYbTT9hxB142j32eTLucyDcmM8YXqdra/UxXKzU9nf1Ub0ZzOb5lcOASPAO
jYUpan2UmKcOTnQal8o8dbYJxZl/RKB7Q7vA6W8EdjvzmFW23w6t7UhMP8vjsE+J2R4R9r94LsKK
x/AxuUiEUqgkuy2b/ZxzZr0o/IeuWwDcbG/tLX83fkzwxlCGQEhQrg08loICMqd3o06XjEqi037R
EHQnBIVSoJ86I3yJ2vASIexG9fUhcDeqKGxkK1hltXd2OwaaBkJ5Fd9Znupry5gxenScaN7gzr3p
efTcltYy9Od+IhaoEFt+D4tcoASIL5LMDK5N2oFqBzUouhKxT/ZFWK3rMvzogvYs5M/KUDwqtJUS
tnWyRNpWGp97IzzImPgTFSW3WbqNwvvEVJ/7iJKVcqDppO1UBEcPs24DcHx2z1J9yClPGr2erqVX
Ofhro6HnGgPeDsLnNFMPUgREu7h1iL+O0QhwOmoXciceqiR5GUqiCMXIFpDe59ZKLR9i31Wsfj+0
lFEzjqTJtlpRIt0hE9YnEjldyyCVke555VBS6nl2juBVjHFFSh9IiMxMgubIRGSkU0hz55tVaN6U
3S/qZGfKqjlDtJB6/f0ce6mpWKluQSRSeYYHHwDMYAsdHUENypzSMtlWKhF1D7U1DWVzeB509nD9
PimP+SpIQ0eOMUqWI7eDsYi1Q1uq3yzJ6n+3CuocPouJ3GT9F39v8v5Ya3pqv67vBO1A9bjw42Qd
4eOJPSiq4q+ioWytVNTBeJDwIEtrT34b6OUeJrT+EdVn4CnXCj+36t+0xgQxAgiAS9PTSksgvqtM
4Q34DlBmdL07GzAghpCZr/ZqWfU1xZTQynABqp+tTPQVbADpsYIIOlmgQkU48GayZil3ZfhjEzdJ
V735GHwiukD/vlK/U5/vrhQ5VBrvXpOR3H8iReLcsiIj8fSDxEVCJuH/bEokXJrkxJTeQpovaBBG
ya0SMp6g1qG/6NWnEoF16ncbPdpp45OB0AcdGbkr6MAH5WrQWY6OJlazaZ9m+8Z4M+i+shr1Pywd
5sNtGNH5G7zlm/2U7gUGxnkMTJyoePbwKchmOiz+tGs5MZP2ZBm7LjsmAzGEw15Jf1bljSdU0h0j
eQnZtNbWOs6OPQtbktqS+jDy+hLOLT+flce6uJR5uKFMbdkFDeHJr6nQ8h85nasIdmWcflMb/37D
3p9RBqoi+09CICEP/33vB6rXUCAl8aPsGrSQsQ2zaRbBYdlV4XAutBiv5gbBn/d6AmzDzROMNPZ/
mcl1buSA2Wsc8zvH7lcbEIKQ53QHjUgh9X7P2Qe+0cpToR3yhF5SQwAmm/TuAozJAlY2HVO2emh/
/313MWr970Lw18fevdAR5jexPgnpcTIPclk+aFZjq6BqVKQbDWjlNtyJuEaKHAmZz2h+wGViXkcf
3RF78oYxkZwu9ZmoW/UkjGnQS41FocEcVAY31N5qw7OBMSwGODrGONpigR1PE6GGwI6Ksk0soVUU
HbP45afTc6vkri8iKcrra8TknjtiohdchyTBEhGrumkP8rzs6AZOtwQ2Rjk6wlRvgjhDH3OtM2Am
JUqrFPoJWv4XJudzGdpXt9rqMdKG6K7coPJXUn2VaCqpDdBxU14L/nvdED0aVAxVcDHVUGwCOyM+
NuvPgRk/VIydWhmuSrM1saqXEKjk8DwUWL+wnutquC7GT5/vKeus5BNVCsQGPXhuCm0TpO8xUMtO
OM+S1rnu1GOPzR0Mr8lw9LQA2fAZ4gEv0XtLCU+AJ+4kL6RBGyubkGFCk1s0tl2p1E+S4i3nUy42
b55K5kGtrXSghgq94QG9qjjmOxnD/WjdZCoWT66Zx0x21eq8IptdFdMrpys5f9II1DSt34aQB6CR
bMvf9wL2QyLlCzzUydmqzvMVV2sET11wKWrR1qxrAnW2GXBzVaojNTIotWol8FgM3lXSuFrVemq3
heyv54a4haVZUA+yEtgB15scT7dgVZkbTxk7uOwhTkVX9q+JPqK75D1S5JuJ8YzynmnlqrDOw/hz
TBtHtCOAy6h7OSzhLUBfon8KibrWtFfcQMYAuJCtRTouxZKMBSveyMO0SeLPgsvUNDk4GJqxnCFr
Ul59qjgf1k+PQ6b34GslinqqAx+j7qcoG65ZYyhKEmfISSWBeBBlugMlAUHVtdGqJ8+arWG1o6vU
CLq6o5Sw05STJWJkRNU4PhjVCE7IeEsC7DUZkzPF25ix/5oPqVOKNGnThIleYI/NFoTFNjLk175+
SccUTOPI7igO3/l6EW0Hba4+xTcJfV6lvJZSCRoKX6jHP9J3bhC9VR9ScJXVemviDxqbwSEudTGJ
0m5kfBbzfstreROa/UZqG3ca3xIIHXKYHaR0W/SHRgPMVWAGQbYoF2RYxqLDwP0cK1BiCwDhniPL
V5CzWryuMLm1cGVJMWbIICwFoVkNKeAdVFmtyPUHRpupWJtKbVVw/4Mf+N1cVMKcLcKwHMjC8wtw
JYOjSUiApHbX0YOez3awFPXiGwLM18upztievp9lKL9fAn9sHryqrAeD1f/Qi5fBP1XoBXTGCL/o
wy54/wiTaCfm/t+r6R0gZW5usG7TqKFypU427psbGe/xSIp75gnGGlPhGLlFxiSF4uUpehgRjCWQ
5qIFKLOPSNlVc6knAiVDsPXNgXxRpiF24S2CQoIq894TWsfh5Hue1xzgdSTdpgBPl2EzHs4yc3sx
em+RmFfVnoS07z75i42lOrsUZu+AhmNhlm/8cd6lItFKjB/aoQlZ+TaVVC7aaF472bPkP5O5SBRP
qYzYWDtX5jevdr7aF68zjCsIfRSJ9vf9FQh9OVDqcdIOgenvsAnERX0M9Rc8/HL2w69uhbyPqv6j
i/pNnpirSfA2kkCyFBzJRNF/DDRhLGOfsOZOkGzSi56BMSyuGd1BDdxjlV9MxO8x7TULxR7oK4Ur
2ITvUe2G5i1gfmx2Ho7Kd8bNS79TF35K68hiemewpVJU5Kn7nFeLUbsCzJXSImKKNUHgdojguecN
pV2yrQPoUKA6sybYxXAWs0Rj8iPtI/1TVM9xpB9MInFDSNuTyYr90IHB1qZPHSol6GQMaJ2HCnC6
jsmN17GtDqy5ytXyPirtzQvYzEJv97B8h4bG+s7SmSDbTRGT55lTj59lB1eXf1UaZBcFCpTZ/NEy
/YGsIcVvRnlW21+R9tiC3ypwoeZ98Gi17VYcNhMTwcxw9XBppS9mSLUeMczpsKka4q+sqtYxD33s
CazUnwFKg+w1EK5dIRM9jtLA2sf+BZa4xuo1S1pyifEUOt5sJ/otnQBiYyNt00+B3dF9GyA1h+Nw
CPWPQPMwXeSOzO4iy15GAYLrDvtZ4xFkBR48N6vV4E2rOpmeFXJP6bauSKOzMWSsk7o9BvMutUMK
DF48ZhAcYKtsx2FjTb5tUoE2GVP3hIiMMmVgzE7bZHaKN2PhPXYtwhn01AVcRshjRfTYM1qhT5lo
EPR4wEbetVY1OGE6G9QYr6bxp4hjxCxIo0vVpcGGz/gN8Q4dDeWIfPIorxAymEm8torw0W8SN8mO
HtTMJv2Z0UuPIgAmBjkE+TYH1+1JL556rhmit/FWl7YtTOs2v1a5Q0KlG/T+QqRxLdQnXgTeQM46
VkoVfFzwU5YejDxyVGlT6W9qpK16dk29P528mlhjD4FkSVgFu/w6Vh1uHt/YiHB5IutseWgcrDce
KV176ADBtHs/PU36Z1BsCpQSxrPln+TuPa3I2JNiuwqPFoVu1uxK61pTQMHZKTukPRLE1EOPure/
xR2NlPJIV32hFu+S+pbUlV2rk1Pi35FrR4vxkqSSbYYITofboH7OLfEg2PXxDWmSqSIgBfKmdXtJ
wKeDuDM/LvraXPTCW3wyaItP6VKJgD5U7UZEYMXAMhdpprfltveLrREzTZ3KVwZJcBhDR8BWW6BF
xi1HguC8j33FRSQgLVIZWTVl8FjFPhNGulPFsRu9vR5G9gR7AvvmNZR/CWhrhirdIMIw2k3Qa7z3
wW/iUw5+jBHKleTVKhkRU+abyrU2HjLpbcpulrqS6xcNR7TOYJwpqO1ldEUWlk9SADmftQS1olvV
o/oYAG2Kop6KHUday7VmKxSEr72w8vt0XVn1WbVca9h0YPvaXyOjx0g7yu1TFfe2spxA/Ar44Kve
FrLHGOu4AqOvlWU3Dd49LLClz/oAC99Q62Uf02kj3sCDdZAJwTKTX2Ie9pyno4P/k2nPcvTg0bVI
coXFqMb23AAukXcJ7MyqBjs5yii2lGUXRnsNDGckt5uOnUYzecsAEcSg/q4UjlJ+y0GalGpPK6V2
2ac5U7/nPMUpZnbc5Wn9rqa9PdeyUYGL08hWoe5/KKnkFoU7IrggJsQa+rWvI1+FAIU2b2ixa4gi
2GrM8d6HxlZZjk+ZhfyEGX4dkELAk6kNj1K/jwIOBjIrzfelBsd61JudNr1FCh2SCn6cjgvXPzRM
jRutuQ60i/oxWIQRajyh5Hcnj4JJXy19NkBgpT3rV5BcdNTJSrydsnAliz8io3YmOv1eLhHjwQfn
ROHBUbJQ4MgDoRF4fn386mObPEmGtqRguAjj2+g9iOZHHGNHDYXsF+3zTajMA1yGNeGLjuqq6gkU
raxdOv/BnnBq8GE2MNLUSr0oA24etXeHdrjobbeU2JzosFB8qQKEFGyoAC2xQVMQbYU0cmjmbvwG
pbaP7j8Vd4ko2NJYrEVJ2Mng/PKKCEX5QjmLFZU+Y8jxR9ESLjdUc+g0OqBugj2hn5SrKfmlxaQh
eTq0XBKY5p2yluyNDCO6wthQV3YBwhFMfhDrYQlE85gEV66+VLOTMR29SlvWZCVRb1rpekhfRpKL
pGBhoCjJgpNU1at49CmTwz26GlaCH0PCCYAIG8VkFLanxtQXmZ8yKkMSUF0G3Xg3rG01oyV7RDiy
uUoQqJncXRMuZRF0+PAibLRoF5nrQfspi9qDmtY7KWY24wsoCWSEIMZ5HATX6wFaspKkFYuLLi9p
NLci8kKPceEvf/oUWnNRXniuxxYC7QDVTzgqSmSXLcB2qAmeCWhJRfxYlaeh6d+kgRSL8RLExxqM
VY4qesJeNmYvM1hVpdvedtsBXArCNQgHc2cGabvGSbPoctFAF6dlS62TVvKiVIjYsXakwjQRWPli
m1cuuqyGOYrujvTOBvi9tBjtFFA/cAxUnp5bnwCseSv2LiKkgNeADuhb2C083ow/KPsBsKrs42XW
K4f44AnEDvf8sgp/BNuW7fYDdtgXRKoqYXy/lJv6TGYaQkHEo92i3oOQQqfiQ8Ci3K2cYxXa5U/U
nRQ05g5N/XSaVYXdUlc3Ur+uxR9lRB2IrbbZVBxtNcRLi2bDpOZu0mpnn46CigzTg+pGZ3LSMvJv
hmXcDyvNfxEDEVveUUN4K5fNIWusfT5Y37RQvupSIkZGJCzTuyE5/m7Dq2hjrqKOOmTB+yA+JfrW
jPYqls/4OyrIV60a+rUiUxldojd717eKfb3ohCGI9r3kNs1lHF5l9mQjUjRX127Sd4N9Ipu+2kwj
tZ79zigZfms7/tjLW0UgDzPh5SyxEAZXM3wOiZaXFv1bAcEDrg0doGBlRE6LfpY8K94fyUocHejv
GYFJ0loT2fm4nomJkq43lJxl1q/ycp+1uzJYl9EJVacfUR8ucp1m8nKEW5pDD9kj52TSmWObKRc5
Y1Sw/DgWYaFj6PJWOnoRYx3ITkVLVF6bw7JXVwpOJ4xhkIFzu/pQH5Q31tfoCWN6srJ4W75Gpt2N
timhiqIUcerelnser810AXTShjaEEg4QmJzhOS0ZO+xpyEb9nDwHgpR/ZZBRAYLMFxrRe4mdGktB
tAEmVfEh5u/eUvehX7v0lht5yz6DDeo8CdPI4lmjwhCoc5ktAKD2t5CABGWBMg0ytTnsJSw2RxI3
UOQlz9hqWblYHoATlJzZVw44gENDaA0RGz9y9vWXDHwNTTGKD7JBKEp89phziE1wY7RsupS3Zr0s
IITQV+O5UFwmxaxLeBDfRgSk48KUHJ5oCM36LniUJaehHAtsWNPltBJSpF2AThFzg2c2IrcxlqpK
x2WrK+s036jtyiM+orHZNbAYAUsIudfnQ3bCYlkWtsZwCWwlHmviHvhX4IySG/5iw+xDX8ltw1jy
R0rtovrZ0xXj56QlPSby2QFD01UBv8TkvBbsEpBp7nxTGc/9zPvmr6Ya1OkGz5B0z/yQAy/TeqMg
Mja/Zdmb0EPglzpAlm9d+TnRmNJrN6N9KWbnPjn75UfPnffNMXyxZGjkg8MdUSS8Pb+L2D+fq8lj
50SI4l7xHytY10Lr0kwUFWoNE0d1/dYBI2kNwo3ihWSh//Q3mflujVsr9peeefn34fxeoe5OyV+H
M687fxxOpFp5qeSlePJu4jUHBkmCws1z6eNpEXmf+L7eR++UpyDuTvBtEJAHwIDikeYoafRoei6j
cNSDAxLsH78QMsD/5MYt7NAkw6dxq71cMr9hW/AwWMgr3zoH9k1/CT/xrwtMME6lCqOVXT37anjA
Fo8Zgmm5LReijKwpncXhnl0M10E5G9MbPCu9gm2yKApb/RD7W/Udk0D5Lav5xym51w/FJrsVK/Wi
c8GoFFQst6X0kuOF3DKWPiXdYnqpyc1gHAPneskdW5fueCbNaODHSeNtnULdmJ+6m7zClDLgED1L
+RLDHDxqmj7WLYcS/JFkYH2QP0muUa+H8mJu2fBI/UtSO+Hwnlo7/VZmziQes+KhjnhW6rVop/pO
km+DkDB1t/P3EdcdqC3m3Dv6CMn4s8dLmG/IrYiKJYAZ88SeKlHeZS4MHuiZZpWP5BN6D8MyKo5i
8F6mb6LyK/APXkE4RncWwMT4a2t4zOpjEJ+D7KRvpuTQffjpB7LTuDvAqM+ei3Y1nNPsoU/sZlwA
k975Ma8ltrLod1Ccuqm/Fiwk9Iv+pLnKuLBcOPkSPffyN6hIX5fZQ2I9591SY0YLN1xCtLtNI3RX
nCIMsa/Bs4EGaw2qyFcf5UvSPKodTdcFHVmN2vkYbnr52K409UV4Vze0ZyxxOT7QK9dEt0O0Gm35
Yf743qlPucOUV3gU8RRutWkbK4uARUbdo+hthi3FXWQxC3WM/pxPj8ycWM6oul9mDUG5fKkqhNEU
wrY+HqzIlfON9BBT1k8naSW/x7sWI7twaUcnjh56civ6J307hDMRUWEBzh9A+y703CmxKdIuNreC
8yTr2/HMU9GOdlAi23BQ6nNbv9XNriNLVlmxPRy1txwtbbgxjzgfCzd/kDD9XmNxQfWc2Zg9i+ZV
JT9UWfvghDZUwwMcZN5Ri3QnjvtbH20pdZMAAAXiQHd082forfPT9CNcJcqqol3OLEbY03dK34mB
IMEgs61XNmEZ56cjYNXg1b8ra5s9qHSNluW+s47aLyN2FMrOTdqc0mJrBXuaXlhc9G9mwF+1ccmb
1RA46pjaEND+vTZZvVZNKKXzy4gfPMJPzd5vid/A/a5x+dWarCs6eAVVpnV4TwyXyyybRt/I2Zu4
1Hw5KJcBX9tGlK//Xm6//kr/+0n3wNFBYiATq32+72J0kq5JCK2xJfOBGBEGzDEkAPWbl95/LXMq
8q3/+W73oE5Drmq/HPScQS/VyjXrbnkFwfyba/WFtI+PsUwoNYBbMejd7YQVscuNxhjJN8IpNL0M
ITKUkr0QMUSLoSPD59K/BsEKpXGe79nhJBR7Ab0Z7jfcVGz6lY0kH+VHkT3ldyK2L7ayGnIyiSkS
BwfV6O/7SBSoFH2N9m20kZyHfLbokyZPbb/4Lmz3y+tL/qmmor62mAPMh/LH61QezWEstD7aMytk
N9sxNKnDrRzNuTNN9NkXxDuV3xQhX5QGyNYoPtAHICr7/T774zPboIzysKKxgimS3QTdaNHci+EH
N/DE7Cr6Ti6nfnk+8YDos7wWgeSdfoSQ0DRQEjPZo5kgEJdGV/hIjR6yzLJgUsyNC4OkOjrrLd/e
FUlRHhY1HgR/SzXndtqCMNXBe6oRbw1HsmMM22SE6voY/9/MY38erAf1PDxg+5H8NYXhbBo0vtuI
zUd5/5pHi/c/32LeLP5x2irLC9tUU0JURY+03a3aNourBRQk2cIOTI23SfjmRtS+ulKmylmTTJlV
7X5AUfGIhGmDXaMKx2OSoh2mGE+2QcoIrd3Oaic0mOAZkTDhz2Nm3HP/+D3txvCdBg2gT97jZ/k9
G7VNGfzyIfRMR/JP0Qza5iszBOaNn1WNL1XtX9XSeMBd4QgYJb2GPFn6Ln7Pm6RnixfS148Xcqk4
KvlQcoyHUvkEbDQOn8asyNd0t3mcUT5qhw7A6Nfsh2P8UsIINQIPXpMaQIKAGmfbqftufDev63dX
RtckYs6RZ2jc03driTzKeh35IT7EPVXWYuMv8cXCKmQ+6nwXqy59+WGsW2jFRRm0192H0XzJBNlM
sgvfeg7a/AArBVuDzB55Va7Cb1bjO7bn7ykhLzNmVFinNT50fhX9cdcZXTxRVPBxaO0eqk3wysRD
t6PVJ80a9kI2+UK7wv5OUPv1t2Txmz+Yt+n9GtEMnqjLOR87nsVtuShd1DzAPFrnyildfvOS++KV
w9IgG/OaqypouP7+jhKKLKHN4uEgYupQt2o6PuaRv08K4WSZIDGJiDXDtyQZTqr6gdR3ZRBfW5Ty
jige/eGbg/niMdfR+aiKhRkDNfHdY553Qda1GjfTjJ1AXeM2i2dzQZftmyv71arIzFFCNk5hp+Hu
vvvWwVgGk9nJB2E8efqTHz9L6SON8nFOcjVWI3JLv9rr0qFmWm4Y10qpccO8aObPyDR44g4pTcg4
f0+BQMfWch6D6eO5V7YqXjDNesspDJU5R/s1QeniB7eKjWlYyRsF9YjV986QogzJc0fzupVnInuN
b/8+l78fvPsHEzW4rHAjkd5u3V1YY9BUP6omgGz0Eyzzc4yks6qh+gx7mK9PDeo7hbEomk9br2ZV
BzmQqoQa6IfHLI1ac2P1glsHxyjiUHWDQLyjVTLqlF88orvHsvpmkacF98Va8uchz///j+dtrEBp
0LhXzwhEamGWwWUtdDnGljM5nN4SjWQ0XwO938CRs6XCTp/wEpCtF287Hptq+f9/QKxXwEsVdSmi
E8yZKy7az56ddWaXqAXpuD7yE/Qz+AlGfgFjYiqpx5acXrStyPGOtHJbtz4M4Ybwqo237dG8mTYM
2Nv4SEMIWRnZSufyqmG9zTaPZLoyQBBZGqioyQRU1rDYeI3O5DVzmTxgYs5Du7sQ90jbgKIRYlc9
LhkAqtnuYQTmtGO0nWQLVXjEGp81dt86qrEcmf1UuyjdBBrxkA6IWYarFuSqYI1yCBdRJ1+TApnV
InpK3/V0GdFHQspLk6+YQXVhvQz0HY1OGQ4UVZV5EbD5bnUYMGDkuhV/lBieRmNf7Kjs+JWA9L67
TKrLUHIqKnorNr+Pw4AFPPivgvKQRked1lZU7/LuQEOtuCY9RuGNlz3SfyOQcRr36H3CYkWXMCP6
HO1LvKNXlzIkMLb8FyVYee2Fvh6wvhIOMQBd4Dn43rSDom85jhAQvg65kZfhetLdrly2n7DrmprU
QzvSHwzJbrQHs0dUdDDh8KmONe65Enx5moQBgQ0oGV4Veo3g1NSTUe0SE1nDqtQc7LJ8H2Q5katu
KvRf0RIbq19tFiXJazT9cYqmiyw6/T/Ozms5cm27sl+ECHjzigSQPpNJT74gSBYJ7z2+vgcodd8q
FqPYUoSupHPjVGUmzN57rTXnmCOUntc6v07jNYugHHqyvxp6b0acBeaZFGrkAQaDAZoexI2d6BnW
ljtDAYZLjTGOdzxxosEmYmMwbbp78D/5d6pwXWUgAEG541JxaJsBNex0l0hfhb9hJhrQiYkGM6h0
l1o9fJFqnlOUm14jXqkhGfdrRiO08Ehehho0nuhERiHDDEdFLUIvAGGzvxegTClbjRUIU/3kDoE7
VAS3gSimiefVzfVit7q1NOzZcOOdCrs5iai4YRDq6iuIgmKJgHhrQBW4B5/XLyRjExl1B//YxjBg
+g7+o5qw29CZ4PCVe5IjB8hjDPASp32HkhhMB4AYLBo6wqN3BrsIowu2sXeCC7lGNTzBHcLeKT1O
1RosJu3DKN/2Kg7stSQRf2VXr0xMxHxr9RtV2UzzdZVe+ILIfa3w19y7NALM6CxI+xyKiumNnRsS
bBBt88ZNcCu1iOMuLalQCCOOcbtG0R4r9L5IYnAH3ckTj5dfMNcAxjXGp4TMQ15qNhaWWdWVyNXR
96zY4xPlNtK6iYSoGNjiTrYcdMTJ4LS5x7wqjU+duPJTrM97QTlNxa5Fk9JvsApJRIUJS/dCETZS
d+xxUfA87Cbi12hkcHaA9gCGDuW65JnI4sIzWVc8aPSY88QOtPWg7fnShuKWAZ+GKTzfzMVhAlLm
kxwJGd1u32nrRr9oSFuBBwySYxAjT3RD+iUnCFVmXmSnaOpoCQi28kt/zl5YSZcL94pnrjqDA5Bg
RpqemlxGYdM0e1reaC7k7kQLMx2xxa8U2eMCw/psOe9PHr9cg2kberrII4HmElnoilri33vXN7ZM
arLf9q4vB6/eL9BI5El+Wzvp9ozn2nlb2gnkYf6w53yjQuKD0B9RWogyPYU/dxxDNQ1lbovhWOXB
RYGh20og+UGFIOX1iffKrOGHbLnvqs7F/6ngmAJyRLH/50dmWuoXfmhUJ94vdEBsBQJ3KnG0hpx3
HH1L4P3/4nJynuSQzgGdYvdLTS13k5aPBr2Z8Fb9eO3tBQ8XXjOQB0H274/6PKF9PXVYwH0VRVkq
p8+8t9+28F73k3kW+SgZkiT95hfxntATz8rsZFU5oqd9MEBkvmzf5wfoDna3jfkaP55qvztI/v41
vhx+tDAyW0nma9SOvCM9yB73b6Pbbcsfyvlvz+qLapGj+tJT+eoWD1HwCEx/81tkDjYMHliQ0erJ
tzHU/9ywWE6lf11cE6EkkCpFwbj856PThKXWjG1V3Dau8CY97peCC23YSlnPH/m1bP/69838/lH9
7fO+nJJnrQizuJuKW+xY4BVDr7VNkH6Q4X66jN/er98+6cv9aqzc6mOtLIBiqStqyNQuuYT/H3rL
byDGCNgkhI88o5LxVwmpVzXckBb7KpMn9lYZDRTe9mxwfQsNe7FkMMNXSKZL3Ote1sZIAUHNpMeR
meVQXYYuxfgK6HNMjqqW7USRznfL5o02LEEbkIMp8BkeKLiWUsxL1aprlnybihyUXdIWV7jpFZ9X
oLm0+L4klMBNkjyoSn0RBNHRcVilaBZlY4AyicbdaGm9U8LjIdXm9jR24hHzqNBb+7q9TPR0Bu3i
q9QjORxOi2KUzUOUJvfEL3/EUTPRtdbrpwQizFActaR3MMNj3uAPIqeJu7tF4m0WJqSdjZ4ydSS2
Nm2vquxOCxTP6Atg+xkVIB0E6V2SL4vKwVq0yeSFGyCPU3zsKs9ff+Sv90MAh3xzYy7WSTC54Xik
iF+lSoMBlbTm4mXsDddiN8qkAfuzeJCT1I3YXTE12YCgUU4xXiYcdOCYEaMcKWH/zH7sBJjcWBdz
uKC0XqueTGZQxgHtJrUpNhq9j9jsD7TPOdKRX6G0N+kED6pRt3mprHsxPZcypNcIZkSUePJYrAfx
0u1aGXkLhU/YmBeDe/3D+/PN+7rsYhiC9KWk/Uz3+W0xbFvVwN8e5LeElC/ORCC4kfu+4BZNj16R
p/yw+io/feCXvSWJi6YROlajcNt73aZ1InQbS26P4kk2kbhY1+zKIVP91NpPNcmrLzQAneJOcGHV
v9VuvChJ1FMLntLa/HAxlL8Xrz8uxpetVm38yipaLoZ+HD1Elna/8Z0aPCWHw6Pg/Hjxl8Xwy2KJ
uFtEVU1zg432y6ZnDZ1WA18r6BWp6+JleOETbeQ5nLvWufuT4fa7jeCPj1vaib/d6zwWg7yt6FvX
3nEA5iuBECwhvmLdgJr872upfnctf/tt6rKc/vZh1pT5ZRrKC6dc34ro0QT9TRh2UXtoOrAdcr7t
LIieEoVgdA0qbCIqJsmsVSfc4BLrGI9ZCTEZ5Mm0aWdHi3kLgNf41ikUl7jFOwWxYut26CW0Idim
xJTTD7UHUq+6HoBYTMXSkVdbJU/1TDUE2K4XH0UwARHyLX36Sa7/zfbw+8X9bOf89nvpCTGZzri4
TKRhEb8DDFvJduDt/31dP5vh/3hmPjeP3z4nwoWm+I3EgBjeOmjN2vXzfTztZfEotJvcfItl1Ft7
LNHgdpJuFbTrnOngsFb8B5QcGqUaFddz0bq69QrgBjwqlZyCNTm+DD/ZLqXP0+nfX9eQVXpleBm+
yhPgbQ1yLaryJZcOcrma7s2X+E16oMSll1A8UE5xuDd+ISLuH8tH5oVVvBzWGwPNPCMseGTArGyk
tO/Jc0DPJyfibkU5JN+VAlLWFcKBCgFwchLSIyloDVPJ5DQbO2CjaD7FaN00LsMwsH0NIpWUqTAU
JZtMSuoDIlznN789ayR3lncU4bmyzUilQGfChDB0pGTDthlLa7QHALWQ3PINzHgdYvcs+OMuQiPS
iPhC5YOBnI7bTVu5ZyNBIuZQCz3IwSqXbDoZGVkb5FpWTooIV1sUOAYBHKJDEr3Uwnlfyp+UwLR0
hYwle2mhlMFnsiDhe1SOiGuo0QmrNmlPpIi813HlSUuKuNMz7RD3kUzKuIM2m7wsfaeujXKB3Cbx
0g0oTbeJPEavsbpoqxaJ53VWe4huuNT8Tx2Dp3Kn7KeFXllWy79uvSSS/AGwRyJR488VQCx0qap1
bcLPBP17B/pKjI8mHUeMYcTgMK6u33rcFHDBgBvPG2ZLkrUeyJCn8yWcxXRjKAeF9XdeDSVaj72q
uyheOavId4P+hL4K096sL5MWiw4Ge+ldgCH/Qe4cyCr3SzKiI9wblIh2JTmk6EAS5TYcD8G2RRlU
MAD2JdoQG0QhBGvi79aKTVrvS4bD8VNHcE/ro83KH4z4OvRfR2GyM4gzbNDE0SikRoGEE5tDZUJ/
womRko+IEKtaU0THKnLgX+WjdvaZYF2b70hfremadWrkbsZIKzGtbpt+kyTuNF4U1MdIrH1lR5bt
JK2FmxQsMkBIwW3k3YjdxBlvZkJRW3voKeTx+hFntDNCb4r39PSmlGxazF84K9wIprhVH5vqytIR
DRBxFXMigZoMu1EMR7ccLKcXsQXiv0T9r6j1ZozuBH8XFL8Cw0k7jiTImSGopNe1QnikS3L6RkW4
lAYbJfcM0O1U+yGVYX83jvsuPM54L+AJoqxoukVLH94o3KHhdpL2rb9vxbtA/hXV2zLbytZRUPeD
1yE/48dvw3krrTv9rsJDTDySh3q26NaTU9VukZxFeUV6Vw25HYipRIROu9O6l6pxm0exAQRP6gUZ
YMu6jsn1VWMWOm6l1xSBdbMXJV7QfWp5HRyT+Nz02wLBBbG/QP6Vo7rtW1u+UYKjIqJ6Poiam5A6
TCypcYHZU75k5kaZmKV5Cy15Swed9ESk+fKDRMs0WuMbr8ftqKwhiC9GmKds2rfhRQ2AX3GMLuDU
K5dRPlYyQ2Erue/NQ30XZqjwkqcxfOi5R0VzwRFQD7h9ElzfW3OTOPyb6XBOui2a8FWzRCSUmEGG
Y3YOuj25Y4i65uxkYrRDGI2vo6ZRDFiV+4ygZ1DeWaqs8VkChO2/zPkJC0ah3MvmFto4Ejt5K8hr
KUGG7oyA1JuboXhuOTS/0lGLyk3VARbYps8VtHaNcOObsbwTlAc9uZUjr4424n4hYDfAizrv33va
9wcT5leaTDANDMQvK0VTS3M8kGd/VPpH6F7D/dAQ5vwQTTshwZhfrhph19KvXjyD//7o75oBS9bP
//voL/WqJU9iqzVU4dK5f+xJNEhIt2DAstfAcCzjnWiln8lMf3xAC/N84Bzu/ngMXCrHvxfK/3yH
5Sj125Y+KnmU+4ncHyei9poBhiluhyjz3ahhne7viDzDrHNaDBxJ1NBHjVcSath0vgvyH0bK341k
/rgeX6rcYpSnIVa5HsMuJlSCIA98yCRE2G9vAc0DWo32e7CFHmyeld16AHSeusM+Xv/7tvz4RHyp
ErBtJ4ZA14uTMaKPx3x7+xZtG0fZje5P/bXvWgj01jigqFguNclcKpbfLj++i1SQJloWw2p8NOxb
JgK7wSnp/Pzwoz6HsX/daKZ5ls6Jh87Tl/qimbqIIb4oX/TjRMYF2kew+JhuDgEBPVBLEccy7riQ
MZbRNQnsukXXsipSF3oIyTH8o156kGlh3cT9Cmqp8cC5pJXd9ImWL7rlCX/eBSEl/6QM+4CKrt6E
pD0QaDHtS3VVcSbGf39LVp7/geGGkdB/TSX0D3qyKnMhmq2XBnqiHRhsqWgGsD659StjGP+pvOEv
Kh9H9Nqwbd7Ic2QuJTw04xbeB8c5MSHQAjfdrnjHl045j+q34Xl1SjxfOqxMfCys+7b/QAcXhwdz
yCy2oRbelbTPY4iTbvMkTSSnCYMz/KJNgO4fbWZ4z0yMr9oc8QuXe/6G8DplorUfDlmDQnqNuYWJ
hYi5mHzcs/wY3dDZZ4opExIZuYO1NgmjDB1FuGpSryTzEJp27VVwRt8SviJa5gCXBO0VVJG28h4w
Z/CXOUGeONBrdGGf4kukDa7CcyETFVKAW95Vvdej64t/WJE4GP29HCyZYKKiK6CjjM+Qut+ex16R
mp6cQ5M9nPqbFbDI7xX/WEO2XP6pzvKTmYxorkzcOXShUFBGvKQhRmplPlkLtS++U8XsHCbaup9R
QtLGNaYe20cKF5FmuPasBswShl2JYpHWvP4pHtG6i0UbJKS/E9L+MTrLaZpD01zDLpPLCAfUYuD/
SORsnaVHOTdPIid1C41lK96LC2tCY460Bp0gGM/RfAcvQZPuBXbQdiOp0Gc49aiITzpL3ChFuUqK
2Y309FRMpRcRPSYVz0VI+iYuy1BxoxJXBuY9pC1OJqWo/pkLByiuYBZE/XOv4y8xom2FV6Bquq2c
RecIzpwxYsYyP1TwtV1ivUiDf2k0puXBu09Mi3IeY2nlt+k5K3JMth3TTXouSN9n3yCP/NIqd8NU
b2SmsnrE+HMqb5AkbNsCVXdNZt4sN7vYrDaK4QSwIHKmhoWJ6wkJS1ELHE8ugsTQkl5arYebbP64
y0pzsfsjX8DioHiL6R5xuIjmscC775NUin1fEKoPc/H7JVCY+cOBIjKwHxwdtMmQPVd+csjQOy9/
wmIoljf9XuEjQ0O+UwNXaaxzNwc5yn15M2HsCTTFjQUOIvF0KoGhRMllUQeZEdUM+BtBgAA9vOO/
gps42MjHbVFk9owYernpIB9+2uC/KQX+eKS/bPD4qOVsqKfqlNFHSZ4jenvq6B/ART+UFOxy9JGp
gz3J71WRX8VMFAXMxD5+jbSJd3xFAzrND4vxd28Z+FQZ/D+JeNZnEvJvb5nZLpITUYIZMz+LEQTJ
nFTcYz+OK7ndke4N28MqRoKGpx9abtrfAx0NbCFaJGw+cHjUL12fTshhsc21fhHXj8m1dJhNW39n
xYWZnawGaFPr8HE4NmtpP0LT5d4YrviU7ysHExQCOdZIeBYyTgPXcOXbzssOJMxA+rWTw9Nd9Dbf
1UeMxTxn2PYiHzQ18CqWP68lUuFa+cUE8Upkwnxq9vJPg6NPF8+fOxy5YrKhLwamZQ378tusNFXj
vh0z7GYSZ/wAuuGyZg0N0uY4eRDZKPKu2Ega4WY9BLCXmtrGULSznhIeR1xqrT4bNJeF7LL8OS2C
l02WrawjQ9beKTRIaO+nB+igWffRMNiWgLyRpodBhXmEnRJdbAobEzAXTNp4gmumC+uy6/d+bRF6
kLmyGJ4zwcJyk5DzTlFiiS86fdiZo3QY8W5IxboMjXUpshaI4M+NqyQq3InNVppFciphfc/Py2uj
IDqcwueW43vBC5XnEJAqrqn4YYJExtc7gv9d2s1qMO7rdLsThkvb0y7grwPe7sGtzoOIauSjjkTc
Nzl1fYeggMq03tXifZVOuFbW2GWIIOiq+6V9v/TbG6GglHixaBpbY3uuCn2Xsgbrp05A1yPxagft
JgvzbRvTRu5RHffIHwswdmmxZ9pAEsFBk8If+lLfdXq49QsBbMFcqqr55SQthukcdL3ZHKfmWsHr
ITc+gA9mBGwbeXBVaDdN0l0Pxj60NoJCIplSPMZDc5ZKYVsqxKcJg2v09V3fydtc6A4cybx8AA7j
FxdVwMriP8bFS4Nqf1IM7OLr2Cdjtxs8WevXZUA4QSlsZmtdBXBdNPOaXkLWie8SeEHDdNIJtA3d
G+q+qqhxbasmZxLT00lWJAPLN7z5oQ6riy6HzLBJBtIfdAAGKQ7evnxJ++aUB+EVAl1biSH25VsF
CJZF4rgmQsgrfY/ekZr3aGsGprI0L0XtcWzirWEkF1PfBCSGi8kzUOpIuDQ1M/nyGlXbnZKBoO4F
djx/FQrVesYHbjaC09EAqZHOlCFgmhFwpSI+VuT+yoi8MVipwrNs5odexFBfSpemlLdyiH08j3Wv
rdrNqBRPEU5Q6n6eDUcMso0YR5cgeirqaxPxTp2ke9l8HmCTK5z8Sr5x1RnXbZFjFNNXVnQ1l+3Z
L+aNFZZOGfTPTZnvBo5+RqXwumVUps+FjIPiVjQtqIU5tvxOXSZDm7HJiUnnMM2wqCEkeFBnGFjT
IYo5VeLF7I0feq/fLaiWxbCMtBpVBsv85wG+ywmgjcyJCgmNuHT0hwuwYohPeHoQSP973/hbcstT
bnEsIx92CX/8Uh91c9qoFXDpY4UKMaKVpVRraz5GtApkLsEyuRKrH6ohfalAvqyq1CYUJ6JlKsuu
9OcPjOtQH7KKsFar7k4Cw8CBYtjvjstv7Fl+lHc1KFdzzYk72tWR/LrUkozJyCq1hWpZn2iSgL2S
5Yvkt04FiwejMR2vtYr0zxreh2THIbPKdyJw+hkUBuQmod+1argiE0dB2jtwOul44ch5WSUNzMsG
HY/JAeaxU+9rWqlR+ozGh1ESTTbB9aNyhepZ9Z+SanIBbVCPVKuII02dXvdRsfqYh1t2dTR0GLd4
WCJMvYr1k5T9u/2IsTf+VtMwFNSjX26Xb6i9hvk7uWYvOfssOit9Je3p/Q7oVUfdDkADbH4U5f5d
0GsAc2h667ql4cv78kDWmkrmQ90rx06AGio8ZLwAvOd2N9Z7M2lcsnqgs/BOio6qYaoh/DVEYlVr
Pxw1Pqd3Xx+c37/Il9K2ScJBAFKrHkMVJr+4wv41G/Ua5gXxE5wOxpsIMkzCEVURHvJxWwtbnVkj
sFf336/NN2DvPy/JlxsRqFIfqKMQX+u01uVd2xAdCqY5GQlfTO50xaVUIa3kFLfXJOqOAKe0NTKe
f3+Lz9v91/UgGsxEpc8x5aumtkwzXZ14I657a9e+CeVFwyc4iWv9flhTRqMNF11KYUJF0GSWV/D6
NpWDum2RNt/O0lqW7BSrWvUAvFJFsooKqnkkTJ2igy3HJgwoPDVntGlVvYaJFavwfmyo+EK0/hFp
+Tkd/NeP+dIjUYpgpHXEWDuhMae9Z9xB/6XGBakTdIFCWNBIvilx8kpvdY68MP6ox+Lg09cOcBsL
BbhClTE3O2ICCiFH/zIXj0oi8qy+zcZ773OMgCqRHCBYP1uQY2UqFa0I7n1Aa76fLVS+nZjn9oDc
/8dOlCQvB4Z//b6v3ZIyzzXMteXRz9JVLSGpLCfXLIxNQtpGOnwMBC7J8PhgGsUZaT0zZNGrjOUJ
4yBEoAB7cBGRiSIp21I4WskZA4Tg56SFShPHqkdGZ6L5gDKCowokDjOB54exSHucdTKUcpohs7Zp
fM4JCsCbLDuoU3/Qyvl+xCFXJreAineV9W4EoP+1FseFimiZSMWy30xC+Nb2H1ljvtWvCxVmtDKP
VAlSA6K9mdf7QSSJFM1k3wbuxDOY0vCxLMtligY70niypmkt0+3I++BQGpEnBPBcLhrvjLA2UzIw
gEoJwvtYnuriph+QFaC7D15l667PePoMC4sroS1DsC56YoMuk/hUx0QNA4KuLP84qqcZFaLfvWf1
daDC28DLoZwTsTpMabLVBxmc+6sJI5HIpFUbo0POgksW4hmMIRrG971yaigXTcC79HRSJVnHZv6i
dZSwQcF/PjjaUrj8WLUtK+ffz4RK/B1yBfxXX56JfCbCpg0M+cgp2pPxiycEIaTSDdDXdYSSUexv
8+baMHlf42aTWvghuXn/XkU+ebZ/fwn6teqCTuD//LkdzwR3q8a8iIGnbKOlIzNmXm+kJK+isEMB
rYYfrK62XMiOCdsXUW/DeTjTyUV6TuaDrtDIDayLmv5wTuBY893lQbNHsvMivvoKOi/nqhBJKjIu
0Ww3SGxlG0EkLJlGs2tadfW5Zc4zA71hoL6zUIYXGxpz2/lB4C4fXkXM4o4FNWaX+zZUGW26L9B9
vlpXWKl1onbLjfy64KK2+E9FEI7EEPNKBl5+pZ0HEPaX+NjjuJ86uzzopHkae2lBP23FXfiUhnuL
HCk0obJrgtgl3gaqwLQzeqZj7sRKYx4TYxvPW605TLknI63SaQLscLT4o9NdZpqVKnJaIorspLpC
xUQWLoRCMjh3JXpkeNT17UzeG8EcROvE+PImhsCeVdsQftr0GLSQVxmq7diVibq6ajO3EK/EX8Wz
uX1Hpjx0q+iXRqtmbfV3ZCIIu3qNHxwoxjUhAWa5VSRIdKv+NOIIts3X8Flw9Bq36vCQX5AMMyiz
sOWiHFrNv7qNDNnEG0CJbw17r68DWMFXkD/p9QbtIT7oe0b09YYD8khf8rZep/Leoo0HTPJkFV7M
L3hkMZeKq+kWSFi9612CptTH/o5s572OMn7FgEyZVv19WHk1dd1eblbBq5Ds07WJmOKEnp2rvyHr
tHJVSJj5D20d/W/NA5v6b4/bl2qfIURf1mmnX+biAiiNAye91XqrxpuZbBDsrrtqkRzSFk6vpE+t
PdL/lqQaaA/JPmJwqWFBX9GSLNbta/3q/+oGO/3QTRKCTRweBd7/hI70I8gua5s8ze/zcOyGq8b3
ogpGxoHE+mZfAr86Z9ROg72TpH1K5lK8UPDI3TlLgw1Jm9Sify8B36hb/vzlX6Q0luwHQmb1TAtv
a8XF3CZ40mPv29aZB964kZg9P/XSYgmJGJu8+IjFV9FuAbngW/CMjOkiJ3O68rvpliDgatN/IKGT
iJIl8FdYR480GKLkqLA/5/Yucoyr5qcB/eda+dcy9p+79zkX+a0DppqlLxZ+ahxTRAx1Jrh1KvKf
BgU2xBTq7CDQ141P0nFNpgbY94n49PlejDS3658rWXMtTvkAkPKSl67VrpOwc8LIIgWZSDrDK+L1
VJ8k4AEkY4m3Hb3mOKAvH29GOdi1c+0pGnACFBFTeZLYMsCu6xP2mSnYztKzEb4p8r3WkLk93jdc
ugB/i4D0YzQxJAbHsgOBFmzlYN9z3imUGM2c5Yk13nQEj6RMAhLhJSR/2rprqdKMHkF5eJJCUGCB
Ay6N/oxt9bfQPCs9YtEa3ba6rgSBvKwfCtS/xOKLc1dXCQGhhCPq9DPH4bdLjWHIlxq1Tg8SQGTm
2QgDSdahyIJtSOEUBAganv3s8u+ndNkMf7/BXz71q6+2KyOBxKosPVD3NfmOEw3cY6oyvfihKP6r
zPr8JDiH5O8CFTL/UhEmg9QRhmieyppRPEaaK1Ve9/LbAmf29Xs+tjXg9dG9oiCPsGUZgNX+5z/W
lIjbQHi8EEO/rEW4U0mwK4H6t8TsRccSCh/OmQaS0se/P+gvy+XyY3//pC/vftqnmRn34jKb1Hfo
pvaJW6zAZ3nW6on++767YYH+acH5VGn/52ZyaS1UgrJEOalhiNaNLzVlKo2zJM2FBFBn8V2Y0dbP
1pCmDXiPG9QzWuDSboqIs8xc2hJdtm6kXZStzdwp5E3fnOHkBJI70uwx3Dw/lI0bzW5jOnnmhSTU
Mf3nsHQLfcuojqZ1Qk82o2jy2+tZZPt3iQOZG8oKJ9C9IndZ7GFSqB/h7DHPrJCZEGjJZKI+dtKR
Jkxk7CPlIimHvj6CYczVg9WttWYL7M9HUyzbLQE9pKeZG2pRUIK6vqwC9FJpgDKqyK6HZ8JKw37F
RChvHHjRfeS2QCtnr9Rds7sOO1fz18Fze8MoVIReYjo6DDlpqzwuhx/TqXB7oRpxiYDUVPTDK8DE
xpuEAUXalNZGRfQbOYPu6dI2spwg21p4ncplwqrMjjyS50fIznHpsmjHJj4lbCtQ4wgF1KsFO4I1
az6gWUvJb0K4CELZRp0LCpGzNx0a0mEreaEZDcN2ojWvs2OdQmvLz574XTmVrzO8WipxNLhXvCjY
j8dmgr1G59ChO6yQkV6gznHMzBavUWiA7uFc4eO+eWM4pwarRfzEuSnAbe1qAmhLm6s6XnUfKgcW
JsjPwjXnTMUHxs2XWFWke6iLdx4xdWVhHXUGhZhCegE8Fo7ZE3LnymAcp03ou4Tm8UPbiBMcoZCb
ON+3hiNiaHwp7qRn+TwTVmAdqwZKK4dfL2l2/P9DtTWmbWRsZelQOfxFjcwTEpES7JUphHCMpSct
2pbzEd8Yg4mUUPrYDXs3NPkBtgyaEjojYUTY4kgs8gE5MV5Fuu2g1dINl4FHAe/4F5of4KmxvOFX
AZRFDyQB8cax5jtavPYZiwgUOoxwV5D4fBBqdOjAx0j7mQ0p305QXbHOFYhoVjlwuM4zSajQVhJK
p3UBrivywKCaAG+GRYNjaE5L3CgKPdjTs1v46yJcG6iRe4KwFt1NeOoNR/IfLOm2ZXA1b1XVBdlV
gez97MFC+We6xLgTaB4T+HAtNpuAm07Og+4ojBYIMAGUSUAB3weePSwr3aY/LglXHVooc6vWW05E
Q8P2tAoeoVws6kDUAsv40Wa6x4kh+xWipqPXjsarsC14CZyLA1tDwoG6T3RHyPbGQixLDtVBuYf3
o7zQjSWwDuVZgJfgFxqi5BdlXwK48DF8piBGL6myed5qCNfxcoHdwN+2kmrU2aK5bstTpb2Pyg4p
I7MOSNwF/wbyAvOarpZAdukZRNlSps7Ys6Zdfsnf0Wxv9dfgJn9mX37tsJMGq+EVfSoirnf/JO8T
GqiJazxVm9oTWQQauMOI3xe9Z6m40PtQX8n9OsVtzSV9hx/6Wu8mLGLtckv7ARX9PgdsWtJrPgvR
PqTPrh795mSJe7+94r8Jwh/OwF+meX+vy1+KwaKdjWEaG+nGxwbA2zC56WEgUky3iVlu1WVdUrEB
9ysfQyCvc7ChPimxMVoOvk5dcWCKarRjJiQdHrUz8CIMuWawm4tNyyt+zYOUzjYXmMq7N7EYu72K
nHOFTHWON8nkoeoFBqn3Tpp4huI06jpSNoO+8/NtDRhGv9Kt21Ley8Wuak8/0jswpPxxzPjvK8CW
qElYuEVD+dKdjsaylpohlm7Yecstk/OGZ1TyymYDoJspyCNFj0VjZSc/9yTbBC5RA3mzGcQNcu+Z
hDYujwa51WNq1yHLUL2SmbbCw4wW0u3QfbymRNvENohRrB3iEsSLoJfkYie5Q8+bECO29CydrGLa
DkZ0306HUNgb2VZiKaMwml16ikXEWZPJicOLKBELPLtyt8pJdGKkA97P81kUdgax16sOd8ciJwHc
IBXbfmO8onbsju3slDiU8012nCA+zVh5YSE7xqVg7dli5gZ03yCnDq/nF15FBwf9ujwGKUPsDbW+
QTdnWIUBeaV2dhae5pgc0f1EBLRNCwd3Ax8i3M8uMc+oO5HCAPp6hoC5Gx/q88iK5GQ4bvfxDROs
dz46uJv591xqKXGwSUeVUbpCBj9hoU3vWQW4qkQ3AKi3vMDbpC4/Kl3hcRW2GCaDm1i4T1eRehdO
T7VxElGBJw4LsUKIbPDT4eXPOvHvJ0T+s2ECELJQJymRbhiwsu+GmWdm6L7Br2IPJ6ma8dCKLQx9
U/WeBLuh39Q5vFSeb1JU3IWICKDsl4A5WnP00uH4HuElRkPNTpoB3mJ6ALEARCFhtSu5cNkrVcNm
TwGI9u/Dn/5na////pQlJBNxDv6rpQPz20leV4tJrCZfvLE2Oi/gDVS2dh1xydRrorv1E4NblbyH
R3kFs8fYwJZ2iAebyQiTU1tf01bW2l31MlzzmgsUASfQ1ySi99muQd8mgIXmRq0IlnxqpL1MWlDz
1PibnMiIxiZFhjAlvz6HH+V9eo20yjTt8U58jVH6e81D4rGm1mwLDDtQLv004f3up4PgWDAjjPat
r65QVUrTLipL6YaCmwkQOQDBTF8ULqaFogMOpD29ZTIL9FLZYuH995VX/5y8/deV57IzctOXYY7y
ZaHVlKbVRpWHSFT3qXxogiN2NVncpuZGEnZ6eaUoh9Ta6uWpF09q4FEMyiZwaK+n82vsrPGg90dd
uKZ7O6ckrTAd9XwErcE+D4+9vAuTbWZtCwHz2lkLoOr3d3KF6di1cHAVzsz/RoM/rWnPJCMGu3OD
46DYqcMPxeIX+99//1AVV5DGaArh/JcfKqalNdQ6J32Q8AoKwEN0r3DqzBbT+KjyVts4mzUOLOzb
nAiilcaw/Z7U7/QNm26EfEolXxkrPRhTB+C1ZqxCjhPTosiL9b12gRiFryGfVwD/5ZDW0HI2KSQ7
B6/0023DZ/rN9mAuxDVYUqqiGl8Ks6TyRYlAGvEGsLTAfSuvNP9cBZfkBEiotNBSu1p86OJtFlPS
oPBHasfXwiPgWJLTEa5i4uNYcQwoSHyRnSZ3A4oPtGgYBMxNHq7N3agehGBNd76mqD5Te6gCJ9l9
03jhLyMkpn6jx9tmQ7xLbNMsCN8rQGH1GaGTNOzQTZoGEnnCE7xeB6J6m4y3KQKU7NJml5JJjuEw
iSdcb1yFvjdFO6Xc5vo5GbdVSrrQKtXP/XA1kBNvQtVcvYaPqYiP2CdPBpXLUhzMEd0q8OFwhjcq
0D7uH+yS1mUWs4Cn92W3CXGcCTxlLr81Y7WuXUqi9BeATCt0OUQkxopM1pnmfkHh5MbhGrUBhROQ
SDFZj8au6Z2wdq35V1J5xE/5xcLKDR/r+EmnLy6sa0ho15zkxtLJLNdqHH+GScjBVBZBGmwGdP1P
yrbKN3IGHtmNNjn/TUz32AFOwgnMUDdZDxMfL8DOh2ebOv3t6/8h7LyWHcWydf1ERODNLUI4eWn5
G2KZXIAA4e3Tn4/qHXF2V3fsiujuysrO1EIwmXOM8bsvrBM5YjiNDrRMM9Yllfv4AVuGXAr8TOG5
2u9C38zv7pOBcy5hUGRhVu6yY8qzdi4UiJiN0FxCCWVq+zWRRUsfWx1nOexfYk49RApwS4/6V+9X
6ha0jllNAGItRueueppML2XVUPiuGPMOrmLThffoVEiHJN9j7cycGGnCxMiw8HslNPGPpXBY3wZ7
+ZEPPTqb2KnvPlMlLYdH6tAz6pKXx56ehXmyxSge4ukNmJKC+i9Pl1IGLHQepk8cR9/iR+7KrJ/K
NhK0DBD73TQPB1rqb830xGr1Gc6oQ6a1rKk6J1c2j8ZnYEgOR/+lZaQv2Y71Y2peb2E/6ZgfHbQk
ddtGvJlQfbFIABoGittVgtsYQaQ70HilB0RlHFJQccRkYG0A+JrKGXE1BMmki3hfLHSujN4gQgXC
Ynfhw1e4+aILURfot1UdLFqw4DQjH3KWTgEyBpy68hQa097QcA+jd9ri8KKRzhoT0ojhr2UQt2TP
sI/xBJH8VAw0IVTnraaynrb4hmrpKeaDMc8kTQpz/GRTPbZl7Gk0aDS+A54Fa9GvQmCHdwhDjYU8
kUyAD7dDFhIheXR+oE3g4xblGC+btBlPy8OhS66kIKIMfM0hDMibBFbyZvojoYOQbQ2lKgVB74F3
qfe9RUhnj62LDWM2HTb5C0YWA7DCciAsdHqc1eJEBoJQ+IhBygmXUIcUBJyTYGEhwERNFG0wbOat
EQ7xHiha/6bKRAkB99fFMgcrGa0/9rwCic+RssYWvjIyoGJPbIucEbaYedtt1WmXlN5wLX5oHlM9
kIfNhJv0cKorP367m7uchErcFBhWSE5s+FGHbQjKjRDKWLZXkL6y4zFCVr0E8xFqAMYBtRePQYvN
OxDHY4N2o0PEg+2Gi8CpwgNP9BghEw2iHNPnzMvp/SeKzC1/hmwQAqCyPTfGtOx8Ry0NLFlSghhu
gdH+gzbCS5FJ1Q6IY2c/8OAEIzdv3LjqHswI07pwZroHYbW7koKim0EsneuG+an3qHaVga9nQFR4
ZbdWgEccZFRHMrcpJb2H6boauVNrC0jJcZppvdLlWS7t2oEuDEISx9yBKxkhqR8f4CY84wwrFmur
kK72J/5OW2/B6g9w1anyrZzs+n47/iT17n4/5I9QUcNE9DITXBM5VHBv9mZxkYez3Lya/flxp4nw
DIuJ8UZk6Dy95s1Fz/zoHsjkS827OIa74/EaYz2SNrvSuPiPx7Ut3kbzog2H+E5QgtslPquyj56m
4WRYe6VyEeQkMJe/qT9zC0cOl1JigrFNUBa4DFdKGNZHs13NaWAHm4EhXebosIiHscFr/raA+mDk
NNBan1jGeuuQfdtQpxxm6WpUVzPycGtGe4wGbdioRFWQA3GbrU16md/bNjSX80O+LPJF666qhrne
DcOZiILs1ktnkDA1vcrNpemvi3BcEsRmYfK45VLAq5ax7LKjjsKquLTdTe1uJQs9DnVx26fBuh1i
b7OpMOLBWyBkf0JrWBnnDqca86hIqPM81XKiipGMK9L/mJe5ec3Ea9u8zvmls16m4bLoe6Ijl+4g
NnsUQ/UXLizgwfAhMCpnGxhrT+7OxhguERkCbpldWqyb/ol5LCv/rWzEIxGrewNzSaqQfy/YO2No
E30oxFvJZsSMYtafEuaYs6Pf/c7w28XvYq8VEcGt3NLIINyTl4AR3tq85/JmSV0OPMwF5jF4LJjO
+Y/Wm6pAxfc3CdRq364DCBuu8rA2qCTUIMnAh1Wfw/YDNkIluvDbhxvunY0ZtoyS7iQaBCY3wXrS
x6BenuTMm3Fx82ToIsRFZg6SPrIszC2pSiK8ef2J5pPj5VXEwJm3k7cZ1tYaYSeMbnMTra0Ukefo
ip+94jU4KKUOCTb1cVh2XcMchME7GgJnSqF2v4tAUYfx0PxweAm43p/n5+b9Ee8UZ37JsQLSPUqD
gg4Cc8bHxfgq/LG2E8s16puBtzrMxk92LSHajsIJRAerAil2NUsiZwm/+ytyDaBhuto3uhnM4Q0d
1SFix7BdXO0zGl3iaKV6X3lEOHY4+nG70HgYh6T+fCzeatuVo0zjJag8gkkYRqo7/kaPXjTxKm88
1QROYa8me3flgI3X8twGeucPn9rnXLgCds55wLYSv2ufKEIiBswh5wa6vqT7xpmBhAiRPUzdG3I4
attpU+LTprua1xzLYCKFNfKgdPIBluxpC7kjlyxmrMwpHDQYGhP6R4xpzfgZO6kNHB/hHSrQH0Qp
f4S9Ve4tpCGvBhopJgWbNrs0LtNF+Ri7EYJARpdHBCOzXb82bPxEfPxTg/Y3RO9fnQNGQWtwhGli
O/w3zb10z7SpFjPxtnwnbHvoyFxFTZxEZEJrZzsLjeE6FG/eV8CvtxPzY00QEW0spzoc0ANpOBcb
YqD+lJex2keCj6tZf8IoA4pW/ywc+9E3g9yNPxi2CDjklBtIQ3gCsbw+cMAg1SD7Q0lXbVMG8/io
wSqlOdzSdPWxH1+wNIvODHJx6LYX+1u8e0xsRsD016X2mH7I74tffXHISf2v+RRf+rvHi8h4hHbS
kb4sJJiuGP9ZSDmAJfPJ+BQDOXnc9TjTZU/f/b77RcVT4CfVG371qzGq7DfS5rucdtE38OrClYDr
29LnsnIiHQlSkNeLzrQ8DfPF9EvzA6Zjb4ZS5Wbasw4ekOynP0XkisufqGWyk9nAzV79iqk1NAkV
fROmWcYPGGUV++OXgRn5c/OMk3aGxDescaS1WbA5qLyMjZL6rY8fZmNsGNTx90pstUWyK4kXzTcP
JJm7GFX826Dv6T6ZT+PfxcBIGP6pkf5v0xjTQOuGIaoMj/Xv+FU+q9M9ScUb2grNOiw3JWc6mQaS
6d0xFou3lKel4YzUn40rnbQUFvJWDAf6/cK+n1CKLuStcGfb64g1/8GSkHQfHtX3zBCCKpcZj1M9
/gyFB6ECTVX/hNn4P81d/0bl+5+1/v+/hfm3tW4UglxrYyLeuqQFOCDUAE6XS4oIoWM9otuThlMm
0mAmTPSILuxXrfK05JRKrlBupWVN7lAVe+7xBXSbV9TfCSp+ZI0EXd4Z58CCoUIB2Ku3hoOLW0eJ
GWSmK+zQ0Ud/KoEW5/x/jzik/zpdMk3sPkXVhOr190CJJTdlubb4Uog/W7iyGvCIZ8QeNfLiz41b
oke9+zJxUpxHj58EZdCmLLaW6ZVY5THy+l7Y3sQgw5mSzZdc0PPyC8cbcd1wayq7+aKIWMhyByHA
7grknehlzIKrLRGW0IdJTkAYR/6IkV5w1iQnNXn43DGAL+LV72u+Sj2FTFMUhsxTSL+wmO6IKeN9
W+0mMm+ZSiCb/2IzuOOqp/iQxdUnnfG8YUfptqk83JnloIz/YhYy+WJuOzs8QMGwxfBfwztqADSR
wxdQlanguAAe6b6uHciHkPqATblMBIoj/iTS+nmLge8hciy3jvwxoznfPxCFqdsC5tuevZ5TACM5
uDJSuYGYp2CDEAe6HnZD8Bh8Hmkl7dTEJSHkXrmQSIjpeggus3xVPejqQXvsKVHQCyzvBJWYhR/D
3VOCfDhU913Fjv9wwVURKymjbRIYQA9+wOD4C2wLLhxJtGAO48PXx30V+f/3apH/mnj9HRI2LbQy
pioSd2v+bfBOEmo9S5Ow3FgCUhc2wkHrPYHxYnLILQ+Ad462TI5Ag3mRqWzAZ0Fu6dTkkTPYIeps
mDzxo0HyD/na2LLnwM6FQYe557gWMzonfwBar73BCD32pb28is885kflaHttT/kwyeeFYreDxUA1
sV1AxIqNcKJQpJiq8VoR8Ab0LMF90H9g7lHYRmp3T5pLhhzu4qkt7U2cUxtnUTb16DwUZh+2tevC
NMSvYD6UbwtL9bnB0fInwW3yqn/dd2Q4tAgDBxdjTmbg98VBXJcdReDr6FyMQMjbijNGYejjQW1O
cO5BQiY7CdBau5lYasRx47qB6aBJ9CYIHu98sthzwdzJieDFyoA3tgbpBYeHieivDfT6kaKMbgVh
ZLxhvKqVG9Co6hjjLkENH607xvgDUiOsoe42k1j+xOqR+cwmEoF2Yn4yEIfo1R2xio5OAhawwXek
0qunsi1dtcJjUleOGHJs2g6PhhVJTmN/OEXQ7H8xz5KY1SigJ1taV4zF8RghIAhDrppKSPpl5F8U
LuCCNW7v1nYk1AvxDPkYgKr0oSbQk5fkfkkuB4qQFu8q587uyNfGtbTwh3JLW80MYAErt5kWGi/Q
l0lHYsbNKCEGkvDa3GF28sBMonH72M6H7Q7vS8aGM0HPkjtqB/DVf1jl8n9F2KB1oLbQFKgPf3e8
SfLejApdEG8PDlIMwQA4h43UeXeojewsmQvulCDYu0NUDvKYvKJ9hxl146/yG1JCjEAtj1N56spT
2+3F8thatyV9rq1jbd0gNOSwEuUwq45GeWqUvZLtKzLBgZ1QJMdbDTsy1dOyiwUiDJKe7YTUHQbs
1JvXOwnTINEWTg5Be+3FU1Qdc+ksarCSc+w7kHAPe1Jdsux3RtU3uVLC+NhNMhb0NpVOZKQIFuCV
IwCsYnEBMMhJK2zNLLQMX+L16rZR5sO+iB8ejJkINR3gPvMB2cm6bV6xdZGNCj64oYUmjWXCBCWB
2r+x+k0z71DDQQtJIBH2GLBS3Z7Hdj/BsTSCCnl4dluG2zTsSr4Dr9+6aZGNccLXvbzltDn2vdqY
iaPfAKSHEob1IZdPcvzcAroaf5qcg8jTjR9S/3KTSpA3ffWJ0OYn1ne3HixbJHwrsExgdmRjSVt9
tm8QvHBsG+Xt/SKDmdtMdTqfXvEGlflKyujIHPrGS5fOG+MWefOWmTYD7Ua0ufvoBYHm+CB/ovjW
PFM9DulJ7tE3BFJ3rMpwYh967Oi2s+iUZvsJYop0MP0Y55/KT4ezRXyJsuADtY9Vv/wRs00hrzhc
aR7zx7tmoXkinSjG0ORDL/7o5q2rnVYLLR0O+UfHXLV+nFPzVpc/WvWka7bMn01F34DCjVqgCkzj
LObnZDqb+fkx4Jl8kZZdPH0V+pOs3/rlMpSHVt3F1jkzbsp0luKXsfmVm7Ne3ir5aGn+oAEuXAxi
G69LE2ry+d4dZOnUmztdvUzSUWneJ/G1jN4KgoFBBruLEp+N5n1u/ojaUxafVqItzVbiaV2gmrsp
4rzjRAsny49SCKzO+GCvPqf3g1yEhbljLsrkW7H8BN8tMu8fDr+v5HtYVEL7RCKqFgNr3Rb5nI1X
Ub2M5q4f9pEEzyOQcvL6diL0zcdHp/+O2pNOdJn8KQ44kzNzoBVOwFCeFe1leXyYoFy48UjqvmDx
c+HtJW7OuXk12sNSn4Z6/ZaD8JyqaHPYazu/HHhOeOCdm+yaM7tcdsbgxTv+SbRtsuyEeBfJnikc
s2aj477K1+1wp/D5EoCLcrp5wBpq/8IaISrRRQzeWIRd5AlkL4mEi+/m0iuGvZJ4eu4XHaPbYEow
2glk2sLBK/mdcitoWyaDDKLlF+AVcwFs9vjOC5x+dT8X4dAeNHR3UKA/+XlFfDJ1l8Q609hl8iEb
9klyLBTWK7Oga59cZPkgp6RpP6XaUxs/kRzWQGRon8T5c0opsbWXdn5e4q95+IqGa1n/apwx6QHz
b5hQfAokpzgPuHBr3sGzk6zgbq13SlbC3ILqdegGr+He4SrcsoX4/EmTkfXTVOBBHCZd0Mfrl+c/
teTzJSBkDeq+lQL+VDKETHaTyANagSil10elR+QBKcdhjcf8EPWpLT1OfNTcd6gOEtXWpZJwpQFS
fl49XExfN6AcH3OWLlJPyyO9OmGesWzv+EzxbFh1ySUzd6Ky/qIQOBmFYymddOFmMhm9f2bzcz6E
kXia4p0hHov0EMfrba/aw9ReZK5pueUxMUYngB+jORjcgSEEEsFuB64ZawJngTzQDHQcq5912MoH
kSxg9cUU/Uj0e6wjuIck1ubECh653FIKtOLjER/1fs/1Lfxc01+E01ztiBiVoPFK3FjnwfJZtvH8
3FnUgB6riTxT/kreHsb63O07Uh4+0VJMEXT0PdcqzIx5DxPPCSOjeVcLx1S98MP40Hpi1BRY1Ym7
GKsX4CrQiXK4cjV8Yh0/3bt1BRVcfX02QIfrs/iSdq5ACJTlZzEMGZ/r5MOqjhnNEQCM72L2+14K
VBFH6lBvXXhwQ7zrZW9sfmj/a/MNJho7KsvGUF9UjrhMOpX8Y0l7u2h+quirqt/v0ZfUv0VIK7rl
lY71ZRQ/iuTtob309blsfvgO4/T86HzRfJsfjIjdNj2UKKhlhvEGm/6w3HistopsuwS8yeo/HKk1
0YwjA98SVrz5hpxbYYIksSNvo3j91zR5G+KvZXkFXFkjDchHq05JfJThEUbPS/YstP4A23jwCiaa
1SnnEllurd+pe7M6PqLnuj6OArSOa8oq4OHlr0P6OagvrIhExQwPB7rj0lxG422O33C8t7I99lWJ
cIqFY/s5ZlhBXfTihmlWr1wa9QWUsmme5scWr2oIBdDTMM+qG/fxnq/TaTeG2vQD7qT91GAvij+R
D6Y4AkSyTUZRSh4B39igdxihsU04SFDg0nLZ1S+af/zqmcUJUAIQm5H8eCGfWEp3esVgECyH27SB
Xl3SfNvw+JIb1HhUJKv/l+VmMg4JqyVapwbxseAqvdrcG+1uVJ3S027UtSTmyDFp6WgZPP7XGEJC
M+/6tgCwQsAMD+HL7B0o6yPeKtGGhhj70/uXeveEais3zPJcCSwQftK4G3Du4ow16QgCWTnW2P4z
Ux8w33CpWivcfYHZ4s+FtPDHCfbfolIk+aMV1kToIs2S/T71jHGP+KnKDvIInHFNDTq1U3DXPsz6
QzDf8eg38jf+s+RvikRMAE4ny3WoPYpuq77pqac9HBOxREWa5w4Seav7A0nWqS2cid59jKGmBzHR
u1egJPGCTFUwjnfzaHTPafJSCN8PFSH4S2c8ZdbvffgRAHZAfjraPBhKKQxVmukf/f41pU+9fKPp
5Y/q1m8yfSfxe56euNo0+yqIkxxWeiX2/cOPMl+XS0rPcRFTRtprm0xicMyQUPiVlzcCgHKi0PHR
eRB7Pox/hOS9zL6TEX+So1KFcXyrlGcx/cF2RFVvjXjNtWCpQjFB0Ptrth/W4HaNN04XtX6O7z9j
/Zxg8pfz36q9qYxfNRCiWXwrTNBicOiDecfGAKquERG6NrjmwFTHJU/hwSUv1a2ej6Z6LcmwlpDL
JI/fuxyiTZiEsMY3oNvEvWdWT+L9Y5CeRFQt0nsivQuidzeApOrmLZZ/28f7zJAXlzQapQpRmHg0
RD9rnVg60mf0T9YSGr2z/FKsSrmfLjtL8ifdvTOxeDJgxfZbhHl0J0sG5GL3EODVvdKin8cr+PoQ
qfeA3uBDHrTqPFG7oUrcxRxPgxdV70p8WYpbzMYqMTv2jKd4ctiXYRhH/RWrGagfj/4traGj8KrD
rM8CAAos3HCPo/0E8kUUOBAD4BbD0TTB2g7KRPLfFtrgg8xhSsqaLd6R79sBSA+nNGhl45YnyuJf
cw2gWVaukWEVueMv4h5UDzbecGQeY5PcXXPlSfnsX+PEG5I1CyBLvUX0O91FfwOWcxe2fbxnLA1W
mX3rvOdXDNlmnPI2g4V43KG8b6GxzM7Uuu8PEcMmWKIEiNsP8n10W+4ASJFrwjqwhz8A9x2TkNnN
ff1KUiaMqHb0FCkQzB34U906co0f4NbcGTnkwADvh+J7QX5g+Y8r15RGlG1M+zakj/PFetm5t8SX
k87srE6VQKuEWSyk8dJbeXf4imw1lk+Wwgj0ja+TiCowLKWzlIcl/ACimNMtag64mbQonFavnAac
Ob6MAMG2/qTvcRsMLzAR9zh8WKEuEFZnm24WBXxgkwXM15WNeG5/VFLHYEGcxS+M/xIFxpwDcaMf
Pcw8ATBn0x5ecqRG+J/Y8ZPsqJ1t/Ik5/PdY587dtgFTZfQz7x4HgpOxg/hkdiCye0X2avF3lr+G
lwK/gtXYTwfisjZcvwRx6rqyeltY2DZwRY1FuuCMoG6r4yNWoA6cQa11p1/GadEN1A1/Wqb69TZL
6drc5iOuguZlVWSB0OIDiUwl25ME36accEyqdpoMPONzn1USSl9zEim6tdlOWte6NB9Ct0dTAxNP
kvzmCKrYd0Flrq26LoQ8/xmzMMWdJJ+HzGwhbZ1aPMbzLuP4FQ4D5h5LMEHBx7sM/ikjFQ3zQ1om
Iwuj+chIvI0RRITCgqyIqn0jSnvAZ6b80R2CwRr+rOlAX/4khYzR0Tab9608uTPDG/yBzQ2dWYU1
ftCJQanu4VLek2BuvPK9L4OCab5b05jpLoRpwN5k9lXLr8iNIbHO8iR8pqD5YcSa7TVGlfTw0XGm
suzDGdnsdy9QW26kz/EpFrz5CdEBx+WyUWXHMjclhqltUDOgL2CS+w9YxnDM5hV1XXexaw8SvMWV
W2BcbTjai3XpLeZZrJkA4sGDA09b/w++FL/gDvXcG0gUQNoaKT2wCRxegFhlNa6Ebyy+Vux59GfN
m2R3xez5RvIWAKizNvnkCIWn44yXu1pli/NWIsNnwbVp0zlihXtVaMAEgPByMMlrwb4xc8jqk7iU
aNszKMWE0lEJ9FQdFF24g3YJiSw2/GAObE4+kjHgp0tQeYhZ3yZ3ZIM7kNNG8KfHte/PxHnOpY+9
WY2BZX6ImltvXgr9oJn74p19IvvJtCBDa1e6XDwoNW1uKHE2YI25hKUZji2LxxNNtLuu0jEt31f4
rOQe3mCre7karlREdS+2wZ22wUKM4bLZYCjES6XAqsJoUnBYlvg1gKzp0Hep35B2UIyWfEhg6XCA
fIwvp859sPNjmArA9ME7xs6fDPsxfiE/Gg/LhCccUmLqFcALSStedewXd0jh77ip6GKnszwX0PH1
gCWf0cXIm9LyCYOpjI0IGt5CEWC26cMS6asgpjhnxfLKkftsEh7vQbkoa7/QvWJy036ri4zsPH5C
S97qzOQgYAVjmpvkW5PW0AD0IeQQawbX6NwxQc/sPLCCsbaEBUI459VN4RBH3gCe5esa+Smbx8N5
lIz+GPLCTbPleVcuLqgBw4bVtS6za8lOBUBNLOiYHTORYSBCa8rhGRatN2DgBaBLt6V4RhHWwD2G
y5iQK+JiU/Apfua39B51W6j09M3JTlq8aQkxamDjMqivQeYBRwdurS1LG7VE92AbOBwXdq2HKAcn
An2UzQqC4KCfXOfeAwu7Ez2Vu+j6xMhmUinAX8mPsi/rJ11G6HBK+lNhXpYxLNFU/0oMW2EPJqv4
xmJTjf8il+SEwyK0Q6RabLDaPadX5RsX4xQ7unP7G8PRZdYa4lgMxZDpJgcvK0h5wcu1goTEuFgh
hgAqq8NoKaHBhjqNGlK3pdaltHUaBmgycbewgOArEWIK82oD54Nz/Z5v+/NqvSRvYJoWDeNfmztA
LooByxafRFDu1KnxO/hZlBW45YBlzpmnYctDi+kUuN9ut/pnu+WNcRLwwGe+hSdFHBIaGwwJcSYk
YPOLggHTvAfFHDttFGT8mgAlZYdiV1BCCPnMi6dlY4QxqTn6VjkzP8svDwQAR/WtZSbch49+r0Af
wzWndbMffphYgF8cZPGIDkTlzMFbkxfng1uApAREmroAGYdwzXZlQcjNugHCxMiVC8yaOndReXB+
S+WO1QkmzgNkNTF4xqcYkTDFFRz30V5Uu4VtuUZFmYQ94cSCwxhl419lVwuqNcKrIVF7LYZI+llB
SmHlJuHBh8RTmjZS4RTP6q1i+j3YHI28Wfw1dNQwlYvvWEAtBodwBU1kYWN+Dc+NzAhwSzySScsg
bckBAgpP8TxGX1P67J9iFSbWtqtcCS4FBhlEH2GlAE3noMg7YzxI2U5v0C1s49G96w4Y6SzwEEPA
WHk8d8puNMIh8xTtOMPKTEJBdnXVN+M9u3Iy+YKK+9WunF7u40Edzvy+lJ35fNW6iDUz0KCIPMl0
5CigLHugDhyuCgfx/ToxEMaXmtZZWAuhBF5BdYQopj0IBFunh41w1gU3wVZb3XaPnUYAFvadUSgc
km6vWLeIt2o5dq1rvCOo4ZjL90ZM/+RUozMfBqjRjPnX2jWn7Q7V3KWs6i1vQYU6TzvIVXF9eEge
C1uAMmd6qGKTjNGNDRGrbf2p3M1AmoYfL8esPCl4G0Tn1ceSLA5zQ6miSX6Hoo+PRT/icHwpcTAS
8VK5LdQ5fNDNfV1ctAyIAyEUAyjiy6DwMNs4TtUu632wTsPgRwUEd1F+QH/AOVzaSuTvwKBLyG8Z
PIbA7MjzbSRELjQ+hMNirgRqgsLueWCsGiD6B5iUHjWSER1HEXeJrfSJ25UG2yPbYiqYdjYVlylh
HLThQuPWo+i2puC+qhQgOmORYwSrMqNZYRhIYrMRNncPS1TebEzNQFDKbifRNpVowS869gkjgp7Q
4rQaQpHEE8mnNqHdSC0f2acinthTkQzMCaKfswYjFWkgjG9GVup+yENTeSkQNopnFR7VfLoDSSFm
vvv9uLMYkpdH7DW5+5gB3qUASZPuT9pR0M+JtdcGfyxZmm4LwEmHho1pv0OKTihbnD1FUF+V+0sS
38z8wrGsVyH2z6Z5uWfHbrro+sHIzkZ/SowzluGZ+jmVNAGMg8NWP3BowY7JE3SSKxOsJxSt30Us
89qttX0KWE3sBVKRHUcSvUGa7OaFkUFQRpcx3rf5k9SfmvL6wAN/vLTLFfhxbWjIGJnCKWOz+1MK
NM/cOVRBzpp0gtJSOUVFgMtlNb8lwxMBZD1JCwVK9hDQYHy+vzFcFRe6JwiKEJ1AnCEnbRB8YmoG
zJyH8NjiAdkPShebkvOO1v1d+01e1afkSr/Czcd4nUqANqej5Op9q/8nfyFrZcX/BxgqIpFVRFOz
EAD/O88rVSOpK8xKvCX7tzEUTspb/1IivEw3RN+SIoGU1EgIhsbZzQbW6+luYMyztxWbHiY8wCUj
FzQVtkiFk26aCOEaSdOo8v762+oG0RHNptE44IIlN4EbAscP5mLjrsrZxukRelBAT+S92BB+BsVu
oAIhO2BsFG068DGDV4bOBNtf+85EKSG4xi4I5iGlgYMxWUFQsKwV6wGSEpglbRhbcbH4ZiycNXBz
GIuBHD1uzPUiNmmKqr8umAExPgMJrrz79pj56pah9sE4GleIOHv1NJ+YyQkvHXAFURpoUvC/+CWQ
Z29cUNYQuDk1uKGn/WbEqD/f5CPqzQ3lTpTY5VtCkuzoGIyilM2ikf1u6399SPsu/Gl+++/Hi+GN
33R46EPBn+DzQlekuANIHGF+gVoBOGMrYqzcUTZDoaHpB/Rai5O5cboXMFc59hDM8jdA7FvZpkDn
pOEX1AvMApDT3iFIKhuNBpaahRUGvXQAXyMlAYkTtreoPW2KQvilKn06gXoCzwKC2RoK3jzHJ9j2
BNz/39Ck8p9EGkszpdWi18TvUP97sJYkCIte3bPuRtmjNtCUMLOArUe4yP88XoYuhp+cWsUdcYgh
jDN+4lYOEmfRZk5hyK5wMmUjmFj8ZnZ2fNNp867/cJl/Z0AaoqjhQaaCncpI4/8S7/8vyVI5Y09p
qnNzA0QCvb4Vu+y13KWf8m931naxn231IN9ZV4wxPThez9C5SAxJrfU9tmjgrrViRyeGQ4gVMOMQ
7eZPLrtMmLEX8UXKFPMfNJXG3xWFXLFpwk3CHRWtPX4J//4uK3079J0yFLckyIP7mY7CU74SyrKV
ZX1SN2rY//JylLb+a+GX+TSc0AUqu8nPvMxTA0bt1Ubynh+eBn/qvXlOb1uMsZ9AF4XEBWY33SD9
U73anI3kQkR2CH/Lw6WLyhmhajj8mW/DlTHzKb31ZIuiKd3Mr/FJeVezg/Gz/BPt5z8W0r++r6Wr
Iv4Qpv7X3va/npD4KJYZV0aYu8YmepYv8ef8O9B0IQA5G27vWW7kQcp3NT+/QdfTfPYsFSqWVnt1
uQF7OEBwOJUhBeKtPvSH9lJflNcJBucrNZ/HEXkoD/db/Vydam8AF7f7d7aL31dmQhR1G22LEVh0
TmF94mO1q1gMTQeT+K+Y1q9hZ216VzjkhdO8yPA6K7/wYPcVnuroDiYuugtvcDvZGPC41ZF6XEfI
OdjTpwXRD87omUKCcpRCFIiMRhKa631H5zS+ModLYUa4/AscupUiadgDQZBEcbB1mqtWgGocu8I7
3f19Devk9ykI2i/jzLzjn+ylWGD/7RSx1gx6RVNWD79/X3mWYJbiozaXG2Q4zcSMyL3Le4hX0bQt
SlqWzV3DO9NtmXoT20eGWozaYQuLCnvy6QaqHzFQxUkcyQca69HWHGtvKRtgG2mB8k7USADzXENh
1lwMos+VsALZEc6IRsifMKnaxgBCDUofBS3gVtuTHBy9RDo4pgP0yGMm/ZmpgcLx1G5xR0UfMnsN
kpqv6YQIJlmbFI8hGA5tqqtf2tXHeyO8pT40fvKeoOATQTpB290a6Gg/V7HCDjBCeqXj+CTy9YKP
QHHI2TurbX/ApAnnZdSZaX4UVUf5kM91HOa1F62CCJAd2Fmv2h4vA2wEqQmU1yXgoE3SLQdpYTBg
oOa30Xg+Ttp+PXufoXPiZouWF6MKGNfsSBsyRkXJUb/7JhCmrclyvMIS42UdXv8QTH0pPvDqleTv
hwJQvwfLBrxAZoVRA5lOVYeOz+ZrPJgE6XZEvmFkK2CYNpLfCkPTHRUl9B6mWPwctlvKkOpIshQd
aIqXzEH7gXzBqXvfz3OA5QK9Dh+it6/T4qV1KFPimXYNnO43IY3Vg5k3kpTpBW0vGbIYKXAOri+G
gkHwJ/rfEZzPpsiPeuaom4Zy/jd5US7DbC/HCCIEKSRBfSDFmBcZ7S6K4njyelwCeZA/Ej4SOM9T
K3tfzPQRuaWol16t+IQiA9LsTr07WOxH67heiNacF+kvsvbKPRDAihSDOgC13KV6r/DEjw88E3m1
IGLhzIwSaxunThkKPvfkiKYYDWULLe5cHzhiT+Xk085nYGHwqB3wsQQx8Ev3tvwscAY8DLKQn38L
u3aXoMM/jlsKjsEtjgh4xz8si6//R9h57ThuZWv4iQgwh1tJVKJyLNUNUapAMef49Odj41zYPQ03
4DDw2N0qidp7rT92P5Fj7KAe0L/DNnnKnBf5+krrE/5veZ0uBeyM5krM5/WtetHRI0erlCV5Ei8z
ZdJVdwpuPsNvUkDMdm/+WJ/zZKxGAGZwGRfeoq+qmvKqeURJ6SFJnv9ooCp0TtU2lkHsNDbPHG41
TEo0rKAuC+I5aOyI4E5EGOE1YQcnRNkLY9Lab90crzrOMz75eNaMsrWSCLOFMQaKDJ8ZoRgx6jgW
Zz570wRLnSWf3Zv21qywsJUnTG28MOTU7sIXkQAuIepeZ7lGeSxpc2alNRqvmDgFcM2Tdw3t5m48
m7tw0z1bwKWDhadbeGtEWSD3oRMAiq2kZ2fSXm6HDh+VNU+qVWetuLQb/4ojUhfXjN6kfDTejp8v
txAK2QPhWXA+hA3Pas520Ry7pTGBIYVy8IWNUHW7GCSb54KEShUQepMQMXWKrBlfmYqizBt/0X46
+5OZLFdthrPCNmJ0cODpLiBJSRXCZIyaIOWpnqTtmo8AE+NrXyxRSYkrfH9Pt+TwWgoz8VTrs/qu
z7sx24vBQZ6b4kSGDlwHqc3w1s/Tgx7twTAVOJVT+ISJebCVmqQcJAtx9hrs6Ka+8dKYU9uZteZF
QSswC35qwxLVsTyvJvVmWAvF7nVjhPQPwUfiAe1T1zx816Bgv+wqoBjwJd2ClpzuHa4a5dYMufZ4
AIADoEk65PNsIY8SUX5rTg7uqOCj+OBGpN1xArNyElbqk38TYfas8mBO+LIrLBTlrPoALcByTv9T
RRflD+k1dMAjgMWWFy6jG0J0fu7xAJhICyTiSLaiicdBDhO+shaf8uj7AtYB32k+aneOHkpANv/B
Oy1WS0RXMtloq+G96h/1ISLMef2Lo4FjGK3v0gc92CKqHDqHgY8pxl526KsnwzuvrskB9hagHbzb
RHXhjIiWcA/SzWV24JeC5c0n/bloeUdt7TtqwdFs165aKG5shKsX77YAmDvxe8CJqfDOKxdXJE4z
kgOYhyuelc9oh9Ze/NR+kmNwhaEp9dkAm8tsaEygoXp9i/sakwpVrKXTBAsJ1w0+NN6wfEmlG/L5
gNI28rw45KfeGUxcHB7erKUunMCWdq+LU3J4gBEmVxPaLJxhY+ItunSBLazSJ6AtXiVL3XEAkE25
QDpvrajbrviK0UkvTDXoF6YJAC0SAwbQTdsvCDvaEAGTdWsZ6cXfstRk+Y/r5z8Gh99czhUVu13f
6OgetAmF2HI2tiZn7oRD0wHjOGMvqi6cxirkxUd++zWKK0ihqHj7MOmC+THXIcVnY0oGUlP2nASX
64REDMuzC6Bm89SzqfkfpHljJjbuyhM5HF8/byxjxzQ83trSqXsK08GJt2yf4BL5on941s0Ld9Sf
s2xS8j0GH1P5MqVd08VoeSZHYlgPO25lTu1BXcjjeMUNlanQQFM+12k15fHEhE2fXXGPZrDTXFwU
y668S+SYX5hBC6JZuhWSg8BEkkBMyXjbWHezJW4MlQuswYzDHvlkOeme3F7eUcbECIwbLrgnzGyD
9RdTqnqp35CFENZIo4c8y7hL0OFGO3ZTlQXlhwpDw5oF+88Qe/vD21pX9kW2QONGv9+A5wd5O7U2
wkPXyZSfl5TSYmTE+UuPCxmcq4psGeelnUH+rQe5TE/+vI9/j/c4uOAoCKScZFuyV8y5MevvAlIN
TjVC3oGIaU1oJUIW4Hao01OBrawGyo3s7AlKCJgeLJTqXnotaeILxr49zK1EIAR2D7bFuM0Eiw3k
Kor8fhymKb9udoXRgZ2BkGzpquUwRIf5l9XvlwT8d1SEqHlFBBaRRPP3htFWfAUBpaZIxF1b0ulM
nA+f3CcEs+CJp28UXz3tCuWcx42rWkT/5a64YEYB5JPbjQK6ccCAZKYN3q4BI7urLi17u7XTga5N
W/wZEO74U3/Zg0cxSkyEt34KbIKqW7S9nWhbeyj97szpShQX169PeaHC3OZi/J8BzFmTah5RzYj2
6QPExdsxPyLiITwHWIbBWvwgOBNARnrtAkxmw4x0pflrIcLRL0KgGp2VYNvLW3x2Lv6ORWlM4xMK
CHROzM6oD10SyY/t+LjNfj1ofAXXPHc1rL5HN4Ltv2P5DVEJTlUmLkrt6R5+FqDkFYOrXVjzVHZI
0SIhNTwibTlrHF4kCZD/wffUdl9r3kvWdhlDD3etNR73kMfBh7EL11z37/Ca6SV+LbD7lgTkTIoj
x5/6BHXnCmG7yTENojFul+pSuw43KN4ROQFapVrrGH9qixi3Oezg+EkxaFekFuOYpYpoiS6dAb1/
LfETRvvqye+31JYoXSg5Yg9AxD7Y6mvL0ZPS0dUBgygT67NAMybCUdnIxrcybItLJcWcwCEOgWA/
ngQtZM2S44WvtK5hG5ybqwK+ZzmsgWBS9IZT1O6z+L1971AQZJNkX1kX+eIdIKiuWYeyY5JNlNEt
FjodoAynIIwyVUo4Q8DcdtK2+RYObjN3T+E5/uyu4y/HqSJMn/F3wHYJgZbcVcZiIuu+g/uwlufp
V0+6jQfNr5yArId8LiK51UckSMq/c4UaslixUU1kIl/Kq0VlsLkMkP3B3ZgTDK85OXLI17NJq97q
C0Gu3pQyhk+4fQm+io9wgtE223E3c0+dSJw8MAgRuqWHEP4jIoIWzqajIx+dvl54elnk/8zxzfb1
zpenAHxXdB/tHJQksLWHkI5HALIJvvDCCjZ5/P6rnDP4EdgwDGzrdqWd2WXjeetAjOga9tK1zzSA
qgdZgvdebD1jwT+ohouYr0e+VXUgaq1hUb8miXnvru2eqP4S80YU36zoC72J9BdsgpL4P2zElmSJ
qg4Qo5K5/O+NWPZeZq914nDu9qTaUBZl4QnhCzpsauIDwUGBWLd8RYd0QgmKciPldmVCs78Zn/Ii
0myiRKMZR45PLCR+IyzUMHWk4XZ8f/x3AkDlbNwSjGe/wxLxU9+4TvQFP1POrUig3w4JbhdfycNQ
w4XLSPdieZ2Yq8qatUyjK+Ed6x86PJoOjqyR7DY30tUMmHDkqiv3wHGBHGrPVdwc+IJyuzGVIiO+
6w+KiJapXT77u8HXcm6c+x76mGS5SXBpDvhfWMBBNMyFQogVBj55qu074PVpfu/2fMPYmcgNd0D8
5BvZHaOmjtKOSXtSnsSulwSzwHZPze8Wty55TACnP1yHbEsWKMszw1Wh4T1JlganywcOp/YTsQOu
5BvKB15kwHh+q37k+Sf6/uG1hYas+PlP4dpfKg7Oy/zTvxDRWKybK5QpIld+dmEgDcc2bvzzLpk1
RyBQnOUY9uS30YE/decCmC/H1gynSLr3GgehCUU18Z4ApcDmkuMWStbIAj9lxsxoCksNNclbyqHG
W8rhh82g50tDakdqF/qs40dCn98eIRRRPbbaIrXm7TN3ONv43tGaSadSo0+R2zO8Qjcqh2uu2OJT
ezR0Yh3hqfp05If+++7T/vjgjqUgqiTRC/I77CnUwhCVPUpUVIWfaMDB+rs93055p5DAccDPxzC8
UqDrwbnKFYmDb6R3+UyzkwAztEIs3Ywesgr87Mhd0B9O8UX1ZqwK/gPKFSyaLGM7IJviheXANsIV
dFxvraCHxy95TwTnSJmJk/j+3z+Z8oefTCFG1pIlSVYM9Vc++T/gwjLQA7EY0uFc9+MLFryZ+MG6
z5rf0pyEnHekLlR2eNwVPO4gfW/FWb8A20uM95yAowUWrxDkNccfGjZNn0Aq4WtCPfjfr1X+U/wP
rh1F1zVqgEXz9/gfwnwL2TB5scT/uNY08E6mv8zQBhIR+SkVdvVmgDQwp+HrUXHHV4c+nryuwILe
UmXB4sp584Z9h3TBmKUfmL5Kshwn0psHFwLI6DHajhJ4DWIPndZwZUrgssS87/dUttpovYtqlVjv
nDudQ6ibZE44dYZl4yHcm1Y03BQbq0PVsnrV8zwhOtCOacoirQ865Wks6yMQGLchSWRciEh1WZ+J
ZLvnn1jGkfR9DDuiQqwPvq51vUo+RgHXR7/pfgjh8KYv6O9xcCeqY9Iu9bvrsFEpx3RlcoajHIEq
guVnE0K4ZFsnccWBsOMZA8BCkZSApaKUQxVIpuKxfqsJRmehIBcODc53+SxIRd6nZx7HlFsm5Zfh
jvwM4TxosCQakqUVXUzBIg97Ep0IkMx+9HpJJj2P/xVDDFANjzTIyQyVBuwnRUkhEo0p6N005w17
kk0hTiqnO7Hp8gouCulFzBbLNJ2qs2hXzzkCizu455mfy9qiW5kaxKrXdPZOMvQbPHA4/6JfqzCa
0fCNZZBXOiu57aYiO7GMVASx2QJjdbuGF0wDlNkLy/xmzlI41/F+nzCe8mNPSEHvqlmcnSkWEsFC
yh/SbKO3/C/Gyj98v+B1RFmHelAtTdZ+C+DyjbwZDD+vzl48g3u2X5A4eHBHenOZfhC7S0iuCUk/
TF5gHOM2D5nXUho+60mmo1+NcOodYx+zQh0weewTpn0mzq8CKGv231+wP9zP/36xvxWruAGN9xSY
Ved+BHsTUrtJD7UmPggkVe+cA9mBS4elzPPP/XcHh5PNZMJh8mv5jZTp0/jxPutDfZY36WHYks16
NL6JySjWKCXTh1suWbEiwmrW/vm/X/kfkjn+/cp/i9LzGsulRSGrzu53jZgTLyhJXa9ZFI80Gpcp
VUSA1S1IJ1sFanb445x80hE9duuZd9Teo1vxUfX8RGPxZ75BNdHyRJlLDbj7yhBlPl3yrqhA/6V2
UbK/HG7ayEP9e7safwLaFgyLPEB8uP+ejdrI86q2SyEAg9VQLAs8x6kD1EmoSFSvM3QJYJNI7pq9
pZI7uzaDA13zL/Zzct9bm9qIkhkR/aiGtHSC7y6scdyeqlNxRN7MoNOigR/d6NWpOTbvxTE7xkwP
9N0h+XECx3WKo+lriOwW+jAboGNIRm3/0iqBk/h/fkwDUt1QafKSVFX5VU/1j/smb3VZbFShP3Nx
dmRIivPqzT1a3IEsrjueN4YrPRyHPPHjDa15YWe9w/KlLUGyuy9QjQKqLjoDUx5qY/SP4pPxd+pP
sel/mBWlN6CO/JbuyA1jnC9IIsGHh7WV6nOubhDWEEHhwt/xOJO3MqFBiPkXvNXmu0mI2jwknnpu
5Fvyu+obc/Kqe3MJkKtZ6LU3Hhuwd8ZUKs0n8Y7pDsMyoO1gEj8xpVJt2in8Lbi8av53aJZkrrwT
q62QiB3zGaQ7Ids27ZmVtzxZxrXGHW8sxDV99Na9jZAZTwvvVGnPul8J816cooPTmtWArOUbfV91
Qh9SYztmqyKUl6ApUiLg8Jf5jeqMY7xLNjm9qWuw7ODRoHH9IMCg+QzZp++vVXYhKlqEMdqP7LI/
RcdL/Ya5DubCnVuOG75+XfzymugrLV8PhDVPRToDvtlcqQi9d3fN4b0uHvXWCLBWw9lh1PZhdaRJ
eGS3mg3MnpzGxC+3UxKSQZee8henwruR2tFPdKPLMFk2d7DtyvlkKPW+I6dZcn30BHiRNrmk6fRO
mMewxKcx3pLcj0v/GpCSmq9Sa2K85xuDMkq21/E+iBxhpzyHZhqd1RXXmrXFsZI5wE6ZY2DM1klk
4ffQD8quuutflHjIBxbU8qoNE9iT7q7ciwfTzp5rquQ140jXH9GzegZ3frpsvN+QUpUrgE4EYz0X
YDvTtszK2okWgJ9QnTbHGpUjX6x18u6dLR/NJmAPT+U3n0s3WgSs0a4jODmKo34kvTHyVzRdR2RA
7shkOHrnKFgAi9mRE7G03owj/fPciYRa+w5wo93Ph5333Y1FVnCm8UU5DrthjQyCndIRT8g98G/N
rDHSGYqoo2o22KD6Q/Fl7qub4dogrZq84v9rP7G/t8bVz7fsLvxuBQRRsXk9ebNDYcFvSYJCwZen
XIf6UtvpLDzDjqvXnctf1ZI3qXIix7/wCdz5wEgUK1HYl7a1AEknB4IVN78AuVnr7EYKIC74p/yr
4iq0vsDf3c/C5nNjWLww9Vd87+op4PaJ+5yL3ejs5AYfti2I25xxnbdjqu21GqX5WOLrjXkmgYPK
N0YH1GOXdMXDsDKdiuQ0dybvdFw+x9IR6EZhOpyXZ6770kCeX6whvk9jSnTBcbj1ztKBX7idyvDg
+YKgPI5GQHs+Kl+aZgt9By+LumQPWM//IhmzdWCQwdpeDnj/S59x/sMtj+nS0MgzUAoeR8LqPqCX
0SUTU6R+unP9QW5dp2IgYjPKbuQKOeB/PUM1+XuIA9DFHKINWzqqKETLMxRp/icJtExq1XfP2rgd
tclowbBmwxYgqRQu4gk81IYDWbL6Izd2wHV4dwTi1YX1cBSCJTK6eiU6BqG8U4Xji7hOfZl8umOJ
8wy+pAltsm5UnIcz+emdlVXbs8Yka/2NptPTf9/IkjZeub9daFDfBi2DChuGJP227EtF9soMN+ug
wM5C/MiULyF4T8gbN188pRTlFp8x5c3qKUFxZAkfBYJrVd7SPtZwhL+yhgxfSoE8MqDNndztA38T
iY5cbHz9jYVZFHaGcqUcC47qI0axShkSEVJ0oRpoNs9V99WZlwRtR+EILZ7cfe3fBmWfELLEGtWt
k+pgCivPQwueTyrp6iWnFi83x074QlIU40qkhfpAECLpWx43kjxvnon+zkFF64zsnpTMJhlVgjvr
11bpDPk5ULcqvUPER8Jm9Qhxwb8+o/iMU8AQt+NULj2YZonc9jJkj9j7jxq5NzKubU4ErsB1298z
782v0LSvC4/a2jNVYT5nW1s7bbE2rWWOBJECn2Kq+OtEdcqcQP0xs65uYJRRvq+sCOZ7Kem7kBhR
lI3ERyH/a7bE1mdb0sxZy5L42UIxpyCNL59kJ7YXBmTV3zfuiYdFEsAtt1IMNrbsaQXI71kwowxH
UO6BvwtxKUgbV1lI6TWT76r++MuDY/27amRM47FIaBDJBUZg9AecWYglT86T7owdOZ5mlwRabaG9
QcGq63BHTBm5GJNyOizfIzZt/HAzCp6wnE0pDlqRAcqEevPt+ojpZZFvUVBKF7rmkDagHbOjWb4d
KV0+0IX0RE76HV81BAvRjFDOhW/n6zH6cpuvk71+iGbVgdQoZemuGCo36FSSeYAqdoKRCy/Cmr1q
Yk1fs/hosQBekzNFeaPsBWAobLdYMKUpUG5B9DctToR4ODHghraoHNwTVOEsGt0h3b+VZtKifRCk
aUpzkzTwu3kmaWcljTU+wxVbUDwXyZrYcxsFNzbAzgZLadFUaXME5f6kuZHXoTF/fJYrqq65oB5i
OguhyDGVkIATzPRTo0KlojHlhmLMAmEUJhGn0FZ0kP97+zqzXwtKDewavQCtWKzvC28e740Z6nVj
TCBhYLzWTu6E/hwNNtQE2WSsjWR9QYST4XIwg2nw3m2LBekUCxV4zuHU0RRi2+BsX2vX1r7+8qSA
UPzPGWOMHdG02Cka/dvWOFT/Y5oUwsCkILfrz13OJPMMOnqQueRh6cyQm6hABsNzLr3HxFj45Zek
5SsLQVN81zhsIvRKapzMW4uVSyWPV2VQ84gTDR+dd1MYHvaayfMgfscl4jSsQlLwMDCKJMyOOXU7
P4qMz4lRoxwbOgACChj8flyViFbf5+0jFxvMpBgsURQ28AgFU7qsI5hk5m4NtlHTmFuhBdLDRl2N
flR9nblHhRBP0VNInBKKhaiMWXhoHkO8a7SMqLaOVKtVmAJp7yg+zJc+lQFAQVzE9BzDiQYBeVLl
ohwY4FGYGT9x+N1jEKqNcklHpqqQTDUu4iSEqhKzBp2SVpMc8+InismZdxc6tGYMpU14DBShW7Kb
ukCAbEwdSEONTM8tdm7/UapHut08hZnGRJ0obtT8R6TFnuCHMHP0Du2oWICvC902cNkhMWb6NA7y
q70PLokEWBgYZwRazcqLrB4rEfq3+pSbjdicKuoTiXRw+6tAh0WHzr2YR8VDTc8hUmwE4qrTRZvE
IDdyOPcl/usUKad+8zsgERyXw/wgtExmgACMb5A3bD6WtZBhjMRzNzgyXHZHXMuizmG/00kBiImv
IrlLVHXk/ptm4oOnXhGkeKZAsxgnOT6bJeAJNqMCMWxqK9UlQKqU+Rizq7kFE84DpbjgwpzZOcpC
aMHwlPvH5FewhRWpWLPeXg/iFxT9p8r2Ha9LzhylWkrGqQ9XtTRKfmmfC7GfEgLAAWagEmoXL3/h
p+fAI544d8R4J3MSEPrFhwTepn2L0MNKTztscyorZhN/G3NSEg9Pooai84mFqyR9N6QD1ytGey26
Bo8OH7gE3yLDexQmFzDTbO3xJxafaBP3V5lgB7Xgk3zhCXAH1Pf8B/S7mE7YPmWuGm1O7kGm/ZAG
GTx8RPygl+K74e18vPmBv+iVRyxvW7TzOLFMfuRTQHlf9yFKq0EldhGfI3m+JcKZQ4fJCJ1XiyQa
63GTP8pYnqTWG5EFJnqxAVHu3OuuL97bmAXwwhd4iK6lQU3SmOV74K+6comMLyt7RBa+0+jOV5SU
b5ZAYMFYcIpyL7I/Zoh8sVPi+Zu1+OW7CZqX18nD87ryYba+TX9GV4Rgsyeiywmv4sojQxjTAoIP
60yKtCaT8IdChIMZPhfVCaYoKNAvI6AReKIDjlrPUloG+V62UK0QPrmJVWs0XEkfxTffHL5Ww77q
bVm6RyPIn8zailCLafoZuDOv2+oPLTvjkRx2kT9niKTjA7CCdAuDespF8RC4z31MlDbTOxoc/z2q
D3m97NQ9rz1GB3wggI3ItIojmXbZJcSrUNmWdxrUKRGgXnthKMdoD06HbweDe383yQoaYHGD7OCW
Gi4wQE3e85dKmlqAB5gqcV8DuecKiYu3hK6QJiDo3GLXqghCdQVtWXRPKf6q5GAzGCIWuqPAClpo
Tp5kkxzW7w7r0OzCcycsZH+VI3SRXtBXtEVJc64bST80wyIO5q922QQ2UwoCqVjYCO4q6XeBsCU3
m4hRv0fYDnC6VM4+HylB4ToJEVOYW4INodhFABpthslKOmgG3mWuQEppRk0IHX5QYa64wb04pr7N
a9KPX9iWIPvtksY/F2v0mChWgsTDYcDU9PPX1pU3qHO6H9lYkW4dObT2stS8EDuNxTz+61pSn6SL
8lIYHqQ1CyoFHPilgKV50v1Na0T8dEiiOBxbTOpjON5nSghQJT/CoJzWuUkl7lz3rvWLcZKkVf+a
UjtJECV4a1Z9CAUxGGRQa45sbSvdYeGiRInWligPePvciexfjZ50pU2jXFC2o3bw5R+KXEWFkWNN
00NE609MTSArd0KYz6yZGcoPiEvOFPs6ZcHVw1fXZJeyBNA9cgEiLk8eBe4PTr2Z2qOwR+e8MN60
ZM+7DXXvjmACv3V7R01nSDO4rJ7HF3F9TJ/GnCAtH2crglZM/a8pmlbGj24vqVMLLF0Z1Qv+PUDG
tkcMp5ICh4FttPMmTBPYFeqTHq05lhC6o1mm4otVnWGP9RxhpzDG2Et7fhV4s+GbpLzCsy3NDjbC
F+u1gDYWqYxLevUctUiY3QqiT2AovvkS1YhM+1UZvEvVh1mucaK2KTS4dnOJok72SfHUB54Nnwx0
bEloOKOfRl9jdUjNZ8k+4kbNPBe2RYzEeJeVG2QklG9TLCXJF5bmh7SRf+SMzAeO0rabF9ZVBzdQ
22uqHBXlByGCUtVrv2RsTH8K3M0yEqU04+HYBzm6AqSZ1t7sl1a14HnKmD4Je8PQRe2Io1mHV+Hk
CpQSiJKuYicn26El4l3RkZTjysyKCLAD4wZzl4tD0UAlieClEzmJJLvHeVWkB7kH9OJdhRt5XRUZ
cpFWBLTZiOO5M/qdmlJzCcpD/xuVbbCOL+VhyRcRzW9tIIrbep3T+lehJw6CYE4F8xiJC6WwTvMH
i6srfrYE4FcvNiKTxPHqvdY+6lDavPqjKSBfrDt0BG84bsNmLUWLIJ/HrM0RfLhgcXSSWY1etum3
er5+RYtW3HgswSmpkdAAqT/1/GfawL9QEawj/AnnfrFvccVmMGSq1E9NRu1cv8nMbfpLmOANTo3v
EGkpjxN9Wz6lGymu2vjqg/2QCllJ+3a4F2C+HtCCywzQ8nclvpeatuzxXLrcSo3pzk3/Q+fLZbQK
g8TW05feL2NVwwkcYmXs3Uuj39vuO7E2HSnEhLxiZ3IZC/X+e8iHSTrcmuim1wSNU+idQiZ9BnRZ
WWhnDdOOFFicz6Im0Io0LKYJ6pYWRveovXc9eATiWianrmtmiQx0oO+yjhH0S8Gx/tLJAVAcTMnm
aJjq8DMk8y45u2ox8XHlqCWDxzJCYaPBIsXn3DsM7J0opdUBtUIjr9Rw0xJQEC0VNLwDX5mMOaoe
Fcj+0dOvmF4SnXSvudJu0SYI0pviMdbrYGNIvj3xs8H1HAXhEcuvKVRLKxXg5y8uLQ8eRFDIyM12
Womz4l0zSCjwyL8+p3xRA9SPUv9I5Z0WMD+xvEi+R9TVax4F6ISwsggJJtacIwEronp3fWI8jHHK
whijDYjzzEPRPQTDRF6JoL1d9yiWq4rBrLWrGrcm9qaO1/paq923ll+pWJ4X2UeQPAVwT4LKI1Ii
Y84Wj6z7nJBsCx2+UtSTAWd79W4ykhu8EiV9pskWh28gNvgQyJ/rv9NxnXGPKmOVp20K8y55dwRj
luEY3ahC7AfsTdxH+w4pQvhZ0S9HKIfBIRseCugPRTsTN7Op92UwF5+QOSXbKMsYZbQtcZMyYQyG
zjXNbIdWahvm6xgJPTdTw5+gv1mMZDV5K9F/JsmTiLyg+G4ixsNVnN+bdiUl/bzAAIuddpgpiBej
Y+SjXpRqlLeYzYaNQRozUkg3GzXr5rKAeoPXr+51+BABO7KliYRZcglaP2cCSd9UZnhHzhS0b6Bs
yEM3xT1dYbix+b7OSlKVcJmfCy5OkHRiS4s1zldjJwvb3CWncGskZySt+gG8NCi/+S2IcrBIe18J
VJnT5RvuZHWP/6dH6kNsyqDeBxKthjMzGKGpg0ebCInjIEYnai2nnk5V4JTtLeFFI5DaVeoO1Fwg
JyG08TvEtnKzso3QPdS/WYmsP22bdOnImiabImvSb1xeVdfpkMRZf1ZVp+C8jBYhQ0QG5/+KrlK5
RTBuWhup+xlUrPzt1tXOZfTptXu6g/qBVKO72iBvGksWzlVwSr7IMBNjNLUr9xbzIXjZQsLSUjmm
3o0iLVnfUcwYvOa9ORr8BeHcFTeBI1zE1ZA9dP+DJIrC5KFKLJSVxHKrU4AmM9lnyJ9Jk+sO5ChI
EcqTNbRuDeQQL+LX6A0f8p3RklBCI+ItIuXpit4neitR1VThPCSOuz4U+hRd08s/BtEvKLIhs3yG
DdxVbwSZj4ARDb+SE0YA8wOip+jptiwfjFr/veYbf2DGqGgHYLRgyAxJ/D2aNnq5oW+p/Vnbmx8h
Xc/5HNUO6ULNyt+yEqgyd8SEt39LFW7MyXQlgCq6BYkNEC6e6TEZM8fZXlPeibkkzhp0RKZNzeUE
5lnY6SjAOXNICUFHZ/KPjXVwle+WQDjOFOZSC9e8sckI5YZn3QlR7c0KMm0WrsPy1O5RYT6hY5Ji
BWnng08H3MWLF8WRhl3fVWX/3+/HHx5DNFSaiBQTsYOqm+Nj+g/QIxX9Lo8suTu3sQ3x5IfLoFzh
JWV/HbP3aZM5NBccQEQRev0qgtIjdH5YR1yedHKKs1a0A8WmRMdCSTqqvyYpksWBuuW5gqUtQD8z
y/MVYaWsFGFAE9zs/7GpbIIDtEIcYvt0uXAkFKQB2xJApl2BvDDfgo+T3PyFzH8qL0GiXur4nlFG
WRMDZHvZOvhmv4bRIx5U38pPFdMWYHWIvZJg5ZWA15g/6FwkDbVf6OpqaFEaz1BoZlcTJSyxSqP2
Z4N/2ur4kVZu+ZfHjaLB/wGViDO3DLLvVd5kUf7Nt2WaoiGQhdydSRCuMWdZcI0kjwbqTYzueK3U
n6y4xGPbCGJR761Sb1F5VJXji/Wfi8cnj1DaE0+pkBCgr1CIhvFO4/60jsK9y5aReiUFKoa1DXcj
DOMS/XluB+pPt0bt8F+I/ppCZ/7Kf0pBIepmqXaSuZCvDesoR7vktYnaHfA07VKG9dAhc+gmMbB8
BGQYS/Ti7KVw6/kb07PJiiF1gPaQRj7S09UJ91EykgF9r6V4phhvzccrP3jijt7BIf0ZlMuOAINc
Q5d8U35qcRcOZyZFJgX+3ay7auLepCjRvfLPRfVGuItG3KJLo0HNc39q3T3iEGpTZHOdg1nWTmls
h/YhRU+jJSJn+wo+6+CiqwuJ70ZDJuqlMTYyj4z3CLWF5K3V0qF1VdS2ZjpLYyib/MoDE6QnstPD
8CISR4D1EI5GOfNsieXuL1+u31mLX/ZJAwTaVCiIM9XfWAslamU9y/L4nJ7qnXprVi0+Vu/dQrwS
fxMXQZgAGrVkRHkz1C0m8nHUvEDCPQqfd/kMZYFnZ+2v9E1/sI7JSbuRivpZHbN1skaqvnkhC7VW
2bXYFtvoWFx/mDXwPBIcsS1B6MWl+cQxug2+S8fc9c9oK+FbFa8y+Gy0NValnVxwEy2SCwoNbeLN
w71woGpqTUe5vBA2ZHDZ/n4sjg7Wwry9a38Rcf6P0uL3N+i30xiNXBq9XsXopxVAzM0DHs9z/M4J
rB/oCFnFa3CMhWG70IfpVtg1EKrFMrkn6+zqAbw/odrYxdVduoSKEMYIrZbILeyaVJv95cX++qr+
k4P6/cWOX/V/HJUUhQ9BLqTxOdh4jgZpdPXfCT6kXCL/7u5w1s+Id7tfNUfEhNm3/zS35lSyFRs4
1AmfQEb//XhJv58tv14QjBiuUFWX5d+bxaM6NtLW8uMz/XLzcM1qjkLXNp1kDeXoKH8JvJZM8XfD
9kim6JQc6qLGb0udx7/fgcYLo3Zow+bsVtdeXunxMvRXL/NDI+awR0Ok2oGBymFsYShPUnZ8qTb6
BCt+EJDtF08jfzPSbR9/uQOaguTaius2dix9BUlJt48prn2CGjXHFY+et+UKbHVCgveKsCYMExB4
CE5qc3LVRwtGyYVkxHM1+5E/aFYMhH2LI7FPD4m7lauTm93IqiZnu5I32etEAn1fbwjkBS41pVWh
22ykpr/ujH2cPfP41husqliV5FNGB1R+Ulgb67NiHVOQ9TraFQEyU0xukzCiVxNKAyvIu5LbKPAU
J9lDFu1zQiygcaJ5aEtLQSA5pNk3TOGBtiKF6hmIM8846ORpdI+K/3fov7rczoYNhTsloUn9plCX
SbMLXKJ3z5o7pid22r4J93V489ptZLyL/ldQ3quB3hBewYbUDDGlNuVRiSdNuQ7uxeVbo+1lZnL3
VndH0hor8VNut02zk7pbUxJUfunC/WAdze4YZhv9tc6I8PA2nuLULzoI1qrstO12IDDfWPNHx7rg
XgJ4cHUpaXshOprpSdd26bBmQYqIUYm3WuUYBKCUBbGeqyLc84cXOYR3KhgiiVKUkfov8/5i/R9h
59qkqLJ04V9EBHfhK3cvTdtqO9pfDFvbCwgIAoK//n3KPvGevftMzMTucDuKUBRVWVmZK9cqhnmy
Li8k/d5O+YvyYBX4oEqBLjEKeIOXNIWTysrqCvEWZb3XSfoY3TrH0KMzSciUIM/wcp8eLzFOLl9t
0vGjCkvgAuJGOmM4wNe6TzenyHhMDLZ3mRk39qSdAsqSqbtBjBA6xXtQ8fBSbbyh3y/wBk44z6AK
hboRfPHULEDDReeyO75G15L4UbS5g5oaV2xmrpMLe7j8pTaG2XnEVWlJA60k2kevpTa+SIvzib0T
BdVwuwC4jY/ljOucOw4nXcJtTfvLVNKjkr09G93LNGnGVvt6GQDFG7Xm610bUw0NEhQddUocCGBf
YeJrPD4cXCPikw+qrxsvUdkS+DrxfACH4H862Fg8gw0XElFosfL4zPCKFN5RiDYNlBnDFy/NgpsP
IKtNwamfbFDRo0gN6qyQHw6uXi15N3bVlFzDYii0G70UVUVYj9C02wSA8/jhxvBOoApw+0jMcF3b
5ypcAl1ImNEZ4mcbxXS3Ul2b7OjzEvxzY/lsp+hfwu8op6EdDfWR5CJd1d4DOoPGUmAuwm2UK1h+
ngTX65ADhtxj1kUqgLTH6EgHwnJFZQOpUqjUuCiFgcR4JJdO4I5QheRPp1vge2w9lISSCkl7qryE
WhYt5NZoLUW9HMa3BL/RkwCCiJJVBYq1FJXtqW9T8EQR4rMUh/pycb7Uo3rMVFYWyTHdUe2JTG6D
CrIPkv0A13WHM6MYicjknUdmeFxOZedNppbOvE/Pl7B/J1aHTB9CD5zzCOdD6gHApEaNU3GXVB/g
BojxjQlpPQiLwUdrJuFymPpcIqEdFEVUuyns1jyRQ3k2nNFBhprr03ucFsQCeS5OyBCg92gOr3zV
ENex/WPn18RgqPwWpcqQ5/rqlwmkSWQ3fcYB+5lT6SFAQTN55Bg5eic5ikFgcmVGIYxJjEuuxgE5
T93hc54YN05gkTz5Dv+SW6fNp0HISKEKiBEheo8kQYrgIaFq8a3+RbU0T4g/boXLMRA4Sktw+iMa
8/wLe1D6FNbrPZb2AfWvRxKAm2TsUXHB+GSC0DWU8PH4uGE0Pi6U4dMdXFglhunD05sC+SgnjFs6
lF0wUgfAy9hOf5KveahuYF/J9mtR/259fZboIFEUQCkQMHmyfJYjX3zQnYIYmVpJSlkYOGv2tKQB
kpW11c5A7Ek8eQC1EA0jjDwIL7l7NkgTEgV1yeDaMPSAgEDFIncbZgiUfWRoSIBSuAdvUyr6hqQs
3cg9WIwptK7pZ4w7oUrI0YDn2RBdRjxtDGOyA5eAJo54ukACRMm1uEFeM7IF7Lsq1yqdT8YI4m6c
hD+2/W3lExPiDhhZ1bqqfDKrBZCdjgnuNJQlUhunUTrhdvvrmgvwK4JVlys1l64CiWwd1Htr2V98
skVCscarSHspwzN5VsAeYEATihLE8eURHVOHnzxjvY5K7cnZpcgKDnfi9QDiuXHKL0ENit9qngIa
A0IGlDwtj7wYVeIaWUOEAZBsNP2XoNnCLNRvOXNzoz+dbqIBgiej7NT1kE9PRD62xPIHGbhut95v
lgA7Nwdz2ZHBJcDj19PbrJlVe32brOs96i4B1X8NmNA5LSTVau9gjEpJTp9feFBME0wj0Wb6uHf1
d1LMFP9cb28Jlaj5mv7C8FG6IJ9W9ANV5oYRSqyR1yFVrwjm4ggwFxTW+tNcAxR5R/PSQfrHYJGG
TTfOFOq7qB5GJjVG64SqMCMktXmHl8SMdHD8B+LV5ms9LiagxR7LIwDKxZUC+7h9T1zmbrRxkhGp
ivy9iProAX+sg4X+lbzA1/peEK2jQsgn8FLs68ONfWRGphu5ueOa7I+xxYuxPh9fJmlLsGxXj1Cz
oL1CSwoJe6p3RF2yObaX2RqP2hxvzqQYzyu4fyg1W0C6/sXRZeM0UPOxYyHVaY3IszxoAVaMiYq4
BekzNCEz0igBoqhK7kO2QhEKxSY2BPsKUTmi6k5rOmX5mgAOJPLpHImoZEFuoYngQdwLDSvBSvJB
MBBSHECmAR5CaIOpHKeoLps2i3J/XnUfxFHIwFNKRZSQyqP6rXs5nUflJrhrvqQgofB6fcBpqlee
kNPTfAKHMPvlL4JF+UFU0lNVb2AEVzXsPYByxGs6qFE0dAVDHtbp7HJSKAy5OGnzG1z9RHpSISpy
RiEVjw/E/6J7pbwlAcJKNJfkX+l2u8HCXvMEUssBnts7yVv3JcrfQb7qUS3790egKSHNHRAHRyLh
jQBxuTbYKxxdt6QyhxI0qCsbrzwV7GpmaUdpdBm0QmSkCPU6GsB9dZxpb4A3ICWGWxISQtAyXeqX
2SSb1jOYhBUsPTWc5K0JJFtJAIqeNy6cBkSC+ZJdNGWCMJ4e5YCnIGHCTe+4B9BnWU6D7knQZGP2
1oXl9J9zibAVqybR0U8AbCmaHtRrLFFUUfsg05bSBQxrT3FH7+tVJFfDIxltSsn7gOgw+Q8SCx1C
4IBhNdZsyJ5ZaBH7JOyCKAl5ziHsayoJbV4p2u/1XVHCdOKQj6SQy6BelpmjB0oWgvWsYdasobAJ
TPCpUNNSC8z8LMYwdZmnGWSVgyKkrsFmF3C7rcoBkGuNHEZtdsPCBP9Ul4dLR5qszRTYOpMFaY67
tZnnuRRnRidKjmjeuiwBRxOf1jE4WEbIO1oWMbc4+4Y51srpHVm3++cDMRCIc8zA0gU3doGW7Clk
3PeUJB8FKQWZ4eIa3Yxhx9O0g/buA3qAgJ167u4e1T1quOEVrxLNHup8ByMD+TKD1R7yMKgNX9RT
kJYop73oWnQTpLojkTooZ1dtXJ/mgIYSilWEblPp3ySXKDhUhXBnqpBlogQpLC9kGWLmMac0lHdE
OA/Fax+uNHI5cCo7uuEz/SioCG5RtmzXQPSJGV8pE/ceFBuLRINgpHbVGgXv4DFjQt7QH54+8u29
DQoqzhWRBz/LpGHnqbzI+qggbketSeLzVX59P6nML5w6YVx0oUgAazQGwN/gADCXW0GrTM6Aig5I
Io/UXDH676CUlqpBxesGotyo6t9Rac5IoWPJAAlT01S56fQ8lScA1AQbI0q+OOyQH/Ue9bSYrEVi
kRwBvDp7kFk9vcDwXA1WXe73VgSYR2dYVpGeBjZ04KX1LlF7R87WClDAgoXYAuKIJwRJNES2rNZP
xgYtxwcan1REWODpPzm69Ekp9AMDk8zsfuBcbssM2H7pXyzvWoR3+7PS1ykyHLN7HZG16DfOpQ4g
QMU8AveBbh6sRIKXgtFNXmGurAoIkxCl02N7qLUvD3Nas2VjByGttXSZ36NeAv3ml4T3mpdL+9ZU
Y5TQN6fAEvLLY4EU18NrO7x0oZ6RSB6rrHLp7cLYjwlCl+xSYUGFKhryDwTtkCkrvCt4H4L6BfS7
qjRu2WB0BG6x3aj3OemuXJPtsUkxkB5gokGTcaKkyCFBSgV0D6E2jtz7RlAcgEXhl/jXtWA/10B1
4X3XgutErBLwy3auaoGEAFI1p/oMTfkvC+8FlP+qXA+2NhELKlFhH2A7afuDQpxIwuF/5TzglTiQ
lZDQeYtDjnRa/ZpIX0g8dU4NzxgEHCyIjNfT/mI1L81YkSIbBoQkrgt4fgRvmk3NgwRiwgUwxexr
5o8X2Nw3bJjBnbkFCWsQBeQG7xTmeZZB+j5CdU9FWnzDOHWuu8dUcMsVqGA71JGitghiABlVFSQ+
lNgDZNqAswYPzpJ4VKgeLYSlwJc4hHvO1HTC/sIObGhQsOQQ1rwIGmRMo1DspK4VALMBDVIOxwML
DsyJDmcU/Kg3V1VAR0x0HU6fGIykxayTXJOphadMrWAfdsA1hbBdwECqSf2xQcOCo2XM3VCIQwYX
ZtwE4pbYPoc5dRFNAFTdgvORBQscp9+YI1QEGVBaExkVTkyIsua5YB/paEDOXbQPyJYpsPzWGHvw
xkNooO+X1/PqzgKFGHYhUeXr8wiTbGfWc2F+2AvDPXEaVdU7hNXGlzmGf7G/itmdlH0AR/XjYHzh
N5BQPNqBQR7yPNy8XmMrsqoQWLug5739yozwiPwppCnoD7DrAoRPqV8KYUuACZHIQJ0h/8Ywgpwi
7+qDNYUydABcEe6nY5RDzkoGnhwn65fiN8SAgWLA89EGMJKxwkKQgf9EiP1B8FBxNcAEtvBm4GXp
P8kb3PRI/9V/MkuT08jgbRvQoXkPzgAvh3m0EaXBmDtdD7suvLgqJz8HScPWDYpewFEeqf+NC9n1
XnrSdcBCzNoKPTpkMPdN8HhHUu3l8t5E2tBESg2NxtDqfDjK8wNqXJAzsSy2DtCOZmT2wsmgUAg8
Bk1hi5O9YEVhVcaWUDJrkJFipaHem3DRCzlXPA7Sn8o7PZo8Qjw72/K1u8+0FjsBGNtGNalpol+P
LbgFeK/ByzDn6g7nBg2g3RUS5IBymS6C8XuTuSStQfsXSaDRH91QFTxG6NwBegiaZpptHqDJXPOz
ggO8AdgDEzhoOLc7DVPkiKXl4xTd8GyhXLhOasqkRJXZBNvVwc9tTjL53dRCaHgu2TrRYnVmyOMS
lp3ZX4Kl/1ubTOzStk0RLEWAePAjdmmr6mnTmUYzp9yKvRbyhsrGHQzceks4PaUO0b/L7p+vqf0G
fE7tnTpQYYrUbPMnyYlyT6XjqW+b+UnxsgwKfkGaU0Iwl3kkpCH9SIkdsIIkMPlTQROCppMr38od
yl+JHNZURCFUqzhJnA0NimnY9cCJpM7IEbCFBLEEmgkEgcxY8G79Xwo4DZGB/me8W6RIDXKlpmHA
zgnz5b+jvbLeHqm5uzbzdkdwlwpum/piiNdsz5inMyHeFMBzx58ISxzdmoL1jti728PBjcEyCGC5
KKzeYIYDL/Whe+2BvBIhfqAmo9vwuCsDKUxiXMMtbgsOB34wT4I1CDP3bb2TdwiU4GnCr1CC899Y
aBRF1KD+vMXno1Hgj5DlZ9nJP0L6jaredEnf1HMCsjVmzbXY5hyoqKHuk7KQQeN4/QiakhrUwMMt
oHRB44oC5IqFod2p2A/gJSs2kwSh2f+wccGOUzktrB1EiyKiRPSKcAoIylMVZuz3rz6qQSH/2Kxb
xT0z4a+jMwb96hfoeAoDGAh+EjWAY68DcMYKDCcXeH+2Oj24Jy7utTjVcC7kCCNgcn2cuQrdg456
aTaN7wiSU9UBMOlaUe7zJGWmMIhF/L5HSAEcUrqjIDvd4YzA18ECXdZi4YfuRZUdTBjLHukTaKNB
p1BlBONFRjk/6yXbaqqg7k7xWRls1YnYAEbBt3fub3+ZOL9/LgPNHqhQA+nqj1RLppu3u1wNalIt
WD9A8MXWeD0vS5KmDihzdu3dnKKJO0vZ/vxRfKgLY0a4+cwWek/FLeIbED7rv+oPsU2E/5OwtZA3
APlxIWT368+ttX/mYcREMU1lYAwEzTPwgn9PlIuWDHI9p9K5hBIQBje0+ARFH8XOKfx9ut9ngGij
h07hPoKrKBkIQCj/RIkTliFopvpATkeGQtxNMC1T9floXFmUp3l36K1QZQHie4d43MN2DUBIIEaL
dgi+LL0RWWRGHemdeDd/siIEsCnbNy4e2Dzp40SMA6r8IcA7gMEQ5+bsB9A+FvsBSl/dBjTNHNpC
ol+UCUKUDBclbMyKBy9Xr7n3PlBBQqreDaZnquZRYj6Rq8AfBMnpUscIbIYdGHVr+PLUFEAZ8+fO
/a0N/Wfn/kiga9omzY7GtZ4/LihFuIQEGmCBcJC5Cujym89cPB9YH4vRZqKQT4DgAu1sxj4LO/ya
CCC5bCnzwwXSEqClDdF0BzVpytvAuoYPEB8EGjYRtPe8+XPb9d9Z0H+2/YcFlTLpbvSDvJ6fKGq0
iTvjwQuS8vYSdCcigYJFG6SrAZSW2BU1nct0e/FUkCjWAmA4QC9oGGRq3uE/5GEietoQ2hZ8QDw8
YPsk4cFC0/naASSeRKCnc/EsmAUgoKCFGjh/viH1NwnAf4108f0/7KXZtYOH3lJXniUAUoZUDEMo
i6y9joFofIsCFthW5cCc2KlDJvBysJ6k3Oor8YnhcVovUWxRtrD4MUOr+PKCz/yXFv7Wcvx3Lto/
lvm8azowrQwXuGiFpcbwUZwzl2ZUmfZreV/uGujBb6uWFW2lT0q8vMEaCb0bO3PJOf+qkr/02W94
RoR1MBQqimxT1u0fOW4rL4/lKZexDofb8r6FM+nL+NV85aQAa/C1or5ZvkMyN/iAB6VYdNtmf5+b
gAUdPMfHjnUX5WnGKcvHa/0BlGjx5y4zfz9K/9vAH8ZWB556P6ZKPS8ulCe6RwRyoTzPXJnUWuYa
mWtbIsYrIqLCF3QCquovC540iBGCKMCpU5YHH8hnwv6dFAHIw31dTZrdhnlIqTNj23ZKuBIOPhtK
qlrhrMJ6MAbA8vFPZVuDnlqX63R1n7NFZNOHX45KDBj8awlo2tG+WKnYRLKloRhtcP7LqLF/P65h
9rZs07b+h43uVJwS8973rDfUFiNOQtEuHDzUWcHNRbDCArnG9BKF+x3kvUdRwsG8xYfL94D2ET+F
T1gvUeJ2vsPa1capzl6yJ8JcUEHyjFID3qUvJdI5oMrAXrKVe4hl/9rtHolLwI6Fi0JnAKyAno87
GRQOlh6kkEMf0B8Ea/bKRfQjOBzMOdsDoT0DHcUtwjo3q5rcBLsGqF9BUrFfI26hsUS43eFKwWFP
IJLyKvZqsMugS+elO3bR9Omlc2/wNOKLpO6FDUwbSJCHKD4lePhh7GTZCm5srzb+Yh3/B0/xXDYH
qmzqlGiK///bmNg3o7xbGp0ulV6zvM+qV9gYoQ9veOQfN/K+n8onpZACAwakGjQ1K9y2mrXv9UdL
pwBstYhwuhp+cP2XAaE+4Zf/9Ax/Yit+WLq7fL52AIhBOi9vxKPeNNCXjsrjoSprp8MA9nAhHJPB
e8N8RTiSyCPyBa2T7PMpzD+e+WZAupBPUOkMNxQVoNbwkS/wKVtq4KmOn+TT+0v3Kc2Kt84rx1Kg
hsUoeyGZdmBVpwoFBonwsbMIurBfwVhxdWzmBj0SIQhx2ZGCoBYU1kzKiSuYbEXM1EM2jfrbGg0x
i52+ryzqufzeznEShsTHY7wn0T4AffPmI31r98kab2rAbvNATgroKTmaBoadJ08T5In3A3dsHlQg
uKyiD/d2uB/gb2H7QkM48Eqk4Owz/aGrgk75FifThydwaQiFOfoXyUaSZqQBwZEBG67g7QR1AcW2
b4xRKQxvQ+Dg1Bjsp7dV9yZ99CtW5WtcH/pVvWVbelyp0e11sOyEWwtojkzGYIt2vNkSJxWBiQ10
MrUIEEJPdlwTs7WpW6VmgkaT4qeihZKQQ7tF/ZBsCCvpIt0p7+mOIljOlq5LMnZRfTBmeUSmhcDi
/lgO05Xxft+jDydH7VdD2nIFA8F0I7Iy7cvlA7UoCbTm9cWMKLscl9Fjavn6J4AkCO/YH8WIQJA9
oH2PbbbH9NlEssEyQpJ8G8k7PpBXD+iQM/geqtE77STMSpSOFFD3capcVPmSt3SHOiEGr3Z0xjfh
KyoQ2HTDhRGfwuzz9FJEFG+Pi7/wC5m/xav9F1Ck/Fg89bwuc2kAoIjI6C6LT0PK1NjjTLpFPu0h
YZeGyfvmrV2klD+O0Su/f5Ca7CxBfVeSxiUO9QkoJX0DRzCIz+/tLzLPYYv0xF72mqnygnKOX/nl
oiQ4Wu6LQI3PsQ3tAbuJuF9k60sEEFL/xEev3+5z6xNYNsEG+Ze0/vOS99x4/5zdMAey5VOo9MX6
/Nv0JCYbDKi/sjmu7kjaAXaG2ZoJfB0iVeQP5i0L2VqNGT5ONbamBDPdc4h43ArVYkcJ6+j4Qk2V
g4TIL+WFAK+2JGf6N/v405URJuifjfzhPd4qFub6TiOJmSxJH4Wop8CTcnyDK2V0AhQLeDao3n2F
8bslD4SD4KGL+ZdmaOKh/6mvfljCVL/JbS2LZnikcyhpPDLSw/5F8Wq8bpfKxqk00vx4WL7d42YG
b0cX65NmeNyrXu+QmfzLwzP+0i8/UZVVesyNLpGzOXx/gRV+wNH+2pPcoqIf0pyX2lNdDFgE9jq4
76R3lMl8BZpgYuLuF+oCUQn3SA6BPU03RnBcOMCYpuX4nXk4ZExGINHcZAjLDEXr7boc334Zf1te
fu4Yvx/tgPAJKi3ywNT+Pf4ItqT62e6y+dIcbUa5B3roC7IIyaeeOQYF5KFQkXnqJ1HLuIDWPnn5
8wQwf/9Q/9sA4RP+w5G/DvQ60wv6UH0x5uet/Wqs8N7ZUiqril0KOzqbIKefs5eE66him+Im3mZR
UydKFGCvEXUiGFVQZOgRvSJi5UOmA+ULRp08F3XobD2rZU2yyEG5av+wXaKknQhzI2ta/NLWgCl2
BBfy1i/HfQjJnmt4hf/nuxz8zp7ZuqFqioXEDFG/f99lUdtGrttCvsSFUynGZb1MwRpBBE+lKbkw
AWbo/dq7jxqfSirYYAcRa3s5y/zEIyD89iAQiby8M3Dtj3pZDMnHR6A1wJnC7BFSlg5/DHS+yyKo
3ylxkISYzwoqlCidj4gHuZdfuvcYJfHZ3Xgnb6J6lPD71SiZSaNkvITqAyu+mf35rp9W+seEtWVN
IaRFMEKxf951b96vt17Cihc+KJJmpvrsL25761f9Rl76LxeDrflnZJXBzPV0wxyISgK4E/7dy22h
aR1P4DJ/AA2jnkvx7r27pJfZupRUFcACOWCn69dHXz4P7wlJMb8eDDspaPJY6uJE9xW8u3kLV8+u
gdAA/gKFzL173PjSIJS6oNb9AUukHugbn+dWWWGRRuiNMF6hpmHSU3EbyHCWogw1IMtNas89Z/C2
e+fOS5n+lKkgtwXNt+5aiLcK1lJ0nXw1GyE8ftRHAFDMgpSDP2hDowWRE1qW1yAxRAYvB57im5zH
GsuWJxGQzIK6pm4gkLNfujZKL8OS89hkamEHjFCHz6lxbUZ67nNYV6PA4KOKZZJ9fLjUnqe1UB+h
dP5aR9XChJ2ISnUCLMiH2GFSR5AJnLNRg5QAnFvYW8PXrOh0Ck10GHO/YdDWfpP7fHIsQjgHsiL8
/mFjBiBt9DOcMC7vz+gICiATPIZmwM1aMAJV7gBwn4wCvMAQWV/8R8U+PhpYDlBlBEyeX18GYUJJ
6hjYkPlVjjpogy4e1UjZNQQ6Jl2j3p7c3w3BmW6g+iMLSfgBCzWblBLRWO8C2/DgP2g8YGtEQTep
D0ovx3V6IhcHKhV5vgE0FOFFFDNIO7LhG1XGFr8fsJ1ueHwPNk2lBJvf0eKLz+e84RO+tUv/GzZ3
UsDvoVIWANQD0whEkB8CPuRIoHLfJwFgBc0DitMXSKN80H3gFgGfARnjDShF3nSJQNDdhbIKubwA
RBrAsYKaLCj6O9/8AnOWIEAMsA9CTtvPzvM7sUXvaAo0GvgrukszIqK/ZedToWF+weud7NKre7NJ
SHl5GcExI3sgrwCwce0pystD6MQ8LdyQ2Xm04aUdvWbAE4jFQpkGbo4cRTe0SkctZ6DFYA/vY86n
nBz5Ed5Q/fFfjfFphd6MbYYboKUIGeREZ+O8eAH9RlMLzm6JJwp6C6IbwFeUx3LaZMf3AMk0uBXP
ESi3am3BmA9gl+DZqpMD64vzQ5Nhwqcs+00GbSG5Czg5vOCmDikyM8+R9VUrjgq8p/PLfAQGStXC
RnuBISA/xZv8V70ZFsmLDO1DTimuC5/D1Zjox8CuI3jak1PcUkEKO0gRAsbOKmAv1D87pjXuqaTl
AFgvqClFD5gsV/YO6wDaI1mkdp5SUw+CesJYQ1oxnbVKfKTkoXXty3umUacfN9C2N/7NBr0xPxZz
CBRaweIS5HR4xnyMlHZ1PiLCGJxg7lCGFhMPChYlgoVDQoGxfC3bSVaOH0ze28ur1oYtGr9bLXPB
j8M3AVb3CGwIAerCRHmwNe87tUBDL6Go7vLeHYtZlxroYLzplvQBo/xok0OZgHZyiQMp9lokF+tT
2FmVnyvI89zejvobhVU0uoOq4KvXoVNrE2IinkmcP/fK2eP2VpygdStPn6kNLQBF4AzD630F4Qdt
PGtv9s0aZgqMEDDoAYDLftG0MJtBEdRd19wbkwz+gCuKnWnnnDHNiMGiKnKKgRqeULFQc7BrCqJ9
qMx2oAJJSJydvKF2eGzrE3CbePvZZZSkwQYauXpSSnNLX3S30BR4psiQkfEmJ0w2f2yCOHqFrV9w
6Rlfm/YTYJ19nm0KZDs9sH+9tlAZSkfU5szH0WfPDKNVPbLNg0kdwVFic9uPAYNe9ptDv4XWgjIo
tpv0hWyCxCtjJcDAOwOHzIgrXpUASRqHtLDz+dkNSZMMKfNc2jApEjZ3bb6DncPBMrLGS7wHVDSE
vyGsJ2zgcQJkgsr2Cgyrww4HOR5YlzgjeYL4A9TcSOVH3z8TF0LhiX8V//n/LSZ5Ov38IAjOpeAt
Oe0HwAZ1fQ1bkMpjIbpVmfsk/8B6a1S5ZooZmtDQ2O8KxiLbxCwLMsVNNbyIMvFhicoS4rqgFaVB
pKiA7SpjaYKlY/OXPTQE3d/641sPucbx7URZ3c3vwaOq2a+8HR+LsY7LewnR/rZY+ApwGK+w0+is
leBRkTcajLV2tFHfZGQn4Ym9HVE6pux7UlFM0V8iC5IKsYSp3T1Wq/hOlRce8UNAYK97ghbqAYI0
/CPjhHlxqKIaYzGsJdTaBAQA+4lYWPPGotEO05jIBbwuh+YMFNxDaxKidbI2zGOyVoaP4qV28pM9
pDXZMTgCpmIYsPnfH8f1hEdy4DD14cP+wABQuBghNHiAuTxQntznwxpxaUIRDJFihmBDE5czsgDZ
DOknwhyEfmHLIaZm4jPEjB0m4WZ0XxKngS8Cehgie4YdEsnkhPASHSv3umYDyKgHxQr6B8ZSkXeq
kbacGRNimwxyOqtcamyMoRFDyXnWLTKWWWB2sPaZgRgZRDcZMQzpY/SY1MOU1zIG5D9N4/Msm8lL
wSvHGbPZZlTMitl1Ya80JDVn/bInNtwvaf+eM9qr6+K+bbbprJt4HHBdwFMzg9ttW/GOXmy2+fQW
59PrFDID+lgLwLR7vS8zDKn/9rRAC2T/gdTFyYURLFD4XnbHy+9GPucEEhiYZn6VS69KUA0psoup
bB8WMcJZk27y8NphO7SDx6SYnaNjNAgGQT6lq6+L64IBelrjl/RbILr7y7qeytszNfJrhDl4VrhI
vDJU+m2yZ5vIo9WI3xQi1sSnD2DVe7KmfAyDEw+TiBNBLeC3l2k9/B4KPHS+40j8G74mtMoQ4qSn
tUxfndb18PWVOMEQ8ZoDUXWhWEaXcZXGfF6OQMuS3/EvRgSnOaooOhNGi0ge8iEk+CnsPwDQwOWo
TmA8AgPKC/b7PHGi0UTBHkK6lMbxCbfAKcShZ8A/Iv/IK2fhQ95zjLTaHJI9EiNLaZXNLlP2TIt0
Vi2K+BgVsXh/XRyP9KW04ja6iUj/EzuncWv6gRNc9jSTy/MtzSHUJ7pkbx4uezEtwJLz5EhjHcd0
X0odNgBdsDkokhLBIv7A3CCZ+P1HYP4BfJoDrQM3mOzlpXQSJ+gmYngcozIWJlJeXmhwPrUdBu5l
LzN2qiGXBz4z5Vawrkt6iKvLy+tic5BW9y3n4DL3LffcP28eT/ey5744kO849rJrF/ikF4FNRdpU
XyqQAjwwj5j1QorlfN5NzpGYEad9OrNGlhwRfKfmJkF/TciXl8PzrBpmM05aDcUypxlfSmWImWoe
9IzHp0QQH5Pq9mzSTihaEzJSiRRCBEum1ECyjQpip1OmmvRqwxAtB/pWem0OGTOm2kNHs2/i+5ZZ
yLJChF+0eWG91ZRm1sNqIs2VFQ1Y5Ot+S18Q44TwgwBnwxQ4zwav/Sgf5guKOZ9jkcQdc9F4JkEG
AAcJVu/hhAA8IIK2J/e21C23RhUGA4PIWC54bPIsUOVXHj75guRGvtV7sEWglx8kdcXkwIgyOO9g
ok+AK0SWkHtHBc6+DRGyodW0nd/yimuP9WK64JtAf4VdxPJgJpmjHC9JL/kUh6lHkfcWQFdG5Jlu
52aJ6C77LVw3bD6ERcYincUpaQLpC/G47V22vSz4iJawAQLkX8yw/Znt3uNrIEOAKMhRezr1tKdF
cNozFMFCMDpoAqBKCJaYKrcZ9SkStuwIezJ5jT27F4aGOKr2uQG0Afgn8jEaBuFMzTj8BCEsDqyD
q4ccY/0LiJrQAaJDCbOrMMp4PDBGs7g/tL8jdkdMUn153cOuia0wA6QstveHz3C86BM6WCzgKNcI
sTrOy3XlLWUL+hKdbP92kF5pZjYricF3gCLhuYDjO+A9Mj90I61joJHqoRF8yKTnWQhFA5qM+SJZ
1LMEWYfrHv+IlinBbckXTB6ROZqq28ewmku/rCV3xzYvnSnQUFPHMEp9XAcAG2sMBGsNOuc0WuSC
8wXO5yzx2siC/ATgiUdcBnNQPlxeeYQ3nAESvnZIbT7b2WRfTbSdPc+x25/KhEayGnAYMXpYy29o
QthixUOTgNec41uXNQ2FFG7EkoesLbSXxtaU0bMQFSjZ+6LXGGAwhGUfjImijLllRhcHcDY6hK6/
WZ5FLwfVKy4/gkqs7VjcQ57fXFjavruLFsqs4exBwQxA4nSgh8rZETRHXE8opwo3ITueMtZHpFIG
/JKLfTeUVpbaSOyXeWQL0gwohrCpFbJQSDKdFgOsWj29x2X8qLwiNkeotDNkbl6ae9AaMiSY+gx8
IUuNIcNlOVMbctqrBNWY1eD6l+0EucQtA4+7KsspT5pL0wB5yZUY0EV8W1JI+cHmKqRLr9MUQi9W
cIgZJvAyVROGO/3JHGH8ck04r16LjwsjelLvrhOLqB5FO4Mx+VHeD7ubf47zBSOZyzCr6FFukn5i
JCd7Nu1X7JIwuuSVwHzheRCGY9KDhucYUNnYv47BjKkK9A/9zQzvmGuYYVCWd0APAMhCzGXF3fXL
ZsvCwp1RrNTE8lLcYEehE6m1i/eB5LOrzqRID60wYKStMU75njofJjfNweiRIOJi26eRg0tyY7nS
Do0BMS4rAO7Am2ASnjEsL1M6mo7jAvQE4/eBstOSBwRX13WBpmxEeWrr0JkYBcp1Gxf3ODAmrOuo
2MfFLJ0BqUJKi874tgM0gEUWVwCXjHbxYbK/bTnH4zjO2YSOGWebuzADRClhU59QCKQsNiNaQHsa
OaJ16lKiBbiAxG6YsmhCPTO1mB59MD5dJlxMdPJJGOPvR877+7Zd6JUDNQqgy87Dk2eXwGJLPol4
EVTi9AjaNzN9S7FmQJV6QLZMHWVLFpx8iHvWunIz+Z5uPF1CTXkrHBJ6Ksb44SKZPraV3VyyRxQU
djF7hclu+zHnh8+LV0xEH7fzlrNJr+k2mbKuM3hOa1bMGOBqYL0hH7QCGR/ToTCEMQs3I0xzOQJy
PmWk5MPGNz+aQ7lMptwTBjZVhowmCaTQw8VrF/2JSvKzt/XLCAPBYTzfjDu2XXoIZx+KrVW1uG1l
Xyh54spNeHg8rCWcAPa8msA1DWR/AeJ6z00zRfkl57XYAlDfRAlXP2ZCcD/fn///K8sE71/oyw86
lgN5vhyFzyc8v9wT+zOWiiESS2xcZZEiDHhOWCfamM1yMUO/DT9zjLNwMgYdE5r2sw7zT85JE3jD
HwcPeMLPw7h3Pme28XN+yEPieJyBaf1KsQiDOIavEHWAjYPnzQEcxuPmMIw7G1v+eQVoVmWCi87C
IQORxuaAHlryeMQSSnScnAI/wfKKogTxR38wDbfVnlbR8wxh/Lx+WeItU8g6LkbahA0u2CUYFman
esgPuVscq4AfczpugI82l5F5uALCYONDDh++wm+TsBWWlIuXVOSxE2IFU6RXfsKQ4gi2SSx1XBgX
9jvcySNkHDBDMX3fLT41cGTh2rFxGG1egNmFTCAIKRVm6sLadgv2+XikXERagaJmjXKxZTP8/SXL
Hl3KROHaPEGmGo4qVT80BmmV1uUCXFWpfdwSbNqvp4lCFZ1+43c8B2H4YHbIPG5VPDQ6/mkTuQFG
CSa/giGe6fNtXTPB8PfdHWWc7LHFjFJz2b6WLiUQnu6hwYxrm2HyVseY8HAaY/P5AQ3ilVPzaBgA
LGnEeXTh1vExc47vxbR7Ot7sM5/9QxdhYviGVhAyZuiJkVywltN0Rpr4poFIRYyobkLpFjswRhM/
Ez4KztLTkRJ+/Q1oFLBQbojm6ylcBk5LUchzqvNjbp2HwqPFYtMyPleaEY1CW5CvRPTqeST2DLeR
UBCDQdrhQ9FZHMtZaRef8QsuySvvvz/H7liHo+g/zsN1GSNGM/r2HGk9sr18RSdyHCObrsFFxGdk
tjBy6AQGLgfg3ktIfJ48PqcHF7QH9QAyf2SrpvyaltivlwnqEE9/CONDSIElq/XwwnDU6CEayC3h
wHHV726h7XyITcJDuLYhtLQc1mds9J6OplhHES1i//X0+/iOFiUYipvHwBQ7kzEI26PwU+i32xYe
SVb1p23G4xSzjfA3E43eFWkeQgSMh+sQN4sWcGEaITbrrFv4QDg0COaw8plLoqIktNmATVlUJBum
NhFo4HnyJ+YgGI/nmscTwVqdx4MIuAPJIkBSG4chby5Pq3ZoHrKY1ZJBjn1isBAUwLmif3vCGdt7
zIHdUCZrikDHrtdGSDMnMELmyewmxV2zkq5rBUy1Sc1WoOwgpp+RQxD2l/rW2sevsUZ44BgIPAFh
OnEDWdfs4ekY86D7bCQvUSaBYZN/8SU7Cp4hHdQNjfH/kXRfy43rQBBAv0hVyuGVScFKzuFF5XVQ
zllffw98q7ReW6JAEATAmZ6enkJLmnPAAJBXKoj2agGGB+Ne/d69R9+hkqpy+fcrf4I94XkAHHFT
DZNxvxabNkd/LhbdYz3cW08R+6FWggd07OijCIqLaryZL6XZw/Gz8sYpXmSzoak6x7BUR1wqqUTQ
sZoaaa36YASdKfSl0L5+Gi2r63+vlsXCsF50KpkVMhtWf51tsZPZs+PBq7Ikb+3aCCYNPGtGOs88
OuQGKwiAjo7UuA575e5vPyzllZNVjKFdVCCY7NbyYyzb9+/RWP/lKRBwngYw6Yr8anXOT1gW+X69
0BMyWdtKcjJ7DXN+/3X8DH+foW7juyUyzt8/iojG2Wh5w1wYBeuh0GiOtt/VSW+qo7vZQ/1cC4bc
afRsuCeLfHjY1iqITsduYTPYPdnlcrlPXzSHT12eWm4zCPmKFKhdCYjF/M1fnl0S5eePQiPM5z+L
M10uiSL0aiPaioFZZrN3F8858okBgvFwbvBu/syv9bp5OTULt6xcbJbG/zDRVB7zjqsTdrArytbO
u5hpmpdEycAmaim8FKS9ggkiCkZfRuodgAcJ9+X0fU0HzGGf8u9K3cP34WnbX/eJFzP+TonNofaF
2byCKV3aklEiMvkJodje3NSZpLtFthg3Ff99Ctjlc/75+nwEhn6Qp+it7kbZ7rfQLA7LiRS031n/
8pv/uqhWH7xUsqvxnKiMuMr7uJxc34lzN0ier+JJMkEcpErREwXBQ5x9HR5hQbQBjsn5Z/F42nQW
8tDmTZA40Z7FIE9aox4CV7m99CnJb5EI1kLB+AtZ6ziEmw5B2uFEaeDnGt6Sry/SdBKfoW8iLT8k
4gudTd5CSOgDdY3uBBEBpy82Uh/UsYeC4AQVinOJ1WvUl618OdreH0FG+1bwaMUlg6h0YFJw2DzE
0u3z+H4liUtNl3/UJJb5+DQcR0MEqvf9E1H/hBwAXYUgUbcbuM7jhwBPZZYJDZU/L98VV6L29NCU
UKsIPcoDoFP+hHeKW687xPuH084PAWrl0Dxq7ywFz89ZtmzCxPkXoTpltGtnm/bk6UgRk5xWsuw/
fcHPolJiPdYy5MxWfehufDhrc4VngQL8HiLm0iV7Gm01srkNZ9pRizzedq2VeAxqdCkN0VXPzSdB
rNIoOz6cb88UEUgQzKtJxTOslOyInzyhTu4fAOpCP0JslaiRf6wdWlMVSMhw4AVu2nIsNqWk/rKh
LLGSpJBVFBaX4PBZ7hAReim0C+81cwIXJPjFxAYQVUbMzOjcCwJ3STEdQBWbjTQnPjBn3HjofUNK
W6tk1+Zo3q+ywt3l3/RHKKbe3jYLd6oPZGBB0YO40iRAEU0ydRiOis6lUsiM5LxDfCcq8EYB2Nms
WxrkOx6PT/v+IlPX6DhPL+i+53j0vmt99dcZ93uw7R6ZUBnqWleS5LVFCTsXn54lzXWn75cXlWum
T1P1zT32fyfX9DoohoWZ5b+jU+eYzZ/2EyoCyOG738OVDG3IFNmM0rO9tldS27Ta2r9Pu2oJes7U
xXleKr3cS6PcWb8pUU1Ob51ob7ZOSmv5+el4lhzfZ54QanRLHDkk4kCba1xsb2bx+dguP03XNq0o
9zMyOH9Uw5otgRDbik5kXJRnqUpIRGdV+vb1XVmkyWvpmnhNL839ISkTMl2216f28oSxl9SYpk+z
6eCMAF3tCjbPmg1crzVVr12Fp716WJbqooK3u43KyrOkWBY5jU6FWDlkL3TCw9/v9NL8uTj2Da2K
F+OjrLS4TrJciuXWrN8UAu+wSPgcf0Wtk0KolywJRxFxv5ymNEDSpZRFfFc8u3rmPI1ROGz+oxUV
qOqndKK8DxOY1It8k3McPld6uNatntJqO9efH9VqSKY0wGa5eEyfhSrpjG1qp9Gyv7YEpgshOWpN
p0Rm4FreAvKqSDTZi/C7d3Q/fDqCtoSaeP70LV9xwH4da9j7qjYuqyQAJI+GxCGXoCuOmYXMK/hp
pKxSmJR/X5RN5HcOzpK+sZc0n/B++EltXn9WtQ7psgUtiHLUph2IR1pwMsoW+7hUCIH9+ceGQpV6
VrSsFSRSjPpCzcQDLHRpWw0n8jvxOtqPkxDdDzuqN7eVhH4V/Uwt+YqDfffqGolLycvdEnXibMaN
m2PofbeOciwLsVoPXohcJ4vSVZClyIVSj1Kn6AUdnz0qUG/WSNYh1cxx6496Pb0ZcpCGSIDsZTpG
RDf+uAi2dOpHKvNiAdCp8iYeqmM0UNMZGS822X8ICSRoKMJ4CKgkvf7wHUfMFJiVe/y/sA3gNcZq
vCrvUo2NlWnhJk97h7vBzkqftNedQymp3aG6TgRf/i6kVG5heY8Kb0592iRa14ju++X/nxiSDqbq
M7dBCt38aRQVieKeA0thskvxGvxpoOp4zsRC/p2fdcxV+akVoltYtoZGsp0W1RH/qIOmhC97ygMX
XkGHW3JASakrxpON2t5016cdKj/ln83j4rEwCtNy/TxOD3gEHofP5+dZ9pPPhPEzOslDtdR+lvcz
Wjat293t32pAAmf2ePxx46qiw7kgEDVVVIzOmQ1/3+QbLB5xP44fp8faP3phnqWoFuSQ0DXKuFH/
ai3o+DarvE7eFP+ZUBuIXNyWYpTku+/lA5gkO/7cXmuqE9zpEyZslu/VXikjSczrBHG1vQI9GbrF
9I7D/dqokZMJTyNyBUQovndtfvTjRShjEjM9B8setkcyGUw/zEi3iA28TpW6S+Qqp9X4aZEgfkaX
7NZ2FatsQt4iqjM77iZgzYLHarb6PjcpN5226SpbxbDK6DDY5BI2xTS9pENB7mj19IQU2kJZUJ+s
lHraUyAqX2JSX0aIxUDvCglkvkhYBj5yvZSUGndT9VtNMjpS+CYsq/zzstN2fYa5SAqhp6IQeGd/
7w6+bzuzx8VAWONIJ9Gj523fBN1UES6yw76pwvN50kb4oKA1vraLlxZlrHFZcR1JMLS5gzAYS0ZS
YnHaIfHjsI1MdLwVAv4koQgGnRITA5nFxPMTQehylpsdqDJko3xKvvR9N7xOW+g/hMRoQnmTVeOk
9LRc8472ysf0GnpBk+gw6YqZrPFPpGF7Ro+E1ktqJLnRHvZISXU58QTAFqGAfJlF875ZPFBzgjgV
l8ObovJEsW9NjBUGwOSSza+96zrdKDreSGZv3lZgRCIFoZ585R4JxaUFagxbq9acVALHqThp6608
X+bM+WG/i89bcghtH5bHg+X6FcFmTf/Zo1PAqJrszk1UwMs3OHr3juqi3tYlOyEFljvV8+BS6V52
pLOjXD2kOfEyq5+KzyhHsVbQYxXslrII9qRLrikYJxaKN3fpPp82gmZSehQ3eaAJtVllu/X9uDj4
V/ZOuXP6Zmlbt+/aqU95v5SlTrc739uv0V2ieimrtVrb+xx0VWGqfHYeZ9A3aTi3E/3zxBWL7BsU
A+DLZGjoGNXHKl80yU8JzheVkmFaphUhQgYHuEWfFe8BGR9TRAXLy3EJ254K01WfrMFZNJBmd8hY
V9sWYg32gYX13SCpP21mBOzj4qfQjpv4U701g7k4bNxdvvHHtNyQ+lDIBuh0n5W79f2RxF10oyMe
XAqQk85AOCvIc1Hg/IyT6mfgqx1TIHela6aAM0lpIRzkgfGlZrjMIo9jN9z+WY80rtzCy/e/c5gc
ACxTYFYa0ot301xVjTTKMVUyR+TF9yBpjZjdqW+2aPeLOlf9pfxJkj/1F0bSpYr9ZE66T8eH+k+9
fteA9FZZdP6/HjJt4s1xuYsYrEJV5ApYwPJ+GJO78Gb9cyaHf+qBFynLXfv73nqdHqZJHVsFZK1a
wlDr4kOee81zn6emFZ36Cz5sH7TnisvPDNvLXzP/BJkUaSe8pfBnm+uBfaEgVYhoCEdWKt3qj8W0
Lba94cJY03qHqTywOQ214nekMAXOtg+VLg2xFd//0AbnPvjaFOGl8Hr9MHTlT3JlfD/3wrpcHVt5
NroqT3BM6EAtRDPNmUv7+lHpkta6fJ++xU657CaghDCK9l3rev+gU742ehEH2gjgmcMCQp+HZRdq
xTU6PjDMTeDGMuOSGmoDIJWMBW+d2MzyvclX9QWaHubwO3AJa7XztrOkxKIO7X2pORdvBHmJlQIE
64l4pPVkgdDD+Q6rtgqpHvBaNWkDESu5TO6sUZrq6dbDyGWF1sE5psOLltxQ+0dgd0JIF4m7cf2w
XVXBQ4vk0g4O755sBsHPcIP9vPZtcsIML/t7TEUXbeuo1oNDc3xAbzMmNhjzuHGHAdl4tf2gE9qQ
PDzrP3rFh3SSQtfsXHzxdm3Ez4UnioTIlfce5nzH+T2zhrGzQ3ObdPa0cwj5G+VsMVj3MPGSUq/x
3OgVv65ZRb0ulcjiXO+AolJKLw8rJjxBLebsho55fGgkpLMnTNBfz+c+wvaRoy5x1i5Yik419lm8
tEEt23m7TxKEBo5Z8dxcr+ihJKsaCCSUQ3Xr5CO+TdUCNT1EV94s5fvG56nTQAbdJtev2kflvlyU
vgyQifc76hlR8U2KcIkTcSZRAmEWQhSNU6crJMGMxWUs+UW8PyL1JZtfWTESQ+UXt+nWPMmwmfXV
AC0oj6H+VDltYC8LDFadqvg1BbQNlDJXzmyCn19nhdCdigjYyFcuOP4YF7/USpwC+cdpdzd6VcBo
OUnyAL1d5nTOHmrfnO+oIF1NDejWOTm/VevNxRyhldKydEVZz7NVc3nNch/1x3IhWdUJsSRjwe1d
dpGJzhxyth2dcZM+vG8szmUCNOaOql3h4HxdNaB0NGb+KVw6gFvUlk2Ju0V1PAaV5lbm9TLVMcWx
5igcy/Twq7JqRfHe0VB+tgYp9Evrg4uOx2pgxM6yl8hnmIQtXra7ZEIr2YcoVKN0cyY0HzfKKk5k
vlRsgILgDfFk1VQnSrJ34ZysJ8lVJR2srTOPj2AOICzUVjfKDQrTy2SmLhHxf7EU2Eot2YZb6o3a
LiPwfxTsFV7bExlJtbcuJtNKegXh8E5Vhiectk9Py+QaUFN9tdj4Dr31JF0hLKuMEchi91LOF39/
nkRrqIUplBQAZ4zk8HLYBVyqlO1tINdcj/x5XtCrSbyZ21GPSswvumNhOsEAacooqrNqzoFJeN4a
EePEpJC3KfZxNu6pwXCk0VLM1khUG1GxzHAxVeWvy+pMcm5kXX2yaLgeNxf7TCsj4kbriFZWbunJ
nZ7XA81pVCcUQSp/KdxiHP7vsG9QJ9dPB+au6XncPBhFla3O+K7pGQyq5zTLdskMpnd/+3WoSgr/
v2vIZHCOdm0ZbPNwPeFVFxR0g1SZBuLalyvphMjUJPVmpRZeHGInGIt6idrJ25etAaIRI3MZUH7J
4JTrhAVAhaV3R5Jh96k//e7gkViuxPdJyNZ3luWS7fagJ1p2e/bdc66zWShe397VK57NbycFf8iq
1eO8yfYtafsqIpBvE0F7IiJhta4VgTPuHp1o77+lRadE2gQ3Qyy+ksnDI4K1+9Pv2qLZmZuZzl19
nm9Nv+v6b477gM0yb49J4BwWndUtXYFHLe5FtgaSbvfts6LcnzfVy3e2Lt7dJF3jq1KoHx87tfMx
3gnrGP5cZ1x9CPN01COdc6owlZqHfBtCshn1S+fnxahfuAEtQ9ZxxXqnKT19OEvsU8dTebRbSKTf
CFTs7k+b4THXcTMrtWtyKD3tu+vrqzHy5lTYYdx0V62TCZm1t3WpSwV/W3pxy7eywew1qnoxmFZh
Ro0IthSPYZUU5q+rfZYH9K3vxvNnDV7LP6/v73EqoBE3+8/UI6MhVZEo7W8iFZyf1+1O/5JOWrtP
iZ1p812B53f1jhSTv2bkH07qu8oRUrwzAEnasHb6ewkmlc57/33f3bYv6WtfW6vo/V3SZTR/yjUX
/ffXaxKDQbvQj+bn64r4yvqJ4tKQrmNajc5J3O+msz5kMh0NCnH5TUAj+iQuF78DFJNuVwdnWlt9
Vjq3uFvX3X230mk0p0/8Xq0u+p5N0SdMzne27U30ektf6VkB+4ey/vpEB6XMvL+b50nunvZl1BlF
hz6vO6kbgk3U7zT773EUN/3f/Xx1Ma8dmp0RlzN+fe/Wv+iBxyH3zsROO03nuqQWS7qJOs3OJnr3
xfd+P+p/ntKDj55lkEfNXTSLjt2doFyUalE2bTKKXo/dmm9ApB+O3VL8fEv7n2r7Ov65+2ypRI2O
BdmZtK5JuOR88vlK9MA4aTWFdkQ+LsSdWdR1knzS7/Rdu34woZLHPmGfuNMsxPGr+9n9TKPPfqzh
Tn8WDTvLpJM+v44iX7iku+h9FkWHuHtqNovRZ9x5f+73y8apEPc1qv24v/P1vp9u6HNdhh3+GxK+
dGiBu996hi8RdTWyTs7dc9vmL4t289AB4ujY2rH5p7ipWGAEd41ZH9H78qv/3D3Eab9jrGnhKZ9J
hfMij6XQWkj3pZynziSFt7l6ntzmXLKutJTVK1LTAtBE62PWqKa1y/ByaJbr/eXodVfsVvO92+y5
7plX6jZ2rUrtWdp8YdsmK3ZbP03QNEoPlcIr0afFPKtX7keHl325dyq+7iud2fp5Wfgszf9NDsni
2NsWnmdEMzZIBzWuw/74e2vY3M2jzUm0h5b2VyUnB6vwfJjdldV7QLM6JNVSu1g4RKv1Z2lFgIqL
uG0AgtnAZ2FB7sm0zFDbXejm1qJQduaLdAv0nMTbUx0iWQHhqyJlF3iVCd/w2WjRK80EH8o5aRxX
O1VNJS9a0+Ig5QYDZIN5quC4iPSkAInZVFXwIr4yh1lVh0XJLIt9zeZ0V6K3fvkZS5Q9zwd5Ej/k
bGgobD4r+bfNfHgdvc8H6+X9ZNJ5VsjA1/P/KJXOLgy1qFpgGcZU6wj0ldW3gwUGlD8UD883Mh+F
P9mK4C6Y3cDnu0mLPN6GxiCAQZD6WeObxAFamOZiWWAXKB0zFQJkOgEO2d6QkHVMD0DSrdetGpcB
rOCuURLUwChZg1bLlL9ahx8xTvLbj8RNja1zlKGYZXXRgloAabXVGJgX+rwDN4IP60HZiVxdHcOr
kekJxdJ5tTnetJaqXgC9bqFm+Wgf07wIx8PAy5SWGFCKAMsadB7vGY/DuK1T4VTwnHrqVBqmaegK
tLqbB4lNX5oOlLFaBw3CqW1lT0Q29Oe2hrelxbwyEUm+EF/Z3Qo5ztMqmXqalK9HfQ8C9umWDPij
L/i+IVtuQ2p3SfGr18XHQdBIlMpuoHCW0ACxK0Oei136GsyzbivlrockFZD2FFY3CcGewEwbcHZg
3vcWveMrSVUNlYGmYEVicl5S4/9G25cMtXMY/9Epc3lzSTl0sehEgY2rsSnh+rebcKmad/DhSN3T
Ne9batqMKdfbfLUFLKTlPQoKia5zc04NhHd0kBTkzKBuU192/5TG8b4hdPDtGNr1vkmkXfW+VxAr
knEmhIERozgo0xlfgK/Sx/Zy2sPvxjqML+2Iv+LzVAnr1IQRATfk8FAFwtCbhm6UiRIW5rjtT8Pi
RcL0sURHH2gPIlfsTXzNZFz0a+6VFDAJHASSzuTj4wpoWrqYWa3T82TyJ223BBYR0r51yUQ2aNxR
iiTaDrrCv7fOfV2C8ii7XIj3M6yjxibbCPsQXh+paJdOwXWHV7q58u+p5a44R/Xe5TyoXVrnfVOi
37IlOf8KI56mhHI7h2J75O5PUxmtp5nU7+wCUjxkU6AFr4lS7KR/qJkD/eKoWYBMLbOb6DyQ5fNw
yCiAnhVdlkYglsbNBPkAJwqtOQlAhHpBFflNeEfIBe/UfI7fNuBaPVFWfZIXCk422G8o81OrM9px
PAW9eLELBQaTWYBTbBwCBoi4Qf1rOU3r6KL7ZI+3ILMnuVzCUUQUqriRy2yxaNv46wqG4L0zVEBq
jEjP2kaoU0VJQZlmMq3ESObvc3QqXCpt4VagVQ5HguyAAs40mqJQ4ileD9dAplu65aTfss2D3ly7
NYoNCKTIN6gh62aVIM/7fhMtKY6H9OF0/r7+Jvd8EBCFt0+6tWr/Arb+yA1r7Vw3/3CsCflEuemk
z61kAU4JS0sYQMB6q1TfJp83PEl0+mAPsDr33QW75PJZwSyuZrN181DNiksSyL4zAQQF4gBdFmJs
d4qVFV42h2wESpM2WUW3/xOrFrKv35Veyof09nm6JJJloty8beQo1ExHBDLD9ZSqUeP3lh+I+IfU
hYTWmFEqc1Bb+Tt4bqfQYWnMfMNnMrQE3flK+3sqFfPtuy+4NY3fveA7xAL/mtW2zy7VSCnlO14J
i/bwcnkpF6OFQP2iNYEvOLYOdE/VDrugIOHCvN9e6txDbG9uQL6l7V2pU+WoxsPl0ypUYzt30/pb
o1OkE8tqYbyfqjYtNgflcCQsydeCO9JdyDUhI3VWL9zAws6aYWSq28SnGyMx31LeBsO+ukucvCrO
fgtK5ion8ghKl+euD5aKAtM2RK7lIZDiwH3ikrFRkQLl8Qgy85UhMn/OwkYvKio6ZFwFHzleo5r2
Kk/E2uL/X5faXS7HC0t2wrMcObAc3iSuImouPXmMdl4PThZzhClIvRmggNz2Nh3yMqblIC/siNBl
18QZMTup5TnnSJSB38oJhmTyjCUu1RNa6YSSXfz3+YlrmJSiwgslntGAOz77XH1ucfwBqZVUM6PR
wFW5yPrfkGjmhtWLXRLcvvBS8WrUeN4j062aBQ6r0Qq+X/ioXOry1nTakOUoOz3xdQzd5nOKwaTY
Gv+nduezPL9bnw/pmV8oG9+dUWHrz70yDIbTKc0IztLMlsGDx6xB2nEAf9OAGX4krEnyPvn7WBOu
nEfpUEPisiubYUEW2SLL4Z5LUC6GL+TOcEW87j5VlVOOpndoTsf5j77oUz24cXFRe7HE5VX//emn
S3BKPSNcHy/ix3ViKPFZXiq/rt51W3glwAKQDiKDzynlAYiTH7gNpNoNp1FxzUH6HgPfgP0Nm0F1
sI+c1NDwGf2uwd3fHfZdN93lWB03S+MySw+IT7/1t/obwWPcX9vTLvT5kq5x2wAhy+D+bvKtLXbT
OXjAWtKv0dfKer27PE8ZyFDCr9ULuTiR9/ETOIQXxP3+O9xFrh7oyQsb1T823Q1cAf6C0wbQjEfx
I3IeAn6u5zi/XKsPRn2OvSXPpIBF7hZHLEamZBCI0THLzA1q3Ab1RWaOuNjZ8cFocxlvpekdgGTj
wsg75tujUY96tW0QHgHhsO3BPA40pxD0DqkXL4hC3//uvbUbWsn1uKtcfUda2zxSb55WzctmyL11
zIY//gc3OEvBPNA7BFKb5TboSuFz/66f9vxLypgBpoH+zHREOAHQozgDZgIxOpo2QRpQGg+4LQW0
QVt2h27+zQmARWepSbYrqCxPC5UJWVK/EShzCrLEIBQXeUCs5JiIlZxp46FLgawCgKO9SX8Le65k
eQNUUDo85d0XVcJGCNyHK/L+GWteFgBgABmNa0/6p5h4rf7QFiQKbnm9nGq++GZvdTOhV4df8OAM
1a/GOyTw3GFRvS6D8uy2VaRJJNjTLrcuLyhYzdFjqZlvV0tR6eHWHLdXLwAk9yJ3I9MJPg5IFVjL
U0ghPKvCmrGKuCrnevs9nxWzXGeRCmXF17jSCAypCVjdI97gm1y1RP73+Jbma+5pViOTkBPmjPOe
cffLl+9P2q+u9UvHJw9ujWXpJi4bTaNvCAMsh1wGY4S5cpDk0eC27yIDD2/yp5+GSIeNWx50sAsa
Y41by89uACoMvjkh4RWcE0YwBZotTJ2J7SkDVlW/3ISyhMHeKfBMfG395PmrxDh5KRqLboJK2vvw
At2C5Haqq+MpmkqQvl0GtltshvvlHxpXWffr40+3ozbv1HMZ4TIv3f4fGwGauJZGZ9suv10zs2T1
wPxNGkPnbMO97xs9Mk3Vx5kh+7sMhS4gKnCpo7ThHoxQf2e4cBIEKgGlc+FQTh0CBwJswZmhN+b2
rm2Jfp2Taal7XGTVclpUCc8Gt8tcD0S2jlB2kJV8pv0RgMoJxMrMc33SYozFTlXc1qKSGQMnCAvi
Gl6u+/wHpSG3NZrWKfzS1Pa2LmnMSPkqtNGf/3fMnxamWwZ6cjecAUSoJV2SHu3euSGAQu9bnmqQ
uq2mlq3rhlsM6fyFk93kpe5TkwTeamgBsk4IvXVNxiOsA9Ok1tIdQzV++v89dxl2qn9+bnX3b+wc
aAGG2bx4LP99o0Tn6O9N88Q4+NQxWjAsQOitsqkDQ3IpNE+/YaOEpf3hzIDgnZSlYxMoD7c3MVyl
Jly6U5okxVorX2uBqU/Od4znR1UGEmvURAug9Ahs2nYCdTfMIpA1+FoLAfceN6HjEPHil44dZu0S
MG4Bs5dG4BTMTfaTKf8WdE2VNty1NK8ZeLsZwDXf1lorabm4Xre2VsfwQbjpjJRlSzULkYBdoakX
o31nhvBVimf4YvaUXesUnN6W0uCLw4OfK4ut1hJBEM64mHYvwhjHN5UVNDd6nLdPhK44zOnid/K5
83S8Dffoj1T7oDMNCcn2Z7IHqqYki8ZjCXQ2Ud1JtCQA+kqpn0aqNGTCHYToD+Ftb0xqyVSQ5Rpv
iQD/vdYQEki3REklMkjG7jv7XDZy4gUnMTsemnN7odjKsm0aKm/wqHDoZ06gMS51mKYv6nPMsKw9
iSWhsOKRSLGv4cKozRwBkB/CfDFYsvMnkYIwhSmQcAuGjAWHMuiA1laaUMdehtAZgZCqkh24fujY
Ib1K2GCatn2Zx142StKP1jlE1UErjgy8hQvwYg56Tnkkeaj9/wp7nuhwsOYj0HY4oZadwU9zQljp
y1kFRlhq9kWxiGDgs4+9lseOp65r8fKLBoONcrnTDhPO1YGt81N2fIO9MU1OXDFCjSdGfuQ8zrk3
GJjWxeY0X3bNCCwIeJlNXpneYBleVU4LqLaVuJAIBwSyHxQ7kPfCr03o8GIDc/Sq9GRrrs3auu4X
Pz0Wa80KxwWnFr7GF3OThHLtciBzRjPTiVZmJfwU6DCt/Q5tFn6aMHMnYfw2+2zPqmIWXVlMVqiV
/V369RsLyguoXvmt0LxFdoyY/ycVxQH00S3fym0Uim2r2syOchGMULYWU17BntOnrxo75qmhWfUX
x27ldzONa7/Tb5/4/uGW+ulsPvcUYOKbHtunoqDJ2+3FUPJi8mL81WimVH3izG6tLjiQ+ewXP4NG
n9bn3w1UwL7ozSMfeXV3axFPIYdyePmzi5FdFy2a1UGu+l1VRAT9ViXuqLf8cPwuMwF3XYUjxpV4
T5uCSv0hOj3vxBDmoWoArGlTVrAChBdNFBTbhOIZs5xs0fjaSG7vuxx5t0a32L8Njula1nvlbgdA
U0EBjS4Xl/6kbG53pzvqhEUyJfHB11aXrHh/lson+6zicda/dqq9g5ipqhKvjeEym6Xnu5Ey0cTQ
oz1Cz8P1YdKkW05d1ulVWCnMPKGiy0m5AgSAqPxQP33PV+3adyHUGOttEcXFYlfslXj67za80sxI
FzOPDXH+9yqZCqwJcjsYiMbleVuIL7V0X4uKO7hItP1HS6s0al03zXJoqiJ9TlfwrQqhDPduDNzh
7DXXu4ja0qWQTH+3v+ROVdwmei7XePQzfVFa0hZ6aNbwagc0/gf7a3Qe985+/h49Z1gwg/oHVWuJ
bZV6c/4iI0zulOjrrTV5WmG/J/hmSZ0YWC5dKtyKNNKvNeft3H3tngg1joL8i9m3tArpk3MOaFt6
xUEGCPf+mq0lMXOGzH7hRa7hoPohoaSdjxP3/vh0pdQGORD0zQqqEX+tP2tfucHsqfh7wE++2O2D
OV7xXXHZgSF4O77Mhmg22Y0udRGa29+PoEHJ/GUWX0jHnWg0lOQH3GVbqbuyvF8VtEoo5KSqbDSG
xBdnPRzs39sb6Y94+bOgp1AmMncPA8tPM3DreDDrlaKj8UkD+bh8v+qe445tM9dEjh0Qb100qzhn
iBI/W15Do1V4zC88vuPCV9l2+iSdV15K9XfeP+b/ndJyRqry0LdMWN7tU1Px2P50KCkEUTd9nNwv
epPm5m27jH6FDl7OXY7Wx6xDMHFLKxK9+X7WXDTVBo5K3xxBAeD2qn3XSOrpOq19EcVQciQbv6y6
B+FZhn3zll2b69bk50WlxYfDt2QRVbo6xc6Me/KlhFJu7IJvSeVuf48ey4Y1ddevddROwW1PPqJ7
/QI5tPfNc+iE+NzrMSZS/VKih1h/XcX1h/NdvvUpFyjOR8V/K2zGx3FSuH3ucJDu894jruibaBqu
+/gXKJy0qGAWUujHRt44GOVMejP/KnKkPmF07oKwQBhP4+G+reQN1jTmdK/OvK66D/GxNX48q2pG
Q3fXzCX1h8aw2Jp0ckMrf7hu0XQanO8mzdydxRVf75aPj/OB0KWyNXE+O3QqzdGAq5khJz7A6u5W
99dIhsHDOCG20P0Lu5z6oN3nRkIXDkdQnksGCdSl+pfu1RRmXqSQ7F186F+apWciGV2o3X6w6Yzf
oJRg5Xk262zLLd3oNdrXOyXFiq+AWYNT/jdOdpmSP9Q3erk2NjQoLOEnNU9vm+TXJhXJrxxMH2ti
Uum1WRkUm6cw1rN7tJ9uQ3JnNJKeX+xUovvLs0hFf+Rx11w1WTnd8cMCM6FXNRtCxvg5VXBIvQPr
pn6PDx59zoezVh7zpLfqzUzhSixntMeOHQijK6g3IZwkFfBtJVr2s80uTdi5qqEdJaOjs1LjBmj0
WMzE0OJxBthIJhGo0FzOtGPuqeppDfyeevhCEdR7QPg+Y05kU9KiQkKtS2/WmWYFtewOllbZLUfj
DXbr564p8oFrqlh2Liq1b8MFOexN73zgp6n7DFg+IM1YbhiiZZmY2fTMltzFx/eNWDUhKLCclJpp
V1DnIFfikQnICmM1LX6DczJJxsPZA2fcM5vHjA7/dhwWs/KXFSk89lGZJ/V/OyB2iB9EnitCJiEy
y3+Nl4+NpNGtf9yD1swdVBwY5iXKv44Ho7QwsO/ebzNyU8bAXrGLbE+tS/PyXPoLbSw6kNRtNgV8
P+foUCIJpcen6ffq4cDsabGR01yPv8UVOr9uzFG0PXfIkyabtd3Rdq718lzMmJkv8+H2CeD3tm3v
n+BudyrS9Latejp+VHjgS+XM1O1HmjVXJ302grLAaTHbJ7XevAsCj/CzBrIs4mV2vZt1xgFtqHRw
50J5msim/3QVWJbHGB/pexae1Z5ZP4phEM4UN7UmmkfPh5Np8Dv/nPdHHckrQQK5K7vJjk8LYPEk
z/ZbDdKfcmueyeboV+6F3h+O7emXKr/JKD537q+mQfFu1TSPn1bNqUo0tgE1l1N7XLWXp9twP00O
PSzQJI+qoxYB1cpDV7u/iJPxrTUbjNr595+3868Nd1gZNtrTZJnloIPyT56t9MuPCMtsG5WUB5Jz
cLdPyYOdokU7JjHoGpZpfhDyK8yF5bfS8YPi6y7uChIlEhfTSbZ4RAKvvG6b097yp/xee64mFaHs
fRcefH069SjwS8O4O/Q+Sx382Uz8JgIw3sOK2peX9bdcpM7qp/Ze+y59Xx8arVahLEktWlrXylRB
Ultb+1Scb9d6jfsQYC8xfCRGSF0yk66Pq4fdQyFu3ggvnD9YL63jNkJpJ+11sW/cNUQye4S/g/Lk
RN1IVV7pVqo1c1A8vZJKtPkt/N7idu6f4NRw06oOa7yV6mMtzT0sm9Vvx/ZKD5f7UrPWbJ7+TXui
HDFlhDB/QjCsEncPLXSzVas44I4UvwK5AG62ehBl2L6vhyWCh9G5tW+tAiRW65U+YGAe+S+CGqLV
HeSAX+lvLxzJ+9GAvbce8lUe58dodKckzCd7spyJEBTSBm/YCSyAl4OBUy2u2iLCnHDW72/3fJg+
0zUv6Sg9fEzfSDjjaL6LOuw6u49KXP/ypPiupaXOqalukhSttxX4bf7lIs7f5rdzXdLaSzWrv1ls
QMBFXzJHS9iyjXjxMLvbP17Iq0WF39NL/ct0KGenhzXG8912WEwOQdL09DOVdSPBFlyBZFPObh+X
udoj68dzHr06FNYU5Vz19q/H1nFY+i1nNcHQ5unz1Lv8uKNGqioZAx4Zsdxez91KbH8UOE5XD/WW
pXd4PlJ2alVE8KjEwMh8tlSVJZ7dnQfnwfzt1qvi23vAVI4gPEkLGMrRPJ8UEG5Ckobw0sf5lIk6
zgkd5n5z72d6Ovfqabd2/dXnqn97WSezdPZBXf/carQPNnmwyOUv2jARYCI39HLbDqejdh1v8lHr
uUapubqb/ZYfg7teAxQGff67nYyZVYji7T5y8j50AVfyUdSV2VWqYVM3K2L50uz0D6fwr9CP2GDj
3HLgTOIgvqIKYaIilNLe9xLnpulxMB8nm01cWUi6jeunZl38G9d9Mdgs7k7Xp8sPC8L2LyC5E1p8
rlzQ6mI1AYXbDyqXxJdL9BiqZIlLey4j6d+X/0KtIRpNQH2TWHmF/zg7r13HsaRLv0qjr0cYWpEc
zPwXEq28dzeE3KGRo+ilp59vn8IPVPcUqoFBJbIy8ziavWNHrLVixVXlSaVuduCA1rk69J7XV8R2
ZR4hPIzPVILXEpaWE6Y5xWgDGAFK0o5WchZt0xEnKYAl80TunP4WbAwG8SOqSUo1aBUUCcPGJbkD
RRXUW5+3WMNHXSiVogR9fb89sqzkHmu0O3wzMgMGnDYA2EqGz08jJleoDoeF1umzeINk5Xzsu99F
s0PLTkto3IM2OazGA/9BiPtlnx0GABN0XRLaZTlmkKvgx8UAHGDa7rCec7w1SMVH0fl7eLnvKUzz
wzWHrKwHWpklj4GBqQvjh/ru7rML+D64uROC++YJGQAHf3vV+yiRVu0G5Ydfjvne3P3lcYEBzBeM
B8SAmel96F8hkCG7LaZblr3sSrb3co1NfYQUg2KDetRodWcyGSuCJuV1Natmms8BQHul2CCRwsA0
nNxmoCHIK5sdCACiTnNKTSx0UARrmj1am2odoYef8YSyYxHwxPrWPN9QooP8osGjRAcgEOQSh/wG
lpNglOzUI3cJajNpJ4yb/Y61reYjJzk/F4TpBQY8V86MIzuPShN1gstRJI06A2RtM1iXQe61444X
+xb3I9nf62PKuE8KQVylM7Ick2B9Jz2N50gilkUQ++LcK9cQhSPu8QSzT0U+gyLPxuZEwu1ec/HF
dIoZ0tdhRiZPqujk5Bno9rOBXmy6QegnY3ruMiomGpJ3t0D9kHkCBaD9WUUAzuVGws9nTuX8wnRk
c18gtEOGxmEOAVQFLWorSBIa+Fk0sIv+a3W7SOLHiuoaj9wj/LBYk3RvguXY1Sqf3/3OgAfJ8caS
7boZ8UriVnCNFTTCY/Z2i+VTEIL1BvxeO9+PHJ4bKJ5fhJIAH+5gKsvjZ9Qs1U2JvdKD9rh+fQR7
iGYsBVDUVw+Olccb9+bwascd+QnQEO2DpG1FbOFu6iBRgvSCJQT7hDj9oi037Q9UdOxMvtiyA06B
4KxAid8jzf2ghOKbAHWBZ3DxZKDUdnBRtuZdKN32r+A7sI7w7T0YcAahokTxretnBDHD4wFKakak
9X3tENlLyc6PPOjOgLF/43Bh4PMcorOCcK+p1vrqhovuehshsCqP6JpsWuVIicj5PNST+3oB/Vc6
n300KnaIjTXTAxgFOeZMAVoGgweh6qQBoJFgy35lnbzS7o57gk+AWhS4LwgWTI5pI1FiNcOaCd7T
g/9IPkv4hu4ZRBNAN9OBdVxIjg5AKsC5UE7aMEHAa+Z7DEMh4CPcvHTavcX0JmSmyCqF1PH3H4HS
+BxgLrA48Dk+ClvEvwiqFTCKcoT9RomERPMXMDTFpEJOi+hCxAOzexc+IDSMItGPsSManUw80F1T
+LBLbFSz3HEzcMtlOOHGuAy+LcpUPsRUONJcndrD3pJP+Md731rRzjoH8OcGy6eXbcCRuTW4DOSz
IOR/fCvAOeBxAaTTdIzFASQIZohULbFT8+zI/jAdQIcLiYqRDfK9rovAjbf3IZuGPmOo+ddl8Yvh
6ILOvV2KmbWpZjcxcoWwAbgFZHgJyZ/5jhNlFHFVYuhSPuEMndC0BEa6fzKffCIfK9h1J7KNWXkP
aKwegpj1nxPIljFFZU+bovf7SWzJnxgDzuRR5RoIBeEEC/Jr9oX9GSk6KsMnyoYf0iG/420j7zEC
ACS1R2UK5ApVAyGOrw8uAT+CYbxQfZVHw+Pj7AH4NbBAVUB+3COykSr4jomlDa1hfY3x531Wt9AO
vHBa6qPMQlM5QbBPmIC04vveJwI3P3KIsNCeE/2oHgHaKl50DjwZAIaXvUcAziEqNPTE2ZEPdXes
MMHuBixZpBpgvazhegKyyuNSXEZUCxUXB/RDsGUwpDzpL3J7MAeQSNBbPElRvNB3R+uMWHtoHB+X
6GL9cE/Upr3wzBVD+hKFBHvPHSd7XohAK3stD3iBpg0tAy4TtGDZ6FZmALu3vUKR2dj5guxtctQx
IKXBxwU51UbqWmJwjo+LxGN1xqd9djs/9jwv9Yenw613z0U45Y/pgiqQVYL6bELWyCPhGBdA8uA5
Z3RtMU0PXTe6sCG447vOgW2Xc0opC8UB5GOfZJaRIgRWJknzOzoZUgQEMFwoqhtO2As6H0biBq9K
7H7SOh7YiMD5WX380OmuE2IoYAjA5i9ai6yHm7AGMrcnHq0MEdXjgYE8Wx4meKDCQmrEGQBkkIt0
lhOUDpxvz4IiP0YWrozcDF/+XIhskrYy0HwiYT1+qWIAEz8cJOG0z+mpoxeXk56kiyzzRi8tptKg
SEE6YZhoo/lxS+TqrclymZ1AZtb18uvk0fWytr8nbxAZyUlFNIYQa4nGDKlXJkSOEiUCu86mje1q
unw1KGpqF9OwdM4CC2phKajnb/Zz8FboipcdKje+z2eLN8NVG/Lxj4+i67s2ObOZtuSlAayXoC06
A2OTvO3wFNMqKvdYuWXUP5pbUg8hpPNqj//RH0Pn/oRRacpkfPsBytKXAHnKw2E6gDS4bduzghl9
EwjVv/+98tL5fJrnyBsF3KHg/E/FUG8gWV4jhIZ0XO1JNFkO5cI8m75ly8vOkEmLRwnVAk8a4caa
J9XZkxDltS3dOGENjxxQuHjhTk0Vnm2yDTs3mjHCr5ndRvctfbiH94TmpHKKw0VOb+pnQrMZgtSa
9U8AsqPFN4in8YkvgdRg/cF9wdA/Vnm/Pig+NUo4RHYVCDmE/14xHBk7NXpLAnbwd4zjdmC0/eRc
31kY1FckaycwqnBCNh+JjeM2FaFGKM9tZVQsX8v3/rMcFYA5fRK9fNEeRZ5HYn/p0DJNNwDYzoJX
9+Br6JfB8bdnbpPplzeob5A/UJWqjmb2TP85AUobEQ2MAdIw1PYL/Ygy8HYm5QX+1zfN9PvuScOi
gIfrIf+wAELErix8IpwOqEjv2V6yggaSB4fF1ftST14X3govQ920k3KekZCjshnIa2XLUGmE1WCr
+SI8yVeS/DrxGfyrjJhJcNGP4ZbXVyzVq37ND9U0OWfz8PRdh1t1Db9obNQNu3FZrTj7ErZKOq+G
4aSzzw/Z4jYjcCUXNmzsf4/sKEaUD/KjuRMbnHNtRcQiht0n0R5FN8H0yU5jLYBAsKRijTHUkEQ9
1MYdhMkgufy9O2n89NAsi9FTpB5ELJDN9ygZp9PntJyaA8xIAVeEVdpjrS7uZBvb+kRHtLYPsSW4
nwzqdzOocehoA2zO/GROT3XrU7phLll43yDx4ZlPDKkIPtOC4lIcZ/HQWD9/SKw5WsJp+5OT2UZ7
Hmm7iXlZUC07OltHHZLH1iFNSi7txho0o9apRkfTLclZcVEYAUON3m605K340S+cxGr0PkE++Tro
IXygXNbTI2gHSCq8aThPg+/uxvUw0tqWsUL5OKpr0YcZDR6eFmAQ4YUYcTTezVdxblTdDo7fT5hq
anoUIulP6EvT7pIFctSmr/P7bC7R25DBPG4jQRzywizRoMTGyOg27PNAqR9QjDAyHq+qHVEeSgsg
9EzKwllGZsTXk5ggceEURHcksIPwXDHdhslOs/oH6pFnBlRB5I1m2QZWEv75fuQ05AdyhhKL0Tag
F0BOg00OWfwHFzk7w1Xql9hHswMbGV0oscUXkFuDErOQcd+iyseIDBkdpn6LJ03mtLbSjQPshjAI
IWZNOQxoQnHGTjsaGw4nVmi9iM7oWJGV8j2QWMmQnoJ0H5LYRE8hW+Q8IGjx/Xid4G7IUemkInHY
qINk9lpxUOdX9K5UcK8VbN1rJTp3EsEgkvwJeRA/m2f3wy3f0LSSJ9UeYQXN1n1BLxt8zhcRDFZE
Q1YHY9M4Q5GmYBCHwJMqBQNIWpCx7xZaIyH+I4HgQfEHspB8o+zkARojmFAePT+5WFanl5jQ3nsA
Fvu4mCT0E9C9/sNlc+/yOGGE7ZRXkOzLBTEjtFktA2l9G3yxqy5w2355CHjmqZvP5NHDN4bRsMDY
FpILzso6v+e1rwTdJbNqfkhprOcQRpyknPz4fqTQXGabWyGUE3DTRTmQ/1uSQZJFjcB+Vn84c3nM
3AecJ4+Zna/zB8hPphdysgDlUqQRXuCKDwZHESYt22qnLUNcilCHPMjrvl53pE8Kym6sy6fapRjf
BhGU766emZvfCW1YkhP9bfUg7WCEM5IvfiFg/CXVUV0gx0DhQyXWWGtSQ2h5ngkLF/0ceZ5I4nik
AHFIoUDW+HfMaun3QRdMC0PUl9G3E/Hyq3TiWUNXCvSdg2zbDDknQaekG9L5HgwNY8XvB1H70yxA
XX+6oX4/3RDgl72P1ONYhDIzLrCPXfKGps/vFpn1g4zSFVPRQwzmnOTpf3hKKwOjf7wsnn0oTPmi
N1ghCnifgyM6s04FiLeJj90z65DrbTqeRZseFpMXGpMxSYirXnVtDZaGjf0MOjp4pKinT9KTvKj2
9y3jk6UnnW+I4Xu0vVqWLbxqeML81RITYjvXeGutSbJxzYl5+XTZ9tRJi71PBFxN4YdHAjAOBgYI
1yiF6cIUCedjJY2Ksq+3fIWd3BGCYI5if+h+h2FFr5v/fGBeQb7xCH8iwKdusZGGK/SH04hMWojR
pjDtc5jODDXDcYuEnf4aNOvgd43JRDuRapHykLaA8XBKCcAR4P8p4CDOTQ4pg5Rd6hmBGrx881Ah
OfkIw1GN+geBNkGTQ429ZlsQkaS5R2uIeQTtyBigpLaB1t50StHBjj2L/Qf0Tbz/eW2M5esEvwKJ
wsxJDXDj2gVzP5F4fRnREiPO7N129eG1vB9ALEf3pGfQbIfeD+k3ZS6Sdqv3+mEE0oWFxBICx2wB
vxk5MY3cFEAGfwmeqc7I3g5ZM/JzoGqKMMGWV9iNVj22QcQF5L3ORrlIWY+hlvHPE7vNcwardQFL
u5+ybbiPnNtc3eKwq24t5HpLNAq/QdH4aY+gxOngedC28eh7jjZM5tmW4/xAmjl8rAjT1tg6EEny
H8RM2tlysj32+z8Vclwqrp0k2LBikwzp6R1/J9+FulD2j+v7wMBpmqNwJLM8NOuk3TkY0Wt2X+QT
6iyNozE+UPr6LcnctBSXXLnytlnTCZ5QGJLlkJRwmqC/JTJ9oJxxm+N+iNin6vCB5+Re98qRV4Xn
yBuI+vpoe6poMxHzpjDMOgNXU7oAZkb9L+NqIMfI2elf+Z3kzZ+5rgd2BqJuMtB/EKbzLprmr9Pg
jCiO8NR/zVBf0M/qNkRb6azqwM+9p69NBThGTyMSJfJUtU8qSWRHcE2U5zz6koCS7OKAf7SudF2N
00M9R58hk23/dH6IgUR3giHnKiHqfiSB4FwVjd44oMd92rQLFJ7hmE7xP8IWgYmTlugPawrV/+kh
NOVk4qhB9yKhJkH2dUM9u2qmr2m+RpDJklImyhi/0oE8asVsgl67zsafobmQZ6F3I7hj7zDWvNbF
qYUGHTFIkOrDIiv9BYepnkpgabpY3o52YsCicrL2MGQ4iQDvNI7SHdMzJdpakFZogm6JeMKl+AOE
f9yi7XJorSFPq7Ymed1K3T9On3lFrPA6wm7oubROnVO5xLEGY5PO9jXgT7zIqhWbz8QcgN3OjJ+V
gWDmh6YxLAnwsdDWEvsEBJSKq9PLgaZoqeKdT9pTsa6D94mQ+msRzxTA97F2rR+YOBMdOu6Y6Fts
AHBWAJlyeCJCWFc6VGgzIPCy2G5i5zJG5Ctg8kvTT1fhvN3BQN5X2YJSSYm88Jxv2DKAkDwdhDQP
3NLI29ecectyXre0CqDQsuHLeBYFpQ+D1mOxu3kGfjF8nNDLsnmpbSihzqzz5+yFnHqPsyk6mRaU
gdOHE5czixyZFYSgl+KZOh09guiIoWbBx0S4TcT4DbL0D+wUCzxwVi6N7e+c03T6Hcrb6BCS2hZj
veh3pJ7FmwGWZxohj5dYCZGwxU6Hx1wcoMJKYPetsbCkHnNIv1ztptp0ve9SnkoTbaLOrJHk3XoH
FB2Ye2ubcozWAuBWMKLURZ68MC/GBMWmk9ERy4aB/QIod8sDHVkVUoixJJZQu26vJjFSMBjZgdfw
Jv/eUjCTAHy20glEd/i8NlwwFsKQNLS6oT0Zv6ccdTzFXO9TZL6hqXSeHXb65H9HC/kewNyPcU7o
lTh2f/Di23R2eH/yXInnNc5C4tYf67udXabSWMJD0dpiKCFdb6rLABZcfrQ1K0pb3y8FQAnCKzgp
SqlfA1foZnIUoHPyzYUM/35s6c8FXSCEk4taIHi9+FwclF83IpYwTjKUxM5jErJ+l58T775zwUqC
JANNGZnyBv/NFTKCjK3Lv7C6AqREvHDsCGQsBZk33L8DS7GfWXJ5rzzffpRDtE2gbkgpCMnLaKHR
2bMDELgxJ/z7Q1Sq9iWbhY12fOw4isMpwxptcinElZ05hqUbVKE0bYhkWqTZImCg8WZ1HelRsfQe
xQGJIouc4osmJdqCuqiAbwF/rY8f0TlgHSjbiOR/0B6QEgeC6H1eLY2NfJQROcCw3AeZh3XDpF61
q/ciGWIx7SLWqLYcXOywGw+NZqtzdgi3n9UTuRqEHJ0ES2uTXNiGkFdXePtrMbLWyvJ+fF+eA+MK
vcNxSvlKgLV+yMrWiagg48kNTFr2YLb6AkBOHYKUS1gILKfF8g/MWLPgmXNoYKiD/XdRo/v+9DUu
UAhL+4y2ZR7G98AZQEjljouuAzxtQkXRMxEGCk9iUTPZEn6HeNaKjAti8BPa0C2dl5swzIdNzmuh
WXYrXkx8Lsc0lU4bv2PjZ2l33KEawBY6HRufEURiTIn0omk8Zk8YI6bC2oAwCxXanSo2HnO0v5iR
a4wKxkmv5UsS9tVVlfbfp/iAlqKEDCKvceSTfGInh/vyxFjFENzjO3kjPzndh2QA7Vy5QGpLe2pc
cgLwDdqTfNMufYzgbJVLSQ/xwdpzSIAdI7DjF3KvDlmlCJFG6lUhji7Y2QrqkWqbekLKHOMMfsKq
k47KsVrgO7mUt+lUc9K9tetMmwGe+MPXyeCyQCrkcc5Rkw3AA4aPvb6B7L7EQ0ZRj2mn5U74lWZu
bjrS9rOND7eldJKGeMDAwpE6reT1a6+M8gUYIofoe0/LWzh8XQDxihmhmn+m+EKASf82DUkIc5BC
QJ+TNTn3wQRRkktOHlDP80mvVXf34lyUVgAJq+jS/qjQ6VlrdzxWEt8q9u+b/EhVxpkKSkINBmAB
AmgwPmUPnW0IhKKaSSvoPLJJYDGWAXkfAR1M7PXFnx70oUNPdO/b9IwZi6FmrDhGj5fbqTOSZxbo
NyqYGb8RxDqzx5L/GatoG6/va8bdrTu4RjI3Ea0Y+BqZfrp+IZwJQNAiWxpGS77QBN6gXW5wnxMf
T2ih5vQkQq/AiqHdWlozRDbNVg94qfm1s2cGMjz483pfd/YsODeyyb0DMQ7kNfnurJFQ2XXGzehx
qeB9ipkypJ7hsEpctXb4YjR/o/cQRZuHteZa2sZzTBjYl891M2z8ZAo3yYtMUQrkMJ7g90p/SWDn
SKx1G9ST0E6jqS7AtNeUEgjVWUwQRbNMASjS+ArTPkDaxpVWIK48bSgH4hCv47Gvj6Q70DvprwcK
TBzpkejhcAf3DdY3Mz4v3MFomTsgCBS3zwlEmDHINvQ4WYVLBYfwGsQbBbaOFYbiFUuamvnUzQum
MO1LCPm0QeFEW4ORFeFabDiSGSCFCXOMPXWK7q1/P+h2QxgPN2IWFBXU2Nh/fJb/VNB82DDab7XX
6QPhYxixAkQIjLk2jRD8KHxMd64nxSl6KxIrRJ0I0LWzsO8g61s8Zq/AYpz3b1xGQIpLz+WNCgRR
h0u3lGA27o451K/fNT29+kZ13lNlqK8VvGz5MD3WDvlWvU7nvIXPUEauSAa1zqFbW5/e6c8Sfjgc
Vku8YQBEqhVexQNlWB9ipkw6RbBOCDrJBg+Dfu5pPl+MRqSh68WryIuoPnbNpTy8uRYJkg+M4mW3
1/oKUlX0WWXVlhWHIHKSOon7JUAMSAMhXuebR2+TuLx/0qpsfp9Hzx0t2BW2lEuVWi1DLNq8nXJN
7Yus6gUgBbeBr53ikCwCdas3h7ZpWtNpj6afuW5wgps/8JxM/ILVw3pCIFKvuYqadBNTzGevWXY4
80kaJIRgLfUPQyzhZRFL7V9LJpByi8PHpvhB9wTy1FeumoNpFfa0/H7BYhgL6TkzUX+E9AtrVFca
dL3SxpDTTgMU/DYpHMEvdTKP+pkDenSbANljAxXNQ/szuwKCofBTd1rcDw94bo8KZpyDVfdBrUCf
IQ34ll83WdT2HH9YoYT00n5tW71mrV5QcBHzmHs3bp3XCKBCs9Hf9PV5zFm9fwLG9/UZnj1oiarR
fcPiiUaZby0edOL71HZwbEG2qL1qSjGAHaSyLsbUIaPuStsn3pYueR94nd0nnbonwfdUI8SBwHo0
LgaAk1j6WH252/sEyT7inA4dOGpjQP0icnjvPfvUUP3pUACWkEFe62Fqok11emVpEjB9+RgOKaxu
5+WCRHJaO5F4J/uHa9EhzxJELLLjAlgR8cBgAEk4wNjc9LIrMPuA09QaoBUD/u6/lq9pvbawX6S4
Gihb4mE0IP6JEcgMdXE108U8QE+d91ZuKLTcsqHdYGiM8l14SLYmMje6jY8kybfF48gxVTgmAhN0
bDNBYYNq9N/HrtfxdYpBHC3rADWz2866C4AUZZFsaTbvFb2d4pAlZ9gEQs44Ro/1g3CI0MGFDHxi
sPsO4kn240mzcphwLnqgLuyOzwgZFOyEmHTsREE0w2Ar4/UwzBi5Em9kD0T6GkUjnXTeK514AfCN
ACh2TEiF7MR7VETbR3TpSAwCB3KH7JN/YmB2+FXiAxAIxyBEquDO2iuWEltWZvy7qTkQxmiIKMuY
Z9a/ucUpccmq6zHusMPyClOUDqopdUm5JlcxkMzjb/F+038m5DkVi2PIfiPj4oP7KX9/4LeBDfAa
4ooPyGj8B2h8wq0hdjWNbnbWN1pEKVSB98HvURZ1SPhStIf3ASWg9HYU39rbyhAhMYJYy9ZOyRKi
4jElhAzLNVeXzhEgWft8/ZhyMb6QbjwH/DkTJg/i81B9ZVQPjErqg8tQDIxLLxvUa3HAwPFyEv9O
koeeAzOCNYDk8j6+EJI3gXr9lD7CUg92wzUVp752t9lcHpO5ps7HB56RrzBc9RgNMLxy6hDtBb75
nf6mXxFCFYYzsUVQD/vVNh0/vdhjguGSTedaTuLRmD0WOSaolNvdYPHr5YR80cMUT2hHE1o9ID8C
pzUANKZcXMGJRsT4eHHkqQg3qhI0fYY1DmYM7n1RH+UfoSPtuvSP2y/UhW66wEVhiMIXLT/cX+zH
C+LasvQgTOkZFtopk7mvvYzjJM7p9BVihyag6e2SWsK2oG1tuvlDoF9UFqoLJAZwqV+b1ffY1nZM
LTTQhbaTY5xNC/VFcTjj6Cwn30OlAHX3nxkMWDE1T8rwRleEh9r63KHD6GCwUdHfMlh3ybn/yTA3
GQoEAAyGOHBiCrhFy5/4O9uH+9mraxU0aAzart7sOurncwQkw1gcKBwL0hYFcALDlbjYm4A99cze
miUBbPJEiE7yQ6KDoSxdsw7bDSItHaAUDggWgG0bzZf8akiFLyNUaNfPQbGkKYQX3d2Cpj3XVGHo
0ylLxAtXgydJpsw5hTeo07L+0sFN5OyUoEskdjVRafMcfNidLOc5cCJKtSEdDuSVN6opOgqnT4/4
1G9W+YSH4ElDnoXqIElZYyzoZOOyfwTvWhK16TdAhmIXQx6Ep16e7FALowZYZm9O42KADBo93pTs
msX0GCeEk0ewX4eOwVVqQ5A+NycDZPULONO4ort3Xjbm4m4CPLyUaBXgXEz9Ini4GicUqztgn776
lebnyBzxoIHOpPMFD5N2ktFaCZDvYR0eUIybvZxAQFPGF8+mbV7Z0ZLE9eMLnThIkOSXB5JCDfG2
jUaG5cxNDPmNiEzsEZjnzcmvzEGjaOA75uPbkmkLyKfBP9jsgBggbUM2tGcE8Vz6rZSgnXtFEA9v
SJczDtnH8t7fEM1HJcWSuTBQDJ/IP5Nl7Fl+KHDy7AqOFZISMfb+9oM4U+4/UH8QTMhFVuaEJc1I
tB3pYmCtkHm44vhXhpH73nZcHSHofU0TEVGvC+czBo4hyc0yN0X9zjL8LSupP1W6//rylVSFs0rE
xhxnSBdpYTrH74U0vNjGHsL0z4DyHc2fy9yPfTUjIsIcIFDgpGP9RRC/RP2hSdRk1DcxE8Tyyhvi
5/BE6DlYpus3oAicBzkvNQ3FxZuEF8aG3+lZ+YjAhoJAgYNssWK1X9xMp29oeBtgKdJLgYK5leGX
N8c3/+CRC2cg+8RjsGYw9BCJUWJTtlLooKIilffQ5a7hppuXzbMLM+ce+ykO5W8nZbI3U76pU2n7
wAVpAWLJ9hQXzcs9PHgiN++GZSouN6YgGsD5Uo4RVNCA6cd0Tio9li8h5x/FltkbsFFVUuJSYF/g
N6R5woVpiSSYpF+D2bRm5m/J+Vx/EYTjUs8xQ6JxQ+bUByxsEO6GdsZK7Ai/IR8VJCY4nAnocqlF
tdMT5WBQDQsqCZYLhTdnG8eFC8Lgxj6AtgP7blteM6LonCr+26UI9flvGw/g4dnqj+kPVyYJSIbS
1tqjjqD4Cie3JVdL1XL6bBs/XIgzTiKsoDYM7utiGy5Sz1zwO8pDbIlaLOVtEnEeXwqBDbtQ9kxA
UHovWJgZLkATboqkNrHcBIFANuCmsEpiG7KsaAmi5MOSCdtauCC0uJiLY3oUMoLMe/GKu4YAb2nK
sGr/+3IlmZZGnH+8jsEUSM/iz6qvvWz+qr09nqTCX1Eo1C4vgMHHBt3YTR8CibKU3hC+FYjja1vz
EVudffDzvzDvgR8+1MX/4KOA4DsZPVDGRb+8hvJeWTyG3UXLotnyoG4MEnjhxOx+O72YtvhFTVce
3W6/P4k11VJqYqULh8PgXH5q6Mdep3N+wtVjwwOggnnvB0cSWOVVXjLmjwuz206QGs69xPTDvaeO
0XiW5Fa4QjD5/NmvcJZTxUfp7Xs0o3/+43/+1/8+t/8rumKbc/9Er+c/nhVVVPIsi//zz67yz39k
f/xzcOGvuiFJlix1DUXpanpXMrt8/HxcJM+Iz5b/x6d45ImZRY9lvcI03OMgWtWQAHnvzeBJAbyC
G7YYRWNqQIseWLjJQhZW/gwGqHkYYKk45O7bUw72vLaOshfG1Jb58QV8tqk/PUhf0ciZ97snjJiI
OASw+xwV/DQ+EI8CMgpyuGr7GsYj4pyTrz8nqrD4EE2N2d/fLPf1V3erGl2tq8mSrFrmv95tLOnd
Ms7K+1I1xzLdDjUTrpfdev1FtYSw8e5lKkeAzcRMufJ4tRVtXKRtFFvYlzHl+uXLsmuokBxebfgx
Hi+3kRo7zNKJPv34y9DQrWzNv8Xypi31EB96t25H0mvUVrOig+4sCDtuBt1edM84MGjfidrddZS9
NOpC9OAjiowuDSxr2vnOcmn2oCcYvXAeGJWjpxM9HYaVq1hDjXY0hhngkdwMu5yA2qRTTrqdwEQM
TWZ4G2iyTWc1KZ51xcPLRIdK3bahpUkvZxZu7ZFH1zdd7KHSpwlew/Dh7kPcd83g2cXvSmQlH45r
0iLNLlS/wTq9RknN23P+wxtR9L94I6akKYquqppmWNK/vpFC7t6j1/1xoyrGnsTP8BxIF0wQuuUz
FadEdAyxmHbGRIBqop7rh1sh5i8CJqlho/z9DO/MI374Ib4AzM26PnXfoExjvX4wIxg2nAOpm+7a
MGBqXOeDBJtpuq4Ru7KF/jfI6VigraYzfdcLpRoxXoxRz0yamTLmPmUAEQlhE+TQ1Wl33AKAdzV0
E9taPbziWViOY1gGY5WeaoziUT/Fvfe57Ix0ejSxMJaC9tDoQefmmQjNGAxn0N7k13hPJw7dCHne
57RpAVJxEpNGpkQ/v9t59/Q1aof4I5jdj8aY9ZF+pZnhhYg0verqMLdGCW1ZeqAIKEBo7cGRSSXl
7kShG+fla8ZAZwxz4zxpUua111fyzY+Xx4PuorSQRvT//g1a8l+9QFnj9Sm6blmyeMF/CiCPW249
Mim6LQ3yPnkeyvP7Z/IwGAw3Cq3l4zutpdkdVyJs7iYV+cPT7CkMc5DHljrSTT9RubaJXq5klnPm
1s9dOAJ219o+ffNKaSsX2WI0MjPuO51hWiy1hpbxUXE/SdWeqrPB6i3y25etXeTaTk/vM+B9GHkG
suC7G8FpzuJ5C9+HHH/yYIzZTJKZoQWJ329pZc9XajRPlTGzYniUj5wk/iucMKXUlVs/sQYcqSlU
gSCcnPuCLgoDI5jvvPzO3+a4MMYZ465RkCX1jID/909WU//Dk/230JxpZtjElZUusx2PS0PaSdIP
g2hiOYE7AMXM71Rcq1/PPtfORKe5ZVDhfvginegXOp3nuJT04cOxmA4pD+59JEQJFl/RXqCNxkD0
mqGO2YJDdmDArpRO5Ry4Av/Ev78VufuX99K1dMk0VUM1THEM/WmVtG2RqtozT5c6A5DkUSV5OtO1
Se6+gfLp5+cSOAcRb9WTukOpvSTfIGXw0wjGKj4nSqC3YqRcc4woG3mn2TADdHYtmIocHGzxtTwp
Ht/UOab/jEeBtDPJTEIXMgqrnA5KcNgjuAAsCmT7M4h3t3lIB0jMRrIfWD9SF9B/xizEQYVeksKM
2oj+P8wSu16Rob0lcc9RlHWHsK85mm8Zy5gBWgSr9CL8O2FcKg/yi9jDOBCtS3OzmMfDQKD67dWZ
mA/EuZnS1DWp8UHhF0pRVO1OsgJNZ9eHKOnRl0+aRogMAHzr9yYq/FeJuQmloIdQ50VHF1Io5P0Y
cAOpkE3uqfXlcoTRRHUoCfbobNohFmPR3hxSRRfi3cNpSbCxXKHVx3iQmhSsqQCDZ/QjficH+YMz
nU1rtvF1FVxKEVqg2NLd5KhgFZOOSuob7QmZg66gQjjzKALEZ09s4S3aiylWovlTGf/9cvnrlW8o
lqaZsqzIhog5f1ot8kfpflvsP5b3C5b90I3KgprUWjFjUvnpPsSIUlzxU4kUixmJeNjxeGkSwvEA
m9bBnUJirSLJoF7lnF5g67bgcSWXKvLSk9A7oqZDUg3hdp+jtKI/afecq/u/vwlZ5BL/nlmZf7qJ
f1vyHeZRPbXylS5NTPwjS2MULPp2ev/Vb0tHEY0fVjt+mdnU0g1MpZXgJpi3L45N2nOR3kBm0izB
D3f4lG+Tv7829f/djrIk6XJX1jVdMlTJ+NcH/LpFTaVECkjU0jhpJvIFutlGUhcEYkQIkcwRAwUy
hlElbowx556AorBEvPLwbQJOlSwKdGaW3byK8Uq5J1dTaheYK8T3tAxzHAX/XxdsaqZB0qZJvyvm
TysiqW6vVv1+kuWnGnWbY+ckWRu5QfcCufuo9P4LT0szvbw/qzsUHGaZKpsdqVI1zquJydzBn0Jf
64x3FS3dFF4NeB6Nijl8hZ5uWr5DTRhvm3nMAAfwsML/+xuQxRP919XAE+/KlqKq5Nrqv+c5xvOt
p2bDDTASfPGc3j7efflofQnHke2suyNXe09BfqLPhcrP/A+HtKZbf/XjTZIsS5F1Rf/3xPde1aEU
6lWyBG3DPcPPgnvlRMj16JzsJUgfYhSkSTMtm9nXmnchOxFfQzYymjPxOVkaqmDFqSitwdyNweM9
yu5ilmHUjuPQTRD+Z287fR3iXcoALNMJGz8Hir3bejSrmFYhtPz4nYmBOR+ESdGouTK6S4JgxdbV
cjO6KbGdD2J68s09c9VUTHtZST0o4VNDWQzS0cyNzGH8WsFbZRbj1yvRqqwTKuQKYSx0dOp9DKfq
+N06qIFFuNzK5vlK0VIeWtvC6HObGbYZt/ObEhjqqDtJEj8CvVrntFZXUz2dfrIR07ei5KogoNYD
JowVIHPNPMu38ZShaxL+1c38Hflx7YaG87ifcm4A2RW+9+blawlB4TvZWPVFqQOuV3wyU+AS95Mf
HqZTvHsxUKaGesdnMhNbCpXQmB3XrNFrUVixzCFcSU7enhTRouEWt9mzWHLbifAPRkyJTlqbZs/g
a7rMlONRI2TTmJ11ZbAjQ71UhWfvMBCpXd1axEt29PEx8UEneHiZjIjk1X796P+Sdp7LjWtXm74i
VCGHv8wEkyiJSn9QklpCzhlXPw9kz7TE5og137hc9vHp8gEBbOy91psWa12CftA7u2VYuLZMoaZ6
5lveRUgYhyeZQ0iTxuF20hvYfWh9ZOGTXh4KbCmazSdkvbSzbhkcAaOBn0zdFlybNF9FeADlqLsH
560ulxQZIDKaYjsoyMxR8uspCLy7BxB8lexSkl7BbP1kUWMpOUJniY+IXSCw2BpfCcA1OL7QhC/r
TRIf1OApqXci84pGWx/kkiEtApwYdCrMM/sYMztgo70/KJsgKGJAE3VtyifSihtvRba0zAo6AD7k
ByKE9UcyQ3akDrv4ZBO0TKO3KHsZQSVjMQoeUKKhZt102gyTL1sb4CGwWfGkWRNh5TDWxQDdXWed
LZInA+hAuo4zQ5MPFy4VJzUbvbUdOU74Hz072QnNmtSOapq9gJhAKo7J6KjCwOs+C4b8vFQfSn0A
RoGvFiGqAgYdo/xllMm006ZIYl3NbjnqFRC2mQSUCEDh8brerHWG9RtID6bofRDWqcEo2FVvYBHZ
iIgDeuYhz6pxbwMzG9+U4W8a1+ZJJZ5NTPkwPAEyOdasCDY18pBZ4a7QGMlviDcZBgObxZrizG8g
U22XhQBYk0y1P5D9rv8syZuALO/yLo93AV/kQhpsquiIyV/ouKVputKeafbBTK3ypeSN4OqtmU+J
DrF6DUYLUn1DiHb7BlSTsT+srGDO81SRayTZAtyIk6UCOQcyWQEnlTjP+WilWxaaDJ1PV+hqOGxs
CZzceIxWiEuJhYh3JiA4kkiX3So7Jv4q6Fal+N6ATBEfkK69CGZRWxKjzuLoNdqzRRO8q/LqKtyg
Xth0FUPimBUlQ9Oks942bYo8LmUlZNMtZm/uxJjekjExGXmygjwc71qVfaGZlkTL1GVRpJlWlPMq
25W60PMTOoaA0A8famNJh+VZK9mCoFgMOEvvNazG1fSNuWOdMkdPyhzB7DnE4aUsEiz+dyWY75Lz
XxUY4LVI1LWfbWX9JuU9wUuAgcLysJopDdgfgpsC8ScLhhwLOmBJmtN2mGvFnZk2fV72VuCCesVI
id1Ny5n+vsHOiXYKbUkPfXEr3tN66CR35xTKI+uhZ3MVK/WxRBa1Lg8iuDgcVwjkPm+F6SiMyXZo
6KoTqCu9c7cfCVJESPJjejBe8zGqiQQiinYSenA4Tv0V5DIBN5B7XxzeCrd/v0JTtYx249KLd0gE
Qo25ayNHC6wr+KNjwAOJdCdXKoCLZ7BlWrqiK6LJgjhbDl7au0nZmsGdiumKdLFkytwrlamN3tqD
/bW2anorFAQc3jTOYoDmdh8Fwu5wReWMs9nzvqh4LWPHlC4n21jio1atk3ghQ3PtC+0BfELWAUrW
CnHJAjvZBF8ISDJCcIFdF5wYOhKVLMwN9BBR948K85DkmeHNJG88SFJ1bwy32psfbjJUrultYTGp
Z+6i744WzKgqy0VyL21T21il9li2Hry7AVqbzwyxC7j5TZOuk2ylqK8i4APngjDJpGoySkP0sQVB
6ED8CBlutY2hRKI56xZAIbmz9KRV19y2d8jh8Iwgic7Sud+1YHFHGddj8hK1t0liE27A+5FuvMT2
ujlZOWPqumktEkZvtTdutoZNjZSNn+wyrGLGtC2WeOoVF+Bu3bDzao++u1XaKXopkN7YmPTQt0iT
wr3k2exT4hvUEi1/RGQfEcUaQ42mXFPUdnmxRJ+Vhge5Z+DAk+XO/Ee3vFKmSV9V4HmVaFnU47Js
yqL01VN8K3P7JEpbV1SCO/rhzJtF5aomowCNfj4R23FAGm+Y8K2CwHVE0k8IgvkbSrlSqpWkzwEv
25f2pINP4oYkllAjVBMvEJAU/OUh95aBSELtPEUkmjERYFRXaU9AQ3HyBB+qYzIvd3g8OAHbao0g
PDKm3tFgEOqmtuOHbOsssTiqe5JQb/pso0lIRrALpI/Ii1D+1o/SuhxWIoJXEi4xa7vH3JoG70K7
oDgMRQwlG1ex82w/ZM8aTus/kXjnEzkB/ElsuMLRtBW9OyrPyjiYHfQWFBxmPbHZMlxP67F5QAY4
Cy2jLgMC2RTRAXOjhIbA3fQQ88RpYefCORHODXVd0daS1wZJ86bii+shQI8ZaQrWKlW3GriUtvAI
AVUXHgJzKERYmJRicSUGm6K+SY1tUzDlcd32Y9wAJLoWrQbxBTU8M7xY2Wm46cOFXM5b6Qb7uVHc
aPFeim9aoDr2UJxNHRzvrvPWoXuK4n3u0PgtM2PRuAfTvSnFReNsS29LskhnzlcW34voLR3pRjb+
iNU6jQ59e2P1S7dYppR1wxOiD+cxzFZ+wYgvHs6V08Mct59/154ORAOQZ0IM8Off1l5Z5p0iOVIA
E6BsBaIlcKvqxy+3gX9StSkI01u3TufCH+fWwqKE1Sh87d6RZ2cM9SLEfsdfsqMVq/DGeqEzd+1+
nD6LCJiqAjjZFkcV7QKfzaPmTjKYA+bLeGxRE7QigkEOAK9KOKUIK++CRxNU5BldK4llgJzv/rPx
iqEG0v0mO/bmDp8LEx20dt0/hqOeIgqXEvkpz8E0W/6+cWsjgvnbgzlDIwZVLWQrkoO78oUK3X8R
9tmheRK2pS0t6qW+ziwmX1D1ToODd0ALddOiK7oRFsOMv5ef0l24M6bKjlP5kNPw3JIzhAgVxm2J
3AEqXaO/2aUoND4K4iHiw0jpsYLSdfQRfNSMafau7TP/kj7UCdbfV30GTUhOpzatrAd3/RKh+IpM
9uM405xYT2Q2h3rz+wP8z7b12xMc4YhvS8vrhyhIa5aWR/o873pBNOqt/JBkE4PELfU5XLp2ct/a
MewTkS0P2rt+LNbSykPovupt1DQP1bbduYzkddaMAH2VIVln3ZoQj2edEwKCbxLaCYUBYj51Wd27
d8ZzeAtcVQhTaeNTRK6DKfGq77woAglv62X5gYsCRZpxEI/4KMoX34bLGjbxauyLHsQPxk0HQMLh
klFe0tE8QKiMka3hWioXRMMzhwFPL43NGF2C4SV61QlVflBei1N0SwCCRPLRwJD3taqRyEUS4Lp4
waNEL4HWCArT2afzJLiyVNVLKMP3FztWpN8edKWXmmb4LNV+X921p+QgfligZ4hIbJlPsQ951/kR
iLTaJIoNiEq7iRvAw31B4OEjMX13uET7MZZBIpCmvMPqX70Q64du8hb5DlsjoyjmdYa7GG1vNvUw
c8+lK9CZcnkrssD/ZNnSKZl+3obSCbLgVj1fzD2+D+ud6Epb34vH3B6nSbubFCBzbz4YC/WU8vaI
I3bvCZj2n0uOpFFRI52yY2BnsysL+VJBb/Gv//27xsf/7fH6ltrVotmM3w3HmY5y4eCJEw27R3eL
yY+2jKYKbbB/hQqQzH/BxPGL/XvlM+JSlrJCqB1erPvauJvBWZTotSoiORC1LDpzV1U7zlCYFAaw
ZmQS/wlJPcG0C7VPdCvmTSQ5BQ39ss/2rbEx8VSgsiCkV56kqq3wOVGpC8tkdN5UTwg7vPee2I5F
hMyv2hbKxM1Hi2DtLgQi+G8ExPzMua8WuTrrEX50kxr5CCOC+AtkASsAiRErpldAPJrskCyH7Txn
ug7jftKp/IeQlVF5yXQwOt5hqYi35WBj90XVXyyZzR1ER8BQ5uMAX48qxIIX76mH1pj37bx46/+E
3isZNkmE9G9OXAhIh7ItDKJ4Z8ymCbF6Y9D/UPc0xCPchYAwnxFNn947FnLJlWTO/JcWpOW5JVni
VNHN82kT0woKp8wbcZ4BCmmM/VmhYdHuM6AxsrAVjLNzVZ9HzSEzlKkykBF8CNxt1N40jCVENdM7
awRWanUP3xclFc7TGd26P2AzmiUMOJDWItJic05oAu4qSCZSD0wq6GyFtjlE2kz6HZOE0DICf0Fc
dvMKmbC+BDoYgVZk2dYWJbBjHgE1DCLr9GUX7hFH9BIp+tcalgubiSTKUOIi9ajxnzX5bbU7jWrl
qlTB2Rz6T6TA27EAFO/MWYNg+R3UnOwv1GGra7uYpF9AK39cefzzb1eWIqHViq4L7nSq0mHt+hTA
U8Wf1EfhyXyrmplyb63ghnp9ytaFF9XD9vAuPng+RtgpG7hCMCXBLlSwzBTGVODOdGnlk8k0HDUi
6yi84ve6PDXxVgsWHUJiBGD3o93gPatI+5401TTsV1W+Ah9NiWEiiyXfeCyNdsEQdjV66PI5H57g
AAtB6OMdFhnd5kyNdIUe2cWsBcgJVpOsXGkTIaiIehhEQJN9qINP3nX9GOQm3v1ncgA5+CQCOAs8
l2QHEJbfoK2GEdoz+oIB4xvXWJHbT6AALnmNeQJwmfGK5odFjhyL/xfLJeGhoE7lTNTH3vYBTaPB
TCtvS3sEbcn6it+615EGode7Rx1VZmu2StooZEX8J0od6OXE2QbQ16xe4yaytmi10mwFP0XyGz06
8AqQCZomRAXoVPNJIRGlYlcukBMKt6mSTKP7eM+AP1mbKLOms6VmjXAJcZUOWqDbwchOApjNu/fR
1qZdq2uurJtzkD2KGiHRvCK4K941QqGelTEvbz72UnwdXrzDsVq8SQoI9hg+74Qnl0hUc9ItUTH9
flTI/9Li0vcl/EWbf1vCfVuJStzzU9QXyyXH5DP0dgGaEkYMW/seUwZwxg5NiPocgWkKC0xoTfHO
5KIsftQe4sfff45+7eecVXxD7EdyWHFySRAA5DEwYbOdGXcsyVcIVfm1/QCLJ35uG9+yJXfkgUST
0U2tGBMfF/ICF4xKYjEzwoAen+ntljgAiufyw5Kmt642A08gTW6fbcLpaBhykbY/JfLS+sxVvrUF
07REvJLJLMUagbYRNafN2Q7BupH+/H6rX4KDs2Lzx5M/KzaVzhQ1oWq/YJbA3Qfx0dAgHvDCUa4L
qyGbN3bDUW1IK9V79vCEe++//wTt2tM+K8M8QxmKUuFpi0sLOywjOIo1+JK59zjOyjlHUvKnfCk2
JFmV69Bu/pSn5MY49LcYfmN8A/rUFynRdD7/++jNmMtPwhHefEUcxW25hrrNnxlDh+wj2IBcAdsu
cNFt2DvEO5zk3ZWDQL5QjvFEDVWROQ6grs6eaDyEaWD6HATiUpybeCJ35YuykT+Mx+ExBlY9iDNg
nJ7mHRXVKKwFokOn8PtDvUAKj1/U319x9lB1NZBKr4YU7t6NbqMcfCZk0X1jAzDKY2S9u+ldAYPA
zrbr85n3lC3iDwdCMtnUWEmLaZdNI3GpH/A0osrX/UVHLwrX4xJTWKVLGAn8VrkyQ+wt3xofmEMK
21PHWEtZnP1+L/+XBfL3XsaW89vu0PpeJkhCGdwZGGqJkW0XVbkUmFk42NBpeb6IUG0TUtXNYjQZ
JSr4qU7R/sd58MD5Z/TLaF+aNxJp9OzQZRvK9FRckBVBKleh2i6JbzwHGcIBrak6T1Cs35gE/uFx
wIZLz91NpObQZqPfSRGQC63JH7jS9qkXatYfL+ysiu8rxfe7mpsMX+UH88uqHd0b79Z7vQwOGTEr
OyTZDD+yGVA/9266dbdqxmTgyKZFwrA5loGYeuStitfOYErimiO/2xJFsYNW6SbtWw1AtJQIurkX
7nWin927K+/p8oHy9z2dFfy65kld1rPmxKO7arb5Hs9g/Sr5k8yZ+Lcx2dLrkv+4AZICHqfSMIkh
9ecJCFy2UdRti3qBgmKY5dh+1BUmf6aM/jHvhldZnkkkQRLRKE9MMhJ2BIMgOzFwPXQz61MQd8Gr
kW4ia8qb5HWN+mf8cLgKoFWaHWwULkKHqU0L4doGKl3evv7e9VmzUXah6Egq3zsKV+WOYVFY8fuF
3s+7e4fsrHf3rZ8Xf+AdTULd+tko0iHPH2KhXagf8KzCo4MDhN4dfdFNc+j3hjOrmA0ljxSZ+Ulb
Tamkj+IB2FDiBRAhYREhwh4HowBFA1HiPlv6dDRM0MvcEk17HNN4iaw9kaI5LWRwzSVcajidEMBO
W17AJk2VFVJucnQY6qA+KKv8lG0qQO0xf4JQC04lZn9QxBsn9GNQIcyqfBKShTQmNFa3RMiqWF9i
olc26d7fi2i9d1gmCPvo5rjK7ioEe1T4j2p2BXjTL26vUAK6QX8n0/H+3Ay63IHRiel2QU4751AS
jMrwvhc+fng2VOXFLGfPJfooYubkLPGR18/VHRM9+OOcEBZCTDkYlEkazWNlAdzG515/QM4Xd+Wu
WcVb/VCT24G9l6iVfsyjMlh5NPNf/yaKiMZJx1H6lfHHGoxInKekXUPamO+8Ax9Hb7lEX88kUbJl
rnxiF9A1Sfx7919YwLet0Im80DACan24gKfBm8t4efpJqNg9EUXMogu3vFM+O3dVo02NF9Ac/rHZ
kLDwQroe0718NvdxPk6h7eCDF8NS2+NBwsA1VZYk1DMKoMA8I+0ISn4tbvWNgnhbPJD1SOXX+/Pm
JXzScohmipvfbw2Wjzf3Tyny7d7GP/92b23W8imNOEYLxCzsRfcohnaFkRhnGsQocgTqEehXl1kb
INDMQkH7SXJfdqjJoyVF1Vs2w0YLTyZj7snlYawNI1UjJBS7Qdx606BexdWiiLZZueo/WSgkKFQw
6+Sk1U9xBBpPxjEKjqn4QMSPS6+907buCdGLT59hTTgeDX9NjpFsYVpYq9nRCtEaTFFHqnz6X5Fn
TNdjVlmVEcyxDkFWSDMjlMOAmM0BIh5QrhW3rTK3gD9fwPaQ2mPEmCcrZYeG/b46juczatR8oZLh
5m5QARS8z3Bl9ncMUw2kFeDt789d/rmkTBhXdVTYWIYqGbKim2eVQi4nrjkkWrgtCDLoQSZUBF95
9dpwiMjtXOnVZWpkyyLfQ0XLWDuGWRm1x8h9aeklFVO5l1Xwv52HjrcIsq2ZhEu9p26jx6mdq+DO
eA7+XSX/+bmqpImjLGfUB50B74YX6WJaDxHK3geTCYHMvxoNXEQbFdMyIP+W9KAO2wTp8Eo618V2
muvQHz1ThK9sRWc7/78/5WzBlpUrqFLDTwnxXjqMD3xRIIbKdpdYOFbr5eD46z5jcmR0/P2d/Txo
/72w/PNLkZW8d8Kwi7YtCRajZ+NTZSsmA6/yIeaI0FKXv19QGv+J509d10zLxAeAXvWrY/r2bRqe
njWKU/nbyliW6aeIhCkiakiD/K39vdxZE0ZcE/0R+Sh/c331++WtcQ2eX95QTKAVTbZMUzu74aZ2
UiUXs2DrYn0JinVDTSdH6xw3CoSr1LTTdCCujvbEIpbZSPFoI/ivFXfuk2KZyFSlXbQWXSzz/XOj
E67cH4MBswkxoGY7i9FNurXFdGDOiDCdVzojnT3CdoeXxsgnjMjGOjy+2jH+L5xXijEtG2MtV0+u
3hy9QyuRcIPMMi+I3crZHiWOP20quf5Cjj4VlwkRDdFpHpsYS+QdlQOjo19zYlOc+CaKHwbO9ETY
iSbYTDgG9TwOhANK7e3g/MnJUuDnOaE1GeqnwYDuKG2VYVCNcZIh3TyTiodjScN0GnlIosiFThGr
VFjN8PYExU5qldlQzhtGaegM6y5vxeHR0QwcObe/v6afJex/lqWl4UtQTFMCBzs7mn1oH8WqGu/Q
N1gnV4l26BTSSlZKtIyy0+/X+pKDnC0JBa2ngTpalSzNPGuz5EAtY3Yqf5tmS0/EAD+cqjELfynE
n44AoJXZlX9FCfoT4/u6wR/XPNsqnSp2Sr/T/a1skIZ+7EeZD9PK769+bxee5I8LjXv2t8/NDXox
D2vH2xL4VCDzFsmuAgLhkKtaiIgrVcXF28Llo4kS7IFsnT3KuIvFshJrbiuaW/XSSHYmcjXOrFK/
olU+Ywf/+wS/XersCcZuOch1r5IXBzdbVDgq1U+33JfjyFyXoe6OhmHY1iJiwgxz6wnEczMtwIhf
Urj5FH2iIrwJoz2B1E1ZDhaay/TS+LPoT6a18jv6DOM2jfAp1cysbGZd/8KdTbroqCBTTQr2CVpt
Lz4oBZN1fUYLWigQCU3sW30xrpqsn5gFwdvkdgoNqpxV3tGgtEc92Yk1QB9ixZBuWJz64bXj5OI7
//ZozhrAxJfNPkfVvNWsUzXuVBq08OdQ4mhZdvWVs+sMcfvvizBUPhyJfynK2beaO4KUDm0SjEtZ
x2fJ+RGHZIOrJMY2FS5X4vJbu3VOrXl0aBhK5eSJywKRYYyMbIwGjvcW0kuRsVVokq583D9Lwf/+
OrZ5XRcVrHbnknbRyrxW7yjuYjJVGLMybCPWvo6Cg2O1JYAMI2mITubhynUvnDMopk0D5EbUVfPr
qX377oawy/yg4B1QVtQKNjWqO8FbtAKim3Ivlsc2syWhxfgEu0N6NTtbfq3DubgOLJhHdgCVbfTs
rCvzUDfLYgi3YyWTCCdNe/EQh5btsnatmdX8v3/8Kup2dmzT0HT9XOtsVI4aVU3nbQ33VmcotXIa
0rlZICq7smNfuC8uZCmSYbLsRP1sT5NVpyvZgfytRO/u7Ni2Jc1OqZLwmjVXlvel0+HHxc4+piiw
UjUQLG/bomXOXjXAhXapqAczPcbDh5C++qn9+9q5sImqoiQbGkJChe/prC41NTWognETLcxThVoc
OqHepdIN1/r9QuqFj+PHlcY//7ZIZTl3OseNgq0xfpEVuRoZY4V6TNIdIMuLqR5NNTo4fj7vHdYN
xhxBl2hSAbIrJisbLRoKZjkT61D4zMKI/I3l7nKZmZn4GqJj1hxA/FL4+MTa8Q+RQ/LKi48hIC9d
nYvyySPSNy51PN7AmOhBNf63LP4xiRX8/U6VcamfnfE/7vTsU5Aaz5Bqjc/RIcxV9VvGYhhoBSTk
83YZE3nkPEtky6Ap58uoWjqmzz6YNXhPi+4zwsLVEnUrFCdNQBvhVoxa68Jlr37QBcvJsfY4xcXW
boZ7xE4W9eTvP//yiuBApUrBznDOy4u13AWG7wfboLLLYWnAdfX+JmpPdVxcWe+XnxQ7pcWlTN36
6q2/rQnDc/VEDymQnZhQnhaeX2DeRiPZrhMggnYPiqZMHAzxXajfCCiiTGedIgV23ZOW6CfL24Fp
COpOI6GCAthE5GHKK1UlpsIiQiQw7yqVqdEu4joVOgidlogxi5Mppy///bFJY7nxz1uXEfYpuiVr
uFx/ru/USARZrn0fI/dHx5yMVJjyBPN2p8e3MtmMSzc9WcozrDOL8cq1LxwAqvj32l+yr2/PUS8D
QUxSgQQzR2bbL5cGUs4m/OqqOHoQPrr1K3twl4Jr/qkLjPrXkOCLy+bbTzj7vCND8xu1yAMMtjYU
rcx4OG1HgZPGx99v9kw48nXK/rjZs8+rzd1WNavU3zb4oPGsJx7WZQl4aGindLL4ROYCQnqpPo0H
YRC8uhjvff1DHrAaBOpdXBzjGtCpI7gGmpAcy9JbUCmNrRLI3UbWivVYs3LETxpmgzdZfWWtXHtW
Z5Vrkppm0KW6tWlDW/NRnM7V1u6r9dWO+9qFxsPt27rIClP1St/zt5l/y4VEwAa9sgvzZiyFfn8t
F8/Jb+//bPkPXhH6sVeG25T5Ri0cKO5a8dUlrJzWTqME+v1y0sUlz4mlW7quYzY9O7hiIfWSJJf9
bS4tAdxq9JspDHVBFEhS7JR+mxIAEnnrKm/wJ600dRYJyyu/4Seo+9+V+O03nK15qSnrSm1Z8724
454L4V6STx1mD0YIuKceibOpXmlFLr7Rb5c8W/xGVJa9llvBVhXHjschcYJEgNpa6wBe/5+3d7ZM
vTxNm1Qp8YcShM+UCsGEn9GWht7PivqlpNhHMY20+vfLKtducXzz3xatD5RRWAWApz6QNstM3Y4k
pDJgEuI+YjSWwkQdMLrxi3fQAIfizuPD9STk4vWx01+y9JPZ8cFwyoV7YlwqFwtE6COrX+FmEMqb
gAwWlDT5mlaVMepYMREB0Tx1xbzX7cFdRYTu/n5Ll9oWFbvG/1msZ3WdKPZJ2EQWTVJli8rSGz5o
WMX0QbDwFO0pYU06OJ1mppc/Uvyvo9oUWDMJQIHiT4uMcHLrBqKnYjCh33/bJYzsx2872yOCKuvk
0tCCbZfvxuaBfFjRuElTkgQUZnotVYyWNTNzdYJatPZK+Xm54sWxaGoaRTbOz58vOzHjIoikXtgn
2W5gAAHvCPQlAAJn+peATD8MbMXzr930+MD/Oaw1Q5Ul1VRk9E8/Lxs0ntwqVuFvkfsRamzMqxQr
jMEOjNWU4RwGMhYEI7umu2fUt0tiYqElp6A+JEF57RFc3Ml0FQBDhUYAHPr5W0qTLke0umDrSQ9m
SWgfvSK6UQkMnskYPH0+8ATCJHkBI/Lp6/srv+Ar/+Wfp/H3F3yRV9+/uMrQalnIhX3R3vXx3VDe
+/nG8LeWzw7GKBjk9iY5y6RDTDq1ustAMkpnHg7rguO3g3VwAnR1IqEcpPd1Wn6MSIGp+2omMEPR
kojO6RRcY/pWYJ48JnZTPPSlP4+I7PfNYiGk1bysTp7K2keFb0q3MoxGZuAmQ0/VMHvZM8pdpLH8
i2DvmOFS9kEeiSCykn2XwEso6a6OjTdTeNWQPkVEzZTtTDeYN8jX1KEBU5qdAv1okDntMEPl1uJk
6C1g02ArJHclCExEDGmY3Oc1xGXmMQxLnCjZQ8ccOGtt5fpMC9chYUfwZr1H8HCdr2LpTYje1Pp/
0M2r4ugo0zjWQAjP9r8KtMvJ++qrAK8LBpfikrEFImMV/KNLi4AA2k/wDbeEKLT+xNqVj2M8qf9Z
Dd+uf7YeRc8NmjLkiGkEG6uEQFBpbp6MZI5FJqw5R7Mr+UTyeGj9dsWzLahoq1bTVNnZj2gwHHvS
2C5CU9HZ59EjRGHV7uulk9TMCTkGzt3I2sibAVl98MT/rFg6Xr+R3VMa3v++OV55FOr4w799GE6o
qrkyBNHY/LNjC/HRiWIbmDEvdpHEPGvAlN+veLGM+vvwvwQy367YWEXWle3AxoQOpwa09+RVnR8V
8tmZMF/c/X61i0ftt6udLTXR5cuXlCocWSkHBga0iPccxzDx0ZVV9bWT//uSTZFoEFmXlfP+KA6S
Og810ibU/IHKBbzBM3AnFeUCDNxg+mvgox/zl5puR5b7UCO1d9VsBUuUUHeYWN1ShhZHeExLp6Hi
txax89AMA45DbMl4//SjJtxE5UtM0L2AyERTonXN5Mx09NnmJwp9vz5WChFdfPjjia+mLfrpl6q0
fUzXvacsihylw0jICx8cunn/QZRkwQye4uhjWFUUasvPypyNEEKgEsbBQJCE7KjUYv6wP49lY2EY
TENEmwAEHEI1Bt1GCBp7LFY6uI9AsgfF/R8sGUlio1BExVTVL6HttyWTJnVVhaLBfrGtKiKSbDeY
+cl2nC119S0qY0l7/ha/XezcQMT6DPtUSvr7h6fdYrHGE710J+tyOrnvVrcfLpnSs+V2MiXjKyGh
aBp9rI7XJEcXf4LMOanTaxvWF9D07X51L86GqlCCrUlciYL8ukfpGGnesnt0gLuNaYW1241gUVvb
Uu4zTH4ExHgWwhsXD+CrqdqpQaBSr5POPFXvCtQsvdfO2qTfh+qpAlRIdg2QmOQf4z6bawpmLH9P
4ySDn8aNhtzcIJhEmNYDU+C7F+96d3NpRwTeBpmzREOX9bM92OFvoh4zg63lvhJXhc6DVZ4zRIsA
Ha3cD26NTOQYyq8Wy+/3PeHMX/KfrkZSdHJZQFdV/dxg7EWilkhFj0wUBY/Sk7jM9zcwlLcSdnXA
0LjK1tAFe4239vOSHGtjg+EVdWg/NbVkphi20dzk8BdVvFNzaZ5pGlZDQgJ4TPpY56rHXrEmfrfL
aNFk8UVsvVXIIFuesGph1bP6WdOncyOeDfUbTELh6Qs/z0AvxLXsPjQmEWtQ1V3+iYZ8loVXDmDz
4gL79gDOatKuCIe+9yjIKqVe9nOF4cKGQ/ifYS4K/lvGe+EKTw3ONjaAZRZjuHb1B6nf04DI8rEu
tLkUEKVNJmbNjFm3ISS1be57USfKJLMtaD8X00aoZgdJbRfGcLDqT7C8AvNEXIqPCdsKDZYlIPsg
GCAw4IjHWbUd5sCGFSuTuhegEkvECH7XpTYhoAyCp/FxVse3RlJNGzz6aU82w/ACGyYozY1yUzIz
04nmjerOPe+QMZ1DE8h5zZaa8CGQGhx0/toQukXE5QXyJhM33eUV+bPw0ghul0PKPI/qJjaIWnLf
M9/GXkjwwocVm8vfl+DFnmRM7iMLRtMUpEM/z906MdrOd4JgPHddHIeUQW53hPmYK4T9NCdWk5vP
2/qh8M3Z79eWx3/2Pzvct2ufnYmWWyhmPUAxZRK8pbBTUPfiuKf9vJHVvfNc6AN97w4Q0Yo/+7Bc
UpsbxUu7UWXc2Oy4YyMp7mrRzlUClG5+/3mXTuzvT+ascRHCMPY9IQq3pXKUqxdwI5mIO/OmS15/
v9BFgIXPH3bFBFqkEP35DkIxzgy3C4NtUdp181ojT6UuoxqVElAkvuWUgzISk5nFWHcyluAZK4yM
v/+Kr83mn7fx7VecwUrK0A1xbYFGi7qxkUIcFshGXUZco13vCnWrF4gVVf9GS3YGhvXhpU1uteBV
jsq5BiyQ9yd+u0PN7FmnjHknIyTomOa69oje4GVl6WNGtpZqdRuREYekI5rqDYssYrZ8uwu7W6iz
1vjIUMcwxi1RmwXPWyJj3Cd0cHwKPiP1/L1QPBr9VueY96VkmdbhnfPm0M5GQ48zQrLLvprHrQ54
HyzKISfrAHrYYPAnfw0fmGLHAyuVGwZrMqOKmNfcIU1XJga5JiWdquyL5eqgEOPIzlmBOoYMAl0L
MlGQdoiAGr8/+EsN8re3f94SFqlZ+0WWRdvKf82EWaMuS+1DN46/X+UsMem/Z83f13su0JGJzeq7
1hP2IR2/AO3Bxg6ui4mDxmdY+lgJiH9lxnaVfsBadmNz6s/SxpaDQ9td6UOUizcNmWfJhqFz9p0t
Niu1UqlIwBQphyNgy4L5sPGxwx8hWv3UsBz2YFzwhOJqUja3BFrWbmuITE40jprUzwZ1V7oYUZDW
OQTvU6xNVToopSRkJVAXBZYLpE6hCFMPjSU3I5Q2DfBiKMZDRatcoZQNidOpsfr//qAvbhvsx5DS
Mgf7FxHzrWZK1LBxAgeipU3245eQ22hwLJRPQ3MFoLz8Sk1VI4FK0mBNz4BZvZZRRGqtN3YwUXFs
O0zfmV2kj2L1Yta7tlfgtwqUnzvfAIpmPhE4u6pw1zJnJWfj73f+1S7/s4NYqqmLqqLrLLmf+1gT
ZUMdNAKzk/FyeiTu5Fm7qAETDPkzZTQFM2aUbC6r/cMQ4AWM934yoNS3e97aSN/7XskMrmyZB29t
oM4MdIJ+jO2YM9q3yzGHxrdm3nAa/06vWnZeB4tKYciGTiy1vO70a0FfFzEzICtJNxV0EJZ1dgYE
WQ30rTf+1h3mnEppShVo+7ifLJdsyCXqOgt85PfHePG1EiumUo0aliF9ZQx/W0Fy6reuJhThVjLX
AYSam+0Tf9nACRaGdhP42C94AI5J+4Nngzivjm5oUNmtxmwjSmg9+l+cnedy21i6rq8IVcjhLwkw
iVSyJFv6g3KQkDMRr34/S1OntgjxkOdM9bQ9bXcbWAsrfOEN7ZUw4XM/zj/t13eahQlqZzeqonbJ
3qTRmhb+fa6bdyby6Wq3igC01kawH1GBbRNUvFh7qhncApCm6Rrz2gp8/OgNvWkoUDFK3TrFRuAZ
CcKsqTaIWqdAsDXyi5njvJU5v32Kr1FhejE602mL2gPXAGdzaFO307eh/GaEJgXpF0dCfTF701tr
m43tKtTv1QHkNjIWFVKp+nTt26giJLk0D7OQpXUmtnbMtyE07x+txq1Q+ZQVgJZkMeKSkrKMkhdx
ub80zGjdp7Yn9Q89YpJHyXEVigv1rj3eHqdb4+8U/UE524ZjeXkFnatsqOxlw6TmCmBr9pJRXRet
nB7DfYINjUqiXbAfvY0BeTYPryLOzz7N0KC0IlcL4HYWvRDdTzKBJd3YI0KwlQBi/9KxNawyCVNJ
diqIzFCHRfxUdJGr5ahbpfqzZDicya9SLe3CTFlLCFihoLgUraRhOGLWshKYvQY3zvx3B0RSfchM
HJ98QD3thy/jTRxXHsgQhVtbDY31EZFp0QkTCM2aoi7fH+diBDdiH7adArLB2ep4yD1IcbubEF+O
avRqUiwP8s5rCu1gtYdAzjZ0jPXkwzb1zTG6Vv09v7O/TNXs1jPkIbSjMov3GvXmsjS2FbQoG/1F
dQHHBe4scqd2v41RQUi2aQoLQ8Fum1BnTJ+v1qLPXVQoGP6f76bPbo/erCp1ckh8iXMEXCKpPAoZ
OoBdu7tKfj6XZauGackWOhmId4mX+XqmJaGidyGYpalS12oA0VfN4PDpDz2SSS1NzGRnSdVSXBZF
E99kbX/lWj4bZH99g9kyHf1jEI4RR7kFOK8obod2N/gud7OJPizAgUk+ZP5HFzyo1N/Jd/JrsJxz
aHCd+oJMAQkhU4B8p3MQ+Xbsx1MBbkvZsU0kEuuAE9LQ1qCpCH4LIdtI98m/Pv3n8mzVknUD7Ae0
P0t8ni/T7wddX0tmQJEDZUAZ4fs1RTQajNxmVbeTpEVVKUstuVaJPBflfX3s7Nboi7KoJFWP9yDC
KUIAmhYbGLTk5fNO0c8ey1/GNzvxwilyBnpX0Z0vB65fvviltcwKdVeiZzf0ykEySArytd3auwgh
o2ykxwfNpWvQNMv+DRwlka6sqUVq+o8K3Eg+GMjjwArB5Iw2RSehE9XB5/WTu1JHiMbTfGlpIB9Y
d7pX0UppbVQcaWYIAEwobjjAiFUPNAIPLx1YD2KulEELlL+y4V+b70pEQ6T4TxAjc6E5z+FxWFs+
GCwrEzCFGgPFQdTB9X3XvljDG8HCosNmJEJALGxBUynoiWraPimybeujOWw2Xlxw/GKIYDjGrY9a
cSX/Olr4VGabLEzXmonvgd/gWS+wsSi9okI3RsZ6sn8G6JV1YGgqYi4FUrVebS0L0zXEwP0Gb8mq
xUftZnDggkWvI7xIG11Q40+nBjt+XVUP/Nj6f8f27thgD3fb06ZqkLDFXK/H5cukbFIh6TIkzhJA
5dKnkxU7rVdPcKcBypdoD0k+snjoZcmxZ9Z4CgbhezFlSIaaT4VZHgqMtPseDhIGI6H22FfYeiE9
I6bUTmHJkcJQucbIRnHVEVPDHIGleqlKfwxEb9QrVdHzQeGXxTYLCqda7jItoioK6AiBpu448PdB
7g5x+aFSSnP6hwqHk8tr/OxWsqE3OODZTRq4pztYqVnSJInRflQJhe9Jg4h8FWqUlx9z7jLXaIgR
7wKqpVt9+pij0w/NyBqBZY74IFI93dqnBkC5H2awB8Tv8uPOlp90nDJsEyyvZX2SXr8cTH0+NNLg
l9E+xKaAnLukDcgxbIY3dAK0CCGwYV0UP1P/Iyul1eWHa+JDzYM5neTJsHVL1/W5qMBgIE0YKmKw
xYetvjVdcc94C+Uha15MPVtJNFHllYTi3zStOpRKpFdRDOEkqyn/Oc8yFDMb5pOt4I9pvWsjqtlW
tzRr2eM4H42dn7/ksn6wx/fR99LpnvqBI4AG164W9dxIbAOYtqIDClbnsOSgCZxicNJ0z+Nb8zXV
B6z5sByblliOpNXd1DwUoHPQLV4F9LglBdNLFD3E9lMBHHTHfxZ5RKVWbjk+dwqEguzJGn+P3UuG
n/TlaVeuvezsMjJkrfA1gygIiMZkkLgr9Kn9l/rW/4kfHq5ArLligf159VTQ0XaAJlx5A/GE+Yen
zCZ0PclSwRqfrnJ/jI+WaXITU3Q06FYAn2oNlDn6DtVwC3woeo3GW+8YN1XRI2QZXMsjzkYjX99g
liqPpaOq1NvifQ77drBBH7ThKnOyu4gcwizDVUuBImpgGAG2BFaeFxM6x0hDhh9X5uLc13A0C84o
LXCdLs/pXIxGYKXtUNtwmFaN9lRYKxOSrh0+RFAVFaJpbbozbUppf9vpvYJWdcQC6yppT8z4/Is4
8IL4HrLJChZv+eUcGJLAsYEkAFmm9xPuOkKglsOtRZWKa5tqewjN6jqs7Fzc8PWx4tT98lgr1qI4
1spQYLwAgzR44B53FCYK6mAJnNGaahKYnPAlbiBsIc5AdfLy/J/duqxAzj6qv3yC2UroRymfBgkw
q8gFMn9ZSwsRolhZyLp4YGVW/caow206/qEWLtPtkKlmSaTNTv4ilsRROGFR1Uxr5FlKaSehzNAQ
49XpY9NfWS2fbfhv3wl+HevFoVTtzFZLoBKc1moIjHj0LO3DCp8nA+1R/raS1xhKbKK8KWhh0ewt
j+R/lPZS9YdtBy4q9Lumy36YI2KNWM/R15Kt55QulYNqbR3/9vWfUwk22XoM8YvJIcNXZoimKyqH
R3MThbSq4vfY0dZsh1Yln+6qdcwu0aEGgSOTJf3aMXF2UQq+mqrpMtDH2aKUelWrjcaGMl1+VPnO
d6KtRlIqR39YlHQCpFJbx41x5VpCz/jcZhAsE5vz3CBqP12VbZLkeTMUKeVZfVWq7EYWYglKTQO3
1uOg0WnMNzZCU3gr8eUhIqX8E5lwaT0mVvyujFTMSzSwc0wcKuPZQtdbQPdy3GRieZ8V8l78cS2t
Kz4UVcpQDVdSj3MITHnrl9Ham8APacH9CGn7NUm3qVp5JyHoGyOKEdtvEycCCAZ7DPdyI90FOMZM
H6J3T50/s0T3Xx/503IH56BxyUItQ+0wRujxVneVYsFJtVCEwmo2nxZ1haIGFX9p2NnVus6Rq/Ac
zJRISbuVWf+Qwgdp2lb7oEy3Po22KYHYbZprVVS/uswdUUxOG3+TlpiuxGjay3hHldmhYnQtwTs5
TuJ/iGrCQIstxFWvgTEW+/i7HXpiad1/U4VfWE3zi+UkwBnp8Ohr7/Q3mjF1k/h2yiYPdGAFJS0k
3pyY6aYwN/oPK8J0TK1wwPBXoo/If2tSuzbNDJVRJLsNUs1oXE6SdR8M9g4snFtUOz3p3RBKlYF2
W6b8TlDWtjAxFN9QgdhG+R88hMrWXnLcCEppcPRxrMM8ou690JTuCc5yLfdofxn1iISBihcA+AAT
hRLqO6KrKJhzfkLpzb7v8sfLR9bZANj5sj5npyb6k9Jo9cDCCYBLpcBVzVpBaiawMAMLPdkPia1P
4Hb5seJomR09BiQJMlhI6LTrZ7uiSah3N0Fp3+Y0TnHQjjwFsUsaxOWr7q8K/UrB4EwkTH/ChPik
2JDe5/2SJFfbxJFybCDjXY+ZZPTKs0pVsArq+P7y0M6VBiCsg0sU7GkqZrNjNQun0vHtTLqN0Iut
ngYTEkq16J2c2uJPgFf5tA4hCcuNeuWMU8W3+jar//vkb6GQr03t5PgkM1H6nrTHVQn1J4hf0op0
lVZCm8sfhAe3OZJVmZ8jafxJcUuVnRXhVCEaNWFNYvCq9fik2U9ZP3h1UNw2o3mXOu8DLRedvP/y
fJ39Nl9eenZnDgrbZNJg/6nYEMFJ84Odj0eDaI8ijWK/XH6acnblqZDaUZ43FOKF0/N4SKKqV5xa
ujVHZE04bhpQSHAbcXLAxQCu0LG9Jy+2IOGp8q2Pa7CNAF1geBBGpVglhkAYGhCTANlefrVPMZP5
51PIB0kIdSpK81ezm0lTakOl5aIB0sakmrrTTrTQklr/RJGAm5ELL+PpOL5shsng5xK56xfxtsOH
RrlPRL9D6fn1g16mrqr5nhNW2Bzlv8piXInKRmUHK9Fzv/zyZwqQQN5UoC9YEynaPPcrsymofAvK
RK5/JPpD0T+QU4nTPriCuj1HGDJUzXDYzbKjkvKdfkBZkuxal7RkLwW/a2iSU7ksMjAvDb4BxW60
ByxMD6MRLUGuSQNegObb5aGey3N5A0ejGG8DPVbFiv4SaCq1NQ1xTlewDH2wtfZKbfFoQP21ATy3
1rNmLcOZybgBGvufkT1efvy5/fL16bPjZXToldZK8VmxMKeUCPIw4a/FMGPYKVfJ6eeyG0NMt2FQ
8tU4r09Hq5mJFCVT7d/mPW16h0VFHYwaiQ60UOEMC2n22WzYUMt2srkd9X49ULm62mY+d1OBdpcN
TQbORH1hNnA1t00JMYVwPyL7ZKvr2nmr+w80SogdTDzJCmKQ6arg5rnp/vLUeV+WXlefpEhS3Nbq
Hizi5N+5pQHyAF7afq82v2pcDSnoiSNj9ESZMXgXpaxg/HP5s/9fhs+i42iwWfqz4UdNNjbdVH2C
agMyGAFwzh57XGCUg/9XepXia7UxsZPm5xHJDKyxz6h5jqZrSvrs4YQOO3r8i0n7IHBNMeImXu3k
nWIcoA47IcHrsD5SU70y3DPZnLAFscFmElQj+3C67MY2HcxJLcp9gCOBgOspo0I5FKkJz2SdA1KM
jNDVcIwVwd4QIY/VP4zy7yuvIQKRb3PAKQPNF/zmNzewSJYsn6g42Rv+W+38hhpGrR+6vpO5/8F3
iKSHIlcAhhJRoJwgEVbR9ar4mTRCQLp08NyGo4JzP50Ogv9j0gxtvP9PtwOYN3BqouE4py2J1inC
cDS7jvqVSuXZs+7rc8Ua+XLWkb6U1HgCKgrDfaZsNesgh5sSec5XYAd1uvGPm6ZfIWt6ed7PXScG
t4gjU/kmPZ3d0hNs1b4OJukG6JKOxkl/ALJVI5Zy9TCf+d5+Ymk42UBWg9cCZP3t5mqUPhp9vX2C
Br14ukmXb/rtTe3+u3u6s5fpWtn+chEfXIQ/yOUX4QodexcViWW4chaUOBf2tvuDGQMuqkv0X5e1
99S4ixSZp9vAfX3Foth7GJa3tufe7zGEWrxIq4904f0wvQE5v72/vLGX3h5vnsUPbZsu06W26NyP
drFZYzIEpyZfPOxXoRusd8EKq3p/efvxcHmqzx1wUG8dklPQwd+0IeLaJAEYY/+2DH5zqlL/Bz5k
2+jTSa6h/zfBMdxDzYYjDQxZnn3YOhmOeaajogRrp0cSB2EA8HhCzmmsbIEKA88F4Az4eHJlSZ07
QBE9QaJKoCNp3M0uskkOqiluonSf20jtqYAAsx9ohdA1LOoDKm5oTeG5YNxdnt5zfWKRcSiWSVgk
63NIWArBN25bSMYh4KeA1AY4NWc3aSy9IEAoAk4QWw80Tf/TOfT1Q2G9AY9d/DeiDCevMjtEjtUQ
N2NLng8uDoAaRymneEcDiXubIvflgZ/Zwug36RpOLsCa9HmX+JgcbdPOqYWF9Md9DOclDZ80e9lk
h+yaO8yZoP7kWbOIzAqNovYzGTwcGIVq0aINWj6LNZwBixZ05ctDm/lXfp4Z1JRF+iCMaGg5nJ6K
DdciCTl1VqMsCbkOg+pW5X0l/cuTO2UM0WH6kXQ/4uhnqmw0+0bBNSaLN2pzW41/6/8mhSfsxgvU
BgEgUCKnb6MfK3sc0yQVKXyUrgvUp1IlwmkGjaQH2TikRGeWUbmXJ+ETCzK7Gm2FyFBVSRd0Zw54
lxttyC0bMuBRwDibX7EcP7Zlc+hRk4eskuNjjjJ8l96ODX58fr6hALOgHqx0H4TJoNaNXN4HobaH
9D5mxzuBuIlzLwYYryO/3ajomrfPBqmKEhFyfAw9KANZWvV9tRj8Zmd39aY2zUN7PFj+x+XBnTkU
ATIC2aKIDhpvbjYksU+rvkSSqWj/4PhKhw6MLPqIw/a/UYDhUVxAsqY7Mnvl9OvFYYPyQKSGe6D6
Pj7QtgsTZ9FXDwBiWvvKYX/uPidaI7lkW1IK/XQ//XKfB2hj2FGlWbd+dlOjO4oabokNwZY4UgfE
6+AlvCxU77+50G0bnrvtMK0EFObpKHMzRMhEpktDnwiACkW5lAS/hBT2ePnLff5J82UJqYen0PrU
AKicPsnRjv5RmvJcsMvrrnL7EU/ofJe1b9qExUwwwAN09Qwp1uGljH7JBZDSrFtnErYI+X8hWUDp
F7EtgQaHnji7c7L6SFZcG5lQ0mPk1bRuoluCNWy4rgz7e31bnEfEiCo7QmXop8MeLbMYFAqiT/3y
LnbDVbf4WS8l9xqy/Ew6KJ4DEI0chArKvHeN+Fyal6VZPEELvcMV+eCvY1ffyq9/0QrcIiMWXDtn
zo/sf5842yBlrVW2c0SyspKIoDDHcxCjtlOUmnvQk8a/Ac9MR3+T9JvawJw19RdJcNPQkpCsH7bW
LPQWG4S7Aq8XY6mV6zz+N+CVo98d7XXyMjQuIWaj3kvR3ytfRLzX6UI8nalZjTOUJOYqFV/EU1/a
dbX2XX1RbOkCPEDxwkb7WsokPvH8gciQE2TQArfpwp8uASubJKUBjbaPaRnkw+1EZDFFzbImvDHc
Ygc+H05R2vxp0t/cll5MZtWFh+tYZpEUXHqR2VqMx6nT0kIr70rtn+Tf+fpDIGjC/oc/7nrpbjS8
1qmBp3uJsb4y6WJDzR5NDUpWLIv4kp0wC3GMSCnDzqA6oscCfJOl4E+PwJUHbVuSqUmdsQQcKGOh
KvcVqqUlSsrqlfBA/R76mLwEqBJo6YrizCsVgxTYytT3GSIbB0NdZIOjLkhoEFMofljOs1oBcRnj
J216N6X3Po7WFR2DQKSPioRbVqqu7VT6IcvYsq1ofFQG7WNtwjB3QBww9vpJWTlFu4Dpt7o8fWdf
3NAFHdIkWP0c2JfbAUBCFIxKTgUy+K2gyYGkQL4ukQ1ur9xD3+9XZsj6xLNyMGJjdLpUJys+Oh1Z
xx68v4QHQLfOswfQTH1GTefK0Xh2UP/7rDkyRLbauCoDtbwz5TUxhRy/HDNvDNfmNVGwM6XJk1E5
s2Q5CQaY96lWPOG2uFiby3pLOXlhLoqn2CvXL5e/1feYl4dRBbX4UrguzSnP1ZBVUUxcvY/a3+xw
oXpI8dHxF/uH8XglbTvzLPS3OVR0xBbIoWa7Ks2VzE+7KhcdfbIGv39GtyVG2QIxYMN4tWiVXR7c
uWsGhD5FPhXoM8na7Czraz2kkzH6BwCAmvRcK7SKdGeJ9c1i2GTtU79tEVIZ4ewimbkP5L/H+qo0
lRjV6VmCNCCBLeU/XWHtz94hyUoQ4jLtlLpddmhFoy6hPVd4KAZrRBCxClB9zIyvnGDfp5qH0p6m
vCx6R/Oi25Sqg1SUpSg47ZzgLRifUGmkaP/SNb9LE6H7ybsy1d9P69MnztKH0JYmbdDKeu+UT2HZ
uOWA93b3l/NxOcQbXeYfsIsulnR12+3lZ3/fmuDSLA0fJVyUuLZm4ZGvtlkLeA3SCzTW6RkML3xO
CEtXuwbfr0bxIOaTx8g2TIzT88bpQgeSUpHvi3Q30CnIWormuxpq6P//gEyFMjl8D3qN8yJtrrU9
MG+gQGBQqJFD5aW8ANRjxIzo8pM+YWCnq5MrBgknR3Q06RrN5q7yx0lPcoAF6Lgm06bUljaW8s6z
6ZfLY4KFcnPAL6XBgazIgRPcEt7n0QN5+KSsm/i5+lcVo5cmV1bT94Odd6Fk56AwbjvWvLFbBOqY
qrkFzIJM3Chl8E7vcLDb3nIr3K+vNpLPiGDYHIAA5eCdcd1/nslfryx5zJoSK+l93OdIWeVUhjPc
XrVdliVe6uivagJWwkHx3hi3Maz3rnf1etfpsABVVDnyBCcFbGHj+ODnhhtMnYsOw66Riisb+8zt
wJsyK1QqDOhk86nJKGdHTgU8sg4FGAnkYVUDA2kOcHRRX63VYanJb8B7hYpadk0B60wdSjweFIpC
KZu6+mwLZFpVdllLBRmkQVY3NyE9KmjXsfmuBC9+88ZCFTiJ7K3Rw6XeHMLBArBDywcRn2tX8pke
+enLzM6cUorzwYETtjcbDHdH8ya0/iFp6CI/uSi0d2V4bpMAIUCcdKtrh873E/b02eL3v6yYNgsz
e4hps3Ks8x1EC7VGuyL3OHgouREeXt6pZ6pFtknrzKZvRWiqm7OdWtalDtgBvoRFRUqSUO14Hp8t
5VFBFyHXD9Pw3lrreDpMqNSQVcmpW/2o0L2EYF5i83Llbb7faqdvM0unbHjBdqZCFUFcHERXoq4n
UziZI2GuBb/S1D2iq3dN5vZM3QEPD4AegiOqWFQfTie9wsWiipo234c96P3I+V2gONSBS5BC/JWx
z4qRcA6wuY8AjaLQfK2RM3PcESU7lDJp18LaENfrHAIiF32uQE/P7kq/fi8nadV0Lqh6s4poYKnY
XrS3UQY5B4noFHJSikB80kKspV6gF7eot9N72NNC18Y7zdE3aZu4Y9g8HFtcf9sPYkzu6O55Cn41
uCULcIBcFRsT7c2yghCJXpqBtYqNde9Ok8JDGqPHMtw0MsCQDPtV+LF0mbZa/dtvP9I6WFsQDjR7
vHI9nanZwVaRKb/TOoe6M7804qryJ4QV+PhFt7fwSEobzXVMYFBTvgE7gIzQLgblVYUfKe1UgEBm
02APtWNxu7aNzli8gOFTmvBcaAeDv/KrpzimdI2QpIVbByU/mqDxiKUgYjVCFyZAXRBJgEkGACYQ
hIhqN28VA2+78MraPoOgOB3ebG0namt1tDiifau8mfgAqVK3jzHcbErf65GwERCwTzY8vpNhJDoP
UWc8+jgwS2BycyXaYMnhOylScs1KXAdhnAkeO/XFJEENFNidlfqeb2z7odqp6TX6+Jmjic/DKUFG
hFi3MUucDXMa5XAyESRVDmHwjCxfEVAxWqCng4BPPdjXJkwcPbMgQjCbCSREJGF8Uru/nIVhHPeq
5KMuTLkgKBQvnI6eBME+xULHKVUviB7QzxKpqR29mAruJHzCFr+tYYTQl/7Oh3ZFqVKLWUlsgdHJ
1qOhbiTZupKZnjtAiCbIBwAAEF/MQRdtHLTm8ViV+zR47CVPlQGkIpldIZhvt3cZCgOU1YIipime
/j9wG87ENQCahSUFhwh6e7MvQ1AeOLpUjE/mwXUPzXK1XZTeuvO85XLz4F4+omemcp9nFXh2cEAy
NVOZNvjpYXmkk9HSeM/3kkTKY2LvM8luKH9kFUWTWFxa47iOjbdpqpexEazyCekRCPAjCEgZlbk4
PHTVi5w/xNeyk+8BO6J6X95MPX0zzWoGSyl6fBh6WJ9betCimBl50/BwZQ7ObAXsR0RaQAGeQvVs
wmGnNuUQNajJDNVWoyzicJDkExIPU71SVf8RADylEkA/arILO2Q2CzhgkXZIJyQt3E7+QzpMs2tp
5f2hw95DeIMYxDTpEefx+iDmKyynpdQfjuEL4PHt5QGcWTAcsg4NZfH2lNxPZ6qTxiQwmwqrevkB
6Z5p2E/yg4CImOvrkMMz2/jkYbNMdchDOQyF7AS5AHyXSh29SfEXpb0TkOIcAD7yGyqTFCZ4foK+
F0Y1l8crvsfsJDl5hdn36qWjPKUD3dXSR9wQDVciybJ+LsNrZodnEHwisaDmIVIM+l6zwZZBHTiB
qnzSC9BMWNgwtRpIYpDro498OhSwuAlmJQM0kLPO8V0GSAgR1O3M557cL1E6V9xEl8d/Lr7mhSDO
OyIBVD5xBl+OUq2ICrvCDmmfB4/V9ObXjz4FR5LAkA5WbAarwgSxLPAq0aEpHkx8jwN+B27KlRcR
e3D2JU5eZBboO70E2LXvk32Q26tBT72yzTZS1rtKtbYSYxc78rbLgxXXtpBOsoFZX36DM4cERRNV
FhQIkW2L1fplJlQjHeRIBx8FGH1qd2ABTQJfJH/0qxW3a4+a7bKkjJIeR3TkKM1nEb41hraVSWoE
Rr458Bkm6Dh+QZ6HsrcDUMhHsazQ0DoohxsLi7NBGa+M/txNdTL82fpMS6fu4oT1aU8HdIeQvhAO
K0J8MnuLsI4HmtkccsQO5GtB7rXZmO3BQKJxQwcWYCKEADqtMNtgQrPertZTzoApsIf68o1niyxW
chlECYNE8oNgBfIC7uQAwqLyAfFbJD6EGtflZXUugXYEYJzKMRVBopXTdWUkuGhYPsPTMI/pnG2f
hSKLxgWB/I1pDax/uvzPku5BrgzV85WnnznQT54+W2qG5lCdr9EXhRq8KgDFt6gUxPqzCJBV6BZG
vKPdg7JIvUiHNz19m0LbHdIPEyWF3JC8YZpcOPrXjh0x6NPdTtOY6jaQFgIjZZ7WK04/6ug4Zujn
L48Qslnn0h+/X5JSoiwXY5QYes2PVv9d/LkyIdeePMvhw2Nnlllv5/ug2Q/5s6JPkFkhRHLbUM4w
AQRIKDc8I6SmHH0S3WuKe2cqYBjZaUSvNJTJLued86xXzdrw289EPjFXoAvQG7uRnmRg0N1tb2N0
K7/mixb+oXJDnFI168YRptYR1qTXwJLfu5TiZXgJWF+0no1ZgosWh2PnZLn7Kt2ZGAplyTvnrR10
+wUQjKk6WNHLlQ/wfbufPHKOLIone4RMhI4LezAocbmQN0rxZpPjqKCHzHDT6wZxIQSze856XR68
puMKCnJqYThaXStznFsPX2ZgnmEfQ7+I/QDaH+pzJStx6INlHzzQhaPhr1WfJ6Dzxw7ZFKh01OvL
s3F2MmxmntsXePRnTP3l0rGGbBx0qy4osqwH651S8th6eCzR9b0y0DNPopigiL6VQc1xDjBoczSu
0M3kfMe7iksmWdMnY3kJpe/LYzoT6jj0D+nmy8h2osM022I+qayuZAjpGlDRNb1fGouhqBHZHhac
PMd8Z6OwlBFXtBY7P4yE4LWcPrdU8CjbSdNaAkqXJdfS1DMYC0ch0hHCF2Cg6EGdnsSUcnqlVqxP
LPLRfuYCsNJyqQkL2/53YQxLwh4wmx35iRU7yxzimTq9W2nwcBXTduZWOH2X2RzJAjxcNjLE78pC
T2adxPkmsSvkao6rJk7dAsI2VS0RAzbmIrXXJo6Xl7+TuNFnZ/DJdMz2PoL7cZw5AyYO8Mc/VY6v
b/Yz58vXZ3xWVL+s7yaFyKwqvbrv5V1P8VoGbd8dWHlVZUCCEzWJLrrahpO/VwsdMF6CowUnxfqG
pqlKDt5Pv9BBfVHtbCdKmKOieMVG7vDTJuG0w8IN/UM24RPevRW4IWdqjM+T5PUdtK48fD1qzqpw
ZDx7fuWjuj1OP2O13ehNczMmk+cEj/wvzVM3BVitpukGEt4qVqY1hTzXJ5VRgupBqtYGrTfKRkhI
uWWWVgufwu2oTg9T4iwVm6bHqIH8SLdGX66M6aEeMVLdDA44kChcDt3zKFkLCKKLQoLh2iK5LjjA
uCYsTAVdQMRWh4ok02QPDR65M8oPViVjebZwjvjkZFSOGBPOFBRzn+r0trqT+tbr0+kurPMVqsUS
KXH+Qq2MlkcUjRBpD5y8ATCHHofiOO+Xev4ayYorN/maG9Io38dSu7HZOR0C6/FxFWEgH+cmIs3X
bEbO7VjcdRxhU8+WtaxZUCoNmh3SW4xE9T8dLLdRLAiiwpk6Qa0LgXCixAmSNsW75LgL7A/QfQsF
Wf+SO+TybvnuVEHOBkca81nkycmWZuWNeKzwJTqiTe9rOHEGmhsiCZg/G8N9FxvL6ViswiRf9Aaf
t7+zuo8qGNyS8HnYg6KdhD6D5pPF6LdSkaFD82hUqmvX3UI6sgAcquha+KvJpG3Two2wMBJ0I+d1
svZpGN1QfUPlle+jLatrxPdvFwPjwleN6jIlbguRudNTMbXqxKZElO05hYR2X7Cg5zYVy6vuY99y
bR6ksiPRX1IgIM1lCYdY1iWALhkmvjuaSVP+FCcgTFLv8of6BAydnGviOUJAxAKLLzrSpwPq+r4c
gkLL9tkoLbR6UxxfqmRhdEut2XR8Bx3DoKy6LdubVuOaSVat/sPBcju8tUpQ1susPJjt0vbvlPQW
Ebhw2AbJo6FsUfjt7XWTeAZ2rj9bx5Oe7yMM4m9+T+XNqC7t6pCOj3Lx1GarUluN+U5q6Mrt2mx9
NDzrhyKtqgxV+1VsIxyHy9XCqdyCAz7ZtDvzAIheu1WOd9G17u7nF5xPCBZVKGizlWijzHZRl+n2
oBy18QEoib+rboXafL62NsZdmDwOGo4DeDqvi+igF2uJsvdC0Ted62OqAPAv2x1rr0lcszvoxtKp
boQkxXjTwKDQXAsGd7i2rYXqTpReUeOe7rLIVf/sqn3evPjOIvkng2a28KdC1MfT1Y0/usN0P25q
TjEF+y8gRu7UecaVQtb3IIRVIPhfCv6MwLnnrFIlCLK+7eThwQ6ROVqlr5xSvoQm5II0w8Tm9kGw
Jqc1Ms8L+M363rC98ScakZdX47ndBRQDuWjkKGFqzGIOv67qvKvg/QnheXrc3H568AIAJQuuScN/
R58wZOqHgKlNHbLNnLRfqtwpTtPlT41X3B6qBd4ud5BPVq/IiLv95t/lkQGvmgcQPA9VdprCsi7z
0+xE9JsuTDtzTPfjsvfal8mVvWhz3PtrbaWteo9f86hv79Ot+GtaTat6X26z23pr7rCCP+67vbaS
/sqesYo2utc/9p1rrSQQj574Nf1D9lACeUk2qtc8mkv6i3BV3rPlO15rq3yV7Zo1UlUbY5Ptil22
Sf+W2mLYJpvopn6Fi26t+MFZoaeyQal/NSHcutI9+kYrzc28jP/XLM2luhzczg1ueVU0tYxFsugX
LnDLJWo5a+O1R8lpIaSP1/0N/xwvnC3/1GxMQonCK93CK7xwjWXdqvXU5eSaS305rahnv9nLml8t
1YWYjmAzuaNHTLACWvCievpSvEMENaf+EXmYo6y0G+dPshM/a5t8pW2sn82btmnAX2qMT7sp79C/
/89w23UhBswvYoQOHAR1mM0kfshXx3ChbFLxEx61O2WT8C8ZG8Tkd+XKumk+/6x+XTFrucuZqFYL
7JCQAHg3NuHf7kfPhGob5SZdtWumdSN+HN+NG1SRcnQa1uKvulyUq/Tv8V5/dlb9m8Oc9uvmLdmR
UxyKQ7ArDtKtv7Xv/W13c9zUG8dTt+NrvSk3+cbyOCbqjbn1t8mB374pb6L1cYOo9R+sBbxwNW38
++6nec9/fn9EveA5e4Ye8Zw8hz+cWzSn+Dv8kYlffURfl98G4LPz2dP8V+HdcKPcTDfNYdpMUP82
TIWbuqgZFm/DkYkBWFKskXFdY5n3s1z9aRhJs048McvAs9bdJnSt28CbFsrizx//hTXCZIi/NOaO
3uBOOaLgsAjvfDGAteUBTV2PK3ll/mr2GmeescbAZ1sc+JeGzcS7TDfDprsxt91G/CVGOiymn9lD
6lo3f4y99Kd/A3B31yyPd6lb/iDdfA5dFG7WP/fd8jW97bfPxwdjWS7MxcJa6m6zKr3ml/Tcr/pf
R69bil+zlqYb7Cu39uTV5KnucUmouSb4c0MvWWGJ4eYewlkH/6Zw/4eyM1tSlAu28BMZgYCAtziW
VY4ggjcGODCIqMzw9Oejz7n4u7qjK050d7WlAnvInTt35sqVp8/79DXrfQifwaKZw3Jzfc26qO+n
MOer03iCVfzpj6SRZEVzBdUY6e5gdNJTfS+OqWeuJ9CjjAcj6sOMhXF/CSnILJxClzYN9v60mvfG
GInThjCqrni9sT8l7Dg57ZKZOH9M89lz+hz7drWOJ9I+0o1Fvk0m8bz6UKZQt/C/NOm7kE/Og/lw
gTdieFOm3dvDW38ifMU0KJgXfNxdEM3hUA4hfNGHi+yD6j+8sVAX2lPvvkFMcM4NXqvsI1ndNwMi
TTd1kazi1YDIAu/2ZurC3/Cq1NVFvIp2/qa3jVb+xt9Eq/6CWP50OBOn2UfxEcwz7qhNBfM5TWfN
Z/MZL+HN/Czm7GKzeCF+pktxHi+yRE8W+cw/y/MnfY0nwrz6DJYBX4aBdfrmdfFJfaFNsPXXyTJY
hOto+1qGa0b/k4vjRbCI+BOui3k2H4yzufpxWlWf6KB1tJQfejEPZtIHPrzXWJtEs7dX5HrFHYvP
7m7UDRhFC2Eu/GpUvsSxuQegytRHiEHz+aLG6kf1SS49SLWPdJbPHoiKMB7O5Kk8JdI/GoweTGE8
C2aU05g0s+E8+hAW4YpsVv6lX8oCeutp8gHhyJjC2wt5KW7z6WAs6Rd1TKh6niybz4AuNV2D6GRo
vGgY1Xo+8+Vj3cxjqIKW6fK1vK+jRbz181G8yJcisnhfB9tg20niPKC90UT0gkmK1ESLTirFccDk
a9N43vXnhdcAcRI+e3S9QBffvWaWfEUf7wl4B717eiff3bAGi67PybKaN3yb6vaN1/2YVxlQ9k46
f+Jr/jMKCvQTP68qUBj5L7kTVVKR7e2riSnOgo1KTmW4tuop+aBEVb5QtR8ZoE+95MwyFn7N6L93
5T8DOqKIX7UDTJErKEPW+bv1mzQ5Wfb1AOP6q5gM9fco07WFtkg+1rV+huD6Ur9HoCF+OB2J4p+2
wH8f+92RVdaNdGoyATVoYANT6mslTu6LcO5nemvmn8CHJo+P05doAHGTR+U2nUWL/783k77DAExh
Y5xOlPT95uxOhikuATlLzL5h48ucDUlX7dPb6ofe/glIEUWgI8CCCJVyElS+hSy08nlK2l6vXJZD
Zaukyqzyqzm2l+73h5NYK6Z9Dd6uPkHve/kJdIX/73r/MVdw5orYZ7k4SeMPfzgNnqYEtGRg1HlE
HumxGXBd7zWleu2vg+GpCYwiEaeylE8CSjGImQBr5XtGXl7O4b8njSWOv9FPtan/5FH/1sFvZmst
QdRZ+lmzlZdvdOd7UosjiJVISqIumx75eEWmUMTk0bT3WrzKaSt9tLsYok0++Ara0f0C+KNB19TK
yK+mvBDrr86OekLJ5Plj4+fSht059dspp6sPzprTVFx83499r/KVhEESQgLUN6syJ9sfTg2IyUSV
GtOkIsSPkaaTLKt221vM2k98ooi7DJ7MuFhSO+4HIfnbStQYRhkASIctlTvf2H98X6Q7Sc1AzeKv
VlvW7y1Zyio0S4M+RE5YYF2B1kZvLnfSeqGyIdJNlngxoP5gRkY2Fa3+rRf+HB1CDhCQgEIZEuX9
5Y/8T2MSmTrAmdoC12tXTzEaybV7l4yc8r01OhPn1L8f9xc1+Pvzvi3FSK2itCyfiTnQSfvQC0zP
vlfONytpwnlLd+TPZPSe4Bqb/7Q4/3QawZUG04QMrzQ1ONXvmRP3RCVfMCS6WgriLMZt2vGO5b9A
J8eiluHtH+hShEFOopE0MPHtEoatH8lY9qn/oP4UYv+F+fhdMGlPXyRvmBLb5J5+08h9LWmj9KRq
2/dknJ4l8ulO8bjxl0m058TTVJPc87f30Q634fQ1zxTgQWOyPahRxSkplZ86mUfpbmg9NOjqpqX9
SsfKRMSgvUBNL2CHrf49d3+yY3YDiLsNxjmShIGd/i64xaP/aAG+tUvSXMJksCALcrEMX1fyvzv+
5NdywPYVxsfmMcrf13gABfrgB/n5y1mWNoiK0jELKV1G5O9t6L/6bUoGYmKiCHGifsbj2UnP1vms
GX22y3D8Q1Tqz2M6jwMoRRyMHYSu//44yhb0Hr6ctsuI+pYEufGC4QUt0+PzJ0Tzn/G/bnT/86hv
3hhBSN5xIgby9sWBp50WmZ5+tJLV+p8Up0+qqf/cUSBe5CyWTZRmCoGdctqq9fy5UetR9JoqwfTf
8/23vqtUI1W7cqTozm96Smh6eUpdUqoMPWbERP6PXKC/ef2En/4VS/u+EoZk8FL8HTCt9B1s8k56
Uiu8g2I1NPyVNO2PX9P7tloOPsMFyEZh/N5CZvzY5V/aothyaLeDTfwhjxKzsO6rNNSHMFn4k/RT
WgkfFKtfPr+e5mPzynSs+OyrssV15CauEOrSBE+3Ge047oij22v56I2on6NABAaZKKX8vgbmv8fw
T2QBs/rfrn3bMCsVpyM0BV2CKd73STCCbXpUcfKKf1Dkf0aO0OLk75NyPSTFG4/e76J6z7OnkDf+
cBt99GUIp8cCFWqW4JMT16ey6Sq06Wf6U978r6SWb3OHEiNHs4My4i3+tiCzcNDzeyqVgwMIGp/N
zIcds2ocamt0r/qRMFIap/fMpv2Yqm7ZklIckydA/BRTZQjPEak6ekgEUMiV0bA+NjghBwlW8IB6
Q7g2yv5xgOu8GlwS8VjgcBg26pSK6VWmLt+4vbtiOum0qNlOiG2AhDtRvUPknk0UT59djXtQSf+e
004v/9FjsAmyLAhdHtU3vS313mLiJ2G7HBJ5yAdfkUr6g/SGi3f7ZuTT9KS3vfm/n/mLl+r7Q3+B
IjAwIaH97lMT1Ps97T3LpCuoI6meeDJeFImKGsoxgw5KRKjteuroJG/Ctx3CxanebyHMAtRP0x+C
PMpFYq3+rY7Pb8nrkhGK4VYY/iDsf7ElwKx0SaJQoZB3+c3vB26zV6gDanYXjwk1DEitQ13mjxkQ
GirV/ntA/sQlQbWIcurj1oSNBJ7u38U98yVNzPL8V9BW0j5CcUmQXBt8KV8USP7fMAX2sf8D/8nf
7Bf4wEUOE3KHUBl2Y/Afe0ltivAVZ2ATy/dWPR2TdPsqcTTtIT5/16avrx69NeAdOt6xdRIxie9X
WL5G4MfjhhKjP9CS/G1P/q0934SxzbKXHAjwaDEA0S8+qWc461IxqHQTEJILZqS7sF8TlCQzGl6Y
H7X3X84E8BKwFgjHMQ/AQ38fkiGpY5SpJMevPbWwLWiffkFxPNmn+EkHpx6RGPxKmskJ5r6e74QP
f0yWTpQsaz/5SHP1KxJfH1igI/zfMWHXIRDHtiY+KWkca2rK8aSzB4Zolrshyc0VaA9ybbtozJ1Y
Yzzo6c/s/12AF+H6b5e+bfv34kQ6WAD8k5EjSZSEXmg+mMyMZIGfdr+/bREkMhEB6+g5oPX8ts9q
sp8Tg0sT8xiP/clzBJWzjstm+ePBo1t/33QIDyLNlqGD6+/76VQpygIkn9TZ3umXF+o7+QNWdZ0S
uz+skl8xz+9PYt5xeZAHOYD26neReGmq76sKB24b7pp5sw8XOV2SP8PzT2AFiP//0ius+Q7zD6QA
58rvz+rVWvuGoPTxVfjkJvv9jXrOpWj56J++XpF6zu7EeYBJpoTj5bpZKL5dFnb+/DhR0OJJVt0w
0zj1LDtW046DMieLB4qwUZlqo6pHMtXwveIANRWT2ymk0Gk/W1Hn4M7+2lK3rZeMhuKqdIL3Uu4v
hsmxkdSpVgztFo4z0LDcB0Q7+WhNkU1MpZTmfldnKSWZJj5iKleQ4DdBM3k9bgkVPu8UmpC+yNzq
BD8H2awlgOR78agZHON6C2VulsOkBDCv/1iE8lWmiHFxeiyFbuVJV3RtFU0kjjXgKYBuPIYttS0W
1abJnIG497N5V9oelAXBfRRSkwaQuMMK+vqIADYH4n2jwWovR8Jc0+aKqLea7Zcvkl2ijw5lKgMG
y7R9LODdfQ/XuSjuJcbgThJvQE+1EzGPRJyQ6BWR/dpmK+CT/RdQYfj8FTmikKI67inV+JRJc0mE
jxhPhXY6PuGR5/yQVPsuG6V6DMZQP+hksgA97pRAVBMkSJLx4NVwXgtCyPCJ/bzD3c9nsr+uRXCR
pBQRwtL+wL2V/h2K+RNrcbhe9vXde1xyLK30y783r78d/ShHhcHbYR2BeX7TLzDnQN9QILPlWbmt
B1/4S6jQ8j4+j7KhmJUbXXLjeWy9/k42h/vqXN5e7t0RPbLMtMPryH+ZF9QjYlDwju8pAItX6Ic2
/sX6h4+0C+GBbMCo/La/Nn74agYD0vxIwo0ywjsTYDkA70Ae/Xsw/uIPkTp3GbU72cklYoe/L+A6
kSglrRRY8yM2AgB1wZjCwl0IQ69dkPfTAS56dfEc/+gR6FTD72qqM+EIfaOqoNf4znAgPtQgDyWe
3DdOx9zOx61+H5GmeGume+PfvfzTaCQUSt0SbIeOov4XMuk/dkOI6Z6X5JN1ueEnyNkfyahjeYSy
uR8sup0Zfvl/P/FPa6w7tPUh3v2VEP/9+KYkybDWmiT+8sVtx0tHzVMgnNTRGnaRgp/qJf/FHuNx
w4FCphcb2Z8Fud8k/hSi0m0u2kKYeC3enOEW7JGejH5ypv+tawC2CZ6TkMI6/SabJ4XMOKWDpuSC
Re8gmfKDRZc2RKbtj8xvv8gZfpcS8rRgTMC04YQDb8Tv8lncyYGNnyCDJZ1aP6tgBKfUSBsr46uX
fAx1oNM7MML/96c/TtfTNTXgdNzqLRGyPt5FTX+MH2OR/w8vQma4comw+PzsImGkCXdb8PREaLn7
+W8p+EVm8Z/WQzXalfuEnQRjGfDgd1ICmNep+FPlz/3QCFd2Oc722kyYRUthHl/L6Wkb2f3Px6i/
ig9sMZ+x9zr4X89NDhpBv3+Qybw87fofP7Tpm2753zaRMs6yIyTyB+b0lVHJZ5C8e6Z/e9kP3V7e
V8f1cxQl+rW3M81iZn7sZuKHPvsSpl/SbDUq1qor6rebNrr8yDP0TQn8aoxGGjmECl39ou8HibtC
utGJGuJmSiieDOJZSS6corsAzec/lT8UfyHTvk/Hf5/2zR9Qxo8ooIgdsO6tRaXo2fSozlu92IN3
nmDJKtPnCgjfDM+ObgH0286D7e1SPPTPcvxJgrfO2p3PX9twHM/i/e2z0IeBvlzmX0/dLu3Pz3nx
eblIH4V+uxvb+eddH39qM9JaFx3IIrMeehehS4v5QFeWr2T0Gj90VX/qr492rIr6c3VMPlTKI05I
AIC5UybsXo2Xz0xfQxpOyglshKmjzktpDN86TIvtuFrd51hF+K813ay93S6QPuJc703uy524aVfZ
9ADJsrqtR4cziTq6usM56Pk6xbfGw304AudDADMfy5t6/pET7FzX8+GOcmJMBYF7XX6xkN7Xj+vJ
fIx2j/018vJPcXPNpnA9oqtno0mgj3rOzY3mgjZP3Zf+2PgX110N9i7kVLpgO9JIHC+c99dqsbj5
4/eh0heP8V6Y71cTbT0ppu8huirRBcZB7y2cr+DxkY2/cssFvXRsdDLs8mOgK4L+4je5P4JqSeyP
8FHML9mnClbssB0Hi30yWSjD2Sqavyh8oju8nDynjf6a3eJlpUezyw8g/V8O4u+yNFQgpRSghoK5
+5vlW2ZhLy2KMtsTRRn18S+9yRcYfzLZH5i21E2GAkGvKgJePtNxnwXGIVmRRDPqT/JZQGWHzWt2
WsVLWvjMdTgUls/PH2Nv3e79RyNBA4E/gisE6Pfv2vN5KpVMrcryKww/hmStibpyJfu6bMaP4uNE
BCymiM24xWkzz0GEpz8cRdhlvx0QugX+C0cPhZUAxPC7vybv+fl9kIr9uaCOfDcJ9dOxXsvH0vG9
vpGfT252k4++Kx+F48MStlGoC6t6o16E1dAUHnq7qW1xx3eWoVXc+FQ1BkZGIb5zbbfrnlmeS3tg
kK7ZoNmx1Hf3Q8ta7J0fVmhVh+FFNdu1cMvc0FUN3xW29Tp+6k/vYbUOMbR0LM4SW9g1t9Z4uH2D
t3JbMrS9MtCHZm2HB/8g7OSjuCtuVQwDml6fub44dH0YnCmB4Iquum5GIo+osR3ji3KTLXykkS7s
s23o3rXP2oyc3GhckE+yW27qS22Wpu/rmiVbVBJ776JLsevZyq25ll52FPfC9b0FRTQ8DDwYTw4F
WGJKpOOsG5+s7Ng/cLMjdwkI4mZHvphdq31gE77Y+4D9DNXreeU6cLozlRHYwVlzRSujj4NQL01a
Vn7IVrOKnMQpduWGLxvZLpbGtflQxq0pwnK6K9elKVg9OwSuZg05QVjaFThTYHMKCy5DaqXspFCn
9cmlTx0aK9vytMHX8FCbzSq/tFQ+XIXzyNFc2WrNcsMjqOpiFEfNIouuWT2PvQOMB4a4T53oTNWe
IbVhde0WOAp4Eo7gF6oBBo5203qT4EKUDshj7IiM74vBipwe9OlmavbDCZUeumeW67TrjSG6lNDs
m/B/ENztMVSlme0qF5IM79cQcw61ii0TYnJh2eG3GJXi1n0WOamh4jNb49RW7bv1euqRQ7sseije
hFt0UWD7OQjbMtRJkQElTBw9usSXfqkLLhWKo5Kc9u7SDJpR6g9148Pr1yXb5ZdiG1AnhLdvHWbs
mgRMjnzrnszwUl/n7qpnrqI18q2x+rb67C7vn4edUN4P4vZ0vK/uq5jnPd27q3BhasBH0JonS6G6
DuCf6/1YMN4Dj3yhbb2TIx0YWrEVLMGtQINf3i4yPDRh0wmtu8Zi8d3TjafT0ugxlZ56cNIZqhv9
e7iFK9xwqOYbdpr+Gffuw43P2ZUYbu4Fmi6BcnlzaFK951E6vPEUHTk7as7JpPqz5A352ro4qgdh
nxq0orpW18cxAYoNX8nwNe4dkFthX+3hXhTuE/UwRByqnbhnDk3FqvaSV3q1CTd9s2KpJAwhkrnP
19lOtJC85DL4albCHlDde4uQsqQ22TE6c0itDei7WBe7YitbmnWnpgOTzMIKmMr8Qi0qJDADFcDp
fSvv5f1jMpgX12bPSktHUqnnpmoPzsw/IYunzs3LNYJMGQ1ASpeeLXaa4O1KZwamZyfyKGBCeufM
7dnoh6E9tHErMF7kkD1htKeasy4OpnAcMO7tWuLGvCjTcXm+ezJKLxV1mZIbaEZ+PnX0mZndQhdJ
qnashMxtn51YdSs62/a8Yj/0agadsMyld44RPTIdrCcuTwiAzqg51iZr1GGQIqdIJiWbvI2gIq7d
vFIdiHUrT16lPjRyRJ881q6OMNkSep+nPPXWfrhttwZ6n1RMitCWeC3OPXEkbEOrRju2m95Fck7H
dnN3UQeVm5vd8uC+gROjVEQ3cUqTms6tqV1ZxvmGoc435XrIEnmx/oJLBzI93Zp6jMQnj2k3L9g5
mZsxbN2N5E4GM07iONMZA7pIUxmE7m867p3B7ah42heM9lk5dmNHcRp2C1O+geru9EZyOVEcWmcU
VDtzh+cum/AxYrhiSi21EwYd4yoTPh6sJdYtXe+zb3AnXyUBQPctxk10mTtWotlzYEKQD/hQffft
Bg70CYfqIO9CBiq0Tnskpd3kdmKrBlNgqV/12beeN99q176VkjPI7ByBWzS790FcNrueSW0pgpmR
/rr61tCsbrkZOHf34bH7OO26f2YzOt8Z2MSpVizP0OLryRXKR0feDUyeiwlnKRYT2ft8HyJ62fVQ
sukgDVeDSe/MzAp407aoj9ZW/cnbS+2XPUS46jOjq5rNtj3LO2HrH7Tj20PbPQ93K4Meec3qZJmq
tnQG7DaiNRmSj5iU58TuCIW33Wycn+ia2GEyGaQnq4YAaXpoPVabxM4lmwGsdmacsMEhTMKqNYSV
6jR4ErzyzAGHse1Rpcc5Oe8riiE/+Fzo+eyBZByWHucRf4+W0b5Cojvexl++PMW5X6WD5oRXXG/o
B2/40J9XVRipmLG2v0+9PvjTa+3FpxF341Nu5R/ZCTQH8zY98E7fq64oCHRSs7lf/SOKuN89Ottm
O3YVNjpLLZEkZPbh1kZ2jL1mTQzTqo33FpYQysRQ3G0MX9/dbZm1oaHapZk6Eops+XLqy/BQ7YCp
ol1QZ8I1NbLr6T4ucSnVDKvqwWXAs6/dghD23LDY8l2wusfSkF2cdYI2zgNK3TJuySW4FLe8k01+
MJF9exCPMKJa7JsWcMpNabr1zGJGIKRu4Tq1nV6ya+wgCcElL3V5r7mVy44tW/dj1e07JfotcuR9
zy5czcqN2jhhx+Qb1I0j3rqdKiL5zkL7butfSoOND425y83eYehlWzZbANrdnncyn9eXAWC52KZG
bqDLGdbnEaVcXKtirDLU1ZXfHkcG+H4ceAOP54f41pANzeFNJr7jBmJYj9Wez56j9oAAUW7nwNCE
XIXX0QCh0+bdd3lPOtxB4GIWvQmwHd9kxk64oNeO+ck3aphYGd49Tt+VSoD5fLLQ4NWuG2N2BMUK
KGcJZGvPh7Uh7JOL6PZ7I66JHdl6HN/8QcliIyNtrSfeJ82+6CSI2yPLLy6JHTb8fMOe5RW0I5Um
8l5k9+gsmhqLhrzZ5+h+HHqNK95Ot3wDLRoWn3Bru72BxUyNb7tytRtb8z7k/0SibcG5NopujG1s
iReTpDAlSEFwETvDrXJT7tPtp7L13jEN15Dd1VQP4r6k10aOHVd0s4ud9bze9341uV8ZZWk5YJEx
n9HE34NqEg1+rzbx4WTeo7FgRO7rcDLq7eDYrN/4Ua7SMrx2YObhUTHCS2n1LWwJYJG28tXe/HT8
pvbtpqBBG8WobPn8RJUcc0RzG7jCuV21W9lsb+0u695vWDfiOnbDYiTtsjPFHE1p+Tq0u9RqV/er
ZvR32jmwhHO96y8eH4LxwB3jDo+9vWDLRmMLRmpNNKPdFRgnBx54Fux21zuK5/rWEUaZgSstK1sz
FEeFd83daWZsiaZsSNjaUE8eRUPcvNjiTMUY7KKDdIy82OuvApICvtqtko8S73lVHGlbbfyvxpZ2
jA5/Xwd+8MFX5SSeuutTau+Kjmm9QadCwKx9aBd1z+E5PzyviH15kB3Z5KFc1uzrg7BRzvCW8J/T
e3RqLn+OYyuxmk3g9neF3V81tma3bmOAIHJgLlsAmY7dl+s7T3QLK9pS7NNnlIzrVX4cWgM+eju1
VZEds/Mvd+cOftLMNq9dWExCfs/Mt1MZxTpxW6u0BvvCJJFGO59subtCOZBOq3hFOUp2fMuAGg4M
nvAaD9zBjVM7DGp6yK7LiGd2fSvdh1OtM0Px8JCWbr7rLyu4rDwAe+Kh3qfXdl+tKfiYu5otMM23
hsM7d2FGQHpr5woTpHtHuml44d5f4lk+c74HPmWJRmRFbrNud4hcOiLxoNmIG+mBrn8BB+SMILDq
JwhqfRjsGD2GhVyPCB19P77Fqdaf4pQQMTG34VWJgN2LhnB+uelB2tXWkCqQK2krIhAVI32/nGzJ
qvckdfXdzM7dZ6JL1v0y2DeG5sVHONl8R6PrdrEu1tQJgHTtGjr57n4uj3U1KfcPVjy0ap3r/41W
Qa+ZvfeIGXOZI8mqLu1+gPGML8YiXYkY0LUyGqbBd8C+A8TfPSU9aCd9tmAMlMvpnO7ya3DMNrEl
Lfvb140J1c6pyyzVbnap1vJXsWmt3GX2RBvCvsDK8olsx7fILS1mKXERnq1g1/hM3NiVVoH1cutb
fSO0JJ9LLDVMJfdk+45sK+fY1QzxzGIN84liM0u0hYa0N40Pma2ChL/H+HQuUPOWfyFxjL8s+RuX
0AJQbo/HiJuyluH+iWBee4wpKpm4ok0F0d5jwmf0QLZB+XBzFzWgnaUttJjMv2ynNy2bcKvS6h1p
tCFtm3N/+8TEJBfUCp3XjlFMLL6BimHWUB02fSy4XcrZfMAyjNyWpZJ9wXWOGXVubwUuDPSIcJYw
6FAiiRW7VXeVaNc7wea5fJCJOoT8brUp7KRbhZHVrNEFtrQUbO38siIa1K54bfBsYVPeevv41pAk
pyNBmnEHy9cf05OlbN9R9TygdLWzYvsXxNxKe5PcRVe+S3rbpGM17S4Tzg1KSTH8r42yHlBVynjb
EjelRXRGOxc2z0IVIYfN6GT09vU2v/FJjiPAKJzETbzYktFTPQtNh+IZHoODeFZRwyCQz1yZ3/q3
dpu4igEzFW3CLDFfbnTonlrYaM7+FnV3Uc6N09g+1pVFm83Y5Vv0V7Sr83DP4NDyl8XmPHszFjl3
ZAkLa82OEMnIZagwN3aijaq6Bbf8lhyYsnPgkXDtKQYDraCDOwmQTWRNMFjY/e2d1YDCZDYPGYpb
MXjfEdkyMlsxSgshRUSFtWBoF1R3M2rWMQzlnroPaGPjdIqx3flvVESzwSxjNcTjnoUeqdHjZ5HV
3N9GLpITdpLaOwq2sJbPkXcyNFM2RaOGtgBxa7e9VBfX/S1Cs+7tNUPm4Q26ODm0KzYrh+Z8DXZS
p9BPl/zwOqBJ+Cs76G0Rjr+qU+Dslmgjjw3lWY0SzM2TGfJ75AVeIuhpO669YBqsmw3f7f7umo3s
0B77dLlfHxSOo/ZwBB8mdzmZ3NL/QvuzDUg7bhl7JyoOXNrV6XIyc6/bIcRuctNDbAkbn+1X+dIu
3T4RH7SLYCRe6nW7V39Hs57YuLKB3kyZCqTjIqm68iVsUkzh9zX3XofKERzlC6ljBxfWCeuH0pvI
ubSUdo3drhhjRDQac+uzv2eW18K64JXy0nm5GewqVO02OWBJb7F/tuTFv/tj0UQDUKjXwQT/8vf+
nl5cADd1Tc29X9YFH7NFkkd2UJz81wCUBwxfE9V9kseK80Bbd3o8BZae67FBhCrRQw2Y7R03VTfY
ZWcUFr15CloB86ZdRZRlOJwujYOxr5mvw1tmH5flMVYhzJqYj0ToL8O9bPpXYaOZIoeDrPw4caCQ
sUu7QcRZEX+enN6eW1Ub9hJ13x4ETIJuQ1lh31yTm+CcLjyAMXaaDcth9ZSwQWWTa7ECdhlGAEcR
5BOLiZgwlaw5TZipJ5cTTAFM2Fd3sLjL0FXoEHxigaWH7nGQAxTjvnfqrFwMfpLP6HAjY7NiMwPd
93JNV5zOgh0IeEVonHSINaxkvowdOxQ4uFAhTinGuYHnrcbICHQOMVjDnPxFXHoqmteqL+rhveWA
UeylzkmYIq+1F+4Z1fuVH49rztZIf5F2LxcYZYbvlyTSaWHT35WeRuiAgXaQ7Ps19nqrYMzc0k1+
9neC0yQMyK+Z7AsjNuVub2YE+Mf9yRu4MhV7aRfuKwdjbFNvOxlRLhL6jQ2BxdftOCe7tvhNPKdW
Jo5R5uGlz1acuvdsjCVzCVGt2EApwbzL4JaZIVvY/eI7FIK+25XxAmrdt1qLCs2qVRgDC/Lp96Uy
VUswJaydO741N3ROnbUjiqN8p1qVPIoe89BhPzbvTroTTD76tYknRy6yig20al5mkPpmxg+93LbH
17HcCQz0VrXyI/aOd7cVL93WkAjr0LUbr2PB8eIa2tklP5azdKR5GkO6lw/pPrkmV+Eger0LeIDo
mO6fHHHaMSlkvMDawn7IrwrmU+uUe5Iuhk5zeF1Vs/KiNzstQVTe4pRfHerNC583X5G9p5dcSye6
4v9bDp3XtVdOeqZqgiUVdtH1fUiuMORFxH86TwLPSa+yJx54FIzySq63aNQjbBbLk1fS/Ps5358O
J49UrfyYXk8H+Vfn4AzGLrq+jfQIafNay/WOrJaWdq/uI/iTE71/zRksDKB0J+0fENQ60r7dt/Xo
dKjWJzs9FmvZKxhdo8YCZXi2r222ad3Hpdfod0fCpsAGWJW3E8aaYqQ3+Zy42CjS7W2yLypd9mRn
MpYWFmS5i8FX04DTWbOHN4iu7hcNw/HkY3pgO5zs8PK45OGo6CzfTe2mGNJ3lIfxcMJ8hOXS2Bwq
uJ82TnfZptxK+wxLWwnJfMfkCB3/rHjtvrSw0t3+MkTO3hv/XKwxBvm8MmVPNaHwSF3BxuAorwFn
Ubt2wYDgPccdi8MIu5nSz4eewyALXmG0y2IjWZpN+1+30sKkQme+MDyQ+siSbXYm30mTSeqmu86K
SPjXNFNOVNK2v5WO5MSbHCKcbsNBQYuYD8JZtE92gDlH1iScZDYGqVMyAa9dEY1zt+aQwCaLWTIg
a9Dtu6Cs+tw+tF/H+lpu6Yp/6Uw0XInnFBNStDuLEJ19SA+Po8xyZVl3NtCJ+5yM3BtwgHqeBUfd
n1Bh5/hW2XdR58gHAO+MUfPLWON1PNXOlKPGZO2miLWFn6GbxV8TaOdWfet3hqRCfID6OGdmRLr5
l6BFG6QuLaon4WbIOxjGwmASOizr2mpvgp26fCnhiMPteF7gJsxRzrGoM73a2+D2HgCpls+T4bZa
dyOQuvlw5DtlZ8VwXL0x64o9DEb8KlnIrDzi3LQqCD9M6lVm9t03s1QZklsYHG4KoxHGCUehAywh
rGJWUjFOr41H0mPjBVRVv84lSljrbw9n3dDp9af/Q9l5NTeOBUv6FyEC3rzCkaD37gUhShToQBKE
x6/fD7obe7s5imZsTM9MS60mgINjqrKyMnVwofWFTIj6xDJlXd73En9O2rIX4aJd1u3iPVE10mfZ
5rR/kqhNL3tt20xKik/FJl4rC/C/pUodzPiqxuVUm9828tWtPpvPBMSgWCifAHIf1ab+NiT3Qi2g
2sCq3RyZ1xQRbESSvrW59JkgvfKtfCbf8QrcVPmsWsgUVI0vHszjobmDgPeRAkbdPwAHgWqbTfIB
DizWwNQZP0LRCohaaP+mQeImePcPY4MBnUK8L4MqN0Cn/Lz5bXwqBNb8Yn8lWm9R0RYahS6keea3
yLTj7f/A1/W3RPWN76QfcNKTD8BBCyQTyJzfcZ2Sazab+0cEZH5ZAVxWn/KTAkO4U+bVlp/Rd81n
zvMB2/ZWwKTD24ai8RRLLWnzZG0Bj5tLeVZt5Rk76fZnK2wRsbk8lBh9dkIkwLNtum/mKjyQsbVI
1uGS18FhvWrfl75Td8a23DeTcKfO6OCVJtoXf02ehUvji9fLp9H995l/VNTdP8JdW4oErF/xDDwA
2OtEnIojqoQ7XGJn6Z6dOuxn03qf7x9XiLT29SBmtrHV5vl3C8IatBO5xvz+HfIXlPmRgZ/py/j7
uGzGsuhI1ATkYfyRbZq5tmgmzbzmTkrqBQC1pzWnQ4MhL0ButmlvvQFaNuaX1fXQbDk2mjHwfD39
wfIvq8s62Weqne7jdbaJ1tLnUFvwhOosDlvsWwJZjlbUXWfFUliAaTcTdQYuTJGpYaCqcT0rRVva
Cl/G15OsYCZtAZv3ypZREb4oAfD8puHy7hbsiGTGqAFOSuhvxHWHFGQPwu6X8hW3Q8J5lq6tbZrZ
2oLXsn0e+A6rzMjbBcf6ehzA068H3Cxo/wXaAz/dW1sO0f15x2dKH3znySX21wMt1fSup2vWIL9C
w6ZtGjhdXOdtZn48tPUIY3Fn6bXPHa+TNddCVCZlrT0/y2nOQRpltrIQZ6fvhtXV1hmm4Yc8BBJn
c9vwmgwKwNFHtNIoPZdTecbqAnBlxt2/xSlWAiwpaU4BhGXMKS0DIVJrlnf3b+Vn5hlf9Uyd9qkC
lt/MZl5tPaPKfz5E6/y72EDgFBbtkqzG0Ue8lmfcHSeWtrUW1pfO9Dyt6mlxdqECGI/2IdVZRXmb
abtkjlJ/tr54id/llMeOM9B0ayttxZkyLzbtRpKshcVzk31abCgma0aat1erdRdi/iQmJmmweuJt
aIt282mr5OIuWrExfcvD8IMpe2Q2UQlgtkvzckoViLW5ux54j8ai2IbcMtLyDBWQ+OR6kNdsitvT
WlucD+WapXb2qnYBybP7+nhgwvH5M4bo0r6e7HA9PA/GNuG1tKtSHN0hHklbtAn2JR/0ZS3uaDq2
ZyzBTAMpwFjE7YYhQM80OKpBS3ZHqk3QAli28l4NnfOh+hSnqGpRqo9W+V4CBraFLSOq7pnWTNfj
jjIaIXz7sccdoRHfADVq50TeTs/85GvbSnXPO84AFgShzeNQ7n860VHDEdhechEfaCZncbivmYvF
8jHN59UyW2ZkLGMqJj9BHaEdlzUGfHpG9JWPQesOktyX2zMkBEo88OPZIR5fXHHNfM6WTG5xUe2I
L4pDsTxtTp+EagyUSuv5+rZLZWKf4lAdos8nhxz2QOY62SZErzxjwYLgd0B6+2aF1gJLiSW0e06f
MwE/1IXahkYceMaq5rHMtdSCX21oQgzWOMqKAJh1Ki0Fgqd5OS926loUnHpeth//kRE6VIfHjkj3
kFC4YUW3AfCu5n6Subw31+E6nQMDPg4MyK2Ck8N9i/sWV7t41YEnO22IlytbMj2wMx6fSHiXTZNt
szT3iewoy2e7uHXi0ecufLiEXGu+vvC3LtBlxik6Yg3CRRqhRT4hYMNXrhmq6+su20kgh20IkC90
evJ4hWN4z9Iwm7XkckxiGE5pWc7L8WPXINBB8CGtOPon2bSp+Gg2Pe7lPudmzX0JAPjAvpHQvH0R
vMHr4boz99Iy2/EFE4Q/Mtf5vJhKyxwstFrq6zYTYEz0tULZfWnlbnvnnzU/o+/pWwZQbJ+lJrdg
OA/nQ8GbMdi+P578QMMiaA5HJJy4SLgvH+71wJVkhtZYJdtWPoFx3aX7NvxgIaC1sLu1P3Ffs/dd
QQ35vdq4Tzq8+KP7vtxzi+mYy7M62BaqCX/LWjDm1bKY/jzGfX/snJ1wZyzYYLvhrOZcOO5Oa/b3
rTgyd6wTFj0wcHvsWV8UMmHUf7HGZnGDr6Xd1nqbeTUWZ8a23VbK6amtRVoLjjayiy3Xkrb/pifq
r8YLP4whRaYlw8DlAUXIF87SxYzQjbrGyUSzIRjY++HqgijJd+hA2bvbKxwu4NGVXuXSeAjpamfY
KYw5y67cyuWunV2JTpE0kFASuropn6A6CBCxZXv/Iy2k+Piqo/yljRPPkOynZQsk5h0d1QnkhZzS
Jo93b87JrW00LuwIGuny4VgIakydXmeyphwNXercfnO16Sv2md77uz1t/+P7gesPXeQl3JNr8SGt
+saSfgGvmLHFOTKf/XVz+l/QLvtf0EBGmX91LnYfHj+fA3fBL7iO4AORBieUd64+Gj6JQzuho8Lv
aIV0ijVwhNZ9BMegaQkjUV9fWeNioBICuspecAQvXt58Ywa8ZBf2QrIh6Npp54SiTtWPetH0Ns9Q
zYk91QV3Eoaa1/ToOB9B6EW75pPqsZe4Wkd1pU4cKL3HKnRPXoFikO4++7JgX6ZN/z5s+m05jk/B
tThcwbnJd5gl5MPbuOw0g9vkGdCL4Gv+wxdszDJaUR86RVVHRuJJQ3CpfT0cdw6UBGSf2j8T7OxL
RVyq/Qq3RefkXO3DxYk7ceeOFhBlFdO+uZJ7dCL7kDhG/wTZrhhEXdUZw5Bi+I/YY5JxBJJfe/Ho
wf85FOyM/5uduieNw104PA7kXj2tybOJ2pZi7xnwEXxUNkZ9iBSSLVZAN9COp/Xy+AkKk0QOmA6/
KrsDHV7088W1a/aB+6nBRNt8IEyNTtPTvEdfDEK/gDi/lgNcV7xWFuhu2fgKPJ62OqadJbfsB+RP
6E2Sc2XZ4fUOwmjaVv88VsfPLijuBMCAPSa9OCk/cMBaK7QpMZBOhp8n4Pqjc4zdpnRJrK/t5vik
RaV2gBh7T6+VFcv9S2COP6selg5oYXXT7YMId3TnO5Vn9NJB6X7jINhrlsf+tVsPZDdkslGlWWid
I1+rm2IFsG08cRq89aytNSHa4djUyWnqqTE4Ejjm6+OUCDeZwy7p3BCRUUEJgJrmp7kxUQJ1xA/7
nIA/wkOoc45YaONsgxl59xjUU6Z3v4C4bRsuSjF9jv/udYj6Szfp190YyRu5e2JZ3JwlyvsLIiIE
QjvX0iHw9Nt/c6RrhGCO7NGU47n7NXcO8Edhul+d1XjX/15BarRbERnN/Tq5HLs2H9ku14vLNu89
nRIyr8WsNOD/QYNCJy21hxspsAYXe9peWLRr+4RoEkCON/e2ov21+p4iLOQsv7+dzJmX9rT7tXG7
kctt8zO1Pb8531cnZAkvaxY5t+mecfOouS/BfddL9naLfKHgn6tQORmy8VzKQ9bWMGJ5xkMwv6UZ
iNusd12FfuKmjGTdDz0luPdbASFEArtPhj7ppm+4sD8s7ReaqaZaaNHJqqrpsvTCq5Yb9Znq0lNY
qMNzEmQ+aBo7FmQdmLEue4PWJyAbC17kzcKb/4ztzulkD3TQgAGKWsbV4wC3Bw/bQ8IKo+Hb8ItJ
Mu3yVa9767BnFtuv6ZmZt/r3YfMrO1UTESgx1VZ8WHoZSDWpq1stnsqBdod9LLlGaFs5pGfg6IS+
/ttCLZDmegTXnANc+9BR3aqPLuqYqjEV2XxrmAlINYMKmVXmPZirTYmm2DUAnlSfriYPj8mXLjmk
ef++85eOlp9DUsMJWqOHhv6gVzmNWE6eWWNiSZSFw0YdYF0hNS53zh0+dJrMHm/6WV49r/7nggb2
07xmenaMF7ozUqlVEwphukyR1EsdVOy6osNq7hDmJ945QNARAn9P6kNLIIXsUwdRS+TeLlNk2b70
bdQ5DcRA6Rgdy3Bll1aRLgFGumeFkD9OyALLPhxErwyQliJo+fdwvfbn/8/tt+LOCj3SsmS9vOi2
OTqiVbYYMD+PmmeZnIhp5Rwl55b7NLSiKp1L9iN3Ne3NpdWXxs//e2lTRPsItZH/uHAaYZJIhZje
l80gG6S9Y1AOFT+ey13TC1m+z7GVOpepgtqcaF+W96Fc2lU/885TWvQn9dkxR0JH60mdB1pN36AB
OVpnbM/HGcYz27v3ZqB+achAofN/7/alxRqxyuvxSCPigi03SGxjZDmpX/qSQ47jpm8aqF9b8X7G
BlEgRaINT6aFWfmbn340qxqbWf24JOzxA9gA8OTH5ge9GHT6YD3uXDw4PLbqn5zGmUj2J3l7cHFR
Hhg8O8nX0TMC3Uu8tKd8Jd1/j4TyC3de09EEadVOTIRiXja1UKtoXUueMom0ZoOhdIAC7J0WO7vr
YhONxn7DrhY7nVt38NPA4G/ZBmo3H6SD0aind503u+yvE+nPG3p5NQoSOTcUjc0xXWzXm1PkXqYP
BZzFBP3kpKFEpX4ay32Dw93oKSjpNb0s6V1apdzWwcNCpqAWvk8xrJX40XnqWj8sgAVrbNq0GrOJ
R3CzLLdAbEWhOaXpRbdpDV8zNHZP1PTkflH1DEFyLGF2FTdW8WadSL91Cvz5eO2W90eTXppZj/Ks
saVFRweLT0RH4Hukgi2rHkUgRbXfLs2f7f313NI1q5VLpTOBaf/3Ja3rU7cErOAXlX9eoBRqZ11K
9QMK2PbHzck53xEUfPecv23d/3vR/wjeX8PyFCE6Xi1gyXBJ2sHdHf3GXc0rqeJ4g9o2R4z6LO2+
XW7tcvrP8yJ5K9KSoZB5vWziJ1kuJPGZQAhwN+5QsMdjikylY959soVDvl0nm0vZn5R+7RPYjnrd
pGs6Bilt4Z5pqE5H7yIZvW3fe70jumdEhT5XS6cJ9e83oDwwRazz/LhUEz/1soHaSz3MJUCjT6tE
gzVrjRW0TLHp6gk2GwK8rZLmJYgxo2pWnvqPdXZe3AvvcXZKTr+Tm3Uj8glaouKpMJPubn2mK9tN
YCJs9bFy6WrTbFUvcHYi7liZ4D2In+HGl9sXHOrmab+Obc1YXaSllAfXQziS3+g4verz/mx5fz7x
yztQ8cww4uIhL07fD4vF5WTucXFekBkgqkPv4mJW0HpnInjaSzZy5tDO5YQuTTvGKHZkxZ7EmTux
2Y4JOVsEV+jSNW6Rc2oklMKbPUf67fCiM1iliZEGTAzC/34/x7MpCFcrLBcrVLu7+8Q5NA4Ui37k
/3u3fZXD/p9hkUxFpWMWSRH95UJFomVmYxBCSjlL4kSM8LSHu3K2C3t72jmcuIdIq7o1hQ6lrwIZ
UbR8jnMjdD5pcoOEU3zr9pqmA8Mf2CGHRHcubAnTG/69Db+Fr9Z6kvmjk5of7W7DbJ4dD1/N/M1j
6L8tMYO9BI8NnHnRYPh7wCJcfYxYquuxhSpn3snGIA85e9fZuYXuuRhp6GdePDl3kRr7frRiwUfZ
ESBF3OzC8mVz8Hh2FKGvUTm+dGi1V8Xc1m9yz7JvwvBmdR6qwwoBVC/tjJZYKuaCffoOl5fU0SbH
zi3Qv8UYiT1bSb0rLQDLI1A5QAJyRGi79ak3ryz/RPpbo7zk0jOgfoTBbS6mdj4ShyIJ80xA1mdx
yQdx5d670VrZXJB2+M4bR4eoCB9McTP2yaKj1P0oGofXQCGdlsiXIlc+1nZ1HgvZ6NHMLrJfNO5V
cGDTolImo7d88o8kR+mwuA5ElGPbO+TDraNrnpyTAfPPbR69vPCSKzYMflO7ouIKByx/Yl567sMO
yRiqk4/CMK9eAzC7OKcSgzovQrFXDercPbJpY8f39AoEhR/uaYrAcj+l4k1S1/JjL4dGciAaHi+O
DnPImpXbB8CQ5qgCT2fHy2h4QozZmJVD2YPe2YExSgaJ4DMDWXgn4De2aRFvaOigx9yuZf/E9m3a
1SAbm18FfTF3nwG4srknHVHlRThI/qhLmd8qH+a5X+01vVcZtgUqMlfh4pxdSe3kVafGAlEb8qjH
vZDaYW4/Uts4NHBGLg7AL+Ktn9cGvomHG1JpdI+mI86jXXhznif/dBlp1yEf9UDxmzd9w8EOtoWJ
DDBdEHj6UKt5TFX/1nvM7sGJovlxRIaCzkRk2TIwC8WdS6fGhf4xQJgLi9Bz5VzmGdKQlaNx65RG
e/rYGFLHVjdZDzZWCBsSViOavXr3TK6cjO/b00ajC8hskyKgZ/wRpokvXhDEAjJWgnqfzW5TcR8/
O6eHq4+0ibA9y74OFFRhsudUvL6qGyG88OiRNR1350NrDbB/Xj1kNjOW/3MqZAOt2cnnpZz1tGxQ
Pt1cdq+xW6P1rAbCLGI/f3bM0qkLD1NVdswYB6tPYRpuHi1F80zXZeIr4AyGiyNqnXceYoC9Q6R5
V72PhXTSUpoFCCztG2ZC3O3rzOrdx+DZ1jYZax9haIcgedChj3S/wMKVjy78ZFjBk6hTTXP/2oda
2M2Gt9llAcSmBtDBzAFFfogww9v0DrZjQmV3WJoaezcmm7qDb6yVuedDq4z7cGn85muhG9cDQegW
dS+uvs9V99Z0bpUX0hu1A/pGtvSWDNKzX3Jgo/zJOjj2wrNTaU7r2b48zZ/wP5ZVad8+af7UIjfb
VhYqt76W21Ftx/vbslJQ/7TNXfRd5A6l3TtyLKH39Klm1GtO/vDoaEa3quax5j83CTDCdSiOolE4
lac3TuIW4KfnFv6FuBdDx2BLMpykxrnLRqrlQwh0x6hHzcaE8lvONaj/OTV4OlvOnQfChRBMJsVM
h5pbTOEEwRNgevGaLp/Uzqi/mP3bR+ILQUi1ygKQX1IJn8k9cXadMmxp7756xE6eOAnhgeRqYK6o
Mg/E2QX2lOzF+vB46Yv55Bp9H02eXO6LksM621SeNFQBvKLA1DHXwNDKKfnUCNwPZefyTSqh/Rba
GnheKCj/aho6wH8fCkpihfJTE9Jl4mnj6gf9JNhGbJ6JkXmMoX8ADLEPGMZALrwcLKeecEI4Ump7
h7Nv9SPPAtszOpcBVpTQU8/oN2sk3+dpguJ9Wtva+FrayoTj7l3A8nNivYZoNM1Lki62chbyCx5f
Yrt5P4ZNsjQhjqls48OMlZd6p0twXdAUFIKAQtgF5dmZzKuoI+f2XbbTqFPgXzGpgBWvQ/1NGPVr
Qo+eMu6YyBa21pB/D+lNOZVVelKLQWw6zWBngWOWHvaTbOQ6IthP9kFA225uLP59wr9qfv0EKn9c
+CeN+SNNIUGuFQsHnsEFkA8yvJE5SuKx60aCXVtjbGBPpW2m/VPZqfVZavY4oP99C78lEH/ewUsE
GRuCds6wosXh4UEmfHKMfWYAPLWPfG/eCcT8FgEi3dwq5WjIVmkvafDzoSoPgL9iUOQtQmbJNhZF
sDC5pKBhhReQmeX3N8CA/EteoItI7qGeIhqtEc7fr/cZS2oVl2WyxK/iY6x6zwBBo12z5uDmF+zZ
MbQrdKNsdQ0KzX4zTKicu2+Ttd/uozUnk4ECcDoyX55eyTVLjp7H+/IR3L+JyTr3Q0QcsNUX2OUs
qS1zKmjbf7/fXx/+j4ta7XbyxxTTbw9LEy+lslhp9jBB60G36SClC84fB53MRh7BsEYkQLqd+L3u
t+FO/30DP+/0ZcmDheKphMILzkDmy+K6p6lRnKVjvBSntdMacVQIzEcAfveVQK0ln+3EHqUz9NMp
AF0cLx7cDNuk6AU99EgvTnK2bxDylRWpwibfRov082aP5i0mLgwk2kd16L+g7KJLCYXqY+iA/pNw
v1koP7jz389hkFi2wJIkq62v5d8DmVWhcCuke7XI3Gcguehie9HwMtSDR/fpbbn2DbFuWxi8hRt/
0pV/Xfll3jwQ5ElPsXma3KsxxtG14Tabp+AXEJp2sdQLzdH91lFyJ/m4K73EdKEaHYFIdXtj5E5D
3TuNXUHxjpYNcyfLaTHxJG2mKQ6dvJI4UU6hk2azpFwqVz9tnGLw/CrJJfL79xG7AFxFIOO3trXS
dRCmvqEOwsrNT13C4ufFOUuQGAfpR3L9aZBNqXLdGnTSfI5MwzlvJYTQBO8WKD4OoPddvEyG9W1G
WJ6Ta0Q9Q26ROt0VRtazb6Qjii9bCwMh3ufDVqyJarAeR4WdfMr63oQ9noBQuffUu0HLJd/VXQVq
aO3e9vGy/tI6+qbQbTUc0n4Ufhixd48dBKdObsoMC87qVOD+LGH0kIdROjyl0/hE/8UpdgTz7KRl
/547V4yTytjW6Uwmyj6pjtCDKC33gEmv6ReEAsFYEziVGj4Nq8wcNLKvFiMzdSDonhH2nlw7qUjM
6spruK7xPaipyZHwZm0MVlLCkfri2dEUW4Kbo7zZYX/s5v87V8BcVZHTlazx71kqJ7XZnAszXKyG
/s80hXZtLy69xayTuGvKgYPRbTaK3fnJF1x8E1gnlzcr5Qdo/dc9vEQoT7PMlNLUaAq0XerYTTC+
+sGBHnHHs72R5iC4chlPp1//3mjkdhm8XtaURFHHC4r95tV2NDpGySM/yeXY+oQYty2n953uRWgW
piNqsKin6MoP2kOUjzEbLNd8EvvWVuxE39fgjrnF2+P9v8cdBQKDYha6wdyY9TIQ58pQH88SRd0r
HmVKD+2uqIHb2SDD5mjo7WcZIhvDY7z/90j8Au621zXRZTINlZFo7+uPPV+83k7RtRCMnz1f7SX2
8Po5bIvoYyYCLjj2QQyE5c1unJFsO9ak2/NsfT4ovN7TZusUJt8/JdV3Ak2/IPTcV6uhjKwxil+v
W2jYCPcnGKlIlaJTSQM57p+aLnvXk0YcKGxwigZVX6Qx79wvoOFmkzAPUqFbqUOlHOQX/1y6GiYo
Tfd870uXbut0aF+P3SNwMoyhu69NMmrVimuii5i+WVn/DZT+vveXIMJ6XrSnFkXlIL51QLXPkpMW
XeKkU+FIlZPKb8L8X8Ay1Nkt/FwVEcjsP2rMx+gu3MPHtWwR7CcmoieHrg1V8u9hV6gDkpszCmDG
m8P6lyWEuBuVOSBsilviyxl3ii+qfMvO8YDZGl2eTpSNcUq+JdRg1f//oJsJgKKPpEoiWqDKy04l
ZGWeirlWLkoH5gQbxUJwiPcD4HKxa7x5e78UBLgapoHUZ398a19e38MIo3tdcjWFwgvWVIbX6Qmu
Fvx75f3kLy970F+XeQl2blctLK37pRVyQjrhCvQO2BZ3wWzMCUQIJ0VzopdMElySrqRdYhfW0yob
rHrNGzNg6Zf5+tedtH/+xx4QZkZxfSjPdAk2RHD1JC7py2jSJu5nPIRj3VOgMJzxZ3inU/dboPTn
lX9m9h9XTuX8KBR3gvz0vA4rpfW/PqEz2rhZ7n82ulsCACxEidwc/Knx1NLP42H6TttbU/97HJAe
K2Ibbes6dpR/D4CoHoubUmjtqxBsJMiO9j5zKe952Tbup/jS2oVfz6g5d+rYy3uZvwqnaB64iVN0
w8F1fxqobuLGZMIjmpYuJMMLaVpvOM+DcBxNkOm2L74VLJOAh8MEidoARL93mPkPQ+0/MwqJxFZX
s1XJfgn+cNrW6/xOsbkOPVImsWOKtXshLbSqUWUVriUKfmON08p9so3GiBpYaZ/6/SNzQhF8Su5o
4VbLugIV3qMroLhQOld89h4H+t5wyCxAoTSavxAMq1xF3j8goamZI0e9o2RnUIkMrzB7VzpvSI7r
xrlFnUtB1EXDZ7ESG9c0cnzlO+kZLvpMSAM1jdymWUeE7ScEVw33pG4esuLwtzUr0HydFp+mk5nD
OzFeEqLSiWkvxM8cTO6kevem12TOGUOd5NqpjfXpcu2bJe6rl4+7QMQP1Qsk+Ri60bWvgRQ0fqTi
cJL6ojnQyCEkuXNG5+dkx4vnzTWuaymZkMCLp5xoU/RV7BjqdZ0GSXb0Fd0tjrxFsHLyVdRvSY1A
uRoDQQoMlNJeBB5174VKy5GiseXaSjw5D8SpdPBA45YBNnfjmMz5p6T4kP07zmxw58jYL5exnHgR
HCEMgSF2FPC/LQHCn9bGn5MEuWbKdVEgPgIQy+sVb1CoLAXQ+gnmRaF0aEeCdJPQImZtIBTo+rdO
3/J5LBFu0t0FNFdbXVVZ/nsDU/5bcjDwsgEDkWT+K6sv28ZJbKxciCIV8U+kCkVnl44Ac93xbgEV
lH/oYATXonljZ48Go8zBzCvCGWwK/tln/v/7bn5qiK+T/4+7+cHC/txKal0gs4/VRea7fSRvnKEv
2cHs4kzqr9mssXGh3Fv98a5wGbvPVcvaG54Hse0PL/17b+HPsu7FIeyk5bvTmc0u08DwjmsxoA15
0DiDsDuxUSIMJgBO0lR+sC96XjJxWjne+Xn6LbiQwlbWzV8lDyhP1Iy14NgJP95ErpLU7kWvz8lx
2wJiCtJ6r8Kk17R5CGoap0sAuZFGOnvtwMUOyOlgx2zSFY014jfVy02z0TaVjyrdgG0d978b6o4r
6LqDq9tA1yy60VJo7GhZbxdPVwqMhRKUzk56eOLk1s3dh31x57c1ztinzC16UcdENzzrAr88oGui
lXtC5hB43eEfep+NXmtgduvoCySeOZb7nhi05Akwcg+nRde0P6rhxWe0zj2z+8Anr+yi++xghocu
ZcJJK3SNVtis8qsNNDmgxsy5+1AS4eq9mSu/nvB/juHLRpnrUploF44dyeplCmLe9qkKEnMV3sDR
PLFcvT1ifj3tQTVk6Diipv7HqMM6P293UbmAWNRXLzVKzyRYU6mp3vKWQPWRX6BxCftjHWPKpM7K
qFvm5uCuH6lVlY4g08AlHQT491d8rq/pSFe7Ca3ecnxh9G835x4f38RBP1HVf2aairyvDNmrzRL/
PhW1c1FIlzC5LYG/0SAdWP18SJk67x0neNiNjmPVCYdnN5yYQTwgOMFdsavOKYdjmxkUq0cPgiJk
TKwj3wS88n9xbUNDk/f/3dnLeW2Gj0xQFNAxyy8PVj9GXOAD4wnM0bVB/hEf6Nr+zir3sjVMryXM
0sPT9sn9e8d5Oz4v+98zTGTrrJ3Tpdwxp9cFVjXYBTWdZHqfYuM6jTuT7ZrG6YQKmr8ObXHQ0Lgw
qxcVqlbomyxpi92J3bz7Tmn3J3H/x4t73QrPl1OuJHdujPN5QcFVGV9W7AVBMb54Ebayl148NHzi
HH9PZQpwsejffHgoe63fdA8wecFQBhOKo26ng8S878Rf98V1dJzFX/SzdDCbXIcz6K0ju2V7ovbs
nvtnz3JLGK2ol7gPggukT29OSljQeZN3/ILA//XytdeMNdVrXQlZvFrauxEa3jTdK55e8+hUuOqe
l0UzfgAwfWRSl2PwzTv/dfdFWVShwo5+udVGkn+cMhquN6pxxShs9XSxCj6NxO/drokdOFqXYHx0
FpUdqMFkQn2S7ISCXu5WEGvs8+hjZHzM0fnTgTS63TdrVW4f+j+v/I/7eslZqrtI5NfyDAmkksbT
TujXPYdlMyY86jysfWN1IZYSWJ9RL0U70CoUOwLuUyrsQ/PenSKt6tbXKaD6v0fs1722VXymWsKw
gWj/PWJX9SynqaYUA2I+9MtOz4mK+ZLmiJJ7i6nMbbJ3zEep/cjXwcBpDzZEa31N7evvS0b351ks
lMttmXdyBFEm1R4T3dSHxr88d29L7c2Z/Fsm3DqFiQrhEP9/OU2MsqqfV+t2W8L538vBcfoe2FXe
XeNlx7OyGzS6CtXfdo0J9sJAjdxaP4MsiGfoMVRBkzrikqCgD1GGdi8HGgUKBIjeBRfMmrtts8gX
DGd8qEvwcHH277f8iyoxRYofIXjUrw3qNX8PeVU9TOUYyuIixuzK3kS6vdtJi5TSwe4RDPepY89o
Uvhcw7+uCSPsOHcG21y2CQtpgHPmkT+1vr6gWzVv5p/x24rFi0QzJFlGN/4V5QyT6m42md4s+toc
C27a3hUnp6kyTvEgtxRH8h+B+a34WebtUG4A90uc3cPsyk7Ev8WENdJf+HGnA2nGtwfHmYWhsp0O
4GMng+OHsCscjEbWxw8KvdtQwdGygzGGr9Pb5SVpV/q+2VgKw4MYzc9elyj/eCdkwoLWhhT0DWm/
D4cKIsvT//cr+TXi+PPBXwAaqVLO+vNo0XjZ7Rt2a2m+CyzP8DT+mawvgTfqzqdTnvet7S3M7F9W
oCXiamNIFgTbV3BIDvOTVd4bcdE/UimEZJsEtFyTRj8D2KM084pD6/MB3O+hlpn3YNet4F3CRbp4
l6pLa4kNe6lyFHowHKKcIIhxDuV7oRs7yIXU537cOftPc4r903l8dlv1G9s6Q2u0oO/Yx/l5LpcB
/JhQn8DLoLPGJim5oODP89MT4BqSV9mkt4i+PE2/Qn/OUjs6xAsEMXJXnzwfXkZHyc1B60twlNwX
4kAy8OaE/nXGwSh0LPz63DA4Cd0mG0lH/0ZtSXh0NJis9KE6deYexKLLJ6skdJ00PFwflKz4FpQs
tiN4OE01wA/2OsQfhs+thS+ZGvKW0jwxuB7o5/618O/OLHjeu/B+pHtPIZETZnrRRf/k2MyQ+pbS
/gzGf9EVRqa7CPSoJ92CKzYT+paEvnp4FC3RaDw7EW0yztE9WHd3saCw4mT4ZnHEh9vgZM8iXNGd
/HB3MpyQbTOISBrbWxVGEREDgkJeOHlIDross5MdWA9vwWjWdxKpdZV0kJCpuhwtoav/H87ObLlN
bVvDT0QVPeiWHtRLlrsbys6ykQDRI5Ce/nz43CRyKq5zKrWztmJZIJiMOZq/EYIPfldya3T9HZoL
u5OrMcGjp8IHhg9hM31+y3tifLXBSsBhZbBqHU2YV5fWPiUU9nxn6Qld+IeMe+6i2AMpZ889RdDE
7kt7JGeRAhQdoJS5k7ZjQy8QNoQzPrEOPrR2WjCI63+EscCJzxiefggVn8PoqFwwqbZDpQzqZWk/
YBWvoN9oukVmx5clkvM2CwkOAa2vyuMLAAUCuBXxgUen4jDWWfbqDzp0HQA12skA5nuIsWzppX2G
5eORTonv0zXibCf7dmSIcHcC9cYipMSHNeV+LdUyw4u+5zqUquU9PFyejk5I83RPn8PQfK7ejQvy
EG/CB+/CZeIemvB9vg5wXk4Xn2sjg57N4A9KHpC08OEylwFhCfMhndNtHhiaDbaMgg6VFIg1fHix
ec08sXY2s+XCRGIEPqFjdq52ODDSBnqnEoeRmWGlTS9vS9odOXw5N1EcSUefYhFbkmtATQfkl8Bv
moXlQwIgfvivdEpYUW+uewqZSkeVBbIoXb714RXNh+kYnd1vbh/JM1/Fbv8TF8ZjEEFcYoAshEfX
PpixRRlDE+NNSjz76rwY/nElbF8iV8icKLEnY3b77bAneqZbG9PYc8BHSRbNjcR7KxIPTprCWuot
+h1moFTzN8Efwut+f97v9WDlvph7JKCdl7f9vjSnPgsqIZnzKd8ceYLLWaN/ML2WXPYEjcWTEYPE
iB7qGyISFLN8W3+0+xcfF4M5T7SlPXkfleu7pnV5I5tvrFU+OivFBrx0chgiquCxdCs6MaiQ9vBM
Ov8y2iNWw7qtvlf258zR1Iml2VnHbbk/OXt5XkQQHVACJCpRIlvIL9oGoi2WoFswlvkIDbeBEy7l
EGCz2FFYncOEzzOoG+3ugxIn94EmGQwuLXYVpCDesTVnl9FK77S/flHiPoWQ3LM4gBNBSOyAt/vV
ZwMKTk5QCnN+yQd4tZMEMIouSNVK8rCUEJ/gQd0gILnsV9pm4P00crh76m6Oq0TtKJBa44DOR6JH
pp1Ibto55u2giJ/Xxj6Lhzq15WYOqnxc9FYP075ZM8vs+CAgz05PZlL702QxM/hr275fgM5C70ce
2m7fYTblPldMS53BYhaa25zFf0bI04B2q5WsP+nC0VTAM2PAzOC/2fS+3JZhxd6ci+r0QVy5vPWT
r5T7hrJKprNAnj+FcnsrFhybTuPLYO23rWQH+yA/ID28SxyuwoUWyXSVofUN8F33DSeVAKCDtWsl
HneQO/dJF67XIzm16/Rhi37Cf+BBxksgvaBfPPs0s2WpR6LkigZWEvYJrkTqo56BAMBE1qsrtxkg
JDKHukyGOeO6+wWAkQdOsspqL8RhfjwYTKTLJzXd452pnoN8iPCQch6vqIx0gp8pr1eoTTRK34DW
dQYd6rlyXtRalOsLvLlu0h6CL/omZ9XPJLe3jsIPNdFfm/gz3HnlydZawc3pz9wPV9I2TbXbjRku
Q3cXehpjqP3DppSddDV4navYQQydfvPvBEe9T/N1rKpEXabZDYtHwq7nz+Pe8tklLcdUnUu0IUb9
aRafIN/PfCPGtaFTg6E6z00JH5JJo16jK326dZ5UvrbKtgXoezsNTlf1fib4o4LgmUbvIL8AXxWd
9kQznK2+jnr2CHN0NZxPUgbyqnqzK2SW88UR6krFzcfN1M1v9borEC6Q1G490ps1Wuwe+uqzNX9K
Z7/N+u6/9N3F1ppbdZMSXVt1KKSrSGjnVB0ENHLReFURCrqDUniZmP+QR08J/O81lU5yDxhLJZOe
Ac2596021OEmjFlXAgE6jFVEitFIS1H+oad8X+bcHeW+5TRLxKSJb0O5kAh/XZSMS1KqRN60jf/v
xaN8m/noMwY9kjzTMSNiavo1GP+tkh9OQpdeJKZ8si9+nub4xkL5PrnXVREOZ1/YX+WtcfPEwu9n
0yjhkvjnHOTkMbd1/4oWwPUJrF94JZlhaTfO6B0XBuAjX+H/L1BWBnqjg6+RNjNhnZiOKfkCukS7
67JwBhxub46GSRQj6N5DQ/jkAT9Gce+pVUmifn2gH/bUEykIxbE9JNFY+SIw8Ums8CvB7QS7wkaK
gC1ZxR4DXl3Y9QNaWE4j+bf8aRZNgx8nSxzwKjJRbEa+Svq4I+47XftksrnBox8SEuAJ+wk2x7Tg
dDo5TJBctlPx8YpkCJtp6jKbfBoKe6MhPIWMzlw7LvJ0lwRr792ogpJ0/QMquWm6F9JasVqYmauc
H8wBzE1EBnezPcwQIoZEwOk7yTVDRCvVFR91SsJC9eEBHdfgepDjA5RfWgtg1XVI8xhytLw5L25u
zMgfk3Yd5dkO/a7Rh6cZSQBDXpLwo3mn9wi7erYBPd59SCq2Wv27Edb/qSo9tuscSY3KbjdodSDd
cQQGtOxkJkDRyNWFgXMZwjz3ERISoCBsCk4msYfUSw1yJpfnKoWc/tQ+DYGp0LW+fTYWZo0OUrp8
5acMRV+Ct2V6k8ZtwJi9ycNmdC/LRPdrr1rBIVNckwmPvc0PWufkcEmewLgbHGeroVCwa56BMyfU
Oeybl8D4TwuNPkQsoLHYIZmXTbtzSepdQAkDup4FEF5NMPEUjY+zEOQ9lAwkcKBHrGrJQpSOu7nc
HwZSo43Z/0eKUfhJT4qidB7etFdotIsM3ycnXe6NkjDmlLp/QysZ6t7Mvb6bK4j1e3HeHWYfJkh+
0PWYDlwd2eMjG0g4haOgN/C8B0QebHGhT1qb7GKwwc0bIRkIAhQCEi12wbxxMwvaz/mYROZOb38I
SN8wPDqIB/pJhmkC4+H5vQv/ulGIunm5jQ8F+lQD8gb+cvSyleHBKTmbzmvmXiBcLHkmqTdz7xi8
oGAg2dFKdi5b9Gv+HVDkvwQU8KIEFHWmGspEW/pzO5KFVlFmozI+NOjaMfwc52DEMbyst4pAt4aQ
gEFvliGejw5Z4ddXGyGULQhBL9ft1Db2+CCSYrN83brz+BAxd4hL6+vhcnQuyAu2XiE7CSUG1m3w
T4o1kDqqknT0vAePYuTqdpASVqMRnbZqWGWBMWM0o66T3D5v6pBWqUkNpToUYZUazgzmBqPtj0+r
Tg1NZj7p6rpAzbevw2vnj6qni16bzptgU83LX1fFFlCz0RezowdT0VqNdokmIdUmYtaZ9Q7npBjR
3+QZtj/O+Au4AKlKOsDeCcb1y22+ubzHGwOhL6bFmr84etP0giZx7aO2XLlK6UpIrGzBbvoVUE+r
GEIhukUMWFHyRgsnYJa9Xyqb6NkE1h3PGZuk0TOaP/a8ISd3rrx+Pcl2k63K2BveD8/iSMcL7YTH
4iDqS54SFI1IlufpQaMadup1c0BQp7Jv8vwZMSOCgdA5q9TfHnTa16WdZ/P6ferMOOf39FDkLtwA
GC5Pq7OFJoSakGyr8fw5UlcoqeiuvmSce56X3OzSoRI5W+5zJCyU0jOET4BL8hwi2FkNmsLGcSri
6TfC7H22OW7fnvt3yq9sbZqe9ENzEg7bt52bdanQm5zmhRPG4c91eTm2nZiMAl4RXr5Iw6S2k1W1
MNZF2H6q/qRrp7si0Abdb8LKk4IxSJkQtP4ZxZR+1YTqJyom6JT90mF5yW7mSpCTah+DAnSmfNNv
Flc3Rz0Fezhf5O+zm3pm2AXGV6+pots04yZiWc5rw+0CfXEJgIa61dfrcTc7GK9JePXKcOaLnuCf
QUktcxc6vlu4GhqLyQs6GkS1s4dcIqSMIYBF7J88mNh7cz7sczfzkJMKhHAW9jCC2mB80d1/P94/
XsW7BmdTl1WdHsXxAWgs3U3YdcacFRwn1DVW7Om9TeTF00zh39zZQvpvtvj3GXxPwGQazChGiNhs
SuK9z3pVQv0zSdlWWrVlynRiBxA2wk9H+b5Y8H5VgB/CjgeJrdwNVzS917sKAMIqvi2N5FXTaFxQ
p8zou9Q/5HrKtPD+TCn/PNZdAJePfVbXRt8dDMsIJCCft/n5cHk3ndNBdT5AEtviy4eGVd+bigaK
uTouBS+jiy8ygwKWEzQAUlvEW8T/K9yMHJuLAAJ9MgSfMG5/PjFNLfZn46bmKylxBVxXKDHbIro0
viQu+3QHdz1ZKZdXdr7M/KFr+5e7TIoNJVmb/mZG/eehMSJOLuNoHjGfecyN5WlgPr0tyrd/ryVp
moDcXfqpVKNPT3tWV79g5L8lv9K1Sq5ipZOg8ADXq/IG8he6r9c6xeNsWS/S4BOxGWGT+rPg34e+
b8d/1S9MlDVUL8BaGXcDtCaXZpmhtvrqllKeft7GXa4BJ5rPtFWZ/QBs+/ux4D3x1MBcuAeoCLfc
VPtrqq+wK0INptY0eq67621l4AuiqT/Uo38JEcCJRbgLVBOkAPfLBgGxXKrrLH5AXWO90+0denIu
7SM6QU7l/IiQve+xTwUM4FgAkSQcunJ/Ja9pPytTncOBh3yUkCBDohpX1Qcw3BKAigfLQn/IZvTt
vMleY0WZBaIi+uF2SuJ0w/5cSn+ext32IqTNUWpPMLVvstPKL51TLTrOCL8MiAD9lPPo9qs5OCDK
Zs8x/GolYuqSbsbwmQT/oGkhvjp5jGDXbWqTXgSHvraSu7Fsoz+FYK/dzCF7gMLckI+mdJL9NEBr
Lzo/1L8mw4c1fjJPpuomD/zcZmB9zm1ScIgOFCUBFYs/A4/ACdAjjE4X6w3mIpuvsNia3oXYNvlh
4ggCUVmx6nn8Fj3TSVMdqHkGem9BVdr/XbK5QTbuCJXVv1ckzz8Na75NSaebieG2ODMkfOXNrwf2
twdSjBX91JaXfN1lr7gOamVgXFrrKnqx6nbX5bXdp6fHfz+J0t/u3G/H/EJZ/HbMbMqq1fKSrq+3
4EYgHW1JXKVX5nHZg6rhYV9ZWuF2SOoiWa5e7A6vjx9OYQrx94uH3UxTaBtN+k13242RqNcYMl26
Lm6bGZrDYLMH4PXFWyO9nJKYfvQDHV1UYS76D9vp9wjI1/vtyHebT12P8qWVpyNXy0v9IN5IZ+an
2W6EtTFwtcsfAvtfyoM/D3hXHiTIjOhJf8vXWa4GicK1lNoiHMfcNZL3alCck14E7ApeYR6OR+ca
Gbd02Q6lr5yKJSorslXJwk7B7HCUb6GWUMnPOpeOEyyUYplAkK9AfafIIp0aMzihJJUk41MmUeAx
7ygyI8jNMUQyTtbci9HacqWtZIU11p38oVy2Te7VfHh/0xYGXVq5qcOyfEjPFM1193KSAWK154rZ
FCaEY7yWBuaeevPDgvi+/bEZySJ24kwPjW+kv6IelK438nSt1SELgQmZpDPX+MEe9huGjqcNfUfT
mLxpQct+oSl+W/lVnA8iwmHjokWweyCVR0L6CIhkKUziqK1/w8YtXejKYlp8za86DtqZpfS7onhs
hh8oh7O/rMQ/TuZuJY5yriXXq1ou9EMF6HiwL14PjKZ/vLqii9cyhKgL0BrFUizElFF6QzXKavnf
zJpkJ0Hiolek2jd2gNqmc+EpwQRAElzT0R3DNh8Edxr7zhBrm+TaUFQE2H2xW+fqXdyBLR/hwMsR
taPk4QrVF6sdETq0r3oSvQt1kbqND2yTigdJFoh0uY9fuWu6BrRnfdnboq/x02Q/zQR4YO1/R4gv
NM9dhPjj6tw9NuXxVNa3S04SdNyZmndEA/O0SKVDK3h4ZKUPAnUryotKQMTqhv+q2BniXcWgwVjo
FfXqoZhfy0WnvmZJYPYvWLwkz7q+bFBrgV+VRCnIZjGUaVVT8+GwwXhA386KN1WybxfXhG9YvCRS
NPTeWByuxsM5f771tJv9Uf4h7TT+thAMrJ3hUhgI2n3hbX9blXV2rk+NSItVmzGuz0NACnKk/WoW
Z/xX1UjmT7WoFs2CARy66udVMh8wBWQ+ucy2xfoUXYImaCjYjfMkFJGoVjcHeJws1Qe6BYHqTLn0
xR1dlSqLvVL3zl7lV/6VTLqzVe/m0nlCcGphBtfwOG9WvJzTbYv+94Yj8wu7n+oqdlOE0px/3+hv
KSl56EymyaxzCVB8UafQ8Nu3b0ddzq6Xpj84Gdko8hDzdnsLjJ2y1Hww3cjcusybF/MqQk9//++D
o/J6txHdH/0u5c9ulz7tLlpzkJ6PGy1QXXjHC+M5jtrdVCsbz8L6ipz9cXOOqn22JZju40BfgxII
TL+a3jsv9pe1BsTYeC/W9YG2iPR03lbr7JVWp4KAarYEgq9tM5B0V+dtMkH/QD7eSTeKh7QIt/Mc
TU/ueTlhEubd/LiOgZIBtg2uXgqWsnbKxcQjRWHVuqyOwSwal9CP5/ruvEAh63DFSe7ymPOvOEdw
RJB+VjofQnl+WtfzkyeFjEkWbXBzq1UWXh1Yngjq5C4mgC7oPR5r06oCWs/65jJXVibZI+h6N4X9
UTqV33laSBcDADftPtTPpFAKSZTCGXoa6eK2Pvp8MNqjMD1dyohVDNi79ob5SGsg4YLSTbU53FLf
XbfFQl+2du+3K9UXAibUPrICvsScWJ2LDjU+onOxp7mjfXscGF3e+EQ5pHPFQNS0aPHOZWcWmu5X
9Rcka32nbPq5vmJWt5R3Zy5JoDlK2P4Qqr9BD+9XyVRw/LZG9T5TOyETss0sO8hD7MinSBIcgXHT
yU3FsKjtmyrbvEiA8dfn5qcmxDfg6/0JTCHktxNQO6lUKrXogYGxK4TH5/K1muEJ1b1jX/navt5C
kTYyUwhk2pbiU3pAJ8YdfH60lbC+NUDwDofUQ9Zoa3jgwFmWcqQ4xbrH42hztnfMvx4QqbDVo5PE
7AiSr0JF8nEemx87C8kXbUWEeTrZJkNtpk3uYUY6XPlnx1U3J96MsMQy2SMJtBQwmoH/ZhsvtMK0
waJpYzFTcxhis5U85gem+UiyoL14XsuTwx/arVZurVCMD9oANPj6/NjbiYcebfr6E/PoPtbSNwaS
CMFQMfSpV3u3rRSt1CQnRas2t3J7U2OrviReUUdI187OmCcw6Ack+e8gc5/b3B/yrvIV2tqc1eWt
2jTdNktX+Ymcy+9V/99H+TYg/DqMBNKc7oHOUPYukl3OVXFhWltujGRXVv8VmJfJ7QHKTJFHCsMd
AKLSiMHg6w/Hva8m7o9792yUp3oQbtAQN43EtN60FGFyaohuCm0a81GTe7dRDtd6eRyXIj6lOp3r
q3L+P+aPXydBn0ycVAQURbxrn1RJXA9VleSbmYkBIjrv8fWjOV4ppH7qoNz3FjgSSSrCcYYm69/1
ttpqVJQmMdkw1oKHTAF5GZkbGZjplP7Zr2hzGsuBXmX6ww0mH/i2V7FFThholQG4qt93AodauLB0
9eYANS2FDV9+9L7i4CW+rJfJtvxolz0JwWnbQOHV5tW+8rKASBuJbjI3PMNLN4C/o8EvPDov/KY0
1zyI/IuZp024qOX0L+heu8gGIJRNIxjx7HJ38TrntjC8wkEsm30rdySaRuD1eLBF67O0li0cgZKO
rewBheEZ5yOWp10RFkSeqaFcMOQENImi5eDGfhrGLpiSqA1y3lGEKo3k6TxihoacLz+LVxci1S2Y
tuMsGucnfqtapP6kEKovMVWwK/oqaQiC2aXtAI4z9vUoCdhtogbhiGah2mfX9IuFupwSp5qMWgqm
DjbQLPvkAtsiyzraY8CwwtE/J+FupHHsOGzmwgqDFHLpZg4IZDmQGx19je7yxR42T0gQuCMIRHMT
h8aKdjXJU2Kfw849koTfPDzeQSdmPvkjiEX4/J6w6qaoedDDzFZWxRySCYRK0Tl7ZyenmTlEGRpC
kxJ1HQgoMYIaj0xLCHsHQbfDlU335KBUhTZ5hsIzKB026RkbrRKJnmSLc7bhFyFsAea0oPbptAAy
B+VLHsBU20YgYU4kRutR4AIAngsUJF/Rl6/8F8GNnZCxMLOmKPXIIdn2K/+0zt2TlzklMxbU/q/O
6VWA1kPCEIjB1TmTdJLQ+JlNWuya68Zldm2LQeY0fuye2REwIfGRAefOzHwGt5YPQJ+ZNFwCheno
eY3uLgrflgpoMHZGcHqCa3CAG+fKr8OcEh7a4A3ZM+SHqqmSQVxPBWbIBSAHudolW5LO2LezByde
ZP4YxA5VDihItBOmi+4WqMdXc2b3trGbuZBkuKhcUmY5BnkLforWyzlsHcwUEAPR7CN5UGw3HF8n
L8qg+8Iq8GYLweM1i7XzJvjVLDguatQpBQetPw8bWIfRWRgvYk9ZxQ/VXA61Zet1QYxwrOGO0clv
vXrhDs7o66RaJN6Ms67zs4PetBk0vjpHZSUsfdAHEXAeq3GzEOuvhREZEVaZQOGwT/Z4D+dYeiRK
duqTADGNZbTpldOZuTEdvmmMRT4XVT4kSorF11fTbnxkkKAO637sj55hqa9TKnAODFTpNYdlVPnH
ORN7R5+Xjk5LDT8rFsNE52jcjtxLmpbAepsvYZixltD4ckdKzS6E+TU/r8/rYZ55gLU6EKusvZM3
cPsV8nSV0U0JbRn+D8ndLJxk2UXPsG9u5wPIWoFmWpmrPiBHQIedZHL3kxDKF3rj97JxCs8osExq
MpT3iAj8mSg1xSk/5VnaHxQLbSRHXlUsi3U9kV9KO+4cBQjq4pcOeHh6qDoXz7RsY/6aOGwlSGnV
PiJ3KO2NB4ZKZJJHMAcMZhGBSH6oe/4azScukygqBmXPPXI+lS5loiVFvqlvr2n6lpnI3xkwES+P
HvPdE0t18uiqolh/LHt/1nw0Qut3vSMHnTLvhnek6WjfnFpfSuQfzo1uyF+2GkOb1LcgvKCHdNef
i42hV8vzJPju5s4lXJLIWWmIZsvL0Y4jgvimeoCC4I6EeLhYSzDKc4XAcAnKpWjPwuOydnXCPbS+
4OjNrGnlZcQ5cJfukZAP5hpYXrwsQjpP9iVc08vY8Bj6uau74GaC3j8tK1e13oHk+lO0jR+SZYKp
KAA6x8C6Gw3DIHWuDPZHjim4oleh6R9T+sbwFQFE+qNbACHFnWJ52kqBsDv5Nz6+9uJ5HuXb6nBa
J+uO4qPApqDGpqBn06PZOT0/y2wvBpPf4rSeE6flOQRKRsQC6UtLhV2OiIHOPmu/89OlQZyGrKiu
BOcXKu6MMFO//4HlPS3c+4VtSjqkFug0Bpqlfy5stVdVoe7zfDNKoIcrXyrw4kL4TkcmQ/j8d073
DWIxPUXwFeE50Y9DjPWuJu+Pejl2YtkfNBw0+l0Z9Tv9TaSvMEmxz6b5fmY/taEqW51O3EbHFjVG
rE18QDf5Mo0af/v/OSPmOYbGJFvRvur43wog8aZlzWCqzYF+iN8tpEUPylpwswC4EqhLbgmhdNku
8mBcdsvKZmZswfEOMo8J4g8JPUPXv92M387mroo4FrFxnnVJezg9NguU9V6uM7sXXdWtPDOi4HLW
2iLBHOf5vMIoxS326VoPpxRoiEayhHLb7T90J7PJbiAfV++Z374OhyQ6s10OzjEY7TPW8JeIHL5z
i5X6C9bCKncv7ttUTJXh8KtzB4Z1A5p9YoCiEPpXb1BQfGFjrmL08YU9mQVs8nUCVXjmQD9z2Toi
RBttLMvxN+qD/2j+bIF8X4PKfom9N/ZU7NG4s5pvhD/p+v6lz4LmMiwcNK9h0Klfcv+/3b8sP2qD
VpfdxkB/c8Dy7yybllMoj8YVP4xGcpvKmOdnMTqdrlZdSPOuio4GjNfu0DQQ6RCVFMPkzGhJRpK9
nB1mcuwxg8LhtkBvoLaHPHeqkQlSQSpaFygdiN5gpqHRicG/16L+PQ9H0Jr2saRM49pvsisXbZiZ
uQngsnYzBHMrID52/XkS3Nq0GWbge6ckfnx1+yxAlhJwyLFC30OFGvEcP17Av3GfkflYzDhrsjvd
ST6Sg+HebJhEwrLD2nt/xh07Xh93pxhBs+rT2IreeXNbKr1zoVfpgeLTEbwMVd4GcgcPyiP7+OVD
cH7S55e/F8xo80s6amaMp1ClvwsFtXwsz11JKDAhbLg3PJZFRFNJNgF4+FB+7Tcm5AedtqPjaIs5
eRbMUtV+vlDqId4wL36Y7X716P8MhAg4AUmFbKapmmLetUIu4lWQjvGs3RwrQFajSjdI2hpt6k4a
ZbmsBY2CQF+cOhnT7UquHsxyCE1WQSW9KRjYxDlV0KV577EF5x5eUJQspbd/L5EvDNrdScoS2loz
9X/7DXcBosv7mXRh/TzMRdTBZzs5bCZrFwgA9U/7wj2aYlLKZjWqaBeixkDq8+fGIA+GqtW3ujvQ
/KXU6WaWsZ6kvevl5b08FGuQopR8G22Cp2bAXWEGmRrIdtjawAnnWKW8xk4xl7YDbZjmo7OTjfwr
f0xCaXcFCiDSQW490g5HcqVIp6+UeWf7ttXXdILs0+TLNUMIfTfJ3OK292JiskFz82NEUKXD6rJ0
z58o9OI8dHVuKOB1P1T+0vT97i/179//bj0c9dO1SfS2O3TeCAYJcdP9ZU7+/XIh1GWY91BdPUk/
zPy/Ed2+rjoNa4IZFFD1fgjfd8moGTeOekGlcsIs2xr+Quv6jcf9VX6UHvrXYp286i8aw71k0vW9
Qh58aX9NwlaEsmkKQwYOviXeQTWofNm5fQ4LfNR88anQbbpkjroDPf/vhUlv/S+Xi+YQokqsGJko
9udyyc9q39XHY/wAodSW9qhHYGE1Ulkd8WRdG/vn910RsDBWk5W5YGPC9SskXX6iM2Zl/uZpUijS
ILSFa+95HVof/q9fGyQ0Zu4OSxgIez4bVGW9rV6sHTSsoLXCX374Hn4UOB34LpBdah5Aq5b/6+hs
nvyPh5Pl++7LBoRZ6PdObkF9urrh0yZ3rJUPnuFdwJdss1nUHpiGxUf48Br7r+uHmf1rIVKeo7tn
bRJrPbhy9AoPCzAw1SRDLUZlHxO0BZij/VQ4O8N91SxOeebmtDHRtKTWtrMQM5gQIyVY7PkyXk1V
SyBQ5iB2i8AUic0chtPEFJmsoPh9juB5vf2Y+iUcm861VtPqJuPtbX21fV6Gqff6rITbY/SJ79pg
I72hu1ooeCL+CuhduLxMPhVrbk4DvW0ZTG+pnK1tnRbILsEZtBeL/b9vOpq/P9z0ux5dO6oJzOh4
9oA4NX+eX19P1usjZfsWzgJ/0HB5F92a/y5p/VjvQElC/2VyotOtBfOKi+W9T24k07u5IyOZDE4O
U4vBx0UptVZPG1h51nrEEk+1Ieq9PpMP80AwqxxJ/+ksQc1L6QPFm5OLQszuqZo+eOFCAJ6u/tWK
Fr+m9Hr6TMP9ONIb8H8t3o4API/8NIE2s/2MbP+DPcd/ANXr7PyXp8kHBfLVZIYVIQv59PHBry3A
ZiNhEkV+COSRs+R4m5eIN+WTk1Zubz8PiC/S1CgAE1Z0AM4elS0/wH2M4zxyz/5LnB/i9DfU2xQx
IOrLJEB0D1XxDi8jlfGQpXrXHuJXTA310RXmlRCKJKkRHnJetsWp7l12ibcwB83/EGSHayGvk7AS
fQZIN80yCb5eZ6MotTF3xksPFK78IbfRvpcZ01maEjq4kmpSQP8ZHtJWqmbHsiKuebKN6R1ogtcx
aJ5UpBGhjU7tPFRNAcjh8aY/9B08LqdNYDp5Knaam+svpOfsB8mTKKa6QPzP5EJPl1cLEy8BYENL
dkHLa6O9lGVk9EszW5quzmNbwS+0WuxsKNChj/1w9f+6SxgUNOKUf9Ifv/teuhSfk67SZ0je6D5a
VooztCxIwZZjK6JtqT+b3ufjD8/d3y4m4MwvFygy3/tmRMvmcTnNUJcqb2tFfytuj02Dhvw8F9/a
IWpEP6OivqyKcSu3c9nconndl2GX/vDl/5Yyycak9cigdSaJ8jQE/S35Tmvp3AAmI2UiO0D1Dbc/
RbOu7cmtpWVcLU5ywhJ7lIrGMVqsR0/ZnmTJEFtXnx2Q9fKTQnDyobCOJQpBWb8d85/aIX8rECZI
P/A5eZJuuEcrI9ylF2NNxkRnt7fl6Fnz+h09WouK5ZHnBTeOGuyD9ivBBUlZNnQBmVIhGLZM6I3u
AwPjnt2P8Ky/BU4QhPRAkKScqfdlJ2CYY58IEn7cdEEeYBbMN+iDMuSg/k8RB/xxnU7r8D6bocmP
MqsJQUk27hLHtojbRjprM7bnyR9oYgA/PaGRRhH378Wp/KWKMQC7omiOZAYPxl08Gtpb119Ftd4I
bWRixnub68fIrN7OFX5NxqsCFr451k5fHOpyBx+g06Nr4ZVHtzR2urjXjpFobo3qTTM2AvSowc2O
XpXOxWHTiNDP3aH9lOt9y8LWH/596n+ZhqJZ+tup36W8Qp62TXamBJB6UMAYduKgXpXkfKgUXeSL
20ESapPrvC+98wC5YFxwre1LRxlcHrdmz4n2rwol9/h4TH9Ac3yBS+/uIBMaIEYG5wgk9C4fxSVP
rhW1aTamFPW1uK80EJoCHhBtZumnwutkKqdKW5zEq9dfFBcKeSP1rpyajnQbUGSRMM9YmOmwUFPI
o9mVZsYRnCKzM7qBl9ttNeTiY69hCoF9OMO2s/EqnEVnloFH78pIzXFzOzW5dQHhVBJa+wfxqGzK
oxD0wjKDRFHlJzsVxv+Ufqnl2IaqlAS9/nrSifhmv/v3zfrbjoKL39RMmp5q8QtH+lvwUesua4sT
wed0ke04j2Blhr0025aVYcctqPqZzrxBh3m1uw3SsqJ6S0zVypPV1A4Y1ZvbjI8iV6FRz7ubtmSA
O5c1lF+3xjg6kki7gG9fnSt2INqLA1Ud7YQWc5ijU8wUtz7BGDBo840dqyJrtxPA8pzkESPCc58r
jO2ZpCvtojoatNuFnqED+JnxRTA27Y1ivoPtNrCq8lPnH2d0HHgA1NtpNxgyag8/TYv/smegx0vA
4e9pmKn+GasH04iV+tZ0UB/fJz1tvp/Sv6Gw2pvbf9+Zb2g4MhLaaYBOsYeasSnerVTVrHQdqa96
M6o7BRHS9A0TN4Gh/TneNZg/d0iJs1VKOEUDAkTqiiAwRt1lDrW5v/60Tv5SmEwKMmgRo4aM/N3d
JlWd9arrh7jdnOWrZ5oUIeb/UHamu41q29q+IiT65q+NjcEGGzuOk/xBSaoKA6YxxnRX/z3UOdJZ
5Sol+qStrb20V5VpJnOO8Y630dHcMicDSdNUsrNZMF2R/JCK6KCLl1/TFxEZ5vqucwKY53WWEEAC
z00nglTvgVlEMHQ92xf19WjlpX0jtc8UFresP0hpuib9iZhb0mMu0YucXFHcdZDhzr+MqrWl9DwX
zuG19k0W54WMkNESiIrxm/63bTfbR6cwT1/oL1GKeQl2IGa04yVpbetg5Whb12Gl0fFF+Jf0g9Oo
KNq75Dso5F9b+H8f2cNhkdxudaw2zW1Xgcme5RovgFJZR1xurdZzSb3PC9mYNRkNaE93k4Lw1bN7
T97ouwKs1jwh42t6pPstsvz46aylJ+UmHVu1/6as/BceglzbgnWMFxQczIf5fDfczDIXjNuutt6b
Qjtml+4ljwZfqy7LO4abuaQflJHcyevzmJuHobj+fwuoWe2kijA7hxwBw/Sxsh2SIukg1Ze7LDpU
Z0calzjPaMMnzEJFgS2urDnSq+XX35gxrdqH0wC9g0zlNeUa6NLDKduq8bW5pcN1l2gvrfrDYoYJ
s0Vdx2Qj/jQEmiTiTGm3caVXZvdqdrFOnbLTO0dun7CDuQ+h+Sq6+gsiI8NpUtea3B5WFnPJix2X
ywgkJ1s3ZKGwDf5IEYe70W1VcVz8Sj+0EAWkdjy/DbQPwipLn3BTCAUmKLh9YLUrAIkt9WOurGKm
NdJcZ3KX2nfVPRsExazEt6FYyflKIvdNwJxglmuzr5+O+o/yaoIVJQ5LjJqosf7c7Mp+LLNLdLvu
xjuZzxuNhj62tW59hrtSrIpPtZ5hctWI2F78toCR57phS08XSmjEyOcdjEGDkWy5LIYNoVlGIs3y
6nhhRkWT1JIuv9A1/Dzm+P1XUXAp1/kZYBk/W4ILVl2/l+8EKlHoRAJUo6/v7TcC9Pjm/+/ecEv9
895MFKHn+JZed7opzm+JF6NRjA24GJfr4m6gLFKLwzTEkZNwNMw9GjxCdUVdWIx4gUwVTDT2zUzM
Wi/i+JcafX7NniXjNUY5YbbiXEms2WVU3ThOVsmlXKi1vrpL1Vvb6Y6Ue3pCekZyLIGmYTizRU6n
/iX7OZjDbOxkWx1qSOR4w1jkydSDfRYydIrWqpTHxcUAnVANON/5TOSH5fqG0DkCaiHL+oaIOZoP
PTbjHdI+47aFFFvy5AWwPYMLE2roPqSosps0iXeOI7u1oGV09Bi4dNwJpbK09hs8bgIwHh421TnS
NXwhaPEejZxvzdXSL9m13I2QR2+c0cj24+yjbvs5dD2xGdyv3+5fGQrsJpY6VelYR5vw1R++64vM
jEJS444ZQPKcPPefEUGy8AGeFCgJ40r9IbqSM2xqvMaaueV5Mcg83sikieNG8k0p/w964p8X81AP
a6ka91JZTne/kHPyL8jpmWUZIWFLFVQDigeUiHF21X29nn/9IPSpHvnryf/nQTzgiWZ307MquXSM
wpTPYZGsWvhEUaiAaZAXpWCV0G4mWntOMnezJrN+Z00Qz7zFkVLfkI6yoRwGw0HoORecxGk9zTGf
KA/p0R19G8MIxXDUvhEzX/vyWg3yj5LfKBwJA5VTcVQDGUsqTOSMb14xzdY/bw2fe1KvEeX9bkP+
U7k2Ckorozt3R2N7cS8YK6+SZ2p4v/3Ere68Md+MA2aUn8o2OiJZ2CEFVoN6KTr3+dJuIGnQTW8H
D2+AZQmBGSlt9p4/S1s8k1W/3ki2tOyelWXio8mGrZQFTFUYFKFhsuYJhkE7TGtca994SqAF2mLY
aURaa8QzX+h+G5i6SpCe0HI8wdk/KBAw0sB6jQ+SY/6InWE3hvQAF1T9cDC2BL+Bhmt+5YnrZKOE
6hb5yLpYW/5lrXgmLr5GCGFnaQbD3twP8Dtqf6L6fr1YzH/s93w1//dEH1CYvE6jsr5l3VH177is
45uh++OWFLKD7rUvw151xFDZqn6LMU/7SeTMQtoqrvDULRK/Ja4RubkNUAkdyOWEdDFE84XnYh1h
hsFgXl6MBJYptrIedjWeVJKD2RgLrf79z/2cgdUd0FZ2LWDhcUEkji1u5W0KCE+S/FJ4hmF9sJxy
m5+yaK48aTv9myL3d/v++LWQuIIhNXR3eKgPQCxy7IJyNu2Og7OuP7Vt/HzZLDl/4KkNXj5jWRAP
uFLWJs6yBYbNhB0GyfF3TrW41W02lUB7i32Ze0tIQhDdJ/hUOC7Hu3pVrDEKWJmbHFx82F0C4age
eoykwiKkC5TZyukFwU6eULDrewHqNgE3vyS3Xvav4+47zrTyry35910q2AHCx3k4/9QkUu9SZLRE
6AmH/BcUPljv2+pzotVD8F2oHp4Nn8YycXYkIc76EKOyYWtusZzYSYEVCm9CeNsUPoI0T30RN+a+
+441Kv0DbcEHRgMVVCTg2UeALlGryLzc4ttOFZ0+OuIRZFUETt9/9ZhbTScVPaJJ2PWI68fXn8Jv
wPFxJfzOiYKthHJUf1gJgjJGpdAggu63qL76z/NGgESp3GfUpbubPmtIQ2pt/Zg946O3xl0/n+P4
CXOTSFEM7sydgkG334PDvhlHS1wIz6OjhYzKq2cjTBGZ4ZxScbrPEtzXdxW5SjuZNJvRl0+4m9xO
+Ul8YzWQ926t2k9rVaM0+g6nmcq3P+8RNRdJWNTcqgHP6aGXRd0klpoglrszCYI4Atb2pd7SxXeZ
jSzX0raWulZS0qRQG+au3PltaUso7MX43Wouc7hQvgXmli7GYdeYxWJUbzNT9W8fF1qdb4+yv3SR
k2El5iKwnkRkyjBfuJ3/7vejJkT3+63cmTqhlncvajA0YZ6naW/nbiTS/P2eBOCkxuib8dtU6tyu
8errdfH3V/PnNfy1Q4pjJI0UMor2a2yhRKpexcg/UY99+vwtafx/4ISHV0TWHIN98hZVZP8Pryit
hNa83Dnj7tBvcXQJZcfa4muG5YPk9kzi+tPgwfJbWKvBy066o4d4fXkIOYL7GrsaLw5Kv7GxyuGf
LjudfDbAuKuT7zF2h4BnPWk2K5jQMMdaS0uy4131ozthj3FoNsqLsdXf4A4uSJLcVbawIWj+iF2F
F2+FDQL1RbbFGnY/cUIjlDlkwzkdM4+CXRJKHFzNdtnBcqx8TorIaV607QCbeFz2brptXdRwcA83
pHlAyG6O8pqR3m7wNOjOxurm3xZ33A8dcV2u5Tm0NZijpqMuBkdbUlVP5839+e5JW3FxnuMsuRy8
xsVXEtK3AtUIrwtb20oI94pl6mvbcV2zaxfLi2tiq20tsfD80HDjrzaqww5vMD1LN2d3uvhkYe6w
AHIjN3vDN2pXnrKP86bzTJ/GZVMtRV7CR7KoV9nGPBBTNEv2NEIRNDjhGG/kAx/DRtjWay04Pw2O
ihBja/GXtytxN+KhCsPOzrBbkrF2odraS1PIhoCwAnrAPD2BpC+tAFrCTMM3Q3VkKEliyKzWT2BF
G3Bo4bD/iNx0w59QGMY1XrXkveMiCv+Qe4QJO9ddxe7Xkm26cJ6ZBjdevdLD1BW96TnFsJ6np6A4
m5+Jc/5AeA8DunaNpe7xYk7yrjkxWUp8iMlB94vA2SWcc7x206WbO3ccOAv3+p4HEz2cTZCs3AW7
oi3s8581fNQDf1aDHYWuO7y6lp9jKmMsUDWu9kmoLKl+N2jKJ04rTQAAOtoWyNexi7wMFrxk5352
rBCe7HQcTESPomNRuewzEN2xunewOfGbk7Quj9FK21NdkG4QwXITnHkgoLWLfmik13PmbuBIwESE
Qbr4+anhWdMu9BWPekHU3LFxzHnlVv51CTK1NLdIqUIifVzsP9GlV8urb0CTYyp+kgLBkTewak/6
8so8OIOVaMCrNVzS5X3SEvYC/14zY3bOsFWGHMZ1OcYxswW4ifhsIr0iE5VnjsPKQpy0gAsGnP2R
KJP12SsxdYpJAObxNSsUSk7s3Z1oc4cvabhkIAS4T2GzgrUJ13XFggtnGliPhgOPed2jbuvXl6BE
idat1eX5p7I8Y2LMt4clJdhcSIyJrcFZ5pMPs4lg5jCIVeE2kFDCD9SuOf9VLEpI/TeS5KACTxK3
O65M8RKvnmyOStHVFp+4lzHmL1lgnHMsgSK425CrvQKpG+Gz9oI+QHLgu8LsqxjbUzLYwLhOvSJl
BbZ/5tfoW/Vd7FeQsCc1WoteNlspK3krr86hRLUkrTgwoXvmkLvpYO3LEZOffkdZIe/loAtNMu/S
wOCS5NcxgN20CFJm/2fiK1K/84yDnRImCbzyPNH+9cDYGAdy2/zMzjfWgizoZ9ntUK9ZIZiamzmS
MxH+sR+cNjZnIviThz45C1CTUr1Oms2WTgj+l9Mtz8vWa2CxjnPDofOZ1q84vd6l5UveBTVeNp9E
UpMi77oqYPNV6xG24M1l8UAmv8KPyA492dgJNFlgXL7eZJu6YH6OBD1c2WFd4g6nxsH3DXcFvnY/
d6tjDlPf2MjOje60OEZ7aFLw1KGUvSAteNJcdSU75bO21YPKx6vYvqPAk1eo7RzTp3Sco4GAGbsq
fGLm0Slik+tKi/aUcAk3NhLq0gBp8UJcT0pWi30EKWGgr1ggaL3y9SQ+SXdU5Rv0pt/Ao8rU9v51
tiEpp7Qjx4K59p/neSv2QxRdpfaoHCKfvco+tzOJ/1m/xMHUL4wf+HyvGOfZP++IoU1XfNX86DDy
uGSM+3WizDEjcqzdRNW5fTOU/Qf2ZQEL/t/VPRSATaxcL8J4vx+HeR6QUZQARWGyK8+Kp3w/NTHs
lHazwbAOeQsmGSu2f3gt5P2qUJjltZfMaQNweMb5Ip5kH0sWK3+BR0awd3sq8hn+X7++dR/5G9AE
yhRxO4OLqxry49jQ0pTbmPRiexRW6UHb98t+m5zOGEhBBGdma1HQIdLQKeHLDaYbtFz2SBwMlhKM
TNWV8Zp699N1Lb1+XTf9o5T/87oeXnZRCFWhtma9wz6yaj35enW6DptazNxvYUPutvRxSyV70JPF
17/8DyL/n7/8gIAMmZ5eu9hsj+M2wYVOQWs/iWuqdb0gQdU/B/qGqdXiAktZDPodRTd2r9/dvvwP
RIrLgG0oijANaGmmF/ef6jWqpZLeEiDmxmkmzxV6S4iAL5cNCq0SG6+DxnoSvbPLh0u3Ny4h9Uvb
Gx7VQHYIXBR5Xn2mTwMwwTYLbvCGFfst8nUoQmcnfk+f6ifCYxf6WtpefyHW4m8QDtWxXB80W/WF
JxCNbbnGnZBucotc2BcOwhZB2pHzdX95mfCSyyY/CMvbGhG59WPYty8S1mHSQdkNv+D8H9ojExo6
Qmh0Z6jbMbQR6xUwYCN9EFx7UvfCcjXsrYMaJqfB6SZZPOBSBSPtc9zeXSuMfwyzl/MTkul1RPxA
sen52Trhi2qWeiAH90Wxy97jNZXJptxHCJVQTnnDpHs/qevb4bqO9xIvMXtnuoeYrkX5+oo7nztV
aP225XS5fBgYhcbvFVWUthW9DLYQhKooPO/MMPWLzXmnhgT7eO0mA5BIt5Ezunff2uMojfiuWWF2
EpDtTEEzsXfiQFhWLgJwu6CWPu9iroy4+bnB6Yo6OgnabbIu/cG/o3AznQgjgCTAmnTNPAkUqeXr
q1wm98BTdNVBHkgrxUHUNZv1nDtOfepDDLa2xpKu+yXDcQRi37CV3YqDeXSFoD7dKJsQ0IE8pJie
zhO4ycWG0Hgk8OeDMunw94l/2aiTZaFrBcqKgKn1ddIOntDU7FPSl+Hfz7YaKozMO8+ZF64miukr
funkQ/IAcePPwuvxitFdOPnEKSuqZFt9HRa39eo+500uqhPCKT+n9sZrh9KRZRaICPCxZVndvHyd
PsVecjzvlBfdI+1q2QAc4nDhlgGceb84kcruXx1I1MF0BqtPnJ58heZTtNHRKAUySi0ghSBzhHfU
+zvVbdesCJzusCR1pXBPo020NPcalA5F22oEdlHtyzPZi/v0p8LfscOY0DmqaNE7TmBzYwUGav6O
q8Z6f40wEIfwSUrHyJ37YRlQE9AHzXIPS1eK8mplEmxXYY83zHWnpUkoHXUu+/I8/2ksIwQxnZOE
Fo73OfKajvObgd2cgzE8u2dX2BY75fcDjlfKBpXkpMffCywfaZWDjXGau9G0sDbxnhRiyJCtbaP8
CqtNyS1JTykrrtrgT7tMQmGP/JsTpedJNCyuHhCR/dHV9lOBxICUslydqwthbxB8ljms2VX9obrk
Azn1ByX7vkccmcJuLX2I7KvqICE2xY4c/VtCSid5f7D3ni7bcnrx0Y768XBZptsSZLxaV6vri/Am
zuNAd6glQapukPmefTyYAEwzPAmWkAil1XZkkfRr9VXZC3MUp4Hkndc9NSIUeEiekiMvOVsAvER3
2Gq+aieugjdJuZrolsQKzOtFtZJdqj6KK6wap2pDfLs4VFxYDDRYFkTLcnMBEbyuL5RUqpcEeFba
GvUMs7k1f34gzMPw+vnrER70k+FQde6oym9L3KCI8wirWcKHHb+Nq+xIDsT6EynHwQi6XRGgoLA7
WIiqO1LpyUvDnTA26QCxd9MsL0RBWjtxhZVBMPFAac7QEv3AOHiPcv90xaBkl4ZXCmDgsC1PDIC4
9CM+9MmwMyNgSKfYRXW4MxxqRxfb2S1lLd0DcPIBufcrgb6BsVUdY1M7+a5bpoG4BgSUXqFrl8sW
c9QrSzw+mj/qX1NxnD7LT4ObH87kFuZIeUgtmAGCoNSndUgO1mv6M1tuJsmKSSiZMct/Ym7BbiLu
sg2qqpn1ZgLdZTv9RaXpSIm3qtaspbDx9ZcGBWi0FehXzKPkwgEHh0yWqq34JfGZ3WZY68xI4lOC
3a7yqv2Qg/QnJT9FfL+gH1rdXZJ8VhhTbK6fpK48Iz1dtx7CvfjJ8Msn8ZNXSTEkboncPPQe29sT
TI/kicifoH4XwgtGNqhi3nn+P5QGr3Vtd130L9ZmqoRnCyjZPHxrdd9cE3SYzEVR6uhbuq0GCxR5
8nuelZv7ifIW71zFSU+kSlKkJ4fJO0Xejzt9hY6SNdg+W1TkJ5FRBQ64GzPItgKZd5OojckGsYKl
rTjF831aD3u2mFDYvYM0uNHhutF5hMPLJTC8y3vznOJmUfk6f1FKK9b65bJ+1hb6j9Jl4bX+FYnr
1dF8wZ8sNJiXLJm0bMGMg2FdhIWXbHmyPLc0LI7VWt3pO21vHnL6uuEFtHujLz1hly0ZmzrKj+wk
/bjRJY2h8iZ5DkENJ6yp2BHkp94rXZW3kaFyi4Fh2S/Qp4p2smUt3ezYZ1N1esw7Lx4nkj1VORGC
T9IGQszq5yW3rs2TzeWZ5ngRsYyvHGtFgLe/sUu93hMPbLifrWf4RZDssJxYn8OOzziZOpTElpgE
VPNomzzR1M61V84E3D7V9f1De01c2OlB8ZFsimN5ilbAJG/dRmTtnrTXaDVshefql8Z0ibtmV4v9
NCDBhx6l91rnElq0TdUx9fnrVpWfsEm0J9bxx2Xd+velzF4R7W/b8qAzgBm2HIE7ea2vsu3wIfC/
mDv8VHeiMhv3lh9tblvxJLymIPFT+xf0C4xmd8oOmF17BXaXgxih+D77pW2vH8LTd5LXf7Y5CjSe
KRhycsafUNj/FH5y16mSntDmiGGM1miDxeykUuTY1pYZbZ7OJkiwerD/TBzTjieF5AbkY3tHLIeE
6GTt0Ee42pO1u51Air6ujv8xm6QsZT7I2McEXNUfBqXjoN9ukpyVu6RY3CwTc6VydTtDne8NV4wX
MIuUUfU0psSTX4MqWURhfGPfov7lsgeyy0WoEmGGhAZg3PDnI8pv8R3/FFDOZsmnv+SE41OuXE64
4DorNtioOzaZmYzgsA4wbWMxFUFUcL4W5I5FCDDBWQxPIZvij+AZyxteBmoImHUgjccfXQXYRnRU
X3wzj+QdmWF01FGeko4RnGmSznPloPrSAYRpky9umBlQOoUlZdV1lQU9Fg58oWjwE4+igHEnG2u9
tsLzMmOpWQA7yU5f1gFy7wkuoXSqVsh9EOCw2Nj52g1gIObWcx1/5sxJn6tndgZv6mDJQqFrzFeR
Z3LZ+WLKaeic+C3zim2DUxC7AxvQJbC8q6svCfrbMA1cWrgL9IvSwXs8OL/m+37TPMm/MbI+jDfR
DhQUAxlzN/C74q4DR4uxWVDsONRdIZSXdzdz1eXVNlHYRvspB1SdqbtJrq/v7j6hPh8AeRKK/mZt
BFJI+tEqR6jDGYvUpF7Jr0rYbbQpCgZJLzsiao6NvBVfYCHs7i8xm2/m5tgFoe9BcZy55qr101Db
gRjvcccH8OrW6aaHLu+tAHyC1KvmyZNMLx8fQJM3apAwdzMOyTPbvsesdghHug5ahH3z0ryYE251
3ATUVFgwqXY76ff9ZGM4V3t07pvYZuSLwLmey4EAIiSHzKO340lbdvh5R/P584gMs/xIkblPzdiS
zOH5ze/XkYcy0yWR8mDtDPZrmbOpdc7ZbNrRhKfygyO3RoPcr9pTDXaLW9NWC3mSbJwYKvFnz2j9
VT9iaNrQ2YEKn4Hl6qUJGmW5uCZRbAw8FnJskCznSO8VGy8LioXdzUawjIIXO2YHGug06eWhd5gn
4SVwNKBC7Ring7Z1a5AjfPF2342D/h7+8hEaGk6iTBxkU3vYCaSu6i98mvVOvP1kdtIM00jjm93m
HxMnGR6IRgOMRhOVxZ8fejZeTeMmafWuIRumJfojvisLyXy7w+Ec77ellqTLM1kemhE2pCJ1+Zui
tX6deAYe+bUmvKJ5nw8QC1XjG7bl7z3mEY2CMcI+DXeEnehhsjMq8v0cmUL0REgxepvWldEiPqsL
hDSOsyno0MMM8IdxEyf65V1Lgpe1sFTcr5/QP+ZLePCqEhNHZNT4rv35gHBF7CGFRtq6az6Sop/h
127l6writDz+LC8vX//aP9ghnEj/+bkHkGuMrkqeWlGEB7nvN0/C7O06q57iVW/fgutefp5cw/Ow
BzOnJgRHx8hmllHp6jvdJqzKw5LE9rx5dLaPOH7MwJ2HmeRz+r+iGPZYtLQY9nz1y/6BJosd4Pnb
yOA/V5SuWRDxMYOegixlIm4edfeaagpjJNzifWryvm7N7N4BcmvHy63x4WzPat1vjNvsZqCzhjMr
kgZz6wRbLN96Qu+qgfzksl6ZxRuk2a8f7p+v8u8rewB8zPwcV/GtiQkDm1sMs1DNMKIS5z0+RNdv
futPKsz//hbUKg5SndwF8+EA7QQ41XWcxfv4vseaooGdK3uw5r69qQc7wP/5JcyVRJUNQpTAR/9c
oGatxmOvXvilxG0pBDWmN+SfJNHVtow3ScIEE+hJdUg5q9t3sXWUy3OTGbNLaOS4ygh2BVvu6wf9
ryXw30t6uHmziqxBFPN4L1jvYu6J1fvN3DVFoENMltotM9RviqZ/PW30OibcBNKN/hIroSoe+jgz
hbAaA35Ku65VQM2Rx77/+s4easf/fdr/+aWHNaRFdaVEjSaEmukY8Tgrkn3W3ufR4N3ppO5hrhNC
36OUGslK0xYssBT+gdoNC8vEHUNRoWzoHVnP2WWeaKvCgKZ6hhnYet1ZXVgM0AUD+QPyURFX5vSl
Ju5KHT4ssiA6FKUx4Fa1+PqefiuF/m+j/fueHljRWZFJVZOpQvj7TsjYaAQPw4xpBQnauEhIjS4x
QLUyqLKkVjX3+QVUugn6FJC6OZrWttO2ybDv07XAQES5sNAI6dLu86z//Ppap5Xz1aU+TN+NwtBj
VeHxd7KX1qfo7pi3udY7X//KQ/n7P0/Emk5F1eKTkrSHXfiq9p18ji48ERV8qtlbeDDSfdVbUUWX
KS464yck9a9/VJuO2od7wzhGJANUxD8GyvWfH/J1iLWu0KwoHMddOUBk2BHXpSmBipwgOrTgMF1w
xhzuPocGdlfDGBzIIEkMs8rzrh6pXa9vVqsvUXfbcUvHTaat2MFJXXDRZTfRWoVyLuBGwG5XEbnX
9P6F4T3Sc+yomk/8bO/x/lw/V0agtRyvhQxxZm6VDv9tqis+prv4zU7xMIX4/aQNWYFNBCX0Nx31
z5vW5evtXBVVFJa5c4HMSFxLRbzRUAOYSa9a5srWm4qqqpNv3xzsDz7T//PTGABM71cUMTmcdrH/
tIFjVF2Eu1BEYUWYvZH61wKYC+K2oFMNTmFIeP3WMVj/vV+PcY5RBmNNda8qYWIiOK03dX6MKkp3
i079jI/LUmcD0pCg9TEhIdn06E7V+GnNtQy3O+PY3RNS6CJHTlDe66xbJRwpX3Ilhnv9qvCghw76
0VWwmwGD45KUoXs7T/GrKIvwDpwutIvUfM6tbplVxj61sLw6f0cxf1Ae/PVYHkmcSW9KZT9MjyXG
maOdy8LKFZgJ09VhW4UxZhNW8qkcv/my/7GFI6xTUNojZ8GlYvr///M2+ta6V+cijUJRdASNJ19v
Y5KTFKuddd+Zq3z3Ww+fd6aUvZDhfhHGQhBdUnLAgyj6SMmtab/ZW//5NDUZljUB26y130Oo/9yW
BgLRxudbFKamc1HnieIXVijpXifAx7U7WglTmpmwuL6dO0679uN2QpANcQeKytD0kZylFnGPqQHv
UR2vC0tdWZonGG+yslfgAEGBVLzSLB1ZrGYVwEvCrDHdqeb2rsCGTKHVSZ2Mz0w1K7ArSmxgB5AZ
oEjtV6vRKUTgt908aTHRUFVswPtvTvR/lBCGBvzBeE6ftA4PH2d6aQa1v8lWWKRvtxalR/TSda8q
VBPC0SvdRhP49fb7V3FI+0N5zzBQ4WUxqv1z/VVR313OI4dgg7arwO7ud3VI2zUdz5Dqvv61v84x
orig90GjBF/Bee2h7RqtVBhzrFrCpHuXwQjEtdB8mNV3YJKmT/XIH6tgui1dIZ4Fih7/ebitolfE
vjJrIZR48ehRqFfiTpjVLbIs5Vm4QnAqlpLwYQ5X9t/EFapw0F7i4UbO7GeHDKRJ1rF1dajN152J
P00FnFP46vjW3zpiNf349quJjueYcY90MJocoQNLYjzqUBQFL8JimPmtKnlF6ynRewbGIKt+AxNr
PHYXcu46lYuB6hWpsyJ7lm8fBMio+NFAmVMQ0ZVBi1uIZnwMWtiaoVSE1kisTP4TYR2aUTtS8caI
PiW6CLlYm7ITh4W2LbP7POl9xaQyoyZrxaXeMhxRsGfo3iVJRp2WEevXzuLuU7SIkSV1DG9d6Kuc
e9Zd4nI4gwScFy6EHDQ76lajRfEt+tUhRwCm59lSs0ihIok5gc0ifuj3Hkkoao+RGwC+ogKXVwXW
Sv0dKOLKbGZUl1NZFHeAR8Kx7sAVo3wRJaSdYSB859gdA14S/cKV6bOWoHlBNt05WYlDC5dzzVYX
zIqZNmj9r7NO2F3ny42wrpZx956K1pLdx+6HIBMFRLDXj7Ep7KwgVdWYKbcLKcQUq0jv+vi+KFUw
GtNts7tdS3AWeWMX/eM6vJvl+/VCOhMPzAItpxSsSxB+9DU5V8HLTBmgaWenPzPKuxBdZ/688PfW
PQS6NY0HalPaPPLFX6weo/1rt1KUSyj1SXA1+6Wkce2le8soZofI0TJxfi31maJm6AfJ84AhiCzv
ztxTSk/8VbmpcV30uigs2zMvrSViIR/myeCY8FmbDs9tJYMWuxdLJh9lsRlSRJCNLSrnFX3HXVbc
UbKwtTcWuPN5rfJeROgitz3B1EUF7ylDRSsTTGhgn1wwkKNw16qDKUhPmQj3rnVvrO0MGStvTEQQ
olrPpirYVoQoDRdJXoIcQ7lPT1E+2IMlrC7leV6Q0iX7SoX90zGnYhK1YtfW+rYmMGOM9I6wZKIB
812pVYtOqjdkwG9oQcfqvRO034pLs4lXAw3EaA22XuLywEvPeRmxdPNqQ12ImAxJgicO+DWZMScy
gqb6ZJGrDbPrh94z7bxge08oqxlCzE81ydco5iPmfLUv3r0u1lbNvWRs9UPX9rcSuz5uJ831RWYQ
q0wT2f5S8a0bYycfL14h+b3sYsCV63ZlhfdkLcT9DslURSIs0M0yS65uNd7t+6libzBTksUrc2bV
jIaYFpS2Rcjq0N9+0CHJv+js044IXnGe8vySdqorsI1VgAcLjy8pEmWbraS9Veik9Lklv7EvEIWs
ar7WEnPt3AWv0Ixlg+tBkm2lS73ks7n2z2S6XoVmJnR+YRIOKeOzeiGJcVopGVFZWm2r0btORaye
LffCep6iOgRK+6Eq12ZNfK3wRvZ4oRABmUECMHA3bDBz7elb4XEV+/quz1Fl/v4znfmutpEj5Gu2
JCA8T0xCQ3k3SSSwyoB9f1bcUbvmiE1Q1grVc3F7rnRhXdZElBDYk/GRsna79GzDqyYTPaitk0ae
RJ5/SHVDyX0cRj3MjLezYQGWHGDMzARpWF74KFQJKiWcAXjKM56YpaDkzwng6NnQFHNRWu85OgYd
fUCR6sivZ72IZcj7QIppfs4Jjwe8moI82xtfzDJT9giiOOee7tbe6PJZ19ee0BnPffJiMlodr9et
Ub6r1YGHjCBOKiFAVuy3CsTjtl91ZbOprigxydnNDQNfP5h9OSeoGXYK6sMLtASGJsLsIjFgxjWv
WPIXZRbe6qllN9miTNu9lZAK2qFIJKOokX9wVFi8Bz7ibECRrrSztGCmF5HfQXpSPR5rJaxqZZnL
kq3XodjMZfQ4sUKcejkz2dENUXHrM32NDrnRZFcRvAYNoXXxqG5Jp8eH8UUxwvH+HvE7k9wv5YEW
gJmJElh8WH1N0X9eSGd1hcYZ1zJbIeq8xcyBfyWK/FwE88w0r5WxgbptzcU1SdllKOelX5c72XOH
THmWGKDnH+h7cIZA2cX7by/yurIu6wskcTVxGgavvJnYxI32/JnpTEVUa64q1zk2AIs6/nWJDWBW
ifthgj1BOji+mGeSZXQ/krhVsbG/rkykv4rjqWLAEX1CrsDxHntfqyjUpLjR+1KxDsN9ViqeEbkD
u58AS6wjDDMJB3ZgUm0YGGa5rbLF9NdfeR4Szfr1xfzrWnRNRwHNuI6gvYcyKW+u2v/j7LyaG8fO
NPyLUIUMnFsSjBIlkWrFG5Ra3Y2cM379PtB41xKaK5btsqtmyjN9wBO/8IbYqyz3SDTmpqfYvw3w
Nedt1S7ZFs4kX0h7+NkfArjC1pWJvvY1/iu7IBs1w3WPRC1B+2r2GGRK9hoXNodXURsw76SomuFh
3bSE06gxS1NgXBISi2P728Tvg+4C9ZHccIKw2fznE/H564yvX+dFvpe1meQeO8huQPcjJBuvapqT
xYUZn2kc/D0PsyqE0lVJY/jMg4sahjy4S6IunfKVij4EyUMlHSgZxrhPDScuZUM8yv4tJRnEcRTH
4nIs1fvvf7ryoZg4j2HpQeIzSKwM4WS2NEZc1sjYyywNdWNN61eRO1F1xSaB/ldz/sxIwY8l20vF
3miDkyb/Uqd8pj80er2JttFIVEPXrz5YNofKLG6mbTxFPbUwf4Zttxuzfu3KP5UI2XECDuFCnAiu
SunQoyIVKLB2AVU3N/l4KtK9oK7td0AK1B9Nz5/Pk9+ZwLcz+5BL5hWi83g5T6oZG5g5AbhjtJu5
evyYUgI/gNhYU9J1B0Mqj1ElNf1ffCnlxGHAdaqSNyFBdNvaC6t7Lmk9Ku3SHqqtHeTYL22JNxYi
DfYEJJqot5r7XPqgJdwrKyi3nfteY6TeNvuEu6FLql0GqZWExiV4aLL3sdecWP/jZwYh2900CVMY
mjUH1cj2FIdzT1qWmBY3dnubE5AHOIxWCcYU9ZvRq4+9gadQUi37vt/FlO6LzLpK3uu8+yNy/vBx
pNwvrYzhJfPVo+m72aKKnlL1jgCKl5mfwcvOzqmV1zSgj5oRASDYHldItaBzD4/ANAjAF5pyO/hv
RSqvyfXGWHXc5KhpyUriXw/JH4qmXUQEitpYbA2jWuk58t2Rcuhq6iElBnRxsusAMzVOiESfGukH
QzcdAiTNb3Z2DlAsQnQtRaOk1JZqdRgIbxuvX1/Ytn+V86YLxRCqwh06JeGzu2tIzKRtu9I9JqQo
XCpj9xgZSwONx0XX7AvXATT0/ZDnUlh6ZUgQQyCjjjirTQ+S7I1dR62B4ii3NpcEAxJrUQi/WDT+
Kz/n1wESR7eH6h0dn1kJpbWUfCiNmLodSkjwJcOblOYYC0YUpqpvkd9dKAicewps3oDJ4wqwrjn9
/58KKUUrKwNtOHEMkansNhq5BHcRNK/aPX0/jWd/GjqPMNUNgWLq7AbUTFuq7EEXx657VfX7CYNB
0y/OqHcfBFIhfXRBAenvItE0mZ9GnP22HqVf21NHONz1iSyKINTDmwaEyhIX++wG79oK//JTblmX
Hvu/ikSMTM2DzYJ4Dv3f2TLqfZAUXTGIY0LaRudEIEXqY3jgbQ20/pojSQmJOuWP9AHRze/n+UwN
BOA1NT/8Y036vLPtOpZmLuvd9Hp6MimbSY3nIQUMkoTP3w90bkE/DzRNwqet0xZ+mFfoLR0pnSs1
ehKPvGllgjXxzdgfecK+H+7S75o9V7EdGVlFufnYe1M+wcWmB6v60ihnftREE56I0SbuPPpsz9Tt
KAeDzwGkoqMGf0hPKhT5g5Pw/0TNDVWb73+U8ZX5+xEXmDKGMdQSTQMpsel7Pk2iXbtKY4fUZxuz
WlHVXIxIuMoq8lP40aZqjajhsQ3lTenqy+n0VzIl7J4GI09PQSClVvTqZeCQOTe2hTgiNYkszp08
D25KkpeiPgaEzUm0aLVwX4f7FqXXwNrrTXMj83QWuJKm3KRTrt51ZBsDmlzdW+m5PNLV3kxxfKBS
hw8nLRPNBWLadPdTQCJxeK0gWrmAiUrjQrh05lZCooaOEy73uBB/qNl8mhVJSZJc0V1B7vdIY7sA
AhecEnEc/AtOjDP2yz/zj+0nQu46IpOQhL/OPz5G8IZD7gj8OJGeHRziLt9uV2kbrq0yvu67qzjK
9ko6OMWkIy2PCxRJloVw13rebeT+oTabU+9l9157NJDXbRXPCeC/jAl2NcpGSx+N5tEjmhr4YwZE
x2MAR0hFNB4SLOLBNFaVpS3YcxhikilVqSOEumqVK5LTobiPs5NaAYMNfn+/8c7tcwWVq8nwARvm
ORLNooqQDV39cXitDFJnIp3CdFVGi/73xVftzNFlENtSYItoGm/b10kepYDqWTldh8OKAiaHitoH
x+n7n/R3e5Hq7+dhZjdEXSa2K5ktL0y/IjrjuU4QC59SLAoqsnuQPTxZOv/CfXt+WAIS1NKMyaJi
doQNe8yDyC7pP+DWRxxbSmvdXPGKxplKYcMZtF1/yT32XD4BcAZNz0nOk2duNqWpruWBpWYCJ6/7
AGRWqd9r6aH1IcfYqIQp/sYVeyOtqPKVBPHKRvbfspoSjKr8aCpzTQ9g6YYXmG4zkOU/p0m1FDyp
SHF1fKm+LnTbNWXrBo04mm3gDCs3rum3Glu3d+nKE/xne68k9UlBgBOUlkF9k+vG5sI2OHd5TLta
JoSagrbZFa72U4cm4bbo26cJKMOv7ZGCrEskBuqMtDNZsAM1edPhwCnbSK8m+sLU3U1FV8YjcL8E
kJlBrv6ZFgNhU0zA6cTJYga5qviP3SPIeExULofKdHoLsmJ/pBiiGx5QVEr5lbKYymJSvjVq3DJT
9GgoMXfBlVmnd02JQH/x041Uh+qATKlYpb6aKSH3PUTdxNeX0198P5Ezect/fTbNGwI2hZh03ixK
XGE0A2bwxxZ4KBmCTf2GjC2gflmW4+a9ik82N5kRUoPBF7stH+neF4gqcGkFGkkj1bgEkT7rwon7
0ImdZa4TFOp/P8yc5QAjIot6JJD9lMSeQ0dQnmUUEDB0mzykO/TETW9NVqkkWwGsk2sNVBQHUjY3
OqKLAmZ46C0LytJIzC4iuGffz9yHmtrfH4gjA5eCBuNztgWFFCllUZT20Uw2WfqHPjWJIZ0rHMUP
El2BZCX7qwmrgijYOv3dtRdipQ+5hL8/AN8UjpcFZmh2FZp+H6dGwtKF7T2RDJcuNXxL2nTU+ykC
kiwnMSZq8sroogcyx4vB99k1AgquW4qM9DA+gF+vgiEKZbVoI/tYJ9k6qpOVgcthH0sLiy2jtUBc
7M1UzFfJRI2wdqbgoya3qoEqtBBXNHOX0oNAl5RTSqfnodIPo7v9fqGmOHw2TXRCNcCQk2EB/cmv
H5k2nYQCZGIddfNqwBgrWnFzu+NN6u38S+iXM9fSl7FmOYEal3kuj4wFLqKwrnCX1imUd/LNf9Nz
hXYJTBDbHDSj5NmvMlFzHYAaWEcv3SvGn3B41P0rXlyNu8Yu7r+fQuXc+/dluNkPA7GquoXBD1Pl
5LYs5OUAENmgm0g7ontPxVuAlk1HWaiBBxM31FqfFLHOxHOJmQrOK+EPxXyPCOatAUe47El0r7Tp
agq2KtJaKr011KJt8ZwniiOmf6XvlmZJFz2prsrCSQ2f8sd1O6IGH9+XYisyYjbzbSpiERz30Smj
wCL76I9dA9qhEdO2i8J6KgQS4hS3cK0xS/Qn6bsrY7A00qt0UG/r9sbCmbjrdr2Bw0lsb/vKdRpJ
caRkI48A4JO3XLKWfiYtuza6C7pdSqMnkzaani7G9KkfGmrX5p0N3MXKHzw7pspiLjUSQPqZkoes
mCVTcoNQEhqrvCo3or4NA+RyC/7hQyyjFju0/G5KolCfpGMGIzaO3xvpaoh5K7LrEAkRDbiLJbZj
9Zvo9sItdiZEpJwvE4Ojhk2ne5bflTFSxgmFcoJwvhcJgPqgwUVnIcEPoUhGTevCiGePyKcRZ7dW
54/jkOfCPIICSquj2m9r+DXVOyip7zft2XP/aaBZ3VdrpLEzOgmlEPU6xLVrPHnGe4s4xHhKLiEg
ZkLMH8/ol3mcouNPyUxpVYPcSvY0WLTMqHiHiB210s7N4VDBMo0Cp6TSm+n5bQqnCck1CXl2a7yq
8/RaVqplK99odCHbejfyZNmStkCX2y5pXIX6IteqRVGkr656G5cvko9WZxattUJ6K/uHtsX8STyP
6c8+K96EXB70wNwbNu4Debaxc5I76a7Ne6friTN+pOgsplKwaAigA3/9n885kDByDoHwGDpMX6eh
aiK1NOrYOqb1yjTvq+w6b6hry8tRosJ16Vo6t3kB39PlAPiHO8rsDpSH2lbakc1bVrvaglwOC1q/
6aTdqBKFAdJLL4FllTOpPC8tjz1YK6ovH2/yp3WOLI8MpGX3mqxxJS8Zz4R8UW4U+0aiAmXeB6Rb
9YUM9m+gso3hjkA8mbkF2vJR5v80rOd62qCVPkJl9CB983ek1D/GJAgWbl7fJtVrBRTEByQrYs0Z
QCoOfrIN82Vc3Qk9WjVucUpAYCaxjZ5XKC6c6DOZ34Q3wgqYpeDzZsuQaUXiqbVtYRG4Ao1DA45K
NVqu32+tS6PMXiBRxiHNJ7gURIKEfdSBgfRdzGLPzjQRDcVnyopQ3GYHOZe9IDVqgqqIvq5JmV9r
p/o/tuAtVfZq3Ggqdvexqd4G9iYpj+EIKQh2QPjHH47oqS/TAfP1yP3dFZf8Ms5uPlBPCtw2mA4U
xr+ergQjOLmPCwtAEn6sxpH2waJzH0PxRG+2UDD0qsBYvEn24/dTPzO0+Od2EzDdJusjWeFP/zqw
2ZVdLSW9RZJQ72TtWNcrqUeoalMmCg+FQOIcFlnxJA8m4Ap36Yu7rsA4NpcddLy//5hzh/7zt8xi
TjPOrVKx+ZZIr/aG+TvQnmD8LTxzivkRTrPAX1+oVOnnTj3lbJosHz5g80Q8qox+aKWQaw18UwBW
KGkmeAyKdurgQH8mBfcjREebpWBfNtSPOnrnOd1xJUOAp28OSaBvEiRXUjVcKVa9qIut3yOG2wc/
6vq+B6dca28heChFk53MQwa5k3rHNpPfkgRYDAgZHf/mCtDiXvhoQeTbHiHyYkV8UOdv38/wTN3j
X8uNiiJwUlTagBZ/XW6gd4YR+QE/109vur5ftgJrlmmZ8/ehf4gQLddM6CerPEJ3avI/CPZ28rNq
rxphrhtbuvYx7vJbIj1TvlYKoAX5n8YYl4NAj9ptFqFR3iQW2sju+/effi4nwpP1/z5dnz1Aaesm
iY2XAS3Yl4YgboJnechFpY+IAFK6zttiZRfJdlDLRQpWrC+blQ1G6vvPOFcM4DMM4ujpZrT+is5V
IIpmysuECOdGjUhUAYFivOqr/k6rrN9hWb75Ur21QNmJ9o9vh/eFyLb9mC7k0kMP8OQOdMzjU5wX
T8WaItCuSo4Yj19barHA+oAunnHRr2sK9uaZ0uevnl2xnuHqg2YSMUnJrdWitNJHq142tlIvOTzD
ixwddTBZ3lZpoKv/GQFDKikM6kFaZSWcDfngAY3hBioT9UUBIa+GDiXq7+f2/BLjF8s1OCn4f9yS
n95C4aFMM5oRAJThpisfLd4bX4muGneCTKJuXlzZGfp6Edgq7B6TrFhT7r82AMhc+JCz0/XpQ2Y3
UdO2WWHn5EQpIDDth4sAVvhWyhhvCnzxRmeIaETxCZ6bLQ0KUhchHucfBBg1NGHp8ZMKfj2oQnIr
kLAsWOR1mFX6OxldOPvYVyfZHJ1UJQKIViEiSOolJ7yZENG/7oh/D23PDpqCUQXSsgS8bYPMmOnF
DmlTnmTX1dQIB6pUjPGzZtT7YqJLTFPh0YkYbX8EJCrfhGDw3FE4o94vZQp34agtJHT4K9tapOJa
pkV5YbVm6vj/+mLMLtC8xLL5L1526Nug/6ljcKtpx8JidydQVisPMBes/BHyrd3diSZpF+O77eY/
prtjUqxc6EW3KTNpqwWczirYgpBF0Hg075NcWwloxK0T15sUc15UEcJt0yAv0Yc741m4wF3EfijN
taZUa91DUK17mgqmBQgBMMR5vVWDxClBYybVo4mHpF/AHpZQ9TaUY9311yFcB81a9jLWbVaAxnkK
Jg15QIFzfSu9ASMJlXCbR83e7lcagYjkvXuWRRGmWXveAw06E30iFeV+iRzDfac87AAnttXoACpm
C7htLPT7QoYrIZ6gUKx1Liqy0JOC/qewrevAGrdp4W5BzOrjW6VVTm8vlOFRyOk60ZGQbkJivWrp
hdcIo+MJQeEHsTDEAVT3zfdvtQp/de2mKA5lZtyiJpQUCyl6hEsXea+6Ui/yCJWQ4XdMw4XVcaTW
WuQGJOrQf9BQrSAZyjoN/D9vZ9LfNKq6aAPjLjWQ6i3I5qXx0ItyFyooToENw3tkguEuiiA6Sfbg
VKAajRCT8UjZcyO4xCluTg4oio/jmRZiOb24RrySG+U6LYKthZq4nbXrIUbSX2ywk9n34OYmnAUC
1qn+Pnoo6niotSIAYQrMmjNcUtNdpzUPQav/wPTwrkq1fTT+8mV5rWXIHSICWdZLRZwu7elzFzaR
Kv7JumWac5xEBYM00SrdPBoopGR09cCXiQyBvgIdray4k0r6UNQAa5qEDQRlO4O9CZxnaNF1YUY5
wMS38e7CZ33wJmcPCQCH6aTpEw9hrsXrJmVRK6XLQ1IYi74C9V7uiybcKSr38+C92/nwGA5Vz3ZR
DmrylLTDg6ENIa8a6jfjn9YSG6UhevLGnSppu+LGs6obL2p3plVdS0HMmasXeB0QWEirPIFoVpo7
RcTLtOohXLXxVTQEq9BvrkwlWEnelQ7mqqOtarG9h3h4GMHPtwXy6VmxqoEIq2HuGL75S6bbWcZA
89GHkGvxS6nBVvLC1C2eqlWz0Yh46uZpRN2vFOuxfwxjANGDBskvTbTbtalWD5U3Uq43F6EZvioQ
nYH9l1WBr4W6zWv3T6duDFTzLe+1LOtV7KebUYBqbSI6BsqmNjEHL8UDSP2kFulSq13HiCDmt81N
WyXPkwVxVSCMFv5qK/+ga76jAnuosBT0oDtKD5JiOllW3mGsgiNLDsMPaScP1iQw5Zw3MgAeKj3b
cXDdee3a1JZNZYMlL4/DvVW568YXazUAcCpQWPPzZ8vEjlU37s0RjRh/k9knuXJUl9iUWfn4GH6L
VpMSKUij8hkgxh0lj9YFNV6JCIsXKA+x3dOh1OnXvUf/kzsicXeyOywEP1bN+dtq3BV45BY4VtXX
rZQvM5Qc4+Q6SY92jUq2Ye1dmXpfYixzN93muUpo3QMxhcJNICkDOjbINuwnLbPvuhxuXzboOGV2
1U1tYcaYnaypFl4j87noGxrlHTQ0rVp7ojlKWXfzYKT3jU5/I9d+JBm8itRa+CM6kilKpQqqvBp4
+lLbwlSyF3bUc/GF3OiBcX/h7JwJKsj1qZ9YttAMe36kJcnzx7Y2KDBUFqDlha4eAE32EEGSPr6W
2yclvB/8E1ChCjOyWvUvpFfnEmAK5QoUTuIrsAqzIFCJXGt0AREdaT6l13V2OxYHqbR3UfRHECgH
0CnsZtXW3CgF9lftW4p8kzXs3dbfJ57hNItL6pXnMD4gbIAJYIMNbEqe5eSJVOV1aYa83BKHpHQy
elUChD4NPgLR0UStN9rl1aIdNhf7emfKDhOhlJa2SiZEDeZriFV2LTlhQc6NpAz4osHDx+ZghBeC
2rOj0OiA7SYD5zGnXfEppq2KMuyy0CfBbvYeexrCu229RtXy+911pvbKyqK5QE5iUfCd5fGioG0K
Y4Z4kZWT9kCRe2NvN5uLnaEzSfqXgWahcd+oaBREDERiS4t+ak1NxlSbpNlE6ZK27fe/6xzCw56a
IQIEH61ya7ZKIo/H1NAYbwiSTVsrxArAI0FKtsQLPTKQDQBbJ+Fq3gv3KmsPVXsIGn0BLy4oThbw
0O7B85A683ad9KuQ1JVdC9BO1V7KE6dv8ZeudtYoL/JQ2dWVjXP8yiKdL9B1lNcFSnf9uo43fr40
n1WwzNxnjpIlay2AaJFfuCOmHzN/XSn/gLM2Nch2c0xv61t6VsoZ9TZYiRuKbqG5RwtHOfxXiGZw
I1TCeM7F3wgSkWtD0mn1R0YYNCcp5drRjrn9e4osKiCiSrtujJ/gtDTi2BiouVwdezQLpHyNzZF2
4ZicS3g4iSamw9CeAb/Nso6gFF5XeIl5HOV0Nzkw9iJcVMWbKk6JWp4i2BnQgbzSXl1s7Z29hTQs
7KwJvEljenZ48qbLWlNALIFiErYbPd6J8kUOH1OpWwTioTCuRe8E+u3oX0q2znXf7M9Dz45T5dqV
mbeqebTqJwsGVCjWhraxEL+nWeOZ2TK3lIU5XAovpw7JfKNpWA6B9QCESwb19VayYoXf2/bmUdAa
88A9iVZdS5HhaJ5YeMULXSyNsgrVdq3stoMdOSEMmwB3hzBXLoiCnLtRPn3LHA5gwTrWRTygEDuu
1PhKj3KngYY1uU5lz00wLHuCpQu3yrSif/1+Gvy2NvnEanN5EIXgT7N6dr9h3QZpfSdlKdReiFjH
JN2rQb0IaXHH3Ybyf/YQlBMCexf4wUfASGUANg+hdvFrWGIFdx1hSSDXVErhVQX9suk2CcRP0b71
mQlZ3FpGDabMRrS1BQrH1S8hJ+sx9LYkJ0m709QrrZNXwhMXgvVzLw/vzf/9xtnbGoORV1upNI9x
cetnEH0cWmTtRSjTuWE4Nx9yAZygOTOGTTRY/nR4eqlfcd+savuniffiFCc3AUkZCZkVUkmFZjVq
jutGi3LA2sve+e1rQhL4/dKeu0JBlxDf6HRVMOj7urNL2Yhsc3SNo1RDqpJ/U3y1ypNODVmJMMDt
Hr8f7tzmRZRCozuigzWY4ySSOK2yAW7IMctuwGDDpkBXpiu22NEtI4BU2dP34529MDD9sYjimHL1
A5H6KZ5IEj4m8TLSBt7f6N5w3xAlqQsEKeWVVTzWKRHwRSj22UnlkQCzw4NBUvp1Uod+MkXrUvPY
RPdwkAMTCTTkGE2k0fwTT4Qof0/Jh3frxQZbe2viNoVr5lQgqIu9BpDo+1k4F+3QpUOSfTLI/cti
RZN6LzXj0ji6ot1kHlRowACax21G6enCXfkhLTi/K9Abm6TK2VhivsHt1lTDIGQwtUNtlJ5Rkhcr
n1Cg19uX2EImunvPzAbWbfhsD0t5BMOAQWPfPWvOSDHaAJ9W4EOT5e/ac5NdBcycGi9NQPMTtVbW
UCLJV6l8TPyHstMhQ1yp7n6IbJx5AWn97Cn/5DdK9RDH+874qSTOMNzXAxP9OtTbqN4l5P9dhItJ
EUBz2RZACcoMiT6rRc2WItDPSWGoIs11NeOe3GBioOCJ6uVL/mZdhaSdXns7ZBfu9bNb1aJKoE4E
BYuo8euuEVkZRm1Lhguak8QQyYflRHYGukcQ3ItiEapXbnP3/dY4G0h8GnWu1CHlVO7dOjWOVn+z
LoYHtdtCu21GSDvu1Kb/E1OWmlK878f9iLD/2iYW9oFsEpODMrt46OVUxhBL+pEDoo/AtuHrYlMx
hFeVqa4V1OKCgmYSMLeMUpvXvkZNRFvAgThcKgewbnlhr6L23rfF1senAbSUqVT3PtVts/9p4u+s
Ak0VbPEamFyJ8HJj/TcrRgfcoBU48R/ml2eSpVliJ7lxtJO7vDwMqEpSwGADuhM8/SB0x6/SC2f5
HNrOnpCeU1WJd2RuuiisvNZt1uaYQ1KD+hV326TrNkYOx949Qk/vmlXfnkBJrIIMNU0DzJ8GugjI
+/dL+P98yZQf4/Fq/yULkYVAHv3QQ+9aV7esYSg1D6CxNi185AjxhjC+ouA5mWUbUnNVGK2T2d1B
yqitQIr9/mPUMy8La2CSN9qkPnQ+vp6eqNX6VI4t7dhO7UJBWzZc2sG21mkQj4FTDLivFigTavke
p6cF0mpYfboPGiIVsFAz4zTVWjQRLmVNQsxtiiZ5A5O9XkQUhY5TQUdP2g2UnmXIibj4Ul36fu3r
99d1rxRViZoP/BJw1b4FV5D38I2zn+hcWFZwYfkuDTg7gLEqKWEWC+2IBUHovmktEjLhlYXRl4oH
OMY0l3LTc3hplghXMuqR6GLNXwaUi7RBHxWkj5qTYkAasEYkIfifLRaoAE68auQGCu7ixqD2HW78
unO+3ybnembQlHR2Cn0zgpDZNMsEuHGe1IAnxA1QUVjvsKB/dMVD4OEaqss0j45d/lzFx57eogC4
VoabC99w5jn+8g2zmc85M1JGt2hSDgrNt1660kPPGbnryWUU5cV1d4X61HgbA23sidqu2GuF0peJ
brv8duFjpnMxu4e/fMwMHCa3mtXVLjm0Eb6KagdWyRrgAv1EWIiEv3WfpWwd/+7F7wvjTgnqd+PO
wm01H/W6VCknIdWkg7Dzdwk+owL1jwSNjgevOeaZfGH1z6RxX37rtDCfgkE56PqusFj8sMH395VU
QvgX3tMzod+XIWahXzZRAXs8049GQO00gYt220YU5NxnvblhEb+fxbNn2JDtqf0roFDOdlIQxfZY
tKDMOLxFtpEfmUOMycmFrbtGvbRVtHPzB0eaC5Yu6wTB+jp/NsXmyW6c4lJpPJcDXqqptAtd/Dqk
cJmX3U4HXQDOz3RRcdGcIkSrO03hB7/Wmg4V+doG49m6WLfRsleUmwCdiKwaHnHPLXxlpaTwV+rH
oe1WauCtBhmJYnFjpLgzhtcFys8Jtmd+QWAQn7Ly0fDpKEs3aghWxAB1o4cQGoKdyJ6nDJ2oCbk1
Msq+eQpi6cbUh5USAMWJriXhbXUXs0GEJUZDLOUBUwz7VrcBypOihn9KGbgO/0COHnLqqBEPA6XI
jIDMr697NF5iGmpma2y9XTnke42Kawd1rGXmxQ/ZP0WjstBs9bFHMxpJprauN3JUOaIMnD5BKQZG
SN//zF+siZHWbFO1KBZwm48dpO30Zyv/aGPselGqxVfGqN71Gtfs4Y+JxCasNj2JnZjae6i8pOVj
nP0M1IcOO0cNvZJMHnatq98KlP0iy99IZng0+/eOifV93ZmQjl5l38jDiq1Z4xMSc8sE7ktE5Ayg
x28fBhhD7ZiddIRw/vO9CvcMLTGSP5M+3dfNk9OoopncUENAXxdlaf2mTVb8VzwmBro1D9+PZp4p
WeAdzKnQED0GKDjt5U9nHaSy1RU+OViM54pxjYQQUppb15iIHXSvseEdxLIvY/zoofBjcF70D9Q+
CLtfMst2csgnYfrSqbljSmza5Lr10l2mrYfgj1tUqyqu31KoIFJ8jJJ+lQi84XAVxTqVC1trg0WQ
hY5CdagT0tLjKekzVg82OyodCBPS/Qv7azuM4Btuy8bJAKfaXYTbpbGoLXdB0S6w9zTmN6TMyGdl
S6UEZ0QDcPjjZugwNYveDi48TGdKE1+mbHYl24XfNaFX0PCorsv4YCFLoy+EtPt+Zc7dkJ8XZnZD
Jsjc4bbJwnAqSnw0YAYoBYj1FZh44xIN+xxzDLIa6YWCjO707H/dBoQiXg263Dx28gto67WUGptI
ztgA9IjV6wrFPgkcUfqrxKYFaowWHsrx6JncXBTytMhJzf8i7tItzYCrbCma+uHg+2ljRlVXKJFB
nSnAqkLZoVdZKuNSDl614uqjeplfWNZzjwQALFXYFK4Rppu9er2KEFEgCQOk7keluKaU1BF4naTS
dazyRpMukQTPvROfR5wtcdorbUnOSU5pIlCmHHO8dvoL18m5zQrfgx7H5CJMZePrwjZlVxR5S+Gq
bzZpc4UKkfHQ2cfv9+r5H/LvQWY/xJabtDPTf6YOiHqlvwNq/n6Ic8fh8++YVu/TdnBdb5DB+hjT
E65M9i7jlevfEYVW4Um0F87ehd8z7xo0FKvCpGTSYGrBNwj808Xi1zTv87ju0++Zd9aipqhHuWXK
AnFFZEt1t/I2OrcvHIDvZ45w/cJY85xP7lBxjJg7SEaGPjqm4TlFRwHZl64Rvlv79K+trN+YwxHm
o2MTjxDfAiwmubMdonCgCy8cQL3xVnUsHgxk7Ebk9zpzIXdYgCL9NCBc2764OKe41TpIxDI2V3DJ
UVw13f5pqN3fUox9r/XQww+JB9SiUWcJsv5WQ1BkguITLS5dzV5WVMmt7CnRf2OLscjpWFSm70jy
uAzD27hyt5VeOElw6uWXMPCXSSojMFWBq0G4b8KPllQS23XcdXsvkY9mLVMaBkqnIrmYGuWyHunE
j364kpqJHv82JoeWigCsHhW9grAEevPDdLX9ELxMbeq+KNeamy8nJk4AE9SUXk07XjKhixz1lAT7
6hhUj4zYIQpm2eTYqQUrZbAWE5t7+kfD8oGpXRo/evTgkYtDZwrjtLDaNdjbNBu8DEzvuqgOCs4N
xC/x2oISZFNQWsjYRygr6bdNZFhOsqmqcjMFNIPAtykG0tW+WAKlrRqrEND8iUg2fmwgGT2iLoeq
LkGjnuAJUb5a8mMsfqLzVmXow7k7H1SPGqHZlTyovNiJfKjzl1HUhzF5S1Gi1T3F8SALR2W6jKKO
4LTYmPl7mpU7ryoXag0eiul8UHpnkEF6Ru+oFNbucgqlzPrp++179qBQIIWIRwsT7eCvB98K29qq
5YpSOKLF8anw7zgofvnQuBcenHOH3qT6TdeB9j1P79eBlKTXulFlIL85Moqw7jrtEi3j3C32eYzZ
LWZVLSMnFH1lqYHDBOUssKCC3yZA5uxFbPiLqIiXrn5M2fAKm9gwr6Yu8rSbCm+4t8crlaDp+xk+
V9sUn77qo+L66W4VuhdEmeCrFHuX+6ua6nLovVsN9Y1VUK2A/AQiX128ZbVzSwv9A4aKapjU22dB
R4daRInKvH5sbXVBc/hm8LFxSwgKCX91bZM1SF2VgPCUHKh+sUcsGhRUvss1sZOCrYuDJOw6LdWu
UhBZuvKkM02Z++5DzlO0YN2m8bahvuj/KoDsaYm9lKDB8zQJjw6/3O2rJ+TMJ36T5f66MKfn6gV0
i1A6UaGUoXP2dTf1neQhG6Tpx1IDiTOu2uy2T354vr8IVuLVFIe2pCY/LpGo+37kcw/+54Gnbf5p
MVuzSRLfZWAOMhsJchPU1csv/vT98/eLtpwKgQA44V+8plCP/UEtDB0ZnXoRDflyFA++9tOABBmM
D3b3Wuig+IFkVvYuqAOEsQB6q1R6SSJFCiZOeu+kZ/yXjvmA5qK29srXNm7uOkRgY3FUhp1cIe9I
Kjh2rtNnOqKxOqS3/C0ZdRiSB3nMt1HoH0TXHYApOpmLjl+IzxfuPhyekTTPBcIX+Y4MAi4YXG5G
AX7w1PbH1oX72SnojwH2vBhLnyvZwG6G3wTAhM7WbFtDTR6UKuxJLVMEB9UXD+wZYWRiP2oed5gN
Ig23I++Sqt65uwVuNYBkJCC0vxQOOgv0XZzGrEiy8bKNSB6U8kS+YPQ/SBm+32TnatrAgv492Oyy
DOUwSLshYn+R+SGjG1bAkFtk7YfjpATpCc5Z7O1yziXRE34RSzL6rR4NR12/BPD/CMe+7kXSZQF9
8H84O6/luLWkSz8RIuDNLUx5x2LR3iBEUoT3Hk8/X6l7/pFKHDFmLlqt4DmHhQI29s5cuYwJ0YMy
9+ZiLD9WrWkMlDsBH9KK1pXxZSQTe6lvCv0tsh7nEmcFpT70vHBCrS5ipiAgBeZwx4BEwPzmqYVZ
naBQkiZxQU7XusrRgA6cdyNeqOIaYgoklYph16R9Z4/xdwcuSbAAMURUTFXVf1Vvv72wqjZpnAhw
IhLDZYzl/xABUUKM2qZf82W1Weraciq/O1b/3CfI+bm+tcxjVINXGHXi9bJ++9huEksrxNJzl1SP
SPJtf3wd/YcWiEVrYDDh0aaFoVfSc8ERLhmviwmngali1Vx4IsZjg9tcnSlxjlMSD6+ceDgpKTTh
iH+r32kwqJrct+UmdYYMenZDsRbPdoXjB7SII+E7yzn0PYsgRv0hVWJ3HjvHayY4viEjzCK+jyfV
DvLPJtvrtbnv3Mla6VinJrDnO5i/SKhFcd8ZI6EBy3y4q/vRaXHNDbQCoZNyHpN6EZryOs1weBZj
JzNSJ21eyUN2rOlZ8rWd3HYLxPdeNu9naRXoj/N3kU83cR+/7jLyT9iPV/IVerCbYyCq5JaqUtYO
pZ/aknpupKMISRMPH2JbllUpHArgDCZC0Nr3uknC6BzaVpjfZw25XPjn+rHhlLgDaUBdcRvbYYxN
BDarNQES07hLjO+G4L86wv/zNv33ki2ul+XBsXz7NjVGEU0gLqS3NZuQ1O7Qs4i7nLw2cLpoEco7
0LcUfynfVs1FxH197wiRFGxT2pizlxSLcuJKnaLZzeaFTcmJ58BNqu+SBf/c7v6+zJtSqk/qtjf0
jAw84xlwpFdWUrRuSI+YN5r6DVr95WOUpevEzKJWISHsz5fF15JBGctmOsj7ArLeJ6TuK1PaxoTX
Xlgk6b7RGdl+zjRmQwF3TXWdPaZTnrGWvrmWX4q02+cjMwqGHQJeg7ryz2vp/Vj2I03rD2Cwi8rx
1/GChCdbeSPXeAlC68TP8Yfwhh3mg7A3j8Ni+jBL+x3y/lnxFLw1cltdTauOiPvgERHNR/pgnb5P
frze/78u09DhVl7D2Gl1/7xMnFimiu5MO5gFTjVOhm02Z0TfnYfxqc0ye1K+U+z8msH/6yNvloSs
wkQuotgkSjvIl9iSZem6axeCui6TS2esDN/T/XNOjVlg05zd4/Ljs3K0t7S/a9R14H5zSH61RJme
4cN0LQSxXPnzFsyKMETBkJjbscJmJTuJirYY1WYRJyQR68jjUOJgWhfG910KyUeOSiQES+kqFIca
50/Es+Cyxqzvm+v6s+7+z6tzfb/xUtNlhns3eABoQCHppJocLIwr6rukuMZzxbVnYR+fMQpeatnS
JyCJvMd4kVYL2PgGKYrfcSpubID/vo6bIeNkQZBPuEIGPttEYhCxjMNdY+1gd8WnedypmnMdLGrb
yFgVuoer53qel0OJlGClWm76nRnL/+WCINIzd8UkQL1Zs2MOZa5EW3II1+TxKM8kiF+6RwImT42T
LWHd2cEpOpnEZ2uE5sr2YBffFFa/YM3bNUyfSxEnmzyj27zUaWzrpm4n4wAez46axBs5W0fIcRSd
cwJvGEH1ImMrZ8saa2KRExKVwkzcwsrs1rP4ZuL+hHnzsAOraaaTAD2wWY91a/fSZs4+p+wl9p8S
cxkJKz1ZNJjCQw3Nz+VwkYzHf6+zG7ef/z5f7qNJD8fs7RZRFYqyx/GorQ7mcnZfg1Wyml3VG/aj
vQtI1Zy99Fw6D+RZLx5Sp/zu7fsT9fr7028eZlSEGf7FRnqA9Sy58Yf5OL41eCSGdv5Z6mQvQtF2
vmXMy1+en8gr/+db3+xCuSIKijkUpG9uh03IJOMxidfD5/CpPJsb6aI7yVZ5Iq31OWbuhlBohy8W
omO3W8an0BnXBLf6dr023nFcX0HkcsILBqUWY6dLcG6ZytnD5zTZz8r7vEBccIpf5gw2BpnazP2i
bX+CD9Tu/DtzP0y28Wzh47cRibVyeL9Msn58uzi062EfLyIv85TFHNkC0uz4ZC2aJbGw62o/I/2z
iapeR8tgr+yJTnCtTf1YXDQYFgwFOqf+YTAoWpb26JB+IBG4vFCWyp5I6DN130JaBrvGbVM4mR5q
5R+918iucScsCbmc7GSN3AZn2dR+73n44aP4HMnu0Hj4M8h2+SNHonXQNuGq+GBkuKkWyQcugZo3
OvJzOnvqtBhCt1urO/9NccJte3fNwB4IR2cVOcKa5Owf3Y5XpXAR/DjxQfnkR5vmWNtMkNZPxH0v
EVbeTdvArRfiJmVutYsO+cXAdtxTD+NLSuD3ENj5e76rA298x+zseT5aLjXXutxEbnZP9JpNHsDa
3A62023D5b9fnRtI5r+LF5daBbtfImV+Gcf/Vp3DDWzluAb0K+x0/YaYxqGIdT5DL/kG/PmldLjd
cBiyoIs2GEobtyTMtrUyPUpj7TAY948RYjkC7DubKXBCmu+ACmwJDp7muJTVS3F6TVHUAFX1Aukd
/dMw7Rt922ku6J/REsulrgShsJPxWTdovPu9ZEXegJ53iO+D9N0k+dr46Zeyg9JNbvdSviEgSaAc
kbBlKmn1eR7Cpmb82pJKA6SLU9wAQ5yYE2FRB5tuvp/NZRF1UKK3k+QVUBN939GGS6ra6QxAS2AD
Ks/MeJHnRSYuamOXOgqEUdmZe5eEWRypc8JE3ABAIfgGQTSvZeDf9/KqYORUNelJbw58NnalJl3n
YNVeRV5ELOxJjOuri1x9SDMsu3dl3unaEwzPrHwQRpRR2hPlyUwiYXpCnmTI6zjBhtUO5F00rHp0
oCN+28sy22fdVRvYqQQpczsatrF6TO+UQNtK+lYPXq/ZVvzElqvLqC0kXlO8HrGpBVrL2u3U3HNu
drx04hrrO7VYhcUuU9bytC5lF0V2Ea+ohUoRZtOpgcAf7hRjybxAFXaKYPPvV9WSBJCAaWu8kGD1
o4cx7+C8OeYIyjGdqRBGTDVDebsa+z3/cdF+g2zdMD//81JgOshwziDkk7b1z9urxNgRxgG3tyl+
UrE08YmZkCtKT312L2bPQibYMxZj/34Vf7E1/nqov33qTbUUK4NaWnHbHTQZ8saqB4US3Io0H/ie
iBA/sVB6H7Ghjzd4jnXyXVdxwlxt69CaLEPx0JSfRrYIJbukNH+Ss2MQeGVtqyNOGQsrf1T1lRE6
XebI83aU1k3/TFKHYu0QEs7T0s/2E6VptJARLBquL9tdDC9gVX5r7Pgnove/7y4bDiGqMiz3m2o1
yANVrWNdPWRUFZNJex+vWwz6q8lVCH0i2zTsrylUuZ1JilcEsmNxmpjplv7W8c2fARr+DEpjKdPM
ak+z9Nonj23nmtndv5+I8cVrhqgHpF5SIcWqt69ZziCn0jRBPxTp53C1oLz+L9+WzIq6HyrsdcKs
BOPNkD8NBEckfPYEX/f7KnlUqmWBQfuAEckeJoolHwEzesnp56da2FITDeOGmETwSDjFJD66mP3j
x9mInwqpfP0WY3It/xCAHawlUZwCyU/Z55iQIoL6tPDM8EzBFbcLrbwWzWQ4oc7vx2vJKrB5SeyR
+25qPBmDkXY7sISBKJIlLxWwklHsMa67GiorT2AewbCANdR13xRl8Ei+2qT48f9+zjd1kd8jgQ+A
EA8BpBIiFcCgiaHDDa+u96kFWrzCaE+L6TsWknGWxIMRbGkUovIxZGaXd8+tsVLFJZJK9obQWPNr
uGi+oqRCTL8n+4ndgjo9GFi8C35OeYnRQRn8KLV3I3qw1LM2Hep2gONRIt4+UdGKqduPGNcdxuDD
V7cyWUKW9DNuNzW1C3RnYRtOb2W34C/BwAsBD0jT7FL2NAMgeKP6Zwt9Kc+ILo8Hl+ZLwbgP3+SS
0LF9byG4c9uOkC+c1l1TPUXFYpxXEWlOxspqzvV8bFpOhWhhKSuR3HmsBYT4vkl/9MVpmg5sxmJx
xLCLx581K0K5wZE9viINiTzv+LqqYVfqoigeS5yFiGjx1XU+kyvkchM4iKyfoeaKGGzMthjvZvmi
wqfkIjX/0FUX1pKgbOizxmQ7h/yuffBev5rf5bvc8Er/fsFvTifDKmsLFr+8FY1Dr55BzbKesD8S
t1INHMByivDQwpdm7qkSl1Tp3yGd1w/4eyf9n5V3mzBjxXlsloJsXfIdSCcp28toQ8LFTrDXgpM4
hpM/NifMptFFflNP6ddN+q+PlrFwlzA9AO68OTpEI+9TtZ79Ld3+wM49KzUup5Xb4nSudeR/jIfm
2g9VravIOCpC7cePcZ6u/zfC0cvXVTetcCF0RgH3nWWB8gCVQ888TgFzQYyklKaXlfhymEs5OHf0
pyYlUCF/tuQLj5Jz6uc1ztuXyHwImwOyGiXig0z8EgsWcuWlWI0H1DozaSryMDksnok8+Bm7w953
MhK1lOo5mvcVx9B8uubySNOd/yZ+Jz36sn8hUfx/btXNeYeMrBQnYYL0Wd+N2oM+YH/ZMEGhTY8I
gMB9pO0dlCtOC1shFC5hke51HS8GxVHJPCnN1yCi4zJ2XZgt8kOYRUTbSIu4K51YSpw6j/d9LHzz
gG8cx/67uFm8CA+RKSPA+7M2IJJgEn1dMQ+hcpaMB4OoswBPldxn7H+kRFChYcLYHkrshnQbuMbu
tIc5+BlJ34ovf+E6fy02nbR6DimcnbWbOygmftKKkl4frNBu36V3eZNeJg8/Rad2RW9ysGZZF56w
QoPokipv8xMbHBUYcbwv7rqH+CgcKkdahQt/Hdlvhn0MvJQp28ObCOYorDR78oxtsEldyRWdYEUE
4pb15EabbAnDM1tezCVMxgVMg2WyhF/nzgvZqYAwwNz6bbGft+Z6XPUr0x1Lz98J3rjqHvwX1lT9
FOx1N9lFjvhSrhTaz/uxdGD1eajw9oMrup0Lx2CZ7EI6NNGtnekNKUlIf7lqndmDMiY582N3kV1y
Af03cyEsq0V9lx3zDeZCy3yZ3ANqO+Ox8eZFRzuje+HedOId96pfgETZn8SD2RHMXGNtOkQwuziZ
vpjnwZaf8PrYUQnZhPC44Z26Cr3woSoIxbL/XWH8aq/+eoIWhRDyEZPh5s0TDEZdrPxQLw/RD3OZ
n96wcz0xz9Q80yZWZwN4OjxRM38D/nz96v32sTeAGKC83FpVVh0Gj5Y/veSXeUcwSfoCRNc4pxhD
j4W+0CNbMx3FgQLiDjYvoU5rSKu/ttyPf98HOKBf7Jso/4Ga8UFmlH0zyxTLEV8fMVa2SoxL/zw6
zYRyh/ltk97r6lI5JYD7BXzQuOxsER9e9qvQOGXxy2Qd0vggRpWj4QxeKRjLyxtYYrbfBl5lcPIT
vdzEh6sTTYhoLNtmcws7m3KE0sCanohG5rdRWOvEY+PFUcyfliZ4JAo42JoWUmIr1meQYjQni66c
SXdywCyJQOecw7VM6PXyxtGHlviElxx/vLEdF0HqWfV9mwfLfldLCeMWgexuMol4jSVH9bE9qj+k
HGN65ayB2sbJU8C+FZKt0ZjvZb7VlUffpM8N9lN0FoynRMXsUUS0N70Z/qHNN22/I5wrfgwtwlQp
+KMRqxkN45zI8YenRmphSz+i1Yt0nH/fO5hCqv6kF8tUv6ZYrixuUNX81JUXTTsnprZQQ38vifiM
dLHbSOI6qGKsgvW1aAZrTE53ivaJ6CuENZRgyzLglZAYi0jA9IgsKLOy2ymBUI17Npt026x9wfCC
LIPx7JPyh6Ykr5w5eypo2q+3TtOwJ2rvcusoNjvis9S7qCW7JR3tunzu8ePKhAzBW+eJ+ujMkebk
6m6YsuPU60shx0Stpp03L9GMi5iwTN+n2SfTmlqn1m1ffJ75EoD0ni7Gmzr1afSBBHRvsqqDXw5H
XbwO/4ZVgSuYn+z853L+oVWPogTtvXTU/NwPP7LwlHctFvgPVr6Vercs17GaOFi+5BJsdCt1q2hZ
qJEtFjC4RlueyZE7+/RrhQZYVLGNZoXdq+ZTXn4oxVpJHiwRbPsqVdqZEeQr9dIIK6le1LWjmxcF
CklXYWbImmghn62SaScl7OBJ4Yg02NWajM+ocYfyhahLXLlcoQ0WovIwtZ6CVKouQLDr06xtK3nX
Fb1dhndFTPc4xUuVeR9mGlcFMSb0UjhSQqu2Kh5EccIsAVCQaHMD25LLhNQyrHEJoqFJpx+T8Tar
Ae18sK906RDAfa6zJ71y0886u2/aVTg86N2yqI69SjaZcU6aF6H4CMOfWv2jBhkesbFKAt6vaxJG
7AjpairJhtiG/Xkw3nRjGfVo05LULokET0WUBSX0NfiA9VFXlla0k5TeMfJPMndD8yRg5aAJq0Tc
a8GnbL2hYJvRp6eSV/YPo3yBJ65O93n+LnT7Zl6BQGqtCKduLbR7fSZl0kuanUmydfRxRTFEEgza
fvXvrezLjQyMi0Sd60jm1vmuEiKhLPHJOZja/ZRswctL+QU1ccNqjS7//qwb54f/FCNY3bFlXg1Q
mSX8WYxEfYZ4tQ/MrdB4QUd2JWIPX15M6Okew2ytZV7Tbq4uf2Rz/vujv5yB/f7RN3VQEqmDlY6+
sZ0hwgymT4KlYO2nUMbL60lvcFFKmGMEs03EXjvmNn6eWKHmTqlFBEM3UeSgVyah9S7AQEn9hv+m
fIXJ8wg0rBEUrHlu1awVfMqGkls/GEyb/Neo/VnkNe/HAAOL+TgWzCkTp3otB6XdTA+pSbxsgoXQ
jgk6pIIifM/qw1ibbpW9m/izW2Owqa1iq/f3Vda5OLwSms72LOBiRxirESHgGB2TnL5/3+Yvy02q
dQgwkqVbKJH/fMKdH0/1oIUWM+7RhV+9NYgmrpsrwJ6Un2PO0BxsP5exzrbVsnEjxVxJAprbIjxW
wjfr7au1/fvFXJGd38DiMA/MwoyAcOdiH8Z4RKQNCrhFUB57sCY1+QZ/+fLjmGdKcNfxnVJuiiPR
HNLW1HmIms8oc9fUhHdu+TwoN06gvP77Tv/SZt2UYtinYByCPyqV/e2SaQfFnJNUMQ5h5/HiSjEa
lXNiPybT+UrOXVTVCbwisHZT8MzkS6Dn4D0L82dT3+UaJ1zWoTr6USsPIS48xrbUPsLySAYjdAFt
WkXDtiweq5Qk3uw4dGtx8ERzd41mIvwFGg5uJQo0TRl1iqU60khcnEZ5aqxqXFWEn2K3GMwLqIWk
xMjxZ/xFnq6QFEM7s3Sz5lL3r1dDVAIo5fE4m/uYjNnZ3NHqVw0TYOACxEYFVrmEO+XYj1fWSyh8
s/d90XfDPEE8jrwHQekvt+Lf1ocUR1MfFmO2M4KzBB1R6pfkdJHzkdEKYX8zlN9NmP+kwP3aAAm7
Y//j00ySiK7//LdP1JIokSuxDXeo1tPxZMg/1HDaEHMA3PBjBL7RVGFFVO83APwNLe2/n0vBToot
DDjxFiHuyyEvrBGkBjRmblblvIho0psl0I4M+a/eGtIGeRi41Dx4rbACkvv3cv21HG+X61Vbjec1
en02uj+/eSdac+z3qn7IFfAeKONG8KY/NtEzMJUSvVgppYP6KkbY4prrmVF7vtJPIxXRqRyQR8HD
6k6tvhLMlZpqdkZd9u8L/BUW+dcFSpKu0hKjMr59e4upm4ZaopufIUtCM3bFUrHLqeWmbMOC9hhZ
PgDwoJU2M/moyyD2FDg/XJr6LZ9PUn4EyuZ+JkDvCaB0Pl5fm6595p2QstZR0zNOnxPJ9vhpEGNB
PAdVVOX1wTZWd/yFkhAAtSQOxH8KxifZZ1iAXx+hJHsG/iCvsBX1cSvPVNXzqi9DPC3ueFnBSIBS
+XMig7pfCuau9s9+eMy1k0TnmtavQfDSkqGcfINbfbHfXWc5BCMj+zKwB/nzkaZzgKChEvVDb6zA
EyKcdZBl6lss9er4G3YPyiZ+21/Ph4kffcw1qvFXj/jbqzOmU24JjaGjPlyDBzO0ZSEr/kY/mKLT
qEsjWcTlS1F9aBV3vXMCtbcNBrDg3vyLmvVgAVjWb8xw4Lvh+6RiYpJLD6l4JwyPbIF5eVSCZaBn
TjW9cruuDuXX31MFIyX6XSFcA27zGc7mEvIBqG1cK06rebxICkhOuinrzVCeAV6LmfzljxTXxPDc
yrsrQYE1MpiOcQW2KJnfgFqT2FOBDMYtcHKINRHDi2zdlViCHdSypOJAzJfGzqA8VvMVlJUZjqgX
yDkApezIovGoDrSQ+QexI44A80r+1JhzXyneS9BZ9TrG7yu7TmQcURpYjNCz6jvZmmxQ3bZ6rBuo
iLuJKfMh0LyhIYz+Ov2a4yUDK3aAPF308icwPU0Ey8vCnE36QXxhIJ26YIsvfZHdzcFGr+75s09P
zMCE7ySfX017KU1R3YkIPhXpVm1fVWonqFMSHRkV4tFsY2xQT4QDiouh0+x8+sF1yPGxy7/Zp7+q
x/hgciZJH7euA5U/l7ZWZXI0C6a8TZo3o2vXI30yvAk3NzcW7l0Jc8A3MX+ThXtNP/qIVbrsLaN/
aqz3CgdnMeNdxvU40c5SsklUVmF9MbVVlu3VbtEby6o7jcp2CrYJxsfNoozdf+9mX274oH0cb1fZ
BpS4P79A3qVNwaxQ2DZQvkOO7uDQ11uIROodvKnhKS4CN5UXuYqL73JL1tX/x+f/2hRgXBObfcui
7as+CgQhNw+8jep8pBKZ4nZp4HUXn1i7WvcwxQ/6O5baFoEmzUS3o9XfnDlfAfvoVdiZ/nsRNwVZ
m+VTJs0DTfR+8IIV4WtnDM+Og3uw3G5r/L9Xm8wHZfl6yNLe/CqNf9ug0jYnBqMWzW2RbeduI2XM
5+ODJN9V2UMBa+Lfd/hXcXK7H2LhokgQvBGD3IYfx2WqBhaHwUGE0WJipGcHkQNmPvKaJCvyli5Y
UrukeVdL4aCd0dFjGJ0/aZ5+JD8AUgjWytq8aj15wd837b5/iNzhft7XS1jpPkii9s0e/tV5oUB7
BMhTTBy1bspxvNNEAmNlyq2RaKvGycmeBOnkyGfynk7fvMPal9PQ3z7u5hWYii4eZmvgeNLetLRx
s/iuzHaJDIWt9FSG85izdQ2ATHMUlVdzfC2qbYORkVD2BI3d1WO2qHNekalyqpmTu1Ns05e9kUYi
9iu7UERoFuJWJphukiZPFFrXoruPi7WkQvydIZ/K4aope2bcjTcM5arvA0+vSXn3VUogYrFVIIBn
vZcWKZ57EdCcASvc11KnanAU1nSnaJ9D8VhpoVO23xGFv9wjQDZhM8PJuI62/9wjBjXQZajn2iEn
tLw0PwSiKJLpkknHNH0N5qUgG3zjwrHqxxgXq7z+FKofaeov/r2Sb4xy/1Oc/nYdt0WxVWiaH2Zp
dNSkR9zgHTOHU3gNlZ99eAuzN08i82ZrTWrooo9HlOumrUcPmC0QikBUwSlL7w3SRH3jmw3kq/7g
9wu72T/6SW6NrlezXRA/YcCP+ao0PBrq5lqapctvtUPSV93B75+n/PlAAgofoc6TbJd3S916tHJo
geEWlwkqKmG4K1SmFDgn/vv231i+/uf2c9CpV8swPPxuyZ3x2HRZbEXQ5GwEbjC4q8fkIHpQ42Dg
a085aW9vmKpIB/GYrMPzXJyY7M2fWP4fSnD/4GVw5cUDhBrPPEv34t3ITIWUrX1lW27zBkKsnKKn
mvnh+t8X/hWahAOgwRHHLEnHgPDP26WMQhOFXTbvOtJJoYAsWzyAfDcuVrK/yvGfmT0FxgZ5of/+
4F+RDLdb728ffLtghZnasBCq4pCu40vjYUCzmbwLnkNsp1vLK5xmn3jY524p0+8v0K299F5aZSvt
KVzQ4j2F9/pLsAQbdfXnYZ0dM1fcWrDYmrWEZMsWd5qTuMY6XJJF6cheewlWxvMzOX2bazHntofc
g4C2pDV/lNzJ+ZDt4lS4uSOsYlvy+EWM3b9z6/o1nPvrS/8KI4MGQ9b0DYAmW31n+S2+i/mlv6SX
4RGPJ+rLI71r/PLW7YuNIdrFQ3qvbCPPP7UrhkJu9LOCf/YkPM4Hw3Dk9/A8yW7L+bNrf1qn/CHd
1K8lkT0VocNO86ZQt9rGR7ZVD9VWWMgH05O+WTVfvdNYB9BB/OdrXA+p305pXY3CHqsTeTuSEV6E
d1LxihV1cDWhkQleLPbqt4PPr6AaZGfYOUJfxt5Gu3mv5ayvh1JTqoNaQyewFbScNqzfg3DEh39p
2YSzY7jtFA6yEqbs6iOmYpBfiV9xhLdutIefF8zw4Xb89NfY9Qc/6zfcyWDGe9WHsJl/DL1DNsJ2
upd3T4zsH6UHeVuOdkidN22twRG0E82Hqzjiwlj6dnevPc5O67FYKjtzTbuEqOokC4qibzZQRbxu
kTerhmkh0CgGEqBiys2qaWWtL81CMA+jeeSIlYIfmXCg5UEhbmfheiZdZZKC9Vzf9eouL9dRdD2X
6VopFTVqlhRJ9pwCeqbsvUyyGC4SuBG8ZNIDDJma5ZIaZ/Gx697rfOGT+2sdn8dm1ZqbunRFNPgD
+WPPw3BUpFM6wfAgMJwYPSw7qk1GysXImmWQO2ZkMmkn/ETrjrDVdNcYpwo3VRjHg38CeAUawmwD
8tTICAXbb9gY2Qx9x5OLFc2uXy3oEQ1GduBwRephuC+Pl+TVTFO8bPdzJTh5eAiTM27rJY6lkOR9
vsYpDy56cAhNB756uAkY75S5nfePsBvTvnXllHi2NYBdm+2jZBl2p2BE//kzCC9mcH/NCiuUZZOu
roBEvDaKdaoDBByQLMDXatWXJjjJBBUUiyn4mKbn6w+zvWWCBWinxj9nPXf96iYO+oB4HkmIVboM
+a6ZTvC1wBZUYoiS2C3CT+hPEkuGqIbC4zSoioVqPVbiVoDLZdl5Ck15TccMfYu/w+5JsB8T1+m0
gvJFXxllH0l5JUBl1gq9mpA+BsKlIX3OThKM/35awQdUeyV9C7H1TUpiSZ1S3+KLUPkbGnk4CeRN
8BMGPo4m3gXrK0PpJ3/0qQ2duqg3kJGmal9g0ZDhv3cwRjsSdwzNwmIBhu4gKovv+24NATPVzhFD
2OAMJSIfPDhGrURgDv4E2gKAxZDhL3m0le2wMvCGKrZJe51kzQEh9rYwrIXqlBf3wCtc8ZU8ivEG
KRRoaMZtLB395KFOV9wTnuEUvkIeTc0lSyRWn648psHTzC0Mqz4k46khkGoZ5It6E6WOoTPRnlbc
u16+MsSmgLQtBxasKTwWyWOoE0fpIlrwhQdJIDom9Sb/ri7ipZnJy5LFyt2lcQfKhbVXpFgAYg7z
CGPOQmUX3Y3huhoWiuGV0WtTgS7A8RvWJRO3Ya83W2P8pv7+a6PV6dvxjCFdD4SVWMk/N1qrIWbN
TBAdTf0D7R9KI72DA3qhlimSy7dg1N/VwM3n3XQXURDkfYfZ16EcF8W8ws7MDBxVWvTisvY9ZV4l
umdIi1r7Zo+DKHX91X9scnw05kBg8dTSZHjc1IlVb2okjsTNQZPsgTi0XVU5yQ/lKGyvjafoQcne
Nw6Wog3hkky8PsCasY5dtzvtqLwXn+XOQqAwHPxNdA5W2i7aYrCDOQe9ybt0qY+Yj5J9fJ48MMdD
Q4jtCzucO3jMVO7ejOd8jR/XSSdFUPD0U3gPbzP5meD3eizu0FHcY1mLHSOBvz+mz+aHJNuRjbZl
cUUGGIdf5NTuHoXOgcO3ak/5R/Njmzrqk7gtcJeCcRauQ/i7V8mEAcHZlb1i0+0Fm99lsMO6E+If
AC/ZTvAT3+h749hGdnCoF6C0uIo9G/e0pvmu3BnH+VnWFsqzdtTsz8Lt75JF6vTv/j4Fy+vohhxi
MvhR4sIFdueTZsub5DyjMhIpJltX30Sr/IMZ4Rkt6Pgx2+hW9pknhEs2wmBb3/uP0qqRF+VR9cyN
ZptesxV281G8U+we+Y/XQlcT7tXN8IgFywP31FpA4NjmoT1vowftYB2yB3zNtuGx30oHwZnfAt2B
wOW7HL6CE0LMkx2S0eojvIMn45ztpTffRRfwGkM2OY6OurbO0lu/0hVbdY0DvKMHc93a0a6FdaSf
ir25lg4/pVXsskc50zMWfytsAop9spkvw1J5s7xoZ95Hl/zxJ5ZdNvQlOLevxbJaVq9kWT35sZ1x
cp/LhbQzttUydM+9U7mClzg0rnfKxLZg994J3clV0NKehmX4bom2BCtKfTFfsp8EXuqxGzBgZ7Zo
2CL0oRgi8Gq0+yctdtrtpUL0Ii1mt7wf4CGW97FrnWNO4/N81tf6Wr1Uz2pnG3fhjxQtTN0t0sIt
BjJyPdXV7+V16Qn7yo2Wytny0iMj+Oj1F/0qvM8eFJIrlpi2myfrfOXnwA52Isfw5NYNF532NK6w
Q+AVCX7OK/5LPta81F5uDy5y63vu40ZeF6gmFtilbQbIAjb0ERdWLE+lWOqn9E1girFLltzVaBPf
WwfeM54WoF2xDO9jLsZrYHTJ44ZDLKDm2lMB1JKDfZeZO1gQhIsMiufP5LWCggnNbFnxgNs3bph+
ipbtxnR9N6godJOHyEl2sG11V38pWxuoHc8d7HZG1FNL8WQd/Au/mOp/E3jUPPvkAe7wMlwUgfMW
nd+U1XncWHe9A3Fkj5eSxxrL7uKjuYZ45kSbaV85gqeyrnDxzHbTSTurH82z+L84O6/ltrEuCz8R
qpAJ3CITzEkSdcNSJAESIHLg088H/zM1NqWSaqbUbndbMpEOztln7RUWyVQJUTVBTNGdpLb1DcZA
czoFGL3Dnt+Ypl0PCzyWYL5qdW46z6enm906V6d3Opvcnpm26laPSnia6wujsgnYrFtLHDfY7gfZ
CDKXumh6S4jGo1X3eXkhZjJ3iglMH69tbbUJ0lfBlSbXHZK6aIfmeSEaLvriIFnlfjWBZxeWs9zX
1tgTrRVeprf1xVEc80l0DyuCDtkl8TiKx2JymzegoTyap8OU/7DlfYfUyI896ClLoJTyTUH+5WQv
8fq8jycymqIH4DT3sru+sjegBHtMKmtjWOji7cuMDucqf2xfcSvM7PMeKZM9kOJoWe4+oRE6I4ec
jdzdSQ/oJ514homP08Om0T6heYxlK/bZgT0OiqKSmztrPnFpeussRtK4B9qN0HTd5upGPXs4RiHh
ctNP4VlZnaftEq7ICOEP++U5aG7AXAHT3kZi7BlPWqgv3pKwC0ybNt92b9rC883eGevKY8H2She1
iXddCv5hsS+scmF47ZR4yt5irWQfsD8wBCoXp5fP437qq5UzYlQkY7UGxUucq5dvRSv1T1YOtdrC
w9IuXSI9XggoCwz7Ml8+ltPuoR4zjUGn1D3iM2f6HAM3j00CLiGWGKShOJE+Iie2+zXAtSMHWAQ6
F79weF0tZS+ML6vU5p1f1HCQz5uLXTl9mDkbyRWnF5da1SV73tYWZ248fHFImyPnHYLipg5bq0B8
BunXLp4wPuE857q1Fx+r3SmEIy9at8VwyDhUyGK20hXXH5CvNhAfkUtMT9tkjdrPjp4Pyzzn7b1y
ILi1HyO2NcvDOlpc+fuUpBthU+IGFdy8wjmg+h639nPyXPtQzd5N62HkFD7NTVeEQWms5Un/evEF
r5+UE3kNG907+cRDce8S71P0c66f0IlHHBrg81kPp1n39g6jcyxa7/TpPNV/56pptnA93KOw8/Dj
geYrT/WALpT7iQXtk/SWTfMHjUWPjd6b4Tde5aHc0sZHr9qx3Tr5O5hKZHlZ3Tz1G7/lOQdQgW3K
cSuG76nP3k8WjVIiEu2nhuW+YAQjmGFLjNzERwjtiuxQdgwip35pnBWk2rUR5Pt82W7LDXq/WTbc
fm59G8yHgaEseXJQTaEs2bqX2fARLcKYhwMG+fjqfD40Tv8A6BQmgEET3EZ9OahWmR/PeuvwqKZW
h2jLIqR5EM9OJTh6ME/Zu1zHA2IBldGq5okTORSzGwbHJcjmsqU/BoRNzZv5eS9zm2LGyTvmZB4g
xpgAYKfrrKPDQDguupH7mVmPmavMG9vgJGuPWD1GO7bGrfPBzOJG7hk55XEMbc6CHrW8BO22WsVu
OtMsyRMhEh9mcE1Kd1W+d3N1cuBNP7jE+9qfF/CRyMuc98pfyf4EhzIeLzNC+VlIju4rqis9kU3G
hWgPZ36Op7oQQLVM+KMCZcnwflymjdNNtWm6KNHtln6zuM7Lh9WnOuEdtAXG9XkT+6mNobzXTnrr
M5nUEJMhqfna3j5vCr7HnhVhZIh/LLReZalYh2d9ZgbdG3WT5KGQ0rwnjuSP9tgYO4j4uKFHcKJP
3l+b/Z2fTQfwIHOuVvWOJqcZQ5LwkC37TwrvQhsgG+RdN3balhnPzVapayRMfzGNTgaWOG0bpgEa
L8uSt8GJWYRzT500H4PNSrxU7QyQijFfT9iKoRydIiiZCWPSV5J5y4sdJu+XYIAY4vDiDvOK6Yym
f6aRj2zXrGTGTW+FcwzcPLewwt3tJWYAHNnLM+MOHOcTL0642aEGs9+5UDvge5E3p+kwNpYJrAsm
2mgcg1EcbSy9Fye0tKyDeMeJ1mhLW0WemYtiahRIQPE/sbUl1mxBFiabdmKsR0vSc6iBTusTatej
ffuInxV7l/pY7jCVMSdGjjwZJiU1KDl7eqmP1cfZwQoimr2BNGxI8nMk+8KUK76BbTqVj8ycM5Ad
ChNHc1r2l1Y8TafAwFzDMHsWyG0T5zP2++Dg8vnAcP20J8BNsUpXY1qKGECyLz0VY+r0zupnTwc7
/rjM4lBwygkmsc8PZ24kB2pFq38V4kFMKuA4Z9Hh5HliGW9u9TlJcjZTmyU+pivT0WpGtrZonmor
Wqzg0Id62DnYurAJuQBTPDP2pmilAopx5pNnDMUc9hJj0W2Aelq+ro/xh6lYxSz1r683lg6KN48h
74iW6vFKwh+2mGQ6+AfAAswWe2X8mYVcNNiTS5Odyzp0jHDEeZH1UPitddqZAWq9EIOT1W64bMWS
fWXx0FtWDD55sSlZnodVAe2xfX3FugWmOmqwucjawjQAffn9Z7wWgcF3GzR4deSpkOVCQ/DfvShk
LdksWwP+uG341XbYUFTvrW965zWMhSChBi2fGutKLaO63UZ86cbFYhS0s/Mz7COH3ZufUP6rbr5q
59TejmR1lmqtESG0qhWtzkhc0BMcxoc91Zx3nu3jtWqdbclpSXJdnO1ziI/3o05p14T4L0HltuLX
QUkgbhIW+3XzeKZYS8YbiIeUzsdpExx30hw+MtVI4RbBW7S9WCaIqryYCn4dWedlP028CPH1sGKc
tmIoTJQFu6jZp4ahEI+PKvElCy/kEVk7ONw8zgsV0yYN2zEGLITHMAZipASXmTyRKMlfm48bBVHu
6q+XDyA4dX1joXAaj2HD+raunMuytyer86IOTtPWZrpq7WbPw327PWHq1TrgR0w4oxc+2cKTaFWB
78YTg6nl6MW/kE/0bzfdI8hvKhEa+EPdAbltZZp9QyDmHKYCxvPKYXaA9HYZ8I+qtgDkzjXYG/ox
YwYumNQeEjIgKBR1ZKICpoB5FdLSOGxEfXIo51E6RoRoAsvXi/4W3spNPjhUDuAbkSGI3QrRT2+Q
3NyYSqSZQHkYtHzZAnCoVNcF2+vDjJ+B1wHZBzIFsBkwH+4SIGlZt+KRZNcJ3DdAIDTCAFP6dVyb
v/XSBmLCFyiCFNvBqxELq/u+v4b8dCQQXjDnHkCUARiEmdOU+FEPbCLIOWLlphf3lxdswHJ+Ouod
r1cStbzMbzwLxI8oE/sjkct+dAp4OYAIYWUfJAcdH1eM3PPnYw8A8v2hidn8k5NEIuMXSrF4aVK9
yur5OXFuUyH3Yxov1MHSbyLrL91rQJ6/D3SHZAu3tokOp1yf49FTpU9pNeGtl9sx8K54Yr8fORDo
kHS2SsBj7bT5udzU9RL48Vr/9pS/m88I4NYVGRYhxkvD9/9qYkTm9aCPbq08OXUnTwJ9PBBbnlU5
7rWn9YV1SiajUUkGAYGVoY1RyIoYpUgLz0QAae9J5WoQ2S3CGwbm1M8P5M51jn7icKMIxjRl/KD0
L0S6yow183bDnx09bJ2453SsJ3OEsbChjN6SsznC1YF6WG7zOiBbNqvWKEB0YZwgpirCpn3DQTs3
CQMYqkxwZHJzR69HYUI2OI2tn8/2Ky9xOFvMmBSdBoWo/qEg/XUre7VTiRUn8ek0bhzFiz1znU0i
H9SUboxdxSwNrXOgTjraO0p10AnWEPf6mLa/nMlXh5s/ZwIJXyYDwYAp+e9DHTKdLnV/QtlEOdw5
oo5TYJAqD5ViA2niuHzOJuVlUsQLXbNRb6PAFAhQLJ1CdtHOpCD1+YNUbnsls9jLX0+ufHq53cbq
aXfEyoCqbHxowdvL2GkAvareqW8PBwkR8S9X8i0Ua+C1+T9XcoeHxslFzAxB0QYlNQy3zhxDb8OM
5yh5aEnjbHI2gyQL0t+SUUZfGujDLcQs8A8xmlihO8wZiiutvwaBoTETP2mMDkV57Nf2YaZThV3n
4IfLJIAkk7zgfVpCCPeyg5Vui+U1pNfGs1YX12ljm7jPiC52SyBJSpD4KHA/r7DisMtwTD4IodnF
MVfpwxkymndc4h/2kT5LWMJPI8o5ZYmNxLh4EwIG7dVi8QwSZ/XzwJXk7yZd6haJpiKuSPTv/x0v
mGTXvRGNsrk6Q/p1Wh5WI/xJnlFFJjQTMQFkt3IC1v3sqNF2eLk+4U5Hhw2zIcyzrH4VjwXraL32
traheMvd5DO6WGJ4DHCWXQH4Cif24ex9JpSZVm4b+5ulh69Xm4hqvrhbLsn181FAr5sqZd88PCar
ZDdaq6BFVdjuy71qGYt5G0TOnOV31cHT5P35ZK6CM0O6tqI7aeEJfQB2VSK+wWYycY3N1bRwOfFk
r3XUBUU45TyVCx033EnpFLclJYs+Rwn2XgfXV3zBIaNfRxaba+GXifbPcnm3ujApaDiW4jfDcL4b
UEYudqNUrCEFo/WvwmqEpTRWg+SLBJfLNAaxgPGr5g91vus11FDVcyMSZgt2Hk/pq3XlMooJ1fQh
zWSqlxx29HkG4uTpswMvLM/7+gSVVX4S1MfcnKTHcEjG/HmgaN+skCzAyDUHSzO6FHfFb9ydzG50
QNueQBZVtrk5b8t1BPxRr67Rk5CFtRImzA1FmJ1DaNfI14YFLjPfNAgnpbo5yhOtwphgfu6Xo+RV
ug7Kfvpr9Af1ajZKHcoKmn60/iguaG1dLmTNW+rIpXY6xds8WQjFgwrl7Eg6X/amKnMsKvigWj56
DSq+G7DUzqiGtLbZqVupo6EFuv3lLnwlA+riP7fh7nW5YpZ9Sg6GOp+09gqQqHM87J3skTXYFNIX
msZjkrNc07p5vd04eOzSJ5Gs12fGvrXgH9F+mmw2n8470Mjz7EG0ZV6xkaX7xZM0Hlmke1iTEDmD
B5pMS72wNsFk+HQ6y3y9s7nmHfVF20DRnFiZs2pBQ4Y9feUY/uTPTvhif7InHv5ccFYPmZO7bUiD
1uHTpyJ4QeM0DkQaS+OLWc1+B07hhzcYRP3nwDVL1cESLSC6lv1mAykGgbMl2yAbsf8w2bzsd3yP
ycACyOAin/nN4zAAJ8OOkN0A+MfRRr0Hdtm5w6XsL2h18mk8F3yoJS1nPvyk7us+i5SrIkVmi7uo
3eRF51RBZ/mM1uLn+J0MczcIM+sFABYAzKkfKo4nhlLNX9NnZ6tD69wwH4n2ANy1g2DXgfJuC34P
5I/flyVbIfdmeDTw6zZI8zzDB+Dh4chsfK5cyYjHaFoC/38dJOP8ZM1jHP78yqN7fX1+Hp/D5duS
5rw9bayT84aY0Nq7b4/gSmyMyEkEbXpbxqz/HS2ilErgPL9xt+WQgEnE6BeHrSG/TFd3RqwSiF7c
C7WC4IK9o/ru3460eTDOd7rg6neBMBdGVvXYBAkdH1yag9yOPdzx/GOIdt25+jBknI/IHazGLt6J
b+EDDLjJ+89nDEeAie4iRWF+5sXCA0JcPmLiROPjuBSdkY9S3yYOif+/Th9zx18CljstaFkLXn7j
oUlcU+tlWIMNA+LIZhs7ObCMl5uLBd5UfUrnKEOtx0esORlDw1dhua5r+vM5iHM57h3jHaMra/+4
1K3pct1Zpq1btAy5Vak1D0nw/rMMGNbjAHObPjA33mW6ZfCXEZkwJDsQFA7lSa5svXAAvKWt3Tyc
7zMAIMCRoAYb+M+Xxrb/Yr9//vzSf2U4/nnnoWpR4VEv39cDZqtFtwQ31Dm7Pk2eUotA1U9uYa/b
JTDTlXtchd3RK1ufXjiVKk3xX07h29kX2YLGpmsIXRy2sX/Xlye50LUeDvLwyoz+OMld8AU4gMxj
Aow4nWyE1gKnTX7ld357aOZ8DQ9lmvDy3cSfHC+63qXJaFBMqCd7hIUmJHRkWD4mWzBAZAVmkNXS
fB3Nc9mNJMpd59c7MPpmo04G6P+ext3msLyeovrWVdehTlmpdmQFfxAmZXOkOQ3wjj0Rxsn+2Tri
KXCeRIEW5B/GnnaLQ0cslAJ0GD5GIdWkm8jvxj6bFJDEcGNIdsUrFRpEKMU/UZstadH0DvwcILsP
ecJKfWNSmPTB3IeYM7i7Cq2dL5BLgIP6A/JouMIE/5Dxz8/8u0r+nyu+W2oUuSlqDI6NOXmQVpUt
0J/E8hL/EgyWCmmN5O4S7cEZYNNc61mGlbYAfLJBb4ezUnez+ff5+pIo9mWwRvkQuBZo+6LTSU+5
9KZDLC7nKqlwxRGgUyBfEgvLDhHB3DQ+fr6Ur4YPvEEALINqDBI9vLl/h29tyjrJF/V1LgMZjpgM
JavEv4fJrRp5KS3+6cHKvWqWzgyU7b+ULsawUbgvv/46uj7U+3+9PFrXmrA62DI2bznLNpkGGPrS
mwMlJQ1rI0yM5+zpNEaW/q7OOgS7D1AVxJW5MDfFFKIXaePzYgwbPjzZ+DwG5ezkqe9MZdDvWH9Y
NY4vxRSIjsZs+dE90ogeM0Uv4sZDLZueZ6dXZUSKtY2OCGM52oJJY2lyKJ4c+Sl26XDQ1GgXPTYg
o/A67TcUqeR91pUN6y5//PlZmN/dDfKXVFXBjxDr7Ltn0eX5Sej08sruRnrCI49SZdyNSRTAFn1v
eqmXOgXkKRdiyCaNPBrb9PhvBweRdflR+tKkmaB9t40x1ILX6yzCJ8V0af3iyMDb9XpbHxx53C41
v4EPQeP2KQrJQX2pHkR8I9b9NKZTH9Lo4V2ameNetJrnbn5gFsOe4kzfoX89e4McyG5ll/bHIzt6
fFDEgO1fhuZ42DxrW3VOUZkDRSwVhEQWm095/vN9+nbMkqmLt7IoEd51rz1RkvxwweBdm1+yfSFO
lJuXin4SPTQ9ev9F189a4S2qKO94tsdatirWU2UxaidF/vzLqXyzR5NQe7KbRxY8uB/+O4CTPsnP
ccT+gQUI/Zkh+zDsYPJB/jcqH5JYwwxY2EeIc79qTb8qRHh3YWAhODUkDbf1u4m3Q3qgp0KiDDbL
h7iwTmI6Vgxscs7FDLhUkk/0WtTVKWvcKj56mWZsRVTh/eEzqcypcuKkrlKodzGsM/1sq7ny3rZb
Ms6gp8ZGvr2NEMUjBlbl07vQRzP0BONYy8bHszDpMshDgq1F+Isox0+juPhGK+3UboYuY3xLhWlS
I39TCB4+klvUh4XMyszhbtoJkVJtoyBCMyHazUmf5NF7lE3RIhJkQVHMvuPUv6o5OoyBH39rHxqy
u6LuAR/I4SBnsZjno8LLz3ivyZShh8ava+jh10/0Ys0txkeKtllcWaJBprdhdzk9/rNJsK/BIK18
jTWxwUUZnbzdQxur/CYdWVKNrh5C0FFGQ3ca7dv6xETQWpIwjoprcCAYKL5Ou7Z8vXTzKxNRivtV
roImUXRoo5zUvdWRn7+wyzHQonyQDP0WZRKRsZJo60obntPTuGPi6MxlxLsx/FHZVLDKcO0g6/ZS
Z25ZR7PMoPtM52mETxIUBdXsltJRXBpXR8KQ5ITo5BZfnrSYSkzFShcCptkI7gnL6FbEou6oOD+P
cvm7ienvgXY3Md3S6AI2KssTsiFPgA3XNdnSerfrtM9MAju7yc4ZUCo6fIxKQElcPuL1AcuruOMF
LETCLEVLhj9e2bH8LlTGL8uI9F0F8vf53bUKrqlUxEdMCeZpNiM44ayJsDqHap14K5ENORY3aVP4
I0gYMXWobuJGV/s/36Q/8q/7tWwkylie4zCokWfx71Qg98f+fLjEmHQK07x6ZTwU8EVKwR3YzTc4
swxJ3YkSrzIhkGEXSSaEYam/pTl9ezNgvw/RlhK5INodzFiTOl5kh5wpCd19R5KZd2q59HENHaT2
ECurxrgvg14LcDPFX/Pn2/DVh4NJ6e/DD2PpryU9vnKDBCrlrbFTQ3VFj6ZrrOd6xSSz1GNYWsa0
+TSA2bC9oP092v58/O+2BMA4OG0QzzMAlHdFsVbIvZ7V5QBphDEK4Eh1j+KTfOvdlkZmDgLG1GUp
BH+ofYou6+QcM8FuDmu51n8bl980a/45l7sJuq3OQny89hjIxVNkxIOGukVJbZeIhlHE/RHkNrH7
yx0YBtrdQGRCEVH6kDzPALhbk6RSUiNSc3MQb0iqT+my2mIH8ppObqH0aYbXLekVMGLk9S/HHa7m
y3ExmqGSlBV+u3sB9MOoMMUsvU3P501X+RVtitZPVbrVlZdjoCVYmTiLipmu8BNrcRTCVf4Vm/5u
/BGciagX33VyxMVhrvhr/B1HN5xJ8jP0w9ovxpBsq2vYWVQClyK8fmSPZ8FC50tMTxZmGJBaXUtU
Vnhg+v8tLvXP1u/uhgy7IvaEKi5apGf8eyoXVTj3rR4pE/1aWmk8AOXQMpVtLCwUrbL6OvHyAoFu
RbjswDMcYs5pw6d4H5TDLucKX0os7RbY9wJtWIUtIfT2OaE5fYDAfzjbPz9BZTih+xPGKIMxA8aO
qPZuvBLqrJdlruSraF4aTkEen0tbGE2SNxIcKXeranM03RjtxW0qQqMU3MYC9GUjU46jGiYTacvQ
nyfXktPT7UwARJ1nu02//k148mWWo+CSqXl0bi6qOf7v33ubX9KmVEpFnePegKSNZgp7L0Iu+s4r
IZDN4POnHQSoUWqLv7bn7t+wPwdHTYc5sqmRjXI3xRbtRboQgUVCcRWCORQtfeLNDSI/jWSO3w2C
AmxSkibMLi5NUQxiW8TZv3XivrsJQ1qyKIH7kjbyp0/z11hvRlGVt710IB7Rj7LJUfSRi4j4LTWu
lLnY5YnComrW+PIig9CiXzqm8n2X0tDw0TB52Tkyvrp/dJ9/HZ54x7q6aL0+p8+unOFmDaMkSfDH
qsNahipnwLBVwjoXrEhV7EKis0V4WaYVlhJBHs0vc/mSk5KmWcdZ1a8z5bkpzvjMvcXY0sjtyRrV
JnXNR96ttXL/82D/4vBnUjEzhqQRSzUhsffGWJHZpKQVlEP4I5YsV/ZM5Fscr5Oj7hwa6DHx5/n8
cMZwP8bOw+wXKgFuI2K94fafj+8XXI6yUrGkZJwJgqVJCbZwQxmXWv2t9o7QCrOEOIqLf6l+Kce+
LHF/zhxKCz0hQt1RRv479vHJ0PT6FJ2niow04DqCD9xbphK7R4SbBBg7DQCDeXy+tqt6dNmjebtK
WoSVWRnmt9/0dl+agcPZKBiQDv0HVp37tiaeqU2hS3E6xQZbAQ/uHEVzk94Rj0GL5964OT5h6Rof
fwFh7t/B/xwW1R0zgIL+ZBicfw2+spK6JL+OzuxaXUXekSObXsIG+2D1FwLC9xeI6dOQE82/7wN9
zFbS0o51bIpIxFYylAo1aIP4HGvPkaSEOmYRZEIIxdkRUPHgHffzQL1fVocLhf1Ckg7qO3pVd8uq
kkZ6WQhaPMUQsUwxmN21yTNq4Z+P8kWk/ecwODkQbqfy3+Zd1dBXuR6T9g4BUj0vGDz6uVrrNOQO
+tERTbLLGFdHPUeY7ZYE3rNjtNWkdc/CtrkiSUhz9m8tyEhnQVr55RZo9wW+OQTTDEIjURT57b6o
UzMh45yjM/OFe213BcqnlICRPMNJ6LU9TAv1TXk7KZ/0yGNNt1IZDUzUL3T0+PmJ+IPbwUvo6LY3
GrUVJCn8Ia/ibVGrx9k1Rpqnl055IL0r15eVerX1/PlWG24OLTKlKXA82deIEvpG7YbaVViOItQU
GGj2l45HcnIu18e2j91zQaMJb836QlxFTdBTRW2ZExkehwiwPVG/Dm7ovzy34bn8vWabJsnl2Pph
S0GNgY3Kv+8BceE3RS1P2uY4P/iob5zj7PIieqI3z/yV8MuUL91XtPdHuxuM8clIDHax2qYCVetn
2YTOwEr0gPonZvDLld1XI8OxZBI6qEeUAZu8G5GnWywfqFZGm8Nu9BYFMURWV8BI3AMVJd3ERWH6
8xG/vGlYHYGD8qqrMmPMuNtGag2PWIzkYp6AqAkVvqzL2wkr6OXPh/mCX3Fh6Ks15kqUc9gq3U1d
dVfGbTZSUqTlBVRfFEAISiJaK6HhfuK9NscYFq7oz0fFu/brSMGBA1gR+bMKt+j+2amNETGKCqRb
sDnpNp7I4kkeRht8jvjnJjmKhPdl0D31cHuhW7/NGqQG8BvGFKiuDsNdAbM/2cLiOCe9y6880kht
KKmeTH+HBe+peFNn6gxvzDEp2PCHcSoO2xSMPg7k4DLjsDgkIYD3ZeCyDanTR9iPtAjMfUlLcIu7
QKi8XQrnotjp0zCoMO6MrU6w2hU5QGY1aAw21ZO5UBbyqg3xr3so54mbI8enDTofeZlXjTEt9xoy
nu0r/bSLpSi2vqKdSqsQLriNtYFXTfGBxDTpAq/h5BK/WIeFIyyMzxJGi2V8aAFdz1WJUKUJILY4
mmd6FyLnwIs32qRYRJO6eEjOhGQ6N3zseIqy3/uFZy5G3m2CQWr+UZ6dc2dpQTmvaDRq7hlC+3OP
JIFGb3haVgg4CGNw6K1aUOe8ZlPv0kXtg6ppjzJqvht+qW6d291TAaUCrR+NPigROD7OyR+Yy/P8
tX+MXrXNZXx4zvFyNy1paG1fttK0WCAHez6f/XbXbQ+fMkKssPFGC8NHvxfiNsEzNJaEOsAQUy0u
dH7ZS9N23b5QJRBvGNF8BQFEPv8iLEo4M5/x+ymmSZOvmDgxdEX9g3gLrqzPqcaNzV2W3sy3+F1x
pEkL9VZyVMZFb9OG87OF/nBGE6ESRIP/SZDPFQfRxqJ6lJfH4yCZxAqL6jFxrwi3UA5dBq90q52n
m5NzC9MHYUY1jaByXcDbMmfSyrxZ51nxenvtHuuPfteuZaKiKLiaKY/Nb2e8vScayRFN4CWTM6ly
M7y/aELzYKD+SP51e1zC7DFq+4ZZJiznyKqSQeDV76SJuC8eACfQHevjalKR5woSj5qRRir7sSV4
ikKTeluuk2dxV68v29GiG2sTKILp/hID9eBDrjrSnDoRq1sp8szXepc8A4MB8Qn4x3DIK5s7hA+X
1X6nOWWQztRJ9pGtFEjlyVJ5KNbltpqL0x6jmoTYGxwjsjXy563s7T8GFtNHZ0P5Fa099hz0a480
hHtrD5HOoBms0fKW6fZCffcGRRhpVYh2Rv7L0R68s7Ebt/zeymbv/O7bm8/P3WZQUUBLd/Jt8XJ4
YnNcTw+LepqPixLzskDr8fhkFKKH6z0Rmdl5fLHGhTtoTM7LIrKbNdZpI6JgEDEJ/k3zqvL1Mdae
MtqPS/Ol3Cuz+i1/EmZKGD9oLtYzs8tEwCvLyt8qWuCP3Htja87Pu+NqtNboK3c+djGDcNE6QI0u
n3hckJI+LycbZwSF7jetb8nFTBYdgQ49Hk5/DvHX1nUXsJXPVN8PkVMLKMvtbp3DR78OWU2FNNTw
jJ7HGCFYt3avU0ThCMzN58ZNltqnMMvmBcTqmqY6mcqGnb0oq8vkuKX7uOQPMTLm0cWllWFhf/NO
Nwv1Olxkr/poF8cWFZlT8O6WluAjnXX0gBxe2a6XDTRDdkbouVT0nT0iIjQ3QeKdF8QMBmRUTsqN
GTapM3rIF7edjEtdgnc1Ht9QrK4OogdsHDqrfuxJtNud6QZRthgoCTSBTCQn2qgT4OFd/FxWlpG5
ODyJr8DaM+0DA5Il0VLEfQ/ej3plVbvzAivv05X8rkSyjxsRLXC1K3z10XiUZkiAdqCkciA/Jots
ZTzqsPp7r3bEt0Ei5352Xrw9zsUwHosrbTxCrdBbl+dwv4/DFkFei1jl+IKFwoPqDxKCw7zngxCY
rYrnZlf5RzuzlvrmEFzHN7eaiUHhF/5tVm9WTwoMfBGuSvZ2/GTag4LZrnp5rELkC5KJMr5OTI5H
qKonTs6bQbfz8xr5BegeVmYTxAbUVMGox7hbIm+tlhfdKMZQTD/YqrwvCEM8P3cnA0P2pVRPevCq
omDdPHkpqEzXfKhwYPD8E6Jb2IqPUTLLowVAfSS+d2b3S33yheLE6SFvMAbGmiwPfNF/a70uSxsV
R3kMWuDISE4zvllvko+8Z3xxU3REP9+N74o9HOYA1mm2GUgrhgLtry2W0SR1mYsx6XfWzWHVCyHU
EF8YLd5/PtBQ79yVsFhGQ3QGX1I0ELN/j5N356RucjOb5z33FGw0eYI4c3qTTyXBU7urdLV/PuC3
V4ZMhKjCoRD6snkUR+fEaLroum2cknXt+LyELIKCcFBt/X8OZRCKTgYaNdkfLsFfN1HX8lvexhyq
tXsYZc1UYvQvEoRJ7W8F8zcFnkGTTAT0Hdxv7neK1VnMr1HEoQrntITa5FLLoZ/u7PP2uM/sX57a
d6NxYOUDbQIYyuR2/vvYxDY6C21rptuJ7qfT41xyOqsk7JCqC0bnb8X51204O29TGuAORWM/cH+4
tAeFOKQcDi8T62S/QlZ1clRdcF7hAP/y1IYX/d8hqYhc0UDTpp8zuvfTVZRTlh26a7J9GFkzb7tG
mmj7nT3dfa5W/48hQrMCxH6IcmdQ6nc3Uj9rRazot3SL8yf14NUeROl07G1SeP7vU8i/x1L/fWgn
9ZSPyDZPt3QiqWxVeMTDGKncw0JEE2z8MvyVL2oB9m2kOOK9DBgP2nbPjxKKiymmZp3P9d3VRYMb
3ha4I1Msi3ieBWUImyMgGWiMWNrFWscVV2VYIaUVPNIBpEXBH5ehGQC34PSQvcEs6H1pcxr3vjjv
FmZwDdCJS2MzOD4KE4FdqDxjqt50i2pPVe81+zKEPsw32bycrdEUexpf2ZRhtyCSgpRSvGYeCHk3
nosnPAGfDjNz09O3EjYIyaYKUjAVG47c70iPQbw4o4VljI1xMynwhxDhM85H6+PssMURYB/58lKb
q3gKFIEyB5WgXr08HraHrZF68j6ylxDuxuq432vrfqmPSZgM5LEypw72iaFcosEfx4/imFGNljyD
d9iExjR3bvTMWEyy4BAsiQRBgJYFqkML204x4UqDLAC+8KowDTC5Cv77u3xK6ZD6Ghyn5rO4uZFA
OvzN8/Tm8zfc02MaHCoKugG0HOuO5EPtRbw2/CKBIlD8aCoutOduhSmCVXuEmiJPswb7M+g12FE0
Ly97etMOxZ/19uG/DTK2JZZVyOkNzAz8N9N+k4nv5Pv8gmA/iewi0OYD9fHmmyjt9alcI4k7Y73c
AMmAuNp0O2RYLYG5LzQ7DwjIcY+QRg1bmIq+thU8czrsfYZ9FBJkB+r/BOoVHibnV9I0fAUhJpSA
ccYWp/BG05MvTK6Yquhu4UnjYdg1++HnkOVuR1NEk/wso+kXZPKbiXEY8sPUiFZG+ULcb+u8LUrl
ih1YP+uyrZTPZGJZIxIUFxmtkEPY3BaDZ2ylbaLLbzje8ALfzVz/HPwOXOivSdXfMjXnJqEq0UgX
qI1Ng6r7YqBQQ/aXnLYXaTvClchMz05dZVZeOj9Pn186A//F2Xntto5lYfqJCDCHW1GULNmWTdly
uiEcmXPm089HV2PmWBYsYLoL1YU+LjPtvfYKf/hv0//fN3AsoFc3kZVZtYeNUIVVVsUXLEF2BXZA
Z0HBdjbBflgK1UVnelBZPpHOSs0HEytFMi2BFRBNGXzgTVYbgApIjmm0d6i4BN7dNGF5CKbJF9bB
eNtId5N09/fNn2jP8Pk4PZks0QaiIfozRGZTV1gjqJWdT5rfBA70rj51pv4R98JapyTzvzy0RDLx
IIq3aqUtDGvph/tcWXa4SJy5mZOfcx6pMsq3EOI+6vXnRQ7EaBDUu9YWcToO3VnWxCkuB/C/3WG8
TA71uTTixNlHs5XjaNZxnwFGP58/mVDLqmUidi7fiwgt+ddEyt7cWdZ1oH6WKeLlBxMUi3GBqLzm
+bafvOhiBRLt3Mmo/e7IcSc8NVgvQza14xZgWE2dGNaVuQuJ/PllRcEyoArT347WVYPTc/jZIWxU
phVfCGRecC8hoNNhqpsio2fKWyt/VopniX55AXR8RCUsR6BE3LYVpHtvsrMMgMB1tejWuhfaoRzD
qrKWmXo/lfvQuI7pRgQSASnRLvoxW1cTXYL+NUmdVt0V+Uas0C6B4VZ67yhnT4Ob5K8FRXAfsd0U
OjLe+9/L4ffQitP03xdy1O0FDOZ1QW0w2y8UdFT9hayjo1CAkC3RHIrRwYpgHAyxE0R7o8Usi4Z+
CTQMxqYQbcNwX6FxHaA266EylcSI7Xl2J2s8Dx2OAgGTWnLKCfQjhkAKNevftz+vnOPYpGgMGZgX
aaZ+nKAKcaqU5ZgiGaY9SbSOevL9oEMNpAYeti0o+f6+3q+B9hyH/r3g0VIOST0iY76gJD9Iabhp
CuVWSpONaip2WLw2ceVEZbrsm9qexIPalbaqDEvIWIu69G1ZK5xxvE38bpmjyjXV7513paH4B+ga
jhiah1O3yiJ1GVXtohWlTTsyf6BDNuIRdJbn8wtO8P0wumixDTDIFo+n8x7jp6ANsnI3kTwoTxiq
CM29iqJA2O4b1PNMIiTzTOBYN9G0lIVNDKWD24Y9qG3j6qmI70wJj2vancoX+EnWe3nmA6unNqyq
ibMSJiRH7Zi46nujUuZZn+6UWl4ze88wOCuMAczAoRqxPxfiLa3mVktttCfGb+G4EZN4AaKNOT3g
zDlVlTOI8bJu7+HiLoDKObNGYTqWKzOhz2Vpl5NZeQsp+0wSSBtTwtkiryYDZSfketYiDSBZRc+e
MU9v0EOgd1oArhABp47hPUTwrHcnQ7yMQAL9vdqOEGAIySO1zOwMyh7BGq3dY0zC5JnyEHeyG04H
rZ6WuvZcgBNOplWJGvuAkSCNkjq3fYCGTb8v8jtz8i566FgWeNG/b+Yo7/7vZhhuEzrhiTO5PFr6
ctDE6eD1spvTnZUnTA2yBx9OqBfDKRJU5Ca/PEXCdmxyTMSk0si8HbPkbmqBdfTX+XgxQeLUyocg
umsUt8HUUAu9ZY/YLvLngRGvJcWJ8v3QDnYHlE2M69XfTyD/XEv/ewIOYSQAtNlT8qhUkaURWptf
ym6cfgiFumc0UXkfglnaMGPhn0dAu8LqtTCsSy2pLvB7AxV82cZQn6qHvDfWUnob6zSbhxEvvW5T
5m7aDlup2QvStYHgxt/3e/LzMz+Vv/1PjP+kUv+p9EVgZ40R1rJbd69j3tsRQB2k8CvTDenr9aNn
T+qEPsFhfl+1+Bn26lWUk6+OJL6BdO525qPg/wXb/70+hSkTZ6fCOOsoESwwR6o6MZJdvLtRtg5y
aSlolU3jw2lSwJFlfptkgNKqT3FApAehnK7fWDF+QtN0f+bV/Ewp/ncvKsU7cBmYE9b8qf95NZWn
p5og6LJbVZRTHnWtKix0H1ptwbxksq7q5E0ydr1Oaw0eKe8nBTvpG5AAJCQXy8bxpbPfSz71gtDr
nX1TqfGP5/psjiG0jFF2LeVBRNK13Ko9hDVWeIP0RStcwxhdyC2+GsODWJ8BsZs/E7v/vRLKAxDs
GvfwPfL+55VoftBOstZgm673SyWVV2GDyl1y5+nBrvOwWFa0i2q4M6Bh+AJiy1Zs+0aH4wR6JKRd
ANvwT0p7BLMsus6ATCz5vScZCKfXoBWeeg3vEvlGbZgwMb1vU1yfrQXsggXKoUXAqIQ2dVZAil9E
csUYDFU5uVin2h5cnV1rn+CyV7UlL/hHE1JEK95W0SYI8U3yi03X08nC/spkToM4cS981XLI0YcU
DLFNNjet/iWJWEUzsQeFSlsNYclogsU8uV3VOngv1cA1ahUSW7Xlp4AP2yqQaMHaiqW0BvBxUQHg
Tz9zJmKmkN+oMqTD8pxr0VEj8H9fAau3eYhuELOPQrbie0EhGXjywPEdegiCFnPYYe21a6V7KSSE
U9fFhH/BsD6zI36mQv9dGEnz7wND0jkxf+4IJS8Sy+sEif72Vh6uoxYM6vhVAksNQIUr+GIJ/o2O
HGH0KnUvbaY7us74yI/WgwF4fKedc/Q4eWDotEJp+FJpyPrRq5iEYuytSJHcsG3WuUi5n3b2UPRg
ZldGgcQAk07lugRhtpGyzB5rdRvjTtqaCChGaGMN1OHWCMz5ScOzubU2ecVMd3rRtGVU7ptsxoxD
VGgAkPfNuZrbmO/uKNohRwEFkNxSNHi/R++zajNR7XLJTbFAhyqJq0D/1ChXIdKi2pZrTkK28It1
oW/qGCPHlcY+N2qcyIprsVmpzY0U3BTptRewDh6i6D4etyHWQ/EqwK68cHrhE4nqdtrmkA74iR4t
vsJzev1D7u9kkGM9IxUpfFSra6h2eEcvRgmDIAaZuoZth09rwoM9tEpn+1ZVWnQISVrhB9iShS5u
i2lrANu6lpDbMbdAjdCraLttPnypha1068Jf1tmmz8+B1ue38vutgWpSGXaojD5+vrW604yqGDu+
ufiiM9sNYAojsSdes0E1Pi4L7cy6P/mdoJrNFQCqBt+Qxn/CnpWqnTHVkeTqo21YsBQFJq0uQiE5
CuHSiw/3QonOXfTEUSgrlqiTmWpIlR8X0XIgNF6SxaLbom3IhF8Ej4tkMU+bYTtbk81r2bsOhzAM
HbHa1nplZx70/fbh76c/Aid/73pZ4z8cNuTIvISf7zvy497Ko9RwywE/4NRDxWvvk/z6nvwgDq/k
jaA5D1UQXejNTe5DHILkYUBn6PtsV+cJNZq/iat1hB/gKDh/3933gXe8GiguFNw75wGYeRSTunFI
J92IDDc0qRToEorhIxSOZck4c14diuEa00GijM46bzXI3SLsGF+ryCGJJvhgDADKYON33plURj21
aECu8A2BlpNkH+WyE7i0RksF3aX8Vp2utRkSTQDiZHpLOGI61kWUL3RXek9uu9v0BWzBZcaWVXaM
ghkLgy9FSlVfWOvqK96E9yTiwIc4cPoV4BTU9BryQ+dwceZ1nsgvZrwN+c63WeSx74ZWFm3UYUTn
1sxKSWXM6tMT9pJ6mbZriUZ/4qb6IQp8R9HPfMlTqfOPSx9FQyqmVi1KLk1qU3N+9RPWM0jFjDRY
h/i58JFh89NtLMi7Qbv2rGH7aAwvocHpzk+kVbXwBJjrvrLKdIawig54bVqGIGICFWRphJyzcQbI
diIU/XvLxy1DzxvqJCoExcU6Ft6G7JVLK7wI5OtuXHtQCmvl9cz3ObGqgJYhCQR7WiQHmP/8n1A0
Vr4lmnmouhFMEevDE8SbLn8PSJVD1yjEZWqGttakZwqzEwc/CEYk6ubuIm5JR5ssC5rQKg1ZcXGs
Iwa12T4oHxAPgzyWdGfWwVEn+jve/LiY8vMRQyilWtpwMZziazzhrvwMI5J9H++kFPGufR7uQ93x
7VI/o9527imPAl1Wp2UUEWrcBp1d/YsDcxCdsd2a4Gk8/czSOVFdAIOXMMuiWckA/yg8CMNQCVEv
KS4ZcdS6FUKQJJfKcJ2fcxk+tUgNsLg4ewKjA/j+831WYa9FYcf7FKML3iMOg3G+Z5mSL1JdnrW4
kn/CLf/3/QDjoi1AqogJ2M/ryXVVdoY8KO7gHeIkXJUgXuUQP4HctSCQjPFF3OMUwLfMRNZRyAFO
4qEMd6F1iCa3r8TrFuGyMO1Xho8Er3LmZD31PmAB8CEBopN3HW2hoYssI4161a3jx7B70alK5mOB
vLUo7F5nDm2dO0JP1E3gFylCwGeybY9fSemJjRxMDXqEtLvk0J1a/2IqR1ds+tva9LaBOXyVSYKw
OoZoWYQO70BlI11F/Wuduy1cZr33r3ywNGImLQvB2lt19CqMzarqxVVMmfF3mDmVV5NYAdGdD33d
UI82fG7piZLolTJn+uoU2lAPVzE9mUbSdjJJNdh8Jy5naE0VHgK4QA1YvjlLwbp7O5WN3Rb8s2Fg
UAYiqHuNtSvF87aSeUkFadM0LJemVnP3WJPGKtog4VbpjdUgGGfxJyci5vyREeGbqQe6ehROtGhQ
DE/lUUw6KvK1gb8bJNsaMf10a8UPhOj03N4+scK45BygZTrC+O793AH92GmelmYEEmNdmW8UxjGL
DLlGmlIZQ03zzPzsyBnye8upyNrBKWJ+RzvvKHJpehKJuWdKrl+h9kp7DK3HbCejB972/lNnNbvJ
Am8Y4sMpM+5poYtgchdkl1pYLazedwxxayqAk/lgKOzMzq5N4eSV8JWrX0L7QkwGdlkD5cqkhWcU
oIxBv6qkTcjOatl1VZbnas0TiQjnHF+NVpBIb3KOn/8cdL3Z961XqLKb4qGaCfVGq+Nt6ceuSYHH
DMHSICfp/dZQUbNg0fXamQB9Kh/RJdwRZ24oalv60cJpSYNSWaU1RqtpkUxfgeBDTwJmipZtNaPq
6tbx2szR6PLotBlbqQAtikIDvQ2qkdJYZ3m8kvAOakaFn8ZAwXzIx2nRhJdN4e2gri/OH9XfGcBR
Qvzjto/WgjUodLN1ugNVd4k6pCOoX3OIQ/hLxk8q6V+bBEH3c0vwVFNCx2XEnFu3iv4Lh86izHkp
uuTGwEt9dJJomdOgElhG/vsY7It4Nt++rjnn/o5VRxib78XP1gbwRZ8OQYPjWFX1fhR5NKPc9r+x
AnwKkYZOQTKtvfF3EVDrf7uuqs8lRqeSFTY4zQd19nTneP25TOVYppdklJJr9q96+BSAcSbqyUBD
VQWkgrdp4h1cpgnp/Zw412vncpYTeQT7nr/+G14c60rEWVKFviaILupVVb9LPXzDX5pu7QUX1vBB
d3yB0Gqg7/PuVc1u69FBcMJoPvP0tQI8qVw22bWu3vHTQ+365S12WHI/LSQ8QQREm99i/uxBHxAC
uu4BR+pXU7gRIKem97EoMguDi5r2CwV1dKpjHOZHzCcgjlzhCSwEF0m+l4aLvr7O9MtGv4xwndA+
RIylqWU7fZUzohWWE/MpaY30vOptakQ8lMcKg6T4S2pumvomlN7MEZEAbdMKsFTM67Hd0SrM208p
22f1IZJQNeOw6Q23srZZ+NAXd2cW2JywHO8oxkJ8X8qi3zOscoprT6B37qZDu/CljFYr/ek1WVvo
o98+vEXStgz3QgnEW7sKxJeG02xYq9n7mRs5FRNhcIJcowrndn4tNjWiFzbwrYPXFMWh9NBylBnd
u782K7dqDp51nwp2O739feGTodDk+IRnBY2U4cbPVS7yBXw17EW3ibQrU83XRVZcBB2+Gy9i/KbA
l68lRnoz/iWvnaSHWwhYuXWN7sGTcRkXU+aTGNogJ+DBQ2uEzyk0sLROl/58+FvIf0TZ8u+bPtUZ
mLuC8qw0Reb7Pfr45wSB1T30ioVsayUPS4PcJIy2MhrXMdWrlb1E7c7E8rWqliMctfA1VGHaWy8R
QKp8S1Kun82qTt0RCjlAFGbPPeRPjjJPr7LU3O9D0TXTy85vF/DjmuI6s3CcWMvdpo7gsa3k5rps
3SHeZmSoDSMQJ883Zfdx5u3IJwLHN4MUHywaJ+Z3CvjP65nE2IwiimpXx6jSd61wn5gfSvDW0eAK
b8LgJvSfpaxFnmOdKZ9N5Q7dtqwPRbcrbgPVZnjFnC7Kb7rkitoC4eq8e9bQ75WyJ62FagZZPCwv
s+remG57eR1rqEkx3sQLjbVjyivLuDPD97oHmyJTrjfPofQpJtMiwhG4psNodR89sj0D3kGjiZr7
9GoEN1V4j9K1pcPSfzGD97pGwH98SMO7yHxXC0o2FP4M5iDVYSxeteFK0VwdTbWgRkvsgdpxSmh4
+mD0guskvcVDtinBXqjPGvlNb7xX5l1fXeDB2A0X/rBKJleI3y1Oz45bHKLbSd/F2iGWHRoO+Htb
BirC6xHlriR+G5vb4LMLMU4aPjSYSBqORlYCfC3Pl7r+UsVOUQ22IJBwFQe13g3Ch6gAMMIYJhqu
JXXbtTdD/9zxr/jgQ/QQeSI6sn9/9hMlLpxrchn6UlDRj7tlbYd9ru/XkyvLbE67zvat/DAljg9P
/hzV+tTBbDJQp18xi91px8s9pcdUFnI6uQxmAwzhNe+1DC+Ex4YcgAktBVdoXZRYuXP1vx/zRAIO
vVsDfcPQ5bfkrmkxlzIl5jZRfwnQIIHuJz1Wzb5BCxHEnbX/+3Ky9vuEMIFlo+wEGBYU0lHOJUZj
TNkrD9/KIR602iVCEvNfnT2Zi1i3RQUmsy37zE1t/74Bu2rZYHAU4CSpjXzRa5cgQ2uTTjMw+fvm
TnxykNzUBCCQMVQ+bjRMqtEVSlkPbL/XqbHT2Bm0ba98jfo67M4Uut+/7OioRGAAvD+da8itx+2p
dtTjdpKa3kVJBo5pfpG/pTRP0C4Noc87wpv1OL4gRqu+NLBbENd477BfORCcKxQcBRuXShGABB42
T5G0kGHuCrMMRvPI6FXYt77NyJmTZkCwQSVJwV0Q4JANfkp+bt+NZAHjRjhgCz28BpBzntg/xBeE
m0D0NQ/pBxwm5TqA94wLemqDlNNeGV75TzB2Kny/oPQ/W6TrDymyEC/RS/YJ4NH4qCHW45l1KO+K
g6QsgmvdX4SPzFiN+/hGeQatS2fSXJR34qJ9U+7//nzM9H4vLtoUCox/cl2w1kenRh34gu97ae9m
1mLWVEbiIlguYca9lHCeAptyJLk1nrp7hHIvMH9QcHoqd9Z7dts+4FO07/G78h7MB16y8tTc4w5z
gAn2Kr/yf0TP48P4+pLvp/uSykbaeGt/D0fuATM7yj7X/Cgu4aINVDgC6KHFQDB+CjEFgn3JhAhl
ZqTt5ikp/ZwlqIx+6UMUCqgklwU6stZCDZYhbmJoiXoLRgf83YcsGtqpapOMw2GqUaIlXfDsZuLX
LPF903tQMQtGqCyDHq40f24jRmGhMYt/3bANca4wCdoL0ErALiXoUumiBU+PahsYBSRWP/BkaTL7
7w9xYh9ZcLlBxhJXKDaOinqlF70yU7TO1WlgdVg72H51Ubx6jx4z8L8v9V2y/NxGskQAQ7F+HrUb
3/nYP2fzKDDJ8DrCNBNedVQXDRRyr0psxuVmH12qxZ2FPEHHFLtiDqQoe8jIzpiv47jALDv1Vk2A
iqMO95V1a2IrE0WrolCAqdboLaTL1No3Et4AVmRbxmNfPBkVXZn4IRy7x1HMVmFVUu6jHbg0Sd0s
xP3K7WiUe59p07mYcUTin+s3kD7o0dHUBm1Bd/lnchkYZZH0fT+6scX+Fndd1N3o0pM+7OQSB68A
GbZp3Azim1+Ytq+mS22Sr5twQJ3GZ5Kf3nfxtGGmYYKxjc8kkb8/usyNSaRrkIm4QfnnvTWlL0Ra
Yg2uKG7IohjMwBjuDzJOs5n0NP1/AKDQo2CIBZkLrvUvgIXneeiW5HHvNsD6rA53Ix8mLzjV+cIm
/K5+FG+zVFzJYrlWhg81AnyO90NbWxwmIADFLVmuMGBUKK4FHxusMNxYwqMhRptarRxLqG/DEFOU
zNv3UNVmpEKhjGe2ivT7POQxTLIMZnLMLr9zz3/WbyuEQqKY+eCiX9iltpS5EhHBm3Of8MZAtojM
ccIUV1v79aXpGOiKEu7/3kQnOhLsHMSkCJmcyqyzn9/OQOlEbzviZpmuZbZrWh9IUUHAetlNnwHm
q3KOnNL2lc2ZK/9OrX9c+RiVIGa9FRoRVx5rFAtFOzfZYOaLJ5NnOrBNgKgFG0lcB1Gx0ge0Rwxp
USiXkyA4pe45SXfmhr7TuqN4QhBBjgPIEI7Xx10KE1PfZOyl3hW0aV3l2rqkxi9HIE0jwb3DiEPZ
FFhXVV19aJOnqaqvDHjcmrrnF6JhCtNfwWoKqf6oe/IrCQmydVzJ+1HPlkoEIaLxl1YnXtf0AwIF
5/K4c7zww6vUz1zB8tIrlo24ry15ZS5jIbkbhfwqK6elVe9F2famPZnVYuKXdcHTVOwwCDJAaGMD
oXfD0+BbbG9SCFB+SPpgAIZWIR6Nfg24WnyfYsRCtads0pddLV2Isb8MfUw6vJWp9ovQmja9xbqb
kSCe8kIpehGIuKHNvdGqvJUUoK+o2PqpdVlNxrYIMdby5MtSNPb9lK7/XhnfcNfjD4HqEfJHSMAo
dId/rsmsRHawUIPu25XbMo1NJUCaCRzKMxri93rvqviZta8GyKlyeimxI5Dfa1m8EcmFTFZvL9gp
KAQ/yA8jw4J4qvHkkBZGNi2DAl/YIMRk+EqvXGmia2kl8vWEO1AeyU8Y7DCwQXOZKS6jyb8fDKYp
d370ZIAxoCUCfCfbP1a1HjNz6kJF6FwvB4yZP2f4qU9EmjCTnKgRlmX9rg1IS2MlN+oh6cCKdlQV
ik5E84ZZBHj1G91wpxFakOIvR2fMPKcR/OfGuvAexjaBle7vNAD1YvTcCvdgczwQb/FgIKW5IkNa
akUHapbCMd2b8VdFFmLAHmk0Z0RM2+wPSXRlzLwqgbTj2WJcnPjIvOFGBww5zVGMVXG5o4AtoRjV
2SHEXyyzJicNPiKjZ2JfAE8W16YPkUd/jrBIkMCglRHb2lgmbI0UyG8HMLwb3oWeX9NmOKWFSwkt
MjQWyTmzZS6CCL5RIIoMRrJmhbLnVB+LzHch1LYIP0a4BGmcymEbXIytt2F3xPFByR57yc69y7rU
7uL7AqPtIRuwjzaQtXzuFVQBhNWgPNeQeEuNnMp0DX6zMsKHHkmyjQ0Sgk6IrWpWfCl6R+vmbeBO
6W5TZgOHMgQM025L6UnIH9Icufb2KQ0FR44PBaJtXR9fW1lwpnN5xLf5PvcpEVBSpmerWJyxP/cC
qI0s8+WwcQUhB5mFO6yraagdcKqXIMJzuoOV8Ur5lgaN08azfJFgI9Vnd9NklyEubpwkLYJyfU1K
2WKvGdWbppPWPhlnUk9XjYwJp3iwxAcjHTaqdSYzP5Eb/Lj/o4RQkyYpFq2ocSvhxTAvvAr5KGQM
gr3vH1RS87932JHQ8vfrYoPpkH85ztAvOyoD2lqNJ/ifHTOedyZ/d13qbRUxvA2tq6oLONQyFEis
21Io9l5bXAl1dWNJ5VKRolVL5ET1bD1SjGLlrB8qEm8VrVMxAMcRrXMk/uitL8oIZ5xhWVHkMCJW
B3wuUSSNNfosbmbQUk/XmdAufa1ylNR0VHVaRQM0xFGxjSB4yRTzuRQb5G+rdUOz1lNqW60MYLGo
WKC9gt7b8NIQjMsIqS+RIrjrV1ADErNbg/OUx3aV42aW7worWsnqCBPGWATYBLGe4+w+11DKkFV7
ZBxfJNXK7zEenNB3sJCKCNdj9VWI72YGb29clShr1M7dIOJPoHtLSUTFdTPvCTk3LnuiR5i8SE1x
Ju9RThz8MESsGVNPxvirwdcmsopKjkZjOF+nZLMqYhPZHJVdRY5vKl2F/qJiCXsVU8KlJGoaRODu
suQAmkNGjf5gU6S7tqUvVB6mzCsXuTC6CuURYciCTpg/ZGrGUWHu9BR9hgzJndBLN03/XLBvPLO4
7Gj5y+3H36vvW3/zOLxTes7cMl1U+O/Pzepl4VAFUtG6fn7bWMU6NpAUM5HHpMljT1g+mCN1/gQe
kN58gtC2/ki13iO/MVbJ92ncxAY6dMkV0FRipAXRW79QBSwuPe0zqVdZjfeAcjVZGLam9D89HHZS
usXbRNVJHgrMsF09Ge1puJ9GYyUVpCjBl4zxezjaJhoarN+UxQmBwKmpNP2CsKgayYWRo4QjwRha
p8k5e6zvwerv16KQXs70oF8ojlrScoZDWev2SKVqrQjPY0SkIlglEZbR9LfT/k0vMSWRLhMJTmdA
fyO6S3vMdFV8UOTnyccOG3BxCNVDUG/ldodR3gVWflmXrANEymLxTkTIByGVCY9tVV6borcrgTuX
xsrixGKjXfhQgbSp3PbdTb3uaWMYAQKyCu6ajUJRdFV0oM5qdbTVXFwyVUVoTMNhF7EOYZxscSX1
+lrzpiuvaJdt127LlYZFWu3A/kCizpcutfbDsnajv2ulw0DnpDFvBMEt++XMUBPHpWFs5PItGYML
TqAJIQ6Oq1J8N0jADOOmDjYpcO4O/ytOTMkr6R1Q2tOcoR+G/2CuwVVqJLRBDIwTgzM9qRO1iEkF
IKHLNTem9Hm6808tkkapLJVC0LpB+NYEN0q6E8IzlzhxEiBoPvvLIa75G2Ez6bURj5XRuPX0YhVP
RekoiIaYwCRKh5bE31vxBGVDhkrFsHPGZZgM/n4+UFiaQxpHfesmpukEOGanZEzhRTyljveA+oVt
+rRrigPZpRVM66EHvuFHtkeAyaJz2mon0j50DKn0JBQV0K6d//yft+s3Yd75UtK48SwV7KoeDD/M
LKvtYO5NeOYCuk2ecjHfQJdqL1W6//ttnHj11ky1NHjvAJyOx59m02lW47WN6xcPyUifSxYCSICH
UHqcT5q/L6aeWEu0NhH0A5KA38HxWtKRMJczzapdVnUf40/UVE5gQLjVwqUYaY4+W4KpswUePjQe
TkQlj29tU/NJlqDi59Nab1G0MRCG8qdDXrabBg3PKDI+m/zBS8adoWIB672Gwpve4F3fyHaWGM6k
7nxxFUmMD9wm2Wha3VJCX1pEfAk6tCfjQj4tPUndJMULozlEdoIzlcuJkw0RF6bscHKwsjPmN/PP
d+7pMGeJWdVuU28Y6+vUIF79nAaXsniuSDrVPeA6KusJzDWDu6NrwStjhNYrtZtImPuMpa2X0L+Q
6GmzFeW7X/vLFBu/SAXMDsCC12IFG9nKnewsCPs3lo2G+T+3chQ8Bg1SPK312sWoZ7TGNUF0lahv
JEJloW26fLL1gv4GXrXt899r7fRbkGYPWaBjdAOP2hcZNLJcl5jKN8YhFCCDLkKZ0dC0sKy3wVpp
5rPAnNXoD7mSOKVxfefBv/j7Hr7nukfHG7nM/72H79b0P1/dS3UfZIVUA9wTHwLpqqvR5vJf504T
seC28esri1NmwnOFcg0OXm8LhmR7HP8gr9W3qJiXJQUPuovleyneaylWtYZiK0G0jqf3KG1u5Hq6
0PrHTkOHTCzVZSlEjFFCUrrWaUfFqaf7RISVUPpOF0yrSYZW3+UXekUWFZdLHymGbIBt3zoyzWGz
ydZGEdp+9+jrmAYybephUG8Gj450jBcB4v4+Lto+AncifPQKQhCdqKHLl2OziWYBNV+8McTW6dVd
kuMMLndkpfS6y3ghVgU5Bodi61QBAnD9GNieZToD8wN1PBPZ5qX1693P9DMdJRJS/qPI2lhJqqLH
ULsSNhd97BgotAUQwc8ttO/z4veF5kkZIB1DOpaNCXoh6EfEDRjmIqkVvIV1s0o0/WbSXtQQG7Py
qsP8KMoPCJouS1B61Abh6K/KFJHt6X0ynv2Y/JVBTmShrBcf5vS15wsiIr8tk/ecbn5sWAs0gACL
QXj0ox0Zi2PSe2M1KOYq/8xjmS9c2sFdqttmt5E8EpCErhEOP0kLcXxcAIp4Fzz5cfKZYJkgLAh8
GRJxRPmUFpBapTupl7ZZX9iDtS9QNlUgPLc4CQzPgnnLLHJRcwQ2de808PEthP0Uktgyjq8q3E46
2Ky5xA/4OKH7SnWmNDgByyKSzNI89PUVcNRH1WKhKG1WKl1NtfuiVRulvi/aYYlZ5qKKMLerUJ3m
4hYQir/38Kn2ukXvmrjNMJZk9CiaVoYZBMloVG7cXNUUVGJ1EDl7qm4j+kAyLLJkfKyMbuf1Lkle
I3DAJO+eijpzeCe2O7rfrIFzJJ4T1f+s1kBJgYgW/bBjekTShlkxqkU1T6I9mnHgQpfIQ113RbWL
pPaiB1TiGzvDcFV4Ep1Hb6bAOw8L+gJDriR0TKwtKxpZHEULdHyYJlo3EpyjOXFm05KD9E4aPmpR
sU27zgnb+unvN6v93qHzqJd+rQzejf89+qRaLXldGYqVO9cejTksBy9beV3s+AQgvYT+xHi3aC7G
4WXwP+QKQqh+U6W4nxraaogOYl/eSSDTpLQ8oM7dlLGTgA9O4KrEgIAplhwrXSfyYe7T1BlACURP
MFuXtMUAFhPUl1Nr+4SXdxX4Kb3TaYU7C8wHsJoMKPq6WvR6fxfhJFJEmHZpWCSiwi+v6vxTS40V
SYzF+CjiZcbsTf1sV/B3cvbzBR0dYXKjiGanSpXrWTtkDZYgwCXt0prgwqhUrucEsOZf9zOQcTkm
DjNuGaPn74HAP6eVrnZJH2dV5fYj8qqsYyvfUCi36ehYPuI7un02Gf+dFs2XREUcsAH+DceDutqq
jdEws8o1633ZTOh6d3Ze1Q7Z413mnTNnOPk+AXeCaGImhV7BzyTM8jth0MK0ctP4bhou2/LgcyZP
G7+5bs6h5E/EjTmpJ8sFfQu48HiUn5NU60MSVMBfabXFVwmDDMq/oHuiOU1vh6Jw187BNEOMadWU
Eh1bZBLjjVUhJIklkob607lJxglywXxXs6kDAm7MCo/2XKK3jWikRuma1q5usWahSSWbt7mxo8Op
T/acJgJOGi874VIcLkdrJXsrkudKwNCm8UFkYqqh7aJzp+ipGyMQgH+dvw0H6dFax8WVLtwYl27S
WJjXmItcARBZrebezTzuUelS0Tq6oq9jjZs6aBfFxLLMtgopiNLgdMl0pOA4mFBzRQuzOzfK/A98
8WN/UCfNioUGc2wZBtFRD6dTim7Su7AgvYJdsaQvkiCaklCl2OlF9TzG/4ez81qKHGvT9RUpQt6c
ptI7SCApihMF1QXy3uvq9yN6Zn4QGZl7JqKjg2rDkpaW+cxrkDaa9UdLezOkBxeiNo6s1UagcILp
C4oLA+zsBdwiBdAV9Dl5oSALhrkr2m8oc4Jwwb7iN5AXI0ZCY977FHLQZAGtPYvpcwVzwZr3rT0U
OwOUFzbmhFzUjxJbRvFLnas4NlMHAKnsLzCP888uAd+v5E/yyzpHb8UxpelJlvWUIVxaLAB+FVBi
9ftAAKsAQXerp+tCO5rBXZhSDmO+l4JP53FBCT7+W5dzWAyutwJ0QFmJ+lAgrTOKEdWyV+YpUDxU
4cnlMJcd4VhU3WwsusC7A0nBgxrBUfFGbD1J46GBaArxACoX41JWJXGyYGTZiNoeCsW+Di1y5pA5
e+MurPSPHDXg4RVuW9tto+SAaciMP8AXIYR6zbj2rt9jEyTgjyeZ7nTVxPNJdVxqxsZq7Etq606I
d6mJkJBUoZiPD1Sr1Ts9oXiENXZOb0pWIlY28xedFCJBk9olSJRUixahGaYYRMW7LvbspEt3Hv97
4DrzqENA+f36o/8wE5lM4o9+WkAMk7Sed6fHx0wrkQx6kYKeD4pLdwxMWfExfj56igzcWLCL4F5M
X/PwRiPgexzw3/OHfxSoECqk00aGkpqGMLi+v4ebN6sl127UVQHIXsMU/Mb7jlv0P1v451CT4y+P
8rahOOHvu2LRoOHbzdHsdjCPw5jOyD58Z5kAB7o+6Pdb57/GBNVFmAbEDdjq91vH6eLaDULTvaud
+5zKpUBDr3uo8ydR39ycywna6d/RNMrnRFawdqg5fB/NSHWjjEoKdaazyPad2z54hUq2uXMhVkrD
wgjINcUlCAdMYpJsNZLH3OKU08RLlXeg9nJwRwH++hT80Ngd1xlVB6A/aNhawK+/P5US9XwlJ9eO
PdLiVQ12L8fn5Z18t145sW+XvjlPkmAhxKegMe1SwUZQe+WBFKVdtF5Bh7F/NrK9xdcZhL/BjV7a
BOvwX7OmUoAjLgDyMK0Jmr046L1cRfS8ytmAEH34mglz038OwPMPYIIS2zZu6UFMymE/R52sDL3M
OlOpTWvnC3stX4tGZqd0ncW8sJ0imw91Ok9M4y6Q8mXURcsoUZel1me2T8E7ov9TJO29Dla4wuhM
lo+m+6Cg8wFYQMfXVKGgB/Ggb0TUi1GjxNYDC8O6StcyVQfUXzwZSFmc0sqX7BAjgDBwdkqk2qwB
NYN1UyhwIZr0nLZAhoTkEJEZXl8Wn8fLdDtq1H+A5IPTwlbo+7JQCzfFkTJ2jn7w6GV31PcauG86
7QDnzZyhw5EQkBxCNEKuD3zpxKEuRJSB9IWlGJObvG0j8pHQCfeCgmkV5gXFoUi2zk1o1qWtj4if
hSKPgS7kZwb0JaK2ktr1siBH47x8g9APjtWy23bjyjsH1GV6xpivJIVHIzV9cf4k/odA06Uqadrd
Ai5fPBd0dKoIewlfKLV/n2pm2k0HrfH3afXWoBc3tN5ajbElLraumq2NBKuH6sPF5AOYpNLSDVZW
nXty2KJrvz5VcbkY9A6KzK2tNy7y6Rr4+mBjivBljqSs6DGTFoUjvoWJ+9APaxPFR2stDXst3abl
Hc6gVnqfKFu6Oor62A/z64vhh7PzeDjRSCeoA3I14p2+P4GZJ5KXDaUDOmKTOSh536fCokiWg7Ym
cquzXTYs+SE+VU+WRLV46w27Pl1U6h3nuFYDrWwJgNzWtkAyStB0aMoZi65ZKOY+6tei+RDhpiys
TW07tBvfRJUPmCtNuOvvoX/P3/49TvjAAKhH8YEfvrTD4DZylovundy/Ssq7Kx28dJmGB9FbCgGe
mHOP/LdPRjWfVZ8ee7QBs11LmyV37zQTw4OxRLpWxKMXPkjFFvu+KNt2+ioY8boErUmzdcEBCLRB
1kOKW9ymbuy8XQrDqsp3SAeF7s6LF3wvIV8qwSkodo51qMNXP3wVPPY1GY2VrrryObH14M7VD4K0
U6S1hlo8uBN5WMrGOdN3w7CucaRW73RlTWWppn13yy/x0gHwCQdmuui8TOU+3Z64R7Qy5G7jrR7j
whptU+PVu9Vd+ZR7+L64QR7TWdGBBo0VpMltDAMyTOiomEdUnSTY21T/y+BeN14ccY1WpNnfJUTr
6jKs/qAwZ8vRWo+3aX/oETPToEP6e1S8CudPjsiSvpFxNnIOOtrHg/z0u3bu/GrbSFtOEdr+Yvmk
hZsR1ymDwcbiIHsu22WB0lVq40BUjo4gFlC5Fdwcr7kRwk3UOsa1x4tiSE8HlcjjJ8NJaz2IOZmw
y6s38ljCxddIdxcQHm0/FwHPCuQjkFFseM6ydXQtiouJISzp8u0BdG36SLK7LtmElcH5HwGsXPEr
RJDhPj7extqCgpc48SMSTf6dFA5gyGW6uvXGU92zbp39IFsU/J5QNWgNI568QGQjv3FS/NxgvCQg
EhBhGO9RKfl+UDTYBAh6pXt7t36DWeuQcbWnTjk04RYydN98XN/QP28Phhs7RswoN4g4Nle+nIyZ
hcdtjg/v3qi2lVbMzG4F58NNzmG5ukn5+CxTT5Yq9Aa+I7A6YMRTjGMkOrUVDGr99PLcLO+8+VMw
Bw+GAcefB2G2efo9XzhzxQ5mL5m9fzz19uNjvb7+vhcOYur1o6yAqJALoMf5/YX7wTVaQB71E2ou
DwJ2MeYmWOaj6vu9O5u9tbP10adWN5uvI3tV2Ce8Ajf2P958dlaoay7Wz9ef58KBOj6PQTtGGcPW
KbK6DoKh07SWOo1tcoIh2gQGggLDvLaONSLl/DzvNiL18ln8oa/iI8q5Mp427Vn51a3BpQjUeWbZ
L9gr0Ue/BI45E/+BVw4u3Froc21L2VaclUu8TAwsMsK5P0c5A4fNwTZ35MxPLfCA2tZOxmvy3O4R
QATfsirvjg3yHZAEblwg0qcA2XQNfH3hyXGVpK6kJ3pRHYONvurtaL/btQuQJjPgH0sCVLubYxg1
b+a17W2GpbO6e0lnr09PSyyh6NbzI//soM0Ow/wuB9biz+4Od+1qmc/4jGhg4kpvbsLVO77js2rW
bZH9tKm+/kJkP5r9s5dOwyrGhKady0sMNDHH6ufUc7cqzmbNAjD9jKBwF9+5d/2aCvdOxRYpvbEI
L9QV+OgEA6DISaLoHH1fhEFfiFY4JNFerapV+GtU8UKGgHtCboBjQaiFVIfMHfgRTlpzUzxY1T9t
tk3AzV5ffsrPyAhLMogM2HGgaMt19f1JzLzUM90PQo4bGPOgttyKy7gkGk8M/MLJmKruY4irha7c
99Jj7wHCtGDqJI2/dDN1l8QfHXlWIzgrswvBpEDhzBdhn4MvfSsq8gEq4BJvZdO33hrJ0qDEoAnB
LoL+3RK/FJ5sVyhwXn+v7zXfz6sCrQWOUPJAfNemd6IUZKkBmAm8cA2N5VTEB4yezPBcKufrA11I
L0ZVB7xdKGmjhDDN6lRfddPYy4M9WtaW8k78UujbUP7wlo6x0MSVH9kVYBtdWtwY+NKX+zLw9CAr
MF1rQjf8PLlRYqAMuPXFVcThgewQ7WCnwqGJvooCfrT+UBJtq+vvrpzdiK3lS8+BABpgOsT9WEDy
9xUkemKuGHLt7Qe5WMdIGsvw5FRsA/qd7/7qvUesucJyZg5bJ7onJUnqX3WwMJTfRv3GpWv0d4L/
OLgANHxzEfneKG+6GDuE1+drPFYmxw4tIFmkvQdYAFmf749ZhZXTe1aLz3y4l0J1lGmrhXUelbbu
HtNb5aaJ5sC/C3BEgGKcCC5e+0QhfrlX284NKq1NzTHeD42XwPhorA2zkmRzn5btfIDTKoBOIf/U
yxuAnwshhEwwiHUj6eBom/39VRN3iPWs4nRJ2c6I+lQCYL7qINQf7egTLVcbRCauz+5n/fHH9H4Z
czK9QLyjImyCCHyazTk2lNw47RZBMlCdiv/e0+cS5fP1QT+hPNcGHSPwL5PsxGEYiEIU7VnxLM0N
AV2HV2f6VjdvKWCnSFDtQEbjBpS3uCr1Qw/IwQRVnqa/gCzOGmiLDdrsblnYhnvsxYNC5VvQnzP1
o1YORppTqFigp7N2nb0ZHCN/I6bC3Bur5XG1HLIVfmAtut14kcsBhm7Rqit+xQBaw6w7AzsE1ErV
Xt8mCYpwkfYbJIgeKltKrjai23OzRTYbrYJiGGZKZyx8GYpcXR10Bu4p0DQdE/nOQWoOxpwG7I27
+NKW4PoZaUywuuh3f5++XGvEyGm6cD9OjnLq3Q8/fkDgyYnRM/64/q0unpPQphAdAZlkoVv0fbC6
TmVX1stwH8urtN+KQQ4HMX9F7NUBlYo+olOn65YPAkViPZbab4z/HSX074b8Ov4k7vNcs3TrkIvO
L2GPFquo1kFOz806hRa5tRq4iQhz1qfgFj7p0lVkgDuljcBcU4f6/uKCpiURje1s3yTaKipXvLGX
mUsJZ63/tWcrkTUtThTLRhgBRa/JF62rvIjqQjWPTQYIDZzy3VhT8NatgLDMIS7X5NP4hwdkLv/7
bPf70ONi+7IXA80XhNqi3BW5D4lwjrsV5ZwZe+76d7yUBPKK1JZUWCzUVCavOAS4ameOnO7zznzs
cfUGpsJGJuMbDRT7gCrKr9J70lIIGGqA/gl+vcgYxzMkAFcxTsJV+tGUxCG9hAMearhKP9cw8qEU
LNJ7VPMAq/k3q3hXs5Ov+6sAaKZluXPTaO+08APdwDTUxpNj6Tc6p4Y5RzRrpUcVpg63orPPk3p6
wH192cmktrIjcoaRoVMydbgafbpybnls8mJLtX+jQS4tA/GQiDlkilUIzIYjiMNLdMKPzhzNO8+j
nqyJKhh7LqveMrOdS9rBzD7UBDUBF5mPQzxS3bkiEi3cZ4KHakQ0jx0H6vVKT/LFkNMkxLMoXPck
Cf3O1ZC4FDMcFA/QBqkDzFtp1VM5iGtU6OuX7InjpBkPRVQhCmudNcVdL62L+AnRCAgZizLVURz5
a8QbE7eT1Ee3tnlAhUdFJbfrX7mmQqOfYamM+Mh7Y4Eer0+6QT0CDaywEFHbAMUeusdsLKu8epQ7
0vYFFbbkLe2kX24mLuJ666jvciNvAijoSP+Md4+qrK4vxUvXLL1aynpjiVecRhRR3fa+4BUOkPgl
jgPUuahjVfopiBH6do7jFFwf8EInjT32ZcTJfScWtaSmhUkfPdhIwV4UuDHWQXinqXdysDIcgMww
LlbUA4V2c9MR+jM7/7Eavww/OclSRxH8MKaN36s7oqjKWCvumQRi5TWoUwQbanuhCXb+DwXVIL0X
h3snP1QDerOLOjjm6LjVd221EgbUhjZmuQEtiMIZ1SYHvbzM7ru/A8ZL+eP1WZt0/f/r5P/PY5uT
Eocm50FoKLUw5gKjwH+UbFR4QB5b1nHhuaqy7aKAFJd3Yv3UYgXl/+I6stxtkAN/R6JmP7DDXeRC
ewpKrXMjBbsYOo2BGgQrGlg/xO9YyoZTjilYVnC2AL2EXqasZHkOdd99lIL7ui5vrKSLd5Ixmj6i
T66Kn02jL4d13Cm55BuitwcVwzYv9JMh3LfRqVRv7JGLIQaqRFCMTaLh6dyXupqlVTx4e86ZDq1Q
6m3cf4r2ROw+E6Mbl8Mn3vLHCqXJw0jAzdXPYsuX9zI7LxniHMH/oNiGGWDX4C0N1k23as2nXNip
we9C2CgVNFkRZPeuL/6C8SM0mUVJDl0NJ4/2IAY77HfE9M7UH6g3g351rASAxFap78MMrZ12W5rP
or8T+yWiiiE+yAKCkJSQUZM6q+3KQENZfvKMU2WOPkBqc9/Vc8XHFGErpH+DN/VQ6OtahBAIvR/x
VKf+cKxfHleY1z45NRXVkR/5dn0XXExI+NxwEggQqD5MNu+gBaGSV4ZzlIxzUr9YHMYtYj0QHo1+
UZrb3PqN0AFiHWsDtIb7/n8YHn9RwErwcLD8nAyvlSXNxFY2jnwPEZ8e5kXcWNA11fm/nWI52MvF
XEU8+6bd6KWDGvlW0LPo4UOunoSeVR2EdaOJ6Dpb56r9oBdXRNmCxqulbmNhZSraLJFOjgG8gy5g
nx8itVlq3P0060JCeyknajcX12fk1kNN0maXD9I0gRpzjK5qacXBhOqLJ78hMIvQJsoB14e7+P1N
TLdoEMo0oc1JgoYKGmDLIuYDACwydp21LulGYoDD2h7Wvbsq/UUSzWEgB8GtE+7ScfN17Mm91bhF
RLhSGEcgJ4p0DzmugIy2GXVnxV2KaXlgg7Y08YzZxNmG6DSvjrq8uTEDl84iis8Q7GmSULCYzLjk
dwB/O1nYOcWDJA1zQ/1DghVgdBEuqJD4OZw954OW5IAZhSjTGl5TMTHKV+CsNz7+rUeZTEifdLEu
WBJKVaYtDmDTHzQKmeQmWBiYTzfee8xspofi1/cev86XQ7E1BilWwxB/90KZ9eGAQCYG8v5CR2GU
bnhh/cYKxPBQFgD0aek13l03HuHi9+dMRpbFADP1KX3w5QmqTrOcImiDPfFo0Y7pH0G4nhyaW0nI
xbuUnjv4UpUaM5Dq7+9qopPQt55bHN30ORKoIaMjRgtFq98hIc8z2AQEGnF743S7uJcpKUGQHlmG
+mRU6KQoh3qyfizyOZFglCAd9dt0NvRp+aKl9fvGFx1/348vqkL5GN8USP5kL2cuipayQ+kPWwrv
c/36bWBzlHF4ONqGAghJwo0xL66iL2NOlqwctk3cJQCoTM+ZOe05M9+t4kSL2hfeOT0L6dB7q4at
jTy2eEtB82LkOyqbQ31AbRaZjO/f1ZGU0NW9wTpqlK40JG5SX56xcwphl/m/mO1MelNKrMoG5GeM
f8q03Qm34KOXF9d/HmKK6FCTvCr8pLTGgF8t9yZpD10Y6IPeUah97Ljgbq6vT/vFg+LLkJMzSy5y
wfJ8hlRQJyjxseuHrVQvVdwbkv6NkOb6cBerNECXYWEiW48U8yRWVhS1Uoc2xtGUFpJ8kulIeNtW
ExfAJAYdjFdyMo1Xqz3d3roXF5iFBhC6d2BHPuvMXw4Jy0/lRKwjrFE0AHor6nFKcKdQFkZfQ92h
RApoP8PCXXxRbvEvLp1PxEWggqmdYLI22b9OIwt6hqnCGCBAZmiGyM6LwxA85/2tQunFbIRLmLek
7UJ3bPJFG0eNDF8EIxNKmwThekk++zTb5SE5DLReUFwUQ7L6IQUaQuLtvpXws8TEXcvNYPd+DmwM
ah0pe9j/UeU3wrbrS+DSivv6fONn+vIZOkGItDBOnGPV7fBCSwmKiRE5yeAfu9TMro82nhqTkwys
OOxQMNkACadbin+XOShCoYaSP/epzeTTZxdvNbkvjgIJAOgd2E/W9/d3iuPSE3QPGC914kyI50a6
FUAzJP0NOeoLczfS7v9nnPGe+DJ3qll2iaYE6VhQVeUDWoMkO0V/hmMl/7k+cReuHIZCYXaUM1QQ
O/s+1CAWjVB5Lfbo8kaoH0X5kI+MuVMLD9B/D4Ybb3ZhhzAcwHTyBwrG06pbUBduXUthgGTFova3
SfOcSYfWPGntjYEuHbJsDRjTgOawtZ8CpfIozkqKd+Ge48fDe8D/3aTCckgXxAt+p27a+vlGeHoB
tqYqIxyBIi3QUWTEv89lpdV4wDcVQJ30uW2VfSY9J8KrrCDWUWobo4NVKGTe2ij8dduha1GgypJ3
b0OGuUYLXp7eBsi+wVWeLYL3m+C1S6v3y+PpkzNZUDqrD6yKtrZaLxoH4lGWETi/tI61BOKyclnO
o5Vl53q2UAyHVHvmYhCjaKmb8cJPqhvBqzQOON20IOLRcULSGw7P5IgI6zAXQ3b10UCCrsMLk2CS
i5hyWxwFdtvDLMXna7Tdvr7mLy3Cr+Oq378TWiIEfAJYFZWa7DhmtugI1Yl4OKqvD3Vpe30dahJh
6akICbw20cgWdTSo7E0ovMNknLHqHTukLHR9uEv3rkLwiPQnGghErpNXk/xCl1K1jvZ4OXjuWUSK
IQaPb+CwUx/G/gR+Xy7upQFuxJ37cWP0C/GkwqaWAKlyoujT+LUwVb2rBs/f0wETUBCGfRg8E05K
yQcy2R12Ubf3+cVF9GXMyao2S8tpE4oSe8GiTu0v5OpValCEQlQIaFmJdLfzQbe+Mm98WW38dD9W
75eBJxdwqsaZJ2kwSjv9T9l3tuIcONEEVC8q5Zw123Hft8F7bNyb8GOFZKNE1sythVmQNcuxyxdr
v0rxpdISyFRveRjYGmRA3xLmvW7aBdqwuowhopTMEZuir6CsILcdW7FFXMGwsRtE9sRcZtYWdDBk
nnY2sgFqFzCifihSQCA2L6952Zw2HPF8lv5SsndmIsF13dXKjdvnC2ptdkiT8MY6+OxFXZubybJ3
Y8kNxKTzgajndhYLi6pX4RQdYBfMOI91A9cErd+3SroIk3JGohEAtpSCyEa8EGThHSydutZGVLVc
0UmgI8AlEcWIMctnXUzmOdND0mIJ5xr4vYvPiBMFNDlPHieHn31AXV60iXNw0Z8x3NxmTrT4Ta7f
zAIKcgW1uurmJkP3ZrF5ib1oTetD8Z2tX/Q7CT2jJkKv2QKvLhpnibIW33RsUSAtEnFUI3LoO3QA
PYAI5lyDBhVVi6px+STJJ2pVlKJNjNJvDHIqWXkJVb84nIvC1h0VVXocmOfyPfUCLXgDKYeW0KKK
9Fm68cR0FfnqSuDXdvrr4B31Jt7I4GAdVB/d7hS72h4/7C1tGrb5LKuseRMHKOW86+x7aBEPfYgU
aDrM89Ra8Agt1UODGYNlpNCxJOTW+z8ZEtoGtWu6JXV+6v1mS8d2/ElQziVT26fd0UGZaSZB5tLy
pS97S1/D+xQQNg7JRg7tjwVlsAjp83p4rrnuPtLTlW6+WiGIhADjERVFrjiFG+HNKUo++O55EKlw
avg5ednq+pL71CT6seJ0yKCETZRfppdb0ihqXeufxoQnyX32ItEW2+eGdpTahWsOprns9jOu/1Jk
v+n5vFRBiPD8vLVjolPOEpQ/kpF6PzJpX0uk0shNpOo1Kt7ZSEW5TRHdYUputiIvobgUaGE8+CiP
Kn/Sp7+EewmhpJe6lrcXzIPeH5z0ucBIx1xjWgnSVAlsLO7E8sXzloaawbg48BFj9UbN+2LAJIE7
UsE6jQ4ok0jQSdvcaUwRWon/xgyOoAWmi+UPsh7uzUC/d/D/D9En9B+QNBTbqSpPEqY0z9y0dVT3
zlMeGgKAllp7XUMH2jjsR0HG/O5WJnw56qBJQg2TSBT7ku+3fyoKstkOFD0c6SSl2boRfgsZFECY
d0iVPpoIR1VKvGzpmlxfoxfDjtEcEEVh6KzTyikiqZrWdCafuX2UPSS1lHNUPFbx1kjTxfWhPo3q
f2wHVjVZygjK0CeXkxBG4uAKBtkhxMc0fM+lg0ldWNaFB0169mp4Nv1Z8QDSAUEhCdT09z4hRaMU
g5Ej2owsfNMPlvpo0xHahuyCy35zig/dr5dRU6ybCk1eoloFErSQBXbdnwUjtdUQRKmiHXyvPA3o
spmsHIGu8djDT91m2ZguzE9rWQZ/akdeezCJFWwt9D6Y6YWP0UVsZ75k0zdTnVfBQPcbk96uVB6V
5uCA0b4+TVQELl3iLD8duahRaGmMmb9svUoeMiUJKiqKgThLCuVUYQ7W/8Z42c69Dxwvu+hkOBtu
9UXp0eRXP0pLWZCWZaFog5FbjGk+d67HHTxexyMaJHbLjRdzeQlIXUhbITRWhjesXU94rqkNhy6a
h3yLJIw2ag6jQQa1U2i4GtXRujDDXY/CgImAn6AJaFNKm0j3dkbl/ZOjz9dG6RxYw6zsS7tEcUsr
nRGt1LbmXCdyCLiGagTmjF5dNXGziPj6tYdTLohzFyEMsU2fZAmadANtBD2bWFxI4ludKX9xJreD
FJH+s2sCg0eIR05OkfzbC5NFzYU1OOraGHa63Uj8wahtOSCzXzYDUo2gnuDChaL+1HVsIgUEMqCo
IXQBH537OlvohrZqS4yq0JfNDzV5mNawtloQBRUsXB+Th7Orbiv9UFWt3Qdz3/9AMfI974Axmc8a
F53YVEsPTJgJMVVwmkPuOhtDQxGiWsJAd9+M4cVCo2ZRWQdUlDvkUrscScNwz1+uriHtAmU1faPK
2YG1ivEHq+verjpz0aAyOX4+HcipEOjYO7y7BmURlAwKcQbyUeX79OV7ooTQuMH8IExXizA+uSgC
4T7yn9rfvmMBdWg3PUrdqKiNyHeAmr7+LhBq1MMwjwCLucYz8rZzDlUYHO7wPsZr/PcF4jJVT7b9
rEjPsru3vNEubtYjxunVb5H4jxqNDhEL3LnM+EW2ICRG54wHFSAxj/+zJh/0UF675YFq2CLX3hNu
XwttME9cFQN9OYRTEoWT1FiOgDDsKILgrcGOYOiIZIznPMVXd4TbyedC7xD1O6lGtgEzMdTNShb/
QkQe1xDevgTxPi8iiR+dUK5i4MTuWwcZXFfu3Eq1DQFWlHUYMkIp5yDiMDSkA63ae6USbUUXMLOt
X/SCQQUA4mB6dRWzVnMuUonMlGATsp981pviH3RUIjNol2OM0lu7iBi+/SjReVeHZo7Foa0SvzXy
L3nADgCDbiYMmedZLM919E2Tem8qKM+NkwMkR1Tfa44rh+CzVO6z0eJD2AKJhty+V+iKszIAlg7G
PYCS1PzrYd1h4FqjIlW48mT0R/tzxTYNt6a51KX8PYuaZVwfUwUTGf1G3eISDHZ0+4ZmSIcRJahJ
EUFLazWB1Q8npsYZpPO7bYPwmu3l4QYdgVJz7xUWK4vIM7Kt3vfIBbm2oYoLwvwjmpSAsjq7zISF
ggNLFaQrF41mAHrzVNfveuNUcs9dP0Un6hGfwIgvjyx/HrJfDlG1D/xeNvxkTPvIwALXtNvkYdQd
7cl66Y9KVrbzcHhERUCkbb40XcXuDXc5rgGhIXqFOpO0pxuPdem+leFLoSyGIQYA+e9ne9FJgp8P
/r+oTj1emC0uuvfEe2nInZK3O0U+xJ41D9nYQjB3y0eg1zU7lGUJhuH601wq6RHbkZWPGAb0l74/
jJsr8P9zL9g7ybPkHHB2NuuDIAMnkw4KpK7ro118dYlwEho3bJwpXGLoBbWXJd3fk/Fg/UKiAYhW
tc69eeO1Lta8xmIXZBzIJ5C5v7+XbmVG0Kl1uO/LjKPjNw7RGUH/mDnlqBfIIPYl07O7SH0iCTVV
KLv6a8sR3HG+lRXimY1o62hvCT7ad5Qrrk/EJazRZzHuv59vMu/o9vpNlfJ82GiJxn3P5dTV2y6J
3iNfPxVe+BhD+9LxPgrqjy6J0b+Sbaw6IXmhNvdUGP2WM5oIdpmn7nqsMeSWuSRm+NVz+WQO8p2j
ABnOQN17Shu854Iew6ubjbOLCwhEijUWntETHz/5l03mqF485Fg+7s3kmRSanFNDLsk7Stn7za96
MUaW4Y4RH5v8bdq+QbdI8ySL5gLHuVItOpCKhI8z8k8K0Zpw33PmdPm5S96uf66LSQiwAqyH0c0a
d8v3tzTk3hNbX2HhQq0rxozXsXv5Gde7lUfc1KITLbSn1L9lIHBxw3wZd1KKHKQs6mpQeKipo3sm
HSDUu4GxIEi+CX8bQ8ppaC6PbG6Tcjs0gskBn7pioUYDHxKLtSR6iED5yc3KUm9Uoy+/0f8MM02t
Mn/oCBihKtNk9N16adL1Cg+AehCCWV//apeKnDI6CSorhuzGmkyekMtSJRkB9VQAm84ZvhHQUOpV
mA4TMdw8SrXxTPkxg1/GmxQ5gc4Hutn3/h4xfb07ULKZS2ggKG+CsleLc5iWyyZD6gaT3Qa9lVEr
34utGd2ypQg4pw7DeRsas8Gr9zXyODpY/RHd2qKs+xmMUa6DuIgyhS2/WBTqovZUBDsYAUA/o1Sd
j0UligVa/JBaiPvqmMo5c7VBApnLI0Dpji2KwqHdOf9gFNZXeBiKlCetuSje2C8XP/KXmZjksomX
arTZcJrHY95zgN66IywutFCJjW/VBy4eQHjrIQwN/EKaahQOmt4UVtUEezXYIkyDOnuLJYG0LWNh
J8hnqY2HRR4iYwboiVgK6WpppiQ1Ve7j+O4pGshCUy7ym8yp8SV/LAcdw0ayXQu8xmRDVXEmWUlI
1fmzm9m+WfXOc3BxTQ4tUarsGeMdixZMH2to762SfhVz499clpevQhxkTKI2zq/PMs+XE7rG+HnI
GtApbGwOTUqFGRFiYBhI1K0M68lok6VFKNcrz1K1d2G1xCcS3ZRKB3A16pui+1s06huhgDnuhp/T
85/HGr/rl8dyeznpwkjOj+jCL3q7kGfJphfXyZP2UmGbUC4qby65K1I6QTj0b+VbsvEhfOOXgpdo
sozytRU/9fmuk+0gtHsMQEEQYEYEvbLei/vMWrSP7lK791a6MSsOFRqWMxVbPhlVvpl37LbWQTgp
C/C6m/gRfsxH9hw8oE3/pD9qr/1fjRTa5npe9Uscu8QUQ7VZdtRsb9c+Jqf8sX4cEAZJZuA12mQW
LJLVLSovDLNLUwQtHKEsGPZQWb5PUVNGHe1jOAeK9FfAeKhFDao0noLEu2vgXSmRNIN7ORuqRxT7
Zzly7jwStlhK/KST4PXG0dP3RmG9DCpJnLio2pexDo0M/9oq41+m/JrL6EQj1TwWRNGOGfsgY7uv
S1f88oVjUFqFXkDWIYeAvoWIzAe3DBXfjwJTJ7QjlYMc4qQVvqfkxCl6W3Hi2S3hvaRibpMh5XgY
s1aHSnmqqy9x1j0UPcDVPkRWnLwKNhDx1ygyRQqYlc4aZbnCvB81aqDkLRPvg6UIzUrKV2MpYEyG
YYoDtMR5oZp7nHgwNBWSIYNYjV+D8ymZ35LUKgIan3u5xreTCKIPsHNmQQJ5Xhdtr0LlpcAVrJ2V
SCYL2qYXvKVW3dfBHAR3ynu3UreAnUqzhJOrR+vTrOZNlCD1jhnMZ65D6ErxmmRaLxeGewgUQnn3
lf2So6ZG2hAVtYE4FRbWh9h/duCJimLwEXUPiYLqGiH2WGXKqCXh1UDw4PFq5Eq4gMp4N5BL+fKb
ZyS2UaFxwGXsl6u6UV/bmgIP50QmPLholenowBq+ZYtpsGzyZu4Pw8pIHwWkcHK0PUkZXOoCvVvN
dUo6anlWuAi1g8EfBlldNtLr0Bx0+Z8+QaQqnRVkn1Kr4hP+fv0uvhxBfVnLk8tYHgSUk1SuBPhR
4C5G2A0EAppwIFHG21h/Hbm1Nwa9eDcg4jFq4yAgOFXHzNBJ75sYK2AhhhgEx4IYG+DCv3mHR/mm
jB68hOwqP8UJ6mZ/B6JnvoV5cFE+Ixu4/jwTB4N/M1JIi//9PFOZW8EI+ibsybZqcUv/gZgxnUfZ
XcOWw0RsL/u/BIg3aBbNwuLBQLaCWqzYb8fYP6rlWQXf2/jNLWgrg7TxrRxi3s4XFXRIj0ZSwB6h
ZBTTaeOX0rLrhXnUYs/iHo3+d2nR4UN91fUwr6nxg2yXPoUHGGFq1dvZTIL4zGYcF42G3YXgHVUP
l1xO4m4Vx+0IFfj/AJRc6swSbRJyUmmHIjBJ0+r/R9p57jaObd32iQgwh79UliU5u6r8h6jqsplz
5tPfsX2Ac2xaVwL6Q6Mb6ICmSG7usNacY9ZpplcK0uXYpL/Wh+tIf4mUOzOl6aTFz7bVbfIGJ3/n
LUrnOEbU3Qbdzdp0iY5Vpq1m+NCvj1bP556tDdI7+OcOLkQCFskoprPYm2z7yHym7iXqdTrVG3YJ
bjQ92+Yzk40P4bQqQdJOBWEi4ULtvLXRO89tRpGXBlt/G7Y3ETacjXQwbzMQpgmmIBe+0i4Vk5S2
aSZKfxj62EVg0mrcsqm3vkpG9EvXLBMY1L+Uxsb+Vy8k0buLsXIV97rTvtaE7noFq1r7LGUP5JXd
aE5/qyv1bpiK18tD7+yODIsedl3iW74FlBeRokh5nQSHUL2vys6NRwKGIniU5mrw/s2++9O1Zp/6
6GdyOk3CQQOJYTJQuB2ZQ0XnROxQObYy5Vy+u7P6AjJpyO/jD3g04vY/bSYCo6sq3y+JblCpolo/
0W2W3S+VCbx6H9UD/dqhfg3AQ8T3/+bKqBpok/EnR+CvVw6VqSkLqbNPir8CedT5N8gpwn7LMmJR
ZIc+Wa5wKxGsevnCZ3BwFI8csMWovbFCz/WEidE3sh04wW2QF6x8tOWhS1ejg5PP38XkN1nam2Ed
SQBj4D9Hcb5s0nzbpY8KoWhGs6oMzNqbMjRY+G1iywwqIOm/0FtqHL7gEcLvMth+fn06vVKPZR7V
9olHg0dcpfJZslZ7OwOEWnDqK87rr+mEVbV/uvx8zh3+EFrZ1LQ+8n9nHZQgbeWo7hiElf2cik4P
RXxaJEwFaA3QWgmQwOUr6ucms8+XnA1CIjGCPg2x4OMfk1LYQndFdovwL1Y2jQfi2n5U7N9a/gSe
C2mvQ4raKi9++85Ba07k4Xb5Xd8/GuZTbr2ooM2sH3X1O+4fY38TtA11cliLyp0h7whTk8bbuF6W
8uNovUrN7dVhPUsR+s9KRS+Q+ilPkFlj9g0rmk5ep0MauAG+VNPrXYiCoEbVDuPSNPH/kR3cQTNJ
9/jGtQwKZ96tyORpC2ctXOjYcRP/MNWE/WbVTQexkJrFlGB9oK7aQYoWU0FLTEVo1IsPfjqfzWAG
y94uADCdpEHbRpq3D8J/OuDfl9/UObOIhiQOpxC57GBPZyd1JiW7L3OdlidELj4F5Q5GbHebYhMj
8o9MyFXNihjiR334P155NizzqJJT+IHRAfEH0yM3jVc7r969+nVE/Rbv637DACXy070q+vr/3PaH
BBimsvGxPfk0S0IT8KxEyUh8tza5ghn14N9jR7XKG289yUedOsObQrmToPErt32uNIIES4iPP648
u21r0DpiLLzo4NiNqwzgDLRyOchH7APgVNr2xfBekULlcnztyue2gJ+vPPsoJ5W9oVxHkvAuNOpB
NW/49mRAv5j5DliExvimZSOa+zh+lR89mhURPOvY9VJN+1Vv/L6qQD47MylImChZwOCfE7CUGISA
2U30/2xNNCQEtEID9s98SAmzg1CsWN7mygs4d5TUPl109gJ0yiCD12Cqpc5vqxs1I7bqSOOxptUh
+o/1yaInm5x071bqjtJOtD7sQlpf+Rln711nN85iIGT/s7eRDH7S8SvC21gUa0h7Tv8CghegMpky
jKRGrpecEr/coP8UvwlPlVofBzQedm/v6mqigKQsOrDRl3/YOdk6hcL//bBZNSLu+6BpNZ9osJwj
Ah3zWvcXkZLxndyHyHGcIVrLpJrlqNMRNbHto7bz4lPbMsZfxCQT/zksVIuwrQw903NOQ/byL/wY
FvN6CbRNFPxQcYSe9+tSGrcB7DYZdSjgtKCtiKCu6EWaYFVrVzjj0T2h4jlI1XPvPRtluqtGpHjM
sjKu3su/Rbylbz/FIEvCgnSGQ2e2a1ersZvqUY8OeX6CHOJ57yQeIlOF5HH5QmcL/tqnK80m6rJ3
xlRKMqGiFHMlBzebZq5BH5jZkipFjK4hM/xTlTxcvvLZo5rJ3go1DvAo+ZtiNVfrNjRyKMeF+Wjn
8b7xjmqKF2ZvLnuO5QCyh/i3R7/baX90/UbpNiWsMjIz++x3qA5LD3SCEDdaSyW8N8iioVjg6cNS
lHSjZqR6060yD1c5hY/cBuuFQdFLsUawtDpAG8KCBMnx3sp+dSWBVvpeALKo+qIFCwib7rM7xboT
I4+tDhY/BYJmtaWvJvH/0rNrX+7ZV85eiuBeAXCfT1oMNFMfJYmTtHPkEG0m5coMCMux/lM7uvzw
z27nYV9o9Fu4FK3Jr2O9GuJY82wDeTIfI+UIWkrMBqLaE1n3PEenfv34KOnRyTgL/49XV79e3ejl
zEon74M8RY1MD98ctDIKrW1cCIgSDG6eWQn1XSJdmafPP+b/3fhs2xVxTgu8Ls8Olr1Rw3vulvGj
yicVScmVuzy7Inx6xrNPqyJtxwTUQy2iK5boZAw4I0W5l3F61e0rmnv8mzsOa1ZRbsUSlaf3kh4R
6ZcRbyJfOc2cn90+/ZpZx6DsnMDQOUid6rxals0fK+2oNXKgYZEwBvNmqB+HGGqQAnEBn4IgbhtC
dIjWQE+u/JhrT0b8+0/bJEP10CkkFMzpzeZeBhypuUF1hJn28is4txjq8CLZgeJYxnfy9Tq51RvW
UFCdohoUeWsFYHArmhb6kZnNH811O7VX1rmzZbjP15yN7TJX6GQaYv/pPUrhuugNDiZ8YYr6jPpH
l+N9aKZPUfT38q2e24XBkROBIaj/lXnXj2g42a88IGq0iP3it2n0D8JqoKD1oubSW/+mywjtkw+J
mwUXNBvc9BbSOsSqJKh17HTl+CSUKeqROfTyjZ1zbtIS5pBkE/vC8X+2cQiVqlATSfFOdbWuBs4v
6Q81/BuyJGoTR4hdjPSnFPvcxt9X+mnondXlX3Buyvj0Az7e+KfRWpW6Fwc+TQLoeLXGenHso5UQ
RV+9V1M8tfm6//lSs9kpJYEvIomFah1gWPfRC6NV57y1hN8ldX8z9g9iYoizfMsOs+lNJPXkXaU/
SloIRmdQcG62TvdX4Rear2Glb/JagpfoLFGhLHUHTudA5mwYLwftwQDrRsYWYoyCAyPKrm6MtkMD
SguogZTfBezJlAFWYy4faWM+TPnfcCpcx7yvFbLYY8IW9N8lggd5JA8WOr5pZrsqKNZJ4iy04m+D
dSGgotg+K/I2xs1jqdZeIztC6GurQf1og1x+UR+8sW+PD3o/qieQiihuv37vRcU/Upo+PrQ5BApa
R/5jaBoLUyncIKmfmxI8UxefOsf4Z3Lkw6CrN53WrwOiyiuCfMPUWtU0LEyopVjbPbM5tjaA7Lpf
UOKG4kCFp0qXwmIy5eizMfqPr/n0Qw9+wTOiMdS4cfwrx1rR+e3Ci3tmG0py5FJ1Id8g1e4kpDkc
tztJJ5PZh4ckx5v6Gir83KzHkYscLYJqEJTNZvqunozGysEK0cGiKsSuzkFsm+4S9Yn8hKunrXMz
z+fLzSbzrGWOBcZGIQNvZLdPEAChjaXpUEOH4qR9+R2fnV8/X058rZ++RkmWa6eaxugwBQ8OYx6+
3mDfm+lv2UTNpaJVj14G9IuXL3vWZvD5srNZqAuaoRhLJRYEAstE9WPcZwqxdUlzwx5C9cK7WjEJ
RvrhU6BuA/ket/CyKB9tNLFwtvzylcKYgGJrRuZ+1MmNVzwf61it2WmeKnKTcW6xPVmRapZPTra8
fANntXqmKMgQb4GBdW5RlhpM8X2TjU836+Xt7k29cxPXXZ0el9Hib31lzj4/JP53rdni0A6hLUsa
M2ZXCr0SmrcRTS5+GAyzCs/n8q2dm58JX2PdQx6Fdmh2NUC4bWt4dowhes8hAQkKRxeqLVddwGcb
/Z+vNBvqcaAEcSro0zfH2EV06pbu0+rhVTCoT9rqYSO7j5dv7axDRNQxILOz2oK9+TraSdPtu87v
E0HXhswmepxYNIREmEPQEFZMwmxkCjEXCaEzjU5xYLMkQWkvr3164vbm0+vnHzM7IBdt5mTlSHWr
LF7wCxhYbUyoR+a6l3HPuNUPvKQhMLVdqpQ0x0bhQ7u6p/twMHz7FRqnJPY6AK+U+QTgod+m/AGH
pih+OPKLKe+9cWeZf/SORYYGUKE+N8FNhSlLRhEP5mLBBnsEb9be9OlLUjarsNYx41EeHrJFFnlu
pf/MqrveW+gEuhV7pXlIdd/NnLuiJ0Mqv8nsU6y+VPFj4/0o4xRBNwL2ajMl+KlAGiDb95Q/qv3X
719kj2IrIBTOUpWrRYRoGe91/TARZaUoPwxqf6wUkv2SRo9teVt6Gzzf/M6rtEoxyV96SrOB045S
Cx8akCMVKYLSiKpwEgLr1yBr5WhTEE2YbTpnATAnJLO+ve2uHbTOzgGcLxGHYstHHfN15E6pHonK
BuAuIuVC/Z5JQLTy4HvQZ7/Kwzn/aVJwNTRwZHwvs/sdM2y9VgkBh54u0a9htkqaX8ZTTM4MOFam
ViZsgy2NECYXZurGKlZMrILynZCBC9uC0BWkzZWTzsdo/PYePv2u2TfjjH0+Np1mn8qCgXFb6/tw
RCG/V9JtkG2DcC0nUMMpv6XScjvEN1H6p9W2V2YRsW288CPm70Kq9bJWPT0W/nSJLiHlcOFLKJQc
MVcDom7McfpZm7Eb3GmMj7mSaG7QX3kWZ0uApiUEg3QECKGdvSMtsBq/VxP7lNh/LPkUZgi0Wihi
0kPjn/pxU3V3Uf9mquEuNe50klqNBRjedF070G2DcRvKeImwwXKOu/LTPrim354Q9kEdvphCzXj2
07I8DxrDR+MG528j1YT7UXgMmqcgJYVEPhY9vS3dHVDR+KnbggN2glVfN64VshcuKrcxSCn05LU4
3PfNjTPI6zTZU78i7Hjh9O8hAXM5xFpOZ8J5laF/weU5At1paGxbkgPj21uQ2rDSy5e0TRboF2nk
kqXbv1kIC+o430QtUbcqGOTumMTeIvFfg3pwA+sjdsFLG1cb/WXZ9qKEuuBbq9NwVfvvGS9ST8wl
hhaMKMDgp4ktMVuYKFt1wx8AIbBKS/tZbGttsqzqZ+FPEb8yRswjdEJoIq3pl+ndovUgx3RPU59i
URxZZOuK7BVhGxoXQbCvqTNbiLlIhD4NmnkUex1leK6CfHNd6yFeybdXxvyPkFbUL+fqv9gYzSBW
SsSg4YMXr6Rik3J4QcxE/e6qX/FjbH6/moiAJf+TrdJsOiPivkAEyZYG/WeiKHTWsmXji3L1Cij4
mkdCXTpE3EWHbdBlMgnf8dhyDBP/sSMNLn6bK1/1uX0PkjWWF4J/qQ7OdiOKgLFZPkA2ollg4cHk
a9KnSnkAkmlqp/pX0Tw05YtSnoaADJyTp+8kyl7NFWXA2ZlXOP/RbgPfIff460Tf0QIWlcb0wG/h
/NOtvIT42g5l6rZtpVOmDEegPG5vBKcs79Y9exe11VfBqB1IYG6pMHl73GN2aC9yPbuxrraNzz4n
VRYp8zoEkvmry6bQb2IFLlAb7Tg3E21jO7fU3cbhcPmNXLvQ7PgZt5pdGhVgAANzHIojlYCzzM9W
FGJqMrUuX+zcZgwS4X/vavbYJ9JEMzoTzonUPI9ITG+nqUe5ubt8lXNnSQ7mVF3wAmjoC76+3Cyt
Jslp/PBWKn4K1UeMGpoIuBcpfecJRtLb5cudrUvj5CbaAv68Cgrn6/VypZHCKaUHQ9TSpBOJ2ewj
69jrAJMRuOCrt5dcNy33OKEvX/rsnX668uzl6ZIXZZOlCqzSnqI4dib6xhwk0Doh0r1K+jl7OeKk
wVTZQjos9m+fjrGEAhEChCD9IHSfcPWLlyL4pUZLepRRE8PmunIkO/9k/3fBuVZ/suy+l6XAOwEe
Y6ogpVlmJ1phDXRYwV4GtG5g+4ylfc2hf/arEOpsojMZr/KsIOqrdidHFuwkFsQAYW/0x8o2nAxE
f+FfvMJPV5o9U6dURq+eCu90VMxtYT20/VYJ1s7oxt4zW9zLFzu7ItCe++99zabfIlYnrTDk4iQn
711cwFnBBY31Thm6ZeBbQKeN9TTFbpUr2zZtl92ku0WAldMgVA89dZUQdhIDALryDZ1bF0F+o13S
KQDZcwtPUMmSHiqo4gtzpToHoaFz9GPg3KXWa4kg8cpjEPPMfGG0TAERJAdK2AO+DmQvUpAClkFF
Avd7Iw2rqjpanoT/G6LJmxk+S8WiC452SYAbqQb5lWF9VqT1+fKzCapJ1cGoxwqSoZAg9QMaA2dr
1Megx2seAjn3jk4r1Cb2Vg3fc8OgAHa0FQIV29c2nZZVNGzZMKi6SBWdhnspudrtOvtCPj2h2d4y
KUYl6dCbHISmm12YgMEb7BmYQ5vhD3R/31WycpuG8nI6Jf2zhcG6BUT4LHrLSiJM3Wp+pRxknF0+
wHHx0izxl9l0V1pRZYyVQCGh2ZTUv02iv+CRDhwU3oZK9Hx6p/nqajKcRaF5bkY0tBV167YhVIK0
z7j/LTatNKq3U4LErNp72riQaHAlhlv0JxM7fZCfuuGfEXCKWZCx/DbEVCVC6JkGDGTIGym6a5N6
a54QPayRGhoS/cNhrGwdTs0qsM1sXcXeqiQbTrR3BbwL1U4edq6aVqsGPWBRrxPdQ9ucrXt7crHp
XB7d51/d/57SbJGtIse3qfbFB7tK3B7mrCGh5NM3NYd7O02WKJkvX/DseRHsqAZkV5Bm5+tC7mQ4
FRIsVViJBN+FvGgqnIrauLL/BlgfcyVrob5hH99Fbzi0UdqJcYJR+v/4S2YfdpUlhlyWqXSyjBE0
gr6U/Z/OoJKZeJtEP0VCL1i/yHvELbg0CtKts1fAzzZna+glxfOVXyOKeN+mmU/PZfadt0YBdQlA
GdDMfR1TxlaOHfQ447WT90LUJb9ICq5Ity1EiJF/dW05W3cWgTjgyogmBTfzdZ7DFRnl4yiYZfE6
1H6xP5hoWnZb0jVt/S+bkjwzF1du+tzcipwLi4kjs72ef6RGUvWJ1xgkI/krc3xNpD3hj2yJQGzR
M8/q9/6Oc0ab9Mursb/nRv7nS89uN23ryislaK186Vh7IXvEIclq+QZbJOrByzd6bovw+WKzCm5g
eWZiDC1ocTMU+iQ/PzCwUABcj0D4+IDmA+nztWbDWnJyoyJaloNclRAWmy/xphSECwcoWb07nQD7
YGHZ7UpIjeKo3vuEjS6hmdHedLrfnbF2DG9BhxU+SANog5VvMXrNQpbwV8bxQuNbFDgvh0i8cfrB
dE9wEk+vNCv3TpCIUqAeAUQGQZ7InSOiTZvCrRNoe3xjQroimgQKiqIy6O/rpF1BktijIzYwOzbQ
GHysOGn3gj+31e5jzD6WfquG4dNofyi/dTAKiVa7KLFWCkyWJKQpRZZ3t+2cBJ30Pmley75bckxa
NkVza9Ou6SIK53a5jgx1k3kvo+w8WjT2nOAuWjjSNVTd+ZFFh06jCcHBfbbF700lNKyWprygSWjv
BkYC/AtLekbEWf282lNVz610NsJxEtb4etkrfP1wp4YgzqwSCukYRIv0ZhLiG/wRTzqmK5cHmmv7
QGg4MUer0cACvgoraBS3OsmIS7EpmDYFQd/9rmvShV388I3XtnuT1Wsz3NmP/dPvnG0TwsDoe0VP
7ZOmBa7u23ejYRy1WlrwNkkDKcfQLVJnlww2UVGPQ54tcxbLKx+ieBjfvg7svCgZBUBhvnnUOXNJ
g0fkrChHfYD16HP7e6pQHIU0yjsCCJLAMaBpzBmX59KeQqleQuROp5rWaPdRDjGAgnRYBIb2RVR8
yfIJ8ZFQ8aK3XOjy0i9+BcAm2zJdVFG1FdUktmS2eicDFVqmNRG9PoA6X1ta3H3A4t9bb5F5koqD
z3fjd+Sk9NBk8aAQUoPbwcteR2i3nNQE5kt8LkBaWJ1NIgULa9qJsh0Qo7H+U2u6q/m/aQ6R8xI1
f8GLeHL4mESnWC5XBeSPBoFoiIsltP7N4g4DCjQDEVYixurrUAxNov5aCd1LqpmHWL/H50dBUIVz
WUlPA17iLPktCkihwNcgkcSnlyE2U9GuMk+kfKqXX/fZpiBUKoeINxMs1jx6zxkaewqHJD9oUnrn
McVJYl8WU72jzCpODlIOM9iCg6ACxMvhNiPQq1eVUyxKGemB9jw5e+Blth9fqaWclX18/mmzNUGy
Q81nUrJPspJzgPlHTvaqsk36O9N7SLt7hgVI4STZOckpjh/iq4V7MQ19+xI+PZrZOtHHUqc0Mgtg
KY9LirKy9K6yF2cAYzyhohMQ1QbX8soLEdvu+VUd2C+YRuCjfoM9yGXqlelk4FRT70WRl0GSjnui
JzVZsNkRnmbVG/bhy5c9t/5+vups6mkGza5zQw0OQ7MJoofKPDIU+vQ1uVaFODcXk51LermiorKd
W2pAk1Uy6HnphtvjvqjptM4Ot+Tl2zkranUwYlGpNRjac6JdiBE4UXDtnJbw5nd691ol5YKwDGYE
KJiWIFgU3a8rR6pz69qni36YVz5VdMJYqfVpBAIshP/xb6pHXreIinc+YvPasffatWa7szbMvDZt
uupEwHNGVOrgke5H2vQGZyty/yuP81yt6vOdzT5Faxxsc1Ad74Q3hepRVPyavHuqzEr+GoW/hLC/
aibXIVE9UFHB4A8nm9Iu92JHHHv+MrApd5BpcPlnnR20FtV/thGWKc8JbnkcqIOTmN4pn44AIP+y
FycIJvaDt6u1nmuXms3bZp/EWpI74aFOMSKfxMTIu4XVrGDNvnxXZ78QsNV0Tm1cXdps2inTSiti
XSlOef8cx+9RhZ8rv7/KIjnzSlnkgTqYVOR06o9fVyITEvTgiIMtRTnYERWmVBZhpjUl2Bdsaa+T
ic7cmMhdR90G7pI7mw2i1gFeS8h6cUKmM/r3TXRfYVm6xro+86ZAfyMpp6hhAiWafRg5iEF9QuEm
5k+vfsGvLuhlijCNX35Pypn1gTUTyzOhHZTH51wnZCAKDc0iOQ1AAItbQrC89qhV66E6TL9tay32
KVcuqX5fHL5ccnZzfaQ206QO6amzn03j11ikj2Y60Dm8T6S7IEQERY6y4i+og+4Srbx2+XNjxjSQ
18HbsGBMi3//aYKrmN1oEaB++Zktdw+Z++M2dO/eNj+kXbvY9+79y5XbPfeESVmnVUwEM6eF2VfX
+7FkV0pcnjL802ppLZxoXORN6XK3nPR18n9a7CyITi5f+GMozhZhwl+QEhi8WGL5ZkM1CHItz3Wv
OAUAGEoi5VB+3TgxlY0xGHdZSUOvPyl1/V7609HWMPTnr2J/G8neyvNzPt12OVjpRqqgSfwTWzvC
EO96LVoF/XTMCnOZjdU68gwUq9PKjgjhU7JFnQr2mFfaK4BSdj4uQkzkRY2hnv0qfjHRiOWnJCKK
cSIw25CdVRlO28v3ziJ8ZpCJJVN8rByZ5ha2Xo2GTE7U/JRI8dKpV4Xqao8ITl/9k/MYvlD1cZul
uulfpX+0A+xMM3k0PSphWbD2A8ON9f6uD4MnS77zjn12o/krOUdhsBBlRjS6RGay0X+t3zPPBWaB
BYNqY0dFjxrThtm0/z10bkTxsHBL0j+Rlco78iM1lTPxIuhgXLjwJMPajdKFni4nZzOpS/AMjgp7
ZFERte6syIGA+FKoKwsgjYFLeAVqWdK2yg222JN9UHy0SskjWEJpUdE2L1fpvb3THuqf3i774xwb
Nz02fx6KP5GyiI++ubB5EG64+AHTzv1l/pVvjZW3K9+8wuW/QE4bIycCbLJPN/Gm2Bryc/uL1h+D
s4OXONLS32VGvdI0fzf68kbVuxfd16ApcpADS+D2d9bek3u3lKNta9OXj5f1GG+s4jmHRRJReUzu
RatABkLcxRs/wrDiTkW6amFktcG17/zsd2fqxBjwmSObn33nlqdWdZ/D8M48YkUgs7EZJNMM8QDF
pgK0O2ql6w32s1cl4wsHDDCWb0eRUFZqWdO84JYdBppB4gDSVEKE8k873MAC7gJrMV1toZ9j5CAa
xNgOO5pVdz7a5dAPdLvrwNDAqstgAiImSPEGDZqxBQcriHbo7Ty+Pa1Gbj2BX4lgRks3AcOrgqJK
TQ42ywdGtHFwNrawLR9V7LrCxAt19WYY9V2E1pMTseAX0Idbm9kDgnLAKPHKCyzXRg3GpxDE5dqK
nyaguHA6yHN0Mw1FxlisiAFBd84BBMKoYGwCP++rtRR3bmsjO1UPOgdklSJGna9FMUkAXyWl3wjv
lAgBECX+CF0UxaiMxEAL6U8+IqnRvJXA1trF0evv7eIQ2KBuGJIhkFQdNRwyIRVWvBgGYGikfnpm
Xyv+Z/wdolfhWZHDPzrI2Dze6Hy8IkRKOCuogUEcEbuJ8B7iCn6iVFBYYUfhv6yU38KeDDGAJuCQ
pKRhH4Vo0asQ4wWwNcLfWnGQg2GN2HLZQ4TxnILk8/+QAwPO9X1gL4wkWNBNQ5piUqFIEBUkIGtU
qTyIVjuuTxnOIkxX7QVjF1V8YRuEcSsq6KLU4GXTMq43skaxr23WUFrgZsm0YiMHdpFpuFBnBGsm
AQD2RwB7TBJlB8y8UGfQcBMtUA0RCaDmMuZpdsPO6ld6YhA9v9UgqgIVF/HgFErrohDZvqvQIX5I
XdgPRSZ9zOWihRBq5QNhDBH3FMPeKWPU+jUgJEg/Iqj3ytR+5mxp8AkpFv0Mskq+eb4yK2sTYdg3
FcFoiZlRMBi4vmCK8l4auB+S/yb5V5aUcyvKl+uKbc2XfYNsj0Yl5achTreNLz9IaoPuzHhh2ezz
aQ/6aqlGESXIVy+mzABYqZtSYArHqL0PWebs0ITztugHsmCHVZkPz7nq8Li1dc9ux4qnxeR03AV+
d+0v4wpf5hIO9tqo2R4Ew8KuC4Ra463kD6skbw5VH+3L4t4MLJbrl9wr17byRgDXdipeusH4qat3
5lAGrhbKr6ChH6Mw26aR9VPsqUgwWAL8cb3B+XH5/XwcfmfbDp6TaaI/U6m/WbM9OTNQUIUqdDv2
5FaEhEvo6RlrvCenW3RqsSp1ElDz/l6LsFg4zWEc0cwAYPZ26kS5q2O6hv8f1rZgJQKipD7j8fHa
QKBH40rnVfyaS792tkr4jVaT9mBGcMAw32yokDso2WhL5bRCMEtefjhn9vWfn828aFzFVVbBlTVP
AdWx4oYeVGttURZBf7l8oTObXHZOrAlC6AxyZHZbI3pWyptAPyr1EEunUPmJ4IVGl1/cUgu+Kng5
9xQJNRX8f5Za3LBfv40oKOXUy/Ocp7jnhIyTgThYWFqUwa/myH8/siB+IvRcYFFZ3q25MYT1FHca
Cswj6bSL5g7y7WpYBdtyLV15W9/hFuTAAMEhVUBU+DmOfb0tuW5Imq4M6alwXOu2qVBhr5pxrf2j
vqdoJ9dd4EaPnua299OWPaR2zF6qffPg3KcH2hyD4VKN/ZU/AS8p7wRS7qnbZKt4Le3Mk/xw+YV/
U6XiG2AypAVOy0PHIDTb7ctjFFS+oWgIGDaIg1kgmXJUfDmSaHB62tKkuxOdWmOhF7sMfwlA6Zpt
qYt6oMjXwH3iaybCb6qG+W+aHX3aFtjaGGT64/ATwSc4aG+j/WSvbKGiOA3bcANfKKcM7qah6/9t
Xrv7iO73IV3aVzpz39T2818ym5RUKc5JnxnzU1Ul/zR4qkat2xeeWS8j1v0ye3GaEiNZQFpTGe0w
661hAcfGr9LfF/0zEOZV2uicDFaEaNAn5awaNs7Ky3G0OcumeZZ0ynEGGDgyixshDX5PkNlXG7mM
l6mZrx2peKkkfVmVwWICoEiG+5IdG0idm24iYVsZb4LIuKmL17BNNqG9KxlWHA1LAyYvHajbXG/c
ipVXrNWSj0RHZ3etkxRXPJsVSMQJUYOXr6qwvlI2uzaw9Nmjs+oijY2hn04Tsea+K/2QaOod69ci
cKuV9mzt/dzt/0lOzcYwFtlReVaXyTH0rhSUVDF+P0/Uszf4EdnzafkdJTlJx2DKTxlaa6m8Z98S
PviSt1Ci35qRbtYgcFcstqywQzoSQrkOp71t6MsctZZtPnQ29vBwurHNeNlF+SIz7zxvuPIrvxld
Zr9yTnmSycYaC52HFZ8CbdnsZBqhLeqcRUlc2U5dts1CvfGBZ3Pgur3mvf+mYf24ukW7i/xG4Fbz
PoiS0RUCM5WdihbiY0/vByFXQjlF1RFP+1tTW/UBARcQeCpvV0FgZIhR2M2HYWX4xppYBby3i4T2
cadeQxRDCj/3CnHZKgTgaiKu4ut0WteEz/d9p570TTlCMN/xMfS/U++xHZcj34XiKo4bR7uqPMYY
hAg2VZ80Dt3vRXpwmlXRwe1cRdlObW/LfasvJ/lBppG4Bt5FsFKwjUhg69bRT0dZoF+36AKtK/3W
JoFiXFjd22S9DsamKLZ1ejIek8xl/615mdugSlGae5+J0mRGmvSNEO1HS7rpushQWvf9Qv6V3Fgr
n59Ur1QNGqMbyZu8WCOWmwqCNJYmHe1l6myJTFeK5yHYQ5FNfTi9C8jIU/SX1aG5pTFtOqnrKLdy
exNqKN03oYX/ZhffFiHfjkbht3qE7GOo6z598qdDHtz4YGpDki5XbAGrFg0eATtb3m9d7C1/JXIP
YAN1K+rlR+OvguQ+WpXeInu7sr5ce3mzJb7RpMzo7XY68X52/SvVBkNaBt66jzeB7ZpP1TuvR3WR
Kebr4ji1rvbk39r1olUXJXorfvqygPv/6/LP+tYj+Rjy/x1TjixOC5+mhbiWwrbohG4v2huJDV4F
xW2Ru3Vz203swJNm6dgc5/zHQL8GZ/+gkn2bkzDVGNSBSXOe2y3kUMtLkieKUxtzXA0ngrDI1IjG
VRoS/VM7WKS09yh5nVJhHaqIfwCcQGtWigwYWYsoOxpYHwrpSSgqBmLtwHbnRNVkSrxM4ntFcu7K
6pmwrsZZK8CyxAqjDs8e4Tth+DamMA1NbUlwWDnoN6mdrPxVghzcxCA8USjKM22ht9XbEMQ7hMEA
QPaYgneFhtif6MQ60YGFtmy0400lHTi69FG0NbOiX8CWcTUv3OeW/Jeg2RQfkj3qwuThGlF+KqWn
WGGbAVY9dMKtFCEPtf0r7a+PHsGlpzsbcdNUWE0aM+LUvf4e6PTRXT5ebStVmx4Bd/+uUOGKV6O6
rvCEDQQucmQ65PbBIcfszdsiSLQbNzJOPXWXfgdbccgPI1Sg4T4ZQJiyVNx5FK/8Q729PCqtuf7g
P6PyvwNj3tQxonKk8NqMp+ROIhtqEYFr2ZA2jjI6UBfKjY9lvVg0W/9eXSVPxnos3CkkCd4aBUUW
1YxW3ajGYpJXVUzp383/4nNLGrJVFhZzmUwtZV3am/pn6y+ZE7v2nWKguZ4wf9uuDtgful946xFv
TpyJv4rGu2gHbByWLp9Gmm0kB3s4Gh4sUy4hv2gO6+1AVdZagUWMiVRqKdguLYkS0VYdmb9cOTka
V7bX88PQfx4S6gyRAIxOftYHSLBOQGosyShHyzAl932/abRX3fujONeKgeeXHodQEpU0AE2fn4ei
YOBXmB41rSPuI5ckJLd2y8Xadx/iBUg3d7zdDAtS0V3UvcvA7V1/SdbalcPm2b0U/A6S2alfcCqb
3XI2tZpnVfyMcfFzXJT8Esz0t09vO2qyh3ynrR6fX4ArX3nQZ/cFny87OxukcaOFY+qIu0dmGLq0
Xg7WVl1JDxvX2/Y/0535D+abdXqLMGdz+Vu4cs8gTL7O0LVFqFKS1eUpSTTqJRoE7/cy+lFOt0GU
7JNSXaXmz7p/xllYhQ9j5axa488Qtk9h9Jpa3o880tH3wyIIMclfeSHK/yPtvHYb17J1/UQEmMMt
SVFZzvGGcDkwiTnz6fdH4+xul0qwgH2AtbyquwBPcnKGEf7wDZs6PWSwu8ZdRUbAiT/9/XRjTcSW
Rz4xyb7eKHfSnXLlP6DCTLEC0ldro3UsbOuFcFd/+a84wbyLlT3NP8ovUhr/1bjDbe45WyeHrLOP
93g81G/6F/8ZH/fNffuW31b3+iNHl4kPz63U2dFWfVDfjiwzCBO35pvW2eJeeFI/61fhyfpDlUQT
4R/Z5rUBZIYq5kOxjdbxV/sypTYI8JfxAz2bvnEp9Hv9+3AzLTG4CJHHs+ERc/I9yB9IV8hecRje
8uvpTfkKXoJrygC+jWnmS/XWPY5ufU9AIec2Zljye3DffenvHSikL/UZfJZ/NS1k5F6e28jO74OP
em2uxHuKwRtlkb4gOHHIP/wtZapt9kBjt7hJvXGlvfiOfAgpq9vxQ3AV7+tV+ABZaRXujZ30ggr7
yrgXtx/y7SWzuH/AxvNB8vMbzqHLjxiAEmYQ0WUr4PJVdov0dr+XhcxpjZJi5U2dPaCNZFGkBi9Y
HbknVhK1JwJx+cEILwmZnguTuB2RRcAtRwGN9PezlEarTmam6nfZOyRttImYx2EJPLz20A22UWxm
UpOPNLQHIEqXxF7PT8V/h1dOwiE8YQpLTo7VoRi1l7q0bqBuUhEUakIFzVoo/ks/Xnea6CaF7A3h
cN1O2ULU31NV2SravUaH7sL2n8ui/2ywH090cuTJ0bGJG73k4wR7mbjZwNW9KDGIpXpaUbe24hQZ
8fDOTK8aFTulGHHk+E+lEsodpSV+A5gyCIs86N1MwvZUfhXHz7H5+r88JTZAnJJ4oyviyWcjsIoV
NdHUuy0ns+gEq9fCw6HVIXBzOJqnx4fKvvv6+jAvJYyn1ezvtftj4JPsmrou0NVQUe86Mrbnbh27
zap8Vm6sJZDe9YW3nI/af77Ffwc7hRUYPuDGIOYt5Vft6rir1uVtv09uglciDi2wr+1oF+0QG3Wt
zbgu7+Kb8al8quJLS+LcxU///X8n+7RUdUyqQdcDkmQsEq+Kj1HBz9dO2lc5WJd7baEHroI9HaRU
EolyRVuDM/i6C5AAcvxuWVAiWmUkQZvg6ff5+QdH+P0x2LSWSgKN+fRJxGkVCklrbKh35qvkFS/G
qt4XT+aHf8+xvRu95KPadMvoLv+DgtBFCeSzswIP0iQ9poYqzn//4xSzwqFRrVDG18IWrgRqjQuu
BsVF7M/Fc8PTNlCwadyBfl5fKq7M7/XPuvgx9MkirAoJMHmOC4MFcK5fJgPySy4mLEy1HLlU7C/M
87d8528Dnkz0hO1WUM6eHkLjxIib4qDRYxvt1oAT3aneNEcnrhcmhBr43fwhWo8afURHLxw/XnXP
ZuHgBVxOq0lyB8sGh5DmH2UerQwF9zyE4Xo3XvNDE7zi6A3yjl8Vj55OeqNtFcFDp57fU4+LIAAB
6VGN4DciHGU+0EjBE7h06NnBcV8nXrwXD+kivsKguvqT/Tk+iR/gGFtkf3G9xFZWdCwMERGl/6jn
XrjTI01FzolM64eCm45yBeu/Cr2M2xH6EG33/mVpPMhU94AGANj+oHOuELy7hoUEsgMnP3yiUe9M
t3gxCMhMNLCKbPSy0OMhS4BEU3oVSimdmx6dcLTVxhlujEPxpN4Xi/iJ/nv0SYVOv+5fNPOua986
sK4SmHtH9NTE06RNFNnKwRC2/pVcOyC0CEA8GZ+bcBGKq9JYCSkdmk9tujKHLWI3g7gqjqvWhymE
bxj2n64sOHG0UdAJciSTX45hNW7NKyvadpnD/d+WS5hfFJJg+lcXL5SzJyYGEWzQ2SD+exP/2Ce1
nAUIFAMwN9LaHSVSB+OPpk5LX9yP1cGcP19UOahreDPiNwwkd7SMtV8+x0BOqhrSVpUsS7VxpfRP
rb0WIJMvLO9zTwiFHNlamIvYOJzsZHIaoxtHED+CwBe8CoxtRhGXFWGsjcob6wUubMQh/5+jnmxi
oxBCJfVnnNHRM6yl4lm0zN28Xo3uccYy8v0uvei5NPfHi5on0UYkB5IfFFV23zv60lxUnmFT8FkG
i8gxr8wriQVySXNRPTu5+A8asyOiinvA38dkK1S+ppiVfAjSBZDq5FBFC5nakrwYk0UjLwpkojs2
yTJsEK9xxTt/HahzIU+gYkUD/Hq0MMfAEWalvKHxMCv/G06muZGAe4vnQw7qFm3uGppTqW4Ru+aC
rDhr3Ez7P32wH29yEhnlYO/Ksh/Uu2dgtqhNXFO9eRqficTfkks329kv9WOskzQnTLO+6pCduhNW
SW3jy27DhFNdOLXLZimK9tfwUCwvfauzWTdImP/9VtrJksRmNwjLoZQPxtWU2/BO9B4AwyJLPYu+
03GB5YDZLwwgJc2iHyh7OfBrO9ASqdeytydPjLCjsXNtLetLX3V86dI3OHfz6SorCVtCcnL9JO4T
FepiiSCpdyBRQIkp0BFJM9+iLdI2t+bd8U0Mlgf5PZFpSdOEp7NxKTn/hyEwBx06es307ACv/1MV
71GLjA2izzv11bgSN7B7/KXuRItoHznTBhpXnjrihTTlbG3t56AnX2bsg1ZJaw7RgE1rcOk/Kdn9
I4QZPztYgMCOhbAOjY8J8F4iiKgWoEKvNHaYMAWphQEM3nLQZLHFKScQX/XmWPmuKWwacsnEXAQi
MBcAEEr0RexvK+BIICn58kNPOLkM1OWFs2/e9KfxxM/XOYknMiXSjbrjIOpcxSUFdyS7Wg3OW3rX
b29+H+s7CPxnLIjiEFjRUVFOUflynQdthkUR3wtjp9AFwVcAB0zQmrHjo1NQkdvUxClHF0EzeL+E
I2PvFh/CASkvcvowpCzpzvC79hl6Dk5v2guokcW4i98MoolbAwHKrR0tVdoHlh1S+JtgKK+aaYW1
j7DpbusLq+Fs12pmdv+/VzqtxBVlJ/lGzC6Y4y48fXCfMFaxujtSS0eO04RNRny+HNKFTvfaPESF
Dcbq93k92+D7+RAndSIduuExFlr1Tno2riRXfSyuS+f4JK+zLw2fOVs7BA9MH06QtuYAt9oc93Lo
pcjSX8qiv3f9L59YOzkt/VDo8bqgUUUgOMwNKLF3Q21Rpm6HpUa9AL3RGm4yQdlyWuqo00IIloPs
+hNNEYQSF125EGPXmFUbXOzA+alKHn/Q6SH1C1GyzY8is3VQP0RO762EHZcXNKtJXFuGwwUVvaj4
pGO1FsDIRI6R1snSapFWRJIN7M8ixl7dd8C2DcOS8BybrzJyoRMX9A74BfS0XpNL+oRnS2U/P9DJ
WZmrYyWMVk2Rx1hT2i7epwo3xGUce8yBEmzz0ssoUCEaZNwY5k2aXJvJsqnvtey1BHoHgzMSn4dm
24ZPpeJNlodEdvBZ9wvJIGSzFdA9xNdmBp90bYBvU3C3XOutE09UpuSl2i7CfIsZuC+8+PVW03dF
t0asFYlxR/e3SuGNtDerjZL+oZ6smu99u4ylVVzCsFrJ2arV1vmEMNYBL9bfl+7ZvNEQcXsVDVDe
aL78HZOkFc0RC1OtQyh4Y3bI8CRch7iFqU9ju06aZbWA25xbmLhDvCKtNXr0rhaaK16Ux55HOl25
IGJQ/gL3Sln95CD0rURU8g6QGqYypbQXyk3aqVtEumdApFk8+Md8O2YvSv2gT/SYIgMzn9zRwxGY
Vr+4MC2nWNj5ZjN0jDNmp1gYGifbSJIHP0iDJrt/LTeIWdnXu9xVnz5+H+VscXvGvCJ6xolM2/vv
yQfUEVWhnFcH2d/FWBxVghf3d1LLTdXGi5qCUXo7GS8xRAY/OoTlO0qI9GoziJsTpdYqpxHQbtPh
8/fn+gemxNsjJSXO+iVQ34H///1coawDWTCOxOMtLvSr+rgs37N59y6l1B0+oXH9PiA9hHMfHwww
puEqq/D7739kRl2dA5uFMIZomUNXJzXnSwhA8BS4/s1VfRi/ZuQ5uPsPEEw30gfWHe0f82bYJa/J
qlzR3CufsmcRRCr8JxRe7HYjefFdvBaoFz7SMFJxSkzcJl+Pb2G8ELDjzFbgQFvy6Kf4WvgziTag
g/DoTLITWIujtu7yNZkmsYHf2hBDm9ihmU4XHit1v1/oGcwym44tQQEkA/xt4Qr6EDKXTbjDdLQW
V1XqGOFCNp0Ou0puw8iWH9U3LHj22k5aG1vLgEeBAqYTaC5tT2OVf2Jp1QsUEZdh4nSTO/81xFuE
j1+7r8Z0wsEdvpRltfVfaF0feuzyImd4NB6j5+jKXKDMsaPV0BD/0adbVbviXnHLvbo+SgDoqcEj
DWaVS1mwddBfQJAb4FMuzbo2m9NxXIqi3CFTzzR0PNzOcAp/MYJQG3GvWQrJhkxbMh21co9vmr/Q
XuUr2QIC5fQfIyXPTfjYYLZHCDOXXvB0hLrqNqZd0+C0y08Ch9xcAM8wwXxC8v6AwZqATuidWvZK
hHkS53jnCzi1zF6n6lq/61tHpOBMveo9eK8e8if+95P6NO3RyX8wV6j2eoDBlzUlv9w7LjuvWne7
445Sxjp+4OxETS9H6fchv9L/TJ9AM+NN1NrwVlAMBM92o2xo3uzMFVNw0Fe9V9iRly/Sr/TLdJoH
Ov7yU/0kXGNIyi1WJk74mpu2odroVKeKzTGf7yiIizTg1uI9MkPD6/FGeMlgnCROM9hDYjefGf/3
Z/HaqcSfNiVBL9ujSrBBJP42+RpvxFsVL7c/yZP1UT4Ff7oX64PCg/KBCUPhqFzSeBw/HLU5Be7w
N5v7oz03zpMm2f5nTof4U31KHyuPBR8BZv4jfNR3+golxN70js90Q2f+wC0+nAR4v2/Z74LrP8f1
jx17enEIyMi1rVodBO3oFX63EKqbbF47u2jYD+LDaPQOpHkzyfao+4ihd2H8M3EzBBnSDw4qzo3v
mOzHiSFmnY8SLjWDgRJVaw1rM/QXQ5Tt8059D6JneN42KtyUn6yrXo2AzJvG24VnmFONkzlQyeMp
CM9tUTQ1/z4nW7EwpMKKqoPSINsAluu9Ed40EYLdOg+fivyGjn4oLSMfpo3lkzZeAcZTEDR7a5JL
og7nbnKV9g26bbjlIb86T9iPCYnSIkla/1gfwFYjOi61jlHemJx7IM1LnG0jT8s2FaK3UWZX4loO
XWV80Py77lGvtlJ6iT1+ptgBVAreGMQ8VUVI7u/HKasiPdLTJjB3iX6uLY8qfbSbvmJ7/GNcGuzM
da3COYRDooMaJhP9e7Ax9vsgk/LyIFfmNpdf5qJV3bkqVuKBancC/uD5PmQXXVgAZ1/yv+OeXpSR
nsVSp5TZvZvarzhwLizn6SG8uYTmPRfV//f9oG+eLLR8Uo+IaOjSofKgc73Sr/W5C5u1lMFg8JA+
q/cljl7Z2gAFumh2KA7vso9ac8PWxjDZBBbT2MWfYWN80VndEdTnR0fY96HLOlQ92bTHnbFRid5V
x8TVEUTorf9RD065S7RHCqjaJ81u37D7LRXIfjs1rjgujrvupUCdH8hZ5PngduzkSRoO6uj+Ps3f
Apan+wwFY0IRBOChTZy8vpkV8TEKcvlgJV5Toy0K6I2y97bfqz1laLBbw6Zov5C+yJ7SXdssAn+Z
bbJw43MbGVgKocR64dNr584f3M1ouhG+wdM7Wd9BOFRZribjocQw0BWuzNf2Rn7owDS1BAH96/hZ
NFut2DR8Ec1RUKzy8mCZ72ZUDKuTfLpYTLd0v5svYVmvSkyfY1ettjOW4BkraZOwu7JT09OQJFz5
MrnsTjTtxoCz6NQdaDWn3ulecAXspXn5fcKlb5TPPzPOoYY4ItUd4Nl/b6ijr6upMdGXbllbmi0N
Xj06+NlJkm00TqiiqMnagm7kdpZdQjYK3mLQTvgbgLEbttOwPRL9vAvqIoATyBUJfOf7Jxo5Itq2
lNRoMOd2NNniIxkzPpHlpl9mXrtMFj2x2rhU/lh/6k9ABYQPIbieT/NFhyvzGTwggKKuk72U2hM4
gxdg4up1/GTujl/C3ro5vlk3+l2+y3fprlgYi2obPQA2XAsL32u9zgmWc/lw2uCIZ+xBl7nvwIWW
0bp0q4W2FL1pMy2n5bCJ1tom3TULwNbbbFW6rZesa5dUmg7H0nSTPej9XWG45lV4AAQOxTJvHf7Q
tjOocurdCffRt/ggLB+yJafe2gTXkN0CR/MwJXwhtKFfDGQBWlMcYaJNK8N/r3fKJr5td8Wh383u
53Z+rXvVpryTt/K20Z14mDFOo2hnezxFvHiJy+ey3RbsSes63pu39ZN1n/4pn6hisTBggwn04S41
3f5RXvxOELhjkFLBPpMD8O/lYTR53VkJ5165mLyr0FXXRD03zPA1UZz9Fg7EWoCF3eLCSfCPh9Lf
A4ND+ntgErbIP7Zidq+AQ5KXsOVs3w324oe0nJxD5LVbaf37XpgzvX92wn9yIelUPDM6akVfK1J1
0MVZ8QaRB1hrvw8xz9ZvQ5wcJVPj53oQT99DZMkDXJ5QmVXlAOz/PtC5oO1HYgfW+u/pSwYBPqVq
VIe4uIlBMOTHjdb1diENNlpBHeG3MgPz24dJiZetpkD6usShP/+y+CPp6hwcnOa8RjfUgw438nBU
qUOZXzPUVc3XQtu7F7UpzyaynNEQbiiUU/c6iQu6vtISXWSdPkvukepqtZA2D/4iX12Y17PBF1aX
WL6oFFNwL/x7YjWsNqywajG5rRf6XqCNVZe2IbGz7eCLhJ7uzNGpOD19WKiT+YbUsiF9pvFVP+xa
y2kVry223R0WqWhgWcd9VcO92BqSN+RO9IY3eqyBayJbulHICI/WPQdk3K7LAGCpFcGX3PfCu2xt
5P4mkZ+VKHbbChCgRcKq3g7Gn1FYHOvc7eOPqj3wDRYTqWuMkJk5Um2bKLtFgbDRFZK5EmjptQXn
Vd7V/r4DJi5lwMV8aR9wn86moum2EdOlkoxOUtyMmA8Zg7jum96NKmkTZ5E9puMOiZ2bHhHqGaqP
bqQ3QiWqdfpq9ENqBCQF3ImMJEEfvfTyoxIsjdmyZTq6isJN8yEcsbQScNDpxs9ktJwApfxU/DNi
i6gJULsTiONkYebwBYXlm6A3tWs/eZiK4rYajYVFZHAse/uxeDBetAtnwjnoNioa//ncxskxNFq5
5MNJLA++ZkNUoo5I2lpMrsajR04be+gEpMqlVXamQvbXqHM0+iPCP5qmXOFj1FDE/uyCI6T9T81/
CYXSztdRtRK0rfxEH0TvXsm4zAFdz/RmuITEufjuJ6FBFYht7ffxeJgMyAp8YCoGie5k4MJqILpD
+Gz2h0zjoS7FgWdP/1kOQkRhBNnf0+MrFLKkjYa2P/jd4EyQaWKTVFe7SVv101KKbV6R76MJIIQ3
Wn+EBwkKq1+PqKe2+s3vW14+d479fJaT/DcbI6Uqi8Q8WKmPx0rpZOtWvtGb1rZKqiKU3zMlBg35
OUWKGxLKVe3DLI+v43iijDCQMUo6ppTHy49Bwog2ebGyP0Wf20e8FUQDh+x7NbAuRK1nH3o2g6Y7
OJten6xby2qMWoyrCqdgcPjwsdqKvBl/gbzHEuVSGXFeCaf3mgnZWZK5l6kkzk/zY722xbGbBeu5
rJGsUJfNDviuo7rXozctKvvmwheRzr/cf4Y7VZnHMKZv8DyTDoOx7OqVDzowfM5ZAhToBVelRjjF
IGVQx0c06U6qHyXzub3L1AtzjEjs7+/9zej78d5FK2hi2yjJobauxw55CHbkfMU2SbtoRaDxIVzi
T6PVwCf1yxyXMi34nILGLvv3jnpglNCliiukVvoHq9rIKlfXgMYFgq9+fJMfdcdIhxp7VutdRc6E
iqdUQsZGghaBZ9PaDukTckU9LidoxzXitUU5tRfkFwkY0hhecTjoVbqLwJ+IN34ob7TytUkwbu1d
aaRrE3SuVk3rui08KdAPPYb2GhY/uT4uu/QBppLqB47Upqs0n9s2f8xKWVTPSfqZhpUtqbHd0GHC
8riKjpuGVDWfsTwNFSoa1WWc3UnxqzzJG2zQjhodB71zaxzT4faLy6OCy5tR7ZPqo58WTdu/zGZm
/gu2JZjmoMsQqc+6lj5lyX4cEQGh895BQPZhKCjUNgV/10r5l2Bq295KX6LgtpJGuADXctODv5SW
hVVzbA6A5WsA0kEjkZXgIlWrLU1yWHbHsHiQ+/igK8qV4VsLMUHSpLWyQzrWf9QsxTcht1UAMIVA
HTBT0D4G/SDdaFlGJ0fRlqihwV+t3gT4v/AUpHvxWO/EJlofK0/E9TZUitunLDMeAwvwc9WUrkAJ
N0tW8hR76BE/CgZIKcWE+6F/wpS1A1Gniy6sq1mlsMd5EEoeHY9qVyatG8fDIu27mxFSem10ayPr
oZJo3wcglB1bbLYlJKcB9r7QWrt2eNfT6bGJkIXW5UXim5sGroTif4pKtbRMNkk+m9ejfal6mkKK
FiNBOLwW2rT2e0ibENxybIIzaVcXujMAKkBA8aAiMa1uI4TNFVryyTHZzIv49+P27NUnSzIC9hCb
IUL8fZSkSMnpQ5OPh5rV2JE7iZhAiWTFY/v4+0jSucTelFUiOepWkmGc3LI12hsA/+P60I43Vfqc
gLluAelBEMWubby3Mqcy0Jfrl7+Pe/5CwQtYFmEZihTy/n7FWdy4JbAQDyGVsookf6CBXZSZo+G/
Uz4Ire7pdbXVzS8hj9yJsMoqO3ck0SuCimL3Ihrf04xShIxJpraURP8h6HDNegiSG8tYlJN81Ube
7w99/sz98dAnR7ysTEErxUf5gM9chXu0SgF4KUue79+iRjRuQAha2raCpDM+zmLm1iOYNWodvz/G
dznin5sG53CkoXWC7+/A4ceJG+WhbBZaOR4aDzYmBxkg1FgmV0arCKe0q/YxWSWbdB+pC/6RM0e9
h1jJtuz8RTitupET0YUf2e8CLkLIivR0nBht1Q/zIU3XxaWG19lEjK4fagAopOHqcbKeM1g9ZdJN
xSEwklXdpIuuWfr9A+K4ykEvUq9rkXXnKEDVuqS9ZEUXVtv5B0CF2dLo+yr88/dqa42a+NakWteC
2ykfg+grHtGOT29m+4t8E9V7GUV54xUdlYtCu99Q/n8+F5qnOhpx1GxPmQY5N9oItRGR+hHdZZdl
TO9twO4I4zxlAR8dQUFFehQaaprKmh6Vrj+UwUqN3DJaohsC52xUrqfKq24H3akJiNGlbwGbuh3Y
QXKfS7jI8wvsxxOfrHNVTHtFD5vukGZb4SqS9s0a82LVUVaZ6IZeUS4TqnheGSxplwtvervoViWt
vu5qzq5sfVXrV0RzU4lArr1B0l//M1r35sJX9kg6/r4b5mc5nV0KFgbiDxxh/ziLd1I/5ZEZV4cj
gUZPEZceeinvxOODMb78PtTZZfRzrJNDaxQw+0XgxDhkH35vd+Gyixaab+uQ0EI3La6afKl8ppFn
tJeSoXPH9M+RT0oZfScUpRL2xqEXl2N5nVTXyJYfRVwh+ydBhl/s+c3BOF4byt3v73wO7aMikSVK
FjLC4ARO9q7Y4R+rh6JxkNIrPLy9HBgvgvwaEv33AwXNWrgeKoBmEGpDI0fqVIerLdilqAOgChcB
mbcmGQ6SAHahlstc4WIp7yzxGdu2C9fmOYQBdlmII0pIMeoE/n9v88yQqkpqTOlQEpoBQjcwCnZM
NDYSp06IKkEVO2DCMSQHrSKJ6+YN9W3gBqk51w7NS24OZ5NH+kEAYFUEDDAs+ft5JLFSmqGaDCqm
FZXP3QR8ATTZuAkiRPbElR4ciuEllR4ufLP5OPtnT/wY9+RSlwajaOTQGA4UViZ1pUJFFfTXOlwV
ki0UrlJeHRtnRKIdkWqCM7BAGL9Nm9DHthIVrqVyfA+xfVApvgRVdeH6OhtyWLhrY+LFD5p3f89K
WBalLgDJOAz6MkfdH1Uu8z5O9r20mxpPHm51ysMNUvHppV10/oOo6GfSq1N1WT+5B6pOqapYqPtD
szu+W/ICunaP2Ue+SsNV13lSTcawaU2KCi9BuMnDFVLk3Zc23WoFYDAv6tf62kCdZd7yae6h2sM3
nKHbMd470hJvxbZaUT+q6GFQJyBqhij1FGEFA1qZngaWR7ay4r8RGDHkw+F1l7Z4N+GuB+bCR+eL
ysLSlO7M6FC+V4/xqlmq8b2K5D7+z9UbdgW5utBzW4NqGa6ou3RriBR0FyKdDQnLwk6QB1MOab6J
URkABUtdpFhkmQNxvei3/qtUrf3X0rqepLuRXgoCEvFWJKuQgpWgHmRQdEhxjOaNinlKfBVcZcNN
8ZkUeARf6uHK89HxzzLFjso0UJ4mFDz5Gk1jxHlUttFVqYAm1t9b8blLHsCp20aJB/hB6Uo7MRyh
eNHSmwzgpk93L00fwwqiNHG77OTCXiquG6FHr0Negi+T5GezfQr7l9Q6AlChcxheuAS+YaMnT400
lEjAPPu7Edb8vXzHIst6Ta6Gg7jRntUMaI0ba7t+WgInVLbhcxXax2oBAR6QjYSABpbqMZoDM40E
2ImM2L75RLWqVJdi8QSqYYi3VrfCGEJK8Np1YG4UjTcAVoTG/wpU8FKJ/1wUi+SUjuwH8T7R7Mkp
mR4DK8WK4LsAr0wQMRF2BOGIw26o1ugLPZTtq+/p5WsFGlCCbxON1a4ntp0URMKqSxWEc3BFnofr
BYlu/NJPW/lhF5SDj1L3ISv2VriMw6NrUdbIXqbh0IQgDLaasUr9rQks14q3M5NEXrbxvTi9SxJq
loOK+uBg57PpIcCUIPo08hBpTqhpZHSIK8XcSWOSOxSpe9kTu32pyljZY1c1QziAtgxwXdMX6DS1
ftuIK0FWXYVfEYyrDMRmmt2q9V4z3GE5jIA2kfirOK9Qg0MjAsiPGqOmGRP4wI0LkBfBFyBQbsMQ
xni8D9WNkbxfON/PxDzcmcAfMMBCQMY42Tih1kWBESocY8PhGN4mIHjqRStvsMNCvqZDLD+9HRQa
as9goIZsnXHEam/6W3AjHx1eRAcAPayQ1ezDwKG9JgmrHDjn70/5TfA43SiyRtgvWqiY8bh/b5Qo
9RUzT/voSl7mj6g4zuBruMg6Hg4zuC1THYnuJLX0CclHYNSo5/WgAukRG54ZgcKC/uG1+CvTiH8R
P+BgGUg5Iw+70B7UzA6ewTdhoMsr9BI9+StaO6JhB1fJn99f5FwAzyTTSoLypyMVenKNW2MZhGE8
hxWjbVkgVp3wHtIUKooIQw3P6MOa04KDKus9hdBcwx2Coqc7q/YcHagr/tGr0KYUFjrSs5OtfGOm
qnGJO6WGEO+l8P1cbg1GHJjOTE8EkXKyweuqPSZaZ0gHqwS4MPeeU3hr8IoQU3ohZFNCF7lbBfBx
wl3m9mDwR7tKXY3CTOjmnaND9Bgc5hZlWEAFCieXcGF1nIOya+hhIbEwyy3/E6tNkZYahSIKiIDv
EmVpZfsxWFvKQ9PAIV5jugDY2m822uCmsQcNAnkkEGH6/6FHyBJFmBxpbcx4T0O0OE4DUAGyfrAo
qgNoPgTNx3Em/XHd5NLBoC5HTx4FZp2mzNvvC+tcOKLp8wyAGEIV/VSNrxuCKEvjo3AQ4OqRHvWO
pe2R/u30bX9VYoYTbIRLjBLz30uXQF6eY6/ZoeYUSVbnvSqoRd4QIx8BL74qCNsYyY2Qfk4t1IhL
DptnNw8tcyDOALUMMrS/T4HUEvqy10CzpPiIle5UAvTwYrwIK7fvXaW14xDj4xkQ2cZuViwCwcbm
qJGcHo9dPGEm6OROwBIGXJrSGLRL2akV8DCUk5HhoZPr/v5Vvrfz6blFr93kbMU8mjTi7ycWlFJN
07YYDxBaxwc0rKp2e2wPvXIou70evTem17Re5G/aYDOmt7J6bUIzPv4xgdNKOCLcGuNVGyAX52SR
k9SrvNkYRwxEV1W/kmN0ttfcqWW9axq3GzzFfNOqVSDdoKVSxLNxEuJSQbYyQVRingv8XAfWpzsi
/bZu8furmucuEkIAkC8Ka0I7rcIJiPkKQ9BXBz7QOlSqnYLSR4voOGXJq778TAUEB2llGkm2VOUb
hEhByWd3DcB+3VMs2ASReKWGOWV0RCpe47Zzj7m47+PkPhbJHPwICZtJtaUShRsSLZC4kby3dLRM
jjYqyW6MmjX2nEFyXJCxU3Vw8mDEPTF2x+DoZkJPhU1FTmSf9Uc3xFgHJztbS1XXrwcIPYODGWY0
KLB2X3N1b/mf8RIoATqkyLImwWuAIE5Nsbd+FYkMJB8FIvO6xErFAhMdh+JuKt8V5YWZcTGNxOpE
pM02txhFYVgFDWggjDQRp/ZaLvgjbWUJtI44HlcD2jxHZBKl7sLqO9f10ymKEhEZ86XzfWb8KO5p
GOQEYT6FV0bG0Zwtx6y2M1Qh8JjEdQPRIQr8oJlVYKjHTU4emUWpO6YXNJ3OpdI8BmnaLH9D6/fk
8m4szNi0QgmuCncA1nTbJmv82IxpZyZ4fHnFnwSg1j29v1hcYdcYeGZHVdQuhe1Fm+MzaQLCXdA1
FAlACtJAf+/HFnX80cxkaG/NDoEBG7Cx0+6SSxM/3+In256AXqPGwZGMAtHJrZl2VcEgM7uOOjPi
8TZXjj16/vPFcug8d6cjWSrlff7Fxto8GSlJ8z7NayO7bx2aTzacX5scDkTUtBgvXbPz8XoyFnhh
BZUC6sWGcipWQKuyFNSYyUtttDKQjHHJODamDS5Ev1CJOwcL+eZngjzhtfTvq+DH0pVFwuBciM2D
mtwlxy3wDitCaIfUh1JP1It2oGsoWnHz3EvpuxlfETPaWkmcd0TAKsbRsHEs/1Kaee6W5Ryf0bmz
f7V86pyBkKEu9xPTrd+8Ku5gX/eeAUQNHtalyZ4/3Olks4Ck2ZiWqOE0syKV6GpCsnkk5d1AvOro
pc50M2xg9HuVE7gXVUnOHOCGjvoWDRx6AdKpf7WEqB2K/2Z2X7nP8sa/MTcD8ELJXj4VpRMfVO9u
c6ljNG+305eEKKTiqcLQ1ika5Mg8W1XKkAAlPXMjOxMKGPcovr/1NKrsDwJ25+v3e+oc9dYwFAIl
kb66YZ7yk8MJWBoty+zegHPb7OT/4ey8luOGki37RYiAN68w5WmKZJEsviBo4b3H18+C+vaMVGKI
MTdCoVa31IQ7Jk/mzrVpH6Hzw8Yfdaeu9E3kdj99yu/mDdgChQILH1S/1FirZgsYQONTshqEzlVj
B55qs985ySr4YeWRv1kPiIOxIkBQxWHuslG1D2YVG556maMYGB3lz8SrjuGKY60jOE+v+S704CK5
dOfRDb7/Xzwq2V3WCHV5uXB1LuKddI70WRDK/IHuDZdK+EvhvM9Otx2vxI31w7N+MxkXyRj1YKwR
gUD+Sg7+tkZIUhBJOjkUBiw+4KuXwP4E9MRq/lNP+8VGurQFoIODlbJA6yg6XeJw5ZryoFT31VGE
95Eb+r1lTM9JO7nVePTV+Tad/Q3gYxfP3V1zi5tWaOdpuSsGdNah9tNzX3zk/7kdkkZE+gwpju1M
q98eXEt8RDqyVR7V+r3mOCVOLBDxyzREjpIiRBMUbzap4Y2U4HvNoaxON6AES8XEhM6yWwj15eCT
sEvoQa1WenYTZ6E7AmfKe2TUVPEGAfFy6epI1cfQNapiN0ZgkVp5pyNu0MJom+USVCb8YCK8FdGu
ViIc1mwTZj6YksCR2/CYzu9YeK7KYpup80qPOq8N4L+HuwwruOtwfDH7bSAmTjKGXmWImDcDq8Ki
wlL2nY6JpVsgTZhk4rZi8vxHMgBgT2mJaNjr0N0VFfLeYI3JDaaDiHKk2B27GevD4lnHcVHe6+W6
CW+UtqJr7U3mJQgBeyNyA/29JSNWD8U6pZdKjaqrsC4fjfINY0fbMJAW4udSt+R86KqC952X1BlE
mM96uSsTLHEaGw2Ko8a6J5J6aB5TOTslGK+Kur/qIbORmAusY6hU6zwMHnXrDf5VWO4NYntdvRm6
5qclZvni/28h/XtEXMQ1lhR1spUEtK1k65LeaCMXnT46CxJtUNlRIXOsrnoyhtrXABctpx3dbxva
u3/atv88Ef7nPpj2lEUtAl3NWHa130ZmZmhhRUN3ecQn3Kh7JzNMWwrXyRSs0mkvdV862veSioGv
fqqUmY3Ut0dpQ03TnakXzAaJDV74v5f8Pze2/96UurSLLhXby2Nj54etNft+ubycwVQcxDFQgLsK
IVDy/6cT+59rSQS6EPgNUb8sT/eqIKWyqJVH1KOpBWQyOscxDiAPY/HTWv/tu/6/l/pL0R2pmJxj
yVAeo+4upBrV03NpXfch/tYAB9QfPu1FJui/T0YgopgE8zST/PlpB6mQjazg0w7lR2y114U/rWLF
X1djC2BJven0ZiO20l0oXsnUEeZ43hWgDoqIdotEcTDTtWM8TrXylPb3Irk4oCBdjf9eYLqSQiiu
Z14ulaeobn84ml7UWv976xzC2SfwDlAu1ksUrQOKRgZAO+Q0xp5SK1hhEuZkUJ0zGYARvQcsOGJO
vyajoiilrUrK99+j8KJW9fddXLzAPB7ENO25iwQ939Qem+qrHV4kdpRGrOjd9bLMWJfpe12An/ux
kf+bBQJXSRr+NASFKLr//Hp+JKZxUXTlMbVOrbXx43XMAtf08k9P+WcAwlMyNKiaUuY1JU2mVHlx
IbMg0zzyeMjYHUl9i6tzSCyulajROlvAwCH6aOXOjvLtv9/vn0e7/1yY45ZC/o2pznf+88KxXovW
0IvNsZgr3MVYW6w3QXzv4B5Li9gt3VjhD5f8awbyrL9fcvn731Y73DbmMRLm5phANietpD1Y1jkw
T9p8zPvzvx/vopXrf57PlCzOH7xclE5/XkywdKWDgdQcK+HQd+O6w02gbFz2/Dwk4yGIXpMZHhY9
ro7NMgxFDBZAhtWrAcjCkLxk4V6jH12qULflEspHwR3bidXZcP59p38tt8tb+e1Glw/121uRFCny
RaFtjrnqsSE48bNAazZb8PwjTenPc/Zf7+RSlStFstwivW+OpNcKC5dntl/z6Oc3PKzVG7aETfrw
wwj/eyH88/l+RWe/PV+qq11QFDyfSVuTSGIOJ6yt1V+b8fu4Caf3qBYxiIDKrAsrDYA9Iqi1KZ6k
5ob9FnDHqF4npddUa5+qieoflNvR8JCm/vsrLKvJHxHBxV1eTPhIkgup8rvmGJgON5rh/9vKzy0E
kn9f56Kj6b/fAPbEku8Q6Wv+83NTi016VS+bow6nMagx1svENQVKHceDaMLXqjubgraOZWst4sGR
hde59BzFsWf4uE9m+8kv12Jo/ZCM174bhSgROQHJJnr3S62JktWJVTRZc+zl+rMN+pUJiIOCvdfN
DwVhXoF11pjTBAnpK4zVleCf237YF524xXvMVdQ3X8N/uzg29EPoaDswxPCCMNoUrCwq8SAWeYb+
nqTreXwRDPM+mVZC/ZYgypWt0Y6EzRIWT/JHFLz5lJPwXnMKojLiwk4bXoUZBkNTeYkU3TXGvSTF
q7jAi7x9ZehGcnufTu5Qi7Y4DuxYHyGzVMqr9b+/3Xfr12/v6LJg0ctKTXidN0fNp5xTmsvoNTAl
UDII4XLgtsoPQcQFR+k/g4XsCYhv09L1v/z58ihPBhiQ9XHylPfo2oJH7dMOqB6H2gYiiCQNowQ7
31Zfyqa7wwQCEfSd9TZ80vXzkZKA/ZQfmndfdkZM04hn6RhFRER1ltIzlIh3/54+gOKhukX2YXxd
R24vrZrSq4cfZtevaOdyev32IJeS+UQM4yKreJCUbPVsJ4/lNtj12LVAohu8LnEpiVlkFRCjSpD1
ncj04DiUsSNWrpLSv+AiOG1k2783jtYxAJkn7kzvmAKJqRZYQUe0BHfhtHAYbmfTy9fJ/QDbwbBr
bB9+gh/9HSGxWhgaNC0Fkw79L1MDWQ/4Yl1XH2mv0oytyrFoqlbWvorggDkGjsHoKYenErq88dPO
9t1K9fu1L/YLPxCjKh24dpdufUqEIt8zsBDI/JjA/C42+e1Kl9ZOpZAafV6P9dHIbkbqx7Uu2DWe
BkJ9aMD1yPuyOMjYfIrDD2323000SnKWbCFUog37IijSZFa+cZ4Z9iNSJLQ9XhjdJGqzqFTj/H9z
MZ1gD7IdGtnLEvMc5tKkzrxPH7xG6qU8EL4lsr8i9A6UH0Kg75ZZMBKYMWvLFnCZb5LlklxUFDbH
kP7j6Jgrp37eRuobmvp/r1Xf7jMWiBsM5uhLVC+lXlUT5onUoSyBETEBNRERKiUKvX3hlS4g8ymb
VSjOIOOlaxOfVl++1WPzTuQ0EQTJDYyxfVolV7he/XBfi0DiciWwqIyL5NtgWhgXh4t2FJHryawE
aDeKZDuoexNsmCwAiUs2S29zv0dWEJerJbwv/B8wbt++/9+ufnGo8MPZ6upchyCi3iWLEgKOPKAW
vvb/5lL0jyGrobYHtfDSxy4TNDnAh7E+tu2anleMdhSTxnUWuB+e6ddh5OKVchlytKQSTOhjFytC
FSm+otZFfcykc9jgF0D7uubvaKXfVOZDzw5BW8wqbCS7pbqnA2rrBbcZ77XmbTlnRKjWcsLeBSq+
rhSYNdWJ/XwOUo9jIIaEGFq1Jr6N05dW3VWxv/7xEahI/z0sfn+Gy701EHR9ase0PioNwMu0d2cf
4nX7FIevuYZyjwXHb2dH6io3G94QMKyH+SESfbhx+vtUvYchTH22jJy6WDYf1bG676vQ4/imz8cE
CCp5ql//hszd8gOztnM66TSOyWZ4qmm4CeD2hAQb7JH+Y6XEr71K/RvCzaTt6ew9jKTSNE4KkIXx
ERN0OqbUcsPPb/DVkUVUdOD+AnPyYjMhpUd+bzG8EagSiuqDMYTbEICRMBjbwhK9gTbvmmRTNuFi
GU/7LGBmSj2NDGhh68FD6AxGxmv7Z73c80PdfKb5NWzuDCnbyCWPKtdOj7w2SWU7DE41WYOJFObS
aKSlgd3LVG6R8PSFuRXLeKcigrVCBLnYmRDxW5qwj41xC6XNJifh1DjxtROmKnGzzRBnVdZbKD6M
DJzCQL80zJCmT3On7pQwXis9RejCmaKbOX7sGicVxHUYNVsxPuRt9cWJnZ4Z606isaUx0w3mN442
v1qAyUsJ4rE0XZnjOhKidShRl0noSBQ/BLwASLLNQb/vEaVK5fUsaCQ2V8OT2cmA+wQ76utdpvZu
Jb6buMsu+ZFFfKjlngQ1qR05VlDSn/XnrECqubwMGpWLWrMnAppWB+Cs3PkrMSGuxwkq7onZCjjp
KjnckLxa61Tybapdo4w5Gv2xL7ptBHUheFYWGBj6qJRMawQnoQ8MjLLOfmCuk15elxhBy9FahlOV
g2mq8gPXv2rRfqbli1T1lOdvNPPOaL22LnaWH2y61LJFSEl+WwD6QrpkbKUONAoZFFNIl4U45ZKa
HG2sW40+04UVqqV3PyzD32yx6NgsNH8ak1GTLo4hbRlYo5zJ1XFS9a3cVxu91Y5CzMnKOimEVbqZ
nCSMhPss2JChuCkmuFTGtJL6YWV2xjGg2TGBckp89EP66dcO8NdyZkHDk1UJP8lLoE8siXk9R1N1
FDqka5afPXXVsKoQx0J7EKs9bubroDNdJTY3Y5HZqqhu6fGrmE8pmpUeO5KSymfLEBMRmpvHVjCQ
YW0bCWpaB4NDEe4wxN5ZFSbFdY35r+Ith9C+ibxBWLyHDbv1V1ZwI/nXWSl6k5+4OXn8tqBrjqM5
hzRMDRMDz7gGAwQldtKRBrEGyxBkEubY35KflabSDUTZq+IXpbsGOugoTUS3Il7SmC4lE3xLOkID
mjYHDfQlufdE9zBwWUl8fSlTrqYcjU7yLojmmwYtk65SkzNR9XMK6psdWZN+e98X0VYSZIOUDWJ1
DOJyW/aTU5KH1IWMvk/ThbrrjDnDYx5XHYUK+DjgOUNP+0lZ+V3AQmDHKYfqNdqoy0xYpTd6QxdB
dTSYtNX8Qo3Fs+TaVeGWGyiPKhZpderXSUOa5HPonvOA21TTTUB9QBrybTC9B9rwU7yybJ6Xo1GW
EGIg6tORHi9v77f0BR+rb1s/YzRGpzDUnMrEKVTyKYw0Tg5rQYzlh7kevbYMd2IN8j7AoKIEB9SW
yFOxtcrrVcrXjxJ6smeYwP+eyN+cBpjASPZN8lx0pS0x/G+3Z5VdUimgGo66vldnTKtvpuD04/58
IRn8dRD94zIX6ZFhIaC1FZchbjVwuiGaVFiwxqFxhUeqim4NxW8Krn0szyPLKSqvrhD3xu/kbf79
wNIv/cvlF0G5CA3JJDELz/LPR9ZLv4NkMvBF2kXGb7Q2HagSEi68AzgPQyx6Q8DUAzSnGyAmk2aP
N1DmVcvFfFOXPBM+TrBhJ7MiZE6LIK7CVjqjxmJjBQmGAqhXhH9nvjT3pd0unlfwL5d/wKGbQ3RG
/OMqjWcA2sDPsLGhg0pPrNLAa0Vp30oexCVABUQjVU99ZhNi1Gx6c+NkRLWDB2+xfVPJcz3Jgh0L
+5kjbbiSe6+MVsGCXLriz7XktWA0CMZytLqMKjYgMHdOT90wdhTJC2+wSjuL2/gxvmu2nHtr+mb5
Aa5RrHwwsZIn5YiR7UJc9O5Jg6x0DfhJUl2r99C+U0KIuWXJyWlrZodE4g/taHYzjliocBQv6DaB
gmcd9gC2z8LzkFnr3kD3502hh+tFoXtkDUhSl6Ej1Qc1WvuRq5QOAVaSOexkpmkbMriRzcyBn8lA
PunY0EuBlnvJIXl4Ms64/RUrDNNJ22Q/Wmh8l3rUsCkBDLcUMsC1/TlS0jYr5kRipBjtuu/orVnF
6tIHGIhOmBNC2HRiMzWLxVXLZfjgiVBGHn8l8Ve0+YE109djv8KdqMeZCGtaAVt7B2Q+UGPUdF1B
GtXT02t+4IANBRFU6HIhiNdW4M04Cw6UiUF/0zqBaS6bEPB2J6eQQBuL7Fj54nqKTjzQiQToW3BH
ZMztHqU8VVzUmPEjcJJEdfpiH7VQ0TYWycl9pW3h0spsHKi/mHU8QLWrR9TProD+PfL01gMOYmDQ
dcjldcXpKvTG2QnJVJHAdsYTS1d4AkpKLwRl2ogmFf58DhoHu00gPUjwUZLQD3zuWtt8E6j7Tq4y
e8qIKg6xvzt3bti7yX0tb6eHgIYFCb3shq0NUHc6/jDhf+WGLuc74DML4CCtZQA5/vyKTHchrOWC
Yu2Ea/ZWmRazm/hQCzvXlHal6sFuxayvvs02mKKqbgWKS/JKcQGJ6/1WlvZZgrPSNkC7NmzM8qD2
HqhThuqSFUs3srUt/HVJKJyvq8ANaOtUbPnBfwiAcpFVSmDJkItCMopBbLW2pFWgbttx3RpAS23O
ygz1J3X6CPQr4+GHxW5ZV/96dvpEUC8s5PvLta6dRiPU/ao6ltYbujlU7+fK6F3QGqsKxBuKBEHc
ROO0LZrWm9iG/n39b47LqDeWxj7JQtZ+CZgYQj/Vai2tltrEmKFFV7ZDcSOL96p5/veVLg6A5MGR
pFMCRk1lsN1CZ/7zK0t9I/tqO0SHML4rjZeJgRjXT03nYzxRO/oAnXmnEsCnCMiYTWUU0Ttyr0OC
/feNyH+eRP++kYvTtCFoViI0oQ/v00ux6FCusvZAhs9O+giF/qGT9wlgX8BwsTf4X+l4kEfaCvzX
GY86w6EpTYq2dXutkNZXDrI07FQEJv++yT+Dkv/eI/UDVV9yKZclehA0TapYWXgjg59vqwcD2hzg
NuOxlM91vhN+SjEgRvpmIC4CPtij6CeNy3JaXipUB2QwTGl2nuXPlE6herw3yiujuKrFve4fBuu+
b3fAA1L11MtvpnHb195M2Jttb7vh2EpvVnIzpVtMVkWvbDd5s6mLs6+uTHAZhyRyWpIxKlCS+Kv2
V5AkFEK68qCpmyJFr9PThr02OnyYd4r4WsrYA7pSb6vCLbZInKGYn1G+oTg+KDtfc7VqZ5SbINnH
pIvhMzaAdVfqsGshyA1fIwghXIkNO23I1Nqp7MjKqlW8pPCIAnKidnTHWH9oQFM8rJJTwc0WDLjT
fKbFVuxctnyF47rlFS+RJ1At6dyqXCUoqjExrteEJc28U5M1xw32kkZZlZg4gR28tYZbwz/3s28v
wqEw41gzvwnyBkIxBAZ+FzI7HFb0s0ilSziT0TNiLnlxNeSB3Jjzve9m4S6MWQV5l4tHrsEmUtAy
uGD06Z+wDDtpbyKIV+WKW/NR9vDv9fUsOYSfMCLBS0/DZqLvEt2O7sKiJrzhBdUO8S2XonAgmm6u
uAXL28ZYgPr3WuaMH2aw0gcvw7tidAAi9U/IVXAmUenC8UGZnCOC8cJLghXV3bTdwLvv0k3DaS3Z
CizY8qGWkJzbyK+it+j1Pztj2q0bINwaEqHlByn4tPt2+qEcBnRVoMOIgFiCp61U72prQ9c3Xjb4
L9H6nXu66WrWZkJGZSwtgLO6tFthcRsLaLDoZbF90lbFeqaA36DC4tS/C5gd7TaxMPdzyg7BuTub
mLzCZFgaRi0VRLXb4zZLVx4vlzHWsgUOTk9VIuPO3ArPG5L9xJQTJBzHVD2sCGjjpRFVKW/hnGrI
TbU9xAdDxY94GzRbgOaNuRGQ8XNejZDgc2J1cSeQ+d1iy6bZ9UCPCyRnpXCK/jbrriMAL/rOxxtB
2gvjTtXWoPvZ38d2ZQqnuHvnCCmlyOwxArPVdlPXDlr9+Up/llG+opWEBW46dJmYCw4cYMzyX5ci
SrWEABo8vvdGc5Y+WYISNGYObSD1vjMeGYCEJP49QUccrNrcHV+6+/mzxPsnXlX6Omgd8S2mg3pw
QghtdM2AQgjQ6R8UushQODN/BReRmk4oir/1Y4AMDkDw6MGszCdH4jtr5HidNnFr+HKI1SC84gwm
2hGm4yUHYU+IPbyGBnNnkqvR7dkLBS+TXDrspHqlT6uARkXLlY0dHludadO4oMGWGZ3CWPvzaoIh
K94U870VXqnCboSGijdM680gTMO9we84hSmrHnfpxMno0oLkGG166yCVK36gdDUreyndk4ZWe9rq
maJ7adwYwEKL7WDs4B0ROXO7iAjGeZ1bXl04fCVrcPxo094Yz6TZqM4t7iaO4RLpWtjoykt7qfUp
hjCBbFDdOcmw0VYP5N2f8RRNLSYhobYTv9Kir2O+BCkL24wDPlgyUSQ1u1dhN7RHvO3GF+6OAcRP
gYo0mh6AuvwFdLcw0J9gT/iK0Xf8NoO3uCa5VvgOkIomdsDWH8bn4ss8+cfoDWSndZ7eKLkSLHYP
grYymw1QOf3BNLd+v/AE4Vs7orVJzB0Bp3y9QEqKpTdNXOnPwbSqDbfooOKAOmfxuq5rWkhejQoF
YHLjzwc/Tj3aP8z5TtavuuSYlhh70vQu4ozSHKaUTkTvTNTvxMKGaLbTPVXzNI5roe5O2kbOjgHB
pDT1rACcNWO3kulUiveh8Cn2H7X4+O8N9SL8+M8BF+E8fWgIQ9CQX+z6YdKJ7ZjnqI0etWfrmfaW
oL8y8EjD3vaRb9F+8ibFblXHrvBDikH5Lsr67dqXlQIxm9RBSrLy2L8r90gkkmk96YiBHKSAoOy1
1M0eiptlCGacTR3+J5AKbBLZuGuzbTLsM3/Z4NK9zJvK15wMjNwhtifZX+d3gg957QkDI0FYt8lt
9//JxPmfV4dEnB6z5bR1CS6dpUwTZ2Eoj8s2PCGXLDFgtzPLIQPCQ4BtxIE8LTgy2815bK5rFl/2
1oVkssHMp/7CNko1t8EApxck6E1302IsmqwLdV2Ia9AQhbKJf+rFk7/JenG7iLtU+lskmhP+jDej
WZGntCPbW/bovdnsFaS+kUBzJuk/gaTBjJ/TonlV6DIfp/e2rfE0SJ0O0r3UA8v0ge75q3KpnQFX
VpvRU1uStV5R/KRg/m6AUIc1IDahz6Bx5SJZm/u4p+SWzODMPFW8KsXbwL+eRjeyvCm9VsOtrq/o
U8p7B38VM7kHQAaIvSNcGRyOM1hImLXXTauq21XkbU1sjTMEtmQ8nCZcd/NKju4kR00O5Ksj2dHp
dHJ/mF/LIe3iIIPNCSoGw+RB/mqMrcuUksXMGK+VD1GzTeOooPLoRvLgk7/Kw0NcDQfqrlMIaFdg
EX6mv/zf9/Drk/51D/BZEYHqMm13F4mjpLKwOLNEJJmjl/o7miFJpk5X5QMRBzFIqEK9cwyS+RS+
mkMm7YpsXfkeFphyRSf+EiCZBBR0wI9uJ6+XD6ChOHGgitDL29GSobiJ/CTmh0ramyy/4WdprZLR
ISITTthIU3edHzvtoJB/oZVefOpuxc5p3knqqNv6dWo3or+VrfemeQgUl5b/lkW3/elTSOI3hf2l
S2hxX6T50FCWj/Vb0hDhpmAJ4lgemy9ISAJ2F4/1R3xuHg0aA9DdhFdy5tYP+Tk9m4/0K5P+0h+n
yi6O7a2+a58xOQgfapxFCMApl9fIpdz4eYm3HuXPBQf3Wd639+2Dvmuu+3JDSEnc2ry0yLzxT8F3
w7RXBMoTnYmmPX6EdJ+/th/hWXiPXvkkXE58Tc/9B4TzRU5+kz+Nb+VD+iB+SYfhlH6MzzpteLvg
UVyjRYWyNzS3YrwV20Pf2+aj8MTQJ/JOyhUhOz4/84IAMcmdaHZQoTG2g8YWlvqFTZ2sRz0TynYD
pKPDANqeZnvY6VfmS/9ev9NoTv9z0i4WZKixQhrgVHsk8f+UXhV79Sp6DO7a7fjQED6CBolsAvv4
LL3TKnNT3jQnZR999m8jBiFL57mdvjd33bF/Kk7xs/m1cHpKkFu2deNf4W7Y7dSX/ED6f7wJvoiT
63fWGvGueBrf42Ctf/G2i8VPi+KQXZ6nV5lCAeYK5hbTLTl0xneJZgUagSo6Vh29YijT9mXHvS1/
cWfCu/SePGZEFl+LzdQ9viPRs/GZvUfAztl3eUxaaWeb1J4BHuszeY/30ZnpyB7MFkzGd3hQTv5b
RuyLWk+ypc/2WHwM+K1BhQMbn3vKY3vsTyKAAMkebpoPfqbOQecsPgwP2Ud/F5JGwrqPSUf4Huxh
IbAI0R2aahiOkl6y+8IzXpt7MpH1p3oY7GnXfUnvoB27yTbO+hsE3s/ojbBBfem+qtfwzEFL/wRN
MtyV6BteA24fKOETYzV9FyMHtScgDWuPsyIY21/vE/u2UHHyd+3MV100Q0ecsEwu+NKhtruJj/O5
eoo/u93IYFwqRB1FIneWqYgRC5KKs6tNeSS/Fp2X7faxnZe3p7wu74eXkNJCvYTccFr5nQRpdh6v
0k34Yj0wkOb32IeSsVBjOogpdLFijnMXv8ufJmEHPGdOJJo3v3dP/af+pL+ln8MuuaZht6R98BQ8
0bQnhLZ6LdziA/KSnor9uIoPwpZW4VN+pWzTQ/da38xP0YljZHIs7hgiJKiTvfmad7ZIn8mJMs/d
5C0E9T5nTgp8vmX7dVgIygeGV/mhvJVvwal9mjDN+WjfNCAVKLNOQbBMG+05ZBRe04eQfkyPjF3I
HuEznAuG/r3+YrxLDGdsE2Sbu+Zxmq8GFNnSNGtLDxy7VZwOE6c8ExuwHKTn9HY4zb+mB36bhA1w
tQJy70v3ts3NG/fKuduPNz7WM6GjdM54Wzxh/vAcvucfNaPoC5sK2BBcntcLRe+a0Lx6qw/ZHVfk
7S7T6osyYvwsfnYvAyPlpQbGWaLLAmkAsodql23yRbbyq/IcvOa3DXBBt39D7j2/cYvWW3xvUFGn
GLfG2bF7j5/KNw33h3rD4amms/KXcQB5mBtWPt5pAm76ObkbrnlaoOY4CuhnkpHqh4WM4aV6Hu8G
FWvDSrHFc3qj7IU786PfgKNeBbtyo+ykL/G94JN8yB/geFoGCM+G/p7CveNz1vRtjnDLGc9wG/K6
2sqobUCiHBoQ/bEf0ScXesj8yjuoMnfjF0lO5UX4BLwb4uSFrw8uT+DsM6zOsEGmsCA/CCf+nL4l
n/WbdN29076DZ4FOtguN4HPQ23h3QMKWPyhHaC/qg754LLuRwS3Y/gNliom0QWHnr+aB/yj3ONHE
1VOouP42pljGIoatk4RoAYwz4kUID/yeO7wGHIbZG6mM9BwdZ9c/j29CiQZ4ZdX3IeDQwTPpN49d
bXaT7jD218tEfgwem1eRoXKitb1jOb4fHqV3fdFg2gzS7qViQzhF+/yDkj1rJosArTXg0JN52QSW
mjLs1IPxNjaO8ZYDZMFcq9yxRTEQmTf0hpAk0Vl9hA0+VRmNgd1CQoARYcxLuoDGKsbwALhJWly1
otEZn/wzSXyyBPxi5OiY/f5KxNDDbqJdAKxYcFRHzWiTOuELgGxD4NCdlxImh0I+EYBCjAbw6U45
J6N24P0v1k98a5SawwOHaf9tuqeEbeiOACLLnu7gTU2aXfNReE6gTGSO0E9NNrwpyCYtu2rskMHn
gMiCmuBS9Fo29rgcyTll9o/1XfwqdjYDsVw4lnYN9p03+NE9xF75QnG6/qTrcTwNb/Kd8FDd4D50
6tf1KzJM2k0tfCRyrM7QtCzuUIf6Ljq3WEGajjChpVigJviyMk6jc00bPYvHe34Mnk12ktYRvmrl
JZtXWHx1Amm8K3ZVHZV9IB5GWCPKdNYMFiuCIQ7TI45pQJuw/4AcN1FKoVrjcJRW8n6X3Fq5Rx8c
mW8DXAB4dN5TZOcAcFE8zXZvOfn1jFP4Y6m7EYtl7iqvRbgWKIS89nfza/nKj7ReOOYxcZhelAFM
BFEvnLlhfc24jwXL2+s/OXsOXPOVtE7jA/ay2a7IPvACeEnZvXhtpuSX2GOWpeh1ejVu1KsKW3P6
C6GNvbLKWMQgr/WZqGfOl1+sD6S2hLcQkveTtfe/jMJuyGwua1b9rmNYQqEPOfNgU73DvACnsewr
ukt241PzonCV0PFfo6fsyTjoV+Fn9wY099EKrE18Net2vWzkApFPY4e1LbPW08SGQNomz6R9LlvW
I7e0zh+Z5NXzdFMczFUGJc20MYGkP7B/GUlUQdABXT09YZppLf+n7paNvz3NV/Kz8Mqw1V6ggRHE
y+f0fn5qPX2lXfVP+tm4Iq1hYS5TLL/EZ+EU3jSf5sE6gqVUVwHlwJ7vuaRDJoYn84a+ExQOhJCn
7JHRVm64EBicGXAULmeVLYp2Cs0CFfkhIqMKgIR8GTv3G8kmCiPSZ32U9/lJOJD2eerX8a7akCHZ
pEfpig+qvEKshoLR0VpzQuEz2NbDv08XynJ6+Ot0QesrRRpFAqt2UcBIYiH1y6Qqj+ILWIi58VKW
YdZoeIglTXvs/SPM9Vt866YTymeaDPXOJfMMjlR74jCZv00fM7psFA/YMlJ2HV2WeKYU8ReBVEaR
i7fwFJ/+fd/4b35z4xTSUTSjyaSP6+I00MqlHEeSVBxTydVLJ/SZu3DDXZEs1rW2xzgPidho4ZVu
C4f4k7yfUbmUzOFSWMnBFzcDydWONdYG/MjCU+JBR7Qr2VBiTA2be9eMNnG77nyaCZzEQgizrtJt
SX4ZfUnr0MjGULYGslQrBfQf1on9SiGCxAWb2YwXbLoYISrlRoX+36wFTK5xvEGD4t9UwZEOXmwb
UtJYAhm5FTnqMjsN4L8gFeeK16PHtrbyo86xLdsVym5utlWztJ0qkcvxoI5WOJHIicuxHTV66K9i
axVTtBbcVnB0qvKlZ/bOPJHVc8mcRsgFAje3XEnbafT58m/GXV/vwdn6/ZMGTi9lPgyQW2iBJr79
ioPn8VHu1nq9QS7SayuWdMAirGzGZ12uqMYDtJLg3cTkcF1MmOZgJ1J4IKsqkNY8GgtP3vJGCUHa
XhR2XXKIIq/C+7v1BIBi8UGdrwumXrDOTUjugGFWJOcbuIOUngtuxQ2ajVAv9YUY+d/JlCFxU9oi
BckljvIAmcUzKUGYlGK8pPKG0mXJGDGjxkIE169mXRpODz2d1ADLAyeyT1QFzZOJCMBwO4T5I6GC
IxuunHmGTLKBCwERYjvxTAosFNDZ5M+D5c7iD7mz75T4GHYhFBdBbplwARncvx1lc2MY9DwUiuNs
nkxy9xF1+EbjqFqeNOmsm5vOOMWTE2JrkqfwJnlj/54/+jI9Luc9/lwL2VLSRenX9PrtDuJpEDWh
NItjJG5VOiRLgJWZ8qDuihyTS+LyGIJAwfY63c1xcuj12ck60Z2Y0xUcWzmbHct6k7twbTDjpvGl
QEBC8qMICZcayYtY5QZdvlZUDkpw9+gyCB+Xxu4lG7WoLZO2ZOwHq4l1Y0xkdvrzoiOVtH2B0Vog
JXddAD6HGkHatTulTCnWmw81g7oz6ao0bK2zsE1mES+ws2Z9WtpLM21Y0y72wnCQFwVnoENkn29a
bP/6/0PYeexGzmZp+l56PQTozWI2QRtGIYW8tCFk6b3n1ffDHGBQqUpkdqML/RfyT4WC5MdzXmv9
0+tJk9MfvkWgxP9/ev7AX8MsCRuZWoELtWRSd5DCqzr3CGsqBDdbuYUc/bamI8ZZjF2WBpbhK9YW
abdFSdM7NYHQsEysIHiJTfykFcwpPJhLxiaynyF35GRPyn6BqAYpxy/hA8F1sBosUB8j9ck3yqk5
sFkLd1nhoIKlahL9EhYb+ZYj/NASzakQkQd15uiTQxoRtasE8BSeWLqr7OhZkKMrjsjGYvw7ZPkh
7V3rI2RQx7BNAsv3WmNbpXCTztmaAlYWOKaUwa4W9J/uOh8ySEOiAGZ/KgM5u8rZ6OgxZZyfGJV9
zdqDpCaNV+s+m9OIYNEiX9Gle0RKHJOsTthM0qFrSC8XGQ7hl8VgxxI09dWoXtdKoHbXi+DXrWfR
tprSF42uzonNbSdgu4HU6HeMuGAz7EIF1xtXR8Z246SRQzOt9QwsAxFIVQDnDqdt5PCaGBpfHeiz
tjH4c8swopDcxqVp2C1u0RAOEI5A0HyiFhnsrjvEQCR3ZDd1j/1eqK5FBUnHA5TwMLvZkTJoZnFE
VRZ2d5yYuZdJwRSezObN0K5nymUFkmyoud1iP8PCUdjKSROmizP3EgDPxUXlzVhkPQ+8cnnPN85M
fDdI2w1Fvh/dY3ee76Qn9lUYWd5X4rpPYe98quXa1qHIks/nd3BWjIiTy1EcLeyipicrgQCvQtOF
3Vq2lTmT5clwsKmXDccmu7aQBVVej4AJcRBVCWSzMGfINo8tDWoyj1e8A0coOe/lrbV2eZuYMUEj
7l873RuBHluSt3bmDVXfKIXChWbYyqOyDR034fDcrVTgTQtsqgtmpQFS6JzB3EWuVdHkYBNAvVIc
RzBDepuEvpQcpsQJrf2Mfm3aq8YhN0+LSW8iM9qY3y1Mnk38EpodtIDqWVRvb6YPq9XIISb6DXVy
1rLdtfCyKtiGcR8iWpeGl2y5LprjHBsoZAhS7cyDVRZBnTZektQM1jTAZcLNUnMLFb4kT3ZOP89D
kqzOllU98StK6UmMn/qQ/Z+dxLCeS3lmFansEMO7nLKU9QqvDdasXghKM4RbfhfiEx5JWXhqjTet
ekuj73po3M2yPwiEtnLbiekdvkUUcg+ZfNwiNrqx9kKYsmH4CAvJH5eYN9fKCAZRiK1TQe6biX6W
picTBk0xJGK2vlUQlrG9m8YrUaFnPk4wVJHh3+buNLNXjsx2wG76dW3uMkt6zBsTLZcpuFYZkZQ3
CV7HFzkg7dIs2gJ5/ogxWLTcLZd9qAWTziUclGdrnRHD2/H4bqCFtwDjjPXSsS0mA+q5hwbxr3qC
9TGi+XMgpE6ij8ssvaxc8bt1xNPetNek8NLSEDeDbxWozMG1OlOD2d9L4WXUApXZi+8C3rwVb7KG
wb+m540rIdXTLlwBpld/QuQYp3eU91znNbwwYj9rdqy1uW66oBtnokElAM2II6dOb0Sxf0W5iwBx
tE1jtJswv+/SPiias151x7SQ/Ukw3KKbvDjxzfKpy2Z30Xn+lXMW9sj9Y2dZalfqEBqccvZStYqP
mQaGa4zxbVqSn9y7+QrXZm9zDESk4SRdkLHu3fNMp7HLKJgwY3DReSx5DdKqfW4r9qn6Xc9DXpEC
F4eZs5D25RDZ672QT660JIfBOGasjdr6gZpk1C3WEjTr1ood55I0fbB2iqPqZTBrLBk627EKHV+4
eUsHwAHx0/WKtK8rI2dRk2BY7ntIoRXtRTrfVr3gJCKTfEoz/FQgvUAdqcGBV8QJrm3rlqTXEiwC
bsPUVQuBXt4VEoodgDa1vE8aC9kkkE50T9wizIe+nAcUaIsC40hqesgQU6MKx2oRV4CJeG8tntee
1IqmuOhq4k3gT5yvlvGma2wb+WteDU7BS6hb30bmamNEqhidIhKks61ZncCXFb+DmJvvpYK+BHK5
XJZjNA4BRR+s6gpuWwP1CQcg51QTrm6E03fEGKOzc6fGiUFqs4rEYCOrzEjIM5EoK7rK4rDpwoXo
Mlfxq6RyXK6IAbmq26Qh4CxZBsHmuHGh1SsQsTUi5aK7bH+JjLVZUvJz1o9eA8MtsjMP02Gz9SL1
KpM+kCL8oJD4bazdtDVIbZH5C5UwOeeQHZmCHUXHKluczegkc5StoUELzZMxGTxzlR11ahAtstPw
sOcviIwAWmKXaAtKU6EvGtmDzkjre5H5alXPRjYHQ2l68XIhXIInVSlhdBZeOoBAhr7vUbMOCCgT
4AoNgIl0jj4TyZdFmBsSduxrYDqhIftJjDOFI1xuPcxhROfGgRg74rN4Q9Quozm4A7tw8VG8yHfi
Z8ZQgnwUUQpc4n0oOvwh4LUaBcwzWhRUSckh92btqopukXOKp1TxU9NRCwSfDB5EtO6qlzXCY+Zg
3Gay1y50ENLnNLrcmkPmjZQeaZ4l7ruFzqJ9atltFhCPCxo/XlXoCejgNXdR7TAYDYAaGaGrG1ST
4R57oNQa6w7jJrH+3KItq5FrcLcvu960yzdwKrxZaUncM/oSV47grOFQXWQX9Yq0yjYFLwaoZDsw
bQLvwY46VAYb7t+e1zdaZqAClsIuXkwZnTCOKSaM3QMAhMkRNHusH3gzlpXhBUn1bizwD7E4OaK1
U1YEAs7K2EXGqerBxIaqK8oOmlwgTWAV/Q1gebii555jljtT/yzP2XNzKt97Rh881OACrzEPE4oO
BKGHWQu2OQvl1KES3bbwEtknegWiZdRcdtyUKzfQdAS65a3jwzI2u5IMX+g2O9oeOl7snGdce9hj
CABQMIxMsc3DFuUe+dB4zwBhERCh70UNw/dXhDvwmuR5MuE/bI3u1VeDGF5C4N+zF+NblwFhjYvw
Bmx4I604451q2nQAxDWD9+rP070MGk8BzS9cTqASHAniDMEFSrkbmSi4rBbumd084iPDe+RkI7kW
Nv55bhX+AAgKKfSxPxWwf7v8lb4IGCAatDt2P+cMjFbcg6GUpUsL7fARXZUmdwaxnZ5huZIKV39H
65TFEKcHy7N8DXrdL65V+NxhBEfNJZIUpzH9AQHc5hdjvENy7w8P1av1jsOJm1xBHA+u+WQ+IoRi
VMagt9U0EKHFkbqjNSKG0YJ6ifzkXu39mfc3ScomBKzbIkTJ6Srm9U2PhK0dyO8Fc0eqxTz2lcF9
M7qWLg+ILoIiu4LO+AZVRwL3qwEeSyNXyN3P2r5TvvQgXI6lfBVRoKY4xoE/CP653hEYCS0HuI2v
CMcdsy/CNsilhuNlJ9OgXGyK72VyQo33gcNONxLSxaYH3cVFZqzB0wIumjtm5Sbv5Vf/0HyC5zQk
izDREWHOvS5smFaU2dpkVxUCGaZPO24djif9oafaDi+iaM85KVH83l4HyBQ7PeImfQfVNZOjhcmM
f/zmjmX9EBZPIbxpceE7W7BN6H5IBpJk3mguChe7/yg0FhIs8gUP/ZY1ukt4Ut7FV9jQBMa35Y8q
9wDIQMHVHaenQfo7YrkP45GDC6iq+pjJoGLT5F5MSQLnSIM7drnnecZ5hlPSPphtR9o7d6SG560t
NKD+oOi4Bx2uAPAkfzIJd5iRS8HtNY9a49VwYB84BgXgW/LHGRfuos8mcdMZ1wRTiY3QHMM70bc9
70QeXyL/FXtblLADSrvkiUFHfBXp+dz1H/KV8on6ie8Q4oxqCckWz+td9magrILF7rdHWjGDhVWS
FR0sc3CjRyGYWaNnTC275pslogKfxPf1Gb8CjPIkcHSj0CrAzmV76W0owClxCegFHQGz4Qne8nZr
h9sQK/OGXd6Pby0OTC4BmPIrj6J0BeBusOqSWsweU7qIq001yKP98MSeCAqEOYMWLfFdfMIPijaO
WvRldfB0KB/pJ1eIaIEYG8pLAtCr8Q27K9CszUuq2bIAvJrmC20PpGq98At71WN2XOAs15362N6J
XyhVY4Bchh4Jah/CfSGig6RFAzpy/kzBl0SCaJavHZaWL2j48hPN7bij1I5ZBLF9/Nm9NbAWw44b
O3tM3rT77ilefKosCirB2LwlqnjcmYxpxY5jZ/qmIXA7Qzk9W4cXNAHE3KZD9DxREbyrR/Al+u9Q
q+Cl8zIR/SB6DDtPuJw5EjnSgMFKdyUCthyQHXYEbBlqpPNghDI29df1xdLsAV3e18KYWGNUs+fI
7U1/ow4nmv/s7ZkgDp7+MtNhxeVprtz4xJ66QcuRHRgIet6Nu/Cbv7j9NDKbEZ/PAzEaPmRPS7Et
8uXIKUoQpvCcHa33/ENDMMNmixkREKDlm2CtF98GAu9UaGbySbz6BaVD+873zP3W8it8jvfNLdQj
2Bp0KLsc8qK7/JqHKCYGrN8hScixdLzK+i9pMmQ6nXuvwhPyEr5wgq6xGvMyYSMw6eDjPrO7hcga
CBmbNWi65fOysPSf4SM/6HHZBAD25LYnCm8OhLzSqIiNkuB+sjUqp0fzYuL/IQ5702BCaOSzi+4S
ranILV25cDfDdgjmTGrIi0ARfwWy0xIZmRv1xEWh/QAJN7oR8BPusZBRkrcIXsrVBQARL8o+8Vpq
pjdOv9gZ19vBYtm0ZnZv1gAq6fKLMH9OzA6EAKzIZ3mRMA05oMUiaAyaTtol4Xqp7pK3t4NqV7dw
5/przPQrQ6OjNNyhDsHO/xI+FvghXP4slw4lWs+oN/gCpCgvyDdZ3MvN58I4TcgDsHroazG0kKMJ
V2h6VFaMGsxtN7jEUd8ndzr7WexyW5pvy9fwVj1y+eGUOy7aDAK+ZfvHVBJy/V08Y9yy9R0Xu3kF
OJh7TCPIg3eN5kRxkDBeAC38Wvb5bOa+Jh6RQkhEu3AyRP2jAy/sGoR9wOGjvJEtg/qRC8/8B/UC
lYc4sHrrn7uDuKk2E8oXctB6B/cPii2BBPuGDcyvJi+0vP4hf10f6CfjTTLCl9DR8FR+dG8tOyyy
bNmB75dYUohzX7efW/F1P4evPDWQecy2BSdQvEOmxatMcqFx9A8XJvDqpX9UrysaOClXJQurD+Zg
+VrO8kv/rRC5DteGJCrdXmTNp0lPfPdtnos7psTik5Ob8S+FKMs9Jacuw5EKsJiXBJgasDp2F9Wd
Fg/dcVuBXe1M4Dm3fdpqKCD9O49RMu+9zAp60VXlj84KDJSRYOehE/MGFog28FXBy1eXDXoU3VSh
CNpXftULRQvvAhpBHRMoKryyMvphgmp9svL9mFyW7onPxBjDlMbiWcOFWmhmkYBtvqmqvZ8X5rKb
tPzSEbCLwYKRTNwrxrEvaB11qobUiu3MX5EaOcUnOfodIV7c3TrDry9kfjOxE3gyv7d1DuGd8Sw1
dpbczst1yIu0zu+KvRZthFnR73vSOkxfNvYx74SOupRTHPDKZBbvt5E24Evm8/M1ra+8YSUemw7Q
l4CJgOMPaibNfB1zqsFO5ZKwCiA/Or31ELeXmfxaEWODL/NtZvs59vv1Dmqkv89Xb7Js7omNjKGz
JTxkqocuv1V2nIkWtCNDnLhn/uoYHyaKNHyx4+Vrm7B30O6tI1mb4HkEURzsRTqUi4dUhtkH7jKX
vU3Iyx0c4vUjnGkTlkNGr6Wzvm13L7PkbemGd9DBEursDhzUjxU/CqEzjqW0NwuPQVo7oKhhn85Z
By9ttt8MbprDwTX1zGsendDcNDxnNDgx4eLS9/p4zwIB8ILyXJZOLChA7GAUisrB4vSZK2f2PHPM
OVn2IlBaqvthdIordzNvT7zOqXolP4OcKWYcsDCf97KO/SsKxC3/YZtlqptBuLLWa7hm0wzUwuPt
PzaAA/s8+0fIx//jD3/yDLpOcsymTiZ16IcRWY2thGTfEfUidC4DUrhfAUtKWx9AkjhcRvUbNR3G
Dmk5WXXQdscsPnTIsqertaEt4XHU8NN4NAhSdYUcYfkKKVJnz1/82bokIOybOCHA8NJXQcZgz129
nuTpmiMjTXyhuVbzm1A5jqE/5E9rdup1fIOOLF1V9VcsXOfxqYJjHz808VS/gJEY4m1d703tnAiP
CTLV5oGjMs2u5zrgEMccEspYqx7D5Ep8K0zY9eekOVq6b1WBNpxVPO/oIU2njX0JVc0MxWd3t/1N
vx5NYFFpg7dVxe0B97FB0FjQgrJwY16zM1hyUIGPuuiMxZRi4ddi3peNW64OsoxQ2bEvIpIBzsXC
UeBLxfi3nsd0D1TE+hg+6dprNdxkykM5XJutv3QOogml+LWmjl5vMjU6wuJO5n7tPCCKsMAcsa/z
I0Iy9V2u3BTVbYdp8zgufqgGKZMfr/58L4d+oT228hU/m6F3lPwJ0lWFmwrk4RD2l366JqKi6Ow6
umtIFM6uMV7MsKLma6MFdXsOeyI6bJ3md+hR5V6T9r1+h30kpYGQr0w7j/kjZ1KYnzSWiRwmjjbX
ffZRAQJtGxOD5ojohKMK//oXzoSQscC4WYxDJrtztJ+Gc3mFV1h/zx8ILXYkWPpa5wcSP7retiVY
MlXWvO98anRamSr0Oy09S9ljq91VxsFK/2F1+5WB/fO+N7C80QqlK1B8P4TaZQ6nOhpidTEbli/s
58tZ708dy5W+vE7JRVCvV/POmN+E8qtRBh84oE2uhOymL9+W5XOKXv5O+Km/BO0/PxEBRuhqTT4Y
ORX/8xvnmI1jX+hzUV3S7MGaxdtfocaawcDDewsWJDKPOVj/kiHkS3SPBA58g/Rno5g19qFOqCQp
NmC0Oh5HwkMOPbusLCxXAmxqKC5XLTzI9i/o5rM6LocGvhlfHiQPd5EBZJGh+Fqk46QhUQKL0Qbx
WE05j0iGdOpYrx/onOEBIKRk1R8YrWKgUsX4zvM3M/8QWOyJWovQd4W4sBvxoVYeE5AqS5T34WNl
Pi8TpAnB1HN0Vq10CyzK68rPto3OkM99S9IdvH6+vMjVc1k/COB20xXgfq6+V9jeo943LJxME5i7
hZVjUjyCZexxOmdaflIrxlYABEt8GEkYMidK0BTK4x7UtAfrMYDGUAYTvxKbITGdI47shx5+IKw+
1e29KcHbH3O04+rYP2bKVktuuoQxgEWMtx0lf2GGUqjC8QaeIul7AlWLiH8pY7IpAACyj6RSHRn+
tNvAbvGZAYwPTnBCjIfIUO511AfZZOEs5IUkBoOFdm2w9oqeU0mGZV1DNQYeL83mi8wJnCMjoNEc
ox7K4ni976FzIvO9MBnfu5eC9TjcdB7DuWaDHhpcZLQYb/S0OWVXK46HJYuvhBBzK9xxmEAJCGCn
c8wmrGchcDDgQNMDVvoCMEhTAccBu6p40koiOrSsv8nSAe1WRiQHyowwPGDu9KW8dNjNyPcOsdm3
5CnVlnIK+2lvpHsLuFhrb8z4JeNtbiXLoUVMrVXPnVk4LxGEWE/wi8zUPheuMsQ7jVWvja+lrgqW
8nZp1j2tNN66yZjizFn7c1kxbonnSZKuCoPzCthVKwiWR4YEUTCgQtDr5kbhYEZzlHeuqL5nxCSR
mkSwEwzhfQONtEoKYx4N5BUgdKf4ZYFuboGsbNUMZzl+FlFmS16/oa0R+lazeRANhmCKYMZZJPPl
jvzSYrG+CQ0tN/FKsiAy0cGgRadlcU4NJgKCeIS+EHZTQdV28pQg1h72sCPIB6zqpdLuTbDjDlju
UkF1pAT+wKToPAVkpRrDeQSGJ1PHreE0StBRMnIr/dsiU6C3BJdvVFjPccjCYQg2OVU6gykTVyI3
QZrhvDHYz6cKALQHwoAg3Cj7ahuGpECrv1WEhSMythJ0gIjURDiAkW8oeqXkEL5Y+bGatwImON6f
Sb1LmcjUdvbFD9rhXWFan7bUzH59i0ReGYhKQjTwG9UiPW0igu07iaWT3M07M7zf6LMOcAXHQ1vd
lOEnBj6Rh6QPRe5pvuzkdmpWXmRgOvMlj4HKVb4YvQWQTxeUHCl+QTxyqMEVhdbAxiE2TG7G/ZI3
h6LoHTVaHcsTi/qcp929ujaBpOHdFsjqoRottgHYhbj2NlaoWJ5S7hWZ/1aPGm/mZqaVkFDu+3i5
ptWpsd55UEqoGWAyjTwvDgIlnvfbo779HWlUA2EDqPDQ0A2aUJ3ej2gEC/QDWgMZiB9YBY9JuD8E
2ebbejPrQ9ICBnF3//31IP3x9YDAQcItbRiiIv+wmYwUA3SjiZVsSoNJutDEO+uI69uzPJ6oqlOH
fa/sJfMl/DQB94SAwi20R2O/13uv7J+G4lzn16Z1yotrJYoIXkcgfZfoT3OFp5Q81WDj9qgBIEmk
9RMCpGTXKK7IFgE8GDWcP4diQihpo/AhzIcqPKa1hV6d2zTZd6VHoqaqwJ5iwLaRoZLlI2uuOMLi
QAq42R1RKc0SiMXREPYpxkbjZCAPmA+87hMvXfyOSaJ2BDDBm2k4tNx4yrE0nnrtriRXSwja+X4J
B2iJF5Gnx6hPFdrq+iXrrkr9LOoHKUEStsernZhemR1VGbQlPui1//froPxB1maKGtVnsk6L8n/l
76HhmRNpbqsLng429uW8HsPKI4IDgIKjfZON9Nwq0JK2FHCngNq95o8mey4lpp5eee3gxQSucJAA
UClePu/H+lafbnrlKKtkv/o9GSZncBS2nL9/dm2bIH5MGHx2rHQMFzL1Sz9UTcuykEhmVnx2Xz8g
CxXwcNjretQimtF84qh4t2rmPpUdGdKKO5t3ju6lCZXDNkp0nbyqgITlQL0OPamBk7Xhl1DQlhpk
xQ7HMjgkalaeCWZG4nsBMfURD5vTV67Mtqm4reIBUwrxNz7T5Kn9QIQW/+MKSX9QTP72W/5QTOp1
m80ro8Ul6W/l+qvBil7v5/U2ig5x+Z1K+4EaiGN3DRNK3EihXWfZP7q2CGL84zeNdkzVNm+a9UP8
OENO67nKLAfGjymg2rThW5EHvga7eaQybxDt9YVJSycjB18AmToLPvUNbUOhW57aT4IBOoOXPJDw
Q945sNURgDw4hOmk+OsmB5l2R0LtUdDIuAFhcvC7lhiUOiYrRNtk83iMAEt/onKsFA6jw+AzhW5M
Wg3VooY9I63Z3vaoADdThXlJD+uVdSPccVfww/EroSMBUUNcpoRXQFT8hSv6pYljdtOeJu/TNxtU
i+2B3tXtnnfkNxlU01civx0OGFvGwcfkYvGPoPPACtBcCdiBA3WAoUmBkWug/kkxsk048nL7MMW3
cY2WEyO+NpLNgTJqCzYiaU28M14HdMMMp2dSfTFZiVe4n9j9FsIQ7iOCC3sX3FN+WF7DRxo8AR7E
7AB+j24dRGFExAVYC9gMeYpWtzpKH2CeKGbAAPMPPluItV12+twTGofvWheDrXQl8nuNsHC7Qgbf
2xU3b7FZTJCQGvUzmzFa6+kKHhWCGbJfAy4LjHeULMCr8Nks0hL011m/n8ARQKzA1pFG5LukP7Ak
ImiXkSN8z9/tY4J5h38E1MZClnv8me6U3bMdrnw9uU0ffcM8f10+4qNAZ17t1WcrfArNhyh9QIkJ
OybxGBYuxCCdsCFAIa27SNQ5a97Feofi6UV8aXAQwAqVe4Y6E/0wIhOgcdgX1A3ooPCob5yEU2OR
388n9TCz6NgIVodXfqUpRQQTMJTiPcgyv8XuBbyLwlqwgZaXLxUEEu8KaqjiSrko301h55C3j+hT
mw8sHNJ3/QZH27A1kBaAVQHwHVmt7IPCIQaEBAL/KW2cCCr17irMPqOPw7KZW+6k8J5FCwFgcJMU
p6RhWXBR66MtL0Ea5nt6DaXUReTIkxC9iDEJUU73OfuzLz9nuKPIjgKJWm2h88i0MfGnYqmDuURY
HJEWcOIdj2mS9R0YcsRJyq2HubDyzMpjv9foduQEXz716/UxuVk+0kf4pYHbGkY0IyqIb9tFV14R
KGfSDOmyOhOeVdH3NFFMjD5wX3+1zY7/LuzsDEqWnAuGZM2OBACu3bRCJbjovFYQ21//aoFoTd+0
vGea7WEZ5zdO0BTJAy6Bm9p0eMlLqw0pTBZTv7rWxJm7YQl8/LANCGWIID9gih85hOGK+Nn8VOPm
72+UX+rz/3qjoEpHJktKHLVlv++sElNnORdxdVm+i1scViaMMwcZfqjV73U844FieS3wOnkObFub
aKRo9w1jXVU/p/NV2Prs+GAFixqAac5TAFyALyF8+8cH/eOB/B8f9MdLIR7U0arEEK+Iaa+1uKP5
Ohjr52SqsOKk0nVlpBepahEZcLit8DC59ZbwUKAhpMhAUw+i3DgpxK7BJi2HEhoXntO+El/zRQ8m
qkxihC5qS1Ak6Z4y6LdAnuvffwnpD5pgOl5puRdpKye56gdCMMamFacWb5XagUzipcLGhwaSV+ll
QOaGXHLmxNnFO+kfan7tD9ZeU6JPTNNFwgBpF/n9OsvamsySkPFOZVded3Gzh8oVS6eYrzgAgMFM
+YgjH7wXNm7TFY1+Pfl6ftP3d4bxWsvvifRsZPcI4OrChZ4kRkMXDmF7aQpPYOa5QvVpqj7MQpJR
Tuq3yYEQMsE4tuZxzt2mDvTlVFXBahLafSBKWiZxJz2WQvD371hWt1/l5y0tEQdGLhbF0MrPZrpW
Vda4loTygiDOVXbZeXUWOwqMILZJGtipLtmujiC7yLnIB3znfe5nr9KRJNtjiTW3ec0uyvEeCf99
dYuvy2FCOrcbVSlc03Z5Tm90H9mPbexYMnYoIXfvuLNcxWtviAZsb5LVBzpIXnMHwshXAgNCUP0q
cfElB+koBTACDpVJduqhB3BVNwuSYxbgyw8Pxa15gEOEC8adhpktx9uMsfKmehOvaMe6SW7rvX7Y
FEFokbe8OECf9t26ReRgMDefGFIxWdEZsXOhB23ZMR7Rqe4U+0E8oSzfmx47rRcfp/vllN4OJ8uH
GT9wnLeucZH8xaucNDA9IszOuUuaza6/6nnTEn5+EB3oJ4iP3XA9+qXb2oVjBtIDMsL1oT3IAYPv
IbtLrqG6zUAPGo//9BhDd5qNtNIlOYj/HyWvi4T0GUZid35Id/gBdrmruLnbX7QHUljeMvwunObz
Tg4CjNf+EnCMTrsgcqx9dJ1TkYneKECw6FoskngNoutpFzkpc0/+jzH01z72X/eRivV/axmnauHH
w7q2va6HHUcj8mToWxy6HAp16anwWaIjch3p4YbRxSd2YA4A++G1E/EWutOuyluJKAgQDxIuQGA0
mwaPv9/nyh+f6P/4eD9wf4T4UqRZfDwoOeTNfeaRolQgpMB2yBsUDJu05MKzLI+WImlhq3EakslS
l48oHTCnJer2MPazqyiHiFfTFi/rLPcIChA1oE/+x+f901Qv/cfn/TFRL8o4JsmSVpcRaUF3apv7
uNtv/b35qYHB0wmuo7AYwyixgR4VPEA4I8/mcGB8goKrSbLuXDKDgBAk0WbTR6IpDMg+bWF00fRI
CjHXdNxBQLlZz2v2H4mqf3oBydReqQp4xHaW/n6CtmFYCGrelZcWig60fF8tWIXRqS4BxOO20/79
C9P+9IVRkkrjqgixQ4zr7z9Qm0aKoaqqvKDQRlM7W2jjAfg4dLPkypBRAtWQD2Nxk8Z49ms1cfKp
cOXhZdzUFAYzOIEdCdosDLkKm33WnRREtiWjYMtuALgsqahk1HtLXG47EtnShSmaIAGpO25hwzmN
fxKCiAZSW1oUZE5wIgQPdO8RxxTl5JMHuV8yZRVEUmyJ40iuBR6HpXoiJZLyotuFvVMbr+U6iPm/
v38/f7weyOdkhQBCinR/XI9yDcdFIJrnUpESkH9tqf0aIZ3yQx2tbhvvRfi6v//EbRb6eSDIFEJo
lkgXOXHSv1+QqG9qM5fS8qKQVWI80/MKUQhtZSAT2f/9R/0pd8iitnVzLilARerPpztfm2po6vLS
HbSPVnibjVvyzAQGK6LgDHwawBW3tfbCpMrHIFX+Hz//Dzefpek6ZW8S/0PE5u+/Ky3Ua1E0fXGR
Yg03B/mFmmGvMnh28gS9MU9nK35p5PbSwaJTz7Nq3lrw+l+pKPvH7PInL5elQfQQNcmUSp3B75+l
S5dozTo+iyDF8OW8U8rLlPlF9oXLp/YlJMNz0LB+1RQkdab3j6/iD5fd0iyKW2hlIm3nZwSU3i2r
jn65uNDYt2j3+eatthBI5DBKeY8zs4yZkFuPlKjzKmrPeXGe+5yOivuhHRy5cwyru//7Z1L+MONY
2KJ02VTxZ3Kb/P6V5HkYz1oRFRdujXwSHwa4Ap48s4jeyJJH/+7Msun35vVofLRworU3U+gxyM91
2iP5hT/grlUi1VXE+lQi8KxqGQ15BpBXO5qMHLFPbwQJ5PeNXoID/MDffwF5u2Y/niWai6jXVRXK
g+m4/f0XQHA+r8Qw5UzCNPbQ4eRmbHedi2Oq0+EecO83V8I5vE9O1pXma9+Q9w0bJaZFVnnLj5k3
/v6RpD9dZ92ESoRSBB78OTeasVZrYS/n2+PNLT6SvV5D5mfxOY4+F8hkaTKvlAGVNPEL+epzGrAP
GR801QGG5wRH//0DmX94w1N0Q7YtLkLgvl+A8sfbbVJG3f/9H+n/KLOkLtY851u8Uxux797lmgs2
Y8gIK4IEELu2I0SAGUpT9p5AqH0NFp/mOlR85k7YrBns14jr0FzYEQYk2W5LtuGTVgUygCfxePRh
rU7NWNUFE/314lUMZqQi/9ub8OIWXLs3REfkJgt+Wc3RNZffVdf2Dfs7f7IP5NEjiCApNgu+9H1u
3lVUle/LJfteDsZHXnvIqMCbhB7fD69oQXFEJAWqR4ASVCKtvjFCQfKkhX+cYPJ2/v9+h5HOTlEA
/2sqhq79eD/E+SrJzZpwOYfY09Pe0cE4pMjwNqPRtO7H6CxZF83A8WDe0zs39bca6WKJeC+TojC2
VVDFj3oY3phaxvf6xQYVtFgWJqi6v19oSdoe15+fVVLYVeCxReW/AqnXTMGM0y/ZRe1YWPRjPPav
MYFQIqDNQMpplBe35adkpFe5hhM/RmwXY8hruD2FSrTpDCXsgIFzQf5LNFkinHu4tXLYdL788YQG
WSIrDRixNqFcgLLd7a+IMEtI8Tl99iYhKIQgEoIRPEKvXxkiKjwMhSq7X1IB+9RfEeU0m1gv+ZEc
1kjS7mc5xnggeSutv3SSom3T5NfFigO11Lwh9WfMHKOEH0gOb8LkVf8QotgegNi3w3LEzmVmbwMV
RIkxQ+BEx5icpmS8qw9MdTFSwa3JdoGU4qLEmXmjrhBDKgFMCsN2LeKfi67LBHfmciGE3p5BJgaT
sVZeVF+1olO+oOeS233KBxcQjkbR1rIDMYeZY0W5gdCuba/GUHarWA4WbKVyjrSMEL32tNGBMA9L
XNzo5vSP9rY/JAIgEVC4zFv8uCzpP96tFBh08GNjdpmvk0AhBW/XYFPe8avyyA4qES85wTo3M2gM
cQzvhU/U6PN4W59TYim6m23dEt+7pxQs47N6h5Nrv4ytM8Zu/0U4/PHGlJl2RUW3SEZTfzxE4qzl
cZ+3+aXSj41yzGHiaBXismjEau7/l7MzW05cCdb1ExGhCYRupdLIjAEPN4RHCYQYJBCCp99f0uuc
1c3qbUfsoO3GWJZqyMrKzPrzz8Z8WjWpu7Yfzzuim0CZv18Yxn81oK5B7m06YnO3CV/8uUs4zj67
6I2VA8brV03dI6d8RcBsD9UQDrOkBbbIk79oHIN0YseYbc5vVWtwNjugiXEpOGeryCA8xjsQpD+W
hvzLOQUE3DauIQgUAx1zNzjlsTBbWA7EnYTUAX7GbhGnnV61IYhicdpCAje2t+EcFJTQtlBQIcjr
D5IR9vu370dK/69BQFvIksY6pRYFZR/+HKlzc7IdfWmsJwe4vynGIMCNqxNYJQQqJDxpIBbrXven
slk3p+dOcVnoV8gjnC4eyr1JfK2Wl2qTVesJFmJGbif7/RjCIseMU0puXLxcG6RZ0y8hcuAI2Cz8
w/IybnA59ePYpu73Nm+rPakvbcuI1qeLZzpzqQppGHuij/tZVpwWhywN81sWlk2S9pZMzWx/oEgA
q/OnnP2/mAB6mwOfdtugxoxBfcU/R9EuNlZ3lTdrSp48rFKwhbtRB1T0Cp5cOLWPHNQAsaFyy1I8
zeI6sC69yqiBzT4bpM3bTv6Dz/mX4icIvonPqTG9hqbdqYrV+lpkW2uZTaDQzLQh1odsTlbnOt7u
4rYzO9pfe8bLqaZSW2R/cMJVM9zimOoZSUr64mTtfwAcdv+yr0KQqdttw+wK5vBO6nX7UnW3tt0a
k+RSO2Ha5di3x1lNvgUg6G7fnd2gyz4G9ra3nxAcP0JBOwbnSTL4CZZfIjm64oAyPU0v+zHnUfA7
Xx2qR7mXxX4ZwoOTNKocOeAKOINJDk8UTOijwiNoYBOLiFmmOg/GrIxaU0hpKZ01P5JFZYcGABh/
P3nPRu/NRDKNODcr46obbl4LjoZgQiV/chumBfgUSTwhGfqc9fDjNxBTNWozJXf5p9n7r4vKKMHD
bsJDwZAZd07cstxuuiQ5t5kscH/H/sGcEVj29XaJOUV6MywOaRFD2L8/UUDBTMn7geCEc6iWb3Sm
52MWbDrBj8i5zp3t7WhmtwteDnUBUk3nFPxPKd9cqozdkG2SquMEoSUounLf3nSXpEjCmVs1eqvc
2dX9/KTWj/eZ8gbIoPvpeI+aOx8OX5MvwM2EPwt3siVKuFKZ+5AHGXHr/vPSnW+9BUc+Ptde3K+P
nxSdiPxvKue+9feeQ9ty8n3baqzwKcbicXN/1tDwyn1bq2k3rt3PljcdjwlfuJ/T6edn7vW3brjz
GpdO8O3zcwrplTfO1BS8i2p5n0slv2jcV5pLSrG7mHw8pOrLURPef6zDpUe8ka+Pjw+YiLzeye19
LErF//LBgspsXqomXxP+2p3MM/fiTk4/bIT3evY/nZaN8jdXoARnY5+bM522XapVMV8AnbyD+0Ks
WN545Lt7ujtFFYTQvrmJofxXDvxc2iOBXHry/TxYsqF8Nw1i0v7WorV1NbeHA9MAesl9UTRkBOmf
C4m3+yZS9P64dcdSRHDljvf+5/jxuZTGfM3n85O7sN3Rzn1igPkxVT+07d5q+c9o3a07SytX1+uR
tm36+z5ZSqM2DG+xTVJk7wPOBu3l+7H48Xl3KrHuVNvdSWangrwR7LTXHcMGCIXte7eAz82DHOkH
3xAGmR/G/y4oYlb74rIreaaM/5sMM6yevKYA7G/ivg4g8EJEyI5RtbLdbkhik8sJBguXY/iQ8rq+
fAJEnz99a7sfbXfQqBf5C9inFJJmuw17uINoAQvxnzRP8/j1CzRGbu4+ETRAA2ie7VoJyYK8CE96
byNOU92t20fFqn6fsox9iG7DIn6+es+AC9x+130/uo/PW5eTX76eHyGCcp/hDuTkgl+yXBGV0ntt
fD4c6p7uPQ+53/Z2tRawC3CwAMUFyy1Zqa+vk/sA4f5QVitH9Lykdd/PsCMS85203+3D127dahlb
JKonw/NGxikKU94+7dyLV8hgFO4CCK77Ie8YuwUQg9vCAz1wG2XqMatZy6+lJ31WBomPKB3ytF3j
oT/euo+PBzVm0Wzc8J3UK5ecHG/ImtHcpPQSFsltmq/MlSheVk6uvjbex2Ly8PV9Z/+Xpd0xDYvK
YfjQd8pmY7UAztmIFompLgRlLpk3/mz09omqvLrueAadEp827ngMg4H/SvqZV7oPnCgEX19MSuZ+
pGrjLUx3sfj4mPwUiO/ceQX/LO9/23enetrFqmzynMlYaB7H9e7b7OAV3mxK8r3LzsUwy6mcjFTh
b+MXYL/eTf+Pn0lNY1xfybP3SOGlbg2vjYe6Rpl/kaHFHgZNovp6oE/D+Y9qHJvtr3L0b9PvNJN+
dJbadcnQyulhOpWFBQUWi4wES/cJYZJFh5XET7KwghdYCbiSRdcOjNvFT/K38pKV2yj4ZAIS/9TT
NWgClLBcyzr1n64KYywGHsVHsmjlNiKIq6kIL0h/BkuGacpW+UyAkNFg2d2+1Yur/zxk8T07IVhp
j0VJJnMsnyzdZ3fYcR9Zk1RXcR8ZytJ95vvwufEb/3YXMr4QZlY9eT68ldskz69G0Arnw633vaya
f1+Y/w7oneo9rcvDJRVrgKxQcECW46fsf7DfUNiMTMbGK8He01ugV22OgQuMGI6OypCQ07ZW7bkT
EiCh4kNGc/mTjkdaE6iQVmIE1BXcrtX37XXugoz/kd07tV1dtFNtFLSXLH/1IjsmWjr8pb5FYgkr
q3UwI12ZlQeBER/IJfLS3ZnonNydfH2gap7e3jaK0IxrD3O+h5+fdU/0yef09eLC1BlifN2EmXTn
kC8PDI03R1sWIupzlmsezAFjifk2Ydl+QfHnPswLjLmt95NOcf6+Zh27A/yh3aVCEQvjN3PBsXar
DuFwdAp7hewbRyQTw+Hiyfpkw3lj5f7q59sVBetNP99DGFHcqZiesppHbxwxuLNfNmqFwXfxX6BQ
xfphy4MmIkBMn4fsGgjj/OjNOV9GE/36vnbnr3PWNMfQDMZKTajCjgq1xx8fP9gef1/g//bzTnd2
Trv02lASNyTntuy61wju0I1QVYIX+l6U2n8X/X8fdacGs8O1tdbAxYRsPoCxZSuSpS3fC/fFdntQ
A6ubibhzBygBx33LVDjud1z2XlmZG/cRGofHRxk3WdoMEAMGis/7aVB+aqr8/rfZN65FXaxaR7JO
PNOt/HV/NTz7gqzQFbQmvDLP8CFt6elK4//KOw12CTh03pFtrPQo0HtrlQXrIPUzcBNLBau3R+ae
glnBhVVI6d4FHw49Nly6umfyAhQ4hanGSz1K83jU8x6V3tEzXMMliET0L1VUenbheIuPvG8pEk6D
pf/TZgVrvtgG/7Ud/v883QcV9pnZydsmOt8a6A8kJnpnr+R7Z3D26qBUnHkM9NF1BKajX/nyO4jQ
/HUMRZ0He6ZqK+CDfFL5R2XTbkCOSv6KZGT+J+jpVclemSStyx3qoA7sh8qvn9Ih/Iph+np9t8I6
kOdBzxIcefJTm4cZIfizUYojA7Hj7ZbgGB/2T5z5jgBr8+nB5+bJ8pN6WjEJxVzPgHnlkzGRhxgT
jmwWR9UE5O6Ep9I1QitsAmmlFJSRX9VBFpMsGy5hr4eFP4GF3G+P5IqazQpmS8b+7EG+G6/jTQw1
Fl8Nt26C9HX1SoXF4ORjw8c8gi+IDR8a2l/x2YkmY21/AYOeoEigQ729am4qr+vTlkfx6MR+uCTt
ERxZ/FHl6++b+MID5YbV175/ZEfY9jcMu/w9VaKD7iCLIfvsnz0ZqKM6+Vt+C+mHL5bwyV++yMhR
12vwa0J+/c4ecSZCc2WgYa3jySfuyITz8zrukIlIdUBI68+kIgbLlw2jIU29vsvo7PHA/Sxm8hgi
eZKWdEIrIQdZdegoRTiSa9AJMd8XV+4OJi8hrs7vOpNapUNpowygkZT9M0MqrZCBkt5AfReY7zJo
TXBY6Pxfc/U1gJad+8gT5HlnjCRWI9dbiQGtfCekiAP36oR1X35zYaXa3MVKuuE1WII8txIZOQDJ
tOrsi3uxj0lgHA70QF7HPhlSAaCBAJwGj4JyKzjzGPtpPT4t5NKLn0ZgCmd13A5WUcutY1ECwF0D
qiVc0QGkhgVplEZmoKtNAIO22vLpYTG4+N0E9JVPFawwjTgKnML57VOoiTtd+1dFFi6IKkC0LvWZ
ucrw+FzprKVjrPFU8sip4kWuOD9b8B/Iw9JIYF7r8YWuXFUZy/+74ZH/5X7dBPyYD8ye/oDcgmA9
WI/LuFENjytny5DzsziNGlUM86F8bgbFkMJu8T62n+g+VzS38WnUkhGFcedJ5kUPjK9l+Ouhv4ak
4THS5zIuaWrN3fm7WT6Fup9POl/woBOx4Qgvtr70oO43jP/FF0dO8wh2MTqkTMiN676MEM386H4d
YxPubgZ7MwbLFy8TkwFvB2SDBYcp5afovh1A58uQbMfLRH42GLxz2F3Ib3WF3cknIIt8qOgSrlI5
X+dQV/sgewdACI4u8+Q7hRtIWnNR6P41PodmH6g0F7WZDUqfBrvkglKHqTewe1vlPJo9iihEuwnl
i+aH8BCSWR9eo2sEiZoia1dVIRktI9KFCddMzDfcWV+POIJQp/AUHia7CTBcX9rCxYEZVWEOEZbc
SI/SRPaMX1cCxOZ17UEb6ctDOCDFwFor2Ugowcv/pDEGVVhz0jYoXvJENhwyYPg6h/A9cV7Ki1gk
wC8eR794FNR7fhWu+BkOXHgT59xT5cm1t8P15hfJapInhxDehQlofZ4vz71GJD+GLR+wdQCVPLub
tB3XJZS+wRnBURB3NCMahNCvuMFabUd5wnhxC5LOQ9kBr73Ul+bLNTyC8QQKRbelPXokW+aGKTrh
sm0ZRcaRDBagjlyt9yDLUe2eDJs8pwqpIOXvA1CKciXPkIFc+WZvHehR+cCdub9swzaoRXjvYhzB
cMP1gqXM+YzrH7n2sRpcezLEXElrVvJk3kvXpePdRe43UXFrK2OGiFu+tB2zTm5R0VRpijRJGkan
b2Nu9kSqKEnLEt6jA8QWSBMgl/xpMVhNikEdOcPVIFNk2Kl9r4wcn4INEQUYPNvbxZWqPY75BqfA
GVSqgrHiFHBq7VN2r18pII/Yl3lMlWhXC87qHEDBGGoBuMbg0CfMgNnQAh+5Gu9iI5AXVE7sgLcN
19/5nIuzkQMzCg8+dX7YYdYxHB0eNJjBOkwDR5FNzwZtjmBwdY1A40W5GEUlXswQTJfgAiKSNikx
X66+4CMhNfFhMvMhMOA+IB5V+sCZkc/hzWgTrtl9s5C7BaDMAXfq/kGZIWh4BQ7JJ8FLregXuarc
u/G4c0RWKmaRpkgiiOS5ebAhmgl+kt2qiynU9rrs8gTFA8ySqJxTnZs7UbwyJG/RbzEaF1pXKSM4
8xSI/30g6XB8WMrmKRYjlyPPxODV0hcTpa3IaqXltip6rb7pigVBbUqPAoXsPWWQ+fQQ7CYs0/5Z
ndTRld5rzIoWwGzIukx9EW6OFGgHaNFEizKQnnJPcuc97u7bMQQ+GHT7EBs+olhGcvBJzPXXwQuk
MWy90AgxSfIqA2lA0ZOfteGviRPLC/asmzEDUCHQvfeGOShwVnXPDumhX/ry/hAffZvA1W0M6KtG
/yGxwYeCdRD0K3BLTDFQ4+EFq5ZUK/ZLI+Q0C0sJcwv5kMcefCzeOAsnG2+lCp5WKUbNwcfS3BZ/
v/ZgfiNWkhLQIuswgn9EQWQV68ycHZ4ZmdwL30nSQH5XtCaPD4pDah+iA3hQYPISbhF1wrTdhwXj
21Knxy4Lj0XqkzxH93dvwGN5xtn9SoMqWgOp3foczdEa0hIQPaaUoUaUvFy1PaJPpFJiPlNBGDOZ
jr4OU29CLrN3jvbhmpnrBoIAltXQigVc7IRXwMIU9xzkfLbFvdqGFB9GyiGX7G1D51kkTKDYrT4J
GkER5AqeBb6DCKYv9eA4oXAuDz/TvBb3oMVIIqVs/GXv6Mk8QNzmMus3+au9Tn/TA6UeDmQHZy9h
VGVAdvHVGwr+mFQr7rEatWAYSoMzNZla/JwqzvZvti5pn6zkOlgBeF6xXqU1ZZglNwdgmE1WAe5A
iKzJdS4QlbCLFMqqllbvghQcM89ghtciAX7JqpTfbHwL7PM6uq3rmMLYuB8Ga9sJa99QgDEDIK7Y
iWJ7XW9WmYX2WA6XXof1w6rgmdJSwJOsSllTNx3C3dc+uReeEUAlRSl3+Eqic9SKW8yRPB+3BnmE
vNGjSEiY856SnnwK5luJTFPNPGSiuUs54DdETaH3pD+O2vAlrxTNAJWxIsEzgrw6ygmvkg0RNMyD
zWxwQJdcgiKmbjlhHrJGkVJ5md46OoLi1lQnoMCpV43IokGeWevc+dxbh+dHGTkZvy1hFwpScS1w
aEW1buS3M4LpyM8DCDqitU/6D2Or9etFPpZ7m3KdMv02qxGkeiihZJF/kovQgDiBkcO0E5sKdyH6
iJ+PPdFNjtfBQUwH1piSK2iTruL7mANErwjgs2fEmD00qvQfClc+ESnYzGUO134it4Tskj8qQurP
sOxRc6jQHTeGcYoIDSYGigqCJBQl8XbPmaYJ5JbTFMZI2YRaYeNbogDYQBwWlCxjx4ccIFl5GB1B
gbI++mNZC7SaR0EXRk+otuXnfdpNOjvPrnswbDONBZO3QvT2CELBxgQtQgJVHMPP7xEtqI1ZUDYi
y+Si2m01WaONIYbzVwFnP4wvCRjRDtk60jXQsd7l0UAO1skenYPsqhx1UA6YqYlI1YrHrZR8Lu9a
jMk6hPMHyWT9swshGehBOETY4TI0AvPIvJHRGHfU8sFSYDH8PASY7VFPio5AyYjLLlod4k92Q3Lg
6RxmXrAZASoOZcjaIWPQt33y+1QRr7xO3GXoW3M4kNAkMkNoESTKitC9SLjMIdTUSKMRcIyKHmSg
mMtqlPlIdyA6VQYNLRORh0Bw4MoEQGJGpEgmhXr3/L3cm1wGpLZNQRiI3rwLMn9FhvehobKoFbaR
fNLr4hMRUPKvQihfZhayTlYDk3BGPmWvhZQzqPoQJDDtoh3IgPhoe1Ykowcej72hxGPCFyTAABVS
T3Y1KuLElLRlgkGrBy2ErGIEGTNk4ciuaARkmXE/9AhXyIGHrDIsFXZLWX+XeE6PIZ/pydyJ5IrW
zANq59J3h7FAk6DVZKxu7eBpRAV7GtFBCx0FrSBzhw4OTdEgrEc0bciuQ5+kpzBLMGKyT4tsUhno
NtZW0BrQd2RAdsLuO3rFL2KbZWF771ASoINhykoqzC87PMR2SOkILmfH4QUvl9ovKI3Eb0VjVyzq
M0YMCoobQJiGWZbHsr2J8XYO4K5kMKrnU1CxFRYxwzQ5xE7SwgjiDIhJYoID6QyZXjeTYjeGz5SN
ggow+B6cf5HELUaljT16fNAVXLEYC0CvMP2XGI6OrF6MGe1pCU1Ui9bKMEg7LAxSna8M00QEhxRH
1uFVDDYMkBYGxwFYLQ5IUPiXAcw3vF9hOonFi9cTFFi5piIVEgO25drY3jLBJyav4U6ILYaZ3EsW
pKhEmQBMRHoh8SvpN7g3hUmcbHEPRN9QUoSpaFAXCIon1jiUqZxgN4hPzdSxVFD2GAoI4jmoWVIl
Oz1n+Nj3lPQQHyvJgqXKw2MkyxPGQ8/GdJZ7Mt60iuQ/D4cIr4Ali5aSxVt4LESuP6LFzhixV2/H
qV735mARk+MdRZVwY3Cyoppt3+KTDLcdugieaSoJ8YmexKwnC1P8F8aeVpAcg68hTpAZXRm7LOiq
a1QN1ihwE8sE7KKMNEIHSWyMmahaaE00ZwjvntsKJf53YVHaobRe+kLdZtwIcXLxHJE2h+eiiGh/
B6kQrY7MMe6gnOknhNF+GreRFOuhg6ohoxHDVUwlypygCsHEskzJ78RIZUtjkxfJwGhlhDG1mR/x
byi0zoKEcwgnQhbI2se+8tjwUMAl97tgjMh2ejOpAtHQUK+o5zU62cL+gNc53IeyZ6O7yMVC4EXh
YyscWV8UZPENdvp1KK8WunY/kP1ZNDO5U+yWiI17XEBjySIiGBqIcDRfhEN9SlqgEymCxV10vrNL
s9pl/+WFZpMAaRvNte5B1IX4/VrTIuCysi+0h7ITBJAl7sVZSSjeAoPxRL1epoK2chXsuf51gXZ1
5UlgjdFK6wit/Kop+4usHNVmsCA3ZOFesG8x0eYspxD6VJZ3OlvFMnWy2FAaCCwp5Uz2Bf8G349p
qyNbdGEEl18AISXxjyshBfK7ERYKBeDoiktsM7EOokrEOELEgkZSnzkKwsU2WeXk5/t7DIUzihSl
h+oUVW6Gy7j2TFaBeM0Bhy7cV7x4ce73D7jFI+q73RzlDQvcIj5tsJzNSK4Ql1qiEOL+y76GLUpb
xFvd4zhz2ogzrqsu0ZQU81QnZqZJoMkjIEUkixAgHhOU3JxgiN8CiRaLYMl+h0+KEB/EX7t5GmIb
iU4XL5FkZxA1Wt9gfxHOcPEQOjyXPAjpBD7fniUAFadYe7J7KJIQkZQtu7N4DVQgGHaUMRbf0A6p
t8V9CvZT8XdkFkQBr/A7RLNnUyc8sqdJeN1G7CXQvhxhr6lTfzXGk0V1yacNyvIQL93iA76Q2JS9
DAMlD069DvYGiQYB4XUsZLGcu1MndsZpgHWB3Gf0C1q8UU4rj8jWjsUnTz73D2wgxNjYfW5bBPuf
jeo5uu+2Z4zSvqxm0R2iWaioaPYN37mN4InABJAqvDYJkmxvQSSQ0MwQQZvBnjnEUeDKW1RrBgkO
aokgBspaAhz1WBQWob+FRvTLDDRfwoIUUhEF5kpIZa1WfGbIfBKIyQcpJ4kYaSgBeFoJW6EoQ1Sh
3/JXqKmzWk8x2sa7WUnfyLkT54SZbGFVYZejRstEZ6XJCIpCATzIX/464GhQtgJMgicCtUgQLcjG
4Ps9KhIQhCQASsTPIA4ioT6J3kJQSi93AwfZARPOepJtVrz2C177mZUjq4jV8yzxLxkbgplEkiXG
2u7JesFVRirlsKFkvXdDncixHCyThrFMjNcmNhm6PYuEoFpwmKwYNM4sEyhS50TtZHBwOAkx0AFC
XHODKbwiLFc6h2bGycNQCkrUAcVcwx0CA+V9lDLNRoBQK+tmwJ1RHmhHjAoYY/3N1ApMlBjFPlCK
BG3Q+buZhmqALCLBIR5hX3hElZhCMXRhwQWu0L0ttG6I2mLYjoRgqWVAcJbgJLvnSoZUgkt8rdkX
IZtlUlnKTCw8ZuxcRxxMETvR6Yf4glLTGEidiSOFFbMSl8nb91YD8iJ+hT+4I+qMnZQSGKo9lb2U
n/AOiBZ65NGH2zgjcMUugR2yRB2I1SDhR5vJI0hPfNmQyDc2xm1nwx5BQRIdo3oB+5r0UHAj3GuR
TpmqviiSPbFuifudCMdzqIGwWgjHVhkE8+G3RMCaV3GyeS/7PmKO2CM6GuppK0KFD0KklSCFCJfN
NXKmhvj2idwR45ZDAUL9YAsk5I9CRDlwvuZOqIfpLuPUnYEJTP3YQKEF/Iihz+geRI1xrCCixKGF
10m2HLYscWVxGJAdKCQZcRHGA/unSIWYmhJ6+/XVoEr0BNVEHvKvTUBsmopQHNVnOCSP25zJX9nJ
rn5nhQTJ9iOms2xMmLEqfergihLAwsXl0349pHjBFHcSuZKti61PNWHJ9WyZmNOyfa79GoW1k7Jm
EpVjknsGESrZM8/4HdjxCCElg/hjCguxfcguKYbn7rb/gllmHy8eZA8XT4lMUIimcUw0bABCCLhH
6Wh5C0akIwmSyfliNvgVIluHtqqiw6OMkAQSHNUeL3GqlhjvUJ3zs9ggv1xUnIWhhBZhfyGAZ44l
NCA/852w2CEquEsV6c+toNWH8hcYHpELMWYozCd/Jpf60GfyTn7OQjFyJLZw5H/Rx8tbdI16Ps92
bE0PPYm1WUOop8N2XEUbLBRQAnRE+rtJiIEQcZIXtS2J34i9AofeMdxPClza6oGAFJZ5gZEgQSkA
6Sj7TVKGMKfIkLKhMRtYRQwbNhEbA40Bp+Hvej9hcO2/4+T+PX29A8aXhyY7mgdOyXuwzAEjWPkz
YBMCPRAUDHlm7hQok3rjaMedhmDPHsHfBmAQboDRz0+QWa/zGzBGc1+BVN7Ai4X7sPfmr5+Pr2X4
9QHQApTW19cXMbYf4a4/tf8OrNuCJbLMThydl4RAJeQsh7ASvJJDW5Q2R34czKIFAACxmjkemslq
x3OJ2n0xLLbY5qeBGEqwHONe4jkEYvFnw4bVCN84xpi45GLIiJfBGcFI/I1sJFquwcxA47LoZIlI
UAZKKa8J5f2vldSEibwVGRCrVGIJxPfwM1MiVSkTK6K6JsIl776HQPyJr4b7E7C+Tlamrek2KV7m
HfindHRrsz7W2+F2+6KhT0+pq11SiINiHQz4eh/uHr9/4J9H+f88kFw8klIsm/TLOxRLS1+2yt21
3g9Phd/iUKs1bzUv1W7y/VPuSFn+32PaHZKDDN0y7rNuTmnmOOsrVLrLNbEjWGmOrYFxMMMGoof0
UMZtGN2ETDD7arQBpdxWEDlr5F3DyZWZxIi21XxNfNmAHWL3dexSrtiZrZcwUzuGbx0rmCJRTk3p
Z5cs+r7p+p/4pn+abhhtMv070IneQCvv/+Ys1pW23rcu22JYX9ZR3Rpc4S5t9CbZk0dh2WsSySkH
QsFxXccnhiDkAkV5XoEdMMbNYe7AMGd0nfH/pVHCueJI4j7saX/CTyB2cVbb6rjq6x1yHJdQBMOz
aJzndtNPyy3Ji6874dMopxk86Sb8UsI7Xn9djy/OeXLo/DC9f5Xajg303qYvtn0PEVqaS/N4gJ3h
fBm0s9cVDFjNkkQ8z9QbqP3Vypr/0P8/QUn/TIptk4nQaWukLMmk/TYpZrtq7bod0pPNMsmsz/zA
eXwe5+T11omGa9nGCK/A0JYXb48n4cSdOuOnkKpq5iluWvH37fnbAHR0zTIMMtyh4bubjs7WWrfz
7rLVs4+JsSJH5OK1dZx16phkoZmdSd37IbfX+FOLMgIQLnY1wGcmwwD3ojTptxEwulkDm1vXmt1w
y4OB7o6mHc6x+h4AsWgy+QkwfAf0/OeBhmkAB7JMFMadajrbpX6210YxFpa3NpXJPFLnCo5qUMas
aWzuJfVTvAO1NWD9gaast4wvFGpyTcBcsG8uoOM4EPcDwYe5cmPAKPrtSUGkizx3yiekcL66FxKT
cL3Ufr5+ccYnSQmsNOHuuNjUzKZ+t2fOvp+7/+omW4PEQxdSFA2AsHanArO21U3L1vUMdOg6WyVG
aEzbMRQk1mILcgb8SdReUgsTcjU//dS3yZkw8VQ7JdTjsikECSoO482BNND6iWHkP2LFfqCzF5AP
b0L+c+PT+G2OV8X1lNvtw7VnVW+ncnE2B3nxRobQ3sZnuyaX9g8kgXccDbc5bpNwZ3VNiAkk0+dP
oXL2zuGgrdOmt21PdwTndRgr95xNkGhA3eZN+WgsRxQZtKHLyXENqUGfWSa8aOH3U3KXJParHcIF
YLIrmZp2Y438reNnZ72qlp39ut8h2rUcdsOMeks2nhFOkxHGRU20pnw8wJeTlwhIK9ljf1ng5HcD
6/RDcqvxZ3LRr8agatmWNUcjc1220N8as13ldgU5SXv2pF4GeCXBLJhOMfp91/eGhyCKtmEE2vr7
IfiPgmPqbSHWYsHdvv/50G7nXJdF24IrgENosBTXk7KOSXUOOw7I0Gz0w9PuMqhuneygv2QZkAnn
3M/8tZtftgetvMzOWrhjMWLjH/sdSJFNqokpmILIY7x8td9tYQ2idAfFTPJNBBn1ruPaVDPkKAJr
+uo33Rg6Cyi59hdojqnmSX6yu9l4Ofe0gh1V5h82VEmzvQ7xYiIhVZKngw5RToqdgdqA/RDQ2MU1
308XF/6T05f5dHgtptbr8cHYeebjGReSkuJH6P8hDISR2S0pXdh5OVAOyCvmO/bevFdcwkNOeQxq
uY2owXe4hCRlUvLzSqQ4H8MiC2uzcUngyaeC9BYqQSzG+QH/ArRli1RWVZehAxSKqoKHxKmD7T7a
GzlKC67HyCL6gnXJ+QOHn417gRqPExl8lEuyw2w8Dyocr5yaZehEr5P7bMcWgarzIL0mXG9w8laP
G8OnaDHL5+liJcvk2N/Qa4+Ka/u4jgn7EI4ZmSNyvL1iciW4jI4drvymd4zkrLw7I536cvaohUtR
PyjGT1D0wY0Q2FEBXiZN1qMDFV0pDfSe9kQtf9QEpKblx3lxee1CdPhUg6jteqSF40w3UXf8shyc
/TcqD0ajLYHy2T4+xhTTiiwy0t6oCwmNI9SLFd6GnFA+2aOTD9S7jij6uOMsAODcvAOAsME2R4NS
rcPVn4zQbIId5Jma9ybHEoJJyILNjngx0/zywklafwbU4USuiadPV4PdoMVjKv8lIwQxap5G197L
yR+lL5sRESl1FZwmPk2HVJ50MaDkUU+y5Gq15O+KBJwdeasTqjiDLgSKyak0ZJpQRNEqQmQSqwhb
07QPr1J0GqwDUihdnONgnL1T0JHTID2p4VPcjEjw5Mab0RIEDvFePKgOuT++OeTw9REiNIq4GaAn
5BY9gJgN0QqYK3Qit3n4SajKXU3247Q3otrJZxrunuBrxx2Di/QyqN33XT/fuSmh0Xy+G9Q7IsIN
qHeNwEVFGKUB4/VS+d3B0xUHJntM+cv8FZKDmGpVs/K5fliRQsptOHFJuJVH8JbgLKceL1RSGlTh
aaL3KeHGDqwoHDqqBtmIAoagDc4xSKD+KiZG/bGXOFXnqfNe9K/wprgldVSi/RvZzpalWtMM5ABZ
EmSPhETTCKw0j8gYMt3Ne3BvWnNrUZB+tjgPqNy0S+zg9Loe55E2uAI5PA2L5CBYsDCd7EKBzhLb
4+AknxN1nNYPUHj6xQuu2Ud7mqnTPJ2kn5gH/OuMkXTCTdlr2199dvvLiBAbWP7NgNRp79K/AKaf
Za8ZNbCoAeLTidWsRfnkyVJgUp9wmBHMKUbC9bYkeo6OgrN+uF88UgCyVxOipBpQ77WIG/w+ztKX
jAERldlqzBaWzyCP2trKYGA1V49f19MU0n8cRJAQnA4WM4rWGAEVTxLShEmrULDkqEyYI0AV5IrA
A3ELKqf105H2uAblIdGd1KsHplfMyiG+JA4mfDbAMx6ANYQ6B+KEtijMZ2HrZFmcPp2I1AmD6qRF
iBv+hugEpYmbzbeD42Ddu8SbZD/YzosAOnlnsTIVdx13o/R92dN6+7kV2a+tL6uvVSFVrYrn5sXg
PGy4Z82yZCDPez9SgFZBYHoUD8xbPVOJVEA4nKgprX+ecXg6uRBhR10nxxfrjUIzx5DY1OLo1XOK
qJCBvWgGTeN1I3tx0N3yxYChlAAUdVs30ZrqlNPj1TusXiGTAcSFbBlPgMyIHhGs6Ve982M2gYn5
ODH6W5bzK81oMz6kFjphK2mDcyeWlZTTClRHBEVfIZX0tL5dBSUpw/qg5NiUk0c93mwfTpwYtYZV
FpaN6hrUcoTUv08Fvop6Afv4sAyOjl9eQyp6FiPKfTpEOTEcjyN7R5FYzyQJu3yAYGL92bVG2cGF
Rf0E1/eV0uuXkLrl+Vf6WJ3f8/ypbnsrimc+V6vAoMLS1q0/N1E93SYZh/bACMBnXbFYg+Unucdt
lySAJN245mz11pzdBlDjw+Utz1yejhXbnAmEVUQvs2R/hu1GNZfE4uQF6k8K0pRQwT1ScEgHd9Ai
Ad9tqLusqXMxg831vIcadNp8mlnUPhNqPnXdbcI0jBl0v+jXBBHXiXHpQxzXTV26VsOhQULID46e
JZ7cv8j/f8wEsZe1Nsl03c6dp9e1Dpft9rq9zk6kCJIcv+kvGtPtPb1A10xaZkycheTl0Bp/opRY
5Z/bKOyn42ErycfD86z79DyfP0TLH9Mx/tasLi5R18L/wif801qCDsapqaHQ9I+UR9zEZzJshPlU
pdvgovvf20r2X+xBfD2d/pMELywGfz7s0D3Yp902b83UwCYpbUBkc+OpwQC868jsyUlaHUOi2BsN
lDr1Fr3BYDccMFTxjuy3tHRHMRw4DTHmw9r9dCV5EpjGg/H4kPj9dpuctQWnBMPyNbnMSPcxehQI
IxG7cSfRT0ksfxk13DlhYiJ9vt29d3zq3bI4tOum34HWlPDavndJEwuwoNk/FT+4FjeT/V5yGDJ4
RTDsLe02qr9Z0a1WqaddSETm+XD93HpwnqEGfk9hsP4wcB1nLeBby+kRnHdFIYoPuCibt4P50B5y
WLJE+cQ168d2a44cA5M0U+hZ28nmFdqD7SR7oeqATkQcbhkc7wRVdX0pG9deSCHkgTGtj4oIMozb
30vCX2x06CLabUgj8MOtm4v+W5ecrKp1u2wbowMo59PrRRscOZ2EsL5rx07+g9i1/yZ2JkR9xBhg
Q7GtOzekWGkQ7ZKNNmoBAwLUQH02ko8n3aFN8ajFbkVdBM/64gRRI2p6K7V3BgtG2PvhQHBqVlgP
1TneoR/+h7AzW27U2sLwE1HFPNwCYhCaZ+lGZcsWo0ZAIJ7+fPjcJE4qXXF1uhO3JcFm77X+9Q/p
DKN8uQ1EhBCArBQf+GDD6iDHh/kB+Sg7Y698l9uKQoITcatD5xKXDePcfFrp28vTb7WlHJj15P2a
kWkvd+5/X9d/IG6GqOPtgmkJEAeAYX8l/nJdRekqtJdnSfpVit856mMMNET6u7NxW/z3K/1Lg81m
1tsBSbLJU/ALRuounWxd7007St+Dz5Km+ug+SZLWBjptwOsPd/BfPhYvxuaksPpxd/y1b1SPtn2U
WW5M0/qjfmJ7OH89naR3a/4DNvSDfv161gz83vqGDv9rNM+/LmDbvnPrmrfTBlZ1fHPUeNy+xldp
meeQ1a4TreUE9Y8QGNUv/CyfdM6SvjBu02NvRXRxypqDTsZmH3lps8f1UpHX7Rs78DFJzFbitddA
PI6J6nnFiKlv3wZhwTdtUyg7BesnXcDTyya6MX4MX9aoIvkvAT25hpgKs2G+J6Y4lOJFbAybNEyM
z1eNB6PoN8XcUmkOfcF0oeDmoVQsNdQYeDkfx1JLUoF3y0bZlbYkxhBYn71bHyO/R7u9KBCYIfy+
8z8sROVfQDbjx+6EtWhq/3c5+8tKvNza6vq4mu2qYRBYhdo0nSDTmWfhE4UY2iLGmvHAGMjTNLyE
1KrhG7HPUBnUI0o/X3TPf3RJ6BGY37f2r+/ol+4Qz1kra55dMTJF0pQ78gZzcfowKFO6tcB7exPb
cCcYBrdrMftQy7n4HB7vf1jJUi/E/PUueo8oFc9QvljPf19g8luyjFS7tit2ZEQxNVN4UlLCarLu
6fj//Yyq//KRwaIUoF4Rl2/8If/+Ym8Vp8rrMRFWG6ZczLimK2EQM+e6DJkd2OTBYOji6wgFBtji
tIPJULYZVsbeV3TovSHeTjzZuPN3dM58bf8nnOaXAfpPRWSaWBqpCo5ZoLG/NivVrGv9orBEgEQR
OfWEmO9T4s7ebrVghPbf1+LHqOD3hf/rq/06BNJabYvrzehf7TM0othG6vpCF1384aJL/wYIURMQ
/aYoOpEh2q+F1uWPp27JVrsiLPKJFLJByWcONbtb9oq9BiUASsJZU9pEYPCZH8i/RWRhSQpXqVuV
0BZItIa+0JMTW+JTke/ed9Kp3PQKZyTe8PEMaOPPELfwIRrExpF2on93jaXpa8AHiP404nBJqP06
yyNG/4gfXjTykBLnAlQooClUMyAFtH2XWRJc7W+UQNt02HMBe04ERJnJe5wz7XDiucWIntp/1uyS
rWp/DM3pB+Qxv4DXfJ10sC+7j3wXn/ASnigDASoR5Jye50Wm+oLZH2+DiSJQy4Bebf7yyWoZtecH
H2NYzgT+2NIp4d/FvxlGNdNujfviyzZRsn69wxyKEJPxP+zyP6ZG/1gLumKqPIk9aPtr5cmtJcZq
Th26Ge9aZNHq5oFtzTiKfnTvenRmCrDzEufT+FwBmBFC7/gz32HWPVxPRG/f0wiar+USGkTw38v0
Z+Dz+62BV2OnZeo8Ej8j7L/sm/fu1rzUuhKn4iaOzLFORp8t+fFIizoy1o62hcwXE5agONPU1zSj
p+s4nhDtnMxvA2VE7Da+M/cphYse5ivIY2EFUwGuC+RYUl6rJTNRMK/k01pDzqltkb6PiLI8uI+V
WTmj40pPb5I49kTO00mJID13Eq3dF2w+EIOeBW7MYAyg54CDNL+Pn5Pmjx6Y8r8c+L1/XW9MhcW2
pfx6hK5lWtzSVBOmLZ/1Fj0kX4PS8x6ImqfAJ65GLZyULzpP5UouDb0UUB3Aimq4At5ZxNkwpE9t
1KHCgODzDrbG1hiZhxcixsrVgCsxbMcuHE1OJA4Jfr7CkDOYmHNC8r1E8ek+JoxAk1e4C3lkUBQC
Ycie9vB1cCOPOrn6IDtk96jtG9om0EfEq5AfUai+bVmyjcO7GmZXXwOaxGoAEwYSYKB94wgkkFdH
QJldDasPU7JFrB00X4PxOqJOgBQMPoBZBqaP7utMB33dxLMyLFCG5NwRkKXEXtSQ073TcB09HTQx
/ArJRbPJTbaZutu6R4z9tSFmwVZ5Ev+0v/XX/h8rVNZ0iyRZ0dSNX4dKRZSFkIimML2dHwVGbYDK
FY1+bDekhr5JQcEI3baMASXQfz8byr/UnIQvUf/puogF/+/HtpYq05D69jHH1OCnKYSXGXZ2iOxi
HNa+tlW2i2S6WFT0hn2mwLA4PKZB3OsFDm97GU+DPxjgaf/S1TO0pJ/to0d59V8L9dEk13umtEd2
EnWI21UeTPWbs4ptbJftb/zT7dt8BaSH7PYTFX/od769wqYMB7XR6KMJL6f13SEQNkd1YNww3WAk
UkDqqe23/99X798mQ5iM8g+9oqmYP5XJX3aW7GhWr0xVjish2I17CqQX2yHeS0wTXJCFP1yZn9ri
1zJh/8IaUMO6WVd+XxmpOUrNOxWy9WNjnvMh+BPl8ikNwEcziCdkmzhYPTb2LbK+boP7iNxELKM4
xqCFBm9E/kFFioU6uyA1fS5pZGciNEfcH5EDhkogrm8+yGcM0f01fkP2UsZy5h49csvuGwkNWio5
17Hhs7lh34r6IftWJ8Lsvta+rFHuSbN0GhPm84b5ChvlwLCUZ8v0gEbrlfipzf505mDU/M/nhgvC
8FrSGAFz+vy9GMtkrHGbq5asJXK6cWQgYb69kdDmJ2QUjR7biqgVzmxpV2Obbico0lHxMvVw4oWu
4RUgLaX9Y5JjX4HuaKWk/59FFBdHHF6viE+PY1xN4RF/dwwmsEuMGIgUHrCO+gTam1wQxj/817bX
zV5G18Dy1dA4lJjEqL1bojTAaRsOPAIsl/zs89OpQ+UMT3ohbdUOf6Ajii91oIaNdwf67TYc0vEX
CxctMEqEm/1cpKganNfXgwYN2qQy1Kew4OxrcKXSalZJ4D+GsS8RSvH1BLs0fA6w11CbPBBeIRoK
YIeCBj0n5KbHthXdB+YJjCKFotyd81U2SGew+9akQ8MYRGITIfjsBZOZffPq1dXB+hbc90uYFxv5
h1zK/zThne7ff+h8/61utShZRThGOhSS3wyKJLu17UU1XqNLPmywmwB8LqJMsuVqmsGv6ynTQucT
HgWMLP3JCPznufnHc4WDNdusSq/wuxcWhEp4ikbejJhCCS0WQCW5cQLCBARy/FG6uG3jliMKL8Fk
BqP9YRPW/3k0g+CxAfPJcUdlN/77MtaUFlQnrso1eBGUwSPCuI21bM59dzlSIFVfvZb8nOOMQAx7
0U+cBMZrFlaSEUZG/h1fIiTuKClMF88Z5rNoV6sB3V/2IfIwyvZZm4HvQledM3nzyLqDfM6UI4DE
NNe9av5cX5Yx3xAY7n/vkL8chvuGhKBOEVgP923ygn74TH/ZIRtZvl3Lm6WsXG+qOt6KR4UmCa5S
6Nt1uF7OWWz65A8b5c9z//cbyqsS69HzJzQT7+C/X9BOad93zczK9WXzHMUTJl6jciIxTXRbRlf4
qtrbglEh2HA6s3ohlp8hGr7+FNmTIpgX4bx+QUbtOb5/7NHEfx5wvDsG6TiEYsz/D9vSWNPL4m6k
5bryrGmx6iCgQHCGdkLA3QZthdvgUGLZY3QNVdjbl8kXRnJxhPsQAls417qdkFzUfBzf9vGsUzAo
RBsx8TY8a1cXvVFR71nRE7GrUHJvuKDBzQYO2Mm74gPKy8iclrwohPFeuXpdiLJtMMfyKvs+OC6Z
LZG1U8sI9dPZcxN/tZv0S3zZYF8NO+Po6ay7szF8YYpJTIAzWGfRiz31s/pu1+KKee4f1tBP0/qP
uwn2poDD6Wz0vwAkM9dex6Qyn2tlSk6QcbpNHriHXHxpYgyum7Yf8GGsAh9j1HjZBDkArofdAJ8q
B7YwZP43wuM8RA40/dPOoUKo+scRxM1UJZ0qAA4UXfffl1qmNce7kj6uqyek/nLzQjBxCXpjDzjy
J03C4bE+xxNhqQBpf5DBXZ+rnT5nWg6bfk34zjTdiHNVi4zatmqb71vWw9deXaTnt88F79Xta40O
0pE/H2ivB92Uvzt5ynb5Ye3gDiDLgFvuiOfs6z4T7NtQw/3DVFFuaAHqiiifYwp9aCAFoMP4ZmCM
Wfwsmcbz65RgAwzQzZn5pc/0PRy5ECt6y7DLb2V7OzQ+2WIrBfsn9ARfhpfQwWCVEU/G5LoGybgZ
vjzFvo/gV6nnnvfLCbVNmJLzu3nyXfi9RgVPHub6vQNuwSieWC4myK232/ScVXlBaRI+V+aHFlge
4cxMzLUpHTdKdlwNQuBWCNibhB8k1GEzv47yiUQHee13PiRL7uqKxuTQud5q5a162j/D/eFjkiyP
K3kmz25cmguapV4ZhLUTY/6yd91tA8bYlABIMKBp10G2tr6MEG70QPShPFw2x7k6vEyI6JhZE+QW
znRXuQI+Qzf+Ui+jQ5cSQtAn48zOVqKT4nlD+w/TQXE/4TUjnUKJyHR4YYxotS7wtp4hpcX7HCNc
3l2C+7T3SjG4oxdbngiRPFbHRSgs80W1apiQP4OYLT31Jfs2ETfVrPG7sHeJZB4fVdt83Ot9C5Ql
z1U3Iht3ZkSoovqq2L/DkHhtj64airMZFh6LXtpSrMie8gzRUQzobg69VHaud0f6iQ/ocDoxi5+X
7/z74sdjcZb66t6agDtHyoHo4XNzkqfdXB9dI30U8w9FSXkSvtuFybs6OhAuFJj1UOpb8rYdvkjB
hQeSM02OnfyQY71PotG3hvjjMRLwDGltwi/X9624l+TggnSrGV4onuJhSYUK2YTJpuTpwk/7Y64q
KliNY9/LHgNeIrvaLVnLlR23DrGEYCk5IdSoncnVnJkzVjEDmM693oIK8wEkq7b0qXyKtUuzyWpg
AeeDGA7MLeCNddscKkcPBh0Fu2zGNZRtTPxUQj08opcIDXwSuwDkAoUbWTCsdWNh0dMin0KH19lG
aos6zBu7YTtG3/V0RYwPy7AlmQ3Jn+7Vl2G21ziyB23mqeA2slOvra02ku+R1HlpEd4ZLqPGTh2t
jWTTeRc9WTFWhh32YBszcWrT6aVC5cTwev+lOAD7epAIK8/1N/vgERmp5d8uLtVo/hGji+OxejtS
718q4+qC8R+ikXn9JCKXXvZGeJX/tMa3cnHMiJ4fHEW/wksIKvpIFud1ui0E72UNU3726D0vCSyG
W5kPJbQSsfs63aJy+ORno3h/O6/YJWdEPDBcPlfeG0Y8wkE3RrskuRWuwA0JZM+Ad3OV6Qhs+fwa
cZZF5KEKd5KrA35zxNJn/lhfDkTFXgmrIw5Qx5v87QiBFbywTDF9siPAXFKWJl4A6GxkVJ9VT6fB
l6KKzC851HHZwwKCOVzvI0CKVoWIDgDhpIGE0y8qeFYfZw+4KPkc4SG64d4ZlKmHSNFPWHNGxmCx
TJmSfhrYy/oNXaK1eMETLe1k2026+Un9IqH2dXSen20E+2epfNa+NHqNdMQ7z5EwVXbyGabpop7f
htcl656VyngqNAYWUq1noC34gZhNMWpnjL41w2ckzprZW+pJpu/afsKjAiYkZzBdV1E8LqLY1ybX
SF5ixL408NaJfXOVol4OO+xo0lCfatBWZ8owmZhTc5rhYvtcPIfd8OhlW+VIQGQkNBt4YLXumPsH
5T2vW9m8C1g8KP22JQat3D8ksJBH787r5ZI6my1y9M21V0QN7sqpk/WkLshijoGuETEwL21O7xtU
+CNtAzVirm9lcJEkuG/enrk0KwhCKu6Drc9TyEyGv8/e8Hz6JVpxQrUGkHoC5jdTiEJh3xzl+yIQ
gFZoOA1EfZe1RSAHPolf2fYaXUbCOA3h/4yVoYEq6tYX4xl7qxWJja0toOd8dlsijBBkPjHngXAX
shK4tlWgtr76ClRo+UQPr3n24erd5i3xgja6wiHUO3a96rPikkxgZkSdb6171kKO9kxa8O6zz+Kz
1wpCltOiFP6asLAm8SE+XDFJXioBbkkMMZEkCoPb+IaP1nGUjk0qEpRnSwmCXMzFEg457ukjIydZ
OGFQdSjs55kon+4+eW2kc/E46YKnYY1Cw0q83BbWkA/9Cjy68Xu3th5NuDgnfarvXgg2nVughHWU
Yg4DP2UozIVLlGzthsKVUg+JFVLjowNXiZNmZ06Ls7zkt70z05Om+GzMsw1/OL2GvjnDZhhaUcA7
p9dU3WzSwpfAULo6Pwg6JHt5RVE8T0cJVXILF22CVdD8/3YnFuDAeyc5kATg7viMaEGd9Z16gl9/
PUNGLknt/DhiFJKjro248RwTFcw1xTfGGvGcF/+78TRsEC4jfZrD+DpCXKvXHKzYUGGoEaw4HX1T
HkGZuri35Q9lBoKNs+YShMX5xkUlUB1u1a6bsJwa4lHmLNCxGnL8uRpWA6E6kzF6mrAC7wFjwXf4
EEJtgetHi2IjOq5eURUxtcGKTMOrLUbIg8RyaU3IWolHNfI5ljGfjwcgsxkH5ngVzpQJHDDv6NHZ
K/Pq/D5Zh/pEmsaaG1zu3/tm77/3NY0a16chwjmAySD1ITr2xTfYhASgZBJhv8p9NeRKzHWIPSGE
2g+JT1Fqjv7Fi6lczUmxZZB25CSjVttDG+XUe6Ckym0Le6PDbXhpCVqgSMuH1rYeW5/ijZLoNb2A
EZxFhh8cM3NQC0zNriRXQgFR0K0TIqsvSEeXN3foasvn3vxQ3Gp1WXBEIWqKkSezcO6bFy0vjKmC
kvo5KtiSLa+ZZDt1bUXS6N26xH3nC/qOYpUcbX1+HMvz3p2pI+172TEVgVrfOJdjpPIRJhDGsKkK
pZ6k/9q3e4mk97v9+EzWSt9vKaEy5fX4GT7hk0N13gyK1XVPbMmlGyS54VE1daPLIg3qw5uatNpy
0INhUa9o94EEMnsgqYQCw9rC78tt4Qj5sD9Vep2yVDEEdrkCVLOfBI5TTaE7Ke1bST/v6B9HdguS
jmWbtF4J6Pnr/sV/SiiHVuom21tUeyx+TAifIwZAvcS1mbRhMXtvqA2Zs1qDui8bnHj83j+jx7g3
YYDpNdDmQg7jzBifuMucuCf4DHLKHRs8qRMW3fn+cGImRElsv0fthi6qwRYTr6vErT7UHZt5/xDm
oXUAyCatXOd2DQme7VeyHN6RHkyTzWVUib6OXZPog3VLE/5n8FOaNbNrlFSzBObcOB8f989tvJZn
5tVjMbf3gU5GDDL299CMA0jIUIKL6WXYrMV1soMwuYqj7Cv5Ek4wqfNFguSUrBGpL7fhu8RDHt6D
spXX5ocFAfPlvDGpGF2C3sjxMbGi1+w1FcdppG6Ow2KvmXYh2eY37GIMCsilxbxG8lOyQfj8EnXP
oJGIpQqOdwfIWzlpO4qb++r+dVkQwwkn4epT5KQTA0MczD4Zdm+IacsJoeR0L2xKHuOk9Xbb9UY9
c1PfHy8GnvpQHyarjgkUbpYo6QKVkF3Wcbnp/S57+790+IqSKc1MeciEaZEuyqzldBxYO0MdCU9X
uk+VahBTkLN3JbNHs47RWeaiXUrDzXv+PDXtlNV+fc9kxhyRiQ2JuHqectW7IP3fPxlIkK8iO+I3
uiNLtGFec9WC5x766yHX7GpaokFO/Fu9AK2UqJs4wngoiDfC1bA3JYznJclTP7Ty2/q5TdciGtC3
yyhA+DBX5qg8wTitY1crBgK+X3h3zDlAjAGBCBWeYR9MMrj/x1W+jg+oRNTGKUrngo0RpalnTehN
xr2WWl2Jy2vCbnmNNEoLaXH9lK8OrOIAYwiYnolTZMHj1E2IWsgQD0GNhhDMKTjP570fYa9Rh22N
5rgGxuyXdB+AjFYX4a8b73tfAw7A94nJDfuqMnkZjmQ4l6vD+2bP1MbKGD8iGkcVmbvFjKGYMhC6
sZuOe6G7NcFxMIOJ/YyMyWWNvWMEOjpYUBJgjlcMyAzKR9ahLyXKEHAagyvx8wo9Nhu+QzCtjYy6
5/xkRDRSdxyhHw98zbzHDHXGpNoYidMxDCLRsbZ5lwh+hMP1w5q/zpJmy61XVr6ku/WJh6ol657c
ZwhcD+8RDwBCm9PPp+qIdP6/HwSFBLJxC9RF9+8jWIf5N5u3PkvHMSjTe6COK85B4CUu64guXzpB
cGPVG1OgZMsa4tS9rAeEfeFvKgR1dPu8RHTA7Bphb6JbjJq7I/vtrvUyOAVevimwr6e0JmZinH/Q
rS5oRpqPelNuHpvXipgkGSeWe99NWZZbYmOQTTg13t99T3R32sJ9VzBL3XJnHCQ0aRjo8BS+bG0D
2kn+EdNHk2y4GSStUTXpRd7EzXGqcZiVORUQsnm2O8zVZbvdyJCTDvXyNc+iy7KO2NmLubS5f3TQ
i1MQyuNXfwbCP+U60kY8uHmkYdr69jl5l8GRRPBian0+v15fr5m6V5d8U0xJ9OYMtbvk55XYnq+D
F48VvrH8nnYi1CZHfJgyhnoORRlVUKnYjF47KAFUw4xSl8WJ9gyX8O7CuYhJqp9s+JsUYAkMbIB5
w+2GJqYixDtlX9n+PcnxEkXDSdbZ+cp5XduP87O/zjZ9O78+QREZI00ZLdyCq2DroqNig3Z64yAT
29wRmQBIoafXJ1DUONK+OSsZFIOp8Omf2IlhUJeHHYNMPO/QHOD7lAR0BfKmBYvtDyeH8BQTon9j
x437fjudBQEaYqZTY90LK+qr23VoXzjz5immNXNiiRO+yOdZ3qYY1I3cHJ8c3szoFT7uXrluhsZX
bsytKXYIJ/PAbIQvHHM5s6H6VmQ2BulUJVkwdom3I+g3pZ/alweK7GFHIrFkCw+X9u25604vI9AY
xUKY4P0kTkWJgI/wEQN2x6Qbbj3LQAMTtFxEvi2UdrfGZWas4giAMQKGd5fwFj2h4HNmSoMrrQUc
jNq1MvdpjETDlpqe+azMrqPkZElM7lzp8xXm2xdsy2yQMOKFSgxzC1NN3HtYT/DbK1cBIZuhpYfZ
ET/sZxklTDdubr9lwokS/JIfT0fUhBWsLHzgOiK8QYLkRXlzi8y1sPL4bAIwq14hA0z69o9E/dVj
dhhYfvF1pFlRZ3iaHMrWIru5KlskjthxcFXCqpoJhtdT0cByzHFe+dD17tdNBa1NcbOEACpfyYY3
lPrpxGI6J6MmHJmPgBLzjUuhHuTPIGsPuTUWMaW5RBkWf5cIzqt0CeCWXrkKtVcrXBcXnd3zOOir
0rOENSemTogqOvuNJd99cFfHmRzcL6HCqceFbfpGOMFb5hIk+HJjQvB2VQwGjs5Dda+4fOJdJYeC
4lP1JV7D9+bjlxxUrGSseFGz3bYGKodnRDRme9uKyUxUZko5S7FsuC8Vw7s2o1LwZcUuIv4SieHa
JSxvawMeZjqh92sau3gM2W0YttVjkzESKwkOi+AdH2GO8xTQwHNQ9a2nRxmef7Ob3aBVkjAdQhqP
rz/HHIXUiR0AFi3fz6b8zj0+Mh8B9KZcxN/1TuiLv26cP8O6iZ75sLSmNW1tez9dMZjWIqHwTTrJ
1yHHMbAdvJl4Ue0/IlVZ3C5705geq1UHff4aPJ+RLEYWFQRGfJOiLu2HvOQKJPVaukTlKzI43fCx
O8M5fJYLKd1KeOFhs3RfHjF/hlCTrc10bfIWdVfD1PU+59Oq0iirvSYbsH/KtLa5x7eV5ic9FseT
1oUx5tscksW6YucxdroR3LRFTQcU+694nOVbKdvWVADqonxPSITUreE1X6qVb2aHdzeTO0KEVzdr
KpbDRl0I0Chxbgb6lefv2kdB0jyDMhsdy+HD9DPocZYr37wLW1QeZPLwZTrt+4A82HysjtjeIJk6
X62JzuGQDQu28nHBJnQn+GOQAygJacjP40oXuDxx+xIvzXyQtmfqmcZAbBzOefJrJxB78V+9uxUI
xLJZZeTUmVtjkzOIyRlDe4TMq/GgZet9Dgja1sQATkXBdBQ2hlw7qTZ4wOEDbEkGCqEF2qARZyZe
O8Au1JeW/xTDbKJ1QVEMSUI94m6L+sr8MTFZHrFXsTzG/ugvLkdfwFbk5su4ZFRezgGMy+5zLNAh
xj5ZfheM+5ijYS6PyowZAScFxBecMN+De+cUXT/y4MwhJE4x2SCG92Qo6/7FGkIAvVYeOZSd7kHn
kTCapvsqAAzIoXRMbXCjoNQ8LR8+DfYYikrnYoaPMtDk4fUWdWYkgYlL9gMDfjRa1iDBKv7BFQ2O
R1e0G+YY1uCB1dBXCgmMzZ/hXjp4d16SjlN90FmOQomje1o90it+RJgL04cySkovlt1X6V1LooZD
M1k8s1CQhg2OcwB3kNogHRWu9vCEYkB9IzEQxjKgsxVSPY4DKrXr237lwY0fCJKQQNtxLKpyB73L
Z8v8n2kDl/09oM+/Fc47dnN1wD5zP+tT7AFDqjhMuixbT91XM4Kay6Z7JPIFnxQRuG+g4GRzsRUo
Rqmn4rCJhkv2oC0Ihn3lfKSfsihsBzH49iShVXvZLA+WShkSfHO+zKRxcXhhgsvpgraTIxZLTTGs
qM8TJzsjxXqd321E4REzTIPwl3GBg5sZ1kzOduydwkePpmST9+mx6g6gYAz5UHynX9J3BZbMgN8T
7S3FxdyY0581uVPkg/u3tlaoD/EZwmUNbxXGTTU326GDZ3cy7k43784p1XlhC2fiSAzCl4EuT+05
/Som6gmAJ/mgBcwCCzY74ciP/R2zTOyIU/uy0qM6is+VxekOj+qZuSJDWUKKMQgg12DCqajttVAY
MXIZKEz4zaUwl11h1O5fe8oC+WwE+RgkbMLg74eW5kiYgq0QJq17vdZIPdcfxumC4KnvuRW7iaTh
c3PzkvXt/KQ+m9XrYp99jS8TY5QNU6/4vkTxIluZPtJLBtAiVQ2Qh2J3tEO6cyb9HOA3XRwgT0MH
I1yaTDywIWo8LCqvDl/XU7ICeb7zmBduYtkUBcvmwAGrbmDeAUe/9hQ6d2DBANHfDNY2O8VjS3bE
Jpu98fqZl7PMdqqxuK12fCbVdJIRZekxkmj/HNOrP5UTMsuoxEVLHJQfLQiwMIzz8Fq6Ji5OrKLh
/z3BKqBD1jAPM2UvXc/H3WfiQ09/R+ELDHC+fKDLOT2O9m0muLDiNhb4FZMoXhV65d22TjcETsCj
Zkrh5WjMjjsnibJ5EeCl1Iw6DLOT8Naj9WQohGlh30/30+tk4kuGVyP+gGhb4Z7RgSahtTL2Cc6f
zEGw/8XdmudkzQXtpnS0bdx3x+//y5uZ5bYRvxfBuc44G1BLxW+ilzz55QoCVbR7+wH670Cwmp3V
DvnfFGXmnUBqRwHoAnzGk9CggFhlcUBG3m2qfdDpaoKdG6BLTlMSAU/LnQpbnaqlL768G7an7MdY
rVdD9TKwmJ/dOECHfIzsBORpdCMRQgtmc/LcQIYpb/R5KxzulV8ySmDAeZ2JyZb4S6J4D692V4of
bbIp0pmSkOLuqfg5ZVFuzo0sKnL/eAslHNLaQGgd81OcxJPupKMSfoyN4zB5MBV7B+k++27m1U5Y
iYd68ziA56CtLk406kqkfILoPigMK+rePovKYoMk/rqk6x+g5b5JwxJOvx7QmavZ/P4KYPPUatBg
DJoOhNS5t33xTDRVs6xwH/f4pQMyx2IAeICxIX7PulNQxXzly2KUQj2jBdVtmrCc7iEemDirUfem
bmYMuNakWSFNVjU7SZl5uDJYumWrP2V8IiACtPvpNe7SgAwPN5PcN07KJDgwYrIcULOOG0YvjPUM
vvJxcEOMjLMT63ZSLdL98zsjhz4yRuo4htXTboTwAUbwpS1FF6qkn28JOoG/UjCHOg7QsNcfLCri
T9Y6Nr9X59K5OY6D4EfynMtzLHEB8Xg4S+Tcphd3bnXr1Wl3aOksFnZj005PF8u7js/3GOJwutKB
9wD+IB0bX9YdLSP7Fxugxr7j1PAplUn1eZxelgaOadzGl+01dGq9kU+vzeM/9RSs78fnVXcy8MnZ
c2ceMOma3QYmIRX46yGPVuePj5wJOXkwaNSernrxS9wVS+8ijmmuKkpVv8oG1Ss4XkJBjIpsgI5R
ew1SNaiorNgrvA4bXsZmmdNIjvpJOA5M6HcEl6lCmA2OwzfdAiGLqP1FPK5z1yydLp+1CPQ1zkBX
xRFg160vtGOYcKK3ruzLKPu8ufpnc7WTKF4pQyu8+j3ooPXJu7Vovx52993uaZzpUp5Qx6wfm4HG
LYzgVTgyvk2cSptyS6v3CHEtRJjCRnp49I2U9/6QH5TIPqO1bo+NxPFix1gJpLjGDABIG2zJ4GXt
2ISLcQ5Xjz4Gb+qbne+0PU7UEeM/nD4J5U1IXNgV+G8G1u5NsrtrIfqYt9/cQevmPd42k2ZmpTRE
QMm3vqdML4MXnD3qfG6yZOeMo2AFMMoHt8CnVeuJszlx4MhLi/H19F48lu+Q8yhqT0wnaTfzfiY2
VT8sSHFUAl/lN+MvCN5GkBI4xoCUOAFIZrKNILViK8Zaa4ni8LWVPn9oegIBlCAJ1HHXKKvAyIOb
7F+wu6WPhL0PP2HLtmUuVKbXFSe+h8kL6+pFb400aGxNSh42TryPV6Dt6NQRGcFjHGZhtzQPyQoZ
ZDZrADL7Ht5hvMq6eqDq5glamXNt+sbYe8T1zrdA188d+20xwxd8dfwC9DrOLgdjYq27eTLNI/EB
Tw6XXwTLfKWo2HIos9RbJ56GeqvspWW6Pa71DRgJfQ/jZihkKo0qhrz5Bw8+Dyi7B4pCnbkUoSKg
Tzn7g80pC//8AR41IqAZcj52i30HPwQ3SIDeDk+4IVvFg0gBR4G+HAqzjE06YA5szU9+sUayY3mP
MS0wZc51+tjUZw2HbgRUGLWuy2/wzmZdrl+GXatuP0C42yUGuwRfCIMWpkg6h8AOkCLv8Q2fcQbq
HCYHeSGyxVDXY6bLedZHwl2iS4Q9QJROODLQIMFW1PrR5hNBpEDdIfN4UkI7okmLiaFE/C1n1Meg
MJ5uOo943F8H2a47JoP91IC+ng2TI0fuQl42bd2axAsjeIjjpnHV44D7fucnYk9rejom5Dh209Ia
trLsTqRrCXZ/8aFL0+cX/S2+Fw4yaY2LBK7DBgX6WDjEo3OjSlxfufg3zLEc5itK5wL3mw9HLr26
9CB2vnGa7kKFsVw5VMxpBTcdcrvDx3lJ3kUf1pBZNSgCCMDdx8VNWbTA8GRxYECOr2kaXTNfbEfF
bXTTuXmbFxGHhuAXqtuq8NgHHR7QrnkbSvgFvPZS43D2sy8dP1Gia/cxpQKrs8O9FPNhCsHaS8Bu
VzK25+g5WJ5sO0moD0HQZXNyxfax8h8Q+KXhtfZZR+LHK+cYtJmn/4+0M2tOHtnW9C8iQvNwqwEx
zxjbN4RHhJAEQmj89f2kT8fZNh8N3X2iYn+1o1zl1JDKXPmudxD2CF+dZ76/9oPd6PBtE9REBUVR
TZ/82DOxvWX4FoI7QFBEA/jUbSG6H90ITBfBtuawOZ7n0M7PLG20S1+MSQfyK1QHPNBcQHiezeVD
GR+AH8peRjsXshU9gn5nKj9TuqqHrnF2DbPbYLiJp3Q0tE5+AQbM7sWpGOBpSyPCORfzxphnar/E
weEys7RxlS2ryyQ8jlJztAcuPtov+3ZxlH0NzwrTUWzvRKActu0gphyf9qtt2jso/jYDbOvuzzSA
XErLM/DX8EB4x5YGq8fbiSgcX0u4vPT4cJeEENQJ1GKsEULP/9+C+85ATqxu3OmlZa/H9oEUgvep
YrdcB+WxW7Ila/0aNdv+xWTaRb5u+sfTgOU2tkZ2RwzZdjAzEE+ZWvtAngJ2cJi4THhssSEqyOgr
2ewxAsUVnTvB4JFFGdtmzZNNX6e+1pxU9zQe5GuEw+yxV7CCA/lAKUgRAcz06GNbzMImkLVN2elR
JLCRdrycEwOV6stuug8d6+hZi3CO4FjZ8ArUngpNac4PKlDqipNecDgNwNF4TNytQUaL1kO0oWNZ
WrnVe8RYEGhcQ/aP+24CjWbrqdpGU9b7fFmh2cCrN+P2hkXuNtDBj+6FrQsH1sk27Bonn7IpLKZU
iPFYhhxujjgzhIVnEZPKIyGt9KvAq4ZpzbGwEmZa3FkMNLbR8I04B0UW1LteVkzszkI6by7Is0/d
EyHTTOLo9Jae3hpQweS95DjQ7j9V0tSgO/EIv8BCeXCMgLsBP+Tyzl/skjUNdYgWOOAcnOM0ej19
SWw4kMJTsdfRuZm0b+eF+cTO3uAy8gVsM73Ms640wppncn4y57Th4qcEEnfUOw94VmDcPNeu+pat
6u/Gpt/J5+kYrDODbS9u+5Y9zk5jzbMn5dCazdI3dVC/1ZPtohDJPKiPTEHPweEZJSoVFBogpEdm
X5hMhrNoZU7Rc3r6y87u1rTXiTiZ7fu021y4OFDA2fon6MPG57E2yQfKHFhnhmCYrKjDRAtwsCQQ
hnPfEJFTvx7HPQhDfWHMUfUq2N0kJg/Pa7uPfypGGtmm81lgf5DCk6QDhVYGph/xvNh2F4TP1r75
EotLYGhKXLxKC6cHm6d7drBbWh6zAGxXXx3eQXk7Q/lz/77f1DMjcfJNjhv26QfTTpDonZ8p6Tiu
SjwCtQ+VbkydpM60xe793GWN5tiLpGbOcxjRJR2zQiVUpMjUxIVhB2vPiYcYFeKHmMiiQTGcr5lI
cDjMtg5iImZVcJwSOIw3O4mgIqrrON7N4RlYQsI1PY07L/Ys30gTi9CmYphRRUsi4mUYvzJnyrVC
9MF2iomij/ZhjTE/TS1ht1r0oeO/7T26VY4wA7XGEcRgh8xsPahp37/Mq/fQf8k9clP0GSs5/rDw
ll5xzTGgHNYf+03LbWa9CqkiPC5a85W/m5jO82vkEedO5TIBUMeVNjA/2dSpQ7BreY1ed7iySA+c
w+RbTFVYtLpmGijzUbX/ZaqaSdU0ob2tVmANaFdReSHT4xzkz87YrNoPWLvyv2plLAglVcaUQHhV
qld+DtUuTxM7M6sVCyIe4KEn5LC6C2X5gf5XFdLCa36wLhkohlDGQKu+4ger7UFPlYvZWUWjZ0IS
IcxDwBqcP7tdmH3A+SyFKHCDdCiyvKwPAIQl6iUEe1XvMHVPg3TQONjbfHYe0ND/1VbJOOapMl6m
ktA1XNH67bxzrmxFF0+AymateS9LwIJHGqSbd68YOGboGGdgBPL3tdbpSVVP2bEanZoJNpyOTDf5
nHbp7Z/AQimO8H2Xe5Nd5y3MP0AOt+/3Kf6yLCbOP88f209b000FGcXVmz5uTS2DBd1Zqc6zEYyJ
0iYoe7cYlyRnmx+I2uBRTLuaT1qIM72MXsep1/2q2WBVB3t/Ctbd+GuxWL2v+u2wT3/O7a+Chek6
Ly8TVxvxrqqeuzn0Z1gN9tA3tC6fm+aoYz+YrF1M+cknngWBb7GqrsvXHlOM3HZqsmNPGz8d321v
SZ3hut9R5vQkZ9mzvd5T/cCz7uZ0x0vhvx/ClRdNejoqelJ3qlVJ+c5XxRXKEJh2BFzdf94/L/Tf
x62aqoQKDLfRK6WterK1sCgqIdl70ubPgtjcnRLkCP8sgLI0Zfl0v0x3lkITCfyJ2/sEmCDI7dF6
cvO1ayZ/oZpBd38lstibpXaRclQzOWcFSB365iKvod+qlph8OUATNu+0xezuEVv9Yg2uIMsPPjHl
lpaCj94U6gCcSKyrRe10PpaJnMb16okuTBeFzDCBew0A6ANOevr47ItgDCKUeuYM7pG+uv8ybr12
5ryMNEGV8QT40Vf+0rfk2n533qonabwb5tAJUSeRqid2y/9nL2ZT/j3Q9UeWHrRwt4vFsYiExww5
mEJkVzE9bO7fkHLjrf4Z52oeH7KTVafHVFsNPVKuwa/c1Xu/HwQzP3X8k+MP1oP59/DBa7whpPx7
d1eLWLYtimabbeF4bA/etgTPDNuptZf6p6YK9ufXjkxvFhKb2nmu7LVEeBUAc2kQNCkOGdLF2+cT
u60W9x/GrcuSdENjTWMVl5C1/11bj/XRaE971lZKnF2KjtDKPvNjkCEETqAXYo0FdcRPQR2q7rYA
RFyhEVtmB/f+dfzsYNefvKHYuOuywCPivvrk82JbGW1HCWepujgZPbsclmc6xDNs/I6QUYG/tl8V
SSNUEtvhSQs6TxpIZT2I6wUtH/pAid3XCA+InzvbnhR29bfDuxTNqdfvX6h8a8vDUsYWn4LER3n1
wORLmseqKVWsTcW3IGFBuHfC6X6sTkSiBDUh9WWMILcYyi//w7GvZu7OiMMmqWp5VQyex6+UVwiC
OW8Gzgjru15vfnpQ4Yjt+/qlYNOjCOctPCk07e/ksONLx0raJh6p9cYG8aLXZMHVxPL1sH+wzDwa
6vr9R2pYnC+HwyiX83GWvYXqVD5NwtPBt7Pdg9uSxS/7575UrMUVBe9V3KT+3pcpJ2G6z8/5WkeO
pipoZiirdSJPwrfD6oxhg01g+f139zOB/xnTEPZlwkQaxd7fMS+hXZvZ3grXQGMNxCHDKZGAviFh
OH7by+St2E4gsUD79RA9YEwAl9Oq/BqyoPlhzUsEytAEB4YaWGa3/SyfQSMBAqHqJL32HWLtHqgT
ukGq9NLv/QosYetkK9qlx4RwI+VZjb2W9h+MCMN8gmNwwP+SUCZCE4q+PoaV6ZwwFeHIRoLrV34Z
cgSG4AqBRdooFmfaTlciCh0aUDUEOE3deGx/SgvrVf+s3rNN8bC2FsvhP4/LNm0NpSz7jnn1iuxY
D3E4T86zC8fnzhY4USXJ26ThBMClwsvU9qRPHPzOhRN7Oi+s+f33ZVi3DhM2pSBjU3qqPz//te+F
aatV8b7M1+kIjXmNsuDDeqpXsKfys1tOaR1KzpQLy6FIQagnXovOyADykF/AH5Vc27Hfw8KBjUms
TTGGW7ze+7PtdHEkeBxeF+Kvftq1nkKXqGd2dEh0aKyy8SE4+fDCyJlJ5vB1EjjcjP0awOrdO3ir
+NtZvEyX2VdNIJk8WHQcmlTINewhgdEQc9GUQSXlIS3rGakefrw+YYWJ1MWBZuNtTecJCQmnI4Nk
GWlQ+RwgCIRHjzMs3DERECOhtGo4qdNGHxJs3lXYii9TxT+TJ25/AO5a4/oZ3tWIGBBHGpKhR/4I
aD8nwHMX4Bwlftp/fa/7+Abt5+bWXaBtQtEE15skesEApOXECVSEY6JAJlYCOuEQ635gLWLUuQOM
IYNL90KQDHavpHIB+jWT5glZMGLyxj9MEDCTRIFCbtlkTgeOOPHUU2FNW3bD0WcytRZ5jylDsJO0
Jl0bNBTnjFG4EtCzTFbIaY0JLkEXSxX5vofrBAaqB/8VeAEC5it8CI9eczzCYmite2MD/iAXn33B
ygHYzzB2oe/UxQfHTTeaQyrJeoSnyqDeSF2BL4QDvCpj5+Uwhl3jQX1AvzhDVPUhQveStYGwT8Z4
GIc8OKkvA1wuI9S6Q43/wjt/kS0HUJR4hAnDHhpIfbQfEwJhcJSFSOHU73uCQr9GwHIDmKhfu6Xs
rvd09fWBPahB/8cpLLJBGZhvJ1xSIaOSoHISuhESkM7O5VVHo9+MomG+LKEOvkWkwYWvCOOXVo/8
ylcG9o8rEhnZXfrHZ/p2qYP7OozuNbg2QMHpaR1hP0GhBNWEWyE/kLdbectj902QRT92iAOFjHsi
Wt5EL9E952yKEMXdIKyZcy0MCckPqb0YWmjxetteOySL7Dn9JryRDXSwgwCTe5jMisA9NDh4t5I7
kzqFM+BxfeMEBFCE1yuiGGENKgJvtPF8MogCv5lCNfM/DE+EMOf972U2GsRuT0RySytr67TraLCb
mv2J0f1InyCzTFkquy+oqAhpB/cQOJhJrkkPS9RyjFwPiutQZk5tCUMGfu8rIE/CaoNuExTXzE84
/V08wOqPp8GR0B/IGMdnY0o0YJB+W87Lzn05BMHZT78N6FFk9BX99vXQ/aSb6UeR8zy/zEWCcQZO
OD4sqSuc3TLvNQs+Ac/k64xezn29JHdsCH7bu+xc/HO4rjdsZ6cFDS6eDGgnmvlhp79DsarN1Q96
5qf+K8pgvk1AAK94h13J08CYllcDVPuMTxIhRMIv9mk7zp9Oq3A2/BShT/zrJ2EJQ2TP1nJoCfK7
xS+2kKYZA6hqdFRR1seu6VR4xE6iFRQJCvXIrwTu59K7dobECCOYDJ2Y+B8Rk/t0f3n+L0n09Qbx
e3m+qk0ORmhYcXzI1/IS5Ok7nsGvRF0TeVYfN24IGPSRA7HUJGP1/dkkQThyx+roOFAxPY7fjy48
SdCsyh3SyOye+7mrj0KARhom5PL21G5NGo7ufDabCysTFYGIlU7wy6aP5cgre1Mje8G+wZXRw8LU
LYd0h2E+kMO2QOZE2JjRlX3cr1fSOie6N0fGg832+Z3D66omM7TtLYo+oHUPqRrY3ELjN4FK8+1i
kgGJAAYzbB3L73zazCnYamtau8VwvUHTmtIOejfAusFd+EKOIw6ATuosI7d9ifmqyAiYNR4JY/1t
35wA+vlsQgEfYnCeiIjAekBXa05+BV8k9zsloGkMvd/Lex0+JYtI39h93g05ePv6LBw3wfdIWYoo
0GxEWERPBHJB2UaB/8mOgpPQTnwk3+uEXwRJmUVdyGIeHdxk8Ur/feU6dgIGRovGtc2iKRe1FJ4P
6bpo4IzseubCWOHpmuFtRif71fqA+qFT/UsPDic/QN4/AyuYO+j4geLCclV3V9va2ieRItjG8HGx
SOT4LVE7umYf73pMuPfD5JUNzUGF6MOYZMkSqyzBfAPEtpN6clp/3p//6s1n8euSro6T5VY67Qt9
e14jFBWOSuyIQ/hKq+O8QAB4GKCNRm9WTLJB7WzMwJheBgSPTrLC0UbaKF/FvS0pvnOm0OzRqUG7
WTn9ujbx81+Vk7KN4kJX8KaI+nYPjgfhc50pCizQ4HLUcd4x9xCVDKEA6FLYmUjRHERvLGs/wcoi
iDkbUeeKHYLUP6ry3rrhMGWPyHZZ3X+ON/x1ZGEiaKq2RpH3j3tHm6dRcwhxXii+G5oNxms6gnvX
i16iVVg69pL23yYcyR/xao+QThMpf2Paiex5GXGJbbBDgn8I2gHbEUmuWy8d0hgINEIvcccGkamG
uMnwbyGsW0LWwW9Cx0hnt9IH8mA7xQ1vEL5ak86I/brf6T86dahiZv4zczXgG1nDNhJI/O+rMIuO
mh9DqV1pQUHaCrrvnsIiXvgIiPZO9iYjF0aEGVAEuQnFD1vW1jm9qhASkQ+EPfsJynC/eYA6KNK/
tkY8dkxZbRGmRAjM1WnIbJIslfYm7n4js1vAj+xGI3wIYVpYg6SHcX9PnbQ4h7/Lw7S3XZIOPIFj
wYEne4LEt842KaFynb422X8fnrKgcI1J2uc/QAkFEYeQnIXyRh+KyjtipevTEZ5jkjaziXSIliUL
P2IEj5h0z6IQH2sfSI6xOhcGavrE6pes0QPx5aCj7aWL3INR3PE6c0rJyzRbk/28SXCX6Cz2c/57
c5FOLBotJ8zUW7qFX9IGPim473bJOo2LAJHGyRgqElGB26ncIx8A86wLDWPshKEYvFbPZ0z/w6ny
Ej9JXvR0ETnBc6oIgxC8fEU7zyZY0q2odERua+G1G8LWupDLENc5BhRBpcH66buh5XYZW0igyQKJ
Wac7WN7Q06EMhL5HG0ANSBNyP/DET+lRCAKjSx8QKQ4C+Hyp+ocp73wUwylASkZN/3xE6y4rjsV+
gFktTvQJ7ahBDTi0DOcHki8eYMw3wBWT9o3G0dyUFVoqf6ereiiyva4dpGFF3oIC6QqKMwhA9LyH
Scsr2BcPIF79BhTwZ8Qr3EHZh9viEO6qYZaReXgiyYKg+ziQUFpyKX5Yf1/QB+GLWerIZSL8Mc6U
wUag7skggYrx2hB20gkMFHVh865r7UCSN8b2+wyrIzaqZ/xzicXI6ZVztMkX5wzfvwOpw+eg0gc5
MzGqpECWn6SD5m4ZplMSyYCLYid6B22HXHbuqQWBI7yhUF3YNhv/FiMQ8gmUtHuu52d0i+eWykLP
HyEW/y4df57M1Qn8bB/0vbw/Y7KNBwn2LD3CMPnQ7q+/D9Hlq33sdIpS/Xisad3SOsP80ITQIy+x
9q4zUqxTt8qs/j5/1FESy97VsvgbAv7ZXX/tUB21TDod8nfGZ0IOAfZ9PAkWzRDBrnP//m6sc38G
uppewPlZZdmA5w1n0Y6LvHWAUccDbFm8iXt3c/WmCm13NA+5Cp1WGWwPvorkMCP2gelz/2ZuYHS/
b+YaDozqs5waptwODwoclGFV+HpKuI7PTL4/kCze+p07+rFi/fV+mkOd5K0uWgEu9RUaKRxmL471
0Y4/H+A8j4bSr3bI7FSemvx4aoenalNv39Kqu7ef1NNT2I7Ox4lKxQ6L6P9i5XkwM/TrmjIPS+mi
KNiiVB4c5KIe8Dzb2I/hvjyahbe/MhMLJyLGMK69BjzVKFGlTMz30hNdnL2PoRqNx3PwaCre6pTi
E/WfkcQc+vXmdvGxs4v3aTNUUtVPYEG0KuZG2SDs7DBVJeIW2pGhTuzd9AzBC6u90J5px5N/BLoo
suX9eaTcqJJ/X811S6mSo11+2ZUqYP2zPn0+OuNp7vZxF5ydfXIg/MmkN7C9+YPv8eZ38p9noF29
2rNV6rJm87SxZ2blVIBbks39O7u5UZo4pP/Ee1qGuPFfjzm86PqRn9VDDS4rR/LUx3TGyPpZKHit
7Mz3h/v3jijncQ/ESN+SJOWa6WDJB4gOnbwentGFVLFICLA46J6+08ODg/2/a9nfka7mT2IaJ7so
tZZMMV9KBmm72NEPMB6kY/z78f0dRTzeX4+vVmP1XMnM0uyyoMbAyF1VSTCCiQ1jcHH/2T24o+s5
2Mn2sZTTtRmyvZFZdtGCUg5yNX6wOD8a5urBHVOrSMzkUg87uX82xrweVi1Imvdv5kZ4458nd20k
aUbW3kgauVk1wdP4ddw9DKfCErbu9ZU+fSgoSxMBOEpOz+5XzueDL0sRBeDfjeHv8FcvTk0SIzfD
sBmb09ynlPouMGYoVxcMXzk2rIEex1rdxXe8L4+JZVIcIXk59u4/hH8/vj8Xcb1lqNtCTk9lwaOW
UjLkoLRj+w9vL1ykIRzjHUak0ff/bMirJcXQKtXYKxFE60sQn3ux+kTd2TlPUtiQLw/rowefhy62
51+fR9hu7ezSMZSxsYZGvSu90yYGX6p9GP3/P/dlqdgO0mKBZfF3pK2+jZpOZklDeTtujn4a6j2V
uqVIoBfsGq+pnqLK7N4fU//hj/wziwySPm1deBpKV1XZ1iTskWAHTHJw7879ZCPSlSDv04/Z+/gw
OJiKAbe2o91w30NO25WJw3sWHLnEVZ0n8tYBXIWdtIT/RuvljuLTyxHMeZF13yXWucsmy0mbjo6X
Lwx8f9IXTIz5nTUuZxIJeSVYYjUgMw1XPp0sMxGSvsVUWPcgigda0Azsnj5VBmlffdYZB66d9xy6
q8R1+l/9IB7C93zHApj2hQ0VhxA8t8T5Srj+WB5Bqb7mGeDquEqvFOzV6iX9RPK8aanQKeJGsGl0
Ly81DZnGR3fs0jj4+StxSYnLnWcRSXjCqHPXo/vf1wIjyHxwZQcQHuz7GyMffLHgM4I+U6Q7T4nz
Ljs4ob+/8pCcZ8k1aTKhFOTSkSzhBAxM6r42LvQp0CDn/R1NGHjQdPW+d8aQpkRautTfTF46wdvb
ejKr3S9EPW4C3MLh/wcogrkNxIILIEjS14dICSTJKXU2s9HFaXHqtJzGe3vbiH+MYOfH1unD4G8Z
O30F8bPwKmzU4MYOzHlJU7TyzgB2qKLIKthznsYVynWc2YweC+854VSQcd3vuG6Lf7K49BIu42vr
rQAEJiE9m+XFfRNc0f1KkEk1EIW9+7HZfNgwo/buxhQcJfdrS6Rj4mLLqDkbtmY8r0RklfCSw02O
gbZ9xFa8wA98H+joARjimiy6JoCJPCPhrxHgUtVXcdxsPSwBMHk8BuKVf2AS44zWH8EMce9P8vp/
XTrU9CHGK5gg5fyJGpnlOXGRYzgSJh4/nIGZuEFIoBifHYTnPz5fyCS4Gm505wRfGxYW5wVba7ox
WXcNT3yO0I/+UQ0JTTzoGqmm5JkDqYtKvmsPKHE+zYH6pIwkHvXOXcvu4A06qxP3qn4DthD3pJEC
9IgismeD9c23m9O8HRvDepxP82k7TmEpGkNcuMYaNOnITzxYbnBxoL/5/tJdYotPZ4QOI20+YUPS
duVnIaxw8NlhMoswewrobvVkDdSuhidJOCr4Zw2UYc7RsW/wotpFVPUrrYfhKkozIuZhDYNgu1j2
Bx2vAfPIh4Xz9CkSxmxP9+4vPLJYze6tO2IP/7WuynrbVLt9w2FX9OgQ9BA8F+U48vnKFuOA5ypa
RNEAWv39cW+UwWxYv9a7q9qgvahNpzAvMkf5ltNUZDk2XV20aOSDnui9bZ0aZKqgFUBOA09s141h
eNkPts2fU/Wd2/95PL9uH1qEdJITaofh8/gZAuW79RR/dCPPcRaxA/Y7qgejl8ob4K4TOktpCJNm
Ojcf0gtvBHn8eRw/R8Jf13E2Loc2l7kOjcXquYXDSZDHqfvOuk9DOgmAbDqLL4CyQB0HHBLQ0rCm
ZKPRyIQ1PS0833dVf7CsnG8Y7+4FjcWknaHhOfr3X9xPNsG9J3ZV5kd1Zl4irW44v9CoGksu1utx
jevxwWRpAjdtCVL18nV2CLQQsHPnLOBDTqCCLiUafiFNTKRT1ZTmsbB6ju2RNFwiyZkP5/evVBZb
5r0rvdpS4xMMoo62a8bbL2vO9tbHfmioIrqbd153M/mt44HVbh4M+i+M8/dFXn1PWaYRM2Yd5GGB
Y5ryyqkkVyZlKxQSa5W0mWYQ5+WDikV+NOjVx5TXR4miomlFoa1v+0U8TCsA5+1CVubKbt1Coina
9//3O1UkWcVgXFY5w5tXd3owtN3plErVEFNlrMZOxWCXr2vddMzjZos23ICJnD2YfYq4k6t3+mfQ
62K7uih6ftKUcfLUPoNLmlN9eR5VOEN0De+EDYawJi3dlShCNuEEAVDzI/rG9NILg/+PKArl9+Vc
UxXNg5ZqYczlyNPtPJ7hijZoPc1neLGDS8/5KFldiBOqHqxbNyCivwNfFanHOsqNTlPI48JHD0mO
xBC8lXILG5naqZaP1slb28SfG736lpSDvbfKQyWPiXj+NodQS+CBCLYD/gqPtqQbZ5k/Y11NLLVQ
lB38YgWsYjs4DN9hM/rSOHNF0JNQ49S+1q0JrvVxwnj0Jd0Y+/e29MN8/rUOX3LjWB61UzOMyuUF
wX+DfDGqMNLcJwL5b0+b6oJhRxh1ZWyJwqFyQk15WoY4B+t+C6teSxDTkVZ7/2O7Me3/XJY4g/66
rGTX0Y/mFmwlsgIj9VlVMusJQu4lXdwf6NH9X31fRVM327ABHBZUg5BHDn9ggIz4AXgjP7iha/TG
VNRI7pzwDcmsSW3QOqLho1JXnoJzBq/TdstQ88sIWkT0XKEGNYg0TubKsZjnl44LOHf/tm/IdP4s
2z9Ny18P2D6rcp22zG8UR9QgJYeaPSyGSsxwYnYfoZ83uMV/x7t6obaZpLV6vuALQgqBqT5Zp8rN
S9XPilcLkaMsNfiCnrta2zrxJfPa4RliF7nmMv5rdYM4nBQnO8JF6vsI2+DwcSoU3KcnUrvZ46LR
Oea+bRSeksEirZsHD0t861drMJNRV2TCOYmAuUbCpZwGz/4ErKPvfasTkJaSXx70wP4P8+O/x7jG
M8JLvAuh3rK+DbT57s1LJsfJoRcPYSESDi671oc4PqXB/WlwQ9ggXst/hr1eVo8GH3/K0oO2MGi9
947TzTh5U8PYLD0GZ7azo3AEAEZ6tPQ8HFv5+41XTWXv9CqS+fQ6U1TZeDLR+6lHl1npEb6wIOUu
DaLMbf3t1HqmA+omD6AsTQxx583qV7MyYvTElPfVUEV9a+P9d9lxnqPXR0qM6HoWBeZOu6mqvFmm
5e7L11JbdJqvAyLwRCNLTm26dTG44EwnY1Kwb9AO8UXV7wnaMINDvumqyrgkohwLAYWapFL6B7Sr
FWLR3QmDIikaZAbnpgJrgbrumjXeVUj9IRDVj1YgsYncu9WrMvaUVDLtPOBjDfNGa06hBGT1eF15
NMzVvlklxSGRIwoELRD0W41jtuysFvhM+C2HVwSmrvlg/3zweepX2+fOOu/K2JDa4fY4qTrfdoyC
/kFpfXv1/s9nIn7+a7XULqotXbS4HiZKwMOrmwWj1A1y+Pf7H+SjexGo4K+BEu3S1lnOUpO1wX/B
x43k3x/iNnxswgdBUiUSh6+6baf0mCv6XlfG5+cz8iXoltMEX6FuhWHqT4hG6czCN2N5Gp56LdU8
8KZzXMmDQ1/qto0jQ4PNH5V3Yvb9Mzt/XdPVOpSqMc3gRhbLHyzOAaibi5E9De8SuTO+Sr39g0lz
e8H9NeLV6kNYrKFXB6UdyqcGC6McK69vbBaXnVJ2a5NAW3g6BDfWIf5oZ6IJdQt3TR2xfzLf1jsH
OeSjEuHmYoS2VFFh1kmqdFWKtPLROBwjStwzTNbKl39o4Pv1tofCTxhZ358GNz/U/4z2c8T6NdNU
CyKfZNnt8EJO/XFxCsctCVCP8p9vaJvYYEwLnpFqE4xpXt2UVRhyY5RiFYRIe5gA5hIm1ZlgOY9y
8UyAjuxb2K5HOAvdv79HI18fVcLTRd2VZquMn9/H76q3Wi0WwcbfwbZZpmBV/8PRrlaIoqM1iaQz
2vC5mCBIAvwTtvd790V1d27qx/6hGwef90f9+VT/+WwQJQqujoTW+moSd0ol1be7czW8bA3fjAqy
MxdnxBpFBvvRhIUVBsqZCOn+frGFQydPpGbe5kMbLz+dtV/t4JYQYnNTgw5HE62mkn+qYd80BJDt
c4x6RAm2nxuSEVjnL9VAfFgi+upgL6I5WYPPY/t1TEgFO8VYHJ28I47HigxD3yRmFXOXAv+CyzyE
olykrxUW4ZgWGdmDXVysifcewtUmXulqedrtSnmMUwGrBjAyK0bxPxzkamHmFaRS1CrS0MSyDiPd
JpBUWB7E5JI8Edx/rT+HgXt3dPXRKEbZ7NQ9WGGK8cOo8GHIPFWQ2aiIejkcc/AHzMqx3B8eSF8K
u8ite6gFCDR6k0X4Q9ZFEPxohovH+O9FkZkptEAq4dR/t6asPO4vob6XOIEnRGPZgIYi5wPj+eRF
QJaPjgy3jygEX0qqkL+RfvV3wNSUzuZpS4vvmAypssrScLZKYFeYHc+LdCHHvZaaKx2X8mt+bh8s
j5p2c4H8NfzV/cZNq+k7CVYarX3ofSg/ncOkGRC41RXhLi1/mg545eLrC0si+iNY1jD9MFX/QcMr
2kpn/t0U33o8naGyI4WhYYUtW1f8nYrPFW0aExYuk5YIGiHjSILkK+zmtLCE8VzcpXGAKCb0jl/8
ZhoXGSI5gA/UJzlNCLBkukkgpvQxurH3rjC6ECWLK67p8sCkA644BLXm7CxhT7Kd4Mmip+6lW5Fp
cpzTuDr2ksnu7OjvDVFKjCEirzpcC6xN7xh8LJA8eYZLpOWk9eKZaF5pGExkk20gWiGSX47sD8To
rrnMfWGhL3HfkLIRAjxDi+ZCtGA/4Ufu/imny4VGKYj74oGKHgrepD9tKYF1kKPLwCKjxWKi23i+
Y6rCI+3wP4RylJINNObCL7vSHCoJ3pfcLdaU/AsrLvd//y5M1pycV8EJxg8WolH19bHAg8+Xod7P
QMe6+K9QwUjO+oi8RbRYWgTHWV8d7FdmoA9ETyrDcHHrvCFT8VMfSaLhfHBoRT0C1EbkoWgP0ffZ
jTYfGRgcmkxB8weFqyF90u2iPaN0VX5T7U7Og7cXmIRzqSuO1mfg4DeCLwCza6w5I+f72OXHJwe7
EbJHxB8HT/zJDsUcifsXTudttyCQDw4pXTvoschRdJBok4alcC85B4mXIBs4eImHicngxCU23fRN
/Fmgc8EEii7dR3/VJxnxv56haAiyiFBhkIDVf18t/A1dLyIe+RuOB6SmyK6AAYjh3dFgarhwrDeR
VMUXk27SllMh5jBcP7bWnh5U3gbxDk2qo+e+CIhsHZPZknjaJnRGhbcRABZh1Ihc6FJuaPQ8Wplu
bgC/vtSrA0B0Uc1SbqgxfuxP+C6S3vsqoH0pu7S/dlw8TuT3l+iHi9PVfl+qbZKY2wol5tnPTbyK
2EptC/kbXfMDhqTGvqSson8tvBDD17C9dNXoEcv/FkqJIgJjAJZlAxeQq/3/KIiNeplTMnaxKRUk
ymCmz880yO/frribf9b+X+NcrYVtw6lOi+DPSFFPlBiAospEs9eX+P3+QD/s4nsjaX8X/VMVmkpq
hxUJgO0zTpZYlcnPDYasvXx8WOzeyo/D5NRVh8fBrnfqR6O4cDkhZWjhwn4dD/Fnkmdl9iJj4Egd
UvZgf5+rrkLA5Lge1L24S4CbF2xJdD6QYAvXvHSJKFC/RKcRQ0WaNefXfCo/2UE90BCxCS8keS6s
erUu1pU9qrie1YM6Pt/PwolQbvlqUL4Z3fbL6uUz+Ul+urwdV1g6Hz8jnJAeoSa357oNn4KSw7Kl
qzeepZWVHQpVEm+C8y6lCKQzTorZfpG2D+oQUWb8+y7+M9bVWz/Z5Vm+RJFgH5d9YTZizuPB7uFG
r4prvjfO1TuvDaksNdPcjopBPLLG6ciaHyZYOEbZNKudXHMOY5mgiOonnQbvaDKd2H8Jp4onkXDb
tboXiCCZb8+2E+Fv9KX278/KW9+ZInEkE1Q/lRzuqyMzAhVtr4fxz5MAo8diCSknWwn55I/kIjfM
Deh0/BrrquwRPhGHo5w0KL9ordtg8pGxSCD8AT9xUNNQyp5fT+XH1h5oIbpaZR4qY7UeF9RHGS7x
LRrG+7d/Yx78uaKrOVdE2VkrooM6tjPPIgdW8yrMlN+aVbSuowdj/QDPV5Phz2BXk8HOC+uUbcsO
k8EYd5bggtaYOJNRE6hTUXdmubN9MnvKwUunx3WH/JbLoB5EExMVmj3oDPJPo6cN43X4gK748L1c
IVtldo5jSzuqdM4b/7U/RV+LoNjH+mY57z1acG/BE38ew9WeZu8iO63lWB4qsepLb6zNLmP3U9tw
zxYuoxQA5VNsZwGMN1V6hcGrV/irdaLvw8XyD3LavT8Hbgj//jTgzKvFIM70XLG0sh7Ky3aJ3BQx
Ov0LlOWl6WLmDv9miPUjZqoPxr05+X51Xa/mg67F+qVj6tVQMifWmexO9Sm3NtaxJReTfgWfBbbR
5lhJFpYiYHJBiLVqV8rnFl2Vk2y66eE0enBRt7b/3y27H3bbL/SkUHemUh+AOWtYWtKgwVAVByqR
DJ+8Wa/befSZxL1D6+/g+3wrlPDxMhkcJ9r/Iu28diNHlnX9RATozS1Z3qpUJXtDyNLbon/681EL
Zy91SUcF7DODmenGdHeSyczIyIjfrEzY0rvqXUXGGQcgp8CjzDHW+PDdh1D7z3ZJ2UlwovkIK3tY
JssKNhL8eCedA8i41UDE9Av0SUmocMX5AHJ1SOE2Zjfl3ARmkC2rqb7Hnl1AzHkuzXHcEw4NxDiM
buAjzZvViBPyMLR5jg/BBFoyghLC2p8X+xRmaT4t719wN8JHEbqVOIMWCHfcXxRHGMij/8zf0/il
3fRjr//325oXSdSQSkEUj01d/YDJ7CZYt1OQ6TsdQuUwQ3/Duy0n1t53Wq4EaMt+GdqV5OfnidHT
puuceId3tJ0DlLlWLv99AyqKpWCUbsr6F8Hy2xfW+1or6Ux5WzQ90HLYDZt6G919HUINlpjFJt5h
8rTlvLkm6Cb9wsxjr30b+2LzF57Ui26qyogBt5tKBrxH5cUs6QSJNzH12GAhwi9hQzScDk2tTTKQ
hRYyDBbS9LKAOkPvTigjo6O5q2oKPHktIbGMxay0h/+E+nRJ7SZWsU3pDNvPxnsU7EW7SZECr0bP
CN/Rgzupmbc6nADr2AjCrGi4kBjPtXIIsX7Rcnk2VJottDg+5cM0CFE2BRHjI0icC+u831BNGmTE
DkLjrdeyuVWswJnOSgvj5njXlw2Q3Ui2UzWDeegWCL0yEFyFVEG4fVjFOm3+wDMXaikshXM5kfN0
3g6ISAfACmXaMvi3qSmQuS6bl/KjLvMh0ge/A1IZPcRYhVFHTtDGPZVJuQ+Gk5Eps9QAsFwKSGlD
nh/932J0ixEviijolOgVuhvjjFFToMjzAceGOlZW3ih7Yt3p+HUIWnFlA3wt8B8b4NuHvqgqdbGU
DFLjNmuhnKTmTJTmebUQAKtiLoLjnehIb+6zcHQP+ip8t95Cvj0muGQFPvUHkGPYg0ZTceovxxMy
es1ehXf0fmsosIcWYU4XOXHizQzzNrIVCyfqJ6HYYgnsaxvL2iNSi8+wUHZ23u4G2s+vZ32Dr5tc
L1Qso901XdWAvhiC3soi5ELZ3gcgDEfbVHlmTJAVWAnzcu6vy/v6MW70SVs9YrOSCYe+WGnKtZNg
TDP+mCztIloIRueqgstlZ+wRIB89+0/LeuCuWi/zKxe835LS73tQu/g0sRXUfdaLAOXW+1l7+xpM
lyaIzfB4O9fOKF9sEN9wFgECJPvjp3v7vpBv3+/La6fuLxcvnsKgugtMWkQA6t/rkKoHidtFYLNH
tOJgEd3bFAn/bY0aWBDBhMwSG8bRRMoip7YQZvEwFoMAGZc4o5vyum9QC7pGDZN/RyV9e6zLACV2
QZD4TI6ET7xAbJkgMe8vHx+327M9m90m8wzy6mQ5e1Sf17MZhNvTXjqdToGdbW8RTNBcB1mR/oa6
8IyE/uFtCRYSpfmXLUUKoLUHpHgIQ86Ja1oNWlar7FM6k9bIrOOlDR9sDRRk3eEW6dmnaK1OE8QQ
scWd+SyK6gEmBENJ4Dm+KmtbvNpvivkpms6s2SyCmX/yj9Ur+uQPOMcN84fWo7KDr/MNnGMkmG3s
LSv74UGZU7lBdZD6THq7exocVE/uATJLDl2Lo/lADUmcTJ359DZabeaVrZ/m46qYHhF/RNEBpacJ
OtdYKIYT57OlhYXsMdoOaADzN00IQIAecg/4jiFS7U5QUlcWLUI1c03ZEZ9D533h22SYENc3VF2m
+KaEz8GEUt7xqD4c0QPBxs5GjwQYu+2bm8NhVP75+4z+DVT4zwq82HW9G4R1prLrOkqcHpdAD5l6
eQlKCFO3UadCOF27Al1b9Bdbz8sbq286+T8Q3aqd5+DcTDDsGVndFdyF/HtQ+Z8NdknOFzy5DiCn
scGQzyafIxAD/LIFiM9e3s604cYEBlU1iA9zEurK0Z207p04Ojzgq5eepWkLgFhJ38KeSuu9Yt1f
mf8xr/4R9VQRxTJEXMlGxhf4lod4YVmjzoWeLr5KM3maz0asejtBHKCaj2X3K8ONt8sfwyECiVCB
JXLpHtPxb8P5YpZLogzIMcl2Xku1NivJxCbRFu1iEdL6qHKPTpNyra7xW89DFv87sHnxnpkZB1GS
SCowW6IIbA/wwKhDnZ6X3nSJj+f0IVvm9i6ernKnXyClOzn8/eq/rrpvD3BxwTkXgW/lcdKtuWEA
9NFRHhLi49A8Xe3v/L6nvg11EdVTTdJroQvdDZ473gAQXMIsVkCs4g0zOu0FK5B0a06t92vwTfkX
eME/k3wRt9O6T5Sg9aW1EtCj9M0n2UCPAI0rVUMtakzFKHI4or8MiwW1BlN+qzxMkul9CwrKFOJN
HeaLqks2VIIXXdjvE/1OXmsIHfkVDqJRZf/9TWhk/r0erYvKixYPtS+dgetnpJ8STfmzuQPBIqWH
skS7Tyd1SSad8VGowboLrAl8RZ8MMQrVMVgM+YvfPNc5pZLz1rWEmadjVo1n1HMX9Gtfk2f6cGeO
ZyhmbLG1iKrZ+Rw7RUovJ737KrpYuKXXK6hlFpaGYodXwRrwY4zMDfVP1SVLzMTxAVqRzgGHtJDm
tjiXTenmXL+cC2SpWUhVHo0AHzyjoaAUm2oPMgbntm7ARonUvgHwl4agLEjjM5lek4JofBM+jZFH
nXsx2lIVRUf8xauXnHkYWnMt9gWSYoCTsk0eVgtRoSA1KnCSHYf4Y6H+Q9Ajj9tG7Qs5buOjhRE8
ZKIG0pBrlowjtFrORjUFUwidEcYMsEkTq6MX3wv4sjbpjibnQKCDHWHxx2np9uzR8UNVLYRI7A8f
Qq9OCc9mUs5z8wPKqiN32ySJbcmwQ8ucZNE9iHCLa7mVocqLf4cOUa8gjoqukwApNYYbcoGx99WB
71dpIZ9K4FB5/5ErJeo+9bTF6UxhZ4g9PRoqgSo1MAYYf1WJtWkbUBa4qfGfM8PHRsXwvTmpiDaa
9b5HlWtkeCpKOx2q53J0psU11KOp7XmToEOKREEDT1bmAZem84DQa3Uru/hbsAeB5K51i6ZKIS60
VJ/0Ciy14N2IPrRwl6nZVOznOhaWoouklYLZrEew6JVVX6hLP3qthO2ICQv0iVuhWCFtoggrB+vg
pSKnx70l3MUspgzVQlC3mEnk0S5q6W7mU1nfytjWZC9VdFMBDMMkTNDuI1z2cO1RmhliQ2qJuLk2
U6g9C4i63UOf5aKWJe4srPSpJWBcqkxx8orKnVTVm0EjnyDx0ESs9Nx7X5lo3roC1ya5WDUYzwLZ
Q2++nLODW+RHFT+i7Iwalz6sUDKIKm7d2Qus2SDWN7nYOzFFFb1AlyStFpkO0uCrww85OHDPThTT
utv5oTt+L2dcEME4+6whDxuarsXbi4kqhmzp83Mgc/PQRYxBI38FPldVd3gtZi05mzmv41ehQUuZ
bPf8aGY3XfkQFXfsM6vYytEiZUEpcGjcqgNwkN2SmD9VZrE8GwAZMQpEHqov/bnEjamExSXIC3lo
DmZ1nvkiUolnVNrFDw9Xw7T8UBpv2hvKJFuqPDlX5Wkq4jqQobkmHRQDgD2QvTH8fD28DAMLvY8q
sJael07GFXPGAyOnT9bA5KmfhyCdsS1Tk33MBaoOBnCAz+Ova7Nt6+PEl4zGlt1CrnFUIvwTYrHH
AC2CkbZPljsiCckFjVXp7jOvHlGBeWXaY3SVaJli4AxwJuez5TlSNHWwiRr0ghLzXvAPud/vS6Nz
zuzvgM0Wi+lRDqPnNvIc03gu22Smuc1Nyp/V6E9ZJDohQnLBGe9EdAASLo9tiGlL/FZhlhdFLion
K5AIV8L6tQPQuqhxJ1Gdp6UoWBtcpXeZ5aRHCQugysbq1H2XqO14jk+1QZto79ji/H2m/F7J/O/p
a11kGrXeDTk7wt2Em2hXPinWqR19KXTZxtJ7LdxgX+ii1rO4MuyV/OJSOU2IO1wM3Ko9RZ/hRqYY
mM+4HNzl62CDjed8g17cEYvTa28r/p3RIR3wb0aXKx1dwkKQ10lZLNJQuPExPI+olmt8XslA0ckS
1jrqkoprctRPwyBnqVBpxBy05QQCI96EFHvbs53qCm7mxxGuCoJwXeK+1siurScVktHFOu7gBTb4
mhXtPEp2yRQuDa4A9eIcFxvNwJCjK/Y+lase84Aw3cVqY4uy4EhnGFWiOJHS6qYQK0fG5Kc1y9tQ
utXkDHNoOJAEUD84tVK099hXoe644m2Mq4erAVnw556EXOfojHdGI0ks8QDficJBs9AsI0U3fbQ7
/SevwHwcZ7O4oCeLhKNMzzYDditazy0gcj/du/LJwvEXxzhritwcTj2Co+vYnqX6tK+KWeqn2P9h
Aegd8uAzTt6GszjxVeKajyeSfhqq3mGyJlqQrIZzvTRM/8p97O9VZH597W/5edvJaZca2Rcoppbm
dbBC+YiE5FzO/16vv9bd/2eXmJeNRmsg4vcay/W+2YASXSJvmFEw/nuQLxb7z+sG+S5/qVgNXASC
LMyiwTSFbh0oVMeNehr21BS5fJV+tK4zvImaO0gRpCD5Q5AA58DFuvSbWwUCvgKC2i/0lVWGWFwX
GzVrVqmMpz0SJ1XFOQiUujzrMysZZqJAlEvy86TXjYnLn09cS0QJU8LAMbh7R1U5LVjKnt6u9DAO
7QYjWTfEbieixNPja5W38kYKtWkSGo8qJiCWsQpj3+nPuF8BBuYEtLy3v2fn9zILCiP/d3YuriSm
Wg5WKQTSuoDqK6R2ySkRRghRaoGtSZjo4B/c0wJBS8NO85XVrHT1KVbArbTvvvHsnd8NeR9iF8Wt
ji2BCZCecBxz1JbqpBfCRYs9pd72V8L772v0v499cb3xE8XUQ9kXt2NDI1/jI3sVjfb/uMmYuijr
yqhWfxHVYi9s206UIOOZk/PufGjCfVVRsZ2L0t7LqP0aiUP1uQA11yYvHkRN/9YL5qlXOaa7N/Sj
bp3opWEKpYSTq/3isULxc1n/9+kulnUXSW2uNcyAe7AWo2xABG7PO0RjtN/mawUQqvyA+ON1savf
70v/HfnicIt9nytTAXEKLS92Df7uUnxl0/4GIAc9TlXIRNPQ+lEjsKQavQglUSiWLPNkJoH+QUwV
Prm+kuJtA4FXm1ZAjPAs/kSJD2USnKpHM8gedU7DGX/sTVA+em7wZMLpDnu68H9Vx/jvM16WE84S
+dvZaJHGvu8UJ0omjdLbsyZfhflnkR3kdOneXtmt42788dG/DXmx7K2htmKprZVTYt8/ouJNAQNR
hdHVgpqh+ribOs7VPvFvKMXv3+LSs6HWziY3spZePLAEui2P+SNtWJP0d4UtJf1yZYIgeXUMYOmv
6zuqpEcXVMpHeFRQK8Aed4OErbf1X+NPuKMeggTFiQrnp2k32In5yKk/lBm2vvnceMKkLm6vxIpf
d8q3SbuoN4lCISitLoqjiFIjrMZbd7gGzCKWY0j9+wtJY1D44wtdBg3TlwevStmW3QxYHcEJ9cW1
+dagJf33SL+x/b9/lssEt0UaNjJqUT3db7fVHmUNe3ljOfbcpIobTVZYUxwWqBxcGfW3yVRlDS8s
ZHJ17ZJBYOheasTdoJ7E+WS7hcuVUB/3Z/bSmM6nX1Idu5XjUHs+mLtr7PPfZIFGjwpqeJaOkOul
bmRniIOMJI+/tY7CvnxX1udthtJ8dov65kO5FvfAdvbeTb6SMRVdyIlTbuMthP2/5+DX7F5VZE0c
fQsUJCz/TXebsMUiyTNGqE6E2guNzbU7ydcSIbeAg2/urkIBf0uwv494se97s7eMvGFEqMmL/Clf
n9GNjx5H5ferY8m/rODvY11sF6WB0VOcU3EdKfk+FwEbd/idYsEMK4lSUWGWiw5Pbeqoy3OiT1Va
+Vfm97co9+0JLqFQXWCWUp5RJq2HaGamHyU1lfDYx+08tQ55ibgdprPwShCK57KKAaLvPVx5hN/O
uO+PcPGJ48ptScQjed0p2KOiEiqHDw0Gf104VShhVPSjQiync7QRMeblWuAM3SHNarujRvf3s3xZ
zVyGFISTWGvoFkvGl7bxt3y81mvM16j9rVu8n9QPvzxWAYLOxnOulY6cI08UvDflMW+aaaG8Bcaz
GvQO8HpbS+SJEXE44a/bzaVcuLIR5LGW+8eTXW6E0lTcs8ydc9RXO1d3XQqNupMhFlM+ql77OJl2
bjI3XGyKPUCWKn4Uhr+QfRdAJS4SubwytKec+40gz9w8mosDr0C6HCfexNWQ9c00m3n9/5tPY8wt
v82nl1dtZfiSsJFq29j7Nw1M/+CA0SJWsQtx6S6yTb8pnuS1t3eRbL7GJfn1iPj2PY0xxH4bP5NV
BapvKa2pulDGC9U7FZ3izHs7U/eMvB2kP/ncXFlFvyXM3we92NVamflmVQrSumwfYlCoxYjo1Cm6
XRNd/fVGwVJVDLCjkihenhBt5TdwgxAzQf6FA2KPz4dNAoCNiU1hy7anYL4BcDifnzEG8Fo4fb/y
qr+uSpXyt4ZgIvnjRd5et4MaVE3arRXylXTVaSuzPMTZ7ZVlNMbcH4v/2zAXISLpkZbNk1Q50ZlY
apAsZo+z2RLJqgcsIIDv7+zV4nD/96DjV/przPHVvy0dITDUsKrhbtI6G3zuqgncum3KJdKjxq/q
HxTg/h7xymR+HcnfRjTMrHAFj1hMh0KHv+Wv1XSrWFcm88p7feU630bReKc+9Ck50GaOP8ciaC98
SOVr2x5rYTsWQ/9+qx9HuGWpo87KeLMbcVCXRYGuFM0yQGaQlif+BvfP3FkXN9x+XwZ4BcLk/X8z
nIGJJiw6mJdfJLtv71fXTaL2eZCcaIGg6nUa5YdUWqwgTDEUur8S4X5EmK+3s0wMUhWkBJDk+XeZ
yGGthuA03V2jTxsZv+AtXDoRpyJ/FbSzY9U+/S/eb5xLhTubYeKT+u+AZaqapqnkKZ1VEUBEssXq
BWoI9zXnnraG7d/9PeAP6Mz4htC2DP4FwVT8gtZ9m9D+XOuC75b6DjXBwv8cAUZK/dFwBRks65ie
KcIP+MUJ6RypnbkUnVI8pSSszl1vlabPbjfPQ5gywSGWoU6WCA+790GdbtQKmrJLHwdB7L778DH2
PifbmivluY1WvlFeW4iXcXl8EUUauZVEZ8oMF8FKHLIgMlVN2hnCzBLQd9fu/fiuLe7lEI75tO9W
xnlX9vum2ojFU0aCi/u2hFxhMPt7Sn9cub+ehMx+/H405sWLbxhbWqdmrm/sij61eZqvTqNwyKqN
IrxkAUA+4SYuGzuO9xXsZKt+7FOF5JCroPBeQJ+iqFsa4kQ/14sk2mckIQHVWqG9FfJNV0d2FMxA
0f391F/0k+8R8T9PjUPMaHzwEzZfJ5baVePK66FqjW2+UTJ/dEACuLC81tz+AdL/Gg2cBBYSBA7Q
vf+u89TAmK+q4+RUQs2j38apZgBqBb6Dktzfb/ZDOGIcS5UkLEFZ5ab0VZ76tsQjQ6iaNvKFnasl
WLuvfBpVhQuCCYB6u636W2ovAehbF54VWv6l/u7SmfLdmaR8lICDSp2qnS/as3Oq24p7UrNjW72H
CnZNw6Mirs7FtpaqZWklTg/8JetNvCgbO82mumxMivjZoGDfxMue3ugQ48dKo+7vV6SRxXxdfj0V
hxcT4InJDrhIxVIjcpOhY3u2jrqKFjALMIiINxJAyZm7suh8Q7VFVfOGlxyAbZmTrpnHT7kPkXgS
v+sgDwfHMye8ar3r77TXs7br1MVAqxdrnQiYIQIY9vAa3OksVaLuXbz3NFt5PR+GdTzpFuFMWdQ7
3+kW1i2QLGPnB7MeL0xYajeQXrEAwfJRvemgBqpTCamUaKlseaan5A4+5grZRQiF0hy9OBrleP0k
o/QjlyPngRafbTkS/Q9zlmxzXNzX+gaouFzb7WPSwIGjeGXdDWig0FYHQ0kx2FZta6tgH1LBqGNf
7XLnBdMUa45aEF17lCcR8XmoFjhyQf/DDqyixYIbeTjPYYAnpxiyYUPFwef/05PEi2KBEfzcmLBc
j6B6FYyFgN+u0+m4O4STj6eAHT3Gu9EZ6zNDGJ+B3pRDA3vx/bx67+0KaRT+rIU6QZrhzcXg3XoS
TtpTAP3XeA+3KT5m9bJyoplxoyyxhWeOZxqyO9QE+c20uumD2E/lAg3P+K7Z+lNc2d7Mabv28bgS
JtrSwiKD8k/7EJloJdr5XTSTJ/xm2Q6O/AMTFFIUQLcI1p+yqh+HQ40ZWMMjY+IBYHHeP4r78jNb
on2y/4SiPtHpBeOV1QNm4mwHNm/OFeQkfXCk1rJY9AfMzJ/M2+SIKORTdMRqaz76iulb6ajgf8Wa
OlWA6PKJjwSqMIlX/hqvsB0dUeEAKLxQnW5O7wp6YsX5FjEYGpOQKQ27QUm1gKR4rz1CI8WSqyGX
ANM+ai00k7VMmDAQfk35krGdb8qZvyXO9o42wWURmN0hnB/bJa5yE8QsX9mE04DywijFeiW4fGGs
/tp4F3eQVlWGQYxzZVefQY5QrJ+6pgNEpGkpKUSoRzZLs55VwsJAx1RHVWaS+zSCHRE2cT31ssk5
nSho0+YT3ZwaaIRXUyGZ4WQZybOAexQTSMcRHm6+SITbTJ7R5RP1Wa7TJFsOyFKG8xoNZXnqZ4vS
nw3hKti4xUK1tjEdp3CqidMk3QflttPpwAvboXlOwVUU7rwanApYC/yUxvG1iZ6vCm3U/oQwrdil
OT2rC53rejw+bdOtava3tiI5/jt0/SiKfkVng2QOkpxkmuJYQPgWnZsoorfThck+xC3XfC5aEHMD
dO3uPuzf5CCwE4wTM0wkcQHOnMJ4aHv8+bRV1B3zbI5md2LMFXGfphM1ceIGNxbsUBctrnP1vBNu
cu/QdYBMZqWw6KxVqd4a2NrpKx8DnPLO05aets+bha4jELS0grdaWIvWFT0C7bIIMr4jlkmibpJI
Sv+hr397x6QUhGIoA5IspwIWvspvlInwYLxqD8FzMS/34jZYVyfzU8HmadXeo3p8HE9gNbTnhjOS
50b12P/oycqz9rwMb9PbkfQ7MolDsA7sfeNJwNEea8kM8jh7HmYAHbX5tYR4vItdLnddlmg1S7yN
/iXk8e1NygytgajqU+rmMqEFoeYPvLQ2UJlX14b6LaEbM33RwI9Jl/TxUb4NVRdlVEBpdHe5ucwz
dO0m50PZ7oyBi9PGy58IZUguNAjPPkERCMuNqi3y5Cr8Qf3tlb8/x0U6Z/hxRelSUHeWMa+TqajO
Bm9awSGSHf+88C2gpJu8nIgP+TzZD8cocGRg7ig6tjOPBgpGuaM2QAoeDRaUI9J/LudqNfPfO8qq
mMvlk6RzUgkI1QQzErGe1PwS2P1I/ITwoRxTnSQbIFXnwEbXSkTSlxoZatGAkgQUgey+dQZ/Bs3D
qGd16gjtREKaGqiKtLD0WSbOcqi03TS9zXCzk1emOi1xLYKMIc4bbmsYccV0WJ2U8yXEqK84GK9E
lPNHhWSjhI21Uxl28cYp6BI2MltWvjoPtZ0QtKMJXLd+M7w0BQwnEGdn+J08Qzjx42nwKnVOGE/Q
Gkmwcjk7dTn3EKQmiEtOnU9E5BLeIEB6iGyBODoBWki0WR8uh3IZAe7It1Qtm3QcJZAdC/p6aMeo
+XBAY65aX2k4/KiJj5vUoDupKio5O9Ho3/WmKA0NuSrhGwKpMu+qfiexsehFZ9muFhdC9QANLOpP
XbpWaUqfw7lYLITu2aznkjhVKWKKO6L+EOz0dPF3kPzyG7ncdhgvqziS4TGE9vu/z6bXEYpDga7v
BJQli3RwrESfxZ5yS+Fkop29jWViwAguZ+j0fR6xLXLxFUF6zLYCs7LDIFoi7PMeuP7Rqkf0VjSv
tY+g85dJkR19uEC52Wx0flkztBg742xuZRn3Op/jQR/sssYOeZQ5DHUOXdNR1eomp/L492v+tuNN
FHJEWpWmirv5v29paH7gciuO9qW1SqO7CA9JdVuDsQvMa9Y8P9g849f+NtYXxPlbdJEbL5AaUy93
HbuhDGNqv8l8BDS4wbYUTlmLWoUYLHMeACgjrEYnh3rVFrjraB+DR8VB1mYmXOZW2ZrkWkNnlykC
GNJdzxbuqBXUoLLkGmV7K3cE8T03t17eOZH0EZhLX63tlxznkdLSHK2M7KDF+7ctd3HTTWtSYAWU
QNgi4QV9xbWOaosCU3qIfWUtdRgoQrOLznMjjBxDxyyzIhA3MoFjmmbk6qG+9oOPc65NolhfixV6
+qZx9Hq6zKa0jRPx0JbTvEhnsQKbrAEqgmZVl6LB4PV2WagTCmO2ZqHVSg6B59xZuevTYpa8pedn
TYyWcqzOKmbl76//2waURASIOSJpTmmXmcAg9lFpSVlyQhxfdPYFmu+n5RKOCAmqbm9GX1jRPrYj
ieIKs+C3KpaEwR7IfVoDnNIXZ41cZrWk9kN0UrfglEIU/9vbWxxB9v5udKSV7St1rF+ua1jRUMSS
R0IZN9N/V7rZQhlWpACJF3nCMj8T0vy1eU1yYsw9L6IGJHjZZDZNlHkuSVhWLuhq15bNLhm2XP50
+RljabHYxsVNM5z+/npfhaK/BrtIhP0+c10r40a/3oY3ewmJF5tb2BTTYIT/PydXRrvsDrN9SUKA
M1gmn4tiy78TaPWdZLiFOOYhLb6deH87ug3YBkvdv0f66pH9eK9vI10EpfAcWO7Z8rUd6vn3yX3+
WG1wVE8DmC62BVTl1ls3XKoO2qa+7V6JEd5zv5Vgg9r1XXPS74vnc0Ectd3QrkTb2HWv/Ij7ln6U
T1TzOWKhZtdP6jG+7zfyOr23uNG8UJLmv63qwB3DhBlgtzwD/zJ8lFwiP1IUuyr2uSMds3vhyJKV
d+YOjPkhP3ivOaEIF+jCrm5V/k9l+6pdv3ZXrAd/q41+/wT6RcEtVVNJL3UKRhp2zsAjKWjhc4Dl
7pUr1m+1Is4DXGw1vrSsXTbHJAqMRuMXKTVf3D9wmsSbYSJsTS721rVVLP+yZRjDYreIyEfoF+tK
yU23lwLK2c2X04fvZGiUQau+BcXrXBUO+HU0E3FHIs8oU34RdjJl6PD0JAx45mOFwzGibM+RdJ/A
+ZWWbb49wxwPZjWkvb8X9a+bFQUA6qXjvYQq3L/bh/JkFjeQ4k+AQ+f5htTPyXaIOM70iTI/z7LM
rqZ4liPo+/fAX0zsy930fWD134GltPaV1vNj6lQoo9+LNMOX1RLMH/pXWmbHN96tMZNs/Uabdnia
A7qfIS/8qlGps4NqDurFKfb64rxUeg7QOQFUnbi3/io/CJPooWrxu/j7iX/An8dII1vcS1HnoVB+
WZF3M9XXEqG2du4oPQkqe+5BVeZ8P2O4YC3K6EGVHDwuK3lt1c9FsC+uGWL9EDAYH0ERVQuZScRG
2AT/TloUy/4gJCxKvIFn5dKYFRRnRw+XyjFQfbr2kTj5ftkFdCBY/uiOysTZfwdU0lJS45wrz7CH
Uj1C8z7jd2E0bHfvu9doXb63t4bi+K5tPnd797kHO2JurZv0LlVtKlfDTbzpHqMXd1vs1E/xTCBD
ltzGaKB/qcAhYyBx35UT4qj/NCyR/Uk+QjQzUBmjlFGPtcoRRswNlhsBfm3v+tGlnBN/SvcBVNJk
qy6H+/NN8VQc8zukFahZIqn/pkI8f6REK7UTy3dKYRoOGI7Sm3A8Gb5n+trdRoEtPhYnD0Pnlprd
M0xckG07477ZlndI+B0goiRHQie3FSItVcH+Vrr5e0X9diqPoB+RnipTe4l2qwNJ7AQlstDDWWiY
v+Axos4ExAELUAfLv8f6/Ut+G+winiV1LKFPU1m7Ythr0g2K2XYUrfVg4+f3ogdzSXxT0muKG7/k
8YROhZqOqmk6wqT/Lp/hrBlyG3E496tuQg13SlwBDSAu4TtM+SbO+eG86FLn/crLXhn3i5/2LadX
KiM2vZSZ1Y1HiD+2ikQHLRTg81kxy7ylCDQBieN4G+BhVR2E7KZSHitx4Q9XXN9+DRo08SzNJHRw
kbnYQELSeF3oqeWuOq9qfxtm1rTSPlTLn2iqhCvYfZOHFAHQBBjmmb7UqApQfrpKYxi/7mW01UB4
mYi5jhCziyNaFVJXifVS3OnUrdPMboLB9qGDhh5S5cBDtHiqDLUd9neBuQ07ZON60S6CVxcv5+pK
yvYVNC4fBtQNZhyGDuBLvzhz2kIL6ryNlJ0fU6q1G7IgXKzxR0aoHccnLJ7g53cTkd07zMxokpkb
KAmIHkC5oYQqIJ8HGxD/JzoYkZONGicLKq7teSZpU01wimitNUAiZ5o5k8p5OWxadBWsiT8ssu6o
dw9N9aqGd2G2hhupF6eQcjMm6/j2mBAl7PxWVp3yk9ugJc413Log+ij2GSth1/HvwGVL4VyhsIIM
owIhkDvj1BSnfX+bVntqo1KwPncbq15E1y7/XznHXxN3cWaO9wTaZWK0L6ZabXsv+SZfFrtojet3
ihTHFG6d3+5YQgKCilT/CjtbZYdo2m5H06xsrt8YaFEOwHSe03U51Y9DicJ3bG9QiSBfK7flvHqm
eoMB1pYz7VV88J/bh3DLpbtd5x8UGDPfpk7DZbf6UF/5ifjQU1S486+Kdym/VErHJTJClUVKAJeh
owYoqKdqEe3dsrI97dQz32mJZ5Wyr9ND5JEYzYCeGsom02jQ5BSw+veevlV3arq3bIDs1b9p8dwQ
88mZLkhsPirdi4Rqj5fzPe+Hbmmyekz91jP2kfTaARiChmAoD3/Hoh+g0vHMRkqZnjTV0p8KrIEg
J1YEvGxnYeQGMkqdGg/NOn61dtBLS9PWw0leONo83VkoIy1NdKTn8BeXMpqlT0F4JYf+osb/WEPf
HudiDTWBJ8SR1Ccb8ZO6rZ/b9Yv8CQ5vgNLJkure9NK23oQ3/91351TWn/z3ilboY3+rPdWf2Pbd
9i9Q/F65yJSv8pN+kp+GXfEoPA+H/lHTkGOZpi/GZ/DkSNvgCXq++9af0N17Sj8S3+bcfjcfLdzQ
XqpDeWue5GP+Ypxa/H8w7raLB+np7+lnin8Jfd/m/zLawCLSSj3SaYFKk+SzevRezvw7eyhexx+T
gXSP9WfzSCR+8+7FW5IW/zl7zR/dZ4VpgBdsfvqPwoN81+zVj/rQ3HiI77yJd9wBMd59Sd+bG0vk
LLVjhCZwh6cYr9rmE61Rj1INKHnPTh/kp/Q1fTXfJTi2EghDW7qNH9IHHfWzh/y1wrfu/Fi/yacu
nvj/h7Pz2o0b29LwExFgDrcMlauUU90QCiXmnPn089EDDFqyYAGDRuP42G2xitzce61//eF1Kuz5
s341n5OP+VX4zF6Gq+HOfBPfprcS5OlKebQep8ob7qRH/3l+Fe/9pyq05TcVBTUQGelVcEbeFkzp
Ep7hel740+n23/f1pxPWwvMchG6hpGnfTva6YlZTjyyjJltMsUhdIHK8QbCV/obG/lCCyktwrgoe
i6fJnxP2P2d5hYazqMpRuElyT3k3KoD2db5Nbts7OXatDp7mIajdU3k237qU0LPZ9NTTr8X/D6vo
y6f4BmpEg0zcTs24w7yJD0s+o7Rq7EvlpvBfGMf+ZqzwU7kmA0BByaFooD/7hvP6uhWFkjXk9y1e
uefAVglgxNAE++F/P8c/zfm3/eDLhb49yDCNRhQjaXvM8pM6YZGZ++u+T72xadxBS1bRwAxwLNex
qdszOb8DM8D63i+YSquinQ+SrXCKqPNa9i9huZmYHiA4tGP8YmiSBPOuUd04fa5U1M1Ef8aqrU03
3XxXckzRAXr5xPxTDtDhgr62+rafqPPxI8KRqjeRxlrputK6dddvav+hrXbDFDPiuJ6B48PhZg5J
puh11PDwiq3hYIxHIVSvi6z26uy10n+h7v1UznG3wNDR6ihY9Hy7W3I+j2Yg8FiAB7fP9GCshHtz
m5NH4GCuYqfOb4jk8hP/ej5cchkcLljotwIy1rIGQ6MS8wZzXaWzl/SFo1RrwtvsgDl3nuC1+ZuK
8KfVx7djDEvbByxpfTsk6naU+7oBwluSDrFzXfxWHZS2v0I6yg89kCqJQHeahhEuKdlfOwQ5JmIo
Sf3mpMo3QfMwZuDKn1r0UCsM/UvmUg65vVTMWBUE6NubLcb2AmMtLBKyXFvJQrWaWg33F+UykBmr
EksapURe2fmUeFFzhLPnTkw/OuHFimsG79DO+Le2Rq9sSieUo21aPIxp/kuRK/3p3r49OB6YKSLq
YIhEDfD1mxXYH9LfVfkBf2NHXNy3oTcxvQLRhtbgaleYYmM/uNAYCI1ww2uqWRccsbKnz+CElapd
HyQSFkFgXEicC7xJRYCDdnKr4WUprbrHeivhLy2tdGT5q+QWd4DV8hvFK2Uzft3pVt5p76SF5Nsc
ZEVaKc8IqG561uzyGQx+9PmKeNUlZXUB1yOM6hdrXeO4sGGsI2EBuOhax7GG9yJAEokWD5seDGz0
susRb+0Wg7IZo+jRW34/f2yxlsaigb1qgHDzx5rQW+y1GWXy+z3JbyoAPlU8/5IPAiy8eFen/DNy
/eXXS8ysDzVnyV/g4NtO2/EU7+M97t+ueAghfKACxWo79GKsEHMst81TfIyPzT7+dW/8CW/UFmgM
9iUUPgx7vj5CIVVMsdFGyOviTaqFjl9fCuKFhrUi8DCHBzgH4Xgcq4d/78k/vPIac25DpTvWVPUP
dPafE6+pzTHMBevP2YozSjOfp+pBj7xZPCoNItf6l13tJ+onF2SIbywxAQz0v37Ppp5SXSjV9FB8
Rq/Ce/cavqif6kJCkB/Hu+mBMoWJ8FK/hK/jp/nsvyPsrnkfX7OX7m6+LJUJnlbCBxhJvP73zfhp
IkPnaizMWxpYiCFfPxx7R2B0fpbhx7BGMmO9N1iNnfkwQBev09X4OWUYV7ja/S/X/WHav+zxMA7Y
A3VCtr9edy6NAvNgtnrlrrDvBSdaz+thFbLF/+rWtWyn37YK3MA1CilIl/D2vt3/Mff9UGEbPMCx
kWUML/ATUsmi6lIark+jxV7jJlAvWoJlf4ZFh761ml/WADj6D4XW4kmuqAA1psEX//qFjXFsSSJN
u2NPMa5m67pOdwKUAQFGgUxvYtKtkGBpIfsHMos1ZnGl4sAoJlME4WEQOyDb62Ay7KFX1tMM5fYj
UrGQUZY2tZAcHU4l496jMSaOgOM6KIA71oQmNPIa71vbhIJQkMLd3hYGdv6DsB6zYu9Pvdv4N9mo
HTQAnAp4XIa+ZWB3CC0qQbCjVYI9iexfOgY4QeTgvryvJd2reguWzSOSp9f6oGuFF0VsF6mCMd2I
FQgGtBszJQukcc0Wg7bmc5bmvZzUjpDX3lB8JNX7HMLSzDeBtC6SnczPC3rTzaZor/I3Ip9ZU0Oj
LYfs31jvMFV0BriOmt6tlfZZh9rlD5NrGJdOTbw24EIK/vIfUcN1dLS2aX5qatDNSXT0OtpUQYV1
13U6Ei6RqBsji91ZEnehj4anuESx5Cna4EQLhQTycI1pw2rUGFgPpl3Vvp1gC6qk/JrdyZ/BzaX4
NEedZ+XkNGjBBhauW6a3pXAsuospmdy8fCMKT40sbQwDLvY0uo1Quc2oMG0Yzuh8DWXv40pbg7YM
1aUqyFUL4YKSoc3gKpgzr5GInvDljZ4j5Spx3ptSN8p1R4+fxwacXK3xoLjDFs7uPushdMX+qgve
W2PVy5YTCze1Lu5EvV83CqHr7V0YM3cnUzvAlEVxibRcCfmMBcumGcmWMF81g+Ge3+5qGQvCAcev
+xZbJ9id9SED52lEaDk9vBHxWgVjDnNAGwTmQy6tKz9dL6ZwOf6ZY1ISHAUrh/BXPVS8KPVXKvLn
ZN3mN3O3Gw89dWo6UGNp/IIINlvKXqGm4Z8E38NfTWOIsyqAQdzs/R54BWpCOqMBigdXbh5bnxbR
r10D0makC2sF2890E8QZlD/cLqR4K4fbIXnUZ8+Q2nOcqrZQM6MPYCmigSva3qvzV8s8mvWLrF1J
wB5gIY4QBUcZbnGe3FYULOKATw3JhoZgPbbCA0kgxnRRUdEXdmhslwU0y8KqbKCE+aGNB5gXsFgG
kL82fhS7SyqQC688RtmpGQP8U0ye0SQ9ClnopUnoLi90V1lrBSZwLBBi0gCtx+tAfLZVOtsG0lIq
wlcY31Teh9qlfxh5W4biFDWPg05MeLXPDMhOfGn4j5vFewwf6udk8uCQIBTDLiu1cDFaRclVAqnx
ilRzze0xDZec4AkvpGlwxcqpRhd317bfBTw4rDQRhdfurPDy4L7lqpPb4rE3OEXspIwEH6HZS0QT
IjxZBZlnEjHQ7vD2sGqWl1Pj5HQ0Zre+4zUxtHVqrQbT60vXpyrZYgyE2Vi1me9wo6prl7AwuNBk
GVjhqzocMpjiI7AHTE/cd+9jHLfkxm257yLTKwGfJ6PbDvM5XkrXIXfLOD8m/auJ35JECF07YNac
PTflFkszRI14kki8D7i09fOd3NC6YHxJhZelLjJdiJizo2PiIW3ThMwgU9mn/pXmr4ZwQCiw7UTZ
VUaCXCTZFnNQpVLfxlly8BdvfXVDPKzdA0Eo+llnE+wh6kSP7fAsiSrM84MhXyCyOSFO9FX5aagw
LKotO4Za3o41JNA03QpV6NaYn3W3ffCYwdBVyf2s62IVWx+zjgeOpRyk7BxYg6tPcJdTXNRiusHA
2Mv9GyZEngjeE8Vk4wy1G3bNlW46gAk3lvBmzv1phOg2T7JtLV5KIo+dfbzGzg7EqAmdkhdKMcbd
HMonv+i3UCg4KkgJEHESsxwjC1cR/2VcZI5Z7rv6VVj8ccf8ZOYlxEBUw/hI1ePgZFnggSKuBOOI
sfA8GdBb0ZTyF1/0RMVn+TnvJdts38eyWDXVqesZp7OXRjWKh20vattsMLCrg+uXDFchN5K2nEQj
f1Vx8Flz6g3RJjUgQfZnMGilgi6NxXsW4UWyz1W6Ux2HQANXKub0bTDi+sJCJeSiIiEO3AgrAAyR
+QRwdAIaZFyL53E5Bjl3/I9wavF/O2AI1qs4s81PgbE5bMeicmgtvLA0PT/CVKaBxy3csWAkU3kS
8xc9epuSs2a6JQQifb5rhUdwEwMXva64LvLHqb/Q3gMXl+sqx3963EZ4w0Ul23gsuMb4IKgrIyxc
PcAdmHe6qp99zH/m8SqCJ6Sk2wGz8gDHAtTjTPkg7o2OUJA3NIEVSPDLUxJx2FOj+HHOn4dqI5cH
6MeV+kidyeqln2Q3UpqDDGSlT8TxRJxepGLzI3XhRs0eGH2u5XIrsLqsNnUk6ZwWF2V6qD7qTrEr
CwniSyBK+E6Z+SGmIsyyZ10jDG/eBLBnRJU+Q9RWOA+BiwPKJdaqlg4wfDvgBc0Pr4pp06v4i9W8
uS2Njj+sjUZ2c+QEdQOL3IxdM34Z0uchOy5/Hg3bto4pySSWh3or4jmm+q2XhRyvHAhanO+0RtuN
HtMuT1fo5CRAzeTEaTAYzDLvuoHfPinc7nr0bUkEIoGLPPaPwlmiSDKUY8ILEls6R4B0lI11g+PD
PLd2GUK/wpw5OYTJyVfOtRAunkv2EqNlEmPj35TVhXtVDe8NGJxuijf+dFXmGLvl6zZ8BGJyK8hg
ibiu1KtRrI9mcO4wJO4sgB4Y/+mj2rFM/L2v+E41vUvhZ0KBR+EycHb23baC8yZRFg1Zjon3c2qJ
iI6jJxo0pVqJQ7Q25n5ftzTgkZ1IK3ULmOck5LGwAdTEswalZkdMbSYMsEnXue8tdFlerr6IlHa5
fjcppefnB6Vp2cXfw9Z0p25bzJxnunIUFTeHQLvUd5pmQkS9S4LQ64Fpe8pIvfuUODhUT2Q8odwO
GhOZGU+KlAkF5xkph27TPs81dRBBMxJHEY7H4Sc3UylvF4ch42Fu5kObnWYdjQM0B2zjHKGjHhsw
mxhFJ9GSXa6prtgcE8U8dOZVS+U7ENCkNd6gSXbH/DLBTXA5GvzmOoaLG2CRJWUFrGRGF/WdNRTw
zoG5+vDGjOWNNWyg7wlsa2l8KXu8HdUdglC3lo1HHyf1UqbmMGp3MN7arnYDETdF6hu28xKCoFrG
iMKAm5LJzlMIwY3pJJZ1r6TqxmReoCnocuRtL0zvbRN41ji/xhYClxoMIQrspJuOtJxOVmao4Uic
Sx7VTIAm+i7pNwrTrXp+S1pOAyXA9RBZHz0uobkCtWOXBFAeBrshVEuY3FybNnmG87n+PIlEcFOc
Z2LoJZE3db2T+9OiWztJo3knxsM2zyWn6SZHIJXHXwT2wU4s3ioxchLy76z7rH2Oc0/VPOqQQxCj
/+KAbwzdY0TuFEZ5VKpp3SDCyhjKJ2Vvl/18kNjfpn1kXKWFSIqsRLpRvh2IBHZKHzJLlm1V8bMd
LtSJOk1Cbdy0hqNTtRgcObqBpCI0PVmr9kmfX+sCmWtZijyxqT8i43PCanGaniQFp6KMAV+Yvci4
9udj4skZaEa06fhJdXQaRg4UrACirNoL3VvZLlZ0pK3L645Cogr5E023w8x0B5qntlM8MkztIr8v
4+tUWUkWMu7MtAOFvC4BNDm/5OVBNz7KmAGb8pSLkEnGldlsEpj9mrQrrQIJJaTt/nbZ4EJouHIG
Tzci5qx81Tp2D4PNWoTGMxcfKTCtltJxdZeETR/Hi4lzJorKjRCRE8tSI4bFLFb1jdQCUJnhQary
u9hMnpSsdmPGOQPwi/AgYseUYDuYKg/+qLmtpK2KJr6em5Wuod9h9ZfGKyp1V/UPQpGsBlXcR6K8
tvJnk0KNy6fzQzMdUh3W9m06Zl4QnBoq5aqsPxD5EniJkf+74PeOaF7sXDuK4+DW+TnPn33zkiiX
yd/o4nWml54W5E7dnTOCKwtzOQ8gjo/VKpZKFxel48xEsEhgqCMWSijGjGHbL88oeMaCxAF8XraO
TN8VaPm6UrkWW/K7/auSRC7F2oR9vY5hVmfC2agQ7yjDsYRcFJBAUDVeivpNDiEYgn+00acuP2QL
3US7WjbRCJBcEFU7FAUKQkIfI3zxVoUcHoIks+P4sWnZ7RCohPeNfrYWgZJe03NF3nISakrpdjAB
W/WtCgnRyzdCcx1BFa6Tm2meN1WY2TNz8sbapOljOSanYqge+gdRRUIFcihJRPhJV9QfSf8s9eTO
4f0zUaJoyImWC3CPGJ1XBIyetOSRarWfbuLiXVYpTzqs8Ci/lykOc+O+UQ6dsE54aYKQM7jD9WLV
Trs0Iwex5zcTRpTlu8IIeKl1IsLfcRBxe8zGYRFn/rwO+trm5sg+E6vu01d9p1YoIfIXVaYJa6nP
KRJERAIzg3xDPMQy9aARrsaBBL6q2P6C5vwwv9HBVliKIk7YsA++ghuKXtSzVIHmsB5aohwFR/1I
HFIkbnT7k7Hvb+jR35COBp4DVxEgBerHH7HTfzA8UatCK1fbAvpgTUjKeDh2mDrhYmjnNES3WCX+
Qqj7GzTkgkjTgZsZS+jfKb5NiRa01LmgYfu7aFe5L8WKRu6XcdEPkwFN50sZi8R/oSwv3/s/30uY
kzIYiq64n8mUjDwwQJt5pstk4JfvIy1ctq+gGGlpqkyphuME9KFv+Ftu9spsplypdHOYbvmSa0me
IzQ39F/eL8vjp4sh91Dhe0L2hOb39WuJkcw0K+Niz6Mrv/LN7O2TsBZ29f9DzGSAtao6xvA6mPJ3
6y8j1gQEzzynDN8723iWnWhDPfTMJNndgmfhgK0h0Wmdm39/xR8GfZRLC+nGIvXeQFjx9SvKcom9
RZv3MJE2vriLClq855x6tmsOotmwcyRrrd4UiBalfKuAWUREkuhJs0Vm7GLSjWHzooUuyUvUaUT1
aDNEn2KYOgnGt9XampcMEo6xvsdqIsIxG+gPYFYNH/zi/qnBHlQx7wSDUnN8GtQP68ZXa3AnYEPy
qFQjXc1RbeeKDAvuHrcR0HYIPQVncLnNRSxPGIun5WyPGHRmV8Kw8wk6/81/54/c/Nuq01lxmHEp
sqX8pa/peWKiisrwpMQPjGfqmy6905WbqTmryMyqxFWDO785I/TIMIpWlSfBBxnVrjMElu1DWa7R
fRjJja6eNLoLeHbhJa47W8XLueruBG0Adngy2IM7rKGt+mqId1rx0HK2psFdNl7i4pdhwg/gvsE3
MhdFE7YI4Ohfn/uUxCw5ZOgno1lL2WrM6Eakt6p+kJuHSD4G0lHU9pO6j8ubVt908qZId6O5keSH
uLtI4WooH6Ly3FpPlnDtQ2bIsnOsvSTKddI+4ecwVdjPK09D+st6/b7TMDgTwd/xoTBEUUeM8e39
b8JGrTOtXVjlk3cVeO+0mTAGP/79WnxPs/pzmUVIxZQHBjRpY19vD9CIjoKlSA5zZTqmPLixIb3L
k0yquvYYM8mmxL1OwJvEHLxBOxMB4JmU3BxfXhMGa1K2PWs41dWdpM34VRI2aSR2OUdOEQyPhIhG
c/YZqAQG9/F67reibKESE5xyAOttX33d/I2nLH47e/58JfKvcAHguUsA+l+/kqr7UUjlkR2UP5NH
/4hvsX0GokMD3dkfxEPwPzem87jHXtBW7mqXIGDGgUiYyP417OPV1ds9hiqIbJfw4j/ye9J5ndwl
thira/uNSpDI4Q6ruBxiWerGf2QeW9JonYX8j2ZeW6v8n/FWJWq3g40rriZ3Rrta2tqutBnxxRv5
ILqKJ7v9CVNfO6xtpkz8AxsU4fdvaYjfJ/fLTcHlzjBNDakI6+nbTZETy5fSvMtx2dNvildzR+Cz
fX+BB+zftXjTc13tt6Lj+wDxr4t+m27PstbnVSvM18TvvQf5OnjElbvbKemKqWyDNQmJOSI+/Yvc
EZt7ofEwuq0P06eJ/Oo+K/fqZ85pgBDJ2HSTLX42ZO9QQqD5f2Y0Xn7EMFpHuzoLyKJJJEic9onq
Lf3AN79Y09wDJcWf4jZ/w4+LB3orPE+Rw3df/nb9Mt82z/5mvO3KY/upW7STu+x+pv9FVcZ9Ic0D
GFjw2tlLAXoMJrbe4lOQbtpH/jwAShQ8GZz0s39VD9E7CXWmbBdXidtfMOGBUbZOAZzlA/2vcAPt
K3NhOT8VuOXQQ6LN/40r8aeK+8/u/df9/jbCkkMUHYQHStfF5FjVsxocu2Tn73TnnN34sSvfi/V2
ig6K75Uory/5L1yln/YsC5offF9rqVz+sB3+Ux2ZRZLFfiDjh3ACDGyOQBBg9/KzuQHLtDb/3rr+
lArfv62CoItZnmktps9f3/NE8Ce1mIzmKE7NSe7itxzuXl1UXgx1flqmMZmSrGImGHGjg1DSLIE2
q+INntkAC/BGrHXFECGp2s2gDLwCIW8jII4xYeaTHizxTshSj5SF9ZBSNmNU3B9NQJysU71QfhGm
aSMyx1viK+QJ0154UYCeMOXUchVXxEaJJ4CsSVq1FL957qgSRgyC5gnpu4GDmCtNt3QLVfdCU4sH
j9CszLSESgccamU28yNX6e818zmdhXMXCZtgCDdaQN4C9M8qlV212mp4DpUGjAM6rTkXD1aAYLE7
WMl7MWVuEJgO/YmjZEi0xbikvT3L4psi/yYbXE6Jvx4FfsZQgxDaYV/w9VH4hM6lHdUVhJlyq/5R
ofV4ayTI8C33348dAuwvF/tWrOLRnM76xCoXrmJ/jYtEZ2IPu8e0JR7W9IDYbBSOvEEbLcI7SUhR
gRwyF/aUeVN+zS0Jnmo8s+Ir/A202ivmTW/dlsaG/2Q8NNFdf8+OlHD4bbTnFjXOuGJdNONrBYT7
GiVPMweGvq9S0uzk+p2sV/Be+DZ7Bjx34rDBvVH9NOKHgQwa/VbfMVbJidYi7MSNAUxMF2fPFrYA
ZhgqHahrygchQj6zi1qP1BURd/35nBUvhfau9K56PW+UaJWTYnRB6S5N0EvT9s0ETLfZ0S503bIF
yH0dNbsqOgEbbJeuvlhFl5Ty1ThgcKloR19cCbfzhsZ0gmUb7QaV1tthwBp1jsXUCfNNckGuxh0H
2yp+E4NNREU3PCog2ePejG5Nf5dOYId2dZxp2xVySgD+FnZacdAIdwHrtCbHs3bJNUz24XZqtqST
WEJpZyxtldPeoroXIIodyv6oCZcw3uvTppQf5XgrpWf2fu29POSH5FO5r8NNPWz1pwa18IzVBrDS
RjO8wIUjOwq1zRwpj9fyaRYvZmjZH2O8tuS9su1X+QGxduH1THt/pTT9VFhQE//fKpe/8RQiI46s
Luq0AyXtJkuV+8iYOMREUl+C8qFfKSSOgVCs++ZBE+AvEJL6QtQ3eHpSMPfe4SsamBj5pQ7xIJlh
rkzgq6amzsbVYCZCJMOfq43uCoO47hz/HniIibiTcijJDN0iUbmLynrljy/DiG9QETmNxE4zdmsK
oZdmlHchFVmKaYEZvQbWCtq1G0AQi4mO6W+6a1N4W6CbpA8Rt0kCZGUGdxE00qmasBGxrU9d/9DF
DwYt01x7Xd6ugih/yXXiYPSBcM2YmV22E+iWcqG4TFqPQo8Tr+vcvpEuXdF5eohJaKy4pTRtKwMP
wydf8TpA2k0XPirSLpk4UiP5U58rN7Q0ttL5pW4Md0okMnn9e61mEjhEbwpzq1FldYX5fYo0IW+L
3xrs5Xj4a8/6o8yhC0WD9O1plnIzi7XOntV4wl25XaR/AVl911W6wiVo9fHvbevHTQvdHD0oZl+G
/m3Tmq2oMgNRRg7WrqcCOoUHo4mbmSa/9PJ/FL/fv5eumVgpL80aTnZf9+Kui+HUxlCTAzXfjMK5
ngkPwLKp3QUTVLfmHIAByQyoNeuhikzXaLFUC06SfA0Ryh7LHZjxkOMf1ZyXRBphoCAaHkiqXk/y
JdDInNd4WyG6M26mEcDcSL6FnrAP5Os4uaGGWmJprOEmEtdq/tlWyG8br0l25XBM/K0/EylT3aRS
6tYzM8sE9tt4nrkjvLg+DBjiXO2h/EWHpH0DOP5URjpxqlg0apQL3+Ghzp9mbWrN6EZPd2QWd8zx
txCqiVYlhqo5p4cu2ebpfU1jwgy3XEE/ErQ1jiKBR4E5A+4KNDR3qXg7xZ6YrIJmi0BmxgyQNB2Y
FMMqnvDDtdnz4uZhPuIk3L0G13iFCsw77pE0UTbQBO3rRc93jJTNksZz/e81tqyhr0+euRlmkMhG
4IkDH3198hC021DKifmwzHX7AUUjP8DHyG0kIER6/fta35PFuaNfL/at+hrCLAVqNIKbYLrKx5OE
X728zuQdFebJxHULsn5mN/nKOjNNlZ8747aT7Phijr99kL9rDz6IoYMm0eLQ8n3rbNRW1WPCWMjM
BSh7RnZuM6pxZdT2j//+yn8Kyr/u73+u9K2daTI/8WsC1Q9FG60Gf3D9mPxNArNj/YIKdKbShBi+
qlHUKZcgoQ7IPxXrUiq1LWmQX0ZaDJ+lF/Hr4X/5bRpdd1bot9GCiqf186gobAmU5vm5wM1NKs4y
VhQVthxGTQlqwo8aruvkLmzJEqszV9Ju0io9tqG2mwm4aUk3bUnolnx5JafQToe11YzuqBxJhiZj
jelPFW7GihM1xSCfFLohO/vh5JnVTSuddRPsvL5Hg6lLZFa1B9kviJfjoKivC7/f9gMfiXSYMkGP
LENFQlL673v8Q8v49Wl+a2G0tAUF73ma5WHaWfYVL6SXbWfv7pf9+A+d718P8xsiPlm9OAW10hFE
BS1sooyG5gQK/8oAw6laRtJW5+gjE+DwNCKhY+IaZaLTms6QF7tUgcPCZE4xvdK6JJzjpjAzcBkR
DTwkmeJm8ZWp/EZS/MYW/993DiYSh4hhSVAzv77goaJNiRDSUQZkAPS7uNKdMCPtQDz3w7rGt4TB
AkyXy9TflG3JJnUMrWuhXLXFW5cwuvvtrPmh4eNpWYZsWew2wArfbmKYS2IuDvpyhlowt7lFMJ8f
fkfDjb+Pz68X+tZgoAuNpW5W1IMfWYz1oBKhyjKl4rqzPs1kP4Ou+la+iW71lFB5EIOoa22pnE61
2m1moNkxRCW3k+pkjdG+U4jPaXxfW/KOGEGz0e9j4nkEWqu5hzqGNGM27mbRLS34HVbiKEW27cJ2
pZvttp0UL4hSSG1UZPPdEB9CvEurdmfFFyP4GMsPosDy8ENksaTS0Wj28pQCcJym50i24xEzQpzJ
xni0ZXIYC8g+6Xr20yvJeEzJYxqUbbdEXEuvPR0CL5tn5o8RE2cMCZTB1szcm+fJwzdlI+Gw9e+3
T/67Jvp6m79VKVUXtFkX8Txd/JIhAJXbFnY+Qi/8LMG81CvjiF8HNb0LGnzHGYjT2r8/AjrGv04x
IqMZVJHUjMcFQ5avi7yR6s6qMjW6Cc11Xt7vqQKnck2h7VeM6LxU82qJ7Frm2B4pRhLMfRkbkc6m
2ZrNB3O86tXbLKgZ3B1j5BODrSZbX12V9yBE4Qe79ZRsUNIGyQZFoj8TSufCU2I0L7VuqONu5JTW
jrih2dyQTR23Xo2cYOHBvVSwh+JtMp1j/2rK15Wxr3Ic5oEXjlNyF2FeV30kxr5BaWrsi/KUFKfq
c/Z3RnWTV/dTetfPJ7+9Fa3TZECs2Bf6s1IfSerSfcSPd1N7iKzTiIuff1QN6Cae7J+y8hTMhANd
fP8alzXswAp9ryBEErwRpELYZdK27de1+ljLrgEuAHkMeAlPNGIjaqd+tuAJ4qbH88RAEvvN+ohn
UzVv+Q8bbd8GdM/46227iokwyiPoQA4jkC2jhYi2U4Ldtvx97qQSudOlOcrcUKI6J7fvVpCPyz1N
JG9e07lTDq3RIZIdEvNw6++Wcaw9Sm77kpPxDbHVPOUyt/iWG9opO6h9PfnuEmSEtdCuZZLXqqOZ
r33p6LeH0H/w5V1uQSfwilP83qQ7K3oApBmmrX8RCuyLN7WOSePKl7ZcUE3uWmNbIXEBH6yufNNd
VkbjVrWT4g4h0fo7nYSW2hNjrxowx/fmGNk0cxu7lXFFdlQ0DU/LuiFeEJ51tinC55wpkHJjRbdZ
tpY5JpRDPe2bVzXZFDDpFOhjm9HwkvSmFm4NgQ8mho4K5uEfI8FjCA2D1m9auxZ2kbiRxr1aXtOT
Kb2tYZ0Ko7Xe5pBYQ0KfVhQHKuYjn2G2wqKICMgZ66AP+WSJe5DzNNw1xk5UN4F4yPQrObnXouui
9FI4gsVDJm8UFC/3cEtD+JDiFiafYW4jeddCIlfuEBIDX2Gyuc0glcX7It9aL9j2SsHKtDaadcjL
lYAKJ3bFs8Lo3IkMVoM7Na+yfIykjVYfxXTjj8dcXMm5F4rXIhQfhImMcfZFuMLeU/T5qbaqEJsH
18HRUAimzlhtXbThEoEq6bFGAyPZkAXYfxeCEqwEsX4K1K2urgFqmBANsmcIt2KxE8f3pj3lgBDh
qglBWVap6nTFWmVdEg91n39MYMMgvDSaw7WkbkbYHODBdFSSN5srRdlGIYqNYmOUnh6v4WtqT+Lo
iISxB7uk3zTM5tT1oJ5UyvNiA1eRVdxHV2L8znxIwvoS+kz+rIdYfQbO1J6l5imSn1vom+k9zNEm
e58qRny3GJIKeASEb7N8rQR7GSsBc5OKJ2sVq69zs+/Vq2rYSNDehHav4tCE3lwHUV7x8aRh5TOk
xkm8O7X9tSI4BOOVzVqFC0LUFkT+BeJzwn433JoRj5LwW0wOt7q014NNNu2mcmUNn4nlhcYa4uJK
iDgwiFFydW2BwmQgKAQH4IFEdlqe1D7xTBvCxma7AjG0EG+um/dsAN45h9KNStCidR1pDuQVbSRx
bV0pjoqtroxLGlvUzq83jXiNeWI1I1c76CmpgdvBxE3ixSgfxfxqkg8dey80s2jrY3Ch7aV4p9JP
+buaYN7sZZburewjUf+Hs/PabRzbuvUTEWAOt4zKyXK8IZyKWcyiyKc/H2tf/N3qQhk4MLpQdpdF
kSLXmnPMEbwI2Zbq85f4EsQnCE+qw+uKyAlxSSRTsieizpNmDzrPIlM+8bNH1hpRsjV8Yuft3hEH
L6+92+Qyc8TmT2w9bE7DGIqxM2DVElav9YhB8SqHBAg114Le1kgEeAFcGdHgiBQMYmIi3BVn7lcD
SajjsdTLY1Keb/rrRXw3NRpSIZDqB26iltS1mgRxnwtpwgq2nFB3+mhZZrso83ITgp4/fuWNr+d+
QpROtkLPCT2HUYKFwanxYgzv9Ib4VkImi3CxHVfmZdmoO6HbF9m50Le94kryFpp/ppPO7l+bnRmt
wYYuyTZMHyMztIVkmcGLbXQTeu42bI6J4ik3O0IUzLl4TXwcZCfs1lLxUVrHQXitL9t+hMnYPcsS
Boj1Jm42Knw2ZVtHuzpc1iJ9oS+iVOs8/kLWCk9nqzqR7mnStiBnlkVs9GrBVwbXXNCYE6Z+MRA8
I2pwrMpXcsikHte+z30SqfJFmcxPt6kFynURqXs4+EP4KsOAKo75Sh2fenHTG3shXlo1aBTgQryU
mHh3AlFf34YOEWywqHEq9uy3ERzrWj2V8qZrT7d2d+MhBWiCU9PuTePdtLaRiBAy8gTDrSHc0W5B
uCbZMg9CNqzJBpIUMRqT/CpdT/EKHhMLoKU8SNX7EJ5DdWFpD911Xxj4wJ0osbqjARehgMzktVYw
hHvupbnDJ2yRiJnCHyU3YWfhTsGYbKR8W1m4Y4S7JtkWSGxQC2UrhUeqC9J0WcGUbu3kK1JQRoDr
rgR5db24HSNIVvDoTcVVPT5qMK6XWvxiFCuJgcHYrwRjXVgfSusrJAgAUCAcYGcObd4XcYjhM0mj
ynuP77O8CtcIX8SrH+fr6+BRxvQV6ThIkH8AT+4tHH6DJ8bMClApx6z/cDYYGnfjVVAvmGRVG+tl
n36dn5EDJs4yP8yj0GgJnSnIdyLisMqForn4id1zr4L7z1u463y6Rp+kPuQtzB5rb7DLbfFQea+Q
FT2ifxY/NIf3pIH/HO6ur5mUS9ndSIqGTVSd0zN6QCf1G24mL9kg6HRnGaYnzDN5078+Nc46XQo+
5hBrdkS7CrptevyRevQnCOufn8JdCySpQ1nKNzQOJaRt0LyuJ37OHbBt0itHfZnklZUBaAU/gmd/
6PJEC8YMNAoNM0bNvEMUq2HKsM6iJze3pHUhh9a8q8NqYv+U+/vHplxUFESNGiAl3IF/1/7VJa1U
NTGzzUUloHR+hsFTJAkbKvnY9PRtmVfCzhHktwQyNJDeskrU8+UZWpENnpqjHCTuXMZPKC8GZGuw
QwEYZwJ3XU5OL7Iqjz/0TEhE/tOwIFwUERSS+EcnbN19MDelyaDTTNOxHnk+yvdQWUnxumLJFREA
UaSqWMrpR3mgC6UoIRB21lroq1bdWl8SEMrl+jpYruoh17KoXz4a3NKVR6mFX/8oKPuhPJnjivnt
5WK3wdQQZbxnHICXRn1bNf3TFQ8aKX24JUuVXHs3Qm6dkSfLbPDc0SN0H5oaQGt3shifNpwJe/jr
iq28iwiNqdFoPwgMgH5tTx5Ti9B+12PWdQg7gJq3RbNKFBfiYJ7u6D8naL084SzskDdDBd3bojki
Jyz2l8ivIbCTSmv68xDMbeHdonrREXWzX1LJ+MltA4fq7/3i76HLPY4jkagKtQeTKRiA/75l8qot
QLrScJvioqZkyN4MYsql8SHqQLgKJmjXN0BtgLLsqi0m3rlZ3/wLC7iinvuMXohdrmSEpfWdf8um
H94fopU/3B6yCuGMCBQVz/O7N1jd2iyLtSTc5OmmaIulnmt0FPFC7PtzWEleEwr+XPTn/cd0EZb1
ZdhVBSr0tHXlMlo0jWTjk8aU90kyH/MyJgSeOk/PLVAq1lpayWHQA6MoV7ebzkhQqIMJb9ps/NQ1
zLm1ByVR2dPCrSbm+0suBEgJ6rJbCxKdlRp+thc8n5RsIxhMUrUWQ00sYDrCJiNgii53rUpajxEu
VfAGYZ4LTjpsm+ITbnsNuRX1sCNMu2zY3Iz0FBfMr0XNibTezTsm1Snzw/QFvaOWGgEW905N/9gl
Fy9HoiYyNB9Aja4wbG/YS5vRIcu9WosOaobOUGzRp1CrVtShg2gQV5FvYj2gt3fx0nAbcj6jDIEI
1Noz7I7mC8/RVHBQZjYfSUp75jUsjM0yZUud4y+ul6CFwS+7Ih7FCYI5A46/XJ3LEInLgI7uqYP0
dXtTYTnnFNE63nnjLPDZDWikQFtx3N6Ht245FuZS0MDfpnZlIdG5OVrSLcYWHkBf5auMWg3/TD83
B2DA9CBiVW0ae1OTl8VVfjYuRAbhTa41y4ZKS0LgN2AtZc4cKwJocfRs0ZuYV2J/B+KgN9DQ/TT5
rkIx4JqP8JoxhKFLJeFCoRoErsDcZ2By0YiFn1zq3dgNJxWVltT1JyGZzhXVxVXMvLkVHP1C0RY6
EhTkxUqbuNOobBSLbJBkeFCyfCGhVgvNx7DeR6iAJ7zW1eRH1011RsrvH9p/PBP3im8tV+uxVKzk
aEgbxvMYQtz8TKC2pL/zog+r8YTPAmcd7oADIVNM4EkDsp5VynTVejCd23SYG3t0z6qPTNISiNp7
xuswg8lNUG+gKIvMSTyhXGbVY948Z/S8qQvSodTMu1a5HjANK1zkcHRjAw5U0YZw6djwrsqubHyp
XVh4gVUr8bqskNpF6Mxg/DtVf2hLx6hxEuvfGtmTNh2jFfjut6fu2VBJj7QRFOAmdVMeL7e3/uoh
lE0EFIpglm7frqZ3ZqIilq1gAK6hIweet+tE8m6P2mFUv6dyg9R0DN3yIPrN6OQnKd4qlZ80gVT6
xQcn+TbqvJs9ehRxB52SrSRUg4K7jVPHc93p+8BUmdXaGa6Kh2ugeMbjTYbn7lyPqbnGLIT72zSX
uN/NZfLtsbmwZNtIbwQn/yne6I+rMyZmcIF01aR2uNvQL6Nh1NX1Oh2aT6aO0fPlU3oQV5YfYYWo
LrF9YkMU7fZV3xvH/myufzIuko0/7c7/fAd3pZxkdWNTSsZ0CB8FOPwv8DbaJxDZ5JS9Y9W5YUtG
iUu3+dm8CF/ZxwjrJlknH4SQ9AQ/u/k2fdTOJZNR3PAhkRy1hyK3X4R1ssddfG0uxGdtGS8j3ebH
3ev1lYCV7Fe+hMIWNvPPAKRydlrmPIkzAVUWjtW6OeJf7nD6VjLQbcCA6gsNLroNiQ2btuM6/6yd
GDnYtKUSKDAcACB2KGSjTe6OzMVkuztfuwAbvyeMj8PRy3iFz4ZYTFRgFEIS+DQsYhuegJFgD2gP
Jx0axgcuzYblg1+Mj+0NpToxmkEv2OlHIa37Yf48kNfJXJbJvo5QkXilgI4DvWk+ei3mXHNPb72V
oGnhato16EALG7Jd/pHyeCIt96adtBOXdtX75sHc0NhcfxHSzBhM0WwTth+zwu2AIfy3BaPg1KPv
arEMy9IAvYW4VBWviILxheFZa4cuSajRMsFBwY5P3bu1ag+XY/OoANGFDue+DxHc2sY7ihse0Ddu
98lBblR+yQtxjSerAzCVeJfCpl9+QBT9JGHd0i9h2kgo7OjgH+r9sC+X6Q6Te0ZtXL4j2WlUN+wY
GLKOQXiWD9KbuTHdK/Yxl2Uf6MtoaT5Ib8BBAeyWcp8fLdg3tlzaFWyr9/Bq40Egmkh50TvYPHP5
cfpOPvFwufCvRdkj0b15074xc1n3D+GpfcZvMmf7+o63QNKG9pMT6R+KkDlhTIbjSyGi37uIIFGv
5LTFOno9esViCE7PROfAz/p7Mfan6R0KE4i34CmGKOl3E9KmzfKs6KXLeVilS+tltk6Klt2vkXiW
8Ke6+w97iKaaMtZC8LpxGrrrSnC5mORKVqZN09V8TF5fWUfzluIYcG7C11AVPI3+qAh/leZNt6sW
TzrtNUfrIwql9/fz/tMyp2kS1iHICzCzN+9mFopqxHEpZtGRRQ7kV4CFIzxerEfIqublgTGCXH2K
DuVSqG9K5dQJeFTi+5uKb9TZFG1G8sMnof+3W0Tn839Vpzb//39QMfWGzAddZYe9tcsM0IEo3Nsq
Fl3QpHh1qVbThNDWw6kPbFndd+VKhqczPAujk/VO1AfZ1eNpz/f4KbCjqgzSWEjStxyKlup2pO8u
xKtLQn3ljmvzuU0Xxmf0zBBlDLSr10tH0gTjGmrQ7iru4lVRB/mm/UDg8MVGVJBrXXsjTtVQu4C+
0Cn+/fP4fXb/qS+YSJIRCd2DG/7fZ69E/WRe1DE+KsJbxwo35T5mE0OG3dqGvBLzCwMfAFBDdC7t
uim2oelZGvpg4mLccQxIHCZJQh/I/mAQQjYbDiRC7CuWiw9Qrdi30WFBLFM/ZzcV7aJ209oHRNPx
0LBWZRNoA6jOAk8LIVrCQ7yNK6CnJg2G61PMPp79QLz9381+f8L/3OXuetCkGQXLzHJS/OBW4RsR
VbtOvizlYdhI2bgJKUt0alTs0ha12GAOC/Zs7qIxM2itq9WIQHJMEWcKBLmVNWK+aEXvILU4Q+hU
8ljMW4TqCLcnVNoHfF78Wtc3JhI6o2MSmJUoIEcUdTTtSfE8SacYY910eCF5fYkw8CCWxmOn3rYW
mF4WEmAzD0by7nBJQkdsQpcMWt7XtifDI6OWaXBj1+FlT43fKOkpkcagxrskTXq3oYgrNeFRCR/l
oE7InlM3F3PVWUj86kUS4ekhAGIiHh8J7JPyyNdJy4p6HCVoDQeDlJjoRex3anWzqxy+fr4u5Isz
VIorJ5Rv/Utz+UThBRC/i80jrkQeNAFHnLE7ntJrfJYsIJAO+68BnUuhBVZluqIJrY246euw6dvj
iNlPxYJuli8ycy9VlVzkZCv1yuikREeOTPBK6X0tVmITgKomeuKKnHrx6wq+m6E4kDxhA5HfjW7S
Uje/UvSUMpYQAiYJV2M7iylrEylw3jpJnXpS/93gKi4n5IPhwAdNNMddRtIir6C1KvK1Fu7Z8S9F
jUeI4IyjDipBBUZjX4ePhrXBxSIQZKwNeIdkmzVXdX1RXiY25LEu/dvoRXPrnwq+3L5khPRZt3U4
+2MgCYlGNTDKDWpgrTthSkM3M3U4uMbUp8Kvcro6HZ/H1UxweS3dEkeFIgiJ8ZaYs6jJGhMEU29t
4foRdbiiVozF+OgM9JER8/NW/hyb55HcT4mIoUJ9NDFEEg1G0aoJFdGwzfCNkT6uEZmD8YWOLBod
O6E8sn9FCs9nWldPGQyoItpbZurL9VOUtTgwPojyi64rDve9D+TE+gbfy1A8FUF1cQ0dpX3wpzrF
NkN3Jila6CqDGhRLA/TFUTG2NSIghqlj36yqi84Zl8uSC6Iaug3oP6QR4TLVMU2ZT/NUiYwUB+CQ
3LAW8wcltO9h+iYa+MJkKfZI65ibq9hle+whvLJ6iXA2stLn27QwwebxmhiLrSEnXpEzOamWU3Rz
yZ82GMuWRrOQepNb06F1GLCRSCFg/n0xVefN629ryx2AoUmxNbUpLZcCgQtVfwL6zXOJWcFSIIQr
wU2PqKfVdR375VzR4f9abmOXDxjT1+dpF2NWPwWx6l9+1ZIL0nI7tj7kJvMhIwMu9kDpCuxcP6wr
7jY2w4V0+AHBxjHiD+cg42MmzqogmGJ3G/Q43gSkQnJ0TOGVapB2ddwlhgd14nPDvuBINx+ulCiQ
UNdb+ul6Jb+z9cfeqZttreJ0BB45mjBL7MLDgmXVS9uyXMsTrpxb/HiS1qevUJJH5aVKjHWkvlK1
D5Zzix4xkyaQ8xb+pg7Fv+Dp1ptrfXGuB/1dEvYmk8HEZ38x2gdLpk7w0c4J2TZvZHvQnMR6aq1f
g+Hppc/sepD9biVRVLRevWEcNKza+MkIpgtkyiAP+g+9XI2L0HjTqpNy3YbCWkmBiOEGffbak5Kv
Zpyv8ITqKXyIUSM+hQtyWHFFWGWYTU6bK3mkHVWrq1TfnP5hLspdsox7rgyyOLw3q/pQat6hXOJc
krkWUmwTXUUVlNv0eXC5kRWnY6LOgyzSg0TTE9ppsBQWqvG7NxAOelO0uDIdYjwsV8FEkT39NC34
Xfrd37EKXnKiSJIZ/93dsdeLLOtR3KVHZvbaXikRE8VfcA/GycFLie+Z3tM54VgFSMvUe4Yqb4Fw
1ncFGH81w7S4rgy/qkML1vkWaS5zZV3FEGYRRY42Gyr4VcP82J5arkgQm76xgxOYMBJD+TXg/uAU
uMZ1YKh28TKd0l9wnZkrNafiK+wdfJI2jAJrv9lWjJfJhM2YXPvkv3FwmvqYFO83hOvIPRXgYbw+
3vABuDnQU0xmmWjUf/LBJVjqD08I2h3cxtHUaJp8V7qL19ZohM6AgM/zLDrCfg6hJ7zrtySNKArS
T2n0+H94u9gfxQLRwYpwqr2Bm4uNmivAUd+d1qxpDjIsyv7bkb3MCZfJMfVj95N02tXlF6ZOeF1O
K/rO3x6YiKd9WwjKpWk/T062PATPB9BE52pb3qeALSfWbfz24bFxHkf7FxZd9mA77xvT3j3QnjtQ
QdaMJ21MzlfTHuebHWZWBJz2tnYwHePAVuj8wq2PL662M/9+vfj7+vinpgcxuAa0q4iyghTp38Wm
keVNUbZWifnSDnDJ5JGO4lVXLAFW8WoZwqWAQWD0Y+L8XNP95y7/x3Hvar52DCu9L/r0CHenOlh+
fey/i1XEsOShB0V4Shdg3esc42g7+9DOfz9r/fcN8bfD3z1kWRHr4lXCf6j28Gx3GQIzPrbjM8Q8
ptbnwZOdahmd4rMemEcY4N7szAbcgV4y85geLiS3303nYqFg/CrYPlZnzpx+fHmAdZ760bEMWKsX
AGgehTZfmVc9GM+5O1BDerlPapvbvpVHDGaeMeI7ImfxWmKKCEXia/6l+U+qKu/iM2T3JLx8Ze7h
dDn70Y6wiua32Nqnz2fV5l5jqMtd0thIxOzvb2yl4H6nbuTx555XDPB28NjrHs/1qvAsX3H7IwmS
r3DFPZXvZ4OoZbYAzbm8aj4M2qf0tT0lCzCDFWyf8T1aDO/dMvwFtjP8/ib/wvsLk9HZ43ZvMddM
KBU8Eicxo0e/iIqKE3SwleKRq+2P85zCXPBTroaboiKa/z8lisPXrgxuiyKIfdM1Xfkwa4wY3dvz
s8YaFeDW4hiedUIh9fs1oX79vlCZ85nxouROB/PLFjx25BBxaFjsvJDlgFg74SFzLL4SvmZ7XLyu
joCc/Kv57RjezT7X9nmzkQIlOAB8cNz5RXKOHiJZ1hyotVxUk0ub8j2WhNCzZ+9bHDHt6Axoxt8n
Jz7Na4NOCvXsf/uu28/PCIn4q8lLzf8I+fFOxEp34JcPSI35QEih4PXeGbQhX4148B92+a7it951
f/5VomFPrDAkt0dujlMuq32/MIvZw9T9NfJbN2KXgd3d4mvyJrS45QERPz/HNs/J9pcAP6TtxUlc
DOTtX8YhxFBCY4VehsjaynW9ntOcLywxpicQsZzt42N8hOD5MRvzho7xRVvJgS135v8chrXgRj7m
PxEwvZ3tRzKeK9x8yf9AFxwEwSvDIIeDB4+vr7cg5QQ4k37J1MUFlvv9b183z62/eX8X7V9fs3oZ
0z3+nLXLGGrhABxvQSwDGgeXEKL5jXsVCo33i30hHtz8/Yr07KyD89WaLwNhEOzPTGnc1Oafvc7P
ACFBa7y+FjLHjzAknhdmAhrsx9Vu97r6eur8Lyoom/hmT/yA+OhTRB8zXib3yt+jcYA+JM4ggfYm
OB0u9vv8DbNyjg/SybGaLciMD9WCOTrTIr5k933+J8/zO31Fn2Kbzw/QOUgxpyVw2iUyNy5Dtp9/
QifI68yvFHGiVSCv5TVMVEfDHGMWUIP5EVE2fUG22RkuF8OPHi5b4TCfs+H+tHWqf+Qm45GsyfK8
/N9Lq9XhclW6sEA7yFVhlsQccrqq22sarjsD+y/KdV1igGd+w5o0KZ3xF51dzWqmsVeDz214Q88D
68bFgtCiGlJirxHDRW/NVHInwrmmnrWHOJ4p2TFHvdtcv59NwGidGuEyuIRei1LxUAzMMVFQl65S
wiKGAFpDYZqMbDd8wPa3oP78fQ8gQvHfWxDmtljzw5aQmW2aJm4F/976ZPqjVlSa6fwkLDr/ZcCw
lxpB9vYUlATX4FXCkjkt6V5ZwwC/o8W+O6Q9/bNTvapPkbRggngJqtDm5yhgO7YHxdV8wa6xLEOO
ua9XJFrbZ2H3jWtT63MX7naNM33HtrrxXkuYJ9lyU4KPYyFqv66wCHq0khVg+cqjGyqWm270hC3t
5OHVWL2vrsFD/j3YX4Jrvf6KV/n24bJ6SNzF4+N7vdytzDVWScfZ6V2CakcEKPcY7SiUV+zLzk9/
v3z3epLfV09HrQPbWdKJM5tLsn9gdFWrV9VQ5so+J47dWDb+5IcBmBEkF83OFszuld5JTsKGZCYC
yfWneIPzPue2T06A0Oxl+TI9xBu8+/zh8bbWXwuPkdroSnY3I/kMV+SH8kU4xXvGzgtmQrSv4eft
6brqD+Enj9VGZ74vcBlgITEpws1xHXvyOnpQDvmPKX939cr/ThdkWOVcNc0Q7yBJs5f1tMfXbiNd
Ax2UsWSFaz3xclQZa8Y/pDL+VnT9ozz5fTS0OnO/BxiNGv3fF1dNKv06VdNEpM3TCHqgpPGCCGu7
4Ca19OIxvmKpqXAx0RHgADlFmd/iGTF2Cr6N5jktol0Xqav48hpizUsLGJrZo2AtwvJBS+ol/fym
YlQS90eDnmKq8ICRn4kqJy+35Ody9DgYs8MgUV/M/CToJ9dkcPLQfLaK8VXNwtVNSVdXrQxSooti
jSsRIhav5aXctoFcGtA5rcNVYmxvum15rJEVNJRZP7X3MxT6n+tkzrY/s8kI8Vj/vk7i1Jp9WXTj
+pZRdNervEPsRgJc9sPdLt2NIH5/IKYo4gYlK1gDaHdrRRb1+A6ZSnqOdtg1xC4Dlb3kPd4erR9K
09+MivtTYjXiQDCIVAYe/z6lWGwHXS3E2wa8uWkxewNZEr74M2+WAmdZqV+S1OEaiJMg+m5seOTo
xWK3wycXiQYBfPrCmgcKtjT29kSa1ACGnODJD3fA2jYttk/Xb1x+lqO1r6EWTKh3iRgm9JgYGMTQ
kDEbHCmo6XLGghgwvsN7H5eXRIc1eRqln8YPf3qy/nnCd0+WUE7lrcS58ey+4PfHCZ4JIv1QveXN
/mbzcJEBMsabfnm7csbu7cv2CHDj/305+9ObIJYRjqCKxRNjmX9fdWOw9HJUNUBI7UR+e6vBhmIR
4/4uTyXcp/+PozH2YeE0COCR7gCdDg6HgKndbZNNy6sO02Nl1ou6hXvugrP//VjKn25dzMVmP67Z
nv63E8U/Fuqkk+tCuJba2X3abuMvAjs996X4td7CRDx19qfxtmllO995FCbO4vjDNvuHCzsPcgyo
RRohetZdoyVcEqHGgDXadKg9RALqZZzJk30uBwYEUEO4/HC68h3gNz+pHBBLIA0uHoDAXUNLMZJP
lnSLNpoZoCS4zebRRIVlT209e1Yni6w8Zb32Jl4EG9UgE87LWDmlkhI0WDxTfrZYbgCyXfVDBF4S
QSiquh8uyn/80e7f5HzV/vGZmNOtC5MojjcIVMRqxx2XZIcWIBHZ6dDjnIwYDV9iiVyzv98N91ji
/y6PgjBJxS3NZDX795FVPeuy+FpO58ymox1qZzsTAghEevdr21j4c5hY7H/TXCnB86v66QWHU/R2
4kaxvdf35JWxq1x7D4thcfw5N2l+yu7WPvZXSxaJlBE13bpbzpWorqdLVd/20BWip3x5xa7LZlZS
Htj3hvf2FH9W6CXyI9dFgi9Me0S20kKqH6b+YNWByoh0GeJhsJiOCloi5gFI+sATwG2NgOm2EdyO
JWYAtDWB+tmAHRaOylDFNhzrDaIZ2aUaRt6LLt8KLQIA0HC7PQwLTJfYg/EPs1M8gAOKWUKW0CSW
DtCWh7X/L9VXPP05xMQhwDqBihVKDrNRiz9TZ+pcnGJByC7JQRD99BvTUmWpJ8cMrpfDzNx8A2EB
oh9PrAbf4+nvH7p0V+T/70Mnyo4McUUiAPeunIhx6cqFNrtBi3IT6Sy3p0z3FdHts0/BfNXl3Q0j
sBGKtqAfUobMefLQakHSH8aflNfqvJrff8QGGB2LH2Hm/6lsikYJzVGy1DPSHfsF6oX7pjo4HEmL
yP6IPz9Ot3W+Z/BuH8ZDoO51+9UK8JiatuSPi4vxeW6R8keK4HZhuOsfrtM9dfr3hcLegLQYLAjI
D7nDES9VLqR5Lan7lKMc1NLtMd79VUyeBZ2V8quzcXfPsK1nqjw406JiQ4K9Qm8jQWiDU+rgZhrS
S8bkF/k4qkBqkb3u6lfIpMjewHD6LI3+dVV8y99QYhJSjCBa3BxIXbXmmpqLFC0ZVzEu+iUOm179
ph4uH9BdOpBrh5EiaQDly4Xp38KMEWJsw+KoxasbXht0zRbeGbaIXezWfI4eRCxhthLGpvv8/bJj
n+/23UcU2uSOcyLhUedsiOWwiel4G9+zyLHW3LfcjeUz4zRcUH4p4KQ4ONI+6AR+4HVgdzcnOVTv
1rdxVApbXXYPjCDSfYN1cYI828PyL2YIwfK5zb9vb+3kduCIr7cbVF0KZidqHbH+Ycn/0xYDjV+Z
KQyUgfLdFpOmiWw0WiHC4iXME+xym2Ipq0pkaG5LaXJ+uEnupjG/7xEeJGPOtDP48+5wt1aV+pTk
gE2SP0cQ2ZFQ7PsQIvOvbFzBgTT74FrTrQtuZ3pmfrzeXv7+DhT9T3ucyRydx0iSsL28e57b2zSp
GTGw53VCMC/8LznEVtfl8OW5q7ZyIPJsXTChdhJQZngNsUMOVVzaUK0KW3PD72O7eIK/YcvB+u3K
RrC/Ln2/Ds64u6/BxGZfuLNgk9+Jodwyd5ff0fY0e/bsfewu6JN5lchDXElKFdUaHa/9oS2oJ5bX
BaPp9QELjs+D5XyfSsf392/G50vtra1N+P7U24v4+8tyLZZmuyeAdAsC5WhwMZ6u/sv4a7v3Lw/z
K5F3ethg8XYI4FHBIMVqwDkHgnMCsF/ahXOKVmfjJIMGsWUl9h7g+rT3ka3Yy1P2eAKb9bO3yT6f
TkbjhF/84o335u/DJ8hjuv02LaEZriZ+PQQoxB7R1WdOBfPZAOWtgcsssN06SOjSw/0OWEcA5Jxh
IYzTtJX3rIzO8qS7y+AcP3CYjz08NWmWdxidvWRnqQFiLx+dHXwmy+vquRnt5+Agf3Ukts645uqC
0dEeUjyI4OgHGxjwjZc+oY5wpF0ZQgENMY1/STqk0wGKhRcyciRCAHxpDvMCVzomYNWqP/jt/O0z
dDUaO0QdNGxsT/YFVebqWTQD5oCbObWrAaOKF4+yffFS78qgpHMeH9IVcpcZ8LsER3PH/tYuim4n
sJR5zQ0e0GLA/1bZ3foFmbWmb51lXKl2xfp2yCDbzNHaT4qCNaH2tc56XzxdMKNKAfTEI1qX3vtS
dywb4eLvD8CfH/j/u/3vVmm9KUIhH25YVI9smtAgzGMUvlPMXTM8pH543v8EdBDaLkE4QtRBiNXd
0Ro9qbp4KJLHdGM9WPY5BL99wYubxFAWWF9eDTD5yCeCTvAur2bBFsjG4F2XF0qTYt35OXpCqhdl
M2O+NSg96dmGE23JSyRe7boy95hiBzcPH8WVaMOhJb6NZf4GKNgE75cnlTg28QsMdPZvQP6wCJ1H
4fgY+e0P1/V+jEa1DEomiiQ7q6KC0+3cSvyjLJVjfcRNqVPO6/VLtnvjhtZrZ+8vMYfcBLvXK4nu
BDjZD4v1Dzvvbwehf5UF8GuxNyW7ig7FwOzx30fGPeki6Jcp3UUm8LLeWiBBfh4ub8KajOgwX+lY
CcQO4ypX6yZXLnqHuEGxe1Mb1V5eJwI5SKW44uia7xozdIccpWJPapCUAb1SupnSg3Y7jbd8n6pz
BShHOCbi8DeJpBXE6M78i5n4bQ3HU532eY/7m567Co50aUTsjPZq9R26+ZdIvuzFW+ZqSnlqUauo
cbGTxfdbA9apxJiEekW4btr2Q7F+1RrB1nqEziGE7B0TIWzRfKeEF/OLhAmNxmtf4qSX8VHX8fLv
DwnhW/elFtd03g4x1RE1rAbvquk21Yf+0sjxjrQ6p4f5pVwf6DycsXoC38KPBVPx/lHVxKWJAmvm
R8TI2LmeoWgdSkM6meq6AweIUULPkVQz6EQiwCmWUM1ReKsSg1CrcnqTJYRU12KH5S7+MAG1vYtd
Cxy6K0YA1kFv8+f21iwHtBxWXByMUfpWWn1fX8ctF+3hdB2soFWTlXpDE9lpr7cYg0Nlk/CtXEdO
jzdNkmlOXb32ZpDoC6Vc6fhckAzAgm3orymC7vZWO2MCUyx/mz+1sYECjeexWJwrtitErrqZrzOL
um2ZCxuDhZM6rS8fm7rYSeKHKvdrqyBX+FocMlgxhISQERY+ZipbkMZirj4K8qIqn7KICUT6Jg+a
K3fq4wj/oumIJctWY9F8iH28qK/pSzqqbgnaaUrPFvL8W/lg6txK1rnWX2WB6IUg/zWkj1KvuzdM
GwqJedJYwx5GhjHwBAhFvc9zghYna4EnDrJpm4fHSy3La1JYyCnksWzS11oqBVYuBVCZ0l1l5oEg
1oDt2iL8bXlPLtVkLGMj/hpLWB66hFtHsYghBMkyn4tR4a82vSpKe6rg+2mm5eTWY5setQEQUOwI
IoicHD291ZenSRv2lkhZ2B7kCzSEHA38gJNPd6mYV0DLD732SlbJFcvlm1AldlMNfNy7RoDB0dKO
37w26v2YOJmRcJbjNSZgSqvQkEMgwpiy+Qll+U/XA4qG6g8O5W9rdWPeRv6xmkVDJWjpbYw3mXgG
nA+Tb/G6LZneiF8/PGr/qcfmIxlIDGUR9g4Wov8+UiuL1UiTRTJN8mwAcDe7PHlVTPjg0nMxHTry
33InpKw2EAVKj38/uvLH8/zH0e+qQT00LpJ2IRdHR6fx/zg7s+a0tXQN/yKqNA+3miUQkwFj36hs
bCQQmhBi+vXnUfqiE+IK1ae6ald27yTLktZa3/QOCbh0PprAOEdqkfktiCrovTYo6mATZ+8S070i
a5GJr8blvWNYbaQTEXSeXmObt2fIdVetfQLNSYMN2tT2rQQ8ljD5zI7TVhxtsjMI2j0iiNX2NtCs
tlvXVRGV51dFWFbKE2io+MMV1mMEJBJtSaM39/BiD016zrRTnU2EalUIsShMz/WkKaLqjHYCctb3
aTeIQfXrKrwkDNjyxb/f7Q8REXCEBAcEF0sIOo+dOrVTz9VN5N3euMsLEQzADuzHXrYGSossT6Tn
7w2uysm9c/YQxDTEW3eaNhQJBf3FYaCxlQOVq6W3Wnw/3Uged5Xd7/brfSlIzROk/A8/roLAP3bD
Gr7TxPC++v5tyxcD7XTsDuaV6noYxzGR+zTc+ZZvudZyaQfB7OtJ4P5VXP0ZuP9c8eELyYNUbG8D
47poj9b67Ag2s4JT5r6/LxbWXHGmefgKewLvIZs+LuCkj8M8sgPnf/5M/BRURLQ44VGi4Pvnc2vl
dSB0JT8FTy24fcYSzhXr9ei+unYUOFuUs9Una/596hQRWjEMf049v3yIrnRVr6hfprvRQDwv6918
3/ra1S9FECvq6t+P98NS+EPwcBpUZolb+M+nK09cMLJYJ+NLtWmaryILEgbrO0gpysu/V/rhwNE8
hfZIC4TaUv/VvvltAzVZcucNX7AtG8Rgr+1MYhRXVsrilp0DjF79GiWCEp+cfT2Ss3Z2Oevv2V0S
Lc1Mnrzg/qkedpZGTkjKrQskN8pDMjpQtfseFxk468iOADZJk1GDvo+GoypFPeqT/7MiGPlvT4KA
YyL3tzgN6z9fdC7pmSnX0gAdI9rB5s3HbwkV/Z2+KVG3EsyLLR9Qv3xyy/3qKj08Kb0wJtHMsBRD
1x+WlaVBlpuHRiDt7r2dqWHDxfVzPvdHzItLYBV2UNozTJL//bGlv+oog2GHSieYG06QUT/+83FP
oirwWft1HQ5u3GttF8HCLz+/AUm+GVZUOVGwDRJ3hnTt7MnN8dPiDAYwCtA1VZP0h897uBz14/le
VeOu8Pfd7JqQon+fM6hVdDGehMi/G6A86e+LPdxSO/AEldyh9lvgqnVFb2sAMayMgRwdPq/wnE5n
umM6liiIVxWdq0sICx+int0IOcZKzs8GAPJfne7+B5KYNAlUWcj9P3zyszJou+ZUXRerwnK8hr7K
3Zqoo4VMG3Q/WYh0OEzbBw70El2BtivWix087bf3V9Tjvvvth3gkstb54XZqTofr4gaJeqTN4IAG
32TIcOkPIIqIax/Pm/w/PzmICyDqisEWe9h0De7w3b0gYLg4q9pGqDmgkwHwmABcnmzw/rP+/YD/
Xethg98GZ7gNjBc5WO/0sXpk2vx703quZS8DkE3OV/WkhP4lFv6vJR8icHvGXkzKeDwIAOPztJ6Y
tUPEt6jvM0gAtubVtmMkdvb+9HP2b+5fSz80KuS6vHRpjmBrrAM8LL5T/zS/vMIU/39kGWze/77W
x9BXpftcI+YSbYXvRXgKvv1+PGTTwejvqgvwLm3+JAb+mnv/9XS/WjAM9rgpH55uTzc2L8/ZdbGm
0Ydmg684UPz9S9AGwjNFeOWnN4kgq0xcR7DykQnYnKRD0t6EyyLxlW8djCTU2ejgKc5gVkZKkG+e
cQ8ftUP6yMPcgYYyKaaui4+DB12tSYL7+8CJFTsM83jhmV4IYHHkjsaCY9tlHMz29tMs5tdr++u1
/rbww0WUaTkMtII7oKIZfLQaGqxCqM5K0F+W4hzdGhDdbZg80yP/+QL877q/pta/Jxq1qZyFpBYW
KzaRHb/LDhDRBdoAHFElnE9fLVfw3Ohkv9xQcQY3ffCf8qt/3FM6zmIG2ZXAVOrhftByca9Kd/YU
vHYb2dMIr6SF4h2t2WX276vo74kvH/j3pR7uhWJQVCWecdfFYJK7+dJwDq/oHzmXoenIb8+kaPqP
9vhRUWRAH7zfwuYvVY/fXq5WCY2Qnti/Onjcg6PTcKQDGXRP7tdf1c/DOgbqMfBGdZmS43EOAcCk
PdZJcukxX7BNxqqnI7DiTg8fGfPF1TEqn6z4yzjsXys+3AJZVemosLPiJcLuRzb9NNDXtzF2GVXu
59+Qwc90LtA78+io3LCwFT+UrxOMMwdPcOhzR2t5jAvH9PkVZBNk6vtR7st2J1un5TF3BopzeDdD
9LYgPdlKnFwtfDAYgLEB6VZEorG6PgF7/fwWJaE39gKFKfxiw/72te6DEqmdM19LsItxTb/c+YZF
AFfLYSQHde2teJJ6/Y18NPCU+m3FPm7+tmJSl7ujcuMtHte71RleoLPHuswVrctUj3EHe1PQCqVP
XX6cx4iSAQ+efg28Jyfih6rmjx+iv4R/+yFu+/Jw2zXyZbGSgM6jMAEml01kfe4YHyzT8E2McYN9
ak33w9kgsweQInK5s20fdtARgvdday+XBVB6t/P7lVEbIUYjWfguzkC4WphHACzuAqBST565P+WP
25dRgqEw/+6pKg8tqUTo8tOh1tuJ3Mboa6cNmr1xI8YUj/ng+6QenLMca5fv8tn988u95l8rP9zz
oIC0vXEw6IQNJT8LgZm4cXwG3Jr4MZj90At9LKY3R3fkglI9WmNIXb7r7oeCZdvbr5n85FX8FPH6
/nRvfcO8gdvjz8/fHBqDOo7vAAnbxtHEzrAJNBxtpFgwmTHdsNJYcXoAfO2DxliI4cXexwOPZsuT
S+WnGPj7j/JYigzki5AX9f2ySLcYwLiyYIXeMaBjWFond1x/VxM0mP+9E36o+VSMJc0elkXrTvoV
H3/b/fVdOOx3ZzQlcfaKSWn6EiAl68cm8WqfSf3tKHJmQzH897p/AxmJdb+v2+/Q39bNQbiqx/rW
hwaqvTgFkwzr30tczf33Sn+fMxYCUoe0PXAO5ddN/ttC+g6EhZ6Q0UgxREudMavwIk3epCddgh9i
+J/rPFwj5r3WKqmVRTTLdn7XjIus9G6VW8BHLFsNAQ54Gdp3WmiuXBRPqJl/OQ6CpjMpXoHO62Bo
6AX9+TbvXbNT2uOOpHSwSYMG7ak1iD74Ih9XJEZRnneOTAtVV9hoC5h2dvZWOguGQAxyc+hB7O/o
OFZNWz1PQFUx7lCvFtqZ3uEd6veTD/LDp0fXAuI1fSQCjfiIrsovuXxs+y8COX6SBgudtlyxoLL/
Xz88y4BMwCi8t1HVHz7I9X6U0qPKMg2EKghNrVe7oj1+lgr8HT5YBvwaQhHMKv+abg0Og1tZllq2
kKJPbB43lWc+qeX+Lo9pGfSQb1lDbkJ8nJ+dQRdfjaw9TS4MvRUpLjLBRaWzaJ/dP/0u+fNu/nOh
/lF/OyqGfrrn17ucIVFYj04jpLXCJJT9ZJJO4bP/790mAxtxFayMiuMVVpl/rnYhEIgXpZGJBIMA
Y+NwjcGgJzreHEZtaU1HruRFwYuz9593HPqE+s8n5cDIssx0iX46rac/1z7Iezm96CJ2U6V1k6Lu
+9rAoBaxC5s3u/mBFK60dufE+veO/GHn98vSnjQAwTEJfch36vKst3sZjQbcJEIR7IhpdyOlT72f
rfT3rjQ09oxugBgwEc17KI2VXQE+aJ9JsT5BL/nrvLhATkscYSptks1l1HhKAHvDeRbe/75sWZZW
qQZMQaNR/JDUyFp5vN3S621YFdhNiVif+yeojPV+AmSg0CfJff7vV/r32WDB//iSGhStj+VbfhJv
yTGrgWCUrnrGi2uI3utT2L30w37ReI8A/AVG2OJjstbsL+ZJNDp5sXJiWJbeIrX8eW7Tv5GsKEid
4ZNo8sMAxegHPVI/RcFD9hEBUavHrizks9IPEuKsxz7042lrunFtewmr7uBvh6t/v0rxp3eJeSns
AgbjZKUPu1PPGR8K7VGg5EbmqkK9fD+UMP683NydhEplerD35uv9jGDiAZ6QbsCmKw07lw5BCwI1
PRpPIsVPr53GO8mZwp7i1T8cUzXPuJOkIziQdUxiEmbOFU/lN94Bxgmz4Fkr+IchEsAPYL8qh4aL
QXhIiwuzOWe7E+t19ioewtNe3T7iEFbhSIxGWJS7b5DjAjoB29nMefL6fxifIrQDE8yU+h6A9KtL
/tvtW1yEBmjsuZsk2L9iLrf39TpoQPVeIjPxMmVbZK9oMkkK3GQFWXv1/VZ5+v1zpyDuMbxKOHTE
meQfzk6jxajAJ4dRrcOTCzJwmdW82U/0wbbON8ZucgOzfHYzpMKkJ7Hqb1y3YUJOMQFP91KufLk/
b9YkP6YX5VZ1Ew2LWKzJXmX4o2uBQQk66O/Va7E15sAoqiGQXnj66DljrSAhwmqXqi+d4/vZUxQH
n6xLaUuYDGAnsRLBeSafnYBwpoUetOlLNw+VMaSCPISjqc3A1ReW8cwE94esCioN6HRuavxeiRZ/
Pot0u10acBWnifiCMiSCL8aZDAqcnoJBjY3dmzb4qgbQkhz+g7YfykgQ1r5xAWNq4/LFU66lY0BY
MQG/KuGtCtraBayVn4ZtGV4R1TVTQGo4nJ7d3QlFTyTlreZZWP8hxafz0rs79RdK73rz52NU2aCR
u0vLKTp5w/Xdi3dzyZ5cmU0iLTBykUYxrHo8/ng6Du2Py+9Rlo4MBT45KTh//MKVh+PEKcurKmVy
Vh5np4uPynIif6Ov3BZxp/j/vr3+4lv0i6n0Y03a+dBMfqmL/XZ8ZO1YKV2mFqNB5wuYulRXZVaD
tz8LoF/qbZkccWZed5DnLO08O7b4dOB/UrYlwHghQMEI4M/0pLxp3dXqBFjbGcLh6sDdF8aTH/Wv
k078EGj0yagzo6tFs/XPD5JSlWs5+KIpgpyYfV21+UHbtnhWUfmeANhcbHUuI9gXzZv4iGoUXrul
Uxfu0Rzfy22WuAm+nNYRs7XLMp/erx81CgWqdfg22g8dZ0jUvDUt0pKhvnvyo4Pq/eubqsg0iz2S
hWQUMZg/f/bsBigLa2hhlqSxVLkgETIQWYtCjEpjiebrjm4VmvHgnxE3gx0e0ZazGiFEWvi4rq6k
W+Ww6ElkeEOFmF0kbrlGYTEHdgN8U9pezzbnAsD3McPT2C47V7pHEiIoYngD0dipHqpcafV1Ro9E
7QUbrX2OeOerWkd7AY6mkq80AaEUzc7zcYOmnX0xV+fTGFKCDRYLe00Fff+RdnI6SMOol34Z4IIG
azFCd6xd5Nhd490ybDixb3nai9Df1HmLVjfmnQ76JWiawK5AbBFgkXp7fzuvzs1ULVw0KsyM+7fD
qVczJ+rNxchB1R0Zx4wB7GIXm0AvSdDHcgZSjY/MNOmVF/99CP4+cOjnATuQSBh6tNHD5WtcBZLP
pCkwfonVnXvjafdYMZfYBijLrqif7Yb+AvzzgLMeB5wMHiqqYvZp029n7lbcbsrObPPejzHjUyBh
k7bLEz4MsGnT3hvnu4aef4l7AfF/P+pjpskZAuJEsIZI1f/iYWl1354bDc5lP5VvaJdJkbCth3rt
lxk6hfmzJyVj7l/e48PCuIUOhEK2Lj3q4ZhKcTIbsa0Wkm8G+JQiJLq9ti7MqfNG8RGn8veb69d+
XU+un7l7GR++rohkYBJDy0F7yzyx16UYp/Mjmf8VEDXjI/ceAOjz2cu8PNVD/M2rQ2OGwIaXRDc3
iZERdsm2Qnly9xAw929R595cVNbctRrubaxCI/wUohYljn1Ygga+Ovuzba6voxIw/AAgzGV22lzc
24dg49Ie0uOKpOhWohHlGFFPea4XGjIVaKAdX4GfzxKa9MI0ARGsujhIlHfn+opar/pKL1sd2OeX
/TqDkvJVU7tw+hAlOYKYpycWXb2bqwboOkdMqleINDidvQ9XQKOlSItkB/2d4eI0QvwUmaPDixhc
3s3PCsEofmCRxlMX50HhXnEH2DvfwqRYpzHGK46GxsYGrCiTL29zDxe1i4iGNbD6v1B1D0O5ctII
GKadYMmOyLR7W6EIi+4rQMH+B9QDwcWwA5Ud1etme/oezTLnvX/fI+yjfHrcYNoBsOPBZIwuKFQP
MWktX2Xke76S0S42a3cANQu/NKf7vg97wbi4frmSdVmVYsGNO36eP08I8CEUEfMWR6hVXmEtJE46
+ka2KjBGwsuRDsSr+SFN777p5kwAQMe39oAJwbI3Xye/Q/THCFVIGwt4D6JNurFz5dczYnvyEPW8
gRqo96FU+aDM08pnvoHiSWvpZytZFRF8GgQSfTxGRS4lVGtOLuJyhmHjrYfBYnoIdnmY3jHZW9a0
MTu/Qs4fNZBTJKTxxbDPveEUPHkTvLG/KxwF5f/MOdy8Ds/FC67zghi1BdRqVz358C1gdJzXnRAD
uqxB00L/rme3oyccPf4wTA/YpGWFzC6pRVgpHu69lIG97D3MMnUiGph+oekdHhENQX3csHcfwrZA
32HbfmRfwkpbKRB8jpG4oDuND9iuhFHUB4P2jm2gi9Ic2g5G1LVeKvnqBqXGCnd6yZEQnkU7JnPv
nY3+H/YhcIc9snh2lhEdFiQCMlalGcLnMFz7dKtGgOUDtlKmtf1rScrvUzNL7uGxN4bAzQwBAzfr
/EMSw1xJQbnqYXcPjWo12I20fdDkuEV44gm3YJvHwG6saEc8syxasrasWRuplZtDqMvhPpHSQhxG
LIXbn6bnmP7Nfxh69ffexc3JRdzS0rwTo11ctmAuJIiVpG88MKIr6ls3BBDJjALpDlCR3iVCsZ3f
YIbmaDA6xDtPh2uBmEjC7/06OUrUr9FBaUHUxa6cm7VKEBD6gv9uyds2pIgrXk6I5VJNDIE2417N
f7Krl9TJGTKXI+g1bILBBPEdhzbCS82yKr6IVrOoIX2ciO2MKG7IR103J4KxszWCl72ND/BEmF8n
ldu8ypVXL09IIgx8/FcgrjDB2ZNs5qNiBIHFvgT0s/f+7qV8P83yt9MHRj9YbjpdSHm5m74ehrWL
/IR3j8/xwGmGR0eyMXxD16Eb6l+1U6wuW8G/v2hjdWAZiFZ1roBEKpGZc1BPS+x6vG5VLm7v/Dmr
c8tpMVZ8cXLzTcRneh+WJBZfjLhkAnMMVSyvwSjH0g0BLExEYYEr23KhlHiC7RqbM3Pv5R7B74b5
NuFMnu078HRIAha6/pfOo5d08urReXRfpKll+Om44+qhV+eqo2bezW9L2I26Eu5ADQBuFz0yoza1
68nBaWIOnovlHfyohhkE5vXbxOfrzSuS9rNDxPjcWe/5SvCN8dHRosNbPUGvDmdBsI6uzsIDD0Mm
GwVs2rvIq7viOMSRmatyIkKmLUBGHFYK6VAL+aPwsQrmz+jWZ+vDBXEUblPJRcQvrpYpgclPQzGC
SPdWvt6myeL0Kr4KuPpJNjFdt5PVNekFthOhv3ZoLhvJC/JZyR1LMGRH/ePRiVvpTWwh8vtoMhQf
HD0TsG+BItohmZTcpVvMzbgG2DkpilXAeXvJThOhqDE/Myfvvk7HZchhHbxwVZ0N1NntPR7dPh7z
3EJ7CdepIFGH/Nad+VKWkypxd0Sg1Dmb2IFbN3V4TtF9DAxGl0TGzJYnOddw71lvpwIoPkfFcauv
QaHHQjRqMXxPnFMawRU8gCCBPAup7OTJISRFlGcuiT14g43kyZMB/KObX2/OaypcPO6hpzAqHGv0
0xA0x0rHz0bcd/rUALtA3HsrbQHkHBeYe/UQ2VHtl4HXb5XbVpuZ9AFXdWii+bJJZsXqurlPGteY
HUY3v/iUv4pebicLJV+LeYsVppVWF6mb+3q/uK/hgipkAIp7WCjMmq+vOBH2ul81HDoAvvfh9bNZ
Kt9CjMDzIh/rTBi73qJQhTHkECkOC7RAO34KPHNtlTtx3UW8P5gK6iYf5yhvIV+MSO/HZXsY7UPk
x9BSWR3Xxgzxd3mt+BCk1QkyfxwdB4LlJPPbqLcD2fIJ+hsDfSLPHMFmybcGB367X9y2SrRDNP4q
ouXXKwSqSClspHk2EiLDl5kB4SJiCUO8TyJ10llmqLmr7rNDpQkiPWJX46t3ncih/NYE0rgLzC8V
2P/LdYoP3Vj8SuzcE7hpcJi10zH8sTEuw+g6leFurvj3yXFkTvDEDfQR/lkTc1Oh5FRZ8iQluE1U
9Fo22VT0hEiCLGCbAdpTYTLmL4u0WHW4rtoALSjv9ql9tgTnk31/N4aDaf6CQ5p9CU8+alHLk3dj
A97I7LJQHzXD1GsNS4TgPxuE2hh+geYe/CzSAiPYu19Xnuu22k/Rsfd1K5vWI8nf8e4xa/D3Xj7s
lpnTU7R6JTAfgEETnwNxmL0UywOqXrVz/YTIYZZhifoaUmc0l0fVGDUVmEDa1uz8bpV+HEckQyn0
YOotWiVNkL6mr6pk969RRuvL61liJdNYWtEvq2pMrsjvzCfEaVSHqqhd7mYtKdZhQWkzESeDQIry
sba9Z71ePtU2TLMIwsfByseHqRAbPr7l3K3s3XAfU4Q7+2n3cfU0v0K17Ry2H+nYiC8zOAkeSiab
w/TiZydU5s4juT/4UEaRWD/0O+SM6KYlc/MePK5g7R326HWiLlAhy2a4j4UZMjiWGJpflav4KTvW
9O5ckABmA4gPNL0+JaiUgo0a6VmxTwttK3PBNOxFEOKJf/dIBbJpMb+GVVTxapORPIZ/r4TdG3aG
AqRT0dm/Ke4ugDiTbYoAEVPp7uIHsL97YuejQJ7Jq+7wgoQnfui4hbO7yhH8bGg33RboMnJB+LS3
yJlgsTgjS7juRhd8SAQ/vdFLGmrv0qyN4N/bSGYqcYZhbLKler6j4O/ROZOoUgGInLF99MhDCAFu
6e/QnEP7e+BVbDUwE/UCk4PwTBD4JaWGnK/b3wgH5+bi07HRZlpMFEffmL1Vjfl2URFcnV5XECGO
SBmfcN46sQmqb8Opg1NQLM25FJZDA5mtYT1MI/6PcRoN5tJUnw90S3w9v/JG+1jl7FyKmXMBPRam
GvLJjNvAvXDDyMxbe04uqPQ3GSygFB4+NWLNrIDbS+hT4E4ZFiYkxMsjSnOpLzcLvbMvQtgV2OrB
V8CwYUJiWjb4y80kcWGiJWNaQ03F0tbp9gG+LhcVKiy6n0EHmWoX3ppP+qXITBvUD28zFUQntDs5
6OCym5hCupcAJ3n3MBLXma3SVFwl6is3Ua+r2DvIUWB139Pp3lNfb3E+rOZahNet1av4YW8ZwtJa
88L8etGs8o/7Rs8x+XFbsAPoGNwc/Svr9a7wYeQm06cKg60lEYj1ka/DnEAKKm/ASO0w1j/kD2zx
tMwt5agww0GVWnJjd2cwTHNsq9ozoykL/a2LJxAj1upYeKl5yQxLR4NZMa2mYpxPAAjtMXx15BN8
2MRuA2hGqxseLRuBRBwq2raj2muxyrI6CtfeHNLbaR6erKnWexKb+YgCjF/oR0chAeCVHb1BgMKj
c6dg5QQ5pnub9HqQZFRh7ZlWX+tdXIpZ5BLTWB8XlHPsDyRbrWSREncswwE7c3BOYT4sPQLQIDDe
quUuymwOnuDiosIzKBsxuvs4W83pmO5m1YzAPuI8DftNRAx3z/wEOYNbpEAcFOBWOX88IlmSQipU
4F3KqmutNrea2bGzMAplMyI/yJypsZU8OuErjksGJyy3pHeDuotgjDxBQlJgk7Afjs6VwmR7KOz8
6pwUUif0WAHCNFGInIKJsWxfINiC8K4JwanwPntJOjYpAk+caCEcbJIMGXDr2sRCHnXVVBEXFWql
SrWSDo7xvrtNdC3Af1m7uiZMOqBhFBQIu91Q4AgyRMIurxq5dTGUZhdMtV0kOG6YL1i1ag8COPRe
izgiIQ5eOSk1aixrIyb+Bwf75HVIcU60sQb3nU9hZyMpVubdsHAOzPXaYcc/69nRT7nBieheGfZz
QMU+ZpxG4h1ZEx2ZjpAnoPgKe/qu2gb2IWiuiMPdKzfqdXIBsbvAHoQtTE/aqBz+qfOjTfdR6ulO
H4P337egdJM1vFUChjRriGtY9H5Taq5QOTG8PVqPF5uAj3ettdsiAmAjd/irhMHedkJIdxPdguRQ
27Ktrc9IC3u3sPBSRw2xLI2wlnonk0JuIqZcIyGLW47nZW6ygebVB5ZN2xZnx3GG0jS+BKTE54UW
oezj6E65TOzLjNDIuc65g75J3aNPUmPbjNOF1PtuHqzvu6V9XFZHMNlsn5Fun18rTB6ICAQ3bJto
wsKvwq9Rs69DUmc2ZknehT/zyTMdBHXZeXGCZmT/jntNzNzb4njvS5wXxFdtUgteJRT18Q0h1V6w
C7nP2gOJHeS+GrSxGuRB+6GSQ/NF6SNhdMMVt/u4EDllS/MTOks3fBALD6MHt3Z2Y51VwDmuLyvR
OznSuHpFPjPeUy3sxjjIg5HDKCncjY9hgQ4qerGuSHbUoJRzwrHLO/j6QhrrI2wYqOeM9X4OEx8V
y7MnrrluO/Q6B6+49HgIdrkoY9Lc4SsEeKXaR0eI2hUtX5HbHYgsdQBJA7nVMnsvSd2yRTofcO4z
x1yerQk+r7TiQsRhL94dJY7tkfaOaQ1eMO6dlql/p6zBdOa94ZWgUNxZ4jB3VU/0+qytD2ClJ7g0
xm6oMqz62D6wjpPM1qIybJn+iM6ttsUXcUqQHEoWhpI9YEm0s6G4JPG0TqPVy9Wv40tQUySZaAup
1hbVHlTZgHKV3xieukKEoE+/eQ5cU3kH+g736OB+DlRaZRmw69yFNs3ty8yGfJayui/NaNn4LRVv
8Xnk7/xs/HSpjeoAvQ8gfKSdH8aMLW8lbygSoOOceP2eJJE4IR96dcVtjboC3sZfAzqAnyS1wMxM
9IFaB4seXghtKT2g5+bu6L/xCu4BjTfbmFzZND0syzUm5wilExJKD6N0P+3liglBfoYAPiISWN8M
y8mAjLCOJIB1UxwtvVusVNR+IslRam2+P0Gr0kfMo+luxKeSEPVFURjAm2DhVD1K7vYOk5t0fBzx
0hdoa3s9gW9/5IOBVPTQHdeAvFZj0RrYzSb75Ma3ZJwfbGWGJxehXw+QXHFQE3MPYTWmGz/jRfbC
F7iCkMFtyhvJ4JGXknnXAr3b1tpPS/R2xTEWIUPVoxnE4/VKu31N3KcRzDbWJeC7ZihzibV2E5Nv
WAecLEIfJYzUug6psP3TUHkz3uiwtXQ3FbeGUjoUR92HuL56pzfEA6d3T4u55z2GAz4qGZYU37ig
biglIETFYhcX2RaG7nTj6LQdR5+VL7JVE2cjTTbUehEjP95D6ucU2tSTd1sGMoj/mchGwiJOHe6C
enEf6UG33E8GBOX05UanpbM+0eUQXGiJGLMZUKIZ4rpYs+udT3cu/zjpATXfK6R1T/YArHHVaX49
MqJ72GJ+yc2jH8N2a7zfN302qHr0rzhv3mC841yRbh5T/7Lleu87roc3I2o+0tYjA7Fp1qAJ/EHv
GnArzUr/EFJC0ieh/P5IV1gVh8fY5NrkaAIWwUyP2QQNFotk7jxJXSWEG47jGK2yab9dVUQRCMaX
iKJO5y64h2Lq1rsl/3rtDeSpuPfUL2jCOLSz+Z/5Unx0q9PZjsVfQtVNpHpcdVl4XKsTMvAL/uYW
iS5HzT2N8KxGOBNfbHc3HFANGuPBAiC0WzoQhS/LEwhldtYr0i1kg+zoEkkDdLLR8w/aIdokIcqo
tjnaaqiVbxFZ8Dv3pVmkpMaVe/QHdKavHuv1CfL5lb+SBiOroHhLyHMYoYdXB7y6h3WEc4qYS/m5
f/fJ2/kTHXH3EKYf/Q+neiqVWN8yl/3Om9NQj/H49suwL92qWPykW/Lx2YIYSe/csIcoc7/ufA8a
ElFOjMOZ0CeioMptzsmjF9JH00syl7xmxHQCiiDyr3ZG1hlojoj4Ci469IcPL+rwGmZvcN/1Dd3L
00ixm/fz1MRezDGDzr1wmlLSM8ktXE9ZVjZJlgv5l13VT+RPDjb3b9X7gFUqVrk64ugaNvMW7QOr
WCZfN858kI66DUN26YVfctVfrD0ITfizgoNMd/8BPvAtW/ACAajut9l28IFiIaJnDF9sbBVPL4dN
RjVP8jBTljClfXroJfLj5gt9sgNN6swR17RxcMJoXG25R9A4dXafmU83k2gnIKvV8iSgF6/Ozdd8
LJjUER4mXIhAFoe9rm0eiAHzgTGdq7nksi7gcXosvVw9ngBxFwg+PdgDma5VjBNy4XgXJL5Eoaqy
BfpJCi4O875Q4ewRJ/dcC517HxXWF38DQeOTmB3TPJtfXKximWNCXbj0kdKjUeny/rO3moHHzb9E
+PFtEh+h9IiXvOG58g8hIgHV+gYC+UHfkcVn/QUrFGo0ccoz+wNrF/EE292YT0Kvtv8wxwWed8WH
EQGGO/Yy8HeHtPe7i0ndBq+0NLv3K50GcnP43yHZdeegNVr5RXR9RbF2oa/r0XVjBsQrRLJpGjuC
X6zwWzOcclpBlB8LpSuvT86O2mm49+mWx8C1HIxl+Z00UAunmAsf3GGzaTHqb7giyGclRXA2pVPR
v9pl6Ru25NchsZr9soOzsh/dGf80kT6UmHjtw/vEXKAgt2YMIG+422jeH5HGGBcBgwyabzis0rYi
jtNWog8b66EansigpIYilHYIkyTdO42oyjHt5gqiK3EI6/4OsHBf9EteKM4KhFUoUbO2sTiHXLdI
XyxFNpdXTvrKRJ0fP+8BYG46sf1tf6eoV8fF0giFiRQaXwy9im8xwA4mKFY3LhfgRRCO6s/8u1rm
M9nxrjScNXYUczZUddBScvk3+zzsf2sdXIc47BTBMRyCK57icTFux0lEU8Wp2DRJhNT+hLhpYWBp
zwm9Q9NTJYj31nFE69XRpwN62D0zppfFJ4fn6qjDIx4EJdQcdP85I8TH++edtCglSaQ1SnOJ5J6X
zxG3McERnTPHZyyPzotfWs9KRN+diIuOYq8PK1I+e8J3ExkRu2+NF+MgAHkDBHq8h2d5QEH25O7G
13XFfp5RFDD4oJ70mTQw/5EwIDh8CR/NeGBa1fi4+KQDolwdYXklK9i5+TeVD4O7GWOobOceiQMp
3/iKaVViaaAu2LjbdE7Ph5/pOLqtruHOtGlrpOavVgN+FvuxUlmD7eXrMtpgusx55JGn2aXvsMgj
vFGOVVzdwm7ZRPeRONJWu7u11/hUxN6FtGLDfcrOYMM968vDankOGue4Rc4eLX4GFy1xW18X4ytR
j14ohplB9cEGv9MmIxXmOn3vtgxfy/AU6muVNvkZsslxJfdpzoL2KGkLk0sMrELqBxKA/j/jyuG2
cUdiN6u9go2MBJmXDtODg7ZHPtthSjdP4/7aGAzzbUN9SHs2j5Jw3nfd+5S2c08bYA1M+M6vmfc5
QwJIJq9Ros90JjD9xO6aRJle1agYU9zY8vizoUIxvR1NGKQ0Zgl3TTkCC2yLAZ3e2WDSziTGBv6d
XJl4GdAlxAWBk9hE3ZJxgx7UL9TnaP+nPpVTkEa7+Ew5c8GX62pB8+izTFKBQB/S6mq9y6o3mjD8
ap5s/4+k81pyFlmC8BMpAoTVLR7k3cjcENKMfhAghBWIpz8feyI2NnbHaDDdXVVZWZl04f4rbViu
LNuPRWzQubjnKrwi7sy+F9cclOKpP+mb/IRLCXI4xuT3uXr9VJzow0a4tgHjzJx+NEWsT6AuIvTd
nOIsreuACpw09Huc3JM9SZUPUZuntOEhb2cv8sX3tdl8/qpNtkazz+uousLj+OzKbYR1vLhqEHsD
pdjzJymTD9iCk7GUt3FlH0Ywmzp/ofhf92M1ZDUSJ8lngwMFsy1GM9fMx134ic0zKAFwAQ2ZQOM4
APnAX5qdo3iR/atxwL1XAynqexn+/ZdobcmwuIZx46LnZrMCBqM4LdXr16yAmYHp5SDZEF4DeUxa
/M4t1nFMYTQGHBwMj8Nv/Df9eUZG97Gq9YvFMVpJpK7s+6FLUyAAaqBZZXyhlo6BijybRHgKcGzR
JAEn7p3xj3/o3JQWGtmbic0V/I1cg/FC02Pj0Y6yNYI+K93qIX1FXsbzDxfYu3w4C3GLuxDE2380
Bcg/eOyrkAwDVtEC1Uf/WppO8Zv4SPIFBG0X5bUx52aSwAIm/KVknxpffDcsnGlYc3QMQB1MbUQU
MHsY0fb1OGYwrz1pQ2OADAy+Gwg0CqMIywHp7DLJOGsknDM22bjkP0T0j6/N9cdZJxxCmgjGtBZF
PUjS8lGkPT6zQe7ZEnxRwvw39O/KufKLi8aqex4jm9Lcn5pJzJvLNvqWfceFJbTISiNeL58/BVGP
mI3nxQ7vuDkdkxKMCaE+vKg4vHXyW4ErbSgDxm9QL3ov7zuCLbbujntNPJHToLceYEWbNTb4b7wR
6MCY42hFym0o9OqtuXovln+x39ok8b4urkvVkh/yDEj4zlLBj5bmfeN3P+w4/Zr5MZiSg+vKEajf
fT9S77NujxwtuwFlC662Ptb8AD4vy2aj9iZ8ori0kGeiWDgiczSFhdAYKF1x/ma1+02t8toxyeHl
++av2kdDUANnkGEvizUKB+wj4SfH2c2X7pnVT6i8VR+yguRUe4kchSx6tGgxs3+KjVnAc2mIGpQH
eHD3aj6II9I7qUyKwWOMeRWzaWSoUEY4sUeQ1UDie7YCd4ciCcYrfZzwkotmRvVRGPz7FQVK7CAO
Dn1C0ozy4yvYVpNAkr49kR4ol1hsXtD0JOdfp6PpbYdguP9dRy4yn/zs+4MdOheG9JXFhaWy1b8t
5WWM+/nEBtHbpbCZ2frluRWI7aHflG56HG0UGKw7Ctj0ggKKjo7Y7pstwObt3eoU59AEjeqe3avW
mUF+hoEHpDNi1WiihVaIbe37SHYs3Vle6qY4fS8vVCMjUn95M1ll625JDX8cXDqIWBbyNDY8IoxB
fdqnvu4Xc9lXNyBIVPi8jfHZzBgpS+eiBm3NSr6x8UnNat8rvnaP0lEn3UE0zYByk87s5nUYp/eD
abxHA6sBCGLPZGs1o/zu23mLLBf5wPuehKDgZFz5MhMpkGP0SmSYcwlibzwa4XsZwi2KRWhw8xyv
ub7U1NsbM2ltrTWHafr4houqIHK8aEh/l5IlvDboz3Ylj8QaDnG1biTrI+B5iWcpfAmMzS1kwdSb
fAtfgdJ4QuPIL/qnDDqNm1zBLO3jimgrFPNhoYibp+S+EZ4ajEr7a7JjzfAxxx0OlJ+7jrwIxVV/
A4OG3ZF/3B4bDyzUKFeL1UubV1OUYkkn6dclNAHM740+u1Wv2tX0QVI2ZokkcnZoqT+zvfQLcYN6
OIoZY6rQt8MsflnU3iQzYWzViS9Q7fN1aDCrIXYl0iSyjWIjte6M6KVAWUZf8F/1Jjmp0eVDuc/N
/9TBdJqnDf8pYRpdDqi34OAU9JCojgu7+ZcboouNJeJ1vygtFgfhR3yZ3JbYBpLuDY2dfcy63ETg
CTEuib5Yex/FznGoIShDZamWUx4GRJiX1VRLkvXPYvbcPZFu4psxbNQHV6pgz8jTiV2R1FheYL1e
14Ycb8dKS5/T4uJvvkh6p+43cibR/An+19Dndt5wE/MnbpaLTLJmL7MFcuncatOLK/TsZqYGxSwa
jbTpx9Dkb6l47yxDNfamnZdeZx8HnejWQoCmejoqSa1g4Kc3Gankziv8eeK5Udhpaif1fiBVSnlL
myh1S5JXu4y94f6gKVCnGzaAhKLbPC+sAqFeBXtJh5rgeZXueTo2ZCbvMYEB7o2N+igjet1dStS+
Ya5hevQ2kTjm31Vps4MSxVfuyABCpWpoFQz4hi06Zpcm0HeD5+B+3yb6eN/OpnrK9/RLId5Fvdmf
uJRG9qhW31On7jAKdHGew8qg56l2K8y9+/1nk+Bl2Vpq4WTNviOINOabLFOa96orRgtNC1qIaQ/K
L7GwZFJ2qkQwE34k24w5Uod+ix1lLiyuKYf274eNW+zUOMCf8DWzQZmhGiMfyDc7rJ1B6TBx4mP4
S9m6yOkqWPwDZySZmu21ECyVYi77ISvu1JWgrvTCaeg5vX4/hf/eFtSaMgDpwJeALAVL7k2KoWeG
FtTYJeE0iArzk291TLHSS6QYVbsXHn1CzyzIQwfFsAgJlNRqpjuseyU02rRVUlo6Q7okOFMTe9Ak
4hT6YoWKs1iCSiIUMjM+d5LDsAgfqKLcnkAAQfPV1rmL2XWmBx+e2muTyzimX1skbvRuJ+dWv39/
l/ozwAhXbE9vanoBZtt0XdPJpKjNg05aPtGBljYRNfBnmCs6eM0rGNKdlO7Kipq/y61UsLualCxa
Rco2fXkl3VkGHWtLG/0Un+e2Wk16uscc6cnrKE03afvbyZCOBQS/P2auPbIYKj7ElIUEdtBXpjbl
ejgDv3AKSpj60yv7akD/s8YOGAEmhvcXKjQ85YAv6ovvgs6L6zBEsK6kGUXE6em851cxdotoo4q0
FeAXdnf+p40ctqmqOrH2aDM/ZUhTcBQqj4+LSlt2SZqtCm5aH76zM0KZ/ZueyCfgboWZKaGW3XpJ
tpNieH2bSlunwzZiiktB3NloZg5y3a+p08qnTz0nsA6ExveiL09JbUrNakr5mMyJTEpo6o2lyG6m
LCvRbttLnaxaJk2ACN9OprhscEW0M9iXLHyiYGhCIwkVc4r0BTEz92a7cuJNIKmUbku/pDypiTXZ
KaVLP6Aogjg9SGrAZOkLbTqkBKTSFUsob7ZW2GM8pEXYmRXmIDhiDvS0nYHiSzRfIEuE8IzjG4+n
2qxnP2GyUpNV+PztC3vau8iQ9+1mGj0S+GOcI1gxvS0t4hxepcWxHVVAnSksMNFJH3wffncoGenH
q4H/UMnLGV/yYkzE19iLPDvv220hYAmY0kKmyJBXCFBzler5IK+VjpWWuM3ba3geX1eWVy+syYCg
MRQOTb4od9vp+9a8zm+VnGv45UR5USrqNpmMQkMExf5hp9E5IyOcXSSZVhqL++tqGZLkFGX0kmRf
JA1XVrhpc7a1cRD1byCdMbsDjwQqr3DFGc8s/g9NdjUdeT3KAgxZTy3R4w4GpG7KdA51FGBfgU98
VUi0sPHT7smaxR4ZU9Ssxr66+UxgTzKM7MTr4YT5nyMktCyEp1uPVjh2FAUzJZC+VklKA1emYD06
WBZTgOkbPgcDikDxwCU3U5vWrTfdSDtex/M4A1GRjNkufUwoLDOaAIMXbtQ/1Z/sAFeE/WMs0iY3
EqgLCGqFvbWFaSv7i0GHD/29d/CR3RDnyj5Q3sGLpfh26ijI0Lv68vOn8MJCJgudSG6q2SXQBNjR
EnGNb2I3op1ky+FtCSByoi0AhNOMfUr7d7Jq8jGvFHq3BnTJvYbzXHsHLZyKjz1InsYbLmjJtu9b
UgT1exHzA+yaOvwnQJZjrQ/YwKVbkqZvZ9bdlp3AEmCdFh+gWp7L/ztVOkNwNKwXHLPE4Bc1mGJT
29jNejT+K5Dsp1v0OYys5l/ZEM5sKUsuKDxZGHCQF3iA2MN8Ygt+8qXto/vhpX6gKTRhWMvlhrhg
0u1RgB8M+ihCVWATkPjToWIrtyyeDR80BOl1cgIS3kcevK4P5SbpvuJBe4VRyG+zdLlk6uu7MHW6
R/cQyfrpMZL+09BjIIIZikM0hzZ0A5SF4RXdXjfyKzja+fqRGRPUb2J71W+p3A9UGyPx+hOMpEGc
ypwP+95QjdmtdrBL2M7s9y8OiY7oVfOPmV7Sw3OBD6S8AS8KQDUMEZ3p72+0YBAdzinmWieo6Lhi
PKFTsta3iM72q4nf+WCSMULhb7+H9uYDqK6f63otLKqnme84Tkl0Y7OEUvcPe2xPJCM9feaVN7hP
v7f71ZOZ5SGgqqdh9nVQtChYmqUlFuYEYevebuDB5quQpczPoOZ8/b7WE201lWzxu2z7Vaj68ntZ
pg4/PvWf4ryH6rnhDJM3wl9VzXeyusglrxftcBR26TZZYgqX8PB8SCIukSHiHWydCw//I/uvK4QY
Rrbp5XHA9acv/kZzNLmc57UjfW0W0S7yJE+5k5D9KSh6O8OJ+t4TNhVtxRLfN6rS4M0SmVCqPjhn
drWjMpetn2u/9N3CaUcBeWrrygBMFBdNCLccrBluDr/xelRzMCmTCtyjJLyGf2wKnsqTQi7a5vto
y9Ep+0wjkJkaT6/56yCdRS7L2VXu8Ao9qq+CXyD5pxkJ1BKCcc52tCjHYjHo78OJu4XVYIZBuy2D
5/Z11Lzy+EJxjMuB+sN4m60FKiQba7oprSEQ9tFR9qmebsWJ9BnfzCbAxoA/IwbRpnMySkzuc7J7
BjQJWbw1d1m6Fd2oX6Q9f5LVb3TUbN2qrdlWXo8E/ZCOnqntcNOcj79ECu9TmCb81jCvl+qjg2VL
oIHKFmHIObNDp/EUCjcgq/8aeNGDDesRo9guxT2h8xgGRDKUA5CURxUfzIGhClvcjW/WerrUiCqu
nIt+J14RwW/+RYenOd1EVxXeGJWwZlfKCMcsZYhUTYDe+moy9pr3up/fU3e2y+9MD4wPM72mwcRG
k13YRIvOKW4ahOPLYCOBh+3PPMeVLrI/a+qq6THfh5cGqQEMUzZA3wQ1WsV8Dqghwq9/uK3Sk2UX
HEH8rNzrzhH1fX9q5oIvrSarcNPTtBobW/Je/e2cEOllgyNPPUj0YJZPjvopFRuokwzWTcfJe/rZ
T7oYdrHTuiRv4HXASnSrp37q1xYjFCmnXgqFPFm9KZ5cMqDSBwtdMoG0gi1h3SdgmFianvAyJFEF
xySXnJ1iC9DH1ubKHLPvgDtctpeR5DjetsAntwwmnstFbcmA9T3vH6GQpynfgDYcaTG1RaM8lksI
ZAUyNqZCs+aFX+2LJdJ7mv3bWhMmkhbKlmATHrI5m5TVwFBLc58kpnjKaaN944DH6UfHeATo6gd2
66+jyGHKmvZmK6qEjzczSYLX03Nt1Rf+a6+ZxDTiqlfYFXa39EZhyS16U/unBR+bx+K0vuY21P6s
PHM2vkOzoqPKj/RbbYXVEyZXpJN7fa+vJ0ceG73GW3d+S+b3XFKKIvwD8ieNjqF07r7rxmbeteY/
aLqu2kN6xlTU4QBcvHwyqgvwmLF6O5FoXHCNPk7G1WArkBpskm0ani3knAj2KFqqHIUCH607ADC+
ZsbrCgwU05eVfg7PVHSBdqQtf4ahjU/sLt28/AoqHyo81aNZMskl2tHfaxE6uv9LCH0vWpShcI11
6X7s9dV0dyQN3mtffCMBVEYacgxYTpWPlDgsNkZmHbJ4HbWrwo1pQsRG6ny942UziDDCSktw6g2+
7LQEyO9px0JTsTpv7J0xbnUQ95mLkalFfAjqxWis/vQV9/YvdkM+i2c6CZiU2CnWns4YNMWGF9Rx
p28r9UV30ZiVy+Qgcxb4E/JM4Y/CYwLptxWiGyRh/7Xp/3GYQPRJ2FzRtrmfBAt4aFfQ9cILlPGI
2T/13HFsaqbiJjsqMgBaPJnMf5jj2S9HczsHtMoR7dJhioBgfMNVM5vY7YJkey+haAFnErOF2j/C
/50Lp5Y2Ha1uwAta2TkmrA08lniV3KbMhK3jXfUztWRPuPM4UI//izHJ+0fFw/inSPxSDHkviIYi
QB8zM8kXmjFpp0Uy8hfOMA0WMW2KmQNaDaotw9zUfZh6V0Bhj3Nyhw2PwiYU4ah7HG3YjJHd/ZFw
yR0HJNtuMTmyXhnDqM+vs3ARdwxyAoAtkhOVABQYEOyE00Y7am68qjcDWnmykc+BQUYO5Abud2nq
XopPZvYj/iMCmNW8uuuHdAm315EXU29am0diAxwLCOVmROpFYWdUgW5gXD1Cz+KumRMvxiGWfbIV
eP2U+0xkMQrO9IkAbLdkINz4PJrjhpbyidQNGgteWJU58eFeypawKNeRs1VG/FoxtpWrzvMrDDOw
7nwhoUcnzF/7cMVQAGa8/NSBRHk7rrXnJbGT7cyS/qAY8Znwd9APcqmVUczLPGZ13HTdzrPla90f
p97zt/Vr1ufq/cdI0qJidiU2imW/xArYqVxq2n3OppKCFOcVwZmemQuyBPzFc5qZHRNNTAuaXJub
HLv5jaM09dFdjSzUveHAg8VaPwCdLhk3g3nX3tUJx/pasGDfQdCKrL4zxI4JgZEc5Qiks6fJJtsy
nbSlYQuy48rzDy9GdF8kSMNSeZDY3Zi0kYK3/z7MXHFUlemP4SnZTjoTipQtmvXUmGwlnGEWmqst
AV+NLECUzImPAs+gjW0gQk8KJluUU+eF282bI3maw3G0ZqyCDvSLdAFYgnthTnMhmdVVTc3vgaky
jqAm+DoYQZUHPBNaOAr0V0zJ5Td29Km8D1N5/EXrvRbmE7/dx0w28A9ZDnwogbqDAoaFMQkY/XJe
Vv9IkX+eJ9fMJp+EKTG47UKds5r6ZXI9wh23LvS8cVmOHPL51XMX0hYCBTQ+1wK354Gxpku406xi
eavhaqXu763i0OiXwhwiL81XHVpf+yM586eVbJupU+7pXG+Ydn6uGaN6nSZetpzeJXvMhz8mT87S
7eLMRnhQUq9YpYvnJs/t/p9MmCSpfp5jpqQSut8tUz75YkI/fsYS2MFZZuqINJXsxZUu6V2Cg8fJ
QP6GIJy+a+jbP7IH70kFp1ugfjJ2ky0aiZ0nn94WeItN7POwYdgk7oTWfnUVWFgzxiKgdKRmvk2u
+VJ6TBfdIllpvD2Ks6PEIhv5CnARvNiOzp8VUJsl4bl3YxINISiFhp5ivg4Y3rpFIFgNk+iwPhZ0
BtzeLG5i0Pw09niQU6c52mKkH9Qn5tIZLPAnfxM/Ii48yHKcAu7PauLuYYQe5RXfl2tG2eRdemfh
yjCUTsSz/MPctELTCXp/gLUdSA+hdJf+qWeGfJObuo8WrCujcadWc6t+ZkG1U1SCjdWRuxtTZG5g
5XItBeNjExqXS8F7EpKYvmTibv+BR08bGFdlUBTmsHrzjQfazPmQkD+Ek8o050NlC+CKDIzYURGs
kbARWAN0gTUUdF+NKTSm+FPWVmhgCPwzCYTCL5lZYVgdwubXkOG3MFgBHBvS5pYQo0TmkSm7TbVK
c26l3nw+VqaZyKAN5heV14XAgMc6nn/AmA7JzCp28fcY0y/fKRzZPzJ9zcGAHD59wsex6sYLZ26o
2DKZejTn6RQg4QxhQBeEpTmYQmzPUJlE0ISziLxQN0t5oc/uX8LNQa234q3iNp5Wjuw05QHGe0RY
3cM8PnJJQVtSaHBY2tY0hGq6EfYYmxEyY0Ds5fBF1Dia8ZhoMHbCJ+UPB25+4VlbHfw41D2IVPjR
sEuH0bGHtd9y6bGVQ0Z5mgLv8wuGcQQdkXEyLhC4suJdvhL/6b8vnqit8tWDegaiXUR/5EUlBccf
v5/sdMlsyUkpQGHl7wQnX/HlVlrE7V1kgJURuXCdpseqdl7fffh1ZOkHfwUUXK1c8JTUQ709Hsx4
p7iMaEJdLP7idqfTLgz35Co9mbicHNtw/fyephnjPBYeKNRWPev1iW89bLNilRWbojT59mzw0qmF
8JAqjbP2COKTxiX8x8d4Pndptc2pHl5WCMkMK/FpQGzXUm9aHphnZRo1XIf9fgL1gQHo93oqmb06
p7SdMlVFdct/MLEkM30bKMw6ZA5/ZPh5FeQW4r9o5A8u4CtEm2d8pJd/GOjzzpgQyxdfEUwONxdD
h8Pw2g7z6iTtsvn3s5cwe8k39cT51ojX7/XvRpIpv5BAmFwnmvmuPElwZx/r1dBDANA245c7e831
9zanFJdtTGv4bnmuZVtkGgXaUT5va3Tt7Iwxz2Ij9Hssxd5AI6L7zZxqYvO6JIjFtc+6mE1sjfb2
czkMNiuqwkFwRhfImMZ0MujX4UFoFCzd93qigOcslPem5ya+q/dsHUZ2wzDWOSKNbA2MapTamOKk
5Iyl4OQYvY1nYhewo69RbHW/Mano8oUqhfFGZ/2aEm18ltAR1Ap4BSBDSLhqWswDDBKq3MoLPcKF
fXv7gL+R/8t2A8mRVuCXbmNHPrQhP7Hq6zgB/nKpPhmOotm5GP/kVpZM4TddTB6RT3q5k4JyAa4D
h651pF3uAT0ev+vsVJ1IITw5M+sz16svwj/g0vcDiC+2NqoxcVEAMrBWo5KNlg1q5B7oFweG7KT+
7JpmSN/YL5+YHBHhQmQqwYa3GZtQ/s1/RBeQZpnsH4WtrpFuYwCPmPm9TzgmX+NNYQbSoWNRbqrb
ABGZLKNPA5Es/8b+GmwgmHoTnqPG5kWMcUE/fX2o/ID4+wJ24L66Rr/lOp2Mk8IYf+H0U+SjV6N4
Ye4ldwfZIEx3NHFyJgXIPTzeNYwfUn+VTEf3clJa0hUu6WW1PhtwS8cmMZRlQaGAxbr7e4nMZpkH
zEKTaNI2Dp2eUoiWKBR5+nQIMMd2776J443L7JPDHX0drKO/jG2CBNMLb4z3nosy+3Vi7pN5DRYC
rmWDmMA2noBZjB/3neur/hKaQexlK/Z1u6APa2dLCiQScHX/sVsfrjgfM85mgRq5iQFfK7oxUWCN
oXSUX6jt6G3hNVk5ySKZwQ+syelT61KxXqYOecd2KhDxpvc8kOz3n8LBNll+Ao01CGBF6T+sut8G
1ITaQoGu8XVzHrIjEEHxY0MRuGFYFBvPx8uhfjG6xXCb0Wr9x9PYI3vCLGl9yo8vp4ZANWrFYmeI
TUJsM2woLOp1as2g5/eOGozkvZhZOTGxqFVIPdbRXrowb6bayLAe4Ocs28hg1KKEzEbmFu1RwMu2
+r3b1xtCA+d+uegZvSCsmN3HzCCsY5RgSUG+UszwFBpfMJu3r5HW/IMGwGr7GdBCWTJdKEdGCTBO
8wsh4/w3YvQ6oZOG/SJ2DkmQL5m+nfhxULiVWQL0kVD1j2hdN0Z7Ilwn1/5BqThBsGA3Zq+0Ay5T
v/ytwVN5jYa603e1lzErUjEdke4+TMsW1jj3mQVEszMCCLw+UqGFvNSXE48MZ5Mts3zHElVDTFwT
avfUrh4zSsKx9Ka2Tv8y3SKEPrmpeDUE4DjJv8jnEfxMz7NA91o/8cLT1LoMW4A0Bloo88wCOBWC
7V3ZdPPsStLAy8erK+DSZ//088RlM14pBGzp533Ib8mKruhShPl77G0iR9BsWz9bvfzQUw8kVqzu
xCZxp7wVL1pnxLKhQEhY54H2o8IivBU/1b8PdQ6lB5BhIHNVLfjBNvLBadfkMmsqd3J3Cpl+xCq+
sSX/Ujw7uQcXA3CIiqtgNJ9cjXFK5UJ7QrgnOC6MvguxzWQwCW1yZT+FJLCpJZ+ya79Mz+FJVKyE
2daScgFVm92XhC0iVd3zideQApdZhdqP53llPhEicYuX9f4Y7SI6L4TN+zdkTACyYGUlPzNkCJiL
PisQcc7VP9oQgQhsxaGsmeT5JLH+ZMkPXSoT3AKGLvW2V/KRmsvgGu5sFonAXgKkkB1aAXOOCH1m
TWfMZuRu4Wo9TOD2zlouaZMdx9T/W89nnfn/r7zX6p2Z5Wu9Hq5VQHGwiXflgsgCagBcoXKg1tQs
7X46AfvQgvE4LVOTz5qecvLf52GEFwq3vUO5CDJvFpQcafV7dLJXAYzyU08bZq+g5jxzgScCUJTS
SC0S6yOpZ8cdRf+mMJIht6L0Qt3JANVkoa649iU0qFEdoWPSgZ2QmOW98957ZkGdbMdr5mmaxTUy
tUAAXAUEgnnzX+pNDlYe6o06f4+FCbyYS+ZGaCQky2RZHTnENWZEaRfuhyNn40H5Vy8oxQHaslvt
z/69/O4Mf99+W73dWh0wv3GZcqnRPt4OR1Yv7Yi59ADIISPMaXsA0YTnEle/VfQID+qhsIegtxVh
3dvjKZ6BudCxPtX3yWIek4hX26eTuOpuKtoKafha8EBK4c/nxjE3m86c7tLEpJTpL2LovQWote8T
AgvFr24jmfG+i3/vOSP5nedxfERrhVPZ1AAvdKO9f0+0I15kBtQZq89uOIIX2ILH5BrBaPkhjr4P
2W0ICHtfZtw5PAhLr/1kwzab0PY9Mczpvg9aUPIqOJY0zBG9ng1yfjJpToDbNsf2BI320M5D8x+8
kt0bk8faZBNxhoSD9Z13LCmiEGpvqVOuqf2OFOAwtczPkcuSjhEmfT9cY8jaWdOw7XxNttr590QB
UhCrWVyAGsfpqaFrhymjm2/z7xaNOxWVmDj4QAmYUKwYL2TS1yWQ2cztMEjQ96GhOyQbJvX/DMrB
avYX7VluHKe03SOY8A/toRz7aiMcnsw8A5D/mtrTrFaMoArOAJgEXXPLYW3SEQfjwwDWFc3j05L8
+iT59NB+tICqbYnl8Cids0YmyOAXFjNgI/peZnLr7ckWitp6pEWl7ofqkcofkT6wB0/knFQNcds6
BadsyUTkOB07uVRLdR7P34d4pbmRmTDBVs6JQNLmc2Eh8LchVO0YCOO53L+wmpibH26SnQX/v7cs
kI4pjz3cRQjpHcEbOAxZ5dlR86M74YwAyfIgBeJf4AgsvWN6mvggI5zFySN1BoLlQYcjPBhjZh6Q
nMz5OoIDzxWDeemKHbpSNoAZe20FHh+CcbVWCGSK0a1T0aZfitvJMlx/wC4d6Sg77YLjTv9VXGlL
oUt5MyWgVkymESjnNKZcMfieASGBP1q/FLAooK4FJT0DntvPS7c4TX2XUa+Qs6Jjoo1bnM7lU7/K
dtUtHzCaNYt/Gd2e7SiXEqKVK26784tzJyBPJVHQf2UQkRkzDfn5zc0Ubu9+abqIHFo6xfsfI5KL
3hlHybVNbMNKRxJGZ82DMPUgY7pJNCUr0VygIetpyfPMHPbMZlgFFui5qTNTKPo6pxUU7W3qjBEY
vS8oQPw4fwrn3a95Zh/Op3MV/G8yRklntqWWX6GtgyAMk7hOfXqOk4X8FUBD1kTOzGM9hwozFymm
hXN0+JIlO/Ihv5cfcPZuQ9OO05kKaLJ8A8R+LeVISml8YMUBOf8XhRGHtNQd4/GVS3hY3EAiICEj
Mwc0o96BiF7Q4naZF6Hl4NvqeQg60ojpvF7rVJH6+ulDgTD7R70mohxeh9Tnj34IpHbyb8Q1qei5
zBKUYkfu6w4AfxG5YHVOqEmWKXA0x3WyZKx1Coa0J3gSVlH0dNQ72dZ8Ysm7OtDJQVJQRnRr2APv
ItCz5Rec4pEUO6CIRDO1h87m6q1SHotslhBVKmUouH7awkpwoEaWVKUgmnbhPY9gtjQ3aPbOQPqp
oO3wdFPc9xlEADC1AUcb7GoLQEeqmtHvNvpfbGWHNRMqHUk0EwWiX6Le4802EKeAuhmbnI7zrOFq
5pMmJm7uAog89xy4F2hSv4I74vP5OXbjI/AXmZMMuW3zBtm0qPwTe2L9wfzVxmM1ga5FlqPDYYC3
aH+2zzOqBwPANiNZzETKvxzGKUmXFpzAZlZ0VUh9p6fO+LqKheqsLdnEPZByaCoeg9OpoVkomY0S
/OTLxUghsyrIEx55YkUSo7gcwPky5zV3NQkDnvQiwMiArLOZRetUshSIdk8rfdpZtQlmP2/N7Z9e
NDP02nopi+5pM5nfgqKcZRLvN43qmTu2CRgRM4/xLgKByjAhZugF5t7HjcoLqAiG6wKqPE8Te6WX
r3zN4qeh68VQ/UbULdArOXKbLBBiKwXz/MBPmAMbiJ0FRhKvIo6ds7qe7uk1Ol+0yuHfbtQ9gLuj
GpxwyKQuCDyXl8OkNK1FQDzjmLnf+cshGcxXwvlrpRf9DMQwgnCje0Fx41BRxiaBClI14vqp2TQG
vV7GE+j7DLZKFlgSckk3G1LQ/4RTVgOqK/uB/Ypc4k0EIBHtxo2ceKFZE0vkeKt+XgSH6lTBuqNi
1pachtSsrzXnCKVp9lNg38vGhRZBOi944Y7OBmmofsbDh3jOelLwOOD0QQJkHEzmNig5rM+Shog3
O5AjmN2CxhLvu+V4WM/2wla1+3V0Yk2SB8GE2HMh83E1M0nAKN44tcK+U1dfNPLQE2dZgn1SQiSq
mZO50o476WTEktXUKDjRfOAI5sYgMFrJkegv3IEF2zsj9eiEFh7J6fA1wJeaEaiEwQNczxt809yp
HWGjLsaBXyQV/JyQxtnZA0HmK4kG4JQ89DsxXxbthPl3avG6w99x8zKd+HU+XzaECWTS/doxup1m
x4jquN4vvCHAr/5f/hP/UNrwkn9L/3mpAoWKcB1Rbo3dNhWxcGRuECKK7Q9BFaYxxSmTVKgHMq7b
/J7bUSFE5BzNlipkx71CebZ7rtWTWe9xfwUdfP7lgx2u5RlnWutELuOcDDowDkEDUDc4hY68NGey
fDKna97ioDkOx/T8urQLmoRwTZ3+39QRFrJDAXMDRVPXw5aJFVqL09MUcTHAV169Al+JkQMaVXRl
f3SeICBJY9/G5t/sUpFZNAjJGeWZM6wFEEgdidb1+uWM9fjETR3KJA6vlnqQ9h3KIZJvgOg7bTtS
BKjHf3TG9VsroHTc8sgtzR3Qk3hzaPxN19C4IDHPMAG2Ss5/6v3U6eY0E6FEEcE+nNzYWM4/RxlS
Oql+vaiA60nTqL0Jz1sgtZIvdQx9C2gu0pujImC6/04DYvn1vKdFqvb8Dee1D1xFItnTgCjHdskT
hbYFcasldFkTV1jonHLc3oaXHyjLciHvk5/2zHaxyF+F0/9YOq8mVdUsDP8iq0wo3JKTCKIYbixD
GxADCqL++nnWPlNTM3Pq7N3dNnxhrTet24oG8VCHt0zUMODr06HX8lgjtuYDbgqVUbnIoKCcWxa6
WVAlkmJhl9Ev0sjLmVTZ+zsYf39y2+X/rGVy3Sic+ZAQKaurMV/Th3Gfs/ZMdhfZPeRKGrcRJT31
eO4/2MwYT4Gor+Y76w/hnqtRZdwi+B2NVytCkD7D4QfIRpRRa/SxrNmRDrt0JZBCpbpD02r+LOH3
ILZtbnIwiZtFMxQJMaCCbhS4BoXb7LHE7hxmUl88o3wCWNplDgR/xtcIhrNh3E+gTm/ui1O3v+jw
IrxBsAZfo9WlHoJtxqjILHtnjdXyQhoUCwJKT5wybLHNIzxnmguRgqP5Mqan7+cwC2QFBXB7FRVU
K7l457A/7b3IZ25Te6Q8epQ1f7XZfnO903NamFIxQ/rDvULbzbsTPgY76USjFpoBvfo/Y8OCInfo
aPZmjUduhT5gWlprgpjiAcM8gKmpRg24BuUrDfwwfmAsrsE9Q/Cj8Af4zz2sUkk8HCqNoIdb6P/H
F7Yu1VmPXuhDIZBtbYwp0yEHbK7EsGCq/hsBy/JlQDsxeXVWZ/acAJ9eIMNzXVqSmcpIQak2q4we
1qaw9S9m7lYbkdVUPimppCRA5M2oR6jHkYBANJfTfNLxSZky3/PKHc6ec8167SB94wfGj2/8MyTG
hgPHPY2AiY5f/eTcRt9tFzXBLysifjySal4YS14/YW/AtKuYd2m8ADEgBAGriCNpghyufW21bPXy
L28PtnPVn593P5rN0vzueQn6adW+mwB9JJzms9us2bbuNg+omT9B6U66QsBFw2E9zn0QCA7z15QL
lYP6Btz8hOFBmVahG4w7zoX9WBstwGGUd+kZEQuqvG+sWGjKHujuehPNOIb5YRAykx07vA/bxAV+
25wmXI4Bn3vKvbqoWVpy+A92yC48WBSwfioxhokDt/+MJXtMS97wT4ACLl1o0Ab1aab/QBrY1Z5x
5hR7WSfKdop2JELIVXWhyHmllO9w4V6NRH+0dlmIesm9RA1r/qA3ez5M13D0f/xzyJegQXmZpccA
c/olWnBQJZnKTpYVPJgvKCVhIPq848hhzrFgE7niEINCQCU5yzhhxypvAI6UhlIIGGi7yrDAXULa
b9CHKUZ11s+hJGem5obNVLzPGc42AgPpDC56lhv8a7Lu9D21a3JIKf0CIvHzEbgXu8fnqlpSdueW
73/NSErDJKn1jE5KDw7Qj3CwHN8eeFUbAAreGTxWUPehrzkFXA7J9JuaM7tzIJlZr9PZA4Qr93Od
naclp0kNZfkKEQzrS7bh7KQfXDfLVMzbF90tZohY+U+J9+wIXYlEgJPWPwDkWoeSNuZIEcMm7qKK
QYrKBcr+xv2MduTrojdk0m0RRZGUm43Ox3YPZ5rLk5/s95S949I9i2KD70WlacwQRnNiXO31nHtL
FIom/++nUWNa/qGgTUrIYuFipKE38gDzhvGa1t6miB46DyYFjtq39VlDGibo+92janQG4yLr0Sid
DSUamHM99E86UV9fnV+0SwXw1Je3DdKwJfJ+em0uUSq9ePf3wRZ35y6/Gn9SHMLmhR//7Te29Q2j
8DzlI0WqW6AVuIBagWHC+4PvUFz29ZdNa+igvYNwZKc8Avl6sjddkQoY9PdtlEYDPbJafhTxYoyo
jgvrMwNjMpvp0ZhRn+b6JqIF8/i9SpbErB12TfL5WeZgYRQSpXkjpyvC4qDvajNU9SgtEIwC7IJ8
JZSEIGCGgleedyLpRVQAF3pYSUvcqPzwmmVf2z8npkVYrhEf9EMlm8GUhJsNamCHp/PvE7xMnuZG
Vp0fqah7Iv+QPHgJXDc+/ygWzbal6YsgwWVjABCdXJ5wwoBZEhj1oW7Szt78zx9Bfry22c+K7t5y
xguUaD+dN07tpC+/NsTLOSz0cGnlbttEa+XSVGPWZEcQRhME3EsWWDrbhAsFDjq1uDTmzuQvN714
vox6xoYECNlPFYmHe/5akM6WkQPn9HZ3uzCcpQ05OGQYyWp2Wbk3iucrCA8YD/vN3zDEnRvR2BiM
SEYkp8d/F8SMMRwSE9NoqTVjF+pW9OWvqMHMTfk07NfC2WeD0XpkJkfTt+bzMLJmhwPZqrmn6Nyi
6Cki30gIDyM3JDdaIZAA8VH6A+ZuXJmcyxf9gFBGn/ECDAvRBNvXitzZAaEWAQFw+KhsCqLoqO+N
PemztYDq3vqfD56CWu9PY3At/x6yCDrGxr/RXEXs4qNdBjwHbACO67Mm43D51NOZm/VHi8VdH489
+65n++TrplG4Yxn4V67gmoQlHIo4extrIQZlJoWc9dV2S4gABn6MvyZgMtrbgMGiTmWPGGxa6gvO
tH2y12IlTvaVfc56AGfAFzaIExZZEmbQnQ1NkGBP4dQb6ivFZmrPO/yYTE/wEfXyfftOHhLrBdim
oPQ4jQZWC2UIh2eLlSLnA9gDywVTLVBhTA6keUzZGiIHYkHJyj9yFRbG/qovxvY0H/9IIhm61CX8
QAUTKqlQwKG1sRjqA//p9ZAETYrpm3yYYZqHD1MxT84FmUKfyC8ZW0yt0bgNDBaIPhSHE0DFGQOM
/RBV5BPowd410MRVILRIov2QYIKv4K6fUU9C6x6EnSETMFomYNsRCc85lY14HVN1ENXfpdW8Qalw
d9gIaHl3IM8ZQDCdHQ3D1ZMRbtQnrAdqNySoO4R4VKG+69KDkl/Kfx34EZKIWcmHtg7yAmQWGW5P
Nzl7U6bK9vQ9f4j6hC4seOozmG36oi+DMiEC+QwD77Y2SqDBs61qQUs3v69ow0dhDSe546bgtiwk
M0nZqKIkLZATUDv6Ip2JpYXqJTRf+PrWHWhZaFjO2QGkxNm5AmJ+XEJOcpMMj+Bhd//sKXp7PUb2
lYgL+c184dgK2f5GOOcWthVrHaJdQ+sjx9MNDGsexwTZjgbmE5EAqlicnjOm9oSRCwaCLIXFjdwv
/izlmEgj5qESDMPXKxb7kHPvZqC9KHmQy0Jvj9kmWAZIa/pQmePF4Fsb7O6I8TdERA8iuYNnm54R
0obzd+Vpx87dmHrOHBWMaRn+AfmnMUwZZ3Pwo8qitvDCUOqfF6LMJZcQwLDNo3/qCGlU3XD3xwNr
RufuKl0+oY+8mV+NjBGrPZ5fjMnJpEiqiKpeMq8tqY2EU0Qu0rRmDcjl9DT6wYN2q2OlJ/+7/eop
9+laoH3NTP1Iri1ttXlyJ6M6ASg8EW9Nd4BgsguVc/eos87emx/xQPv/nCxZU2AZA5JIhtHF2PGw
odvflExza+a6/Ug6M85NBls7ZUt3In5pFpaxiTYbnzv9sOdgz3jdzioIKFtqPU0ZK8Y4eTAuO3Bn
yGfYiSxH2jUg/Rzg+B/l67oPBrMGNanAAXWKm4xGGjZsRqOSodFwzEtkA3jcmDAxVi2CMpKWvwbh
HLgz4J1r/T6nVk4eo2q0ng/mZLQAK6r2pmPQdIfGJuUGPkVz582a/osfbMWf4dOfgbYHLA3ysXnw
uAj1+dn4sgYpeM35fBeTTcbpo+/mqu5TwbfNGVx3M0/2jKzXE9fw5bKVY3ZHVzcUbUP0m8itS2Wr
LzebGcBcL+bQYXrTiKfvHPYvtyEqxjAXY1G7T+2hviC6YcOD2+9hlD2KJ7kL2Vn7rPCyIAHdAPNE
LcZpKTfYlzylts+ZCq0wInUcsxWLiHXhnxezqOTsr01WW9c0DiYxXMCNTDjAoqZnxDiREUUqsjzS
f+8S0TLeb0qMJHnb/aSSk1p+MQ6Ljc9R4e33jW5a86Xlix7yqgcuC3hGJaDAvvl7M2iTwv+zCUHZ
iYm/w5XwCEkFQuoJYGgRgDsZSmN28lEzOBU6zx5XOMKpx78TDRFQOKPkZDYMC+EayBIb8usmNyYg
vD1IGGwpL0DOBQpQ9Bu796G1GhxxiurQmCISIIg2efSM4fi8OYNtSPZxQbB13ybkeASJCwBJs9xy
3rTNJ6rgk/tB0lC7t8XQPFOdE25uQvgQ6XqKeztl/Bt3Jx32Owb4PgnTF0hqTuB8Qo2T4Fj0u2Fh
He3e8gjUDIKbI0et5yIZHTCmlO6cXUmfB4pJJ0qCINMkiO8sDySn05R2BMklVHI9Qa1ITWi9whzV
Orviq2fD8eBLU72H3QI6t5W4nMPXBT3rBrzLeIGgja/IOSNuLXwKaZ74cdKGfeKX3+WASE+gWL3h
yAfEY5ORDsMF73JA0EyTOIkh24PcoeAXCB5uksfwRNbaswbzwqG5IGVuosTkRoey4MApiXakmvDB
wEZY8sxPdDoyDkoYxwEnD9NH7K9TcLmIakFBZ/sAIh0h/0crQyg1RwwoFfBEix2bE//cp0Ipt9zZ
xJG+LTp6NrwLeMDWhs9kzDpLgrEaTdJJ3yZZkEHl/RZ9tD7prTCI62xPhtgJcMrxLfEtHo0X0gWI
owgpuYW8FQJ/03LO/KkDxDXuJci6evBLOZ9pTtHNmxEFPJobrnpczyRldDBloXcnZZBOBRYeeKs/
osxImWswJL578ZMIKpTx++E/+cIHBPPjtD5+Dh4O5Yhn8EMEV3AjDpMmXYHA3KIkhVV8/0F655fs
XgXknAGX/wicQGOSNFsI8UdffgXqoY595GAS1PE2NNpc7IrX8MFo0P6o5PocQ5XRsxRYZ2d39J6g
1yGSqhGTDM0f0hIIK72XDoXXMfDW7T/ErYKdltNi8juIRIfviqEfaYgrMVINIL4S014Tk1J4LJLO
+BezUOrg9CGDQf8S5tVy38z74LhZG53lg3U2aiDD2sE6KoZhp6VfOmQCVm9k4FTEGZLCJiQg/kgz
qyxvjsSASjT0k0hQNCYj9pYBW+xWrAGNIduwA7TIpfUgTkBSbTU9u2xLgtq7ZFEhp0HeJKOKGahj
l1R9xNIK4oRYuNHManly1MnxbN+c9rwk7ILZC2y/tE2cxeg4vv0JY/GgGGSth3DiRgoZex3DAYCS
9VPKXwQ+nEQzbgpK+TZKx88mRxRyT9/ihTut1CFYGgouvu6YvrafhoxopyT44O7C4SPDqi7B4GzX
xEMwWumJNfWgHA+3h61iqRhpfwNb2pXHilWCuqYN2XaMOclXVKYgY658ymLUnyPlCk5yG7uvlFuK
2+MyAh/gKIa7HiFYRd/Cqc7BRuIlamV6alZ41y709b6BSLNVanwocSavIByQCRWs6Yxz+7zLAyEM
Xt578gIyhkqbrYPP6KuThAdB2HXfo6utAQ20CBZ/2iWqIAW5/ZO6GdjURfsO6gVbBA1zBjb4WbPv
vOBXelOaSK/N69QHxE3Zxz1Ov0y0EANwLZpF/tEQCUT65ppTiCEXQdA6oFuzvwtYRX3D9uAFSqTY
mUqcTAmHDzKGK/Jg02irqRc4uzb1U8KEQvI0wydwn3chkg0pwAiOkTKb1rK0r8iM7+ZgW400j205
4ZRGVtJ3L4t6egQU4DQ9OgMN5b5xO2ijKoNoBoTHzw0lW+5aKzQjIq7nXVPEddN+RQmNb9F7TArr
bAaVWcRfbkhgZ3g3ZlT5JIeZZ8QKn9WHzv9ulON3VE7RY7RDn4fuN1tED5r3GKHTpltG3PYWpU/h
DEjqZ6evJ/whkiu44b9mfhtVfRrQl6uYZyx/Uwm6L522ardIV4X6D7lMJoqIVFb9VZuY/cFIW1KX
6A9Qa81XaKPzqLVq74BrAeJqzfk0Jj4wFJztPjJeWSEeKkLkARd8OZMPUfQZdYGGX6jyEf6bBY0D
1kIWMcgOdyTuIaq8TWv0/AdI9EYFsQoGPuEnYnTA6SdmPATqcgt+XQ5+7E7d3e0gBLfcFQLVNukZ
KQECkk3taRzAP6cI1H1v8iVZRkDofHVMwV/pN2nUev5MW+ICxtgzdEC3h95h87Z6IG9dE8EkNSpQ
rnvnOnTr4Dnru1XSx+9zylAY4YlAIWNimurgROQiOcqAiO3DYTAgC2Fo5kNqJXKJgLOwL/D+rlmX
VDSqLvINxv9AwO3DF6qRqoOC5AzgvH+alX0HyL6MH0k+tFuHyoESs37ZIIA1RDMll3oFJa945BL6
DKaIc1xFTOgxPlntvVcaNR8Wpx7JesSVky+ufwAxgeFNUioC7hduQsI9qNQg/BMGt5ANTElIU9sZ
czIHyK1Y3Q6XYBloYXvVjxr3OaMirpDAcumPWE/DZRfxkYAXD//9o80/VgaWKRKLsg7HR4Bk/QxL
9pI7o8/x1kZ7eowJX7Y4VkM2IIjug1KDmGiEFcYMKZ3XT6GJUB8YFSEMSz4FCDCAaqLafB04VTdF
pjygk7uHa/2MFwaTzn/8GLLdaWX4qBaB1MtlH2URdwPdNMPnUKpgmBWtypxMAOrTqHFKR/VEBqcd
wj9uZvNv3oTM6AFSA64DRS29B1hcO12HXVY7gBsjHmhWyB9kdgOwd89Sgy9vuMP6v3socAP5fe6h
lsAcsnXdixmgi6bHWrPrHn81T2k9Oa0qR2D5S/pwuFerydC/enn2cwYeM6/gS3oIpsAm6SSQsICO
AcXy6p+bnOQcPM1UqLQDQMWAwy4/FC7oQsUvnPnF3L9N4AqqJDEK1TqvCMHMFV6JlQaYdo9f4WlD
JAWnS7Gpbex/JGsRib36JUK44AHiLB+OGox2YHqzL6JdLqkMkOePKopeadLDJPeLBt6VG2KOtmvX
eJ8VpQGxym+nBlsUfw5dNa3JeVcRUoxs7k3rqfJwntHNl4sqJduIRyHk9CBt/WGV0vTurrZJFjIu
YI0xdmt+SV7vrhqhKdny2ZGwgDVUAwSaz2yD2wXe6eaX+2vc8bWVml6mmEdNlkRn9Fg1rghScJ0g
8aGxO44JBPXvMWTBlTVBbQPUiHjFLlz+1XrRE9E+B5c26nJ20NwlfWzKdc5neOgf5/1hZYvX7w7b
1syvtPofHZ8UOpWc8Rcxc0k/uKtgmXner/SyeKXc8g4YEqDhHfCihaDseURIqHBy7Dv7/9ivp99F
S3yEuhu4n1VD09Ma9Zl2VHBdk2YthjiA8rgd+OT0TUuvxSPAq4KoIfwc3uRS7Wjo91yMZva2AfAQ
a5we9oD73S/QYVsnDoqLzYQoD5YTP45UX7RkiIfpfxyqz0NJmAmE7pc7Uq6eZwRKeuFeofI6Jd2A
YbEMcRmfngioSQZHQMpffkygKqgRpMZm7qRfppsBBRxY6G3+czTj537RherzgV3v0WPQLT38EmRc
IjtJN3UuyLlOIwU92d2b5TxQBckR/SdCAegHE67ZvgAFOOvpkOuA50ZF3ySCdIiiIHqI0Jf6gAqC
jDWwKnWLSOFtza5j3jX7XdgSgTU68T142uLcW5JL5IEdBRQzbKuaorugh7hvUbXgZgt7k4cl/LvE
5rvkEnJUqyDZP6Dn/zxOHZB4FiwQxnGL8tW7Z09qwNuMz+zIRSyqcSxjVls/vO27dYQFoCCJd3jy
UbUzFIRjX6Sdd+vwwDaLC451QUI9psYbNoMbQNXwA7ffDk5WTsVPFrEz1AE6+SCwBl8OanQTuGBx
mh45Sc8QqP2VeLlm1ykT3biUPmOeEv3UKyDgkycGJep+EGOUZjH/JKKaxqUQrF0YE/nRJ7o2LGaz
NhVzxSAn/c7TQ1S6kI8KL60K50ifdD2GV6oblFX4L+3bitwOftd1UO6xIrWnfVVvcb68pH0QCSV/
cfNL1DGy8EfQhWa7WSoV4dV+36yoxFnW8hEhP4eLNaYMppVhArojU8H0y/pBKKMhLw3WqjNk7BBG
kKE5IBOYvMiBhxX7ylHX2K8u8MDLfHL+yQCybkCGE0cvECZY5tWzmhBLo2jvuI6HP68xBQJUEmLm
SQgcmA3jAO5C2L+NyXEmmQ4ekV745IfRyTyTiSlCRpK6ogdMVHE1LyEXxFax0A55HOs+QTLeeXR0
OuyfL0q1L4dmabLsu9SRN2zMKqHHGGJpyDLN+IJaTgdcj1CnHkNNUMi/QhwAUPqnscwGbP2BdnHm
XmOVcRjFAWSS442twDgPu79Ta5RB+AMuXoufXdtvxvF4fGxidFlZnhqvycEgNo1oY41QCedqNYgN
sTpywWkWsRVeD9pv+sFm5UFZZhhtFleP7iNszOdhuBp0+cT1SNn+ttqE9DRSEzpb2b4yDkgl75Yw
E07iM3H0x9ndIHzf+GxvY9X756MgFpIEH0JJCGwhrGWqERuD/WbeXaKOsY7T6iBiPcy7yedjlWdn
MCU8YfsOblu5dGVLcESfVuxlwNRORIzfmu/G/9QolAP+CUq2u7vzvTqTxxbtg7GBc5LOjxaYJHt4
E6l/frEGtCHgYbePDGVIwMhJdHHHUV7pfwj1kv+GqqF8YhTziCpPCxMsblwCMsaCYUzglcADtFAA
sfhSKebX+u4M7tjeFRtGvpLTvMaQg5ItySEqIchBeKkSNvQJE3Yk0lgQm29y6sHWyBm0Rla3k3QE
cvGpG/ANoNehxFJ2PR3bypfCBCgTsWHMib5Bl2zWc4569ixF6RgbBJArM05IVQXqA3mHCDtxHVsR
5NCcnFAeBcrmJGf6Bi0HBwnWaSgIRma79/HXJeUJcwoBLz8Kge4cAXOXZzaY1b42fnjv8B1LMClA
Av0Xhz2zm552PzpCuG3aABtvfgMpC5/2b0fpQGKG+Y+QhdP9l+XL4BuumOwBoka3CLT+4TiTOMuC
zPoVXcr4DsC1HstoibOJBnLb4sghT8kkbNPqkKrZhl1CJErlRReuEtPb5Y1ilnWq1QnDtdihfwxP
/SdD5ZZeWy+g8f9YLpoZDvfzFkGaLnkMso4SRH9PRrC55N6QQdr3+V9+8sDuwyT2ljUTA/pQP7wt
qqjrnnlDoFdrplR9N2R/sw4qND14RKINgyWtalmhKpPhBUz8st8E7YroR1nC/LajYvGdAB2zek4U
rV/nw8VbGDNqWFqz6AgriACM1IGZCGYhh/ac6gK/RW0POpZ2n4NZxM0tXgg/0X2hKLtozObD6AAT
vhtGHxfhp/OFi2SKaFouEDWI5A8CcNgmNJ76moWJjIG5wg5r80GltWzrYHS8a0BStjUyd+mWgRr7
k4YRWcVCgVU5LPs983WkM0bXRGW6GSYVitazsV7GYIPkRmjhmSJBNsv34xJ41zhdeU+BiSMW5TVl
z55XuHkwe+DQsHgqpwlvE80/GokCCk7Tb/4y+Brwcn4pD4mFkV034I2spRuXFmhhL6bpyUc3zLig
svCeNJ1SCkq3f08Jfufm+0LEidzqZhyyti9aT+oaXw16BmwR/hj+EDFNcj4wQpREeGA4/R6/N5TU
wccp+bLaUFmFMMroYFmYXx+4E7XmhilkFO7iHsHSiKYLx9bDPET93YMXOkzkhR7NGfh58kbtQs/7
JaqCOX4eNwuD2+cd4B+4qDU8GOYyWFkSlEgpZxhWLLLDQdKVMThYNvgyMAEU7RinjL9+ioEPWkOy
b5qQ3mhglyEBOPiEk2gNmkoMHPqpi5lAKobMC0ooMydU79YPVRXXnbOffb0O3cYTsAKVQ0SG+LFC
95gVlpb94Hqm/4okouW1RWsHk42C5KQTRss2OIoDAoaHL2VPbEh3wiaDZNVYjwFAuqM1sMNSm71o
KQXi/yIxwFnQRylPR4a0CugU/APBF73pyxe4owt3pFgEgzHPDEDmsyoxQf/Rr3ZsGszLCzlxkA38
JmuMg0rykjiGv97FbE1b9uNCfcSjY3YEPRbN2yejmOdoE98dQDDOE7ChetqMX3HhlilcKWG/BcFe
02OMgn0kRdjd/VCbBJ/lK2iCf8cTLLTTwS+sb+T3PKY4woPzCWiWv92Jy+1phMCg4hfguBsE3BHo
7KmpWaiaIydVL+lqoA5XbjeZHIJpwjgS5UkyzOi6+CHXvxJDI0iDVKY3PaZx4t2i+rI7SJ2II+Gs
JyTIZ9wl3jKOKz8H3Ow7eOvQRxdOFL+W3Cbj4ay3KnfdqZJ0xEmBFazhpBRsAeaESpwZg5CvbFCq
QdakSHGQw8PnL9GosJPlruKlUSGgjXVEBiD29marTr7bE3pJxD9EoPSW4FlGjpj9zbYiICZnKDvr
CXd/iCk4vG1CZgMyoriCzFsfcRQ99YOW9pML55rhz88hnqzT5jJFXlRPy1hjS3ywpdf7b4qRnYgK
iZXxZSIkY6p2BTWLk1Bj5Vg9fVxEKCifB0ATgDE5UNZ/0CDVrmI8NWwRn7eN3g+EiFsOpeRi6PyD
wanJ2bgNwctMAwPTUGcMiUiQj1q9QxeyEDzU6x/kTxM1yEHstBB1ps84Dy4Afdnn6HeK6JadwU0O
tN8I4CjEGergtZ2Su0bfq66qf9nr0IK8JW5z5FUjlfpOMiTYkdkTWQv053DMoFLGSg14ASFzbd8R
rkY6o0Tm+jGaEywHPzpA0ZNpT0dzAwfcR/rWMO6Ebc0JTIfB2NbdkEgOTWfwlTLuM7r15vGGaz1F
6dMDwAS6xSNOJDsClhLfJDUCFgbEerzizliwaSk1FFxpILmsuRmmFEhRlJ8s9hXEMT25SOLbzp50
Y3N+m5PnIj65hkQJhjEj+Wr8I2Nt8PtYWN7gbOgk6DcrW87NN/o87nbIsn6iaPpxIkwOuIbdoDn7
mjd/09gIYbmjuKfgjLTdE+iTdIpXIJZR4WY6KPsIL4GvrSkqyX5huhQZS3A0lDef7M45/Vv+hBtl
bxndWZfT/Wh2u0wv5AAg70SmauxBdX3ccKJxUNBr0KHdx2+2EDNakHOo1oA65t8Em9yVHfvP08LM
CBx+tIkCG4PNU4CJFESuFEoHObzMPWUAtm/RGLJ4IBu4yfp+dscQJ2OsVH8BmojogXAW6kaAVAHo
VJK3jggBoJ+/HPRXoriIEdgL8CSgRjn6k4iiJiTM7o+UhRidHpwilOjZ3uds4Rz8pGPEIOfEa2lo
7KdHPX5yvtNn7f8jrxBJm7Q7BGTxE4WFum6QdoS0dtyWgyAF8gLesQ804lgXD3f8aRQyjGc8eRm5
yMJzZWHZNYcKORU6zuyW/3H2srLw2nX850HDE4RvGCibEP8SL246K1B+wmjKixRxy32ueTNpb5kl
Af/IBfQ145ONxx93Bse9gsEYFy/h/Dpm1C8bds/ElPEJBFqWJV58u28rB6QdumTQMzq9oFuW1VgQ
Nmj/4yRhuRZSuP9pBMCNdhIJ0kUaKvBQsxDwdS/6FsidEQdCqPigZuabXeRc94V1ACigNsj5zQ6q
kQDj86qTq/5kyxpX92c3BmseIBO5EaZTdM60RoKWc1bC5EgBCC7BLlX0L1O0uduqJ4U/EUQsFOoy
QjRHzHvhnkKUuCa3/yAOxA/1iv4jBOU8hvbz5e+eHPOkMbeOihEJCl0057bz1zjoeekRj95gDBYn
hOIhZ0kSgtQqzALL6CVuvA4Rfyt6DCa96zha0RwbY8Tz8WC/3rNApihKnNmBkZ10FQ71o1rxLelD
9JYNudSHtp39IPXoeLt2w81Ye7LacNyjzOAKtZVFvSHukXEHPQj1PQEtplCZS3yXVIhvLpcayKoL
c/rPoStUDq4RmnO+YwMltddcJLassovJ0fRm6A0qkd5CNjYwuMXVzC8NLfWY1KkYMT4yzY34JFR9
GmptYdDvJnmM3EovvlOFT+4aqQfFZv631B20nPZlXxJL5//Xsg0unFZcXkg0mWHCFBfMYS4X0Y4H
fnOyt4luhDeeT7j7Hroy6XoA9hmal9kR9OLN8cLAcmPempxSxtIszrok11dHCgROe8Qn+ncz/aCI
BAugAdaZ6dFn7ApqR1x0QGwKlRz2YfvwMEGSecIsXM66A9ZDDohe3I7aDvOWFpcJxBWZP9yJ139X
kuji4NBhxEXf/sXIEF3GM14+jicWLJkH1Powo06ZaQuVtEM746/7b8CoZ4YfBgcpEhfKUeTi6cva
Yv0H8NKgBf6p76lQOTg8pvYgpGKDUbUY8EU8YWYnNNzwTM8RAr92xswdMymwuA4u4TJHiVWHS4Lp
F5WFRSw+8kBiKePgy8Gl9j7mWr71ixQwGeSg+szPEPSLsSBYzv7h8C1cK9gX0bJ0V/LaO8C0ZMij
BBKXW2V3dhwfA2yOgjExONAsBFmiVLu5MdNUMAQoo57zJj0iGzo3cuIafUHrZd0P9Nz4ncD6kKRt
8o3owkRT+oG1W09q7tWMu2M7i0k2pPW+ToeHIWpf/MJcq206OyzCcMOqAh9Mungknv4XO5pahy19
8kC1jW2fQU7SWuCKsdvoWgdjxqrqfwLhlJQgS4wqFrU90I3s5vW2pj2ERJPz1tx/6Ln3bUPjeUZZ
ismA0YFkCnE6t+SWw9E+jIHPmXvETIinntH4F5OS2azsGLdGhvLa1iQrwJMY7UM2g0fh3qfE9s/0
G6W1h/FbXKbCCn7dIRoajiIm2pBzzSXxTZEM0Iu4BrljoPvrCcpYrs79DVmXKBkFDZWBioQthM2E
mW98GSpS8FtEGYXH4QeW0Od2//DpQEHpdQmXMKhd1qT0VjS3QoLLwwJIeXPNcCbLarjwbl4grkc6
rRocFfTPUClWuLzvNl89YDhwAQ/PXgcxKPiXe4Z530USIVwi2PXXxBZjnYjAY0OCwu5Z9gJqniTW
qjG5MrrMsjO+hy+14L/WuEspoPjqAhWG1XL3AIh8aH3/BnZ/8jr4zi9GECF/mJeWGFNYZH8KoksM
leG/YdWK2U5eQWcsdz6vkKqa5GTEA9wg1+gY5R5Yh9gS+DmaD5o/9J9RG5SFdoQ+6W0mjOXmeWC4
hqAwB34NR8qIpBIlEBcqzwH6DwUvJYhqPXf3oO1cYOdaIXegkHUk4aQqskUinfCrnaZaKmNtsNMs
q8097s1u8vVwajJyKc85jLl+GOj8pPA9WRvt0GJNi96kMhtGmYV9yqOc+Waa+XKF32NeuckNMCkm
kQSzITcDUZXhrI9Q5AgbGTUFlKXzvP6N93R5lRzMiB9a0450DZzVsL0YhqRsZKCqwxwjBjMKWyzl
XNdk1ByNZdtaCcaSEHGC81Y+8iV7Ms2UoRu3bc6MsbbM8yOI5sT9srbgtjnyBqiN+Ygb6UoKpzbk
KESTExXO7O4hANRcdYXAAaMHI7nNy5aejKyRITcJDtmgu1JqDCwDxjzWG6bJb9YrHpOGTug3fg31
45Yb4blrEaHN9M2sf+iTVpl9dnyC4/xBs4W/Fuo0fO5KRhGWDPm5Zo1CbIS+/lMgFcgdgIZfR2hZ
SGZjyhPF/uDHtFUFtyDhAfHJofjs0PegY+Y7UVR4uPrSntfr2Ah9w+NmmL78V6A0idAlK6M/r1aP
Caf6ZYeuqIsLE5j0itIdVhQKa51izqRdK1gtXWppKlBUqBaqAcrPTF0NZje4ZPAC8t+ePKVhfIKI
qYmiMk74tM92pVol1GvbxIVMOoiGJHTxLLyahgnqGKPhGbsjGbP2d6eMulPg+v06Bp4euu1MQleJ
WrM/PnzmYNymSETVuygO3R28lZzQh9s5vCt6KxwuhzGbxuksBgwWlrr2NEFtRnToKyS56k749YFI
jSYuMYLOVK6puUI+UcNASG+A2A10uzfUh23jRn9/jmEnefmYNK22OUyYucB1egN0fFNgAX3ww1re
e6bOS6ACwVzAA6WXebi0nGpY7tT0SQtEHyOUCIZQSumLU+nzL13gTokkBboh3qvBetBx+KsYQJDc
429+ZEMca/4VYDZFSoEJGRT5H6GEPPkyHri9DXkELzvPlFXPUXyxqXbJ4sHdh3v35hMF0Z9/Eeuh
XfonzVpv13PeGHp2DFRCvh1teU4njOww9qxYXiWyYP+y1VwyZEJm7aZk+uG+yJ0X85iFJO+PfvsX
aiL7ZQ1OMv5Z2Ykm7Tmi2m4oYkAEcfFR5bozBQTArsefPwExsC5QBBxEPAN1yXXYSSQ65mPVJ45p
OZhb40u0Hl1Jk7NlVFoP3WJlX4PL9rztY8IWH1Xhdm3K0H9tfk7BdxGIE4ycy0GmJnKc0ywDMVHq
EyK/Kckcc66u1Ie4rc4EcDRzZXkNsNwGFeHglBoreIES2jHPIFnAdQj889As2PUcYzEHE1wxmEwL
HcUTvA/9fZ+RaMTv2l2AuWJRUQZOH6aMOnp4bSomWrWw5w29M3eDqPYyzm3e1dp62gx+5B5Ea5iU
JBLQtT9HpN+gCugJmkq4LKHp3AUdMHTOMjFjtvU5MT9QBUgJXeoFW35RTuLFmZiscYavUhxu3QDT
ek5hAgEGAsYJRYNeG2g/7/qoYDATWmNhBs/S2MhhxflJmgrzVqXYugKVwsPxqHuo69BzNiaLGjka
JY/MaHiHp+mJ4Lh0OG4nOdIKCU26b3scB2QHCQEhoS9v9C2L3MWRK5Rr/LZ2T7dyxWUtOVBg5DiT
BbAGokpVfExEPiIL876Yflg3FBF8aIlZl2vqTojUOW3mD/Iir7suA4v79gtUQN+9+DR9Y/rH3AVy
LhF3yCBohgOgumMN8RvuhScESGeIsXW40/Vy6RvwBQJQYEHGq8zmxJzLv+34OfUaS2omaiLOz4kA
rzRkBPo8ZxhQHYhI2oQHAUCtPRYl7O/8GCYwSRdQur+WTkbLC5sxEnqRoWGX6xBUQHOPhWyE/TlE
cwYwfXIVOvozsPLAqeAMUS5p+xrJztt5TSH0VUlZksG0mFv0+0aFUJXNeN2W5KigJifoCEyk0fFv
eLcRa/aZlHExIaRtvVOIm4uwIPE7H6MLVWLOu7wgE4O//tLl4p1ALah5qLq/7oBaejDJ/4g64nWD
dVTQnFhDQJG6tsoZvbpypogirz0/sQVaZsUQbuIQiDtLKQzte3iMi6jxajlsa67JA6+PEg31ukBX
bR9ihSX8tivuMz4xDlzE1dhEGHUJN+Ix3J2Ekf+RdmY9rWTpmv4rpbo+oRPzcNTVF54xNmDAsPFN
CDYm5nmOX99P0Oo+ELZsdbVUqdyZZLEiVqzhG96BMH0PthFOaHhMt/Ehob6ngAWHEJROP//5j//8
n//jb/tfzjF5SMLOSeJ/xFX0kHhxWfzrn7Lyz3+k//tf33z+65+mIYmapJuSrKumKZr8mZ//fX/0
Yof/WvoPpfBDyREVf5NJ274t5/eRx/bNkapbahxPXrIWqqXgBqswhC5j3xjGLk5JCR1rrrjqSg/J
JRyyRVO9RRCpMHdhu7z8iNKZR5RF3dJky5JVVdS0348olULcNJnmb7CQLDxzVvnH0EbyvC7XhkbN
tKcYK2YLO1s7uEio1PGT6uXKMwzTMJomWTR0VZRMQxZNdTRNSVKnQdAl/kYsHvVcWtqxPe/qFKsB
iuF4RYV9uRJQl1fywZgjXZQtC6qvP1XxM8hZnubX5Qcyzj6PZSqGqWqWrA9z9uOzaZGVp1mYhJsa
Pft4a7bLJjqA6PWvzr5oXRlK/T2UafpFEhgBpa6dvK+O6lfxIX7oByLn4hhm8+hgvRb8VR2TA+1b
Fi336bE7Zpw4R+0Do5ISjX5g+IfqUX0Rv7Tn5DX/I7/UGJHghvD2nHLE4s9KxQTjArp0H8PvoOOD
jDOnyWvOj9tJO/xbRPf5dcKh3rV78RlF1BckB564vLsn6aV/z+jblnv7Q/8wX0E5G8/5n+aje3Re
jWcq/c5b+w6K5XFAmxxpVOkf6qv9ET0NQHI2fPdR76qn7kMB00XflV3/BqhW/OBHl7+cbF6Zz/Fy
FltBqIUW8iUFjnlXfdjqNs/dhZZBan5J627qZMZLlXxZhT61Csy+ehWlWGtq5v00cdap3W+Exr+x
o52HJ4XbzatUoLSlyg/woB9Abl5+4LPf39QN0TIsRbPU0fcv2kIvPc/3N1G47uV4XoO3ArjoNjOn
2AYKRSz/yo6XpTNTJEmqZBmaqcqmMjzSj9XdSb1gJoKFZ7Be3rrYx0Kl7mVKcF28llzU/3vucZ0e
J7NisL1iYR8b/n0W15sCAxejXRrlOlKwoK7wthQOITv08qRI4rlHVDk6NcVQLcMYHwiyl5up6CSb
0HlU260Bsj5XD7FxW+NQqW87k/GdxeVBz60c2ZJN3ZRlxRTl4Zl+TEvVV2aZKBWVRIBfDbxsuHf6
Ogn2Znwo8isfwTr3ERRJt2RRVEVd00ff3ZSL0Gjl1ty2OPS2ylxp7lLpQc7fTXaru4+5w5KYSiHb
u2jMRYG82UIlVhVsYZo7zjR1CXobmmHxxtYWyqC86jxXPZ3LzsN3jBQIi6bW/yvh4Rw+BzRf1XQr
CQT9FuK/Dk3cfq+GxeDmKMIg0AGrG4AOuU9dniAUkXaIzZVQcEgo29pQV5YDrrGnbW75t4DW7IDw
y+9e1LydBIaDB5b1V6YPAQXFIr5L6c564lMHdVzqEFnXpanS0jv04W5LYNFQnSg3nbflCJ4nhH1p
3M2qxsUED9RxbU8FSSe6SyfPuYtsWLASEpAKkCSzSANyeiN3VGySr6j/yqwry+Dc2a8ohqZopqno
pjhaBlkuKHrgephfQqPD8l3Dfo3CARYtMGsur7izd+/PsYZF8mPJOVqdu1ouQi+xKNkmX463a4Fi
GzsbwJ37IsVfMs7C4qeqHfxmfXnwcwePokuaaRiiyNuODkpH1JzG0tP4roitaQBDKG++chkARbFN
DfBPOg1n598YU1VERTQkw5ANaTSmKtadU+ZJsKEUlGP6IG+Z3riYZvlWAEQSzC6/onIutlGZYFWR
NEkSrdFJl2t5XAmxmjyT0VBwIpKhg8j+SJ+NRTZ1MH+PYMNvnF2+GkrYEBioMiMHNy8RsR9QNMSh
s/zoTy8/lz4cX7/jHdPU0LuWZEWRTc0crTE7E/PAYpa2QUDa7L63xtHnSG1waKTS1u5Ej60o7wPd
u5e8nRa9i+1RFZdCTeSf7x3xUFCtKEU84A22DC1FU1tU4Xsa7bDEw9WryBCwjHYZdIdkkGrcc1BI
or/Obfwdwp2cUV15x5ELsWzo0Zk4588FYLYa914WQkE1io4jRAETqLyQTT0hmDklviSZQoFU/6ow
i0p7jGS6cM7R6FkQiRvagJVBwal/buP3yxN2ejSbliTJhq4wWZYmDj//sU+CXAvsyLT0reK+2z29
n2ZwtZNFcCr5kbjs8mjDKhx9He5hnU2hyJIkafLv0azCkDWxZzTJQBwmk9di9NfyEEy8PIx0etLw
LprOBaByCXMN/B5HDaq67mp2gy9nb5ILhA4/RU834a0tS9WdcrROLe7fLic58sJVpWbQygACiNjY
FQfmIqqiK1tGGl5u/PI/H2p0JBXkCrrfNN6GEp8s76x8xx9CiUzL3Yl4Q6jb1iYhkfVZY18Z+9p8
jOa9CpU2aZsG38QWJGzwohm44x1yirrex+WpPz37fs/8KL7XvdSXazFl5iv6ALTIyp3srqtmmcTC
PLJv5OzKdX/mpGdEXVckmRSL/41OokDJ2sK0mnATiJjiLUMOGUTU0ncrxup3QVUAXD3qYC1WTtXd
5ZeVTkONYWzLYJUZ5HjyMO8/do8aunml6Um0ydt8rqhHv9q1Bb0iG3Bj9dIZxSJT9lKBvtDuysjf
MdN4Nem6pViSzm48OYDVXsh1KXeMh5i8Il5ExrPcbXNlij1oJ1OJyEgPEC8XgUF6N27+J0nu1OTO
iedGtquraWmuEhPUq2TPhPohAuRVg82jrObHN3a98uh1yTTlED6EpaLhD05LDMGFT9Di1Lc3oJgd
7diKW6VmKHPZiktVviusYKrSIexnVv8Xi0sMscV44Qlrba4+SwgfoTbvanwdaCB0uwQGXMbtxpZu
UeorX9yVZy99ZEx2mfaulItq8ICAYTvLsd676bIV3fgG4wG6jcE8g6KrrBRYKbRHNdqv6wRBwSPi
lE44HQQWrZisC1Uy1CO8VajODeGQgkN86KWF3j9K98ZS15c1sgniApXa/ICnhAtIXdhc+VLDWTP+
UKZqiroscyCRg/9eI5WiOpoQlCCPmr0qb736YMtoGydrm2IFIOSI/R5eWR5ncjXToiiiWib3oKlb
oyhfyto09uI42LjIbXXJsha2WYO95JFlIDS7lChhyEv0MrpJq3DNLUmCpmIPpdzW2bH1cvgrSMv0
90FXLLnLIoi4tbQaqgRGOWTG+6E6cHmmvnfLyUz9eOjRbhJ8UYyFNP8+IBv8BZ139pPfHUWKkR60
FLmdVoKFdOhRde94qOG0Vuh+VHvd2ov6jdtuHbAJpKXwp5PHFtqOMYAI3H0iBtcedjgyfz2sJJmm
Lqkyd5lhGfro2NGKxisNCzvjAlXrDtpMk09UC850s1SQyPVrAiLk8J1bAXEwb4X3tQlUT19m4aOX
F8uqQXBS1GeWiI6iUM5z/+HybJ5eN78f0Bjdgb4tVkYo2KTr+TwJ1yy9lCDHV2nAA8kgHFM2jq2v
1XgbGYfLY58EFaOhRzddYOqeIVeev1H5cNV7X62JKbxmHVh7yb0S+J4di6CXiIIc31BHgW+Xeb2Z
9jFjDUfQzi22XkueD34MUdjgymVzcrsNL/ZjsNG2Ssw2soLOie5LYF7JsQJuLd/W8BYweOHTCreX
5/G7RDFeZJZEtUw3LUWyxNFtGiRhEYS6GmxKKNt6iLhoKs81a+8Ud3mHmnS+L6WvoHkfIszkPQyr
pRShzWfEd6GSz4rC2qjhoUnXegiIL9zprNFe3ObxuijWlgEHVtib8DSiR8vjKqAn4PRHK8STR4EG
VbWTKIAL4LyrBXjZyp36WXIb01Fqg7fOAxKkv1x+37Nr1lIMUdINXVaM76Lvj/vUSeukt6o43Ngo
8SC9oUxBNzPL1NQMGkmsZWyOwHkXV9KG04HF4bzkFqdOKmnEEr8P6Uw2SEUryd904s6GUVnEa4uc
oVn7woNWfPkE/em0kgHUSvvL76ycvR906lSmRPpGwPp7aCvsQ0/LiZjcWpr4GrDQemkbZMj60bVB
B/cIrM8r90WQ9r3qbDIslzSUXhWavhTXKfORJjiJMZPMpwSMQBFAJYcmVRw0mq58dMkgzq2pMHqf
tX8lnj8/b0ycxhFIbefkctP02Amb2t8EQNqEd83jSbdus+5Ezph6aoHo9Ipthw9B83V53k62Il/M
UkVTIb8m2R7XsYgDC72W2nAjI7tsRrOI9UJ5j+/lylvdOejalUNt2Nu/9uL3gKo8FPQ5ZszRga/K
XST4tkA5mSo6BWscnnGFrrdXXuv8e/3fYazRsS3lntp1Tafeuc/cXc2dsarvs13+RDm52nZ7nEDX
/qLaWa8W3IB2KFr3MPSSKZymNECfGbzKRLgzQQ72M6eh7YF5MF9BR/DhLv7AQlAGmvnRvLW76g3/
X+yGjEPzl+IUlhsv8Qt2d0TM77Af7sp3TK6Ur/K9hlgSPyovOWjWcAfJlap0JM8LOq4wqI1PvOW6
GWiE4FX71D6B+A0QhQ41SmpX9Io+HWh1xkIDeghiwZjkwoBb4F86NO8ekf/8kB+vxsfnMk1Szf/z
tb6LhD9OEkvqkjzqqMRSrHZkdD2XtIOoABM8VECjWSwlriTU4Ew4YaKJhjdFe5+E/PLnPFNuZZlS
IVEl1dAkefw55a4L40i2w01q3Qd0/lUwMRQBWmUrQ3Irn2wE6+T3y4MOcdLJSv0x5uj6DXNJ1iq7
DzehuaQjlgVLyg+OehSuFZ2+q0q/R7JEqge6IsuqpmrG6OxqfaOLxNxNNrS2JVr/2kzZ9OjcAOfW
1448KT61gJ05scFZB7dddyWtPd2Sw/BULai4K5Iiqb+PzkqJeo7OoaAobTmxRSqtzb4jAbs8n6db
kmEYRDYszdB1abTzY6cyvbYkmCZfH6oHttDMGEsneKc6RFJbRFdOgdMvOIxo0Di0qJWo1iio0T1H
TM18ONy4kynnif4Ld5FBk+TqJzy9fn4PNczxj40iFWFbuh4bJUBsICZGXHPRxM0+ydYWSGMsQKqX
y9N5ujV/jzgK85VQoCqj5tFGKlCeAs4CmAA7t8uDfPd/T5amLhoUmw1LMszR0vRzSnGWV8NuER6S
4FU2ZuJXLz5pBg7pG1cDPoV3trPrqi/dvkn0cvpOnHTlGc6+6Y9nGC2cSNXTImsE2CQuWCooc91X
fxtBMQBS4M3JYBBRL56e8qPyeXnksyv2vwcenzp9XwuxLbnBcPqVm8DZ0XFJoAkN590HfcfLo51d
rT9GG503WmUWft9FfNByWqFCOFg6WDdKu/03Z5Tev0obSaSdNLodw9Sn5K7QUo+SB8l8zPGIVKlj
KDGFB++jRaq5e0vdNRJJOioo2U0UAjlW+vnlFz47vRReNEtXCRmV0fYUi9YsHdkY9syySeYppYO2
evH9tSjvE5VDaHd5vO9kcryYZerZlqTIVJu00QyrateKcelDwoGR+lTthFf1BcylesjerVeVJjDt
5zeXfP7Ff8vf/D/Nwf1THEpQOep7jHQtuqFHWG3SIzbdB2QpDrAGxLf8Q392X7w3pKwOxRNWsQfI
piHuq0g9xIf6aIK6giqJLtZT9TD8iH8AhHaUX9XBdyrNJnjJfNUYrvpz+ZB8XH7pM7Elya9KZU+T
ZU0Sx+0iKUw6U5SM7wSWy7tU9kqxbSsqU96a6KuDgd+5y9TatLp55fQ4t3F/Dj2a78o39LJT6mRT
9OjUYxSlULsX/l5+wZPMVfz9fqOcw8kTtamBZ2y84qsBXYSQA2YS2jJKblLjyoqVh192soI0kfYQ
6aQlj+OhUPByJVaoiMeyOzWxNgJgnq/tcE00RIGWyIiWkQIfn4uNyEiJviQH+Ed6LEMQ7unW8+ZC
viedMKEkXJmHc1cQqYNqysBeJE0dXQh5lTmFpQoQOPbuDTLeqJVn2wKZ3pU7E+2V/dACdXO3GUQT
6R7qtwsBmGj4WPSgidftTbbUUOAAXxz/7faKvo3fFJTH8dLmItMhJQp7r1uo6hF9JvLfbPFFS678
A2aYjGFVDUpD3V9HfABGluB5gDDxH5Qo3nX7VvCRJenooOGUAxirBlEKYUeTVi2C1M1DvkVv4k3H
LBxE3QxOstIu6QlB3rSuFAK+b6tfn4/CA9mOSuqh6LI0bmjIWWQ1fVcHm0DdJSLwyHcTl7qux9Na
RvwMHG5uguoylnQVij7YSpVxo9JtZ6tI7aeCTI5loBZMu9WV4JJZ/VMZWzgCB5jbPrVoxgkGbAWz
QbV67QIz71CG7S3C1AG6Sxt5J9ToyMQrUtGCTHz4RYVn4HDrzxpdm1rC3qqVR5fqm6nBfcywBZYP
pTB1umgaBcdO3NockvxNTtWZr+5pdtQUGVv9kHv5RjGA4+S7KAFE5r4nIAj7bpJL7xreBw9av3cP
NsycppB3agzOJcnp4of2MZHh0smolMrOvAnQx6WMLUQfKa7DnqPcu16yFOsv8NaX16t0snFHH2N0
OjhakuhtqOOLWa7bas0c683Ocb5Uq7216BsBCQo1JMRCIHryloqXF2HyHH7EpYYpirWk63jliU52
9/cTGQpnlqmAhxtdix3nZ2flAg6toEyRKlLIwUwMSnHR6heVOlVZlT5A0uBYKPsrYw9ve7I0NTBm
YC1oPY9hNn7WJ57u9AiPUXSjEKVoW7ASdbDWqBrZFJrbblnjhBKjonJ5aFW5MvToHi6AsSSV1OAM
QmVTAXtFvAc1LpqUzquq3Ic4kOVgQJWV7CjPSf8cl4jtodtk0DNoMAs2cWYJj+3MQHPLsb0b1r+G
+FUAWj+yF7KD50f4Lnd3vgO7IrDuAA1NJeM1qV6TFMr7kG+b5qJJwNnWFsYLh1aTyGoBcgYyDPCn
y68rnZ9pWrU0EjTFUkahutnUpRhYHAIKdaG8WRYYNbGRQFHOLHXtp18dak6hX6ztdHl56JMIj1sD
wCWFbhoZivndg/uRJPilk2dlU5BROtGEWDJAjSAgiJjqxu7ySOde8tdQo5zOdWpdKgTlO9minVUj
cOjNe2mqKzOp3DgIAiPceQ02oH3ncL9WMZcxMSVtcFlUWcXD3P94w1YW64JVIj9osFTQyLv/4z6H
f4Ntke7LdCYY7OgbJ/kIgBdXiBwQQ1fJux6iV9zPEuiAO2cOG9Je4clh7CIA19CP8GnHyiIXd4Hz
GAjLBj8plmb6WjgrrZ+VaC06m1xbNhIeCeHOC3AW1Deb+gta2sxEkrefpAsRT6a9MNdR4UDa+DVC
e9spDvYsv00hLu7KiXvfgi51VxYAYQRhBj5ov46cVTTYLtPGQ9g5WEkgpOGSI3Us/XERTLsH44zV
Il0zAApw5/uPAgyjgF/TFP94QPQ856bvb7P0FszeJNojkWMiGDb8bgNg9rPe/xH9mUZZsV3FIOtt
1rxyX/fU+/e5UU0V561X7z1/mX5gqC6gH1zP0V6Aw8B9a3gvAf+NCGjSLu4y+oH9pus+YpRvHljY
QOazDdlKfivoO3QxEN+rZiKCmwiQiDrmkAv2aQmQCaWK9KZFtA9HBQs9VXQR5KkIdwZVU+em/oiW
ypJrTQwfo3VNGNzD90CrAWssY6PeyE6woP0vDZLTIrZa4oxQem/g5f6pAxT7SJCNgQqPbpZ4J3hL
Eyl4OPzJJLKmBB64zC9N9ESmxV3TzAQEs7x7W126CEVUc4Mg3VsjnJxsyld7ppR0q/5kxOcpp0W8
EZ/IBDftPj5gE9H6D+lBpMcZzXNj0eFUlWG6toipmCQzMCjMWiC87UxoKyg+NxP+L6CX7yWQ8/Gi
9Z/b4JkPoCIu6K7SGjv1lV+ocIcaeD0G1gkIMXHYGWgVoPyLgFsyTWFIivNKe/DKWQ5kFHEae1Ap
OrTWXPvC6HjbfarohWnr5jG7Gxj04AVuWiTflVn7J/4jVc/U+oR5dWTgwRUo4nRspulQ2UPcSFD2
/gLcrPwsQPBfv0EYecYWxXqJvDcXfzzJnIo0yx+xxCINvhHvUwD7Bqqk0xDgCUnqbeWsNaD06UpC
i3rdQkmpXujwZkwWEN2J5M0zbVHoMwnZmmJVew+OciC5NqPb1PrU4ZWgVYGrvLt1wOYKM0oMjjkr
qaL00whqE03DYuKCgFAxDDBRZBS7u7a9t+YxJMD6xrVbjAgLOtRTL+gxveruUhX5Budvley8zasu
LNzkrx69qYkPwH0wGYmjmVr8iYm3EJjGszEG8A/szC7+OAgFbWx7pmHqjTJMkhSDdo0szQWVNQaU
L/RfIpgEWxNkn3fnIQfcQdIQIBqtohJiQAG5mfmCD5/uoZG0ybuIS3Q6T2OUWENsc4ENPprZEr1c
Bdxvmu0Lgr2ateZWkM6VJ3olBXJLqA0mqErAq1jLHOHuZ1neyw5QLEK2hKg+WSfJOhD+WCbidcp9
Xt9on9ySYgFWhYOk9oWJriw7cV8mu9wiX6HNrz5k6jLODsVt3SDA+dIRBxuuMelhhXA45fTmDfau
akwUBXcAwUB5U60WX/4+e8XMgZUmLcRkJXy2SEXRx2ioRX86Uj4tEY/qceL2b13S1lXLo/Jb37zu
USj+jRLiEFVzm2qaQu3g97lv+o0W+yog8Rx1ZY38MqV4UHEwHC/fa2fwGuCQNEAAlk72pYxRqaRe
Qer0qb5NvFfBovzkLgw4TfrMSNFpaG4i5LI/de/L4hs0s0bZe4h1uF9iulSR2k0+A6u6Ej6dQc5Y
IrVpUbRoZOvKd3j1886rVC/09TJ5frG+ZdWewwXCi+V8D6vp8fLrnx9LpwYO/lOnoTkK1aooyavA
U30qmhzwFFBlbxchmO3SyiqjpQcdQ5ABlfQxDu+7TNpJLKTLz3ASxHDF0+RTQENQTKBz//tTc/cL
adkTtoOxJkhOml3fHRL0u7wrBc7TGGY00mhRBSmAXCoIyXO9+Nh+HDUMwN4RYLuydM/GLD9faBQq
WSDJzcivok0C8p+6Jmo1XkNLJ+rnASde0wVblR5gEAi3wECr3ro1BgByjWcpl3hpwMkvqBllr4j/
X57qcwWyn082+tp6F0Rq7mcRd8+77X7pHSQtRZyrzVo1Prs6YtFri8tDniRlImGjKGuqpeoWXfrR
nOuh2ytFmoabIprTMe6cr3w4vnZ0R69yS4ZAexQsDr1akQ61ZpknVUgr1QKp6GkFRtiqFUvqDBLE
Du1KE0A7s2AVhXIflT+F3TmGNuRe0shhptA7+lMjRI/N62BasHVoCj9KGye/AyNqIdwQtU8tGgEw
3j6kZbaRppiHpUgRveG9iWEUfZkVcmE5CjrDPzT3g1MPjhdfL5gdfaWIUlEcFmZFP+vfLn+TcxtB
MQZM8tCHI0EcFeGD1u7rRAAIAuKbq2wbxrSJ9jWwCW9fJ19ufQhBE13FhJxZfiCTVY5bbTjhxgUl
MSyVvgsBJ2dzqBSTbP/N9HWu7b9hf42WAcMYlNMgGRjWuPltGXlhiG0dgntGrc76AmZumMqaooZn
YIFpA6QXt4VoTfUYw9IOvtPyaqfodIoliYQM5OOAQjJ1fVhEPw5x12rIaQwzGmA+arW3SmuS9Yco
/Wpqkn/oeZiC9dk0ba6szpP9Rk+TzuYwu6DN9TH0Ucwtw7GjkgZrPqc665FGcKJSxQFCQpnw8kI6
M5gmygr93OEG5ar6/ZJt02qNlGThBkp9nhODE7NSneb+aBNwn1cuitNiKdDkn8ONji+l1pUQnFr3
jHfLH3ihk8NiMXk05svNBBHm+dPX7ery+ylnUvtfI45S+8IJsl5rFUTDWuVuaPoBQc4jD3Z5J81M
4cHUimlfZNgro4ZDyObrZHS5jD2wFIvilPItcEsBinng35V2toyGMCos8Bzog3dBKl/C6MlJnW0g
5hvwICzIF6O6cuif/UiA7y0CCvoU+mjWusq1Ay+CH0bDkm4sfS4Ky2l/aJLrjaCTHT58oR9jjear
SqW66lPpu4cYNOm01Hhdb9vm8SykCAipXV1e/kTfzeRfu3005GijZUWR6UlJO2KIYPSIuhZKAwrN
Q0quXo8gqfxgZpCJkrXeWtgoPJRug/YiOJ0rD3JyLQwPYskD7hdsuzg+dpzCk6o6UdxNOigNkyDi
RWw82HTdwvZTqim6FYcMqdZ270E3q+OeZ3oUxD8hoIc6frz8NKegzdHTDF/qx/mTFZprpn7WPc+2
h5ZaweL+8fGoPD7OJ9M1dmVfWPpM1k9Pn5+Xxz0FVvwe9/vnP8YVKzvVFJPVRu8fgCttjCoCtNYi
8EAyVs2A8Wfp/PKgyrmpJ3Y3CeK5909YNkrTulVS292ztcryyezPdrHA8/D4uORKQ2QgmD7bs6M5
e9C9GcJgwn6DoTEmcZ+fO9e7a/Lp5cc5t+FACXDP0TahPTD8/McU1KHn1FoQhXB733Ukp4P4prCP
gvqcNSSk1/BPp2CPURFwtOcKUe6rOnBpQlbCwN2Vq5krPQbEdnrezXwZaSprT5OoC5DqiLAubObD
kjMz88pnOLf5JTqvErh7EBlj6rfrV37RVEl2n/p7G4zboyHOKQDLEO2x1mivzPLZb64bZC4qF88J
eTH3xcxyfNndmPiZSFtJ24LDaJNldA2EeJoisqQlGnR8ygH7OEZ9RNCO9Fo30cOf33LtHO5vnMkN
5YXlfI6f3X51LX45t36ILMUhI9KBHo66BpJU51Zk0rcXEF9pbpX8pqXL8mVnU/XI+VZxhuzaiKqm
vu/RSirnUTAtKPYZi8vr+OzR+vNBRsVXM7KLsM9SyHrVkryw0rG4UO9s1CtjunFpRYH+ge66gnaQ
4H4JSPldfoBh5Y6PdpmUHMANRHk+9O+NFPWJDVVdC4abC04sLVD6NrXz9f83yuh+TNsQZGlJv9cq
1x73OACUuAf8fw12MvyeS28z2qeWyi2VaryNqe4YI3V3V1GKkjVMyaVBRrehHTiOq1o+Rt/YnWJB
7lCwpVPYJ8lNS7VcsbceZmZeeZsgFBu9p867mR+7FMYcFUhBxXkUdqvRvKRZBoMDzU9E3z0ElryX
2LQWHvKsXooMI4V/mcgyUpI7IqI4QzKHPS+tPZG0rqQb+wimeebIO477IDZmTUbqE/aTUP5yAqrz
WrXN6ZLIxWOTHSvqxkPPJKsIosp4lqe4taHt7QfFQyTGa1WsX8H/hhKafAkWVAVCL726U/11GTQP
ZvtRv0WNtsOc3cXoLcJORC1mrnafCs8kgv4W0u+iayhXii9mWtyqpjrRJF6PYRUPz4xAeHb8/kml
R5woxUpqu5u2BCRXGLMswuyrS1dO+t6q5bpEni5u7yLRmag2ekRBNm3kow1XzA+OgoCwvoMQLCVh
1VgH0TTonYfaQBHa3vK1AW8V5ucAgYfDuDZ8dEOpreI6L2HTYd0M6XdCF5WqiyKiypIYb261d+BF
WlH1EBFGaFn0aFT6xAUMnidrKd71NM6CFv8YAEQoZiBoEC0ZQ7Vszn0cqZoH1byp6mYW9A+BUCwU
5G+WlCdmUbpK4eXwqphCfQzPRJQWI6bJvTVHuR3AetxPOXYXbVg9dr0PYWgXE01ZdJ8d88sHGBZD
ltcEF8EbaDq1+dCTZzixNGm0dpOrbxZTPdQ0uo7Pr/ugV2PlryulqzCgPJzqU4/BbQgguYWvn1p9
OU9qWj2IRXzw0Ny4vMe/U8tL+2J0J7N4PejufraxLazuTXERyCi15sqC5VupaG5od6IrvxRStAAt
SSFhJiQ3Td7eFAbtF0edy4WyylKNCza8S6rmr0jHTbHNh0zEyaVYByWIlzuIbXVjL1wRBWgbBRH5
tRSNjeze6dg3tDs/eex9Y5q09SxTokfRxhSBhnSW2DeiEyzTEleL1LzPy/a5pxR8eQpOS31cYz9P
01FEGCe1J7edGm/Sv9glStgRDL2wqX8ffqg8NypjyFRB5SmvnOKngKHvgYFMDjipU2kDJ63iyoxC
aowh+LoW+l8407s3lkusLUoX/SARSgNNHbU/wsu78trnj93/Hn10IjptZ9ZZHlFeJOwnHCP5ae09
bVq+PCdkUR0GeASA2TnsKZfzn7yoza49xblEEkqSrsmmaEGJkX9fZZLrpbIQGSQH1IiSQ0UcJtAA
6asX4Ia1sk2oubftWlSuoONPaQzD5GuGSFhsor4wJr2HmuBJWkwecIs21SJcLBYGf79f3DzUEyTC
NvM5rrWrr3C5271cmfmhtHey534MPbrwoAFoRV/SMlZya1LTmSqCVYIalnYQg2gy1GK89DlR5zCC
uGxL7woL9GwKpIj0lGkb6yZn7u85L82Ku6bUePU/OHB/AF9aSSuPrmlL0WA6mcwxGdyXew8x1nC/
wrn68vufC1AVSQPcBdVPMU8AGH2fFp4Igpdln/SH0L7p2m9oOyHT5ZGGiRxPNGsKvSXqnqSeozhJ
b1W7Fssg3vRmN4FQRj23AY8XZVfG+e4GXBpo2Gs/MpvALmPRK8VhRllFaFk/fETzm4W/eHxs3h42
6PTj4+4sPmer9RrHcaSxVi/XMIBnpxVmiaRDCVJFY/RVDSGvLcXsvklsYKNZUCSXUcCOvlJJOxv+
UujVUC3gL3UMavUTVSzUvOyei3l6o5BU3uPAU869582dN/t//4IDUJ+CocnfvzWTfkysGjceJAUI
ZR4iivXS9F7QwgELeHmUs8k5nBzKkSQXovxNT/0xTCrLiRn6wrfyVZ+iwkc72DkSfIAqr8FOdDBC
pCtH37lsBmicQoY2NLTGs6hHkt8aERiVsvSWLor49DogBKnIf8WcttY15PywBsdrFNa5DvUa7gHY
q9EaDQUOnr4ABQar8TspvBrJy+fHgHpAHVtDx2v4+Y957Iw+tVoHIRoDD6Di3cOMNpkI5qMd3EZ/
ML9UACoK86ReQgMCQpql95WL6shNDZ5gMIFDYDOYUShFqhOHkn/nI3PemEiL0dsctw9ZsZFUOm64
AU6ZxHPLnaNzJbz7PFA07Z6l5kpsdX5VDRV9YGYgPbRRmpipWVnJIb3aLLkbim9xgoga4DJxbfUE
3wc/+GqvJW1noxldH1i+tDD4CqMzr6QjSX7iIC+g3aoR6DDpaDf7rIUxhKpYs4yJaYXWXujhwQiO
Pc2ZK9N87hz6+QCjNSCotR/5PVUeRAV0Wgqz9CHbZTROpyXcfRR/0Uh+QNsVpTAc45AfuQazM4dX
PFnpEDKpgVhQh75bED9WoWwEaq/lPSs90pa9hYOAt6K/Fru34GytykUAdlenKzhWLf5jaFokwHkm
MQ4vLjX65n9xdmbLiSvLGn4iIjQCuhVoYvSAu21uCNttQBKjBGJ4+vP9Yp+ze3k57IgTdGMGIZWq
cvwzK3NUYnqp8J1rK+hapqjg11Z7WmGeXsGK1sYpIFs0te+t/PestUiMw/TDOdNUvZ2Y5rnjoMDb
pZXY69MI+duoKNDWnB5oROIV5PwCPzlPGWGkE0mGFjkv7q7qbqiIVJGy7hXJzg3IOzXOVAzfkeNa
dUhJtWi3scVZNcDWuxeK7J5+n2lsQ2rD/EyZeHXLIkQ921DdfHW3IL8IuqIcl5caHXMRr0i0MFtP
sHu+JzXL+AnX+3dtQ2ypJuEc0yaCZbDJ4J9sT00Qc3VtXC/k2bj+M+GHSbLtJNHdlQBE57Uzn//p
/vmeyr4Unn9d8ROReQfnUuanVjFmFzXY/X5VhKR9+Gx6bac0ACOv6/vr1bvP/01T/73FTzZbhdGS
eZfsOukPaVQXeQRZxsPxeALktfDPPn8mSfRw9j9oXOM/3IGBdTqPtLqgsngnGPgcEFz7fhL5gT/q
dXsxzcFpsj6f36tHTf+++/1wnS8gR8rkuLLuDG0B/7QirfPZvW7OQGXnNV3lnE33cMxGi1bVq5zj
y7KIDOf4nB3SYHcm02hNfWzLjsoZ+eXNX04zx/m4PiArMgrhEZUmZ3O/DJjbJY5uYVOhYDWxq3kO
5nYgH2ZrED6gb6HFtobmqdc89DaG28nlCZd0IPJ2dwv8diO1ItOwBpsDpWxO9/l16JYv7Q0NuRFB
Nu0TKqplLIgG/DAT1r+FwT9m4hOlLFfN1dFdgS6RbL4oL/7hSEVes3c4LENvMc0ogb6h/F8LNJhK
B23tPqTVYfOjuX6wTjQmuJJhuBiZxpzE6Ty9+JcSIGS36OcundzY4N3gAONI0dR2QpAKtrtmJs2b
yT/tLLDCSF/OlGzXeNkhBq7Zr6X5y55RTsE+xN/f6FeBVUk7YpyE351/bfKp3PVq6+6ylL3oCunu
6dplxyzixfLpSUA81T3et4/zH676r70QAtn/uuonvigPZdMuqMMyKFd02MgIdzZpbOC1KNEWFe27
FYn3rdl83VwE31/4Cy3zj+t+snYLVNjynNqZKhtYzf7MHTlp1zKoGfPTvH7JSuxlarYoU8auj0+o
8yUtvVV7h0KlHgq7Csx8FwgaPCVl3t8Wc20r0PaDVjpUEUSb1hwmHbcLtqFsqObbVM/bM0Dw/+P2
/xrUJ9NimWVpdT5v1oOd/ctIVTvNNF7Z/7ikXdT3V7K+8NAVHv2/+xeD/aVN2ytyV87WlUt5w5XT
9L00I10uOZNN2Fjfb6pfS7rdkoVXUQyK/c2gcDRpXF9JpU8jigympHPM/NNhM0hnVFPzfiDAL4MQ
bCIguE/47N8bhS5O1dxbKwRzEVLadxpOHh4ejCR6GXV691nnzw+C9augElL1v5f7NBuX49p0Dgcc
EsMYXtuUh5wNCWZvWtP2ccgS7L3hrk2pNSpw9yhpgNI//7Tj3hVLfVZFuCp4KWw/IoNI8MJfC3I6
Gyd36R7zwZFM42WLxGtwmmMbo+BKpuhwhoFHFaaOnbtR1aTLCwnAMyoJk9pkNIswpzGOUz4JZvVM
uugt0k52caJjW9XeKGvNduiFzZ5hN7EsambTTLkcLksKSyyWndL9AKgMt+tVt9WiBySFJ/kWu2J3
7qe7uzWJ/aVNjv/CoT17/+K9KcF/QWLpaQqkT1Dk6jxTz1cVFBmyk3UEyH5Prl9pPvZ1EyAiOtJC
8cly+Gt2KFl5OZgNyhexW3fd8t4W+FJVWoXe2gg2WRkVjWKyOeYR9YNW+3VyoMUflWBbazzYDf28
aT8CHL+m6KpLhYjmdJvSnYL6R1tj37H3EV51RhvW3967sRsdz45Px9VGv9FeddMjud9V16MSBlpg
5VoqYGJsp8vGpbOklN6BivxXClxfg/SSBRVVlCrasJ7fvr/9f+fYofX/vv1PYObFWVbuZlOxCbEx
ta/0Wqo61maOqavyIC4dIashOiFnt5rqIl32xAfviUBfyw8Sz9wTEcOf0hi/hDn/GtJnN4jdputN
kZ2Au4w5deS2xVN7Nyf+fUt5A+azSQLMdnmXEXw/G9bXrPJ/xPAZXczTvGqltoih9bSlmJH37lBB
ihpv7sGjkxqruaXuKJ0c3ZKM7wGA22LZIhg83zlDrS5TpS3zEO92PW+YdtjcB+ZlsmK/2Pcj/Up7
U5PEJiWQki78+6RH12W6JeGYHVFnz7fHZGZZGb18yggvObM3XVjGwfX4CSD7yltssWWVegQkmVIQ
5ZMaXSJeqnR2WQ28xUPr4PptWjNfydNR1a8G5VzTXzv20mUUeD7vfbN8YsPw9zf+hR4nmRcMEjvC
dQkn/5Ndj5Zp7i4NCrJQpQSAZ33pYXCyz/3HlKyvUCv8fuLvLfBAz2h+0uPFcmVuNgfwMaJ3x30n
o22sHTSq0ZJNABBDIzi5wZ5+8zRwWcbHdvj9fX7hsPzj6p/0hmdf07RxneX/SfdM8YzJwSAsvyuQ
xT8hvDrbJxXBrjpSPlyyGR3Knf5zVj1vfT2S00sGPftRjPYmbni02CBAfrFm3eaSFAiLmhfLxrq3
di1KENKjgaqn5iZYFR/HPRsOCCT+3m+84Er5U4/adOX0aPxgWHzBm3+PsUZP/hLU6aa1XngNvPQj
VWevhCGv+1yVJPcUNP1+7v9dXpMcBQrLkcgOMMLGv0/e0OFgrI5HDypfN5ZhfqiiZTlS4NBI39gl
UrSDdSOirwM6j7I/VlYE1+yIlAD0O84P7vIHXv+K5Nk6DCCEsa4Se/9cnKxyss1htsvG1DsozIcL
rYTdoL1ng/hPpfy+IjoMViiBLGOPiif/vNKBwhVN6javxhs2dJmzB884xu1ZQWvwu107vy8afWyX
FmSR7d2+y+oT1TUp+ZeSipmNt/s28cufkhW/sqDafw/qk0O2WwDDra/NdJAf2bWVZx37ZHab7EUx
zvdIO7TwrHAC4rP2SpX8jDbx196PquEryQd7UNS1RRBExWD+OTfblbtuzipSfduXMqjOlw6b+qPW
euSgNHeLXdBCZ1+PQAqnYc7gTkoFcMwfvJgvfIv230X5Pkm/db4/lm7rsBpfrnFJiV62Dq5y5n6a
zcrOsQI1/Mkf/pIk/ioD+Mk8OmaFO1uTlDA+Wfe2/YfojJ8Vj6X5aJ4XVAAff8957Ej8RO3YqF6z
Re6jA7m3SQL8RIOUC8u3Z8M5TQ6hQRNeo0exTzrq8OiugzIqIyothW0+2yQW3xm9FX8dXm2SdpSP
dgklvtlTN6CpzdzpEaPmsYhnkdrc6BX7BQM7PsftpIq9oIhbgdPdxc2kiI0XmhLGeZRGRZzS99EN
WsHyN1Ho32tatPwuQ6d7DPfP9EwNi/kge80TI9wmds8IndCjgS29oOl26AbQQsB5PrYf22hx9rPx
ergcA2CTtRocH7xwHWzCMsp7eUCzkegclx/LsIqr/oG+M15ADV/+UvPCzjpVf9GjkXHv+saZegsK
Y62H22EVzxg7vcbjdZQP8yHbsWfJoZ8OGX6fr96q/jpqJzkHXvvbyIzzgGrVgRFYhF9us0b79Pkm
2QyYuShL1Ow4Syz6YDuRw4wbvYy+8vpk91yERdiILRp2GtHlweL7IskZFAOOt9E1XoVuf0OLsk3S
pBtTM6A1GH1ft8HqectzI6xXcapPGnHzqaCFdIMzNp9Wz/oLChexpdhhqy8AWaWeRwF7Qodpj035
nJ0SNtzoYjpL0t6Za+2jFdPH+kfcR3SJynjJ/2zIvn6aspX9RmgmdrLl01OfVrVx9nGM93Ej5Jho
FXl0Nyrj/G0ZbZ5PvdmTEW1jOoVHJj29GCjIVGBPFr/1Ib2feZT9dnCM3YRskmN8oXFdEa1pEd8M
6bMbls9HWotTcYduotcHEYv35LL8raDxenpxJpv+InImu3gWUh22u4hafMOm68eSbtPH0HlHevTU
wlrkQ7dDSEnkRJEG592ORGR0TCewvEhMaHEXlPVp3MB42UGz14ddfLrLoE6Omx+hvBa95i36oxPJ
6xYM1KAL0Y7eXy1umgZZb8BQ6gBc8sEyQnH16WVPT763E/18ltPqaRNQ2D/IgnK8fcxDEpv5NVUB
ozTkvk/0TdRc0yKtyQIa0ZGeWiRxaKr0QZMmUbe/lBqPwbrnFyhm8dud7DlCq377zy71IP+tMzX+
aCRlfOzTAfDNS7hG/xTTuZx+gGsGQM+6mD6NvGMVWeOS87BewaUnmZAl+zk9pi8989HGkXcoUcEC
HsJLZE8ukRE1n2ZP0HTqnxAP9nsz2tFqCxqncB/rvkwy+GCTFAgEJ4Adu5suVWC7zQ7FJ0MrWMRW
wDcID4ef7warxIAz2J8mBrn0lpCemEMfXpgHfbKeH0IKWNHvNkZdMmN7uu+miTVxJrOQvafs1N0/
H1nYU2hHebKlXlKoFXMjl7cur7xo9k75XnoYrbv0QWLuT/WNL6Nm4E6WEX3wkuWHurlpxTQt+9iJ
DgnbB2k8z2iYHPrjvWyDA0y1hLmzRMwn8nfrJSdZHpqmZvKS9uMeM72KGsmFtuqtzPeIptXLEu7p
A80aHsLqXfN0YcZqGRvNhjotPSLp2+j01qPmPI0XMcI0LCY5nS4PzKbdzZk7KzC7HlKarNVBs14t
DW8fQD1iegRJrxGbj8sEfBTpwnxphRs0rmKjM203yW7hmQfdkNdhwafrELcmOEQZRGrxuAbsMGWy
3F6LkIYdHcOqJ9F7jcRtZmQ9mhFCu8VHMGG3hZzPEYnNhO3HvVNo9vIkT/RKnHN5z5NinrNg6o7b
YPa8+Ni7MJ8GzeIOjNi1OjfZ5cWisP+l5/aT5Bpdrn8zxV1xgKhdk3x+sZN9zTE3QWInOzaIPokp
7En7affeDMxEPxAD1X+D62MRstYcI7EoEVbt/Ebaba66mr3VYJPSa1Yt7zQijUtH0kGbusGcVoSY
JauBVsjo2aETUESIuVhwozbUZ6Oa6ByFJGKnVbQ/+dJ81iNb6bnvNdLmiGiS+MoRuW64oZUo6rVe
PKmHG9XrvS4llSHqx9QabGAPKV/1GT+gddsRzcLolbmDSAjUhrNIbCRmkmrW98VAzNeMrN4J0jJ6
TZQKd8ZZq+f2VEQmJmevObfDHgturgFTiRgtrijqFl3fFJZGIjpHuTDxtOhDqKwgF8Q0bXKvPCQT
paVbSEgXXb1OWjTrFAWYrH9Gm2xifj21ruVYSG8xltxfwm3iB3QC19aCaySXHl49ypClYJd7r2Iq
jgxVA9KwdgOLFna1wBD37Qbt+8XIivbzLFkm20D/cZ54bdTGioGwWcSH5DSiXkJoMlOaF92XGrky
68zZJjFD2kyiCvhIE62PNGlMD3uooZ19nP7ea4zPmrFlYj4eYel0nIYganR4lhpE3POqHbhJQwqY
o2lUGd148Uz38mdNoyb1hCi79K7vN8FGE3oijvVZRVa75+bQQ0eKM5aI0hO0oM9FeBvu9RgQWuQ9
HVg5v8S15krrukEMFEyYBLBmgfWd6nKbd42DGQpwteb7uSjNpBsgd9gat59Y1prQLaSwo7FxYZaZ
b93xNhAzaCAzjtPJDu/851VNCBk9rk/ct6SmlAfiha+qd5mTUGCyf90kB+Rmsz61Rqn7uDGRaFEM
14hF6Y2xWmzLijTD2rAUKaM7aiLGNoVEDbEFpC8mOM7P76jGmgEQy6KOmsglSppT9oP3ZtHqjmom
SWssGprd6xyylsqe7k6XNHrpKLPotEwbZUSMhMo2Zq+UmE/5n1C75veCFpa0l0RocpxWVCsNH9zt
+9vYxBDSsVDFoEE7yi1Ubd7djtjTBrn+z3GiCVH4TXSIuHRT7eE20GoXoWShJlakjlq91xD1YLd6
uHpG/uinC7oPkxGJ9QKX1LzJ4hRIuyYj1Bh2HrK+/SSbXhfiAliFIkvU3LCJ6roNSfLyGK+Gq+hS
W1xSTBlseBN5FTd7kU5G7ckncMNdeMQj2CBsNNcVM68FvgmFS02iYieZ2sX49GAFbcQRI0X86Dfi
I9gUkVVAorvB+nXFmc0uOg3G01SkI9ab/tsm3ocYlHXXkQmdqBOO61L+H0Oe7/kF48A6lZ8Cxs77
Zq/JWG5ktogJGoZp3NbvwsNA34io/vuwEQZ2eEgkFKxgHxk0WaWRbUpXmQ3dUqn1l5SDKmD/pWpY
RO33/UDmBMV6Y48+6zIr989leEXfbWI32MQyPWV25lGGUSNL4QDNMygkpjuW7L1JXSZk0u5tR1ZQ
PXoMG9Maz6nA6aKvJLc2g0vkOdFmihuUx4KP0s8jes2W/vp5+VsqdjZwH9KownWRotVjllCYo8Kz
SjlyhyJKk8YUhAmNm9cy+IIe3tJU1otkBu+T/aAVbQcyqmVEO/yu4mS4NnQAT9ZctsK74S3uzxrf
ps0BqLCk9US1CKn5hG6ZccGDiiyMyHuVJQBG9+x0TSaKdGP6Acu4asYnLktxgmAd0veTRstO2Hzf
0zidh4lGLCnUgJLIE6y1aSvA2eqvP+RyXePq7dDX9RpDmrtH+Z2eV6PVKBvtGfpNzy4SHSF/sQw1
xpRx6XZk/x9pAyyzw9SURHk9Y4d+1a/wdVahrXv7aCfL8bXf7EBdLJisr9n0JkaRgnQBvmmDzQDl
QiNxUbN0g5RtOtoMTAwJsbRYtsRARmJQ82c9lzoV27bGIgCdT79KRzskmV4VyCxRdrv+tug+bwY0
gpdKklIS317faYW08iX6TFhvBtM4iCQaxsOWaOyprBNZM414jb+BdwF7GzUzS1wXSFGxXzXIR5LB
sgTyUTE4telrf+CkGA2SH7qcNIFzv3s/9Vwozo4pBQPFUeIxj25OejNxEqd7W2sRv0yXWdj45dS9
iK84ULK6V3N9s4kXvOP7GNQ+kKXodK+RmMTAIHSS00sr2PTzE9WFivgY+nvOoccs3MXQV8C2heEB
fxcD8kWU7fDMmt3YYAiQAF3iuo/0iTzvqt+8S4ER8PieuDJMqWetuMZ07hHpDlKssjRZ8Cw2bo5n
R9/lgysHmREFdCDiE1vMoJHrg3CHkgeeA+yzhiqhayj8EDdG8o+30XIsU9fpiuKAH544irOm0KGu
CjDfohLNrg9GtvCBiLglTGVdSwMgMFgP6xReGZodeZdOnlx79GaGUXPYVlzkTI7hCZdljRg6z2VM
0fE8lOuix7U2qMtj5/aWeslYVFcI/cQhN6dnMy+fNal6Rw3IRO6uGszSBvl5jX225ROd1sMS27xe
+B1NW5M1Y5MvLBNfjN56sh4l1W7TKznRTrYRQhhHZBFDU/Ndsh/ZYfkqUWoh9lfjRS/Fpl0j+qGr
oayRTW2JIsQj970YyMFT8kkCCEE/OTNcj6BFdLqsDtlcDvZ0G1nOz9Auu/oHl8ABqWghWOUFSWhi
iQyppSRzCD6TBsJkHRioTCloPaSwl3yTjqjCg2TY9UWHJVSLj/iileMRGzVdNxNJtANGOrIDamLf
wxQ0gTWWh0NHhtqWd5LmpOhz7JAJGSL73kSfkoJqYbx7a1ASXZQBpT9CBebVL6F1yHztz0IxAATK
AFoBNHZ5cbpWYnH1BQCYwzkFigkMO8QrznvoexCR5Kuocos/w0DK0Hu1kssfiTakPFR7gzm0MrtL
B/kHvTTfhWzsB9f5eUWfa70pB1ZYDgwQC8oF9o4Dj5U/Pi/j2fs64RNooFX4dpSNrr0rRnsrKhMn
li8o015SvIhoktxth/iBPat76Fj4i2ZwTM74hVIqIin9v4LUiFaz1/3AgtBayHvpVfrAY+wfIgNn
2ogvfXzgU5yiAGqfWE72JdY15ETIz2xEdDCvqV0OgwubiCcFzdzmV9L8NlvuiNVCXrA2iUEDqmE6
nP0BVeSjc5z2jnKSg7xHbDhaR6B+cCX16yXNtBzb50XtjAklOPfOPbO+TuNJLGpzNV1RcsOMyMqN
NpeOORVHaNa5KDJSJEAZtnVEsuoZxVUjh9NrP8NQOYss4B35weJ98dYpNGzYVrouey3Z2CCYkl5S
ULfdtYIc6j4kmz96JYfFCi6/FlgxslVkB4tH5DsIXLATGZc317YRy5XbYMLeXDn4QRAMJpqHG0ty
x0gOjgAVOZC7gTdeIfZ3aLsb561gTrTBBg1D+2X+V+ArRnR9FOBkAzSayeJt9yyGWlJnCcyigL8O
L7L/b+7HJVr3zccFek9wjYxa+10O6CKuJsIoznTy87gfki5BSGm4dF9NzK54GYMHvpeudHile6S9
OworjWXvgRbRk6Cf9rbRGZbQQmNwJPACAM+5J/vlXIMRu5pNbwwjBp7VUoy9fbCEJODNJ5Uvuk7a
75eQxl69/YBO5z17voeEd68lfCEeMWobSVxjwDXiGC8qBzrLdrAcXZDbkpZaQpGG5KwUnkS/N5Xd
xV616ERHF4xDcSTCn1aYiHiTt9ICUi5usH4WfKJDRE+SsbP/vFpENBtrVZC6bDOpGRkyItjTzpet
5Ux0uDWpyVDvkSEI6w7tmP2bXJP2YkI4QjLOgQDdKQUFJUEkkJidWKq7Fm6T5W+NRiJOyE32JhEk
AwpQG1OqnWjW0w9AaIBu4eyCibdRWsPSOUaVzAIJPSp3PO2C7bO02ikkA5EZ0msBRLrSVRZsqyN7
kVtFrrWeBPyTsAFFCL+SYy7bXvRuBHq/fXCCEktt07U5RvQgW/8wkcdws+VvsQjRz81RorsKFChf
xB4fwhtCw76p5yabNNsdQA/cIxGybVFkW+526h9rfKx4XhDOWKPDFtAacYAP8a6EzM2UlJl5dn3J
CBNdL6vyGHpTSQr+IthPpt96Kt9lfrDGwNVa8313kZzvZ/EmPt83ECGiEj2X7+lACmhDR1+RAFPI
csSoDMHa14j8NA6EvKlJgQ2ja9hR1ZPxUAS6sghJBNR4Ot/LYqAS3O+WCKSIl79vxrDgKH58r+us
MYj0Cr8FxSP6azzRnxG7rPBldmjFhMoJn3JZsyPjF+3JDNH3MnAu+JRzu4Zv9IPbgRt0TM9Y1aYI
6c7UffNvoKvsG/3WjTC19KIVmb1q7qByVvuOCUIk/tH0sQFb87lFFUlXCG9somkM/AR5ZR4axqMN
HePaDuh5cYNwrz2qFmJA8cElJEMcFSRFIX22IKkm3KOb8DVga32xxNZgwlpDSWG5GpSEXAatyHrG
CUrcHjPNDitkgxs1hhp/wfY+BMEeF3CPRnXRa+jF3hntxFlrRNRijFbX7fCMwFA4Kk24FdmSJEmI
4FlebODyuSDHanydcyOTZSxXqMT6kkSRLJqNXYzSWX0zZIfGW+RJKl/zWfMj601HycbTBEo5y5bL
l4ECYtX8iBsndd7Ag7W6y3gZG2jRZki0AES3GWfBBV2xFB4CQHBDUAXQbD6obNk7oXXX3eq+5FwM
B0qUfNGiaS32fKoLtiLuQNalVmv9LBdLFshNt61qk0cSSoSqxYFUe8jN3jGxGNL5FdsjweVjuq7B
KXExHppMYTU6PJxHbufQaWNiHO+qezYSh3QMDAqAZ8VUdoASAqn1atlLMUdOMWXtCFwIrb82QNYV
3xLUpIf8MDlCm+FqWvBT2RoKrPB37wO8j4XmC69UWOb6UvaFXyrwQeiDsMiS+vOCr/oK4SgKIjir
5IDlhyJZcq44mAPlaq0+CNYMheef+sbbbrghcKNAgWCwC1EWL2kk2VARlQxsRRe9/fc4z+yBs3EV
/dezBiAgVVc5MRSsof6xr/jZihSnuJGwC2MV8SSjiW9naz51ZUBlRHGySBPCjTV8DlmMT7KtbvfF
MRp/44+wcY2a0okel1kN22vOpCt6rEbW8RKiUzVuB2all7aGVM/zhltjvrkJXVpTcIr3BL854J45
g7D2/Gbfbwx4jq0rqNP2hyh881OK639i1NSFarvsM/Pq+kp/paKsVyvLSxtm9rQPDt21X3RP1GL3
D12KOIZGZ+tTedx/oy6Xb3b3VFKltGTnLVl3qo5DSO/cuYsq/52/jeHvlT/wnqjcSlXNJlVg21SH
XXQy/ymmssxj3u2R9t/xuq3uT1m6FLNS2udfOT+3myCTQWUb2YdR5z/9dRPeOU3do7E5E2hfDpx7
qSg5LosHoaJtIT4PO94L3QUlnSxikiwwC/eE4GUiHqNFn+Pu3bGsulscTJDtBTVnANZiiGEASuEB
wA30+Wx46XmPAiCEwmLgIehRcIeBEDI5Y0JKZQMWA9Iq8LmWf1wwPungalDU4YTdYDt3xzaXFB7R
Hrrj87uABYEGxrwAG8WYdN+BRR4AKoSJmM+zextUDnxlWA/+voVjmP0BaxjcdLHsPGG3CgArUlxg
aAJ0DoVC3xD3w8AEZQRx6MqRpF4VV8MPZOR5TItOHuCQica8A08RPq/f6l5k3QoQ9bhl0BXuSdbC
dSKU0O5S5BVoY6VkAGKQR9zYvFcytduey3ZQyr4At5ndFlCLYpLMRZc7ATqRZ9l+grTpaspEbIMj
TKcgGpFCwqrZ0PtDDOQNVn5riJGKD4rmIsAksAoibMTT8J/kR+V4Uxlek3TGpSu9hqcl1yxxButQ
ok0hhEyIbOSIy2HeWqBIiOXhZqqTGfBh+bYaIq9oyaqosn4iUYU4RLIRNOsVLLFXBxQNHGsZ/zjb
6QiACQiqyZM7Vlii73YFXW1jdjNtnhUG2/clK2TTK/AAKQIapYBG5N+KUgXbemNSPlhOA2pc8JWg
LJx24FzBWq2xHIrdAHoAyapRXl5SwNrqNR5lq908EWWP6IeLkYhTKyjc65BQErhGfmqvmoi+fG9s
WIxVmfRypYo6cQNgZYdrnAIr7fCrZd+gNbHC5SbKjlYkson9Kj9Qj1kiHDUFVlyGfLwDVxR62v6z
wI+XF7/GPVTyR9WH5qASupPG6x7eh0DY6b6D7/Ih9FlG8KFfxLu+91r1sMDiHZeXLXa8GX6owZuC
bCZVbxZSjJRBpLXzqSSYChdRENueZ5Nnbe4Wk5dPGNUUzx0yBMrrx4ueMFjqFffXw8ZIbqvwrhlY
GLtfZZk7FNLGJSJPGn47/8E6/m3GytdRaGs237wc7uRRusQmofTAgB/1yu4e/giY1pLdYgPinNsK
KHpMeIhADsQMkGhhHeShFR8fpYYhO4Lgku/iCAUIIQGAaiGneijR5ubFevi1yh5ag9WnuN66y7R3
Bc+98heQKLxq3Buf28OTmNGDIdqTaqN7SXtk8HwoF4UqxCThmL9nSY7z0RY6gnEqawfb5uhvsSKu
wA9ioy12a4VpqiWYxQZLQJIgxrL8w3ywxdIS5u2EskhoKvS4xWyzA/b/3LWJXLJVLySPowY6BFJQ
+ZJ3a1JPivszZpXMSMEcil6md0ArsC0G0lRuQPZLNmxjWFvOHClA5AxIfcP5bgHy2cAA6BH0Kc9L
niLl6Bnhee4N5aaJXgUveiMVdI9FUTlWP/Y+liWJIhqYjB/a5AGi6A0Z0lhRGpdFOktTKTLkoQDW
1BbUCrN0G+6eMowfWVDLntGnOHm0Xvp6g2WEnNlFzTfrrYh0uvqk3SqymArlA2xDOlxvw0N0E2S3
gzKuIFBod3+o0wZ0tdOY+eJIq7u/c1/dzv5ORqhGRBtaTmUHsu9odTLi/eAWYlFUWDbw/s7C5Lee
FY9oAerTkhmj/faO+cXmtfDvXUx0693E/JY/IedWjHZl9gU7tZikE2vOvh/N6bQCwpH3ZZn4wbJm
BQ9caQKNM6U3crU033JBlaNQsxSMJS/3BifhkNahA5nBHDXMa7Eg7IEEqT4l7GscicAEjCxvWbKl
KeLs3wQUn9RQdR2EmADwTfCzcQLuGr8IcwgkLkOLJBX5YLKYbxDzkblZhwYMdlO1MmoVc1RYgage
+SR7WE9JUY2EcLNW8aZbZONKqyhbajUkfRQrMcEIRHPcDFXZcdIiy8DMuyNxAVb4LwPeWbxoudew
t06Qh9VTER1QWHrotFjhPcxn7D9ZfTJfV8P6zEMMzEtftu8GK9h4W/YaCW0yA/pV9a34gKYTjsei
o/dWMfuKH9r4caB6YrzQ6q9DSZfDT31U6s7s31lYn1JGS7YUr4tDfp40YgWpFUQRFIC9hfpWtof5
iDaMZMJkCdVia5hAOstBiG2hDNGS8lOkQ25e+inczE/hIZDv2HiSEnK62/cCjSM8Rk75RQodzftD
YqbG+t29fMo8zVrlYu/Y2fXp1BFAQQW8vu7jHJ67U7Ob9/edhH4LCZKTHcMvHyiMh/bA6dJe1z8H
u1H72e4Y/jkP5ln05/uhWcoI/WZodZGBvwzZLHUOVcPaXJ/61NJYx1eHtu9UpSIqG1R+s0sbMf+0
9dv+/u78hPPZb3TxFzBWut+Po/1l5mqzTRE7hwaqbMxgnH+No2ydmovmvnVhqU+dIft9S398fpuY
+AEXdov64zc7Xvjrbefqh4dxPqW5hBlf2QeHiZHSWCJYjUmlv/rjZWc43f/a+mfi2kNmN5wkyYPz
J1917lrNbkaBnWXnbm/7B/+aJu5wEMRFZ+l37pcfFL9pnKOcFhRnkgCo4GefOril3h0sRWma/W8y
sKqY5J9t+MMq1OUg/r0K/737T4nCi/3W3a+s5fUp83zH9R1Su4oJ3czdx4vRyefme5PI4Yv7e/90
XHwQf/CmFQY7XYB9a8Uzfdu8++XVN9TTzXebqmfhGL73cvqpF0qdQfzdSD9tdtiluw3UvLs+mWMQ
Zi+jKl63OHa8PeW1KCYRbLyHshyZ1qh0/dk2cKb5q33sZHT79fy89NtsfCu6B/TR65bbeNt+OOfe
1UlAhemrwVbfy69W++VABtfu8WxPt+QygvkC0q4WftP0j+QF2J0DBZXtyeY6thoh63q9dKtdZ8Y5
F/3GtrOctk3az27OEU70wgvpEUBnjMZx0qh+2FTx9bKRU+5Y7DCg/PCnzQWrTaN1zdOi9gLJzCFE
PNgG+2B4xF1DEOGxcG2sthwolsANILM3vPY2c6kNsKU8WcrVT75nJbqrfsXTfw3r055Fky7PXumW
GpYiaGQdYpXCJpjQqMa7JfYaXak6+GKMULhrk6jaLTan5DESrMibwJykxwCOnY3klZ+kvD79xSsN
iY1g+hETkR7FDDTf9rXxetx2yAWFQfd1NoGUaHOiNAbCNTi/VNVjVpTwJqe3dprxSZqEtZUgkTJX
RiAk2PilUWHT8igIRB7iK77DrkZKb7l4ivBcMQdlRtzCpusE7PCGUMtKBGvHqkN07V5loGyT2bsX
nX81UJkysmSYLP4oNID5B7wlc0WRWTBCkMYWAdUV5uEN7r7lAFbgt6WSLJILKOaZs+g8FmFYxbbO
4Js2yviAISqv8ILVrWCLkows0DrlDyDZCLjYj+zaH2pK9dA3FypdvChnsTEgxwwfdN+3X5zRDQ77
gTbaX6Ivf9GGaOcvObtZ0CjebG/PkwJwYcNct6OUqI3m3cKrMMki12NB5Moh7cXGNzdBEBTZUTKL
8m7aPSEC8t1kai200kRRSZUZenx+82zkgylclkebOgBBmn074an20/C56viaHB7KlOAiQU6LbWd2
t0Sag9fjOqx7tugKKstw2SycHbvLHlOcEiEodXJ7HZ27uV3um0Jv20WHwNKio2x/uX/txHhRsGQX
n0kxV3TVDbLfhI7xMjXgApdUsRHdgNw6vd6RW2xhXeeYNbKTZNwIIRCYp+Rvfarka6wmQWmXOJsq
3TjrrUP3RGhVNv3unvKVwgdwOSKZYRjbGGUHXh2i/fhwr9MDAdAls4Y0lz3ZbIfOfzwVzrAhvUZg
tNtZBebQIrd8E1ScSrnlCrgq8Xg19AgYtu6EFZC2H2z7NvkjspDEWg0SVc7s0W7XryySUzYDOXuy
Q0kXI5+tpSRbnoVFaNTyosBr8TI23KVS6pr1RgToMrF+C8VVEvEFfPB7mmx92j93w9L+IsnPqn+7
ny2qY3V+Ovaeh5vJ9NqlqiyFJulPi4wyB5uyO1wAxlLdxuqUFLsMyBeb7GmjZPpunz0i4cfZN+7u
ZmGbUPa4MVUm0ukYBa9W5T/lz08WBUDwlvK803x7pOYdrpThP7VeMXz9+fJ+O2YTNbfei+9XHeby
hw1x9qd9R7f78yjQ1Kb/Hd3ZPpUPsI1yP7M9h+6TfhX2n6fJQ/pR9M+tycwI22Qe2thZdAAr37FM
wFn8V4qZ3M8eqIXRXZidPydjgoSg2MsxcNbxr8akP3v9fgW+Vup/jfCTHtsej6tq1qBfpGnR5nx8
CYxzt0R5U3/APxW/MMGo8NkYYYQ4nbYZW7/MAdtHKYiQ7fzUH/tEIr1pufVfFnfZqExm/iWx/PPQ
oRYDLYyh9541A5zNy6F3DdZ/HGc+K+PdaFQ9HDpFh031PXP4esFzbYaX5Ol+0dW9/3CPn/Zi/WsV
PinFdrotD1v3fMbApEWlXwYYmdvth5p2LeKpOXk7JKozw+50f2kBR5M2PJ3S6vYl9QEuwDaiByeh
bj5FlQ6+kdwBPl/n9JV6Nju7h9Gl6hjdV2oROanfyfpPRcfqd3pB9tDp9OjIET4e/fvvb6jeM/cv
S+yvRfskyZfOpqqcYi8tLxdImQLCgAQekzIKnKnHHvhwR9oinTkRm0LjvNHqTbDFDn2qgJR3Xw4U
p/Nwf7YDIm+kTcZZ59f3o7Xbn3ag/mv+P3H5xbEOqx2tiuHyovtMCVvUS/fM5pNj8Hzutq/TqpjQ
k/OUdtaLyRvbr2d5Nzv9D2Hn1qQqs2XtX2SEB1S8zUwQRUAUUbkxtDziGRDBX99Prr7o+Prr6I53
77X3W6uqVEjmYYwxx4QEaFLndifFvtVgmdhdGHe/a8i0MSxhBOD8OaLdTHnRRcxYiDD8FtQDIsIq
VeYXnEXdJnD0Y1j87LzvsuOrbPpfShx54krBX3XCX1t0jJOoLTqOgcvNDt+HAcyK/1j+2k69/vWF
2RHwDzQMuDZGoIZsjhENkebEIBSGsoMJ06pE2QMiX6kBJvddDB5by0Yqz6phZcsvXtmzU6GmrN8r
ajHh1Px1awzRhdHw2vZmNX5YmZw3McA8POQZF11huPN69Bk1G0Hxszai37X9xnG9vqLaEYb9DXzr
GvXEZs6mwYtgi9qWMVtxdJR6WqvecIPnmnCJGeorPu687cx7DdVatE1xVfOT2sxOan8VTT9eeYM/
7+PbT7EJPyCdIujJ4DJGyhF4V2TU6rfCtetrsebN+W2EjR3RahX/2xCzcbd102eDaMFNq11CbWGs
S1PxxefPbkEg5OK3Pcn+9jPidaNJIYaz3/JsV2Lal9NKLmkqzxYX43VcrvNStCS95mR8s+ZNMb8r
f7x+TybjVMhbUnmSBZpi4r9f7P8rLvIluke/BLGafEcGwKN8tRx8VQE49cxVY7SRpr9/WireJE8O
2DvWKOrTVAlHBU/nOzQCwCqfbFtbjY782ZAhK9cZV8Pti4rRT8X8FIT9rjzZx3dLLN5YD4s2Dp0M
r47M3bkrFr9KfQfgIdVmUsi6yxY8F2e7zpgtqxO4qNx65PZ6UmYs6ZDU/KLT9Ezxrz50nGP4Efv/
/QH7n7Mo25u7TTyCBnQk/29hl6ZmOcCqvIqa49rqQpU8lAaQP4cUYayumpBdABw/lOahqKNUPnzZ
/SXQuKtLdg2S6xBBkQ5oq+W0OdhY4aBoZCruaxLDrnYKZaHLhezwNqldms4j0YjTjcpA/6/GnzZL
/W8agtSI0wvc6n//nP/GqP//sPdfn/O/xfFf+3nvv68tPuc/LOjF5EyG7JtRKkbQkJQA8WtZpxaV
XlBmaCWLoapQc9xahaF1KkS+5+jfBJTMKG4ao9M/xO0/4VVdt1OVEz/1QECXwY/e/8GA/jMH/d8+
wn+L3C+jrE6nZ1EtnhaLCYar1WvknWX0lpHdmnjJasW2PKlatkenZY/EdNaejkYtLNDoZtQmWTVl
QF0eJSsDFgYDVOzQxRtgpFqeBIqcn+ybEsOY3DGe4jZ7iQ9ekDEOSZac18x6hu7+/6pxjCYuFv9z
hP+vO/PfELti08+/eTr4LRputrpNeqkDtzvGbeQm7yAZuHyOEz1K/BafmefF8PXiG64yVbUUEbQ3
TOyrG/SxsCR4wdmGIUilDOPfPDZCSJKQNgnPocDcJpDjY2+lMtsNz14qbyuXSveKh3XDWq06Ijwe
523hzI/noYuQTay+VskaPbECWmHt6vg89VZmLvKx25+r+7Yp64ZVIhjBC8R9/FEdLLuQ0hVvG67r
pJji0xEi4Xi5LRJSFtlsQr+KHWaHGXgZJsrCczMbBj2kSZb1+JFBbBsebdwg2jNeGzgEoxirdYuK
4uODnq1eyqkF4oGHTD1n/krmDxn2VWZAV+/3cXO4gkdjd5fSjPgKfvwOO+4lhrw7AezbcSCCIJf2
SeByia6b3vqsLqIxm5lq9pTmGlu8c8ChURjorVK4Ja6vd3Ih1Kt/1/e57SMP5LacRcwA013gC/el
9AGWEb9JAgCFSRxk00UmX8tTbs8Kv1TLTUof5zQ/mlYq733xFXy17TqhUwVXRm4UV9o+rzc9CPwh
743/5jJK7LtQ6UR5XLbRz4nOksjb+OM1fWaeOrzqtxZ6/QzcMIfZTwxTboalWrluzO+P66G7GpDm
W5M239tZ8Te1ZKLnl1lfyao6BXWNZpP7GZ/wDXAxdHe3L38h5fErSpaiyrwQYaw/qmntj5ezmEvT
nYepx+Mwlz65R7bFXLlnLsjFr/mdrbkbOvO2wvlebauEnktrCkzrg8kVDK2K9z22hA4dyBK5qCyW
2QxGG+v1lVfBMrOPuC4526gPqH2bAk/5sHVxX6rtNUMXaUI9ms9pIeFrMzu3GHvT58uk6pZUpasP
dVFs9HkXq9eE7Mt9WFX4eo1RyMggyj1qFOctOAx9TkdtfbhHGaQLzxBkMEcdJMPuiu6VMjBu2JvZ
Zf6Sr/HiPOYj6PM4UB/x3oXO2LImA89ab4TkKDrP5dNFPMJDG7e4j0Z7rPUYSEt4J+biw2wnH851
HInoopK8klrLseHM4Sr28Wvlrpo1N4ERi38PHLX0rLkNWuIJ23qviE6NXS46ykPBGpGBWYnGH+yG
ZQuSaMBUULCYi3K955FnbVEwd3mSMsWKYnYmM9cQu4ourqY2kA0V7tteVyBdFViJcgJsd6DmTfd4
8/oq7iEsyTInt1iHh7ykpViheY+LzEHQGvfPU/fMxLvBPgT1bZLE5mUKqH0N3vO2y5pJFYavVPEW
Umtsnab+4pi7D4+gGWZ2fJ5A6R6ZkhehHFfxWHtLH909S31fKpQUXWrBc7znOU5FDDbAMyVSybla
YWp/tj6W2yLo4cQFzy+ayf0sM5bliu4odOg/gUCbYsydfortGRUL26zF/iNfKtYNfSdgtljCGzjO
eHuebdtCZt7xMSTrjovYWnzm2/5xi/c1dte/Bi/scDYZGFibeGC+wrHfH1sSLZKzQCXD4r/xsaHm
YVi7sDilv2BRciV4C2xlwk5wil5ANscqnktr3UVJvvW32JSIOQsk5Cbljb13PA08J5TeafQDt2kL
/Pz5kPmxN1ydZmxAZxevotBSxjFJrkTOjnsJT2LWjqazO6ku2BGb+OcjSGiJzU7dMZX1Av10rYK0
kF+aL9sLDKJvptRgAkfc5Nr1rJX3I4BohVCHmPegXmVWyh4RVT2Te8/apaCmLdhFCExgK0Q53T3s
KCVgisCkSpT4pfZP4vBbjnZB8mU/ukhyn53suUiMRaNJNs2FnWQl/yp/I5Yoy1wiQsr2u3e487xS
eUTjYLX62QNxLpy2fG8/zZFeJvjdeuy+BZo4W/iVjsxpJaKWMxqVjHodBn7Fr0b8ustz3jw7t9OO
1Ts7rIkO8TWs2YYb9peX5GbvkFXzwHAShpv4coONryYDwROOlLLmmhWMWIl2Pnm8vSYj4SzLuA/b
NSvthw3YrCDXSo+qmhfdHBok7l4Ul607hnE8fgKHWO3yfHsEMcLhS5sS1A/nJjP7kok4zQGwO6IT
ccZTbzMLcec9hBxpXQfVfWzZVKofzI9+HzfWJssk37ZRadWJQbMvX+tTJlvE+GcYRfjZnMSudXZ7
2CVO+mR+FgZRhhev4NbwmvLis38O/tmU7Zfss8CO+sbhEI7raOzwlsL9AxO3OycfMJoEmAQlN/Ge
jHqSOEKSIjfm1up9U19aWT7BR5hcRRES44+P8fwfkpCl6v2y9iFYmxif3fkxfPOADDvfIfOzBIhU
0xapfFvx/a4KIg57zle8Gl0qk7K14DYnTSu42aPZaShGZOH6tf8ChZw8DjDtX0e+8FfuEnCGxsZi
q8YveBn7R+VWNAEwiu+wVaBGfEXNqmLHtMWEOXye/OR21ga4wg+25LOx/JkXbdhFZaeGZZLk+nNS
Hbf60Rhfuyz/RiGXH5k9wY3k6jxGA1gX8ebc3snZVeY0aS7VqhGsCg7u5cQJ4xptQlLnCjx/05c3
mJrcytR5dD3L/hyDs4jUex9+edKZF/j55h2ShameWsOFfDe1Ul/nWlLzTZarxjw7DXkzrK7kCE4Y
9pl4cRV09BWiSa7Fr83leIr4FK9W6Z2wXeN2yF+BsWwJgNysQQCz117wZ6ma4yeiomf8BFRKbnd+
MBsl2Xr3mF94TAzJVT/ylfc4uljoeWbN9Wj2JPnRWrNJjp+vBeGhsXuLnS4n7OBu7Xiyo7OadZYX
6yKiHsfyLRJd0wzmdw5LkvBN1MrD5ovSWssAZg2WpJ5Ve32XjdkJGtEOflEQRWfEhE1xMHoTzOka
mBlQWdxltkQwL7OziM4r0AKh8fHHtC03WNXeFZjZg1/B0EdrWKgHCBgEmbg4QdOjcuftwrA2raS/
Sk7oncph0BCbuPUQESv6RLm0oyApJoSW63HlefbuInpP+wkZe4H6uwA+/Njy6LwaMrvK+tDnXwSe
at2BHXU2Cj2O2KgN7fGU4LYMOmdKMBpw1YUKuU6MhvXenqc9xlCuDp5UJyzCiUns22EfqMNwSX5s
fhXSrstPGpldZIrZmI68x+/4x9YtJDWiGdcADsOW/ky39Wdm/xoyuhCwTha9Y1CJc8DiHnKF3iVv
MxFmYtcIzH9ZHDbwcOR7ngSr4+YHAvvPhfC78jQQxYmWELnt1D1Z9+86ZyaZ3pUzQI19n/4ocdqS
6p1Bkmmr4ZVaEPqLkjaqaxH0l90nP8uVkmXEtC0wHZdJ9XnLP84TdSTHDcubJQ9RKiJqUotUsVGZ
g8v3aMpWwL+beNWi1VPnswSgYDbiOZ5RPjuX8CnvBle9tSR+fEf6Z+9XxdRExbjRZvKddpOCRfdD
QKfwIXAgfokeaZBjYPmaUT5+ly85Z7nufYpoBh5XOO/gE8gviEc/hKsy8vEy9f3tLwHXassFf/4B
I/oPpiqOLHb3TVH1VfuvRwPFvivvDFRxcVgJhhrmYQMnnZdlnwvLOeVhlx+P86DuQ4p+vzcp+zKz
JuT+h+8/tRL2uJlRmjTF78B630x8o7Z4ie9k2118IwqOtm2xaqmLOoVNwFOGjQ8D7yEambAGY3/8
CVBAJhkK6SPB9bM7Np3x25aNoSlqHmKuQCesbsdONvk9reo7+flMPgzbQWF1w+fqL839qrKm7GwS
1Y5NiMvJummLX3iRD+r5XGC+OEiWEwoVv7Mwd03RsXzWMW0rf3wPsHCHKJkbjmkzB9D7e4gnZUJH
fqql8Yra0FclEIv1ayDloultAOBAy7HtT90jU/yOvIeu6J3UoKcMZFW4tcg8ta7SoMqUlwNIPNHX
n3K1gOX4LObfNqXSfM/r+bbAylk8tqboBTe0B+iPGQXSQztveqdqWGBunaomG09q1U5FKbD5a8wO
56BwD1pBz8ARivjF3R4jIZtYhqjCAeqdAeKTv+yrWCJWiiUvm+cWGmaT3GB3BkvutvbmFi9m8bV5
v2CbayYav+FJFn6FWY/o8xftjiytAqRDQimfIMSr4PSR04uc4YseBXZC7G1TG5d/HZZhSTIZ4ce+
qdHwgT2DPlImNi/5I6jTpnh+5LlrLwtmicVkvb6wHU682+olqpgGiHoRDfoISZfJFTLBjwiYN1nz
nz/rSUqAds0ye3pzpz1+RIOk+fAse3EvZiEFjcDDMhrT+7aWBSGFyE1T09eBGcwjVbOXSzGyqmz3
N7/uyGksa/FA4Q3Lrc+yPdYbds97Nrc1yEEKjLs1xs7xbUqsw+kBLqKq7Pw+rDdWt/bpBVZf+XjI
GNW3yHf7/t6lN9FFgjFOOip42S1RUSomyX3r9YPuHwlr++yJBkpb/UI6axnD1kBkN9skNbaG53p+
wWWXbyT+tWV3daVoOfl5ZmcDjyYrPatSfXB4FdWq+Ou2ZUzwHMdPC6LseHqiF8E66myofedpo+/9
Jx8x/XR4Z5i6MSpYX1eITkfQewE5MAykq90VEmhorsAg9p/tGTpC1quhfkUON4jPKrXNdQ7FKQlJ
st+yTmMaf1CAt+64ezK1z/PfkgWJgk2nLfdyIlMMfipqH3Qu+bmv0j59R9pIn9r0PQyMRUsgp7kp
LyA/IL5vWrpMo1azuVc2C6t4/eC3Dt9Ncd+FXX3ZJ+7q4hM2ZE7she1vEV0FDh2gDZiSCQrFTA3m
pZ0CC1/oVQNiNf2fnZwofX+yR9tq5f/a93oY9h+y54OisPwINCyxT1aq7GLefIvZYDZLA8q9N/0v
54WkfrgeyDgCN2RC7jwq57vE6+hjFtSUh/cwajzV2xtRP5ynYBxtXVqJjp08SrEC5S1Va1Xjs4Ty
gU+LxschqoOcFCJ6aoz/X5IYDZqi76KGEu8kVa1d0RQG5HE/NFo28kA29rWkVveiKxi+F6+HwJ0b
yPSlNPCyaQwFd2MUkYMDTKJLO9C6XerVo3bIUD20Ki8Zd672CfP7ZIA+28X1EyyFZX7MGQIx0INN
0eI5pyA7oOmh7xWkkE8us0VIFJ8/evIazE8tvn7HbetHX5+K7nR/WdbDqy7H2lfm7uyAyika3QEL
Tg+l5ygCzoc1onngS29gqMssQUfMRWXGne0sPqnUiroTygE5Sm0DBIPLA4hj66/NRtOfL0a595a7
q7urWZyoq3DK1Fomu4HNJTS3Bgr9PKYu/hGhr2OcaQR9c4euFyeSBXsNWHQ1UHssFZCTaoiMTiQJ
+s6OCgk8Q/MMu5zG4ETvxRsjoXNM+xTe0+E6n6yX37/CuollYMMbXWRynlJUtjdWu7Z4/uzeBhed
9vAjH+8Rxukd8XZMWZEpEdfDr3ARrTGcAykCe2hvsW0Mx/S0cyZi5BPEpu3FVInYXchGIVcZFS7/
+AM4dB1A4j4t6P7rHCHhxScYT36wGOESYc/El8iTtHqWXdOHQar2L7TPrBIR1fRL/17aj0fwlUBs
rxOfutVBUsff96i2WUI5/Yr++viSkEDbK4DDmO76K1zQSdAUDalQ8l9BCdj8NEIoHgHtB/dZ8PV3
r3nfBdqbIeUR9ssE8lNsGG7cxUxXyRokOhHV2sc+sNJb9EseV+20A4pQ/Q3aMlu1+qPVY5S0rehq
Qb5JXW1yYjkrA+JqYb174p0jUrw6dNCp+jmz+/DQHnEDrqNl80OPRKqavpxSotydFuNh5s4qJ6KA
mv1tSlmSa+HOTDX9ToeTz2pAIsb4VvydJiea20lPVf/ItYp7/ORYfRaXZMbbMFBtTKcGOXdKQb9L
blPbjvo+esSJ5o0+atIMckXifOLzEzcDhhTPsRG1Zoe+j4yE2j1VlJ/vK3TexfpXC4/oIKb1FIHu
0syc7G6tPxfht+S6RGPJEt12hNm6vN089vdQ6KNUqUTxUyeL1rKrLuigzpMowU5D9P848138hnQ/
2kCnuIjuB+4kNYWuZFO7wpH/qmp9LTsvOmL69+/MbssbZxUQ8yOTwI4A6/nHjC7yMmFpQ0gC79qT
ybc/MuH0SorK8Xr6ysTyFndCQ7DHeNpC9i7rQqEXaHelOcFy4+b+MY5oGS0sxSdtRoxaavnYfpXc
+vWF0mW8BZ0DcW5JKF0EJNRV6xtVfMCmkb56m8NWyIxxKeo1RyfimQJ996LPMJodjP20lfxqeXv6
H1Uc1x/as3L7zkZld5WrQRVcBsF90iObYm1fjyhITQmWW7DyM76jPewGPJDUNSioP/LbV0VjXGIC
3sVwuz3pCxcRoLZrYwkjcEKfM46pVARCHUSabafGXh+q5ZOKMSBr03TUFln4jBWDJGszGRh/rHPu
kKi5IGwJEiRe/oDru3+VTizfR/w92+BwWpCnSf1Vi2cihSsUHeTBZEuWx9DiskQFvRCTNOosEw2Q
f0q1oyHNTCdh6GIeaBzoNn3Tg0XRYz7aecE5ShJqqoUOTqW44io0o5diE02x+wFHwayJYt+/y3uP
Tp4ttfa9GQAToJpTsKw0HIz3amVFEX38B6M6AFt3up3Hfve1mrRab12DAENc+Lqiqy8VrAHQb8cl
owP3O0ly8VeIFErVNfb03row0jVVBwjLhinxsATrj2LqksIGimuA1wCB0qIS2QbUDG/aonSaFKPd
h0gRtdwRez9/bmMje/irbNxiB32gr84JZT8rXUVJxcAVaokd4A5pXF/KZ0LCnD12JPi+GB7KJUt5
ci+qSSvfbT7zktNs9SI6XykTkmq0a9FLbWjN/aIpDwh28FJpWQ1pFFDkcBdX6we6Z/cLaBX3N8lJ
rH5t3T87NkWBdWCoVJFncBqpZS+zu383ZnRlUxuf0tHqT8RI6zFr8oy1nyy7ujknU8H1dzqTAnFb
od9x1lCDhvwMv16qov6Vda8ya9oIDrTIrTEQzdv80/QoMwvVJ3ffqnnW2d+piTNFirmDCyHxci9b
c8gnamPxANNIo3Dlo1xC+kriJ785lzV71xRZNqUdWYzysHGVzYXxIilPP8MWK6WMfxcwa3FJDRpr
2t2HaF8RK8pBIYKdYSXmmA2lACxNv6Uhtq8pV8zyhM+N9dEoT+MRdIP4eoxZs9P2UwkazSjkBSsr
JOMIU7J4/Y7G455DsfAtqBLmOWve5H6TwU0AQOu5y5U5TN40qjJxV26okKiAOb9f6NbmDiDwQJl+
a7ov1z3reg6uzWFMEnqCc3ADQKBOjCtLs2vfDKoAgDgK4M6HRbrjTs9ph48BToPGS/Iaq7cILlaL
pcbD6EBwbvCccKIu/w7AibUUor1m/IvdJVePLTrty/SOHpB5ppQ0epw/xuTmfT1Qv65Msc1Y/76M
tn6czvRdoMYe/VJ19i4/BEO3w0XVou287fRfZ4vXFw/7WRmoAqybKa1l2ldW12MrBgYOy9qesEJ6
fc8V+1Jyp2aAUEzoFB/i/gieA/ZsiPbob7PHSPhA4ol65Pw3/hBTqyd0P88G0baN+erZ6jTEkWtX
hDeLCsMQ9VWOs7H/qBSsUonir7Pw+8i3BcnKgpNMQNA5MQq/lLbjvPXoE8shbuP7vLm7sMyc23Wk
3huCX8LHINIwwYRKdfcTF9fo3+qlmyiDJWNTWF5UhiLO3fD4OISstvrNv5oZoxcEMYlJzxP6c5Ze
i+t0vZmvB8MXqne5vRjSl93Dvess7qnYnmC8xQkVYCHHZbhFYbFd1/Z528WUm/aSnvgj1+mWvhux
xnZd+NuWd/l7hegB+bgwyr2WlXJS/H17ZsqCYRmaHkaa+iL1rmZ4PHtnQ3+mqh5fVEN1Gof0qqhh
06QWzYZ8ycdJft3MEFzMr7VZIlZpMGMvBkxt1uLSZoKdCd9r0vkqjYq8/LNTg1+k7C+ks4SEOguz
IfOPWDTGmbh8RVduDOwkEc7wKwbDFlFmPAhN+tR+QrKvmtYTz0Wcf0a3uCfKro2VgB71p6igHOjI
jatfJl725m8g1If4Q+PhIFQV3YKHXUtYGnK6cd762rK+mJ84yUURlh4zNjwu4kg9zwy4JnBuXr08
Pn9q/2xZN+l0uT92eRhnfQ5H5iM2ERVIR/aPzGEaW3AvX+DgX4gv8dI8XqN03xbc5e3WEEzZPD7e
afelJOwMGx11ftqaaHwiE+z5IXwftDGKCPiLzoSSQ/fOgNiPVWxgHbxj5XWzo8XwRwfqy3Hq0XaS
+g+xvDxp+7tj/zX+N1vGDL/LWzNWPaFHUCy/8IG12D+2ILKqlA3fypx9mC+gXeGtwHvPM0xvAIN0
qCkr6TjzWmSL49fdb+QeQWoYI6gw4N34VnAx72TvNwcGVYNYk8L24T6MdiAUulXT+auWdOv/2j1g
t0RrsnRsvYAesvIKT3Gksiqnplcf8OBNvOuiPwRlrjbbfwXzB/+H575sJJuE5ZiaefsCf2bRrpoP
djfV2KhbgCAu+dBjnOV3IC8DGsxPqHvUV4dMUT3EZaCi6KvJmSqXKZ414j6GwsKLwiIHGtYphcK6
wmfdvbxQZkfNKhafiwhcU0OXnYsFMD0QNWbGGjZoWrs8LKdIK8/n4aXg3rzudPh3NhiSuc3b/HQb
90Kw38ehMS/BpmOgjN+U2gizmSOVDdYg9g+ycLep1XPXh4xv4tKJZOCXwjb3adXjIsYAJzQDfJvu
YDfvjdi2J8gxxyc5l5gPoNphIv4kL0pLdcy2pQHBloR2XCJXVI3xdg182ZLFFqjnPx/8AUySQOYZ
5/RUIm3y5Re1XC3ALzk4DXREZ89kr7IG2Z48Bgg/RMMzBHU1Jxvmd2qKxfolWpa/QKjFAXqy4PUq
K3/bbAuf7itdxNrlkry2MnFPuYP+lan1Mpjoxz+0GOYAim6lS4nfd37rO7dX1LsP+wPv1LW/XbQL
OUetYJtri3e6mfaK7atB41cF3c7sZPrNkF3y19oq7R8+DNb32ATCuSA8uMIczyG6RGe0H3QEStv3
bmPRernH+S1Mx+S03cl+L8/PCSSs62lKs2n1xiDacaGKMwh5ZZveb47xBHN6IXN8Uj8g0K89BhCY
KFVxih4A8jbeO7fx3HE1X4qs4Bb+J8/sdoLYXLha3HIVYTjnysxPtjPX0l/SHO3xVTScy1nSleoM
AJaN3pbHhKy6Sich05u+/Ew+o63kEYy1qhXK5cip4v+xDJ5M/96xY4W+lr15cT6m696l+DPz/j0v
6UxQWiegM71QX3k6UXH7ujEls6a5aXj7orWiVu3CWfLS77EIsgYIjK5P6NNnWqfQe/gwZjdpMpNv
U6nTb/FIsGMaFmB0p0LWgrKg9jdj2ChK3x40HqjekxrfBxrSDTY01t2I2scWsyR02wkzQjHvxj3/
fTL5KlBO4PhFYUl3FVVN4PgT1dPnhLwt7Y1ySencUU/9/D6hGvMhOeptXSxYYVF8hwGT3gbPcNGj
rankTZVzMEXG8Xt+f1lcaXjT+b0nQW4oQPXsyo2554qOY9eGVrrXtAKGeL1V8xDQxr0xfE6YNFOp
0qrzatdy2EhlX0S533kGcFSusg1YcziACoMMQnAWdc/WA21wf9WhMdRR6kYZYDp1r4T5fmNQPWfT
Xd70PlBH+v71hm8ckVR3EJwp/blktfS6bA1oIYomKd4wJrJwiwZ24dtXGfPk8AUmvBDw9PfkDTBY
uok3g2FvQ2uqTkwFfN17MeOq38W/cJLZRtMyF0yZsTxr1TN4NYNFXNt8ezcR2Js835OffXpYK2rq
9xElSc+p/ni8OYLQK8km1F+P36J3RCNUwcW1kRrykyiFtH76LuIe5YrgvGqt19dPLozlQVO1qPYP
WRB1NXhmdQpwfzggjsjJip6JycTjB18o+PcP6DEghD4dzP41e27TlC27lTuPKf23Tej9DhtLQ197
fstvR4TWTPvL1RPcfj7xNyKPPogyIMCs+mw12ut1I7Mf8RM3qLNq/TyWwVa1lW67hGt0qGZ/Z8CV
G+0JES17x1WTMpAJj9NdPmKsRuokPw2f/GRNpCuvZO6NfysK0Vu9GA46lpv59W6zE/bS9NPOuMkk
7itg49FA3kt5mxW35QWtMj0X/NxXnWet76LNU7W5pdLMRunvOczeMvtc1MdgF9xNtleN3wh+o7A2
xRBvy97L+/RHGVmR/K2gGaJzLh/OdL1+jwihqFhkrcVGW5gKa0hPfmMBmpgaLwESQ6lpcbSGd/zE
SknXYx1OH35J5qCNnPzGYvlwDz307K4orNK6RNTBGxCd6bS3L8XpULKAcJ/q4WYLnXEmtvM7+NfN
8csGtQEmtCEhAUqwlD1gdG75pmvzGAdX17DYdSIGJPgVGnvg/3/b2gGxKvFngLeoEUEFSzDRGS9R
BF8lZghA2jPwVKb+eMqju3xl84PuD08JizPespyDTZ6AuxBRZOVQH0cOFn/NUOhus5lBgaphZJR8
4hRJ63OcC8/TdtW0KE1EZchE9dG6iO/hrqNYNmn9fSyPlnb0c6MgSH52d/6PceA+8GmKwTDxWONs
p3gR8jF3AXFM48olNIOZ1MOCu8MpW+8f8kYrt4TkncYDh0cTT8vpdwuO1jGZpWKHmVGJnflR58xq
EDtAna6IbAf2BZWs/a1gF2RBwyhrb9dvCwQzEY35jFkDWKQJ7ruNWjwjSlPh51MG9F+iU6n7H/1n
wEx2smD7BNKz0dM2czwRLGsTwCut4M5uciAH1qExAzzoSUQJ4opOkvl4Th/LJIdU8C+K38sJfiqz
UJOJyefFOA0AQJSieShRN+C/8WeMZoBEI81RB15ki4e7zFeFmNLUgx7+RDQriBQKA7KLHM701hbN
QyCzmV6BE+n/QnCDqIiSHu0zKzq/P++hkZ+LD4XusbpW0xG6uqbGFL+n4qaaVuEaozcIDx6b6VKD
LO3SoVs08uC1+72sQ5XKFFfU13CQhmfu8vRUOqeO/6YFRPEYtafMjHeC118MvJx8h5eBVbELvb/M
PiJpbl9RBQJU7JgFoE5epUS41aokbPaJXcS9eadj1XSxxSC4vBkrHkHHH05euuP39+ljNTROEFIA
fcpO+BXqM3Zba1fZV2wfTcRcx73utxuMcU+5D6OQ1lVgrBhskgEGTDhXaias80cGTc8WEkiO3mNY
P11tmgPFbdsEtRnASkk6e3vneRTlcgd2FuvYuCl47toxolkOzs7u58xP2lFbjkYklUUQpSsACjHb
TGcPk5YFZmIagUrYuZdzL3Kfp7SKEu3XigqLsqJdU7BqWVW2hsvJmv5PMYbV1kEdAccNscgKCZ2L
NkEzaMaN7+5+JMgyO8fF8ycZGIgeE6WFMxpg4MrxGFz9FVUGRiIuC4zhFoIOcCPUPbNE5IdMXXyK
sqcPHxjrF9fY0guNT0f9FDXdH9qW+NqwrqgyKwi6m1glu77bcXbtxQ6SAOyBXcEUFXidkLh1Fbmp
rE5AwCmptqaDi2qt6UP3mw0hsnzK+Zz2rBbXpvoPks5sS1FkC8NPxFqAyHDLKM6zpjeuNFUmFQRk
8On7i+p16lR3V1aaCkHE3v+0X+NdgokkwDH83hSdPbbetrMZnWmoIw3R1BXCSxMJW/fIXzWiz6WE
jmdXIYPkcwH+zgz/YgqY1+wpOxYGgLdE4JAJYf9CpSD8RBxfYNPMGHd6wVBQbHXWrnpSO/bUu/1r
woVC662tDEHSWs3kpQDuQJlE3aLg/NHI4tJRQMAuoCIGZfjuRI+FAreltqu7YNUe2PiL1QaJlvg+
lMJHoQdCmAbRYn/2QmxZg4gyJ9heId3dUIXOjvKdvZgLCj1WiqUOhIrBLMYljaivXxVHI3KP5wzI
VpQZNfLFzLaEPc6ifwe96O3VtV3tzzPlj7pxQI80AnpkujNDRx1d2iAk2tKlQQkh55ibiVMhlxZn
wQVdm8WPcbj/Km4v9o1UscPYvSkAgqihFg/uDhqTmcXMUvgDpn1TMkAqkH4De0HWFWlLQ24UYuvR
kLeVQ8S67+cEKOS7gfMdTUbOoIPVEU342UtgpTwzGRmfUWa//kTe2HOfAS+V7gCdLpBozwbn0WX9
irI56m3UMM89Eh4EkPfOxbk+wJe2PiOQ8pM18irrI0h126QEdASxtW9ecDyWjGRdPyF96gZAZNn+
4yiECNIsCN07OiqhLgfmOY8S0qKA9LBYwUwbH96QOrvqpcN9nkSxE0OEPTzGxZFf95kozShNJ3Hu
XFcI1YDwqgpQYcg5HSME4y48JykUkPvCybBJ8rBjyk07K3keaWHdxI09seBfmc0KZqHcv8QE2t3H
TSQ3PcU2AMqX6ppOzk2Tu3lQY3Aqi1zE7hWcbY0rsTXtaEtzR74jggqMBE4XiJIj34x3+QBZQGo5
YxVtrkfDVIPyjMbmIR2/M/rKcuXMk6UnPO/qYhD8TJ+YuIFvut/fjDQUnpdVA9GMohDEBunScT42
fnV//FHd37liOTiHNCjDLza6Tj5FV94BUBw5AG5NLQJGtkedMZeQojzdXfMWkpsEc9OmtTWy4D1A
J4UMTeD+moVw5vkwUT15oJ+59wRfP76RUuDkjbwSirqYotwja4PSDxPXg6XpvHh2ANXFQ8D+r2Ku
fXrfP53RJ62rUpzDLcZu0dhd6QoMnk7V7+Lf7I2OZtQRJIwigCoB3QkROsrY5BmD9FOof93mPC61
dcP0Hu8l+XBxE8JMne9GCQsCj3CG9q7+RQ2ZeooGO1jxDIJPc7QmTkNxa3mDp99mwNKM+0B5Bj+w
EAC977NDhwhgoc2S09by/dk5OF22ERrjw5ZdF3rnPEPBSl22fWZeaY4j2gmsTZIIuUzYJtg1zw6Y
dn6edgN2OnWRSpc+OmY0HYQH0JvwgBOiQcWuR+Na3T3JUUm9RL5L+6dkcyBnzcxMl2UzVyJ4b+Ke
vjZjj5FDJta8r6dDbve2z8IHABOdV+PnHE26Z4lH4XMDYKsLToGhwRBAuzAJ3vZ6CtqLtf6k86G6
aKH2XkQfeurAs8hrHCxfw/EbiZba2rVMSZ77Rj76VJjdvO4zB1wv81EjOZB5T05Yuw3k1I1Wj3hK
G8F74Pl+rqBMreFYIUuI8S+kkvJBDMNPzMx9x+yqwK3NqtO3X4JZbCrT0vCZ/K0NnHjyKKbQ8J+t
QoCkHFYPXyPUTZrK5AQwLusz4r1WaAbY9R5sRNd1zEFMi7rJZ9DalOWOfoXPg0OxJkvKAYBFUVJU
w3muUwp3JMMUijN8jRI0czRM4uwOYgLUyp1EmDQEr51Al70k9wNF9PYK1eMNf3mJ0hRFF3kM0Lbl
Zhv7cbt/AZmDsNiP3G0xuArFUmLZxORMK9X+QWb0oqm2v89RUTq/tJXZUv/gorQPYDF/JfAGsH3w
QHOGpy5aE8SUhCW/0nHKng06UgfBcPVjoeYKiORQg5/zn2b/IUUrvLYODj8WtGswSOCPI6RJgfoB
Ok3VAKT+4wK7nj1rRboC7bRnTw3ntnw6Zwg6gD5KFxIgkx24kT2If0I+yHtAB8YHIDoAWXnsWrBx
N3Up6Svansxh8cil90dPgTrfJ0mcr+fO90vpT3VxOrHX/tO1YD0lIwbOThCg5Zn6lr8w+1DzKBG/
ocdcSBQkoRBo5g4tH3kFkGPGmo3IpWWaMnE9FxK4n/mA6IfxBvIp9rrZmHCmdH44dKvMQcp14MYC
DhqKE64thwswmE2D+fkvD6eIsSp/aTn0WculPX2H3iHiTnARPOKJgnWyM69DxBled6CCD6gTgpPm
iMy3Ioy3UHzATMJghfBdZbAY/Op0u33uzq4vfFSgn4IuwNXiDVAniqbax5IjqEsVKFosIOZl5K0X
BsRcA0YyJZwtNt2TeCvq7YhOKvPW4V+/GJ48oUaj8dh7NIqcGQ+XlK6ZsQvC25b5MMKFJH4iG+A/
sS1u2xMeKNugCFZPkxZe7Ym44m78fd7OqQmr9SBxtyhsBLq6TSaLcjA1jgAboFVIjCD4hDckoVVA
68X1mz5Sl5T0eBIdeEXjhzoottNIsCmc9M7zopaOMKik3ibCUe485voAnkO1x5vEfT6oXsj0MUkR
mSikw6H42Lcrhs9B+AS0h18ackJR2jWaHaOeJIQ/XKrd//wwV0mgDoKwA3Do4GF1fqKbNzOdBCnn
Oftky2jFQoWfgR5I3eaNKCusDwwj8YVeC5jhvG+QXGyAjE8IjQ7r5TrpA6qbYsKMik3AxZR4wij6
4uoy/M7O7zBt3TO8B7MF6HtSqF83YWKDFOiceskC1NnyntZ6qH04gKbxXSu95Qu6BEOdk0jjT0T2
sXVeni30Bd1CX5BA7A7IR/+JnA8+smX9y1BeKJXSmnOm/kGWFPPf7mv/Ii48TjvH3MghdAeZaQVb
l4tesn85S3WrrHQbkhH7z+/Q2RlvG66En9svoin9X0qvkNsH7Q9z0fdhw2woHO1vXC0L1Qg9/kUr
3R/97wGu0pGncnrnW9UQic5Pkv3YbD0J9gNUVh2dp2f0VQ/XmlBOvn5Q/kYXIWiR7/oqA58WgCE4
rJibpX/DuHQldAEGUQoAk2e4Ae8INRxvH41d7dGQXOqlYtdAFkQQmktpbV41Un1lW1Z8NNX9Oues
5nZZaNReLqIZ6nOx/kgkddQ7/VZls6CjUSYv6u0CKryaITMHqzJGwg1u3nvQPdQd0KLVlIdSxjAk
+crPlUVKaSTb1wyk6+xeSx95FFXxe1xvClKpcydbKRf2H5YOa880ptDtayFLZWrFgSuNvtKdZz+/
3vfOzjlNHCv32BvXKd2dcdkmJ4QkqX0TKpSz2DOFYnTe4zmfc5cezp/1W9FKzNjyvwBOYQYJy6JH
xu5nTj1i+knu9s1IrtnBK04NvPH4NJwvucI4VBLfIHhr1eWjSEB2UQbWUguElS2ErJZk/ATrk70K
XepjehFuGdFp9KvZUckX4MYzHdzi5XVu19jvNW0+0gkq/rL1JSbu2M8I2w/2sDf/s8g04YFm7gib
cH6CrVk0W4R/kfNo5yqw9hjHY/tLrfPAyBydqp3EOCF42V2jB7rpkQzSOQPUCj44J44FDZF5WH7H
SuuZeVg4mR6gxlwJtchxxn2uOO9WxgQsFQb9vgF3/EzO7Xxc70aopWkEVjy1GG4BvRlm02/PijPo
xx0HrVcRVyjbMF1jUIzI/lUeo19YRjQyj3EnU36EpYxaVuyXSHfHO2MfUZ44xm1n1hPseF02kQ/n
+GcjdjCILOd9IIRW8UxPNQg4TyYwEXRu2er5mGnAwm5+OMuOZmw/HNjVh4llEwG0zvynFwJ/0Vba
2a5D/QwHNWqAPuBo1mYYeXxIIpSmbKqkQJE4lY7IMmBVV/sZDfbc71EsfO0MoTtK0LAVxytfF+aM
Id3kdUX/0G/GL1qFkbW8QkqwktznMHg5kYs3/nOgz9JfYT953O4Zs91vOYgWn2lV5o562GSI39pt
C6+9gT/UJrmB55KkJLAuGlkCyyfXdEYLJNmrR4ABb6DZG+jvB198ONI2n6hzWiLUMaD5NLHqONM5
1E4nlptlP1GWNDiRMNSovSPOOZge9j87Lzb12317rIEMpMSwQF7BMAaJTYYBNIFQxtGdlzOcW2va
UunwRTHj0qMWvvYNNMvT2ELxGaGGk22dNI3FI10U70Oi2ef3tDrTGvKwFjje9vX2bU4/Q7d4rM98
5NyhBLMwB79UL/0sE+ogy39hBCmGuzzaPJnq8Rkxer0jM4CxF5JjpDgBd3nuyJ2TEwYdOSajitsr
k3ko+fSQA/v59V6fIK+mHFHdBhiFAjfOQz2b67+ALbSffbNMmrspO10bDJMg/Sye5vazpKqLzogZ
0MfDithVsj0Tbsp+s/wCW7MNXHOiANCICwkSfhLSp6PxEKxFW1hZ8K5q59UyZwFnHBlIsm3irZeC
DH79S7PNNzQ7E30DTraB32jj4dfpmGt1/JRej18OSxnCRoUyzGla4pKWej/9dIDSLh0nPWrWTzVK
W42p5x7Hu5aOntamrgOJzNFJbLnPhVS7iaDPTWQ2TjWlzNRQATjtKLkghCirYzwgjQVlmf3MnCel
fzpDNPJqPDWbyQT7n11NWVeKrWvTHtA4x0ZAMfuSf+gbnpz2kDG691xo5YaGmwhLzEpOhZEWjREP
AaxAPdfrh3/GKnpmz93GmldkfnZ5BUrHHG9HRU5R+1/jmCIil/CyBCnl9mNekICAVZZDk0f2n2gm
f2yG2rocrjMCYgIxlDQd5xxsHHkA9V9tCYuuQso2lOiuYo3r3q/r3kEzByUjvyeV6VYlneTyVYxe
hB5RDSBnWrRKqCuhpHL8fF6bdxEH8nmDAEC1lWKW1uPyvHgAstFWqG5UMqNLuPZ6qI9zaKjicVCH
OPAfjRefGHA4/1p4DlxT8xuwxRJA1uWUVdHyPfRL8SaQZeC3KvAF2zG4S6SAu546IjLUXdOuzsNA
j3/q1ksLJ78WKM2VZf/Y9nDlBgqqFZIl7eECMcXvkwqdpLmkmnZbttA3oQ20g0NKB/dL3CsenF1E
PgOseu8mKPtpzuilVDSRQ4ed4kMENp/k6X4BmDb0zrLl9rrI68nH5FwgCan8FsRDLu+qtgW66b+L
nlKKWx5Vl4YS7T2y3jAqbpbv2857UjqiMGt+JGq63DXydUT+29dtmDMFusc7tgUEuBos92o7ZZpw
uH9NjxnbIxEGk/flOsL7PzuqSsBR1021Ww5jRJPusSMNlwXCgku/jusxBfLAt5plm2Gj+v6lbGD4
R9RfBfH4T5ZCNaunkiqAsrx1a0AmNnNE8SQHcjId4ikkXX/qyaYw14h23qN23IAxTc0JunCeVCQa
LDZCy3mYKnxfRKS8sDDY759+NOiceKXsIhCQzBmmFNaOChs47qdNb1dhwbUX4YuOuTboyvn+i7zm
/SUus1+57wt1+uAQLpzHOMeq3jq6cILHiNAPHzmwrn3YJuKBOB9yzdEYL9AFn2k21an1KnQ33W8/
Ua6fQ3HS1nH4PaKwMxn9Ko/AF4xlH1iKEDhTvDPG7uwoE7BomvFQIqv774nUoEBg5lowHZwYW4xd
A3RdO2aicLZOOAN6h4NN2hAAA4U/YxH3ZCCZ45R2edFNyaY0Sa0nj/ASK9gl3ivi6+41PfcxI1yO
KVOhwbqcD1SPYwAPZ2VHe0qhitExwn6urh7TfE5TrUzl+xtr9OK8asKWCmkvz58N/b6NIAtsxzo2
y4ZRCrOWam8PoIqF3kNcOpjgoXO1nwe0qvoNmQsAF4gLmU0A1eZnBE5dvBYxrjbN1eZcCBZiF5ge
ZeuTFEziTOTxd+BBG78fo+F0cJBMv1Ds77H5qwXTldzAqu44RTguoF04wUxxhdr7J5DR26xiQvK5
YECrt1RzMhqrVNgXTMh7zU4z56t6DQzigjicuxmA2GCFjWxjnkyzk3xNZvwV6UAGUzd6k3LsfDze
orWoAgpMjVFGAxsSayGvIBH8REdOqBwVt7PcPBqrxcuF3+2a+YCBe5mHvhQbC8OQYBOH8jhCBvjM
/ITk3dRhTCWlYAUoQrxy5EjfS5lnzgPcJsVbNFYTh6SNJ4MPmF9UzAgN6B+jlBht1JwlUSjS05EZ
L+fRKOAFEYRBNCuMnbkqlxgl3+sBbXEIPIn2Zt+gJ6AAli75vJK8fH+GgAu/W3IGMsFREFOAQrr3
FNpFqorpYMK98+W7mo4s3Lk/DQXT4kHAFO83XzF5YfWc9Bfl1o9MZghPpY38mwLHvNCLctnX1CDf
wq7J/zsk9yEUhu6Sw0WjvDqvqvHw+jqeQSphdafYhxBGHUplopPmscvODjlNF3qQdqaQSbZ5dlAq
u2QWYYxAIpFuP4Q2nzEe5+7XGNdAsqmrkxm9rS/y8HDOp6wS817DFa4/AfL0b7YtgYfykLVgYUlQ
7CfFFPlUP5E1pch+Je67c9GbDgd7taD8VZZ6i4mHZmtvEShdB4Dj1msnn+pjQrVSfJyk5NTV3YbL
eSaljrcKjIkitJiUDUiWl3xHpolNT2ichpMqDSinqjk13JeBAW80h5UDKgseyrkDUTqSEamrZP49
Psxtir+unrrP1uNzGEMPWqUu3Pf4sZRZtz+IeDxddT4pCL3/vBWka+ROfxrUnsp2j48ppgn2tN55
I2nCLoQuA6kBYcYzYFsDJec8rQTeW277QdDQzHgyYZ06uzSUTr0khhYxOzHlsVNDzg2ZBfEyHGmZ
HSJeb+Dos/imY9yyhQ1GgPXsO9Lfo0Kr3K6Gy9ofskDQlnns9x6r7wOxD4ol81h7VKhiiAIVCDH1
OI1k4g7jEdKe861iRmkRmOheYD+dEsqP/Id0lzxGXO030ufVuXUR6wBOgali1n2mYfZZY6l/Dn4a
djfD7wBtEqeWgb64XU8HAYtSOfwA3Kx6gmTCYH+/affvcdhujB4JU9MGvPsPUQ10r0GGKMqqvOHx
KypQrjYeVMBvJPPKqKczNBGhSIsOkajqqZEPwGoOtxGGXdoKmiWmRCHeJ6Fri9ZnoWA5dwfXj2f5
teRIFyafwr6DrC+bK+tZ1VxEAw0CHrThxfyxjdW5xIBO1oLkKjRYNNM/wwmGsXKJZKhH9UEpU+FR
RmyPg3YHh/7pAKMxYEflH1UhdX/3cqpLSaBjOZYv+tpaoMVpaMQT1zyTYtWucLtjgJy+TgOhHVMW
HJUS9P0xz0Y8rR2qqUNmgi8pocUBEqPi/LUYm1K3PJDUK9R2GojTmJ5C/5Vod5Ayz5RTNOPj63ex
uohpgibZFouMoRv6WCdwavGNOQ6SG2XLGyHCnb5F+BnFM/rIOCOaMB9nO6u+A2PTdqNGelxK7vNa
Geyes/o1ls/rDj8Q0M9dbzdPSKLa0V3MfDK5lhOD6Q6VZteVMxyEqhR+h1+7gfQdzl7QVZYWNocn
AxENZMwTk6e113c5LMnLwfY1oL7Nf9mczymVsxftpOcyNufx2Ym6IE+Cov1TlQOH5Ou3+ozfSuZk
10HCGRacD0wkgztcmpItg4y/Fy/9CmVcyC6TLGbpvxQ9JB0GK5VH9ovwEFQbOyJnLbn1qSO1fwmL
VR54BcALab7R+MzlrS8keqfGqbnE1GMnxDrWLjvVm2RNZfqlyb72VCwp6OyAeMAZPvLyAIoOSpr6
Et6BDPnggDZ5IYPOcVKfcOy1WEK0ebLCB45UFV1EFlhnRwZEI6NsYENUYvzJNKSCfsYTZIXJT2d5
fe1FmmPJoRL5opwhHQduWvIi8FciKZqL8vKK348ASpTZSw51M4C5UJfmZgj2Av7kD1ktYZFzQfIV
4e4E7sgkHtHem79J5Xb3Jl+WZ88g5rV0XpeSXZxWMJ+mBOVWG2wZUndN4jEGAT7R87VWz6P4kk+H
uHcSyFIT2Hwd0fl3h/WN4ikgmFKMSfpojFFEO3YFLGKswc1crrniANdta99QLwSaYi/V2jnoiyl0
C5IiO53j7AUI3AQIgrvePjwlv3HwcYOx2+DfC39G2SJyV4C/wHkeLigyKiVi2NmfcVrlM949ly7I
X86U2WARITOf5e9gjGobm1Yy7UsPAIkBCkUAtoXSY9EBO7AvdGCmlBysB7Dy8/RvyulTezWhtHs+
n7Sc1t5t7YfbfFzifbdPs2Rdx97sxFITCbCVgyYF9cUD2RrKO9dSXcxHEj4doAJjhDqMAohAAj0o
CxeETxj4b/1ieXjdl0vDW2J1XFOoAf5Hqyxz+REdqQGMEa+ErHA2e/4eDUYlubMTKW2kuRAwAeF0
6+zy667XJcoCKeyyI34TYBgBDm+tA35LyBWONMgvb83zZyev3Z/lqT9CixWxA3MaLMkbeEzemf+3
pgS6JcENMsDDBu+M8RPcgFHs8fNse839EPV+yR63PcyDgsME04I8xQniZMcmA6EgLTFbMgDvBT7h
ijvfPNzlwfzYS1YI1vMpJmHxos5qlVwwCrxlIHPOe5wptjkaS/e5FrsD55eKfIx6zmp3QAZPMdO7
czIh/T2YDwejWuHZtxD0Ey4eRC/2ThjgwrezDZjgiQEQ9Ln2JOQERwz+wzsrIK1snGnkt9Ovbokh
BYA2Q6xaBJsJWfS5WOawrZxtFLu6LvzgPJVfVIA8y+5Qxk71pUSN7e130lw+LYIAAN+AzaoRqepo
hmKn27SRc2FXAKiFjP1f/voSlL40uWIbmYgxT6R9Iq7pahQNJamWvtaT1nLm4rZePe1cg2nkj1GG
N5lbvmaBv8TqhpWZBhl27qM1WxrOn0auN8WzSDDSAftNpEQslpaxQIEceUHwmATkr3WCvOS3bJY5
PJLUFkZlTwWJ9oy9wPtbrsOHj45HY8KZLZn8hqYN7DbBg1WxvkqYey9kVvdw/mfVvv7xBnNIS/uW
OIdgGn8d4gJSDmtHBuX0yt/sCI/fB/qQzN2Xt5NZGxkqsU/pahqmFz4oVpB6YU0ipAg9e+6EAkL6
Q9/qWz5KuuGIh7jaIWLCQ2FznAKSnWoJy5pkjAQW6C9oCPCiY6I+Cf3E63jEyMZ8hYEjXKQAcFDf
335eeUZH4PwQzOfBsf+8o+/CO4XZ7wF23CFfJ0KoEWpTx3SGxkIiF8jwoVU2ApE8FaGQyLw9Y7uK
PvN4xzk8GW5riEr7CtQYfeyxLLvRgKhUnNEu8kxMP85H53yblm9aNaKJ8hZ8JQ6rIYlxC9px2XFL
nyINzXCyvK5wb7kt0klWfSIOXrwluE8eHOAvmy67uTVRWGbA9XFm38XgEza86y8PCPvRTP6ifbF+
8K1gtu6FZXuknR2ggZh4f7LZOgQWL5TQ/ENmGBpqYbe1Nzlob6vPxsOhe655ZbAKQsciF+STQX75
5F3NJ6vqgEnGI4QNSfz8sfbmMcahZsa7ujMnhgIJvMWgnAkklLg0JkfCc4VYzESuzJcIkBaXlKw3
Irwm+39ZSYTn0dCggUZ/th/UEGqg3rIDX4J40ef/RBCq02HEdfvWMyY0OBLpU9sIRcHHoRw877T5
WwvVS7+BQEIX8iBNh+aWj4fo7BtSxGmwPlSx6UJLJ5SYPUZI9rscQ73dt14bCC9xN7nUIQUR8gRc
lh6j+yr370Y+AXrAF8I5BnmJ7AF2yZMCszZqRNoKsgobmWT6p+0qrHOWaWeTZqN573HHSyz7Wb2s
l3QCPzliftiX77QLI1ZqSA1qqSiE+YNtFBEzKf4rIYInmtAx27F7OkkbMyCCyUODsU0TzyAXtoLW
w+UvGoQ1rh4snTMxxyq01rEefIoptvTrh6MNf0vmFLtqs6om5prjmFE85LHhwiIqtOBCCj19B+dB
+hq3B82GH90JNcCUz6BZH4ygBpTm+0Qf2vJ1ymKbIpqtdHhksLLLbD/Hgvki6wCUTjq+tsTtr2Tn
6xahRqAN0+swhwpDJdnJ23L7JWKIX1Pg5XRZk2N8TNbR6LFNUMxsHyK3PwGKiNYJYX33eNkLbxZK
OXJB2vsjFOMXPyjrYMCjkUne4vfvEX79x1b0Dba2R7Jahx9PjNGlYwA1ZNNHEwAWTQbm959I/IHi
wS7CxdYgS2Vx2u9bHF+AWmwSnY9kBqB88KetiAF1Olgpz4Q1APZz8kmTIsuyXKFeg0nmjz9ckzOp
3zzNISgL+ioSuUBifj7QxsaC8dVka+KSp2TdWiN5/WZEZkBrQrLZPLkYU22mYGykJTXpYYrjEClN
vwIKGxJcJl21OXZ8in9G7Hn8HI9UMQL+fuJ5jUwJHVXPeFE6XrufyjyjKTYod+MQx+zEAWEM4nnF
ecmTtm8BQL4+icIwDS9YP+9e3IRV0golt54Bs+NClFko7E3owVgazmeyR1bDN8DBKD43GNbrMzMu
PCV4wyf6bTjRHfgrkD0EnL7IvIB13wpW8R+jKA62mtkML/fh5kHGQQnITKCAvaWTGcUrKWQ7ktx+
VM4YHuVii7N/30Swx+to+ZOOfjdEGSJIK/1jvOzQDKDI5+gzVwBK2TyaU0EzPoabK+wcw40WIF/r
kDiKCYDVPfvF7r7ALnIG3cTsj3azF4096wggCHeVzLQ/FE5HGql2yNAQiXB6dS4j0eWRrlFPoQgS
3hppO4A8+skPFW5Hyeb2D5bUsBNh/cnuL7Tx2Fpm1R1XwqwlNoIshwAy1aRZA/Zr/oYUYLTAn9Lv
JEZmfMYN73vWQISJhUM45ah1vsSmNH6nMzxdwhRPGCDbGi97SvZaQNxGXIb67KuPUPyl0w+aPIe/
lmADQkD9BtTBiy4zOe8II5JbLvlw+eT8tUV3uLXwbHIvc86nUco+hwiiICaWHJddscsW4D0TYylQ
8SefCOwOj9WLBHiSRbCGIVU0kP9i3jNYRv/u1p06390kflVzWggG5f9xfBOTvCmGZRMjkk9NalgC
YqIxuJUKHF0gSALdct7WCkZzuHvs6TyobIdjSF66AWP81j317cW3xuQhdc/Zqje2MaIEY/xkvBSl
yK12kut398iWWu5G73H0miX+ELFqiOrNBMtRLmcqDRZwRCSLNNZgEm6PzKXr5airs7184Ru1D4x2
Q61krDihCrLMAutHm4A48HHqzOP9tvVOBZKXHQSm2NjYJdir0pI5qCrLHhkeIBE7GdU/CU6OxSQP
6Diw08eSpLtzkE2Y4qH9VvsBUi1604rANmdA5kKxz3JiybnM/Kh0SmKjwvRxAo+Jnvyp0J1wDo7B
TKKRMVf0rQymUi1inJsQNkxlBbk2pqJyY7ufwKi0t4QOdoQ76eu0/JpXZL25mjphj+P9IQ/LC3pX
xo0YHRMPOFFmUc8MG7xAwJF56US6j1HtOVjV1erLfJnSNSu/5Civ/KKbKOq+yBEiJYeIbD23+3sT
TcOBbRAo4UhvVzlCanC6WfQD0Ef7CmBoP9D2aueWP+gCSMCXobVZg9gAkRu8RIwP8G3slE/H+gKV
TASO8FetVdygxSg5kQs04xB8xUFGYiiMaM4yILICKxT8O26HK+lFhK2RK0Da++TMuCvAQM42ir1y
9oAdHQPR8elboEFiv/UJ0ciPJuAcPe+x58R/rytvA0z1y9F4p8L6hmhdNMSq2qjCYJXaukn2Ak0y
tv0G70NAiaEChBFyuaa8LRsfbgSkio8UYbT5LmnpFQV3s0p76cufXfWaD0pvqCCLlFYJNuKeSqt8
rE0VLsJ5Tni9j+EXnxnLLBqG4H6cjOA5IAHcUAT0Ffqz6/cKREYm3K1aYxLBHwYSJcVuvIVQKNiN
Wy8bwRiRUoWxCM0io5nViTQIu4NBbcgBxsMAcHYxl6TtGcOwZbjWuOSjMI32+xmb4CU21GyLceL3
LYcd42neI2nzupJqeBhWXjZBk9dczGnZO8ALNDVZa3cIKRnYSkoqeW68alCetyww2pwB0DgTHFS6
m1TdfchRojpoCa1zqiZ85aNh4keFb17psIbMnzkWUPkIy2MHOZBZLqoPN5cMEiKFcC9QAmCqJsBQ
AZZAWhPPyYCAKyOrgx10xVfit9v+UppXgZr8RfBcTDmvg5jYZVozZjxO6Ki+E2M9oGCUnYaC+xPC
I8hXrCBAMgiQkClmY+1maqJJo1kDc1KKgDebNyOjner5Dtmd9dsRHam7P9kuYgcB7ENkmEEI+O17
B3XxypwQSd3j7EjD8UtxPh83zcP6OYMFfzLTd95Fu9Q/P9ZZN4beUBSsLIiLlJO+HB703/cKjsfA
UAigM3tJE1AW/oudI2OCE4AO4y5JXSlcSeHi4x3+fBHtOCBrkDl2+jck8T6fsSyc81UNacAIb3HR
mKD/wz5ArNcrHAh5oGSXG1LyqdRk6rXeu/SU1cueoM9ITOL1yiMb0/15745wTdH6OZ8RH4kqzEf/
Ly1OPnjDGalWZXg9d5Srx8zwLRNgf8wQet874zyCKaDrI8qAN7M8dE6wvGWzM/INRu0h1oNi2hhr
3qeA1ZAx4nocd5tuqwp7EXgXiNuZ2sIMjD88nNO3hy5/gTgcGV0rwgpaugJ5Ppm5sxCzTugzGa8f
IwQE1RFuIGhpEAn+4xNUq46OLnErhnFdFGRv6B4RTyMRQQ7hYQRdn5EWb7mSstfvn2DfD4rB4vpZ
L8LPTTikkSZuRVR1O28WjNoVxp75pQoytn2EB16+UybpJuNfbixHG/RSX+LusRAkBcmKSbIgSHr4
4o9/BGhSHFJ4P2Ivw2BpO4U9nYKnKcGBg3D8+FX/hB4KnZuTLtKFVIzDbXIzsRLMK/+JGTnsF9WP
tkX9JF91tPCxU4yYxdHDcV4NfAh8colOYF6P0dkxdHTV/mmbjqYahbeLugNlbLyXTvkUT57+b9pn
Pb7dyCharwN6/pAfZU4x982Kg4Gyl8cgZ9StGJvLErNwOQbWgI6GpfsCmEXS9Ww83UW9Zf0yh1BY
8FDWAb/ynmke04Vi+mtGGlspsTeEKIFUBreMwaUzNLtrxF1uBBk63XL1Ovs2EBquv4LEbudWHFSY
DS5xAAzn5DvQdNJwz6ymN9MzXYDzwZCVngVrIgu1pemun7sw8d5YatGLhesgvRTozYrLeqltg0M3
BkgiAEG3f7zKlSVf4HDEHi7nKlHppCH+TacECGbTTzV+m8GT7ABctUeV0V/ea89evKemH1KI+2IS
k74hv0hkJ7J5HQ7nkYJ/TEjq05DFKswnBgfTzP+sLkj7GLoDwLhJ7Pa2NSZgMOi5Y6yjIx7o1mSI
DW2ao0IguewDtFoDqmqYNqFxFZpTTeSsPdciKZ3wMcE+8kjP5Ny/1ZcMdtI9d+N1LmI9C+JI3frS
TCSN9ZOYHmq4oatFt+0ASynLHQlQk3EjyHJidHE8EpwvXS5oF4PvKAS2op8MMbtNlfFwtXy7D0hP
8cqGNuIZCW/MoxUiWkfbEETh32IBjqLaQx1A+KrsViTJYiGb3RBy8nNm6zAcgMqR8idoKp7MC2Qo
ROUIFXczQcnMYkWpJUIrNZ6clHTabLcmkujtDCEeSBNzLmIPM0CBb4M1+99/JJ1Zl6JIEIV/keeg
sr5Csoq4ry8elyoBFxR3f31/UT0z3TPTZZUCmZERN+69QR4AFNfro9yDCoP6kOu5DugFTXvLFrYt
IiS/nkOUTKuEMxNeMF29r0uT8ArvlcBMac4cjZMXi+f8+KGJixj0TiwlRnOsdzfjYWN4QlIq0DTs
7B/7lTQ8ATYNb2hkr7P3M7RY3cisXx760/3EPqc/kM85nTYyfwQQrIQjFFzbYevaYXT7APyPrQNs
YPNbHJt9xH4/l+ji9xnu+xNaXmpiR5Ek5NeM7cx8u6fP3/6hX0/Fyj59oDPNVQpWGd4Ui3PbGr+H
lq8XYWuBcxY4Dx2CUok5cNBUG5yr6ZeLNVj8Q5DAEGrvCzjbnDFHA+5rHxbsVkP3+DfjcO/a/Z+h
uQPTo0IjQL3dV+nzFIeHJW4/3H9414Ljub1LfzMej92he1Xi4JXSsCRT0iiTLf++d7fcl5KHz2Pi
26uQiBLDnF15hdc3Buniyk+x+4DyyvK3/il1+wYAeBXCND7gWQw7srEpAC1IbEI28nlzp9PiEcWs
3ja8PokOq4VE0gE4/YZpDi+fJwb8g5HUcvkYnpVBWxbX3lvOHqExfwxKBPA+2TDiZi+Oi0kYysGe
gP6bCnUlv3XDmWV55hWQexX0i7DikzfBuilIcVP6ZD2U7xj1OmFBMMML/s/Lo4vHNAcHtsdeF9u6
qxfno2G9aZC28CieoMMs51Yz2A8eL5DydwRSToB+0pgBS7tlbKkTfJ1PtIeE3yHH4EnCJmJW+1UR
dlpz9AmQMr01RjuDDOX3n9vNDP0YHQc7w1D8QYsDDLtg+A3ZXtYkw8bpZ5rOQNohTDOG7a/3QFYy
JgtvNdw45CG0Q5L6+Cpo3Ep+QxLdoIkVLxaZsV63vZdqyDSfK05flCAkoHZiIwZiSFTacMji9nCF
PWv7wk2Yq0cQ76AygREEtZ2Y5cyrrHtZbG7LDdUEj6hpc/Ta63YKXdmDLwRN3+1hMQ1DjHsEd91W
FzuCI0cT+eLVUKFD0pMiozUe81awGAvmQLxugAcwxVBtMg7HIxTqhxlElhtGmBq5S0GjpCaycqjD
XKi8sw72VlUpXalq0oDohRHXp4n/eIoUAUY0WTGU3IGpGHi+IEKJViD/y0B+OI8oEw/dB81szpX8
MDZQK+XqWZDsDB1/GD4e7vkUmpzx3tFSN3X8fegAAZcBiwgSJVHc/ZbxDBnNTRnhp+3NtKaybBjL
GKbfggVUPTWjrsVJ22UILEdSmiJNXrS97xTbvjbOQMk3KVJrgjfr9LFAJFx0T12hEcMApvEyo+Cg
HY7dl1xx2SPHobX6REDvaiviNyI6Cs6S85jUokmz5tx5UPMqbdHwjrIs6Wc6Y2RUyNtFvONVS+YA
7F0D2qP8+9odYwejaNKGvRyoWMy+YZYceEyAI91nSxlordXyvGuhDrZ/eMsJaWEcUGqQ7f8M6dVS
lZJ0/d3XEbOfxWKIKPWwZANT+BKIOu0OVGcx7GwynAxV8YVwGY8fnPDQo5FE+rd9QIPSRvr7yjiS
pK/0ntE6qB01JJQR0iDo0KEh/mN3toMkxNTXBiwaJunQd8DnE0KmexhwWPr5nMFlPnshvjuLg+3/
nb5jRIIDrCXJnDl4xer4SK+WRt3wDCDuWcOiKx28/UCESI3sLvjpO/z52Se5uqIv4qCWTUBte9OD
ljZgP4goVhp0sMNvQ1otnwm6is5tQm4b4qAHtDX+jr8penokmCLKPulAPLdT50vdgli2AlXzqXyp
IZeEHZb+KtMTGsMP3wIWCik8u+ZJbQ4RxyNmsvy6ejStgCwITPR/2DG2+ss2HqgRlV5Cy7qnNR7w
OKKrfacFpswxhHjYNSIkAzQP+WadsI+g042Fpa6aEb4mvQO6fg9kBvdY7naAc8jqd4PK+cp9L2lq
Pjs/9w5dZnkOCFzJAQ4sJxvPwQc3r2Ww0cqZCaOaG2qLu/h4vMGBl2GsXn73SVwwzsbY7YiMIuv/
3HsbCzWDzGurW2JWzIHc1r3HL0btEOX8Ev8W6aUA1f05h9AmQNAr0G3viI3UlEE/v1/sksXR9+Yj
r5lXazovnymg4JC8w0MnNt4jEeU04GEkRSRZFkYtoNll/BH4uIvue4np71qyr3cgfzYB22b4TXqd
Ngh5S42fRnkLo4wsjGyOAdZZnSLQJkZBraLpFxogddBDILFklNPEJ/IRxhlhCiLAcozLOXlWWIpD
f5QHBdKGkyRTWMTRyd8nnDl8wkkecIxQKEvFsFJMNeZz58EqhrEmgw5R3vSenCo9tjBH3GHJ17CH
kKwL4YJLHlCOrtSXb2bSVZPVgqgIrjqSobMUHWTjneOo7DGj1m1I7uXTi0eDde0+OfWa+OG4xVAu
rreJh7yEMQIsn8xcyOdoyonn0BqNh5QoryB02Ccr0k2YDVeSqm2fU+nG9lOvYBVc1Q9mMMP9T3vv
aot7dGEsrZxzx422eFIXsU76qKN/TCwy9FgnMflmT28VoG8jyexrI5JDUtiJM+ROKDAvy6to4JCC
+wWbFt4NY3mhPJxwSeF2HXBpPVHjS7g5MTZqn0i3A5v7QHR0UoLqC0Z0bOqZ1AZE7YfFMdI7qr8S
MMLJyvRO/os9e8KDn1aS3W2FomL/Bm1mD1pYLL8VxxI3h6/zb3JKMauWh+Ruum3AkTVrEAD9RQpK
HrZU0SRJLkzDmph0onYApdLw+lvIIRcCKfFG9SkRCrI0BY4UNj80knR1vvjH2T6so/OMKmn42e3j
7SrgSzdF4q0sTpdbgMBObZ9YzJ/SZmiPMHmbvemy1/4r0LZ27wTmsuYMCp7+Z16TFmAxbG5zVE0Y
qcKtd7F4W4jZL1pGqzsjvfJMnO2xWUzlv5sJSTMCxrsPaeKb4Al3nN79PCvwrEO3c6HB0EZQ7YTr
DI0XSkr1cWA3cOTxc3APcVcPmCu+LIga2ZL3UNUKyz1Wh7b98hM/vGSxoo+nUe3Y4EEuAwaYTNXO
mvD67j2LoAPrFt0R6LwGnXf6ImZqnpmw8Z3egabRMy2G/HvQ6LV+6/Q2lc3njOjPHGP42uNLCtvb
mkNP9eqxKAippEDMYZt1RbP38nD05qHmLdeEPYrk0GZST3aEVcXRyKypxojebrAa1Gmxbm9pNZDi
9B6+1HdPplntM6wdeowTAdHHNuE2LYb06NdvVskzZaSvTy5LuPRXC44vz/R6gCy0K58B7iApZaya
vhibTS/AN2ifWSMazu6OBvBl8jvogNTgQ0pBhPEu6sAIk5YXhpkYptHK4GsNt8uEou7wh3vRdZZ7
yerZJl8XRjCvRUAGvVY8munHQTBn4QGRedD3JFvrESERndC/asba8CJ4dqcRSI9qCv89m3bO1CFI
X0filzlGQ4GD6aTRxxsIjO+nhD03ecyOXQPt3qz59Fd+GeJXEppDxknv6CuI5ruKmFZFt1wfOCNp
6ZrgedxkGLbTS7wU9+ly7LCXei9MkTgxLXeKl17JJ+6gUCO8SveSFufgCheGFunftsGWrEfXG7LD
WwWk/RirP/AqaC7yUM9wKee5tunROVBtaQ+3Yz2jtGZ8tOkXM5t5DN4OKvxQBuYcFP6bTJ5RTJqC
ROXyk6Z4S/Sxd6K2DMvUntySNl0R3o4zuuS11cz2seZXAG+dO/TgeYt4uWtlH2RJ/o02LT2hfg7J
kc4QyB/9td+cIXI03mIo4JORCIuOIb+8smsw4bo1PJd8gGZsqKqzy7v0joxdI9WH7f6N1go92Ong
pCp14vscxVtgstQvAS/oUvCJd7t3HzICKQejig4Ih+i+EjypZl/S9D4zs8Rr4tbxZFbud7TDc4wt
L8wCM6s2zPset5mF7UT25Dh/JPry6jMXm7oGOkmPIRD4ehI4ULQb2wM5yIpdI2k+yB99WTshi2fm
wjl47ppEsDZOZOee1bEi3Rc79jtHJITrAEn/5oUt7X10J1OnTiIJ6jdTaOaZeBWdcVCSlxdArvVI
ILZrZv/Cw+QIok5YLYoEl3+xecIhSfz4v2k1bMxXYdnXE+T9ELj41gzfInq8HK9GYASUaiRA0E04
yng3BcCp8I/2q4SGOpuQ2IB/koxfh1SKxc2XLUq4h4ZHOpqs4jHXMzA6JMDyE9odwJFiQObCjRyz
nwuf5McXOSNM5xBBE845QAobKtgwH8nXYPpxGJOH+nL4eYzhcDLRVNdRq/8jWBcHk5gQv0m3yLWu
fCbeF0Pu+C8T7ig90YFjAYy6otDcCMFgSTzCxhlkA7kzqs3kGLeSD7QJcymHySXV2RH8zZl1pKf9
8kEnpY7Wvc2GApExWyQniWypMUUDWbhN3iYDdfKRvcD9qzM+ApLQpQoKvijRimSQdi1lVPc6kQ9M
VkkiMKy6Q+CQbR9PJtzlFfMOOIKeXr9mwPyKCvrHBlXRcbvitMV0n3n21KFAsSHoz4QTV+oCUsyC
kxkYBNZ+BEVX7gZUwtl5dghPoa3qjeOv0ku073IHbWWq25MUBKekJ4NP0cAC6JmxvqBWs+PzrN6A
bJDD5Oq7IUUiTfr+sdOqkCKHC+DXrXsaYIyZHINHiAEezj8m9IpLII3oC0EI+3PuNS1Qd/MNngFu
A3O8+9hYDZYA8EfhU8Lz5MDU/D11CES4TU+ApjepvJ0w+uir2gGWExFGMTHoExj0IbunqO2nECQ4
Ko4xQAUpJcj6w2cI5j3Y7Rz1+0u7Ctlh0TvShX3BuuCUpLGPmNOJVR7eohpQl/jchCYA6yu6OJjV
tEc3ft4f6WKex2XbA4nI4woXGJydmH2pDZCN3AMn2jX7GLns2sBaVHBkJFI9k/AKMtmDwECDOdZC
JrdTcyj58zPyXmw3vBevegd6eGdNQZwP2mTEeMSsKf3/AkA9BkbvAJT7cBH7pEPTVYgJfGYy1spM
jmNZaJuGex4Ls0Kdhk+MqiXUi/uR1m2nTkALmiXyJF1jAgI2pSF3FWCoU0yGosuueJoIs8HJpby4
4uS8Izx3sU+1xH2P5MvDy4AT9ON17yksD+x5AF7RLu1gJTBegImRLhhrw2e5kA2y7CiUNjRG4B9x
SauQs9gJ4EDKxRq9m28T+WixuGYi70H0gx2SMl3M4DQRohVDLqFtReJga4zEeb2K7iyUFcMfUrDe
Z4D3CnFY+8CPkTkh7wBarldvoehl353pi38PTbi+ECeYizaxYhqAf9QLQjF6BP8zdICi/1bJO4C7
zIPGxoMxzZaSw5X8iMuJzCXL8/c5F/EC/J0thobUojRw1sQmFn/DH4PBElTbWPo0Az0hIyOIyLUJ
94H4/kfe4IDgMX/nTca1JbhzHWNmntxgfzA2CwezN4Gf2xRMJZzIZ+HiPaB21otFSiQDFMmlGI73
TjHHpLxJkGZDX5QmH5jykT6BTGPmg3ni2YvYJEYXwECMkk0Gl5FPRLjeGSk0vAiXRX9z4uBADpsY
M9ABm6xeCh6RgaNgomYyAkpXet8Exf+fDEYHul8SuC69cmgo4gtF7SQdAkYki3UG6IASp74c37kr
UAdVK4D5SqJUJDEEIxuY+awvWWvEKVZZxaAp6U3xf4KUP8CKS8JYGZyWwm1l0cqPweOgA3rC8gFo
lWuXC96IsyMhgaqJeSLPGVkb/0HPgqC7BEB5QYYyyWUlNxTHXL6/FKpkG3xbJPZyCuI16W4gSmGF
8+ahtoE/ik6TsI/f3JdJM+ziP66bxCnpEgj4IA/2CWOJrDgsx5DEmNEusYr4HsbBcopDMV+BHmcy
89TixTxd+f6/+u4d3zJil9w7DpgjwyW5j0dkHXP4+JCN/vaR7P/Huh1sdI9hV7CRSXGR1sQNdzPu
3brjjSOjyV7o4Jl7Q+oDUI2lmdMr4/mmrVbTR4baj89KvGFiAQo2z2bn3tlStjdAGt6xIPaxDaGK
AW7R5JAVksfF9B0c4zfOWxKF5Sw7UsCu+tS2dHtwMOEOIqLXfIooz0jluOMP2lTcQkVCOU0Aewaf
ZMXIgHlzZNI3NJgBGXNNDGiQscw4pUCiQgZXDKXTQhGgJdjtax9aL3tAPJCItByXfZqPf7vZoq/z
oa5zuPnMje9VVBvTqdgY8/eWMIT72T0tDSGegWPjVtJMm2oP1OTdR6/JWeVzx8bTH+CF45j5W4ui
U8DQIF3L2C306bsVJz+7gNNpYxHTvXPAXxsas3JUab4w6lq/cqHtqMdIojePXWoCMjKeJJwqVC40
rzCeMqWF9Bh+Lv0DnHiu9TWtn97yrb65ul+oGFddrZU0A7LsAnPZzcs/G/4Sy3sTxnm8RKe0+KbI
0nx7elxcFrdBj6nWqsN7ivcb3SgqEMIdYZ9ZNc6cc2Cb73TWOvQUXsIan577vJu68EM4jlukZM4c
bgw8QvJA1EjPlFbtL+VZy7N/24ysb1NBzXdiKii4sjjzNbaXJ8eOEP5Aycg9X/zKxx+PJD2r4zq+
xE3Ki8RGcMYDR6P1t3ztxPxtBmfaN0OLHzPlh1Qic2E7fdl9qLACYDQdqsqQNTuFb39P72lja8zN
pBhKY1xDLsgfQ4HAQ1AWVJus8pDhpgFjzYGNKSRCwhZSoLciH5s2KSCTDWUaOZNPP4hGMqAatg4F
B1Mz+PikZ2iSiQ7c2msm22kVUiSyjuT9GnKgEVn2g+DAkIlmCgZMwGsqBPZ9UKl88UxPsqhWA/mo
t7UFrXzd6JnhHZIkqQa2eBcGNgrPmLvMgUxfFgTB5Zk3OGVh2ZGXjOloo9z8dZBP4knC5eScFFKf
AlQiQ8e0yj3uio7V2dC949gNupJbAmUu4YMc+ybTxf8Pp12SRMbdLtOxdx0PvGGRYYKdu2rQbc8x
y93g0Ub8OLgdamIMyucQgsUB2Z2rqJMkDHcDYtjH6UIPbHfv+YARXqQUbf0oWn+YMrj2YWp4dMaG
JFqEGNpUSBpouCaMJ8iucTKJKMaYbDqg9Z3IaGSN2g92r3BYrtXPqivIAOPN6kPa3jO6NENgSpT4
ziCAX09Jm+Qb+MTuVIxHXejrPO+cyXtPwX4f0JQ43iNNi5qGDwsgRyNbhWzGhyl0UEoerFR5JO9G
l7X7mp4yRLdZjxydVPWO/KIVb4cB53eHtAswl9r+otr4ElKvX2XIpBJaKiLm+WNq7MML9tBsEiD1
VW8VNnqH4SHvnu8+lbI1P7CLc8UqhKkkHU3yfBY9bwsEXzGnoJ0g9Mup63m4C0g/4YaDcmbS1UXH
OruMXt2cHiQ+iEAZdPxhqlEiycyn5TPlPCKh1EJhwV/YKgJ6fDwyipHkghZHtdMkoBtbMOd4xVtz
yPACiYnQUjwpNIT0KR8KENUcPGyPFV7hYwujl+nexzFsUupzAQtJIqqeOeB1BbkMmv5RSzLUVviE
W/Rwv1YsP7qL8fdqSf6xn3JGObBaX/gZ2oMmkn0s7WDGQVocsHOJeAkKU+yTm+HxuEQ2eDrE+c6m
Mm+n+Q4GGN/CZqGDRMviqQAswWCXSzYuZ4mFGmR+Ga+YwalFh1PSQo3jaaz8RRtm4yU+vKNPxsOm
8wEbbshOWZ7O7FL6X+Jkv7/9xaN8/N6icrv+Qho1B18ElQA4hovp5Zdnf5pyA3BwRiI+2oM3ce2x
vURwKYRhZl5gfGOH5O2tEIKpNUIAvscu/b61Rsd0P60V5VwzeX6y/2jWqove4AZj+L3Fu1LsTC/x
CQdTSOQ/0goSao9Au+LXWnlfg+S5SMCPD93TBGZS8cNvLXAGWNsRVRgR/4e854lunL6nu9qhsjXR
5VGf4Qk9q2c2BWpb+itStt1neJG1yFAWb/rdP1/i27NTz2iQHCYG2cREp8ds76ruPdr/rPrYKtME
wkeHNK6gocusm7+ckLl2ovguBkNb0QnPgwsilwkzS+E9VJP77CqSNVTTT9K29waWAHNffURXJGoM
9vwrIQUnp1rIg6Z8TaDXIFDdToeBC0A6ZEJ9AHQ1pUgQ9g87Bpy+ZCwwDJr3jKqctAVzkg6ouLt1
/rpgJJi9p+ZegV1j/JGAi+Ef1MLVR4MZQUZe7aPVmV7wgarWaE3IciHGkBrq/feMH3ybyDzMe6eR
vZmXmoBWdBuZJIMUtE/SYanp94PnBhXfis7zO8JJg6eFa6PYFBlVBB/jOln1WxVVdzXAUH7SFlYQ
JDqoil9Gz8JLRKD9A0Hy4K3o8NDQGr+GEE2ROFeDN3IaAJJrAsnqhs3AJaAFI/V6sw5p5lVYGZDm
tQLm+KGGIjZQslC3LNFU63kEi6dFDWZ4BzqqPOrh6uu/hvRc7hiWnfsGWwVPZooMc9De5nBRB4ho
T0xSZWFzcsDTiuxFm1wSxG3YXp4eg70V7+kg0x+Nyg0yyp61zBv4YKGlh8rkgHvPtbayrsEDweDR
x3av/fZf1xgqnYNZllvEEBsw2qqJcGjfwCO1EOPGezPBVO/OEG8KvzlDf79dKDpvseYzivjWxF1D
JpjewFnvXvviXef3Ir4AloDeYHxJcyy4+OWsrN1L7b61xJpUF8ZbQgSNGginb1g21cGpBXx9PiS8
WY3XBQ/lMmiHNNUxaKGV2zoi5fRa1BnHAL/1fe5fmS/Swh5vveo9OIHzqNn06P3ss0YdA08/1XzK
X0BVRHvqqmqKhrw4qTqHaHnIpNwW/FnvtgaCNk4l4ylJFb5/ySsB0OTPcfuVZsKdUhJGo++MDk2E
VHDcJSg/lUkChwybSujm64P7vN1j7l1PQxNmpQDucOscFzI4owH26vBbz4EJ3tu3w9kV1HO8eF/g
Q+2QihbtH7zY3JtPS29qQraifAWrrKZnRMPVGL12WUfY9FM9ErqPn4yf9PjG1gMg9pPc4MAmr5Ov
ozfiZZcu71xjMXCG0Orf50xWcmhI/MW+yxxS+pXH7SQN+JjcEWRIZcIHaGF4eeow7nz/gcUminJG
rqGjh/Oud+9iJAFB9jN4ILjvUQgfypGmeU2wc4FS8hSJrIKab+z+kNdHx4n3SmMUCBNO56/4HeK7
EDp4LdC3wNKNLe+eT8oAA0+rGG0hQ+XivNMIGSzynB7P/mr7heAQmgEHrXr0Vp1qgW+d5r67TR5H
aGEc59WD4+Cc1CETffqNWCwd8qSyXX1z6CG5Dhvj0vahG8oQoA9IM1IKrN7oumju5B0muVuH57DR
H6y8ymd9hY4ZWb0W7g8exZfAzSWIUNkdPKDWAw4hoRqxemDegyR7cFjXe49eZ8AMLWb5BQ0l0PsX
6Bv1yV+hVXKovrTYwOQVjHi9t9Vnek8L7Kh5L45kEUXkcWvA9BG4s1+HEuawNlYJ/9OVkxz6r7qE
7Vrm6c7OU+cb3+FVwyp224zJ4oH8GuFLVWP9Exyzj9IDGQCgb+Gnshvb6YveH/y+UB9f/H14jiCI
Cq5z6jZKz2hS6FtoQyyqmkeICRvMWVqRAIye4aMbcCua8cyu8mGf+6YrZLs3Ks8KC4ecIaSLA4qU
Zf1TYaCBOVZQvYI98y0sBIne6RWcW0FpqGNLJAiXK7MgMP7wV5n1co+Ew5Uyr6FBwrFZDa/QblUj
NvWegTVFpX4LWLrc9GP3jHdL33ozuCw6/mh2UIy0CHmPNDz4Yis4o5vZY0U1KLvn0ILmdncHhR20
ItbnJ7xd/VcH+8YrgrylgwoZZ2MUFQ5AzgdVKrDlHicw4Iqf8gdvFHPlnZmpUgL+Vc8AHzL57726
zXDwjWmo9G8Ag5TKx7AN+5T7pxjC+TW89l1dGNJcJY3ddfOuAsPySx2HG+xrHp3rpsEhj9JO/hhF
4W2m3zpnPE8gB4VVcB7onXuXA7H7GOG5o6V5hGRUA2b2jKQxOEKSRyGRe/taadsjLgm9A2NPAxwM
aAoSbRvddvimoydDKb6/CDWILZaqte6HsdUx3h2QX4iqNPYgSkGcbKAFAta6g8mTNutMpbrNKUJi
vXeeosUOIU7EHk/cCNvJavT18mwhDcWn3+he7ulx+vSPWStohLdxpWzbPaCVpPMzwls6YMVHt37L
/dU6J9V+uzXI9G4UwaVBAxuvIy+y/chL/iZM63oKc5zeT7IW/zozqBHeEx2So39Stx12N25GW5O+
6JfvxvOn7JwaE033bCofa5dbwWFxG1sEltQjsWa4+Nd3DjF6d/3JZPbAwDL97p/xV2iFebN3dDy+
91BAdiQTwVVPvafGLdjvNLKDbZOWZu43atfe4u8TL74WXlbdzz5k3kYFh3a6mhtJ0Wd6uZb7e1JD
poSX0Xda0nXyP2kjucU5zIvkDqzqYw/vXuMJJre+pkp8+lQbR7ZhE4VzNqJQkySJDh14cFus7mrk
yHhJEpLwVMMzm6m753B0CJiQBwj9A6pJAJreX8jEaoSs0v16kqbA1M7Q3bC0IKdAOxb6PylSW5iP
Au1jQOwOD97WdBGA13r4MyQFIm17uv0wyyKi3dH7TbLZz5ASk/b/D90WytxO3YAy5AHM0WgA+0Ny
CaUKpvihq/d1tT27az1gaBxVJL7THYYCMlb8pUJAujDMzllddF/jyT0kHCC4s/oIKSK22auDwTTz
jmPY6bS+CJOo48IiOKgRF5tM5GlrLi5uYcUYeMz99j1CQJKlFJthvIEqA9jHRwLK82uIE3MRCdIL
iJgBUYdkgBAxMEGVtE7QbJlEsu3308xJLsPDAms4XEwWGCje8FogerEJVxBlekzUtXh2WJXisjx8
jcthHpVDDFuIhojMyX5MV2feG1NI6Kq5NO/VYkKMzWSwvYVxTchWvVyyQ9+yMf71brqHndjikjXb
iYXive1zdMbn4f6mDv1q3ykW1Vgrh9wk7eQ9+GecaWmmY5r6SrEYma41xTJBtHTy2phaAX0lCE9i
NnWtDmNnAOM7vKUwA0MTkhoggtLmtOwhrTFjknL9DP3woTK/jDIonUYoA7IWNpHECj+5MpAOZsYJ
WzMvp4U3b4TM6Ct2H8VpTKiRM/ecYXXr8hkKr+g3SADSLIWYuHjj3HqnCGZu19/LS/o1ykj2jCoL
ePX6NL6lxu8JyQ152i/ZmL11wuu4xWA8i8PJuoAV7HeIl6ZmcJHROfE1xpjvV4x+Fy+1MLxXul+c
+i0MAt5waV3ocy2qQXXJbuN6iMTwnOmBpg6opfoadyuPMHg3eGzysz4p6aZ/20nsvPbz6AET8uJ+
17cxry/YiGst1VIs7pGRQUydOtMVXDy/lX5iY2LaYBkGhPAwJ5t2kz35ydvTXrI2o4g5GN1m0O0q
FWFlgH4CL8Po49bd0b0LnKeaU01NjLe7lmuB3NPh+te6Ps2OtKIPWlbd/WwNJuNDBDFdKyyjMz2J
Q1Svr058OwWXY3y3ZT1Za/hUeYgyLHdFJT5KPM9vDDK/6dfHGMlTlIzoRalBx0rJUY3eHBhX2sDW
SLChoAuLDyAYCHnenUYoAy8hmkauQdEpaQScW9Gu9Gixs/2SLHspn/wn4kxn4flecgoStuDR99jO
Xy9JnAWclFbkZcy0bJhQSo7uggzNT7zk7A2izmcYsba+XnFAQxilRZxmizzKjtBYqnTWbw4wmbj7
M3IXMl+uHHcdCLEwLHWHrEJ4/XjOT/qO9zC8fmO6nTWZlykjGEt2aj3Q3yO4MdD7s8+HRwzj94HZ
8v09MW/xHZDlrNaHtpvohn9kJes8Vy6qfXBH78mHCAqnxvey63hROeFCr9ysOc0yRnFeWLUYZWHJ
4l1pk0TFigkEduQwKRcnDGwE00Q2rGGQQ2WT1tMrn4w+e+wqCJ2MxYjgxLwLTD5Yw8BCX299ebNg
ZRkmjFBvuR/0rsyD9Y44HBfP0bFOv8LngzupONoPRfjQRnkrSsojhLuEKDRiMN7Ty09uZvwyJzQu
+k0WfVGw3XLyRFXA1IKSq8xbREnOkcbNo1xoBKxQSQbwq6LL8nulyACvVQxSbhSz2v+bZcniCLFl
gH7rpiYUJ5qbMUO0hXKEawo12IA1deqbgRnsedOmz47gMtGNqXs4+nS0DZVANJgQFSDMQjBywg8L
Id1yoFj00ZtZAd8KXY1nZZIwWt4XIu1rzgOMtaCe0pOGkdQE7PLX1e4xrvp4HQzFUITJzRP04TGl
Grv9FN9QQmzLtRZU8SmW4VXX+JF+1G389W02vTP9xNiTDk/jQ3+FHSchkImCUR612IDHqFJ/Izk1
d4RzGQvf6Dv9FVQTR7FRCzUqQ7BJHi6p+pSDm6QjKZMjdA5zcwiq4NozOxhayKWT6XZeETJiJm6w
Ud7dmmdbe2Sa0XNQkuNj2oAMGrkmjBznhUHDB403e6yhRkfO5YebJJnpzgg/6Tsx/NoneHIEEOmS
8/rtN4lyHPj8SPSPPr9H1YiY7DWoK8DMqJSQl3MuD/a9jzj4PjgLQUWYPHH0WwT9e5ZAWn6pNbZ4
mEmQPHGU8jqqnJ9GjB0E1Q9zJ8leS/DOV9IZsGkkJ3ykCGqgSUNS91rxLJzt+2//lpow0x7Q2Jzl
xW+Q/FHLe9iR8U7f32v8UeVwQeo1fk7rtYNaZ9XTAqxeY9vlXtZc92XSitCEUwbJ3UM+GIj5BXZ7
KMU5/MnvoMi6A6HMFPwNyhccE4bO+gRcHuA5W80vhPUX7QDujRUe4suJRPOlqBgIS5qqOY5wheD1
x6jBiMlG2P4VWh1798tgRyX1lwg0MMHDkGRMabIgslEzkg9/0Vi9fSM5ZgC6rEGH5JJ8rCNZJ7ai
ngwaebGuYOYQGIbrVnC4cfpaiRYsZsBnW8D0ZPCinJ2yjkhKlNOX59/CpTg6MMYRMtNCw8CKG441
8eQ8eYGAmUCs4avz4VIffXIDRhDMTLdgZiZs/5TtJ/Y84uFz8jZNkeHDI/WYbl94RpcXYlM7tt01
9/UwPyaXQRXcvXoo67wlNjpiKECfIXySDu1ufWMN1zfQIylhSRgv3TvH2IRpJmEdHhN2mbfikL+j
Jurfp0ZyuPtf28MWff0J2mEtsZ/nSMKdJIkeja4ouYhHqxXfxwBfcvJI74x+P51ycPGST0xiQEVp
2uxQZw97sBWsnwOpfc9oF3LsHxSx/QFT6Z6azMoNDsitg4eyRzODgtAz0Um64UNRcrAQb+ljfvGv
VPDdE+1pWJQOImGyUzj/QiYd1tHBay4/x/W2JEu75x4ft/GNKHpz5BY8YWqq6Xr9zHRxTinfLj7R
VGqRs5s2X4npX4X2dUSW+Ojw+LTZSEe17jInl83S3as3s68qln56YtCL2+qhwmGPaAHLMUNtPkGZ
dwsSayry9PWKRfNh448GjuFRvZ51d6RvRq8ettylO8FK2G1ODgpxe/IMM1LLdbaHCMvTz85+MqD+
lDiRCAgyYcO3MKQoDl6UMAqXy2j+OlAeYe/QCqOEYr0PACUq5SdXEBEGB3Nemh2wLnYG6oSPWs2T
55B9cf8hx+4Nkr2KMA6wiHWRGU3IRAjudjAhMuHtom8QNwbQ/SJG12beM8NygjlOdEJIbV54T9Jd
mE9b3WmNdqkPBPXunc843sCAeCB8ZhxCAUvau1Vvt9icr8sTupkhfI8rXIzvG0U16pg+DLciiKoe
kkpBAhiO8PuLC/r09IE5AdX2gYTF218SzDikgpFKxjJ9w/T3D0xNnkS9WyLDTvjzBhms92AKMaQb
GQW1J7je3+MPe8tjInA0vYjtvfaJnoH97s33WQF98byCfp73FfQe5sZ8qwWcDwIrINPJf1sTZNpY
TVwH1ujuuNOvFcIWQbXxAWLDPdStoRy+3CdcbJyyaX3pjBgCYqsIWYAEYKO2r3UEZkJG/cA4Wify
9g4t//dqE8xvgFKJvyC92ecK+/xsUWe04D4MogW9IoawiaAf7jA03tk+dM6GiiIKpHA04t12+pCR
5o53f4EWyXK1YFYFkZwSGTlBNqmCyQjzh0WDM+y8vHi/r+iO+ZbX7jfj+wJfHrDVv0Gs14jCEqtb
nPNZqq+7mJw/D26EIdEvyMdOEMXW22ea0911+pHWGWGcRjF9i7MRZyeoUDDoyOMEIDSVtty1hgwm
99sLBDL9h9sRaOzy8IR9bYkAhVXT0NKoUbq/v60I6ma+vEw+LsAb6Wt3JGTr19NdJ5GcUs6C9WCx
PfE8gN5T4oGHt/GJdr3CWXn3aPqMIef5wwoVj4vRuTvSZ8wJN3ApABTmCG6bXiKHRmZjRavW3zVZ
RflWiyZpqP50k+ZkpG3O4S+bcFS6TO/Gapk8x2dHshMS0q8JUAiNy0uCzsGffJdJdjtJXEsobBI7
4rPf90CE4DKAg+zwRj+6cU6HOyf+x9J5dauKNWv4FzGGiiLeSs5gQPTGYVjmiIrir++n3H36O909
dq8gMJmz6k3FuEygwP4FIRFXQZjylumbVpuzLdtllJz9jeJt1p8pPX0fYPSd1UhP1+S6vLHB9zfM
Ppw12/3f/KoNQJgyzS7Z0Vw8Dbop8AU2M52i6Ync24h9w+UyIC0VMmoyrWmt1TTLc6JRGS+8NUlG
OuLSgslfE+p+s9YZoLTPjLs872A5gfqquh5vdnYwzpMDkSWAbh7hLLUp6wu4gC4AxJ1WexpcJxn4
F7iBkZPJhOJ5h3Gaf96p86zOen/xeNuZ/Xxw3n0yOVjAO1Qi2YFEmccf6YkYNoDk/xo4tRh/92ou
HleTE5Hf0GhY3Il+c3pftmu+Uev2h5Vm3ACTZ8M7+8SDhQA6RGR5v+02FPPL9lKMeai1TQTclzhm
LA31NYEtpRJ8xqpGzchGzzEXZFRaRgv67IRoOwSg5veLZq5dsat90urdz+cAd8ZOnbyAVwIkLS8j
6yETJrJdnu/z7xaBMTSCU9aaHGaMZtF8AL2dc+tw9SQlppfx3NLidvxyuYQAZS6qrxN1FuEHdicF
YySCyGJJHwEamVzraAHTXmAOqKS1AjexfwRj+ORMMj2axyEz6Kkr+SzFk3EdZJGsux56ZOY5MDKC
gYCUFsxL97/WeG83+tRaNQVuZcVDbbJDXZwJg/+yUEJUpG6LHf6+QGDyzvG69NElEWB3d+aw2qgj
L/Z7bxymZdr4KUhhYlIYPwjvpl2GBKUwSIMFnETIKpkP2HBgPGua+78nKrcQkfaANeLJhZrMnVmW
MyZNOfWyh4LQOWTklLeWOu9EpgXth/mdae/0PmwwTIPF4Nd6/3HDp9e/jF/BF4jKPI1PRqA5j1wo
a+GfkRDlDHGcZ6h7WmXfVIbwsAyPV4f7fLso7qKYF2Uwsw2fFNEYiOIyVcN71gmJh3vx5IihC4jX
fI9RMvM+z17jD2se/96Wwcpd3IfofJBDdoolUg6wIEaQiPXGGN2IVnJfGaEKUUXUH7GuC9HVLDFx
Y9RGdAfP/S3UlcqnFIKnxm1EtBwUL3SQvF6wJ0KOi6UZO8pMtFFiAZfhMR0kcz9DproqIc+A/VF2
Z50E4qXVYIJVHzY9rH005HrcMQvEjg8SwhV+AqIO1FUv9jiW9H4p2tObc0426zW6BT27M+2t04d5
yJFGQkgoCZQ+LHx033xg/C8eShkH61quOzck19ioUs3RHUL09jFxZa4MWSbt1393+vwO/idyQhHL
oCjIyhSwoIv+VJ4Qw2RePolyiMHAS9MXv7hGnnNIX6gR+69FayMXe8+4jXjBFu/F3GdIsrvtGch7
anQ75QiuAuVugiNgtV3svB3mr4zMbkyDMIEHCTYhzKqNfFucAmyjB6cVo7pn2Y2e9pPP2SJ6DVnP
l99cmtoM+qta6fwN0k7PCEEjDcpBrlggYLwRlM4XX4h0RmO1wGKBkFFyMXZTEQofkYaLSwvptwyp
wcszeE7wkeN5h/uMlAF/zEtl3IIXQv+YiA+RO3cHqIoNFXthz9JTiPqjowOvetuMxIwtKujSBT/F
x3SM9k6LFoHA6yMd1d1UswrhLDGbK45mjDc0MhYVLTxK6tzpmV/2l3qb2MyH2VrVRTv5wOvRozyt
TkSirnVlzzsFR1zejuNMaRbJn1CJdhSX5g2eYjqfkhx7l9G6wvF3dGxnd+jlVis4fjxRmDTGIjtA
M29HUtrZhSiZegy1QP5G/ARifaSBl5GM8/qYnB+oxqqwDFt+A5ATmVUXTQbaxJavsdsIh4cnIlbs
K9FZFX8xrDKesxyVoSxEtCeI3pE7ybwUhRJPCV8ECfFkASGIXtOtn4TaoFD7khEyQ5iwBLj3u8UM
3z+/D+EYAj403rj7uURMalE3QFNoAl8T00oyWVCmMqR1Z9vVEu68ydVAH7PF8a57BOB9EHyCcnsM
FHvSS237aIEykVT3CJHFAsv/HGcyJ2ljAsDNFri8jkdnEHBuMVQzjI8NWBmjdXd3SHqR1P95CXYX
M2BsD8y9MaID+RsEJByilSSGcZcR+RxwqKHXRfidoDYcKSHJSZPWQI+7U8bJuPukdLQJ7JQDOwUn
9Jibl7HCFNiDJV0iZZRL0wESt00gIY3t5skNbsQKE29BjRA1ikSFwXCoTrCHeMqwu7qeUYx4N2KB
faR5uOGaLh5CSTEhlyfvMKqoRuUoE2yV4QNc8ifRYXe9PFyRAEEJIvhD8bcSsS5a45BRC4yhJHQa
9Vs7byAfVfcIKUFss1ZNpIcpU3glMaOVzbE1kbAVbOleVtqY4G3KH7p8/tkZCb6AEPzh8rdiFo2e
E8mjWT6HGFVd4gLN3oq8QGyWZcqH1olRYgQNM8k5D7MDNkCy4JPTcEu0L+E8JoObnRfK3+9SDRCL
2Ef/gG3lDy7RHuAVVlDHpGdnjtMFpuMDSIV2ZMt7eDZSCCvnnwERH6ekcZwwxoqejqHCg2fabKHm
vSTnN1GL7ekzwBmSqBPV7U4e2eiM9h1G0GFCaUD4Kxgf3ssu1QkDtyTn4mDehpgCV40jsryXzCpG
GXZfaMKSi+GlMueRuNIu3sE7jcgUw1sPJY7qD6Gp2B00k6HYInhnsJg4ZmU7ZvfzZQ87hQo1AKIO
PRMxn5h0JKbxi9cNbWKbo3yLjROVCif8xyMTKzwP6ry9wZRiEFayxwZoHHTZzn7QW5e9SInPUdMF
4rbn/nkglvyeSDHjOx/9Torx0a/HPdwl49YYnfdjsHf3RGKIMRs8P4ZylA2ONvy6UqObO3c1s8cw
r63TYpT33/EPDyfjCJAn8upy3gXIhK+D5dni9tz2Epb9NRHq8VrvbLbYwdm5/yEj+pPzlzAeZy7K
J1xEkTgslzqIATERIBnRyWSpppJjfB+PEm2j+ajuiJgcdHByiAr3PmuMsTO1qHYqj0BzRJTiopGL
Q/2LXINsdubjLHgqkOjmkl1lkKCZbEec2+yAREYhmEcSxhaXIOlF8RBXISJ2S1vc7K4NWfrhoZPY
ZKINsogh0NLPzdJSkkkiwolYo9/gHh1nD+fxodzCHvQT1pdDsSeJ12nr1hQd51i1T2kr76JwnZMd
KpteDzGrqEPQ51ioQWw4ATbV0hRi5WFuOSka65XqgD7Mr8CyztkWcqlHl3Jyn3HlUBuAC2jQLNMn
E2kNwcTAw3zmsZPaYFbkMdbui7GZCehTk9r1Psk7/YLtkQNAJIao0EdRIf2LnLpdk5462Q5PZGiu
OyQS/vIi2EXeSIhbPgwvb3/xUxUvujhkA3iBjt/amcyeKs5wLzRSpXNzREfRZRO7gz0odMr0uBTO
IyQrVu5ubfGIiyS6tu7EPKlmLXf4bL0G78HXazMPgqQBXgt1gjM4IBVDCMYPB8B2xpYwYgP+e/yV
ICggK7wZxEIxsC3phehlgA59Ws3oODyh+WDk1CV6uz0PwsNQpuR6Tulx5jj/zeEVNGVYT2rwsSd3
qREAyl2HQ7gibuChz5ghbDegJpKsKJQ/F0txhUtrKXp+WlHZ71hYAJBDYjoBjgwaELb0vS24LByC
rU9uv67U74G0kupOeocOS0ZaCFUyAD9EJpjoG5QUQhxA85Ec6Yb4M/eYMJYNLEkxNxCshq8tWy4/
z25GhwCcHDwFmNl+02i8mNgM8TO3VCQIYluElnOzjkcYb0ArWNrtGeXdhnw0PNLiEyJ7kxUnptgu
xk6t5o1gEuY2qK1zLJ6gFuprqF6Rp0dREZmM8yUIj56WWSAmTeWAlLlRO76Dh2wqZvZwF7Y8azL+
VOu5En2U6JzU4SHEDiUOU6GjDqFoUj9oUkvz4L2NNYcJhQSpQdFl9TJ6hKcewsrOA4yb+CrFItpz
sfRgpei51SrIhgSUmJ2o4fFeTFsuZAS0w3DKfMaKqPcYzYjR9ebGcLiIQUyJxQLO25sApaYRT76x
M+VegyTQxa3punlmGXXz3MBlIJ/4kjKemyxqxKbotDQ2Yam1LxEkgWZlQ7hdjGwY7Ok7nelCXzKc
9uE9PPrz2OfKqdGtK/rhjtmighfuPEyZuIDVDuCWb2haV1O4bPA4hngYu0hZ60YjprLgXAdYs+VV
4siky5s+eNXDx8+D/6BzTJWYXcaZp9QcsuUzjqbfGk5IyIHydtKQ6Rn9xQKIpuH6/RCDvsyEZQpt
F32OM+VHAkOQFpQqZjacQrj9vkKOBEpSStDWaNWzoMSMCZSV3uLOgHax0jXsHw3NJDZyqZAn+ghy
xSYXl+evYKfS0Tl1YVGaci33QB01Yv3DUqN3Nb/DsmhlOJjsczEniNmuieoh6EQzdbM7ICQFn/z4
IXloR/w5PWZDfrCxW2V/LJUDiwFHnRi4uh6zD5GgSMNtvibZsOxPuuDKYOZGy7wNPrmaw4bZsNsk
jzL4zbiACbf5IscCc62DfSKv49V+j9CPE6StGuXi9uC7ofJpSqAv6GyTZkmqWjc702kjcbM/TgPJ
yIefXJIjNq/jXXzL32ZFolhcbRq20jU/0JOj2wJG23nCv99D4nqw4YtgLfYRcMCnhiwGwld7wR0R
0FTttzGDbReywFu+WlwQH74Fi+F60cJpA42/EaKGa7tibhUIO6xjX3HmiRI9gJ+f/cGIFWKTEgPZ
3oG8hPy8s/jsY4p0ybymO3CiqXAYmhACTu12uezJ5e8J5+fX7qaN3AlZ07pmthUQFYggg4RQvpV0
OY2+/JGnpI2g5X4jEH5DHX3exhchX9NqIYpGvzdVRiQ5gpizsYOf6JLl++Q9kVBhKaql1iGS/dg3
j4yuQ4sWPnym6GHsHjWHrYhEdhAK8ZQ9zQMlTcM5oQgEcQFNoJHmzHmDOIKBuL1wDY4K2jm4GNeE
yX/scS/CkQHdnn8lqDb42JYX6WBtThGCvT6gu+ke/A2rZNpJ2/GzDVqCrOoxkVByOuS0412DK32I
KOjZ7U7eNT/GfHr5kxvu/oBdAZZsoxtwVWAY4FOkFoLC+pYTg/R/jXiYrdmbsroPbLZmQ3b5lhyf
UsLdAa88hY8NhtGF2AnFlKg7x0UbxT47jFgfO6Y2Fo+BYq+PHANnogMs0mla3nx9m5RuydY8+n/w
8Ur9uS5Ij+o4hwX8y7SdOC9iNq6rlYammfgrk8AoYnniNuIeBuSqTid62Nqoa6TIROz+gClaiSd5
HVvrL3XQeEwqn5lArG4YclgS5zd6Wgw2+N5wzFHRVewp+A08wkmOBjEFzOM40x9haULCbxUIZF/9
7URaO5IkOZK3lm6yN6AGg3TJVCQoKvInSFeYHqB2q8vvokl9h+2CrQ/QW+vS2fRfvCWAmKc4TFPO
wa4D8enMXfl9+URyD+/mJWBoptlKPjvYII0O+69jqbO5uw/Vk1X5N1zgg4bXGLaGX9JJKPKxeQtZ
9tdFkLjj5EubdHB/ROF1jTmk4oFdUHVWN0sPnz5ZXJ6ewHEh/rRru/f3mT0dpOu0XAcA2RKjEIo/
4hDqTIuYGQ3mgv+NNH8G+Tmnohuy1NZPUFxOWxYI0QJdZ7u8cmTtIpWzh71/tD7rNvgf+zoKQPc9
QcYI6Qzl98IqjKVT9FkHA8yRYybAk0aus9md7u2SoAPgZcR1PgebT5iHQUUxt7J850kSyW/Hnb6X
nPvOLbrMXkMAXxDTsf/2JHfguLrbPb+To2H5LHZBGSv+HeWAu0+n4IHU6Xtn9R1o5uoYtpI6YXOD
toe1RY2goqiroh94d5ldOVUDOIzgM8Px7FLKQTb+fgGNneKJKIty4wGRzzt5m3Wp+IdNBnTgjN7y
Gnc9lvd++Ul7YYWxDqBwSUlL2dFJ9Kw2dDojf7+gJ3wZmkX29kMwdCrNdiyAj+oVZmZY1tQanpM3
S5Zb8EYLyZuoc08awSc6Fi9I2QML7WXXFKzGl3fWZK3AL47PJpMLhKs/mz7imDsKguv6y3/ymrkk
pl29++ijcTIdAgbhasYDSHJ4YcAsTP2EAwM0JN39PZoGks+9CY2jw5c+I81FzcEBMECsQEPlMYLZ
220Iv0U6iYYSztIkxF1fNvocArX3k1510eAyxVXoyKfF1KuwyzeJ1nbPvGPiANG6q7CdnCu3BQos
60jB2X8kZ5upnEe2OZilCwfiCbnpw+2wsRZJMrJ7AVI0iJMFPX1fxd08X+wO1h2UbsRBAqewtTdr
DaHKoJmu2zN12Jrdih1ADB8kedqteDvRvn24VzB75vxyxrMlMs7siAlg0y0wv2FbEd7vYOwnLSDV
fhDJdkZ7IGWbwBtdpkdTDOOHvxgUCh0AvZeRr+eEPwqZMedUe0xI46aOZQaDU/Onzqdt7pBL8uPe
TKQOsj3lpKHbQ3ATCtXhb33trL39Qh4wPsWM9hVynaMUXJi6Q6V4ASluMFWjtE3EBG473iAC/qYX
CmTkGPDInA+IazgsMhx30HVQ8fzASzRHdM1fpLwPyqfJ+cXqlRAR6U10i0ev0iHMblnTekK6IIw3
ghd+q1sYuAaLrJPdQ9hWxVxzZrn0BXznaOecl+ILh+N3Ge4lpxyFrDjaYUA0fsSLR/HqF6WJU1Kc
uk/U6mGzoGlDRCj6T8QVYWM1Id1ZElnZx67kTZBV5/1pIE6kdrrlpLqalyVuDHIMJOBweP6FR5F5
Johghdxwap18GGbECwZzRUtLGc/tveHAh0zVtym7q4LKEJaWjR/+Wv4TxKNCIfqJ65EO7EzdG5/i
rnMTqSDvGioi8mGUsGOqqRSxircTbKpo7VCKIykoaWYk1V9U5GU2bjIRt0PK5UQbcSK1vBYkASWl
KLsoy8wuCHHWRFL+/CX1OdTkD7u1hsUPdmTcle5B4v3KpZj+v4z2HqRwBrEevqcMP06rCTpzQlIq
CruH3ZWvJHPgSsRF4+MoxiB10NXChTxvSDrqQiTIGEaURTMmRpblyrrbvIpXsfc+JKWT7suILaMu
OhnKPYCy4lp8rxYsL7gL76QgsE3nYTezh92xboEkaWE3tysuixM6IB7tzew/Tl8ynZqEuzDTqOkc
wwogbHh89wFs3+/hEZI66WS7uAOUbnV9NX+kiANcEXrcyAXcmR+OqNUbdYnMlyIOsp1o2GjDXb7L
K3Ihi4+ht8J5gnxTwUHOuPKQXQTQbgVbic5rp9mv8IYWpce2LxKh7ar3pwfMRIUmB3QBqDa/EQOC
h9KDIhxHdc3EORTWxzXCVRbCNkV1wPZC3aRbbSod2kWYYx62KpX9VIXMZDoPnR4IlrA8F//z51MF
fVD+KbNudsl3A3Y8G8Om014hPBepBeoeM2P5H6n8aMOok4IcWI5NVqXw+oCG0jeE7Ti4IjTskHWB
AMMiD5TamxH3Brip8Eu8PlKzNRP495n0Q5kJz7HbixX+WYD3v7HpyY9i3FW/sRxykeekcmglUCsa
ftbjFx/tsTWRT6fM2sPbRibXY/+xH56Qw9JCNkHcv1JINwlvbGNqxAhg3CxREvcyubBHQYf5tPpI
qho6Z3IT/Yubbf4d3GqqD9BiE7HE/RHfChwtX96xQpk2hYXH7mXv4rIJLSOD5cWW0w2/yc280kaa
uCKLCmjnCz5EFnrQZD/0hRPmelzZ52l9Qtmc3gH4Bcq2fQXLqWZzok2kTymxYhbbFMeFKIEQ/nuW
i3pzza7ZCp7O0+AxMSZrQhLn6kl/PWwPWWKNAk1IB+m0bktbIWxDOEWWNCYW+YU7qzImoWEMpchQ
ubvNpM7EKF/7enTBhgLvIh5Q7W7XjoxHgZg0pkBNIaDHlnZ7s847T4m8qEgFkkckIMORH9ahHGjR
KIsAj6xseAQOcaTvWHViqg+SsZkfNRX46oTI6sW4kKk1cZyu9edMQwvZ0aJGREifplrIvodtRDYo
J+PngpW4qdlf7iZ6+NBa+IbsUhf0X3Oe78tsUwWmadPv8qrzgJ8+hxslrhZOGsmEBeC/w4aNRkDG
kqA+RweEIWeq2LncenBx3gL0fahlNjv2wh4Dkjo7DrErjMeF5uspoIa8Jhkq/N1PvSbn9HuCfwUN
Jc0I7+X9bkoniQZ7QfwaJ9ncyBSljyZ/DEsAUIMl+unU7M1oe5Fpfih3w3gsXfz44V3wasD31zyq
R7FiDICpATSex/tM8NKjow60UTNGlO+pBFxIOHA4YZU2+v5UTx6mFVIJ3Zyx36AlVQ0EQMcHxWl7
MOcD8vxu/qKZlx9T8W8xenAWmMs94wjtTz8Rak8gCAp4rL34xczT4m1qRNGJEJM+e+Ko6Drxqa7b
XjeW7HBK8HGX0yvS8MNYuvdhhA7QB4HTIGBme0Qw3rKNxqdy28R4EfICNvFzDzUQF76ogmjc+dVX
BN8E5Ah6yGk/ppoenIPzEmkRhfPFMOKGfafye6ylkAMJglL7+Ndwy3x5b/9bS2xvrDCRU1ZWl4OH
N/rBucAqoz7zhxt2GexdR5vmkfr/FX7BHBYTEvAowbpOLxMVts+L8eoziaftaoH64VZRAQO0URBi
IDLGFwuCQuSLdIQXMjFYLbqlDegG151pc3qcKLa5JrwSNoiNgiFDBMfwbw82PkY1M8PIb4qLGGS/
QjSyJ5aCs1beNuPMv2KNRKAQXHjNdINyzZGdE3flqGsKaknPQVhbyZdXpF2jJFSAXMoVLmVY2fjh
M+sJWBVQFwbgDpRnA6UCt0teEtqcFcWSLsFqBP4N9MFh3Ps4WEi2rGEODFrt2/jJxZG6AISd9Yjt
KBqjq61aF5JRW07b1guGrf0kwwIdkQaJV2TCqSXsZp2q8QvPRtCM55yQo4ZXV8Fh8816UWfGeXtd
XVy+y2sRfchkPrQLkuVGbizlE1qki6PHjCI7OGYQaJHgSwdnfXGurNWxSr3jVGjZpGg7U9ohTGN0
st1m9M4n4dX8Dn+XdV0eIoqb4fXnANv5yBLSOXe+HWsD9YZui9Q7RpEY2dWqbE6UPECVQ9nKNHMy
TpL72yRjb9gLP6n0crQyKY1bRPljn8YCrCrMzznQCgqzX5kmQXD53XpRKvJQxP3FPBi/F7LzbQ6h
OhRqvgyJN1v84yC2LqO+g8P0TRrqZ1VIOtMpFaaTCCuEdfuJEu4iwQR7o475ufWDc8/kKVcysOe+
BE4LyARpwBJUZn4rigi/am+l+7ArElWzJ3NH4mQIlMGhTf4xkNQt0KZwYx/KSeFXzu6NLZ4mwW9S
+UkeBQVpcs4r6FtGZaVkJ0OCMMKFvY37qfa/mFR3IcvtHBzClkPzBo/VMGY90nVKQpwqE0mEuN3b
mczGQi7yy8zIPjICbTnaIytpEwfUY/2hILAwoHaAY572CVhYGms1yVsz8a0mpyZ/1BiQoQXW47O0
A+4nj3ubIClC1GEeYWmI2TExWqBrmL34nj19O3dsi9r6huFATlEJLyJqlreEwv5m8H9NkBuKiCcP
ywrgOOLdSBlqmTT0vHZr1IRuK1OJBPyyPo7mZs3XmYysIOUrEkkOE7XQuDFh6+oGYN56jVPiSqLF
A1KD5l76eex6HWSRGSyByZtc+2ZE3wthdf+7Hy3ZEuNtm32xE5OcxeAkEmWRCGCrxFx/KB3IWlxt
4tRfkvisc+2kfHxIQL7YGloVgsoCxtiRBLRScPU1PAb+QvrmGn4dkqO9V824gf6bUhJsHWUKWwaX
80muBK0d3MZPI/FyO3O7jRKImjSdU/OOXl08+A933UNTfiWLP66ZYQLcuyyd/cqn6znglVZ90U8j
ekfkv4u6jDxHKkuz/muND8i0S0NBr4MvUcrHnrcRfkWBmaD33rzk3TqAeIPg8nOIZbcXTB1ejzkK
JQyEPfhkrAEf6UMVe4PYn94Q8i1YX4zSeY4vwIz6gBibmWRTkUJlzeimNERjgBDcU+8R3ICjaFTb
iDU1AkZYt0JgNZxtXqxliAJfCbOCLHSHrJSRV2Fv1AsBGaJ2jEJLwHajYLCd/+D9q2AprhZv3Ym7
MKgHoja9tM12XE3bAPQ1zmXK2XvQXNP/0gNKffTlrZGpERUah2u+25EoW/ICEYHzYH+RgEyUcSye
9qCCXpzg/AzoyqdP+o2e2UCNC43s1uD+T1pYemcdlqRtKrx3DPJ+99EP3la2/WBxkND29FS0OFgR
nTL87MwXRkMiQHZpScjMEY/JnlSb7UBjL15haZf0F7RRFKhkpBJcIwwofyNxyh4hfFj2+Jgi6+Hr
nyHKDtZXh9RkzC6bFmFNbCIuB7pkCx7Muff3wUBEyh8p0Q9wwnTy3EzgkisY8JE8m3kWJeQ38Fhd
n0aj45893wWy4Fb9AqZePOW7q6PMwV4DzIb0LuqlOlfMnedwjMj4Z4JN2CCYBAhkcR58zXKt5wzU
feFPoXDjLzhHceHPZzrYBt8GdqGSfeQVdlG8FsSFwGURAvVjcZrhOyajK32O7FZ+WF9SBeVYE1Ao
7hXliJqN7vs2QB8qpOnLw6uG8Reo6OAa9ei8IoCGqv8dHlN91fNRXe8GXWdCyKaFoeZROF9/h4lD
ddTsEPdvA3GfgbnTHxln+27fWO6KT2iDswsapljkSK4O76MFTdcBG9VCyaBurQ9okBPvwQW+jCmu
+KukW9WSXvT1jwy6SmgXsfaWOYVJBMfgzZOjx4ST/eiw+BqveZ+BRLxVJDthRdriBFEtiv8HYxtX
DSQoC0a0qp0+UcEIYAWR3Y6u+z6lHGLxqeKf8W186Yemeo82iIkC1IsYK/0LBQZVJG0lpbTq38P5
8IhXh+fGDAAxQuVfS3EQJeaHBf9xBWXy6L9Hj/TtyS14jDoUDRf/vcZUV2ViYKmX81i8q39H2DgC
ohNc93QL8Gl/3AYQG5Ny9+A2cXBGt+wNJ1uNAf4+4x3a+AFmWeODWgI9iDQXgP7VWAhVXJLwOk9A
NxLrkbvYQ8MfdzQ+42MozcSFZwI7nhFt7rxHNAz70W5wGGB0oSC+p+dUXbBxzXjKPHY84oPremv0
/Kt3iMXe2TArTPt4JxJ8d/6Yat6+ZSU3Bk6Z+g9oTpID2PRkJ+IMsjd8MPBbvOaUnMDgGUNa2XN0
Im1Z6aT8InZs9NU/ZCJohZC78oodpI7pJW2/tZEkZAkx5mVgdjpczGFMLIF3yEqKMJN4G/+Io4VU
GONk0dVPkKgiNSfPkpYIk4p5D7cjon1XDw8myL3p7LdNVgrrpwJ6ZODHGICf8p1C1yIZ3zmOEceW
k1NFQovxnPSopqw3cB2UYBMUZOvIP7UEmy+tExF3MNddR7ID8BpyFc0IoQVRBtDB9j7ZWQ2X6bUX
hz2sO327lwhZ04EJEkv0BvF3Cuz3xvuMKaaR6bMOeQSEkmVPDnRaU1B+lGJf8rCEMpHcQ5F8f8AA
0vZAPAGqe10iPQ6UjsHuyL2VxTTeg8Iy2Ni5wJwvX5Xdm94Y6m6eIn4vX4PeYMg6dj+43metpTLd
DltLQA2A+zfnzskB/LN4AJwCAHWKneURUDy1FSZ4whjxfrOzM5eGHZP9eYEMcu/CTpOJJcU6Z0Eu
yClJ0Gc5MF47GwYUfsdqNwz9kHXWc6blEcb8nd7dsmkflzpq7HT38dW0qrLzpMnXMiYOp8NWWDht
0JlyXCmjKyXNulJQf4lxrGQqiM+8Sij+MdeEArjVZDW9l+QFYBLgrPqrSdJsmzjx3C2ThGdbE6qX
u1F9jO7fCfRzezOxCLFUIbwdIl/seoI8AsNebQ7PHMH4CyBx4TtEwdYhP+dtZGt9LJGTDWYri2Cv
OBMU19ow5SPcxp/ii1pTQjg31L36mBjManpZ7WHaGOxlm2SPBhHZHwdvv6kIFLsVNYGVDPjlQCz3
fWjBLn+dF6W5Y0AY8lkiXvoafrIVAqlULc6Lc0xduhsR09QB88jeFhOPje3XQCyGIxf3D1TjadWc
IzA8xrwyZLqdRiJb3CM/JHyKHMJVw6e4b2XnjTZrDvM5TgIKjaiQxBZRgauJgBNYSkhpkJZLZKxy
XBK912JwANoInveWSpGPlhFyJZmVIFKAc+hbz8SkXMIdETQWH4jx01wVaDE9i7Ccrz52mANYNwnX
MEkc96LP0AYsDykiJQ9CjsWXEZDcPNx5PC0fiQ1cyeEAHI0uoedRHnVD3eCVUQmbDuQTIsl1ukOk
J3YCW5fYSjHrUX50Aan/D9dEadeavbOmtwN3F61LbuZEekm+4izR87bFpADGda6U5HwGxieKj6+m
SnRv7EXWcUmm6ctesytBHSDCRRpPhYwhRXpFsVwggp0+lgcn1y3kjoEIApTw7m6XX0mKbMS4z/uN
H2jEUAsRWVIWg/txEBn0RGDVtG57S0OK67ZZgeuKTZDtDMvkzeI96K6prhRKhoD7QF3EH+2ZXDa5
B9jR4BOg5ky+gkbIBaS0lRGiwiCgFSgKtZ+fgys6Ciae0i3Z6OxI1LlSsB8cXEUTBOtES6FxRbDj
AMEJehhkGZYoN8vWD2p5+cm7UGa3BpgqPEQtLil4bcStWeC6gpL+XBvckg7LFlbAwPWN6hN4ts/z
WXOp/BTyvW28EcD+kopO/KqDAGcg2gXdwlmDt0YURGtGgRvucE07J9wIPx/tEZ/kgSh2R2mEBU24
DANHBnsUnS60NS0yE7rBGUR/sTk4u7EQDkCl4gYS3PRt5Hwc0dRexSQTC3Avn0QoCG4XFwMpksH0
syTPbDGgtXeHLUSD6xw0kUOj3B6rEr+g0SmDVEwwbI16qFfV0RXs9s47MkDUsSKI6FIc0MoO5yfg
2y3xMSUF9yFEwa4miluuUHI3mScPCbxozZRAj260mvhUqUQRctRgRdYp1KNtfgAU7dBv03KCAoNi
sKMWpxBNmLOHh6eWhDrPEFK4ABofm9KPGpsDA2Vlu7Z26RZDaNFAzZfrESGlPqnLXC03hW9Ah/AT
rj9NWC/yXbI6y9cbsGn6StACGTgtg+V1JAgRqZpRj1e/ybbfW6no2VGNM/f6HFNGNzYiwEeAlOdZ
tqG9+2WRMsHNSKIIGUt4CztJQBoTDptsP5n/gd6w5LkKBhsQLIWW81l8Vlz3a4OOkywowuVQc1LC
F23iuub8e8s/osMsR4epluv5ZzQncLNFBvrc0X2J0u0Vh/SU9gouuIJvhDynCcAcUHFgtn2zHN0X
BN/VOYNlfdLBfFIH+T3PUC1oErNzLnr7W6gwCqGyL6G8HTrwClFdQCjSjMvjw+XRYsvnhTTbg45Z
TUuqpoymil6St5vXRqAoEAu6/EshAC82OtjCF5mKp1GFCkRGUHKMm3v3GEgmZundY8JEv+EcVbLc
xG4yR38tngFy6kPpC2YIQMiakrSsC4KQC/s5sxn4Tu4+Gn+T4Vyu5l95xVjoYj5CtW5GM3sP5S+h
uXtn0PfsZTIgj0RUAPTc3YC8VsIV7z7zkZIjZg92b4mjdy7JjdkFZ+mk5LuTZZNvkTGP/T6ZK3Ah
1I864KdFlA2srF2vRbqlpb2YSUk7+mGibFUigjBV/9XRe/AiLWZvnBHF5k/viyKWNohwiDWH1wsJ
OouA4Sbwj3vatC+JnMD4myevAtUTyWNyXrUsgmKz9l9v+aUiZegLk9UITGfmSd9Jm7VBv/Hsrxyw
X0cy2rUpJBlxycCsNIQHm3DsE8NhGJ+GHwb7DjroExJkmcIgs+tFryuhTS90yqr5AQXscXQivN33
R018GmWCrtcl+p+haZ9hlWgLpK1o3wiV8nbkyX7DU8pllYiWCRQkNlO8RE+STfcx1/TINYYMlAQM
RztkywndlWRJykR7aHMY6tv6iOOFiVObypv7YE6qhOOx5iS8W/SktUWdhQpc5XmfRp1CLZgLziMX
aTuNLRaPPaNC5EDhoERKLBpd3nxCrGtsTmxZ5sW8MZQqSUwKlHzNEtnUPGlBnHrsy7Jj8K7Ms+1g
P2j7UtAh/+UHSfC0ys3B1SM/4cxqEc0fFBSNvxHJCiYQ1RI97hwQlc/IN16YUELcJOtT/ikZcaxc
q9ffBscB4+jZDwSC470jKpcp9pvH4JLiv5o7bYO0ebltX+L9xSyzH8idAzhj4BBx3+Ex5kP5srvR
gtMJkJut2hW3YM8PlozcLnxKty+3ZvQlcVY0//TbJXH1DXC/f1HKI6hjCYAl3TyUkQJSyEbRDI04
YmuuIwMw+GEDnVWL/UG2O35BHIEYIfpmVhWf0mui+CSchuci//+if0YfTCXMboQaVGdAIw6tWvbw
c/4BLqT64Emye6MPlg8IoHnN2ecpjQCkKJtqfPvk34Fwsl+8qbuKGbLof79E4uWlIDmNZNa8rfQp
wGawgJyczOlDv+7fRjT/uZLsZR/ejbYx+0vJBqQMdTZOPZNHIAF8TVtj26utmc6ueRy84v3FbOUV
S2/xHtzsLWV83hx9hm8ywsllJg5DAPEWNSV5FFR9RDFL5vXFK9mNrwtAFJcFw4adq4UMpTmFO2/n
cVazDEle54Z8/60e5qBtt8xB69ltduujyySM07q9YcB1EwTPfXqM3R698G59BNIQKxKZmDQ4Ah5L
l6HaX1NDTeL0WJWyEHorboWsuGb/NdOuRg3e6T7fNnr4jH3nlpx91J9IvYFUW7nGWmdUxNdTyAcY
dsJGpEyWy0geu4xUSzigSkCzo0S2szYf3EomI61MCb/nGOVvecnzt9E2iYYP/R77xIWdg9QRzILM
O7z59z+CNQWYPKAKGxPU/ttmCRQeDfp/qYe5BpfB0ToSDCrOQuYKsd8+hyWOCJwc0dnq2ey4IqbH
0cp21LFnp3TrdlDDt1i+3IHwwZtxSmU50L+QFXphHqZkwIJKcIr8W5NkNrNMl192SXH5NCxOFUdG
CMiW1vYVnCrX/4g6ryXFuSQIPxEReMStvEEIhLA3ROO990+/X2p2Y2NiZ+ef6aZlzqlTlZWViVlb
OqeT86OLNvQg1m29UwTlHa+KhpMGWQJwLAJrXVliJl4xjELWJEw8FqY+iBKvrYOKjCGPNQ2fq8fx
gxOEv8GCgE3AVqD6QM4xVsmqeMq/WS6frOoB9JULodtCPHkt0Fz0G/45vPT039IKlz8SabgCBdLa
+X8Rjkuoz3+oczG9uNJtSio8UZ5ZHbuN7wQvZEJ5yccSw1XY3iBWDXJ8cTM5X93NhMT+6WXBMmCu
S1MMnL/+J8NIsMJhoAkv7AeBnDk3aLv9aH7YRoejJr7GjCt41xiRVf5OVgDYb9qacUFa39skzInh
nGJzAkQofSHg2sTnnONSBg2cteF5cuuhcnphSLd/DPnFHiDwEzPpUIwqQNcKtP9U9KXBXWaLzhq8
eG22MpFWv8M6J3jrNZCwvTDkzbJ/JzlPRS80RZoVKANySIp/aqrlV4oY8MlJimIsP2i7fzjOmSbJ
7bgkmwGOxDthYAw3lgzGNI0MzkQyNjI9ehJmxrrNmC5BUYYdxDHAInDqGM/q9xna2pa+SxrbGhDS
PeSK25amYThHHSKMv/UVvnQLk9kMSz/+P4snWuYTdPn5ndAK9saa2HS4w9GE0m2ETrNWGWCWHoAz
wRC1aI3452g0yf1sFZdZFtoMpK8/O+H9UudNZnjcapqL686fDzeAABiTamu2DMQh+gU7N8NJmW2v
yUatWO6dL5dnATfK7WYJvSH+nY/k2///K8tQyc6CJMs0Asud7538Z7C392GWZszKsbSIB/zsIP2v
ba2T/ntN2BkSJ7gYnBWcmk9ioZjgZizy/A3yk2fuj3xEX+5mWaa1I3+EdcjL9DYkNPoX/qxXm/Gp
uNGCg7Bh5QeUX4gSL/n25FeNDU+Q/O/il/qm//51o62PTgNcqPlu1stynoKwcdFZEnMDX6yD88dS
yq+MFz3joejZaZhwY7MRmOrBBh2bE2amCIM0auQYx9LC5CIfTfqgLZexgGaEx/yziMdETN3pwX4k
exo2GlYCXz/zndw7jyE5uNnRP5Lq4bLh4gRwJwYQtVszJsXC74A3rVWktYQD3WSidAIx/nK+QuTk
QsKoZaFd8wokS/7gd30D5wt7iAUzSgDf3diNRznMYVDE2mjvFcmcAU8m8M/iSZwQmGRM2eSwfnNu
Thok4DVOAXmMweGb9iGoUGdrZF9EOsrTAf0RgDtrjR7/hdGNJifENaQ6ZxJuHZ7jZgpzeThtXRnZ
ZS6CZkBcBKHqrPs/cBO67LFBr8a7MyzarqSHWbFTYROLMfzuNJxaamS1tXnzK/GOiYvg163aF3w+
EBok/IMd+/U3qoL8ELpTWcEx1/11v9x5MwnTv0XTVxfcEnYY87gVOj/ke8Qlpnk7+yWzoW7xT2Fv
HRrjBj/7BhOhNIFSFz1mwJ71cankSLzwg7qd+ZrJebHi650eEcNfKg03xkGGzeHyNJTHclZ1vm2N
giEAbU+zaQszWvcVPsJaDJfWmzNuKg8OxqOZIBtF5MFQhp+hWhtoNl3oUhZaB+AUdSrBAyzgBooC
8hY2o+JUw71lX4zsUTyNtZPIWrRlUfx1lC1pMFBGCNSoZKmM1dBvpnLmxRFZ9DKNrvJSrSPGOPFi
KJKq18glWH9se8WZr0XVpF2GFyQDkda4BQWK9pLzCAt/J//YMnqY2DJOLE2dh2902AmBHsMm4c9M
nxQwJsczK1n3D0P5MRrjPR1l5hfR6Mb1nnOCL0lxsmRC82gdURa4Yu5yjjGAPyTH7j1F0id4thtk
I8wldjfc89H/YdnBTTGy+sD5zmtG7/Y1vaZ7zJ4a0cV9YcRRY1xShwm5lj9dXe8cnruOHsbkyVyq
Jlb1rBcRgIj/ZZZgIG8SneZa5jpg1KgXGQm1d5JuQnK1S89eJhXTWHlP1fuQh3/4GoyBjMmFvPqL
dwfjse6+e+oxBzo89RAftw/2BesFlQr62Arn/h77JEpVCr1tuza6sGfD90oQdjFUc2oLbfutefpG
UiVbJXmVpD1YQ/FPzHtcXpBUbp8HpdG2jUPq9o9hrOQ1AjZo9iqJTg8BfIxMfYFEbi5Iq1giouvy
URQP8NbgeXSB87QoNMnFlDYrgMXCCtIpoxVV4HBTXkVAcu6MWBLXEL9EPgkN5FkDcdL2nc1GHus8
Nu6FAXP6wMw43djNZQaQ1v1/bl9veCa4Wx5myKZrWoAtbyxe8i8utbGW3XMW15wrOs4MKzJwwBc0
2oZdat+wEW20116zXYBOWUmJ2cvPjBl1ZBdSg+FJlpAPt/U1nHZoQlDahr8InhP0V0758f4d7Dhi
lqnnOTRfmNDoqdBbSWcNETH3QosmDJ2/VssLGI0S+0GHComMyUwsqczRmSUcrnom62iipEQe1FXi
7oxE64rsvMQkbkx4sD/IKP85JmhnAS3nnjZl4qj0l4uhoJP7iiHlruQUeTUOPVnK1wljvporB509
BcgEc28lKz4hFEaHhXIAaUiGxKuaK/ABDPkylw1ecNx6R2PpQeBiaNaKXTvIgsALPGSBba/jkf0E
HMD/zi15vany10m4JL7Sq7kNC2y/tfNcBtnsbk3KtEs7coaT7ClhhWEhTiLCmSAEPLTR4FPyJutZ
JXl37wWYR1iYvemwF50nmokva8+DoUX8i1j8JJw51ILRLPZvZEbbiLRGhe8+PqGvzd+e3DM1ydHJ
AjK0LZPWyGV5Hn4jrjw7iVDMOYj22RVwA2fW0Z27aZJNOB5/5iti9l+1YxESwxHG5xGk/QHWXeqt
f8E7PLPpCKK1XtH79aCh1OPppF4zNyw/D1CxNMeCmVqzwFZAUgBxUxiQRMxuvduE1dHsPea3OQxL
dAceD++XPEaDO/hiF7vImBS89e0X4QJCPep9+5fePWZammfjo5WC0P85lkBEM2W8uYW3mbXnf1OX
bRI9hq8hOhGcIMyC44hgdDCGcN6UJgyX7IO7+x4zaMKoBdvrOS6168FNLwCSG94C/ndx8x/+I2IU
3b1ay+WcjcCj2Jpw+KBteikzN9TVCmv7NrQHj/lIB/c5Oo72jiYN1PJ8rclWijH2LZOvym9RdmDR
q1JhJb+QLbmbb2+mSIiDB3DPk7jB5Cq0UxPEsF2yGYqW7ypuqenXoXoHqWT9n3VoAOiUsh917psO
8YJB6tUly32SxDag6bGum7H0BEB05Z6BIoQn89U1RNGqt/5rJMJ8Jwyt9H7JaY76Q+vUktTHzb2A
98ODa2aNFpSinDNVYPxq10LjvlemuuH8iF7RtIO8JeZf8qm4DcnP3NvsSMFyXu5B+cdQaqaQsohr
DR/Rl9odVtSVmOwyw8Ddb1EhJzz8iS3AUOpAeg0uuSUWW5o3biTPlTz+uPrt33awHey2YhffRusV
fYpKtgnQUKp2OQ7W9GJ7peSDoElcCsrpr3NmphXTD2wMeOIrVhE4ZB8hpdZjBKgLuFXt0uL64QQw
RaQhR0y64K1kVeQEuBXiMfX2GAiPnuT+jNvTYEahG9EOn1zoxQACYbd5iyrpbvYF1mdhfcf1xTS7
RLW03KkSL7QsL8mVLumwuMQTHEF2zYNGWCqy9eEPLVUkCpGSakEdu3UgTzKbEFsoIkI6Jw6Y63TR
jSIhGrsMqwhgGg4Vjg4DrHazeAHrfUDz2OdtBBrAapVn3oJ1ipIBCO2oNMJMF5nwXiNRt20XiBzG
9twEBf/uMDxBuyNaMGuMKBU+4wzctp64larBQ6MlEC+cAcPOpRQxY1gbT53FAo7XGUvTTQt2oyP0
P5ecgqbo/BZXsrvOrwdZGgtUtWshhq5prS0WEcgflbfOSuzACNqkYeEOX0D6C5yjh9Y0Fi6thcDs
Sku/yqeOYrcs0MpkFmcEBC4LWWnpsQGjcmII0KDmjiiAsaXUwXnsUirzQPGb9vSVglPBNOsWdtQz
qpROE5rrI7y7tNrjF1TyO+NIsHlxqTCBcQ8mEZjKpMjWr9v4XnueJGCQAeXv0ahAI3WfW2V+TL3I
HSdHCq22SN1Enj9c5rza8pvECqTbOYtlWx3fosYUG9PHbB9v7BL7nEyd7KcY6yYwOeWI3diJN0Wo
AoL/jVwPbOSLgTRd8whFFPy1A6O11zlMAkSXkD4IpdUyncPEpbW8zfkfJXjTVW5AQ0tSotQMNPYi
7lxsZaYB2qQREBAYxjXLc5waMLmebwN9h7TpEf8NCtBZ1oBfqzvzFU/qdBQ4LL7dyAnPmFnvlWG7
s0nmeqbHGHCrNqlMfpyCv5DRQn4iX3GM1wAY8HDyIx6sCOgDCQ97B4cfaRsc3IZki+1vW8oB77YK
9UlsAy3Qv7jmQnKxS7KNALnnOPIjLwyYFSRsJuWu0GV5m8YsUBJqKmREkgWscShwvPHe11xhxwnr
wwPz+vtOHwiOC+uklJpeq9X+q7b+ntBR0FxFdgR+PcM4LcQa3U94geVzAItTx4kFqTFRyVzxA+Y7
pjcR0kcj5Yujk9zqEZ5CkknYiJK3Ohioslt2H/sMiSZoUrh/kkEy9p2pct1xkp95f4ZdO5pK1gAC
WSMcxMigLHlumN/YzxNzMkuCXzIjPmDMRy4oM9yd/V0ew9nsH8IhfRP1SqShro/keCJBQdTjyEdC
vSEf/pnL+7jY+1CnHa0MKhb6PN4T02oB5zQzh9I5fft0GqNRFMcJ2QMnohAvUIEEbMGFOgHzgoHG
FQRB8WDgHNtfBDelA0+z77smBkB2jr6ku+o6Q7gne8AidCATb5pwWGZIDsfb0OAtw/pjkjj/B42r
bXBtUisfCqGBdFGZeCDruwdIu6yZCliHI/LmFOnVKx4QJ1oyIyEfSOt9ONRw+ab9H/2tm/2lVmNS
2CU4EbrqzA/vsC8puIgeUMnB/IQQ/DbfjMIbjhREobNhASFRH7jUPYnrIjPASDF+J19Pt3SO9sNz
1MimMNl33j3SL5ExpIILhSV++tOUcx0e+YcSH4mhxsIQMZKolcdFzs461oi6IlERD3vXaFpII9LK
Dp8NImYF6F8Iuxi4v9zBForNoVXtwo9264inaPUxUkMiBOF10zqNih4UWlirirkUF34kksMDMKqS
vODnombtUWxAlJYgiZ46WuVmHYheCdudhrhN/9tewAJwhRoQifleDVPr3/Vf0ajYPrQG9OGdeh+9
M81NUwsvushzqoxBcsziTRO++UbilkUWlxdIef6B6sQuQFSKj7QjhMcgcJj4IpydwchGbV3o2CTW
aB2v9KbJc74VjS92B9xbdYfU6hHWRn2J4w9NliaMZxXHOudmgthA6WBBdlT8NfMcnTkkzT6KmCEZ
N1YGK0kNBiH2Br2dzQLSNB2rqUc0iqoDsExwuslI3X7bdpGaalgeWXcOPio1U85OEMeq+gByJJfB
WfYEiRJMPgM6v/RIcIle/J53NUsRuefkvsdmHdUj7FaQt8o7WkULaT7qpxH0yPeA+rf1SsjPUfgh
sgJWcRk6BIH4tGGbhGrm5uzPcKecwMxIVQuguhwyoDL4+PbpVzqP4SMqEcM4VMC42PoqRs6EiA8N
iKODumoPdRub/Jc8TEJptXY5EHeMDKIvHd69N4VdRyFZzioUetLk5QHMy08mljj3LhDPlqQuGnVd
gEQCWCrkYj7WcNYcERBuTbSqSUjmxMFW56BSssCRJry3o2Rb+maUkv66i6yQh6wV3z/fWudRefGg
VU2E4vzD8ItzIKHL66E9R0otcBTgIBLyDtOaFB3ZIP/Uk/SfqnZm0swLXRtsraMN+NyTT65QBLh0
BTFj2/XOk10PW9qojmhFpxX2EbgwHQ6fpgPGUQ9wGyNJbzvSr7Y1ZSpxlp5hDRD8MLh0jGaXiLkT
Rzk6kGVqROXlFjvuuv3PL2c8Js3nj04fYVFlCF9m4hkP5inLSZfC6U2OM0CcoFcMOQn4mErrw1Z4
EhLUo3xTdxK2x+QhvDUQ2wgQkkdkdLZxZ65IXXAazOfUUMpkUHgOd1T4DFg0V7W11iQgW7x1f77e
Cf0d6vqX9WZGBv0NlOQQqDSpOvkUqyM/ghZkZPfK+cSZSKNfwmyacngQNOCYgJJDEnmiOIIhjvMZ
l+PHuN4naECOYMzBjqf0C9OPgBqmvtdtSGGrps5DCxVAVxNnOjcY2nCPPXQk4d6IbYNanECuHoQO
eDHPoZHWOk/m508M4DCWAbWyCqVqE+/4tXWnbb4Ly6kfx6SOiB9bB07fb8xoeUSqWAng4XH6iJek
rPxmR/3zGP3jFToWg3/DHA0JlYkNRCIDbwsb6GmfigWuAyJm7OiVlApFm0DlBVaDqBlvr4gJLKAv
uNC1W6EIIViA0MnHVofXLq51GmOjrXFahgY4yqYwdHKQVtEFe1irPCgQ+wi6xLmGOZud3Gefnj4J
Oz2FQXOk5LsK7wIEjw+nZglrvVpyouQiTRh0GXmzFhrlvhDZGNYT+f/BkB51d/AC7EKG5cQ4Ck50
zFOO4heBd8CwjXnrf00m3ZlwQLW8x7gTb5LziWPso3OtSypvInTQZNof5SOOJU0FG5xGN96j1IPE
liPvRm0Z0eGJmPwwFv3NpPTm+KpBiF2J34/KbCzmRoEZ/yrVE69iw1kHgxFyIypHeK0ghc5PkdDC
GkxzkVe7bXiZCK0irlBHYabWMZwtoJRNPcShM/zAskUwD3LskUk7agC/aK4kVwPreg3/mkuGPCuR
nUIgGZRC8PXR0+dPknjYsdg2k034xJbIvS3rsCHR3NUzOYS//h+q7w56EHwTBYm4c9In0VsjIfE1
E8tMgsbRrpGIafcQclr76rPmOS+auCi/3O2AKRdI9eBFbwdyp7sZSaIu+AVEmj6lhX/p1NxtdEVd
DKtk4M2tf4MssY8aNK+CwpaOMuwLfGDP6dvTYfWBkVBq7THfbiqaexXERGutdQS7hvaxSpdn99X5
9PbqV4aAP3BflNXd8UBsRMV+rUXziFIZe9rnoDmfqFehXp+k2kqclZD/IayxlXO2Dww6NNC+qyor
pE0ZDXsIHwiA7N776B1alH0VMQ9P2bldhh9FbDF/6Ip+afQ3GCBuitP7GRVKOhllmAsaVtSHGR7u
q6zkXMqU5OSJxixl5YARhf1gAzoBAKF48XVO8CvKX37GpbW/cu5RKfMgEXl1L/A8oSu4AKfgFGv/
io4t1Ch0NGAZ0YVwmBzKqnGlBw1NVvCMzjEQlzNZ5w2SaCjWDZ/eCqyd6TUtXzp4MmP0ZNdr7gep
RxKiZwjjq2E9UCGpOo+GX0MelDVfRQfJbWwQDkDF3CmcObQrT89gOs003nZzY1f7X4YHiFZ77waR
6urckUFYWy8mHVGa6BVegwf1sWGXt51XLaaZX3u0S6ccATpyJFcLsvu06p3TDHDdbgIZ1Rc/AMNs
mhXHH/b/B+lRI3j5ZPqv4aZXSD9MwjMJOlEXd9+tRO+45j/jBsOYHHUwB049KkXrAZgXuOaw401b
c6oAuXLOqae25AICaYG1OA8e9F3kgVmFTUi3ju4Ns4mUbneX9RWoplAP72plai0C4FaD38atZmBh
OyqFQpszudr7JtLguDkcbodoW4weYMogfKKUc7adOPRR629PXWmkNjiG7raE0NrDuRQEpWNaO3jM
teoYXB44hnAV1nkI3VWXbQRq8TbVga6/yVLQOB1Xd97jARKE8F7Jz6Z0Vsafn00Pon+Pef47jvPm
8AYnn0j9XVItQWpAvTrPx8iIqKJrbfX/VC5v7AtzK22uAo/7PyF0uiw0TY4EFdQ8qOJKXaSYWs/W
BnMirAnWAUPk6csk+5ja1UUDpnwlLt1w3DExXr2bS15sH/QQbNDy5h0q/HWMoiwIT5W7oV2NOA+2
rlPs7MvLd1/H9poyihSN5+M8x1urEstt4xgM58MhsyAI7G07THj8lcLOwxyCtKLRM65SninJ5EI+
Jl1TYkvNLG3ySo76FKY/mlgnAvpqixAZ/AivxHGDui0Yamfbv8weQzpaY+lkCk6DiPDlSOoIt5+6
u9WQyGul/wpCqAOkN8oRQfzVKMKrjs/7dH8AAnWbz102nF9aRXwMzhroxlBVMHoOe29OIvV2hxf/
k65bFSpffNP+rm+zgPrYnHFQ99i62wJNCsu1txs2nCOrBtC/NS8H2D1Ms3rGCv61TSekH+o5XpCA
5dHhWrO+pgvlqAaiSHyq84Lww6z0hVdYJn1VjvvtYA89KvzV4huqGZV06h4YaDYdnt8ZslIJI5Bp
QjKKRNLg4eAxdHM27RfqXwfBGMyUoI/BzPz854P0Cw372MYXDwHMX6k6dhlhim7M02EC7xRo+Ata
6Zd+nCoR1iEam7OZOxP1IaBdTVMPtdkE/FUyuXABnBdsAxSy7bLzSDIq5VlCHkvaglsQp/5aZtaQ
TUIGEaiWFNieK0BIKmAwyipDudA5SSe+FDj0OchxJLDFUAUyvXUNiwGMfskz6jAYKqhOxkdfZLUX
DK4fwZG5Kxt9BUbo+pWEuTW7RjLlAQm3IDVIKItpAmLzgCpN5nKDDXflH6G7I3J785+cENzFxNa9
iuMhPkM9pncM6JqxJPe8GiE8Wt8p0SPLUQg1+uuBoLWPYdK4IXf37vGJWTe2Z7jvbtzSsDG1S7NS
dI5PrGbkQvgXPuWAOOw9PiQnmoPnLvqv/B3aj5RQWr7NqNxnDITeLpShEoeoGDCNSKRI2AEKJB/0
6C3+AwzFDJZbLOvUGiGitdFdmdrqTyGyjHiAh66JN0QgGAEQxmm3fTZ0jqi8O0NqlRPwFNSssAVQ
xXQylsz4A9tM0HvV5HVDEuuDP9tdUgTzBgJcJSlk2H9oY4ARlf3H3sx1VCzDl5zKFREAQDf0dEzc
RZCGDCt8xzE4wfd8tlkzXPqSH0AgQBlwzL/hPdpres8W+iD1Xo3kQ/z+IpnkQwMJSImvDGqHcv/T
OtHNIWqmJWJVsfeypB/HxTi06egx4ZIeQxxUSX9ogRGMou7UAaUF8O5F5LIU5V+se3NggY3FIa52
gUr0fBiXS4NqwdMEPaI+Uw/DQ9gLcxfmjs4txAJ4TgCBb/SRfkjWuTezTfMZ8S9EbQzbSztPN6Aj
jEF9DIrA8maRt4HrAZ5gNLJHJjsYghVX9FoD3fIfOw6WluHVwHkaqHubZBFbWJHxNCcjsgDPXOwH
pOQ1F9t5/QdGvF5JmVEyzYJ21N1TA5jfaQQJ5Ckw/iLPAzoSZJRdFXWIRvYEStWYNxdVv9CKCuwy
iZc2ezv4gDX+HPEF90jFCp0Cu9j+JxkpKj+zYd5q41w+Fk6wRxeC8drlT4h8INq1EuB1fpg2sv4r
AofZzfP/5OP+u4lHAMShZAmmNE9GTf0a/UHQCbEp4amlCjRx2SGjPwS1+b8oIgbdjXYmbZ8ZYG55
VaRW5M2FxRwpE1B3II6oScxj/dkiNEzI0sTrPvJ5ELDoiP9jscFLyvmwPCMKEJBINZalKSCuqEvp
nM3yHyLEhQ0/AtGntFBNwONPEJ8TiEjPF2S73EF4jKPihKAObWLyGMAJZ55vKnCHkOOTQCCw8NmF
w0hCC7RzCYTczABFgiTmj3WTO4IgczWhbL4hS2v8p+RCjvmCa0HapIEVgzpFjDXzXjZM+e4f5qAu
CUbkAhi70NiKKiHqoNF1kF81pR9vDoBR01G2fciOadnSR8Vkx258CeCrPdO7lQSvSLyff1wMkBqh
oTM1RaH/cPhmYCNnL6Uf66RelWhX7bAT6P3FGR7qqfAYDjNae0Gqb6JBxTdSe0fNqAkPUnGTQoHf
Z/A19K8iJhl2gbY3/DbkLuvmZ/WhoOdxVswtJ/Um+REZj919uJ+cuw3+fIdpzOx0gwkmIFcDYp3o
lSTOEc8M9T6xehr4DteChUR2qim5E8evO2Ck3XrTqCZ+w40EZ2M1+tGA+w/ISXWsesFEDHC6wvST
mwAZTef7SpWHi6IvlvnGmnxgNEymcGeLf9f2pbOO3Cz1Gm0OXtOR9gmfiggrijGc74RW+Ql2uwiv
8ANRufv8ma0HrYf9EkqJATFlHUjw8OYIHqmbJGBOe9jqEIaV+VXwnT/H4NJ2AstVZTEdrTtNrS9L
fvIIWNMjGsXIkrHkJ5MYjn6MZzuH0Mdvpvr/zAVXgx8Bl1ubYU1E+dDwwimhNuI+IOXQ1EkfEZFt
Yws5n7wZr/i0eEG0DIJs14Ps6tJ1N1mc+3by6KhjBp07aIpVOMnOHiigC20pgC9yFdCodtqLLoCk
B+4NxLDzur7WpMBi/IG5DibMGCIJP8z05J3zqIhoi9+TdRfxAkMqlb2bKlOWmmjHxyqKugDilBrA
tojrcoqXOdQvgTbGOlUVVZvfGIQC4ywCewj+VjNsLSBYtTT1vMuWxWYAOrsO8RyQYMaSlUlHPyu0
eQ4bi4iCfyCPfLnk2EPoqI1KrLmEiEWLoF1ISbo5Xnhc7+Wjd50UWIzbruDEA9y4hg+1YhvNUJxA
CqNE2dik5QjcyvP9gWRP/waHFiNOZXRw9/RBiKNwzooE6dfaeaxJTS52Ob6BcLC3OSNiQktpBkvx
REW7NQ3huGQ0ChYNuP7/+EAHeq0qxKvYbuTIioKYugFIq/PkUQYniKDHVnS2PvX2afxMt1EGDMhS
ZnKBamE3Eu3zgan2gjSCOh0DkF/rEdwZ0DAvAG/kcGioq9PG4crhfFbpknMYxeeiGoR02sJYKni3
Xz2ORoja9yI7/TCWu8ExVZhjAIOVMYFFTx777OYftnYgFtDZSU5q0G090WRE2yIsqI87mwiC1vG3
EelIFJXppAzIjxcz9yjiP0NMJvWqOrZFXFRurStZRaCbNlaclKkelLrfrwqjl7syB37UjRbo4/VY
VO7B6i7gAz4d5gzXKq3Yjux67hAeJZeqxbJmuIcdxhmy9uHszkq8SWZkPv4PBdGlV3O89bKWpqeI
XAq3DOdGJ3LvnZgj053ZlKjK+8Ai6VhD6wzYRXyGghnjNbTHy324v2tSZDr7PvQfCBqw0CAazUBr
t26JAbex4lLTUsa1QYG42+jLKHRS6s7nKdeamsxsl0e79jZTXt+WXPBfrW/4FwSiaLh8zV7NqoJR
y2a0A8FZ/6dE5evWR8zUk7+ASyPLSKOQ4g2HXXy0760xDT4EwagamIZHUAFc1tsN1lQLmPc5lbh5
sg2cpoIqEzwlr9B92wh1WSXsFV+D8c9q1JB3egbOH6D3GW2nb9MkDboMC9acEjycI/1Xty8+9SMp
KfWnlPTOJ6sjrpUIkZEBMcvp0Imd+iK58hzbfNsnnCuPc2dfR2fjJfq13hBqHOPOBM2a8QPEciPy
JzF3ohqwXkbUoO9CnrNxJGgjDRtEdNQ5D8oc+Gen1DFAhLTn2HCkeOokr9Pa6IyGtS+WQ/lfGmJW
+6K/1jtkceaJknDKS81mDPO4JTveZPJ3WjH2au4D5b8vT1q+HEVnh4k6UoXyILK7YW/nAzsDz8Wr
8N75EF02fn/rIuKoWQwNW+ydb7z3Z5dswpg8LCJGDq0jlwWAuUaP8Y7dYHFe6B4GFGlIH77A+nCd
jCqdnUMb+5nse5f+rs8p92EUjqHhgKLjYpiFdO+4UA5JJSCeN9sJinUkXl82WkL+yZmdZlns084A
pVwscCmRCEW3j9Z7dzQNlfssuqiA1yHJmyfG8pVHMFRBcIa5ycDACEYu5BPMgYWX/txNhyfKbvvH
WIgnsy0/YtpKX/YMpheVOilvbjBSM21xes9WQ40buP2c4XA1iGscxeK3a/dACGD4iYEZyJ3JDLIl
3YbZiCdb9EYxmwpWphFsl8Roy/Pu7rxBEla3OxQQqmmxxOCgIr+i4FybAJTwPMnTzm/Tq+mNE2d1
bImnSpbFDCQUNondQ+Sq5E0l2V4ksf3t5m0/iHAkSqQ96A0Pd3+09VU3iX/NmTkZNXtVlgxTYiVS
Bh28d6wEOAxGSnz+gckSXHmHxuTh1vscS/vBiHqZXMgO0DxWgyqj1MNRaJeH3yc8jBKrvMAgDdnh
ITO8aZdEYC6qnlqLXPGEMkIUDriAvk4yReRZ1WrwoeD3LNE797+vKbXUjZZDKh26phkdi7U/a2Db
kHOh8EdQ/VFIbhzh1XDaBdJ8YqdER45ivxie7gwxvgG52UIwMeFESQks6A6iNfNin9EIzm3gDdnr
y2Uwg5DNK3qzB4rdUTwJkhQwBxZIUOh3OqaXJgFPnWEhDa0xN/bH4U3vGJ7nKCk7XMYeNRc9shrZ
13lrGUfSjufdfTAWlz/JPw1lqjl6/KvIqeofo+5r2TQp8mUokBqOq1VSolH0pv0dBDtKJnaHjfsO
qQ9Tla1CDD6o9irCz3RFplb3jr0hB8gvLsfV+OysV01/cGpR6Iv6fKL7vAmm2Kh96burn1FgRJzR
ZMbRK2Max7SPiRvNHurn3gYykV2jwd+iH/2iN0VDpsypU+npo4CbxXNFbqnJYLYdk74BSDlxEsBC
bhs7E5aeynd6nWuHRTpDaWF467E63Ppqm5aYCEcGwi+2qJElDr4JC2jHPgn2+DKgC2GkhyXpqND7
xR6j273VMtv3bIr6XIjIJRUamtEJqmNIfjwmG/OaVdBC2Y/l1PCOECW+Wf3x122Hdf+d1Cy+xcPm
c20hMVJ0X/LGdm6cOHfowK4sZtuo+1VQZqHkWwwoUVSsCSNxuvfoOavw7OhAmH0UZm8ITknKSv3E
vw2+FD7pXjPYuntXht+HmolkA/wSd8on4oosLU+kEYms42Mg821JGIGO1Txn3P/TveMP2Hk/TL/3
TM6ugQIon4oGjbl60VPpffCztfFl6zU76LxjO9HrST7zVsMyAUvTMSQlEvUw5K+W74IUW3zG/xgk
t3q3UD8WSRo+7NZ1DLPTiGHClJw6X8IvvzCeppL2HbwtIhcZzpc422RFaX+KrvEFpcJZVKK4cH/o
eDlXGuNCyzQA8+wCL7gvclmNRNLpoPaLJ4yNM4vwoTFA8jG5WzbEAbqwWFmiV3PBi5x8xX5Yl5uF
6/qSfHm8CbGY86SeXEDLqxeCSbTGqJicg232oWthfyVMZfPwv+Y2eaDO8uCQQnwQVbEDEnwqHQUK
iIh2R6iBdueNxqxbTkHC6OQdkFD+EqNbG68LY82hpJKHsV13/3goX/cDiHhDvbzce2Lppbb4Oage
3HH7LzxBrfg5a9x1Nz4iW5nh3jtH9g1CX8DoQlAQ+UFX1+yAkM+poopZuYUQDRfK/V7pEuyoBWiu
2hyH9Hn/jKju5v+OxzVC3PLC4E0hxdX7+wv7uFnztiVQ8x4Wgm1v1cXAc0DBSFGSEydqlCDRG+Ls
2wIHqjDnf6FhiuABogRIGOCBR4tOxsU3rNNCUXdYUm4b90Ubv82i+6ZUA8QVMobR+zgM/8r4m4gQ
9aArx+rGi6aAZIyx5lnLDoa+LcPy5Ln8tXjcRf+E0ip6nnXvAm7ocqNkDicTMTa1bjlAUXPg0VDC
C6uhppdy4ZedgbeQPDwN9zd4Zshp3lWloNk6jdiUTQ/YqcfH8wO6CD6Ii0kxUcZ+oeoZk3tYCRBw
Do4UmtHVDe93PkyqOhU2Mu8QyO6WHjtVFyFN90G2cQjL2B6fZIWOkkM92tulKqZa1tbVOqyNqXS/
Xin4pk9aDH3EPuj64r4zvCBRuhoMVG8y0k4Czeq1LQwrbaA4FcT+asPDKrL5ebEOTU3tVJqbPbbc
CVNXtNdQV7QAlWhLcEQlBgO/kx0vo7SkiWaYOEPiGXOxaOhuHGhJats+I9yOJbklxVykRzGDrjgK
H2XAZfs1+A1uPPo+vtYbv4IcVB3PdJZgiPYqyDgrGRsbn0hqQd7FJnbX5Vb8ol5az9eC2roPvNNv
tEyLXO2V5/RH6OJQsglq+XrjYsHDCsHBQ++JFYraxdtffZkxIi2LUV7nZnMbnpPXw3fd5+q/EfeO
ihyrBmdRFDjQg0ee9mCFxDwn3CBhCrMUae1uhGMgtzYgqQTXpSVrOFEx5fzgsUf0qe18cgIPNtYy
g58S4EC0z+d1XSz4BpM70fzZKcXPXtFApg4CRK9fwtP9w3ALbxf5pRru8M6RQYMzX4pNawipMSRC
qCr30KErD9FqV9wOb4qUksFbHIcGkeBd8RudTX/avs7Od6uG5Ci973tJ/4K+PpH4OP+imcVLR1Dq
5eE4/8V190Rr/uHV4fpYG9SqULBv7ThOHOfPwrb7ZoEkQqSiMQ4rPAcq1cKHRsxGUArNKjFri2Ib
/Y7Fc7g2TISnw7D3HLLjXJ9NgpZpjFEngmqELQQ+nha2ibTxXEqDaMUZ8LDWELH6vat7s65JaLgh
4tHhkQPkE6O8tRYD0pFHtfRQl0Sg6IgILq/V4BKoKN7yMWGTXxF/QlVfBxcq1Gwa/7TnNOMil5uw
0RF55lMjwC7WXN0Wib4q+ooBzEDWOyS52pgM/rRkjXMMwrfj4AVT5V0jixKgDgNRDgSVBerT93PQ
TZrySJDb23gbTCPRlSnHzdYZyamCKyUbzbdtWiIQQwcdDNBffRJDkNQHKrdISIBRIP7l8HkL+1qL
NJcpDXsAWXA+UN9jjVe6XSuDmVTjN9NxV7/7jxghXgB3x0N+DxtBhf0/KETboX3FaxxtKrNbBhbe
r17qiRN3WDgW3Gt5aJIM/EY0zYvhbQt/2egCth9NdzIhUXaYPQfMYQL+xRhAA3UkFQ1SloHRR0BU
vUYGIzj6CBGbvAtQolsX8CGJTdpBeAE/aPHYEtd7iOuPT2kwQqnfua8+brVL7c/lDEoBG2n990Wr
gEzd/a7iAS2AdgR0IkJhNTyg0NaG/I17WQyQiH1uguyp1GkN6zeuXHghWu0EBq3kQmelGbdVtyvK
3xXyH+SbDrqHbeA+Tll/Ja4Fiwd+DOTCwZWtsp5Fxa4N32RnIbfJ+GI1rKPWNBo8XCg+TTRYu4j+
MKeOiY7HrifBpaZIGA/uiGN2c0xavAxNwCkCtZYaK+GAN+SQoULiC5WS4s/rRJWEggwf8xHsVJOp
vaROcRvHA1FPKG9iMv0Yy2o/QgViRPEAwAUaaaJUbVKH0H9WyzxxqYxtl760poyoScibEVpgZQSH
jrz5KL4tTC4uLXopKIoSJcaL1YBviuPMnAepy3NG2mFQXvG1vFEYwd+Q6MqcDMFMvBloQzbnFHg/
BqXujKxf88MaIhvpZ7NiEEjiVwOPIRS7k9GFRgfJPei4q8lj8B3kRpCwgChocz1oM8J+ZmgaUA4C
tUlu4XDnfC7Nl62VelSIOrerpkPAbc03lI5gMDs3qbQmGiScekx6Mz3BjCIiBvRhug2T5fzGHT0e
+Fw1+HmXpJZn1kldJg4fWy5iFyDqgrALXzmd2C5wlLdONfE8GEAIEiAvNqwksUCnhXrasLxVDKJX
FAnTYgULtBvxfEr5Y6Uc+Ybi9IpGfUFPRy/qy4qJuoUxL/HqGIC/1ZyjxhPhXl2XMoqlE/N4/UHM
1IuXIc9sj1hhe3OSzk10EuwFL99NTK6dH/MeMIOtVPUVTO6DEh/ABO1gUAnUQNihWva12DsfmR+5
Lh1BEKLUtWM26mcOQkkN7HknE88DfjiywtLskjRC4JEPPkwzgTQqDhllWxshL4fGgEmD0GHyixei
Wc+tX3aSYA9+XHWkcPUfls5rSXF0CcJPRATe3MobhEAI07ohWjQI7/3T75fMxpyzO9vDAPpNmays
LLWFqm9NaFlbBbu7HdGh5WREEZCDQh/2Q64c6U5SfSE25pRz8DuUFDj5shoEyQUuLFz5UzizfAMH
/3j2rCiM8iPcVLrGyKhAKbvoBbgfz5hw8uHiV2BpMBrXp44Oe4Qe/6Sf+GpLpUCystK4ZqUHdAMo
mMJJ7+g547Yr5je1OCB26wzr0MXwpKoErxx9EGRw8ETX6Nm/czK4YG37lDaRNieqtABh1dYuRsXL
A5OAtZirnqFmXigosePQ2kxpghZ22xFSUkIfNgIK3jkGoJzh8jWgsI/UueUzEW44pMq5oa+uaab8
60FFg7oT4tTcgdRAKb6brCxuSaQchQRZA3If+cphTMVibRJ33wK/Q3NbTKsVY4fA9A/WZUgNIvKv
C1pcXd6Ykn2a5b7gUuGkKygSTgr0wEfwkKxiAnWFJ+WXw8NkEfGsNYAgvw6SpNsj9zfMuseopIlB
rcARfrpIGDCZvbxvgRxwGXwnwzeF+HsrdHJnkXzQKSdyMO2dYXu2wXKwaclESvLuYdK2ilHHvm6s
JlMi7Qd00LZVB94p0V/08NYj+g5dNmSGgcOCsVqpQ+EQ/FtCQp0whXnBpcfQyk4mE4Iuo0ITII1m
iCup2SxF8sChRIU5YT/Bml7+7ueYqPLK9J5mD+zDcQCI6I+P9z0yeLAhi+iVZpmP56CixbgCAkaC
2e8YrYHwyTiu5Wo+UJFfY1oTptQhf2S4Ik5/rFyaJtGlWyTVQKg3GWQQthhTEg6U18mnwjjYIUEI
eDau9JkWuAKQUzb6TaWLIWACQLtMAl7xbooo7vtUnXzX7hkG9LwXECPX1QqJQZYUwZysZKQS2QC+
cbsmw1H3NrggBBcuvQ03IPHTnOoshu9ujl9zkRDDCJDwMYnqA+49NSlIs5wMgB/6UfD3vJqf123f
t7vAGiyMKp+QG7Db1phzDbfGZj9FEEeFg1oiTJ+m4bochQKvQfkjLQaIPw25laAzvCOaRVboDT3K
Oy+uBzx7PLA1CPUH4ZiTt+jYFLzgoFC45CDz6pUq/HJiJNyYQ4p36sKWCfiEawz9mtLaPToMaUwN
Fcd7X+8YUXZxuwwXw2rQC86FD7nRaJuIICEfyXFag9Vu6UjEPN1BMMGjccSc9Zz7m7OPosaL/p6r
bXFrQ0nAphmG/Yt4xS4GQvQxAincbDaKHtUaFGWVPxZAY36eO/TVObnP0V1cPOxsdqVuBVnemv4N
sP08kYUCw9YGhKQI0MfXAuA5OT6UlWD16TywWoaQMFXmMFFHQC62tksEAdeD79Lh47Cr4tjcOKUe
RzXDayd1o+9TEnGTLvmHSTqS+DxR6NMpqc4W6JoWKhMG7wEHy+Py1F2QtLWxmAMIccQclqIVRzyX
SsYsawTRmTiX7mXMAUYtooqlfRwQeGiR1HxLEWTGyfsxWAEXjVfDB5GkvE6lyOC17AIuGkGYl4fK
xcZCJczAgOprdBETrqFs9qQresXz0K1B0R6MhUJLsjC6RheqC3UKnz42ESDhCLYxyhMdPXYihRrS
Tz4etS0YXfSHg+/PIe1jgdFNAVmumxxqUCaDdXCAT9Ory+aq9JWKUYDtwN8sQ4tFJMmNkaigP3hO
YysjxTm1DWPqEJJw5hE2WZnRy+Jc30J0Zyl4cejQTueaEAE2EUO0MhoYAOqJ09jeJvYBx2RwcWJW
sZwAEIosIn0f3KJI/Rh5J7sJex9HTsaCwQxilTgvSd9nd3ZDbAAx9gCEGb5sAK+HqIjJwniYIboh
UM52IYw5uuR4OtqckKUchqQr4bYnSNnoghm6oDN+RqPTVAg8xW+1jhhsmhNxRoWFZ9JZwR85hKkF
Vr3v4hDwi4qJw6meRAB/TLjGy+pU2YlgiXIjp+8fnMRfJP1u13BUESh5FkA7IvZjVHKilK23UAGl
UZyLk7i2McI8410dIHq+kBrdwL2DwoghaTi0LKwcee3Yp2LkriP+VhenxLG3+6BK5uSHnzx4K6ak
QonjIiRg7fB4Emr3/G4bHIZb+h458NxMpN1U+Vf4gs9scHaikIEKwMAoWaKOq0vjmSON84GsEv2F
Du6R6dE6fZx9/jRQCjsks7eZqDPAbG/8zMnZXTQ4qKkLprYI0EKRmTDRPAwVijVGhIKRIrqHXlXY
Od8HK4H54BgReepWwM1NkUFhags312HNFCnI6uVsxcJnBziyVDxovlGccI0Uv+dYg9Rd2BP+ACEc
Nglgx7y4yPRa4IIkmIFp62bbPyYULJbt1+7C5qTrHa/PMvEzTEMUYVz4EuJucD7UetdfUEIi7rFg
6fJhTNW+QPz1NtO8TBeSirdyWBxMrKpP7QTi24iS6Ag7KxkNdYS79q82BxNFlPjC3UIczEIWGw3B
KCXwgkuB9XKTx4RocZRnIPD4mMzHVHGiUu4EHhhBKeJPzottMscIZ4fN8nOYDRwuDhOHkpX97hAG
2OfL6JUUOzGLHOD1gDNBbDwjcHtNZOlxTDTViGqskjku5YrxInmKWWtO31dUKVhg3NfmgilIF9OG
DMqiKH3ai7pbwimZScmECrQwEjh+KIqgNoL3uyPRwOUf7aNEK3B194P0HDzduEpRQw3iSAjo5lT4
lSF5xaWLENHGTZmw5jiCGBzwZBYCPhDn4owRyPwFRNSK2b8SxbrcC+QWsMi+wfk/GRMfnxExMROq
DOKDPisy5E1i9hK3wfVkjYhT8AQOdl5nTaQC8gc5bylDyeAaiQNWHRMbo/gZxSQQxNgcjrZiUihc
7BSmRMAj7weRBguEp0YJSDEGB1Uzg9gIC8/BjL+UpXM59YR6HCYCRIrvFx/BlLyGgBZPxgHAhvLo
3AfkzfgApfy5SrDEJ7oTqF7UOJOaWhmOB2gBg5jjhAgg+CeGeEpw5xhQfL5elCMjZsCTK0epyS0H
ighwMiuolcg+vYjmcKSQltGJarG8ijlqLIyCMpxESqGfyDnxsVqwZdYe/FVKtdGYciGhoBJDBhfS
f0rQMGUkA1aCBVduEDtTx9/Qlo6WZ6F8KQK3u4Z/JZab8CTYDRWvgAAuYSZYWE0yCG4N18Ap0Qib
QrRZWZQc7cBO2kqxbHPoBQazwqFyJleH91276pWGjuC+RSSmct5mww5ewnft9FTqZA3xnbMu8Us6
6/uNSS5KE/6sMLJbKmIu3IfVH30SpNRIvtBuIEJuPeDw6byJw0TMSxaqtsQGX5ANFWS75ElxQ6SW
91HOYbKspYAuqiNgIOOoSuk9tIgTSsxOw0qTPAyxP/0HIux6EpPiRYAXd3k06JD86ETEX7W473zr
RKJfCVkjBNR52+Islx2D3uazRdvawu32X7wJiUwXQRZmwLplnAwWUKQHfAZWq9ntY1K44GRGLqds
cfPmi/nELWUI11IrLkM/xW2JHAtzn/IgnQcvXkwYwBwIyhO4TDoZoPuQQYqAi+xfUMOynpxaGxls
7ABsmn6ekzqhxZbHUTvgmbWyrZDzGWXSP1MJl2btTzdrefmZQ/dGvOhGA4xEAslqs/NvjcOXoVGg
QRtcGORWSb+luMpZDTSTvjSX5u0b0soe32v94QU57lEBwwg+zDahhaPG30fCwlIb8AU5Tj57k0ao
gMxcqNqq65JfsV0zEzCA6pyrA2gNlhA0B9G5p88ikMASXEzTQmB4UDYs8mckHGBUi3OZcnOnRBVg
PjQG95d/FPvw1kRK0ZQbSGQ3xDwNsN1kCSIkqR/10JciRJM2vBwEgeBPbAErlxxLjLbp2SReR6mD
7EgfjwOsq2bM6UYpJs4zAndFngL9aI2KoK51eGKa0CySEEI95GSShNiZOh6zNO8+Q9Kh6zJCkHAH
I4BViZTvRGCoHvkO9wovy9fmyE4BnDIRFIQcIfzGeUO8K+EQKJGFmxBPcRsUt6EFkiPejAQL59LI
6KLEQwi5RZSk5eBpuVwV1HaRIMMMUHUeUvKlBsx/MAmPINbiAapuxJuJfoYIDnN0+Ogaz+2j7uqw
O3wv0gJy1TCJ8xiRQ8qGyHiQoHrWnrazAzuCQdmr50nYioxoug8YWUXSeo5kbJ08T2Mf2l5GvEnU
XGRklSbCQE8b/CgibhpoTJcxwAQr5iBsi2V5Bh404wzgK8MmKDt+rYwbOc/W7uSihIrFVurBj/P8
ZMEl464lJPxJJfcjFteRLB9vSAiDqeO/5f6QJZMPwvdO3wPM8JduiIXB3ub59v/mAM4SXEG3xaZT
pONMipHZDMScU8LBzkdxsvpCOUTPDmCmSCYOXu04AiLiZ6TuXGvCvLsFogDsyGmCk8I+TOEZQs8n
uacxHOv3mkC9QpJLrWCgvdXg3LIaMfopa9rYQIfFDmgjzMwgJ9JDNSeWjFykv8URop9YXRBShh+P
rqMzCfwL/Saldzm4KIXdfbaJsW22iGxoEnxTMym6qD3pS8PHvXzPFBBAuoczqq40CPgf052x7Xj8
Hv3c+Eougrp1mv68zSEGu4XaQ9vLI3yh9CSIoRGy8RFZOMyaCrkKulGL7oQwxqZHRwOV7pHEBDVc
6TFhpioEJwaKohtoOzVEZ3AkW7PWZjZTQpBH/WdEntfvz4F9pXkpBS3yV+U3UwJ3hnOjdLSAqtUv
8cjqc6KtCrO5spCvItSp9LCc0LYmfI7g1O3gBOhvN5vGDKHu9sGenc32UmK77/FzvG5btHbf6W+Y
weHqvZc1kOEVev0fmjS2vQdwwO/Br01f0PreRh2OxHyFEE/v1O3Eq/Q8Lg07DPLS9AOEd19OBR6M
VLXfcLokXMXE5R7tjCgUpjQKNa0H006ZkOnXjQ9wWG0gnhsPQGu3+Hpbt96/eTTV+LuZhbzeLb8y
K8BYs7cnu7z62zzoHCr9Pueb3zfxIbVSkgfBOe8vpKMiJrUzm4pNJC5FAbFQk/AoC1CHHVHk++ka
NXq+G/aOwZJtrw6OSc+2JTrDPtWcEehyIlOocaBNJ8Hdag0uBJH/2nGu1oTwml8agPmQ8grB9gEh
QTrJC5eJ4SY+H2QHqyQWJRvYsXH7MmEKyQEb4bN9I1F67SA9jWh+cvdIpALgSQOS/eSk6lwTEAAI
IrvVhoOEBC6kY/7oK4MrEW6JaeGFMU36HTVrd83n6Ncj3NNhxwW9TZKvwaWeSMv1V7lbgCn2URAP
bT7Bxz/StHlG1geRE5u7EDzyI5w9mzj4HAHtqudF8jNQXfTbtV2bqPIwI6dJmsQsuoIiSyrzSMTE
xaWnXADwWNyyhMCAmL6MSr6mdBp5Ge4jDqceRGIKcE3ap1VOWA5/TwblRyVlEslQ/UbcoO1YeDXH
84XufAVnRHgLL7gy2Wlq1uDEjMnjX7eynM0PvfJUZYTG4O7caR6c/MBNYcLiKFh6y7+VS1F6Q4ny
bSwpA3kkVh5ui4KXTP83oQy5vXAtegPPxJPMvxomQJxdezT6/VWFWSXlZf2mOUoxFAFP0ZQ0NCjh
MGGrQFEDKmF+oB59MtfOxb25B3tn3+DyUEmmfHphmo54CGtm+60Ws94110DM+p72jLtGdEh2qFCY
VgauFPtjBoi4VL3qPmHGI/UpphJ6zGDgSdw1HUobGkBUy1S3dAeGRIfyjHRBNL5QncKvn5UrthHa
IRLRCFdd9DbmZYi0hbu6B4Qmp4+zP9irJgahX0kb3hkQEotKLgQi+0+Wl6YnolDVmsq0yJJpsQMy
iNQKsHwSR0awm8b2agC+IISG4ighxvhNTeVFx8eNjQMdyQiw9POHwzL/jVvMJ2JEBjyrJ5wSzVtT
maBgYvaWK0S9eDXQCJ0y9VcmkVN8LZwdL6JITM21Y53zFd3dm0gLpv+mwvJdAufg8ucFbz6zWTaD
1SPj55yJOsQcBuZ1sIb8jZ879IQNTBvNYF1SnBa5pbDaHEep/euXjAZ/U5CR+tQYIORqXMGD+qUQ
Ouh1ZNEP2mbQx0FkXA3qTDZBhezhrPwmejA36qWgN1W3MbzxwjMjSRpUPRWFqReECcRxI4ZQev2a
yybjGO70KuvvUWTyX456+RuIBCHlaErUiw7o/4n6sFC6Y17AVxN/ln4jvGpNajVZRlTV4Bcfo2Ow
oz1eFS59twdcNzWLi4EnxAhCK9eKYibeBdcPzRtlTF2GE53/dNqzgfyfd9bUkj+PhVzSrq/yjrQg
KGgRPgBZUndS1h/5lulZY24vrmAsQnjblaqhysGARygQeOzGv4OtBdBHkMuZljIVBPo4WtJ653ID
56UyOrFiQMU58vc0vkFjXCSgQjUUS8TkFBCkJ9GvFlFZ/XuTCy9TZtwJNbft5fMWKuvQEeMijtuk
HnI2pQSqddJKOcxQgTPLynUQxyQGgt9v5TDv+WRFoMioYL0lXAhvn+hw9wPsxKgD1VPg0V8BVa6w
idFAXSEJWqPSOB1b3stVSl2xBq2mOZTMQxWRp639Qo6bNLZiqCWYSAU9SzqVvchhaiJiZbFYAC2+
lojHSEyZABtI4VFLH5OHBjTrzbBnLcoX3g7LcWF3ZyZSP5Tz2NKxVVUzF7QqRNpZGKLHDqsvzQ7y
1ZZDX8DTfRER0zydgD4Sm76MGq/+QSKJqLtGSVTjRVXyy++j9wgjXyee5kJ/a0jERh6x6Uw0beb9
6CQpUCfuD5ewZlRQYXIch1uCOt8nIBUk1GEDScAJdcEoMRi8h+bCEk2uZoZq1Yr0SFPC5S06Rdd4
P/QURlHkJb8h81erA4tErC9REypekRcCXJzxjep+kGm6u7UD/yCrL//WEUyDyQ+8hmAsbGrKWpKX
atPaQEB4DO7Rg5wQsI4Ssksvvvv4tntRvqdURDaCyhbDi2kbsrL8SdzvUX+dxuna7kxesI55AilZ
+aBOGYdFJ62CK60YNcEu6k1kroB/cyh4q3IENqvbgnwIO1FxLHA96ARXUr43ZVai9j4ZmmisMIJB
N4PoSTa2Ag4jnDeeXTNBNHuQsz1nUisqQ9BAdEB6pHbJYmHAjP5jD4jttVWknxcHyKkk/nfo6EpY
4ZJpQTR6EYXTypJl0PyBnwCgyTf4i5pTQpvmH8V6VorminSdaKrRlzDRNkMYUpD1wNHLJuECGLHS
EwpPXNmlF7BTQODKs74/BHkACaP8Q6Ew8slP1ScdKQPnrz26JNKMug8BUSi2V2EMO2SoWUkJg4hp
W0jHRbhJlQl8rBpVIS65Qn4Umu3OlIh197MlBwB4zVlYwtz0yvyEvWJapRZl1fA7Rn5yctUCI/BU
Dh5FGPJ+eaxzj4EECb1aJbLfbP2rK0Mm/mTiVpvbyzVZchrZLg1cICFH3VjvI36xerku1hpZHAyo
04xWfj06aw4ydhUZLxQfBiWPfujddEWIDEUAl/4LSAMXIBx/hjVeyQBazv+u+6QxB6eg1s8V+ppY
bjJeUUT43bwK/5aJD+tlwyjGjECb856akvMmtuZ3CPs7LeR5EXrm7j2R3LtA1jnaIjuj9BWc5Q8Q
RKS6xN1vMMQMoRuSLFy1DiYa8uwDkPORfh8qr5g0te+n6mdGLir4cpsr9CvvB9UzpzxXs9Edpj7z
zvZJgXaIQq+9vfc283fvwUblKenLlcRCDYQv5n2xpu+vWe9Ms+b4wQiIF0MBmNjbe8KZZ2bNsY25
EP5MIxJRKNq7kPc1PghBVGRmVv1qm2WqaYoo4EqQtdG8UvMtsoocV7WCMuXEei/JN+m1ewJI56pO
EvM2oWJZx4gIlrB7MV/Tsacwe2WVetKJ3oE8nkedm0GiiGkgxrBT2UP1ozMkRbWoXl4dv/jKFXRA
zrQ9smzSIa3wp5y3rsCiW19OhYpT7GR0JrRpSWbAXqIDBnHCLMIHVTlpf4lMwSF2Lg1ipgNE4v1X
coUfMRz0k1bVObZh1LHTXjbgRqUVQiNAlt7qb5toygxKJOl7DGDVrziMUdFQlEtawzk3g+bbIGQr
m+9lkZCaXVY4CM3Gw5trzJIiNJApECa0MomX1RuPFZXRSouAXAEkPZEM/hWBL9rr/Dcp7i3VCgh8
YLQDavEtTx3scDJAnZnmSlNlhu4LEyWYK0GFLO8oVqCSAe+LPfxY5XHBOgp754iZDUx8TpW+ufi+
AF+79g5/+v4XvyMxz02/GfDY9FZPmZ0C4Qezh8NoojsoVkkGlugbMQsiMbWtx2Hs5bUu4G+OSBEl
7viZ1FDDfibPRKKjeY5p0ZoDbIA5CZ/C0sWdyTsqWhzYY6B5BCtZzGqf+u0CnOKr0xwq8uFXI0QF
IKgvnknH2Wz47gL/1RB2Dt448Q8HQi2aipaQ7rUe3TWENJ5FI/vyvX0fUJpCt5uKNnGBSrC0CHYm
AJF3XFGZlrJvB6itBG5roqlChneDa8tXAk9R8HUcyEeVJuswvg3V/tdy1PknTYMj56GBJUSp3Puk
N6Br2VvNzdgqegBPUEK2gQ+CYWx0a5xaBtP+yXWqa7odbPrXX6gfrPeDab3TrwIe8D25v7p0FXKx
ellL511hgKAZH7OQFKMikjRLCR0PZaQX6ZL4Zeju9NQJTJnPbdjWraBnGz9PpxW5F7yxMS986C3k
T4DIdmm0Wc7JtCcFUHiH5FbZbAf4DdsDfMs0aut1ttFYuC92Vil/tHk4wK4qfltwz4MxvDq9OobN
ZXXZ4dE0okAqeJu/dbKm09FBj4zLR10mrXlPiAO7ErOvC1KYDkUeABH3GD3KBjIw/mL2IzSl3b/k
JRsmyo/4KTf6j72qf3hb17NVtz6DWnayt1jb+Y5u3+gWNKtoqm4gxiJ78vNx12h7uZ3RjJS/7Ndq
iM7Vok9SGhduu1v1VxOAlxQ355auAOBtUvxttB2RfaPeD/qRgHUX3ZmzIL1kHoF788DXWcz+cf5K
mmmZhjvwAlTqAHA6do0SgpZ+AXLQh1sjg03BIqfUneow6SAVUSvplzhbR3TvuRVKt/3FiYEShEsu
KnNDhXlfWX3zTi81EwS2rDoyQnDXRwvssZ0sjhGLMkEUg0C1v5tQrLggkouu3jpq+0hOhw0wY5Bp
6vCgNhV7vSBuZCcT5Pn7NDkhmYP5fWISUkxk00AknpFqzHC727Ua+N0T6jz+EMlzgq08F9+CuDJG
WWx5/M0o7O9UgjQEkNSiXWisek9nT5DJ+ALE8frntr3aRVdoZhXj9rYroy0UP5K4waUF599PzqZP
Te9JdOJUequ86t/puqTDwbhUzPSxxSilADBIUPT3nIEXA23WdHDhqpegL/TEOu8tHT8dg9XmZNdh
RzWIUagNTKR6hWnu3cBVANEAdazjyV6t3D3Jq/kcVPcEePWUJxBGwrQPqA3ZzG2Q81wc8oq1s4M5
zVhkxxsoJUL4F7fXIDfJGbUHqstWcGVc0gGEs9in+Mxn4xKJOPQWbbOC6hcJWMtakezCKoZponY2
KhLkQdevAZD6zJn1R9zm4BXfvl1ZIPx9jylqjZVmHDW5RoTG2KjCplhA3zZHpUEOhNRY3GRW590g
ymhHnWE7e/FjTGCmIUNvEsDKEFVOrF3VzBEbQxTGg+apHgg8ExoEECIBieibAW/YaBw6PcFHUgAi
3MUK+HW/aPdreEe6wxlGRVreYW3nM7BB0Bho5+AKZbKGPX/2mCpTrbufeXPwhDzF1LE2beOaENUx
CN2EvEtrS7173H3r2cNZMSWNcFygP/ybAdOBIqAvYLl+C3bynhIy2zlZ/9aJnngaOMM0wBPaIa2J
SEfdXY8fFLSlyPzpPhhEVrZxAegj7Hm28tm4AWe8jEaV4O0vo6hRPpjV4WW7c2bojhjHUpX4lNhm
TJgL+G5wYJ1r8kGP54cXuAkoHsyZwq0hVjzrbiYUbOWdxMG9+AcgYXLwBDWDhqk4YLJOyp/svj2C
/k+t6L0HeHf8nYnyyPbdrdBm3/DqddAI2ivN9eTm1ItbF0oxc7fixpp2QGXR1ypunVH0ynkKo/oE
oDxOEYIe74poFTR3zH6wV0vm6xZgx7S55wwtgYhpfbyd9YS6vDZmDwbhcdg72E+En4BfG9juFSS1
CqAjLyEs9Cns0V40g7yDauYPqGGNUjqsAVqWJwvqm3fKoNTqv4lFrXvjinzQk96OSKa7TLwx+h/K
NiRYyuCif+3vL3weeCFmvD5qExsOH33NrdkPGiBNSk9aU6U+yNHxjcmcqTD+I5eR2a/ZdXwhdd5d
ydoHHSakNdA8/1CveUum49btoByLeeW/QVlWiLsViSY93vzN9BgIycqkbxLXFyTKVfv09+oyKWRD
7tQMNlBDlI14u7TDF/kwTeTKUBZG4fx+gBGo7dWmdahThCrPXo2i2pPwep2hIMfoB3u7eIH0izgW
YuwnK0JRJDtwsQQk87kIPX1/v1itKGfyQxl1+GMft9nF1r7Qzv70Zt5u8tT8mePGeCWPndWfnKBf
7ruTAyKZEDuCs/9BYOsFTNIyNUkDprSFSSRJQGeILWK1OhXkuxthzu4tmltKCkAaI1VgRQvT7ogJ
gbbazzesyD8TPDR+eSh894zCm2KPc7bNBM3sSSE21hMV6eGlbTzyFQT1vUbnfCXkUPi6nd3ZXyu5
lAGwBRP/M/A8PKh08+Hd8jdCTi6lsB013e1IxZgrZWUpmqE9Qi0kWQgK5yvBF33k+nK74XZrFBmy
s4EODZ5BtF0NpfjnCyktzBcT+CxP6wYHbYJKWf+8gw0Dp1VKKGgF4a2vDnQSpuss9ri2liqUBw/a
0cJ/8X58Jk6aRnccEfR7zU5o++voNUNLBmIrf0OVJPLK9eBE/z4girhym3mHaEsRNI3hAqEe3Rpu
2zowxN6pEaJDz2A+QFKadzQGGuMHHf2iRtv7uBQ3+Fnrbn52FPWVCWtozMNqTCF1gaNJOwiyhiQq
jIqPuj1DiNf5oDk6zNX4eyWbJF0HHpqZS3T1QefUbTLupG31CG6XklsWArEPr0G1906ItqSVekT+
pOQ8SXPHkDSYtQqLygAkF1w4pjePvyMcigFjDIFjNjeZwe1GXIq+hP3gQUFjRIG66jeEu1Cp2ZG7
e4FBJXkZMLcsbU1a4ABwYsEnm5EQKTTiaXSh7ChsYKXypMqap6Hk7XPKq4SdUIf6k7vTL3y0/KRt
haj7dA7Sw+wtwDYtNO3TSCB7M5ozH12mLmAladrAJwpnBvQwGajQGNLei0OTn4OMP4WQQh1WkfPZ
TBUnIQ+CJO+ZHAgb/53emjPfzWjdjAfzjFAUgl6kX6qsPb6NlNf5xSa+GDSymXPlhLXcijmiZzO6
uB5t92bvRakIpRxsZZ2rB03Bkk5YA3XEVihuFufc7ENcalqb5d1ZjU92I6qdzA6YW8tsROgbmzUk
qjbUsS6jR9SenOPqt8x0smuboJFNdsbvinawvUOHqflA3b3mluOTjXpNy6THG5FFSq6T+rAV1flJ
nwPvQwqKr9mD/H4Pcxd7Mzlbr+AdXy7G7Ga2svu8FZ2nu+Vzh4RgnWgVQ2rfaXDkVsJW6q/p1m+4
nYvTQD3stxaU5w+7M/hIUkvyOIfxpoe/sG8SUeatsVxIRWJtdjSJUCxH5LCRNArjDRRu9Gk0/Dn2
P3YnMI/9595BBqPxMQ/J2+oEm16zxjNVtl7zFjzst3WbnHwAwlJcBxGYUyqv3V11WDfxZH83/82I
gCWoEmdx9XNLscXEcZHK1BHFce3wCek7zknB9ROGQJIa3dAG4j4CIXSrdsubjaUqTBjEL8B5JHw3
BDVjkawEcGte7NU+vonlNAVVs0ZaxkxUAr3iBp4Prrs3YJDSrsGVhTTY+6fhhMOR3ve3N+cFcR8S
nPfGLzATGL3nR6wRDutEaWTV3uM8ruPyGJ/i4oNhXiMUycgMxH25SLCRwycThREQcJiJC3z27u3p
ZtasWgZkdE9ATSqygADdzb9rqMYvJGgjClJhneqGZlkQhVMBavfuZakwYU+eAUNdUFlnkAZ9MjdC
3SYCBtz338r0+ItAFVNUcJBSbgHCd97L87g9UPWtjL25ju9L1MAPLGop3v9eWFrwdgADbhHWeMgp
/6Kiyl3hKy0VWAkU0FCuYrAfnV3m/pCb5LhQLsUrhF8Llw9i5ZMEpjXhbw/Jnp1rT1ngv9G+0Gd+
AdtsjQhRHsxUKecFvwIyDxbk67pGD0ZlwSCHtbVFjZuU8kn+QzGcyka4tp9EGPIhiFPbB69j3+gd
pT34YCgvI7RnRQvIFHuj8sR6cSiba8IcypAVceH0EiQszlYnatJIo7avDiopjD75Co+jczna4i86
Njnyd4JVE8PVoazd7jJ9Cg4TIqOuuF9KpuRjb8iJQ5+2ioVUaniBXoYsN8lfi3t9w5JUUPiDudhw
r1bNPXdVDRDFYYfDA/FRNRXCuLyRWBssLguMI4QWpQlMRyXa3OSVHD//FHdBidqenxM4fT8bHTRQ
MNzj46um2Un2fEnd3bpBvdO8122MFVk7BW3EVg0NhrrTsN4tIB6qSkIaxTPDYhdBYST/WEU3VEP2
Pih+nK2rc3XodrE+jNx78LOZI6FOxDB5BiIP/gQDj6E8sZaEbsQrN+PuoOHehiehqvbkSR33Za79
u/WcU4g9W2frp9fdVJlkZJ79XQ92SY3ludgNCv7IK/h16jw/LX9m7/PCGqrQ+vaeE0qMlBlX0Ype
Qd0HC0mrg0sDsIkttWAzmKdAkP+OEu1KDc7OybyNjsOLu/8WbtW+PTQpD9KgOno7DZrOa9R12/Sk
Nty7dUZf5uiXp7WghuEq/troAOitaqr4urvBxb0EVdpqUVdwqUJevQ7fCv1ns8FbntwNrdA7W9+D
WWrdqvN2KmbHPfpthGtwODydZpy0oZCCsyzWwKZ0PaFT+dBoVPvf8YJAiEt6IPnYjLdw7rbonerf
YtFVmSXe6knBstLVfFf1dbzCo9vwTj9IymBtOPlncNNauImrZ1xemXunu8JAAAfM187IlLG7QH0U
YSCHwYshXKwYgLPUl+wMlnTDI1/cun4NRhnTJuPjYIaKa6NX9tfd+7wU7eFfL9vDUlZcrJbbnFZY
vZVXpnP/2H2ZLZeeKJ01o5L4IBSNXrNkFArrIMwwA6UB6jdjvDvmlUZVJNQZg3AcrzCHDQp5zEDz
+9A16CIsjFw1xxT6YS3AQ9uvAWeIAGzMOJf4Cp3jysrcIcQW0Sk8eGu3kjR6KBkD0FBO7zUYUqZx
OKzK4KNxpTQXdTHO1A62PQT5RIVrxHTKKt4QR0EVgCODJPaa4kvWDm77YrYx3YGDTvwGr9pSoVgj
RAt5BLIb6Ipbzd5Jy3pCCNhS8KYxm8BOCowaKU112BovvQFHsJyvHY6t3+4Vw3YCa9N/hksxAsY0
H4UtvFhjFs+s0+/GmszZQGIzRRhQMrjC7h3gR90IF4hFgLw5Q61JoMCOoHkMSsmGwYoqMmle69GF
WqM0T0FYfVEWKH6oUE2jYY68AHAxx2IwhZTfeeR+sKRApVwBqf8APQE3K2dLTJ5TbFH9Yw8yvnPr
0QoUHDH6jXkO7yG3cWVsY1rA3dMCNfToHq4QmVNBudJHK2BjHurWflLpHyEhuKf588T8qwfznVbp
t45OCYoll3r/zt/+7tB7QRwIhg4DpF/g36qNn+Z36icgGQ2coHdDi363wd19/soQ7Cgoqg4qDmh+
1Ejrj7eFC1fxKvmRKHAdcDkmJ2aSuBuoXlDCNV8pPUbroDPZDjBXaELn20XzB6ttIJSm27eNABoB
0yHYuGRzpL875wE66iCndQphBD0oXNofOrvBfrC0Zf8dt0glpLtV7VdrtHkcQoBD6zABzoI/ra4r
myEPmzwBc0uSM5ouKHFbjYT0ljmxYhzL8msOJte2bdXTTY7dHoFnuuenibTx3J3coMkf/bczse/d
p7UZIzsCF+ZgzIb1+DR+Opq9WRsgiLwHUTvxuUXU7ANUoolGvXugVt0Cj30OoJCy5oW6z+l0YqML
r3Qgkqv2mxbA+lQu8Wq1UDYuqupU/tmNZ3FzLqsogdqHXcoIFW928dCwjRcNndgohxx28nELf9ut
x5vxxQaloARszIkQjUdQEM7S/oge1QLecf9szZ99rP8aV9UnzDXW3c+AF5fG/dJoFzYRWhlXYRfP
TxhyF0dT9SdyVbxtLMHpE24D8Sn+9ppNwWBi2JRsUiVU8zTtR3QDsehHgCIjrYT3AtckqfE7llEN
GS9zoi8NNnyHzGeaIwQRfhmecckCIv7T1za/zHOXFe71NmHZqtiodmDMC5QrfqvWy336taprBmen
t/2rtM3er71D7uKDqEIVUtGRoRHGb4+rMOw1Y9Fl2S27dzODic2j7wzqmzFMpqMl7hqpPqIMDzVM
v8yDAQ66Tu9OI3oEa38Gk2raepsE5PeaiUIc/0QN+Pp2Vr0twIdbdeBYFSj32DOuafeF/3U+Nv/q
mYiMu2bCtsOkX+C+adqhwQGeLR0CqpCknPlv9FAATheA2GjumV1IVpgBX+g8oCA226PafkP0mdYX
kmSlI8aPHRzs3hE8grJr/ET0pj5Fn6hr/8Aqx2M4JUQiCeghtCb7iMKB8oq75dKTnCxmJar49I0a
i27hf1wSQ2pENMn8/CCU90NjxWTydj5ajaZylZMHYnzxKsq0Tlj3u/BupLiJDcjrwRGgn9Gu5mOn
UiV36T6SougCCDmRR0vpx+RsQTTpJi6LofpxTA2fKdSgx2ACOCs+/my5fGx3rvTUhZLSppUNOWHZ
U5Fic+pCKknd/Fxz0FVLUjdhusHxgv5nuxXVVxqDamDBGrWVwbkmH1b1iCmDbqILjm0hvJvP+xIZ
eJg7VmQGN41l7x+nda6g8lIE/zADvJbF/WGurVgNrVzZt7pp8/wr9CiT3CL3VpIDwRiSrvqh277Q
GdTNE3ZWnlZvpH+LKSMLx5bHMUUVIC5D7SYwhNWX0YT+BQysed6UnEyKxhRudhbECqJKNLIwIix9
iNTbQqaRM0SpJo5zfg+4jRGc32B9ugZzRyN6QoBTECZLaD0i4uME0ARFSZkRN4tkYnQNc0j7E1Ho
K2mNsAgHT5PZ7o7QTFR2dPwKiLgPLjcRD4qGuuYgNtalME5evY9FAUWyQUAlpVBgon3gJgIXtblw
PvW0+tCWx5bxZYoB4r6YQAFe+veR9IEEAs/GIsGf1CqJiknRRE6WOQhEqYtWmX1iXxaMtLMunv5E
owPINTA02JIXu32h1kVjDF0ChP4MvyFWR3DyMXw1KcIpBYVhoZYaenuYXaVejimB0nffplNFCEIy
xEdQwrnxx4yvpL2FdMzIaeE4Z2vicVi6eHBgLmUSbRDCNRxhgAWqbzKeV4crh5GSatZvD2Uh+suG
X3FoeF0m/coe2mIS1vrYxsuuBYh7l2g2Chqu5sl9cY1o5pF1dymuMBsgqFEs0dSFA4L7sgf9vkCP
pt9fNOwN5AhmZc4O4EM02CQqGLLr/QvJjbsLqRJydZm2R5dhAY6MseH2U57Gp2nJsTQJ+8P/Ei2j
WgYqkxnJpeCbPEZ+jjpnmREjgDnKFdgeDXMvmQ71CRAnPpPNAqxvj0+cs2pANwFtQfANAtFsGiD0
1D6pb+MAuuUlwW2QSVFPk65K8alqtKjsG8BIYszdgxaNJv2S04JpWfNRHxHrSmENiNmgcJDNccU/
VppwtAKq89IPgoOM9szeobsGQSRIiqFGs/1V+pJCFmmLCgqcVAk7/P1H0nktKa4EQfSLFAHCSa/y
EsJ7XgjMABLem6/fk2xM3LtuBoTUXV2VlZWJWh3250ALcE/SCyJHLp6V9EEeieZ7LBcS5waIb8zs
QkeQhGyj1S2RhL/stx/DMuGX7Z7Rn18od8OVCcf3Z3txC4Ui1FCYBenV12n6gLBDua1dGwX4HSdF
nNVhRVymdO9DsaKOBsNVogMsuLEqzQgHEH8ro++ozAO/IHnZLLnNl/f0a9L/Yisi/0aRUnKND62S
ZEaoD0oc8YzvnkutO80UJ3gMT50x7acNzHRv96X3bMG92vfffVEKvhAvNOP/2pHUVzcYd28Zkovx
o3aXRIA2uLCmGVGFLY76hJO4yzxp3ExYyINH79R+tCnenMvkxbNqfDn7oDuuSULoecGDQUzh49HS
ZEE+obap4tm4h7ez+LELCbossLr1auRgFTX3ZAPCZsVw3Fl1yPFRw0HwY3xsA9hWltWat9knpeVh
uOcJeLXVh2dUoSf3+AnfHJjeNgL163jQkuQ6WJBNwRIMWioyKx0OvXoDrIhbtGYhkohQOaFEcQwW
dt0aPgk4KB7bzXcJVcxHuO1RjlDfBncWh/cYlP18fG/vDsljWNmEu6a9Z/KevmLwwBSCVLrsU57Q
kKORgtp/SEOtBra1RzXS//CdWjSfsDqQwZ4k2dEfimGKSgXlxcJEF4WDohACelHSNLLfxO2pWQuY
BVI90IJhQlnEPJPFjHL/ZsD7pQ6jXwiYdaT2UYRiO11RMIHFFZQ+Qd6vLFUF4ezDNEHW1K+vIsMl
6DFyntDmhI4MUxpBFaZd6DruogUO8iOdvn86tpdqa4zIGGd4auwX20VOzxCiffxZ8Yu1dVKMU6j1
/pZ/HMQcOyD7ADt70Mkj6zZnPT17e+giZTqQKG1yoEGoI8qQnvxxFG4Dp5sy8YEML3iG5e0Xtlvs
wh1gNHnCGWM0Sp3UyViKOrqwD83IlplHkkeLAZ6i49ri5NsujlFbgW5HJQYk45l/kOWirJ5hkUYs
ovfPQAzqdHIgQAG16mBBU3GtoOg3ySknisf/2eHnEMb5kZqfdE/jcKIMaNBAcn5TmF0wwMRFFQ5J
v4rZak6asIsRDYj2CagQ3qgq1XHAlO6bEb728qe4E8CRYfSS0XQgTBqtjD9x8vAgmNvC6aAEtN5y
uuGIy0GMzJ+kHJgacMQjhahNQlTraICvqoOXLTli3JL3oU2B5CaZYqulnlLe6lMo/P2SA22v6aOK
57PmqUVR/ik/MNgK19YAZ/gMp7CHWzVghiuRoDQ+DTPknp7YLn3W5zRrAjouUZDyNli3UWn7zxzl
GPGyJUMnrSdx3oXyIMCI1F8P74MQFSjkEE+Lzd05jU7RB7YJFG/BoCc02ipt5BiDQ92Iqox7oiTV
vcgLul2LkV0Mdi1o552zHBSI8Vj9dk8Y/95Lztf6O0W5wvbqwq+I9vWrTQN7TpHFUYFu06ZXSK/R
0K3FRcS2IazjuMk8qd0vEhz5VxyqkERZ4XMG4QpaSyRA6sPRRZiIaQCX4grpedFlEuBb9vJB/rf/
ezAZVsFSDEWma2BEkL3hnOfcz3PfGJuEaJG3GVEH8yPPJHfT0lv8CKM82RnHobicnx+DHswBjrg2
+ItIQE8db9L7+EbEZsdvwBUofuG5i2D6qnlm8lr/huw5asSUnvLMpE98Yh5xSgL9f2xC/6+xcL4Z
02msJtG3Xjw6FdsfF5IjHRlK9kZhChiA5qr+xrUjVJHQS2eqiwgA+xL8nLG8T5iNUETsY+1HpHys
kSbD0LOEr16ZqWBAamRM5+rzKLZIXeob/5dBv5C5AjBBM9WJXk3MpJBUO/jWdj5JCftm+Ykel/eJ
gZyyRcw2eOJaEVv8UW0MSSUJ+g7wAA8D7g1khAcU3n2MABpRa8wxSEKcHJjf+oLfK6dTL2WDiC/W
T1jHQGKiYPYPDQNskxIkJmyReipDBwNuUqQC76r+NNtCR2sYPWWkZWVq2qr37lop07H9fV2NmV1s
tZ7+IVbIU95/88irZum5/rdF6ITCO9ZM8VIZr81/nI6NaivD2urMU2vsUvS4q+lpvCXj+zH9Apmv
wagnAbP13Z1PAMKYyrzljUGjClUkGL0TCrQY2DeNsBaeh9vmzXN7DOQUmYPamfR/DrEMVQ6p2ao1
Cq3bmFobi3nKxFL4ZZr53S013l2oT3O6SbOt8+3IfPhK5S0b4mN0pysKzUizSVhmRdjSh0I1P+0b
kDDON8av/lCaQWdE8VlANygjWHRGgVZt202N52t0EaaRUO0NOTkNYUbnSP+iLAHjlpsHrWrMhWmv
C/EWD5RkHFQen6d4SWjWC4KHa7+QCWm3CBaFxkETUu/OlBknQJfLWBy4ZIiuTwY7Wdm80nWkVxHT
JhtY7Sej7przMifwoDYNjNdGeKc3hcMYfuHl7MEwkBDCVy0k17iOSEZVb1IiYbwFxjPAr6Op3+lC
M2xINM8FN4DpRXyeoi6VIOeSOgb/PbwuHkNzwJf4dXqHNplWgIgmqqDXLtLf0d29dt/h3R3Qmwst
rH6k4AnyFZ6CY9J7NxirdBjAFShhOuSpGqlRrlr6fVuGHfLdlaKodOmLIAHIi6AYnxiJGTRN7w5E
3VSrrxhm6Y3mx5t2qGD9Y3SbCL7Cc2Si5X6mTqcTz+OABElLQmWvzJ6m8LW512puwcWBqQbDAZBM
93Az6FJJkubTmYz7OphVcqvvjE7xw6foFGKn8hFqmLDuWaAKb4aWGfr4MXgSbf6yA4Kme6Xnjf30
iuIZKOt/LNQzznyDg4zd6HPuntdlqkKOcfAqjYuFk6bf/tJIlYW62s04nC1pte7B33excHiavbwj
5AvoCHRPqHF5nyUYcxaHaJoo+0BKggVE2Sj6wy5BaIo47KkOV6Ih5KTLEoP7ZinJoW3Z5l9RdILB
BQlL/FKyN+oRE/KxSatP9kLixCvC72BbkV/9jC+J95zhClCirENPT8awzRCDQ3TQcssbzhkdPJqV
0thPhUpj2yg3ZT6k3O8dSBTv/4u9CZV6C1WUT2L8jzNuc3aIfnqEIszW0Jd6dzv4agIy9PkEEGjz
abuwU8iqSGBVTWsx/wCTBoXK79UgUZJc6O3IQX8HxsmhxiH54MHqCTP1IclMfDecThZkvWODqS2a
JBoIe0UbRG0z/ceM1v8xJil6D5W96Jj5eo+mvC0AKXRlpx940XpRweiPHIvgObsOw+aN/zteHwbb
WWYd1TjEzJIvclnxtFWDC4v5T2YmccV+DJPqswc1jt5vH6IKP/LxF1+xPX5u9GqC2PyluLHwnH4k
lHDZ1d0RTCDak1hEj46scSjtyb00AqKansuHtM8pxyNTRZktSoxDSTVeY0Kz5NgXh0RGG2ohF71a
cO+rm2olAnR0I/Xhlc8KbzvgBv1BbKBZi87Bp1lmCkpfkJTYgj+6g4hymlIRRLD4Mv+DIA4TfUVO
zIN/C0sQiPUn4UZ8Ee9EZ2T78gr9vz43EiUszjjIN/YCz/vs7TwGOVoYC8VN0nQfmunodmEBKMQK
QMRuifD4p1FUEaxZKiAeuz/9TobJFJMRl1IfX3xZCuvTiL/3uPCuPCVatw3opM8zl4Ulj3ZRXxIf
4N0sM1bfj02hcVbBuMzydO47OOdH8PviCG8i3uvxK3thVEPWqkUmaSd0QdyXNZi6KI2ewC7DQxcu
+vbJai/QRIVOYqCr8mh8cII7TL9c4IlDBjOUnux+MCGE/izMXxj9H0jTLCh7VUAlzI4BBN8Ypt05
8kZYR0cF3Bk34cUrNegYs/8lQPSLehEumtwmLdUuihrCOYvue6hUX6c9eGwM57pOJyudcTQf/Rrg
W1Ql2E9env+g7j7EkxK47yO4Mx1+jcrxn2KT8B5qALriDO1q6XM+RgUw2ekbmjktcRg68NDk8BxD
y4ar8iW1uJNQ6JCsxn8Hni/e2zv3pHnxS6O04HluCNX63Lrkrvg9CMphLUyXnfvFxUI04zyvNKrp
hgYh1XiOO+QjvQ8/nCcF0vGibwakFVQMnF+JjnzxUhA1nHmF3KtiW+Af/uBmf8miTiCkcOW/TMNV
GJTjLLg0X9/wzm6OvikbgrZn3jtMt8FhQHMfCbhBgYS2dyAWy00SzFf4L9fL0XLHQPJNMEyt/rdb
aBOfByBVCxGCadhvswBIEJ8gJOAAiQsTTMQnu98Q9jaA8zXacWHEiN/q1rnBafCsz9qXgRiTiyNL
vzK6uAX0bxkZ20QvHyc4Rt6dEkcrvUWb85GTSXGg84FIMj3AWPux+mByuNbfc3XqZpaHbKF3+LtI
NnLx6hZT0SeECgIYbhjhskkmtebZxPUa0RUYHAiEFbRJGMSgpVRnM2w6TLRkG/fUuGboShwa3BOy
lSZYGU8L0t4iw098w1HFdGG9WHAeU+gDzKapsC6jMFlzjavL2ZqPrlG1TVYr2FewT/cvvdNT9VOQ
WmLXD/kNYysV1Kxp8p/KVO+0rPgC2t9EtRAxBA3kUbHLOhQ2XQjVr23Fl7yuu2oiVyA4EsUYOPPc
LSyEvePHPfHHi8fBzuD/Dqoia9vZnqLt2YNVCvDBxdDIvDs3JvikyoBw3q1TnetEOk6+Sl8/7KJC
YE+vftElaYWHRYU6i4ohDgasUTnX3PiwUYlhyAkobb8CDDAhNwQkhJfJUmWKZFKhUFxxoaJS86/4
3ZKi7aC9idt+NNyM21vN2UTEoqlFu5QPStYgiay3c17k6zIGOijZ/f29JjT/eFMafQwaQO3EOEIq
JuD1cJPZ/kjPh3TakhkExDIhYTk5duGc/F5JOplVcHFY2y3ZW4kzUmQnfyNkb05vl+UCFK30E7x1
5z5y7wPwN71zCLLxYcBgyrrlTl0aH7JROnveX05yHEIvA0/x7wvSaJaW+sRyQQR8x4IXoLz9Z+Jb
yv1UmrULvwsWna50wQQXWbWGNuLvjVxGXlPvOndt1rZHGpPhbGR4zan2r9ERf8k2XZdZWhuQEwH/
fY4UOXtaVH4OaYM09puoDUDooiNZ35S9wooMkjg9c5815wE+xxuJNnKHjmYTDmAYv93tsKRFUoay
plXDkuNP7DH3NuFyd057u5ild129GZ/Gpent5LTpANA7HCOmp2/9umVwDAgSvHmp8eRTyuP2fcY8
+E6JPcUziUjemvUIV3u8mDBpgHzGEuMQW8N7I/41H15OInzzYKQEtCk3zuuBd8ojyGJzaUx/RVJ8
nedNOS+Vws9yvy48HN7is9qi4Z37XBvAwEKfvOgzY3F6Mo1Z8zfpN6SdcXQM+qav4DUu6wKKLy/r
Z+0X51Bsd+DC0Ot7BRk1IBV8uIsrHXvKmApgGIMSxgBO8IF5n7t7WVbKdcrByiUwW9ADr85jWX7w
o7UO6yc9QpZcPhjfGtM2qy7tzi6+PTgMXoy/NE4QIUkcIJt1rvwcOtkf/7Y0aD9M9/jwDDZplm5J
jGnXHvz71aG7aDREeqz2rtBjON/RaUA0BR2GE9OQpDcVp1r0XubQKAf6Pb4AkNlPbXqSPKI3QB56
xgfvDYoMMM/EGV60G79Uhtfu09DZ6WQ5kORdgtLbf1Y97iPjOG/A+7e/ZZj84hmDz0pdXqlzHJ3B
AYmG+abtQ6ihg2ggUff00268UBamiQplvGwXpS3IS7rQg0/MI8y5WRanMFnWCkDxBSfV9lg4lemX
UUguzLmMt8M9zhTQNRvWAzuX5FJyPyWX3gg+tCV3A3EIqBCKq8kiKY+htmBIQ37RLCY7I3laVFRw
yT4Plxt8HhY/zg3Y18Skiwf8XZ9uFh5fNzSPU32MGjr/2+62ezEB2zcTM6gkt/Q5tMgTyBa+fgXi
kKMuPxOE7ituVseX2AizySu9tJ/gbVVn29218UhJN2V3Nq4lWMKkx+b165onZ55Hb7+4NgOUXrz7
sMzM9hga5mx8blaDDaCxV1vP8CU5eQUNdB/abCDYSndwe1pEpodDw6u1rdt7x2JFpkW62UecSZrf
4amNn0SVpeb4p/7Xr2LRUQ2wlEXEf+Na9XN3f/QMBFZAEEc0+9vE51dwQ5lg72zndK33c+0xljq0
vPhId48Ci4o3+K6z/i7m9n8COD7x6OWdfl3iUa1x47cYfIXVFibOQZWfu0Nt2A9v3iblFTIqURbH
2zWmrNvbmFXNQuO3r/9IBWv4sfx+XLbQbWz1HgFRvMc3GYc6NF32TsZOcYo199ssTW3b37M+e8TJ
Ouwhui9H907xxEBM+KXKtxGAzV3mvs71DaN5MH0VqypE+FKzwHFTTRk0m1Q9fr7GtPaWc4fGbO6Q
Lp/rdBGJBTY9zhdFdWXvP7GScWagIV65VW5t4UlsnsQeYzDCaAz0u9yqTTcPatB8brMHZy3Wb89o
qDgXR5G1h2zNmrb4Jg1xlc4NvwTSF76TSof/r7E6iVmxlQ7bsjA+QC4BQfutYILAtnkynQ33/ML2
i89D1uqJtkaD74EHzIqdtfgJy0mfR/bXG9MG0Oyi2akucWEJ2k5wcZEVpYT200tq5PH5XHVf1Ke8
NOLwuzmdTkStj3hFMnTv05egbyA5XRlclRNj+XGz+du7p6f5bv7gkTfLPCdqhRxcERHSrnKjFjWm
vJ7Mrvx8mP2UBRlD4DLkVHmnkcZjegZKvg1pNBxANGxCmmMsIZGFNaTIrVBjPyqjZTuwCeioYmdG
cT00k7taPVjeds60BVUqy+wWdmiAyRb9tzONk2qnAId//Fjv08PwoF4hMh9eURcP8/73l04Z0h89
OuRghuKvgq2ernDAZrgJFQiHWfxcoscyrWwxNqBlk+cebj6NUnwWVptjIlHultrlJqZIjapf9YuT
ywgMebNY1RCcqbTPuV+qprn7fIXlblVWDzgO0DcE5q2SwKLmMPSuqNbnKXA3NHM8EDqllqquMvkg
UQ50uNooIf4P5JoNc/K8Ci3IckOqJlYHb2LUPPS5z0AMogLNBjj6dgoh6O2YifRjWsFbTVw3+Z7d
1ihgjGn3ebc1qiZ4adU2XmZhMQFjGNmUjwzWvMda+HOhQ1Mq/S6fQY57F+qPqK0hENmgJGQ3ghgg
O4Vh6c0v8YhXkMVoq4kjJ8OCEqalqJMtZV3Ao0CYT+4E4HDdcQ145IA1JeH0MN/BlNZ6OPP19Iwe
uIlUBq54OteW5aQ2/gyz7hcDId5d3PH+nzM6OiZ2GIFM6oA3R+mbcwUyOl1xd0tsYs4mPTFp8/DO
VG0lopPlzJaE6VNqT0dgQIsF64dABZ5sdtRakWG07C8gxjBay5DFPuSpaJkhHgLpEJlcrmsf57yG
AzLE8N0VpYQLla0hLX36Gx0k++gWojYI1fqbvtPLDfn+m8jP4CgaceIjU8CrFMdQgAYjvDv3RcHL
PgCqUY3CoYNa8z1+cQzB4czwXG5r1OTm41RHnQ+x011wMNaZrqRYJf2cFAFBILIXTRo1ZciBw12T
WWdGMHg6FSkoLg7JQj2BQ5eh6KC4VP9ckM+NmgWZTl99AT1ZVMBALT6IjoXbdmV8aFrJub1v31Ps
Qpfb9tvkJYOsq0lkZgG5KO23WVhdfxj7E62e9pSIDgL9BYvZLVFAj7He782PYB2tnkCRDc3Vwz8S
hM+3jXEqbe+QSulv2zPgMlHVK2N7eWYc/wsqZXryuSs+NAnKM9vNd+T0v99eORM71a3Lr++gOEvu
kC/c3TCPS8vbOts7hZn/vTOXqEFJGqHX9Dsm1IgbSoOeup1FSK3bya+x2TFIxvmr5bHivqHccxgV
6oUQD5iPW3s459y7VtwnhP+X914WzuGMNhxV9K07Y+y15mXHcE9VD1eRidRL42K03+hJkne8vJ3l
Ht918wAkwgjQLLlU61irhFepiSChUHJLy00FHzD3bRMoy1fipX1ufGuIR/DCY0KqmYhGWd2jAIvx
lzYsn2EPb9exbpyW/hZGomPsAqtxOoT0i3E2bNRpqriW9ijlO+c0Qu4I/oIrdKGRUv9Rd04NvGWE
1IO99g5cUBNUmwEw2rG5u4ecd3N7ndqLtpksVxivWGQwYTEVw5UJQyb8jYT2leGFx97Kjri2l9U0
2Bdedg2gdm6GJuo3w+fyJR9BRm07z2J6t536t+QPK73T2sqj05o9cxmbnQ9dbiJMXnLvZf80nxHQ
6eBLbaL1kuebFBrVNl6a/TtyHHs3fCmrO1nhxOS+xaP9/IlQn8j32rRAsmtbsaLfhdHyIsfaz6HZ
MCTTpK4ALKU/PkOEsiuMGE483sw01kBna/1LdIoIV0TnQlhtXMcllBAyB4lJoDUyiLLtvMbvjo0E
Id5dbYde8d3v1ULIh2Gjj/wuVTimIbBG0oqzkirTHVLmJ2FCrIBolfTDPqG2n1R2GZWCwkp1V12R
WzUvP9o9T0eKGDRc0KnLjHj5Yj02aCY93VG19Vzfxvkt/WRMHS7vaK708vXVN1tK762Wj6GgdFkv
bCmYtLT2PgkRtdQS3wG1wDFq3AFL/ShvAzg/G5rlQupP41vwai+XNE/cbG2+/Ytd/wJDUySgLcJC
pyV8ikGkemDAaNJDiDERDhYkDQlqM7ytq5zSzNk6qIm8g1IKxNnC1HQ81rAcmqt8I6os4yegMAQJ
Tu3Wl2iCGvTFQ6SbOg+eCShNX80XYmFIj7vRQF7NiDd0O4Uklzi1q1idaMiYjctnIxbPcIP5UlYC
aX4B/ah4o/MNbAm3VWrPwxgYhu4NaD/9nD5Ug8rCAMODIsAUz6ZBDyRCU+0I4ivolLnU68hqf0cz
yGoMCXZBHW+ZfOQR8kD7+d6qMl3FTA2ulzxBpuS33pn6nYYNNVoFpgTr/EGhNzSAade1VmmpcZ1N
9zCffWMGWslW7NZrLaqFSazZeqWHtByRfyGCkXGdn05paVLW2c6GngzdVAut1VrrnOIS+nHv4w0E
w6uzWRcvUZGgND4c/FlNbpiIMx2Gm+ZJ8cHuXYgKa6U645y/VyTMCSCXq/Icqc7oaZDoHGAYFFtY
e97pK1zxJXZN+vX6a7GatBVZvcwfc7TvSD1qnKLuAxei+8ROwV4A/ml3n9HbOY+/k2Kb1jd5ysMx
m9uQXrhbbCPltyo51qCWfie446I5VXDs/grRN/e0sL1ZUw2DWZMaDkfN3kACckyps8LUCCGfqJM/
EUcCCtwEa/Nzw4jP7rqX4/d2dnqwfjAKYxBMu0nC1PV1uT7omXWrew63Pk56R37Abg+wX4PPbkZb
Z8BtTvKTK8d034ZJg80loBGAAWhcW+0YMroy+AafjVeeuRgMi9kljUoU6gb7ZNeaNSuxLefW4aV+
DJnkLMbYUwXXAVZmCc5mh1bmncOsV41o2MbXJrWi36y4AyzvFDWhJXnGJFp3XijhHQdHrn9Ypdlt
uZ1Or/MZlTELxCBOnRU22m50YxOAguK6yZWeFtjrJWe8izEE/Tjfqnv+KzdXMBrquxah+ozF2tnF
eXB6/ftAukAob+Ze//jJc+PFfdFAw7p3pWu8fiy2J3zu7PbOcgwUGvOys52uLBcxBJCQ+nmwR8dA
VAlEqrlTei4PlsFFlqQzX0qFpbhjMSpuiEzhGukQAvz1/xL/uEeGOVjvY2gE8FwyQt4lqq82reg0
yhudPKx2tfxkjumuMf5L7ajUrrQfUX1Ld6cr/kPnoZc2m+a0znD0/ITe/X+KMwZWQAPIcXW4A+j+
DRmqH8v6bLjCNbquYEFlgbZbBLmvVyfivXg5cVpW3PN1nevEXUoBDUYJPS1WJWQLhP4itM3MTpFL
EnOl1ynGh7qOAT6D485fAScikGcJ5WtQoDNoOfMiAYRtNhv17lN9yu7T33bPyRyOuTk2kZncN0ol
TtMzvlO1NFustx3dxmvAMAoW9ht4Z+hAQrUQ64R/kTkhW+zdZjRYZNITmfXQSLGIG70w7vuSkNfx
GQw/Zx93wITz6lbPp6+IJcJpNWbLVMEsi6zXO233xidKEj8Z/F8JNrTICjNX0rKkWUcsLHuPOmd5
K2t9eHuGikPWeHIKZuxSWmomIorf5X1c673ZvXdS3XD/ilm2YH0MaIlNJxVBiylMQg8FWFqekfAf
htY3elWY9fj1E7/I2r2DAhVAdeaL73EdsyRKrUJnQ++3BVfoxQYj4XCLL55IkUqnOWsiiEhntOLZ
1EYVxk4uEQ6cSGrYHmtx31EiwqgYZpMWhLiIHX0bzXw4PO0NyQt0HdqV6Wq3uJDCsGO4WYosjwVJ
Pa2bYFXzbBpK/mwg7fvClA20ekDzgTjEnqFgyD3MPhc3DWJq1rqT/ykKEMr82oSlwY5oV0nNT+lp
JHdXGaAafUhEC1yQN86BQYy49AsnxorllFVCLOy6efjFfNfXfZP/XBWvyUu9tlrZdEsRAKPBSgxu
2PjQQmlqSpjUxGrzyOBoyAha790sDbb1T3zvzEYH7zg99LZEAirLjVv7s+r7qDL8TulsQPBcu810
LlvOMwyrLYmkuE95w/DOjJpeGCNnW3UVZSUqok8189caZ85gMxFSw7ObfIJLXPCYmzYIdY0nldHO
IRIRe7cSL8QWPpl8kzRB9cQ34k+dtnBgorFKHkzQXfOpI8IIC/PqzuqiMhDoUETpApk6JyIhfD4u
9BDso3JwZDyjSCXHSDUbNPPMOnaCDNtt3PVr0RmuiOURasE4HxtejnIDC5EsKgerkMeo1c1Qed3i
n0oruvUivuDeHGbskqz3QZWGdfvHoNLvukzvtaVTd2j9qL4cCHcXpLC9ZgrQnSRRp4xrwn8aNyVL
IIcfFeHiJZVaNnuUvOVCBX3xa70HFXi8RwXORlUZIbL5jJ7QFs2LZ5/2ZMh4K80hWC7BeUtKY3GQ
Ql0FumVfMshCr67HRFdyQlE4p1n949HwjQkjTOFFDVZaeyEi5E+6vshT0Bmkw8JELtWjWmnIeX6R
yakygwTTHa0gZlebsF7Qn5i16UPQlaFht1tUSs5lSFPpiRoqfY/VY3D5u9Kba+6InU1oXut8WQJD
yl2TLmaZuO3NwADDff8cQ+ojz2reQDpheV3BdGpjCSTc08vRt8FSm/byLSc9CipUIx/+ZfikCYw8
wmMNk3RNssQLSJ/8GH/HADvwiCmZi7/ysEbHnmrxshGRdL+ShXw1vDQvyIZk0Yw10r22uatdBsaH
MMFRfIFxe+pKWaDg71dF7xpfmiUwAPLGA730TcQYB1xFsm1UzGDtDQUZFSCGfRjAPkBs/czVAhSZ
zrB/YMmBCyGfpGDwuW5N9Z3x6SHPBXeWDChi55SmSJGQZx5TMin4tgQWGZVT3/QuyPeS5UOHU66i
kVW2r/tts7vCbP1IXp1bwpw69ARoBVIsrsAdQHHHvy/vwTYtbSgkgUOW6EzQs6XjzZuKMYc8Fm3/
Ho9+kTUKnK5dFMIrONcOqvCZyhRTJ898RtaExcVGYs74K5ZTQ0QkdSKRMbkwxLwNiovDQGustmBs
anqabinLRwaCzPT14Z2/Bjb6cfkYxXYgh2k5sYEVpnsqf/gSrGRRTvZQ66QRSvEDDmAsH3NQBwjg
XZvT+4BOJOiIDT4DFxTGSQS7cMey9NHZ9NAcMt17/3hGXI2pbkgPZLAJjRgSqdmCxnP6bVSpabq7
yXd+bVZxEqbNXXW+cwupnrps08HMGbX9+pf4AW+9tD4cZGWelBnhLQQ5yDkIu/ueEijg0u/cC4w2
5jiCQ6u8IN25wR3MAgXEiDSPc/HDRO+5Yce2xx+qXZMseMkwvn3mIULi9q2mCKKEyRWJUkwmlOHN
yjEUbjfuLCc4Si+aZMUgmXr+nYJyJLFoK7AiukTpoW+ERdeCpAvbLos1DVZY3sZA3r1KA8QpdiZ3
mXMwo8H8bwV+XqkJRCw2AR862aUWrGU0IVy1b/L1aXyGycNSvEa1qbNfv90bIVhoL32lO8Iu8dty
z/NbbC0Jjl62+vqvmeMeYCl/vAFwpmMn1+5gG0E5w9v6jpIDFtseIJF3iyWDcfSNtRVdGTcreK+Y
HkNa/MpR/hjWoN5Gbqq40kYiLDg7JkljRGcEtsCJP6Y7d/JIpWcDTYtu2JwWCzEg2aw+ntGZAFh4
bz9razrecl5br2B6pVtg2eHdDLdoQj/qxVdMpqpkuFAHWBihV1zhQDz5K9GEqxrTqE16nDS5y3mw
gaw7a9biG0/jSMDGmrghAWjlLvu/LOB8Z1npNJVXaLX5nVzwhNWGm82vXg3cBxEGcinQ3jBb5CTX
qHcferoXg558VLE+e5E2+0ZfuRh6z8QA7VjOO2mBb4LjH4Pg8Dw4vCh8nN4mQH4WyoantEn1Ea9o
udEASfq3n5hgkVuIfaxHVMWrrBplHywp/1Gv5BQXs+Y+fOfEjCu+w2Zj9WKRcrB2eDfaYmcOvyLu
9CWG5+ejt2hs/Sx8sXzebj43OkX33vzEXL3c0MkXScU4hOnLwsV5MVi/xZO+MiF7WkFpRpTKG09V
pknrbDe8plYHIB6MuNbKhsI5SiRVUJ45nfWxCYmoZngIpUKLVmFWwO4arXfSUXKjrTM4O2Ct9J04
j5MS7O5nWNAlay1opOsYLWnmisDqD4p0wuAh/VrFoBIscptW3ZU+NN9y8U4vqKWl7hfYOoK8n9Aq
BEDwSoMvVswjbMOXNUohetDJo/Wm51UpJabJcqMpV8gH1SWYi79Fb6FrJ+XUIkPgR0i5SWSY5Tcj
hAOwfr8s9s9OaTJrGrGWDk7ofBFAWfNwaWmoqnGl3P0uLohb7DCZumJ+KjbH53lp/eEosKJHypVV
PjT5KknWLzuMZ+VkLFgPFFBagNbJHx6iAiUPVvWU/yE6j4K9RZVpeJdeob7pYQN+DE3SeKaQ6kqM
uLW/AEL2w+rA/cAvwVk30lO9UvJO9cui5hUnhscu+DbcPBKE/RqrtSgLdsT6gmeI+Ay5Ve/jfEa8
yeg8LQ6o/PCfv5PJy8Kb6e4a64oECk7pt2FGJ48FTYTk4OAj7IiqrNB3o9gwd+6TAhxRe9mWDwia
XCK3kqdLlOh8ehYNIbzIK3/FhlhD18bgs2VyqvL3bPTQYeD7WCfKKTsfQBtSGW99dgd31BM2fOkO
/QfhLSKKGRi4vFuBEttZ/dWjq1u3IlZ1+kkfpJ0bl0gaVFhdL7ojJfL/PSr5lOPsFPbItYFzt1Nl
R5K1iQM7mVdpeXInqA3cqKePwYakUxRl2Evw5Bv8DrhhEygnNUjuX7gaaNmLhykmIyMA5N12JNmV
AiJO0p8QB59VT0pqoFNvxw+uAmtx/mOrxEUKAWWishagAMPx3vZwpEeHWeM5NebFIA6ywh3uDn9J
mdfdNsj3qSsQ/SfIksISP3hQA6Y4GCrp1GLqGd5Dc2cGm23T09REBRd07UQCCGl8xfuEFU9TaOIh
CulkxCcUwm4Dgoh/qHEetYD+d9ANtrSEq4XqfFwaFPV6jb+SAYpKTv6jylehJf0qFGYClbsaVMID
m8SNDgJRQQCRIohqZdvj3NSdU+Kdc+f27nmgz3HCb6HBV6ja0CIXupAHPQiq4o1S6V7qRlpB7tF7
tw5cEK0tZuRqvX0KyhiCbfH96tgJQiK74obrNkhLS5RLQfjAs2wRLmbIYqgLMCGNimXgXWx9+Dlk
GEtc+p2JiGdAUIs0O4UkAZ0Huh8/5mIFBULx7OELQrsSAfUns0K6s0B59YWllJoSWXPTRP4wrpEq
qiv5BXLU2z9A5IDTcSS/B1X/Q4Q8EcCFNzQWaLHT3VT7ge7QGE8BTWfoEVSYwdKXnPzkvsCAo8DL
K8LQyHrTCoKUhMKmCNSa5DujS3xum4jWil+/4BLRgBFF9cZ076b+aO6i7294S+bumtK4op5A9dox
qOX3IeWxaj2W0PoZfhtv5KnmjOoDBdjt8+CzKCyovW4tK3qHpxYbv1lsPMMyteNlckx2qKhYweBN
9F0c8qBat+r3QQGydtHNk2N4q38JejGPhcQXOCO+RJX4Vj+AUO2psdzBDGackxTqd/TvCSDXgeF1
CADr9f6PmhCKMOc2HhzazB/wtccIR45eHp5GWxhjI1YSEzmz7uNn+80O4J0eHOd0ISoT7rVGM+32
tiH9mAcw0mNks4E4dhrAQIMvcl4EAAU6grxjD63g0TdJRBCMofbLkzK42XVw5Sb2zBErlrgA8HUe
nKdHtqcG/JGx9M+NA8K/dWmFHZNqBJ+CfDTnV2vEi64fED/e/m4GK+e+XiJfSq99v6Y9T1MAhoi3
69fCbRMZlRT5meQ8f/q7djH5eGawb86W1+F1fr1ARfA2UFA56SzoGtwn3l2QnxoqWQAati44SdMJ
ETEALMLuHTOU9dZ/DkBgkB7kJwkX14vjJpCc5mjKxzFl8EBsgyrp2AzNBf+OnJ8GKvxy3KWdIGU9
UlDqCEk9InALZQ4SW/incQATIZUlNA88It216xvhB7Y+8RfBQuVv/wk7UEEYOJN04RXVGrQbJAxx
9ZXiIakwgt6P+JHHPP4HUgiVHmluG5EHSYnNm+gmTFJeiD8kQGeZuxyRWH6RETvifh2mYTNxI8zP
Zt28w4SDU+yUOWSZ3qdjgxEpQgzN5TNBNwAyY7KkacNHaRfaNwihVSrpb1iDyxmiOoDw0QvZGPi5
DnQQZGpQbHwzTyPy14Zp4c6kOd8F80GPFO0Rb9oHWsR2yMe6MD6gxKoQQNudcRdZGt2cvQkkkTCO
PWgW/65gRZHOuSegy54sQsegQJY75xQCcNNig53G0pedjBkdPEDnjhkBQ3ASzbrER6AhHjHI7hbY
ZA/GQi4AZExoxwAFuz/OkPXFwmUG6VJKlx3zcoV61mIFKBoiGbjaI9Fip7KbESKN00TSM2ckpWzJ
7oNjD+ePlZEqCt+LANhCmjlBJnoDIVnM5AE6sWsXvV7PXW0hLqw4Yunm8M82IClfH2GyyNds00LH
apgdEnNsJD8u4KJe5ERmPfOZAxDkU0WmnY/E/ssdkgdl4RuvY/lgt53dqBjD+mieOA5m8Nuj2koZ
+j40mTwFyUZDixjy/xzhniC6ZMeI59BpBLPnP+W2s+bvRNeh+4+lM9tWFFui6Bc5hgKCvtKDgAqK
zYvD5thjj4JfXzPMunUrK/PkaRQ2e0esWA31p7TYzOQ7Tpey6GSf3BN7lFQ7PEGsuopk2jpa4mKh
//AjCHQUYddMsnxqpArncWNwsAG3pdyiA0RTyNmkp2xmI8HifeLdekO2lUD/uTgK4seP48KMpJ24
AZ9UYTMtiZCL/DbFySM7NM28tbPV0bnymgZcjCkdsNJ2iRnhxGvogY7w7WLdJ8bRbrFHhrg5i4PS
gqRWHodxCLRo5w87H3LSB5Tv3FQ2Re4/DREbQcepBrWnk2PenDe9hv9BJifXFMnkGQyfgkggXXVw
89gp9FT+cGqBzevgmk/O2z2lrv8ZvmZGdOfEf3DKq5sbzbBTrJrJYfWawVLx845Aw3d4KovkA54J
jMpee8qYRMCx8xWwWQ8Ala0b3O3toJBnI8J6JwE4K6WMLGw8AhmtqNZhIHsZexgQIVprhrhgxKXl
5wonHUUCMyuykh8ur5va99T/UL7SQcY3fpV+kHV6DqTgoAbztj/rJQ4BOnDnUpnNFYU//1ycdl7M
FLvGKDp6JwszLAYqBIi8aZdBQr0s5dzZykH+a0vc30/c7JD0jNnOV90ddNnkLrKfOtdyUTXCaQJd
W4BUYWKIqoOTPNwH+6DQ3OnV0XBBg9Vk5a1A3HU2tpZcJ8Cq1IfwbKwDJOj4jJi1ZpDq7vrHP8r2
QSPSYH5/eFob1DL6WI/B23Y8U4LztjkCnxOZG/FdHJWEI7niQ4EfwK9ZZebrj9Vysg3mUiwRVnHW
8JhUcf0oWzeyMzzoPORyo46fNbE2QwA4ggj7hlOGZxBWEOC3EO5e5H0WI4hg5+QLO/bN/McVfv/k
HmG6yliU2TMKYRM9moJ6gbYV+IbyW/bDroeBTrVsb3WIZhDbe+H5ikDdrLOr1AYvbvt7bvw1wDCG
5dMOi9kepM+xvpz9LBxfwSaO48MaEt5cGBKxhHkwPbigzR/eEzmltBhcAIgBrb5MYBBCBXeMEXFi
MKtxwWKxiv6vjcF0l/J6P5aHg/NcY6mwKMaC9D/DnBGoNuycbSJp4X3tR5iZr3X8pnB8RHUF10xW
FJQeESoJZKO79K/uUTdD1dEpbiG2OlY3vG8qb2/SHrG79Ove8L6i5jCNoLpYNDYSBXZkrgleMHj2
VKofUHu6iiMw9Q5cqo2JHPfY7c6MwX3SiLCfz/T4kCtzlkDAdteATnKnwv26ZPBlDyptdn0pmziy
KwefnDZbGZ4fEEycZLnjt7LYz2y0smUBOZDwKCIxHlDKon8GFQJR7B1g82D5tSANUx7IlzVmJHKZ
p6xenfrKpF6dd9Z++IAYCnTw15wch1rv9ffylNUpe9KiV0z+9qHiS4V0i281PQ1DJrbLRbr/09mD
ShBvETQviKaBRsAYB64QsOcZ3t4dEEFhbxLWFwAw7K86LLZNBE+sfZZ7eIMTFQOe8//rxftOq/Up
LwpoekdJuTpS94hIvNOTjhoYSUOKooaf6MWxzRQ/r/Ji0FkfJJi2EUMhxYXu47bCWYnJo4rTSWsI
kxla7zVaKHkL/m0DhaXe03/fTwi3BrvuYvLGJFD+PQ81v4p518XFZEa6uqBPh6bJQM97/O1YH3Ix
pEJUZNA6ZiGsHngMNtkXPxPAm2evDM/Ry5UMD6gVvS4+fMOKE3MJ5w4/9Gq6mJdbxdPm+lyPYRiB
kvef0APwgPic/EYfwhxdgWo1t7i9L4XndAnQjLFcF3FrKnOyDrQ+6T+6fYxyYS1qsRZ/+5/wtN3l
fENomozkntsGPkPE2TzDxfgz/CKiPiwXNWQioWhyptyQT7P5s4HDbe8/DTPPD/BktzJ3xVVKyFQq
EC8QDoxLNmvpldB3w+aUvlLu5tud8sLb6892SjTPFCYWycvOEeL0SA+17TWZj+5WgBsw8UU2gKOV
ZIUbWs+gvX3lCt+eivrpNlE/EpRFWacDBs1g5jGD/8LMe2x3ow84G3wK+K6zJKGzty1bYlaJ75Hh
sKzui2XdhuPEYaJKj3wOw4R6Ohn71hBheDHBlt3ehqgZzHCJ39b2td1TFaPuiuDOeIA6EHAzzDn1
rOVFCsThNxX9UIHp+3SF049zN4wY6kXo3qdgN6rX+/yNHKqxPc2q5D77xmcHWjTvZldYzSnwz4DM
STC35Jzg6ScoL6RbKu++ynnX1/ud7KCYsP95i5B3D7AOa8z/PtHZ3/vXURmUQZ2902cfBkNySYvB
2e8ChRjhniZMcJgD8lXvMddXnQPRelSFQo2gRHSpynyZMUrTLv/wcIFb4x6byO+eHHFLnjhpt5Xk
PBUEozsi+4AQhLExoGcrV0ztV/fJonQFqqDn2sdip/Bc8RPYaR9UtWy5nR5GaH26k9lYo9tAV4Nj
A2cqvIst3RYpVUPfH8qOVNhZRr+ySKk6ZR9fGPyHV2f5jJf94WbzHVx7zVR3/g21ecmYX3OsS/NI
XAIACXfYOm0vUzWr+nmDSe/VzzWwyh2HY9UHKZg1aaG5z2yUVJwbFrzDkWvYMuy9A79mW9CXFT4+
Z1AvDZxV0GSZ/T3wqsv2HEsM936DdRCJnAgmyUOvbCg3df7sQrOUoNsplVHb3gwFoaEay1l6ACRx
mwx0WAYfzhQcEKYd1sdSoJNmrtC5/2hMYi8M5yBXzd4GQ0j8ssWm44FwV2Y5tO+jiw17lC49xspe
1Lb9xqzcksUkucjdDK4f0yWpUkTYq4RTTgghTMnZ1c0EPYCiFdvTWKZo8Qpv7AMFDGlHo7uBKdVx
+qERcsRHSCy34Z1JDpY8OFCD52LDAXl40ELM5FN5+xSwWqIkr1nJjlHUTH4l3Aoay1loOXe/CS9L
Wk1MKMI3qB7TDu8Rvxl1UG4MIRLMZpWFXETkIwGj3/XFjyazjolMANI/lPeKhg4J3gE6GW6vHn81
k94Wq+wk0tbfrTaVJ7f7x6HrXhhjUtw85m/uuq1E0jjtU7qx4WyfHkY4WT1xMKLXdQD4Xtu7iARq
l95oULt6vw3yK4DzZL2mjJ7doyRpjgQmZrr78u6oWlwUGe5u+smMfPyNr/Yr/fDwqcsX5aJgqEgH
Qjxd/NY4XBaD02CB3ASaD3/7ZbRCR696z6nMZg5AxLSP02cXRfrtY0ta6cJMxNIuQfMxWC4TAf2s
cIb1gkKn/4luUH5EwvN2Et5Awn9nTosNDApyxwNFbgCOVwiPFv6EC+iIVCM8pnt/ORYzqhd84eWD
MRYobB0lsrfB4mjafEx1fg9iIxDUsIljLsNw6b746NX2gQSkcdv6r7Gyuoyl6eHBcMQqDMS+HTqd
PmZ4k7uNneNkgiIQeTsJv2LVh+sZb4i/cRKuitywt7NcFrY+kZkZj1N829EhHWl4H3zTY0iLS2Yl
3StcknagJYXmtSjrNxf4BTxOgrqBnQlfdh/UXjVoDaD/YR0C25qsTIVRo+SiUfNx6GfwR5Ke2q9D
AdpocIJGVAvxVrhf9GlwsfonsHMxj9nxZlrhYn2hSj0yYGCK1cSnUCje2PRMxLasYy4JB85ZPMms
xYrcp50+tS2rmgVDrba8meEQ+WvXq10BDPg6Rl+ONPUNm20GFhdwEoQy9+UBb1vtfMlWV/01e2BC
jjQ5p0Ftn5Pllepa7Ae0YB0lHyqUEtnazSmgs3A9bdhC8NLY4AL1Y3N+CHYSIcqwne07bUaMxP7K
rPsnyFPLWX42Z4f9nZYeHOFP8aWNgkjWv3kKP9cfKzbvHhQuJkN5Ir4Qim2B1jwA/3t750zQLTPQ
G+L8PTOiOSmPCCDn7/TqZoI+N3HEbHtJAp+CohuPZBRY4A5NWDEcKztXNmVhqAiza8EJcnW4mwCx
wx771JxIADaqCJf+t0uGqZnD52JG1uI2w1z7Zh/2HIiHOhyJK8ReUgRo1mMbznsD6Xo/pg/L87bd
g84PRm1IRDgYdfNB+fJ2bUgl+BvFjOHZ5lAk9EhCJGZUI+dxSrgjFpWir5c9l9hCGgNfPpvksRSL
RGyTMJZ9RGSvnCw+IDYGKPKppjohMYx29vvOrgnKGtAMvODDszCZnIV1eJDOvQx3UJYAPNHKy6Xo
AR4vkLqIiZ84w8/hoNp2L/NtfiwMfHyS4tqi3xCrIzigFdlXvJzeMLbRynxCiiR49eldPJc7D5Py
Cfi5f0g+hX3AP34qSYMCFP/rxXV25QMEYEB1IfTJ0ws5q9+efXof+m1pYuXsA4TAAAjayT7gtHLv
wxfNsmVwFDnitiw2A7AquKxfXkQvhhjiEqtGOFgXUj/gNHZBIfk0d3Bm5AHclDkSIlDwBk7IlwGk
DABlci0GXT7vIZQ7sJrSN2xQejoylieneypjCY0u0Osk+z+Yhuc/XiQNuTbBO4/kJjBlrOYABOWZ
o5tkroS2w+aUroefU3hby3hBWh6gIanq9g4Rwdl4nCCkY0t9mEFAWiuWlYTbIegWCjR2sUCBT+Ez
W4CPlJdjTqGv8wxknpSgJA4xuBNCkob6G/4ITkM5D/p1b3+5ktGp49xgcI2hw9yYiTPfa+OS2DEp
aEK8exwmadtf9cnpQqXYHn7DZL9se+2wtPfJ5Es+tQCqEPSd9vIoSOWXUKQtU89jT2AHscaGjmVR
lz68jL3pG9MIMolMOBTDcdMPpZ8r7LEMv454lJmOTWY1DR9sfzex3t6TjRscgFdS0MG3eFdMDScX
WJ3wOKhywMHwFZEN9/Z3xPCKDZeX7liSrSwd3jmUVvkIK2tYABoBIVKH+dYr9h0rYu3AghtCYRg3
AuHuZ1uZUwkR9AR1zLdkPyQ/VW6J7QPOmv72uYIGeqYu3FOFMUu4UmjJWoWsWPWP8OCcIeIFhK0b
TB8ilVhkJYRGweHZr6CxGGwJUiOx/oVOIq4oYDp2fLHnPEcLhxUlFtqsSRbo9OUiaWPvwFFKugtK
mH5f8rRqK6bIueAOycMS9mwqs2GPIktGKogx+GKEy54eUmDF1G/yR9XuhCdffDHSVOJV0eNAb2du
Ao8FJ3QXCT6xJTHVn5itoaPpr1CaLh+jeyqpE7CY6jB+IzLFzV8ymW5TutYOtKkWhC9/v3MM7lTR
U+Izvi/xkaklUxueb05FXz7HVglvQD1TmLvS/QzRkID8NS9hm4H0A2Kjd1hVYFzMCz9cuzs45kqM
yJBu7syPVLRd5Nc869S0bu0/4pf3YmEDfrJfZxLcF80sK2OgSLM8RPptjSMsHaKBLIUTxmF3Di0m
FwXwEwewPSfglWKdzPYx4Gt69hKWk5Bjh6VPiw69ayMtJ2cwjf2OOTU70PlPHMwEX5TIiZpZVx12
/WkF90ei/dh+2cZthp0ZvohXc+VimodLJaYI4paDvoS2jW2cGCiZq2GA0/03/zI7c2XYGU87fL1q
5sMtzz1kPGAh7oZMAdvMJDH750sP2K7a05w6vx1s8ti+YStGzwm/V3FcFlDeQToH/RyJG76PPom2
288QfxbuP2U4BOB4it4J4u/RhEz9QXAz0BN1w29Yv2Cm3xnYcdTetEedJ9IZ83szmym/FNyBUQ+a
cRn26K8WDnUytv+jRtNVIex82RKB+Rqlr6Ra2ohIT3s7+fNo8V3ZL7Xk6dd7V1f8O3Bg04TYUR2d
H4/12XIYK7ODwlb0uvwgCsMqajX8KyBTdGYwMs5krgVbgKNbedK/PGKld8OD+nARRJWH22n6JK3X
2ScD1Jh0ejvG8r0y2EM6+qA1ps981Qiwv0MNUmAazLvcqsMcXiG+TuuI3fUUNG5WhTgYUj/jGuo8
9k9qbqDzHbUMeymb8Q7QcuHUgEYgX0KLfPYfMTsPgNuFRUh8MMQQ2/qA9DuPUFpZ3b1SneDtxxxA
mDAyC+adWssxgz6AOlwEwPIPEO81vmG29auPqTLOZ1zYZII8+rJdXHjgiO7i46DJF+Z0+OkzxyNe
gX5TAGd1w+f+uNIf2Ie/T1e5pzXeihC0hPH76TUGVzj/cD+YL14YtjTgFwBlIaG6C2eUSWMn3bkC
1KHTkFnARF5wK+Zwytql/a7Mczf6nhCvM7F3HuPm6vH3ppI4OY+Ky/9i+29sP8F7eOdaUVMz8XqZ
LbqwBszkT0/YPOD1F3BDYYgdUQgwFqFxB7fjBYDjXkzmPZTK3EiXv3ZvFHH65OEx6pEACwmyGJ+h
6tK6Mj29/Z36x5C35JeUtVdL6r/9/CQU1zlF8EQK/iLbMfWAWVTFQpVq+sqq7kmze0QoINoH7iIn
c1sHWOMryT56eTRarb/OSuYlQgJ5xx/wFgWwd/1Kv1A6QmNZbmBV0BuFDH45u/n5sHCZp+zQHyFf
L0cGfREC9DKIdPcE2euLg0cxEo86RClSWV/oiY7pNdCxJ8SVrL29jlpbXDFmTbez7nqVcw20NdYG
x2UR7AGOCWcSkLoIQEqw0OfsjhqEdRgEqeAbqjkPw65gt7jvlifMKlLVmcfJTT4x3AFDpJ6vbYZ2
AC5tb5FVBXlitFl0nWMFRsgnkIr9liruY9n19ukzAhwqMbqHoYecn+Q23dYhzT58hE8dBFUTYZPc
A+Ar6M8f+xkxMqTDRL4htu66z43rZdshZ+bdwWC4k7IIjhZh2gsz81XTB26nR0qSfSK0MQQBjKuH
e8+w5a4gKdj2KMNk/o8tMNIL2eyVlRBuGGZlmFoyQvjdX/JO3sO392Aqds22Rf88zLLQwcceA1IG
bdCypag/uT7zdVziewBkWJ6/LS965B97nBS2sCe5NEIFPPV5ETnb44/eLmU/8I1H/QA76Sqrg5eW
HH1YKAKME2eOCcc1wMGIDlBqjD3ycKRn/Ogf54xFIT1Fzbos6JFoGBmUtujphVH1pr4883n1E399
xdYokRKyDSzaWEAm3gxb0RxCEVcJNNam+qGltAoG4Ww4TGXbdMNfB8viCzCcZLicgirUxGcDnNrk
E4AwR9JKOQlNzcXEAwX5HatLVoY0vFBl6RHZ2N2MEq0FkeiYSnn5pRGWXwHWy4GsCuEXvaQ38rEz
o4dmgstT8CHKi61g/B1XHotoNwWogEYQXe37oANZ/ZHKtKVimSElxM1AIOk2neTkYzenWCrYs501
A5s+BXoX8PrDJ3PHBMx/xzx63ivm/B6Wym9qCebfGMqzI9DmPXvyQJ5PTCrhsnNxjSsg28uDsIGl
A28ugEAml7HH6mfDk7EmnVvMrI4CTkvuPc7AjkNssFBhhJWCASkY8hMKdOkshkRvoJF5Og0fHAoM
3XqsGygBDitGI9Br1gvEuWC95FF/fiEoX1d8kN+kqNOKV4i7DCzQtERPnr2aooJaYVjIGHJ7HtNV
Sp/Stn8DDQISmmzHId5VDP4FAbJCWdYy/6OtYQs9O5QcqHRszn4JCy+WOaCBSF8ALPH8ZKdidHJ3
0F8yrs6/jKfh3sQIMAIlYehJo8Igu/TVmV5QrcLxYreSNcQ4mCUixEtmyPw4nqzQ37QFC/fV/oNf
H+4C2yfmoJ8QS1VHTEuhSoWGeRxJF0VqN5HcnQd/PCU6ykW03KP3G4b4wlNRG3oEmhFqKp8klB75
dUXZOte9m0KzBfOKvlOE2wa9qNDSNWsucVxFUub/4se74tKEqJx0dEn9buNbATgjU8mdLxaMFFSf
eLUSvTTRqcmKng3n0jP0pf6up2AqLTnh9Ei4nj0peyXJsoYtJEr0g09li5SAJljo9KekQ5mEYw//
tlBdi1b7BohNBS2y90XcEGNnMXo2uO1FckAeLrbLEpIu6OU9b7kLUnwQE17QH9YQ/OFBoWDkBxKI
Jg2osUcBDmVq2wROdMWxRbUl0LqKFmGfDRaaFdwmRahV/PwIcTdcfoSVDoSrN602MCcVv7zIirxy
iW/nivD1GpJyJUQiHiy8Fle5Ipr9F7eImQVdOX/JFxEtPToktwBfdcIDmSrDE/vHuhIyHH2sdSX6
82ePXnpzhPckHJT5nHaZnO7fRRJDAXwDHcLoKvqWjqci8edSSYwSGaPnQIwNLhBm5RnC/wIbiR+H
C2ZXiL5gKsazCFBz5jxTUUzWjMEYJ85KS/nZZdBtoFmTWyXemeIs1nXemDWNUMlL134e1VuEa0uR
vMtieLJkYILJzZM+6jhCUC/ENZ2u/YlJIRFzc7xz0fuzGt0rmgYs+XgrnfCHtdwkrlYL0dSymPBu
E5332e2+WFCfcQuNgcFqavtdXPf2ljY2/BITOvneXJwGv1kZEmFnViOi6xy0AVx+FBM59EJG4vFx
BDyX11s8GJZfjBmaVsk+jDS/Jr2PCDi8jcmAYqVK8S8Z66N/9q6EEfHWO7aavkhQK+DwwEDiPLUk
JaDN+WLfh5I09+RFGdwufSkgt+oeZ18gAGfXI58en0tRLWBZqO4koKJiabUmFSkhxs68kTggvo6t
FegGn3nhFRBO0UEwTiRVT8wVrxb5xliWUs/xbbCPtwnUHV7HR1t6FXlAHlzr26hRWm+M0gJjirof
AUnFQSaLhPea03H0+vPSu3sjtI0YlR8cEP23y1R/DtlApfU9itsIq5HAo9rBsYDBwddFO+Mw+tQ8
FdSLe8xYzcjulGfeRfiOBxycGQszBKjhM377hASL4aZIjzS2wLbhKeAzzpG8LvuFubj7oSvrdJGV
4B9AVugdV/Z+nS6W2DWjNyUd8XKxHkfzu6kGrxn4qkoXdO2x67ENUqFbiz9iC9CaHSEa2jSwOI2w
c8s/dfqeaVzY4DRpYlRsQXQghdGrcL0EhZg8DVNHFYX2V3g8h1UzPWpwitqo1+50RvRXVybBBZOE
RqSkIomTz7v23kdHS/cxgt9RaR5WSPxInzZggg7gd67oCmAmjZ/MsVozJHe0go3oiV0Cf1+RR5p0
Uj25r6Sb2Pw0uUKdBRVGVccoiD6Rw4fZkHDwkdpBMJTv9509wa/o2e4TYLMjgnT8SuRAFDHSwpOt
Rf1t3kp4CXapOFLw6AgedgueS9mwZY9tAyxwGMAdYo985i1YKeydb+4AI1jcTGTb5Jow9FU8lUjS
DLE2HW0nNjKGtZStzMVhgbBlTeHdLtCO0M+eIwW3a0wB3IcrF74BlbQksR0oEFE0vOEPXwIG/893
/I68eMHDHypxneZiq3OJxPv7NmVCNuuAoHN2K8OpmOOIfYfMjm4wah8gIDpkVBnp7tL4kBwwW9E8
Ekk4ZR3g2Qu5JXfnDrgjS3bPSLnVbwIIXCIBBRbzY9Dqv9akEPTv22OAb+IuKfDVYL8jgjPHTWNY
uT1ETNxtLjlwFBNn+YMQe4+BEspwXFp7kASvmRJoC0FX5b2gt6KoYDzwjvQQs4C8HrIGIfxy4dAP
c/TvAwGJlBRT12AfNXqfsME8Py7b1AAPLpZQg2WVCP23DNW+0TK7OxABvCx+77Ck03UgTQFj0+1L
1WGpM0g2PYN/YeB9eotEIJHGwKbzxL19DPr60ycyKKSa2mbw6Ib/tMX/ZqP0dvJdRJdO8bHZiuft
mUkZvB8+dKCqh6skiGaz96NtSTWk/ioi1gDdsZDiUL9DO+e7CMtHNACga4w36AowNKJigqI6B8A5
hm+h0j5pGcmQRUVQU9Dqbia8VoZM0s8cKZ9e1lIYLFISI1pwDqMiiJiTcVBLatj25RDgN5I+Bzak
DdS41ZmrHHJugrCFWQFthCHAPJur38WWiKEyb8kSQjgc+JHwmeTx+jXUFr0Oys/CZXzv0G4VtAsv
+o+HVQfYDtBaLcxxIv2dOTuaoNhQWrgKtNkI+qVupZ6PFSQMH5vSu4mvWIuRTQL/UNiuMHYpt6UB
uVGsSXWo9Jg88lG6EdLpsNHW14ngINsNjwKiWXeg22DBIeML4b8Nt+EYLoVd8w/BaX2gZBDbXIXO
U9OBvOCMDpr2Oe1uF1Ome9PKgQx1ATs2gHmLQPXIxpkapIUKQQGOAaKCtIAG3bsMtcnjJLPE1x+5
O9ZpJnRPxSfxwQiX43G5qVAhJDfdXI6ffVplIAhUpYesATY+pvVroJSiNuP+ab42QYprQbdBM0br
BgYg1M8SIQA1u7hBySQZOvgb9jduTQEwlkERSWXYYstibCHbCpsdRTgm+Coo/N5r4nJ1pAgGu2Mv
DfT0H11JHcjPf67g6KED7w6OirvLukBbeIkOuhx/buNDAf3BxWUMvsPHcBNirtrfH+Bk8Dak1yLk
lza55eG73YVXecKm84LyjFacI5/2jsrPM2mX4eRErVCaw+aa+DYcMG6/bxIZ8Ysy34xS8a7FSViM
TDG2xztfZPTcFA8zzZeZ6sGB9Pk/EQ4R/8VRlT440PHVFCP3wd/EQGzfDkVp/xYZFJ+EDa7N0Hfh
8g0qSM5YZg7fHD1x1XutDhgxhHs3/RswDhxM/gqriFvUBP1b/16ZBO1k5P4xmrW+K0RIBNwaYMZl
TJjtEFtGsplOIeXSxb176mT06F/nxkoKjQYXciWWx6dQ7zj1uL3CgbexGt1jDI0Lh0hF/wmDm0Kj
mD/jSkG9WWBoXczrvxcQGsUq8xnibFo9WJPcScqNpqnN8PwMSpq6SQN7EiMlbxYSMq6aGPakRnLn
NllcjWa/3qD+guvuiR9md6lsSEV/zhauEU/WGMR4MJbc1HQmY7rIDO01kSTtIfjGoZZUAFwi67We
deCI2ER68isEbRgbbnkVOaLjdDJjeGbsISbr8NsnkGdEqdOIRZK9JPqEYTvP/kxmMNGsuT6zx+h8
Qmu723yAE895NHN+jyvzVmIFMY4M6/Xt4V5qk1WAF11JK+wUU1z7cMcTvIef1cY6ESxmSvpnXENe
BeTR+7wAZJC1zY96cc8hnc+6XhShgSMVC2iD6U3Wybpxi9k5nppi5gw2dDaT7lZUoh8UwoNyBEAi
O8bJZb9sxRfnND329tCe7Iw2nx3pN1rPst9WxXZmJaz43Qbe7ADJJCTdJzvGdVYRxAk3Zw9vpwk3
AZm6xmy/i9t+YyvO/SFzZIiQbviI90PacZfu/eFZy214n70SEFzhUeKl0Nv39r787prRR3t6T3Y3
UQWOl7PZEiFZgg0pGMDyMDA81YKMzu7GBOkh2sqlwh2YNqDDHdOmixp2WlkTB4ZgzcSbSzfHpiol
VOdJZ9GmyYjacwhOnX6nr2GIItBDK1YdoAwmyHAs3qKtvSXEB5xGPAboNfIBz1I0mBTReheQA2VP
HnmTQwOA5Qz1vsM1JtkCLr3XCivCIrxviI1gwMDMmcwiXExHxWjR54+nkROt5ea53SG+j/SZvNyJ
h06gxR47ke2DTB2GGrovfIcxRAdPBoCnWTh+zOts/OKUWGDR6yX8HZfyj4kGkxVLiQRthnZMHjjn
m+qVrkgSHK8ZRA8HR9afCEFfM9cLBasCGRKY24lCvYd/dv4JxnDdce0Ur7gIdklCZiPMjOSFYbpz
CTnLxkgxfB92eAaiBsx1D5zE/2WeGvCBpscAdIIBNp73FAJ1D2IrlMkOjzCbEbq1MSoZMwTBDQ22
RDE3dccarzosB3pPRQ5AEe4Yf206O07DkNcIGQH8Tej7YF3CrRI87Jq98ZcpYEKqTpnte1AuHoiU
EXuK2K8YLVUA/1eSzCoHLAtWmZmwF5MDkRuiBJE310YJsD6mIGd2gxZu+OYJ5GLV5oQ7GH04FflR
22Nehd8hmzpCqATc0+6mJyLXPMntYJxD446V81XyEMQ6GZ/IdXOGCy8b+Z+EYPMxJCNs4QPDSjv2
Ihh0rZ2HOXEK9XiA9sRE+EH0XhfuDIPy32wCaUjFwpld4W+ShsGzyPsEPZJKpuXIxqUwWeKh0UDj
vIy4O1oVsFPL77ghlQLUWvQhuuPDgsg6IqO4wUARnjlIWIY7CAUbJQW9gDqQyqP0IRg/4O5lKGdg
3AR+SPL0nPPZHlJXipfIRjj/DWAj299SKnIM73JhQd6ogHe5iPtPk80GigCIu7aw35Q8EFs8sP13
zH0GQWcQ98w6LGcZ24p9xt48Ux2jbbzaPO48fKChdXBS8ZC1zy9XY0Z7sXW4gRe7hIlKXT8S3fYX
zc0jqXKNr9REN8SDL4VSsYG6NXrCF8YoY/TA/BZkEzsVwEU2Szbyjprugo/7ASZ9YaireDe260Ys
8httivVQbhAERUV0TCVuJJqowyfVIGtBDL4b1l+BYX6QqglCoaSz0XGTwF96IrimqGcwoR6g35Gt
7N/eiL6LgdUt7LhNpAsacSZ39zW8uq22Dbf4iCkLb9N7dKIS+lF3UK4MCMS4dLTEzEWIjNBquUZg
uEwoXuPOJHsAvC74IAV2H8GLCDMFHxSk/McpTAD37Ez3mTQND2vNZ9zNnkA9CbCMcSVzLIbuzph5
2KhpvxGTAl7DsbnDqtTd5+idHPEzs3czJOpHvww6biIP/ydQ3iZWuO8l1PkyarMDrgnHww2YW6ZE
y+UzOgzkbdfRYn3WTVUJ9zxTizXcHVhU7DMND/UqR+A9gnkmJr4FTDAq7Z+l8D1aXiiL9/7Rb3Gz
kPXDsnI4G+Fm+4Khy13FbVdg8/eQKS9r3W/C0+3amx4KTVSRJv3/ze51M4Ze4G1z0ATrmTwT1cWj
z1k1+BhzR6ftqva8XB7S/UBUi/rwZdv6nLF1TlicMm8FV2marvjZkRZgDVF4Uwey0KWIFIYt/+T4
kTkxvBT5SS0ywqA27jeiiTBol8XhwbBBffILSzA5gDjS+nk7v8ljHrXX2KIJZRjkAmbNicdH0qmo
YCC45MIB+wJqaVuCv/s1CNUcUo6jLduYnNmSHgD24qzm0FF+iKhM9kUXSdkDoaOOF39IUJNn2Hgz
ib3Bd0iV9N5jxIoGamKIS1CxagcNt5kAG6Pe7aTEgAkcbEjHJ2lSQTW70zBjmEHh/CKV6+XW6Yly
CLTA7jENKc1vpo7ueA1w1mxria7iLWDQAJNyiWmAONryXphTM4T8IJhXwAnvSwVSAVoSMvcUq30F
Z5x3QQIEyUR7Kr6O+IhS9+Mp+WrBknjz9dA/hZnZa/MTH25rA5aCh+zdP6EewXVIBkqYFvjPq62T
er56QKG54emlQMyGMPEy+Q2WTw3eNdCehoORCL70q41bltH63/XoSrXPo3S1zn/bDaZdqN8xC3bh
f6+Od/MypiM4nxxmybsMVt+sMTiP8cY5o2H8mA+dxw6Hseakfrs8gOEemc8trlfSHTSsz2Q/f2lm
kzSfPz6V337hqJzsxcE9V8AV9nEoJPlTwxbuGiNXmUx4260VMjrCazjkf8oKar1Ch3ceHucMjonO
oguoiMcOvjtLherzxzSI/z+zY9jgh9AGtv++lH5ZazxuhEjPrS7opHdWAo7uF5wqt8IUAMe7bTtM
NDchTfIeHAZvTn8R/Xl/6Bolwc+Iv+F+SfUbQ1ILZE9z/DP94yK1kIytiTEdkCQURQwYnYizSwme
bpfi+2/9Ct/m4G9EBDvB4gu7ExwJgzXVlEgTceZnGyUhDJZo0Ka8DERmw5YgbO+jnxzT3aAx/GLZ
yLEo3ggie4yolXCKhLn6DUssr2UcjxIlpfdctpH1732ptSl2/StkGX/Ru1NVGkuEUBA8FrA8YWhj
CNXkuF+p4/f8+1d5J6a2B5a8UwYKVtjYJUhRKxNLRiLzM9vQfYbZyim4pMvKoR4obY0YhzVe8hwc
t5yRZ/gOX2xs1IzNKXVnEVxH1HAMtrrSg5fBmb1RBqtinX/BXleTT2E+yoZ6W77AIgjDC2+JmjPr
eTvHVKOD/Dqa+1qq+fVtnX1hRrWZVdKwZlWFvvjBqP8F9RcKAdoT8zg8h90rbM5qvHdovC2Kn7OD
wxWrQh0vem8kSf2Ca6H0CmpMbAyKGYePdOS9F2NSOcs5sKWyuvfVioPpybEhnIDu4I2lVUFRAC5R
9obCW5fh2cU79UVyKYpK7MVWPIRoWLYiRcICtAepNRV0Z3uGoyzflJ814td52S95GThUQJIW9u1+
juceYzkEkJzl+YOhI1xeivU7ky26Xg+04w31jKR16BdfTLOYWnKDL0s1PNABLSlo+YTTQA6RL2cX
NXSCBS+jxN1IDWmzYNOdRneGqAWnhhhtPJl4c2PaGOEIF1mFpHqhcSncFrJluCCctJD9GdE1LtaH
6TJTchebtIdG1SnYl8o2lYBiAUHZWJ2ybyIrk36pXOGcNS6Rdf+ko4MPAihlwjcxjZERdeCXbSEq
3AdV0ox2M8wjOoDnNMiWMr2wjCjunC+jGqrTo+gy4xIpHrFmGcK1nVuyeaAc3dnsHgfE3wYCAAGf
mE03TZaruNo33+YTD3oqcAojrOlx8GWcR25ex3rDoJCOcBcwXeUG25MIxCd5BtTeUF8PcBxQX9nq
DO8SgT4RRH5YKAf3NX4y2814augupBLXAfVtdVu0USz4fOda472/yVigkbwsu9h9ryHVaOuO5uDI
GnULR1mTB6CvC3LGCpoUfH2a093bbNXOa6vji/0IsCGhKHs6en83oq2CRTZ9b+mEVaE3fGz836JO
xky438Vn92MvMrry21alqXoXTj09kMgle8iJMFykF6Q7DC/5mTJdfOTP5mNL4IVPhkIsS2e/lHye
F8ugTTzf12uMMbU+AafQOsJK17IiMuhoFy4LC4tYQq4HtF+DNSEr8cO5+GT7zFVBvPjuysgYg6wE
RtzcGOxkd5u9gO9yTk4RcgFCuw9WJCCZxAQWUTld+Fr2dIWbv4iQyvCa8kNUumvDIefNOnCZWLiT
NhGHa6INo7QiUVUE5jreKpI2MyHh1995l56GoKtjtwlRUQjXwKjfiZYTRjtEx9mL6EgOB5+08HX+
YDjk3zDPSlv23VKOPFTKTJu1qIxSbaamTWCjBDWxo9twrx+FqcZYylwmrbSVaoF+IM4DUyVrreKR
DMmjs9nFN5hnNyJLOiM1UWZ85yvbeuGlOhes7exXus0XJ82NKHX3K4mKfPh/qMpJFZRQFG0ksE2v
VM03hD+vnC2aLrkpq/9YOq8tVbWuXV+RrYkRTslBRIJKeWIzAmbFfPXr6c615/7XV7NmlSKM0Ed/
0+9bO0h9F7576xOxwklJrLgwDqbidJ80w5LKosquHGUoySYJATKXoOKjqtnNrULciYckGFo3t/kn
5vlVuGEfqsjN6/D3KrxLxJCWyOYDCmWT8CtGtyQnDSXU77QkZaasjQ8NJvcWvBQMwVSSKG8BJHXt
lz1FRmMhZmL3pTjjduCqjwjC+0UCXUm1x5COl+5CuwuwRAbSk03OAyZzqxl/fGwzCEHEVIwIKzDc
AvTZzuxd9IgrFxvfJfnQg+sQeHpIK5MaEjOM0tBsYRvThks5XTK2iQXrGNfkH8BS648YdA8AkFAj
XzLfDiB4PTyan2vhc5LBzrsf0vNY0ORrSNcuuqTd5dHqB20CqIAXrbc799pw7zBZd9vQYUwC4R0N
N2tsEK6OBL3NvTl5TO1pgSMfIdKg5PuAVweXFW8NsY0TTQId2Pbg60FoBEHHO+5jHToiDJ7fqFH3
wbJrSyHeEzzWAJEPuQtm/UtnE28OkHv+wmdF822eE14AeBQYfgFUTQQLBHBOcovvA+z9AASCinJb
DZtbMbjnJwGAv6aU9ASBAMLSMOQmzN5m9Anl1QTTleC+0txgpYKBSQO0U1JVawLZunQxr8YBDomh
ELSp8KE61tEloBGYVaLddiajhRN9+A04wbMSekVcsuptyAdaFjFhcYVFItkSSJYWJbxZiATvoOT3
rw63iVHwLziPhyS24QWRQpJcxqjgqTWwY+Ukg3WyDEtJgrpiI05UNvGSe6vMxbTwMX7wPdoLvhK0
WbDxp5ZHIUF//DiedcJYJDJK0s/erny++YjbifE3xwtgOM9zPNylI/kRBkXPqHRmEZxMqcKwUNzc
MH++LaVlURAqKc0LlfSl55T+hKn+aUNCABNGAylSQMd0o61kZ6N9FqA8ITOMNSXJzobn8Q80P8p0
c3aYZZIneDSSr7xZAteBR8CJ+Wok8r6EOzkEt3FzC31PChtHadom8rlCeVYQhC0O2EFJ8h2kZEVn
vu1MiMhYN2ZHA3TaZrmTnLxMkvYk4wo5JWlTPD3ekHw/IPGrQVAiF3Yysc/j2DFbzjl9icnPBVv9
j9UjXhzaiTn3W5aSEe9rFi5sgNKA3lxBF5HvlH8IcJ1L1s9hNTwgddDSN98DIVIULvB0OMOTnpgB
CJ5NWCmiIos6MDwQOszUSZ9FhmHAQBK/cxkKArtLCh17v7GMBKonGBptmqD+YppIK0m/rZFB8KfD
PL76UWvB7JFYw4hR+SJI2lXMpbBUZjgILk+jZZ2QaDAsgppc7Jrff/OwNTsC9F4jaxhAujaeHrOB
98plngKlwzyZKfBMesYzg2ICd2cB8h98uOaekUmU38vZ/wIMDywv5LBzVzLJkjyZ9PhFYwCxhgss
jXvK11zcgyXpCwkI5vkvyeARcxf5NL4Ni+PtNRfCJTm6L+eBu4LxVfUm8xT5rFNj322UqyMZeiZe
4o1la9wZX+yHLFmpLHc9LBQhciDUUwIwh7PPt6hTQq6MwSMDqA5Jua+AEljtaItz5UuWLKbhw8lI
OMO1iEtn4WLI0H8T5OXmsn9c8Vu7UV0SF5xLNdAOu+zwNW2wpJ08QVLIDWSNI1Zg1E0uNO8kJZDN
em4X7O84D5q7pWyIhOIah+mJr8ktxjjmFnzZIhv6YXl3u5TiMtPYUtyaPFk0IcPNjf2jYRxQVkwL
DpHwmj12HQ5EbIhjfGaYd21duVhzeO0eNA3o2UwXbXifAn3MzYIllKqFLZyZ+QzYIGmY2EdmUZeI
3QLaacNQcHrgv9C29ZoTpnlT9demzXZwie7ps8TxUY96RhfN+2/d7btH95G0FtfkWkNAumdaLnYP
hP51RcwTP1Hs4EotPlMP46eihTfnTiZP+wCkTs/kik71ar3QJMQH6DwSrdJCV40Tc469NAEcmEkM
OiWne9HviJRlPhTthAgTPoaioZhGwx2XGcw5omhobMDn8fddVvKmxfkass1VIKfpiUjBLvBeG1LW
xbvq88kuZ+Bc0Yp+zWPNrCQ7lKnbZkcg08JrM/lPkp/Jqin+nlpS0Zt7u4VPwCLLDWuRxG5WVhf+
TneADZhXue+OcVvv/lrW5Y/NFn0Gse0PjFzvla6ybjjVGSFH72i9Pj+e4G11dt8U9OhBTZ7Xa2f2
KDgYGM48Uy+ssbcANI2Ca3TBXoCo56c7/5uPjhuS9+pQohYVjofwgESPRNQJqxjkMel5lNw6LHwd
4fBJh0QoZm0WFRYP2dmP2HAb0bKBxYwl9q7szL4nBrr0uTrG8h4RCMAMORq3ZT+RqO6mV94pbzTO
3r0BSrtmtOqYL3wQSW1qJy3vAWEX7JLilvI2kqq0hpB/1EdND58gQiIR5lG+og7nPzqZXSgKwY7m
tFzxUKD5QxnM9+ksqsGe7omafHTMsoXdLTRu/AJ29JI7ASm4qBGdtIpgsMZ1BOccuqZxSRaAN1Ca
Sb6ClAp2jSYRL83p9Oi1qNFfZNZAdl60jUUDz40aEN3HaB5HH7R7emwGdzNfi4P+GpDWXa+RS2kc
Y7fjGx0Q6XfWnmhYhXvNFcIehKh84cI/5ouuZdNEc4QHAgrVmvhpDTAFlSv9W4kp/QEglTjmCWh/
SrrG4kKvAHlJDYAjp0rWBGjEAHPoPxuAdJXHK9FgdRkXaH/gJAjfumP3yE0TWLbrtB1ypuNPpDhv
DrMAEcixLKjHWL5gZ8+L/10MTunAMmOLy7bGKszWoUjekS6ejJRWacdu2feTVdMYnYiBVsUhkK7a
6iNJdK3Vk6bMAFxSA4b85I3w7b9Qzz5WciD6UrFTnY9aOIkOqZ+dviWRtlI/39x7IInXtGTIkqLz
c7OUvlEMCtBqIkT0ZI+dbkLsZLDa3XSaQHOGPSLCFRrnwdSZm6MVwl2HAEdGzdtvrhS0Y9K0ofVv
XbFn4Id70WVLACAtaHDUAUfxP34BeZaLRP7IsDj5WDyhs7oE0NMtzlc69XzSmHwT9KF37h86YKsY
oRlmAX9avuhAeYza3qG31oGM4nUJH0SDC3AJn2m9RboJjAX+h7GVkL0NAxsU4Qvj9CjNiOKXGhC3
M9SWmDbRgTACrO7hoki+tBzqDReKxlrl202oT1Lo5gHMKQBY2Ddi6yTPpIFUVKH9lqZ4ItIbfto0
TGUus2GH+UTciqRJj6IijeES9aNgEqcYoioG3Rtp3OMmBFsDX6MeROR8RhczetpNiAwo5cVtNSjg
bmHluKULIVwT+QuAD63dCjdX8Ubsi+EVgQXlBsMN8SRy3w0a5P0/Mec9/Xq8XCpypkaX3xIXiHra
/aPPWRDLY9RIDmyMbL35kL4PBpA44/1BfhDiTQm0oI0g5o/pewpkUYj3R2V/sA5gkqdoLdLPFOm7
EHG4tzEUkDK+CBNE9ClnE1uIUWdQrUTch/9Qgosbjx5fB/DeeS5fA+nQBgPGTeM1Dl4INKCzEAAB
tGhNrZTZdHVptTbM++yQnJgyTV1d0ry6gUUCDWJoz4M0LiE6DhabCsGIsP3BGxE2CSWfbo8vOfI7
nc4egJM//PmONaH7oySnydEQjaL71/fvw8Vl2IQII8JpQZoYawM8g/O/l+CHXJB4aAqWCJJPa5/u
0kX/0z7EEEJoR8g3uEx2LAbl8OiJtd0Lny2Rip8HRcZx3u+lYMFPg7M+GBKn2UJ3+kNAXI65jmZR
eqyYjRTSMC70DT2AI4pDx+E4+6uD2fZDPNIp1imo5bf2YcJhN9k7gFNOx2R6JpXBX7w7BQ+eAvQx
6NGOUUIA49CaFC1akLOl8D8YYonCoEpdPNeMdIy4Clu5FJgvphH45BZKd/CfbxtCVdZwAV2hZ8Cy
T7lRbeM5sXwDwBdFspgibOnZ6wGj7EOAAHC1kWo8lSYA9hazMGj52A+bWIY98MU3sI0gk+4wZuwA
DTLH0sPsaHcCdfoFDu4BY4rsBkXBHdwp8R/sNwoNW+A6hxs+PBEvofiITv/Z6CrxS9Gn9+3bwFSP
Yk/UqXSSSrAmgZNQzJIMyf+AWvG8FvKAaUECdR1Ng7BIeW3aYrgJxGPW/5fn8xEB8tDO/PmdKXZT
EugSrCcTCHv6+gysum0F+Bmx0wCJSjO17bnp3flxK1GHItFjieCjCW7bYuuQjq/AX3+Dhbg60Etx
+r7Y53UZ+CJ/nQ4YPX8KPt1Pi81F7BrQdPBjDDw6nM4G5Q8EnbnJGgiiJk64LgRIWoEMXR+ZqusD
YuNCgDGgCS5mpr7Y4eEYAYIoyg6cIXhk0g71x+g/5Hmy9Q0HQ6EqwUcZ49rC0mBBM0GDsDhnEtwq
FBcRj5x0HU4JIg5AHcRGmsOrOWx1on5Z0M5NweVFOuLLE/4939g04Ds9+G+h8zJMON+H5gE/jxuu
b2lYG0zalBXxEkq0C5Cey9WhZTPHsuz6GiwALLwMo8qQiGCh0scLLDZIUTBA57oI1fv6hJWB4SSW
ppLIAydXB6Vi/a5ZNenc0ivFbxoMm+EFIxC3MCwzeVyQqJngbKio42UR3/pd40GxIBQ6OHmuO2HV
t5osb1vKCbq4WynGWMUD0lJy3p0/MLxf1Jzh16aAExb873gmdLSvHTV0G0xS/iKm+tiVmPWCYEYc
gQa0LiDEsgtIhUelx2JsQGHtWeJKAy0NR3X2H1bzBraFa2xDTVxcEjJrMP7asVH0hg/wK4SnO51t
idm2ln58iS+15LNMeOGGy3DFPgxAEYKnsF/JnAqE98vW4CJ7cQH88Aq0OuwzIxVaHLeWKI7+X7mB
8WmhaK6hGjjzBMFVhLX7SwdI240hC18lRELzVPafZR8KvGKxA1Dz1ViTNkaPGm0iSNZHDO/+WRPO
E6iNFN0g/UQLhlBGbKH+0GMPLwgwMGxoLoUeCsSGUgejhtLni+aytNjRd+wiu7jJxEQbDhj2VS3A
DLQy9uvmvJnk4WEmXhv7nX3yD/EJWqDNriMSLJFa3ahMab8f0AbeoBEBj9hNPNOsOupNn+HRBj8p
8pZb3xn1ZBgDNLMGiFZLhVIJbH6yXik0qG94JVkHUKnKD+7BQt1HjWHO6RfQHJ+UkE9o7Nf0+Imx
z1qsLIqF7O8B9gD+XwaKdbb98bBF2bMfiVdm01Rp9Pn9LZA21EDYCJTQx0E33qkGfe2HfaUQFxaR
4ohbzJk1705JjNkIXjJnxFsgYG0q7p/y3uk6YBtO7cFaoPXuYMpno9zbj8SN9GWyMYmeSsqlLi5g
cDPZF5iOF+phUaDJKntAdlb9XdcI496o3/QDBSbBV3aLO0K5vVjMc9koh8Miu03EMq3vAHlRkqtR
g94/FwdII26SjxzqDKG0NyJetbC2m+nV3A/4NHa57cveJongr4s+AqIE3pFiH6d9bMdE7l+Naq/O
rpncpcuwpMeIrarmLPCZuVIpfMyFOIZrTi+XO/mc4DPOd/Eue1NLSkgAnXodusyLNVB8RYiVBnv7
WzwygDT+jEt9/GJfY3NhiYonsnzg2cVM4wAHTf3XJRF1i8ztlyESgTac385QRdzcHhXUSG6LTjB6
b0TRe2wSPOS17b/ztAO7ZiAvdGV3HDcGhZgNUD8BOqNJhUsDD6qX4Mu7FB62GPsKeZjjCwtRzITH
l19jWlQwdMThVwjQHJ+ac7YWHAq4O8wTOD5VtJsxdlN3bTRwt1HZIiAxA1GxG4oEj62aojA+C7cH
t1NwrRRKHSXQAzRnASUITPHDl2PF+BuzN1A96TsicET3eM7eFp5j1wEwDUavZnM1oGs/mvad6eDp
a3RdGDZIpqGQCT1J8vKm072nEkEEya0rQAbj9elfzV4GfiznSTVV/N8u/PfEgO/lUsnGgWwTsmHP
3T9RRsIwwrPSON90N/07sA7j6ph2luNBQfDxYHF33nCInDsRFZBglkYsq+mTfExpJ7DxxTEEgc+S
iIPNB8cPB8VJUI5VGBuPrUIEHGGf5+EcAfxKiU4D7EBtoduLw97d7lnF8oZqgCIbDQHVd9c8Bt3s
3NeraanYd/aIh41sryWwIAkYoxerEgvPKTbw2IXLw/ZFjY8dx6+d0Pi1+hIVUS+A8zz4wI/A/BVk
0VenbdElNswJ0cDS364tc3s02wufMeC2YEhxBBBPF/YAOPkTkuKsFlZ3ZwgtfCDaJZ7mnjwiawdX
/FzFWXU3pl7/wYNiMw1F3oAgEezGXZQlHAb+dptdWFOoSOgvukVum/eMWlbeiWm5Vxb5OmdjAyKj
0h0/G/253m+Zs9l6S9/myKNwIaIQXqfP7DdaoYzrwtRGupp6O5rAuZkwV0IEBQ9OLjwJTt7zMTSQ
oeQMEp0KC8+9ALOJY5NEezgbacst7VlOGlC1IJkzBunxsWFeUb1VlMXN6GEnD0uRjL8d2PyQoTjs
Ay008sNo2TOO/uw4ZLen9DpwppZi4cHkZfFxDkCUIz7Vd1qHcJFpEhH0iSkDvt4e+z2uCL+8GuO8
fdsK142VDqKswxp6iH/hiEYK6/ZhBROS1tYY1sgB8ObZ3iHqQ5Gm5fkCvxD5ccAJzO0FsWYGNHwB
HSybfdk0gT/Mbt5mq88u0TsQ/UuooY6B/wIkgc9YHtHTt2doRfHXkF42Hdtf/2mTgVxIh+t91zPa
OeKEJuKXaktqvd/BaewOkRLBFIFi85kIp3BOvJJErM64jxg6oCgtcIwvFrV1b/PDoqzpwqLhh3P8
I1P6dGjE817cT4kwTOvtfCacI4SJdHBN0k/v+RUOz2FwI3ROVFji4iPazg+dDxzjrZJG1MHrMIL+
mVscvEqEbLzFxycWVqwm7vQC5QcwrKD7LYfXty39PJpk/GbHRlsi1ozP1RsPy4NHO/G76kY7nK6a
DilpK2hUJF0eBt1I9LTY6Edvu1pg5YYjfd5zOEmjOVWZ5ySgPW0yOIlY48be9P1LiEIkL+9pVHB2
41PvvK7Ctf3+EKbMexFExTGauwDZZPtccTEvv63oH4wHD0QrI0xCNZbvj0h81fGLEOcHXiq+lu4Y
p5zmyCG6mf30bt9Xkr5GLDS2lcdtH9AcxOHqYfoU9cI7EjUg6KPV5EZDY5rPFFxe9hM17M3IDW2B
zpHPum3v7fmMOO0thpTnLdOFHA6P370UmIKW3tl9YLHEC/H/+Xj3VTWBx0SmEHmiNESR+BBfkF55
x8vb7sxwqiQu0nvASnSbsXkoEPBgG4S3R8NV7hC2vusn69C4iyWH+U37g8uqP8Cad4be0u9g5DEq
2OTtI3Q3wLbxmW45GXoI4Wp6Flf7SUHjzxf3n01ic8aquMMsHrF1ftVEVmfXfhOmqt2nw2rxRt9I
fes96uJS/wJ7o9ULj9tyoI55K4wNUgTW4W31ifk03GKEUzG3A8kVVCNuL8EAbl0aO9TFaS9WZ/NZ
Oy1pvdJ7Xqkh7lLbJ2Yo77zzMUjt5MZBDivxFSMrtE3oj6WtgAv3wzcViaPk9eRECAHzTdRV4g1Q
2H1PdGXYDowHfgzbjML7yafv6iHoahlFVPTSCBIzgdoKz8aMVFtmtzBksEViDabmd/PJi/pwsIhZ
qAVNoc4n8bnj5+8MKHNW0CsJwpwONK+JmYje9OiPgR2AFU9Fa0aMRCUuiB+Dl2WiUZ7PZJWo9Z/k
0vWKAGxkzwpBwx5Ul/PEjJKJ7UWwds+O8JCZcKiEADKQWL8XpoVvXFVzNpMm50w/3eJ4oG/0wQIX
MA5CLvxSSoJgQdHng1vzqGQz60PXlc/GwQUYGf8LV11IcqzbEUIxa6vBlULRO7pYEElL0t7yjaZx
GtUx6WCS0X0y+9Mn3TxDyYBjfFAYtr8vsA1+UmbPx1OV54ijNxK2pg9BEZ6ghGUztNWZKhavR3FE
4/Rfmqw1ZK1jamBwa4jdoxQkZr3M0Hs2oXdMeOD8fDH5rp42SYiyeT9Xfa4fr7mBlpbeftu/mq0S
/uSbwOy8TeSO14Cow8Q/blk/6NchrWP2yMhiVLWcbnoiN1lBpfUyGzTLKVpZg3KGWz9lZQjRKTON
n+yWk5uN347DtfZmzbgjv85iJ0pFkUayXG/FaVzQEKqM50qYqK2YL08aR9Li6z7zJksO5GgJp7/k
5eCEAFac0/yWo3G+99vs0Y2bpYZ81rt95QjYAUKRMSI16HwjB0RUkuPd4MzCz/vy4t30GzXcORtX
3IpZOZlgD7ayCwdF3pmlPH/jESdCRXUmMA1hQaYkZ398ec2G2wpF24YEG+qp33Qq2GvsJuyuQnll
zWBHF/pnVxezy0YALfUw6MWiFL+txGH2R5Ztp1waGsvyjNJNnIzoTRoG3TEDxhqNhIWfum4AAHTw
cgkqgAG2dYcGg5Y+xdDngE07JTcDjtr8moWzx5Z6gtYFzQqXknAt6Uv/tOlVMovqeDljd+CtmYTE
1VA5oXrl70xz+k9zIzdDAW1eFsjjc8TAZFIBBO5S72K/wgs2oMCj/JGlQYi7HYe1hzTCig//OJjc
2WrbZI0QW39yaKjakTcM1lhXYwfAobiwt6I6eHFeLjdpSldBWxOIlhCoS/s+pSzYphpySa6Ow67Z
fhEULE5dEynImFMEFeCHF/KJ+VFp3MpdC8OIAOXQJhZapND5JJ706Y892PuOnO0tRBQPfx3HMRYN
0ngTuvPNzHnh2dKTBqFts+n39XBClcgPB1gicfAOJpQxQYifE+frGHk0OFp01sOOFTHLgmD/5QpU
AyKfiWMY/y8PA7ycdBfBoBGa4RIOCo0BPZ/NbqMnsSpCbUYObK7FUlG8iWIXp2reRNoZM14Td+43
11V6/JytDHoECgAPu4UruLNUT7kZb00jQO37i1WPlq8wm0XhLKdV5Yrvj4FfEssRHNmLbmNjKOU1
HZ7jEEK1UEtmy+b4NezyT1dKFBzMMnhPHj4SmF21nPBq9NHoH+wsDGF0A8cjXf+6ySm6Ol41BgmE
H6BzQmVxTc443fI35FKCCI9uloMmY+/ANhXoYso/QdER+P7oeCvPsTibWvwu1aDNmKQ0DBKYPBEu
szYPgbgNY6jTooXvQEC5h5JO54A+GOgJ3IVktachyYVORdqnUv/Y2hAlvR/Z4WUwoRUb8mZwNV4j
AKcB5Inkktbxa1hxpzBam/uafhhp+XUBMWg3YkcQw4i2uWR9njtYYgCbMsn6KbtbxvYQ96W9y7Ou
CQMP8jW9yW1MBcVuQEeLe0oIM7ePrpUZMga552w0CVK4oeNg8Wbz6FmGxV2MAcXYOorFZC7tRE4A
pCIJqBHwxBjkdJJxorRYd+DAB7/F52xNaOmtg0ADxhXbCHbKkL3V5djdpCV8xGgMs2paaTrqX8md
4q8yhriXnKVwp4TcFfFswxm5EtiZhaFY0wWgNAFbKwaNXnL3Ex65jCNOKlwWcwHkdEpnjcvE7i/m
RC3jwybn0yttNmCP18CF2wSslvsd2t2gZ9CI8PTMXrJQg5UKlyGcCbH/OMQ3A7F5zuBnEpEzIcRw
8ZFzgZJkSIazjDIeOsoSJ714neICxL/HMZNbY9xdHd4tuHBveCdcK6QFeF5oDBdQnImsynwq7rtp
k1oJrk2fMEBraXgN/elFYv5JX9G2s6w96FjgvQ0YYi+nN7l7bNGTmEcW2kvbDGVaY8yHQx9LCq6j
eHsWpMNrEcsBQ4qv5ZZQvwbhMrxx2cwuPCeoTFgLeagHj++Lw6B8JNtrDOUuUdL8xLSUACwLuu7I
C2XYAPJSgalasWubBa6hIfMg9DJm2wcKjCFzTtxFGHGqwc2n+jJZRc2APQq2CIUMD0wWaDnUPqww
bMuSl5u4DDKpKL9kJWHctVdNGqlNC/5AiIed7V3HGQ+bowaPQ5C3k6fY4jpQciLMGGDI9MPorjAl
5GnJMsXwEio9Y+Y3dLkT3BZvIx4iSD+kPIlq1jjAtN9hT8E/BHJFVOnXuB1keKh+TZtxhEEpV2Bn
HqMEyyTPziI2oNmXpZKfbcOEC+VIDMuFZFqIR4DwFKb8EXAm8mbce9hHtX7AUzTkwywVnWIQ2iQP
PcvK9GrwgstM6HCH1ONofjLPPqz5QnKtZgqXQOtHnswy5IPkNsPtavBAADN4KvJwFTNkGWDa8PJ0
m6F+OdhmWyFL0I4bK5dnzmzoYXpiWPwHlqDtsQJxcRjRUGB8YBVk5zE3D3YS9HRBbala+aiM6wlb
E2d2Ove2PGIehXCZXoxtHhMjA5or04oRmWOTysor5ik1JK4kcQY045xBkmSeDZrctYCNNw3jC/V4
ugcknrMU78z29MGILdxlCKtLyD2MEjYhGdy8LXwm3i2h5ZTwz0cr474O4ePxPBIepZATeVPsbm19
07d4OsIJSjRrw6eUJ0MdxAvNRxA+eJVpwlN6m7YHTwc2CCQfrm/keIkX2XKHdGfP5+LfPUeHsT/g
2neQZ+BPBDoTjeu053ByE92Zyi8JuwI66MrWZQeUewwFjueTDPQhE0buU9QPoutYMogZKZZ4rNTO
Icr05EB17lWw1lh1PpCuGIgnZ03baw34zK7L6p4xaCCKZTC5ouwxziJ2bs5bXAd8LdhfH16PceTg
GC7jTdSHTxNOmGbzYlvxTAs4hlBYUB20rBkzV2ODASg0VisdcIhPLr/H3cwS/sdmBPEEpS9xdmSy
KXwCB6LHVKBJbjxmPBDWmDfisZKLBohTkx3xJwwbrNlmMMsSkEfCsBweP4S19oBTq8/t9JCNMFy9
DKrbeZiHJvud9CjYnnhA0M34aLadNCwvojkUUrL+P2dz1hdxzAzF26l2uF0z8Rztri6cF8hE3rGM
sGCIzTzD8ck5Lock2vSFPnM3z9tigWMIxdeNulXaCwAcUuDT+DB+riZ8wekCrKfS3+yeEjJytSj/
3xh4fbay67GdYv3Fa02kEJIjw3VLS+RtqyjGqgnJ7ewSPepF8WLtspiK58CbNqO0a6QfIr2Mu1T/
9FrUUOEYRqlN34QTkXgvNdwvNmPFcD85b2vEkJ4aonZUhz3Ouhx3VI7pxUSaBzG9gN/BqeOoNDg4
Ux1MdUyKSP6EJHUxnnDwOV9Au9KkOXHTdHxvvrRBBtVHTlzcrjG+IiFpzJxSpA1SDj4cyW7UzrSG
cCuphkCX3/WNVs57VaPYRnHIckiLaNWDAUb7mjNQP/3EvZBPMJDkwB67GBc4bZywn/YlJ/bl45GB
3YIcrzj5TEmnQW6R0kLnFHExC8jMxHIBmSpWKuSFLZIHeA/z4TMs7PGVULz4jnhV7icgFuu4+KVt
wX1ArxdjJsi2X6KvtjD0BcwTvcaayRedbAYONX+UsY++TTi3UT6htXeyGzoeIxZCYoSyiwOuJsg9
moDdKinxgny10A+WlAuU6jQTW266JpvPpMEmfQH6yNK8Y3sMGJTvfL+Qo8N1qPpzX53s4cixtpNT
XunStZMOAjxw1porJ+IdiwVUsJHHJDBgHkNUZMQyyyRKV6gndIJH1V7sYznAnGliq5jYSPgNtkQ5
usmsS32PstBECAizk/M055qOdWdjeNtis1PH0R0bLfa6J4fThBY106XpEzPAVKX25ewIj+/onyIh
mbXhBqw6svtAmz3C6j87yze+ZnT7jAszlQOUkLNlre+K2svcNH65C3wsSLqOkBuviA5GLJtvlgum
/Yuz9JvzFTs2a9Fb39RYSbEp6pPfjOF9Cjy3+Hl8oBBrfWE30ADO4DckEVe6G7Bul2Z/eLFWVTh6
+6Qj8KXcp6MBiDN66+EH0uxqtPcQaQB4Q3qIj+OaRRO+PbuBXGuSILLnLvKDNLPM3yA4xonnAJXz
z+xNsxDOEgHAujLj54zLkk0o2M9e45dzLMik6BgfUnloCpLqpg/d9Yv+Ig5FuaePAJOOHhA87xJB
dzVl08O/lzuCVQYNLWyDmEmBNJByqMgrKgSMvH40Xtmi2Pnop3CUku7SFcVw8jS87A43vIHZBmcN
I7Ev9gd3c9V5m9BwoMzhIC5dVrxP3S+2vvqPaU2fvuKm1ELuYHMWAklhORwU/kbIVIRhKpHmZ+M1
rqhIIloUT5Jm2hXk5UOm+vTPu+4zwzsOCSwz0KCnThYmDHmqjViMx7K3W49LmxfvwZ397M0NO+LM
8/TsYUV7RsiNfp6r6IeI212aGdzl8EDzSSp44qI5JrRpXNYk6lAZ4VvF0vfxWeI5tUjgEcv5bIkt
HB1cRxzJmF2Mjgv7vpAzRUVw8cTb7v+NTJrqz2wvUoqr34fT3jMTaJniuU7RAJ/eQRXB18AP7G4P
yo0+hc2JzUs6vWFmb94u1VlFxx5nES9TPdl+dxyxS1ua+ZLvuCn8lvc2aMqdFMbudSZ3Zo+TH8gD
PMvJDOMrDi5wdnjivw4+i1L+TJn05sPhhWGm/oQByPTPvICCr9PTbrOo8WNd+7Bu23co91xFcE7o
mPEONuUxjUvv5pV/7wx+q8sYnps/vvo70IYKhHfVTCSWROZczzuGOzuajyhC7H7iedFsmc099mEq
WYi/1BdQPY0yrSG2hrQ+8JHKT2mD2ifpwei8WH34+pIM03RCCscLXH2EW+ZyZzOnfuUFJ0pCBejM
eUv485xBNCuRV2OAGldQFDHC26FZwTAuwEZls5SCbE4J+CvLSMHEvVRnyR19/hpGA0OEnie4YGfU
sC4sg18kMhRi4w5CGR0VDV73iG6wN+AnL8F9Oh+hpNH3SOjhWzOBK+Q+CFlMjuGliA+80qw7FIlg
U7QWT+YTor3CktUEXgL5G56xaRQHbYLLcOvkFMCqlFxcrxsUOi4KEBO5/r1EdUKjZrxQy6HJQBKx
D48b7iNSEERU0rA8O8Ibl+HHXIdH7xzDa1iMz9SpP4XPtJrNKby5N/pxzKqSsa9MKPqpR419SJwL
/ElGzV9zBOfXvOHkZiISvW37sar/PVFppgCyO0fQYVwO2XKF54gBgshLd0FhvBf0+9fnETo7omXp
FsdYVGcH95Ne/74k1TfNx7owHmTNa87Za4S7CU4D8DurDjJ5aGp21ymvRieCubviy+HdaoTCtnxD
R8sv1uZiaeGjsJTZbtsYt7D94oYwgr3TTS+orHIl1saF16H7Gmnj2m5Aihkc88tHqJaDO0jASLPQ
Mr+ED9+wmi/jPn0GSE+66ANkkL8kgMBqsFNSFIbhN3vEdIPlXJQLdknn52ZolX4gsJCe8TWWTfO8
2an6jhOv3ONu0re6cL2z+/SD4SsiNFaPrPXXY8jiroRnA+Hh+X3yZdFrwgb44A4L2EMvrLR6qHKS
ogGjGAvYVtBBJAOamBIEcGerPBu95Zcto9TVKUHe1nPYMtWWpQmxrYeYuUCeCjrQWnaWYOm/5DJo
g7iTPCLE1Rdk4Reju6ECC44IJUsgXdSiY3gdPRgTeMyad+OIjQWw+sfFbs9tzr7o5xuZBM0IG5FQ
UckGggDJDxQRHcRIsve6GYWqA/AGXoNbICvn3T4NtOg4OZC2Ko5jeApTUWI+Nu2u20Lz8foI21Wg
63PQX3+w9bvrXaqAu96GxX0H3SjHkBL6XaNPnxGd7sM9hSRAhlX6WbaYlU1oMg2uhM8L1SbGheUc
Ieb2uDXv8OYr8BFguODEdaP0Is7Kxsgd54U27JD+pHHQNTJagYqxsDhoxoP1ujbPI/TK0PImF3CH
h4eidZ4Xa+TMUAm6EFs+pnoza+8DlDs6DRuUwHkvJ2yxEXe3mG7AHV8RCSw+173VfXJfyEPFr2Py
3So+XyPT7a00p8InR8F5pyAi7ddgw7lGYhoOEw0wPFT8DusBSlDC764383BE7cl3nh+rohWI9S1U
6z4QAkCDXXlMyRSNO3ZK50ETmWkML/oDDQVn6/gwOW1hOczeNOF92NzozduzHn7mKBC7oRLf/do+
becMhnRO+g+0FqCl1QGOsqw1yFqHbdQg4OltkKEhm/y4Z57QZzrzUQPaMVsX/4dKQzGTkeUPPRZb
TjUjLCkjJCE9/uXo7MPS7g8RjlA/siwhXSp17wR0jJDe2Y8RELGPyQrcdtkLzXsw96qHCa+/CfTN
idHfRTUjX9W16WtzLozsS/HxeRsKTabu9LHZ+59xjSd5eHUuaYvzfqwFLeYHz3zWdTHdutgHBjaS
hLhx9vqYgD5AgGhFzqqr3Q6UhtGddmjPwkWiEW2/2PqoDbwvzhPGd9A2telxdsU1FYDXvUSHlP3L
PthIXobFpghZJyGeP92uhfIy6SeUdMadfW/HpipitiVkgx61LT1NdIHIjtruzlQRtO2d0kTw0NxU
/mN8SE8RMCP7w5eywFFmF/fIy2gJ9/2LkuylX1lE+oYyK5wXLH70G7b2MauxejI6Itxs9HX1780E
6OjnTZnu9mx3r82ROyyCPo6afeqo67i9VKanFHkRHIB6rClGozbeF/f1NnaKfkOtMSpX6uYDjkNZ
z6KfvAcko6JLLEf7k3Wi8s0gACzeoO+c5eLz0TyxscWcBmFMVENBnxoPCuEW2P3nA+jOIQ8Qi/MZ
50eAUP7KoZDj3ye+20oKYvqN+gMFRACq4xRpODr8HSjN+Z9CHd6cu4tlqv+C3ZzDuLIxzsE5W1Lw
HsFVcr/hKqnAF4XN2m3sBk3UoLq2Uux90s650MeihMhamp3Jm4dZuKK+6RjQRrznuh7KA+663eke
PggyIqcxZd9ErvimIzIYNOJ9Sz+SkYVrQ/BNqBjmg26ho6PlJFfoGooWm2qNJgkKp2Isu3MZzak7
OHYs97N6/BqfOVBy/fx8cEt3EH/ZXtXsFIw2nBmCD1FZ+yUlDdvIwznH8zNX9whRNNXj3t7il2su
bG+8EO+5NeQsCw0dtWULZ18SIhDPcDhGCVcP2Yto1+2Ys6qnGTRByr+QpsYaa25phiNK1Z9Lqk1T
u5mn7LpA0TqhmF737e4ACguAdGDnmAEAawk0KA4mLL0RPieAnW+7kR63Ow9k6aKxgtfYCQD1VxMY
CQPyHqcQikj741o+RjVgsak8MhwBCyDWLjjj3kxlxcLmvj4crqBTgNcpnPihOawwGqV/AOdDuBm4
zPxjGcDb8HFn4c3E+vPAcwVN9j8OBi498GUlBXpcNNwL7YZi+YpbQ20NgnaCRvv86/3H0nktKa4E
QfSLiACEEa/yXkIYAS/EYCWcQFjx9fcUe2N3Z5kZkG11V2VlZknbqknfbUj7jnRgYNaVTmFlQAwf
Nqzp7u30zKvxTXL4snchwtI/Hmj1OMIWRSiSDey7aPipKX9i23Tb3K5Q0OB20gIPUxXRAgh5fKnv
RwqcGIinv347NyLJ1X11JiRlvepjs1BeKTmzcO9jPNDhjU6EXb5TI/pPWE2aqmK36Obbw+QN8JR0
D2Yv2jPp0Vo+2GfQHYJOacJlWC1pTwKVfXWCk9rUn5RnE/EXxqwVZEKW2u4G5xicH+fQ8mhYlLx9
MXQ5DGvSdfT99CefDFDv2fcMv1FitQ0LbJ/SHTL55EJ3o730D8ejEskepqMk88P8o9VQVw+s8rhq
PXU47YINdcIBkXcX9k1r/aB4DWRNYkMM2c8YeaRsHCFY/40Yc7/9XAhKl+4gauN75+5V80X/nRHC
a9HDHmKkYi2nRBjKxB+exEF52JW1Q6ao9+REsaGEF6ozI18Eh2bub2Rdv2LQ97af0QlzmD6pUB9R
D3MZwmw4h6ww8/ffw4W6oTXI2pm5vkHbxEk8GGiN9d7Bxcc80zpQ36eXM/a4gg3QUAxXZ0HePy6N
Zd7Ymr+p1vbH94ykn1xxfCO7Yv9mbw6oR7ZDxfkAywJMk4cMra5ekDQsKNBCtsKr1oYbB4gz9AXx
6UOi2UeEi+kH1OS24MzJ85bGdYUCP0A+y7V44vDemD2o3hYFZt/q8GYCAClUA+7TwUzmrMJ82i/k
jUubx/RgEa+j8gaT2aLAZTFpIAV8b1sks6J5Tc9U90DqRWiKQRRrpET5zfBpp+CRZDd9/2i2nPtW
NNfXFZkmixJ5BFnKxznRUIwpxBkf/TpUQCTe6cVQUOIup8/olcAXSx9unuRL5nqxx68C8Brpo0ku
EoNUqF4XYTHFPbumTZ7RCs5p13okTYpPnBA53QGcNwZotjC1ss7a+EiUMR5/DcgW9M6F4MYBvb6k
h2fTZYig8ITTJHWsHNQYVF8U/o1ILuM3Qywu062UmD7OE1306Lgot6eRgDuioi5DNOkfbT9U0fxl
bPW1+qyYRYnUxVwzZY0kX0IFu8UmybpNCo8MyXs5H0Ty3dUlJoa4gokAqjhd/zo6DiHheG26hCuc
oUJG3+SpUId0epqs4oHWoxsFiXMjhfbmM6YxDr3GhVfFNToDIGhldR2xE7OKK4J5j0wMIW+T96HV
LzyFBtnb8kjGKvLKJYn2Kd4PW9lrtUyQ0LLe5NaHxwzRPs+R1ZmjogXYnpzD5Rt5PrnCiqfO2y9Q
Ym6q7ArkREr4xZtghEx++EIgit/T8OzdhKZ35iiOi+a2x8g+WEevSzikEIM12D65j91lJIi6njWu
ptU9ZhQXMDVsJNBaRiQ29VsT6W8x3k8GXMBvX3u/TEnTodDql+w9V8L2+DbDJHKH5WcLQ6Ey+HqH
6d7tPfSLwzr60M6ztotk8w6ue4L7rcbNGaoQtKCpwvu/Xsu+QqBxChTGSqQat4ZWM4FifKWfGI/j
lmoNMAYBvBk9WswsZ7Szb/3Mc/DJuMUjqIdXGpcMW36fKGJbLpo3pMt6f/W0GVCMqrBGlv146I3s
zEwgcm4cj3SpmuCSwRcCI3fgv0ZwLv4uhd1+WDkE8qSg8rkqFxjFOjfsaTdiisDYXF0pdbWCMu3p
bSbU+cstI3FtIM4d5jyChHVcuv1EoVD1fEsy+KHVCUbRoB6Kfp9liv0CbeeMC/fi5KyTTJD20mqi
+Xlq9foNAm7y6/taZbJSrHVrWCHXsosKPv2gZ7D8Ps72HQcj4+O1RwXTc06JCn/cZoy5SlDoD++w
hLoq2Jros/boIyvnqJ+Q8Orbc9hLilA8RQam9IHvEb135nXLIv4ktiW4dMU5YWmcf6jll1RZHP0B
NGScgHK8MkLXFXYAGUAml4/f4h/xBdgUYwjMJlb3CTGWOHrg65EpROEHYt7W6h62snapP2GUMjJR
DxOJqMSrj1G9/WJKTw8U874VCf9KBMH039rK/2IncbWWU1oNgLeQCKg8rGRj2yeD92K1qQEkfWfg
H+iHDl/upVfzE8gycRBTNdXi9JZ2pt3cZtUA33YKpxU0tL1P10SAENCtSMpCYrxROI9x06zGV2Yx
FC4mSX8bHm1z2kMau4Fd3J6qzIRiOtA083kNZtD8a+tivSC9JdrA3FjkIYV+44HjtRAe8M7B7LB5
o3UAqO2AJf/Rgfiv/Bh33I0AjsaH5Dqu8I7adPf2Yzl5tsIOVu34HrW1Dw2zH+bxY2BFcjrr3dqq
YLXD84JEgWbpTQeOvV8wc5+IRUucK8R8OLdu27PX6rp1eGBJv3LK1ficPsZdHvZp/Qw6DfP+V7nv
aRkdwWVTOrMeo/sUgwieCQjynkInYtqZ9Ged3dKjB8KuSJuU3E9GzMz3K2XxeOVUxKWP3jl9BXDZ
N51pmZ4eTj0Fvv8qwY3lXFpbzHqE61eaddRksrjVhwsXtHa8WFA/p42f4hCzYxsz0KQFOherC/P5
Y3AFWB+Vpw4NsmFeXOi0xLGwIq3FKoy5zatwQVNSagtlKsycIvoEC9Hhzxb0StF73jF9uQUNJOR1
zZF9WaBehjTbUKkwAOjsLpAOqXa9cBzUFgbudD4sc/h15BNsqaNfrZhqHXXEBe4Tg/UrKCNx36CO
tr5NT+PLGL1+K1B33NIbN5es6YLWxwUxZoicxjDI2+Zy19vR2PKEF35EFhJIG486JOe8wC56EsWr
HZ4ZELysu1LaLPwQGdcsGawRlEBqXCS4VmKUsjddqSJT0D2KU45/DgcXt3iDdLKulM7Lr3ycGpYG
WTRPJp9mm/yr6Szjl+EYtFaIQAdj0Cdh7DEq0Pzj8oIXi5buJw8e4gHy1uzL9EC5kY0QtjDVEn8R
5c37aTEhEboSPjPvJuXkFpKlk+yYJ1WTZFYBCn7E+4PeUY0+ikXrkBBnSXuQLvpnq0krHXKzO3+k
hwVw+jFqrKl/jk/jENyZakUjbs0K/O9uxLwGEUejcj/KdDl8miVVaUA28GW8PBi5iKyODrnpBctU
5EB0aepA816GvfY4P+ufp73El/tuEbL2K8qZA0p966eqf+E2Dl8kSuMDn83NY+lfvlHO7f+6FVum
gRCBJKYLPANn80OBwbq2CfNuR2d/Ta6q2y4jWt3iAqEcgnxvHz7+stYbOA8MiKSdomtdH55a67M2
XlC1dijjj6L3r+NS1XNQSEiH3O3WnG2r96D19hX0fG0WQ+u+Y9BdfKhPfUMNB333NfiDJ1/TjfZB
31oKn7hUkgLklbE8Ca/0UBmUcGlOc9W/a4qsCp46UOKX4RsFMmWN5aKY3jkCjMAWsE2h+K5pk/Ag
x/pCTV8uHqBNtEAStidMcGiTywVbYVengP/5Ue3tp1Dshar+mL1mbJaPvGHp33hLd0RB9qLo/BJq
Oa/ZAcxTepjwtQv0jzyeSLKrwTHlt5R291Ne8ku+VtC7yTShSUBlv+Eda+ZUj3+f4I18+u3xg6KW
TfDhClU4E+ZvW7+fy+ZOmP7bfEfd+A2Kzhtptdsi5xeq+ymQg6K89DsWeRdHN2XD/GWf9JOQr2R0
kDLRdNXy+jE77vjv/1+7HFQbKEs+pIw4Aj7D++RQam3Q1o+7D+AFzGMsUMhHXzeDv3Bg6dXCC+GG
Nzt+XYenWXPxSa4YcSKvH5jvSr8D+pLPxZ+rNnjpzWj59+KEm/p+1do85p/4hZatqZP4feJmWtu8
7b3X2mFrg50pyjC0uYrxoAMJjquI0x9GJR02ZIvJl+CXpi8Qom3F7QBBvKhnfZJm2gSZpS5M4vjz
+GB7pWTQVAGJSJJPcqJb5eY7+sRdo8iKbED3lnZ6zmjqEn0u9AXGKST5zLtjGqHa9Cvtuv3xIKih
4FLebtEHrL95d6gK3Pw+hoIHm5ab6Mw6aDx7UWPTi7r4spNTSm/ju6+aZdYYN/valzp1ChYs7ycV
dvmTlFkeNmg/caAYd8vkD2/spdD4ncZ4sOm73fmSN6tmHubhHZkozcIm3fltdZh8DwZuwwhMk8NE
WmxIPe+Nd0InBSmLnhmfSpXkQBcaSLBuP3nStuSWKfNb9qGDX6imt+xLyxU6MnTnchIDF4fC5Eb7
Wzpb0g9XRfWlRgOj4YoUDb6sQR9kbAj+bUulzSeqMPAopDw+8upETmKDTavexQvOQHiAzyI+rmTt
BTBx1Ag6tVGhaJ23koZFWO12odF/k3bfyu0G/xDREooHn6fbjOo0JxBGEFGjigVwXzzWbTwZhBwn
faGf1COlTZaESHiCHZnic7iHwjTRT4RWiBSwHSLnIOEjQ8HSqwXuVJg4cWWt7BaWZEGSqhwsF7M1
+L7mKSZPOsVliJsVih5qjfYZmw9KXbIufFlaSNZDMC981kJxCWtEasIrilWU8iST01/Og9j3/KvH
HSfnCVZj2XnSMJcJ34VYAoAmUzZHjJWoyTHElcw8hg8+dIS/xO5IdEjR+IK10J4CS240opcvwSRB
ofB4SHCPC2JCQh7ZpxTFcTUNumYrqnwVwFpJqcM4L3zBCG3pklCBroopec9AuqmSQdNNAgknaG6o
ukvCdaJUI07JTbmSYyrIxhlzgkd2tsXuSmQLUid0aWJFkQ+rO7GVk5dSry2EjLDHlIccVTA5ckI+
DntCLh2p9WkE8Ysaa4NEVn4gW5brJAm8BJxIDdjaRxb0tJGeMZbDr4qKdpebQiiMiZYgyAQAVBDB
zH0SHnYh5nV7PifoCuVssnaar4HNcJFY9okKxqtxKjsCasf1DoM3wnLSSUdCeZZYLHY64uMH05ik
mx1J9f2XbpM+4cJEWoqznnHmhvGHamLDbCPTsPhm8vGPUNOpn724xJJHVJkK3VXszrhU3Fw1eWSA
Qy//QdpHssG1XwYNLkvKkSFK4TL4gqdLWXPPnVdJORt60o8a3PUG9zSly0Uql73Ygp66DB1O8kWu
CfcLVyveJZeYrfJjAQe4AdQ928l2y5gNtx+N74QV3U76ZrK3qcBB4JNs9sq/B/t6OWyByicjopJv
2fSvUEeSdFrV8wIaWO83rpokh3TgTRJK7tG252I8xMFe/NfVxuSiTqrKb2I43deonl6zPhgxJ0GD
EP58UdKnHZfkVyoElc91okZ+yXpu5X8OHE6POT2Tn3bcB4UVqIzSEKQiuZdjK0KkKPYXc8c37ALn
Su52JOuHBcOv5U3yZ49bF9tiGI+l4Cw/wjMr4gkGWuQz/bu2Xlry2SKULNy/OmCH4xbcBahkEU6X
KeiDpYTUgbB7ssRMU/lCSJed/btCHANH8eWXZLBL69wylIU8PEvrbtVxHbM/Qs3otm7ZLMO6FGRd
EtcONsTUFDjNOvnavdFhVyE6YMivk2KgLaElEMEgEFsfB+HXJj9GTY07ji0H2HxKUfc84+0w3F3J
ctfnWacw2OiZAJzHHWFYfFuzSf5eUIMAhsF2g4qNIGLz0A47XtcJVmc2Z9bD6AWI+2KwD25eX7vP
2QYXgXfnK7pULDgevuVqHamBy1WE3mHTI0EJgSyumGxenRachK992DVjec2ddzig5/wbNaZ1ws1j
BAV1rCw48htJ+G2NFalYecjQlivZoW+CEnJlPt4S8S3cHjeftsjP1TFxu7V3acLxQXiufqwzheG3
AUySnwQsaSwO0+esR9EPuL036vBu/h2xkOb3p91Hr1lj1ufgHKBg59S7Zmf0HeLK5HEnqKE/rXx6
t45By24hHxhyOVuL1vA7POx6vLsz4jZ0ND4S8YYFb11z/KhnOCTZCvepGbcW2CDFh93e5bC/dmfU
YkwcdqddHYM7PLQ6plPrQ+cyctG+w8YA5OHqcJyETvDN9sZdgb10njW2XDQuTMT38ntuA7/kNsA4
OAo+wt1qTHkwlkAS4HVRnXSYt788g4wzgGbMawvj3y19zrmdHYALKTjKrIHdJ4+FMGQq54lHfvL8
4EgzMMfCQYIYYjf0fpqy4MC26Zsgsu6Sp4bZhsmbtUJPoS04ruqO5T1+b+5S/cQIlSVGVrwEVER0
cMxdeGCyKMAiiSm2Udf0SWMl7f8YwricbmjCR6eLyVX3/sSkGfeYWf2TnnApWJKhTBOLIuxh+TA1
TsDqRh3mGbHHhc3/cq4rF0urDGJ/moIfwTGT9fsoRCac0cgcmeNdtz13WRwFvQThlJes1jhlMsem
wFm54S6h7sW5BfWV1QNUSvJByTRpRcQ7WTMIPo8aBco7Pz5R6fxm6SHm7RBegWtgCstaRB4KqCzr
jfuESr1iDZbCLcQusWMVvlwKH5tXsjKSIrLcgeKPx+4Tb8STVQ5deTv49JjSmSyXJyvm8KvRNX7/
vq/Di/HA6hRQksVu3MEvDxa82ETG8T09+sIFBJC3Vi2gjibtP3GFNI7Ogs6VD1C3pU12Tr4Oy7E2
8yREg/GFjga/y2KesXseBGVzFkrdDGFDGHY8yN7kNnesAGsd1hFqow/gD2aUIMu5Hq+kfCsBVeld
YcvLqfJIc7suBAdgnuC9mj3+AjhxEBD2ZNeMNjQiNQc3s8L71F/8dhX2YNNRG2Qe6ptCGBMX0BOX
4teeEv87UwAz4Y9JKAOTSKD7tw2xh9qzlroaRENJmqW2fGCt3nJ8WCXKtA+0j1vCwOzATdT/0EqS
hfDwB03amGlZoW9hvsE/hOXNkggPcDKhGbLW1tBfPbCAuyJsS5JIdzw+n5j40IkuZAKRWC/oaqSZ
NFLTxQVOLxI88nQdSw43T7FWwK8MhytaAO2ToIlvURCUAUYIZoZVhTriFUnnkw5TkHHi0+5qdjCw
wF+OI6OoOpg0XahV9CuCW2DZ45/Scgwr63dtsImC1GUnJp02OnHXzArXflovOFd344bn2zf6ZzWF
N6HNKvKbpXliOEvMZFMp0hcAeoJT3XTYmA8MqP7wB9xKr89jSEjJvUytlAeuIuRIr5lLpCBGHjLV
MDeAkvIIsoatWeh7GOVTKIrnuI1D5cxeujgxmfht9nWak5nSyoNFQ4cZbmZRJj7a3h8XmW/Nv4AE
D8elERfUi/4UTOKegRgW0TwkiEwud8SP3q70OsI1UP/Yf/imq9ZeF18rbhES2MnBxA/GZhJpuFCt
dixzJkQfGjnRVRkPE5X2U3ssAeU1a4o9upij0sgpYFoT2TPOYlSv/b8a9spexysdMxUF7hHTEb/i
LT3YylZ0kn7bWCGJdYpmsilUi9KDWkNx6ymmHIuFZ7pGD3J8BTndSOMEaNeu00EPnzA+GsBamQd0
snoauIWZ8u3LnF/+5p+dip96Y1jgv8TAqaZnl0FiIi4wA67bXF5hGM5GxQGE6nExZot9uzHE8i8w
aUS3NvnBLTCLMVseDM3TX2M4V7nuiod/ih3V4oVfTX/HE9GJLMBZymRY7sdzE9es+W+rNGQvxveA
nbdn4qAnne7mHFEwx6PqqgVmIFb7wVyLeGlyLDiWWCbvZCely+0UjxnFM+k1dZn2bR2jFvvP5iog
YcHuCgsv8OvgY86lwRGOU32bjcp2IQl9dbkkhyhTabbGAbIDzttk53w+40Lw3QHjqt+v2D+Hpek4
a/FzTkMOkp56HMLRfRvzwfDwx1VoeXKYkf0y1RjflMhWNTs6Y2YjZ6PGp+kX9AS7+vyPGsuaegzP
oxo/3gbEBkoU0tMt15d7oz8sXGXYQicct2P6tamjIFs6L91UFt/0keWleyLKfhgKBIjSeqCWz/qA
BtAiCjTP1v1jlzQ+ukRKX88zPNJf+tJZb0ngEp7N/qSPFBTgg2lJagmSqQgxmqQkTVtOmqK7YeXF
0trtpu0LATKxM/xi1hlWC7JYA5fZg1Z0NLDKHrR9EAvm3ZtNKQ87cAfBUTEUV3KKB1eea8mJ4IRH
26XrEvi7Y9fFPJ4Mg7zBKcNvBu9RZxeSKbDsYmCNqIZp9nljPariJ1PEfnEyqou2wnmU1ZMV0WhP
6kXpKY6saZQ6nEYE44ayIVN2FbOOS1E4FGUJxWl0lIszMjsktz/BVcGs/YX5C1ObGJaUa1WbUmyy
IFqE4euF06usMXRAZk4nI5YcJuQqphwkcw+m80xxge2ykhwCH1KDP0UPh8hkmzK934zrrh1nc32k
a0SlGQO1YR9oV+S1xazS+ys3fO88k6fbnTbH9Kwr7RPTdxMHUmpEJr2L9kxBpyiTmH2doF5B2Pay
ZlXQ3uFOy3q4T+GguKJduVOnRViXrpsjMfInaKS9ew+GKJOWFqApg9g7Qw4OJGbmY5QlwJZkF9at
0BcIGpAlJdKFIJi3zGhum27aWp2slVjAg/tSYhf7k6O28XcXWrDCXqe+DETPahg9yCqxmXnvXiSs
0QNoXcB5uJUs3TXcn5eFqF4660JDsjZDae+qph3Gq04xn3I8b28hEoQxzgLzpa59ofqcogZCXzbQ
YqKicQwjvmFRwUdRyQVGMQd7xcffB8Krw1ZEoAtzlpOEww1zmBgz3XLV6LnKbGoy4DVbxxmQ+YE2
CAHzvxiICkcO6JxyFQPRXhfOLFzE+UxGNpT6gQZLW/p2j0HmY6joMfswKtdAKohwT6g9gr6gUiDu
8d8UDhqwrzDamS2ImLjYyvqnN7JEGyfGJlQC0gZ0hUWDASkvFAstY8fmjFDRI6lE7PDl3eIsDPar
o66k7CVVEOibfggoToCKCoo4B6I7J40Mw8ayZTb1kY5ie4DLw5dNVoG0AyfFQq2vLooW8puaERN+
ExUEAvk+/CVYhXk8GPc3HywqDzR07uPq9gansL8Po9P1VFNFARQdtks9n7TYst8Y07oT8h9le3if
3Hy9AwdGwqIcqhMOEPvohcUED4A7vDnVRRAzt4GJXA7Uom/8mbFAYCiSYKQvxw6invewRk1CKD7D
Cmnk/eHPh1ZmYjjo/+oJkgaICX4oQjnY0qs0TdYpjGiUe1vXQglrjNrwm4dIt0RpTDcRh7BK155W
oB/XBx9DAF+EuSdRDKIwbC+mKHpRGYLxebdJV8r22TU+xMoD0VhiplzrWNhaXaa2b1Z4KYwtmbDE
JR8xN7Jr1GUcQbwibN6+YDoIYlOShBRv57ECM2JWhWQ8kZyFtqk282ZqJ9uqpXeJX3+1XICuhKp1
AnfzSdWA62DICFJolsw0+gSuo5RkWQujd3SkvfkBzFh7QgnbUz4T1R0DI08owlHw7OemMGmoeEoP
+MJ5UvdCnWy9I9ERaGsCuRv9JBVChkgMH83JhPVu8tBZ9j7Tv4OPs60+kVhDHH7xJ6bsyMJzir67
PszBvf3Z9QZadj06/WFv6fWHFUFothaYZG+3x+XsZ7yF9Wr0xSgXDmvwtvohZHA+bF3NB5XyQVjS
5NIyMRtGOw1LicedGB/5td8zxQVNLAugqWPPbT8sfDNwDTTol13RdDtnwmBc8+6ZX5o+zgnUCx5W
aRpDnnlW18dOzH4/HgxbCGnmGfA5/F5Z3pJEkIGCDDfBtI6jK38NUhp0hIS45CTk4/wln1aG146V
DcKsT+6Kumdtd7EwPbHIVmZBIs7HzDVpaofcfy10w7tV6IIUUU12B1CcxLhaiQqbopuCEB/LYA0c
7ThJt1CgXPG7TpJOvE5gs6jBwKSqf9ST5KUDVKwr1i76vADbkFImqeRlru3iJpr0dSXaAhQl2wTV
JSdTCS7ZczvgIv6RU5M+Dt1ogMME+fbVbMbvNSfejrtX/XSCftC66gMmbYCtq7MVo9YsSDkscCHk
VaHSh8nJsBNqgAC46Cpk4kc4SbOSmEC9lzQiYf66WgpYB8/l3jEuLVNoUblBeg72q6gCIjIHCnyp
uo8VXIKMZVQAR2273gdtboYtZ8UzIqb4aJAQS2UaS7vGuOGRK/AD7xjN5JMeVl+UXA4iV1Z9SDHq
nMXooSV8go3aD6xv9K4PIwZbUOIIlnnqI/CI7Ra0A7He+KjazfuMmiaJ7koJpMyOEwN+hpBmBiAS
PvKf2JIGd0uvyVPFhIpATsSTrZjpF92U6yIeCfahQiovWTbk0XDACsV63xufsgaKubvWdlWWJSRA
dmJzWU8ZSIT/c1gAPnU5XBI+yjw4WYI3DBUftu5teHaqRKBw6l+ERBQGGTaO4jTDK/3pKsQb8PV6
duji/Z/TegcktK93mYAivtxJSPOM+wx4ec1EirwFlgfzBeJVky1fKKCA1HZXpUfaq6+w06fCDxPq
rH+JXcDKZuqucq+uNU6v8AujvGUmAH08v25KewzbTgJWTC2gk6zNMNSSzmjpCBqV3K2M1rMZKYS4
CSObgaguZPkIz+TaeSq4zM5Z9zVXIGtoXrQUuemogI2fjnbc8unRAHyxAnbxgCfomlBT8BJ7B/LI
GBWg9aaDthAKXsY1wLVlIfMvCbnFNNf5sRhavpsmiW3jCph0OARi1Kv2IPUD+yYolGVBBeo9Ylbc
TOiPEAk/Zs0jI3rlxNQjOpUSemEMQ1Jn6rnpTUgCRNVG16MfOLRCW1N4wrSzLAi7BtFVCNLOpbwT
lgyYrU5YjEj8mOsL+AZLOAlEhrWOex+pFz4IzeFy0glfT1o5Q4rtGlNYttBaCalJWmVzvLKJ2bBb
6dn5WMKoK84liLg5hbAfCeuIZ5pGnkTmW2g+QeUzvJAmpZyIkAPtbUfbtjGqjWg+BKbl7p9CKRMN
lbDV9qin6A1K6H6ADEe7getIHAK+8kh83XdpouOE45DrCJcqQKq7cUwhA7YBwq5CGhwfxsuWrcwu
4za+eEjZThDpeQYRa6QKVwE60iEj6caqWHHabnlFBi/RYgHkBFkDt5aeTTUd913W79ksfCBWJLlP
oedROuFBpY7QpqM2ltd96H1nUniI+fTWFhnD0roZbZrGI+NSohPDv/LhlaUsoOPeuOmupRH5gAlP
gMG+Xs+BAOyeu05kEaJsRLoCMxA2jb7cSGlA5sZi8nIGNOfuzWVHVSaycqn2jCkvSSVDUooXwGB4
XJz3bjmkPM5gO/qU4lyLfpHblk88Fy+uyTNVrBuo1nJ3mB95GKN31CKUkARHTEh3ZyJAjk/wQJv9
hhIHuuWWaYBHlDhB9P5wvIlje7qMVQJwJcA1gVAW7RLwkQCEUsEb86SYsggi72T4wYABHwHdAiOL
xynrz4MaD+b3K/AT6ikHrqoQRUAHz5ObqNU/xoqZD6+Iz8+WBJLryxJvxBnxIokSyYmPGQm0BQTv
jGIqjquFHAVsAuI1zJLwR949qZlOiQzN6ZRSNJmBexbT+JFUU4fT7oaniIxWDJPJpQVjGe1Osk2d
RwF/pQMcXMHoLHFtkbKqGFgL9adPMLICfiW5Ws73HocrrBc1yUcodGV9ABaFMsvCsE46c0GJoZ0C
MqkE5yCbtpRHSR0xefRp7MOdgYIrYKdVelAGKZ1+YdjWGNDco8em2nRMRcWXpNbj/kuDCX1CExn/
5KiE2zG9PWqC8zGlNPQuZ6I45nCNhVWkNURwjLZUGDg8Tc8I5xziNvu47XSMl99ECSiB8KrDQyh2
NT/fm4UFAsmM9U5LWFHDZvgYKfS8amksKTg4JKIMVojW41V/dUDQD7mHqAuD+EUHsnmHYzC+i9KS
Tog41kAf9wdu0aG7Xx72oh6l/PkSAzZxuFksoJ/K3OneQpcRihURN9aYIfAbPYEVJujGthVe/6hy
FlevjXJog4GweRo+UPmqCNjOI/YYVBgX5957VUHQw1n5MMHhHw+z4YgImmSARdg4TbAgDe7Ogf4G
txVNR4eME0bVfkXQv6hwPGh6zSH/oyG+mZ3h+S2WaxYsa6+BShlKwgceP6X7FR1buGgaVfvtE+oA
VinxZSvV9h1dTK90FL/YCOb1ne7pow71KroBno1ag0ORjGgMGNZITRoJZlg/nA3mex/X89KSUbmr
dIYtPRdwdvFj0oK+9f7r1RLC0BUdOZeJsQawb3f2wDLzkSyaOrG0iIN5MOL67461JJygJk6OsJcO
rijcDahuL2NJmPoHcVhM0cipGT0xz1We4HuBeQwkZoIzGZDbJCDfICCSuYhiL1Easz3Jp4ijStUs
PNiV5uPB078FUaatUDMkTfxTfoNSksZVyKRbBe9dH3JStMeA6TYVahqrDYyfqN6d6c8wYNkUPhs8
pZ8fraHKYc0UC7YRvYNpjyNLlMAcJGWkQ6egLZ1636boVZvQELBSM/7x3nG+w++Vu4aiHjah+MfJ
imcTkTJQ2Q7eFie9Ix/sLLBk+MTSbxPfNaQgilhPzqVRMWrBn8EnTHyGy2ee27WNfWsAuwaOPuS+
D9OkRWjgQj7HUYY1cPZkW6Wz/MP/bdq2ZW64wQ65ZXj8vLMeH8rEuBtNYIg5103TAUoxbNQnTaNN
L1JSuYpTEBI/KQEpJ+NejsSfUTcJSeRjplQD4SNjuPQ3Q6yTAOl0BkhOrIQ3dy+bTL4g1g66icqQ
1GIzVdCkbPCFosyHH/KwSTLJGDfwZ59Oue2rBQAJMQk7C29opoyhTg93M3eiMphjbx9p6/VyXNhQ
9rdpwm+i3AHnjKR7PHYR5Cz/fN2uC3Isb9d3p4/5BVaoqcSDUXhyWzMIomfay5Gsm4M2HMUBPFjF
uSELvtmKX5eYM+LW02pqbkHf2aMoOUDaHnRU/XivVeviKmjKSS0vg/GBDp8Ho6bu7V76EEiHFZaK
H3t/jBAhWX53AwRhqXAwcTO7Gqcqqyr7Q32mO1JPSbV0339qK95jTTw8wpMunbzvdegIcPOKk/m5
MbiXL76sYIAqQoYF8WlRIaRFRx8OenYG4KvMOyjcFy5u4YChfTWQYtqmDy8a/kCw2JnXcTkOYMcu
bRi7UxWy6kC1n1NUf9ajreV0sHzp+Rju3v7vOmMBUkY+gM2Nyvafft+1KrdP/7HTrLGgJWsOZF9b
9vtm1LOybRwbML+iuq0XT60F9r7Xe9l1eJnUfi9qpxcbUhOGseamiNvZJ1RXg0IvGvYJKtsBzRys
nwf8/qPfBTfoGruWG87Ur7lohk3MiqkHNzH7SQEFi/QerQ5PyqA8iW3IUquONmfXOWsca2jjY1cH
JnGz6Y+aD72HnQjr3kzhx2/nfdc3L5ykMJnXXqz9SNe1T/RleGoNuEvTOu3SFBZGB/nc4u2FOIxi
EdAp1zPxhCl7VhdPxWmM5oS+n8B7f2/Tf19NOjUP3syal67xXj0HVk5jaGLlt1MSJ9P3KnlreFnv
W/qpp0/7xBZ0XDj49RmnpKavjMt30Ft0vJoWTJh6/jU0FTUbjeyEn+1s+xP66ZgPFZa0dsb+oPx6
KWz0NjiU14EoT7tz7RqU2vKmUd2jmZu3YCLjYfag0V3Rznnvpb+7YSLLEHCHCjK6kTeYAzMNoRs+
dboa/RFXdjT9llR5WGknR7lapaodtm0CoPFwr2qYB/Jm7/bSohdMhVFv1RyLfB3Imn7JaNnMvOkM
3pPL34czAM+NSrgnmCswV54Nuh7r877dtKq/bq19yFB3NKs9XdBlO5e7tYzbaNNM0Hc25FH+Gdin
vy5G0l2xJtG6rGVH7+sBb8dq3KqsL2AD9uM2RYSzy8jrOx+0L+NB+KD40V7jGfPaHS5g/m+jbUnd
rWm1rcBOxy9XtEEpVgYJXafMwr0b6BipUmB8RGqi0QPjSzcL00o1qg1/3K6/UxR4psO41nCpdGYQ
TDu2b3i6djlRqbM1i4l7sbAoEFM5N/8oV7w8m6QnyjUPv0Qs2JzIpEJznS5jTrHkfECBKMoAcdRx
RrGPLNLWtsH6NqN1C8UKfVLpHiUNcNMuTZyWo8FC6ml0oKWASbFSUBUFsF4SUNp84hrxoUKXr7Yq
6KmAaLhxmeSRW8EW3PX2h8+L4eFniJa5Mskjg7nn5DhqT3qWPvKHuT18ir142EJiD7Mf4wOr8dbR
vdEanXzJvJBlSdOkBrS+nXh6HuzdqAdFb4Qw7hTu2pAaBFrCZRJbImvk5FjM687ArRGh71DyDYcY
tIMdkxPFx1g6/ew27x+CyZKDlD3c7ZqAiFdj2BgvTWEUIlKcbzaljyMQXZff2qOk39ENdeIBSmEJ
kyFxBl39MNlbBbLYO4o81ivWna6LCSzcxkPYA09ld8/sTUluj5y8scGsV0PsD48bM6G2UxDjvOyD
Wa+6b8JughhOkTINT67Nk8EJ735O/jUrycB9a/liT9eSnNibVapBSLjBz3k6xZ4cwaOY97PgNNPd
EJ+fpy/+gIRcTbrFM0GjwfVBhgnK+0mXSKqB7oG3074FS0VHkatIz487l+9OGwt0nMO+q5qilRuy
/SF9Xobs38aUuB/4NCTZTPFeoOsH80pW+vzHjhtWw6kslRzJazYJVwmOGa4kHaXTsBSts5huWG5R
ml7Xr5ZW4CybuwqesuK5ilOvTtiI3cB0X+M/xfpsNWnx3UDeSMIYi4fsZro0aeMDUPPDp856kgJY
kB9rGc9TIJV1EnrNDUAKMMsHjQFukmJJ7ZVMy86brarmd8RmBpshHeUxcYP9DpwruOR0CgY0VdFg
YvLfN4hrHa6G/x9LZ9akKrYF4V9kBCKovMJmRkRxfjG0nEccEPXX97c8HR33dp86VaXCZu+1MnNl
kmrwQN9q4RW17VbLYn3pYMkavd1atAtuA8OrkWZzcv/FFr11EkYuN2Jm6Jasirue51JmY8PK151r
d1PFG647CV/Mb7KqVoDoj8LFBV6Ctp4v1+jXK4S7Rv+breKTfx5/s5u7ajvEzI84ug7/tME4ufol
MLmF/+XcPTmfgJvTYflSTPU2JDBcHEyvaqqY3boFThUfYq3s15BgER4pOGwKLB5lYuxYIzLvil0n
Fz1AkeVzQIjJbY8Fq9DmUgb1aPzETJa1sDo4PRMZ7vqyxkiK1bDZ5ifSr8SKtkS6DDcj330LWNgB
3yzoyMENkP9WJHgF83RzHVuqt5NfyJ8p0dSGN5r3Vqv4Q801kvdhZU10wfEItLfHT+zkaFSXDut1
s1G0qUUnX/Ww/w+5WYcOZp7cLRUMA2Hz2CHyR6CxXHH+ZoGaA5QSculjvDFHvQ39adVrcBqCCEVz
IlRyKf3YJ0W7j2O4PYLVgS3sqpk4LsLCxI2QcjD+2cfxF6xbtwuGIuNotZyVGP68+ujHMJv7tQqI
8o8jXHFVDMRNF+xIIerw9ihaKb8EDGKW5qnAvnDWxEsd209Z4XCmlMMELbgmzunUsTyrlPGCEsTo
qlc0ODcQcVClJyaEjFDhzC9/LbZIZ/sucwDMTMxqzJb2MLPHULTi8IrOfYP5uYKZzQc9tJB5wmOa
0GsmDeqjYxFpxqp9glGCB8hE1Ie8ywYJx9cIPyKInQ5KU0GCmQINKAAESZLkyGbUxgmWYQ6LnQv4
DjhzS+8kAhvpx1lGsDcidH2DYuCgV9AoXtPzh2ajdF+TKx7WwBO4XzFEQNyA5nOs01OQ3Sm3YYc3
vVjMH9ghGBrAWKiNPfwfk++Vui5q3W2/SQQunxoTftin7+SApGyhcTi2hE9zD2A4dKkROQ2n8Dj6
MLy7T9H80z5gRCse6lpk8NuZH3lsGn9waPLSWKnWf8yo5piTl26bPxvDJVpsoK4lvBwhSvQET9AM
8gcwJcZ+b7+44IZrMM9L+YNrJSkNzEXwEp2mQy0ZUM3T6M2sP4ardIdZXLkHD99r8S650JMHHETC
eD2QscfyuGQ4N5UjlE+8HUixj69YyACFKGlDWNCaTWAqV5nOEJu8VEnWglKQgm20gna5oUFUNRzq
qRMBjkqX381b6vBJkFsRVOoZkXRmhBb8rCB65cfh4j7OpB0ISAMD22d6CrQFLy6JZqBrzMU2kHsD
cih7I4ccdr7exHvNoX5Bj5oVb0Axm9Pq7kLBSqm54KXuqrl5Mm08EZe02bK50NzKJbZ49CHQ8OPe
0jOWSqwN2foPyf0P0/3hLvnmc4uTn1qOmUuKv7gVVsEc0EGMbGsYRpv576EQ41cMpJU2QwfgwF2a
q8PLba3gLflvlHxum62UM+i8ZGvis5KNtxY0BZOcNsYDltJw26/sNlVKqawa5TfVhDrMtKB427SM
z44et4Na5KRmdB/dR/Y3Ep0VpZOoW6bIrtzx29nubVpMivTkYFOvoVipvBvpOC0nsRH/fBhZCCJn
CvuFoGg+Nql40OGQJoYTJAlPZMHNaW96Vka/629MetdNRYMbyAlPQo3bdLkp1z4LD7Oh2ccP2Omw
aF2xvbHfoQuR0B/CEqkWcL5tOyv4E+oGCRUwxuTvkP8kKi/3AKRk9LHnIfClgbeBQxzR35Hv/DkF
hTkvx3ni7NVGgk0VwLZsNyZuFjTUsi1xnQjNUyeXsxJfUHpmi7OBaov8gX0enHPnMkNJmdpIdtDS
UCpmlHnuEObAcSWRbkgRKyDiDsMGhn45DyQrUVRQQc5xSyZNb8Rn+QR3sVWSULwFjfb7Y0+hIp1f
Jp6k19VJsjIRYkUakqkhpazpp/CKoEdJWoseIbFXKkJItYgk0/SjokgOw58l1skndy3fBOykvU0e
DcUpQs7ozQZQDMCJw3CTc7JgzbfZiGGTLu9QijTI6hiqaLVC8sC/jnbe4zThWJFjDfxzhbu61GDq
s6xNj/lR4QDJBzC5VvJBKZ145QeJGJ1FSp7sFJ5tPKZIn7ogBlPu9QF/HlJMU/yNAgRhnOC8u4JV
KKXfxy6XK9NeBZyivfysbt4iyrF+YL/kOORGB+bwDbk6/HDC1kJeEujB5eJNuUji0nJWHO1bFb16
p+AQz/d2bbN1WqgKj5nEmVYeM5HqDxFVImozF5UI7PQafg6ye5ogGiKNcJjzKfZco7P37OUc+A1Z
U79CtWJZUbD6OSll+YZjvyQgUCz7cTsW13kuL9/I2uLop2QMNvmBXaRHKVix2TPHyZ3ngwhisuHL
I6pN3nTRocCgHtoNBWaVw4HyJuavZBGtBLOxuDNgf6CBJK5KNQMkokQ2N63U16m8XbrVlTYRRZjD
784llWeExUmPkTwiIHQGZydsscxHsdey2Ls4mbaQX3WaOFfDPccXFPtbNVr1dmtxDwU8L8GzGZ/i
nWNjv8JezbYGlPF8gzUweRhXbDVBLRSUVE5/ahiBw02+Di7+xM7qLuNC7Eb+aMRLvznD26ff9wju
jl3rsvwByldOqTsB0XKaInEVszMN1p8J21P2TpZA1wNBpwWAFM3pUsoRFB8nr4aXIUU3vxgavZZ/
iETx62RYiEns5RFdXUxTqTTEkhWWQeBBmaU2HPwjXGK5e0QDQYDV1T/BFPiigIMfGHsJReiIFccL
ne+S0+fnt5HwxQ+nvhyd3cfGqGx44m80hn77gypt47cpwoZvXK4xSwY7YlAI/l1Z8D/U5+D+zrEn
Ayoywwqf8TO7wR0bnhDnkmUjxkEElwmA9bSN4eQRR1IG/Lks4vIm/xbEU+y1GfDmAmBuv1/o8lY5
yTV38IDSY3/P901nP8NYEMa1CZfzE60xG8vEP+RpeF6DdonPo0g8WnFDnaaXrEwbCjLhp0ADrc+F
CTeRb+97N/humFk+FuTEC2W8pJBgZkgOJe4dJ+xPsZpmjP7mlx0RMWHbx7caChntF7UYegzoekGL
MfCD6MAFU0znwGngHkCVO23i3vf02FZ6woU1PK7vS/2A5n0ezmHPUsg/jEU8e43Zq5iJ9PnTjjHh
sI7rZAHtYI3xpkBT7lDzUXyU/X3gYYwgABv3Fi0S6PYHlRieH6Z3vTsIifBqxk/ww9Xk9BeWEBOQ
JTAdA+3FwGLKNJtHOLB9sZOk8lhizHWNxKCirm79I2PbM+bQhY+BPDvgOfBZC7eyc7YsHpvbKiQO
wivbFU+3QOJD2eTYx6e4Xu8JeWaaRZQBgi1hjthBcwNCMveIMvAAD/itmF4zTg1dJxqCZrjedcN9
hL3BmXkjLsI7XiPV4o7AdnLRBwNsrO32AqgfQhfhGNefWh7+llWBKXRHpri22D/j/tyMxC0VrXg7
wtkke4bdCbnzChqady7oPg2l2M+KQoW1jlqdo/iSUP3UFeWaR06THv2SZt7Mo1EkSj3kq2P69d78
g9qpQ8mG9TkvQu3lSznP6x/dFnw515h7wa8BFx+RG21BwzVydaXNQ28VBXiJyWyNaFfZw8QOj6sn
Z74IpNjUiTx1sEd2qCU7P8N0ekj2pl0ncKKk9EhQdRcCPezc9pOTrofvcohNH6l47b5sqWwBvAWR
fqBn7DFGwKIRztEbsf0RkSEBNl6n2+JWDvoZ2rmm3eohqvazLebe+GrMoxkz4/KJJzp5djR/jHYR
2emIwT/5tESIyxGL+xRlWGUjV+ZMNLwpqa7bxHanGOzlihMXYzCfKheRkNNpy/sCZ5eJyTPQAWfn
EadEygav54xiZEHMWPuXQd0khr7NwA2JTKpGX0L7Qp1+yD3xrGeNQuPS1uBUJGqq+fTQrQe32bH3
5nB8OkvkYHw+NCAeFCxLbAsr3VjueywqcC1WHeSaeOD12abWf/gZURHicfRBIaHnDcxoSbTBekuL
AEHPm0au++Sszn1hOZ6yscqNfWZICPaY2f/SMohBWtOEwvminblWfLmPx/uT/KW6wpoEjSaWbhTU
jxFutxmP3j649YsVsxjyAVg/tJ1icSDMFlAmVVVjZHPvaCn2cSvoenSlH/f8DUYI8ziqGbfyn4at
LStCsoeEGrNkCv/S2UW33Kg5zp1UVOrPk9uMr91H1wiunhyTFz+fjykc7v59du9oY5CqBsXII3fK
DMNKl3pPQCx+UiesswqdAqlwdndu5KjvyJAHU9K473uPSmHj8KzDxQQxwbA8GTgwOwboVjfkoi9r
f3Q5BSQMsRU8FwDFPs8KjwmgpTwBJ5AL7JwI5QWcgMdBXc8bDqo8RbXuDKkinHThUguSCE0RTl1u
W74ZRTA+EdJOROTUoXaVHAfzSTp9JMdMpzMBcE+r5JO0Az0ZOg2AzSXICO+a35fnELDPzoFMq6CV
OZuzF4g32CcG/nI2e0X8IehORYV15KEiyzIiHbNXgTAImOOgP9ycH441UBuGkV1QiJaS454+kYwx
Dn2pC1D5/EgsYtREmwmR1aaLrCKD/DEasQhjNwpTJFw0eJMDB2yRbBfahg4ZQxIRkOyA2m+/RCE4
sDqGX3qvSCbxpKK0YfUdbTA48pYgkVGo7Dfn+M2vXFW9eiZ4ojO1M/BhZ/PrM0bBd0VuG99AmUJj
3LADK2EWmiTDp8fAen8H2DyBVWer7AgOwj1R5gr1J15oRoqPmwqIZ+P5lo+GnwfbRlzPBJI5Ls/L
dv+7pfcS7IrN7RPzmoJ8bQkuGtB6pZSUgJ3w3UfvFORcM4e1RaozazOn0L3TQVGRvjtv3xxZo52r
J0DTGquP2QzMQtGaAGsiJsaQnoant+mtBHGtpODd+WKJioOQ6j3Ioz8y8k95qidvv2hJz5VcScg+
uKzYc/fu6Aj4Yc5Zysc/zR62FvNxY8TAmjcntZ38V0QtOUCRk798wk2TL0MMw4CbnBe+PCnDgwyQ
LHTlOJZPNnE2va4azpP5WNkFbUCgNrPkrXDP8CDviDXtfZhDr08BWRG7qSY6HoXVXGPaIhCaMFYJ
UgVPfhNxXTh1w6Y/i9I6QdsQXic8UiG9g4ox/ka4B1jGSFcOFjagUWf0iKQQvQXgsHRolgPw1Xbq
Au2VwUpZidZvO4C9NFnUoALSrnj4LmGHN1nw+140/BmYHsFy5C4T8okLZh/ODDQwwrWedwzEdqOd
4cmQd0lnSPf+8QWSikVvwiaOe+FProz5CstR/veaFmrH11ysCYaU2JS8ICRsvtSeQ2wPob1lJg8E
Z2R6t+iD+pByw7bmHKgzsDJwNib4OKnPQFAY3MMqo33AF3R1wP4a+zJnghuOMIvvxMKvbaZaIDSC
YFzh9wtiGTE1lBiqmSSnMJjQJQPFCwsMAN0jlm0c3DPRqgslLIWxDInN1ERCUG/xjWdQ4fLgP6cG
mhM8FbZPO4arAEdWtemFFR1foF19Zv4xvwgFSWqKFQrITKfT9gFDJh6GPbybNtExbV5JMDIG2Ji4
m+nrG4zZhQLzi3QYWdH4taz10aQPa+mdQUfUloz31ZlrKH0rprb8xvJH5qcofBsU6iByUqjwDx9j
wHEhpel7CR0ObiXDGVYqs95SCTfQuXBCB9RD+I8vLRxD/wVwbn8eHK28jIicoDn4RCOFzgeSC7j4
bkMTjXXsniXbnnGhIfslzXQP50MQhHYfpiLnufVp/X5HjwcB8TslqDRYuIs5tQveSjT++IWyeQbX
Qt07xvgXc44lQ7xbqx4LWEYuqLgoAecV/yHzdhd1Zoyy7FOKg66hUsqHL5++nAB3lqAcRCueHMET
5As0UMTVmhl0D+03c50Bs1N0ldBBNtHD0oMSD84PHXot1iDyAtZ/SRdNQhIpIRJgLL8qd9Kaj8xC
fYftAF00hVQC1X8KnmxIJNSXoeRFfzl10BCGWdgd+D7flY0zl9kOaJjNt6et9IbdhoARLp8yHeUu
oFSyZVhdCn2Eon4yLexPuJ88sOa+shdRLCH7IQfdWYlAEJ3qL/RA3qHsmxqoA7XSqJXznFJj4dBM
Fly73wZy81u4amhn3JtLlrGBFaddYeJq5g3QYVrWYFRGd5pJztqKhGDv0nIL0qnJrx5ewPNNkhPn
5/gFp20iYFH1ygZysxiMO7jXJeR5iqIDoAFLvvg+wUtG8kiu7nl53Hvvulfe/Buqnf4XgAafJaek
eu1QClqDZv/k16Y8Kq2DTYQ65+cRZ4xlDUoaMfEhe78CHRPQAdgioaP1u1v8WQmSM7xNriSgk9iK
q6nu67Ond8CGFd/qd6b3i5Z74CmOrVVr8DWyK97Rtf5jB5N+4Bjml7OfBjrhkfS+VTR/cAGx6+y2
ciZMsCz+NqMaLvzx6Rw2yAf6Mou/3Uatg0MbeDp4d8TFZMIwvrvGd0knslGzKRrLUUXaxXmNyunD
g3/0tiNrlzQk4+VDa/BwiYkkE3TrX01pmQDfy2v6ZU+uM02HfeUW7tREF28RUABAeISw6++oYcWO
6InoA1V4444/X9Ee6Cg82u5bs8/M/WBokBaYRfRupaKP1aDtTXWyov0WbzLCmpknaTNeEyJhqOfX
Q1RF6oLo9xR+LPeBD1vlleyTXWOhI1O8uLUqv7It9M/ILweFbvOzaH2+tAgEpohpjGr69/D5cvZg
1+ceqo/7zq7Drzaz78vZEt+Eixtjagf6cvfVHDQxCL+zzCkh0u3befgU0kDhB7/WR/zLAk/RsbDF
nUlPgU7IkUc18f/ASVp0dgytVeX0QIXWTM6HeI+WPJ5j5+Qe/CvHAuauGJayP5In/iHGvI3WCUY6
vRxdw+x+lqdj1iII06kfUm53GwebC+BscvkDycFEaruYf4I6m/hNDIJ2MrRSGoH1crddbYxC4s12
8brZudTKB4zToEJwDPTyU3RFcFQEZd4MDGxVn4GW4MteFeqC96y7LWFth8WDnUWIuHlfONl7B6nd
qfAN7BxmmMHfMJOou+dnamHCSfLl6ngOn6A4W57kZumB0n6YQ6Wx0bE5cS9u26OcZktrx9eb2w5O
wQ4l3WHYuGbnk5c83deT6Urde1LsPyc1hv8dRn1d881m9gHdezCDj8/NC/SF0mhAaWY6VBs6NtFj
rsWY7ZiyosKz34C2Wz2IONDQdvZgs5Nq5020tJhgogiAdg0Ld753LZ71qzuvov01eRk+yqJHLbDY
aq4BdhVVVk52TfuV3rp7D8p6t8bPx9kv21dXa7Giu23t733Mzt3W6U+GVa9XHBHT1rpoqgOfYG43
mWwieuIYPEgmsvzpHdUxOM7mO9In7ZvCWP0875hveoK/0tvXGCzmJDLx3arUqX+Fc3/El7f3oMLA
YJonnbSbm/v9Ds5gbEENTePNMwgndSL97pc4U1DE79XTVCblLfKlijniuvP5KlERXBsukD+M6NkI
GzvOJ070rbNtdXQ6mip4AQ59QlQl4IvX/FWq8psc63/48n+iNp6MJCoAi+CktCf03PBepXMzY71T
Fu6NfMkqauWfqPp0a/tk3nKKP9Q6dTBXdI9H/4OTeMO+PoK5tah1zuHL9JLzgCt0neO9v3xTSdJx
sNDuHG/nmvNBuaF7R3W72HT0+lgLUBddPcRYoL9RDn8hmDHeaOAs+LKxQMG+QUUhKJh2bgOfn1Gs
MERcqRcjt0f0J+it8JxA2sJ49Bx+g3vFJPPTl2Fnk7r4uxCYV7Bb4H6OBQ5MKGl45lOHOKMWxStU
NA7NJCAMt92WCAnm6bYLreDxlnk/su7ElmnOT8s7ggumncKq2ddjNBWcfBfK2aOS7/9xKItU7kAZ
m+gdQTg4cuguYJXlc1A7CP7BOQUTJTrAdmpwUOEALR9VFBMHVx8XqAcvwxrOUIdOY4p1Cee+YPUQ
Q1S4aDQytqcERyhq2VqIUxTfb4Gd4CmVPcYgKK2QfynO01vwCMT0qhHOnVtcS6Qc3HXmEDMrqTXo
ANkC+EH50an8Be+MUvPIVwknlbf4w4gJR2jxG4y0DaFzc3eJ1tslWF+7LeW0+4fhab3NL+sSm9ml
VbO3+WGGWuszpgO4468LJVXj+tdC7Xedt/kWK/wQoUyTwr3zGdemfCOf2L9gMIBHrTySNKT4sXfR
2VLKf2IQeRpQ6lMLpkQKMeE1uN4RBRGbUmDEesBdH7K+O0WviMrsUcBp7YLzlEWgkNZl5wyzGOfb
qQ+NoLk04ohR36VQKDt+zaWHniV+ghNsNsA1Us2cAQ6owVpOO8Zze0FrRSc346iObt5JNq7G8M7r
fEL+ZhffCvuqebdVVHcJcFDzSZUU6Sf5EKFR6P73BASmeTL6zbqNtMkO44SGX3l/v6wlVsAPDEc7
jvGLetpjwxaDAwxXOHTfiJdOIwrccI/OygR+/QPUwd2BarOJkw6otNTJQI4Mblu/ag/X1k7JQ8I+
hUs6Kn8bqq+EVMASV43PIWN0ksLBhJvUcFtnwecGp2oHXzDQjI3u626f4XHVYAzLuafHjAbM/boG
urT+LdS988CMClwoPagt6hvUYXOOLNx1m1g27EW01vowwd7smv52cMYXBsMIPkeSTA3ovLdzTv4Y
nnLHonsZu1QT/m/K8GVnf+J7w5zGYg2KNaAjINgbx2LdADvFdEHBFjjGWjoEmZQggImrpTHztke/
3GY6gQGPy5jYBHc+YBpriy9MWzEn1Oi/0RgELcb5MPAiYcJjvOl3cWSA3sXOhrKXLQjxEqJdegba
ZB2J48U9uE+0TMxoFtEFnYhU4jTY6GaZQIRMYpGwu3ga+N6vsRfeDyJHPZJ0QdMLHxQz14sSQlZa
jiBc1VaicLn0BFrk30MYjpgqn/5bECPhlK7Q1qRnM/QKfy5AEmjnWHAbUd7wNGDbwQ6079JbF0nR
QQ2GYKGHFhJl2BIiq/OB0mkueTxcIRlv2aGtCBhxeBV22HM+1BMjcXgKxo+cB6U7rFb1RTkQOadb
25j4goTceMt34PqODHV/lOZVSua5LzQP3GsW84f7eAtxQCjVhzidc2j6rGemC+fBHvIHQx/xwTKY
a+I2GKtGZx4ckyMUnc28CV4+6OhqnZf7pgfh+qcaSxVbTTflCeQ64WMxDFYipxdrBPz+p1xwqOxk
PHUX3IchtDAHi11NZFlPGeYCukIneLGFNfxiJnIIUlg0/hzJ3WR/PHo5hynXAV8JA9w+TYUwzhcg
NNy6nup1uE/MbzHcK9HaoPwgSiP+252m0yHTYmzcbOcrCDiMW+ORwzkrtxPdnuykm9EBTLUFdmCC
vA/ecbcOLg5A5lu04oW3XC4H7BOYvNLET0YjMo22HosDTlDRE3JEw+xyChH1K8eD0NfCz24Y/hVh
jQh2pLP3QKlYEuLOJ+HofEU08kIkyThgCxRrDsYcT34hj2okjReQKXAMUi2Qkl7AIQugxWqVVqyE
D+RTg36jS1gJXg76xVrlRSqXd4GDDbA4vxwu7gd3/OZuHqhyxNV2coFM4V9wZwwfICqRvHrk4o6e
HsfyyhxqLpMNEr8x4lD5MoHP3Blg3KwD8cKv5YdHNZQzE6Z5hAar/CWwxdwXeQWKHED8T9RgvJF+
HlPCI7WeBjRYggbEjdX+GoFNohInRBGw5KBGBS9/j08V9oaNFZXknbdEwf1UQZ1C/BJoH0C9kXrw
iV36xFh9G1hDHpf7Rvfw6n2qv1vweW4RIxKNVPf0Pi9kJa8Kg1Z6Q05VpkDcOwaJrUGDVo04i9L7
IoX2v6Zz5SHFsKw2ebVcClOq+OuY7tREUjaYa3STfHsD0OHl0grMwesMnybzRuhY+AE0BFFKkajF
mCgjEinsR2zRmCETwA9wTBdxqccysxPQGvInCUQsg13HnDawkLyJ0WQGLAfceVXXurNnyor+UXHA
WqHJGqVCoKRR1pROuwYwoUb/lph01iwA7nEjZyiZNpUrz+K+wyCJ3MzozIcT4TIMX6yP4Z50eMwO
OPiLpUJvD9JUk7D6N1YOnp7+tHystnunGG4QvfqnDp/5TnNFjUQxBCZBLVZ36SGEK2qgx71KXQDk
aYnoA/KHzhmV6lUhXCyD+pSLb1jCO/Ol+ZeypDGgNAGpE7mbcMZEnYp/UdnjZMCzij4Piw6QNo4H
onPuMbQc9iAOut36jFAa7zDWQYahIh+Ak+MvPMl2ZtHtqxsUBdwczqmZhdcfLiKhuHcQhs5YJtG3
QjKJnQIuy0LVxlYwEgrXsrsMecKREFoO6PZWqE14gg7s5HDxoYBCMvi/U5DG/P/Dhxns+2+HwTqI
ELYCTiV197CA6IGzsqXkIjIkVEVUorqDwo7NKJd6Es7xx6yr+Lc7KZkvn/BTDIlwPMldFeBFCrhR
vALrQNrKjcR+V0niqkijuH9I35YanxQM8cpAo9guC2fLaANoJBD5L3tMtpEJW0dDnBl48LEZ4bei
/mv8QHJAdJ5bdoxgxMvmFTurYMEidngzICn0PLsbUCqZPC4uvwyMCo7K44JCTpYcLJ46jtnFBJtl
8WOlIQjXkabonEcIPaPg6WscYTB+vZFMYslPyYXipUU+Pp8V/DKRwskSqJOrIdhrAxk5TKTYc0gi
rkWKC28flkLMTHl4QQWFWK+4f+wycL6Sws2uhhQA1uEjG+HoGsgcIJrpioNYB5Nm4xM5wo821kl+
5irmFnaozd7DjbkBcsFmsxlWCsAj/MPVJYmSdyOPi7yYBNxyAfgRMODz4pw2/SZkirwXOigSilnL
FB3okefosrGL5UJvRROVS33Q25BvyvqAE2EDtWjETgTo3kYvZRCP8d2z4C7hi5wIEb9ZrLtQduIT
QUlPT0QPcsl+KYoE7+4yjc8BSsCHwIaHaVdut1AschHZfoGh1UPkkSgPGY4l6By2We40F08mOuUQ
ApgW0WQ5EvMx2jpn2YqXXVEz7KYY1MsgfRennAgIVwgXNKBoekn8RCEnS0koFmc7htnxj3N2aVmv
K+xs438Cb+FPDkiL9x5apHrG3CYxsshk+elHtB0/ogI+ySLxr7SfW1dsGNDKQUIJYj/hHkqGrtGT
m4x2RZQnXfk8dSDM40xUJni8CWYvl+SffQi70IALHO5YmVdUIt+u3HeRsz4xgmn7/67PCef2lzfv
1PlbYQPil6o2T4mdgmNCMa44hxsQTh9fyC8RpsizJvZ8LEfWI1ramsfT+MsRHslXRQpT9859Vh4x
ynjAT4weZyB/fOMgL++xZddyPrbmx5MXd37Cs4d+R367XEkG3JR400j6i+gIX0nlPhNoOG6z7Enb
QMz/RbeKlb147EtxIKSbLFeuqXjgvLlBXRz2mL/Efj4Sv3vJH+WGM7JkxzCbCsUYAjp+d8Xdlhgo
ni/5LUJXQOUyIo2YRbQkmPhtMawzg66Y1yMjFYGGsCKkDjAICLFBcMszkUMdbYZA4ZgDE81TD0w7
2HxgW2msqVWld386KZI7ajeC7pyPmHx9gBizNHUWp2D49uGxUPQ7PHm8BCUWYDMPy/lib9RqEp9C
s8Ek9//FSC3XItRShEEZ/heeW9/xYDPbKDT8ZLZccs2lqBrFdOm9kdx9bgcq5EZ3P2p2Xp48Oo2c
PRynHO6l7FayvXDiSRUnG6HbKPHPRv8ZMvCFFBS6E0mvAkjhNnGb/0AoLw+MZbgsbj2s5tBou8rp
7RDksRQqZ8TmV9Ez5HOQZnAUV2dXm4MHMCmKTOLwKxyApVWt6e6QNe2HZ14LYnAKK8h4E4XdhVLp
ye5vUkIhEp1pKDhrTp7XUav6ZVZfGN4dFvmz9bf0eljFWa4WnEwk6YRV/cqNJ6ADjHhKpPJYv/km
Nt1EcTtfKM4acuCBtRfLnFMV6FA5nXN3R6aWx21poV5gYPXrnIJIK9S+UK81JDcqn5WxLJeHV9h4
dtqzG57vWm+7uI2IkKjcM3YULFyTDfKvci+6MjEXK1ydR1TH0cWAbsYl6+Z8zt5dC26JiaFrWfOM
Bu3ejZK+ZdLUMDnPYkbZw+TmjvSSJzs+u9DLw33mO4+JhGJWizak8KxHDAytrVsPVbtN0Qtd987h
b56BAp4oPujwe1cIKYzRh2vmErWWe8E9HIsQk2oJRo0JQ1u/egWKJ9oeHoXjuj74opo62qG1RDeF
yQGoNy5K4JR4tL/tB6jf9N3HYLfVb/QN1RqK5QZ9kPwLKVUNW2jyXfGuaK4aBfVFS5JenZfzZDJ9
NyKtphiljHvdsFl78IFhb0y/nDQkX7F3sv2b2ieJFuoDY5DV6Pt5BUCw2tBabLEJftN9MRtG/zat
EEdus312SBdl+MBmBFgDcFckTNaUwYlt99l5dFGuIrh1AJLPzHF7Jb1ulZ+AdGsbklEZ06Lxq28W
dL9Ba6N7Nwy+xKLumrw3H1V3MZs7gT+AbSlmlhC3RkyGQZXgSg3fhA7A360hUNrg2vWshCDa5huw
oMJ5dp6EbeZ00PDd79lnwGzr0WbIw5kyQnbNtk7D5al3F4CJ2xfo39fR/hr+PqmyfeX4f8/oT8v4
9PbVsjMta1Hn/dFPOs8P745f8QVpgXH+jk6B7r0Z0tvtHc3DE8jwjKvtXj0mDIkc9R90amxfQd1/
KMFakj+dXEbH17pcWPev70OyaAVz+9Ru/P9lTDRvhwu9HfZvyuhWXuIictK6vLy/Wxrq7up/0A+O
2T+uj0NWQf3ghFjFUW2FGDmA2mD/xCz1OsuShzqH6LJHZNQSS5DgDGO3olMKmJRVirfKWqBf1lct
fl/1Z86M7jFpdZp2OcEEMdLtdPGmB688gS9sgGDWwQkP5FM8TzR6hS1MXV9Eaa9leB0iBsIvBJPZ
I5aT/N093nZ4ew3BSWCz7nZWAYv8ZUc/w6bP//NPzAbvcVcZ+wTuCQi7QJQCcvD3jazO22mwrUyu
e7sAnHpuTF+SQs2e9lfrmD76VcwVYY7qPisIosJr+VZPwK/25BqWe1aLqJ3fCBEW6UK3I+RUa/5X
d2R1TZk8vI8077X40t+L0xxhkn59dAufXKaQBSnAwamfQs9SDk9tnylt9HaJPZ2iUgZqqvPazCfK
hOPAcb+EpbaplvxmMHSe/QYwTkHHjWCcYFT/7vL5pvURfofYQR6z26A5aZieq3vi6ch5BNCg0ihN
mXQA+uAW+VMWEqm6R8AtwaTRPsE1f7yTPf5GuDpj4P0d77pP9pE/kUZilyRWn9kY4xY+HUmwB2I3
cWrG0EMkevIUYx76Z/L0kqjz84ynNB9uI+ZOlrtuOzQkOe3oi+hSjOuRg6ECOEetwMROQ/zujfCw
fEyz/ho/nfXa58WOVPY4uKo1jt+x8OZEk3UZid0iDnBryBWdUFKZCg37H5Klefwheftijk+2Hh7w
RJtDcXUOvLmxeBm11foZFGP/GRsNNjG3rfDibqpHZbdopA7OboMxEz7Y9S2mXQeQOfyV+ux6rfTc
YbQcsxPMavh3Bh/j7TlXLqps2Hv/t189PK07LifiwJ3QH43deRc6wW16Nf+9wDAK+tpFRn8Bs9tn
ZDnfWVPt7gGem4dlCuojC+wy2vVRRwFb8UXU6BicMuXgj/8SPD5R2Uul1lOI9qgwgDPZIR3An63H
JAOaFAbrGeqU5eRqCtn9Vp1B5Y3gwrvA69JO2auoxWLV20Q521SZDYMXAi53nGGcwuSpuPM4grgl
bMv9JGn5bRbOFkYDvaiPvuoR3gDS2hQ2biTSLLAZGVtjzAGX3AZ7J52AM6yIt2SRCTDWtp0pqco4
m6Wo3R3dzhEEASIDyvavYOA7+9VvoaWKmsti5rxQ29wgA2XwjUEHtsHsRCPVHJ9QLWjg65zhgXML
6bAIjRSygU6DTOerKvrVAOQtR5DEbOQmYrPFyQIruhx3MXQEbwhCQXPE5PXlo2wqENr1akngTEtP
HhGQcmRoaxKbhzrvqhcwdQbcETHyh7aXJh+ROKodRHVgHQcXSVPvztADQkVYFdHBQ2C6TmsqBIEn
KgxtOXe4W1LripkBzzmDhqibxtR/Yq2x9VYUSyLesVCKifpLGhn5Zg8Aj2FjURzUvLtHy+Ei67Hj
LR3R20NShFFy6UqiEqUIg1pDkKID0hhxDGGOEJHU7ofv5hBGQ/pyQELm0nvUZ3wE0joo5oMePS+A
MLO5ZVzLhCG6Ex5LyxY0qYS4AIwldgM0WzAYinmjVgjwdEd0S8I3s1v8Bx0IHTAaJRgMBgHo/TcG
1IbcuhFBKr3X34NqfLns0sogk5vw09Iww9o4XGEe4p/ghEYl6ZzTYyDlPX2G9I/iXXEI7wqrC3uF
oSCnK2XiBUsOkcZ+PYYAkZLSq6JgZITrrRgxk8mmImkyaErL26VZ+mVxgH9IopXM0u0meP7Y3wSM
4+c/8nC16MunwdB0OnsROPxlIG9Z916hJpkS7gy/u7cXt0E/93Tmu+xsHwbi1IH8LzS4sbD1iIZX
J5JNGkiOZLLt7Um6d8lwVqA2Qc5oDFPWeyz0VtKTqQ56I9Htc8/48DS2SBOo82lYlgKx4tnFJ8L8
lX2OPtYYPfp4dqWEd0TrdjaQ5hxzIZERsSOu8TWibb/+i/Gac6V17Cap97rcm8lk2y/C2SkzNjJM
+CH1RMbI6JdNuzlDdcafgCWbHWKLREYL2PLt3j1D2lpCiO4UzCTilJrDwtL7Rl9P4eDUC8wBBito
ZL3zuJkaRLzUa3YzLfF2sFSzj8IYJ/GUZob8GkYz0PxZitmRlIkMQN2TD4nHZBVf3vJ9LoXUYKtM
KMDr+CfCY8B3WX/7ljLQQFQ2SBtSHAk9LwmgtULrqVrTeZ8smXWzz+thXcpPBI13dFpfgSRTc4rc
E4iwj1NBA5sXOvEamn0KI8Lzxnt5/k+/YGT+LBRp76cZZYrbykSxiCHE1it8+aI8QVEV73MNXn8X
6WjlYc7Siwtwf/bkD0LEaarmTylNAzti35yeQ4bYfIbSCILu78/OA+PAiTliOJIcGqUpPA2iWzZc
lJSo7JJHrEjE70kTW4jXWjx2IIib3qG/C3Q2IzbBLiBS7MAOFr669PJAOJz2+NE1HWu9KM8cJZwa
sAWWv11huIBFLSyYUH7QJP96T6pcDBg8FuJ/NJ3XcuLcEoWfiCqihG6VAyAyNjcU2FhCIKGAJODp
z9fMf8o19owHA1bYu3v1Cm8WRIZaREEu3zAkGX0wlkAKRYMlgqILivlqB+10rgJhfNr0jKYzhq0b
vpZ3C1AJKe+n+5aeT0CGTsD97bb+C4iwsUWAourFFt6dg5PqPzUMHaekGUtrLysbgBpoB9ylaDae
gvU8fzR2vcXLibYPOw3e878eU2p1raISgvPaQy+AvBBJ2EfwFUjGVvlT+9D4uGcEnMq90Qpte9CP
WK8T3TV/R1yfIo68uwXogoRAgw7gyGsi8wXyljAiue7QM1pcoFyNATq0BhHg6g+2fWmKVkjm6a1b
BfwfFlA27e2v6gnREpBvdQ+h0ZnsfQyfCEFm8/QbzhK0EVZZdjeZuss8Ghz0ZiF8c/54Fa5VC3Ln
AsddBiICj8lm+kdrQQfDvzCZYql70XK3BgsCoMd6ChUTdAqD/zseqQTawG9ZQZ83mtUb1IKJ8Raz
Gojn6F2w3oF6Hyr+ZZnOQDZgWK4xToRt72FUigZFUgguFotP62R2CZLMMwvUC9VdkK87qvQbep0Q
HAX2/FGcRASVBCWAO7lHjTgKLzPR9QpYQwIwCBzST0ihgIsv/lH8VYwinQBCkDFcqB/k6IWumPPK
mRJSNPlrkFKOg5CH+MrihkiVK2XK9XU4c/kATLArTTh9ATyuv9p6gEGwmlVWQWp1cNiMmLe7NWHp
Ia5Q08RrfeY9oKsiSss4Hnc9gj4RWShXcXEci1xr17Vu3I+ojxN+3XrRcN9xc4hQR0G74fRO9VS5
40fZzAHZcHwqgdQNrIAi0IDLMqmdwc8VBlM0LaA9JW7xnkbV8ll43a4TkdT3OJJLpWS+dnDHfVeJ
bcZevW9hHGVe4sQbhQEJaX4W1wFVHG/w62KnDFYSS/3u3KEfWe/vK/RwZOEROdhe9gjHVlHbhQqh
HClvhNskeXkww7omxLpoiYuzws5HvrInq7kGQvj1okteaZWVETtxtSvY0hpVcHA9QdIqGVjmlrI5
JH4XEg5VM8hzy1cofSim0Wzf4JwN7f5LL461hllgjeEdUA82og+rqOx2i0WFoo8T7zbEGQEDr8Pi
zuGOZgT0HRb9Y3psfm6anv0MMOczks5P/zW9/j0fTpXsnrxb8E3orCzVKX4bA0Y1EOCU0b69I00n
EwWDIOa8q9vYelyt9oAcmDAtOOo9VPHQDET8yXIaffdZQAWWsCY3pq7bIyQtxtfFpB1aCd5GFToH
WnCNEqg1ohgL5RuOo9AJpldCcPR6Xjr3jtFjq/9O2PoLFr2eUaRwJHHQ5xeVYiRZUFsSsv72nmaJ
W7Y/QpdLCHppdsIH0Q7Ex5rkAz5xwwX4HOjv1f04dPp+DX6Krltz4vnHo3zw9V6NuLtVKJ1gnziy
HYckY01uk4/qT+Sp1YqtymtYjGjnkMSPUDTyFLdJTDI7nDsDvuUIR8J3x2hRg88b7ozS6nW8J2st
ZlKgeniTQcFJzkO21UUSUR0CtL7w82BQB/mzn7lvAtruJoOMisHiXVY9jffv8O2nMunuE6qf/fs7
wrUK+kxscBKHM+ZaBg84MOmeQRNQ5gfuYPws4PhZuKk4oH4cWucqWo8x+5/4GQtlqNwUfatLv7Vv
w3SewjOAVwFRMdcTRh7+K0iYoTi9szCKfrOvNnHTdlLaCN4V6DdX6ttBGOfTApigxAythMsznimj
KbVAwf2CcVvCAKG/r6x9+bJ56ypy744+AKO6+ypU2aEZ41TaCaKuCbNwwDo6CrVe8LgwrQH2Ai3A
6q2ZHkAWoJWQZwCe02FVo31dkONKFwgwp5FYXc9Kj4IPtSN2Ij/a6q2Fb+C5MrZGkdN4yVdma0mo
sm4VJoErxD+o09sPKif1636MiceeKSRKcmYwh2Tt7qALad/T0dUeqgjny9pV4POx3pJ2C0eg9zB/
B7/3R6wfqhnXFHHzKDHuRo6pT9jMxrHVUFJi19dlc1UWqcxbPlsfIbFIk7hXR1YBvWNdWz3FjS8z
HsFH2M66V0k386sg2fehvSI/hxhQeFCT9WxoFr3Nm1RXZoatpTWQsQ/W35Wr5jrFf6slLL2x02L1
22vWnQs0UoOysOM+firrqekPUvG62HEoenzdoLYivvxhPaFTuzhV9DS7vgZXKH6nFLyEm3z1ADPG
97djFLgCPhi+OhfW/XN381h1MbEQV75wNHmuSSrG89vOVjj23vG5wOmCWrievScjSJlsgxX+oH0j
m6fLdputRbJ16unhSWD6nHP2BNUvaA1kz0RbiK9GhiFEH5la/2/MvEqBsW6kY/akZGC8Q/hlDEik
wADXBvEWi74uIZ65pr+vzKpk6Fb5yl6Gdg1MhJG+fYY97+4mymSw/qXEXXR3Yr+vzHrfD2G8c6sp
bEN0OC3+gNylyqaicYu4rxgBK6rNEPl+NysIcOu+TPH7Sw5tjcHALt78MrkTO33xgb0iQFP8ZF1i
aoquDqPbLWmudBcXnZkNMpbFZZbEJjsBjwCyL1AaYah614fcT2y1yB8w6ptmDBGA/sNkwq7J5AZp
X6nfCU4tMfl5LWoulJ7Oxtou3jW+QMPpgIHL4kKwNl4T7aLrKEC6lFDUdPrUC/HQlJivc4RAdLkW
F8a25yTe84d1klXiKAyHIe58KDwcspgNai1m5KL1HjrXLW3qLPl9wVZdP73BpME87QEorLfTej+C
5Nwymeagbyqn0vtW42Fs98IAFwGwrda4fWphhwKktmQwiGsJNOkCsNztzcGr3Rsq4hX1/gFrfNgK
BaYNMmGXMYb2I4GPNdvYwceENPvuH5vfviZ5UlIx8VtQf7ClUc4sxI5Emk4FMoHMFGvrMuO+o+GT
kZOoUTT7k1rFHlZTITwsLJ2dchLNPq3VUsGpZ8tBFDdEGZ0jV4fCgNcDJsOi32QgMOBphUDCwLXl
WOCh+pq2pDmNJhlyvHC6/8KOPaAuHau0SRQdlobv0D8XCKaEyELeYWBqbgkHISLx8m49WPiHzpgD
X1JZPynJ+o6yZ33yENT78aRlePlGeIYi5oorqAj4YaTwNi70h0+T6Uaf99FjMZO6aBpZb1yLMxuf
XO44KOkYusIHt6iU8Msm3wLV83VRbCRiWTIX4MdH+9GFbMar1ZD0avU3JyZnMh7rHm9Q93yZN0vL
ziL197RjWoqDYnLFRX8yZRQB+xO1IcsJ8Rd0sK3T0VU7xXqxCa9BM3+sMpNS16JwbZ3+tp2V83/T
RWbGkyH2M9J2IAE1NOpCYAZ8gUuGdTIeFtxliHhFpSD+EJi8AeUtZ5E3B36NtdDQKCBciCgnZKrK
YeFCsJgYUxmTTF4tkdyimEf3bH0qyIqFRZYlhD9m75TYvV29UXc9wibfpwLIgAPii2r/ZdEMydBc
Gn2GbHIhQhoS9agETi7F0tq+BmKXLldVRwRDp3y1PlFrN6VJWddF30CRJyQWAIbPeBB2guF+8SRo
/4E0ZDjMowEcRuF4H23Hm+gvZsj7gNUiIz+p0MeOrGoYXZL5y7id8nv5hDIgx09ua/GI6Voy6hdN
49t+UeFIjEWBMKxB//mAp6RNxobMvmuWAhFWiZMN2yaKLqABQsMErALMQC4cYGwavFk6PkYltItC
mjoQZBuzSFL7w+4B64LcK3o25CYMlryIRqliyAZNgrZI3K7Eog0P3M/njE6c6tDOpvm089HYXWz+
BZNYzKT4+4qfx5/rRv6sfEcsN6Qzbz1IRzMIs8xi+3TXQ7dxwCdpsxkdUdZYHV4Yti9PJVzoGBpk
CaIdGRC8eVRXV5j5HNnGdWjXq9UffqG4e4Ed4J8ixF3hnAJ3yiOByQDUSif/vClp4+D/8FkeL+Fh
EgYlgidekz/Q9wSxl+fA+5dnmR3wMqyhgVNXyrSAb21EWUl1O5t9H0Lae3l4c8bzxRd88d8rCmQg
TyLk8K6JboiPkmHEC35j3x6RZiPUcm3R2o64GGhGzpDkKuRSRoUXpj7M8wB3TIZxjC7GvGoEPno1
8e/gVwB+SZjiUu05CvOuMbyFAb4aY341oBxL8BvsNsFkZAwGiikfiQ/2qaMxA93eCkNYzB4jYwNt
8UP71qi45Gj/o4fD85qMIdCMrY6tWJddSmcMDa5jj62Bd0duPgIwe8F4kSux65Q/8jcR9QFRfa5M
tiXoE9By5L6CCnOSUKD1zR4B4HXRMIPyMcF/cl0DOVy4BVVy7dKZxi6fTxpoV/QzKNvFT0xgBLnh
5bMsJcKJGCMOVldC9hB2hvTCIiGSOBfBMQUwFH4kUh/+MMIwbqvERn3lkLDE93DugN8rxBIx/OLO
rrjDT0I0GNmRW+IIS8lxcHJP5UnlKaWlFjaE3LoHKCCyXNg4AkAEtsgFtmSk8S8RU+MrYajMUGRy
oS2vzmUj6Yz0FwFzEhQ9IqDadHBpUL7p4Qi5F3IU2kNTzLyfMkH5+H/I5/sUUvKHOoXQsawMforc
2NgmUXiTEsMnIzcsNNx/cGNkPcnBJS5RRj13mcqY5B1CwSLeh1Bj4ow/abbgFET/Wu/g+clkkRhe
cWCG5s3GwnNakdWh1yVmFwyTqMWUNlwMNLBUJww3NT7RxpvYhNcldLM5qcgONrX07+YytsnH3QnX
K+URZ6aCwzlUAjxMni5u9o72yTzmf2HOdfiVmRsRKXPf8C4LeNcMqTCRkMJFDnEuX4ZwKsBgHwC3
cpan+ESg6BQS3ZtBk4TKUOuQscWsimeV55UBlBwYecS6MCTskafl2iVwV46L8EhAnmVlB6f9xBqx
0xCfAyNL6EdUl1JsyLL5ZdofLhvbwhKbn7mEVvDTkiMpP8/E1ABuxam33YJYn04xsQGWyoV3Igje
5RNRSWJH8JWshSXzZEtgr6GKZXnnd4EmB9UxnssOfHDkooXjJM4IvLJcbVKGPOkmxOXmS9hH4nLL
1QiMDC+W5lHf8wJYjk3FSA+rP2R2sqP+umIFAJK1/ZX0ItHZVlZf7s4vHPZ5ezZHeAvW/QXFTl5N
NmKknQ+YYoiqNiMTrBysS7YJ5m3I8aEbQoEEqBtOg9/f0t5C8hVXK6TSv+5WiChCHOMvZH6vhJ4k
nKK+UxKgJXey/BFqE9sQrMUPEQ/CsWlSGCnBk/VUpkgJ7DwLv0ERRvhDd9XF8Mr3QW0ZicaMkkBg
W9YxWcFlciO/MPimiyUa5ZK8/Mv4guIE5AQ2ihifghgWRLSQc45DBfN78U3hH/cp5YSY3sh1BPTg
rDkRIWdr8ImTxmAHESJXCTcC1xAmOJLCKAlu8mNQVPjz0RWjjLhQmeAXyONuNuQvUD6WGrnrqD6A
AUk4JTjFzT6YIIXJf1cuL43cNZD0JB5BQlv+SVLigXRXvC0fKSxy5Qzg8GYyQ+GtyXo1ClSMc67W
KJC2K4UH12cEUs7fXjPvTajJ3NqJsSts+Uzw5+kkVLkpdZkEM0B3lgvsJFMWXp7yRBZImHUUjOYF
Ipcsx3JJCecKd2IgQ4ictBX/1l0NXed+H75gNcranXyPyC6RRVZqNWHpMbDh/xgZOPJ3KRT3XbhZ
8mxQmS1evvOTeVzu0goOfSk4n0Q3yG0hZQ/UQF4M6BsGE54lLL4H50XOWe71/6b8lHC8nvSCOfkv
8nJMeigjmaZQn8u9JIVlTpZGvP6vdqd24p6TgctJ+IiXWSeUeVzzeT2aEVduxQu+gBAdb0B1FZ72
NM+2cLnkQyZPT5rKG5p46TOeX92S27AL95xdbZJNgKG+bl7zhReE/LTwUCGLAmQwewICEAoY7wF4
FFEgzyz1vFS8gFbch2I7L/4tOUR2oDexDVgJV4CNetdhf2+5zCObEmwuO70UN4kjukWs+Ezo2ZNf
bQKJXAjmY7RRYz7TYK6R4Ad9eq41XQmlQOX2mJnz86O5lHj9CMQb7RUzHaofRzxsqQ/MaheZBUMF
vAzOIDkMfw68b0zFkFpJSUX5IHQdkZv4x6PIKcf68bh5MMiAJseEEAEckxKff2voKSgxBsZm5mfo
yIcMfW++CM4zXHalOPpYrvHisq7A0AXzlyqXk8/SmdHM1NPagV5N8d7i/oNC5LNNs5gGL+S0J6y2
jdFEbGwIc+LUyhWhArp2wj5jwohWUOoDORXSIP5DYPvODRv/kpqB0YicKWkhMHBiHZcdoSQsBP6E
1wQpbITOvyAj6NqLf0SawzdbHi0XYnuUurKHRgvZmWXrY9eF9sCe7YrzgCwO7J6LhC3zI5oCyr8s
pADBUVTyDIBN+MxaEcBIDMRDiwVgcZWv+FySO8z9ODAzmhPpd2StQI+MEYy0M4KTKBwNbiik2QB5
fNAQYmg0wmDpA73QltV83OzPEcQATLUPfnuMyTeS+/TTQNpXVxC0ofVcPT1UECx5+Ab0rZNkCA1M
PssHMwuin7iPZd9h59kLWiOOR29uTpkkCFNTbirZof4VZuVECx+mtqKbw+5UsJxGogfoFaXToT1H
dYxxFPgVLyO9Ii/Di0BvhKD39a8OfJv5ut0K6bM9Ru6Q1GJZW1T6GTFqlW6ny4D0+idbS2k/QxHp
IVf/lW4ZeQHjJ7zipng8xFQ8589CTzXAxv9EDwMpiuFgQFUQ0B8TfS0nrNdlAF05I9Knq8W/zrFw
bgxraEhdOchvM5TeL3IfCNPlOMufDj2p9KcMfZ+mrFJDH1Mw1rUOp0dWPDk5jffaysHqsUwOOElP
WKlClW1oONjryXeWOlU4t7IsCM32/zXuUIbasixCvLYBtviv/ypQ7pUucL0QxcWJTxI4hAH8rywm
ZYJNV+pT4X0zQkDg3tJ1C5ghjxV0TY52l3XowVSbeTYs2uyzNWcTigPpRwWIkRVSHkI+ofmBCS76
8mcuYoWOaPNxnBOfOdmHmpB2nx1ImuQh9yUb1c0+SYF0N2iAT+QncET+HTBp8jGXw8JpyJHqUVRL
oSXHT8obkezId+//qL8czD/ZQQ4EXjeTsd94cuQrNriLtbzwyiwLJCbJDiWcA+HAyjwOTIObRcJx
pJwHeTVz7zHpYXsi8cmjiZxhqkw2VFzzyHtSaUXkkUzx2W3Fnw0fOaO7KfxPjCdZTScgEi7VkV3j
Orp4h6hXcAM+s8mu2jc/Ze/f9sNmlPmC1OJexrp2rnagvr8PKBe9EEOTLgggTJWL3K+pUf4KdBbG
PzE+DovxGUM/XDrUoGwQvBTwuVSrwbWkoKcL0ovx4Kb8wpjY6qA4tuFcbykKIC9Mx36ZcNA0Lmqz
t6umzPZBimmCYwjmdrOtWBxpQJkpjM7IQykdJ/HdaqhZR/ruZc8emJAiK013Y9iT+vWrWfQALDbZ
vvvA1+q2KJfFQX8sbuf3SlmoEyJvnugjcbg5MUlD8o0x0I1VHb0INgA5xvMyUL1tMj6jj6XlHfGY
LqTNuzkg4DmF4YTQwu542lz9rgP1WxXn9w2EgiUxhPP4jBCJfa0OKmxsxbAbiozXBhqUlyjkM9aX
2BAAC0DewYPULI27LWrboR272Uz11TF0oze5wQMiBJ4Mjvq26uMQ5LVe4+R+b/NY5IsiHAa5PziP
UXS65UL+lPt6VYWKi9mRX63uD+Owq2MsvMY7eXAzVfhard4Rpl03i91MNfpBti9ERIIVGKY4CDDH
GJPj+YM5U2eObcuuunJwYwYqkSnTafk9iOQJDzM+WMwASu5QBhhdOFCZH9OuW2IM/pi+p4mrORKU
8LAGRCzDL+TQOXgWILOUXx+hNk/zwhJxnsFn7cw53pvuCR42wub2BPqy6njCvUC0STpMGwzmaP7/
Hc4OSv1N7RZBMmXzPwOuMKn9xsJc/Y5WQ2F9APHsxKOcjw3C6ZBTzhXFwyJ0rEDnc+oST0OoKupr
9Rs3pvjMF6hFq9uG80PVEsug8IPYQCmH3yRiQIFk5LzD10BwhGtEFF6QXQu6JAEE9Ql/UGTxUESQ
oMMqgFkAgaXC2wKRChyo4Yx2gX0b8w3Kfdoi2W5w/eDjzuIu8WjS8K3XV3eAtui0lNUfXRq7M98N
6ebM7S/EKMAkoQZAQG4/AMcfZrS4kMpbXCSOAB3sIuww6poDnD8Nlbc/MpTc0FZSMyZUpM9fAHAm
JzW7M7Y9HTdG7kM+oVHVvF5Ksqn02PTigDgNQuShBx/SJTFrd1nI9v7m7/3GKnFgQLKIKJ3SCTuB
b23WRX32fd1czkPmxakunj4IyE9538phOuC1Qj5iRLqNft3zDXasae80aqgaWsZQY+qLO49Ztdeg
cF7MzbiAN6+rU0dGvQGwLzOdDY6bdcj3W6p5YCH4vyGeTl00FkEB3sz/Frr6kP9j0PXaVKQunkan
+56/1Jt89eKInAqxYFp0pyNX3WEy2j2/NtqOh7ebepqF5Uq+cWdSwNBA22WIeFYt0Ot9j0lVZ9dO
74vXJudh9wUPX+Et6tWUPLRNtCNSCtHt8AGPih0lteB3tVOVJMq7D0Tjj4jHu/sjWiZqw5BKyq5I
1JDMH78npeEmJdGR+SDFkMrX1zRmCtieszD1X5t2WlFMRIG4/2k4chI0KSgUrVPIVg+SXgEMVdP6
XDkDVzYJ8UjM6PAB2GlEbvOPATn7UUMVMMIOlC3v/FixAc00WjImnM7dFzic9sxNLY6P+0Cu151q
QS6Zmt3pa9bZqTw0pfxS3Sbkofz+8Vczf00ZaDrM4wL52jry/ZTK8RHyo6rbzlRSsEi/BItOYZLg
9mWpQYvBVbvP7XaZ2/UeFgXCRKjkQFkDk1gZl/9xDtsrj7v9pG7K+7ni1krV56X8X8/k2VL3DVx2
2yjlPIHD1bnya0e8RPCiKbwZ5feNWfl1GXfoJcPDcBG+8LKgJ4ZDOXs9fvLWuS/ziznc9i/G80FK
sFcyDm38ooDvTY3L2GxfzQ7dfRTsnwX3Q7Vtb+4FJjEN99h80WGOzbzxe8i3Kz1nfxv/XFVwF3bB
rpsMJ4erp4Fvk976tkevoImCMXxMNJ0P44EfDiVYZ1riNXWx+tGaUG3vqhkj1tSrd4Ggh9H88LtQ
qCCmw657Z0DC4OtBcwq4b6RnjYpMjZy6mCkgfKhXadqiQKEfcLQhVrD4n/tpMb+nfgpvsTtD2tRR
3VvjDEqEcLR4W2ZwWBG+dNrrenb3y9UN+JOitQYOxfoC/wpkGCBFxhgq/IYp7xbaBjQXlWs8le77
4ZEN9fprPC4+A7+iyJfAT0adsVUcH32zkHgmXMTMgKIjg65kvHt6U34pipmBr0FuIOfRx5NWeIOU
b2WHnpoSj1IInzxkdVIaXvFrrWx4KTUMjElFYQlXxWXkWVJV3n7Vr74MRJysR5vCvUTMqaYaOxXA
72bn9nuSY+PH4lDn8wRvRwo1mdW2mZN2UVtCMfJh/rnY3eB1YlNfoYZ1Sw9+ohiC9BkDxl5F6QBn
CaJFZvQm1XFodCOj+b0CsDCPhhv9XF3zufJYFttkrdHKdfv+lQz32z4+6Pd8ngEpVQw0DgiU8Kqd
9hdqCVmFaW4N48EUd5ceHJKEGQptLgnaCEJpq+eqXjMWYrJJL8/NT9F4Rn/w4DeHav6mtKPEZS/Z
5nPRUUl4YzKJtNUXaFvJMTUaQOIVQ9kI0sqMWxWlbm/2uJkaoBHcpcWAA5YGt4lyPDhj+JtXl/FT
27CKvVGovV3iIuo9PRhEnNbvQpfjekg2Y9geJ+b3L4CCbGhcQd5s9evAElct6Y62AARhtK2eYadr
wlu6B3xNWqMAUkpM5TBRFXxRohPK8BhA1GbQ/Php1KOSBoRg0WRNeqsBZrLwkQsk6QToBCn4HdVN
ZPZTqLrDhz2i+vWYS+N4jcVV1Zm8e2ZXNZm6FwOwXarMYiugegvrY5WQXoQ390gyAAAXv9QvFKqh
Go6e9lf/YL2HpCHAcW6wuQLzGKr8vKqXHldntHwjy2WCPwDjgGLDJTWE64YiS0JUAfz7BK0MjCd3
JLLXPhQtq8N0MPEuR/VmF5A/5mmzrHFoboy7Bst1H1Hy9kFfaqAZiARdBtjTZCJkCxwryEigx2Jq
WhioVa+4kZQ4JjHgj07qZ+yEr9rAwxNtAYTa2B0bVhf2BkMzOtBN0oUBpD4Dqn1jvClZ/lgpmhXb
DZ0823Fn2YVw/PpKIUTk38pWIoLhuQJrIDQxh5AnmSO6o28ix0ghVSCyMsbKFjdbs3L3YHeuCKUE
E2+dB4VK5SgD/UmrNMagCDQ9xllpqrXz7Lk9zDUupQUwgq/utHTN0k9XlE2QFk5r/8nIClWR/7JY
2O0svLTWE44UCTUgk3HupWA2XHB4Y1odHNZY8rBKmcNvIKboxqiGBp02XpaZZXP34xBsEgO34ozk
47GqHBVLv9inBCiw85VJA/OS/e273va+IB/VW/iDf/HDGTAT3GV3G8tMeMoHuO1l5JABGf92/Vds
VNsD2dI3fKjo168urJPeQU8z+h814Kb3Wnq3RbHY9+np6fFbvVmtf7o1JdOJRWrs9ykHauaUnFR4
NnYH83fcyW0Farl4ohEZT0OESkrx37iDDbxKLFaNF3kWx919ZBzw4gMRgtiCPg+FyxlLmhhBBzoO
507sMIlP4XXNKoeQTHnPnrOOWbtwZ1+srWbs3RP3VdsAZ09HmAoyrxfrI7xEe8cS7yuuDzud0Oeh
wkRm72VL5Wbw9Bqw3ESbDj9QGFyA+XB8eiItJKoJxYldfV3oYEtd+SnV4KC68bHLqdiyENBXVzpc
sjvcJwFfj90UMhtnWtpjVediVl4Wm1yh55gQwg00Xkh0odFW83xPLttiMlj0/Iro9W7YlEjT4q7+
8K/MN8wRiz9+FOdeB4K9au2i+Q0sxLphCaTo2lQC1Dqo4DEsM3/EZ74DJgfxhZHax1wEnEMADcSd
wLND4mugD8kYeixUEZr8ELqeUL9Hc5g6DypmW6FBZPxAWGjE4Q40GGBx7pMg3FCAqTY7wMgdcJHt
u/CcGaRO8EM1nmv15+mBiIPQzBNm56DRTKFObGonGq3RN8yR7lIwU0itTrxKdhpb+MPsuIfMnA7M
CEL44rl8u92rrp0K/KPwhbtNGX6q3hBhQQ43GoDBo3gpltESA+lS77C4C9aQjN3Xgma3ZY0CpWX/
eU/6gMswENix5K56s+4xVpL05vvigrQks4cbTuE38ZIUdly9blSbFVvaLTyMzeRhDDe9yaXnpqp9
BUfprCJXVX8Eqe7efOnh32Wud2AiHNltbiKjp7FBSDb2FJxLoJFe7SKFpzfvvoQr1W6b16q7bcIM
3I7o8a6nPq2DS+eJMCpedYSpCkt9MjjoVDvNJF1W22See+xurMSQkxjZjH1q0qBd4hlwgWIjZI/O
ShA5AY5EzDD8+EowF6ESgeK5hJjGkk4UEaYytOjTe73hFK+r3Pqj580dVJY0hiPUUmccLUlhkvFL
7zfGlrNiitw3y7UWPKWxoD+boesa1fZ9mjrlAz1qD7DtSQ23ZmW4LGE0v0FkVVZc9WWrtHzRFJ5m
YypXN/k+LF6LEsBasa4z9i05QtzC2PKyccD5XHO9cTlGM7YpcBaeAKcE5B70p7VkQGGW3updln8M
dhoQPgoBjxlf6Y95uR742x16YRr8QVz1FQsaqU1MxcG+cyB/8dw7waq9gsYI6y0iFaC/j5YDe3zs
WxS7LS4AB1Z4ulD3su8FyVjPoEI0k2oG0DfG+r67nxKGOIFP1H/rNTs93H5ElYij/qKLB8GwE+yj
RcGYohAwu/bdLoImMidBdbFGl5pjvRe/Yk1fX8/ELwFcp24HvKtyBcbuLlR+BUJvFYZJ0Vkx9rXV
3/cIjIrYC7Wgv02XoFqL+/4OCalvdxMrx/sBHufFftNROg1ap9irxxaqY/pE7+5HAUUZPEqwTnu8
gE6bexE5TCnonFgZPBj4gPlBFMNiYIWhJldybFFTHKgd3fA5gStbsdNxtcWrPlPogdm/Bxr2G9so
yJhNJgalRQMkSZ1DY0VUrvXVIcSC4RPWPuilX3+HyEiXCapFti5Gt3CQW83Kwmys3xCsNuyoWtfK
Rr5Sy0wdXze6WPrlfWGUb5jSegxryaLBbvB8wBBmZPZAV4lTvSNXt4oFjTMk44B7Nmt/H129wiGC
3Rl6Ovqj3aU2CwI9h3rdOQ8OBi6bmIGtcqBTZTZqqF8HYDNMewc2LUh1zGJHHXtZat+P3MkAu6Ad
ODfPbvPxS68Pq9GInWqeAphAlRvQGzyt0e7iE0PP2BPHT2glOWgEwjxYb5Yauy0MYhTUHUfBvgJ2
aljBGX97nWnfLn7ZI0eQQXA+gzjDsHQYXExQO9wtEcpG68pEkh3Q55Pxjsg48pjUzEYGasg4rBjk
smMY17HVxgjKya2l4XvjbWex6V8gekZW0XjaxdU42MgyX/PH0B5N22/wwmiSnWpbW+REgEO8h93O
EfcjeNw5js3hYfKe5dm8l/hX7+4NLOxHl53f3455X2kzNbegt2ApbgtmJ+ZbhQfOeoBTyKtrM+Ix
jc5Zmyazxssn084D2uM/kcHdkjiyy7EBL75aZc/gBTMaHHLEzoNZ5JSol+xx5dxK3HaevhJWkDuB
/oq+HpFac8zXmUdNyyQ/mdfHx5o590z7ASkO28Tnols2EPSMeDWc14nZb+l+RtzqF7lNENXGY70D
YQ7T1fOAI8r14A7v9osIz9HAvTEkeyMmhU7s93KLg4rrbYFzMRQXaLSRz2VZMK6DusoGjmMZbB/K
uL/RdmwfdjdolVfJeMl36WZsjk2267nsyLuHPo88a+ZvKHtC5v8yrfo3HpApDL5fJ1tprEtu3xgk
RVQwi8O8bab30Vz5VuHrQP5nBRWiCW+uZWXiOULuwhFLCOkykS7UNWYBkoxuRoRtF8GVYPjrllyv
vPHUnn3DVInKB7TwWq1yTtRw9mzFBrlSTFYkWsKUX3OWcrpOUeo9ves+YSuFX2hFz3WchG8EUoiW
pvlKKTdlgy6LIeBYjOu7iU3gD8fSbhgDvE2crdtdJvqyw8v8TVE8odBTMFvhHLOePU8dhhtACbCo
kNOV4C6n7rl1wroQOtWxRGk6xvUNmB9Z8tXIga9E+58wX4BXiUfaX8Uy3/tOsGQbBmVhP6NQbLX/
yPSIdBy1MN2Ch6quswwTmoYJ+D32wIPA2YJ2W36/rmZ1fmMDy0DgeAfxmx9mdFlGDnRup4v7hthf
sC9OxrRbGSXmOedsPxrqpWa9aZceq14O+Q3A9P1doA/IcKHuA0CceIGR29/saWExJ72eajyeAFFD
tcVALGSLzROr4rhxDvIOrn240+PPpTEJo5TDAEmFKYpzTWEp0BH2b+5+9pWLi5bihlQFs2HjsYHS
+mKshlsYFTIUqsbsEztHioViVXDIUm8Iz6njNM2a2go2ex8D2M0reLBKcM1lCHCYPEDGgKY9xZyr
v3jhgAKebcfwDqmdXglcbiyS62PydQHVi83BtIRvi+udVYQsdz71SV/foTIPYliAEJZI97kuQOSW
1yUlNIUwmKB+w36gJtIDkIZutOtobrqD+74hc3nZrZ0IOqneE/VNHRz7hNQSKttin/Q2aDOiN+3p
76qBHBkmTOh6BkI3GsI1oxtqFHVaQnDbdc/dG/xXTR+QlY2caAC+No7wgQbui4mKLxg8QUeL3Cub
YT2a55VC6Amcpn7jjmtofs+fpP29cN3W7J7qOjkESp9jlqwHDAu4+W494xGA6o6yKCi1b0qdMaud
ahWRrxW73u3rBfz6qGcRL6ptE2Y3yrw/2sWddZobeIR02MdTZ1DTjtDxVoo9wsnhplPQjDnXq8Pb
y2Bi018rQliCAjK5zbkRcTqhicaDWJ9e4MkNjCED2GwdDGXIJ/kwyotP5LQOfU2382/mXc5ASCe1
4OJPWaQ+kKuZheH4SBUDAHpiS7j760PrnQro56RcIgh4vf0TuMut8VOMbteM4/rAJeoqllZXJoTF
Nr35yCgAri76/tEw/Cw9BTEhi0/6ojnUdBBOML+ReeqtqxnMC+my+yrFZVAIrP9VTqC7ooc4rTlW
KOT+EUZoZOegxRd9HeNIcE5JpdSX1PNo6PXrBmOJ5XqIqwHfUrFh0Q/EGrF+80qwuDPKbSBFglFL
mRBiyWNUqfVajDIb2awMDBveHqiH4tNcHGmw1nsouNQc0Af8DJpZdDGmjKUVGjNkMkYEKgvPejS5
E4DAvahzjg6QbJw0BTugfbNxqQNW4CE45oB+kJ6M9BIdA9Awv+7hpfdKztY+ilBx7WmZv6ZfmJnr
eWpnB0eRPvhEOJQPmEv3owEFQ0POvwFzrXVxjvTHaawyfQ33bGgwD5+kOqiVYT84PlkIwmgun6rQ
4Lw1sADL8VOf4/twfuyuhmr1SuM8RFcu/hDJqVtbNMXn4bdi9teqUfxE5NjhzyQDVw/C1NCbx1g7
OI9d1jOWh4OLqzWHnvH5+rovNsiUoJ14o9JQLmbjP1/GHJMJpACJfiZiq9mpy0Z/claMjmacNcu7
O5ChqOT8E7CbZb+2fSOBav7Lhfn21l46hPJ3yr4VY82o/lzgBWRiZNJgY+HctsiGydCW4fMN4quu
ocSAvnWYc8Jzfl9OPLvPfUrJljHuHIMUm8IEhKn41tP9mkvtrU9pn7OBeX3wC6IipNnpuUIK4Cew
poBgEb775hgzTz2Ubz8C9n9QPCbYFXKX9Rv7PmYnFx2KiELwN9iDvrGI7faEpmF7k9FUX7Kjrk8n
WHVfh/0UJchdD0+i+XxNEWWos6eOGj6fR+5zJeOr6F/XdfshXQPSB4B8rp8wwvDy3ZIFrEsLGh62
J3Db8H8kndmyotoSRb/ICBVEfKVvRBRR0RdjY4stior69TXSiop7T506llthsVbmzNnkeZL4J6O/
jAcu7EOfOc3XuC+tTcMc3s/G6vAxZi4tvMaY9eXW4yX5Ak3heY7BnLo44b4pCZsqY2NyGNzhoekm
6hyRYCdKko8+1S3qXLAVLDR2RslhC50FEeut7Vx5Uu0n//eF+smpxX1CrKd42imXuZv6RBbqqagF
sYTqlxSHuDt4KgPsFuaGms/t4V8G8EL7R7Px18WktWtr1tK5hIV75Oe9vIZdRN2kM+jhUKRZm97g
Ed5zipXj5AwR9hhgN+y+vd1C0DDha0B4tanUr1fmWjcgIUbfKB3wT2LrZlVQxjO0EW84YsOYBpGI
4amMTABeGPfkPUfpszWYKbfFYg5S89TJC4WeoJmxKLF4PiHIncHBoQXCAWEHZLeEAmhUETsYzBCE
yk0b1oPwhI9w5iQREOlKVE2Yo7FmSVq5IofBjszImeEEeOAIdxD4BtYpZD4mNGxRdmvGSoF5wDpL
dP/NBxZShSyKnGRcu2Uk2DLj8UJFiP86bsND3WJ/o6zrma78+2e4sWd9/iOwDlljCMVrZzYrTGXQ
GWzUFEd+WnS3DNtgRen/q50c4jPfQoiKpzG5gcwhQP09RCHAVdHbO050n7Hmm+9UsNs1I/ZKu95I
jB9kLLQ6E+DCK27UXG1Gb61QCTshg8Tr6DwCZJAMkg7DvpsLJtFiunbiEYLa6CghMQhQNm5kK1AV
8eYygmmjaehBy1DtY4jfAoHJxCgLTYqLIAWWDR+MTjg8B3DAfvoQYYAwrhNuCSO6/p7PKRySlNBH
QDGojRTwwlICgeQ66nPe0EyFtgzTkjtZT4TxASyxlhfkX6IbuzChZMonV57RMQbimEBkwmqEIclT
KiSevB7Ifiqv+HE7gURZYLLEchm7yQ9usWfgXsMuLL9+lGv5zGwdkHdhA8kHZ48px0zF+PCMpfem
z03fUV6RocaF40PuWAzyWN1DuVuPmUTPkMoO/M4fC5la4LnCfXgMMVocquYDg+7VfWbcS5v+tyN/
Xwjh1OfLuTwssiJ/jJvf4rq5rZxHiUsC05tHHIY3T5uKdwPcbXb23YJ6LOHYyIVEractNHOMOm4W
iL7JJo9blXgYfE0NN2tyyeyu+Zm3ki4MdwlpSeBfu8Pfat3wW8jcO5ruRK49QZVyT0gaRO4OKikM
Z6jMjoGZFLZPmAetIFaLnZb8rxnfsLWai/sRQgXxhGnxS3yPOiTQaxjw4LMMteBjYJ5wtmz7jTSi
NOaiCgnEEhtXapFywH0RW3/4KRGMQ+QfZ5Qm0BPwgnj2q/6SvyNvDvFYDeleQIfb9I6itFCCdtYK
dul+YF/7O1y/cMEfnTFdUkGe+s1Ykkm+wY7sB9XS+mxmZoeL0cUsvT1UxevtC+HTVwZdLtmd91vG
qND43c1qLRjAO6V3/1ivnVFz0SOA/xU4ictJPByuZgQG+r4cgstU9b8UQFSiELGXzJ46VwvKwCvf
OySBaNTUEwycjJyL2WFPy8WnnMvfV40fUWvvsBrQlHSombqEGqEq8RO5PyJYSMQlfSjiAGEx8jLE
C5z3XZt4zoncTXe12ZxdHcPzkzEH5DN4267Z9A95PdfAb4AO+TpPp8Yc6+OA2rlcNPyTTolojsUy
q3ZenD3s9n29j3scbnQf4nKkbDhyWdixgDHoeFd4VVHaGKudr2Ll5JWhhh2u1rXv+St85Q2qADmR
XgTP+ELZu02UWUlsCNwVSpmAjebKJOE+hwMPjQB6xAh+SaDjK4Z1PdunLKOGDdAFhUyIyq/4Hsf0
75wcp3ErF+LUObjvDf1pUdR32zYZMuBHJ4Y78fJGxolxyI4AICgRaL6Y7QPUYcuLrATJWAFj61FY
7emFzE8hLZ4H0L2o4N9ns8lYEV1LRU7XOYnuOFsKW1N2eZjgRp2w+wHNyYnWTQostD5OKyj/noXR
iICFcHLCAX3wtSc3/4PjGhNtIJSH3RidUzFv+hQGkyHnYdcZtalinv7ajo7Z3J/O99WNPXYj4iuC
Nh9DscrqlyjyDThRNWjTbIhvHZf+ZZdT3KH+NOcuKcCPrTiPdMy32+FZIFMDN0CFJ65GrXQc7hN9
dfl7EVg9l6d/WM2bvrJQx8DOruIe++2WcWdS6tcZ+BVmbj2WXhGxJ70RNPPDSgOlFswrPjseJw+b
gAHzwPMHqhg82Fvd59No+t8E48ioJ4UIC5zV0h6yw5iNaU2byNYX7JDEwdw42UqkcHJQIGo/e/hn
X8IHjnjciTeehn4KSm7+NtwjjWTIg+eyj02+SStR/U7S9PczqhCPuZH+MnsX68tbV6uLpwCEGzsk
UYp5zW64pLV4iJdOO2765+wS1vOlw14bFzg78BXZBhSkdtszjRC3HSonfjyj/aDF/nH2ZQ+pyGXZ
m48tbgjnfv1w1fjCkMksUAcG3xFtIt+kycOv+oxsLvlva+fZ7tpLSuYv5SBKWwbqAUyd8f/DU2Ow
SEPwaBnPZD//TEmnCEkLCjSyQRTEdkRIWW/yQpD7k0j5mJTuHQZxdBqRdBGLN/dhso9AANQBHp/9
N3E7SFIP2DHdrfZIXeiLH8G2sumDwNR37gP1JTxTmemqwaN/HoDVYvwnrTuzfeaKtlS6UwTQomN9
OaSwR13OPBGGy1EmWxSDGnjm3eEUGb/bTGoz4wB19fkbhcMz0O1zEw/6jqXEb2YjKg8SGZ+GvthT
uXnPQOH4ZLLVNc93SAhmD1OUm8UHhwOgVkzRG2F78Gb+VH3MYnv9WJ1uXGavnaWseivw5QBvYnSE
zZnGKhvj6NvDewB8A+GEZu2oMJ7GiyCSm6UzOc3bi99FQY0NOwLwGdqFINrtn32JGGehvhutBZF7
reAZfya5mAGrmnVHncSRJgz2mN+W1vKNYQ48C7sF6wz9AO9yB4CcKhnzjh68ZXbtBRYpWC1TJCyE
TixcWDyh9JEwchEmAJSAt6GGLf3Dmhkc8yejs9qn31UbZxaip/qYuTB0XzVHetRB0zjqxrSwYghz
Th4+FhVCWmHYjctBB5MEDTtlCg4zdrIRIuxpmXXGwCg1g35kDk+MWqxIunhMf/awhkF4ohvur1nF
JI93p4cyHitMYdwHfTLIAu24tRbfO3GEFGnjEU0ozLMYbiiVgsLxXgwxmEfA+GDjaFq6o8MMHdcg
VNdwXaMp8AKwhC9EVRSb1gjqtrY9Dy6o/tQR3xM2/5lpAdPvIYmF58Gux2AAcGHNgLwyltsrOpHh
Gwt2nS5expaZAjmhnu7l5RoeNMQLUboyJECEW3Ef2hZXA2D+jm2knjcewaFj11tquOWsmbQjoLT3
/DgDVnt2Uf+j+VdhbLjnXLMbXondUmcOuRJsTod8LcojTNJgVeI+jxIThmK8t2KMrlGD4DlOkQbQ
ilOIOa0Dgs8AIUTISEQW4zL4MUguesKPz3iIjMrr9vcuhvQmn2KoQOTC67mYdmIlfgbyF9o7kelr
g5sHE2kAY2Ooc5/n2gAv9AR+peae8OMrEYXqycV9GqTgIO3gnUcv94M9FxIScy2hExUKL82+hh8X
8gSGXw00JtXF1xIepndciUrigSN32/ps1UA0OGogjkIHDpxpA9nB2S75LSaclX3qN0uzOep5XLCe
t4SbjdBdhZBx4UeTLLJ3AXT9LzA46Cbtife+Ot35De6h98a9BDiUjAKRzXewj8naEbYN4nH8jSUu
eEmy/DOoR++hpL1jT7aoPREjDxv+MZYVBHL7xVbgxsgH+56bdwJMBP5cs02AwUByYTj4ZGNBqHZA
38OjQs4JSlSOcJwpZLD+n076sSWsFXH/4jnVMRRgM6eqf/Wff1pwSqF3YSR88Zej5/ZAw8S6x9YB
GfwZB5LLkBGD0LK7zoJ5+QpNxFShwGWTVCw6DSPHRRBjTQArRqFthzNtuSbFrwa/IKgNNsRjjXOG
hXMGWwEWJrCkuisQ+02fY4MTmnO6Yb9mPaAOKNoqbwZgsexLIwAEPzmMd3YFL1D/Q2pgs9RFiYBq
kShAZazi6XP8E5kAyDZDy8O8bV9HPDZo36UMkTamdgEE6bikVSFBeXBJi+TRb267q6eOFKBFwQQX
UEiFzwjkkfJLXigrW92ZXY9udnWft9LnQJ22rGPYo90Q8j0vJs6O31CjCbey5T3wkYRZ+KHYEtnc
1yvexnUCru0BYZ3G5NrbdM8RU/yQWaroTFGE0rBAUBVuXA7zf6AwQHP2cwVeHNdMwYwB6q0rndnQ
hdh09C9ddpraabmctE9nPyWJQYkot+3mumNTbFBqdhma6/49byyZ2S4bck1f3ssrNsQaMpS7MgkU
KoH3gF7Ay+WfsFBEcMugsKxQ9Wp+hajL/gy5DUADrsRUFm4n6SQ0ZOiIqLPn54i/mdPc0Vj5+/Ft
w2zY2QkLwl8CZKrDu6f6zbnqN8w2+t8Os17CS+n1kCHNqPHvMvGAB4G4MM1V80AhiTQZl7AKX45c
GvgD5isu47PvbBcgPcJDDI/zRcrQhDWCAPdrAcOFx6jMpU0szJ/bL95yU2mWOi6ldmGCydi0qo4y
k6Z1WNDkrW4AOI8AGklQ+M3VbIUncUFzLK4VsjOIhYNIp46DD3P0NkZMYt8GuW2U0X9sNjtgHZ0M
VR2wonBPM7A/lxw6m0rn6fQp+k80HxpOxypV28c5+tjhkuvN7EXjqRIkmJPXrxnNE1VTWrsPRuDs
B003c3zpXKGQQAe+ON1ZIz/bV6JBXAoi5SLMQpx5qPHv6TmRZ4Dn9jwo/SNHVDbFZovNWnZgJEiY
LYg9FrsxhviA52I2oeFJLyoVUVN2nNNwv9bY+7rZKeWwXp6ZQ6rue8WkGqc64XHoAcwFLRDVLlMR
e7EAMwVQXZV2ksLywEZDmBWgBrc/YaxjlQYLXYzxEb9OlfmUDBaxRhOzBn6JjT13VdReNHM95D6c
7+51ijnfFrJXia7q4kN2uECM+5itVYVOFtEhrlaUG/3nVoG9F7ArXwVwSheCX4ugJkdIyucSzID2
nBXiImIzYoynjPAUQX5Xk/V/R4a7K36gREDsOJhkQ34K0fSUVUFF/egg6s0a8T6996+4kdG+M0gM
QC1x4wlO/d6YgANH4n3uuFxgCxXwJQ8Yqh5k1s+pKBkIJWkBfDB8MMFQBeoQefZ/p2AKTNtPrwJ5
eGCoDkDC0ZWyUQnzSMPNIoPwX3F1BCXZ2a2Q6elEADwAqS9OTx2P0Svbh/ecnMa3SMYYoGtAHu0J
UGAmolklZ7eNBFEErCVVXa67WSOvxGcWR4SdtaZSI4ZbDk4+MMJMCjBJj8X0EgtZLojAFWBlgmUI
FMkeZUCIIAPA1DlUzXW4YKsXDIgLjIqc84QbKpeJh5PW/U5Xe/f0NdsIOsF93Egads8G4m4zFES0
9LBUOlawGEYDGJQ0o7cfn8gb9ONe2HgY6afsw3qy7hz0b7bLdIk78/gzIFikAV2OQo/Q84rURagl
J46mpfH6U0wsMCkIUGS02tAEPmgaTP1rHY6EQRrj5/g2D7Cpbp5NlEDB+IMLIvds3rXaSRtqhX3H
S3yoPvF6YFaqDxqpXAoJR+kYTipnBwY08PaR1x/+gzpt09GACRcsMJR6MuhY5KinuGCMJoabGYw5
u+8OgdsTRjhkVVs1NQCSPa5u1jaj6Zp4UJIPiePJolw0AAKZQoDxFxGvErsOwXSCtoWYCMHRyd2u
Eb76SDjERUhuGgtbXngFMBIHNIktrL0H01+s1kRPwuCUL7hzjnE5weeMsTZEOZ5CKDFpd/1k7Aw6
h53wDbcSADWowQhHIVELW555PkyTVCEJVlLoiUvF27eriGKVW667+NH2l0yupVdio2QlHdzij7JA
H1E5Q5XW3EZ8HnxpcYTB2hkvF8xUnOO0MZad5bi9AUDhcyDH9rQd0SvJN1pETDKBJ3FpEBS2491j
eDuYWSePtAt3yKN2BVZoiopbpj6AmjJrusLPoVFDlZcrTuSDge4tBx03Y0Ebdh6/elB0r0y9JGxD
sMmL9RrDs0lEwyd+GOUYuBa9CtYKTKPYFyFAfS38f3soISHCIuBu8hjhyzDFVQk6Lo2wn1X2ecth
BlmwHcC5oYkRCSC8WoXtVcqilvWKG2xUbwiOxMr48P5l30VnGbXI9VUl7EJ+URTvuZ0QifdshhL+
lQucjv2BgKmw8yc96CA/sDTJsdZFQ5iNarYwdVZYeMfCSkJanLQTaSwRhj6RCcK2nAtTn50NRDrO
s0wKwCtLZmpR9JhYLfYhVH8w91QZcr/mTXinQ93NBY1zEp9BErsqJC7snSCL8y14+viPzLqO5h1O
FTsB6PzOqDYKspD2H06ItMWQw/dDdBagzR9bLBmPfNz9UB91h/vBMb2mPSCBaU9Hr6YC1U3VUEe8
daMhuTAHo314wmdsEIzbsMb2n7jHYEhztgbVi+eJyZgroKkaK6MniQJwB+yfHTvj0lXFa5Eo8JTV
RoB7NtjPBHoSNqYEYrHYnnz9rUfzbbbsg9cxPylyPYBYorIAh+YC6zAKp7/rgZiWhC1ozkT8sAux
AXLLyfhsdf/KX45h0yE1T3f+C/7AOcJbfLUmGN4QK2kfx0fMazYc5otjm2ZJAFptBuCBQdDOkQQv
DNqwD9dhDgA4hgDOAD9lrltHc9aJVvCXhiTbcr52B8Ch/W9SmG4vECuejgvFyr1Pl/FjqjkvjH+J
GcW+qMi/+ON+CCAf0nZ6RXYIsXVfnf50tv7+fVCn7wHCOgCYv2Koxw9SGbXVe7tLMfIFFgZAdgYF
U739n7qiDvqAW3GgYBN/LYweXV38dJi6KdEjeJmKOPTXfR2Gqf2x1Exb6WxVf1x9Wgk8iC92y74M
dkPiBKC4hG9QvTbyAv/gvc12LFb+FGXEfN4hRv3Rvls9nIHm1/7t7g1XYLVHN6kqghEb6NcwCAj+
SsH+LM3pTV8I7kGQjMviEe2D8fjmtPttdoOf2dCA04BfsCocDoXaAiEXvaTuqJyXDjq4sQjwiCtn
iWw/nrhp4FhOqwW3xBpPSL61xyI9XCak1d+8x/zmdUhcl3vfoAvbxSUbhrg2b4FAvffbPAREe8Lz
2Z7wkXebeeEcOV/5yN6j9pH50Y9i1c42u4f1KxSvUEvwrw7xDh9DyX6gsPyEY3Fi+niEdkzK6FL7
1DrBPTqP1bydLxlJ3BlAUqPwKTEnQBaaY/2Oz8HNA5PjB9T8whHaE0ejx0Tzbs7xgAHTnh0JL3jY
YZuHq4VIMOQswRnThONm/knCK8Gxc5Jijyxu+k1/d+WxgwQ+p8+svBd+bYP3fAm1j4tADC0/CvU5
j1aFnpBUOec00nKYizylZcQnph3XQrGb2qFh7PnbF2kvOCCcCfC9OdX6arXpbCD/oJW9OviywzSE
r4Anoe2Vh9XHIG6ZbJtnvnO2HZWTUt87FYwuo7deH6AelFgjfvCEuLheEMyfuE1DYES84p79Fm4B
hjJq4/l88GqrtnYIb7FDIuAFFFLUVVYr0FbMNWrUIJxlmXhes6iI2AQslqzYc78BNXx79eTE78hP
H7BEgrENjxWYuT/nk3dKYz9BSApdbKtzKcVq/7ySZINOgNi4F1Txy+VdK3+g9jGE6AT3wry+0Ohq
2Xn4fBnsX1dSFyr49SEL5nm17lB91rC3nhrwTh85wLwg8qXrXEsgl+XTab1sCF6tQ9hQxqytkmT3
fhO3MIIK3u7fLZ3bRTrvoAIyzswwCNb4wwsY4LnCIWxy8sanxRjprSbpM6X5/FrbrdYEeCpNU8co
+uUGW7haPC7hUvamw2LUVrDQ2jaQalq8MrjDlCeFxuRq9vv9E8GGmJDurL5NHO1A7OPJRe4JIlRY
k6VufBSLdQWsLfHZjTkoDF3xhADW4JEgnJ40veD7NXhm2iEoG9G/UFF1A7M0NLEeHMtBSA4lwASY
xWktfilYAABoYFFJaYDbY8epzfBNlgBoyKRheYJ0RFpNARAp5EkgwTO+VM42hoJdQ6lsWolrKyim
dA1fREPYVsms2oEJK0QK7PPSBfv+3cLqwfePVA0nK8858P7kRNcpHqGeu8X2QvY5LP9vcwrEuZuF
ZzCy77yzRqR7imSZ0JUSrcOF772tztWt8eEeX47yxZ7h+oYJONyY2Xfc7lmNgnPo0u03rxYgT8sp
Kh4XYSI+LZW8EskbFwO5XbxziPvjNvyybx/uZcGucLS3UPkIq6UsLBcFDyG5mKCmF+yIPjn63e22
O1yPrl5Ym6cr3OrQO01GYcu33lXQwWJpQfksPP9wuQjf0ACMG5eJuNI0bITXGbqYrBVneJs3TdSk
TlrRXqRRZEmdsbO4M1mEYvVgxfkiy8CFMvwAlxHuQ9CjRE/2oTs1uRmHJdmm0JBG4txyNKwDarMo
JHegHY5H031/SrbpImqlDo0qbnxzvoUtNk44bEfHwaIyUrkbmkLD7zOtJrSUnxWFRU5R/HIyzY3o
yCCKM0Fm2i6OmbSSKxyhmITh/6m72XGKvbujTqGKG7gF3h39bq4f7JUm5jVUMQ6NImvA39wVv3Ch
FhyBQxhACizAW47yN02f1F5ZVsmFY95tATUI8R2Jq0O/Q6VC1QrwD2DEhDdJ9nlCw5RjQQBX0wRg
o8pCSbdkPWfi9SFkwGRp+akeOI4PW4RInWWQgnYlmJZGpC2gE8N1c0tuHCjJxpXl+UwcA5ZI4js7
ojc2F48507k/hPYIn6QJBxJG7cbvUOhCW19EaWX6DQwkHR+b9ec0iskbFKMlyIsD6mQQvun5j+ei
UY7etPYQRME4cApdxI4j6NNicQfFNJiAEM3bIF0dztgStxqFZvDuO3khviIaonAm+t+c4fbiPIgx
4GSRiDddFMH38X2/MUj0NXGevFxcNMOmGH7sSTxEiAL4u41AjCN4Q5A7fFxbhRUQYJqmr5Me9acB
o40rCi9pUf31BHsTd6b7mQ+Wl0MHqpewIWBsIUKBugWLBXGtOhW3FrlD/NnD2xBiZQ7Bv5deA5AJ
8dCGVjt55+BUM7GeW1r8KGnU0K6IoYeYNeF7R6177fyCQBGqGjg/opPi1JZkwiyCfLnAGiVhEIyq
ZMqWCnyRpnuHtDHNJyKJKUNW9uQ9mG7YNPh8FmmVREpU2drNYX7C5yMegxvG2lLu9q4T6h8/c3Kh
LN9BOi0ucxTxAFf/hZzMB2TOGy9AbJcbHi7hz+V8aeg8XD4fdx7TdfezYeEPm/7KTYpJJwH94OLH
D9xT5X3h22xQBnD61Aaebw7zG1ovntvIScXnjs+ZpKRJ7raCzzChGWn4OSP/RyxUJ2l6ncAm8dJE
ODjMC4e+GHERpghtlO/hxmUsEAZh1PBvkoQPVJmIRkDOsseKp4erIVfK9wEhbe7sjasT8Bm6srVn
4C1LimfICnBh0bBK6h6OBwoN8jmh3U6XlrAoBCOqbZUpTZZ1x4BbGuJV/LgfHI8+dAGguZ/7p/Fg
DarAUXBAx++WFV0pxYzRd8xw4YsD6NUWtm0D+a7KcM3+BBmJyYpcyzjmIUUac2UvunkWa5S9csFN
l81LCgOWgxQ6Hg92GDG+imXBpTDEdkC+oCDxVUx5t1Z2IHyTeBwZlkAB50uxZTEhUQz2UUnt2B7c
aT2aIiyhoGasB7hYJIsXlYJxbcszhPPTjHsCP4EMqKHjp+zKdWkyLOJZLYdy+SSnVeciZvSydMHg
XvsVlKJT/PW4PfnrTP/6Rs9ZDJacY65QPl/CCFLCtD0pkDnxqYVIeHSRQBDXUQHG8uNhyiQ683C6
NlQdP3QWGMZJU3EGel5dtXLqwizK8KWB9iSdk7MUQugDzp+pjXD6Z7qG+ni0X3pwQvn+H+JijxB5
OZ2RzO7pjzmYbIhgDNxQOy1d6RIrnic+JB3wyXkr5rHLA1Nv3yIGXHBThEvIYxGDsaAfakGthd6y
xj6J7YXN/g1GWcO/pU+GqgOKKWikhp2C8WAIdrLJGLjiqtRlKP+JtMbdYWSqYeamDL6os9nHqaBD
Ii4fR0uh9KNEtR6bT0uC6gnNPJoBhBrzRB+5TEhsgloDeZwSnygrlcAlkl3GVEqKaXJnR+aDcWAT
noal0NgglSWZvrvZmR2eFsU6dGDs2GWyMyl8PcrILbMsSnncRVnFWQSV4jjAPJBaY/zGniCtDQ0Z
xox6jFaSt5ocQhrXL4lWXYhgjLzAzxhzKWgM59tzvKWM2NLqrMbiGnO+2WMsY6xAgEn+GF3hIaCy
VfigjGXoYtrsf+Z3DTbL0+gDKlEUjIhk+sxIoPnO12BK25qXnMCz7d6a8oWhFPFBz1xAK6Z26XNn
9Cra6ssv3YC9MiRAAJqRtFZ3J+TcaMIZ/HLTHec+ZqcvH4aYCsdFIvwUIA4obeB7fhwRCiQAGIpk
iUbdjgvrOev6JUfHz2BcDPmYxBD+jrmhzAjksRTRvb+nzMeAEN0/+8lrlrDrLiL+Gk6x7AQ1ItIz
GOwt4AC++3kcV5M877IDM0r1s2x/Bay2pjhsO07lpr/z08cUG8tryBhNZJ/ZQrEWC8XJhD7NgQY7
mu2c7RM/SQqQ9Ozt4X+Dtqwuw8WCoy079W8CZRsKOC4PJyfBOxSKU2NQNuHvej67IFt5l6YZr9QH
btcYD/5QnrP9QkXAFIWIO8Z1iTYnPzo+Y+QMn0lIPZBuKYnEhBXfVOvxtZINhdISF9Wje2hh/c0B
ilsbZxt7ExrbEIqPGBjAPweYc9s//Tlj7QPV1oPar7sWW13s8tADcKcpSrn4BMyMJNsLBjkQGkii
6bCLn/ypgHztD2fiLUfEIculYzBMF0taeRTfFhVQOZaJ8HXK3j7teSfABoLEtqw/WmWSuNtuxn9W
t9y+55b42+15upcg5aOhAkuxDlec806aNDhSOAqldOhCjbhb2RsXT6kv7p6RxgvJl5a/ZU0b/RDs
UHwH4R9z02TmTEEDyYSKLO5i0sBd5k6Lpb6kAteN4Q3ijbMfioFeiyOKWT/4tfiNLQPGkhl/VrK3
TlkbgF+8gUP1xoG6yCLm6pgzAvL9XEWYSQj3QFoV8N+vGTWnYHVBBKgmo6NFD6yPuSuYqU8cDe+F
LTH2i6CGLN0qCEddf0SRWuBPgrM5TrEsbtSrKetzQTL3GjxntF5Lthljc2Jy3+kCyn2JiyU3kOxi
TO6AxMVJDI0OmzvrjRq/6+Vsm72swVGblqxkqi5iLBiEl/03n+cKFWvRZbSGhyfzNMz+LG14KaE1
wl/5WqgM3k/nXroFrPtVL1JQTxuko34TmEowHc8TqWyOVGzqRaZvGz4yZc1vkVPO8a+J4LLMjQNC
kNPziO+Vxj2xuX3MiEtM0hPHZUKwav8GaeGHts3/mv3B4LutLQNG08nQNX+IGmSt+xslcUmSZdpI
7AxVuqpSIsW7nRQePrXx0nLjjpf6ukiXIQcSlLa4DZhZ4SHGkgX5XVGkV4bvCjUHtigvo34PO2lI
SUUIilEMRF0A8d13eN5Sn9l23H6TbXWhfNugWqSCgkZspmxSUZvv5PgYsnFa8ok2SMgfziqR+AEK
sR6TgLMxXHb6y/796TQJdWEa1SS4nUv7ICrXhGPIxHQgG8czyvUp0HCC5DwrEngu8Iz8wxCenJ2+
c9b/uwXt6OzKjgZVWaruBPvgceqTt+shfb0OVJ3tEn4LL06g1FWr2c7lXoUJ3YpUfmweIOLswRFs
5R+RWI79nn24QmFFi8folkIdNuAN5o/dPg3qr1ud7ArLr/MAQczj5ulvf3cIzmqo7KawfonSYDdq
hcLVbUNkrZ7pEjgFnqg/Pwmf7ig0PGJGkz3rgt5j8nIbR3uJNSUCVFzDwKDeZPrezQpCB+AQ3H0N
h92b3fbU8OzgQGMtW4MaizxCKS9tF6OTK2eq09t+mIO0ATKO4GUlRnyTwpnUY3J0X63ofXFvKLL2
hBVDVBv2/lZluGFvLZykPI246YzvNM6Xr9u4Y8DUnGg7xyH1gXaYLqf+K76i/38EX3BVMnqgV++8
ck7ZykBfCtoiLIevh33fu4v22epd41efiXNh3zEGhQ6Om+qSRZZ/7GWJ2qcaMMRozJSQZxJO4jDZ
Rc1h228RitPfNIBjXO3tbh5AYExt4lc2PWW7myuzJ/z1oKftKdw+ROsExKZQPZmjtXcCTT7YmIGA
h9L+u2O4WUJpe81b4+7dZoaHRfDHoXLvkhvxdRZ3vxpUIjnr7QZFm+Xd1bYvEolhH4Wlvu5JZbFL
y8LufOlhr0wDOjRd+LGwpIFfMBpqZB3niXvaXFWCJfyXPd/s81ddGN8yJL7CjNjqMvz5mHDncOp5
GtOPibAJ22dHHekj8brtIE8orJvmQLbgkfVTJeQxan0wLecopYl6tIzD3T5RxqwaQHpkEYMvIA3i
5DmfvE9hNtjU2MColbPstReVeYfegJ0N1M+hooAszEnRojwQDIK2CUGfzCqmYqsrLqD72qBJpUHB
w4ztCn42igCZwXeEEhNBAIOORhXwyjjvqFXYSH8BBObhYbOHFFP2X6qxkkNKJZDjkGoBvqL6n/iL
treEcsnOzoR6CmDRNdj6UaA5jrZpYfQ5zak6mhzNzu1tOuSloZpcI/wiD5t0HAUniM7d67W4CtND
e8dZI/aWh7Q4eSUcrjjTRh3oUCS22D1kojcoPlOv+5NFPpfmm4GP3RozjqJyHgJS6NNFN6MfSFPC
bTlJKvZi9gIVAnIPEq9IKH67mZViXWWmz0mSYtvWnCcMy46a6cdvJmLXBPiRFuQ58d+5GCQVRvGy
0ufm4LShYu7QdlxdGvdOgjwD5nbeAN3gBkXfFd0Wt2GJuiSLIFd2mImJfdKix2NglfO8Z6gNyrE9
+s02ZxM8hhd4CutixxP2HIFiYCzp54iAupgLmihvWxZKh+nOuw5AfTA/cAghkwqF87y2F+AbwroP
9JcPWcVNKcawMsOxg6pFC5pbtG7F2SI//kkjVr/tNrt9hP3FzSjo4GS5RLsE2NCKonrgLJzbH6es
tJ8wqupA3MZbTpQf8RFLu6gHjRRyNpdU6MvUaEy+K1xk/AeB8pDjoIXXWOFq7OZACyFKomY5aXRZ
nJBXnFLnHwgNpbl7Jq0+nCyjZnANo6Tp43jFVYpV/LuQO1otaiWq4g9SDpwu5ahwWqIRVJB3tWYi
s1D2lJ1oFbu8C8pBaqGgCUY6ZrlS7IG7coGt+Kpj7smg0+HCgGotSklI4S2MEi4tzwDPzrCTHM03
9BmOmQfeO1hVnE1tzVSu7X9Lys3O0dD6RUNGUU2Fkw35QkWO8Er5GkyooMqshlUDovwTkjTkrTPC
96XA7serMVvphTW8H7wSbEIC0eanjjN7BzP3c4egtGozYGMN7b9Wl0jkT9Z6IBzqyohTr1l23avF
tVxi49Tkj5bwopbPdNVh/4JLM1cdqNS2aaPiS/h6Od5y4H1SAxTB5gihWrNWKr5RjFgetLMDlXvK
bXIg5Py9pt3tJVHFZI3JV/MBgl+sD6ybezTHb2APR9dRVKfszVbVxfm0jLp2S9I3NxywVv+15Qjk
a5Zhwm7y04fR76HDQl1UR2kPNj3l4RnFCUet0a6NDQhRy2hOBOTLtEXmcBQTUP5BagSP6moSamAi
Bejr6D6CmknxbToYNC4kd7+mB2xr5MeBARrxHfY1oQe+W1k2Kcytv9bbMgHTPSZZI8A6DwPSwbz8
6xG1ZKgfZ363Pw/3fbI0kjqY2B5VXN3oFXbUF9js6QJcUrdFVJ3oEHYIHnRGRdgtYS1A7uIppQbW
Rgf26S7Pj1IyjBnV+Rvxsm5st96258MgqTxcuNoff89qHMOMWX224L89Hu4HhYB1h0gqw++3dbhL
hY0RGQ/ZzluwL/oQvwCfbApDCvsWM92vu+Bs8bDeOFoF/EkQFEqG4BySaHxAlWftJ7/Mr9+Wd+dJ
Eq4xOU7ku5u4J5U27TwlNnaeQpZUE/zF11Axvd4aMlQ4vbcsBUu7uM16/dmasw/rkGDYF82rTtak
S2Xe2yHSReT7xKOLk7TxlJPugME6vzv1wdXLTClr6JYNsArjJkyKZmvSeVyN9e21F2X+Epqn2fHX
cDt5GQA6VXmd5O8jz/6pCx57wx4figsmI5ZzeYk7X2Usvm1DUPeWQd2Gk3MPvG5V8bi9ZLrlnrPN
adYAq9OHPrpEFu5eGFRKP1acBV+AsKjfvKJzh+3K/V9i6s61wc8MK2uIwbAjvgMtwH4trhPkIEqP
2kajCWYV8H4ChiN8Lbuj3sXT/SWXydwIuyfBuseFw/cWBrwIREU5hm1Iy3it+bSym5ye4oDspP5u
lGwQxEoZfhSqWmVeF+zPB0vHhBrPT22OowUkRF+UrCgD6WuflBTYBD8hRfgiPgGOMnnSjwjgLtZ7
rZrLL0f9Kd0lkCs4npvmoy3nokR0SlLDFf37lLYcMT1OfPL0U+sBsW7UNTArEgVD+wM7fFMaOmJ5
3K0ELVPCFjvsa7gLezB4ODjb088AiCACXJBJAJXRnq3aaqDjhZUyQNrLm+J/euaki9hunm7LOHfl
MR8h3pNt2bhUbgNip5V/vvCA5PMKArBLpAWMEcT+ZLvJRoWGMNzc+Yi0+FKbGT+JUr/jspMN/WVD
br9f4kA176KSBLXuss2UjIRGIPvUsYA0xiPvJVxF5r6WqwwYsi9cUuvLnA19vtl00Uz+PvCeItbw
h89/NJ3VkupYFIafiCogCSG3ccU1NxRO0AgWnn6+1admeo61IMneay/55WMGPAaYGKc/gc5LB+E5
6E/o6pmj7RdkQWPqeQTi0RaulHla3024aZUinuudxdKcH4PBZwCPlSTC0miiM9VzSO0JS3PC2gXh
cK6OE+zzeSAXFZYfjflH2Gcrn0j3lRfJ9J1WHW0Rjtw4dcEtcnLBK+UEPYYTOnsl3XbFnnzAplJ0
MfbhFHo1zNFzQ41V+lrTwotF3j4L6sgZFfx8+bF+sXb70tUsc3wqEME9mUFL56qsBhOkCIXwHHjN
Jb8rcGZZgvSnBYl1NPtdj0wY1fTJagBgkHfw9ukB0wG6jyfdWZ88Qq4UE0Pma95qJ/eqwDRQ8xCf
5t3Lod6kpQpluYnsnJ0/EUuvIfNPbha7lj0LB320ob21Ql7Cab7BFB1xGvzaeWWfoDGdejf/CXIy
67jtn9Xu2sbJOyPHdEv1algeN9fGVM/7lRJSi2B6Uo8fzX4Xx9csqQBT3J0cwOXJOfrXOjJOdjH6
w4RWJuwwA+aoZAsVc2w9//NBp6+fzQhQ7CHgr3RuV/ngVybqodVF2ofODXnarQ1gPFQf+4aBUM1n
3WwP0wIp2zL4fec6wZgGx6zzC97QRG+OCkyi1ZEO75vyGij+5Gen0kjnzsK1l00muSQ7usbsBToN
6olmLR2bW4tFcB1dymi151MhEDPkykmWyKcpnFAEag6kH8YMMnk5jbG86mMPuKD092kmgxHDx4HD
ZkEIlSXBRUZnc8BUgdkbSw0YAecNIZeRUd+d9DcgNBGlQR1XQW7NhgpMh20IjBgGforSYOHxIBKz
MGl67L/+vgQ+nMAOJPMSZTBRCmtDin0G78BNAH2PjqPkNMGBr49gRaN2mVApud8BgYEoNuw5AOGP
4R1Lgz9rAQwJkIDszlx5nH6ek68BuBU3g6qX+Z/1M3ANYFbdEA0pgdnyhzA+ageZVzH66Ibd0FgY
JKYlo8NiLfC1PEjaCH9y48KP9yYLJp8T5N5pgPia87nZBEmECAHq0zNCT1Zkp5DvDDmRa+c0eOI0
BRiNEXxcxpfeB50xsZRQ+A7+PhJAvMj2v5z0Ta+kfbj0uGecMdVMXEhw54VmkwdX2PMobeA1G+Yx
vX2kjETZTTT6v67AfOETQYmQucfJa1C54NGK07WgH2XUg+8OhoDdYYLwF7B65e9qgR9jETQtG2GP
DT0keBfOpgH9UAKuSCb/GHbegKKRZXrnwWkAoO+A4pl1Rmqz94xFYOMZo9Ypnrgz2tEyxcSdTo+H
CyYtTARcAVZOcrsB30Cal6WJQnCf+peUZTGrh3TdIrs+uJwxi1OMnzN1hqjtF/yuDtsEuAXdnI7N
2tQFOSsTGGDXbH40oxNXIySOCNrMLKgxJ1kkhjH1TPT4Bff8XJBN/Qq7kzJ/Spq98mjb2aGEnqIF
Z4tSW0webBwleNgj4rXMO1SQzYiKdq2cYlFv2QywaQzzETEtSO67igv2TzfpA4xUqqRBlbyxexDi
Amc8ubQO9/YmpwvWQM9IS+6AOe7mNgYU35ipin09NFtmrA9bXqylmfUbHj3Gp91Yd/Z3kPLiF0Jj
8GkqpWUaSPUT/SBnkIhyCpzIe4N3AZcBs44pnK6tCkBc76MfmxBZgFqaBVLaOa3cZIYrJgCBxDAT
fBQDWOgYKajrVAwFFxI65L2IBVVjnLBgY/QvbY6i/YS9vahDsAGJrAQ0D5DERJ4BE6CURVRSw1OC
+JDVBZXKUIt6fjc87d9bW3bCC9btmoHlYmH7hxsIrU5EyrzboVrqvg5CtkLgZfCCGJLqVP72daJt
3aS5podK11w9cF4lbo3N0SogISLyk264L/cVN+O14wBRYCzdAaFZAvnroy86PLkAEVf9j33Ghx0E
MI1L0qZ6ioLSi6lxC846bgqMNeWnEKq47DkyqecakGN/WC3wBltNE8GCNrBPBGTLQTm+aDYj3+cm
f7vZVCjxakCqBQKTov68aZ859PbZvkB8T3onCFSTs55p8BIiuXwtd8Mw4K8XzdzXwn/HZETSpMDl
AGMMzuSkZU3chW37r83QjsAgPFCdRBu2jTcbYwuwKYi8K9EFV0o0vh2Ovhg+AtV2wlGd01ll6OCA
e50W9BLeeHDyTkV/HKUIQkTWU8Tijsl1PW1C6hH+seQ5VDJe8OccRbsKSsB12ZzhH6zOUEFAkzxj
ZgM1qWu29/l4dRmgxALOju4XwROJOuDhUs7QhSVzIRQzrpS8Uo4heUxe+OjUz4b3vqqaGtTSCRmt
YZHRolVMHxOYlfQtPhYojhQd3QmBxupzOSjdaZpjeOoPszEDMAABNDZoSjHKkanLZZgN3QR4xBwc
PMgAge8SSli4d/TXZAgyoV0bcukBM0ADIbsic6FsRwOF9gS5H6n9mys2ybiYvLDvppi+9q0N+Xib
k+C0Y34JUppqHITfKZFEd5ba+AVoJgHSZnZAOcMhxxyKC8zsVE49yErWuc/GVDYlWlDMM8nQUKtg
NoazluK393d7k8pb1vlhmXFHi5QZNuwSyDScIJ4y1+fIXRyHF47Bx/44rGj0p2zxKlGijdhcfWbE
/4GwcxgpDzUiKl1KtPBDLM+2vyMB/wqTEegA6nMKKQD2XK9RE3ejDzPnBpOTVfgjJHmtRY45LYqq
4Qne43dBP374iTKXybgSDIFNcsrUiGUwTSPKHt3drjNklKaSmMHbqSHWTCi1mY3vVW4//rRy9KON
LPStzWcvShvNL6ufFhykFreBVRBFBdcem5SoQfUd9Jme0J10N3JnGhZsfeQmxBMpY4c/UEUUox4X
EyRvkDt7evbeIH7ZUowvq6Dr95ZIDXofyMRx7n+pAUfH9B1l0+6yM9gPTE/zTK7jaGTGP0v3apsJ
SuUOno66rTkArC4Q3nMPEJ1W8q/rLAtoLbiPrZL8eoWdBbcYMGx8XxsQN82GV7uat2TADDQPMkD1
tsifBgIlvARQJpAFCxBpQKn7TaBn3lXbJ+IjulCWamvIzyBXwZvWnfNc3TGeuALDkIEh8qGBCuCY
1F8jA0I+oLpD9xJdBEl3zxuC/jzbd5bqoGt3J/w00jZUcVSDzw3HAXy8pOHcN9A84jJ6oMI2J1+e
KkkJAgAcZWowngVhhNCN5uS0KA/ng5Kc582xio5CDRtnDJzYHPBkUYHUEHipjvWbf3824R2Nwrdz
zlyaI9Pvw6elVqMpezRhjKwGEMF8DZT9TXwa7mOSLpmqdPgo7Pjp6B5YyjYNDusTFzz6TAXlR1OH
bAJZgUGx+A7fYXyblL0TxD6MSe+9B9JOELQopbzvsB4cYxrmbmPfjWmdcErq1v1g5ChR1u7foxwn
utcKb3RMWkNQz4tuvwuYVDlcSbqtJ0YrbbOVWa+BGPzl3n1a+7e+CsUNlGzR1yhoh5krHiD68koZ
K+kzfFRSog6EDWUJwjTJeN5NZpeINETZ88/4ReYqSBMAxX4DEvc+th7iUwDR0G4cXjE6CcEXORHd
QiQF7SgUkfgQE1ctfLEK5Qco8Ht1/D28HfgiTsECYmKjGua5h3QkYv9JYW/RHnBgYOL6GC9769IC
8ABgHmaTr1hLfmAWL6ff5GihoMDbR83W01l/yPEkx6DJh0qtREGCHJQJNOZG0EwncoDXDpH17BL6
uKQaUhqieSKaDQ7dB0ScapDBR7KJPurKo2L+QTPxlB7H1VxfniDwd3tVhCMrQ2cD2b4L9IPkOQRn
CkKDdlE5bMeo57lF0LQLtzk5+8ctkst8b+Xzn+loyJV0qOcHZgicY9U7mWsUPu7mN+ToYIkfwciK
SRYxI3cV0eWh1XKhBXNi1CXCS/Spph3WcrOf+4NBKxSdE/iX6x+4d5Wi2Uj0RDUfsA4r+xiXYIsq
JwuMxJiif5Axl+DdImjh3/3v8PgCl9ax21ildAOVAdJOa/vSsRRZzyXt0/PJyv1m8Az1pKDPN2Si
lQX05E42q+84+Tq0P49Wsezw1oGgh7X/8jvYyBiBqMCEU1zrHBUeZ//sPKcnMrgB7kPB2SvQEpT8
O9KZBh/Xev+ybocr4u8nbGAqhq0ezjmGfeznScZcgEVLKWFly5Pfsqr4Cxi61xguO/DbByKCIr7A
ZxYHH+B529zAfJqBUqcvkZym+gDakV3Pxfq4ha5NCymuH96+Xiy9SE4Y0WoR0c4jnRdbh+jJekWb
Ag2ZfiN9OhmsV3AKN1tsiKv4NGr9U9JoDE8jGRQLhhsX5Ax74GlvyVIykq+Va+a200eiI6WhyoXs
nTOrejp5T5k9eyiYgU/fn5xSTJRrW3RDOrQor2Z7q4Sfk71ssazRS7+5GQBctqeNVCdp4lnUQIUp
BZx1A5zsiVIHrgtG3ArOIAe9FgMNROtWVuk+l6VLgr9iNk+fGoK3stN3DUAW4LivHqiiG5Y7ezVz
2xGk7ujilgCGYCZwXLcZa3KcQuaBqYioJZiaKLe70w5t2O4wWhj+8LaCZjB25vPc+dCmxICMVPSu
sQlboEugExqPcLX8bhSfRhB7GOK5KKaAGkSNgC0HRgaGBjMsYoHXoDvN8e8fzzZrjYd6MO1kNGfp
qZZ8URdXUKpVl4BO/Nuezp3RM0b7/SDGnoMWODJG5DDo6cHsAvYGUNSWg1N85GisvOP9dZNHfwTR
70gOt19oJC8SlpcH6QRtcU5RExMrb4mhCYHarXgR7f7Kr9wsuLOyDpe2KQItDaEJ6YTRdYFLFGD/
8OkYySX+hRyiQ9HArV0RMOpx8z72tQedp+22ED2SXyCyIRZACmIXEWeESNeELpItnx3zMmkMm66c
6e2+Oi6gActJ2WVLoqTjiOiY/MmMC3dE5vcQGSOEtTz5l7junkDkoJP81wGlrQsvHfU9ukwZgl43
JLLJNOiX4q4YCH2Sr9jSORUoKyaA5IIw66l4JOWU5E26hAgRnm0dmSsZ8vPYoicmdqhkc5A8p8Cc
VkvJtZH5QY6FO4re0Mr/ebKHEBQP4THA/abYAenFuxLq8WPxcu8zEb5hH7RCWE3BmnrDFsj/OWxH
V8Qorj6DBAdVzZ3ON8DrsXXvEggRinG3QzQL6q0oOcnTiCDWCZrM9+/pv8joQzu/IYijQcOQM+Y4
MYZnnAHUxco87ta/6cN94/qlWVUgtgFl7z5qIJvUcX9OCU2o44MsIEqV3g1aCJB5DksPaD+OaQY9
dJiYDk0sG7QZLlYYdSP1grcYFKpT2PTbUdG030M1LkPFUeNq8ApOPi/J+cQGktEN78uvCl3pAonm
GhEsvguDND38zcredyavSL7e4rsUloXqNsJP0LZvoiYT1li1N+06lu/Ie+QRkzaMJ3Feq4IQIh5f
lDUlH+L79hi0CDIYerifQD6vwHn5BCUrDjAl9HY4SzC9sFLwwPhvOE9xkqsZVYhH/BHJ3DupAO7l
vQ4YoWVjUmFZ9vcF14BiIWanQsztWhUkiCc0S6blyG9IQH9sgA/2xEPsg1sad5ag3Y5UKDZXp7sp
SRc77mNwFWe7Ck2UUFTFmouXDY/uaXpks2hdWeOhD0UhGo7H44f7tBznLN/PGybydszYg47WcFiZ
zGmw84kzjBSokGR4JCVOTio4KpCorFjggIoozKEborEnolP49opAND6ijI0RxYVdGaLGhjYAncg+
qtGAVMbSPybniPQe9mFkcatJhkBQB0J9w1HARfOFZwT8LZFteATK/cZonFHjVBJZ2aPCpO6A5GeE
ZJO5IZZwstI/EIEURcjA0pST3q57g2Cr+Be6CBVqFGIn8kgRwmIUMaRcglFNpXNHhRHh2LnYdCkR
30f5dO9XCWU5Rq2IhiNpxyeQxqODDdGarSyGyD8qLZQbPLFxZcyKLdktZezvXYZyJVr+i3EKI0IR
d+hwqaQ4XnnSfTNQAZIOGvIigaDtEfuePQ5i936NP4gOPKGfZEy8EPimq8u3wW0QwI98TEDCIccn
+qBo6v3rS0sY5s4wgPz3goQ5Lt2zB0m91OmcvNQ48sGtAF1C1OHHLcBgzg0/UCQf+EUPEzXJgkET
FHS+9UYuJLJ3wlCUyCiJ35sjm+y9uezGW648acE7LOy3lZEQlo4koy+b04esmiSLJcRDcCIhhYAZ
AxnZb/RD6ao9oXYnaboQPx6o6ojannCyll1omU131X9jcCiPI0fYnIBONdV2JZHoik4b7XVzijo1
AewMkVD4iBL+2YOosjEFXZQzOFTk7TWaYi9bzpnGFHU/8mSmGTBHKxfTOnvb4XVzWpH1kMP+6f8x
dZsDROPF4Fhlf4IGtE8yK/hs1LeO7JNzJGaPT4heEjNfJCpffmgL2/+fcOKPuy7yh+Jmz3FBg0QI
JLIPgM9xqm7nqL2ORvRBALhLeQ0ZWApZGZ6mdCnoXcsoWVr5stOkKBPQFjrVBGIIWLVNRoSakAkw
eHyoTV8ogCXi40/vmUj10IDfL+aEwtaDngjd6mKD6RKtoh6TOOcVMAUFUqUQwRB14fzk4+/agoIx
4ZHBpLcUDlw5C0RXrYUo4o/ct4W4mNw0OT0FwCffIdeKr7IOYMCa7THjKWP8oQ+LuRPU8ZWYf/To
E2Mi3Rhn/O3ripOudG+lXU9jgRkC7WmWH2/75tB+a9PN7oIQR5LYOouSJH2lnw+qhfOUxcr1kF8i
pdjlWGqFJ/IJ7tlgMPi4A/k0t1CSThEAWXorhHZCKeEqG/EyEvYhIm01r1+hhmtuNQ4xSTVFzO8R
rPqyDBkR0F2dbOjQYyiL8ZBgnUxlK43uZojnSyiiUc1QBSYMO34on9P7X7obgm1F5RqTbXSmDvh5
CXZd3qn0gATVwuyQfSmIZ5YLIpVYLoFlPI8xQ6Igp0H086CwLgRVIddaRetU1hcbJW6kCq1bOgp8
/sWsXnbbz8th09pEat0BIZufKSfQTvZ+oy5lGo8QUhiG1KSIxZTspIoV++XCyEYq/jobbA7up9zL
j91evA9SagzOvaabIQuJ9j27qLNdftw47o4/ixvZNTn4X7bwdO4z2Z1IlCODKK+Saj5gDfTnA14Q
ocLaorcs2QpgKcKBvHDaKhI/VjFl++Q0V9mEIpUr0UXEfkRWRhT15N/S2uvSLrx5fJ59Qb3ASfPv
8KGc5MCQ8ELfRHZwG7CTCIDgRzp/+nKOaL3TnOTub7XIQxuo8jaczlKkapDAIdTheMgvsVHM/u5N
2wF1tFb5PQPbzTwN2psg1VvoU8i0SfBbQhHEPFjsBtosWuImRwr6DRwXoiDQ6Ak3yxiBAhFQOz8k
yJ+CY0UkfJlOkQOy5mUmLY9M34A2s1gvt/6mMILVvg5qkE/feBUeGRWKoGo+qelK/ezOocQQvus1
jKl2xHdaRnj8kV6fDuPCr/1aq/DEkGtCQ5IxyXkglsL/P7BIq/xcsUaWX3mMxB3A5RzAOVU5M6pT
x0FQZpYBRjoAaZYZxIJRip9TOF1c1R+DzbjYRs5ftZ+HBfA5LPq5NW6R5kAlF99z61+gebgWdR8V
vpMTyxHDKFE0Dfmzdej1+ExOBgh5+r4nq5uf0acgx4NfDTuBGzIQIZSzhWSXQwpk74hllu/TjQXU
AAyFKTBCAchhiMpFdwTxsYYzK0bxGlh2IxYneH7MP+Oz+hE9APilZE1JMf8y7Jk/Wo7NYzR7yp/M
Bp1LUxQIfoNdaStELWm52jz5x0SUR0VZ9wfUTp+A98A2q4H2CwPJgPLVN0hcwPRKSP/SVyNrCfIN
qF/kSnza/EljBOUseoh8OGUU/2z09lIpAb0RrV1N/NFJlm6hSC2DTJhLbnJ387EcHX91RSjEKYM0
qX9MgSCYEvpEjhcU3A5NIhrzjLDJiOhYeN0BgQT0CCkP3/FKAsoGDh4IdTSUUaICgjLBfEBGGEeT
Rv2ZzIcpOd3fHBwIPzXV5nhAkB19gaGT/FiYTVgBXqdeH72gO0MJgOqqpE9sF6xCGJqysJhZAobk
JIJwRtu3dmSI2euG7VljgVEgMiCaoDNZ7NbzhdRE5uI/BcuFph4SeuaMCd04tJz5yn+a84/rGNJc
usWx8wiW1UTjNqAm4RQnqhO6bBxYQxFnMvpo/syShdXLcjNb8YXPpB7n4WPZ9cEWuyusvf7QxfNV
9P04OUFp/NI83AihVR/tWZRQ0Utrx7nBO3NL4CC8hyeDXl265Ar8GBbHIqWbzO2Wc5ZuWKiuzDfV
yt35rc+g7dxreE5v/XyfjevNZVziTbtvzsvpC38aNjO4MApQ2jQta4pAZdieX8Z+HV0lVactCKUM
0CxNSFdkPoQbRTiZyZqk/keq5SjadomUEVD0KRUaTNbYsxno1je19KG1helKS2zcDH8LQLjZGo+G
LfYOQK7cnK7ntty2Uziooi9XHE60GfPgNFgNle2LGpBJ3WuGsxFOMe01SOD27EeGd3iAsZsAM9AX
INKbJfH2ZGs9zhf8Zmjq07U+rBZqZrYXGVeFMTJtoNkJjUdAcIa4xBhYPNDso9P7G6mTX+8H9l6F
1LqSRvMl0RBff1I+H0MGiy87w6zJ2GgUC435L0AIEHpaoAO9oy26GpZsyC0gWPrgvjps9S8HEQjs
gOcEkeMZgb40BtL9gnLUeENmekR0Y9iuN0hhkCLuWIIdeauItBWb71JZaoNs0x7VR9o2J9WmoMpI
NmoTNwkhZ9TIQNnMaEE1jIF6oZl5JdKWwAMaLoYHcDVv0ddtMn8FZw60OV6RRyK6xuyLy7LIogfm
xgSYhJ5IGd051o7oFU3aA8COxwR2zjN6YWaFz/y+NYfsw8GVnhrWd64uS3zxPmYbwT+IA4PqbKs7
tFd9HIsW+MM03eMTyz8UlBykfR6KrxLfcuxfep/cgceGLZzO1AcZv6+njm4tS/tYF6DnFIzInSxf
wJG+DkDjbgrZhVH4e3GcldsqLGqr7WFZwZvFh61iO5ag3CrnOEPsAazMWCts+DkNKk2cosVyQ2w6
Cry3etWh2dMGrWC1Z7HyBMoEuk8MB5BnKA5veCjADik8Dvh/IPgSKwgBwRi/wD55D4qQSJUc4y9C
6dUIlMxthp6n1gcdOMtPDlYfQDrWgL1LmkwAauIVg0BIoGg4wOPzvsiurkYPaicxBsJkGP3PPPix
a8fZWo+VvnK1vpDPRMuLyecqMEaYltCQ7pwpITu73LA7OAtCn6PnWHh0t64Qz0bcJe5NN2gh1Uj/
6OKVsBdxF9xeJ9xf4O7DWmiJjX5GmdC1Oi1PQ5uWkTktTXE/RkcnANz6hAEDDDs5vUJ8lUYMNj8y
iP3ORx8dPSzAdiBWGPUCXOpvvh1Hses9e3o/Qob6Gg2647ZiGYsUEVPoK+MIsVOrPeKiYl2GUcxl
PO5uTuYqQr8qwsXNuzEwh0jTtYi9SqzETK2BsWegGd74EQw7zJjwZN1+QhQ34yPY3HW1LmOk/D9T
vNqi7pLSnkmMc41wTeuVMcs9IyFBsZVUFiRIbp0pT0sCIzQ1tLdatuFeSFYuYWsE7GqrYvT6XMJm
YyBojM/EBA6uQbX+zo/OE4O0F1pPtWO4RQf412XGV9thjl3KfXAZQb5mkn+xGeVo0QoWBY+njFsB
bLQPqHpUMIkotBVyUYLgf3mMXdXjPDzbHxBDCZeSEboW6Yts3UEBBUs1FtLTMKuT9ToYW8NlElHj
QM5WI58DPIeWNkjOtnXCtlCJkB5JOmw3FoWIVdJ2Ra2b0yxurx9DJsGrAQgKgGWd4DpnajZlZt/T
dm18lOj6cM6fTENh05kVxYrPq26OqlCZwK78fUxSjbP0fK7hqnCwuk9LDzlYj5PozNBx17WuC+La
c5H1foZEIOJQjVo2sq1bAhY778thlzbGOWOMV3SeFjSC6bfwGjWLpESfXDYrakMINNyG/tcwX10a
q8Ll6O4r4HDb3ySDB/kz3zQoeBcLFaGgk7Pi8Ob52+7Ta+Fu8bKNj/84u5xX1ea3JGT+lNG7sFEO
zkmaDi0IKgTGLqh73k/D/QC9fHr60dFQ2CPLp+uKI3UOIw1pCmC/ZNr7X6LNOoRRhkpMxhd3AKg5
YBHriQz77r5/YexittkH+zr8HLhTetta4a2CZ8waxWONtjSKNLglAjDMLawhzyebLFVFwWl9+TLy
dDBUmTL9V4hvBeAnIJ3cTlhb73GdApavmInPStZXNVPpdbvHCC4B+pAaewXK6qZ7RMj8V9lP/n/6
zXWHRJdyhGwVATa0aThKAXVilspEkAB0g707LG8WyObP+r0rwQQzz4TnuuNLD0JWFSGiK9p9nG8l
sQxsDkp76AZpdgfGEZwUTrMAE3TMIqrhdYknxByQq6i3i3XY0Nh8VyKvSD27fYW/8U/BE7ma1Siu
8NzDd9A5FLM7RcBnhDDynz8PsD8OakBghImyDYsNYQeSAOYlOnofYIaAqcBdpI4AXYk4DYYErDC0
fKGZwOw1NQZKc9jaOdLaloJx4K5Lz2mvTisUESdqv83o8QDiDD8FJqC0UmY1omMU05WrnRxuOSut
/lnNwtKhbF+CRjFEZAVNvg6q2tmB4hf31H6XYhKV9J4+rsILrUvCVQeu5HHdRcCI/XHyUPtljTrH
0WcNKOMDznKIvOF3gtTSRURb90+EGtNPUoMUyyevAqJ462UJC3ctThps/mv/EQLC685abbyc3vDn
2LZ3S12CaG6fkeKEMel8aIet7Can8e5DZ2L0nWcOEuMJmxw/O5unPm2byXuHFWMFapjO1wPqTwvS
5NFXZ+9YtfQ52XmIsOn4bp93V2hAT0adO0TdTrYA5aqCXONvOun6iglHCcrTrPABKdccu7zksMtm
Z8hsYUBmIA959O/xd4vP8UDBQRsSzKaDnBscftXJBy2/hiGCS4rfQkOrYVX7LLruQOHpQNT7Gm+c
gRsXIyHdwTdxdo8R2ATPkxwZI318IuiQGwAGzz8597DbayPne1xDU7oiF40P8hiEtQvHDVifqYMI
wWl40+Cv1mtLmQ4RiogYM5r7kt8xffHPqCluujZjfnXMF4YvwdSAHocbpNL2QnIK30azHDx3H+qX
v8ig8xC9H0lKARQRxYLa05a3TRsOJa7sU3IfOqrtCg1jil8yb8CxnFzHh1ej4JTBSrGJLh3vtGsj
Ps0ukANYheD38sgJOxQZDKrhRNhvhs18GWk2gmjl8/eC/Bn9MiZxJRw9zrtWn7j5qu2Lmhg7gJpW
nl64VZUPvgK7SDW6stRSmu+3+dN9xjrMUCOuwje2mlgehxx4I2N8WTeHz8Vj9o3UpeHco4L0j4SJ
xKA7fMfcLzhiEeVE7zjqeif6fGgMBEcEarcvDO9bfhldo9WkiUWVaYDf958bkA59IisCBlsQoHZr
VCBuOHjiFYu5go/Lr/+ZqQcDgOiTgr3o0aGgDf7DfkCU4Bq9JyqfnFUENhSIIrgoZFPwehSaakg1
21nSGpX+fU6O04p0v06y6JOeEdxtcreizvIrWsUdDgLzvGwspDrLSaWA/+p+BrkoB+M+5dhcLaEB
/RBTsD8DI72v68Vp9oCC7Kg7w0GEhsTqsj93QoG2I240b8KcwlhxM8ngcpoZbYGMWszMmPLfhtr8
jawmBjsfnnhDazPJUs5SAHIYUmKqxLhxFVdLLK/KzXFqYEXA4NA7bmVKVcW3wEi/XKq4YjqDfB+Y
lpVdUkV0LDgGvFZhKOj+I6WoTS/pm6OeDFqshk4Yk9sdSltamiaBxQAxvnK5eLmC2vOKLAk0EFD7
GGgpC6tFr4Z6ta7M59s6UkqgCd31W83eq4WqK8Drq698ozcTlm9EPtOCRgWOpxzWqC5PyHHpxtv3
p4P2+keqVx+JDEmjV8kbLSdBYKEu8tzlAyFqmZw8bcIZydHbBhqLgDVgz6Z1BQWGcJWoW6Y/JA0M
kF8vDP8ILlSVIUtU4Nxpf7SH5Q7fHTs0oP5Zgm5wJjor/YLb8J7cd+LNmrLRlUv6J6BPpqZ6Ehx+
g9Y40myQsC8yyyjqeOgavO30vuOgJxAxAESdDzEon5AkKMKMbYmsxQDqK6+ZPu3iPVGn/faMmww2
QqdXRIocvqoYsfTih4awgen89jjjUO+kN0iCnKBIMi2QDjvQvokWmu6z11P3wgowsxFHCR3XZtIn
oILBTFBF4TZs7lBMNrcRgMk+URHhZ7MaYW3lbzSQ4y860IWVglFOzwEgUbQmPiPwJsBfMWCGG4bp
kuDwhbwKJ4ELYVDuM9AR/tzmyntVW8HnBjqsuUYtgezUMjCouDtdACSKlbd5xZxm+KoHpFjngJQt
ov5UOB5qawEVFC2CqDudofzwDFDL4oCNwJYZrCvQZ4sEtGX0gqNEqjIjsPz6QuYHl4rkBOBiEvfZ
a43GVRH2tQ24SPgMEeI6tAJEYqs+tD0Qdshe0TM8k2QNbmt9wdoUAiW3wb71QDWj63lDWADUyZ9v
BaESoZQ+uUEXQxaThQc390tv6wz8gz7WnXOBF8JPwXGf6RzTizuSBLLSeBaZOEAdMQTy1zmk3B5G
fdCE2a1ykTI/TZANlTSNAAjHaMZTg8rHGqOaCYz6Gaizr+G7dFEYa7u3dcJzYf4A8NnvpkhqzPT4
bGEOygJoBbWHOEu5ZaW8RHgKnHtftBaYHkzoBahdu0Zhn/5ShxmWMcdiQ6g4RK4HzS7UvFGQW8oA
qXW1xZFve58Tk6Bwir8TPJ2ptNVaDRuPm5a5mpHLZUXUdnTNOYHbantMoqigrCu9FjYae/VbJM8c
fpWx/olPOyIGBHrk2tcfDY2FYg2EXsSzF5FeeU1dmKX6WIW2V/fLJkCbPOmskPK4nkZQ50pX0f2X
kxVWu0YqGpPzTnJCrpIcTGcecDfWCMl+7OLQpp+F2oO2Y5Y76qyQdzyD0Z2xergd6uy6e8fGNsWp
HbqF3SAs3//kIx70KynTIWG8wiH25PwIElwweym6gg0mpgwsrQg5vZTONuir1maySV2JPistovWj
8fd7TJvoJSGHm2Qr7CEUOmb2pSnEEbIYwgEMLQukqgtPOlmIxA9VKeJif3hY/L24ZXSIaytyN0BZ
QUMLmJ69kHWtBakxu6mDwu4GL3YPOgjK9j+g8eR0UK+BdN5YTQSGojbhdP14QWlKSrApg1Ti4Yng
uPhcfPrQbyB1blIuZG8kKHYJq5UjJp1oPqhnBiOq9FTZ0JvLNeRVrqYc3QKSdcG4/ubFdFJPFezA
IJa2HAFfixNc+oXpcNqRdnzRO4RMe4z67Yu5IRtsJnToeyn6QgvZXqikkbRF6FwUe9ze6HGekZoT
87U7+PxnkH7JBa0+w1Ih54lzzWTDOy8s1q6sHJaZQSR7j/uiV3yq0BK+9VKqptQwCbLFGpd6xW5N
0Piw7QWLYeXsZlwSaigsttGXaSByZuUiWEgY/W5FIggYEimOdEFpmBUw6a5LsK4ctEwkymWmW03q
C0XY3BwynGsgq+GvYRtkE9MUgzvAYxNj3lvKfGE/Agtey6DrPOG1gQ2mc9J0OqFuPirewmOmo/8A
2vk8kZ3w/ZM3RueMwwYyp4udynDlREoAbKkzhMWOYpsABbg2J8TppEWSsZ/keGSr0YDuARNVXWba
ctytqvhyCVf59vMGZ6C+/zzv53Tl/WFUj6JhhlxlwmSB3r9QMRJyQjK+iMIKEe8xcqeMIQ67XW5H
BMc+KBxRrEm0Mb//jVMhC1HEiysB+lpuSqLNalqUW2rvBVp9doJYybG0EuzYKf6qh9Oa3F1tgxzD
GyAPolp0jYIPoeb53ayg4u/e5MyQMdHoKvZ/vHMcBqFXE8C1qGYJPVKdFIBwjovC+NovvhYOBgbU
Dc5+3cn2kLsB7pYjjjRDc67X+K3BufmsetB3uCfUeIbQZInCcLpYwQGpcYSvJ+U95CL2SL/oQe3h
OQawpGecwlBgRoKw721ojLAGp5PCKvtll04JwZCs7yM5k9bTq8HptSNVG3WXOInOYTv+wsameXVg
iyuySHUCvjKfXKbevjneKkPAUsGKsGd+qEyAAhFogYkq6Xmj0UfTGNBdN7eFyiAVCV/7YnilzI+N
cJ01Xf6yjOeQtF2kDyADIw8ga9pW0dEKQJLgFSt8FlJvhP53yIgU3vtu7ZAfQj4AH2vEwQsOXNqp
GdLt3PrH4YZ1lyhQpBTWX5Uyy+WC09YBzIBg+JzMdZmeMXkH9X0idp22FLDfHQme7lLCZowV6/nv
En85zdkYeWWn9M6IWQA1NapmtZkkKgZADxxsaK7TMVAcNASCBbLoBGRR5fYmOf5rQNAvER2zdDWU
QJfU6G2ACGEUiJcmS+cznXBQnSAHmieaj1ZjtD9X1irzbk0cIji6oCMIGwFAM6iSn3/D2urCMZe7
DY055Hdy3Sm4RTZnKYc/LGxhUh/97iHzgdXThUMyq22JCIJYnLDvwa8YwHIcSueNzIEKC7Q8M05O
0txFI+cxpcEIAGF8QwWAIaU4s7nk+hRyj/Dma7iDyjz6h+0tOeQlzfuitTh6s0Joazh8vVcO6HrQ
LqEkSjshpAnI1rw07p65iKKhwLWiXWsgGSqbFKWcAJmfzq4B66LvIkoJ1mFkVIAOV6BAEe8I6Nsw
gK2GlddHSNOYyziUyrlCh4GEeoC9HKKVcEMwPXPyiUxJNuV4s7AjX3BR4t+ERFTWOw3yeNGBKvWt
XcrAn5sfPVsEHZnMryVASnI4Qasjj3Hv4gvyPdzkMuZv9+DT8sg9xMnhMcMu49AY/0nVkfcfVO/n
Zusn7XGX3+ioUNFBnAFwh8poW+YDHDZXFO7FSTVKfJuRYQQxzAW/UHDlUQ1yXZsBJrpqPrp2CI/I
P1eW70YSokjE+INjShRPVl2rT9rKXSUEJOT0dJIFHgLbBFm4BIVPFzlEfiqqHNttWP+xdGbLiiJb
GH4iIxRQ4JZkFlFx9obYjqDiBAr49OfL6hMdXb27qrZbIclca/2TdDGhupIGk9sxJmfzJEh0ceSW
DxA5HI/BfD7C5lFyQ+FDMOujVOKQ5vZS6J5BJJmNSGbPHpUtvhZkvDx5wNYwYsDoB2PoEyA8+rQp
HNXLliolZoDWINBmPe/uVwXAPsU08miCbPUEihYbIn6mGqA3uiGp9ZYQ41fGzmQvVi9YOHmb1tGY
m/i2k1sHPTo7mX9FDROAV2Cgx7LcQv+/z6TZhZyQ79TheyaJEs+ZzErlZKaSYeB3p/zH6JCd6mfQ
AT8ktUooR4ZXjPMZAkqepatZnhdQHaJVA47nVZ9uOert0Mfe0NJjy7eSHWk5zeD0HhiO0kNCtRC4
gNlDlqtMHZDeZ/ZpuITHYqHsOU+tyy7hukPKGrpuLo7Su+DHMnTpWFi5Q5xuXOqgxHKI1yPwUqbe
XD06s/cO8sIw3+pwoF6OdnxvyDRgqM5MjWaLbenMZBJgk4Vod/8KRJHtQuLK+eJ2EVrXhQrRdQrN
Rt+x15hR0rW5OFpkMJIsgCZXPmHSOvl9c6s3S3/rooMv1l8B5/diwMvQ2QuZ+uCy4pteU9g/aLxt
Ca0HJ+woL0Sk9q1n4ZUdWhvRRYLlkEsomelm4UNWPyRSUu9IqJqsVffLOJwT8ACWDGjxbP/jW2/+
XkCvVRw/oQn/QZmqpgr9tsB0SbTDEtbbtrVm71AUE2aptoplPQ8n+gTS91o3beKslUmHuHcoA+dS
BMf8O73c/VwMUh9aDARbuMMUP5bOVpH1qbnqUc9PckaUcOb3jXjBaOWMnP91ur4G99TE0sxRDP/n
pJ3w/XeeIJ54fbgKKiTj5aaN6sBELwJd7cVjKDpo7zx1dC3D4jmNTLwUGDGIdF7xkzFG627uw9Jd
EboEemQz8QGy+6aiq02kVIConppBBsXIrIZ18Bkent+5IZYvxxi9+Zja9iIuklwgzzq8nv/qqekD
sWGYWZ7OJGVQZElP1R2NyIPszndAZjidEyIeaGqywjsXMq9XBtMnNI5MmqUlxZqba/UnjK/6ULl3
XN+FCr9tFf2JsIfFA0MOAc+iti6jclil/hXO6gGwtDN/DEkbug38jsGY58up+mBG+MHv90VX+IXf
MpAtkOGZGCyMIVT+43ymG62mop5fUg4PtNYwff1P16dVUVAcUeZWaLv+ARsYUZRAS0zVGpRh4oGK
EMEeTsyVfb/sEL7cnFvlvUDiHqcfg9Cc3l0WlrSgOyKuA6/vPO7jzs3Z41lA83FeGl9Ew4rm9sc6
Smwl7OSLrArbz18W4JqV0yenL4xb2Oae1hfl6waJCFwkyGx49Wt+4/1IDL+6eO0Lw1Vh5T5kdoZf
LF+MD6XRcWNfKqdL/1z/aUqoAgXCCNdtBfHY3avUSOYEcqMBpYzAfE3zdIZbUwzmxSjmXO04fs4/
ccXliBxF2E2YLF63/f0b6hVCMCIhNcgGciJOU3gPoIXVJrf/TDid6MxqCBZmobjvct1NnS4/qSRu
BJLRZXWrMCosyl23jC7EmBSnXhmey93rpLWwWh6K0yl7QBZ+DgYNX/X8dTsv067YWm53GhKoBxVu
kY+5zrNtvHJxfSxZcwq5p4inrlXlXdSb2+1OeyYWACwVSpbem4FMig69ie/ptrq6jzzoM1HrzeSf
XtpJUz2dAr/6BwZfyutrG2/EeNmk5FzQ0/1gUfYwOz8v3p+gn+77me40HXoPJdbqqHfe//SG1DIm
xgVSsRyqWglDrgO/HkQm9/qDoEdAxbdlbKH0q6h/77q8AoNgZdy/JQ/u0C1bMtF9ddaD7uLH0VTD
He9nLuJwmstO7RmlNR1WINOYhHyZ9398/kevww+FQzb/Vptbts+fCLrxu9Xew+I1u9Fj5U9cK9T4
i37yzXSjAzaepMo4+/p1BXDSsFWST/Jxa6Rk1vUSErv50lzzxTFe82ZxjKIAAd+kvQLWGEC6s7+0
ccThMCmWJT07q0CYj+W8GmEKJp39Ai8XDHXDMopToDphrDcyipYgZY7FhOaimlCU4xMzsDKg4leM
unHZLyCNaQtmxYSkAchR5VNiUzt19oMTHwQaw7qP4wS7NeWdeGGx3oK5Z5TJ207CFFiWnzBkYAdA
VHh5aYuI5S7bHLI0SWmKem3yOXNynDdG7qmcyQrpl+3uR7nRg5UI9JOp/pMCuW689ut36ElH/Pd9
BhaDBadHNQbdbNWgqq+vbw5Q42dLcNa2h4Ob4uvXHyzH7uTaCTR0/GgAiiDNsIuC+6UEypttpEme
3fnrvvgVwbsf/j7sLSBWqbiUcfYeviF7mTa//rLVfcii6zycWvYiH93RgUaFAvlv4JyZcbytlX47
3WoUMySsgQq4auGRGmEy9UhHH333C9v1L3UKE94A93Ov0rWd9YVmv+B3XnAzFq9b8qz+vtdTLmrU
NmV87bnX+18KrUOzfkSD3/3bw6+Jvsa1yq/g6DWhQdYxE2bTcHXI4J4Z0w1cBWYmetwBKEzzCbj0
sXi4GnwQKGIph/0HbV7P0apxR4Bi8QKLXt+DnHUNqVjw0rm4kvsIOLAKgO3Si0ctQ21Fx9dbPVBV
SevDMwHvSNptJPNa2NlvpSEb8xdsaAsPA6gKFZMwwZGpOO0mAYvgfkMs6IlfKtARIfN/DkvE/6xM
TMjpIBreNvnHqw4St8JETTcFx12Zo9dzqrKFQ0WNzpPNH2nksj9vUdFD6FpsomuEjOblroyeNXmp
VJkiYysd+F7nDwVNhfJOpvm8eS0PN/wXPtnhmq00j7f0AoHXgBUCHsM5gqhLXWIjOkP7S+l9sxuY
yEgTTMaxdJ/JBk+Dpm9Ft5dYDSyq1569+hcoqRdHStkJz26CA/mD5w3PnPswkm84rIQPKZAEB05s
gcbsn9eWlBt5KxmtvOKd1dSQ3QAnHoL9jhyS/iRb3oGlJPc8fLlQG/1JY+VHOLt7ppR21MXDYrvJ
4lvX59vBkRl2aW7FgJQEdv/OHqqLXtfZQ6eNIguUJvB0Bv+MYrcljbEhNqsWBM5AFdSFnr5SenbK
lFIXk25A56SAciOUENKtzUF4sUTn1gujlTryvAaGyasPmb8ZJkcKFA8jtOMDIP1OJvmk5/3EJsYz
LdpAxa1f9pe07XjCdzGYUDHTWdsUPVQUCr/WUwLiAnuozgYL/HH3y3OGuwSyQXYThPz0Nk92QnYb
5QT2jhUmUaJMAZkl8rgF0iyZ7GR7rRK5nKN71RfAXJLrTRvGqTIcSz9jOgYfzhNrQ/aX84LdiTJL
CgSehApZCjNzS5lzVvG8MMB4iGrVY2kZrhQunzsWJddz1eBbiVhOgJxhhMCIAYc+mt6JtEW4iIoM
vL5Q08hU17Xu3QccsKLRRY1wexaxsL5993ZHLNS6Hejj1AAo+KCRRtd38HxMXsSvPt7rmq1i8Jin
/oUl8gqM2ROAUsNYgrlbZ6Lp/rPvPgfDPlQZYs1ubqEsB2XYu/isUwIIfptLHuSXHZS4EoKQOlG6
wyPmt9jORY6FHzaTWdtN9Oq4l+KDG2xSymbmcAA2o7Mena+7Szlks81H0B3orNqLp5lLDZE9Ao4F
ANiPpxQ8thiZ0ETtV3etf09f7AbOeLDB1HVMstyzjWIuafuoVuGgBnnrwYVpybinu7/QUpW10/wi
DG8aoRJxCUWFOB6B+wPmEBwaEq3lUPrEHUfpWFxwNgje4BvBzZv54vQLtO1A9zClFAJRAOIt63e6
YZMHTVCmMimuyRFnzFY0mqB3sLphUD/ge1897irsH7K0uHMAf9mMJNWm790Al9HV3Owugv43d0x8
IZMOuFg0aZ/KNc7uh5kdXsGS4pI17gc6BNw0yB8hv5et6YfP4RNel2WSxUNbyJHH5YaKS/Mn6Mjw
tZqc2/jdC3saMhCCL92jMplcGHhC0be6e7mBoQWf332+Oj2XRGZ9EBo/reKwoIdhWDOQkk3I+eOL
H1/37bwMUitLspjm+TQYy7UBptAyGaOxOKsQ1KVdcJc8CgQgyEIY0MxBQ2VeLqgGxhAXMfm+xf5q
eCnOapBtH0CIeKZgZ22pSeLu3BGE2Xxn+pzDcnhKiQ0XGlcjGThwqn0EDakNcLW5w4W+YdvCiDQn
xxkRspvXtjHqIEM5e50ZpT2e1DIagOFSkvv96Du/8vzTVevM0OR8qAQi+2w/8X1CvdUA//z1cCQl
gQEqZO9KdY/w8wTfyso4wGDnoxdG6Bh1/CtiuiFi4jlIIwc0xOJ/7rbqhTCpiyAthMY+KBayv6d/
n8MTxlRfjGXgK+ET4YeOjSnozV+/1DnsCDkBh3qGNt6RaWxMV8iHAEOTU3QQQ6bZbc+79l3IxV8N
+KUHrnYvAzoSZr3jz+g6xRSLB+TKiORWCZgWxtPNjJCfLxVQ3x2MVJb0kSHc7mL3NZ+3lfv6EKe3
bMwR/13NH2dkbZePpQ8ZgR4ImAg6t7lhRo9tUBw5yXJU90in9cl5fBj2J+rHPves3qgSH/baMaT5
Y9GTvPhX7SLUwXqjFRhTMMRgZnKFLdBuae3SsAoUBGsTKS7A6RUbgUV8SaiomN/vCxoeBD4NjEXv
QvzAk1sk2nkIwYNS/dyBf6ZrXJ4bNG9rsLq6JToIV+tAMs4G4gn8aWnaoseBpOz6HykUx0siiFEH
P60GjaOtkEr0pu2xVcwSCK/sQ+CBDWrYP5pna4Pcg+vrmFO+o1Bso3X/roe/Pg32NIM2Qo+P578w
0FRDZXIRZd1I6DCS/OrmSI/RvkKPSj0i2ZBfdR1C8ggga63zbNZ8R1w5+3tx8GrqT+A8WUpy38OG
q2zq6DP4rgfaDjgpMYsPiCaruTN5v4EaFFJRmzGIZkYdSUWOFQ431zk9Xs7TM1Tff4MadAzn3gj/
szvb/PHZ/nDsrEjg+kHCvtqGBiHkNOU5wVTJnxn+YkAPrWG0Y5fPsAN5zH4/osEj/DwB9Olj0/gm
ZlfGJqw2LupdKLsL433U52jA0IbqoXrxvh2/299ef0n5nuVfVymHOlSJS6yZtqL4JYMhunb6H9oL
sGnkCoVvSKi5jKt/OVOwirWbbZ6Tyob81n8wjzOeFp1lit6BCcfPtLSnOHcibQvLW4ez9YVU8ps0
bz/XCSHrseNwFuu+ftk+EHvrgcFB/hjLDJ4z5nWEzCpfeyifR5bsC4T6y4ZDsdHvQOUXlUtOBvY9
1V+WhjoNtX6mkWHeOfDg8t8UG4NdKUYhE6SIR2tj1Ao5r6QaDSzOtNXmRXXjYam+25IaKgM5HQo8
FrfE2Haa8x1jQmn+M+zpWvN3nzLkaKgWm/LxvTo2ibc3ZqSaBRtWYISCSR+Rx/h1omhC5RrpI3RI
2CFQg65iB9dTx7Civb4AYxLGXArhpayOC8+uejGsYLfrSdfVcZDkiyPw4xeLZE+PE6xxxnNZ3GF5
OPxPuNa5cQ48sc8UEdTFzeZ8QBO33lwVOjKNieit6zGOQ7rXH0oLmM/TWl2Wden04FBb5yDynv7x
O7Q8rgGEbWy3kmrVWJ4s1h57L5Ihlk/LWUl/XNIKu7CTJniXw7nBhLCDJGbTCxF6D/y3M5krOKl9
EKPeWPZELRknKIgm1doPEacGKw5cuhvQojMqoP3mv+K3TwmSgNWXho3E+Lt9mcFRoDKlD5UpB0Rv
DQiEZZwuQel/bAmag9FWag9sY1tQnwFlpFOFMZzK74HZ/cPP7iSKaIJZc2UPu0lvPGSLZWIPYHkh
YhRtyIe4HKrdhO/qudlBgoiwV2h3v2/ERUyxyGIB6YGJbHgjTNF20DiloJVXBKx9gimXV58mmTkF
C5RGX1wAiZD/eCXmIpKOY7SMpEYy7UW7+pIpc4Z+jXriMjtoiSGee1IMlyziZeZhzTQdnnelfzCR
1D/cIndnXZ5M93KcvobmnAnHtBb5zQI+Hx4GsX3TKCCsy8uaSk0BEzLrIFN+oGU8A3eLM1gV4dDO
VVZaKtySS4Rt9JpLu2ulr19jwzy0PjDH+H3gKpgbhbUkV0VMp+1uSlDcf5ZN67VK+pKPKTgWvFS9
IV5l0iURfJ+0hPX6Da7hhyJmWcRh4U6Xaxg1MOCZIKiWj3YTWMprK7GI/zYfFHiV4zgzNq6hOQOu
X546ARN0O8aCP3KivYeXAdgljJJHGCTexOHbHRPR92Ds/PkhNDRmJZaWMJJ87LCTf5JryJBcXKaz
97aeQVQW049/UCenszu7ODOw2N4EORShRriOcGTXolKt+ssIAFrnPy4LcqAqwrwxRCHB2YedOgku
dTnpK/GLBMKwmwdKMYRioF384gRbjLjIdAjDg6MD2fM51vCEFL9zom172bYPnV/uLG+JF3+cjOBY
F/4R3BrTkrCHSQTdeEt/u6Pyw2sfBmg0rtVwjIOiJOKBM78M5i2dMWu+hz/DY8zjwVK+50kvHaMz
oElmyRHfOm0F65D1RyYUFRdnzBPtC/8ohBvJ50ZyE2AagazCMtjfvhbMDUhO/ef8AgrpGlDP7d96
cB5l7aq5LPQX7taPMfeOaAn1C2aIc1q5SChAUYD1H2Hl/+5+pk9zhHyEkdGvJJ5Hbcw20aHn7Cvs
ZaC1TiJl7qA3v6/tsXvpyaCmoKVywXn2ZmvIF10qG4pHZAWAzIAgOZCaFGBBZCtmGSNUuKzuPbPL
E+0Z3lqwzitcxJjFT8k18sjX7EBLkmFSgKy0DzKtp5Xmg9c3SEiRFOr0AecCNhEzHw0jgDfERP2D
gSrepc5Am77e4sXZM1g+2uBBeATkuuAxrUfSGzakcEKYjlL3iPP+/QEidKyMuTHRvlgmhnpKJW5m
ZNtoX7+fIvQn86LU7Pt5wzz/tu44zNj/TXVQTiTMoGovQ3Ld2lRcXl1bZ7b8TwUOcWezfdgS5NGT
49N3rA3pTDU2AFL9Ts+fMGaBSlZarzsNY59+AFBBmQ3Q0kEzFauCYTCa4H8q5+v8r45iWsPa3hjr
1Comf2HXmp1nPPuzLvG+YBxnQfoE6L4T01JODaAMnq2NFK8X1Mz2HZDxtdxkSX5wBm5IXSVa0z11
V59Vm+I1DdlHhyBnn95XJ3Nq3O5DmbrpzyhSUqGcreXDbz22OD5C9NzzhKr0LmAlNqPKGhcsEpzu
R8A7hAkYM9KtWS83jGUi6L10UUPzQYM//SdivbGraTjYvbcyiQqAi6CdXfjlGU5dIKDFc8rsetoY
uOncH97izv51IG75+oV/aImU6tpK37aGbYuD58UD1KaFHu/GxeFPe1gbon9lYkvUQ7JX28VteylR
CA/gcjkl7QsGhcfLlRNNnxaKzBFGbICJhoSs1MGQGec1NM44mVC/ALydba+z9Lw+MHVa2Y0+TaV1
dE5byNOBcieR2sZkTkeaU7uz5DpiPv5MdZd9GsgYX1akUsPTfVGz80Lu9YAYtusbjBO4MapdP4CP
f9FzDqPwTXVuE8AtBxZs1j9OuRHluJS6/csVBIEAOSW0rKCfWLORSKxdmnnCIYh3ry2wnDPP3MZK
cq8beM4mRPc6ux/93ygkVhZ+hIcsVMLttzGE4QfEoZzdHtw9ZKbmeEYkkblLi0kWLiu3TtSbFmww
XBd6NCP45Nbq47bj2zDb3aBdQ7KgbUWo6QNw4rBh2jmqQEf359JEOQ2s28srafVEr4kMu+4gf3N+
OpBhRzq60crR0MOJO+QyEV1qajGEwmesCx4lHsPCtH+TmomMPe1/ncP1u4SdVw6n7Uq6E/EAqvYM
ixIfOA87B9xVYulfAru7sk5TadTS/ouP6s+/m/s6wwEQef/yNoG5LdZUGeor6Dfu/T6uzBBRiYqF
LaAHPaTM6BhpDsNqpjtMGqzk8fV5+nHakXxeDkiUruWicBAE3Mge6/FbuSVFrCq8z2oucycI6KML
dba5zxAA90iMgcslHakCwWgtQzYmDdx9VED+jr/1htNXqaKpPBXzpJIaivmR1Zsw4O3xSGXb+sU5
x2E4hcigjJbXJTXUqYvnLjSBAwP4bU6hwgMq5JtOoZKXq57iKFdkbAiZkOySlsNbEb93OG7miKcd
zEh7co3JfHiKdqABiQNQM814AcT3cnuUkRGMJuflVOUqgIDDVMotNGRb+CbAw4etGpVTDcdUKixc
kYm/Gixl7yzZO4x/pOUE1HNJMrJLGWMPf5NznzBejikw2ws/Bm8PC0LYjp/5dFFCDbcUVDL8xqGC
bGVhnsvXf6jeuOUydruovfr79eCz+EcM3W7hHfLUSbeWY+55kyr0rCPkhPkO/sI9Il0Wg1J3juIV
ffturAI6kF5BlUPqRZBugnEdYz8Or/NnjakcoTkEBaMokWABjnF4Bch/t7+TMRUXMZk8Lzxbc+aj
JsMImvKfnTudFyYnBZ+s5CjBD+LqjGE6qi64KSe3hPwdKCsvyX56TMfPDZMijFKl92POLAUa5mLs
mmtI2XLmsb1vqsPjJwngXYfpmKyzssNorC2Yb9mwnVoQdOmSP/+tSNpEo+R3UDM5ZYK7qgCQZfh5
B0Vw3hLzxEKb4vmh2zXagzWkEfpWyT9URqBOt/VSocDo7zFBXUpLeKnu4g8pDT7xuMJe3tYGUJxS
zmCUQoRCwxG+xiwWeRbDTpQED2yHyZJlPeYx5U+j++iJKq8bSjbeW0HjhCjzWfo1SBoiJQgkqE3o
BQDGEECBBqEckegTw56YWenkhS3fA+aai/PImDQGF9RHPoLj7xdiFekERx4QQIIxs4ArXIwrvKDc
6T5d7HLwk5GXVLrqQpHc5pDWpCCIuUXBMko9kGIo3A/6aa7Bv0CivpUW3q91mRP9/QPLAJulbfPh
/29ThfIqUxjAzP4RsaBGEy3L9IYFNua/W14UCRoOuHQNFCkqxPecR+RuM2v+uTzUdppOKM+v/nrd
uUp7AyLSAspxWapTCXHdBtyCWxp+3Qxr7JwOWM6Q5NjlkXBG/GPdQx0fvpxHK4oTtJySx8BkWoJi
8sN+I/mVjdS3y+xXHF9hQo6qnk1brc+WsNU4wlTrvPp3W/F4CJI+BmS7ZgJXXKGUlb8/gpmOhuvv
SXxNy/1Ip+6o9iiTLQbrfHBkkluwXL6ULFDIjKfD9EOYzhtrbcyx9kNqgGHbdeoWk4PqReVvzg8S
1x/e4X91LTDP1/DwkcnLQxNqtw+6H04xzLL70ocb/aD5tE7doT9crjnLKGl/7sV5kix5ysdSfCw+
8lvOfpqcnosZvI2bQ6lwD2+t/TuLOw5p7l/8zEX8ItDd8MPB006HCzO8xxvOd4PWFsO1jdnzmP7C
sTA+wEQDcBvZS8NSeWg0yd39BmTEWT2oRt1IW2/ibsRkjJ9Xdq2DZB03OJSINzoppsg8aVaX8ZBM
H0ljf5Y+nXycsUmPw/wQ15nzd3fYudHzZ7iceQOGu/Z99JiFF9MOYyow2qRba60gNq3wfLOwjz1M
Pu4GbwGcr+5OGHJ16ECGQ5igt2hZhgNnOsum/hKs9yJm+BLUtsBocHpoKLIq9h7GqhcsPWHlj2aX
YRvFwEetHy7gElq448kjvMycGNIBSZ3qgnGS9Ee8C1Mmel+mnckp1S3kDy9KvXvjIbse3kens33Q
aFXwGhGHWWfik1t9Xy9/m+EFkVjf6u1RpkPQoEn2atH2QqY5T4uxTa5JO4q7izbWPxAuex/VwBJW
6ZvBiU6HXhiFlc0qMS50o+jEH85ds887dGk7Ojokq+UK43GIGozevTRmhvweMYib0lL3mSG/UJxI
T8jT1T5xnd2DfjgcKGPxL8xg9ywyn45AKj0xBoidriX4fIXLx6l5DyrzLV4YVtLVZ23DEv+E/rQ5
4stOSy5oSBeM7pL4b9axUaLIfG8cuBkg05TZg5h2dIq9pXR4IgxHhP6pH1AKLJ6Lp1CYe37uFjPS
x+Ys/pBr0zTHL3fGnVr2ui7N/2l6cbA7EtVfHDbb+IO72ww/pKvAw4TBHVv3EYKodd7D4+EOylFh
b8QMJks2vWX19/7Lfs4ns2PhVN4sZ/7zs2eZZQxjPQwf7gKnEprjZVtAvacVfSzNGbz8jp95h9vI
53KxnnFwcD5yPn5dTXkwZ8/RFIar2RcfUOF55unqpG+njCoRT9N5DqcDyjk2avvTRN3rutva73yi
Ss0vRW8vZLZgDvx09AJmseCYbG8TpmoUq0WSHbbjfIjZ8qLANpuT/j3bqZQ+W84XMhXgHGg3UoHY
uaD1TC9B5aJUTUtrCP3F0tLJ6+rT9CIRtejUaZdJs+V2IJb6pzCn3V8a2wHKubMjE9/4W0uG7Iyo
mM5zLiJ2Ka1e9O8UHUFo/0qLFLQQDGskhagzZoojbZxqr7tgEPeK36VPE03sHuVRFXaYNcXbb6DA
QWbTXa/HsLvZBcHT6KnIVxWkdXagvEieDUkUWD3rASYYyF/e0F3TgbXrgWKTvckpzlkqzUa+vNKO
jBpcDFYSMp+rNEsCwZLIYAZB0yNFDvMn3veNyk9sP/RAdweyFZ2uos5R9vKu4GBBH9VtOMcjCku6
jDsWgQwmLAyfGEVd8auEQf62mduEwviIGEoFy7qesVJOtUVvraJFoDEB3kCjFSRuALmV4mJ0C4Z6
z2Ks3RkrBuntKrKhYgzfveMWFp/gCvhNB2L8m0zgbOBucwpFiCBWTxL5b2T/jd+zZghIiE0QTQDM
OCo92C9Qv+tF/WGO73xgEDq91esIgFd4LT1UAczxD26CKe0EsJUZKGJfIUDH8Kd4+h648/4i/3al
+gmt1w7oqVz0rO+AqsYlQRE3v6s1blDQY3WQSavxC1RFRtLBmLJDXduMbNpwqc4qXGfIpLhRn1Om
ozhxRterr+57hseomxCSs69QfQ+LPsXdhxnlyznO4dqnwVHBBKWOjDkhOHb3S3iKjybdetzF3jjg
UUI2QZIUMNxZzmg2OdrgQkITlyM5uj14ZDXaU//0HhEkZedQJVd0zQnx3qp1GPZqMdU/gdbaTPX7
mK9wanZYh/aOlfCddRuqe3TAu5oHa3B3elLr9qU8srMJ0CBlykce3iM5M2XhV6h18Z9wkBjUyXMH
S+A2PHfcTCauExmERc8ZprWbFF5whF5BBmIXPmoC642piOfOdzuX6qQTHTh+pf8RozaeUp8tmMPs
JN/4oYGKbuOlGCRX2ko6vjmkVLQ9crfgmOQSkL3NXPYwSPp9cTho8aFVA7gWdMzjL6w9yYp/b6Bf
l1TQ9RXviR+1Ht4G2OTD4C0EjBXZZbebPWQXyP2893wEl6UW8wQJZ0MfwS+SCk7xj4NRFhBF2Ntw
NaU6g+2KA1zjjJPRWwfmnfVUhmmM7PEYR/m56e6aiLcBBYWJZLMLivBJhfAvhQ71XN+mRvENxBWj
zOFLeHL2Aes6a6HcZdqlxIlOFRRGlE6+qtmnGVUKzi6wgCGVzrp+1yrsM2nKOPe2bF8UANAbv3ea
vZKWn+5R9ko8EFgXvWTC35Dzh/3/5oTqH+pXK3x07NkTVR3zBiGlN4N7cPP4HJL9UIfYNFh3epDK
nr4r+3bx0F0xsQRzGeEWcg3zv97ZGeKTwZxQC3lXc9Pqq0KlgG9ZOqZivwOTYLT1BxJ7hKyTv0No
EM8wyI8kcbKdf9IJ47mSL5A+WKN0alr5h7EwvGDtlN9Wn98YFqbcvhlGMJK45ABtGD9TM+N4HcP2
+4BhWmnm3jp+6X9ASe0WyyBcM/xXKwi4frkqEeRvtBDtukt+/Md9YV9a2ci0341X9Efkpk0zBwLW
2eVvUd+0s3B6l7VAJ1p2fBqUbzRa84Xf2bRWWCWgZmZk2rN3wynaHXLm+3fDIavK9qfsZmgOxmtZ
Fw/TZFrWLD49nKWIIZhVLbCEnUPOmyC8O+YucyxMv0ys1UoxM97e5xvLEDgCz7n+44Y3hE7D+jP8
u1QDF8Jhhw0WfNPWb3Fayl2gA0+ugmaLbfTh8/Vy5q+5+NG4PLH/ED/8Xn/4cFjmCZ+or6fjlEsY
0G31c7Kz+8rtgazemKmr4cbUMYuNe87dWVC6YWDNF0wEQd8yZ1MtYxq6wsJ7HXMVlPcgo9IN+caD
ndD3Q1yaeCza4Tskq4JSQm2g0+BErIpFWE1jJx3DYOpNvWhDLMDiN4IGsnGitHFBXO9XXJGlk/s/
Yrb+OHxbC4q3NFf81Tb8JChUcBbIRN430/1qU2Z2ZDynVcHBwFjpba/eOMk+jhBq5/FfX/xp6aK5
BrXdARLCdzduNdGBilEUGDv2wFNOEJlMrBctNRORE94cXHYlFmvKHHn5wYWzWUWeRyjXKNmfPW+j
fEQUeavj0ZBSA4+Phjf43PQ2NxxcnX9VWGr9XXxIqGLhdKY/EZEAPKNU6gEBs42xWWDaDfzphxtK
tpcaRX/5Rg4eu3asqFGXqSH/wJ+18vmmcX4vEV/0dUwhJ62zZqGCpe3iM2FfAMXGYdj+e1uYWTqr
Jxz0WPi3ha/5t+2ioP7/iffyL13rp78Z+otZGMbnCbaO2ixy5MjOF9MhVdBwOl30KN8dUD9wugz0
13boG6gcGYiMw8KOnei1JkIiiAbrePHndyazRcglZSEKGGeRw6tufjgUMwz+cW2deCFmaTyT3xpF
Mggzgum2KTHPF4Utp2pahGm5p1kTWOUTdeQ58UexNysFiLHh7hbss6PBBkIPbXfDL/3hmKZd+pM0
h938g+GMuKzlwAZ55kSeRMTX6ihw3W0fN5YJsWjzUpoOMU3tJVe4LtIrEnL9x1XAF3q2tmdGfgFa
x6c5zlUrNrvbR+Y9kzYqD0j12xGeoOCnPD02fE/aL6ASmz1nzaA4wXO0sGJj3eXUZOZ9/iLyov5/
WouMm8FCjRhjWll3rJ4Ig1aXauhMzMVqtcnn0OoyQdolCBf78vgyPS0JBVorIS6Dorc5cPtm3ArL
6+IcsfCsTRGgJkjCxpOngC3BpuX630RtWLmy6rrDMAJSVQXLSgyplO1Z44mN6TltJHFhqIHnSeO0
aEmdp2H/W0cvHG5Hs6utWPSIEbLhIWcfl75DONIPhqcVC04TnxOAvojeyRcilIuDZ5ij5/CtxeHs
2k/BNhZtJtJL9rYjHFWSdiLmo38sZcv5gPfimQojB//RSBros/2E9IUvfhuG4d74iqgJI+fS9ekx
F+FddAK23cfL/guf8R87l2wi+beJFzxaL8VGM4EZAyq3U6VO4yduLBZQQwuReDbpdly1F6rQ/Abk
qsLdZjqPMMS6/Uapvx/MmQKDG0uiGPbLsJE47vsx7x1+fAT5MeXuVXDGBAAbgXXWYxJvVjxQxcRY
95kUsnRw+DRH3GWnhrRnjqDnT2TgO68RWfFZcKiCLwgjt0QckaoQMCS0+BOHz6RAsIwsfiTjtCFg
JPmM8otJO9mTZiqZo1N6KRp82a+BakK8gjEKG+s8SggX/CxI0ZlYjtC4Exi8UsX8EPrMk+tCQ4Jg
7Y+CJ0iEs/doRq/ILXeIZqFc/HSClurecE3mYPC+CE60i1F+dQr+XyiTvZf6HlEYZAyt9cfEU6cr
MhGTARpHrtVgksBzu32OxtNKZCnMiJcpPmZEIsiJe79aE28wKYiMZnp21A5GdMQOUqEFBOXyf0yr
vW4tFXRdKC4EEOyuGIYBdlFR/ZNdDYhFZqZ1hrwaooG5k73IV18Ni1qD4sO6kC/xI6AU+MQcKY85
HqdluNJgzHsO936/qbEH0WUm7SP6woS7ulEDXyJDAc0y/rErxlX8h1Rlja+r3FG/5xEKTeMS3ZYD
zJj7kMxXZP6wHgcAMC+YHZbHNs55hVyB2oU9r//G1PWRPQU0Xmxjow6wvQW9QxLU75Yz6PBmm/fu
K/JoEOGjfEsFZIrVbcnob6uL7uzMcDtp1f+xdGbLimJLGH4iI5zR28WMgoI43hiOgKioqKhP31/u
6ug4XV2nSrcCa63MP/+BnS6bUv/yZP0BjV+RqXHVJF6z7UIi/LE+mkzhWvB402bIsn4B6xp95NNN
I1leksEP8Og7qV2MzVSf8okkUeU7SFcZjR98b7p3ADHGHy4T+L7uZYtbCE4ExrD5zUCKli/+gAfc
SxrKe3jBlYCK1N4UhpdZ+QRyQFutzdqe6ArjXakHWI1+RitifTW1RxdbMzoxVTpFOSfk28msiqMi
rNGZoxYfwCUCGqgbnU2Dg7eMPxw9P6bt9RSXXMRV/dyDzvI8Du9GfWJD/+nrV9FWXecEBhtt4Bmj
E+12v4Dn6glVz22PygWFQgA1GvE9eCLjkejqqHnuKhk6drhlae5I1YDxLhC8ujNAgilll0g+NMzI
RmNYssKfbY4jmMCaOS4NhBLdSQmI+dE7X32+/DLKa9XGLHAsA4sBSE4eNzxyXpAuZ4k9b3RUn8mz
UA2EPswoNL8bDAJrR8aDvdLwToV9Q82HzSuKr+JLiMavtBBf4a3f+ektzgb9XWAIamg0cnUjw9MQ
oQdRafon8K5RQHKwunTcG9V+ItdxMtlASvMIBiClIyjebB+bH8DM8b6VTfhnUn5pDH9CD25CNzgf
Jh6VhHbkjDr9zA9DVWvZbekmxzkmI/nIg5tGfUqhT1BKwU+AHWQ7Z2dzJQ/E09vDnoxnJ/UnvYST
Y+hdRI8P1lO64E6JFeIEeNUbiO0kSLhF/1jF+U1goNTjMn8J9aDL50igPwCvMrHkg9q3GOyFybZv
RjNma/kpzOHZ385YNyaCzVVoGPQG6N3zY+Vfevymjw+W0lrYYc3qNvSrFoaTNiDMMsxBxOxPhUnq
AhIIWWYfcwCksm7TJYgSvuHO2tG+9JgcEI6oXp6GVYf67GbrQzEAyUYuzYwMbxrDv5I7o+lAVSWO
yS3iQem996cEz+Do9nA+iQkbpuXu0WglIyz0Eg+7iQpMMOT+ec/daYgvwawBXUnP6TqIJuSrzRkn
E8wuFgnIQ+hzZLQCk4ABn0a9xBIKK5VMjpPnFBZJiDsvXRzADp8ewL9AvtaZJBc+Me8IekO0JF4r
g8FvLxnvdNjdCuj6WGqwptw2jIuX3vtB/kEoQu46tc9FG8BKqOP5hDGSWESAMhpJBEpEt04bx/5k
rlI0y+botOsPOjU9JRIc+iauUw0J9hQA7XFbIpuUl9CQMWkRvtVlhtEGVJRi9KIcnmBugj4EwL6c
MUFFJHfkG/9A5rIjKBRzFobfsxcJ8/Qr4GZQf/BIcK67wdvqqDdcVfhKZJ1dYFp8mALps5pFrAyX
lT9mGCEUVihQg+d12sscXExJIN9rmc1jkSyrxqaONgQMli2J5+RrD2gzmRXRYzmaWzP2hPfUObQ1
S0YJkKqaJ4/hQWpXqlVTrWU3uGzpyN878qiXteELIL3AA9DgM86eKNyhsh33oCFUO1vkAmDw98eA
Ycat78Guqjka2UgPM0UED7Wr0hOYFSifzpsbOBrhGapEhzX4AqWczI9mhq/tpN4EwwArXuthwtI5
6d+HPPDdABA/OqaycHoS0HSdTgrWElSkt1mHsW58DsT/XdVrfwKPxSAsYp1KUJoUTN68U1JPLM3N
VHZfheVJCrxlhe0tZNbXuKMHzQ6AoXUvHXD4akERqphgOJN6222+LUEnKsyfQRHku8KiX9TPEERo
nqApm4QcSrXNhBFKFqo4My78w0GqUJgn84jz0ZZw5CXKWd6XFsEeu+2aikqW47mGNgWisd4dn4lD
wiu/rsgPdhW/wiN6A9mgmKVkn6A6/uG3N2dWi7hZ7E8gdFNhAtSHsxl2K9aI/AlA1u0hxQ/+PmdI
ygx1CmvxMYpL6JOqN37MC4zqOc1FQVNaSDnrNvRTEflyxl+MNFpDBenuYPE8qD0/J+qbjCA2NKP4
VWHEg6eidVOX+K+FpUKV10FDvLtcPYi/DQiJpdu2vAopKRNFPMuh0569yW3KeACjGmYDV/1T2WBc
lUqn66jmvgbZhJ3Q2Xe/sBMhynGJww47YzMiZOJpoWHm7vcR0vFgIDQ6kfU8bEdlz+IFbAsdD9+H
NNtVV6d4BnmLtDtgjDxsFka9RcDV+s24u7YHrkuM1mvZxmjkxEpqr4pB9xRi65uNysH546FqnZ8K
6/cFtOFzXDr2s+ZUGYsWjAI6f5eTpu+GHbp95+xzdkOoPnL187rSsJXAKpzYJnClbMQDizxWe8WX
3/adoMnQhprBm5Vc92TSKIbHEzRvax3sAV565v7FbgylkwWxBx6ZMkho8ZhzMhZjGqP+ocCHAxWj
ekJUaA/XLw9Qg/G9+nKGvwwIpLiUXviys1adGCZzbubD3sdCNfBG7AQM0B7NrzMKsnJI4bVEwBR0
rc31675KaKguOsr8PUDoTMBtNjmbH788EcDVaJJ46t3wmt6HnC53E0Kb8eIS4HJO63uTk6Cn09Gw
CJG7HDML+h957ShlNZtycN4glIXU18J4QWpW69j+juz5y1iaOh7WTs0FNGJgeM1mfaPWgZ8eIkLW
xhfQZP12Ml40nXaLkV6lvp/h8+Pd3/CxYbMY1TyhYfuqz4G8HXVlekAbAJSlIFX/EF2pGqc8/+9M
O6sN6EDjo6cfk9LtSE5QAl0ZuR+QwNmTfaS9BXXC3ZiHm8b0oVrTLiO3E0f4kSdHb1Vecrf3KbIl
Wmgew8ZSQyBxQX3yG15TJ+lb5HJJLtKk5Cmhukj083uYDmDgAdIa3a6d9WG/aG3YZnoXSChjvPVn
UyLSiuLnJrPb0/6GbHgz9M60cBxnP3wriGaB7nAG+hDys2DMLXEsEZIkR5vGQcO9YMfmYG41hlqq
+p/xCzl378G/wlbBNkcYWI837TPZ/lmQF0DXgYvJJ2ayEOJx3zVxg6gB+HV9YZy2OWhsTvIZ4+/R
g6Ol5jHX4Vxm/NNntj/igzH4RUENYapnP4eXkmmzBNZTKAh/QcdsugfncsoxPGrbXRtpAYPY6AWz
Xt9fd+/GkHPESILm11yvmOwfZpJYlOCU35mgY6aQkWpl9lmywLk8GQ79kN7Cqz45JlSresilBp/n
s4lv8VXKgBUGR6SSqS3gPRN7DfwHt2hQU6gYX4baan0sop/xehujJ8NExicA8UQYUfH+m6Nj1HX8
ew+Oekz7puWIhTZFdMRK1DNjIAIPipHiFBZABAaCGVx7NZsl4TiUitfBjRP+g9o/gh0YdI3Xsg7h
9Bkk/u6yuC9+HmrGOCjjzSszLks0JKMJjOgQEJnPZnZcRqoPLDQrvWtSJ3yG5eD+DM7YALOt9C8R
zii/9ZF66bs7J4eUNK7nKUjI/0sQH7IWOMuMdN0n1gl4WxQGL06pvsu1wpWJEqLSf2cOQXxalTbG
+wFwyYTanHr3jGMtscpeSHjTSzQLTYhMbNmjuvM83PBdKEZ1QHSuBCIT7IQpoHZriHtEZBot6vq6
1fH67ETgNtOqRzziGnv3W1S+Fa7zHlzg3pzNoqYmJ55/SOfT/k/vTKeY40AuM9ay+B4cSoKtwThk
Ts79qPHM1oYnsf9EKfHUvXNXBYhnuRWYgtwFWhFA8I5Z1L5Wh05o1ni4uakUhVASqLu+OvQwfKHE
6FOnXsTPdjKrDVssOqmAJiAKzGWIdPNgJUMpYu9y0SpDwV0CzHwHlzolugluE5JtCIfayrDrfNl1
vBVaBmRuWXiQtCWUBUoH9mgfnLfwKGDeOOuwRnF93QB5czLDkD7pl8EMklNrgYSBIcZFhLmEfSiM
6whDh0YCcHQ3sHc8YxQEDxpBB2Xejsg+9ed3yKjWLBnjob7isaVQhi+fTznPNNyuQbFQWz6RRrFz
t7MRghNOyNFVL6pjqC0riui/HUVZz6uKWQsJxewKFjJlarYBNbUHRjhxngIFwa0AKwCY3rzcRO/P
OL65OjxPPxX2gtbbpCV6ZRbvXLAbpKZEAvWeg2ZrinznJ1TUjNuBPWjjHCQtJhzMTU2YSR9+aczI
6wh4aoAIaNXvaMmBKvVhBvjLEOUh8FsyobQ7sY9vhpxZYG4v9YBtlVtU1GDFl2mk5nYtBJhb5k+w
hctw3ojW1hyy6UwUuaxEnYaaDyNkc8xzF0TpaHgAkH4m+2193tKz8RK0nRPj75/Am9K5943zFBfX
3mDapp1FZUh/bAuqlBl4klGPgtKC/A7rT1uygmphb6EHqXrnhgcDxFzvMIHtFSpoSkJkPproQOeC
oLR3/c3hsYWal04i9CIX/toaHvGJ2NEYVcrtCFCjrojm1X1RGukFQBca5+drDquzddogKP6aRcnx
/QGRWTb0KSUrTrN8T+BeDv1SyMIPk88l2mPqs+Gw/lLDjOt51zfMLYLSBQAFpmUCBQTb0pgk0LqT
Md6PtEiTGWNUwDLtvSE5Y1sPFKbpiWvW/E5Y8yvofQz/IDeAHG7kDvJbsxVCiCGzJ4XPqp+CHn8K
6Kez2RQmc+rVdbxiujlAGiFiKQfrFP7O2lLmxoTkM/Q8xznX1H00YXRFZXN3NUpKEGMFBDVH53jC
V+mhELOOxROIUwXMD1RzFZ8mlNqBFuzK5fh6zFFGc+EgWNTqfvmye4n5OHYT43okXgoEnPTINpof
1e3oTXoMbATAkD6IwOZgVccbBhqK1CPKYE5xfGKZa3WoV5CqIrpJmLF0RwUcNVVUgwdE7jMwasDU
4DETYGz+Zt6BzqaPpgiYQ8Y3UJCFu7O8MWdiaGGmx7ZcJImHnEtWzWXJyGB8p3s2htwo8x1sTh/D
fJzdQNK0eKN5OqNLQiIVK7sLz04TcGZZDUGY4NCCKDDz2HwNphpJSr2Nlp17CZ4xCKBOc5g9rCVJ
vIyD6kbqwG+SJ7Z62tXiebwezSX3PmfWTGGe6BlLrAPiATJcuubyc9TW45cBamPWvvwFdFIyUkDg
PulusT4h9tT7TgjjAa8/0ysndvcPWwNeGarGyjY7GijV42oGcCwY66vfhr/OR4FEj1iS+er9qo6X
woU7k9gnskChzRKy1AMX4hLPO57JpKO77dGIrQc83IK748owPqSkfGDNuB4fDpouvjlGKaOBBVMD
Lka1fzB5ttHnMRRhOPOb5R1eCsd8WOCsACAdsiC/6lbwLwg/lKWd2T216WbGSyyodvjPHW4mP7/v
LZncjbnrcfQw7WV7IY98w+xCHqWq5FRKjONeM9qpdey7wLVssOwb+9D5geka2PhzTunBesckgT2B
nrQ2ZtgKo20qTKZuIgbuU0rspwqliRdFSIbD2SAdhu0IQPapd/bEvPIZ9ctyok/oNpIJRxxMoPcU
dlPNECAEpXbLAVPKic2kcqpjrz94XewFVBiczWWw+6fl8p/4UuIcYdG2jOpQZEQ6dR0iqlEzIJcR
FbC0145m/JmihA75S6Bgx+MA/OGGjKjv7F+Iq9UXLKIPcVcNoAZ+7R6nWArgIWwhDfMzA/sEHZym
4V7X0a8DPS3JLKpzTgwNoon/aQOwORNEjUhLwQmdcPKB1lFsym1CW0kHRL2Paurr3G8eVIVs8kZx
nZvfPO68l0XfSouoFFC2Chs5ah+b4OZvZn1pEyXzkl8Hk2ON7GHyty8cokafpvwcauWqxnDlcZAv
ee9b9e+wPs+Q/gxSr3Yad3HXQP9h3SRih8SBbHT92rAGEnYrrT3hXkNMw+CsOxbyx685eH69Zz54
+L0O8Tyokxwh791SL2tuIR087Pc5oDgpXmCV+ZKmD/8odgKpjs5BwAHxq0yeQnCjUbWHAi9bCftL
k42aASeEHwWta9LP+I/mzZjStxTGl9irGhg2eeKodPibw8ZxE1QucMYS54d5hu6ZokwvjOmEtvm+
RZnGtyEJixbVuPlPliGM4aeV1glgBpWC8QT/1aqM7m6+ZpPkOECTeBMris5NEPdxQqoRZ5IcE5yK
0qLwXscJDZU9PTmbZkbRR8kdQt+/Qkxcoyo9ihqMwnBYWe+fL18Y1ct6VN19EF1g5fYDxH/91MvF
m/N7+ISNyTYFbZ2f+gNt6EYPgkZKN/tZLQ9pB7wfi0hxxstLk1EYe6cMEFbjnaTMj5m3Y8EmdPfC
B/hfx+Mdxa6qQBzYfHjHuvs2h2VfDZc3OQ5xrpyxM5rpoE70QgT/bkE6FLzzG7FbFCmy77/1Xbn2
2WcfHG7fIWUK5w+T5Fvg0Yt6bMw6B9vV3hdbPLLQrOmC9PrfwQuhlHFs1JTm5jIMJHV5wsSY+f5u
97yRs6fxeKkfEcgHmRChfgk+Aj1DcuR0mHNaDE3KHrYnyiju2ejYpi287Mo+uFVbyATM306BjHi/
o8MnYVJkPiHO5jHPOXLpRZfjRs4Vs4pvEQpvq3vmPNhcxm0r7zn8SbAJegM6WIoyY6K5+BdpmEdx
6jFeJbe8gDHAXqlvug7jNg71lh9F5xzTPfhTyh4P3yYC7gCmxHpwZXf+2AGw+HrUX80DpuXTMxdo
2mSe/ojWb7WRWY6mjyOtYO513XJ6t5Gg8Jxd4oBBJI5VxCiAYknlTm3m0PCw3VGdQgMuY2ZPDo+c
0CXYNSnfjv3CejVZNhpHn0JL0j8JA+Jzt9pMWp9mJ/WvtaBpNSnKn4v3LNlfEAAxK3kxcNCM4Nel
hh3jfNpW084UxITTiHnmS28da97b7mL6ezW22eADReZ20a2KmM03BP+GcpPQdjvQAe5kBnaaKq2Z
S/gfersTQRC+GDf4OsMLYXrmq0/xVTBdvo+vQYplaYOAbqO8juof3CB4TT2+9o3dOo44xdQoYRwE
yRZnyw9M+A92Oz3YeGdYUnYjksutgqcPA2ewkYU/LBfzJ6P8vsktUfn0JFYaKBowVXWrMd4vlFFp
qE9O6LYoJSioGXXQYk3ynprAjwk4fJuL5RsTdXTuVvkbv6HyjyULce1ev0Osg2p642X9NMVsJ6UW
UvkHjq+Cz8XH9Z+Q5Kir5W0REy2RXCXYyDGCqh4O65d5IJcCwsvf5Ab3DZ35o2woqgPvsWFfwMYv
+pSGD6rCPGO70dn+jzkBisKRKgf1uz050f8+ziYe3LLbsHsv2Y0dTCfsSUdnd+tymgZMeBJd53Sm
1KnZ+vQJ2xx+c388uVgUL0N6Qxk+l3EmNgcPj5y05/Rm56jrnvrmzXMAOWl05WlVS5Wx75rL6eVu
YHGHt98GXZ48j9mIcPUtxyINKpo8trh5MhyT5Knrx3JOutwVU2SAnW+uV5Ov6yV7UxqH0ZE6qqUH
E3LvpUIIvac9TZlBrS/KAVgSJW0wvUIChonkBMtmS18CRj8ZhbFdhTwamT6EvMxnEFCdy9H7MQbk
jFiKp2F7EXge1CYhf2MiSK/PxeTk0Y/nafg7ma+GScs/BVWlke/a767+BLc6a3KiCEbFwNo96sHv
KCwAyE+flRgd06VzZDjHJoUE1CK+sue9Z+ZUd8oBKBu9vkMr9kef81KHL5tbvFuak5f4IxOXzmF8
5A6Vo8mEj8FgAW8MLtF59ekQTX/+uBm/8IWwsWimFr5hcyzjM+jo/H3boZXysMuh1KceBnMAfkeW
YojAgnQCh5RGpnQccWwcmWorElmDDbVRBmLi8bEmZ3/QuA7feBJjD8I4DDvAY92B4H2LPjap3oAN
XJJie8dsQRcu++MAblLAu3/SzXOLmrhqKkiCbXYa4L1Q5hm1AT9+sbhsYMAwpeG3gDEUQNyUaoeb
BCqGDxnKOcg9RCj1QK8j3ugPMF3BKkp0RYIO/fa8CsAcETDKMUzH+8rHCxtqzcurQiooEF5UFiKc
5tnPXtxJJu0CI3IKqDabMVjenTP35gGXOEfOnIGjT/5tm05CX78Hm9Yb7sBfnMarHm47EZahAZOc
Sa7g2Ql0wVtAqu8orz58Uh5M9OOghpTeagJVjKEDr55G3ZNpWRs5qpDrnK5cCS5K6cw0asT7l/+3
4cLgWnlA9n3i01PboPJrWFd2TpY3DoLq7b6i85j+J7F94iW+/nbVFRHY9tpSKz/fSEZg234IH7yD
pr57GXcL8/UY9GqL8up8gCvudtWYpv3ZqRZl3yHuFkJVPZ71rMc3WT+D9tWVYYETwiucMK7tL4HZ
29Dq9KQfH8PJEVQLJudrPrkWnNG1a3RkExkfGQW1X0E+gk+6brsSoDWFG5h6qdnt+sVz8MjtG9SM
7QM2WYdHlmngIGcS3bMm7W0d8HbKNvpBC7RmC/lSwevtbY0AxRSXkePk5+sb7ftvxEFzsDHf9lNP
nroI528R29aRkwpEi2yptpogdwGbhw5k9mce7wV+0B9exPoDoiKdFiUKjH8CtNgWjzNI8nfnrx6m
wK0PZCxFz3c3M7iAdzep1A16hJNRYrKXXejS2nfSqAH2oAwtL+O/HoY21qOxw9FBGtSS/8GsoSNB
++97qBPIwR4yn7Ywj2Bn/RocXBzx+c4LnpQm4Hh1pArWdepMPboZ8fsKOMG9Scq2i3EATWMAHw90
ns2KkroLbNIF9gO7uQKrlTAj4Phj1spunxn9sfA4jRWyeh/arBO+6ios5uGRT1KADLAS9s7xGnJj
HWjrMPZXX2xUsC1Xi9kshGXFTscOAaEVQZM/GNBXsQGyzdsMGkLsAAXlflZhSL6bFAp3BxmqCJgA
bhwxsBCvIJgPWFGlBlq/lTHr0Z2wFwC68iGxwJIpLMYhKpH57IdcGsJynkh6sPL08SYzJPGAECz3
OvwlRHo4aHrNOguG4AbkNKRXKax8b0afPOtUJ3YM36IQO4izzu477Jmnjj7D3Od5opsqeDHE/LaH
wTznrBvd6JKY77nkKpBv1Nn5IqZzf85hDemfoHWGdlu++aDnv7FLSleP3dsqJBpLL0FzY0RtSBSp
KWD1Dvw3BSqD824o0DmXnS+/4u3o3jxokijTUpcfzpYEud9aYcfEZKERP4zZe8lABOkUCiKNuTkX
Ak2K7Ax5YCzugJRG227t3n0G0E+mx1HfMRZ5QKRLjLEdMLiDR/Vzgn2xe/EjWOajpn4dow8VAQUi
B0aSAI59lQf+gCRK/trIJaf6pLAuv2AE7PaWh2+lDlGBXRS6E8ydSJJZVGGHD5PXbcDHzlhUMA/j
lKkZcisetT1MmimIMcDTxDnbYTfYt33o+zTChcJKfBA6dSddMardaq7mMpBL7cLsYgZ2NlojBiH8
rHJlGYNc5hYwLlbblDZdt9w39sx/kSwF7pAw4tRM4/L6dTOO++CtqvTTiRtDp/QXNO9/kSjPJfbO
bRs/9dUnxk+TTlyA3oszihKV/rkKSLAQnEp87TCzccH/bMtC7EBgG3dhi8/5lYgxNAtw1yoXoHxA
APD8g78lcnUv8SKKSNeqqXxwxr8bZ0XKVQkKfTzlKmYhynN4ZVowTo877GgokW/KJUbastIx9iOj
kxVFJd6lQJ8N1ufJuRvjA1S22D3vXJFFRxGR363ITa3YreyFLxajuMpBR0YeAuNKEoNJ0dG2X8TF
5fSMVvc5qiJuesR0r6FZ55YL1c69+6XJQ53Aw0hQIVsM03aD1VV8xlcQMhYrzdkyPALZRiXrriBe
iDa1Hvo+aQMJXyq2Pu4ISzNYiibikljs21DorFYiZwSouCtEaMzUWNn4wdOqxKssGvnxtcEVd3tj
LgvUuvmcTtA+cPm3fesNaRlqqHUl6A4HQUZmZts2nMnHnxylFLD+nJv8d6ZWecRd5QdoAAdEpTKn
hhgPAd7EXUR2VZgaknGjFbKgrPxwxq/oQzwzIgU01DXUphWJQbA7fwzcytHpgzDr++HVFefg6sGd
BjIpTh5uZ4W5b0Fs4NidX2klhQZPT0WXJSykWkUlDYlTms820xrKq2mI76bSGtQpldkHw8+vBr7h
jyG+I3INk83CsuIIl9A/TW5lszrhUIraQ8TgJf/8RQRT4wid5OxSNYBHMQYzsi2FEVDMTcR+DcbP
J5AqaqsBxQQeJ3ZuTJCRDtBiEVzz0vegWSRlwBIioxUFKKrXBk7qhp/PF2zhLwZwnd3r6Fsv2zIW
2pCIV6wEIKss5Nk4ly7TmQ03r+GMEPlWJtMEJQlUsI0LPTo81rrr+m8UszEOCd+Tilo/NebRmkbv
weGjWaems2uPeWZd0ltxl8LFBYztqxYSNwwJiLXKoPIb3FfQNDuG20Y4aPqMY+BscF50KRlrQ4Nb
yTPKj+SCfpkJwamaUn8c6U6QnS0x5UbKMSs4FAaI4WW3NH479o1V4vxYMs1CH+E+vN9evP9ZFcsL
5ox8KPfnWhiG3JwKC003+on4GRzzCi6JS0sbg9U2fQjV7ZD+ujJoES4uvlQHF45e9S+C4kfMDKZP
XWM8vwwzBAF29FHImEefFFjvTfklU85Rg2v0SMVQZR3yAMDbSE0uhS+fEulRnAnp9Ev7w5vR4SX8
w9Cnqa9q2+1q1Vo0Eb0/h1cAvSqIzxZhOLmJv5AqKPj2zJGYsWEKWNu35fZd4LlLDdhXFqajhR3b
JZu2y2+21qqNWR+s1r6+fSy3H6OCU2w+486QA4h1O7tv/45YTo8TBSa77Ro5PKX24sTqTdSqMhes
uwGoWraYMh3wcV62+Gk1DHIUm74MoCVPTXNWfLfbCwmirORbzJmEPSd/0mkahATg0wAsw1yGf9Fr
89Qf8pvF8rR7pOPJdnAy2JfhOUWaheCvETPzx8vgb3T8kmQo7pC9G8K7ZPzlBSgXGIswNCtJaNDb
kqlyc/sLFPty+jUGMef1bZw7VnydbGvz6+RkVUAI/Oh4dPHdp7JfxlDzlmZtNRy7LocGCreAEfr0
JvIl4tjzcARAuzpjekGFzcXE4sBochKdzKgCHdHbBqx3CjGxA4ldjhfuovdRZDGlOlk/6xDZZz/4
UjXr3UyyxVY9eyWLCad9ln687XO92+HV9bs6MTC5Tt3JXsTuo42RWvFf3FNeQAxIJt+fMw7PEcBn
Quj0n3O3G6q2xT9zueVednDpwieFGRVCFb4CrmwE9+DWAz4s6qU3EnWsgxgyeqVqIdGzIR0ms8XC
Wl0cHq48vE/xE43/dFSrb8fCim9yHvrkbvTcvzVGBayeY24ch0G24nxhZ1n1PPzSUU+uLK3kNtcF
2hZTDLJ6n9Zed7xfyXzZpJykhGESumetL3wMm1ZsEPHdL3SWDrTCLnlRiMakLxudd1aamWuv0hYY
QKFQaxmjHoLYPFgsRG/puvhKxFhBQHlIoplo1I7NOo04WjU1GyB2wvwC9gOHFzvQFRcJwEEGn3w+
miPZLuSoo05iIG2M+uDRI/a3z9wdi1bAdrdu97DNVpcpwZyqNfwjI26lVuOp+kBFtbAGILN6rR9v
wNjHarv/LY9nG+xe7zBzMmC7QaYSSiSkjxnCaC59J1PpG6+RxHmPeZoYK3/12cNCtAz+JlzYPzUc
lykMX95s4be4O6RSUCpta8twJmeU37N9zJiaZpu13JRgiRU5GH9uYx9sLev0sMDxDMMZ4ASrBYCJ
7J+QU+BHGniRWaTSFQ/VmICGQ6+mvz62g30NV0/e+d4luo9GNXz6TgX10ChIA9r2l01ac2dQyXeQ
cS0UVo256x/b7u+cYQdIYVdaBPm2cqvK3FZC8iXNdMdA4l/vGredUFYXRFD9FpBh8D7krVrimuJn
IN4XE5ZHR/U0vuAiiy4qTCbh7ILYGo9hHkEGaWwBMY+XhZPtb2DFGC/yYmx9yHHB15+XLyCIctIA
DjiNMQSZr6Y/LWpiPLxekqX61dPz6sUYChsGWgjDr46ra8xvZkg8UVBnKnvMOjVSlmp4zEZ/97tt
8gTRYzLzZltiRJxMiwr/4cicYw8P/mtfEN6gusbBQA3vWNK0mdLbJi4cm4PAgpL6E7nlomMeKClx
4/g5MRkm/p2sIEKx620jKrs68Vr+a6O9RK7MhhkvUnY8ysoRewNOEk3Pl2AdFLwUk3HjyoLjHrzo
YJym4yD3R1G/yh3klxy54kn0xD/ZFk0RRxqvwj7Gwr8m+OBxy+MCv6BjoZKGWHhloSaOVVFrx6iE
7zoRI1J/Lfp4IfErpTefiFoQC0FZ6b/5ddTgvwB+pvJ7HGBY0kRPrSWBCgj1mhgNaIyX1W/L86Du
ftxliC4Lq+ADISWREQEt21/aDqXIXyAEbo14whRUEzXTdbdEN1INfI8krkCFXBJxwzbKWFMahyKo
PizgBoRI9RnSwJApV2N2biHYEveiKS6nG1p9ykYAIlGinQv9uH+hKFrhgTKi0+wZruTlLWo8Gk2j
d8S5U7FL+n79S8lqZeDAKrXQ8pYKU5ITogmVPDiRR39l3ONNcJktdoD3aMW+AwrB7pLg6UpObY1o
Io8mtMRSqkXyWMSGjMNMjIlbvK2bf+kZlCo5SyiJsCeRc3NBV8gjzvuyrwtlhdanZREL9p3SwJCs
PmPxitGSj1CeEp2Ps6Z2H5zcJnHUBYLrYJGS4YNcn6oOYfusrXfAFXioUkVdjluyyMxBowDT/+7Z
lLJj++Rs/VEq8ArqlOviy3HCCiTIgHm8TUQoVyvOQ1L0lpn6Hka0ReUR+3aKCwg2dz3i9OQ2rWKE
Cw38ZSrTH9Fzxb58uEVrx+56Y3H57ZCbtGKFDURozTrrHWpPZMJQ4gnwXmFLBI27dCUUZJQ72/g+
JcpKHBe5z9LWsx9IXromI87H8L75ZwrDD6V0glhCh6RGtE+rx9Mk14Or1DTjb6Fjco010Z1jw8oi
oQEVM6ppilApKSO/YYgLMgKVaD08pGwp7rvBgVlOXazlIrxxzub3o56yelgWMXuCeIrFidmkhkzg
E4tNFQ0NZzgNRixOKxKwSd2/opmjuDzYc1zbuxNUnBTGhMWqisabzN06Sy2hI++bGcFJYAhUALkX
J6GrOn5pHFi1dKdPQfsZQaj2ck3DFCPpkofycN7iZcptyQCdFP3Y4bnl1Z8J80w4fthBDOrTdT7I
JC4grSj6cWGlxbfFagY2+jcEYSD2kKJKIBeYFRlaEqk98U46W+vZ9sP+wFKLF4uPNehTj3ebTobH
HlGoYhrKqBJvg4WhDekruKgKJskWj7LMTNBb4fXHlsM21Ca2W7h6cuH9Pw3DuPQAkbG+kQWIOYmM
MuL4QaDRz5BO/MyrpFT5WWzgMtP+6ldWCb4VK3/Bg8GHkgl5LTHuJ3cNkeuS6rDVZQHlwdfc5oPR
72aA0mBppRAiw5liweNXsPB7OgyvdMpm0ANOxloEGB0v5/Gfhr3GPjfRUIybt6cJR5G4Sk4nzSsJ
nWB/k3SEbsUFejvPuXQREf4OBJUiTdu9LAazHnwK0N8aMZDwbxhGDlshQkziadhngA7sQpdIQr70
WOQ5HQz/4b4PEb9lNdH6dsUDn6ko/COjFnUYIgIwIKg0dPu163COfODTsJCp6Li2vMkh0xur9Lrv
pmr+MD/RWDRkMMMh5shIu9bmU5l9iglvky8Ck8bl7SHW3GizzXsTnE0dpsIRnPNIxTEbQqQQRwgE
SN5lJc199IvsP6+xyB4yXHlvNsNXwjQb0dZqNwy6iyUv4CnkkXajuYkKcrh5DYOPfb9aGw/uUWA2
SnbhZFwZ65r1IMtaM5PpoZsQrwSSpx49Thlpw7nnu67+qen4R56MBCcSdZ2PI3G5JGgxZUX+EeuX
Y3H55w+jbBodEns3Z1Eh1oG3PAyY1Zq2nRruddLAIOPiM3JGUTrvdGCsmOOPppBb4d2+Y0SLje9r
l7i2KwFl40awo3XlR1HOX3SGbvcF1vAIEWNr9OFJuO231Yr7D76ShWmqSJQYC6JzCRPV5uhBBP4K
WecYoEU9g7QL3pRta8Qu5rrrcU0Hu1kmComiHeU+bKfx+er8HX5FbhRdztmtn1B5nmOfIlQSP14c
M8TLsuYPwEwRJgoOxrRyLC7KhyIrjniK9lMf2y654/q2DMRBjR7WNjcBtBsYTJvNNKP2HXtMenFR
DqJ0bpuM/3RAZZ0nLuJjpxM2/9cK7XAj47ttm9OYlFV+8El3UfO7VvQdU0DEcT5ogBy9t+62TdVy
t5lKVsu+Gf3kOmO/fJli4TiMCl3VNmNCDsctX5LszhY7qNmxQcD1rEISOh4TiZBTM72d79KNZEQ6
RirIAD6K460kGPvbLzCutBVSxJpRWur4peIOZWhdZrT9PtdStlspwkuguczOT/aTxwRNJpkdIoEb
tvCBWKCdRKDYQMPTkTQDeU2cOXQVdOL+aBufRnZUWmN4CrR9MipXPDrRqODBj7gqPHPAbTlrHEpw
3Z2XoEjgHNzX/1g6syZVsSUK/yIiBBHklRkRUcSJF6McynkAVNRf31/W6TjRt8+tthRh79yZK9da
qdjpnLFQJEbz5OIRdglf24hzPcqUKVCdyCTr/qwfZRjjkaLx5Nq8xNnCX2p8rRu8mfQE16BRbcgo
4ZZmiEu64ewG5BtXH+U9uUbCYeoDR44oZhPp3wCWbTveGp1fQ6GMv7S+eHOFpJArjhDcUZDe9vud
Xp+DcEfSP7gl9VYMh5cRedYBByl7yFCtbq9In8GX+1XNWOZH9ILD/XFWu1BJWPpIb/NT+PxR3Sa4
MTUSKTpRgDAwDE59GNHMTxvcYeqwsSm1v7Ms022bRYVFGCapJLv9M7NWMIcSHk2devxkdo4D2JnS
rjGg9kAcUCD4D84i2i1dVvZjRUC19Vywk/8Zkn2yw9NEzF73q2tIi8QR5wJoMJqOLBEnUeQu9Ga/
2kjzPfqhgkDAFsZ3Nu06dGLouTKu+uL2FxbxHr3ufXDI79NLHzLEA0WkMTGWvvKmGjqkr2XcHIBL
gq2qekt4b83h7najjgqAHIHCYHB431NkHDqD8j1CfwQXs4XklFAVwAyA6Z88t0y3f2ne1bcgfH1G
L46WV7o7M2UL39UJ+Vd6pNnNkqFCuUb0ApgLBjo3MsiOeNBo0yho+yz6r1MuYQt/ar9YHYUYy3NX
SZAwTN/xQeaqxspP7X/xPpp2e6kUWm08T0yKt17HPnGgLcNO1bsr0sDoOt/h7vcwBQhUKLuYlvnp
ndtO98NU9rBr4SqH1jFlUMt6qiWckjQmoJAgGJGzFWUf1FnmsTJ2KRrBLEIFmC6zHb7jFNRoAu9N
D1WQ6W1anL9vxafVIn6GBYoFugE43PbPRw/7Lznw35QRL4AvxDXMJPAx7VFIRIqDpH1JMu0aYPzw
vrE5kgQQx6Pyh/2A7z5uOksZmUw5thL02pxRbq/SovVLDZSrLGNqWHoxXapojUm+ETkPKXtRMGKK
/PVkugxe+8Bb7Trk0vidM7F4fhdYeIkMS40Mr43tgRPjS92O4P3VX5dvh1YSey/2N7sFcDA7M80V
cJ5ShXTAcJ6j1XGMDPbL7mN3wTNPU/YvBvvB3gjN/hepzZHx6KBlXIRfGr6CcXinn19BFXxlpmNK
lX6/FF04iXp3n+Wi2kfy+o6vlVz3G+aCQ6JUuR9pXxHvSYJ+2yg64+lol4Y82Hm8HHWTOU7Bzhn0
Gj/WzdS8Sg+pwKCdc0JG82BRWfCmfSnBjO23GVZW0SBexI0cnJ2AcpI8knPqNTy76afLOJ4xGLXm
pBS5+WW7hUFjc76AeDnFi44Aw8YFZYJAaaeK9AtKXDXdKAXE3krBhxEp3ZrSK8mT3TR/b+7+kQ+n
adq1sxRwhiUl+eG79OhhWN6ZaNhvH3ycPUf0vXg3XC2pB/eS8e7Xf5K541MGgMqhxNCOIy8ln6SK
KahEgaTFDdcgtccfqZiTzuMMH8cJmS4l5oXwQQplDdipnLBAf6CYRP7IjqCQmsXs4ASZHP8qiK+Z
IW+YtlKg3rZzqr2GzItCRNDxl8aiptKRpuJTpt++yVGrO/krhwm6KjaQ63OGpvPdL6UbhU+5ldMG
c1Lk2JQbRw0UJasHnX5ty4RgcnwhLlHcHH1QQT/+yjg5SrYfOfY6/RUNvx3B9xVXM6ktgPoACZGf
Wok5pu6Bc9dHIyEq3Q3MHpM+KqK7kZ4wVIrqEQx8Y7mbdk775ddo0btu6I5syhBywtiYIeIahfHp
l/V57zN9HU/VZstlpElc+XOXahOWK6N2r9IZjUGByPR7ibvZfHgn+DRV8Ak/9ma/HSEXYp+YKaDM
aUAnJm21A3DqYw6a7XRWaAncBGjiQkMORcdfesP8FhvGq0ZKz5BMZ4pmugkVbIDQ+szQUMeAY2Jl
NNxs2vRpKSnSD3fF4g3oR2PHFMC1OI+EoYqy1KHFNEfskX4GBsGVVQ9f9hZOfyFXciPAlGh39As2
Uywdg80vkiSoPddCCDoNgAlNEs7cU/wag5rSy/b4ndDImPjnfF7udMPFiSx8qTG85JGIXYeMDaF0
oUvdiVnK1EfXiI2fnIR8guUjRkl/OhQlB5F59r7iJc+nMHVyRHc0SSQuzadgajuYELwTAw4w/V3y
3JPCReEeQgdTIvluqBH5eJwqX3Sr5TcYuokWrgPjBnYDF9+ByuVAlO/hRgcoVBSPCCxnVQLzEYdr
IQ8TBIjESBWtowfXxLaGFeGLWQlWSM0ECvp11YM9V/wpnZR74oZcUCzhOaWGo92zIjhD7oBE0RKj
jxjQ9ljAXvKU4Q5Cz4dG/7x409W4cx2Wl1ck6u9Qip172O0HEBdnWOAw7jALLlsmzxEw1dJjc7PZ
A/IiEjAxNkBX0ruTwoC6XPuFCwOADRtoFUUkO4nyVPDjO6OHyagjP78FmG1IYpILNqCwtETrw46n
Rsh2D0zFPX4rTQodRTG9LpJwDMwQDNrv2E+bi8sXPPfnaKqFdK17gCiOtMKBOvLPZp1JbYX/b2IB
lNC8Q2pPT5x74ucPeAhDrscMgcwHf7oiHXmlUdRndyovBMV99Qu4vnt79fmHyC7tL00z9F/0w6ma
cbxYEFXAH+79N4AL9hB7HgXdmq6kI/Z0fo5kZgt4NekCPRct2FX+sYyAUWPjzZmJozqAEk2VZceO
mQF6ffQ6QiW4UnRDXSIkMQ14LWaNdxiSzkELirpL61H/1boOy+28KSm2QIS+9nkMEoF5YAESfiaL
G+6tsPMdaz9gCE45wjraNHvl6OI94ASDdROyLkmgKQHjm6MazO84v/Qi7M2jtbYZGm36J0+KI2C6
V0hu70kdf/Uf4/cGksADrT7gE70L+jNOdBhddDv71/rGRQXYpE07yT6OXzNbleJzOYTzS5FEdZg3
BJbDl8MNGfuMRcTUBIOn1JIDDOwApTUAEMnam4kBzgmfwCBPNW/VlQWQfv+KHGCpXUgcVaowEZvv
aeyE8JnsYwFTazS9gS4TzRqP9XKwG6qcLv0LnWdKdjJPvsv0QrdXcxN1LsegHVFCVix1pPLkjtkj
3pKOAOicOaBUm6oCa+RA6CAqKEbyYY3x8P2VQAg5tRvNIeAJ8I2O7FQ4zLR3af0XjHLnjKOA0vEM
m+kutWOWHWBuNBkO9pRLpONaRKOAw9Y9BHyUDtfh1+RA/LFs41ebtn4kQ6FZ5Z6CNbCC7EYBX5/b
fdf2c9DWKwpdvmNkMb8QdjcnXZZRNTMLns1Aa84Hbvsy+zekGKqdBx0dMLpyIujrtoQGwAgXphBQ
wWAkZEE+RyYJzmpjLXMPDVfKD2gGyYlHXZxiHHiZuKB7TEsMzL8y6I1gw/OO2cQEz/hZvKZCnzUL
ZTqkTAImof1z6NnRLFhgArADPp3DmGr5Fhp1KodJ2/JonGKdBqqrQsMT4qje7yFZ0ucEHDN5jzhi
TW8Jf9yGtggH9sksSan6u2Dauqs45t27YW5ETS04l/l1Aa7Jft44qlYSimmaBFhDcljzeLP2YH3a
MQwyJNUjvt59n6HBTARziztiKL5rewa7sQHNyJULlAbWvjW4BScQ0UNG25YPEldO6mTu2/BC7EFc
teW5Sr+vSaK3NDEBJ7ZLhmJeFylFc6ahJd/ZwH+kVYKdQ+rFqZIl7mZRmzFftE5pAv8Uxo9iGxBP
JYueLh23d1pjYwUbCi9GYhH9+t5RA044YUAemlWQg63Ye0i92G9i+mjxrCQG7B8OPgV8YwplH0b4
K6Q37g6xTJuMex7x23IMF9Xb8DQRYgygCe1ncgaJvi3DNqaXsN21Selpzh2EMMKu4QwiuaCvSQ1q
REoNiBEC8+wgLAqf+uwWpLNLDfow7MoLVhcj8jfs2B1jWzV0FNUYdI3LGGbDO+vl54VG26Q88PoY
4rHj9CbKl7rbZg0ozmnn3BV2Yp2kRJH0lsmJMY/fwzYBgIaJXAl9ZgoxXyQ8MQEdnlhPkNgSuLjt
txxcNiB1bMiBkqS9Z+Ql7wGsWgeWimcEvrjZk7ma/OzJ3uFWKV/+TfFB46DlnIcr8fenr8Gu4A8O
69FcxNLJGaHp/sh9onu5b2ya7UlMAiZkFsHeNkwdECM3zn/w7g+zD9DtEN4fhBLIEaa/OkjDRJ1d
wAkMhqS8pMGE5ZwHWYG71AxOoebB6A30jisWcR0jWE7JZUi1ixc97EzxWDS0i0OQdIGas44nFfs+
HsCtFixF7UdYbHhnGy5EjQZpJVnoeU1PN8jE80+QP5bj9KcPABkAdcEguA8pZyI1fhOM89b27NaT
m3MhREDwgZDO4oEf3z84hO+8HZ81B5iEnwurr9btHNQwQMzroVuzHCFKcJ9J4b4RLybEwaawMn3R
MYH5sBH7wTvP5le4vdFlxPF/EgyOQLjVUcoeGZjDPll8WbM0auG8L3pN/nCw8Atof2X5bUQb26H2
8jm2+lAxzR6GfUzxGAoXK6ddcAgJu8BDAMW4VOQrHuMWJC9bMw+sbw8pvc/jHDARSldq9PzomGYP
0DyogNwhBp3ZgaCF/EcIJrlVuRA9cp+w1/e0PrNatzasKCYXyFjDgqpAwgibmw5gxt73U/iIZA4K
o9twVrFhpT0iqiFeBjB645Q7MLQMzJuGIAnQ1b36Nk+FUxYx0MzOfH+VkBsVPvQdgeYwX2UxJQeU
kBCLuO9y/pCvUqKsi6KCxMxOoLVmbLYRvJjHkFaUJMr4CSYpJ5LUjIB90oXn9F65idtGSTalECCv
YbS3s3SzoTnZSrTmjmPudjTtYTOn7UmYuryoJ+qiM9u7J051urKEwSLRArIp3Vv5NUBx181EM0pq
F0HgIqDiAZzLqdkM+ITdKKuZgwwUlUdQCQLOfHoiAK17P4OCz6DNKbp2Di1ukY8ND5tXyoMrtZrv
y6yVbaYOtswHUkjoMv0YCDRWzoPAbyUAOrBLoAjQJOKAP/6Vib0ztdgfueMva4SvHoWNHesJ4hOB
ASh+WZ4ZixSfXKbZST55c4Jv8PHtiBlhQH8AlvMUmCf/iLvMgRUuucANyMb2592JO+drvCNyanZA
27SpuxnE4MPpmjdOvMG8H/qn1JX08wrCdrEq6emoK8pDiJ995uxl3U0WmQx6olqxYf2Tk6Oq+N2E
5P4uI1Xw1EWaguJclIo038iw5Bq4xZnJzoZbHFx/+vY1zLbca+ab6T1Oh1uPQhbs+QJfEXSx4kRQ
nAfLPzAdG7n9YlG7CyVAW8NCRRPOAGpJQY5umzvqiAX03iHYs3rG9PPplFDUO0UrmVv51IW7DRAE
04BKU2Y4orc/k2oTg7jvtOS8l6R78k47R1FiBl77qz/aB8jP39pFDSmIe9xeIlBxHjoZJe0P7/53
MZzc1Rhy422URxj5APNmatG3EmW0aCGsQcuG+oRv98Wxbu7NdsHuBb+SnJJnEkjzmV44zsa0BxZe
TwG9HECbJn14+sNTAyhahV0l2hokoLd5lh3H3Ml96j+YaPIOyXM50LwzqlKniusG+DqgVcHxQ4eN
xJk4QXRp/LezqHFGR67rnH+ZZZW3gMVn/cfUqwZ4aYq0TJ8/KRacGpLxGDCYCZOQUpzbM1Gr2Pqw
C1qNY5JvxSwZ+ufOa7XrdWQqipA7IvMa5buOy9HNovM6q+ODCUOQrUmKCnKXnc6VeVY7+pCrXpET
Rq/wtQLS+Sgg9fTpa+eWVC8IvQ1xmaXJrbxzWmO4xXc57BzIePUn6IDAk/VB6ZAPwe0IDoEGUW9w
xUPgxkj4XmX5Jgp5VJcvTEJ6huZ3qmB5Ck7vhMzoCZu1Ds6pduK5nxgmQttHn/D0O198UG7Ok+eP
O5B+CpZQnlAmYm3QeO1nfOUvpMFljyfdAi1SRg0TY7q0a01teFVGhnNtu++vj6/X6mDax+eYVzHD
kh6S/3053Z1T7mcvmpHHngHmax+opTc73Ps5+Nu+fnJXZgseOPbqTp1VRvRg3kc3O1/SRzO/dzff
atGU8fHk8ynGLSiRLleevl19UJl6DwZP6pQx7feQF10+MJbhZOMQmX1ALJcMeDkkFysGw70ipTHw
hxp3p7uWx//77ob85WY5XUYOK4PTzm+9shaEt11cduOa5i3O/1FxNzwNx787dCSs6YnPldtp4vI8
rrWRZR+HMi0Iivb8M4JHym7fRtIPBguD7PboF4QABr4kHNYpG5EhKaGQqBUqgAtlCSeCQqOTGLDi
vAZ93wyJaRk8L8phJOfEanPWsHurSIqLBPD0jvEMwO8RemUhUeYvLOZRZBIb/vA+6gThF5AO/Zpr
E8yXf0AmoDQJpyF+9F8u5R/g0jTGpw+HO+FqJtD273na/eHwpXwnr8po/H02wxZgP3kCzppyBArB
+Ga4hxjuBc8SBr5wZFdYwUF3Wl39TwlzTvdYH+9ugo27/ubBBtaz90HeX9ab6+aw882HNKG7oHd3
hCdWQLHLG1i2+gyUdaFVm6uSnhiyG7Z3q/s+aFksi+XXeb7dy4MeZLBfwEZLuuX0WN8x60ZxZ84V
uJwYTiVle9E1MK2rIx7/g2qCkIfH3rFf34afajU3SUcVwoN/h3GG1pg5FiFknRElfEK4m3fGB1Qd
MgVDgzb8AARDMY1g3fTQ1HxW8I0XaIXpU29gW1FJCpCweqVXvzsFDH1OwUc0u/59rWk4FExwQa05
RcTkJMz/pAj+eqSpjAAVGqeGai1oVT49dSQ2zOn4FX7x7UMOwDEFQYUGJA0RypDVc0Q5SG8ZlGSy
gkifZridsVJhGWJuReEvCQcT2WSQQ7eG90COQ10EgSkn79wSdtZLkgLrxkNUX/5Ook50Tn08WZ3r
iuyMuMWMqQe0qUvZ54F2/DShR9JMfXzsgEst8svvLLq+CLXdSLtNNOjFAuzuU6rE4ujqiMmJ5hY9
BilLCNOE+Kd7x7KAOOqoHGbUS4xivPtnI+087E/jUQa0Jisofs/i3aX8dpUZM60GO9YM3zTdX5lX
AXc80Jz0FF8hl3whcdA7TGGlF0n35+pfCgAq1aTYI6+nosrf485MyKVHmDn8UnofP1Br2g9S27qM
SxJiFi0ThaF7yPB1mhap8dsB8k9kZEcC8wiEFLz0NDqOebsbx/9nkIDN0TjYU+7R8y9L4v9zwk3a
47Zj33ckXCVkhy+YxOsZ0IykMQl43EEwRVxXW5SVw9VtQNsJ3dsy2C/RvferXWye+o04I4efi3uA
/CkqsJiS1sia+/DRhpuIkxTyFYvWjYzorGBeoFwREnWuZAwtc1If+zHp5ZglyaFW0H0QafAt/rb8
I7Nndi4m7b9grvO5ipIgf+O8MdWnr+iSwXfau0fyRpmjBCEwbY9vTDJlafaEYNw46hjw+reJN0vn
BvEb5zawGkQof6A/NSVre926OyXakOAoON7HSdhcTwWRjWnLhI05GBcNIYxY4JvMPz0YrTNpgUFC
cVqCqnV8xYoMh5qVZEZq6warWnu1ug6fgAWDl+YW8yWuW6Rekv0lOy4vkZ40jO9chRA9V1KTizcS
EPZHMvqNN1ZIqpjcfmBo4brJVIofnGzAc+3NdArTt1WRXj8QJmAwNPqIonC0+ZNPSUOfhImmP5QW
9UwZWqRUizgsMDaXPG4ug6lEgfTooxICGSeTtNDb+MiS2aj8ElTGIllF/ptihJ1E44Z4yapniSHt
F3hCJrvjrM0Qhx0VI0VfBKC2Ssus44N21D/6fVhd6A/DI3Ueb0pj2gsQYRAAgH6+RIrE/ERG+7Ln
eNsVKpOTEN6KlfB+P5MjtEX4wzn822jlJ0+qfaYkAC37MsQLNuM5vf07cZhSDrLCG5vjOXOJOVZa
Hsn0gWmwzDHpsNVVcD3qxJbM7iSDv8AKaMf5BecRqr0VEokcLY9vxc/JqoFgL6UiqRhIctZe0Yv7
BNEpBBD5ZasA4fhZd5HlDCUQ0CMLjA3v4ueMnOOrAHqkkM+zk8nqh54v60JjW614xhlgxZb1YK0t
NiWrXgodgT2Wqn+79Q/ANgKv1QX8BNpSgDJbq7avqy3whgze4EG02ObLKFgPPegwOFkLXg0DxDsU
KsSslPIv6/bJxNou8stU4Af0Vj+0eM5M/wIHZJjdH02Q7ox0P1lsiMhGsiY/HrUhlffS1e+gkCJK
EmQxOXEie4dy8ER5e0jqAV29bvKN2jqniX83g5sOMYxAknLECrZKoAQU7ODA5e/9Dz5mSkDi2/GY
bn3GZXgx+fgIuCclDY2L/9oymwPXgX6A3U19iD+bmTLRUxxsrl1G5vgAR+gXxXWY5wWs3JWmHCvS
yWSFSHG15+51nCiioAGCefsJg/sONiNKoqyKI8ooXoZN+D3E85th915/a2UBXJ8tQCwpjFBxyC4Y
ik2JRKl+QI7KUgGA4eCPIBXxfbKDZ28fveH/X++Ps/784fWwkwDadFvwKpFLtAoI7n4TpFjQbVJY
Yde0s3QhHtEs5G3aH5ccHDSOKqiPcbQ9ADeIBIgjQSd5pS53LnOSHmRQ7Ff0Q1FQQSccAHlgEZqd
Gf1CguIXSSdNyMzAYEAyAFh9HtO89CCVkmQ/4owB5gFb8SlM1EL7PdMaSuLOmKSI3D4/Bdw8amMg
MDYs74Ya5y/r4itTgwFlAVqYaKD+giIawBh2HQorknlYs8hJvi4TGIvDgOidcLRXVGAQfeQIYope
cs8LbtwD5brCJNs3svaBRuEEvKbDVck4NsNdj/oMKiNSB/81pEvRgxc2oW5u2E3fwbBPHQ7rTKNp
eoTNQBPHKEPquaO93uMpjBabR3Qb/WVqZhgxBJjznx1DrY9mDPm2/ddc0mehu2FQRNL9pVvBxUmJ
xoEeRXWRApkG0Lq6tkyA8IIZCA/rK32+nXa4QpBGT7mH0sdI4J/TmiM8Et81O5VOGIOAKdOg3XhB
/zAECNbTYKgDtu626Hu6N6AAZni2oTZRg+Xss792Qcdm/hTBvebYY7j5EUeJ/MXA8K2KdY6NlN1i
N/4JOmEw4DrDyXTckCvSZpzTku8GCRuU6uub4XQCxBSl1Yar+SSUZaWzKrOVZKvtFZtQsYPgS7GY
EgGEYJsfDDplV1oJwCSws9xs+x4B8DB6fZWCPtvbDjAqzwaCP2Fmm0uiJYsbZDX1pU8tSUaeZRZ7
cT9bhtdQIZwKtEJXo3JR6LllgtmhW/s1ERIdx5OePUerZxJx3zJOi5BkOqfeI4JBRPNRC7AnDvE5
QzVIKuTrgcyvBkQfvMNHiL1trwlgmIbdXvmzyz6/VmqMfOvs3Azmp56Hy99Tdhp858c+RtW50lf6
l9VNjAbYEME5KcN9/7vQR5XLbNpA7+1CK20xIO8S4SUXdtBoInmyAEY0yVsLhtgEZ5+Te4DDrHPv
U4UyEvdKcWQyPtIInpBHzq6ByzPSa2cvM8bxpxy3ue+0S1C+afwbg0kvoavgm8GL3/7GJjNuRf8E
awDTDhfSFgSuHUNHvh5PY8fRdHQrkFGKPffN3E2sjn+fiJJ3meo2KDsO4vaFuzKwrfc7qbh8zWPq
rz2UCVmzZ/RjMRRq513Fd7CvT57JhSO8zfmo0pQ7+mpsxruR5TwcLV503TYZ5zt8hxyIALttWMIc
9XTKIFJPzbT1Ib9+ID3yTDd8U83g3jI8/LYjLVDoWw2Y2umfQRMrV40O0xZK27MUiMfQAmy+B0ag
eYeR4lEmM7e927tzOp7H7/gWfLy3jwclXXIpM3BfjS/Fe/zgyyYwMOjYIhql6GxTKkRorkm6d9FW
8B9cWnC+QDTL/hKSjAp4i9SFL/foP1hMiIjYscBdB/KxpneaLrkGMHca6CF6Htj6w1dYxSrfX6ZE
fwMMwdxdj3UbK8DIgAKsvMMIYI+X2xD9mAILXwBiJBYRHPMqpYWEJvjKtC04YfFfOTHRCkZ+wCZ3
H5yeLQDy9ZvT3SK60AdiVJMjLSUoZS6c1LADhVJOK2Bsfo5HnnQ/g+Dhcc5orAyFw63Lb+14ZxXP
5Rvv/I4JhsEuWBguhkZRTY1x6tUw666A8VxLN/i6r1gFFroF0IVj6Ne9BqTy6SGN431ajiR4ZPRc
4cU7hfpIg6B1CdayUtTw7DNxwLHYn+COMvzWAVhlpq1r8pq2X4n67DZ49MtB99dyTn2mZEZP/wBX
sqbSUGPLMSf7wS0q+x+smrjC9BY9+fvsPrVPQ3x4/DYCUl4PCXpwZfXusFkmS3Ws4MY0JO6Qdw+O
Ac4A9imAt/pxH5MKInIn+fbEaQ03MKdDZCbSDMYwHRwzffnTDu7b1949MKMLrAPmcuG1ULqG67UR
1gGqeZh9x3yWi3eTKw4MNMedlv9x93gaWMElgmPsmaNvz0r09BC9mW4iesodf9TgAcbYe/pif73O
V7QoXHm+YGJMVWDt0aN6uj9MrvQX3BD+9PBsmSzg+vKn4TnX/i7Cf4Fb9OSzyVldyzmme+IJD4/U
QGTlR56G4GxHd90OGc3J4trJZKAZlSw9ZrYNNT62YS341bQOabiABWHbzZLYcYjKr1JrgqLW7mT9
owOJZzeHphtdmxIOGVALCZa75FO4r85QsfMHB7CD34DHi7n9X2eLJBbgBWtxAvLsp/fxPz69TXtW
BjXDm6cd4vmZN3w5WxBwCmeie00BTzuKjaGwpB/erOY7YW5NlckNKoEISMecISGQB1Z5WUlpDEX8
8nefhnA1sLAhh4O6WuKTZPGd+bAAyRi3RIQ/tWfwTWkjohBr29O3jyTRyTvpOZIZjxCj3fkTAk4N
80LnE2TjAjrzi1LVQoLibQCDXanQGn46jzV/TLFGaknPHXCd/1oGVxcLTX85PAUGW15DFX73umMG
SsBtFPVHzZl34lY1BJIjz1HA4PUhock0rN3z9DhtsLekhsBI+OvvPBrwAHRunhLXachHAZRfd5V3
YXvTSqi8H55IizCBohR6yIn1zJTYBs+pvyUiNkmTFmtB4S2X7ho6jD3kGTjbLkuWhIcDpv/DIL3t
w16fyAHhLBKa/15Ld459NTuRnvHJMiL58O+7ft2VHCZ44tnwpRdjkYTJ2mU0y3pLmCL7kYrjLYxH
+DH8heoNSFi2qYpSQN5MYZU3rN+LOwT9wNAKZr39Awufv765O4KX8WtMoaOGRD3Gpy+J7gzaBFNi
xCBLS4pOpKRfMA3eUueXxCLTABemQgak43nwSQGV3sF7hWLlSmYANqKzAeTskhKOAYk8BDYKXCWa
iZ7MisXOltjDOuxdEpVAKgLfkh4KrBS4INReex8gxG6CXW8ZPVhsFnGGk4ULuGNkDfjtrIVnVOGQ
TB+OJSY3aI1p688vg1z+vvjFb9h+qnOLHt679+jt+lrUzTuDdqa3KcGWeRUvNy0FpYw1oII8sg3C
U3JJvrEa25dCDSk7RmXAQ+jdQWnqSZuh6b160jTec3KH8FCln+TW+yR3WHfEBIL61e/EdYBjQ7yL
MaPOTuErqvJLtgvvOZnIoAOR6NV/RWoo/dDl8DEzqEEXp8Qc7CYd6OPX2bJfxa2hPlRIJrSeWBJR
wjhDXOzsySngGOH4egYlrTV5jEwOiK2BjIk5uxwztMrt1R/PicPuQqCyWGwcZwIjdFkRF1Jh0Ryy
U6BCfJwNa5PVe3AksaENRteW4XeQRU4BxSdsUA5tt+2uDt56IeJgaL5E/rHCDtc80Wt9vCncFh5b
zR0QIKAC+gEm5xPkjZEbCCjA9ItVGXCmcgGGs0UtvP7BfIfr/6kYCMelAWgSalGWuYcQuRvnGgQT
rp+E9ZNAuOP4aXjQEKP4tSN5G6Vay+3Lks23UuSIFw7HvEAbJ+GqBIs1+QCFJZDnFPMNjEtk44Ex
4tHFypqwEvklhhxwqf2aE8fkBWBL/EH3NCrWL3slC5zKkRBFIcy1a6wxUmr0mRKBBXRgS2+3uWCU
L1Zab2/3eW6+LAcdbxWxZJGQRh0jlrRrhiP9MU2oHvUemykineZGU6XQYPoLCSKh42Y37FiyIBrh
4RvfRDlFn6RNtNbpiMpOKkkN9hs+B/W7ySu+nuowZ+7jnvBLk0AOf4qDhdKHErmVMs/qQi75SbXx
fvaIDyQjBpEMwdjoGZBXhtBegg7rStbT1TdnBrI1/Nnxm2cSOz6tJHTstC5PRNIcYS+kKJmpWFV3
o0Qnru/A4IadTHLge6OedUsYDUSB3p9WrHeG+CfRatk7JKaH1ab9g5HiHJUkCZyPQ49PXs/dpmfo
sf542HsP6BaCYCxHoR4cAUwkki9IGZG8sjmo9gjw/p4VVSY6q6fiGZW8CywGv7tY8oA5dF9+12FK
r135+oACxaOPRwzBmtk9MZOG+pwl/3a6vjnoRvfwTDK0XtVeG/RdgUtZEswMBsoiouCgI8Cx8l5x
a/GY7U9OG+k88Xnfs2qhxHw45dP2qp6YZIYp/0PP60kEZTk6Z+as2x9CsG5r1GMCZNNUpLZjs7Tc
ZiI8kDezx7z67ZzofelN2Jm1WOVw6YwBDejSA5Q4eJ8OJ+vh7igcbgp/1bCFA2d4DYyO+7FUzNgX
5+uofUImskQIIaJaa9f/fAPjefK/0eUS7yD+W82g/RwfWCyH+Qvg2FzSTvNv50hZkvTyxvphe71H
y5N7bwZNmR0t+lnP8ScBTfsGCA26u0hZVS139x3pr9Q3zWT57TXL/oVS7BxfsVN4h91v3gyedxIC
ZmcwmdWpqB/J0fZ5e+m3atp5jXSyLIj8u/xsTA0cQavN8hxWy+j46j0N//LqHw9uc+kZaqSUi/NG
1WyLoRzloFQG6t7rPIPm6u3CM2j1J9YN/0EaoTHRPQazVuUs/RR18c2RVp11R91xHNFyiiGofRLK
jjZNTffLxu1w9pkd79mddymv1PTr1ufwlPFufnOKjFZ0uzPkbVDRV31evZsKFKSkNHMQc1Ff0S+5
R5W+o18ZLRGpf8cd/9hizgylBPd2f08b79KdH81M/cTms3eH0q+kMHzO5GBWcH6EXdzH7MeJHbK/
+mod0KP8YJnaEKjOk7rd+7pVnRfLrqOVOB2b84c6bHe2KoKHErT+jPb/9CbSVaNTh3rl2vIarWeV
I+M2aKlBreXtKvpqIBTnZU9V/LOVPhT/sfOeD1i973kLRtIrujO/Fsnz7xdyFAvX1qAW7/F2xviM
sHoLxLkWv3i4SMEEGpbbxtcPuwvBG+fx3XVDwgz2xgxbpVfr1LgoOr3xeKPkm9KborwPKeLSKu+Q
vNk+3VCoLeReGEj5IyjDk3EI+I0AlxQDPXUMvbWaK0YokyQkq6xpfcFVTefMjoCOBZKVYAUTt+1Y
/Jj5UDjYGSB0CDYUE+kFpgUyVtM5kDEHxPBMTxQ0hJkjk+gUREjB4lT8kBCIizdQkvoCSR/XxOLw
wOAW+9TDBQQhTsLUJwuorXI3LqUB/gY3b+6+9y4kij2eYc4IHzS6k65/93mKKMgAWekDPLk18DVp
VzRkwmKoQ+49v6L0qPxRu83Ppt1JnGC1FNnLMJDMH7wRTWwTaNtPIayRLNDtAENsj6wRJkwOPI4B
0hAwMcGJCPcLaXNcc3FKAtTklf6MwyiDF+WuNOcuzikneOez25sMHuwZ8yD+Iygh2jDFybAk+FbO
GugNtKiE6EkIknYpOdtP0QxIKy+DKU8Wz/7xqFVQS0Cfpwlc9gRk4uZThNOhLarFeQHCLzf8r4sD
68SD3XfNRaAGvqRjRgU9CB4JwBWbse0D9Uu2r48AQscJNNq5MKyha6eo9SXL/4ymiIjBPj2RXKxh
TZDo0wVcuujTrJa3BfDawfKBrpjSBiwQ08QFZ5EfaTon/pf2MDeKo/ky58Np9gGwUgKXzpyGI3I8
i0+/DnHmOkKWiunPgHvEczh+QoZC2ZC4Pti7Dz9PcLRdcJvLWOts2IGDpoxmhq1MZmdbxhyC3ChT
PV8HetpfaNjgL8P7xUaa1u8MGDqJaJbcVh3h6IpVOFmY0Ni6Y8hxQ0iKgbbCFdrGM9jjFEefSgLR
jJ3B8eotx8HsMxzC7NA7yAsgtzNZ+3qBhqsyKMQpb6AGwJ7AEC+/EnJhdJJVS57ROiIcxj0fbJXC
kNZjzg/1xnk9QVSXC9aAHN7QnzE9bezHiiDCxBE6gK+vi58OsLZJYSr0mcMIhienLirmh+pAAOOm
28JDrVTSIJBRT+GlkoKi9PGqisYNp+BzcuswQygAdD77/x9pNmx+eqmfT8uBCwGPjpO+gbHglBda
gu/kMlIe8XV8PvrKt39PQZByU3EqxSULhPDs4WxD3Vh51YcoW/q07fkx2iMdXKH03vDnAU1hS6Bk
O6xaatSxIhp2unMtITRfektkw3b75RTHc//Qjc8L4+dVec/suKgPSfFEQ4rQ5rqnhjFfTnkIFUro
nw7mwSve474M9N1IU8YqAzfdNkQBK6p3vnYnw7+qgxa9Rdvce1djozznMAIa6mW7bYaUi78WflT3
/0g6syVVsSwMPxERgDLdMk/OY3pDqGkKOCMI+PT17VPREd1Vp/OkintY65+WaDIL9NbGgC7bwIoh
hrw9cpSoeDYa/7cctSikbYS4Zz/5JU9HGThDEaSETWz0RYBQJA/OTgb8sCe+sD8DJKMINoBZowM6
UMhtvqS3LcZ+SD2o0UuwRiN8dWihnVYMS3mmIyiMA/JyIP9/C2Jn9ijHkL/6QNHvG96bA23czsd2
RMVtTt8d++2i0oVF04IC2Esb1d7kf9OTGAj/zcDbWHZAjQjq2aWKqH8QdYpzZrlkcHwD8HqOLnE5
Ubul2aLAaq7T28unOFG/MbKey6QgHPi1bwIMA4r9xG94xd4mE/hvhTe8fmSE5UslwwCLavaIZEf1
NMI1L1byqNdlE+X62qp+niZ9fnPsO1cqwGSUifWaUEhYrFqSeT/z+rt4vl39mXBXf0mv91QSyA0u
IXz46tocLs+Ut6/JJx34n8HTU5r4zr+x217j92BW0y6Z4fmZXD9BxtXr5BpZtArTZept8aIh9j/F
HJIqKpecjsVcu72d4Ws9RNyxlRbZqIQTWXyOj7VwMOIxoO/BK0Im1OjJEZyNNHK5rqHEKK/efq+3
Jrl77pD+W3AKsKulQEX0WZPh7hu918iO1wgn0PMsoVk+x9pN6h95XP8MR/Vz9LRGby1h1AwOFKiI
5g9fM4NQFBex4KcJdEz7ADAGKkHlAKQ6cHuqaq/71dKOP68jyotXMxcGGRGAZdDC6xwjSLtmYnG1
48MFuY/IAvo3BvGB57JGKoTAkDFfwugEbcStCPtYbvp4awkLzo52KaOG8lCRCBUKXAdNA6ys0BRx
qWLymA0WaBAd9+uzNuGNBVQbovnEW3ygbCuhuSwBPcDdamNuaJhYtjoiZ0IEaCw286XonnBFS8lS
FMgsfV9w0EIAK1yfnw0Hw2JgIm7jC+DgN4NtA/HwcctlnT4BArcaHQTHCSOMsQaBHL34qfd4cns6
B3jWuSBMhdNiEGqchpBzMsynYFFgB2A7KiaznPoxzOyQnUDZQLM34wbmW6CuAPyK14bqkMd0GcP5
tPEIMns7ylZrOf4fClBFoFTjUSug7G1T8Hvca1eiSzTsrzOkCCwdCBOhQhVOFSNEgvt1LYbHegdC
GyejbNY7zEdAlcN63B0mNBVgEaH4LNrR4BxpFcDihwYON5hQsqwpjISaZCITCfPz4ke5G2uV2x4F
189B+LJEXMEgA4OMlnQpjF8QFwvDtVhEIsTl/0feIY9huwOXYNOlbQAKAQWg5evXFXop3G7iNa5o
w4DvadTRQ5VDJxc2I4kcgQNVhzAUHaxkcqiXKHsngw13FeGJzuUEBGMbBxHEpgJqTSYXViYorlA7
UFiAdOEk2nFXoTuj2tm997D4sQzWOoK1svs9G7n5Mr+Ts5fsH90enffrbXYi4IPT2RBOS6TzYz4s
9GWXvBhBAevpHpFdLo4mM13F1Spqj4K1RkPJhUBfK4JEhozJQ6VGrhmBoATCw/XXNiOjz3R03H8U
r80atZ1PocUVmk3/SXR4Y+ppKHSs4MciO22CPQCZZE0PYAulhjD2FWE/Hrz5ONcCU6v+xfdJXm7J
w34CduIKoZLF30/pJJbkAa8E+4IkdofjTHX8FiEwgVRE5pFGRiBBPrEQG2TsmFzh78GEc6wdeFic
6cQmb05LGekxTlSK6cmrAk8pwhsdOiE342dLYJfs8Oh2OLA4Lq6LwqPtI21GUNvwTQrdm6cLd4NF
GVrAaB7IkOm9M0VYLtxiZ3I00Vdz/cFniYwILAn/rgcl8VnDkJo++hqhvcAjAz+hxihI3mKvodHD
LMc6Y2EIkpPTQmLJoU+8vFgxt9kbuah7RZhxOfFVwc4SHsSi5zheyjoktLk/DL8O72fgUh3cfTYm
KJrPoruGFLW0mdTNXcSVIvYrUEGkaqx1iUKxXIAkcHV57HWBzfMFfAth5FDAWJefA0UzoW7iX4fs
MufzKxxO/DaR+CF+KynZZLw75p61X33YZ3475x+5O5q15mv4NPb09IilsJqKBcTjF4+K8gOlhUjM
jY7yvwQPHt+BKlbgWQX6sczgYBTl1yuIUKSB7c9xVbAN8IGNUNAk7Gv2PzIaaavfg53mH66dj1Yd
P4XbPtOl+dMAY45g8+a5n4GhwJ2znj6LIUiV+BZE4MCbo2Gr7wCXKr91OhotMQFtJ8p4vHKisuYE
OhyqCDYenZXKLWUAEI/4NEuh5UQbubN8wCTe+SFa4tCg2uyIgzl/xIRW5pAIqmVwIzzjOpqj7GZ4
NQox6lHkxO2pXkCCcsc6OwMlvYZVGMlYQtHCCwgPGgCzSA5UUeJHPH2dd30LVYebCqSJBNctPwce
yEejShSptu8z0TiI1a81BZkPugk4aOCH07w5cGtgO3rCXB9YFnVyLNBtCG0qevZNesEMDpmlSOk5
JUknkIYjympVYi0/P+ubGPcZGh3iHr1lEg6fFrliR11rIvm3h98tPhl8QDQiVNJ9HnYwkEYcPWVX
5fjKfNoW3txFLFqIQI9YZMNXMhHW4Bp+q/sogjXJneCoJEVAoa5Cu332LHPG8Nlih1Li2owlyNyv
+xyGAzCwS/BaXftfju3kzTY71Ye5/HOy9iTwQTDDXTvNsRHw+cdTZKJ+vn+Y6JilMboaT9sCLURn
euYBWc59gwEQfjWUxp8Q/0OgbQ7myRKo7U2nHFck50nFjWTHvh5090G6ben2k+nGGqX5voSeaJzz
zW9So4y872x6ulBO3rmHuYtJtpn2k+PtjcmgcI45QzawkQKG4YB1hqf128t653vcVvBDz86/MXD6
93bQxXxEpMEsiR16JULXbqBw1JS8B9i0L2Nag7PpkTz5T4y++Yick1Jy0BU9WCB0NLGyOaP+NNC0
oUHt9SnpeeLLYdMRbQUYyse5jNs8bEy2uXPH4l5qkXqO6ieyx8K5+/KpzFMl8wtoKU2If548SsZe
AAZm6+evuGpleiZ2IHe5tOj8bvt4IzaktPn7P6sQLg1fXTyMy8JDrF1iUAy+Kcdae6KJQkZw6Efa
BmRRfCx2LXpWzuJIC3mlM7vV65YIISlh+WMD2e17VH6mxlj5uINxObmIm44v3/IMjpMVfTInClFz
gM45dQNCXv/6+4m6iMG5kCWHC7NM/G4jmOPzi9/W74uQCxqZ4KFBw/HhVqFQBphuR0ue1Hunnwap
ePjkLVGr+5fwdva5FD+mrQ1CcM+vtjKRvy64qzdPxkoG2fQ5jMhkeMXl2/1Mz3lkXqfyaMgR+5hJ
0rJux5zNHMEmAQlvpFUAffWyU6aGNAHl046P3v4uLNl/eOZKDs5rhVAS55MCqaX3xeV0rxIObRVG
FeS3f0VWZ5NxTRNNyAq7/fCKh51rrmt0Ax+3mXHlKrmNzUmg4p8NJR54OjYDfAv5YpCAQXt1woGU
TYuRqEC5Eg12bxZOT09a32J1hhARulrHSgh5pFymf+Oggc/9KX1rrP/wJXXQRhfP8p98F0vEBRzT
KCgs1gVZg3sFHp7j1F9b7hv7sGDbEPZSnXFt8B9KX6HJvMPI3QTHBQhOJTSS5jqqB/HGMleHEtLY
ljfeIicBkdTjb3jB8PCe8QnTbyqTgy0Si+A0KSvQCovDHdsfhw4ffqdsQKM5c4CVkYlo+NjyI788
RjH0TyG/Wwtv2T2iGcJkyKoky5mm0AkEDHJGtaNjBT1tGh+SoICgIQOq44YQWVSSsyR5G5yd7pM3
ZoE6gBA4OufvAct+uiZzoIVx5qgMhTKUzuF/SIwem6aBjyzYzAEPXZyxtZiMFZ8EwsCGtK+/FqTx
C51I7ohUZDEJraWNNlJoJeg09768Lr9QA0uAWZevT7BFkBRPNOHvAH1voIp2mgLSmQuCUlzYIkyH
oogrcSKCDajcnBOcfzDAv5pFAEG8IQJ4gTQ4qbm0ANcEv0h1UDto3KXTsOBtSw8EK+SY+DiL5nih
4oJY53tyD8+cBI5lOOSD4FZufR1CVXHlySDot9miHLep6X/mqpvjQl02UTMZIGRNZWAbtKXRAMjo
z5xo3GrRayutbukXx39j99siwuMSSOvW7VNY+OC1ufgqrAfuOSySKC2QnXSIIjYobj7OXMj9PvRD
0Ao8NTFagNuU/tRZok5wgue+9o46Xmy+s3WBJuqDdmng0xry85BlTrZQGKLItCf3G1R0Z7z6C5Sp
8Wr345fppCMZwoRhEWpUYmyQmvt5CvdzfP3d9g1Zlg3j/EA++Z6KcTdgmsmTvb3Vto/xhy8HoEHQ
MCyXFyIxhgcyhMg9r8C1uONeq0GC1+LwDixBw6DpmeUTvEZssscJop2/HJngwzNWHtUoBJwQyz8E
HcaXYqbf4MHbJeTrEwtJjcnGEl97S57IGovigUw9XJ0nvqaRfuTCz0kPY5LOK2Mu2XCS759r2X9H
WAMC1RcSFkhCzVPiCyIMiHjKngMpq7gnDKDwBwOU5rBi6Tls//pYpW0DqCH4zv9E8tryaX2G62+q
d24XCS/ThjyD0xBFVlBOCHymLGqZtHv5fe6/nhmWsZqQSAVFVhGKIBIbBSwL1gwtRgUZZ+TCAxgM
WY9iQNqHcV9OjyzvGumofaBZDbHLfJxZ4T0pnDp5Jp+kK9mNnCKtcB2jRwZ2eYP8Fh41C7fElna9
DU5f6rlEjrLwuhxW9pb4JUZcYNJCyHe+uxQq6Lsy1D8Pz9oSVdQGfZZe73hx+y6SV2fDscz4fPUe
vLOJ8Fsby3ORfHu35xUVH4AF3PF1ggf71iTSRgYmwLDFlcBrX1G6vEa5L+hBMTqJrItI6Jf+ddWB
CfJ5GUF0nyDVCnKUQQa5zEtf21wn1aJAEYkNpdvcOSNwcrgS194U1MfDAAxXy3UtpO2BNpInSB/i
7+zDcoPGrWNlXId6VIWCWj+Jn5tw0tspoh4tOPImJkIGdKxJX0QcEBCsiBQIyhC1mfNFB9KjqWCK
GqqIDsHSAy3ineG5e6FEouIyZp8Y7jhpOPqokvkFZEGKCAELSYQk6F1UKrfgNWJ5cdxRDoo0c0FP
HqfUXDC+06fI4Wt8ZmJyGpyjKeoj94NXuHJ+cJZNuT55ClTy0O6mywhUxt4lRAcIaU2JaFVwrqfR
0yXNK7qtuQtBA6HIUl2kdTHijVkkGCkoXebXpRAmapAXlE32WqFhkjh/QRU4KUVNzVQSG3XrDbTV
4dgAWuVLmb65p8B/Z6KBEkPEggMPmvWDfBAF0g0ahAP2SJ+LW2nWx3Ql6T29Rk+0iH1AiTTmYEf+
YiLhUYTITP75GMjIOGtR8+UL+lnyg1CwMKrI6RNz/GlteV772uT8p7nWEoRlXOy6ZOgV85bEXMVV
K58or+poOsDbwazzxQAYLl2uHyFlYbIu2xf7VyAj9CBBJKE49A9C730SDRWbWNAXzIJAT8cgJa5A
hasSVz/iUQhlCG+h7xkAb7u3GFHWl7WI/o6LKnfqg+HBFJAEa7C+nuFTQSghTiXKp8BIiB5Cp0df
9fI+Lg6X8D6t08GxGKNjpZhgBObfNYWflXeml81N57Z5jsQXhNDFxiTp/HajluFmdlgm4KjuC969
RAEjpJtlDKeEjo5cXwKZ7ivGsMWzikegE8rWM+bxojDa8J1Irjq2Uouc6+HYWPbc8xEymZDIs1EV
SPECsxoPGtLiPnr4zIfw8+DmMp8N7uLJC5S27gvd3ZmpFlTpTpaY0H4riYFut3RlwmbsVXfAWAl6
HcQIV89kbyijPKycVe+W4c3t3VhZyW6HiE/3UU2RZJ2q/jt9IdI5L/P5gBOXM5hXY7YRUiPZBXIP
3v4RsSFz2FaP6BMU/gWwHCqT6RXio19HT3LNnGd0j+T4c+wAyWFfnbWJHoVG4q8mtejtPbdKlI/q
EprwgZBnIrnatGRwa3azi4V8KOM+vEwYqp0wVIYnmY/ywIpEUnk+q0bXU3V68sLdqfCv3sArmY8t
YbNDh8obqBn0mHk82xC/JztwxXSa2QA88sjfJAaiZOR5j48OSngA248+4EgZfGh2w1U9PSdaqKT9
OIvv008kDsTHWI/N2NgaW4LwASrZ3r6RwuGApfbe83e4ByH/RkVIJjdmEqSHucO9or8I7S2S4fp6
rBecyWOwXDD1aioUttRBjrpvOA+WMuRpGZG5Fxlbed0wqMzL4zIehsh+nTyunO+oHr98NJ9SXMXG
aZgTmtIv77NnrKa3JzYHZsddtt24iuv5NYQgbhZZojGOwS7DoX+eftdSbP2VfLe5/RmX3l63WQk+
tPInqEYxS0RfHF8cuA1KSFr7Gad3PAi72T0R1VJmX/fEuDzSmrNhrKYQJ8RYvSJlVM3us8+u3unh
8+GoXKyXHwWJL+fhfWtCQNGxMOw5rGY5JDF3JqvwYJyjK500BmBGHJ2YIM5IKZ1QGjC9w6pw3/RH
zCNlioxbjZ7nSD3Uq/vsS+gjc4R7V/qj4Z8OPPNwPzs6nTH2RrQDs8fkPsoGYQtC88BU7CrTBmhi
Ls9fYRm8Icp5N1sLzlwKno7pPUKLmPzznFEzsJIHyX952a5YY10WCJqWgDchGKFtfb9Evd6uaC/V
E1mSyqGaWhuYMVzSj52UuQ3pPMCJCJkZZEp4ze4GktZF1nD1rTeP/sfEvJinaolXmvGSCKZzoPcV
dKC8urJMt+WxRTth59tXTPCUfurBGFJs01zIkyFAC/uZGw5qyz5D0yyb2dK8uDeDCYWOfnYA3809
y5dRCazpzO5RkzI4nMrpaUuot2ScTm3Amx+e8mN+5Lc2O51WgHFrF9pG/jo/Tki+DipusxjNfUbc
6JheUkXszrM9M47FlUcfPWpePoDyJZHfNoUT/7tiQdNHU6qhfebuF8N4XVgfFaXpNlsPUn51/dst
aZVbwqY+C/5mP7Z4WZzKe3NtEIxjgXIOUgjB+y/WuToPaD4/0fDr8Zv5/98I5kQhdAnfAegBmRSc
PDmIlmHaQj4z6xLdvVIhMWB9bKykHukQqJJ2Q1+YgjYdIvRAYEIJ3nvREFreMzFWl8g+Ii5EgDW6
jKi3qMCgRm30KJSPVCcVzovLCr1kiAkC/eVhSe8ztKH+i+mGiJKUAk0IOuEaoRfmWch1ae/vyLyE
kFmInEB5P1ByVM7DlnjC84mCiyplRQIfMsfMpVHzp6Z9JFGUegCTrVeFxUglldfwtDk1eDAV1aVG
M00DBBRmuogEEGC6UzlSueYzHwGU4Vw5wZjV5UnkjQvB7HQKLk+ZTRYCsjrRJJ+qUL5zmw9JQ0BF
SDFCQT5mX3uWR62j85ISYsUL+bkWdd6Au37FPe9fAhEllDxIEqk2hPeG3KGkLIqei6KXXKSNgC0+
TAsQkq0L0WI0x6IHEH2D/gNghTrLjKpNdegofmmZyS9ITrqb+QwrcDedox4bN4e6i19w+NU6n8tM
SFwO4tuypzhZV3uaANqv1v1R7bh1m0jcRIQkeEBdXh1UQUUaMrIWjSspI7S33D9SaURe1BA5M7Mb
QkZkfvgL1pcaow6AfJMz2lvkslqigGZ4D/fmM9KVTEM/H/0VfF3uFRe3063qEcfJrqZ1De4xmQx2
H1nEdi3zEMAl6SPiLIIHI6QeDM7kNfoI6MPVUNyoGFOYhoWKyP4xGeFMqbhSmeZ78y/0TuueOsbl
M5kTfXJmyADvyR1OFKZlUIZJ6XeuN2Fb2gxKx8VouiBPl9FwQGIwiGmxkgaRzLSRekyQxy2gjThI
4L6rf8iZVfiDBOVaZUK/MvRVxPWckcZt2CyvwIT05rtB4spM7MlFdHQA+Rizm3NYaTsQYOsVQDAN
8bAMo7NYq2haiInqeBrYc8NuIyiG+zsoa45+IBsK89aXL79XJHpPl7iBkZJKW6tcPZf688+iPK2c
N70O0KPpSl8fmv/2GiMUaNTd1QpN3VelsaZOqwHDVeyrIAkuyfCZgGPdUMA0Kf9tJRAMshSR/5E2
llgLsj9+jhVpQWJxm1qUogPoSIrUqFeYXP0Z+sBOJWEdpXsiWqiVwgtlNkYjNcm06bUKvoWf32hb
VSnksWYYQxDr7oZkrzBFAxNySpO3o+xS/JYhLTpD2R8hGbPm+My9ieXsGTM5k4n0OQLy1y/wgBZL
94R1q1LCk8ozcDLGjFAvTTL0met35T7/tCd9+ubS2jnq5vDtst4huNIHcNT2O7s1M2uvwcMzyXRn
jT4Ir4M7IMEZeDdiEjTqVyCT1ftul8n599q5hKP0jQMw2iANMYO7FDdr849HiEq4NMBaeG7C2t0w
6QvrTAVl4hIgliEzUkKStoAyw0uocKjuXy8agr7CLG43nCOzc4MWzVZfvrkbMuIRBzwqTSKSvmzy
DrXkYKqM29LrLMpuuidr3CleqQXD6YeZr4b3lZ3mpyGAt5vclbg0Hd2IzLP7QfCOdN2IssYGful/
35qj9a7B7DGKvj6WVb8ZIUDDsiQcVZNBgpbyuWhGXJEPSFT4rVju/Wx7YbrB+k31uv56KkfFc6Lp
SbE0OOt7m3zo6E1+/9cjkjK94LLIvGvvECXXmicZtWg+kcaZ+0TYrBA+Q+JBL3Kcm3vQKMHLdMp3
yAij6rW0MO8AFr3D1z24LosXyj7PQEoAGvaOJGa675WU61oVWjRIgffsEn82Vdj+6IV73Ri36Lq5
oG24xwga5EWmRw8jAqphj78qd/Nz6/0H9wjv/5V69XmE7WQuBMWXpcVITLDpQiSnWozBpcm/zUfF
vEqHM+YookApsL2Bc2B0VLaWGZzHsMx8cXmkTNRyURQR6cUcFS1TTcIrKTQD9/NzpibP5vdTiRzW
vk3eE+ais/l/bmQK3OIv/IDqiin3rfsxkvcl/TySkgpyjZgix3ySnmvvno3VimSMBQ+3G+syR4vL
iF9rWYohTPi/7f6WaN0YESNr5uvntUdqxesav5nSHWkMKXzjvM5JYTLQ9KOvVZ16CrOpQjeSu9mC
4Y/zoZvd3RuVvgy6J7l9WJ/U8DX50sR5oXmPGNEaarSvuZ3p8TXoSht0S92tLXNyT7vtRY3V3rnc
A01xdUxd1fxG86DFd25fgmmGdAhG0OKJObwU53kqTNJU0WVBdkDbcH3mnC4OT73b3hi+TmiuwZBk
Rk6JXKcCiekYVWwH1/8eFTM0EaFxw4dafdZc63L++1hxX4Y3/IX4Kow5IWIIPgqoJnT4yBjiy3us
RKidbzaRCMxafxQ+OQJXYNwqaJP3IWds2sd/krwj2drPlVSMZ9yEN/CXsIW6mmaVo7ntbP36U0GJ
gLEUlzVaQsaCFvMtU9a8XIVbird2dU1U51NhQVBb6kIReafIqXXAhqb6Rc9cqCk1LayXD0DBwIoT
GeeIPYg1ZRTf2WcY5tnl5iNrWIvKiwchlY8eiTyrtnn0JVWL3meAdRMmVpfWTRFXTG4h+AdmBOB+
wGWfTR8jDDDDCM6Dp6W5EFRQGYRqedpGAN2vQFX9wC9OHO/nOHffJyW8xRb6LWjiZp3NrtFl3WrJ
cPfFZhIail0B/ppRzcAhhF10T1fZfQX1YTCfv5jovP0G6mK4eAwcfZH/KTtlntf2ECqCGgMAB0pS
jWvcFXfvuxpumAHclcH37tQ/NdcxUwEREs3a+AOGMHliawfSC8ijb+2bFtXBPmaQN1XqTw1PDUWx
148DrGb/PGmuyjF87Bz9KBniWofRI95STfpDy3SdlpZ8uBkQxrI7q57R4k8Pz0SW0LQBqANiIual
ZXjRO4uJwd8Rmyt8LdhgdyCkHRtmSYbSYZgOQ/4go3V+YgpjtwW4PR28nksJ+6o7THgJnXqHanpR
w48r215GrG+Of9VRHhmTi24/JK9OIb1ZNWxRQ0nR8xrpkOJ6yYKkAZecwdP/7vo6vKL4YLrMm9nT
fg9CaavuuNZmVXtof7s8kqppnnS6/xz31EXjWwPyNdifMWhAtA3iWvdfWdDWjkIXkV5+b5+gHaYN
UVvPpDknjwwC0OZGuxfxxRgVn5xTSZVtCUWjNrbqyYdAQC2o2Y+dkSKWI7/e1WqXfo62UHvgcv0O
xxon4L2NMq/JHP74+kwHGvucHKyRqc8GiPUz1PEfOGZPhf6dd9NhMWv+ya+e6ffxQ6T3UxqRHiQT
4u/AApfGRMR5S/98CJ1nxTfoCjO8TN+AP0lBvkbjfBnZN2BeC94OOdHmgxLdmWciWU9Qe1e7YnRt
pm+oZbxTVPcR59HDe+Uc2IrQZrif66ghj9qtqZdbBHn2+4SIEru//Akl2cl+v8MgJ74aJGdWE+Kx
eDGqc2dyhlxCFuVwphWpWJx88dXhCw+LhK2Y11GNhdnAFvKkP7dcpqharjWw2+/8bqRN8q46e+Y8
/BrcpvGH+DBfRKayUC3ngVV42iG7ovjkgz/9m2mbmSsje+TmxAx/hR1DU5aedVtBl8E0KaDmPtbS
Cyqc+T1SqgjlLsG3S0778xelp4fRGn+G6TCPvU6rZfWjEnjtVtMCHo1MkMweVgx2h4XwkCShZaF6
k475r+K/961nTEDtKUWGsRqLK+44HIllAOGICLnExDhCCUHmMoEw2pKJr7fNYKqjjHG0aBBpPwKO
6fjteXReF4dr8BzdVy+SPE59OChdMJ87xtbMsFkpFt0oxL17XfVgZfnsOpKmAs28n5rE+KEhMKYK
JjTKq3kZaABwIARwmJrz/dGJbb9v8zQ7tbM3vbOvYsuu/cXbxX3YOq24tIGzhO0SYNaDamMUMlYR
8t6bcJ0MY9TU7tXBM7/+5QYIXkA8DSptA383eJV/XdGAkBLITHYHVCR4JQOuPkL2fd7Tx8shFsIm
LLH3tuE9yE/6uEQNaz8OAuFoORo0dn4bvhHnYxeBiqsjkF+KysVlj6QMsBns6r2XvfNYm3yJ9/r6
OO//wOT2WYA6dLGsI+mILQE9HYbsQJ1mKbCf5qz4bpx8viGH9DU3Ed5SnxO9HnUpM7+m0AbJGcd7
FqN0mxehusZTNylJ7vrSFah7Eaz3hrd2sHBgRA3NoAZXyyk/hbubuU1+7w34TZewS3WQbrgOhJsc
2wOmBN7gFB+IIItQcZkvjFNAZWAEKBUgBxg9wl4xAlCJyCcF8edUYoyvxlhdgE457MWUqBUlOAbE
zitDQAEBlZb2nnGJjK0P+kT3/n7u4SDGxpi8Jlf8EtfwHVVzYLTvXvkDQUutuMX/7r58ymn3M34C
cMR6IqeXabGURrIvu/fY9CvmlLTLck5fj3I11mLFmVMQwe4IMvTIXevreKYIPb65lylU79s+/nR4
r3o+obDpYUSho6jXPX7UqZpcmEfPCMRflqDANVEqLx+bHtsCy4mrVdjzULwLF94FCJQ7/k8Ha5Mi
gsH8W6Qw0akbm0k+U8VzcFu6doBF5RMaU8C39wQyjQksw80wUdb1rIwNxmj8Us1BEMrrwceudM/C
sIbpjcspytaI/VBBzLsFX72W1tMHSl3CE+Y0e0Ms3GE1PbO638JABLDEKuDn0GsPwGnKn/sPGklm
Kob8NN3e/Qch97QZaz4LQUaaTMoZDgCQoCv0cvl7TngD9VJf8ytf3L5feGh9nfGUiFVAtPhzn5ox
wRVYJzG/3iGXBX0sr6+/w3W7f3AwotWAPZgrrlCfar665p/G56Tfq568fs2l7SUc+A0BvNAKY14Q
PyjEG5gvoVxpLxb4XLx3sTKBpJAKiCloW8ILnAvySbQDZBeMv2mDtpkXqLHfCs1WBQLnMSyvcEo2
Bf3M7068ehZg9Odfd/ofvx5Sl1hAR7j/yV4D4WDvEazgVP/8jGmPj5PgH5Qx68s8C3ADLSGA9sLf
+9qDP/Mbq4jdirwpvo3NOINkVPxizuQZ/uZ7nU9LWAzeJ/li7HmOzO3AFyq7OJ8Wc+NYpRg8Go8s
jJhMjhkxWzXhE2WEDCjt45xJPEwNYHzE7+BHmGR2KP+EwE6g2lcSIWBmnkhU1BWUzdggY0LaUvki
sPWQnIMZ3RmKBhvQOcowBBul1MM+8FwgVbnFDN9EXT593UL9NWZ90UO1lmNJ7Kdq8oVqwZ1byIyN
ibhkNCxkiH2qyU2dmKaLEe2zrD5OqwbXAefDNSICsGPD/hjZagjzU3vI/ntMaI5KY2u6be1bZtio
AQ8B4bgmhL3C43Xn5Z4P0WrB4F8iqY4v1/D+5eIs9hcwx1KZ9rAIN/L7joRlfWAR1QA1NoenwsOk
hT1vJZBU73KB32i8z9CzJsXYmtz2+M7YukSCrr/yuCJOj1eGHRGfyrDNIn6YiQJEWqGYJob0Tbbq
nAzo3oW8QmNWJBdjUWlp9WHSj309uxqEojkntJb8PNIk0ZnJPvOUB7CFHFN5IkmT+2V/G86oAkBR
0HbrX08HWrmik4ofj+DOi9e+lLt5x7XH0nlirkdY9vVZtzdetRku/0du6ceaSyQS1vb8X+CvBCr+
mGK+Y5e0DPkrSeC6H9AcfkDN0BNhZBF2dvBEmwa2D/M1gIZ1HmWPH/U1uvWLzpPf4TfDFt9QFWJm
8bLjDQiToBVYv3tgWoJP+JNYUil0c9gNOOmuIPMtq5IBI3gsktuB8u6dKL8Dij3MXlyEEjomO991
9E4XX/or2QRX37oHnG6qz7nJJA9AdAKMOMXjM+EnAeYHGTEw0Ag3M3bwW3Kc3sN+qssJoMYtC/F2
62mtcA6jz+2Su+Urd7TsiKlpq1q7GGH3eQzdfCMTMMkHATHzVRhtPHkLNbpv9NZhzg66sEFibIC8
WXqs4etvAfC1fY+v0/6vv3n/GjaaJ+BulyZI2XQbaNYR0VWr10iIyopYA5rBqvkSDPv/5tQdVus7
Kc//tMDjG4rVI6Ox4eb9sypmnA+SSwIlZtjglsLCT7LOrM7EHc8hTpnbpfSLq2ph+RLff+ni+6Cg
uCWijqLMK9voVSfWT76CxFWetoyr9IeBwo+/O79BCT6+HMBKSVQzlICIDsQgKjxnhHBovm64yAOh
SV+Z90T1wgSpYSJTcRTBAK0P81kwftM9ilTAgXa43DwZDtf5Xgnws60jevR2/VxCEkwMGOrPAZOw
6esRckdg5keYMwvg5TXnyOyDGw5/W+PubWbq9Gn6Pc0bIt15Sc0LmcNULMrGCaMJGOlwWzErgaiC
ltTcpE6Q15kfoanAW4VDmSRV0xlM/+iobwmDcaXE+IXGOzK9agT1ikiLs+75o5E0wBhD8qdRLHFJ
4eykJGkREq8M17jP/zKP0Fsteh8k90IqEJpZHiDKjLPNdLIRTSVaLTmgy3rHyq85vo7Mwv+gSEVz
cALV4M+nkHkuBWq7KZ4haxbUMaLN4a43SB91ZQP2MKgubrugZrixy2LNe4Zvw0OjSa1/f/s62zps
J1BoEbhBnyVf3pILG2/6NVIBpHqUoWecPyQ7TjkDmRDM7aE/EoZa5Puu36DuBv4CpwcsfOFyuXnU
+lTwj/dR/uMUUNJHbPAOR83ugVCMS6tzrQnnHHEPb/4WiZpm3DPvHNUXtnlkLqhjPMWlKrvjZAFS
kMS9sUAhKdLiuMH/cO8MtojhWFkzng+zPEozEt0pH3CA++zfiiXIiWH0wjEd31Ea8QZtPPKQ9jAy
XiF7+Q83Jd1s54oxy2vO2WE8aAjyoraAqosfnjzvYB4Zdeca3GDDuEXUgNLmhtz/oURK7sq9/Vh/
pLin/Rz6TGfJdtmsipqxvn76B+x4SJd47HOdbi5nujwt2j/1cHw+24A893PChwDnqXE/f63gwxhg
PBvnpNK8+1LGBMx7FNFi1zfFc+Wquuw+Xie5+pW7/fn6H0lntqUosoXhJ3ItBES9ZQYRFGdvXA6l
gIoyiODT9xfZ63Sfrq7OypQhIvb+pw0y4uE1KKpMH+ZMSatIG6YRPD3Rdj5lp1uzG2OF7qdmngLN
/2ySWfPGSEuDwelyc3rUS0ZY4MtRkQ0rBbGdOhZlBJZVTHDusHE4VzkepKdfUr2RXYXCLm4bp4WV
oT5uCFF3NA6v2v30PfD5ptGlnDmzoTg4juM+qchhzfos180BKBoLtpuqy+Q2wcM6lM2G6WcstIf7
fE/ku/fuJjU2LaSwxzEoKhsFMpq/w5h3iAc+GtjvkStAQNlRc4d9gxaRy3x8/BaVZMXZa9eVx7Ps
f4yaGBkMCujQRsZoaGLe4zxXMSNINJzm8+4VlY0ZqupZQHR1Yt2IiTgcSyW4J9Pva1IxgK9y8T3R
byrbA0Jb3ouDfk+N15FuNaEFyh1edNCkHzFb7JAJQ04tXqHPlW8FtibXMS6wYTF/Mc7vqKCWoWQf
O72bVUK7J5WbUjZRZaA6eUMp0NjTUBttaY57tvrF3G9VazoVfMUsEYLI9ocXHe9tAywLygzaDHdi
XM33PLHmN5v+zy6IcQTm+FLkM1gCf71ObynGylzSqJiAG/sy+6bAfAgXNj+nkUWyt4/ez2NALvMH
+uhcxFcIJ7NIeBjjnUR/ILOPd5wHrD30pYiwAN1BQ1QOdNhWasURjWkbJfSeF3YbQgsQJRTGkBY5
htBzfgTWy9bnCHc7fcZgAdeE280XLJhTJu4LaJz98FIw+LW8LzKj5sAM+p44vyWDUQccYnPE9Nad
ZxgxXykP2/P3qgFYXwoq5x8d4E0kOMMxjZkI5jA9DcsIEu4HEVqZ/Xj7zzkaTesdJDLa7f2JDsGF
2CAoi85sgzAa1dDQxrXR2jXiF/LPEDSOronm9bU/LRqUL4sXdyMentnX+iQG2KJmNYvPiGiYO2Y7
MlpO9EUB01tSYpGtQ8CgiGSR+r1wbKlL5oujRtgJg65gdpFqrVvjbRF0MSB9ljQpxlbUeCmZCWoK
zaH7ZCyemDDJJ0SmZHoosBh4mxkynOxgmjJqCB3NwGjp8Clw/QHBWftfSAkcvyfExC0KL3GV9Wsm
2SUFO7lBzln6QtP2Yx7IpnJIp0IS1doReS4ItLAamMWMCoHPIhTAjAsnEQtCFhIb7T+DSpn6rB8P
ExQcfBduG28T1w01LXsdUrG0NI/1nEN6+zWp0EAQjykyt54VE6q2wC9FaBkNyva9JnPMUIO+Rb4m
YuieBTeasCUfUN02/EH2deMF28k8Tg8xrM1NehsyZgZ0enzAHAY3Goge3P85yCOrf+J7VzeTDGIS
AzL/Fsm5B089kQ5TcqMWB7sfauY/VGjswwD4jiliWwQxWUB0w4GZTdyEpXEzn5vhjE4BtO69prAe
kTBUOgUXqCM2sbWzdBbSQqbcUjWJB0lqJmyur53z6w8RK+PWufuNHuwefIynfTNydMhxRaU30JW3
8dkSv7rT9C8koQV34JPIgXnWrv1R0I/zE1Bzi255ScIdCj/0fk/GJYvYNBLCEFxHxZaHXJlfUkK8
M5O34PD1LLyjwzTVym0suPrgoQe1RfANwpoPdezDyJ/W96N/PxaC5m+NM9QZx7/HtnoFIIf0WHK2
Lsb8EEyEeCdyksSRS3BUVHAo0O6VffcanhQs+OBnJQx/o4HgDSGsBwVadCdsyUJOUyEmH02l2lDQ
puTiFz3E3CxuUaU0oWr3rx9z4CTxffao9MMh6n1XfdRsW8gN/AHG0BkJcwlB/cy6tMeM5STfj9yj
kdGpsfr3axUPyWGa1pYyAkE181hhDcU1SmsNLKUP7Haz74wFyw05fpscfRa8E0wdsnpUfDTnxjcs
Pbr++WDxuR7QrN/Cxv6RM9kR9blPr0CJVBwMljWVM5HpVnJB2swuPsfL6nx9MT+PUkDsSxykuvc0
4kh4pebhdeLyMuvvKcxUPf2ygUIQvI16XoffRX/Fa6Av3v9KNNwpamM/i9Pla6ZuK1k/jNFckIdT
HyWbC3PuHtQjm0jHE2DBGdDBT1CgnwVg5nbBC8C8DFuGi5fh2KfY8EYToEQrt1AjQfz6+Srxe57A
pBDkMVqivX4D0O2JZH9Jjxv7Y39gvMyxn84kRHm32dA/nEfbBwO8D9HHHqDogy2fyfZ9dnjYg06n
v0plczzXMCYfeZ9qAFkS565dJaSwowVsLFXzHZIKbN7SIjX6noG2h0hIFEeZy9hcb2aJem9AzIW8
e086+Eyk/+QB0P4TtgQXDVzGXAxcQ0pILUpgQuuP96FyVbdH0j80NEAh0K+Dfk3Vrw9QSaGg/FEB
hqDTIPTYlOxMX5FGKCID+TiNzwtPHu1nl50UUqYeEwwlbB+8d3Y5eW+kmexJ0YDd5Mf2gt7jCK1s
87f5JV9p6H+A9aoZJ/3scRw6j1Bw8Lvb7IHAZq3MicVjcvnd2EAR2Z/l86LiiBr48hatCfc0j7+y
Obzy4FQioqDG2cA60m70/MhsaY2dT9zd5OX00Vn2p82eccnvcGBoLsXQEUFkKNsj3Ue3B9oL0Q8C
u3jZyLG9yvsumuknQoJtv3ZlXAVshwnG2oFsoYLj5O7QENGbmo1IaOI+I2hGDsTOTp5aMHQkxHeU
mCJ+yR1N7raQRPZmvV2GAHRTEaReGYfSkd/uQNVfFNtENeX83E9jMG7t93J618FaQt6FGHCWx1mM
nP6w7SPjwzxUmhnd1sOtybyT/X4doF/Q2sV4Ll6D/hz6XIp4G0pqZfa2ufI1nx7v92028G+zLByy
8qQprXwJMHKbPr2nrPcoQFQLKqxTjIB/3NAddsaHjv9YX98If0be52OUQ1M+Z0cwVSAAC+IShn9b
kEzX2bR02bpBPvAFF/jNpcV3J3lSwTgJuTaG+/RD0pKel9yd98GSF1yjZg72A0Y8fpnQTrV7Rimi
5GFpcWjhLCwF1nAbO3zYhradiYz4vpB6Px3+K78ohi6/gJ1H3retr1+yMKFOb7w9Q6yL7eRQeulS
vGivAZZta+ArxbrwfphQ4M0FITgsde4JsuKQIYNe3YmRmM8A3UONnjYiVRoZY9+BQNLOz8QqONP9
2iqJmyQpE80HsZmPyu53fw95PIekhmth2rW0fRx7c/aUN0GHN+b/5Me3pt9mil9V7l1Ibw+dzQsr
QGYeDLBKlVhcT3NF3zQ0+QqWf77+mH+/x6/raw3JsEaEAe91Tkac1n1cuEDnlvSdiGzOwqzON67f
yCRHgqXDQT/7DgM0Rvx150HrgxPgHvOBxdAGpOiscuHzeiJ8YuT0AOWIx+uiONzN27J/TWeJ+5x1
KvKszvtGbGlbVKoiMO4b8PGjgTOe3jjTrwz78wqNSMG+ww4N9yAGRvVIFxA9mCjzUO7x80SaSr7o
T0S9y3j5O7GymvGlBcdfRIhcb/J4mdl9MwSUguliu495kjDM2G2EOQtVvPs7EQlGheCLhLWUXLj+
BG0h0vOx/ZlD17h1VMrGDyUfGkjxU0Bq+DLzsehvFPflw1UcSRm5CHF6tyI05W7+cMA06Brs4cEg
foNW0RqG6Yoyujyl2F5Q/ddAmeYgRByKDnED+/0xEeUoPapwYk/AOA/+KwbVFc0uCBQVCnYG7iML
bzzFIUGDzO/l5JTMH+j2SndoxVOG5damArKLkRw9hpFOUXjdsIaddwr5xf848WfxjbGJuxdz3HCb
lOQMjqJDxJvH4KNZweubhS2optFbsdvnB6uVPc1scZy5cXviY0ik3icR6lfUDVMCaFxca/0TBQdm
XlJRT8jTGEz0PqlkmNR4HAKSsfzROR17yXCiYut3DoseCBIeL4I+hShxIzY3MdOODpu5lipu8efq
sBsDm/TESDE1nShPj53aqe/L/klFp4vpgLlufWa3ejfMXphShDqx79YM8Tv9lrT83RoUQgNdp92k
wZ6WRMIXFFmYFFZjHoNEnmSKbaq2OAzLdYF1TNi2agIoc6w4jA7aCBM9BnPelH/AcjaUwBEY7adg
WcN6vUWPZQICYRygco7FBb8nP3XyK+MM0YWiAy72GBr5IQUVPfm5f7dr+wtajy3r/TFg2caLivrn
ENFLwkN3fp8gURV9AHOI6Rlek0SLJRQFBPcuDkcZAksVZa1XbBCqfxnmnCNrwxVpNT9/lRFK0k0P
oHzG085Iu6o2vQBj5ogAOl0b6uPcqDZaiBx/9hr613xeyMZnUcZqkI2Rk18va3opeT19Aug1ZGDz
i7vuPlbMM0z+ZdMKwEdHhW9AgSbOB+LyF02mp5H5OIEe4M58GZTRyK/WzzUzo2Bp0VnPcwNJlL6g
o/24ygxyFtBlTcq2/Z7eo9pRxCQosNnS51MwuLU2aH8Q0TnCtICeAfyTsCP0olcabHJYfmzAPoOT
yKd4kfPMJj6wHlr8pqy571+VTRuXWCBk/giMkiNh8qZEAsrrX/q7mlHOEKS58cFQjTXf0jrj9XNF
56rCcIAx0LniufMhgFzcjRhBD87nWK0hLukOvMflBmB1Ltb3dWEh3CYSOea0BIX7eGPJ7cP4ghbg
bnOLD+pPVNRR+788Q5hTKFj19UQkGWBDQQhckgyEvE7v0N436Nh7Xmk0c0RHvGsYHrhEl2VmSXhA
Pv7DyObK6i9QU8fERiaBdhR6PSirYxsQQkJiFmjFjwLUqImE7281p+IIHIPtBloHLZTgZlijPYEN
E1QRHLDTePhiqNU4CKpG55w5v90fDF25VIHQ2O8XKiOaLIXUdGwHQBEv6Kh38Fqjp0CdJDLWXu4o
BKVQZj3ik81mf/0adGlcaea/KI4G859RQruSN+18NwPCJrsriNXrOITTMThy/aKgg+N9p/d3hIhl
vNBIkRVuVLQ8hEyiVRUyWlc+GEiewPRaFE4imUn2gap/bx1okzaBHz+eCYazBfPUQn4fa0bMhGC+
h/MenxQR44YYZp7y6H5RgU3d9d+0wbObswk7XbO4CqJFvBZmK+oZ3Qx8P45PW8Ztk6aP0Ik8TeYu
IVAjE0gIxMkLEduIGAr7dJYADuAVwHHACYLxk/0bPwg1EO9llHnqfNJCqnU+mYLb7oChAAElQ3Ki
JKgshI7GemiuxZ9mV8GGJVxHHe8vUkCOk9Zu7IEYFT5yCG5gaKLzIneBhcTkd1bsYQ6XaZfB/XhC
RAKwjU2R5YiWHR4GBy8nWmTvJ5PLAsvMDP7uDvBeEgOUoSRIFx9g/wuiAX097RANWpL/PJbB2yPb
g22NfAiN9Jc98RGMqoKcsJugWyPnBCPa/6X0AKfBYZOIQAa0gbYBjZR1ivqSviQKhvs2hvuUjckF
9JkxtkJrxcOjfY2eIf5lrKmyU+L7JayHS2Xq1Ilx7ywRzoK7M7Yorc7Du65MlekATfsVXKDJfObw
cnIsKtx8e9mR5r8LoxsY2I06DK0aa4y4wolCb/dbpJs/57EQkQgkSLNEas86cQZkasUiGdUklOtE
OFLmKPo6x+IlXd8NIk6SdsQuHZ3S+RJMdantWiYrco0PbEYALyxD0TeeUl0MswTXPN2wmYmQl1uM
uQeZf2I/jSGnWuvONIbCCAQaYI0h40wiAy/PPJHfMV6I1M0ERX9jtICS895ewneMUPL8Jn8/7hsD
6l7+gZ/VS9Y39PheD1gGGFcveYODGRMxiIGaWY/wPmvXoT82V1r0tYdTbMjyNjlSdTlPxcAM0PCy
oAUeiZBnIJ8VCAy3avI4GNkG7uCFgBlX351MSPS0nYlUAdtkjBMAnTWEGAyfocxTQ5KQXiAXY5Ib
krYwvVIJopdGd3ZAJz80KfS4TT+bbnpA0Iil4aoD5szPSfA2UQvaL5dAThQM+8RTGBT1A8+YQ+aD
4eyVnn2gWXrYsEd5kDSY+xrztAeCh6KsQh7KeqG5vvtFC3ODmW7Pv7MwiPO/MCeUo49d+sSiEBsu
+yjvkRjv0BFbR1ru5oanVGU8AxgR3Rv+T/a84Z6AWd1PzUUY3Im9gKyjSEIcuX15YzgyXAmCdcvZ
izyQqeVtRa74jJqghygeJXnmkMbXbjTsJJjJW6O03wH6k2JNABEoKToo7ikAH2TFGIcaP/D0sMtc
f80LQvXJNke5Zb0gNW92RV94lBVxqQzE4M/1MJdBgXwlD1ZN5RiXZgNpJlXnrB82o0vWc7JtHymQ
QdRru4BaLHd1ie9krEXk1iaKpRIO5WLxfYsoruTjfVF14ddurV89/0EjCDoGC67iiuiwOx7HltWs
xRAW3WaMY4LY3WeBVNKvgZgT6Pdi2bF7pqz/25GxXvRnQpGzLe4IOZSgjNJ2mgBA3s2BtFCB7B4W
Mn78AHfJGowE9u1+V/miGTjE9/xBlkIbRDG9Qn8u0m0aL5tJFnrjKYrgSgxfyZacXWznR0KiOOXT
8Bl+IJtIv0H7LaBm2CEEvrhJIdYmg3lnI62lNUWKsepz5RCXc2A2ZqOjvIiL2QuJjTx53J2HtqkT
/zGvHZXhl2QPk4eseFr8KFW910PKICNI/rjD3L4pT73edXwutI/7/qLd1qDODds17tlg8J4PQHSR
zLb6JEOWPuQo+77MwZKIjB3eUGsAOxBwWHh9n+SA4O1zkocZRE5YXXa03Q1OkeNz2bvmIW0dAX3m
Y1/i8SRlLx7Z6VkKUEe+lg9L3iR7TC6glP3j84LgmYfKwZwDDY2YUUjNwWQGeC58bdLmO3ltkI3B
//ERFNVMNz2XKb9QCqv2sL5BT0ayC9z8vdxyUXSVYdXAp5i17JB10KdRB3BMzPJY/GwazCSuJZe2
slnXaxkZtEI0LjNYm/UNHAyOpsSYQ5ZY/DgWkHidLkY7CCSlN+/7b7xLGDQ+MwETA/b9rm/cpbT+
a1wNMpvC/8JWtmZA1nTXhKk9Qkpok2g7zawqetqgbqWuoFvCHuC3VgUeypZm7o6IElHEWQI1QjWH
Aag0VmClDRKvm6G6mp24st23/ipiHUAmCyUxJAOsc+jX4UgJEkpI4pxuZjLhDvJUQMc7qq9nNPjq
Hxdsanfv2N2GnnCTZtYdezN1AAfImHpEdvJAximdBd/5YysNjY/fc0t7Dc24++jZVA015mVoU3ne
c/sLlZjbEcrbj99fkOu7S+DdeR7QToRqEyXGsCOOWe964Of1JtpUdeDTTMFhJJ42pYxwIFhe65IC
78Dm2Z77UeXzdv0uCVoiEwaf64eZf145BzmOxC6JmdpV96QALC8988LeQisgqBXmuJT0WT7JaChq
ehxlD696Mp+VPyO4/dI+/EOaqFeTgflbKJGgxweXzvn4GgOwkFxORfm2balMaYbMe6mvEa1ch9Et
ZEdgNBCmYuIVQFwf5BmP5hJS0HDktIScWP1tGsKIMRFSRoUHNIqws7eAfOtv0ZHzb9dsyeL+XkvE
BnPSrciqSIKClIpkmR4l8sd+FwYjM3nnGfaYViH5xVU41b/EO0tWsxTjHe9zLJkd4k7zBR5ZOrSn
cyQjhJ6KXApmH+3zRY6/5I2Qi3gsgooSuz4x/4h4VRjmxQC/MzjCF+8c3wQr/80Ykx3WRELKFnQv
S0MJNgSQs/vBmEg3jKGbF+oUInOIIWqicsd6nCN+cvkNGU8M2C+nEWIazX7MWk9TBJtMLgU1BZcK
Hi2EoZ8jcNu2DGhsehE83Y0oQuRyIabg4MA7V5ujKRWkL772Z8MAUqKQ4IgaDR5NJl7sHvbtZLlF
EPyG12e00IOjkdiANFQYIBTWXho/YVrBd4YuF8KmScnKWI37XKV6e3iHeQ7j/aRSUcTROn8HtyOP
8rUWeRwDSEPE0kAaQGvhfapM6Lc3pNhxDwn8IVBN/cfr5atouUBQSIF6iDleiEzBBuM0ROny8EQO
NXaHTp+IMR0/m9xDHhvhIQ+CIEpPZFy0bsV8N7ocIS8zyyVSN94ImfeaOo5o1eJIwo3D64VSYpJg
j653BfNniDPxwHMoPjpHDdsZc2Dnw8UbSemZ8yomMoVNGU2sGuKdeE7eX13mopIpK+iwYoUEw4Bf
FhjuBx49RaNAfaasNkJy2VbwTtggLyMQPUQcSKrx7VMtc3OItfGQTwjeVOGrMdtTQA5sJTFR+2lX
Gj86gYQv4alK197iEYymTxjHFVlknLBfhAFIhc2PP8GahWBxQB6QVCCwlq5U1xzA9GtUjiQanUEb
/lT+BOr6w6jHuRO10cgaBi/rxasggGJaVO6y+D4E52H+YgiF6KNw72FyAsxq2OVJSCARUPp3n7RL
eS0CFo8F2i6W4XPN0ifblOCYACI7vsf88Dzow40wBoHVymJ7EiP0uXbG+rqSbV9kX2oM+WpxnVHz
cZ1rxumWuGQ0XlhyfiAwbuYPJxyJTCJGQ5CSAE66NIN2mCVibiMOAa7wZTEiTFTUiRnBE7+mEGhG
oMFZ9kIiREhsGtjP+EcA7IF+ASqKEEBxZf/Yv12kKzYhGjGWQF1QrIp5mD1XIoolJsNYmp5eMSZm
REgmqDO14ZLIEvEpVJ1XNpvBOLsN0kiZ+hbdCoJj+jDBqE5S2xSTOvuYZJG1UVyJ1tN78x4joqGN
Eq3oMjU2TzAe9aoiuhwRlpF5tCNIpjUi4QdnIbkcwFb6aEGGtnoUwU/Jn06VGVXsx0KoLBqTyulW
Y2DMDzb7Hh3Rds0iJdUSUJNMbaydFQrL01JMDWnpNYgn0bdXo2+hgdLXnM3mNJ1g2YHzHUNGOwPs
1OJbH0httEl5FuMq76tTd30iAD093SU/2Trt1x9uu0ikEqdAucT6Ymh7CARrSPZHYYk+Fk+RF4lc
Q9HHCDmU5Iuxa4SpXdfXjuUg4ouBSxj1BhrANsVO9GdM2TbmRWRb5MblgzLh/xZI5AkJr1Rq7U9D
nUx6vPbcE7Si+mN64xzpRW8KQZHbeBIc356mkogIi96mZm7hEqliqET7H5MQf97P7cfnDbjz8sko
zMphAKRyOpEL8g5GzlTkePIyssNuJAZTiCkojHEzpJnT9zcI1a3ly/DIm49ENOPYRFSh0WWnLiuQ
t431NSEVTI/YQ8zhoiXUARzS7sBYXpvGfO/Gdm7GjHNf0Dq0WJVYYnCsvZA4+M4mfgstmn5mkFpj
xaSCvyBvAqjwgcNsETIWWxeBn81YbxAw9iLCQ0FlVAp47jNxK+LtQmULpmbMaNjAbQOs72Tr/8wt
q+ooG9vSbHOeAml/5I79Q/SMMYkXIzGZ5mxzpG8fjhZDIDqgOYBAtKXeB1h75H1nAi6G3zD6zohZ
OByKrKSnQ5MBZ8qQY6bekJlqFRPVabYyGwZH2TQ/FRBshPRQ0Uayl3oI1xvjTqTP50j4AQNJDuST
3XjLhAk0tcSKwoUPbTaCKCFw3ap4FdjxFYKrH6zEgUjvQD72cz/A1Qz4QD/wdtGaeUN/sMugSMZ3
SskWH+SLgvIW3L3hdFMxzJJsRj7ozR+C3jbGICb3Jf44NDQ65C1CgJ7RLBlKsUNSBZhqv6aICjAM
DOwUNQmNLaHrSDOyJQINEmD6eOmTqM+jxJiDKzcRk3iTCGnZtqNeHBr/GBjETk0CuNVjOWcMn8UK
bDFlg8u8TW8o0DR8l+zarpgTxlyxxsvFT1Xo/0GxUcUCubebcSh+GN8e4z2hpRynokOku5YvhM7O
v0L/OY7lL7DLe/MB7m6MouISs7C4wPEY1eLpAai6jTOGeVYnn6gENMfbawkve+dieAeKpxifhPIE
LxEUaIlpPXNH7u67rRPYqPexMqvpz63mB2bctVYddiwLaOQx6YyefB5MoV3yCaQL7g5t0puLu8/3
RlTF1aUBhIklmlp+ygeD3VCkBCzQ1wYk8j2ntVuzP/BIRrxbDbMYaQOAK1x5gduQjluYHl7br/0h
seMx2cgQPmhnk2OxzY7jeU1e0+ECBcdbMPJIxVpT8gPK0z2RKkJnoUUVlHa6BLPsebgNPWWOR39N
3gx5QCLqaflckrgElYXEoTcnrzu1BrQzjHrSvIFDXkb8/EfmFjOZsBDTRvv8fDS9jNmZiggjdg/y
2cUgCxw8QvFvfqB7hnYxFSKb/Y89knNOZst4S1A6B3NwIE30ZUR78D62YGI5WIsvg+mDEyzqoKEU
dNh2RA0mYInTl5FT8Ic6grkap8At3t7sCUJ98sZodj0IXxqKXMR6iLkBBnTjhhVmLEl3pZCgcuc0
gFN/u/HT+jjRdgKszqaAN1bMLeTgi/4xd2zJBNs+GJqIaMairZ+/SAZQoPBZ6c50vTef0b3xnQ5u
yWRHJO8gYRr/FaJKESAwtyMmh15s8D8zis+Wuv1BD8EKEyhI5obuDXkZYEh4tClUVsoGLE5xfOHU
S7QKjD0i/16MBWAQF4FwPHkxLHkpJDot2hYB8v6bWT6SRH5H5VIhjShYTq1JpdNbNKyvQo8iZEQI
ewRZL/hUqgHnELQEWTBMpuEM5s01Ph1Y0lSM7BATRXMudzacoyaxyFuAzGb/4cq9ij/L0A0xtHqq
+jCUnNII9pCplpQOYgde38wL9qhbKF9F0bylYKGiAEXnZRfZgokNNwaigtmBREcu/32KM5sYDVXf
HT8zsGhAPMYbQmOiL/p4NMr2DUDpoR9HkPWk4lir68PwR2LuYMj0wZai8mYEAZvQmLfq3zk4ElhK
K9vpq77xu4o0ndJJrIfDGfuw0OwZiwV9sPFwfxYF1HkjtFukrBXkhfBtS11kNYn0w5TgxxpItmYo
M3eFFMacR8GGRO6HytBExX8ixiI6A4Wr7hMFRdY3u2ywEnUuWwaP6LNs1+P5DvOSEYjHIy97a8n7
Gf51nqHPLaxJCyBMYGR/8QKPyw3GUn5EMOLQb6Cx4RuHvG8VkuvEJu4MZRx5FiECgr9hGzukeuy5
wyliU0ZEHnRlLZtq4H+hPGC1jJWQtrBgc5gIIzvKZ7ak48Ap2Viya3b9wJtcUHrL3i8WCmDOVY2t
n3QqRo1Vsx+7Ia+ZoS6+eCWmROLkunQRSOYgzunuNmS9WCr7EKaRc3/e+l/a5Kl4MXvz4TydaduB
cdjKQEmfyztuw8QVp48S1hN25nT14Kb7KT22SIdhRTEgtKKtFUINGtoU/LxE4sg4HFFCslzQyPjI
TKac4Qg3tG0RoHtQRZQhjDtJkwjSQ3VbeFnYXHkm2HUDSNKKsXt0Xh500u5nNWECVSwytkJUXuaI
L2cnXB4i3gMbBYFXXx8QWfMDmidUExqCtuDmFFj+aebYSVnk2GxEmcDJOKFBWdZk672x/iO0GO/R
3/EwEB0EDDdCJkTE16bbPoMdegBy7YBpOO8LM4XoMGvBIjMJ5zfvzsxZ9QcPh6OhsVA1CXtiKFxs
QjxzX3IxKMHJz/TkXUsA6gv1hj4+0Yuvands5UwyLjiDCBVGtrY9uKgUgM3FHkWCB2ETh/3teJg/
Q7TEbKJhP4LNa2cHttPrS9jne1CKxHXFuVesm+AZoiC3QUdojFXgfNmnEWMY65q+U/O7K/EAM8oE
9uXRNXXZqQKJ+AXGMLCwpqKc7cLhBNMtf0ZQ7u0kwVWINJCie0SeaC+U8BKj+6pNvLx5gctHZIt3
q5ZJ5I3F8RT09ogBQd/B3Wj1oozlCTJm0zQirUJ+UpylxRDgLxFCUHknK2I+wWvVp2YYbql/QvaU
SckDAx/mPHOS65g9GUct0hQsW3ZC88H8ZglraWfhixs5/UV5TtcHukIfXInRFmP6Enx1XP9uTP10
QEr3mnypaTaJk6PDA5x8HUFecsYIHEEOzkx1Hs3BlZhxsejiweWA8gryU9L7LPNwfBlexmQ96JMv
9sIMg7yeUhcscUgk7PeMiL2qc9wMNxXtXdk3c6Al0ZVmzIVnCUDsQJ6RkLC9hXuRh0iiwvQu62nw
2UEbk507qyfabogplYb71LuJaTglCVsxzNU8Q1eWTt47FdSJ1LB9G4mPdIsOFu350Ovv+DT4fbV4
gPZxp2ROvroWC4kwHy3+sX+cfo17iMkR6+HHGIKEutm+oQhfvff5vCJ05IPM7rlD1qkiFvDqP9Uo
JzVny3tWVh5Na0UOhuh7AZpffed1lZ00MSQkbNVEZSrnfLwrNogV8UvR67qyXzIdmTdsdZ+W7mc3
flkZ10NFSkfd+s3b6hpXUklaxVyufxuLq779O/Rtzr5xLGV0eA82OQyRocxZCh9NtUR0KjISwg8p
hvvWk/imO9y30aKTIzGrNV7/0q/V9ib8F1JsCLWpUHXTHQNgDczbgLy2H8AKoaNkjsI7CfeFAgwJ
GBSkNP2cqtfb5K9nRcxWEuL4Q0AuqgrRM4w5GVubIBEYa6Y+swUwn7S0As0USpcR/z6eZyi4etCF
sjAWKeBcGhMqJCvbipnvRHlQwX2Zs1SyptnyW/e1IkQCRozT+8p6BauAb7ISi5iJlai6oIe3GYXG
M6AgpJCvRJ/pwyxSd8+WH3OXHBukUuM9R+ux9eNijUNyCQl+oAUnb9aoAvLUpjfMxCRSIfmhmnHR
+g/sIVObax8FHK9mH304+Kut7shcT/WzuotBaxYpprwP0hJqneB9kphifbdkUPIwg3H4sZ/QnBy1
TpevQJXQIuwfYB1XkkHAWjcK2RvN9jCHzAw1Op5OFITUjPDZHNMGCfVYkiIVGU9Kpl6CV5pOi8Kf
gveD7EbJLQ5ec0ABDCEOeEYom50cfzChKoFZasY6E/H+d9SW98mDSb2snI6Ai7fd3a2GmO5kkeHG
GvoFpq2aQL9uDYKJYObRMzTEhoQzIXrB8zST6T/l6BUU5DcyZLc4Qxey8XOO/PADQIK9aBTRt90u
B1zrfkszfJW4fA4wxXluW85UhNj4mZobKFgDWFQSk2UzEnQ9ou4MmVSUPjEC6Y9EePdBI7U6AA8k
QRMcYOxq5AJgyhdAJobPC6wFQLkYYzleapDfOYPCDlN2Phv5B9ptvLwG8i8rQY9FTAdKrYf5frsS
fSapiYw8h4VwhxPGG5FpF/xhp29YRK84YkhJLiQw6j32FMipG3Uv8mtgq4vQG4H33nCpGdy89m12
K6IefwiT4FeZmcwW4SY7QBtJ8v4+veaArCpdKDGkG1DiikdnhK4WCzGhWWiPREDpmB+QejixSqrP
Gy1pzyKVJNkCFquYC6qpQvTWyJR56bmgfPYi9ZgYrt9E5iAo+Jsbz15LytfHRDUpqn8CkZ2ciSpT
cpXd1KlSxs5SxLABMaRhghnJ57YKyFjAv+qRgw736SP4+tL+5RYuylq2K6gI2m7NLGh5t9mSBTGE
efdzgkD6ecQiJ60XhJwIBwhp+kiQq4c3WAwDbCmlDeOPToGDdQre/LReHXgt2SXn92zoDlymuYcP
BKcirKIFBNxICymiuKDGCEsynVPecUwOqUFX6aNBbsDeGPQHtd+fZ8wi8bi/WF0oNb5me+R0BWSA
orZIqL/t202nhuWf0Lfxq60WScxQfSHpBdifKBS5EwYOOcjUftlCKrzukm1KMWkXRjnKFxq2Ecp4
0uJVByxi/RyJIsfLyKNgA1LW7XUIjg7AtX4AuLyX0jZHF7osoBXJeJuNHO4lsF77jj4Jdpd2yYP4
yUY1V9ya4cWIa1cv2WZZ3f9ps2H8wKrIrOBm86SlcEjoQmgkUvYBhg6kMev5z1Mk53DD7yChjhvR
kHLgM8FkLmMvf8bZ02YC5oP+eU3w47xPfzZg0GfJLEy7YP1PmQ4i7bqZVFrachw2hPGY/PWiCgte
MQQLapF15Q9xiKHCAXmDtQOfaxGYmisxEb7y4WR6E/Xh5OfxopUvY829X/PzCL5i034Jj0n+ETCk
MpGC6Zo0uDwrhH6waSgN992AEAHqCDDUkmOhsWEYxPE+XCiLR01QyV9fpWyz1WOFPgW0Pckm2k2v
iIXyerPRy5VZ0JE8Ibkswvs1U9iR48IuogwO/kCUq/JGeqsPkTeD7TqaEAAVDPoDLWesWgmgBMMz
Y5wSs+Q66AEC91QX5WYO1/7yCPZRP9Gtv0Wb+O0ojSGbSPYHpTe+rT4qghFWS6gJjKSMXXjHpHVi
VkEumOifDGctsg4GNBNm112LxCuR+9SGSMQc+/fOK3efl9WQKaBRAtW4haSFPDIZYjeC/WJqDfOf
buFX8bXjo3DrxWFGTttGCbudvNz06M3UZRkrFko3xOYU3UgtjNFO9WgPnwsin9IoJ462Db8k9sg6
/59Ra5KStyTZTJEYX7XogF3AukY4uEwU2QAwlFLI9UXHeW58BRiKGbge6XbocscT7F5jQIr9b/JE
8YEeHzHvl/yHCu+55EJ1qjY/KMXiiTuHxCCUVDuRZNiuR+cs1CJKUIQLgbZkd2SFt6f6RPvz/Rp4
HlNU618gaZHZeEzG5ucyRvqtRtVYT/7j6MyWFNWyMPxERMgg4C0zKg6o6XBjpGYmAiIgIuDT17cr
qvuc7oocVPaw1r/+YeBe/iNscGG2dAXDofqTdrw2qKqYAmzaa8mSjh4zBLvAYe8AFJTmJHpd0iiJ
uqOiu/7iTNUE+iRTMeZzTXXZ9zQoUKZvzH4n6zvsuDG27YK8Zms/oTYdXx/zseSJORUaQtO0zx86
CPpeRqmfI2b3HIi4JnB+AcJwYTPvBt2848aTYAy3zEFPcGA3HNR7ubQaMb9iDKJutUWzNxxhzY+i
+bZ9ztvGU6C4QJNvDySkQpm6McCn6TV982ZTMEqw3poAJ+C7VxsOIa5a+VUAHkIwRY6+/FwLvMWh
u/81iGEwn5qcQ404640OVkTjwyT87VLW9ivjZgmPaS7B+ZjwZQDtd/hejTCqR6JZTDsopz+kMcY1
Dg8Yk2KIg+obzx9GAeYiix4D/r00NnElhcVej+HQc9WOwTUGDImXGhqsNVqV9eQH8yTUzK7mywfE
mR8p0jEwKWclcuAxQbg4//m9kMs+eZqevJQ8BuPqauRDpWPkNdjCFU1BTLQ1htXzOt6y27P1iKLq
ZgUJXFwuHXdys5LH7KBamxKnVNpEmZci5lUwEkVoHCpE6hkm5j8IdqHxzLfLzDOZBaJhovAMcEDB
RaOJm++EARzITBvLE6aO8sHIvfYLB2Vc1Jmf4LTBrBPU7hVShYpMJ+Q/ZJbWrrJQZc/cYeINBd4F
kS0EdS8/EcgCeYB5mAnT6JSAEbX2OJvLDNZbnnjKmJoP1EZWZL9CTYgUxxudE7DZUC1QZzMEpB8d
WIAq7LvEb6+Jj/CJ2Qt6q/kLczaAP16QEEnDu6NBhW8zOx9XXMTXM5gEyA1zKAfgDeEhSCC369eE
/N13CGenibhgTDhGIlIRqK0KwJqxjn78SFcGgwkD2GFJG8GVSakg8JH9mbFKwiN4rj+Kg8sjcwzE
kySmggoBVGBb4pt0mItmWs27CCITc/JRlMykZUdYmo0J2pMxHjxNR6LCwXKYESQ5w8tiZ247w3/f
vG5VztPDLb594bEG+TxELQSeRytb/+oEVj1nbeoPuOwc5aDrMZsLP5iESnFKTUQayki3W3VW536O
KdF5NimderclXpFs7v0DoobL0n6HRA48I0VHtGjseaOQzikPK6cSmetdEur1fBRxwVdWLodo0I3/
JO3XrFQXsho2maOjh5e9DMYLxzcGyE/7roUZBG1sJhFSvb7NADoNzJgXhI7st9jQfIX68mjSNLSY
BU73b8CBKXsclTZNUjVnmTOYn/bbmOrClopVyYAUTqYQuqQ45kw4WUqTwezZx1eD6RzQ/7K/5gW3
d6hj0rgwhcJV5Cc05MLkv8wEPkGluPhKjLLrZ7JVmHCOg3flCBkFTMED5VxqYXyjMxiaZqR8+FSb
vJjij8v9LBwXNXx374ty4J6dzPV28WJGwTx6inlXsZGh7rbkvOswi6nuOdQoRq9Effv0iiU6XhCM
gmeXTAsWB2oGnsHHYWM9GYJJR0NiGz1I9ozQ5U6ZMJRoO7m9vznVkNXg7HRfjsgxYWPmvmQKqATL
qJj5ykECTiZQAEk5CKerJNS0SJBWPTu++ebT+Ag59+QgBtFmJ6B0NiRU7w57nsFF7gk4QczJe/vY
9I09RvYAbU4i0JJzYMfKsMrZZKWu3tfJUlhW8fyJN+d1lzA25PM6M0+VOc3fzu05LSC5pfjhwkkg
2oOLUpAYOj/JXWoCA13H0z1ThCGDlfFpf1GHwyg5SsTF1ovxDQz7hM0mrnJzCTnEVfvNTFEcS3s2
J+tUvl3uJQ4yyUo+X86Nh8H3sBu5d+PngUy/ux16HWxLdcoKBIhanxj7wtGZEJff2Q9R49K5QOzp
NXnYcFVrZPClOOjxMo6VOu9GwvwDHgAJddA0Pi9h2tMaiOAxhxkFwq0mNejc79A5v5XxDAgLaiN0
UbyXUCkmjoq2VQ7GikPIOvTByQHHkS8NJ0KGMODvbCs4pawq1BEv8p/qNU5/SJBwWsdSaSI5JcJp
hNYsvcbJSECcCKNFeoLlC1nl3Vahr/+JcThOEaUx6z8L9PFNagvqIoq4F0gHMG0CPbGx8heJZW+8
5VzecfMgbOX5Mxm7fTtVhw3XtTwCYEHXaXi8P5At9bmVUO8/1+/zd3+LNegg8Pa4n4UQ/MMkKBjd
/YaqFtoiG6R6+wTw3obZBB4k7qSDqEqBIvLEyw6sNFYXiwiadI+RcqgRcSO7lNSMwNX/tUycawuN
pOYk0DRxzGS0qK4RV4TV5IhsYfeCmBKv+3RBollEQvdotkui3Ypb8CiDogvkMnhBUSJcNw3wPq7t
N13p6AsGetEHNJjMQJx0d05nLRIUHTPsPMoRV2HBdykZCIIyZlXAmER+BOMYlidzPXiXlBC4rQC/
AqwiR82m3dXkidAd6hDC9UCqvcfg1BQHWGrFuoOJeJjCKCPRhQvd9F7B8zLKVhJRwAouJEWsyu7N
a6nFsJlnJCedWq+Pb390q5wsiD7TOSJm40/9y3+OR+AHBoI9HGSSURT6vw9j+9KKDqdLEylbSN9e
GUMHFYgPAxTG0bo7za0DFROz1QeZCdThyVRBzIxnHOg8cxPYKRcDdnRmj4BJC/cGXIs4GZwr45GU
13chZGLUtveYpAJcGDF9Rq/wse/dToiOiVjyj9LuPc34Eg7iD/LC9xr/HhnNd7qqcCbhzLtguqvd
4HLh9ItQb1hodaAiR0zT+R2DRuELL3+PXyuO2Qi3L8F8Z0VL/WJ4fOWPmcxBEwHt0CuDDufQsgrB
x+dKN0K9MTAt3hDh+9mMJg6Rvtcb/q9U5X+4c1SrNzRpaL4gZ+Rf02ik3s0UsZrc5MV6HCT06fxp
FopbL+jzolYnPPggYVTxcXNtK0vTJBbh0eMrn7Z09n7oFYkVitE224NB5ijeb1gfDJPF4+Z+MA/f
ULWw8/IF/l0GTIpJ45qoLiHzVKus9SsVSj568NHTg+TAEJJAbnTarzg/7x08K5RPVHyhFMmUuQIv
jHDrS57Zgt14n8M6g9YQPybYQwq0ucVv7BMq/emcbca9R95xrwcZFU1CcZMjnoLOzPf5mV9pxLvM
tFhlFqzMyo/o7Qgl4cqGEHuUSSVwBp+ag4L97WFvZdWPQOIGEJy3fIJPVg3FQfZzoZow7z40tu6v
+LjFefE2ghTi/LV9WhA0oBJQjHultOEUeghvjwLpqTTljoJwpWP0lj/wF4KexesvFlGuexNwfcBN
7p2Izb2Xk6koUwfMtI/nJeefZXyTgXFRv83lsBovUlCJG0ApUlOkqW+oMptnwezsc4vOoP1A4Kn/
QRTN3CyDwVr5bbt64DFJbRRh1zvQK4p0DZDmzoeWDGkb/jTibJO46iU8WwUE7k7E3IPR6/e92E9Y
PcMwe0+wMDyaUqSMFg0iJ2Zrk0vRTosmxBjh+3NHGfvEzgxHE9Ohg9ORGkJISL+kH6Bu5aLvlc57
PKZjDQcgj14YTbBmegXeDO2szMnS/iZI460SiWGNjOmt2WnGCQx9SOaEZ1AG3vB3v6QfR5fdavB1
buUuLM21weQCqmvaWS8pBh/QSgwyUTjOhKpE+dN2iCIhbs26yuvyhaTsxshlqvgDmMBbwQ8JngQZ
ZVU4MGYeucRSYeGWm0iGSbau40kTDa+vHIxxMlOFdQ2HO26bRzLj28cmK3bp6/okKxeGOOhoGRfa
UYfGV/0ZRtx9v2BK0FnXaKAQziXrsTofPqdxGmcrrtnRGaqFUEvRofELR1N1CZs94AkGNQP0vRKN
1gXGG0EH/+Cq+aT3LkYRTFCMbu7TUvdec+pBgec2jGUSt45I5U0CKIkMV18rXPzwsGIPEfnNBgN7
fl71KU0KI9UvoQy5rxpuSsu42+9uJilzGdvK4IMliLBYnawQU+FGzSwbrO2vY74P8H16LPUkGMvC
pEg5/kafeDimv/Xvm4zn1xzCKEQSUf5qN8BjGJOvgya5prJW6IzJT6fiiTHXMhgKHSgT2EVjLDI3
EwWnP9kbz2XwtbsL3Mghnsb8XiZ2X/R8QPH2OXYaQWR7b0kxeRN3cQe3cyCRwzJYQVAOztR0BQQm
mG7UJb7eEYM5QWNFP3TfMhLylIvQ4wi6J34Ga7MTMlhm1R8nWei7Q0SHIfgUyGEOPAoEGfMKMB2c
Hp8+fTbhLwDi13rKE8nnZ2y0qwW5tTfFGf0Nsk+fJnWzp/bTYUEC1P747VsSL9U5ZkL6Z/mgHaFy
h5BZV8K1TwP9vxqI0xA/0t2Qe108r0jkzMI3rhygEkcbh03CI6bYqteIm/LXBQwZF/iWUTkeAKDi
gs7RjCIOYBRsDZ7a2J6pjZt/t38fAnxohMESnxRB4Yh5+jmoK/vM4H5KIp+l/6AsDjiI39W6hfs6
np5vXsbglc43wom2xqFOtOcx3/S5jhZkyeNn3uBEshlI3gtb2G+/Nz/Zj4XCprWgVGEibstLbi8V
HtqZO1q7YhQGX1hzb8AHAdfIV/lFQe4RCAMVdC3ER+/5/QcMM+2tUS98hvtHwEPBRw2+yb4PlCMB
urlKzTlChMoM1aMkYhDVhxd6A5yWFjLdWgVni6yrQMdTD9/9IwP2xIJb1u6yBo8nchqcYcHCbLGZ
7z2JaeIi5drbwUOZ1z/UA5hkvu0b0Dh1yxSL6OrLxM376Wkve7yADwVfQEcnzEz1q+1EZMpFxsYV
HXQXI7hpIbpfqMc+wpEgqoa4W6lr5t9da8mDmJ0++Qx79/6Hr0WLlv/myPZU9zIlvA2wFAyfKdrX
061Qd8pft79x803FZv5p97jD6zRWB6GLpmAqbviaA3ZiPh0hZWblZtfHME8I+mVekgxT9MEM+/iw
H/f1B34jVDhYeOVCxLWT5RSISOgcEzTGoiITXGjLqx/KiD1DzvvEUxVYuSUdId9mOuM93KRZUe0S
fH/VgB+pTrZJu2xoU9VdjeU6lH74dQwo1Au2mfkLjRVSOfaLgtXnM6T+UL7GKPERZX9gCtUT3iKZ
N56M3o6GJS7BB3lZVLec2tv3hRijfo/oeofJkdn7AwqcKkymHDbmCl8hSCrKGTbLUXo7uTynbLuS
QFIjrfvmxgN/S/Foh40PhwZayt0dj9w0klpPhloeyMuXt3bWqWMwgJ2nlVtOyHa60CLLKsfKePM0
QnC4FyfAYL0P3aIR6SND6b1BZOR83ZbfCOXJseTDprqlqmuTaas5jE1vXCOlY1QYi/6NGo7XCohu
HGpdYGjBE8DmPGyb4quOmMQgy9pDjsEc6HC+mARLgN3DBsFgBwT4tzyRUn5CIvDmXjwxymCgA3PF
5HP1wZTwKyVcqFG8Gt0/IMctGNGZY9LHtG5kvS6vt5fmMI0HrgSVUQ0rD4+FGu8nTpTUwg9Rw9Rs
/byCEMurEScngKRMBlaYLkvZxt6fSWKgQY7aaYCdDyvFsoOLXPFGl2dtbXKvgkU244vg6isLTMFh
kyUGBss6VkkMLibDT36fySbhJvtehYkLbxAf98faJAiZc6Fn8zeEfa0eW3qvCcMrJW5IZRwDKuCJ
gyDNY73efnQgSUScaMVIo3cV1LxkPEl4rKCNgOFHu/MZUyPYNVZOtU8/dcfMpYQXr+yyIlLKb6z8
895VG4hqAmYEezZ/oP4wX/P1ueFme2bY5S8JNBp8rv+YltouCEsHFiKGRERru+3anOJwON9QqHBH
e2fQTB/+kJiCHxqfaPMZY/WZPJkpRzwYcd3ql3nmSuPpp3Tkys30Uw5y475wiIY9/T7y6HLIo5dJ
LHHCsuJXTEpexaE6H3X2hYYVqDk+T0dd+CA/ZLy4FVENdJb06+o1y2qX/9GQzsr8bZhKk61Bi4Y0
OJ8xb6eYT6aNfChwjXZliJTkIOK5dRMdHJgH4Mo+y45PxR0ohnAryPEOAPcyVgU+F1l+TNK/l3oZ
uHubFcckDsqQ6l7eOIslbCSk3QPOZrKi0/hgftSRIGGzAtmW/0OVFowGeYPKPsWlQnMMwB8sUYcp
TaYPxdbRaRaJ48VgaMD7a4Gca/DGfvvyiUyRlLCBbwBfD9fMH4aLANMUErABG7eE3jXxc82mTH2c
wfgkzhg0CXTy1A46PxE2BI7mExengZBiG1CBDgY9Xg5vDNaFfX+6Te29SEdZAHkWSOTK70fYHxpW
5jOscXb7uh8yINrXIr3AGQGyZYLsEG4nstVRNQyW9EQFjSYcxyUG6ZgY83uZqnLE3iT7iUa8gK+H
dUAVZPcl6A2fWkUy4Bf0HGXDRwGHhO38mf0HJF+zW4VN4xgPugBEkjCtQZAvsktCUst4BIvHn+Cn
BD2LKv1mMSN6svUj3q1ldz/0nQzD8UvlHgFzgvggtLOcFA3EL/iUF5gbUPahd7kJSkq6APFcWm2B
M+yqvirmd2tg/AJlmUr8W/3YLjzEFqI7dJ0XmGGDS91uQq4aJAlYsUlw6+cTbNSwzthLg/PEBfb9
idly4JmP8yyJWEs6zPqd+Q5vqVeV9NTCYuSpstOb2Xk1aVfsps8FN2NP3ZsrfipGsvC6ccbZPJr9
uDggZUruC1795PJcYlDKzHqWB7fOIpyaWwNx69yATh5rP5PuWoDTwGOmMD3qBDHAB6i+e+7yFJyI
OAm7vP01Ob6KGwyFDXJW/JxsVp6UjgdHfZsWXCEBoigNELfTrTz/ScbMr+AJmPTa+/NkfkeQbEtQ
hSHpkIj33iSw9EEtlbB+rirOLITnz2MF5EsfUCqt9VLhoZtAevf9/c0wSt0O6GIY0H9nB6/7JSb0
zThyZh552gAjVGC4s2FBkO1xGgFF3DWCSLM1hAZ2hMYR0DGtsW7syV031iYrSN5J5xnsm/Rz4MPo
MaaMPyT74kdT9/5odbswrp0wqclwDnLSbp0+4juFZpt9yS10PbqtMs42r5KQsVPSheZRqEfrjfZy
mtdSNb3mgRUnkPt4leNX7N2Zsmuh0q0zbfnMlu/JMb1NuQepvrrSy3ecodixLFEb47UCaryWiFba
8K3cLjatyZmwGgAa7iHcCAAnyRJmPrZRSZvYlGSSdd5WcYUKTAA0KdwuPgRwffqr4EZHci2CyUWH
u0e42LOa5trG0MSJp+tWdjWPyY4ddcaQhYSo9SfA8qCEt/IJal9kaTPJYrbKXRxg+oKagT8gLsQD
QDEFwlnwJzbnmB77ht2vERzx/CDs84EgNMApBU+ZKZUygcpQuo/y1yPWzla1Fo75qttHk2qOZYk4
pIPPV/eTbqvFzbC7bcJwRJ/p3WwEr+Tsqv7xjVT+BevwceqBGoleQ+wO4YiJJA5ru2bEVNe9R+l+
rLomn+G+Jp12eARauqTzrxGgwp2NuHdH+yFfvvXFmWrwsb2l+I/9yVhlYVelOgbLDnePkTTNV5Jw
d4K2igx1sCrjMMbMysVDCZYf2tIJk2bapJ3AClafhTo1evg+jJ0Ds8ZVAu7HymDNwpusYWI08Aqn
BU6h3Dw+VUQ2+jawiKHSo1qlQNIfHnMWM71oBJ7BX/S5F9/wtVnd4flHYd6zY4wKVcuG5Rex+yZo
rPbFoXHgywOr5gzm3HxeoCH8+6BvuWIzkt1dHRKMGJqI6AiG+sg+uBCQssvIee0fHDKuetRy6t0x
fihh30ZgOPllRCYaMy1wj8XdLy8kqOJh5P7PK2Gt7PrKVoHZIQjAk53+l8VLjK20ysK54X7p43JH
5iAMOHnkkgtO3wEQj+SCYhh3Z68aoeloESchoywW4+76kA69Euj6XA9x3a41Z6D0yOh8cqSaN7Zl
vsAuaPmiPnxjNpTOXpD96f7V97XAATyHzjCxzS2VPCc7SpZ+znywex8/SJLxdJ4pJKp1mZOVYNWL
dzXtpPgsBS39MsysTrdfqcdQj9ilh92lQkugCm8ug1BC9MVv/CxgHt7Xk1uQPuxs2OFlTqQqrfeK
UohWvwlBioxo+OFpNthj0Os0sydTPKxrrPRAzk+NbQBEEUgH91UBY7edJcSoY+4MzQqU/ggjodYX
uDBSP6izydl5bqTXTKj6kIZY7VEez/o+JmhtL3Ea/Gel0y5lF4MPtQiBsV/9nP1WXRTOw73ZUQL4
lWwPj3kSZRBDRtYt3dbayiREUVky6Kda4YXuhTfNhGGl+RSm3BW+kGc4udAKEQfBcesR2qyEXB8t
MfgmAspwOCL5x/cmtd4Yvvz1MX7wHYIu4TIIZG7EXM3EfOC2ak6Bn0NaUNwL9hwqZBl9S7f4uVL3
o+/iW73b+TeofB7AvIG7H04uW7Cw5pehlRowiJqRioHrhxR0kJeq8L5q42RwRjtuOUjZ78tD4Mvm
DyuBjxAHz9pP12DH0KIRNT33EwgAM7E+aXEDXiv/eZQOLR0ABogxte/HsH4x8ABABNOGgXXQkH8N
5PBuPweYwlAcUDcokfHzfrv5Bx0z00ZLETjYgJsWVqToVQLcmfxB/CvbdVa5h0r2N3tX0RP+2U6a
JcaRkZwWFWdXj2gyNZxpcgO3TMyLhBGMUL8JQ9at1wehF+oawgMSUkoCAQIaUiTKHxhjVMHo17aZ
QxEqDEe4A6JwGbJHfrGW5aLS+DNnfPDAl5bh3fkIa8DqL/Qw9UlbMSo4bdtoy18GWCVgJQlMgZsW
d8uWdhFbESE8FVcHZh9vfA+tGy6IJGtAF6hdXMeWmET/J+yDOIKizQpKYBabo+WQYbnDDg1v5zk/
PeD3Xd6bLWPG2uYxCq2IUTlvZv/9LOVNpkFtMVov0NkznoP6DO00O2pfLEOv9RUaaFJvrL/bdINh
1P3Eg9KsYDo5/q01Skgqr8wl7OenbL3Zj0PzmokQnwg/EtJNQTr5WgmLezhRdg5qQjul7KYBgKsk
cj0ru9682GfQgrDOuukOSWdetdvc/QHauLUGrbHWYzCXKLqMZ8sowi4GrQisODBenoUA8P4kR0Qy
v/xxT3BFQGdkl3Rv7O0N1fvD+iu8hzvFcYjhFHQe232vU/AO+xsvEkS0DBjd6Xc3uWDyXtuZ1cKR
0C8jyybL2eWSp3diuOd1FD/O9IUfsf048ZkbIQRv+BxjItoR+SOCT0ib0O4BGOehyUSJ3o2W5T2o
R+EYC0e/GyxH5dQCgzy+vBZmQ/RZ8Qn567+HvebwhkkSPcmd2Ve2pgWVXdIImWQ5kidGJjTTZd4L
OWXlMuksspqfPd5OkqPShZGc9qYFw9//0r+x7ztiNcHb5wAlD4+p9I7FATUEA7MxX327ZrB59PX9
HXxSSFMhtwuW1ucAvpfspvtH798NN31CClnXOP7MmWUXF5yTFhO0Jv7obI+LuMqw3rR7KtPOrh7z
DNsLNuGihffFrntwKsKAz4AR3TKPxi87QfyJBp+6bzJ/neP0AeDq9/Kv3uFcLF1LeZdhUSKj4uLd
q77SrHIT6yVWGFlxyAnh1tRE4KwzBYFCCIsHeisO93cng29FlF9SwBLBCXCV75QdIFXhyODRK6zk
QRkroMty+YEr32MJBduZGc7LCKQlU8mwAyx+wOu0+R3M+eW7N3y9zugVzxK4LmkO3NQhK6XwJHo/
FpDhECxnGphbFKOVCbRb4FnHWUsIoPdqoZVCOFIgaeXPQEmc52OljEhAwh+CgjtLifoL3g3zxCFs
zsH4fJCyqGdtiCqw7649zBus7+Bq3Qxx5mjoAHu/ZAmy5LQTQFzFPPRuHm+UnUnwUgMGoq9Zny57
FcMU5jhk1S6KR9zQChf3i8aDkWfUvlyAxvsXCdI7LCSEq1QzbGctNAqOnbze6dXueY8EcZP8HXhJ
JooY8rUQBVMCF0hFN5yCe+okyxhHd52jRpqVv0vLTAK6HLowjCHPKxoC09tyjp20cp5MeTYQve/5
dttKf8KfkFaGL+0CTkqmoKJu5mrCCwvjMQ7RTXq6LT0vPD9PHIYrLBLhDodgCiD+1ApfJHpgteyF
IR8Sivft+bgVmQA8KHGY0fjzE88rD+VdJA5bCMeCIUr1jqDdo1rf0iIkuBeCv9LSb/tAxg1nmZ7g
uYIf2jB6n+9VS9XLe8YM8A4MQUJrhp0zPw1PSY7vz4x7Dn3u7EE2xDCXSY+jjZu+EJGtn3iZZ458
oUDAseK+lvfjMrgD33IZMoG5b2gj1jQGtR2qQbFGrsuFTR4POBvJGPNsCVccBY4QZ39mdcT/F7+M
+XUmcBjhz5i49w2zj1++aMbuG1khr9rbgmLyml15BjFbgMF8Jtst3gX8T36R+CD4h3HhskENewKe
iPh5pT3hTfvwntm6vG6KN3Bq3p+1zLCD+ABecSUJF8vK5IsxKeI7c7go4suaiKOSdyNuwtpW314H
znKqtCC9/aUuGwkynPiR9//Zx1Oc5oBQSvstHJMqQXgo3ImnfX2wIraX+eyCDxE0NOBYSmAu32GR
XRt+JXnHoYmNoRduxQsbX1BJRvGE61Q8YdXByUy4evF7GEdeokoIGzwj4GKGtg9WioKBD226vWBC
wOKYwvvx2C83L17228vdUXbLhKjwOaX/qsCMFArLbGum9mWLrij8NbtpEokfUexABRZxPlVnLZfM
LzeJn0xDrmuxnGpBwqIWaKzT+FBaS54vItWis1YojyGBoqxseSL9fy5o4nerK/Gzq+HnOhyHzjIW
KFEkyJgY/qReTJyGztPIT1sItJB7+KdgMPDzw2YHHsvOKaPCvoTvy5YdSRnbifEOpQ2dZOX+nh3+
jnkAtcsyLHY8oIBvhtRE2HLIhuH7+CFbNj9rQbNipUTZzhoS+H4CKR/JCkLhN4sYr/+02/JGfmNY
YiDg+8v565IGJwZWFwNRSrYR8tuQnxIuwazFT1zCNPj/e0MW8o09lJxkYltIVWRuLjO7g5HyKwod
drmGdZ31uMgQRII+HpaYnz4hRACsqxPncXlw7v4KQSVHWCoOY5avWPd88pRe27PmhMjEblbMi4io
hOEfs/Xws1J57XwRfH/x7FlO3KnIcoYpfil70BEcZ3mgaCCAyYIXwrcrExR/7gK82uhoeDmpPXoi
CaF6bsX04myVx2+dOYk1MRyazw4qeRINMqSYHeC7KZU2datd53j/rkkYbm+rcwnprEdhUro3nDKM
r6qYJaOZUc/aY8HfK23wwACK5vJubItx7cjpFtiEz+IDXnEsYP4H2rGRAlqvMdHA5KXZIzbU+HRz
mP/I9f4d6BhchSMKJEI6wbnzaNRuJ6DIA2LJ16J8npi4WsN4Beg2lHMjXYLPPs/Mqgj2sLccGjx1
UQ3eUFizelmreNJQ8yLOn1mXM7u338NnFLL4zJMQcNsNNo7guuzVmHM55EoCT3JXo3C/B9b3Fi72
/lZFpOCy3aQYjVINwl6yCC0VoyYOAD5CJkPG7LvCt/Mdjwi03QClUs8FAXcOEK0MTR4rdNQXFJ3q
Sv0hK2EHhXV2w/10/ZdsAo5nhlIiP4q690dQXM/23+bzjpp79IF+/YPbxX/AhaiM02seQTNlE9px
J4MIxI3XOiuMAUWLDKWWNws5Dpu72jocsvkXBp+UQSSclhcajB9DczbY0xlJCGcXLeKp8ivK28lx
vU4vICqkPmJMzCvtLNu2XdrxRrK0H7V0r61HvpZbzxeLab94ngbEw2AZZQFLbdY0zov4utIXowB1
/oi/9aAk9rBYolFez7AMEcY7Eh4t7tQg0Qm2+I4sQYrnYbYh6dz5MzrrZ7wqzw61FrcP/XmQ0aGr
IYpB4ybYQA8o1ihGkfRCxcKXJ0lD8S80ss76R6cv/ZqkyL7q4O8vWLi+8tOtPoz9RNiX1JK2+kI/
OJ7C3aSJr04rljV+CL2NYtSu0G8wsJ3La6AweyVNZmAiZyl8kNlJ6ucjYK4bZ2dHwaYeqIToKWC4
C9JwelKA6+MEMRaDnmgfht7EiqhVKQQ4uTk6u8Wy3bEU33x5GGIswtFYu9v7JvPw8wjEiVtwo1fE
DdQ04ZgQS/Y2HFOXUMNYd3pumbOSloxDX8zh4JdwfrFzRtg3VXwvFSap0LK1bPyWEkCk53EXcs0C
7E2xoQBOg42J7+Ayzn9DqomErC5I0Hz4dIWCSARjk6/2mt8E1mYDk3MkAMF6ykQ3dyH01r8NoZ28
i4JDl2kmlMvoIPwMVOFxIyKSdMPp+xnu39vaEsnK0Tmq4CVcU4hKU5WFeGNOfoIJyWeCbxFsT4Rb
cOQdSK6M7IfGWkYj4kHNka8SvUKSyvJAI8LVg+JNsZaexg2cYOix5U4Q9cRWHHmp1fkelleHGh4E
1jdbfG1ghjG/AJWJZGNNhciZ+8Rb8fi+xP2MxyAKJvlSc1IA8rCw+S+f+CJckq1R4LwQxlwYfFzU
YM62zF0eD8RM8OkgS+YkzEw8EHrtt0XUHophF8ZIDnMGGEcYONMa0OImwSUPLuhWud3lYHuurfAX
HEBsUe6sjguGIx8VFuXYJllvQ6oXPxZHEIuQARG20USDMT+DpVsDXSBHBlrmQxssSA6M5tV9cuNd
4kq9TaytMNOkfK7R4iduTD3GleqxNrSOI8LcxmN3fuQS+LMf7vdrUSAFOkhMhzCOaYgrgT8ADbJw
dcwjIPIOHkktN2qbl19rbqHFo9yTW55E75r3o558ceI/b56kniBiYfn605tejqzG8fk4WZcgcEyw
Bf8a+iuri1omxXQGpwumjNb5+xBBs6baFVX0w+P6K+1fdLuVbPsxRTOMeybaS/H+ha3c2Y9I7koX
3p2OX3UwYeRzQ3XIgC+WXLC3N8qoBDM0Z0uFjXcpNtykBY5g5N32+BOh3uTarXBt6mRvJAkpMGUW
1iy1vRVS1ORjSdbSmLG5/AnuGOIJieYBH2MYdjevIq56z+UXCdnVGuPQ1xz2/+FAFBARRlz9W4I+
KGIjuQifAd8W/YoRcYOsVYAkKPLnracsjZ0Eb2E8FQcpy0ANtRXdD7SxmFMFC0N+IeW3BTcHUSyU
uBgWbRk3wrsq8+L3/pc1Gt7OCHwAmySEn2r0nqJWg4zgaK3t9l/fKRftF7f9CvN8v/UGyRulc8Sq
KhRM57O4k1T3mNYESkMUhISmrbT3Wj3PUH+1r6U0cTgX1XjExTPymmMq/7Y4zSTz8WQl196b/qhZ
GaOdjKtXB0N7l9CBGWhib875TU32/9Kl2qJmNUXZOkOCYW3Jg7+Y30vkR3frlGPy9UFAI20wDP5s
8JKNW5Cdke+YfvOxT0sst/7vi7i3sMDIbdJ7TNmaM1ZUtg9MkBQYKpv5/PVlYjDhTP/LuwxrQwgt
cRjc0NPv54JR43hqknfpqkIcjNbkCy4yJBBYqIQQknv8i2aI7YKBf1KfJuOprmweyvcHHpvNuSJK
8K28J6spBKzryOXCc2592W77PUO5HTD67xteOuppyFw4OKGv7/c0JSCKYUPxXvzeN9uL4uLkQ2KY
Pj1h/qKyUSF2VRvRuWwl+9ewG687PHG3PBp3a9E5+8+aXB7ZtqZ2H01pY7E/dAZy+orNYCVLuiDQ
ErApZb+Z1sdv9EUDNQexNliSmt735+sbBiA2mNR3TyR9uuWODjl5EevRocEQCi+iuzfvqfMxhEfi
JEKDmhfeRwb2nLwctgC1MXcVSImjbaTdyz2nO10AC50j8/LGfkciUzPFutBTOJuNHaJh8rIad0yA
dx4Y656cMyhJw6LLIEP9jMIb1pKNFfuP8XQ4QoGRitBso+ee6RStz5hhif3L7buq3BTvN+h6YUfk
7mTROEUJCT28W2+F1BIP/IClz75OXJx4u0hhHBMo30IrTi/3cbyB8wVZD6aDZ8xdaGzj86pCWEid
7XM85Wiifd/Cx7PePHlDPhZGJPoJNdx98fwCTZjrG+E/Rd46G1dzOPtDcXZ5mj18LcfzJcYcLoca
sG/wvtCxhTg1EfHHCAu801klKAT+P/EeczvOLnzmJoIofvJEhSZ8s3wh1F4xmsOK07CN3k3htMFU
YyIQ/MbAEZT3lKG0n/ZlyVvhfiQu0fIU3jG1goRv7S51h19mBXhMAdTB5vwlHFelZPRBQOGI2NwC
xQ5Y97wiG0Iij4GbYCfePmJ1FV0eMUJkLaSki+KfFFurxTcVYLC5m+5gbdyjdfWZJggPj/ofSWe2
pCgSheEnMkJBBG5JdhEVtVxuCFcQd0ARn36+7ImeiOmlqlQgM885/2bvK9tRBc4bOKxNW916W/7M
cTy0GpNfuJT18B2tmxXf5rG0P8VH6VyLGQpXO4OTmxxm1ymlx2omZlfh5yN/SHo481F7gWOrNEDB
SSV6nqL1Zc78cJhb/eVMvhbiS+sJp2zjv5d4jOCmQgUl7h616WZ26gSQKg1HwdFIAK4ykf0sCPNS
RUw4NmOnY/G1wqtDkJR6cuhkotLRNvtfMZoMyBcXBKVoUyAnELaecMDshgsw94uYNcuTcrNIRmdC
a5+apZ/1BFEIlTU9oQi0yFCK1gC9yytPijwv4wr3ieFWXbDYmKcS633HBIM0PYL2GFVK71icJHpr
A/e7CSwqTg6oSgeuDlPiCoaRbT5c/+aGBe7la9brz3nGb7zZwC6s2DyR9PPk6mI0K071YrA8dS0G
wWyWpj0VIbNIvoyra9/p/hgzd4fn3OLyPewFE+DfKV4I//BX390a1E88pO3rB9em0tGxTXOkGez0
epyhvgVve9p/bYj+lcj7+0HWLLgDGqPhfU9rNJkqjOQ+DjPpKVsQHDjVOjEmDX0cf4mZwBZEJkUz
OplTTEq5naRDm1I9tYGYRkkneeGQJWESUARr1sgdj2ne5/PRuIGhQoFcTFDQ/jCVfAYMOEZgZ/hx
1O51VRYWukX1lmSsDMptScviUBIldhsE8nXxSBywHbjIReBIDdvdfdGZwC6eac+kl3FZ6sXsiVDx
uaEr4Kq/d1NAlL9KZ95+3z/tG0JcOI61q1de9rAPP3nkkXM4QCqcj8Bbd3Ke37GVmv/1On/8JE/x
KzpVLnjukB/1FfVIQym8gNMI00oGLqVLRlmY+7yd2/qZdLwfNmMmEaN/jczuye/4lHVG79VygKeZ
9A0rBP3rhcFusZz07fcKfmMakNekevUJypcHuZoe6+rHs4wMGodYec+vhYhpUtZh4Ye8GikPd2Gu
YfHqViU7Ninw7I3xAkUgwsH68n0eSlams4hfQbT+UBwAiOwzeIuXqGAsUDgosNvaYgJ/P+aWXLbu
CTLulIuGoBvSFXYewJlC4gEH2sGeAAp/ipvMoF+86Hrh+GYxzDR64JqJUR9zuIH7Q7pJe7X6OqF0
ekAigb60hHgievpwHTaGP1DsDtxXGO5bhsi/u8MX4Y/gd98YVOXTm7H/3J0rmNXPaaDf5o4GQwci
Mb9q5PyiaujMl+u79GRiL3mFdDhUkdkR8qEsABnvMRXNBOYJSAHlSGuOw/r/peGXwQK0H1g7CDip
sPXZbcXwWpeoLi6FOsrJ7vpq2hPicmb7CXM1vLpIK4vwgiLQiqUGmAK6amUrGDegO9ZbcSDUslmZ
kynJQBEwCJ0zJtjW6cEuC1UfzOfupUnqQG2fzUDwfLYsD3aBzPhyvswNLhMUHbm4s1fhauIgGQj9
guoUAi95FJ+1zuY//+PGNNaMb4mRiMXvOfG8sQJr2YvDhezoZY5AZ25OTl0eR047NoxMLGJ4wWPi
UacRTa3YZ9EkiqOQpwnNvBfHtOKDPddxmbrH9HDsBhSQPREb7qLry5WQgcUiZOdXuF3LpACHFFiE
uOMpGA6+0H+n95BPlblEXVqAXwq+F3BWMN7MR8URUAcg0MvDz6gUj7kaLqHVMpIkRFkadaVjGGDl
n4jR2cg8h3Y2C1u/8aeFOJ1yKwYk580stv/nPDChqBgMrV84c5Pncjo1BHTwwx29oFxqWBEX1+dQ
iquIByTFa5oE6NEj0L0QSzK2aVwQ4/fwNOOk4Ogg2Nzixl2PAElGDO5ajPgWuUsiz+XdKr6SHAD4
sEhDwyrQqIDuIVmk1sJb7DZ3ckKNomq17Eo4vvMnu/9fGGV8lNy/+ohTpucxW0kweDqni3sSj3Hn
ZYXf7ZZj6BmX2+/r8KtcvRtcu+Pv3anZ+pTLokeiYrVXJTzTlUZmBCJ+eiM4d4a1vSZ99zzhm0iI
Y5fRQNfk31V+n9r7vUvLKXr+7Obq2AsM+51Ruiq3uQ+yU6IExPS93g7ubBW9URx2mAMiRu6RaO2Z
d+820fKRznnRcbTwyRLGVQoHSDdPskMVVPOyskLo8Jj7uEwMKa5L6zzXvCWLsLFLEOEi+Tq3j9fP
vMcAJZCl8rHQt12IEjsMmNZ04xg225NL8MeiP98oBniZwS+mIqFoP0/QuePEzg03Weo4CnQgVAVP
LFgaGCdK5pmwPAydS1T5nXrXeQwv77B6h7W6TjXSj62Cc8fm/yRVI4B5xia1xkAyrnhe9eFdxzWC
hgMrNDZjWgQEDg9EYSaXn3J68GbPVT5W/FoTMbiGcbM0xl/jKVpjl55pvOa6Mi3BCfFZw8rqW5dE
yM2qc6Kms/QxxjA/tULzL37K2Bv9ai9JrGT49XvTqUYZWq4aE44aYVZdRw9jx096qqg+cf13Op+3
WF8tR73ONK9uFuBvP7xhcsdggokJS9O6cMpueBcoxO3llpD7CV4GjnMOWsjYUzRJ9UpV1h0q/D4A
Pdcohquiihykw/oks1fjnu4X/HT+mt30YtmrJ4e3OZQRrjvdYLSPryRnBp4s1FhsMpDJ5gR843+E
5lGY+Whr/hwSD4gBp8swoFzVO7UzIWuT9MPuqOu+qoDtOrV+fx2QEG74hbznCle5dnbBPPjlDtg4
UZ3VCCdF13qwKp7Hmztj+vi9OB3DofKj4zE4ia0KwxszAshuefSp8UUY5iG11ffhdgqHLGOcLe6C
M2vG55z+SFrvMFegocSPoEu4Hta/DPNaN/8O3xXDAAueEbkPatj+mUynEOOPm8uM4dyVgQqANfqK
1kdnOLCRmRRmghqp62mfYe8+x6h+rSSwl4jl0KfqN0xFCfk/xwJMoRJ0B+hL8Q3iNTg2PLfHtAjj
CUFkrm1Kg6JLHeHhQLgNILN1N32oz2BBcA39XLUQEGPyw7QUHi+uI8Lkan2g1qAPZvZAgxnBUoQJ
W86LEpkdNkFU6JQnRAJYlEbTvm4dKMVsoFoeoPeJV0Jugzrxtat0t+QE6synVNCLGVPYm0uuwYlm
e6gziunZVGnEXjibi88Ey65JVBdVYX/J+Jz9dYYGl9fPH64W3HQehy5M++CH5S0bHGwKG+iEEbzr
CMa3iPXY69mLP4tFM2aLnZrzk/+YlLJECf1pVolpxw6FEynzq7WMyBOl3Sug+VrwxwgnDB8RHlIw
eqz3Chh9C9iVQFCUAy1jzrRUNs0jfTxiMjJnWASJBCUqxkCTAJNGSPpgLR5DcOwmx866T4oMrqLL
gRijXAaiCm7HI0gDKBj4TOEGyV7vh0uo6fbAOjMWu+Qe1q6bxWu26GDYa/k4omHkcetE3XaEJgZn
Cw/cGs2lj61fxx3M7lZEimLJma11xxlCNCt/OKoxJIIR00bsHw+slctq8UOMhA7bDD7QFWHO3USb
eQaBlT9gSmHkGxOHedFTsKelLcf9lWmypUpv418MPqSvv791F6IeroNm+E0mpo7cj1ok+vbdkh2M
rSsfDF+Zx9pDrMR+RdAkUgG4ga21fvFwMQJZxZ+/D/EYgoxHq6PLeRHMwyCFFSfdwCYZur4Gw91f
7qq8KtYLj9rbw1/Kl8/lkf22fNgTjHzoDukixP6jbtC+wI3YnY9nQLkUQJEmtwMkpuFIah8L6f7g
JuD7aoIhpNV/zN82mg5k5KUdRZgYIp3ASIUZzbnPurBC6ozzWs5tTPb7jrN9zc/PMepIlDzZGVhr
BwicM1EyFqv2hNTt7TFs5YQkOCz3dtXPaqjPaIsRg+BQ68o2hiBy60nYW+Gvuj1P+QW61fCABTTX
4w6iBhtgVtHwrod8gE0f1aX9fgwRPu3pEd5Mo8sPk0fJ2ugGCraLKK5mxLpDkP/DTeAu+WpP5tGA
t7T3FNLWfLSSJuOo+vtMxN1flP6lf6zXBQD618KKrzDmEANAFXsGo6By9hu6Pcu1h98xPJLcO/VT
erwhvCD2J6xhVv1wNBrfmHdLmFN72I8F4VfS6nykeJr1p84Ptx2E5wlFz3A2m76Xh0GCwjZKj6hB
NiAtRsuA/d80Ak4BSq6XGPWJmSMKuM/VUm0sz84bJpegWh0A3cKaUHbiz6kV/rUiHSZ8UhkgIbWy
IuqPW3o6cR2sMg4k6rEq6b233vlpQG1CFXUJrwRCaZyETrfvPIxAg9KCpLZaIdkqKfKym3jbOEGv
eyjfsO/E7QxF3CXUca4qXYVRkAlUnXeDtlo930x+HGXPP5TtRq+ic//wrhxV48qgZT1+B08EWf43
fCmUuF1s0PqAEb2p0acsJ8hv/P0q9pMDWIFI+eytH1hwmpNlt2frPYgbx6aZXdJw8MAXAfUx8GaG
foM8yCMceTn9JM2qv0tVvIvsp8lirPurCdtLpjtcJKMW5pZ+CaPudc64i54Xy4R04CPhEse7GrAo
gHcY08wl4fE9pTEWgff0l/hUYhuEZZPoypEwK3GIRhsN/aBj/VLR/TiDN7NUQFDwiueQFHbC7AXA
ab9wjne+oOsysTw+dxAqGSrN35go+kctVg775AEzTtJejse9LpaM/paYpe1Z7UuEMqirMAZYHLOR
KepQGU9SF3MHbFJEcswiye+Jfi1WZTWznwlETxwlebnXxy/aJCWMdv3Ll1By/T6tAAW20B+OxwCP
cT/gIwBtfg9Mp508/U9YYhLudKuwoAVvA41MoTL51YtbL8pSrMrMFLnTNcElJ2umnefyvuTGlyY0
SJujZ2C3g6js8NB+5l8U7kp+sY6Q/yYfiJvKrGmYTr4KT2MiCHOR9tnWm6iEogbvgf28swBzRFe2
hYXX+tMT8OU0TZiezJiLsGUz+2LuefP6tFri/V4rH1+/rgbv9ffOfGyYSooZeM+8aoLvbYQgHjmf
CyIG7gPEpH/cOZbKG0NzN+NXyLBNatzSu3hikINsL79O8dREbqE/l3qX4TCQaeQ4tWDChjuYRxH4
3YP/1nZnrsKNaBipnRBqNnLAcfV8EU60jceQHUix33M7ztHA2+WQlzNJW2qmF+Qk0NisajTvw1zM
MqaL5pC3kW2S1AY8qYEobpr9QuV3dhEpsaz7ds6opCu4VndEHBjsIDv4SCKFFbAj1Ybb6s4rC4Hi
a1x3CUksHF5HJaNN7lhGH+/Pcc0z1/sm6o/zVduAMCeSygnc9gG6sMZAY4QRMBmDRlOx0J8nxsr5
H+4WeMvCV0adPMKEuLLirwfA/BkJ5x2BN63xVlrIcwR/zGiJlMXC5Xm9UB3BrNA/PGv7cJp2fZpJ
g/MkXJR3m4FjusreIbnvzGw/1prjI82Ys7Cmzn7YpbzJXEUNqHhO8ARlDTvNMGqz+71di30+daYV
fmJ+jPGw0LKOrnFqtWz/vwxL6j2A0QAVDxGMHgYnbeb2EQmVooCM95UYY+N8DMZP9r3vo/9hng+b
2EP7BmZjcoy8aNGoHvFMMFOYiiD0AbaHBHiJZgE/RCaL3ASEkH2EBxAZCcDOOlOI4oyQlfsKw2T3
wQFnI10AXxYk2fPXHlEB4ok7yQgk1O3Rd8/4avWHphcu7JfwrgwD+MsfeurKZ9iYeYiRCVPBhpz9
GwMGq83F6q7YXwYs+L2YhkWM8c+iNAVBZKBT+r+eDbi6Gd8pW2muwJol5Dsf2dcVMwdmfrC+YHJA
WziVx+vx9BRFKNLhAvyQwcLsPD5B6rdHnJObR+1uOgzVv2A/7Xfav6rWvJyhT82EqgXny2GM7oaz
ocYICOsqVKXvu/Nvbi8XUzpJJppTXMAXNOjWYHiiMNwH5Ta2auFNeIO3r+Aim+KS4SBX57DoHPeR
chXL10oXZj8clOHvHEw621Yj5vcV1J1I7YaT4DyVrBwyyQ8ETXuNOaLmNKD+I9l4WVbSPUyWzarP
w80xwGwx0tBvMwvgeXxaLAAC51/NMGrdC25mFqkDNzkkfxcOy4B7BuEcphp6igmYH/R0a6OEo7E2
DBI1TqIlYkpD8iqZ7HhOeA9nze706jnTzJ79FgvchA8iP4v1S9+xcrRVa47i2skQfeN901ovY/sr
/OfN07pe1cafX1A1Q1UbllXyFWlnk+O7cOknzFKK3rTTDXPEWh/71SPpyanPzBJr4l6fbDaZab06
iG/YW8r6+CbzHvZDd6GBk7255Yhppz/8dHRSyDCq5p4DR6YCOxt2geMvqfay6IaLldtHFwrkQASU
3hyW439b0nzefkbdhwt3AW1AqXnsitAhsbTmR2HA8pUOpqwYsBAJcjw8dZlIdlXYkwED+AhLbJ2N
V/IAoRLariSXSc4jAksJ1f8j7tQWhidccjD5hwD6h3UmBUJy0/MCfMT+p4J9h25wOSLRLWxJ1oR9
gULmOxyj3wNuxuxYI4lqUhXDVmodeLKuDx/sFbYomuvbYm40Mi4gYPvfkODxDLOM15J0iO/uJXin
veG7GckIU3XYBaINA5IQKAVnoPiI+AqXv8ycYA5WxOHIZ5UMpEJyEYcsrrJw2xG4PTZez0+4wfbT
ThmUUKNJEJmiyj+jvKJETMzchQXFbLaIO/RZA3UWJFSZAZw+LjsYDxySLzVAFsLh//kg2RAZ7uh1
XQpR9n52GwX7Eq+B48r3oNyDpUlTgzaPf4ypm6mHB61YZYlpXZIMojyeBncDGT9hWLTDVNr4Drzx
3ysjiCx4HMs6UTk8KxYYzatXFTGo8U06TvOwwFfp+EmQBjcPIymnc+Od8FaUfvziRELdamfk6+F4
MdZlTBLhQ/PUTgayFcPmbnw8g48ZN1kXoAM+I2c6guDJZw4YXqHk0CPoN2Zmda+gbwTCcJ1g1aZr
OeTlsdpgZ16Mc3YNGMElWFk/1hF73rdmxjDghYg27tJt91L5djnjcs0z1jfx7+FlJMz4FfrAh92P
jYg8TfnC/Nv5yIQpPnaShCso5QUA3Bdo67Z8/jKOBE7JsyVpdwam2EQw9Wz6kAbfaJLo7IdzkzYK
eJlaXajaEhlBvD/hlMiGDXbPVgvXjwd/N4cnOtp8M0+V52mPuEl3h3MYz8hk05JIa61+kkD0A4vO
vjaACwQfRDxUCIa9l3VPtfLuQOUabzOTe5p8StJvKC/QhFG4A7hAcbSpr1ZXFa+rOygDgHH0i5ce
/1D8tW46flAwg5KTUnqdnbUE29rGfpJwmWFmiq7I3PwENSsOoZjpwD9PCDe39dRR9OAr1mz6kZwI
lnc28KCnTBkexp8tJs80eBHtb8qLEhCJ9mbbuTn91kXAdLdiNtUf+aC0oxMFDClg5ZGM4UrSjcVu
ypwMDZObDoL3Xqa549GJpEHmMJQD96ZSDjxhozP+fgOhid4pjvqr+g/hn0fLIGGBPoKCye/u9c9J
ivcIZ36ElKw3rYvlucWiVZgMe3CMkpycLs9Dx9HjnDSPrjrpTzAeRuhKSPCe8p7/GFOItbE6H65X
H8wCLzkX7HUnh9Igb7m/BcefGXhYMM9e17Tfa6ayPyssQ4HGAb9cf7YIewNm+lPdPs1Ix9Bu9vq6
XTNvGTUvomz+ufy/AET5rHgEepZg5ELf1Lrw7dJlRKINoz4YJSfIOdQiclxiw44wp32IFHglMcEf
7AelvbboG+BcUvpzYt3H5ndcDfzfUyw/pXtRxTIir8e68yonxBWxhAWafdP7I1lA8wiqvFKMvTD9
FZ0RrsV0awzSn5dwScg9ugfR7Dtg20xPZiiwokpmbnrRr0w6X2i6IpI/Yi1ZkN/YGOJctKlF+HPW
5zlv191DgVFo00rZ4RCUg3LA+H5JyEyqVXn6ikyxHxHMJ+Tk9tKY8QbgZTKoGDBRjaP7ack3tjwt
ywE9Mq5OFDap83bV1s9PCrgglhLMNypb834EHTCaf54UjE1IgW0sBh3m/c+8Ymm+0yWDED+7hqIj
32nO7eLi6dDuaKzObu/FLvZFfLHgwWg6smGQ9tvvu6uOKncpONJlraqslvoGKRnNlzUxKXus5YMC
OL46Wz6/7i0/YIV/v9LteYWs+Jw1T02YO6UQ6zyJoh61Q820hRfAocHHQH6bQcSB52Fse1iQ0Mso
0q/kA98EpduEdeyEIpwONRvYXiKAzRAH5cwWJRD42lrqC5o5fnRMN7deOqLxZwCGPHCD+LLDGDbp
brreO/xLBbhEuQmvPsTOXzJRxq+9DJVwLMiqf0/aXN0a+qUXxhA2LF7Tn55VOJZfeKbmJMX+4yr+
fL8CdObhB+JCHTq5jsyAUQTN1kOEUFJYrq27vGH+No5CMVU4EoiGF9WQQp3vcmHvbAEN/tYMFliK
0S1wRFgC9Zfe1uFB3MDy4Yoas/UPAmo4fQ/PtlQFxcv6tI79kz4/IC8fnd1D5euTqR/Woxxc8nRQ
ElYasMwjiAE+hf/3nWjM5yhm7ZIY1z+VG0AdNpzCFUDDbd0m9bbegkx+KvcVQIebd6PswJ9b5kK2
frO5+/i1Moq0ognTMZIOeRjX8TPG8UWHXGAv93v15u97nhXskGgkyX7CZuGA48O8jr4hm5EAaL0u
Tu0QP8ahPX34NkNs8DegAnXkOVvhnxTTrnbTWbwFDZtk0QfVt+2BzY6dLZ3i6b08hbFwJqwGO3nu
5InJvzuWM5u9d/g2etMXlgNwZ4HOnQ5QWOgwcYHQVpEapgv5GgCJT1nUw8mA1Ztbi/gaR1E75tr3
x07sC3pSlE32TAAXwnOA0QBrY6G/LBHH0S2KnC3IC/ecy9pyOxChhVO8EMVBATS7itnNZl9Bqao8
1udBkvZp0xyoHpw2v/BtsoUSVOKQOrDGLxDsGz4ewwYAIUhUCYQcTvxkQs29RFD84Vv6s5xME0p3
Yw7D1VSxN+xjq+tBaJvzImM5wC1iEVPkglcPfTbVmJtUc3pQpIbQ8GC6fC044Ue44Hby7liJLuAz
N+OYJDGLBCL2SU3oZGBL1l8SAOhHbmAVt4BehPrbXg4IprYYeLGnXeZOWNLOF6wI5zwXsFF+M23W
YbN0sJ95WjyJJx9aGtwsgKRlhL6XTQHy7Jx12R4gOXkO3ARtPhThK1j4PrO/p50ygHJ6M666WBNN
BMnkaYkDt5JmdvrXB/0IoJCzUtnlmRqFJPUsfNN+7G7QW+EFdP2wtbfhwv8NuKc1qK1Fb00+0dWB
+p/7VlQsI+fjCGYR4awQ02YJ3+cNdvL02EW4Q8b4bnFnF7PbGKdo+uQzqIzlCM8bHJL28HaXhhWz
mBorXDgsatMjUUrwCF9FeYdnbYJBk9ADILUNnfXkO+V7tzPhXz0tgOTuGCZwxfnlvXXGo0jvxbAi
B4tBLuPu/eo+h+I7oFkdlJLdrRH+M+NuAjYD8yrDW+N+Fme79k4sdihwTCiITK5ySd0BmbMkLjsA
xOV3Cv+7Qej51/unXdrWaljpcEWKBYJ+TZzuC+juDq0g5uNkWd6GkwI6jcvxFmMF2UVLh9Ui+L5G
TT7X794Wix4AqOSlOaCwetc3T/pL3OPL5Kp4vd/GhP9tA5lKVO7e6wN+gQs3kfoYnkusycdqvdOw
e5Ms954DjmaeyJCCT8iwvs8x3bWz9flQvxNwTK1ZfB+nqpw/6cwp9buXRR9CNYsjAlBVXLDPshtc
cIHEiBxfqLD+owohh9pagKEB8EDNYXoMeCe0FHnhO0M0G3yZp2FFPM8lbAWXwEguNRhpeENRx605
79hDYQLdhc2OkMb/QqObvpd7jHUbMX08CU99c4rIfYw9GYGD5Xmat477rMXn1YY3XdANfy9TbCsm
RqQxil+nqL4l3EJjhGQ4G004s/sEAW4ZsnIMtwfvwhbHNdfDbZ9DzPKNZCZCdqGP42BVHzvvFTSr
M7MZF/bxBSdOYA5MUyoYJjilaWQWwoVnnMpefZvE6dhhc7kEnJQ3u8QPJVaQsWyXJgOfhgqX07WN
TUQCb0qrZVbKRQ34dAYg1m2LQhb2XA4tY6zgy3bd1K+/FnNyvFrWV3VdPddZyQ3myfhsKf8Qr6OJ
BC72oNz20OETmFh1Y6PDPBlL63FbBfW24zV8fGyKeth9ijZSDD9VWbqDM48XTht3O74g3X0hKmVA
beDVMQf26NURb5yaOfc00Ld5CmPjIQH7R4sxk7XWL/5gBXIGqD9IQLkk3J2Y4YOt6kw3H9T6UHsg
iASLJ8oweETGmBnXixrLEpIYzE3sukCgVHdZu+waO8oLhbgfhqM/zO13997ofcfL2YurCdAWV+Dr
tG/su+aGicOJpeTbO0i++gAaVgbiPGnBn+ST/VqH97ijWdBQ1McRyD0d7K/6arAqrn6JxSHBYnzu
zmAY63RCEqjGdlKNeGeX/indf7dUU/zuqa5zyAwUsAD3Gkni/MGAvfs6mE98Y+x3H5jp6tfPScXv
7mkcYULkxFsqKyY1JSwG0GqVRExyf0iWeQANP6VLYg+ZoOCt4OhUR3wOLLE4XZwmeg7YU73rlgpE
FpqGSv9IdUpZDxSMcQnc0Ofdg9ug0kzACrjcRJGt4Cx2+amtGy3Bs4ijpLZnhIhW2FMbUoleipVW
ToZhJNbJdFa84HUWZeckWoPQpSUJa8XdeTNnVwdDpXVbjP2kCVLlUO903S5vu4QyQIbqCQ6GuHYD
bg8HafETXqm5fVXoHo8kKwHaAH6rlc/+1amQJvBVl3Rc6nRDamul+84URzq2m0i/LDvZ6PkXSVok
JKo8fkPyPycIwSixHBS/sH90u3Z6g+Et85aNPTCtK1avAR/P4d798H7ki6w37/TqfuqE78/j5ZcL
cUvHGuUbbeGDOKYKXf2+vPgfCHY2vGO1wFUZQ4ighNxcohUhACUdYUDcXYH/8DURQ505PJIHwGjp
9xqbRX7GgZYPx++adNStVmcjKJQp2Sp9bABfl811MGSuVjvMs9/eHVxO3i5MbSc5vpoaBy7EsIj4
N1Y4mQ5fGihVBvPS79D26oSQzDNm94hjAGPM0Zrh/YBMjyEWyJfWbd58e3S/Dyua5TeMaifTkg6h
FmMOZ9634ZXwBrI8WfMtWOQSoIz/o6KwoWnTLHderYsN4auIaNJa0C+uSMvjwIC2iJSaA/uypF/l
syrVqiGHGJ80hhPJncqsJeob352lWUUSgwNXM1Hx/PV4PfW7+d6HRcaCo8ArCK3NtsvPicKEMTqR
m2ws2ajGys/+/ohCi6iggGIqBR7osIQQDLGBfK2mHu1fzDoZWZwePIeDFaxKdzYzoTA8fHXGG8s0
R0uktEnUgOXFTFfG3YNKYEf/4n5v3oVECjOE/633V+8qBOpGjQjUiO9uFf4a/ODtHAOfFov5peqB
2DX7GoccMtZK12x9ppPdLxNCeBcsYMdEg4+tZ9/FT4m/oUNtsRH4yPfKDLSDXy403RJ7LYEIESnj
uxe1mU1hU13cxx57W06WztXjL/LCb8c3NamU+KcE3cYbqDZEt2Z9Rh/WiB/yGe6Tr9wRyRKVI0jc
wxOrfx42tQ08BsaBkuGHVyajMLCawks/UwDsHqhxLRnh1x0Y6ePrUUIOOoGJqf8ELy00gv88HWs/
1cDH1NylPs2OGZqDT4L6Bo+3cTHNyB1KRYav1tm9sKwDNmXiJ77eV7VUQrbX+vzsvofFqGyEirjG
+q2zZev1JoO4m+TPTcO2Rx3L+Z4O21RcRy2MN9qh2ZPZGctn9UnU45d6JoGUfeYHniWVGA8a/Vhv
6pGBCtG081GXYxY74rU+Ydgwulj6WJsbi4rwOW12XrYDW48gvGU7kuZpFGhEuggKnYFLw2VFi9Y6
afY0o+RinGzfhi8f4wZ7OstkQyqzQFfjs6O7dxfMEu+d9MDgsQtp9K/wst1lB2NFm9d80mbKGuCD
dkjrIq6+u2mxNqaH7SJvVDbdpLTrPaCs+w4xqBkWHeZr7peo1tnv0CZQoOfq4Vk4zfSzziN9jnUD
SXxO52B8YQNf4GHu6gc1G/da1OvyKnSY325zwgteZ+rUnTSnGh8QPcjnl7/+SA0qpnBK7j4g1aP0
Vv3zuBwNn0fIejURlIvH5Dx5My1RPaDx7uo1f0OxpJXtVxMKdGjJD6igMHj67lc68Lp9qo0QUxvM
ILqn1x8OtsRuzPD587PTOzTPXLgBgQ3wsAFw6nUnaJAPz9ph4d2GuqTj9NxvRMssLj+vYVIL2Qur
RSYSP6nle3vMy4fZ8BFXgPIxjv+jH7aMZ5wYYE5I+wqeKxMtLdaDTLqxwJ3o+Dv2KGCHnCp6B78l
3vZnhf8CzLIS0Vr7s7CLZlCYHgo1KJnymvEZQfs6H88ZxjfuG1vgs8EIX9/fKQUPkH+JXKIOr3qi
pDw2LH4yZLRlZk976xvBcl4aY0+zYejVHIhLHlQwgRbnwAP6ypfIS1qvID4luZ1j4AcVfZX0zAP5
x/bM4ZWQ0wBv3d1LxzJoZ06/v8L/ja6by3ldbJ6yVi2mgx3ddHjBJt/C8TLHiMtqI1OjsNGmrcsm
g/G7UtByEM+GEALeCrb76VwjJrsqEDQhm4JylMfZBNO6ROemKZy38BU5Dq9xHtOwDsb6yDhHyqwd
s8mAWYOIP3GB9A3M8Lhe9454jXBeX/YkkyIhAOivs0pDcG623elbOpmxNJvp8+koh+54IO0zh2r4
Q0ZJwSapQ9QRyHtkf3j/qzm9GJTInNQzDbmUdWH1CZEU83NGZJBNdfzC+7MaX2DrN61WTN6ImPBN
2hjQ3CWtM/gEhzM2yMjmMifRkQC+juQJ2OeRnmgx5QZtD8OAdj2Y9wkzQ/czJ+hs9HY5/2h+iEJ/
2zG8HCkWZ/Pou22k/v3gZX4R6/JXVgIFCD2MEZaTHmQmXBWsR4IRlM2TcuxTgBcxI0L4mfwCsmUG
mbvekULK2RsgBcpERsOjcIokVINWhfc+sPFrCy4LMkqHX/4WIHvYt28rzpUVZwyduemcCyeLKhde
mFOTOjK/Lgf0mygvbIw03XZPa+NzVRhN9g+Z17tRC0mzrv7BiBBmWeON4W0qK5hgkaiGl2C55+UX
ZK1+dim76nDAvg5vAzOJOSDmHOpZn1gMMIqfr5POXIvLVM7az6P7UmdeSZkS9efYZcPe6M/uuG6V
ZOdJqeAk9XWHCAacBkhww3oTtOyCn8EZwwa4E09SouEFXggnwb4Q3PiJqoi1uiQtKHxhOlFZ2ECb
sxXFqJT8YXjBjirNOj67x0jKjWREdOakdieWgBg/ZvgAinov+CG+dOqSA6HUxyiBrAtEpXwB/ZeX
7JNk3DoBKlNsvnp+7x/UJDEjtj2x233nugs1iE1AOgpIh65V11t93T/pmgRmlAEYY28j6vF785rm
K+bu8E0j8lPFb96L6jn2N0zz5+BYmx/x2l/7525yTJ4ASUCxhqmdHfsTrCB28jGs8Lby6qHBJcLw
BffdLixHvy8dJTEm/Pga25OPwBdxcwfJIysYNaGNPh1hFPAGkduCaFcu7kgSFPhqXA7IN5VvHU8J
B7RIkNgIWMJb4dmnhMEJoRNfxyjvgN2kzPjjblwoa6r9s5WwkZJdUBfAfNxA3TNxgohD4SRo2FYU
sNlAjv2MK3o5fndcLrSnCEap4a3dnRAQ+UcJDGLeUIwxzBgxd8Lh5MqtlaGHcM0IbudhQptcEfrA
KyGElHwStL/wKLzA3ax41HZ8NAfPyr5wpfqX+TvgGU0zkizwvOd/NJ3XsqLaFoafiCpBFLwlB3PW
G0tdSlAQEAF9+vPN3nWqT699eiUFZhjzH39AP1hjPUFTyl7eLheUYy5mIPR3sJFhfGGhhp+Pc3Lj
OUQYU9yuMpC58s8GM0bcQ5ihQuYslMgiAVlGVaY5yGDHOSmpH1tES/PkTZgHDRv5kQsiJs5nIM78
eetcQSJNEHFintTbd0P8qsiayOca24hmbBdfYBycBY0OYf+Q+7sFHNaM2XAbeUcSDq1yiZGJsR/a
cCO4AeTpLEdGPFehcrIyP+zvWR5jtYn7F6W7pfDpJYPAuAmFJKAcdYRDFYaQSHzDf+nXvLICh/m+
Ae+Ajmtlgi4R+0Sv8z5gAv8LxGTWssKIVYoe8vwmottpeoI8gULAg+DOcp12Zl/YTmm9SlwGA9vi
st/8wR4igFRraIw4CpqVvENLIiYsVj5Y+mgOB6CVZFeXxpiPBwEnKVrSzDFe1N5AZhVL14ZWdt/C
pyYgvgoTlHWJlFmQrnG8PjlL0T0EPGblJKiO0npD4xZ1sxjnDN0Zo/i/26AzOdBa7ofGteNr2LZQ
BtgEb7ugopg7ESjFak7sN652YsqLMYj1IUnPKppkvFPdhl8a0IW3c4bfwMGhH5Wy0Cmz5PW5pxcx
T8TM+nkf7gtHfUBXQkZsbNDl5Q2qK9QpdYXe0VQxrZMdOoxiCYcxQBFIVoZdWb1gwjgX/ge+Nt3J
gfvcVTuIEn322+tS8JIx/QdNgvrBqzm3oU9q7/KzZ/ODYbF+w5KmQY6JnkqjtnApynu4dTV/BaXz
G/a/kBoXzVY9IMJqqVIyeli7XuPRHk4m9TtE8wgzhM6zyo8N3B6fr9QZ2yAKMndIXvrTjDMaC93y
GsOuaEHYBLE3ko4Zmm15XPx8eIGk43AKgaJ60mY97VxpqxpXYu5Ih6XDfHROkIi+aejsCt3ccaax
dwWAbSqg4sdAbMbj9MTqBrfPcIVxCDCKu4qIoCMU1HjRl5InI7phuF6UDl6sO++lO+kNPH3168wP
rI1jjHMILJsIGvV9MXwB5BcTwH1pDR8jCUGZm9ZFXXOlsTwejYcj6w/gHffvRbr5geHZfV7yEMNJ
AP30pDGuF8snbZNktkqDzFG9x/ACd1sFfSAXdzqC+ArRm52jNwNEazI7G79Gxhxn4hgXY7OIZ/rf
7U3qMZHZO9gU0WJJmUHDPaHiNqg10qujsV21Lm7NmCsJmyfIFoyNjT9r5ojjmJQRZA6LLzpkrz5Y
4FhtHsZMP0/Q1+LXxjiKmfYiGp3on+mMxCyAXLbucvGBh5d5R6KioCi9jxfuAEsEmuoeAMcElyfo
+xwiUoZvDFdvQQuwao3iqixaOYBESyo5hxN7oNDK5miiwshg4+os3FMAn52/e++yaut/RWXE6giK
XDFJ4dseRnNILG/zDvNp+zEnRHbFrOgDqAcdMLS4gAt5oYLgBJkByj+GDviQw1oXBlRHyj2vRt3Y
sKSPWicCJfWLw6w8rsUqgQhSmrIyYS90wvmLzvfJgl0DBStZECvrfm5QTbLjrFmJgu6DBMeEFOpc
1kJGTlufPUk/LHGhqA3nsxg5ijArhhMY6jeMrLD10AnSZIeJ4kBYBbHysJyxG4v+ekJyJ7HO7Jgv
YZma3JgyLDzQ6hEZj8DUa1MVtDbsvVnTGS+BILu8N4XwH4eHzVEEUgzbpfUAV6PG+LbwIEgMZ6N2
Lvy/X4B1mbCWEiZJ6yf9aTg6PEUkpRe8lqhrZKPF7J5nzsNuFKvvZGyJcCs7+GllwV4krB/qv1Mw
4jQldBWNQzP2BNctOhcJSoC3jbh0XJ7xHHGjEK4L6ubb5zgK63nxF4VabLcPkhHFbsJWU3uVGIQ/
kNWv9ezbWCz0DeFQ4tSMyRzT6sTpEKSYgmAUxCtuzQMTGOe3kzHSwt7rc4xIIXiYl/ZhvTf/KhTs
pVwUjzC7qxCWyJIbnDp4bO2o7zFAofqPmQOdR1sLo4eEHzrN5fCS2WDwgcKCx9XzEGB3Vz8ME9CL
OMW8W71NdnnmjgRujuuYeCma5aIx9vPgkaNg/FBE4m43g06EewWmEMgdU2SPFBEzkpcFlShneGq1
QY1SxHgw2KJK2Agvr+GXzGB2CTgw+HdRUfEglvoWE3ymzyK1ToeSL5cUfFpPVF3uE0KucHx2y0ki
sj/6F1j8O7Tn6QzvbtrpcJOIJr6RhniFZno9eawe44SGXToGNC1+sEVAw25D9QqYp8/gLBBriBAb
q4AaK4btaRYvWyufKgM7+obdZ/lBKDVcDjmA0R+go41rbRAriwO9xNFz1SjwOXE4IDRoA7SvkpKp
Amke1CskhRI0D3r3z9cLfBEwrBxcJYA0bIJ0k0S6nt+7AskV4JRfB8TSpntbDJyOApAePJnIeQiO
+At6ladLzlccImvIXMq9VK/1Y1XI6w6WY5H/xaNd89lopNGtpWr5IDEt08956oFkfaXFj6QvMOZR
331LvlpPKk6rpLK/NmqPWLHBiFTpqmHfl9ykWZxwYdv0NTbJnbYko2IAj7DxYaFrfIv2uX8au03J
oLb0OXvKyYSYIA8DegZN2JNuqkREhTFA3gQbe9lcKPn5CzGJCMiOUZndypgaFlodazJLDnpY7Oac
FA+9uuJBP52WcYNRn6gWWTcWX7LEjrVk4njOzIbs+nnClDWTr1mvuj8WXptWvUIxC9hBFpKyfQJx
mp2zz+ugtp4fc59SK1IdNxZUYrdBE95nQckn64w14i0I44+bcnjLYQmhC1cSYX5OEIQ4xb4SFxrj
DuOHaI0Ib08XIfpDT5ZAInqtkfXpJ7owz4ff3cG0Ob68bogR3swfjuwQbL90/L977Ws+0nHzKSzc
uQhgMaKXU4PqH24anhHmEDUPWk4KnRjVlUMKRILVpQmXnTMrpZ21rDzIJcwvwawxpAV9z01Q4GKw
+UNkJr/GC2SjwRkF/jL6IFR8v0XucWfGZ8BNkud2na0bp/0BSgykKTfVRT8KU/g7xjD34ougy+lF
NqWk+xrvEiQNAPRj/HeGxmtc4afNNmW9dP6JpgfUcIbBRlIuannxtqAtIQHSx8/LLdkQxtxcKMd0
Y4nRm3HdgU3TraEjSOfQSNENT4YwgUtj1QtXGz0Mpt/xAbgBvFj+mm8LPtN8OB6ZiuRWpMK74MmA
VytafJn3kmHpbCmUgtp2AZGhzTyATWx5WuIZsivuOxtv+yy2Rdi5IQAKGWZRWxhz+QuFXyh+ZLcD
weDSBqS8mOe+jRrfTFlAnguiiwgi4Pc5KpUAdjjGl6yH2E29mHJMXRd4wgOTaQohlbZE8TNVE9KL
wRN4bxbN0ddjk/CtMLdP++xE9OsyhxBmDHWvHXf2Kd0MibpTMW5EXLZG+onJHR+QAO0fiqXuFW69
us0HgOA/QYmjIVFQkHxglql8HXCQKBWr4AsoJXiKCuDeeMQ4PADx69Wi6HkKbS+ScWO850Q3C8Fp
Ykk1442oygUjsjgPRxtYYKk8ydasbeRw0aZtBmRfFXAXhn1EvoA7p1nLOtBHemsQXNB307Oyz+NJ
J83lO8pZU9CnavdT2tcTgRqIqUCVtYgfixUXAxz8+KcDzaLbhFamYF5klgufJrdpE39poNCa4c0P
NvTokRyMpUkH4MMTQmvmDY7vygoO55i7m44HSqC/9/rseUZv6qoO5jHhyX71/R9qpz4noBJv4EX9
mkeCAyNXDn0dWkbRPKJNao7p2fR/lPaitfWUbNo9emTTOcnednXnRxgDo69JS41uGdTDF01sQ2SC
qPvooI5/E5iRNgW39PU0nGmRxCv0fTGC0XBowDFvSxdHE/7oL/IDs3LyhDZcOc1dxh+DvhfMT4xI
zd8gzLeVDYNNLy0FhpjmJqrdq91KKJOCj+6qpd+nDdFagy+t2c1j/LzjVVkWa7RO6RmtnIL87NZ6
WOydlYXct/RJjYxp/8rduIHCjQ4h8X8oQTjKUJNwSOmFylJd6rY6BdVnulWsEEzdxO8fKZ875HQs
o8zc1kmnj3XqocHDgh2Bg4YrDdlY2Cvk0Gvx7fS/9HUBNazh7oDN78CmIUZwA/4Ag03fpXnDqPoM
YsguabZCO4FkWJvIR1qL8KuIEaMrEqr7w1klXSV6zhRowNnsAcVPt5pjeyF4TgH6pzDu+5xCbHIb
8qsOVjJ5k1xgdWPg5JTj35PeBHgs3OUN7arMiOCzjSYD1ueHyw70ER05Zd9zDlDJm8h8QXQZBGCV
C30szl1+lfmkob5fCCDMbAFM8MN7SzWTzi6HVq4H8b516cCtmwFkCFeK3Bh57BDDb1TyE5btfUty
lz8MQMLfdzK8r9p1IPLQT644NvdhhpK3Sxfvg+E7UcECaxdc6odNhUohOjSVF6nefrfqU7UqN/Wm
OdTrHNtvEYEonC8zSExQWYPCxg1l0cgu45URGuc0tf4p1DBEYmszXldgRDbSfvjoh+WNpZFg38Kq
L5Q7lwruUhs0veA762HtRicXlqtQMLG1/TC0NN+Hn4sSadVWXj5wAvVJyJPd9Cbfa+J3AYFTnLN4
aeidYxFI6NoRnKopHNma/DtUdCwjOcsVrIeypAm1pAn6JOfFZ/2mQUeDGYPhcQ1Oj+MHCTu129Hy
fyO2+fZvWbx8U8sAkzxW0pHlvqSJSg+dxfBtywsuFhnaaEKT8tCBZlJ7xDvCtH9zAIx7j2xyOdBX
IKoOPUUz2SSS/7rS1Uu3CGN5+dJq53TvDPLUEnrZzpdV+W1AigOfmL0dUA+BVACj0DA8ee0cW/kJ
OwPwLAbEOAwTBocCTRNW+X5mg80ra23JqQdQdTCNjm/ExXj7pAhyBFkbkQUZFFWofA7qCWmhWV9A
gNmwesA+M3QVJtuep87xrzN2VWazSPy+LM1MZrzrZJhj0LQ6e3gtkJXSxz3IkGdzDt9dbsFRAdxu
fTL8dhruhrgR4ybBMd1SPc7rXwJEJ69Z/2NlsziIVulNtF03+hK+zKTcxRMOjYLMh6V6WC1b/4Hj
C/4I0+484iHCngGI+Sum+XSI+QJdfP4nU/zS5eIUiVEuB2YOjmeugocD8/Qs3/nPAFZPR8LDOlv3
LJ2FFKZTipppCxYEXFkC1XyM4LHHjYMW0sAQLH4NmhhmasxMjpinICcwsvY7EDVwuDx4z7spedlm
vSnwBcG6frwdTjVrsO6ve8fkkpIo+ry9L7pNhJkJrn5af2uLSPbc5Pr+ftPvLHLR44gtoze7ipxc
hqUcxNNkPXKHe4WKi1UJyu9MJhpb0CccAvFCYV7UccYJig2RpbwI6nosOh641q2qzcMBc0CNgGuS
YHTmm5geCP9IbWKsndccFww80FTPA0kUDv3VJCPBHb+AxcjHbLwNsSPJN+lRJyRiAUtsdKBf997p
SzpcOrynXe+iEYQDo0M28RqA7SGbJJomVOiRdm22MFvGCaqo1O+7o0XLvg68RHGfriueCyPoQ2vL
Gg2vGctDZ6GIuHZgssxSIv4mAB/xjIRK7thrrOAFj3cFo3L3+MfCXyb2G1PflxktmjBfgaFMWec4
CWeLPhU5DRk/xu+x83AW5DAWFiuSHRjtWLrmVkkjoQoBm3CuFpqR3wVcGeVGiYgFKDzC5/c1qXfR
Ip41MP7bQ+6RMQfLEr6fu+thriScuGshgaDngNWbp1HZcrInOjNZDoNiXKLTv/cC+JXXL9gs9ysQ
4+qlc1jOx6VNcqlAhFmUqfZbjLqZo9oGj/0ZQTv015ABjCOKZ6r0ZM3B6bRSroJFlfmiFI8muPG6
+lW9nmY/u28CxrgjC/Jiz+Ek5/7s8i85VAjwavP89nXYB0NjjA+KTQhON5X8p7v4o5tpniFYw2ws
Z7QEXNjCTzJmRZICbMbH35kgELcI8i2UsNwd3CISuDLroXtRFBKd81jX2r62WRMZqR+cqXW/xMvy
rLn8W7l2mvXwWe1hvww1T/5579+0uyONJwj82lXOaKG3ISa2djmanUp/2KwQXtWvLTLhvvAYgK5B
oEa8HD4cogkf6hwvRqj2yE0SmBg9c4QjJZocJJgfKKoD4zdhqx+Al7NF0FBNQuUxkX0I1L/vFOcC
Jy0nCrMaUYQYflgXlLAXjvB/6uGlRXce7PXFaDa6dpYGnNen9rAG5YQU1iesGStst+Houh38pgme
f/x4DwDP0JQI1wIL80Fy1Pon7gIF1kwZstGZ7+UpON2/Z9GqzA+q3a1y9CRAAmJxBkVGFVVO4ivp
A9bbKRcJCQXY+DqgNev3lqCG6XOdztGQ9516RYJGEE1jn8qkv2fNXb1ufQFLZIsk6F/IQkPSC3TB
DTIJ4PLV4LPV7609dEXgCQHT598el3Nakmd6KeAmu4RGGICNX3IUmJFfhmDWf2yjqTSL519cZnt2
5SNefAV9b0Qtk2L66+rHRDfFjZtRSmHLIXrvzzk3i/WQ2bwtqd2XfZFTm00J3oUPZPWIgvnY0fR9
L8ZFDHJ9wqf2/bVfX4NDLNVR7ON3j4UWrz7lSKvTt6C5w+LEVfxmilvgCYJgeMkSkzisOKODzjt7
wAjg5DZNlvLAlqlitw2u0boZTRUSCDm3u9FUUIemwiDgA95fe5BSGIr7hDYnzB0rB7RqN7QvMTNh
PbNf4Wjc0Rd6uY8jmBS+IWFylMNskTsAesfaG/r632k8HH/+SRUxyfT1MZxptlwYqyt2YU7jbDgj
QQaKGbpbNNL3SCdiyubQpsIljyyUI9Bv2FLp3RJeSiTJBOurAUdTUDIAiXUfGTK78+T0p+NLDrA1
CiEo2P0d/WBDtgaOss3I7PrHTggS4mWEQoo1Dc8C2k6gc1S24p2x1VcXneyyZIHK7Rdy/B5igEY/
A/0xaV40Lei1EZ+yHKB/hFVU2+fdyboyc2bJmGwlNBgaxuA3edoemGKlU1q9PwJHqT3n0r+Otz7u
RCE6WsJh+LEoX3gBaZp0IkAROLOZ/Xrjjwu6TMOPRDY8EuH84AtcktXMuKp87Zhi4/LxmOkvydGQ
ZKj+YKlC94ls3SeQE4ifhsOCjD7YQFo9T5o1lub0HJT4elorHz/fCeMLGFWQy1HJuRJJsrnXELSH
dxiPya+J5tRsDLEulScVJBTaPwH4UCKJO4e877mLhS6HOSyYqXvdSjaAgOzLcd97N0IGd/JRx9M5
dofrUsJCwMUyGuEcHq5kXwIfZROidy5ESbY0hF6A+KDaNlEPwNBvXvggZ2b/TQxS0HJchLn2Dfn4
gWG57azGb8H9ys2/cEQaTNLt1Dn5z/+e8K7rAnCxX89uQYPpGmjH5mQD2XBqo/xK4uVuBMFENVKo
GKL/xAoYId6JoMR95zDRuny+w2ACyQ7ynfb6lW9RRbVlplhSrZQ9HbewuzBsGrgRfHwRR8KQwNeX
Nn1qc/fyi47Dt4VSV4GhDylthcrnS/4bq993nl5UX/1jNcabFc9PdJ8P87kduG8kEwUuwI2HA0wA
do6+80dXWLKlKbkTDsFXPI8hfrzqIdnU4cgGvsaPU/jIs55Pswmkj42Qc4KGsp3K3oxJxaxc0lwD
TAJQ4pQMsIfDgeyW0B9iwFV6bvbJHwFknnHQAx5HtjgRrW/VYnlYRD5QDxRdadHZcHeIflfGX78m
Ro2PU0w1lyeIGBHRmdOKjRTCvb6nflWdAdzV/r1/x7Z2j2+k/x2XnKZxWAHXEb+QUgy6KqfQBcRn
wK6HeXJ+i93Holgj+ZjjNccCfaXMPnvEY/3FYMEThCvN0WgSb79XkEsr8fUVS8NjzJmFQ8FWXiS+
lE/hTgusKN6mLGBXJFqsLBmusCuVg9DQKvclrXT3tSdpFIjEjXxaSaitsTtthNmF6KsVX7O8csgi
4xFai7SNOCeQgKas9THPsAbn/9dFy9XJ8wLlRpnX3gjJSOSe/nCIgG6n+5wYMP/mNBA+XDqjLcEC
LpyIC8g9IHYfgruVY5wi03kXzRmaF4syAHhtUH/S9q7/qr+BU697fEd/TFTtd5qEmpfT0S1WZYfV
M+UbOSvZprtkGw62nDp2CFthAMAj4hHCIjQh/9U0xHgDLlQUOpWM+oqnBFsHHeSFkUYWYSqb9WfO
Wge2CI4rcNsd0bai8pM8XOhBfB+w+vkswmRx9lHsN0wPCsyTT/JsC7HtLc46wzjk/jQr6QyZYmDR
/sQjJB05J8mgCsX3ITWLBCMqaCq8MNyPWuAiasb02IFvYy30egegj9Q+YGUQXPW+CWx5ki0mLiq6
eIjYlSVmMKCW/2Smeh1NJExdTEW+/9jRU548W+kIrRjY3lTukXZicfYVGDkEdfrvoJsJu0rPqkfE
EBZiIZe2/QWvA/MWzEue0iZ4lIiY4UfSaX/bEm7HnbmTGysGuqUK3iGxJYqB5JqwaB0MG26xbAhP
b2LK8LjIaYBh6A1vEgvOxPk29ukPMxLQb1TQdLzwC4d6Uk47zGQ3j8WDANDpQKR4WXUPXj4xDWP5
uUD9jbU35ne00RZjfT9cQbraky5tJ5H/rM1cQeUmmRk8SXELKYtktD0q7GQTk5BTL+yhnUAXaf+m
0InxLUJxCBMe83fM4Hd9lIgcmZJQ/dglTBgBh0owRlvqw0wsStK24xYzCSjf6ImtX2t0EKwIQwsD
jZ9J580rjs9JZpnT3TMUIHTPaujsY9KDApagOqLAhB00V2QdBOWAhrctfMA/En5QI7C7Pud0b4gd
ZLGNyjXgYJX6p2IS5QeaG/CQ0UCMjmh7YdJ2o51ObT2qN+iUJM2JNrTKHx1q2emSGGqauDL7kkPe
rr4FehkC2IhPSvC6MKcDRWJ/JR8BkfPLxuRJaGRFNQG4gZl8ZkGFHk0EOoxj1cDGMNo6rZp6rJ12
0bwDmOewyxXbw5VGsvOCAyDgM4ReRgWSU+lcgITe8+04ZcyeO1A13qo8eRdG66tZZrbj3/bRuMgB
VHUrS/ZnzLW2HFEyDMfdQVC97mVvPrySVAmxvaEAw2+Omqu/hYyvYiU1cCq4bWifjG7LqWFYtwak
evQSSrcaYXnMoSJHsw+KTV3PQb0OYK8zdYRrVYPKApKzTztKIfniYOdY9Vn6NR2Cj6Lhgsun/+bx
M0C0ULyd4uElyVJVtsD+YNDKtcEy6OcD9jPJ4Bn+fNQoJZaRCHmvsPfrr8136DT1BX2dG8pNUZUx
Zljw5Xv7bFzdvxGkaNqeAfqYFy0TZFOL+IdeV3PjpYbD+/TbByNGgQHiwFJ4T08rfjgZuXz8cE94
B1+7u/M7AX2UeNn7TlkpMuiH2KQhiX0bT9nP1nQvCAngvPyFybpOhbCUi2T4IklAiyDaHJjsLZnn
oLyn2WNdbZ9nEsHMz9OhQceZUCHqQygLvqIDiHErbzsZl3QKsaBULcqAmkdQ8IfzG27c6ZTNCRok
N/rIfsA8RcM8Q1I4ACEOehcq7ufxab7CFh2w25/JdKUYNbGlcFYaGO+vMTxyHIEM0LXksb3swYoj
bz6OK+pF8FdHX7TBd6FOvgt9gzVBCHE4z83mIOP6GVRQWd2fMo1b8wkMgvSuFj7D/cgjlS6iqaQv
iBR+4FuGRLmwUjrsm8cmozhGg6aN49VbCX9MHWK/2AgoBXsn7zW6gTu0oneS4FV8AC9T/NFGxAGI
BaH4epHfD6BZI7qANrS73q5XEMKP82BjwxzuZQ8RKrg/t/uyqSvX589Mp/oMrCvd/ugJoZ+MJn3R
Kaa9BmMueBxfi2r14s7dFYzk9koB4OxI3sjjWgUtTvY62oc0xfBTyboAzJKlCSXmS2Jx19SQTZzN
gt2DqfzFQtbDRPX/WCIGWsNZK+P/6IK1I62g/i/Q3VjVHUh1og8huQsefyP2G4UqO7JHx4o1ajiW
AULgbLJevwTT4Uptxmm6tnMqtFaAomJo+L+viZIAPYOA6Tn7wGKBDy3eAIFmqCxdOhWjAMwVlBGR
A24umtfuhzNGeUzGS05b1cCE7ARQTycmRp+Az5mDvhOfoNjh+NBH1s3Vg2zgKY+J+McuQhVqKnV/
/3h6TQYwjcWM+2+68/oD1cGy/fnDiigo2CyZ03coQ0rn/OBjoiGtYBCayUTwBUt3XYfUKfiuhzUJ
TIXgTbGyj1zBrn1fEWAMXvYPnrwnYPXBEkINZKjYVCCiwSMRFMKHy76mLXmPHIsU8ZBwsBB5Erwn
3A2NueDj0Vql15vOoAZ42UaXDJrBTOuQ6qflBSGYUq7snolDOUDNyXnwaw3wiZKWxS5iP7Fj6hfM
/jzV2GGLG0h4Ngi1MKw1QViF/PhwhUCfofsM2wMNFZ+qojfXqMTkZcK0+BfHUNlolZGKADcVXkTQ
rMlzhEnVu4I0ay5FBjBnSVzhkpUD9Q1rAPqhjMN4v+DQvlXkcayQWUz64SDECmBMXQHtZq1zsGZt
qez4DvsZm1QP+VIoAGa6QepMXjAn8h3FweN2wl88hIHrNAHN+z16DCjLQuDZQXXidNk7kHBMeOu0
oaBPie+hsip0p9p1Q5Rp4fsG1yEF+MJ48WS9yBTv0QkfsMMeX0e1mVGEfB6M8QCAAp6ICCkPf4Qy
4J03EB6UUF2WL/J9cX9YYH8outwvJ+nWnOkITYeT5Ip3Rx1HpcYRbrTU6ftwvijwp5INtQmZLPPm
i43r52m2dHP2ypWOWm1zbge1x9JyDTdCnL3nHFZJ55PDAXJhmHoZPFrKUNKswsckmURub9ZDyAuk
vH/M32OIEvQpQb3gWPXHWME2zVIK6uUJz5bciqMZUHVQ001BqvA8xstiS0sXCWKfhaW60nB4oM0J
amZ/hKPSUo3OUrNJH14EvmaxcfVddnjeOP0+jhTdzxvQoeDBKOg43xpZpTQ0eyPMVGmKkmAN6QMY
LvEJQkMb9dyqyKnoXmiL0SDsu03wDOF5VxxKPtQPhnZsr6xwyRqjEFBGyol+gCrsTVufCa1NlGs8
ZSPCMvlrpVP2NL6ZbRMNYnNX94PgtR7c2XwoHujkMvRiXE0AeSQnH02fyhptGJpnlGCSAxmEupNT
XbPRHoCZoyN1Lu+7el+om3EdpFf75g1TjH0p7TYsDoq8/Y12wAPfoYeNZ9HNKnKmd/0lq7A+j0lk
bG+k05AO5yQD6FitbktQLV22BEO+/agUw+7WuISABuy56hUN4u/+PONW8fMUqMVYTRG7QdeG2yhV
2LV4ypWdGzILAeXJa8Yk4slSrFfbl09vDT0TQMK8VdGbuP27CiFuz+1HjCjfO3StRj79bTu68LpX
u69Zc+vgEK0eVwaIrSE7ZXdP6OHPY0w1oUfbmuw+3tZjfsLSzEd7igM76ufnlLrgtK+F+8lzGp0M
jfcAZkZ2b4IIC2bjWp/JD48uAJ2kK5YOWs9toXdKi+hHB7T/m72oSMcxbQ5WcQUzSK+R5n0Qa2mX
TlksaB/AepHXbbfSFtRD69OKLeG753qlidBgQkjgkIqDOtuj+Gfr0N1Kt5UtDvmiflwgZei7vWs2
jmWXiohP0exB7JH4w1UTaBPGy8fYiX1HmdUUIixdtC8lGK4FZ3dgJ0Ls4NiyAK2x6EecABkGzAdJ
3GiJUyNnOmHHBEeK0/0blrQgU+e+EmCxZwmvTTjeC1KlwM07WDmcDuH9Mve/f9C0GkgnIPgwc+FP
wRUjdZcaZvoWFGUXq4kpIOhMYlfYiVU1P2M0ZwhLlI9VjnvXwv6iSMGPnqo/cpX5HF2f11+Ofgbn
LXBAaME2DjZTfMiiRbkBLRQ4LI0DdltBagMQ2mU0IjJT4wr0w2PTePj8UdBTKtFVSGE4p6TGCTYi
791cUuAGT+fBr8DidMb5OpRQLsOQ44yZTAREogO6waBh32pdlAX0X2lzoiNAuyN0CwQAiV+IChqd
ArFZ5O9lE8Crmp2x8l4akpzRh1MH4jmrFidpyLOSKYGpIB8BgxlRH2IYc20MoFJBxb5h9guigULZ
hCglmXPVYqx5Av98XcXT3N3gOmeChcx3ZIZoyQznYj9LYGNXrB6YOCgOTI5/vfbKVRD1EZ/xxTxD
mscLioFL4uAR4DwndMdzE5cLYSdPArNKephbTB6rh8XZ02i9aCU0UA9sCVSP/KSVaHjR1sK+hH4W
LSsRNjdAe1V6b0+f4snv5ZNs9tu0f7QrOqbAWQo0fBsat55GrRF7GqvZckdQjM78EgrNjWTR1uWg
B/oxpNWZBsQHICGAJcRvf4E1cOiaJnzAwUgzBn/9v5gwuCURFgymJYxYfZm+TFJ0XCXMN8pFmhdu
fuuFrfH2fgdKXKxaPXiifyXe+PgvUmBjGQntCdm0q2LHgFxhXk3e7KSdqTvZ/OUP7hwt+3hXVNv6
jHEvhx9M9yYopuVNGv4maRBZr5DccVeH8EtFs3ohr9vIidWJcHfdFf1LfZpRpEDUh3BIzBEY8vtc
06rZClcy/sJ+QFcBgmwLhCh1ilmD1uqo2D+Her92awfoPTPiRY9N2hltP6BfgMUaZCTAf2gVp1sf
/eIdpjR/cQTYFNj3/zYY6XGk3aJrcvTVjuWitTYt7hTNFcEKHDzzj52PS0dbCeV0dqJUzbH00t2c
Y8THIJX7D0M7TCUSa0tfJ7I4LbxCzU8XLT8sX9tAPwJuIeGjkXaPtuWdB4HNUHQut8WaVdhX3Hwf
7fqoPufvSwxZ2I4gmVnkluQD6wGNCI/Qym4R+mEotiJG06hpvYaxNz2Ik6VYCoTrM5fr51uh7EZM
agaVwQUWDFaOPdaLwSoiYSQrIrP6j2cd0kfHFELnYxn+3ekmVy6d1NjAjmo6wqir+s/7g88JZWfq
ihwRECbkFhiOjxsLKot1jJYtnNvWBvZGaAMG7PTMwb61W3sPO9BiL7Jqp7S/LuOD1JmBL2JnBj5y
vj8hQvygPUXi6z5JCGqJsBd/hEeN6PqKt46ry783zvHSFl3gynwGqd1MHlbPUL0VnSR7Iz6ImBVh
OpRBUlIh1MQVEedYdNIcBMcPSkewUk4hUBbIKZJc/r4stj3+C5HL4ZhqSoH4fG32bfE94rvI4/Rh
lVoDoBPprjjnzsaZCP8FqASFsdkAuHAj/0QnuvWY/CKRA7Vq6enktBPmw4QfcbtbA6krefBIoVlQ
Yju2Sdb0YkbUFztaakF67LULzu5HZE9hBEJVrAUHLfhtxSd4/AdMbkgbOsvmVKjuDoKDuDtgiA+1
r/ShXpmtNSYlYD4+TLknd+4fd49CekLNyj0D7QFXke2epWGr8Frj9GznPPAhuzSETQQzYjTk9o/s
ny2ZktgcoymlmphpkSXPXl62E6klxJuyykVO6514aBH/L7JGc+kgHhPwHfFG2pzPWLkrLjYRCgVX
5OJQRzP/aEPyRjDdVcLYFneLpZAxwfhDqCN5WGvbRMOL8cjfggmV4tn/h509tzFxqs1rJRJ2HlYg
njeD2mZtFTePYZDaXsBX+bqwnPq7Pxk9J/4I76HXTp16PAIeiGZtUTdbPBAcbsQ3Vy7jyQ425/Nm
hfOmGGQemUoIJ/rGZAt/9WHs2S4szp3IYSqHFhgzesvbdGEP08HGBilMHOrTfyMH+QYrrIUrgnmI
4T4o+86c1zhCBTwUM8Ar6Yx5EuNm9RduM2MS/j2MD449ucubX3nBb0N+gqdDlBAJQV/m8e/OMYqH
SoQLf77GipglFpqhTUKq+WQnSIPhrsHoRQxwBZuZx3xgnlMDlsTQUyywdvuElQeC9r3I9N3IIFsi
T0OwUT/jr2UrzlhwZHa2xz0KWWaMzLDYS9hPqFARX+E864iLVvGA4c/m6caTdzjwY7c/73IT968L
HM0Jwulj5Z4uZWwoJFi9V5+Z7pTzl5VZOL3x/OKBxfMR8w9EB0moIOkIT6Gn+Qdc6HTCDih2Xxem
Ep/NHNJhmcqpXU9Q9ON85D6xWGrXmbXpefy+GTkwIYMgYNf1wF2+nsJ2LcP0YrcVd1GilHUI5a0h
j+RHhgwTK5vHUA7AGOOQGHNbC7qtwLMIhGFW+ymFFRFogk0VL5vtFwcX7T5MmH/KGKtDh0k2bsBS
wbO4CjGSWUsddDX+aFwyfXjfLjNPLCn4hJkbiAoLJjYebNBWXPKA7QTNf35UQpaY32Q6FZFjOzhN
FDC3NdQNh1qQShBZ289COEO1NbcPJJLZc072iXnFkeNwmJ5flvidrGsO9xnEieEM6WcpsRTxAkNT
3Bdxj8SoDM44XI8PaDD4NcQAMeeBQMzRemh38z/M4gj68RYnkdAmVl2xDn1WMGzpJJHY8JeGndvO
ikXnlhhA1eDPrLteGjxmBZlTyuXekduDW5oYe9Tdtrhn3EsIpsYOPzIhiq1gmgCioLLj7QsHq3Pq
KWwxYmFnyuk2C+hqxV7FlaK6ZVxWoqYxNviU/Y+m82pOZEuC8C8iAm9e23toGqsXAoQaM3gPv36/
bO4uMXtHGgnanK6TlZWVxUgefLPmjWCeYcum7nLEVQAxRU+7HpKjI3BBUqQIs+PpIBxbYYwKjLr9
aJSmXpaVjWDPnJGbe0i1DsuojbaprBnlV4brW2BzeV0go8v14Y4Z0Hgdv9N7LtiBO70s1/do5beF
4Ih9hPP7GMckt7I1QhauxXP8NHHyNOkRlp7har+DRvdOijrygpWexbKBoZcVhlbsxNjChyVZZNOo
eLF2yBlxACh52wh5Ok/eqwdfuzZGa585G51IhgtELHjJoManKDZibhyWQjxEWGjO2r+xGd/tctAy
0N4jZzj5FefjdLo7f+vvIhlAI7C12+5uUCcVQZ+RVKFbJusBV4l3bvgfqqfm+k9ndA0Vj/juCCwT
tX9AKK0uTTfJwYekDta9cn7y3zb2O/6PQ6vA6+DIA1CBl5EQNhHVZUZeyV85G6709odvskdiZcXC
ABG6b4tteIdoHjYPqEwzXdAev5gSogUtQdDw4WJoxf2fESEqSN9oft/jQdZJoR7I8WD95VlzB62/
aG1s0xW/x2WSqjLvxgbno0DyW/Eph/5TlRPu8BVUGrJmPoSaEarHQNN9uCmJTTzOPW/ppcvUenZr
xqM3YqPJMvmemZbJQnraXIyl4FMwrbi4bhq4YVkMgcurLIqtHdQN/scDZFkMQ8mCKhigQl8WrW1b
j5IlJ0UQ+OdwgYT8c1zgqmhwelcvJTCwC7IEccwuE09oHHj81PklPWFsasbthyDHwKqqd8Of4zU8
/Vx+zhmhDYXcw0VUYM3LIJOVicrQeLhDYApFYq1mOhnJE1smZpnY9+NHqDOmZ6mQAwsozDBTp1pC
VECIdfeHEPjWzqbYb+88NOu4vekGsaOzt63ZaLWj38lWrt7aBdrYIVflbJ+smjFio0x5Qm6orjj3
YRZgMddy2e/mdT5w29f6kMcZCi8TA0BFfqhsjLVmmRSDhTNX3krxunfu3B3T9jJQBKFoQ2jiwObz
E/tpQjhgAxU6rfLcJsn0NKIitPcxWUSjSip4Q7i78m/ckLscfbjlDj6f2Jmy+xp47Q+Hpj0FNX3M
WVequKhXYaDJJiYHJyPEkctq42uhxvSu+qQY34ujqtkkK6Et2XhhdMzUasBtCecSqiNWqWj2XpuL
hsdmQpO12qw35CbE7oHfd3vK1PkkZer8lYrgmmiv0xdwTIYHO2sutpjmTQXiUNCRdHTShntj4s0/
LWk0trRz/DZsV/ntmgYUmFzl8XvzTwND0bvYv78vCvta0w+iJlugNZ+jCmVpQoHSJPpmD/iGdD1i
ONwLPQOJ7Qeoh2tL+xh7G4Z9Tx/PCcxz6462xyoLl+AIDtL2nJMt2M3+Or57QPVkG7cT0B95a8lC
lRcf6ogq1xAJVjvpCFcBvyTiZAu1i+xZsNdRzrEhd275FYoJi9Jg7bYGFR84Rmahw8W6DwtPrXiF
/I7Ph5rL5TKnn5J0WifD4yN0pjMT6twRrVpWs18TDuGPur21Tkn/Vt1DLChHSk4YEnRUOs6S4jCY
2QHgaPjHRTNR1iFoqUiEzLzIIFhe9l7PmPsPcLuL7yEfFa//hOwPcWla6q3+FZ9Dzd7+TElmiJ4r
3pzciQ2RNBrke4h3bgcbnnayjhv+1sXXBWBbo4P8bN+cqouMrOqSCKcH2qEKDZrzr19zML1KGHxi
dciGS7+ITmfudnCLNn2KftEDhSKdigzFSdbYPdzouUI+77U2LE+8WliST5sm++Bpk4a97TeispP/
HNWca7IKN17VbvC3Ogt1ITHwZXBMGgyiWXn6UYybyK9Z8zhIV1jaM+SfauBvsCGFmtKpQ29YFf8e
PMHo5QQXIPLAp/lwGmh1tUMBY41GT7mObs+O1pIZyFDb17c9HxtPY7Kh6oK8imZa2mWZDzyi/m1T
SaJT7OM0cfbBTjymv0T7+BC305Nx9kvu1b8UyUuVTO5cMQJs8ooojgksbMgFNsZ795Anmp1Y1oGU
Wa8sZ2EIxUeh6JNBknyzpfbZR42USZtFgjyHvvUvyXH59DEcdRC/KLkkxTw7PBN18LReB/sK8iHR
cLSa8LcLlUKLC+ABCw8xXkuMz8Wj3SmHmjUIMqoDVvXjepVDFlR3l87oIpW22SkbYJbH8EASO1sM
h6Tow1dMRw7Taol3TN0sTvbSZz4TKFE5m17fU7kY9BISTw/9uiMS9uq3gqoD/bpnr9xj6/cJau7Z
WvkM5kYnV0sYk0uBQ74AUI6UoVQNQFbl7icKMC17467iFmYxDHwmAovvVhTRJEvemHQe6VEbm1oT
1QWU6j90SURbTFgxNdCXjZTAdhopoCY8mSFAXq+Z2bDwDDNKHp7CJHP7sBofvaPXsDre2y158gTA
R968OTdHpADUAnacjZ4wCAOjiRKNHrNcem16U5R1sJSm17GW1wzmrISF5cWqQvasIyp2ZCY4cFsM
F+C7WqxH+xroUx+8N+pe/1/ewGr98dtkONIzqFOe6F4wE53FuEIEJRyGstqdNAetKgv+RYZXdx+T
ulv51ZoF09WcH2h//C8e1oqZaG8EmyfQ2tWmu5KHhHX9NilLIN48RGXkui+Hb1mj0Qg4Dtomdvkk
bRvy5ENM+/hzcR+v2NwyvFrZ0uKc/yfqAIlZHUQhpbiKV5cCjyuwrIGemfCD8teO1YJAaVkNv0H4
3JGRqZm/baZhxueNasZyJBZPHMtOIBUxar3fsq4eDM8yV6dCkRUrySoRY5uJ/rTtpX75zkN8pYFh
HdcTphJ/Ly0dHnon3q8T6X0IZa5yYeFRysNcNYRZ/CJjbvg+hCM3uOzSbsxN1uvmKFo0LN5d+8PK
yvPMjJIgybwwDJkwcrEmeq9aV5FC9+DGzdS1B9wSHH5vk21UTunrdp9cdP1ZjZoxXXkoSuJyshrP
5qSnRrnP+DX7ho+x9entw7Z9m9YGd1yPt5AA5JV2K7pNaW4wljWuT8mrLWmT4AocF1fMsOAiYKBK
wJxVNutDFVq4H1D+evfAfYjTnXB2XpxKP+f9BtgNVoxZcitLTVOsNNZW+6fK6d+cJmPh2vx5OCMt
/ocj7K5lyPyXs13p6uI8g7WPvNt/BnoCdJEejhbgNrqhtG9id1IO6i45THqKcL69A/Dp6sKfROuN
MozFNBoX7s25oJtgWe58wDzWGzGA9RTRJpU2XfTI2H44pW6nW5msEAHalQk8D4kF2AgHMpUkfigV
Dxz8UT7O3X7mO3/nU1Z3N4mSB2ySXJp13Z0/GY288OA7zkQ/gTYtqKcHPuael/c249MacPtRfKD1
5Gij7P7HEe/DB+DXrdMZ945vnGrJO+biDF+kLLVuee/iefNsBSu40opHZfqA8YyMBeREcnK+Ox3l
acDbiqZ8OuLsGs/j55c1whNK8GjwvG19tBVw3lqGT3sbVX4380YXGwAeRfbRlfey9kgS/W3H2IcU
zFOGOrMAkIYjAsIjogHlkO45Lhhak72taX261PO4C+uBdj9Z4p2sF1JoQgczLzre6DZ5/d4DnJkZ
A74mBCHGDksRPJO4VGxjqAf81AxaWTeOWupm9h033TobZinEZxwqFydedg6Yd+woyCBpHRZGODET
ov3z5DERm9Do3SGP9+OGOOUIC8n0Yf3rw5s7b0YO8aSc7X24rVvHMb1xMUYgGG0HBBhouIJkAyJ7
yPm9e1jD8W5cn5lW6Rs8B22aYZr4rccPosSCcLAbdurJgeZGgBP/wLwtSilwtQRrHlh/1V05ij/3
7AXjeqBVCB6LPUv8oqibjnQy7PIIdcXVweXs+N2dS2GDiPFlQZdhGMf4HXVA1C+H1k+ugp7YIw/p
2VPk0NeokI0RgSicxBOcdN2Dz/XiMbpwEYQvFLdIVGMqzFxvfTJoA29EgJYHLWV+suUSMMZM8hLR
s7qAMnpBiuMPvWEI+6zPDEqUTQKBW2bakNnfQ3YaLA+V2TDAtTgkbKvZZDh2opWIa+0viuMiWGY2
BRNTSFNYTgekU0bZxtOur/WSC9HDeTkvuhhulh6mTqYdodNdD1ZJByvi+XpQyiqTMohnArOot9kw
wpwFpZdglih2Jg6yg0Ezigk92joa1rqWLsdD2jWZxD+Lloew2lhc5QyEOwaa4rs8sbrxEWLRSkHW
ubYP6Mx85YCdU+pEGF27JQxMBMrFkQr9wrPArCVD+tn1BdeoqzNeQqAIxSP/BRspJZjP51MllLK5
p6vKuTo8uGHd6kV2wiyBZZoyjDWZRmjvu9Iojm2hgqonliXL89EIz0+ThjTdctGfzAE05QwEhIUP
YcM8jxljxrprkwbmmXIBDgC2V2RNzbYNw19hA/+LFIqULhnOW8Guj+wXtvVpibyDIONhtXrqKZDu
WrCGwl6bItobO17l/tTSOP6dQe1Q+uceU1SYWwGMIUvWuBHSZw1GhwEifdqQh5MOC5ZBW4nDzTPG
zZKLkhWLMNODrASDJGGI+MDfL2Z2RY/et56R5//Y6ZcioXkUbIFipR/clT8ybO4NNAig8cuPKzsm
cdaVYr2SaHELeKSW2vVTD3YYlgITnydO3UrErpBPMOZexRcc0oZDEy4ZatO9RPQXMVqWLULbhqgp
VWM+FMLgtLVfK7Olw4itQz/fdJXTlsktCt1zYRSirPcNNq+Ih2SniCdWir/9EPPQAo8Cyc0hJU8w
MaTYl/pnkVrpEn6RY28BTs6wySvM+BL4oILg2TAV4LwQlKhkRfrAntUOmDSD8qxuXxN0if5h0Ha1
i30mnAybJ7H71XunbKvdJ5WKicIESQT1GBrBIhTJczUElsPmYm3Mm5Nhfl2oksGeTkS58kal7p2I
Qx8QmG9NJo1ICCDx6TZtvD8Ily4Becuir4qHYS72oF5T974cE6rcfu4VUJ+UFPW4dR4rHlKUKy9g
egmr/I0eHqESQZzZRTeYfr6F9qR3cIXIYkZgt0XmT/Gz2m9Yy1Lvvmj5wCgycJLqZws7VXtcH9T9
IwCPhlnaYin0Oc07LguNtIJ5A5o++jVVylMRg5Zh8tVhh4UbIH59Wyg00PvicVFDxk2/gIzAr5TH
1UyLrjF4T9D9dFFCSB72z33htN+rPo064RvlAKduXrDww8Hw5m2GiJGZeUQpXkQD+ob1FZlCdQqH
azP4rNtyZ79lRCSOmCPmz9GG+qGCwI0xm2F7sbNvfdHi1HYWu7h6xBbDafVaU0TkJcaeTDtT8nKk
jbi/U314EIFqOBQyO+yvBd9asnDox1hle2K9bKnqiBLAuLWIUG9KGQxIOVFyaSdHGju59pRy8Lvb
zFWSrJAtsP2czNsPl+kaEuJkbEqU44rVlp8pqJV2RuZY8jt7HK4AgTypAoaH3yc0we8bT9pQ0LET
ecutyyNnR6Q+iIT4o8DxpskRUwPN3EGgqxxyGmmQPMYCRhT13J4bRck0YSgJcItq3LQMPXr2STMD
m3GKjObOsMrNBbz/EY95eVATeCwHQzPLVTgjYcj4X46dqkquuX6YKEAACT3qW3lqZkFm8qOyBC4o
CVdhnF2Xk9ePEt/RtlqwFoQkhAr8x+n4+pbmH/L3Xr5GnkbkWVlbGC1+LvUYECBMTtGXC8x/bM9M
U23QfPSOiykoow2wqGXyvhveCrTBg7GL4VrME8MXhAdKcCsCPaWobYMzKBFdKSmtrOtChBFFCczK
tDuzR3/JxeLOck2U8JDxi2bnBsJYeXmO4cAWB0HCFewCgIWNT+TjzOS6cJmsmxWO2CNVftUdTpcj
ITwXWDg6202G2Wh5AMVtAXS9yu4+R8k7Yi9dU8imBF3stXDsvMFSqSVR2yyojNHkDtTm/75Z390m
2aQkpqEUbNmUAylnqxiokiVZBh8TVl32tbcbjsJwlObcrRrd7uyACGEDplozPhlRa8ekx6mOSLGW
wgruWDSiA1WWmw8TxmOwnJSAn4xxxZwSFHgDdjTpOxmBhi1mice0jUyn9/dXDOrswTMigfntPYJo
TDOF3rHH7AObXU1LlqpeE79yJoPE+iebOQ2wdQ4hxaakaAemmaWYmGlX4eyh09hriNmCOTszZDuH
zmPLY0mJjtNLKaUqdCLnuDXaswVZuaysURZLyn9UdM3ZBlKBGi32HRvc8v8FaUlmVjzXgA4vYf6Q
yj8pC15BLcjmSUFWa8yVTc00Y/2k4VJ1SBJJaxKO4pj7DuIGqAGhuzlrkdc2FhJkijrbMc42z1B1
avZbd8n6Rg+ckH6mHsm4PgsYSBkVjxrt50ExroQak2cG5rAGtGV0AHWyhKEmpseW68WA1wknKoBf
oECCcHxdbIdbGFE9R0V4ymxGUMHxNmG/RcYypyUIPBH+EAEsGu24D0uMwdVW/nKnnjPigrXAGaJO
U4UGi+c8ZUGL7ExZSRYZHR0QRDng0WQCXHJZnyMeM13tLVe742tnc0ZUk0fcOd2zPOfaLHlroDLF
HUNvmFN9skahl68cBRPehMdKfADXIvUoXnQdhxSyqsyzkGmMCiAMa6v7TwljSxmZWo5UC8PhCQSE
3w7AEmWGq/LYkOULAAzyvAVzqweKE9Bz2k70WOnKjXjExF3odoF6eOb1UoQXzFN0one/e19wA1FE
lSw+OIMfpxyjQMiTCUzntt6LN9P6FGOhG7I1hSsBHtxeRVBCIJeSAC4aBLaB99JpZhnxRbUY3a58
BcLd8RPFRaz5bQUSrRmwAEey4W0ANW7OBqKjU8n07rEQrdGV+4a9KJeZjxM2hv/m/+J3+ORXMXpi
SRRymZTQxZUo4pVIUWJwUXkFG+HqbnEX9uG/BakRYWbC3UlTlmTZsHjA3u/fp6f1tY6beMicQ5Rc
/+ibYs9OziG3FHs01t6a3qfijdFtzawTDhB8DRAVY8/q729dxn8SLj1R1Jxfmj8BtAz2Ido3+50B
e7JDMARt8yFLQi08Fs1XEGIG2Fxg8edn4WzQYvn4KxoLf0FTr7lGncWENzSvrOO1T7RjZJSV7o3Z
EE2T5BEKvEBTXVCLmjOlkDMhiZaA9+8NEFKKI8QMqhbxmAKeSTfgHFlEtDLEFLEAlheXFISb4dXp
XYBlZjuseseQmsE3DMFZ8cyThL3dTlRFFEAfRo8Vp9qE+DAQNhepZWzwWYbOLSRQ5IEVPJBJD0HT
DMMJmhSwjiG4QZAK/7RpKWLHadsX+Eam45AkLtfMpca18AqDt00hcde+nCrKrPtsU7IeQ/5WXcwg
8VfehyYnC3sc2U+4u+EDV/ez3XlOq9wZ+m9xV6dtglGj/o1l+F7ABGJGrcV67s7CCtbnNJiha6Mz
rE4/IMacH/Y7/HR/W/gwHgwK+vuLm29oN7Av8TadJRwH3ueUC+vImHbxrH8fv+rGA72YWYr2lD+Z
2gYHnmGFc8DHikquYM89a1bwLmNwtzWsDfeSUFE0u6AIodFpPacRiYEnCKEZ3fDEpcCsM1VhSZ8C
zhpHsw5ss/GhoLDZMip7j56wR7hK3UM2WzkaWj97uRvGeiA1pT93g+BzB91ID7VmxuKRs8Icl9a2
gN4lIH9V8r8OK/tHM1T9UkJzMhNimjIcaDZMxgTjlkiLCHmKgcFFGw9NBsmaqx/GWO5XQaPmzbDn
HtJQYVO4O9MUYDKUekb0xHh2cX7Y55Z95St2TVqHEdhiVUj3sg7go665v16PwiBjhcZj92QD9ATv
mPrCnwqCGPHjHX6XjgebWhsq0WZUJb5w8Gt84UoJ3d7OerQePxsmfvSncBapGbVJSwFluhcmjVjX
NNmeMfyT4a+Jf4e+oCWC/LWn7jf6DxF1dCjlyWsvqIX0jBiDvl9oUvsuotTOTytuACRaZv/vD1No
svtrLO/Hfr+nJBj8sE2Q2N8h7xlcNFL1kwHtb3O92C1ogqYbr9I/eFXKIV4lOYSgiV1hy6Zs4Cm1
I7Dgaum7yotf2Co/WA1Xp2V+kgu6hl6Llr5LWLJvNH3cxtKmDNTaf5g+fMfv91Z4+xm/UYtRqsyp
edg02fmMc9REJgbNUIC9Y0pERebuV3JpbG4jnBXBPJQ2TNVlcOWn5KluRum3690mvVCUJlZQCKx7
YM8/E2kvozrMk0cDtxqlyNZrqco5GnGJymQaJdS+Ve6hJRH2It37b0eVkCPVZRTrbpUuZcTc+hBV
gIoa0e8HfyAD23fZZbnlCTZpBkMCWjsyfdXC6+H74ZgRY9+O+KugU8Z50+hz+VoxhZIJzmFN4PGO
XqbLxdjfXL667N0PjatqvLwZNHyHLhQDQAxnfuM8mXl0OkXj3wufN+RsbPqc8YnEcA20BjR0I0Ma
/GSfIQscSkdQJcfhvn5j42mIrAoeQmoC6xTPwn2vPGAeJuUt5V/8sZinZKAQ/Gq78BU08ddL3ha6
+eaEcVnW/KSm1DV6HipRlLik69l5L3fIHltsbwLSoDovBQwBjDyYEMrkmEtyPpj7jTFuvlLNlsh0
788oWT94eg7gJWYYoi8CZvKhiPUr3FnkdNBFTWdOzV+DE3FjS7FxpvKvghIMEr8IxPtnRhHjvNAM
oFtQ4hQZrts3bNaSLSqE2X0ZeQM7CvkgqAMuZngj3q2Nc/cxbCLevHE236JwdidIss8CGbG2zf51
pRjcUktc22x7ZJ3aFZVeoT9cp9nGyXPlGqAQ0A3yAuJyzrAKVBlnfgT9RYpICfEQhDbpGkZPFmyY
2DFaZh1dK6Fg1XZnNpBL/7RyMmk5qVBC1rAJi/Ap0wAG7vFCUAzIJEMJkgMgAxDJHoizI+NCciJI
tOKAmFnhpGBacDeCJRiWteFlzOHTgXq5AN9yJWTExU2q7GtZKsD9zwihG2MyD7C7FQJQyB5RmCBg
CeNJDEs+Z+JITqnl+1IK8w70/4wtZ+du8ftkL+Wk5EjmaAF3yyaYtWGEuCizTV7ZLF/d1QJTGbFG
Kx5vGqrhSBz9Mj850g+L0dGbbn3ZJwuzMwIRmLn2RbjjViOBEjCWn+eNrnYMwuXv8Z1CWlhgDiV6
sJ7Lk7W0MgvFhk1G9AlsFo5eetwx36GJSOFCeTfEXa9ukPeQebOAzOGwUFfMkzmulhB+rCibJxvL
hPm+dzK0Ajsxvy8RTPuI5EHfI0Vi8sQOM0ateP7n9/2uI6eVsxH/3O2j4Thdf/DXJyRT+0RgzRMw
Rc3Bu5PE6Yng90+sIcbTkQRofaPWZOkg1a2YDNvSdxSpIGcSNCjTsR4DxJ14FqFEHyHFwQAIC8cG
rNqZeCQtYotOZWaF4eP3xiBpNXgRSvFdsYhjfHrFnHNtbnZdTI+1Ha3nSploL06ZRBOt5w1XHJIm
BdP2hhJG5AVMRZ0WGI6W5CRhMqQHWgViow50I5JI2v0ajJaVZkVPdge51lewg9CKZxvRDbkZQ1Qm
vJFEKwZtqXJDwtcNS2tSihi3TsbzyiSunREoJ/Qq0Pr5oib9CDTr49rB+g5O1mGCDR6jZZ9ebq89
YDAGLoJ0rNFFs4/ZqGNManFuh5hi5ymZdJ14g0G3izyhiytzBUwht2qcW3C/p2/R/m6yF0x0afrA
vRSXDUlk/nDdkwuHOltw9uitLSZdzEAafz40bzAPwEXMpSRszhTFigsTTaNxr/j7NEKSdTF2SMm3
BT7NM4+U0DSDhNa237+/h9cHQ3BppydjOlY5nLnXRD/l88wgRCsqq070wB/uO+K36Lvp3fl2mb+X
XP4RTzT0mfocRs8amg0sgkB0uhCxwDENhtJ7a4vu6Tz/63WR9OHFVqjVJ0E4Nk4JnFzQ/K3l/wZH
lo+W0ROpF+JV2DnJDC7uDW0PMXEo6ftOeheiFXLIYBs8/pSMVb0i1qrgs0afIO2qStISpKHipaMF
RS4ifH4FWC3dJa2+5EDfXE5KI6A2XKwk/JBGpEQrp52sLJKxFkGQkEkyxqArEiwlImT9yraUupNv
kcoomQeL2w0IiKW+rfyGF/ySAq4KLtQkVAdnaFFBO1R6DK1CyipzymV694iGNcLOUzyOF7KNeUof
1XGjqo1IJNIt5d8jUamUs1GbIPLhHUUaK2PFId4UEVWQdbDtFNFWHDugnlyFCZVkkNpxeHjo0bdy
hD4cY9sm5IoReuuDRZ2dyVgV+GkZ4qTe3m6o7JTTIxUgw/XYMNioCNlvEyGopmAooFpWuPxuLToQ
9ogiUzaGwXzILpDUzCH7Kfs1ZAqX+M4C4RTzjMmyzIB1aSqDgxyPQYa2zWDlopojooRXDm3NCczM
HKqAqMusBUe6G4lVVX4WyaBCwY88PykKoAAqUxTQ6JBmUKMg+yRKq/4oGkOxXnx3myvaZpM70xYy
ulgwCOx2vBAZMZTFqNqq436ck08QHen91Ryy6mMNQqCHg0UCQps5b4bLNgxJmdf3I18UBlp0xZwY
Q1Lq1i/sNPe8wQrwJWelvMbrxtGr3Ca9wPfvEENk9DOEBbnqZbrbaBW/OoWt35KqVcVETplquIrb
eskZ7Bad/Ev0tMlq2c50dqeCXYZT4eZI/NGhGKIyuUpV8Od8boAswa+xWvEHqyGbIFIwdpOqOsWG
72/Dx5CTZtlyCdmI0u0OB0KSTx1JoRRk2JNGWpUsk6UAXIDcoCnG+hZE92iMi/pfJfuwnOBlJKqg
tshViKQYfgfbiLEZVH3a6d1eY1XttlBlIeY6+PQTceXp40eTvPP3c5WOVYZ8OZQlJxIf1LI1ln56
EnQ9N9iQaT10jEWd/J57nx/8de/A5d75new4Uv0IqRpDEwznp4tOctB1FroY3QUxlRKkZGMdY9e7
+Nsei6fKKFAUkox38HY9VNH87uQ1qac4vaVbWp8oslfTr8qjRW2/7erOP+1/iS40JrbGlZbBvS27
+q1sCTCup4+dc6qa++QpsVveLm7gBw+82u+OZ5Gef6fy20LvgFWaUw0ko3g5WlsqppY81b2ojOot
xG3oy7PNqhTVgSE5T5+6lW5U0vRPrAOqXlV0agg76cdUP+fN3/d5EOYvq02s45y4pBTLfi4RLU/5
DyU0+2yoC0q3YDvAYu614UFDQAFCCsXMwa8uQVpVQBcLS0JtXVYdgx5JI2VQOvERgAh/gc6Mh7vA
ekB3misHFLxQfR0IARhR8x02aUHxG2NwP3S4AQvsIOFb2hfujpDJ1Yp6jAHXN007APMCTiFfVFJR
XdjDwNwgsAAzRcuK0WM/IIwrwu0LGowQp7iOHLLo4hA7k2WidFcOxKWDSL6LCI6R36e/A+adBxej
lAClPDVj5iJAFalVgaSq+IghFYYkcg3XVMuW5E472pDYU9hJAM23v7rCGSyH6q679BYPRYlRIQH+
Fz/O8bH90OBB08/eUQ8YZe3i47hOReeWybUCpjDQkv08meMuTpGW3UanzPaUsomZp0CZA0sUj9dS
sPauiAxLzFE+Y0DdCOS1svf3/j/SyJpLdzEwqhKI1aUEjGRWaDzjjHliO9Z7IdJPXOH6hZTiPd5D
AjOFmt1jA7mi1EJtZ23yLH2ahPAltxNQs5SmUWmZ/ivF7pADLztYl39FgCRzOF0qdeIjy/yUcMWD
Cdv0WxZVYvHlOikAHHs7VWMPhMbgWTqMgKFj6H3AqEt0odtIF5Ws4gLhqbSF9cX2y80GY7BHSPwK
GGBVFDcfyMAnPJ0xbzR92FNx4hwDiYvK1U/jvFCgknJWpdFMJ1n8E20hkqvr5j3iesj7a7MvkAPK
Y6ka8VCnzU5dIgJehXv+HpElx98oVI+iBZpSigOFGvrUOf6fBZhKQFP+C/gC/iJWbmMvo7EFkG0G
+4FN3aBkURlDahCpUeOEJJ0fYsdW/K0yuDED7PHP5EvEXyABdHDO10M+pGzRCBBFLj0Bw+Hml4dB
H0z7pjPk+mYrB5OXLYr/5X0sglhUoVjdhn/WiPbb9Mjep+obTH8Kh1ozTlYo4neU0izJASwhG0cd
RF9tM6TNhiyywSioP4kHhAh4lCQc4MZwQZfY5iEbbvk5ZDJMObLqdr/Ra/hQqYwynWqXuC+4+H87
9AN0maI4BiPQykbDMpRBkSAXSnnd1bL3hpKmT2bXZNcHGR3DkrNUfQf4lI5mf7jUkPBvTb6Fyqm3
ppeVCksla8b1n2dwD9h3sGVPVXao/kApojoyqsGoymwdcjz63NkWiOHOBUHm1WtNkSOZ6xhrnJYv
VpyDUjpOPyRM7hr8wwKBKTR4UnhgzBq5DGfRRtdj3082vqSt5QfxOWIupBUdhq7iWMqlB7oBNi4T
BpR4tcHnxGxMFRcpJm9pnQNZ+gfarw8/qivuy5Qfm3b5p5K9Kbav3dq0XRYfGsqU87wAhUZ3fG/x
Ze/UKAtV/Gq8RsjdThCcUkdZjarp7KeJYk0qR5AfXU6Hv11MO4uciV0AcKYGiRO64/j19/k7O3Wn
LLUwY2Y5q9L0eBLY+zsdOfOO3+xz5Gza0oq+0DTNWG9siRuPCdf9Q69RYiaSpsOsrY59wLX3n1vq
txuYa6sd/2w+45qFc2jdFA7Ch6R3QlUpxFYOGES+t0vZAefUD1vjMVibDxAMQIpiJSw+NRgwwM0v
A1BekxY5k990fxpOmQ39bXIn6adZVrJKdraraSt7YyqftjE6NR8rW9jiirsPc4PSTiaP2S0Wwbtl
GXwWH0erhH9B2hSzPmi4Bk1JxF0yGCeDZQmmFieHQXboSqpMsTVfd1MehExfiU9zZZJKdtDapycY
eTUg0ME+7tVifC3NRnonaScM2DV7/iLTn3U7Lnk6uWiNCCyD9vWoxxxs5xydo81gX2TbFQIrSY6j
QElJffuHkqDXkW18TMll1W0nB/dfdl/k3LWcTkmCKXtEGQqQiM6d2+MvpcyFTSKFtJfq58Yc3WP3
QF9b1eowxf1JDzoa8fKgwck08UpskJHfSOKV9St21sc0J0JFtel8FOd0O5oPvNMXOqANARL2vzKk
Qc07DEs+IoRKCbU8M2qJxmB40T1EQXJE/5lByofantU8UOmVnM7guGggBpSQkIeEOhILXfWVkiMl
Fa18IEfFBxVxi1JsPCFTHnQXIJGJEB5CbGc0KrtA01896vSTAY3frEzVtaXGe5opNdui+l1OvhXx
p0FAeRu0gNNjjvSJCKI8QhHs+1+Vg7WfUGRVS62OqEOvgxIXpUmKRtJ+bdlhoKu02V3Y7tSwdMJs
hokRsDVEW+2k2poLROKxVc3/U0OQqrC5XMycWA4xpq1U70m9Gn1DUdNSRtnCo9aQ4EDtHIqPKgqu
UEcj8FC+Bo0mOMOSC9WyxTkqwSQhTNjJiAiK5rBX4q4oypKO0KBelFSV0wi2t4gi0kOrF4+Kndrl
7SYFNckRr2NFbY5P+OmiPQxwpI8vAjXXRpX0QgMZqVpVClXD4u3RHbcoPK3ZVs5jRl1zRnSm9HR1
l0pXpAj+lol1+77H1kylK+crMOfMVUMSMyoBzRcec7V1aLyh/n3EbaLAWWA4dOVwmNqduXKsSsGm
IvXm6yoHy9XWNqIUfNZnGbG6CFqF6I5rRguQxcsAOeiW0o2jUwPzUVUV/mv1lIUjtKL7RqdFMP2w
uqSrwkkwKjmbBW6WNr8F00oPL8iQiu8eRIBgdSIgNoRGEnIVifEEsJ4Y/iFy7dulR+9aMmSVFIBO
NfVEy+jbMMUvIEZkhaI9AXKIRNWJkeXqgYI64Lkg6C9fPbIpSrZfMYhuAnXJbO9kX/kdF0orC8il
17X7cNUGpx4p9WkI6ymuq41RSFPrSUJRZa24OvhUVMGrIro5RM2Q/I2EMjgMdll+jgXDsyc+QNSD
yoxFTq/VrpdWNFY3ANFqxNOv52MY4FsA6aJv0jmK5z64T1ApmU+fhEahfmDtkFBHrV3gWDSyaALO
3jnRkiXiRSobARYJ+pfQHyx7eGvu66aAHMtvHZ1ypx5f3SydEM8vr29KvjUrveO4xrUTR8KDzhKV
7EeLBV5bX+gZ0gOiK3FDpne2z4jgRAB/83yRBfVg09/2SixUuAAyKQ2sKxecgLgOsQ0iE2JSLbrs
9Wa6SAowuocETeM4AXzDo609bIasGtB5158ZrVzU5LpPp7Cz82po82vQYEp37v51WQreEGx4PvpV
WitZvw6KPkeVZWA4RY9KnDHuwKMx2zv97dwLTSRrl4kB6bF77Gr+wDqgD6B3ii9DlKcvyU9xVxGT
xdoKWyUGzds8KJosTZcnMJeK779PtMVDd1wNn8tntGvSRffClG9YX4BR1sP6G0nxh5nA/PTljzf8
Z/D9K5Wa6R0r44e/YzoDLmCMUYQqopXX+jfOtZucDOa2w9UDIv5523PvZa8/9olkOy6POww5Ibuk
cHiyP8sreic22RKsyD5/gZHoFXbXw8rDXtFRHhzOjJIpV9W0bjU1nQIMWusfFszDeRjB9RaUrc7f
MUMR9sB4sX8hW6b+ySjuY7SyqsRIHmTEfJcuURFPLdojFpidUSoNH1SaOubzwZJt0ndfGjCSgVXb
SFcVqngMrWQ+9G54p/0kqqM0iG5hC/Zx79yk0uA6YnFo0VI61F4i+LoN55veluk9jCSC2UY1Vg0v
dHV2CgqcAjceQUie3upQcmlv7yiODq9U3eiHyV+uHBCG2vwPbv1Kp+PemU9bZBRbY7ryGcGFsnM6
bIZzmFKo4rrPIzTnIpnsQ88FXgIsbQnxTm6FUXeMZOYo8K4jGcReznxsTcyW6jsGHZytV/8W4OFq
/vtjhlSf2aTYb/dfFbvZay//ucxh5FhryY6yO/SzRjo2zcGLcjSl1eAfcvmWhQthPSuNHuLH8waG
pcZ5FlRh9SDN29ntYlwnu7z0c8AIDAnj3i1tvXZ2xdCwCb1F9jeqMdzSvCG9cNZ4jdH1nuEXmTZ+
HoAtxGNhafhJ611Mrnhwex9zxUmcKdapwIuJOErekstsJqa22228ZLHyJAjnjDXxqTpAKY+eUdnZ
MMxhM7jl56gSdFCmbjTNAfPVO6Ni+LvFEaGLi+6OxquXKVUcNJWJ1te3gZUaJ7qBAW/TJcgWTJkC
Nx780nRKBhY+/sZvQTExQ2RVZNsbyvB7/uAFh4MZ86D9p/VgaALD9ZK20/YuD+tgF23E8/P0PqiY
6vSzTaRHjz4GLgFdO6c51rqsnimlGe0p4z1tznsXs2roGBPHathRiuVUzSLGnCMFvzuqzN6w39xQ
haVCNOUAYPX1b6+0brlRD31Eip85vba0VH+b4J6/qiRr68LkAyj5UVqObwuPrIElKUhHdVlVUGbq
l3hdjUv/uNwlU8WuFz+G+SHGDnMO3rPQDIUpTRITSCGcWODh6fA7bWTEjFlbKabklJfiCh5n10m5
W3GrXVqEURE8mbqyGjSwx2r7/zgxfNWDdf8evUY4Sa09hb4jta4j7kjmoajWPCmBUxF3mr+4Onmt
nyod4q34/IubIsahD3tPSx9tyMCMgpigmrvCL/AeVR3mpwFQn9EpwSfX7NB22HFnfEjNrCImufqH
Pspjh653r0RdhZM3mrQq8rd8M9DP0utDK2W9eG5fdoO2xlYwg3o1KdlJPvyOdt6dbsw2bj3Eb7bi
l/tKPjiqxzcNg8MvQ421lNodrgqdlKegHj2zGpYBRws50crxqFgwwiE+2I/0gY8AyM/b2vKnqC+2
lJIrHBMo/e/xcwM0lMP6WNqz0x8ypBhviV49VHs0UGJISH+isGfIgtoNIxpyfGx96dq/hus/nFei
EqxyDZ3r2fv0WtEnO5FXrsmnaz312qmfrsW/kv0Bp1pT2p8HzeSOHhagmkh2he473HfFQL0Syize
9qf0P5bObElRbQnDT2SECA7cMg8qKM43RmkpIiKOCD79/rJ6R599uqu7SpFhrcw//8HX10c9ll3m
yj++l8yxw4YGFHxNpDkpDUzDQco/ttYXV0qvPGohBexNa2RE6w8jhpbf7KT5YWwCZ10+Fa3xAZUa
xb7KXs+rU54BS9NxIMoywRIogt9mZ9PQBHdjxEwpk4vS642LUJ2VtkgtBUhXsXTQYcm1x6rP8pig
KwT/+OvNqRmxNjTrteI/gw8KK/yEBGPvRqjb0CQLbEC6wGIwOlFh3dw6G7+yUH1GravzWAmdr2d/
JhTFYyHsT1rgKFDtIHjLzKgby4CmNetCYb659+UAExqRgUr9rqzV+O5hohbI9dFnHEP02hfQyuh4
3gT1CCNteBqiHph+qcpPrlyFAYoj6ap6TKd/W2EPdp1oTglvwhlKaCTz31VtRUSVQWFuAW281myn
vdHFH2xIBOFXNkZ7JyIzEXC3acVvQwGdiQRRdbpsoANTTDy0CULS6ZtxhQZDxDgPr6uckkpijSii
fwDBr/ti2bMfDkMDEYe8/SM/kk/xmgV1WgDt76VJT1BUIjZr0y+qsRJ3pn+MN+0LepEvpSVRfG2E
mA6MZnIZ3lY03c4HWIUjB59PLsNqjwbhzbCgQXUoVXr3ZoDSIOBPnXpgF4n4D0GsDE8juIIeE/4Q
T1N6qtJrj59Be0z8lXUadsa6VyARJKWEKcPk5IuO7zIUq5XvHkAgYyDIIaAGmyrMZ3dNz6iGWIOZ
fRKpoO+uUIo3cNw4pg6etnK0OqfgnzeYzPmqEaiqPDYCczxQyfejz9mXBogKWvIGKWjcz4RjFSc5
ymcYdzyaArC8rO2EgYyjSptMy3EZ9pC5/eVd87Egvb0wsrjM++s3qVy8HNck0CNmSkA+PYQ03XVr
2AaYmnfj1u9geprTBHGlKE943LwTa8eDMAUcZOibur7Cc3Jdwa9rM8F4El2eL+p95ShRHSk+nLts
WYR47T2Nj/SVvc15qNND7B8O0mRPqIo8Ok+vN1XW9zBfVuuCW3xrasjvxuVSXl5BeTJVUUO3fun0
XZS+yBewWDK5Ewdt+5v8fQNZYmHDDVYsG7wU7l6+0+Q6itrmGWYIZA7bcW9aLMG8gBIRU0NUEe81
6nbsm/DZgwP6S+tJj2PiQsaUE+itG9/BF4HrDjrJkFea+5RFBh5ljvrGvRNbvgPBWF/ARxqPH+W0
Aql/f+a/laMdawYhJ/sH11DJp7j7DSSHhpl4DZEI+34T4gGpko5iCzsos8bGEN8dHfRV9nAPHGLF
AEzUgjKmURzpF5zRKvSwwBYAXNBzxZaXFJCIcYf0iq+jEN5RZFBs9hJ9pLoQ64y9BrNOqrP4cIPg
t45tl9koTrnwxwjEsmMKe/GaFp1LbewhB/mujR2KWGCQ1WaoP+KJwkYssw2aTJloyDRc9q2CZsm4
BbdAen4gTVlNOaksyQKttoa3P13BxSx2wkWVZkkw2/9rXd2X9lTQ3xR3CUbk7GmpAx9Z7NCOMksW
8nc/ZuEGlpeGGXiE+uAxErcYmT0IripQO1sX36HwX8d7D2hQUemFIhvXPA08Cy/ZW4CFo/NOSqy0
pKWESVBSWnSA3aTBnHMuZ6o9r8Yl/8KvBbU6ELx81SSnUGb/QrBS2a0FkQMiHHasjz+nKW+s/JfL
eJkK/0wMvWQT/+nw/Q1uDX88euAyebO/vfoeAb7bgRCjIB1EApT84QDOzSwdTG8o5MXDCTyCspZe
XuBrORNyln5ZmyA+lyENrWwWuFDwF2f+xLY2RVLtgwz/YcTSgYq5wI0BbMv7pzpHcbsEU5E29c2P
SFP+MV+ry5DdadVP6lWXMGgDLFXSpEqWboaUepIvtImy3470hH9kxTv7RDoiyW4CRN4MiUFXWfTP
/v0oM1VRZ79xRBSxHcmHwZ3/lzGxzNcFVgKUYcwv/a7c15udzGXF9eJz3HaNFgBrxSh5O5IXFM3o
dViVrKp6JMKyfnRFM/22dVRsZz8dy7RW3g+arFMICVuWoI/J4ZlXnxdE+d021X1lDfhTh73p32hc
DgK5RsVSKWNLlvFhm+0ZeflEI3LrjO77CYwwML/729vcbrabJqC95B2+dDsLMbTquPyw7CLM0MU2
4XFhw30zJrhilsDMW2dM0PI0hPnZcTtvedeVoNWylLdCmRCIzQPnV6xEuGA8K1J7CFjUn1VMayAR
NFPKj2LZGXsNIAIZfMaLdAxL+VV8nct6HmpU7KPGxTELwO8etpF1dKaPj8F3ntyC0GQzbASxKHhd
sZsEqmHjbsNiUJzUu0FE0FDVX2F7Poc1T/o7urOwlLMrdWPDM9ymvsNLak6llPTXF0RpIHyjy7y9
+ywRhJ4Z952Z3JwnHYi7aBUQsTH4S2nqHz0ThqFOlTKv+Hp+2uQJAuQU3iOLJLAHHPK4TecNYxw+
69//2ruBKCjSpLe12l0XdBprGUiLh8/yQSJraaIzxIEJijY/j0pUMCPxqeT5Ok0ehxsxJkgNeQew
ZOJvrA++rwnYAtUiCLPaosz7W7J7u0dtKIjpR/cIVV3IzJUB6N0ZhBTQUaob2aoz1BcQVsBxE4YL
9H4Zhs1qIP2VtDFXmCdoIUlR7jj9Y/pLO+0JQazmv2qBPzjUM5xfr2Mp8yHfMkUVKtSTmInrz5lf
+mQbtUneKySkAEbRT+5vk/YecvCqwQb69NPZy2CA0DwL/zCxVWE9vfA0LI4yyy1x0hf9Uxa0sGHm
HhmdnC3kabh2EXmCCQ21z6AWr0XmB3De7kQaE4NAQ8gxWwfYXwbZHDrynL575iCzuKAnkc+V/ZZx
22oFHfawW8BoeIoF7+bigRXbXLmEs2u+OLJqU00YGsP+PwpwYA7CfEV8ZEdoorcgabhNP+Z9cYpb
+9P6FG8nBcTuqLu/DfM7a0OP0ozKFNMJ/AVOlJJqsp1vD+0NJSqa8CUbegn4hXyRfXGZUhbiHsui
SqWBUHW0EhWrJHd+hwoxLuQP4OCW/bSS95Ei7+o/j4/9ZwJG/csmLxp+wRxPQ1Cxt1Ob888O3Mnl
JkYrDzTqEZSBUgG8ef5c3nfYDMTsOMDTQ1RxlJcUfzVBUkxTiP9mSKHPEJ/0SCWI02XHbSX6m5QT
Ayltbf0yPXL5WuUU9SJ9k5ObQHyh2W3MdZBSj6lrrQ/6uC7c+ixZiFfv0CHpHRea7azuG/ePOSCl
jbiJdXd62w1uDJ0sjYd+3F5nIzJmD1W4XW/jR1cCtwZGWZv5RKOmHPd+Oz4JGLiIE1V0GrdXt0Wf
uc4YQODLTLcb3H7SWSdSN3HDNKJrVmQcfEkmNjIwMP+jGvVEQQrAohXdyaS675vova+o1OHlP8VV
eyWIE2kBKxCj7aq2c+6T2u6grVXdNrEqs8bXMEd7uM9I8y78rox6y16ocZDsaPV8sPsebhOcJ13e
fIT3YJJb6qHjdbwb7hDUEriZassXmDjGK+DwhMlq4NkiYkJkJUMoTKjYJ8GyGGif7OCCQmgtEFkB
j6PFAEFUbjCVhvj/sclAFbWh7qvULiacb2ErvMCC30vmv8E1eARXaomOO2mzh6v2a1ImWcRixEYr
mLloquUpoKy227uzPVhulwPwzIcp7bW2BIOV7mijETt+ngw89cCagivkvJpXd6O3fLJz19jdm4om
tluQs2U6TTgrA1SWpPautzwF1NRz5qmjDLR/CbNNslpvoxsLLCGwy5Suh5IXbwwwwai/bsBrzXfA
2v4R6SlQS9j7PS95F8aHDPj4Np5R/zJnSR5hzeXTwVE0MVIci/EEMmHKBJn5UGgd3kuKVQbqE3mX
NMG8TIT7mJkyI4wFg5S+OpM5/GkOnAi9IXNoBmbSZks3jdZbjD7leemv6eExAudXROtAjfaBOshl
45K0oBGKpQTixzfyfGYkbIGV03zY1htw3TLGvHDIMsrpxC6NWf8NouWVbownaC6Tf11oNtwgVIjc
t/Tn4hADScD2bu6AI+QvPfzIOIG6Xy5BebFAosOBT1pwmHBh5pg3hOCYH7zfcoZKuNNCocfMDD48
flQJPA+Sd7GXdu47RFRBBeIiBHdgYbk5OyFMUGw3GSt6taPCKz8PJ9zTvEEWd4bp+srBdTjs80RM
P8GBwFQ+y4bpGh0S4mvyL5I36HALRgWZX4xlrhMx0CoiCkJITS8uuCTXYbDlyYpaJCgVYb5QPjKC
XQnR6MGt9o4UUn5vQZtvQTw0FqXC1e6BGysAPNyKwSf5MIsXw0L1z7mtdHgxJrc5im+6/SGOLRjC
nPwSU1niyiDnUt+T+lxQvOqBZDlruz8XL9CU7fjJ/SccfGqUaW8qIkSZH58OmFIxVBXzDanljgMG
Plyu6Xun0yJzD3EVu/KMjkqy5ZAV38qhQOhl0KfhGqh+XQfcEph0IkZHj6pwxQ7PHWc3piHg28W9
kzzz66wwEk7B+scm+goFhQO9a/yTBIx7Y4vlgJXhvZM+gypYKmLRE2DdEgs0FB0h9KDDhjY2aw2F
3MPMT0Z70jhQGgAiWYkQWIkjBeKHh8b8jj93oexRN4T3JYamWPwJBVYaTj7ekoeG1+PNZCZzDwV2
OY2gi4hyFHYt0bLAMHcxiYErCU8RXov0QAPTe1N+hE+P80HnaVHJyeDrReExfRsLakb6WhHy6VZH
/olZFE2SVPyJDE854AzHGngcnMzl78XtAZ3wLMpFkLpM/xWXUloDX4ScqDi9Hq8i1oS8m7y9XHvW
vIOcDTY5TjbGsKwwKQ8EH/lIR8EzxIJBtXWFCYXD4Rwq7i8POLYVBzYgeqM5ldSfaT+PkCNzItgA
ucmokGevptOC8JU7fMmEBssn97IRWYf4E8s++y3N5K9dpK2x7lSIzLaC+lCQZN9Z8mADp8hCSa/G
cwc/yuntBogECVagb+FxafFQ8tAOYBfTWXrvHZeMESw0gTB8OUJ/FisWmRPK4Jy7gPMn09uLK8Qi
9J7cJDKw6657U9hEfMddfH7EBQA61PHXE49XVMR8K0sYDdYfk5rqj+u8YyGilj4A7TH94ZXh4aTc
u6AvgCKM3VkP8TT6eKAVYpujjX45gcacU4IK9MMslNMvPo9Y6DBEYw3Eu40TJdPt558+Fg4amKjM
KGEHwa1plhDG2QyEfHGawKAL4fKwR7y3UKdb6zSCMM2T0jvjyCIIDmv3YdDnEqcROwAgant5mzew
ELlVGyCS4xjfu76JymGc/P2VdAGT5Dj/kaNAvEODK2PkAYaobA2U/Yg0PE/Yl8nJ7kH254qz7c1V
vhiET9Y8sUgFT2+GDeA3xtw0Di3qXLGBFq4kfE2Zk2NfTPgJWj8CGfg3AcE7JM41FpOX4PxDFA5z
E8IQF/qkHwgUzQ8womAIKJ0zAUJc4Qn0mNpso3Mj18dnYIHOiu0cnANsgymUToZ2zRjni/Otvrmj
B2nvTz8NhTXMQOwoHvYW+d/LVl1cb10ZL+H0RVHJHEWsOxqkVxLigF0sQAc6bgnTZuoxQNV3dvJA
szv2bibVcg+tDQNMBlNvp7X5rD4ky7VGlf3glURFRyzOSBRgdyQoYmHQOK1RwxjgylBOflaFraMG
pd8G+E9pIsiW+xMHdhjndoYmowoAi7h/xHwx7jlivjgIaUjwyMAuHG4YDxLMIbcnvJzJi8r7EtwT
lYnM6DXHsX3+OFyoAzQ2yBbXC1IDC0SfoV0nPE9oHnqiymbxGzGuveUsu29gkpwnlMqD25nmTWyk
W4Bi+JfOoQx1ucuFmc+iIVkaV5Z+0JiCLfMNNGSVdwhjPFjNEp7OD/G2PP5nUmQDKulO5bRIdWLs
DzhGrivTYP5Ap0cRkyaIF1BEoP+l2KKxyZitVfbYK2HSgc2fJvDE2l7AX43hiNNYExfNizCc3jF6
RsKGgHkSIDUa/iSs6xRqQtulUWcscLHbKPjplU4bXp+tHBibfQ+4//dks9T9mQ2yHP49/NQGzZKB
q+DMIPz6jCmF/VKNNsi/+NHhq3NMx2DZD6tD4NQY89GmMSr8XeiLt8bLv5Nu+zRGkbq64v6sBb0g
nda+CsVIrDIwlgPjkJQUVBcTfObScY4Nx8N57Jn8wuhDkc2p2qQAO1AHSlvbgAnX8QD+3BNbtbuN
dlwocmAzjLB1YwOmsAL+VhR2m4fVZh5B1Z/8OTfuCeCu9gAL1gAy+xZrNhzegEY+8MXRdCHh/JEB
BDarwy4YyodQcaAMfEzxj+PQmFYW1vuoJ1dMHE+zywwqAvi9CBNIrCIJfANrOZAcbgg2dp+gmovV
zN+j9yG3Z6I6OsPMK+fw7Rnx3jz/S23jppszaiVr49CRzxEZQR1x7m7hXePMyIwpizvjY5/cHLsb
chqtyQOLldzYbF2huitGOXlOCFMszOcYA3uzTeDJw7/GzU8xzb/GqLMYBJl3/dUBBE0sX7/WOf5C
GPFpCvk2jasTd2wCSYI3U2o/9R7+7m5OQTkjIczDMwIAg4OImqMcv/yuU/s8I04xeRqi5oV6f4TP
Toa6vtrivqQ4H7Rp8Tnm6qvOs2eUIuboAsjCRnyOX7Ot+1y8MI/9/FRDYXbMctcfrbpWSIwLuS/D
9genQYXNHnhtsCkxbCzC/hCT/GWKZ/6sD9lysWuPUKS4NWbLoyKBT1FEg+UgTO8UjaVT/fVV3QOT
vqAi6loypY0HuzJACnml7hbPNLgY4RN8W0p0MaxUJHSlRJ4xVmfZgxLw5YC831ZMpLpJpRtiykZT
DkQ3yUlifxRmSez7a9YBPSalqTLL1KiTZqNaW+BjiIyv5LLvHdpP4xXDW7EfszS8cVbycfGjoCMi
9RoeVaA4bZM2oY8VJIqKCDqN+C1QLcr0QjV6utWfFRC/2tzgZ6vLMw4m9sejY87AJG3NZtpWbEY8
esw6wi4VY063AwxqwafB/omEgyvCALHq5NGHhYJREh0BNrRxh5L6yyBQKPGUNpSwlax8b+xoKRC2
4cAhK7zZGmUMf5HIKzaoI7YCNLQ/hKUOWXFp4wmQ6drEHKSgELEIhOv5dUOdT6X+YUVLxJaDnDwq
JloLAa+BrZ8miw4JDMSZSKDJYy50ffrFeZF0dtWhAndlb2W0OJGZ4cvZbsDzuWc+dvYjYpI7zyV2
eOm0zYTsgx3XA7AUGUfPfS8eTNnaAUIXqmMCKpmyIrPlxuO9+VSYrHM+0MSvoai6J2PCV2YCIoOT
VdC2nmTYjfO4iBly41Phv309aLnp7xaW1c9neIXV3l0MvGsACwULBxrXjhhXTXo7Sq+4vawOnV1N
+fjCfFaMH/QWp1wanpPNBsTcYhs2xKWhWXjRX93MZplbvDegNQ0grqVC+BlICVzw0xCP4QNPmMnt
n0C4uAHy6BJ67RHN+jU+Pw8/w4B5AJYL8GYCFeHShiG02I7Dut5ciflMVMaI1OJYPRK8sXnvcIKI
xDLuRYmfR9rynVw37FM7oJv4fKAKpgxX4t7JoXbHN3Uw+pgZxGy0tj3bO04Yq1II0k02hjjvn0KF
eoagGbvAYg89ugHbNTPG0KcY1/pKYefzfFpMX7MKIWXcX3Xh/g7xOU+N3FOMW/KKegsfeWzh+sbh
Ekom6ewhsZBnvMbSkeSfD6w+mB30FfOSEBo2wkoiDe5mpzbFszDLiUIfWO8zRBlIFYLfgQn+tJ2K
CDvxeQORG4OhTCsXptEDZoR4yX+cu9U376qRuQqIl93FTsO8LDt+RozjAJNum/fsYWXtp8ElSoMX
JX1wjqBbT1SO++u/SWLo1UZzUL3n4T1qtQlFy2uzXirYnFySYnNFgpKoO9VTlxKWpnofFJdIMibN
4WlWyWDBWph5abgNepiaGLWPbgr/OuA5LqFfgdYphdlZiAyrj713Y+/IdNt9sdAY+EBcZI5OIZ1Y
6kTyj98WAdy3hahzW0xHYd1cyNJAeSKc588qxVnFzpFC70/HF14TGT4b+vhEkNrTVXfF6G5mNplu
tbFlO38TcZ4F2QRPjAfFSWF8d1UIjiaxa8tzso0HPG8h4W+1cR8pxpOTMNIBfelnUGYwelhcYh2X
vMU2qNgqmkXbLjzFKnAo1x0CudF3XX75oENityztyA7QY/pr1L/vzQsmZ5Rtzkkfzt+B4zmT+XZ2
yNDkYL5LP0W98sHCY3B2cQXhf52PeX3CbTK0tdI3OoTDsBZywaEPok6nzeEJcN977Q/iJYAc9OQx
LvbV5kS5uOtTEW4gXZMp8LQo0UvYfzUklC+rXB7XBBiD3UVAYgISQ0hCmdw1bsf3Hmu8i+2WmdsG
UaoI4iBwONan2stqEwLvteytdYIYGgE6MnSDpMp9iHsHsL1TGdMIwVqwy+0cJzUidR9AgmFbMz6H
rvdxn7kxewCERHp43m8X7REXvRtyQx0K7EB4KpqYp2QC8WlSo/PG2yTOfqFIZaSEsvx+7fesdcQH
4lcGbFfCsH+xuHzZUGUe4x+BsxpaOQ+rwi9VN5wugHlJ+PlYMLUplwW5EffMlL5iDhUJYbCxzLAP
AZm11gV6d7jyCCd8zfkMX2MYPVaHl6R9p3sbXsKldMAvk5ypCrotEM7shnpehn/yPhqwhOZkMeYD
F/iXN9pkKuIb6OUNsEdmsvzQcd6FgymFv6hT57pL3/5wEo5mHGvWUuLKggmn1ebJ7jM2QMteUvkH
bfS6QJ05ww7Kfggs1Li0yQlAJauqwBFwC11RuzRLxExUzsu2wb4HMVesaeH88Dr1PDkWDt0bH/VP
en3nk5Y+mwGtSMU4Qg20vXDZCMsWHpvI55DOMTSmL7OXkN+48wF5JZ6ol3SSj/N4gKLDWZNYuAwi
ILH2YmVE3ijysLdzXlCdlOLmhodK8tmrrvzOZANuNwwx4FB/gLslrD5DmQwSfdPs+5s231aZ18Zq
vZxilbr9+ZZsequlmy9KkOnpWENaIgzS1tZYu993nybR9bZ5vnMm+ziukIUMuA/UC78xt5IjE+TM
YjTvFi3U0pygUOMOBnddNkumSM3dftOaYaLjZdyA/mfWJHPWe9u+W8p4mH4MvnhG3qQ1/GnwaCEr
FbomZ+UCpH7U0PPTTnOZr4QVWU/dcMdzGm8Dr8PlaQHt2TicIlZ4lnpxysHdph09oFMsZH17GQCB
cme8LQ2CWX/CS8MEoKeVU8q98DL/iHisrNADmNqLCISz7MMfsWu6aUwWWO9vvJg5T2fSXQtDkCRA
1koRQG4NQh6XYiiCTG9NRws3ExaftKoKJ1EMRhYYvbDZ4FbAD7olBhBqwDNDB25z3UScIgz0NT9l
//y7aceGPeTaxU8HVwReAtYkB9s4aQXfr6awwTlmRFvGBpTSYxY4N9G9aK7k7ggrCFIzlYyNIpoB
JJyXaOBuRgolDkAD/6H3hPiMt/zoFPMHBssMibZ8t1hyiO1ghHBDIkecjbr6i+OKprsNaWFCP18h
wIXm05e0oRGinjddy2rxOzAXnQAa4ULc4tB/zFjasabn+0QPjI7nxIT4ijeHmA7zvL/NvtGKhJ4l
nh7dv/4gh9skWiWR84ykbpYhNqLgKBO6BId+cRfMo/nw9EsSXgHFx2PH6wXiI9vBsHzgdgiUYPZI
F3Rx7pNd1DcGEzmgeiYscC0odCIsKCfYGe4T0nBpmbbrLChzu3ph/312MiJtIC2DzthdQNUEU4g5
a3CamrMcCshSCdmPmZuRtoziiAHM4UTCaNeRFxypYbq5H2rv612j51zxbrIjFalZbC7OjZsNpt7T
bHrm+9DcDXXJbjU5W9eEIZ37YrcvNwpZ3vLd7P7RFRqyxy5pFsE9Nd8Snn2fizdFAbfE7+YmWcs7
mroJeb7RJZKDJDx7quN85B78zNhw1VUrSicV1QXlM4TCHk4UJJiO9SmuF0+qoq8X0UQ3UANGOyKV
pD5QltMDq8jyMBVnLGk3+V1MiLxqR6sZYHzhlKM0KAZ2OkkZ3Vj5fLsmz5XqKqOwulg5OA7Rz/D5
5s/51fknMisx1OAMG7NdmwtENivSs5N5tmrDjUtKsbNzdd44ZG39YpRSTmC4gfjXY3Bv4YDYcK+Z
PV777j7dnqnTQl7WV+ceqNbN6XtVXNg11SxIASkjPRJKdioz969FXJQvcjDRlUslxK00m2KmhMnV
mG7GgoiCBmwoVeLLiPeccbwLWD5Bk8TVSmhDkpGOmRGwEq4mPKd91/zBuxK27zI+YPyyxkJDPFTE
00mczYh5b1YonsVi6mOJCauK34uYU0ngHRok/ubtYxBT4w7VdSmyALWwNeF5h+/ta3E2r8Kcho8i
BkvkfFqOpStujnr0XBS0jG16YUlaESN+0eAgDcdB4DXUjiK4k2spiZhv2CYNqvyv9SBbRWAIkct/
jV2IjIiF4Us/PTtZEDsEQNlO5HnnkRadPo7/Ymz6u6jQ9jX042K8j/zO3oBh0G4Kw2TUmNZmI6Yo
NWQPDbSj7W5HuCUEtSPxAS+YKaw9i+1EmFRb1oEV2ibWl0q0RVFj7uiILUgjGBtUMEFkUsLiogPw
Nxgkb57GRjc+C3lvOCS8HJwZ0JkKGSNDaEdk8U9egMKPwxX8VKBicGrojSdkFVgLAaKI7UBv0jei
Ai9+0R2KbUSXWbkkPchCx70tPtykJ2MjUKJe2gpBkzw9ASxoFukPJRZGrFfFs6ETcB4CJt4LLehA
YFnJWgVcNBPgBSoZ4IExdXmtCyeuz+kXpQm+AJyzlSU8a7GGtExuGBMoHgwG10wTco7IViSsuZWc
fT3aThi3D1VC0jq8lxbQ8I9b0dbViNQhhxYme5xNeyBEKt0zqEl70YfptFCHfVak1Cb/Gb+ClzQb
Ns44DkpZspazoAjeo2t0S5rSVHfPkcREd70iINuZbyEl23u6KQsAPAeY5uxLcmamHLmoZtShSrx7
OSrmJxZEccZ5UdGfzNJke+V5ukZfTO56a7KopygkPH18W1JR89uui0AABhQyRz936QSWxWjr88va
A1ZjlAMMwpKWgR7/7YLzYOiyVGce4VaAXJi7r0UURT7O3zTvZNMDC1EOuizDYjGGKa3kzr9qALl0
v0j7EcBrdNhwWxyGBqCOKLSCelRNT32nv4A9hux+4Ck2+caQxB6A6ozwMD9Tfk7hxz+FwiH/2tfp
G1Z5z6H8hB0u36UgWKD3FMGrWNBpQTXMPLApiBGcIsLs7dTTUMNl4XMqKFhK29KxuU+nW/SxXYcG
rGNr4GSqpVB+rdVhd6hYefhxS3OK78+VpQg2iMv8h/hmMg9FytJY67WY42lGx8cYbwLPZfpAp38z
3BnbxgTchP6T1kVHBHKOnm577rqk56qL9lAPJGlL6mZhyX18lcmlfESiZAsZRHjtoYaCWEaYlJ1O
vbiyKr2p0GHQPTlJTBmANKAk+ifiJ5++xNAqNm05ryn+QaRIchO9kACK00Y9lEX2NauHzc+dZUp1
7oQ8FXz4ctrt4k5xjitwP0EfdLBD2aYV0AgFx5ccTTJpUKHsopZc+jdm7J/xh58XJmbq5V7f0WCt
4RIfAGL4X8oCGmgSqHgXQzYUTjM3celeHJU3uAe6c2IXaP+gOSaYqllwou3czoKnW05k6dix9rFj
o25+mo/o+ZcA/WfKYewUfB+RvtN/xKdIDBxbzCQOL2MvfxKvRHvaNw9Tf7fbOanBTkq/eJj1cIa6
u2zYYZ+zIy6Ukpg2To3D3qW8G85kzcLkhFV2l7NNliYSjJB9z5rR699lB8Qd8nmnipBUdKIG2Ksi
jT2SJpvvUzzZns+UHffSPCXfJZu9gxckTyMsVpvDQ468VszXz3NoULltiJDrOlL0yB7BfWnz0QmY
k2d88JHKAgMrQtJLs5j7PJujms2ZFlHoLcJ2Ajaxe9YtHFhKSlOqxbmrkU+MJdZtyTN9W16YYRC1
PNbiW3jdyQ7a8x+eGFZm7nX5hntsHTLzEmYcnzhi5ebe3st4psOT+kZ+IBNMAFKhXILiHeGcgqfB
7kSW2TjrLs6MT0vYtKJtFM/C57rtI5qy9n3zFnJwswcHZpx2H2Lm5VhTF1PMoeY/+MeH16VvtfDA
RAJppnMVHLJl9Pxs1B1nrrvfkzkbp+7LOGhgNpmbupjTc4hTCm6R1dyI8ULIZztRbW1e/m4DxiSF
l27r3Az8GIIXQ5n2rPOOemua8gKZuayYe/VHHKMIxQxXgyOEigdezN26eXuBozKzzy/UXL4WyaTw
5p12N+8afl2ekKgEBBtflhnHdfNaXwRiFZNU1lKhKcmZvu441Pltmc21dTbf+ienxV3A5ayWlVeF
+rSVGtWOv4mZAdRAM9yF0FWoo73KA7ThE+IOaYu4qAd3DZxr1cc1EjdP+fAixNo6veHD6/kvT7cx
EdXtqdyqNTyoyitc3mA68Kn+bCwCnGKu942TIzfOKdrysMCKE1c0F85bf6yPq5BK0ZyioIpb03L0
9cD7udMV78ndqDIukBVzJ8/tTO7LKat9rLrbRIsgM3KaJH2goj+WpumL/OvrNpE6SoedxDgfrx5N
a38kAFY6BKVBSsS0kLEOkqrcr2nTJHKtIKHzn6FcwRBJC86zftSPOoGwVrcjZBRPnNhRAgz1SKZI
4tv+wmaqQx+Cga4nphSqwl9rBC6JOzWkMZ4fefR0nHtcPopbsKanIbCZ+Zgp5JGHpzX2A8w3vsaB
m4X2DhREsGHxNWEC9510cVvQEnheRJnRI1bAhMWBIp3f8KGrsXg1thjYargdX6ie71TpmZ1vniPs
DQIWMc75KckI633gSpqOmAOJS23F7VmY3DVcRH+7LuYvngFuGr9LS9BlYy5GhSuUtgc4ZZ9OgSvH
63Z332XJ+yjevWYfpwFijWRFouQ/sUpwxSls0BliCiHHt/VfIV2APT05YqQLqY2jmckJ4WeU3Yn3
Ls1bBCA4ymw5U90lmAJr19t98jfF/M7N1KU9t+6j0uUWt99umygAivrM63Ain5y5DwMQeokLTC2+
qXQzW+dmw582pICJquhKgVW4WLRyLrgi48v+eVDDk2IU9EJbZsdPwmEu4SeuWSEwhWhEUex9Sb/K
jtjpm9g5scfiFEE3YZYBHcukYgk571rUTgPzhK5EetBHxNswg7tvbk53KR+YMLZiUiVfX+FSMym1
+igrqXM8lDb2l8exhFTS8A6Xm6EOy2mHfadik5cPprABPKfPMe9qYsCbmfEMTvTXeSJIpHVRnE3X
U63Kv0+r4elmvMdSZrz86Dm60oXBZ6HjF9mpjtCuplxijkH0g9tiyIoZFCsxTcGC9EK2yStv+BwX
PG+aWc2e46fxV2nYF9D9wrsH9e93dsNy1hksrmuFm1VGTz4VIHsQdzYPonRqF2e2xbdsAN0HVxnx
Ua/YTJsxtQ0snE13eFr1vTZdnnEPBj/34DNWvBJb4ipoJ18X9zSI2SuGpIxV6cBT5oyfaYnOhIoy
C9ujL40Z5D0MRDiVBhR46+ttfapW3jrnZFZDtB3QymB10CrAo77GjxnniV326+0AKSruv2jBQJlC
HkNnO/fe0xcaD+e8Bw4PqqTr0TvbFzpzbV7Qy1ZILdgo00O1HAx7/omRrOKfhpIaL70J7cD4afaX
98kdlkxSBM+REurg8V/vFuVBjCc3X5RzKT52slnvaka13OMTNWzmzE9pwIPCVcet+dY4lDw0bDqM
Phkv+30ao+8QnDV4u7hOF5P6wa5ODe4+sC6ujVtUBH26PoXPJ2U68ICUxddl1AvK4Bp1d5w9lp4w
YtTB41HiPAmlgOfqRfXJOUGLEaZBXuP+LODUOE5tzQLewBM6Zolgt5fFuTRHXWPRp6kGTGEaj5MQ
cEwhST/iV8fgiCeWNSFUvWLDvCIqBWS+Hy48avkkD77k1c7Ejp2/MJjygZuwoPOw85AyoR/B42Dd
zkxglw9F2e7jVokAAFeeoyIATaBRUmg7hdg85cx5zI+tMig3rGxsqCdeubFleKFavAul2Y0fzbkv
Py4XM+jz35X5FZNtfLcpfcb+alV6fYMFSJ5DoYeVxo4h9daVmvKyfsTXWHCAvqMMBRrghqPSUj1g
K2kcL7Ov9fLL8SCotkgnRDyB/I6LyyLHx6jNfc1ONABt4bUZ4Tty4ngX6AsLcWsTJQUtN5iTtMm1
JRPGTTkWbwyN3rsDyAW6wkou3tpbIBTQJDbajWhIgMxElPWEKiCPr0KbiHsb3X3HzKfZFBM5Xhgv
PHtw+Svi9BXjbYaVyop0VvqyGxlzW5eBGF/YfGaxxoegRXSGuOqh7xDLPH69F/zcsbvX+HA0Vraz
+tC6Pvn855koOx6wu1FioOGjp5WsJhrvPocljXjIdTyKxlAwwiL/SxLMjnj3dY3O6Bvd9h8kKR0X
jcpt+BgOIDaR5DoI5IR2nW0gXIEhho7Mo5Thx639PPz6upPbhd07lMEj6noXaAB5UEzAy9hNy0lO
mXqlhkfn5xZBNywnBZ2rwHRnh4vslYdzlFMAY2aPjQHe6mAlc4Ztg3iwHsQ4tVdeeqCQIPRdKmxI
TIQr83cg4fP80KNPSo1HW+ohWlh+yMe/lavy9184kA2OnaXk68rrlpQy+SgfcStgt8qYkG9PaXF4
lLaWlMwUYTxakmuKyTx4pk3dFGYjDb4wBdTDg1F+fclEqceIkW0Yx2mpha87YB7+acc8hoLSZnd1
B0gMdAzTu2Mab3XctwczSiC2pD3beyhfKBSu4kne/GrA3D2LKu23E7fjnsX4nGJdjLJxd8cWASdg
jGtw2UrmNkh3bcINQ0TAyZAqhWaHXXksTBJOKQ+iGNzKDp3+R9N5LSmOBUH0i4jAm1d5BBJCGDW8
EHiE9+7r96SYjd7dme1uQLq6t0xWVpYtt0ypZmceCaHPXhFlgUKsTrYqtZlPVG0fYBSBYXVuTiX4
Mh1KoW6B2OvG+OyHI4j7i0p3tfPK/u/yt25We1fiMmknP7O5JJO/LZtwcQ7vIXoCCOFtvWmRZgg1
eUnqFskepfiZ/IiUZe9DiO9ZJpxzpT5Ie7mNVMCWw0lY9bbrMOU1D6rh6s/z9G2/4E+H6iVX+UNI
BnnRXd+3KEghYpfrriMqc9vwhOBeo7udypnC7Ke4Qi87BKnnSrNsAfihK4x37bf/ZLo3saiXLxhS
Y3j6MPbB8gEGKRYoS9FXrau/6WbpkO+xON0bC/LuPnl3Zsd/DN7uupr06jAFnbd55yMfTvFhQCnX
VUUXy+avd8qu+hGy9jyIqjXxqFZMp4jpCQKAXUMeVKB4o9KEelYkvq72txykOCwY/09bHVn9xoNH
OriaNuytrDgXQhwTpjnp4CH5+iBQAsGflzDoHvFpad4pHdsa7JkqOtU3NBmkG61CH40I6FJ3hNip
oDxjr/DlzqWePrLbUQSW82QnKW9UElEjS/qlpTp9MduEiXxkfpQ7SA3Y0FkGQinUUYY3h2zIjWms
H2kJH5mpDc+Zjlcmi9q1nxW+zxL/SWKAncXSq2SdKMZHY2FYlQQ32Kmrrf8AX9Xo9d+7oDhNOlYA
uMXx29fhESo5f4pHyEdfuQzaa/jbw9Hixp3xjENaV4apV8057xGVS4BhBdc5SucoVRhcmYT2ud6O
doZeqcEAc8rkuzblqkxAKIFBwJZ7WYxH7lf8Ct1M2s6abiyV/A+qMgKIgY7DqZ4DnYqIS3AKzHuY
qpypkidlMRgxtGEPP+1HUyMGwIyphBXgvgP5GbkyhbFQoPPLynWBlUlZ9Tl3O1qCqWFCMZyccXpM
55wD1jfjS0rGRkTjNSyOcJQ036icCsAk7sLpUWz78ZCn0pqjbQgcDV4fWBp8X3oVpPUjvQA1jNJS
AbWPXzrQ6gkZSPgVMv+6Vuk40qW12ngbL41OfWDvDhU8twY8gLFjJQEHCGdPoN+cN7p1Q1iMTi7S
8HKUmukPQlQABrBEvfZiJkfSLOxVW3kwKuQ2zBxjIy8OdXfWSlJuWk2wTEJ3OqxNBZUv9+zswOFE
iABH4YusxiFNUhqTQINIse6y6DMqDhQWboSmsM8YXi5oWkKuZYpKb+eE6II6bGl6JpiFKQCy/FIe
EQm9qjh46Lx9g5JSajsEalrNTQeslH8vBHMExUqMHRyFS/AJcgpFxN72IEGQkgmHwVXh9/S6kvcD
h0h7suTvNQDFhbhH2xI1pNQ+OtkQnOxn5IkFVaxsiALOAZS9ybsSRWdJI6E8kRkev3ORvKuUi3Hs
M/BC+wDWs3UYLQEqnHbxu60HHJQ9n06k5rzINyRznvqdmeKHcSfecQPCacGqeB0/I9NCHfcIkinY
i4XLcLc73Qmdfe/rbXE6MBcJdlzRGd4Yi7SLe8HVbixVn36OVvf9JX7ck3QoMMopfyWxRL0GVyyf
iGfMDIne6Vd5IoLswDwh/JOzmoD4vb2TSzAA+tB88mHAVCNgEXO9lHz7LgAsCfDA/Mg88dhZIRZM
a3MEvyaYdKpTUSC1qhu2DezHLJtSOaTDyaiBzZMDjQg44klE8qzYQeNIJv21e/XOrfyIibV8MesQ
O6e5LVi/zBVX20K4yaWIL5Q+U1V0zieP9IV71go/I+GabEw+f2+xI8knspLEpvP1Sq3UyNBPntqO
Isk4fnpNWca1wd5zsKMxOkS4Nhz7HuyAFeH6qNCybHfvjp6kB5JkfqIGQ2QUN4CTAHTBctq3FGs3
Qm3+HdtMWo+U0tgsJ5bojRC+En3Z6Z35decH0piUMl/nUuX4aKttMCoTdvDF7Pe/TR2rG5ctJJoJ
LYJGFOs+W8Ib3qAlR1kgUjE2Gzt12wNHI76q0bXBjuCDlgq4lB4SGLAy4EXgXgRTKbFYg0cl1GK9
zGnbtggAAR827MZcvNyQg5H6sJLUcbL9paxMvfUKtcVJupl9Zu2ASbKBhZRx2v01WUzqs1r8ztej
4Op8hYVS0zx09wCmVXPH3tY76QP5F6SVkT0kQBy+h/sC8HEYJKQbBYvltsvUaLn2gyc4EmCQwghP
XaiOsrEcLxZgpuRWq6GHT/NLC/w5w9x4MpEMcIXkDMRovkyS9r3O4AjbiAvGH4U/mJxfZl9T4SbC
T9kpZfPabEAVpvjtiK+IuCbwFOV4Kg6A5duIOucprFHkRzqbBDRvZldf40bYiTzAnPklWg1Pg7T7
oACnQi1PmC3kPxia0KskkM4AOkhGW0cqrqn9xipxgrtPjhRxMDgvN+lsN0BgUKv2vRpZtX1WxfoX
vfOXC3jfrmrWo2tSRjx7tAsaAAikVqAobLhEfkESx3TPQgGav83bH+hdYVwY32FJbRhN8/SPq/M/
2hS+deJVgje9DHQz3OzbHCIMvzghRGmDwzbLI2wAHDvI0qQLoJH3pKSeTytPV/Rsuw9IgwFp4wf1
/v7Zy3cq9iaB4rVJ3t01OEDI0N4j5ddJuzZYg7yManRllsYMlrg0jBt6RSiCEaaW/JdTG9fGa36R
wDtcqpq+41ylAWSyw2DHrsBEkJCck6vEt/iIUniir4gAji6MXf9hbYZfP08JhHiQeUQIOs3L/W+4
xqIwg4oMhez4672CWqvE8KPOY2ecxqznl8IZKHa1yW1xdt7wvlH5BCgV9SVnN2K+8N5qwKASvZp0
mE4CQgahjGOsHFYGnAKC9RjsycB0Yn8AHswBqy/kBsDBy8XkU5xOBlcoE8q0YHmyFNopmUBPN4Y0
1DsS7fyYQZ8dQy8tnEfweeHazDnibq8QBMuRMqzdgCrKpMk9HblcDI38zh4PIo+442WnuSwTvEr2
1b1VHN1b1xbhoVInK6YyAf4MxhEK3NQhrmVv0b9gqUVUfdmzC/EmNn1DbsjOA2Uo8/UIC4pR4Xl2
SeAGcjO6YTm4L8ZBDljHX1ZbYWchPHs/m1hhI+muwU95DLxM10oAq/Rq33Lv/g6DzvWG2BIOOR+g
A6WZIbof7oN/CR/fXC66uXzAUg6/ngVYMBqUf8lf0vjGmdT1580ZRSLCaugxL8Q0KYexid9gwLK6
KISw6tgwXB5OTyUfzC9wEpEDZHD4GoJbczAxAW26hD7compgbxaeVUcuEgcqvIF9c26VWEbmWbGn
PBVrfsZHrlQ1IlAPylOAT2JYEva48vyOJtt/gS0lhg8/FWSILUSRucKewlbqJJdtJPgx8EL6dQUU
tcAY3l4MkiZcuEGR4+k/UGYTQr8nHbnjw9pgV+ySHZyQHT4HA26AyFCVtyTwoJIVNGWgH6rOOD8N
aAbDo2yoEloDwANGEf+lcSCjKxHgCK4Q4gRrovlwtaYN40yN8WnRc/FEMJrRAS+b7atSu4RxpJgh
ZJL6+wX0Fmlp3LAkMhQEpC2Kihjb8ZNwUIwHWiRcFej2PcUdnKIe5BVB3bhPmC/EUV98CXQa7DMW
k0g6wzAzt9cvgZWxMPYDuitVbRXlePuAbUwYo+Vis7BhRfnvKwRTq4tkK2HJeM/mOHiDN170c0A5
Cofk72xysKGyz1oIJG4Au1xpJ9EUjTzhKcQEER00lUTSTq0ARItHNCYMbMHc4BrQFMFHKoyRXVDU
mELDpRYKYPylRIkD6TBehhok+DjH4U6YsyMfYng5BxEUVUlPnb3DBhUcuPa0SQSe8e4M8bg26/DP
DlPBccwQFTIHJw1SRwnm74ZCYTmSIxGrlYl0lwzB0LnCRjg7pA9lp/a9Yw9eQebPyxyhZrMPj2Om
Xbix3KhG3xJjZ9nGEFsBPVUGXw8qGON1wI2ZFLDARyHMUQukxmdKRo888e63lYFABb1Y5Iwq7La0
CWUIlDOSJxEiUctEi5QlYpagaGGcaE/VlXWwVOyxI/LTIVfwLp+jy23G4MlgSjAd3kb+BdHqIOhI
YS0mQYlVgzc4mH2IdK03HFhMqcWzpdBLqAX0+0DnDIoWOm1qT5WeuBRLTsiTFZpAthevHH9RispE
x7wnWjOAOsCITDNvXplxY5YitTveWhLUohc13rpoLaChkRxmCP6iSSV11U376uTjF37ELtGdKU0o
er/RZFIPa875uN3hKVEDOwpr9rDqIuipJhLmWtJbpYGN4q1Isk7tttJIQ65l+fBbdE/AEDpzLKUG
XLb7Mr9YSTjMe81wJ9r5gWrsHq2IIiQiuuygrH1hyQf2uuwQWRU25847fbE/FcR0ylTdMEhOMFPA
V+V3xEf6gMNK/HXDOBGGsDh/dV8CxAJnIfzAyADP/DoThpPcMCxUo7kXerYQ5SxoBADUETpFkW+X
7iuCwR7vZqiFl6cyZLnpVPNq1uKEhAy3SI+1tGpzmW5M6+ZLyhcpGc7bm1kfcGQcYb8a6HJukzCC
y6K1w/XoEjRNhlqNvelr/ozSxgZ2c9eicvLsVbMjJ/pEyXnfgLqVhRSnaQs/QX6CIfvLoWRmVf0i
BZ6KM0PphYOv9yzNc70vKxdKhZm7NSfdc7OGFNrNeAwFTBf+Co4Cxbp7p02q5nxCaHEg83878mkp
A++R5wFbsQgUC7y3qBKqG82wslaJqpXiar7AY1OcP85FZljpip5wAQ+rmLiPuXJpVoqKhEp87cHb
MdD9Xbjvg0xDJALWhp7WrBGaKq3+8n9X1qrgzNTVtfbgs7U3DPuk++xrvYayad/mEewjVhbf4MNl
KVVkUKJRfHN1OT4Ilqe9JnwIjzDEqM2al6k+/90n4QV897cjQQFEzKypGCLKskpexaNOubeOOK9f
CtmHwdLbOu/WhRIDXErSLviXnRw16gFhMPwLgaba1/Sf+SWPymHFewS0nuzMN/FA0bmMa14uKdKm
kIKZB/fOe1FfQufEg3W+7UPdKq9uVbhsbBFsPNWHP2SJO3iaM4tJqdQ/DK4zhQnnZJM3Cmz6sBIT
Xi5ub79YMSe0CrnnzuPVPNcxLZNIXhhuSZF5qMsXrdEK8E5lq3ElPgImliez78gIQjQiW4KW1aRK
3M4v8uB+9HAho3Qz3xPzOyFebYTXBH5HHn8ZHoKMsbLDtncpJJ03lJtgw+5U3gpK7c2cAqdZgrHl
Nb7Ot5k/mce6cYDN6zOHNSjMDrCcas7Bfp3MV/Zy8ADIuS/7Mnh2itMypd8DTbsBNa/oNc4R1C3W
UMfKaik82NfoFL/712i7uPevTTX9UD/4Y6YNW/CLsluDvodnxb6hlpSa2zJ9hRskQeeP4QtCeryP
9hHUoPnj1HqCezF1F3hzY5UYckb2dAmqjbBOkeZDq5v73Fjn5rFfX6nG/7Bz8wqdJZTaccZyq7tw
N13H1+ZrmPvLD+/9A9SkNwRLFXGUdhLTO9FuUIC3pXLuKczNuSKOb3u74BVQGgpGdKa3oIEEEa3I
/q15iCo+sqygrOF6RGuIXf4DYKZLucJoOg2sA2weTiBk1DuTXgmtLHw51GhkU1cTDuFfAa3TK626
eRp7Z4hD0VPVOaFlWhrvW8RyEOtzUCRAA4DHka0VBsAuWXuP4eNrUzK1GKHlC7rC0PgleubZdHev
ahU7UPo/URneXjqgD9ut3SRSU13UF7UYR3ZPJtE72fT2qmze4f+l3WOPqvyR4ujFPxkwSV/0BH+y
vnW6KLApJEsKTwYvDZxNlOweRFjoHKAvz0iWmPEKCAEBUKCQHG8ML6hN34eAfbj/gPM7NGOm1Tm3
M/04je6uD96/n046Ys6/aKojVIFV+TFq0IfDTUgexXdpnHg8TNoqECfiyEJaIWPs0VcRUKHwyby2
w7bofh9GxF7gkv+VtGIllHlQi36ueNMCjfbqGeevd1osQJHTZskdjcTt56m4kPyTM9gxED6CIVXU
ICoGHQG9Qxul4Tp/rPuTzjoqrYRlFihiMFpIxEWJfCH2BSg/OEnOgDo6ThTBzVvzgi5hyWUCpBpj
YAz45yFXuu4/GaUHAc89UqO4tKvU42AgG7lhEQBIyL/y5mLvxL4AOmeCLlA2T436Uc2OyGtXKsmU
O4wj9tBNsuEhla1vqAGJDfMNV+mYkLEOqiPYbBSjWuQDXn0BpZNsaN0s9iv2NlEvxSbJl4zlNQHD
MKEnYXuwPqJUEc0sxQ8ShkmuAu0oXVYJ5YqYGSFUXNCJDgiFVKphUPZyYYKtI5OpoCuNMByNDCjX
bdo52i6wWJS47TmAFuRwglsyu7b8BC3XQzDmndPrMqpux7S6ddzp/1AmKob2uF43iwR0Tcy9XfPO
vYu76VHoZlepOkF1GusjBngZdj0Wj4BE0OXNgKACEklGRAMedGASCY6HXWijfm1/qRJfI6wL6eQa
va91QH2wdVDRmAAFwzRxOd/WndIBRNLBDqgBzgyNcAEEWEAQAR4NiFoVGslGk369efxa6eCKiaag
D9ANKt+9DU7ubkyTQQnUiSC6o+xVENzBY4y1pp27F3fdJfu0HnhWauoSHItg+Ttnh9PsEEkUCfTx
SDo9UM7ALSo81y/Fi3VwbG1ndxQ9IzCzMB1UzvaWa3wyfjNr0S7a7957Q65x411hK6B5H4Hh4Jas
ktirypPBbvDuNToPb4jA4UaAdEH9cjFzp8NJXxR1njudi+deST0OcBIU3QGo8xBbX4gIp2Df2+zM
befUPe9MKCw43U4RSYqxYNeNSXw4IamGpQOvpTa4+wCNio9Talt4syz5hQiCw1m3gNWtlKzrV9Em
nlKOIl4oQRE0MhEIhIyDkLMNCnA+zxH+ynoNai1sj33pQgrZj+C9wKjZHYwctT+Kck3ipAb5YuoJ
8KW6T+c/IDlWk4q72t0jlhoQXIVfSs5QqSE/hD+UBOiEu5j4h1++9G3zRjgk5q2Ja7CnRXEXKiCc
uHd4oWrh3zvrcal18i83Y4sbpm4gAAaG1e3j7gEGBKAfWLNGAXI20Qj91+zXJyb32Dt11c7yzRvX
3mvcqBtPuCIF1uSD82ImIvYet4hdtOYgpnerPtp1gS+EflHuia6zPSofwEIJJM4mxK/c9F0zb6N9
UkXqYMsp2TpnoJA8n5fa194DfFD5TTUqjo500qYBbwMKDo7LxqxRbJmxrcZlog+Q1rpxot0lx+JD
r2kRRmyoRWIYSsCqd6ZnnZxNh6bbAXdKKKF4kdaY3p71ZBp6Dx46q1AQtTwLGNbdu7efFReQncBn
hP3UzEoA9vck9hx/CYrWwaR99l4ASrNyVMUNU/EXkg2jJ2L+O9xyES2yMh1ZFTYKOD4G+gtKMVfG
5o1Erz0FwMODNKD6H+4CQE3+C47GAvhiuW+BDwmGmAubQtQ8ZEaaieAQRRvUKBklS9fY3qNDz1hC
YGO3yq48GT54Ge772p7QH0HrObges/ja178JQEIaA0zRDUPU7H/h36/H9AXJfpTPzgHo4mxjP76A
IyxpBuxhSxohQR5xXcOElluOiiWjvLiS00LMpGG5EoLrXBOGy/cmzbQrQkSsKix9rc0NqlGBegWT
sr9/SrJPRKtSe1bBxmTAA6WRWgzrV2brQLxAfYICBzCWAlHQOgwff4CVLe6JUEFgJoBCiLBE0a0O
TOeWtmjwABdRYQgTaDZaDfAa0ROB7EnCAZ+ouAACASV83YmeBouPp4XXTJkdDHkrm8JyCVMm4gBS
zsorsyLD9XimVAv4TE7HgIrSN+s/IN3uYU7xWBQpydyr1j6Rk0nNx4j+RWg7grRKnnqAND5Ucf+F
0ynUB57TAntfMYJxX0VRuKluNI8ViYyVOow542TyqokIEqHlaw2Mja/xdz68Wr5iwph3QnmEEGtD
ApvNh1dlnsEB8A0Ejxisn/JU+q/IndHHiunS8bfR+N58PpWOGEs5Q4rVsnN9EeDZwg6JDqhLVqQE
Dmu0yB7glKbgKspblE3T4t7PwzKaiSqHO+LilhwUzCVGU0bXTse68I2zxxWq7CLeDHa9hfG9UQkv
cNZqSaXVeYGUvgYy9KBVdEJyHnE5g22Hig3Dj2GHkIYkivofbs2rL2sYG6J0p+I1SMyf8BpxFDAD
uORNpGQWeGxMLnCGL1mCorVr7Uf7kUa4okiBohkz1Jhjq8FFWvyTMS7D66ItEZgCXbB/E2g9sfon
LNS9eQgbHZFtq3ZjgWYkAnNJboQ2xblqnpcNerZP5ONI0cBcWB5RI153dj3U0Jg/U/QQo0iuTHK8
dKrJvfvohFe+UBBd5dx09GieoTqgv9qU0j4aUVbaoYEE6baiBPHRkUNoKxNd2FYRVJiYNVSs8ggH
IBeVClRB4LdAEtwpIBhR6q9XaAD7GyjFz7+r9GK+i+LVfICYaCavZLbRwqQs/nQrWae0mjtycFnq
3peHSs8FIgWWJAeR7gNVP7QQ6EaImL5kyeO2y/R45Yclcukx802To/UJbjHwObENde2T/4pvMaxN
6FXXPqgJ/z7bqOWoI0LowVWVKgXiVfO+gP3PJlo2SB2z/gKwSxjcPaKS3fLCEf42PyRp96jEViH4
qVD3qbRIt93mGFQFeXwm7ix/cuANhME0arOBxFwVHfwnxjgHtIQunEShaaGqWO8RsEqbZs0r2u01
tHfQ5a10pOL7gvoFuTod0rIKiOOXOqUe/FXpoj//ENDRACpBSTqz0gtGmQe1Xwi2fjVA6dy5byx1
XqE8bAmonAyLdJYUydLz9iscV/3bMA2ZHPeyIHSfjCoyxIW/A3Irxz5wMBNWz0BBFNW0RCqnaaBq
2RS79AlviWUotBvOZKgo7IwrPIAX1GaUYm2h8tQ8gTwO3eKg4TxIbUL6iYgqKiSc09ewjlZRn2S0
ygSCFYi+u6ZrK43X0BNrxkJ4y50uVWGjKf0seAQNfaU8/7XG6vfaI/KS0sF/dmgiBdgXy6zfx5ca
eSqSPpznK3HCJRDsXuMgygbI8OJRebJyes+k37+BtDmkWUhxfTrqAK+4uYDUpJnpPSj70nCXG6wb
momoUpfiXdlS6A8I8BnV+6UwawwthcdELRW/Fq15wyYo2MOOYMBh0kfwgUbXMzuReIf3uEBFI//A
QxpoHG7DG9OpkKl9miwWRVXzBX+jYL9G0fVjqT6+dP52K8knrYco1HRuzCeZV7vZ0GCqNISZITVe
2toHONV20WfosIMgFKN2XZ7X6n5gZh5Ue/6zWWxSq4LR/DZnEwSXG5mgXeoUgD5bVaqxjJkZSMgG
QQ6OcgU4ioE1W/tGIXJUZiaKc/zboNEw2EMcadLTjDG+gk2VP8Z2QaR2XpyQ+x6WyBVGHzUNN5E2
wg04JcC9M+ZtdkX4zwHvzmFoEcutS84CXOhKmx0B92f8CUkvokurMLr5ny5tBN261MLiTcD3Fjmc
GgIB4/O8ysXM9+31sCbJ7yLKU/PHqgSRm92OWaH5sQ5QB9XzYa7j85NmxO/ftV31c1CyqAsA9BWI
gwt9JIrxB7DY3V0rpRmNpCPOrw7gapholhaiPYgy43/A/1BqQe9OXBumdlm15ZWhamDKCFkT2kKA
BhkA4GRiHxOb10NmGDvXLReA3vnLr3ZvK6Zh059/tS6w8dToCfY6bcw5BVWKDm5++ArXoJi52X5+
HeUSUo43yYLK7azRt9zcjR8EhG92sBKbiygcanM4dYso+wRl+9k5OzcoL3hkUg8YnEEpT53wuzWL
WzsNiI4g7nwR0oxIO6okXbmyK44Ajcc+ESfDdqiVfALexD2g1oZmKZv2CkOFM5uxim3K1uzn1iM4
+Pq9A0ErVRGquNTIc8M9h6g8AgRZD8Sf+DHEUtEiaKCoUyZERHghkmfFLpJ9qfNp0i+RhQHCqeTQ
r9OKdBtVFynBdNkScnBciUtYGE+8m/OKGJuUpPBjlIcrVlIxZOfek2qTVJhyhuIiJUI63HhVQszU
LnHa1Pf3NUigIDJgKaC/8GAP4FzGUi+pE5YgQkTWvh5cKfCUR1kzD6UV4hxKhyA6pG6xm0SMJCD/
/4VpKmaponFMri3qH3NYIxNnnlAPgf1GGZmAReUUxdNEQcIBYppPjTgmIe/3NURUCRjsICwkjQMy
SSSFtNz0+33ybU6F12yQdPM5sAwUsuqbKhkSrJCDnCj6CF+mFYPH1u/0qRUp8NngjAgXSeS5eLg/
9KHHRIwuxSB45Hye6slE0VS0xVPIyFBsqdKM1hCbIE9hXhwrvYY5kpW/+WGLC+bVwgcwW2ba/bbi
uDlfNuOYokV8YAeQOlP4YU/ulmqi4oKhrCkQ1q2rOgt3iye2oflJjyArdTer0R2tm3W3+ZyJH0zt
B+YK60rzVJ32KVU9SmrFUh9snceQo46s/5uQEbLuqhIRF2J0zzNxKdeu+trm85uDiquDnuLVRgUC
dUUYpTcrOa+gTrTRoMak14LHXy2gRY5K2t2fyyanCFGI3Ch+EFyUNtAybwkdCoYysC+gziMjXR2W
8A1OAyIBmgHLIHX1l1gdCNH3FFOyGOxO6EJIn2thAEN4cBTvFpCcuGSBQkqALoGKmfCwIT5zfOB8
kabMyxbUUFjRUIoo+wkN1MPW7wnzEI2aBEe/qrL5uSXez9tYUpcTwTKFfbQFO+M2KBPydnpH/o3H
f63FcNH6a9GA3umwbzmUBkgNF8bFwA8qJKoyKqk4mBAh1SdXfrH3ciZ7kYSCkp2ug6SbejkwA3cQ
L+NqO+ZS4HOImSMiK7aUznDBXzpEaygkOB4eFEXHGt0Vwt0LHHjq2FSyoYGQLlbbRy+i7i/eK1/s
gRz58G9JIKCZ3APNoxOnFDwQV/ZFSaEcGbBCgGTaIryyxFkFP9I6q0xWC9nw5GfmcknFIStE8o2c
XYPv8SOri2alD1QDoNqAa6GeWI3jpt/TysPoTkRJUtEfrCjMc771d31hNHg9t86yV4gbuAmQmWqT
/k5dkHbiPtF/d4MceSifpM/Sf8tNWjznoLftBCmEq8f1ce9RxCnijGdPJTMSa521WV+ra7xpHcVU
VrEG6YD+ONDfOeCEIYotdx+5CToo7YztfINJXSa3mv+efURpFq60j1ECV/T1E4ItIxll7PasuW4b
Qgg34NMyO3zLRDEUVUYQZCHE3G1R0LOXRqP2qOa/GcJQdFDp4V+GPFq7PkRnhNuF7d64BOj5ITLu
zEB/Ts8Zy5b+PaJKGN/6QEnH6E/9YsE8NfkrVOivDZ0WfJnXv6xR3TjSi6vRBJfmNN+eQqvVPPGJ
4UNwv5pcJt42yrmqFYi7OkEDpt0IRnpfH3E0ptWjDsvbarw6uKltn5oSORVh3LZRSSJMQKyrbvgh
v/CBvN3zfX5/Gg6ONsNMNFP9g8aFfjLIWsZLVD5Dxt3M3TYT2lFwQ9qbkT3gq+goZVxxQji1v8JE
F/itp2mP0GpF9UgDy32bdkq6jO2SOR3xF2HRKMY6bb2m4daNeVIzXQbehOGg1+uh679F62XFZTHn
fMNldFdISHsmpfuHZY6mPAiEWtX3z1rR1s+9jhIX1uKSC7RtlHGpOpu6J8nZXpqi+WePRto9SYSd
U+IvsjYseYjoLBxc+avBcrL+jI3I+ayDzyq+7VHRGbUNF6Kh6xq6f+a3o0DvDfxwqmeQRnW47jy0
cLpnjBwryFi3HlNOufppzaefQIWA0aiNg48SNHl8u8eMmF7P9FkWric0Bz5Lba9WZEJSi2IFjnav
u0JtColi5rRqeAbzIZHbZelXnqcH7Jt+T7NmkJdGZJGpT2YFyXm+urx8ikIQTjqK2kmICB0iBRQO
jjYYXMbV79FUYK7ppYo0e9ZCJpHHiVJzrzeYTn09IG18FYbU+yDNgCK6xGhaIm6raz2jR/ExFt3F
w7S6lhbaHmn8rTj2DG+wRNjWV/JloMal3U7mTxabE0uMgV31+iq1BqrEChWiUIV1px5IY1xn7NCY
xQDvoltHKYRWWaghYtdISQMaCv/QUtj6C4JOx+k3+3joc8KfHcB8oBiJatALZfyhSYQoiPVH8T9w
+jFIHibeWxIc2VgTWUj5EqU9Itl0cPibzCPFtIRHmFKxW7DkMWYMUqs4W/JScG2bTdd1MVxVET74
J1G7uZj7/DU2YpqRlxgnVTrkcO7ES9R/fIhLuSBh/9Qt192jG2OyHdykatBlo+G4H3TJdKo/ma3Y
9bUdKzqnaMAwshDTNB1UW+9gK4q9COvTAfsTQgVTAla01vA8eAhh23YxoiRdrmu3bTPkHKSW1/MH
09A0exqbwJxqMd4zo8PzEfKkVhwFapSAlnE8hz/K79IN1vU83pHrTGIXw4x7xchyI+0QA7PqifTQ
5b2xm2237cbcLscDba5ej458MioGGw6Q2mKCCdZGul/aVWqtOSN1PY8InDo8uGZsuJzCmGmw4U0d
oBlV+Wr/+yC6SrhjyF+jEUMnOUSC/dvJKMESa+HUAMAPMVJ2eGgyIvJPLfhTwAw6p3/tEZlQ9Rfd
LNvvmStWy/N6JpOJpzIdW95atrqN3NxTZj6RxNcIxc3fIoU2fD5GQlaR6RwwwWbgq7MBvXQzm1/M
XZ4pS3GJukkulHXGmiLRWfSY14vKCAMhIX/G+MSr9yCvbpYK9jeZkC+ALR9bxm8z4t3VyYL/N5oQ
ZrN9xDazWVHcN6EdCy+vhdDbNtyGvy6Vt17hK3tGd4x4Tv3staBAmPegWpnrppGMvlpxytlD/sZ0
u+gbsoRyX9wpe5LzQFlJoYweMVAyJbs5/p0ARD1m8tlEqwTBHN15RBeCwsKdmfEd1wOCUHjWdRj0
iloguw0Et54o8xC1kl2oqnYlGoghMBF5f2gpVvgsYQooYq8YIoNT2HAKRQ6p+5vFBbEhGh/oAfcU
lYlCpavSDv1Z7KehqCOiVU8RmiUwmW8oRJhHSRQR7/CpkK7cmOPJirK2hOVL6GJnW9NwK1QHVIsU
SKG9H7GoTFbNlunhZATiMqFkTMTH0iiyxh4Q6OumG2YU64ooT5kcc5rjoYSdWRESPT4/dZfiss4j
sdyKFE9hmWBKzlSvCZZM9Kl8hVQKS/OEQBW69RS/ilRGllQktlIExQupGBD6AaqSqrFanZl4nzcY
LuqiAk7RwyJ3aIQxhGFh5Wtf9irS7eZYc7rxpMKAiVPoTIMnX2qrICGhHetozVBOGAdpOHagWmIO
1WSoB00tA8Y6j4g2SpllmcWjGPAHkzBLkXUlzPF7io9Fta0Tq4K3k96xGDbPIx2sBwr+RBLQcik2
U5AtvFk5IPh3wCVDO+YVWomLNc/x8wnpuPh4xKJ0ZFL7FMFQZRM9YlHABGPDSIEeR25C3yEXxK6I
IgUQmjxBBxtfGjTHGIm8RqMzipafKOahTv7j52EuEs64glf1Zem95ZGuMP50adqxCn+10xRa8iTn
v3c/xuuRHJ/GtTP/AEe4NTQ+Sf+/fcsiZHLCUttlMI2lARaU6rHKYMExURIEBybcMUAh++bHwIoM
kD7k20w/11Q8afxrCvqEAScaZF9sYajWmpWDCuViWDeHxAYT3P1+wK8gTvSAgIes3otpUsAvDBkI
Ki+j9CJqO7pMjWHER+YXJDOZOXviBOYo0ZG1B5TWnIwUl9+w6rD5JubibJUMKGoT8B3wVzq8oQAj
rkL5/OMuGGchkLxLr7e4bijl2nX4g7wRyo4a28XYyexjBhcHESWWXpGCYoQzE1/U3LXJHgufOGaq
hf10j/4FdFvLobkJiNLDeHgHNO07THLhIQr1ZpQG0yKKGHKPSRe6B0h3kViKzMYcbPEw1PhzVp4h
I9wU/ys3qFBRsSu6MKwV+po9Icv/N4ZujfRvb/PYPq2Pdgj23O+tNHQCmeu6jR6CgVYxCOdszYQJ
WsZ0hUVjqumCEiZV+CQqIw+N5352NeeCZVXElnkEfnTWI+LDez6FVILmCw1nB0g9vy/pjWrmsqYP
EOpeyTLa+U6CHUanUR2TcmiSkUxCOxxMexqhJIFsTf+oMJ1HHXSahaVpjDCS2FTMEOBna4dP5Iay
PkyGEOCpfhJQbyJ/5g5RdkyPKK6OQqIOWQb4uDo4BT4wj4hTiciwmO1CmvJQM9V7c9Pqp80yAQbM
sFUYMPNgvPAtYSpkzDBOyhT1UFMH1tY+WBVZUw04kaz2eYywKY8D0ko2lvMGjqkN02Cg/J5pFzfv
wlQBQoxCtKhF2oV1WtpPqvmIh8rYOjaUd4PJbKHmzVw6hiPwhNm+fIfzzcwVfen2ddyy5WAQKMME
gACVm4x7SpQGqxWS3+zCl1Fnmg7VJAN+Jk8Z+PjB3FWRuDMSKycLaQOmzOrHPHsGLTHIqJlHuVs7
gfEp7HXOHBfJLBkdZ26Zl+icKEmCGGVr47Ef1w6wKETXTN27lyViIXO+XxwSrQjHkwvOPobb0abl
FlxF5dIlU2NnNlVDb8aGNxcVjvre/NkCzp42KS9yV114u4sF30cYrstAYI27kS7DYrh1h1xhl0fo
9XKIqTPpqHfkRbVs+fR52dEwM/OzYWSSNpTGovKZjNracTx4iWa19LJnz8n27UFI3mWbtjkwyWVI
gQgBeQEpzJkz5K8wcSRcXAs2g3vVlB+PEBI4navnnPZWvNmdoVwIVmGdtVqyD3xTpuJnIjTYg29B
J3BunaqHheT5rbS8oOrGZaQ1wfJ5m+BA1xqVQQ100aVL/Yndb/n2iGZjCpJAduhKqKKJcecLbosq
vVc6GTIzT32fUAXn9nNxKU6Z9ggifF4HyvP1+jhDZQhb6qGozajWTTAPaUYkbjdeLmPA5Y5aKFUl
hRCK15QbXc4VTeF851H0NCP5GEIDgYPC++IITPThcAKVmjX7fbS2GJFnBQ0KPPAUcfFjhAGV4TCL
lXKWONTiMn/MmhGIK4wa4N0KcNod8hDHGUtvIYD5lBGW+DBVl7NoraXuDjT1EM+jg5FQjGtLiZJU
++WyiNVFWhA5h9ZGFklUdlosez/4jQvkBoWAqucjpfazbkboXEGxiQggR2jRh20sScxqCJhSPEMi
thYGleLTpZ+rvvhkPpfaQA3VIoIjfTqIKuiz4E8tv/i5ijMydKtqufxQUKuyrVgemssUks3KKTBS
Sqarle5nZr+QQPrDagrV0XTcXzUd5Q01lQtdF30f7IpgT4EKb4VMmYqXGfiqe1OsKyyOq+dyaDL8
BcHaMbQZ8OvCJ4VkErTxHuRVE71Nsbmk8/AXFYEvRiALJmVkSdN/qDhnqfzPA5C4b2N1VmPhJeH7
4YF1c2fz9bejAf1JkEG6gRtQ6qAw5eWk6B5skQ8I1s0aslWaDnxdNQLJLmtl/49Z9WZSKCCsURCb
LYdERN84nE2mQgh/Fe3oKgLVRfr70Z8FAcnD/HyRGpx5hEAYMqBMnuFwc515OtQa9IWe2nXEo5N5
MpLCcEU5qj6oyoWjXi8QCahKGZN8hzIoZLBJR6WSUCeb+tATD6aX3DETSj8p/5zQKeGP30TZGvrC
2s76E/3Lk3SMIDiocQdd4eGdOIQBFFhlysISTsmGofIN6TFekguGGB9CZELxG1cgw4zHMf2I3Rqz
vbTH1AZ8IG1SQk/Kwt757SXF/MTvc6lCK0WSpFbNTftq+pdFG9jAfUgqQZI88lQNl7y2xjcuVgFZ
KEHktQDiIQAXMGwkHDHfK1OXfGYqEDwJHQQjSVBysEZ2iBFFg4jZnCSjRccPB+BgmGpFcYreVisZ
XNz0YS5b6w+wu5p+xl9JbN8gWlO94GgumEPFw9LMrY19dYsMbdT8BgyjLCtgz2BPO/ugBLyDge0q
VsnAIjn9O6YV9xkcnINz6ZQZs6z5W+VkT/x5wLDLychfrnlDjD//T5arj6XwSvCHPUd2G++mMa7y
7trauhDNBEKFdGghvS1/vAH7Gp3Jgq+Ia7PX6xnEAPpnhlNuZGAOpCd5sHqDnuLgrZ+hgkIjNnax
xfgNt+evrq4nTQKBhXsDkcq+2CalFgVSoDfxNxEao9c8Q94pyyg1wTqjsSRhMxoUUmo+gEDsqbsF
FDSjAw5wqf9wZWZkzGSMlYaRvlFREO40dgKrleFs+KuWFTjIgadGcfmANi9CjwqIIP70adGugzep
whyD+SaVtDrKdNcZlQJU8hBtUdFANgHBBDII5Zh8PQGds31RbgKcHpkW3u1KIJeVkw/mwWrBcfgF
jt90xIkTQ5eDw5AT5lqb05D8H24rymaw/hCGpaMup7q/uD1khb9iWVb/I/GT7Y5B1lLoNLgxbgVl
PasvRg+UK/gbOhDyeB30OIiTANXGeBWVQvrYPxlk5Zosm3iWIl8HY9zLCc7VAPoQ9U9x9dS2pl9F
jTnQ7Ahp3I47VXWGwQzlEbwgS75JIfWVopkcN/uVZMZHqrNEk9b/4+m8uhPXsiD8i1iLKMSrIkII
kcG8sABjiSxy+PXzleg74+m+bYwBHZ2zY1VtkReVyAqFgSTIjDeZSZe3Ae9OLk41PxSChW8S0AK4
D3+WUCJm4juWkQ01/t5uBtTjzSt9PMMXWkpyuUU8piyIfOcU86FzNhZvTwVEyfHCGxFVDR7bcKgM
WvdUqSW+n4uTyyMFjFPhxMiEgTX5UPgRDUoIBlr0huBts5AjdZblluRL1BSSiJXuhVqH5JQ/dJJY
5j0vKQU6NWCVhesZ4JDVfRwOU/vdWQYEIcEQgXRqHjkkgnhFvbGAygspuWIVsUPlVLukrSqZvylU
8E+VirD8tL/slfaZPIH+RtFf8OkkEEwD50EeQDZbdayAYuqWcVOSL7w4JzdfFhg9EDUZxKrpUjdC
jiO8Htln/ZsxRE5jIOoT0u4Y5DoD4q/usa0Z3Cm8cWmeglXuybIXBmJQ6ZWnGs8NEcUyoivK8E/0
EgVgCaklohhCmRxzoDwFRRCCOaYoUruWSZwTveqrZ/JWChp/f3UDsfy/19Z4SqQj4Kwk/gA80HbM
+/uqb3yDOB1WunfavsD3ds0DuB6ezkZET9GREJQop6Ca2HVzoDQiHRajOmC/KmhcDQxJmo82cJ9O
tVX9e6KaEDph0wkjuskwLCEHtYHsQHMqIvFhtM6LW47cPfOiqY3CctJncx6AE4k/dEPR6tKGxYgM
9guwUQ2q0hstWcGydp0HCHVxvTadpC8m6ptT8woEsRYBrpyXulEtvzmbTh18xBWkrnZ2GaLIGyKr
BLaEABIxTGcIDB0KdhXeAsjiSkpx1Htokebtyt62IEPA7gXro0hriU7FOGmWIX1NwwivfLCIOKfY
DPXQtX4KeAp9dr/Aucyf7stmSqZK1rO7niBzqrYaJ+fbq78CBgRSoFgJE40Wow49pocYTlbXW0oX
IUbZ+l/nFPvAEzhqOnqcCdTpMNB6AX3mjbvkY1AL/GqhzAPJX+iEikR2xkbJhumTqLa06vrtDoM7
lJAzvbxMlEO9mjKoCBc3d8JeS3CBeGCaM+VpdbBSz5LAr1Vr6lL5fK7sPSSiXBhOyiRpfgEvvE6e
Q6whObOBAMHlBTS9v6LsSwiSnTWRvc8Bn/pMQrEDGebwqh2qup+AxlSV8mOqvpT8PIFzm88hCNXq
q/yx+irgqlHaoEtSpRNfd4s/1ABBEsvE6FZy60B8NZQGXF2ZbpCo/X63brd9l+BRjUv1FhXZSH+p
5r765oMpXEAvqJcNL6BgRC3/Xi7Nl5k3RHBcMkwdJOU7LjGb5voQyWNFJj+HwHX9gOdjz3RrccDS
PAmGawwSkC4JsTT6eRRP2A+uZAPIe5gDQcgshst8D+SQDX5ZK81r6abxww8sOMlMVmC57X88pOc0
i2/ayHs2T8Rm6lhykf2w7xCTz9gPOj5TaGmM4or4GDrXUjiF0Hu1WZVZlM+qwIfQEVKVWuKaQtns
KB8KyCC5IOk/KUXQ9z5d1h96poTBC7cN2kEoXIhUeoR4J7h3kRZT6UmhEY01FwQAm+xC/Wf0BV8u
cOZvDzYQ1jWQxvCGN8JgU7StgQx2eYMigtmKxHRXFGEqplPhpwJv58wdqvMblDolVkML/8ZwBdIO
uA3DPcmtozvlGSx76vXbVrvDC7kdi3HySlpWqwvBBTgCHQXozhwXtdMiiNIiplV7YjVq7SqwW2Ht
ooGfBpuF/O4Fj7ECEye/je1osxEYnIQ7buCt804cjoyhTQCrZELFqUHDHQXtUluk8lsuvp37dpza
EmsijPSmL9J5mlMbRLzEKsLUzAJhJ0VeBD0H9fYSRKGjnhwDOvDW6IHyBfkNAykH3wDUqc8lVzgU
dJvGnUNzkaAMrRjMOsxJAp5lvFQBPJpNr+Ra2MYC7D4p7teBsoncqW1KXyFi0/G1FPd/05ewqirn
2ja5QhGOWsQM0UIVWEKqBzukRUddMvfJev59TMQAQhDnI8MdzZYqo+u8a4307D4px3C5VECWLx5g
Fog6+U+6K6vvsbj0KXlpcVG/vyLjFQBvEhtdVu8AVl8oo1wZk0e+bUi8GmEtSghQUGX50UZkkoNJ
yqSvTVMqA8x/xM8qvAEWLaKp7qTapCwjw7urLZz7bbpnoDRFc+8bBrG6lA58Tj5pGrnvBC47HW2a
0LB86H0dLbqV+W7uk+iuhWiBIy+ykMweqf6a1UG4xo0jViXtzpbLEi+pd55GXhAo01IYJQ4V8Y7U
ewnZOav5jSXKiKbTh+d4XtD3kUnjPZTga8NpdYI1YJr4azy0Ml9rhaQO4DAMKcHtrIw4ppZgJk8v
Thbb1sm6Ne69on+5z28ostOBIBr1IVYtdmEp98Lg/thu4BtdqcKXGQwnx/qlnifNa2fG1lTsI462
wsfQmZJJzLhGhXaaT6Lsgw4JNo57iGIVd1Uh86m3cWMKMSrltA3G67LiGhuhm6FdrVUisMYsAsbC
28azGbER98eJQnJdyuTO1t0d3ELaSmBll2jxHiEq7Z3M6NRne6ArlGD2bhXLYZkw4FbciW95Qui5
7QBxIrynokykeWbYZb/MeaVmQUXIXtXcwli2Xc6FpkbD3k/IF4BhoXagNo2gPRTIRKVQViVfryoS
y45xJ/th+c2fb23mjpQ09AGgbTxFwpRKqATSkiQZwDka6kS31MQIweqh7AjoUhKX7+0iyKDvp6Py
YBHkg0tEB8KNE//IawiTzI/ZNzqchMl8FF2EfKqMeRFJAUdk5Tla4wA7O2qtcYR4gmpcBlwQOCsg
zeQFxG45RBiPgN3qeXBJVn6V9jEOTv2+l81uJ7JuWwmifhNQi+oBKnlVs/rn7dBkVhRBf5eKLv+T
cyXANsA16hUoEkAgthOp47UAvfQqlGTSsWyzXEKZw1AOuuphqfIAolI3wlp7WENtCYThMSBqW5rS
k5h7VWe/XAen0ZcwAsqzwXVBxfQkMVR3AVzn16moA2QdWtr63dwfZO68KbwefByWQZJUAtupfQtG
kyAO+B6WBvktgjLNz1Ew9U1vlfboEe0crbjSQ+1pGbrvv6Bi05CmCxkEIGI51Npm7GK5C90v7X9Z
M+Wnchi4AYs5FvyNfIk5fgXwvdGwTkJN12nwCmImAuoyZG8xRYyAVjv6B2AQ06dhzbL0k2pc6kld
kBXidb4L0qZN+71p6tjzrGTYLjJJzrQEbhLwa0KYh2enWEJ55C+vgv9RNYI/ojyC6aaoFqtxRaOA
gaBvWmVb6iDFvE5iMPfj6FJaWe3dm6/HTozHpI+iuPLln72jq34Royts+iz0RVS0UXdE8pdEX2eP
kRl5z+FEhQVaiEIygbmKTHFTy+fpCHL1Q4PeB/XxRN3xZ8GIbF2JSSwBhwCIw4Krv4Am0UZUKUCK
laL57oLC7PuY2plPuI+AFQQf1OledbWbJ0TmlUgQvLKkqKiHqsb19n6qMSqVfLFieb3wwVbbsJ+Y
QomOZQUm+Re9UuWdv+9dZ8rfFdwxu1z90hVCseUf9csz9zx9rh5ADvITsjCb1LZMWlY5joVQSmAq
hEPoeanQeCcMgmnDFU6YXPjtOHGtlCNN9q0iQcF2tdFE49fmkWUv2zhU0jkFnQ+2bV9P/LpmkROA
qbKfYXF1geZgfQBUd+Vy5T+0KykUuSgSlWBwqbyg+sE0DH+53cyjpVaVOM2MOhYTdKbejE1I4YPy
Dls69sIxCdH4d/y0Iwdpoq3D6RwGnjMd/9YpP6rFIqfw22u27C/QcNKGmTyWr6AaRmlr0Os135bD
hGQ+RmsYkyRTLYLmjiuJKc3EURQ2muMoCgQssgX0Rg0wAgQeIjjPaQ+ysNxV3XruFQksKSWu7lB4
RufpFdToqpFbgRJmV5AKVZxUc9zA5L2ipJvRUi8HGZ13I1Aawl1GDA1Qth7ADgHo1LsK2Elz4ECv
nuY3D8jWy9CCwpR470oKN9oqbCD2ZTpWgVOD3aH8AzVpiw4uOymu+YN6s25yifpyYiNSwIAX/bcM
+cZfAGG6WPsm9WHUSvtMxmFKDEf9Gvwwl67z4wKimmBDibypCmSWUJMXq0FvWBMcq4zCyiE1SvBy
EKL2kiyAdqmM9wNMD0Mhm1UPYc82JM2efvrKqSr6ub7jaDDvXeququ3mSrHsPVDM+IdhtMTfK0ji
P5Hny4SqiQB+zdoztJJPrYacAFffOH7CqVPRhZoek/14OC9uqrRJJ7mKdC6PAMviW3gRKWlDI2hA
06KIqx7WXtDKv8G3per0FGM8aEFOqf6oDfSkeiIx9Yr1a9suNR6wnNqpGzpcYANHo0URE8JfZQYX
XeO8YEv3U20yIRP+evfw92+gDjA3gFMmu0J6PLdogaujOicqu9GeOEYnj7E9mIwuR28EKTLMNFfB
AGoOeBtk0odmpMY5uB8pMeJeVQIwA54DxwB5NvYMcUGD4xlCF1YnTQeUGmyTUkC8JOh1qOnkID1U
T/A/SsCQB8SvAq4851DUZJgMGwwQkT2TdPKOo/5X99M+NhPoFZlTv4pq3imorrQpbLJRfIfSlrdN
mdYL/ImKYZUWt9upRZWotrPqs93GescJEVxUiDZDJPMeloGuDQIc/frfa/Fxn8RD8MRvzQqu+/eN
weCOPp3yycoWdfbqwoi34wqiuyks3UPQiAqzyx/KEDe30UsXV6Dy5btVHZQ6z59P/+O/Wp+L9WDP
zjbEBQNj8IagNqz3kuFzw3XUpDLbyqI3hXfpzgqFWmzLtdxgENaZN8YwQ7YGHfFacA73AEQ6FO+g
fdAwQ9pjC5C41nqMa3+77onZj3RnmAha5fbVUHkoAaQoNo/0xrfumVHINZrLcxedpwk9+vA82UbQ
G+MMWOXaZLu3tlG102j/3dwDKa/ZRm5vScViW0RisVaXzh5sZ3/PrtbHu4xu6z0NmNG29ThbjwgE
nHf4Pf3yUX5oMxGKiY6xj88jxKrQiTiG86bO5QcljR0rX/fRo3giVtLIbIPg+w2W0vgpNaxtmWne
mpjN/3cIUT79beYUGDJS6ZSZTANxIoUMNZOkAnV/JBQIaGBdMVUAan77vYF2Z9Ao2xC7bzqFQRoU
BsyCM6wyXjJ8DBj70Tu1rszHoWzg1SCIb1A3vcELoCtUzWCTQGGfstsYV3wYpuQnDu22A4DfzD5h
2oxhAlJZ/g+VAQoRDHopNN/9iwfJK74enOdfBjc62A5vHIxOBo4Ly0vgMCxNKyREw+0QDupqjq4H
iWiZAZqbfsbsCYiwUECyZo0g0Rgy6Izu2dY6mWJvQ0xqdD79q7MZGqwZLr/8I6nR8vrSnf+hA7DY
rirtXX8KEbv9GZJqJDYCvvfRMzJb1/72ZwepD7Jn8PJqTuXn3Gw0zWhPnbaCfpKS/jHqNVdNVsic
OeX8kkVXtJ8Ptbh7K3ZGDOgfPNUnpNFATsRpVgtDseU3Hd3g7TqKZEQY0f6UmkgScNju01qE1aSa
pnF/VM+AT6HLyU/z9Fp1llKL42QbzYU5PQWFyBh83vaLUyuOCQKcqFfW7fRElEtdmdzoaSWT/ZSJ
gLMXEiu0MhgKcOazUAHkbtRX5b9suP+VKtMH/ViI8qN5VxIIa1WuSAQwEWhyokj17KCoiWr4Cr44
PBT0fgmHUTAJzfYbVHj/uESOABdKxonAQjXeEoJnVmGBiM55ymmGolZaNe5WGpTic9Po53TiTQzM
Cve4PE9qT+tAJAJwZZxSH+hdVCE/hZXA6NecIqMNbg6zgdAesQGKM7YPoHQYShZReso1OpuopO2s
X9O9Njn9ziEMQ8pJ7VlA30ZMFDVkvHg61oBj4V5q3RxqAiw8HOOuZiTba1X0kPkjo66hcxaOiU0a
DqMBJVN4yE8ai2H03nboOKA/+AD8KIWveGtY5OAUEKkyYa7fVJuVwr/4ezpl3KIQG4qMQaSfgZaA
J3kS+Ihqy6maXugJSMEM8TSACjdvbEblnpTU5NCqyPdJrkwtXiXSOwTjxhm/8fAkp3Z1t/YmFh6l
d0YmbWf1EuDcNy/jnxW835gZFFMQJMKpAXfziNeJ2KEGp0jUqXMqB1mN1B8W/khSdZClA7NTD4QN
4oNLVhz+AOb1Vx/53ddNSf1zM/WNTi0otFOY45CSgdqp9SCeeFwAcva0NLlZGDjhVvRWAEv5Uo0f
URfG6kizWhjVffcAOVd1fRWxNHwD1cJW1j1LV9fZ/kg9YNvV3ynSUjB3WZTGYD47tpPFNphHx3Yt
3uMu4y1HVjUsabDR4lrq1jO2KNfthmmkGrsw5yrwUYO2y1Qt1FNTI0kVMp06SivExrjjjcvRno5P
7s07s84aOXKj9JcGtFPsU4hUJauia8xQ7MVTgB0cNyGHsDOieLikB0gIiLCLXqkSHmbSXIbxSCH8
yGVfyfSkYUxtjQD9MlRRX0xykaBokRCzE8RE4bjQlvjguSm98/rQcK+hUi7JE5o8vgdbpb0859TA
wiLwkWbmTeKlSLFIykAtP8ahbJCeq6OQtw2YKIoFK9JVeSFbonbfYSxlvBp6NsoWxPR+wfOt86+r
mywk96ezpQ1SEc6rzpGryyoElEd19tDd42w+Wzs+MAB09eRYymExQlOOfhAdjLBK2rprPpA7YDZP
MG9Jc4UZR8pEdWC0sS8OjvtCp0s7/U1NvuybM1SIg3dPu05pJgEQNbL34oNoGJ1P57Q4oj7IdBY0
XpJ+0tcI0y2PvJjtp030cmDoBoXYhNGsDwpNtvVunVEh1J97S2cJNW3EDTaTt39vndxtez5CTgCa
/QmNR12wKr5vXyek6L97Zz7VxcHMlJiRqjNWikP98w4HGVGv3n76AnyDTuSrW4DR/O594uoMU8ZL
zhcUjmdv3sx0pSt5R5HABLt3Xyp3vjeJaf8uAP/+2EdoFnRgnzgNJCLTdoPZZyo5MyuG6FbAUk50
Iz5yZYZf9T/MYb3kCgVG64gsklpgsjy67yXvbDDx1aRBJ/FBBjW3M/xp+YCK4aGTiyVurO3QREal
LfU+uNRIP5Qcyct96Il9xQF1TL6jg9QuvKTklrDxve0vFT7ODMeEiillvaokdF+cK97xT2NnOATs
hpTipPQFm1AT+hRUQH6BtWJvYwd3BANqUcBpDsuR4WLAhclj4q3Asfz7NwFOByTCA19KGmC/RmVq
RxsvdYuknambAMkTdNDsADggN3B+Qfht7UNY6ub6k04BH7JbSvei3gXhdvcwRZwWGcOtT5DYNN1q
B7HP5oEPMF+g/OC+kJSQ7S144BMxzN9K75MO+SNXOwBPExT9Ulz0s2m2KoQbZAYy9op65Tcn6Uhc
oYyywmt1r2ErMk6PXg4Z2K6Mpg6t2iDFsLzcxIIs7F0jLDEvz7/h109OQpQrKNHBIcOhTOIYqJdV
3EELeCY+RN3enUPFhGKKsiM9IhSKUiKMQWrN66D5CkMhezANdoo6aAVMaBp99921WeoiStW5IGTT
QdiU1ai3WWmWWg3jO2EzX5w3rVKdxZThpr19oNmDLhNG8UUkJyengyo3V5ii24ftbNCn2NB8dWZI
YPpqRahTUeP5bxrAGmgE2u7qGtF4DKqSt8Av4UKn9LgJtSy5bwMsdCWHKaWBBNMh6/vbNpukZUYy
w6R33/dmpCb2LGtf/5icxAbUds8lo7BtlIevlNSDoR+AmrJ8QIxBCSjHiYCGQjPFtqVqbbMZnTLq
xjhzMa/whCplmZ2Gg+96Nr+7LrX4kP810xtDAOI8R0urtaEYNvntjVmccKqmD4eAKJWqNu1f6NSf
XGL3WwsAoE/tGsQ9PA46IkzZ4klUCXPADQ4KRekvvqreL2mG4IZKFP02JLzJJTZn/JNKikxjgmp+
Wn+Q3/9MPpPXMh0w3ZHnd6kIzT01wRiqCfvTBJ1ZfEqdB24BY38L0CKIb+aMBQODiLi3KMjIfDcv
EyWgGqgkKn2dRJ4ihsq/PI+X9anGFhlMB0aQsgecD3XZlL8iEC56McdZTVVRunC2dM+Q6ZEgNanr
1ffu+ehBpb6oBYE72qB1tkXPA9lDLMfBLTJLHLFnBsbJEwuThDS4mu1+XxeQ64PjIrReQ0bMxTN1
SWjZalK19kGkXL/AFEn5A+RwrGyoEpXqVnLz3GW8r4hm6hnnJXhCAiXX/zWcBF2iOM+EKtX4+cM7
8TPujXbIEhSUkA3oSggsoFusxpoMqwwoblWGVZZUbQqNAdNX0WZSXLGJJXxb1Zbpo4536EhExmjR
KcwCaZJl2Gl1V2hi3H2GP7uPbuYV0UpDDMU9/my3QBg+DOmSWsxzpmqw6nH6ZOfozAWymt945kVJ
QTneIPUOEfuEKgKFe4TQ88Y8d1HVavWcFdXo6l6sjGrMeeuEKGPJJUwFHWJlFZzxidQGIpujKaZw
gqPEn/zMoLNJBy3vu2iJBQGpc+cAHamQoCSCMcF54VG38kwszUVqxeQcUM8dHn+ko1SlAZfQ+/ww
eFQLWHTVQNfbP5AYrjKETecZtxFI8WCl+pBF869vuROBItsPG8hvflqovOFQgB2pwxsIh0U/jB6Q
LoQ+KxeKyj6z94ScSJAf8OnQ09enZubaC9hgfr4scG+UnDVsYEboDCDpJlAWwjMRn2upcbN6Mzpp
aKSiV6vF0NmlXkNfpa8DI/oOLOyuHBv/2weHMfnO/a8wOI3vf0bvNT1gJDCjshV1FmQ2Wx7VXKci
CqlUpVwY0qrOMTrIYT7VFdXi1Yl6nuC4q+6K5pSOAYKFUdLbMuMbfTQuO9+yebkVdBUtIyheWIfN
zkehflZabgfktWcEBGBXJb2hx7ocSEiiOBKUipOoiFcReIV8V6dJBdtDKIlqdLHJ0TtSZC8FBtrL
Ggr/+9u0QTPCZOzJWP46YF4+ynEOMt6frsLimmNIOtvZTApe6tdwQKrz3tmWHvE/uVmokq4A7mDJ
iFmnUzXsMPWwFYIqb3iaFH7JBGuB8gnZ2QFwSDM8w5lt10bzcOA0nXG4xT1skWlhAAUR7Wm8g/Bq
hUxxD6/hkwQm45B4Fytdb6N9nsD8vfGQggeqxVBmONI1qI0NjwoqRU/IfdVp3c/GJ3JwBoiVkTiF
PP1DjSm1Bn89cjbNZJSrwrN9OP+I4P6Z3Fflnmi01IDdMIAPcetILk62qcqqvjkSy6VETkAiuU//
3mOqT/+DCBraKIyVQGblBl977qCrhnnE/qD9teNeo60GDOSE4MUhn6kHuW3nd+l80V6DUNpEKYYl
lR/aRvXgDsVDjKGNZ3ycA4HAZBdve4B4ol3BOXuf0ajDru8QMwg+qv4J3FqwjAK1UznZrPFNJjkk
KnS7aD/XpA6zC26iWrNNlXgKNnN7qj8bv9Spo8JlmUPjF2W7Zal/BRCDNKE5zFRwfyG32i92rxCN
cN6dSr9xpTKg9qJ6don/QJCLupRG4crJHCiVYLgosM40DIbyFFUakIAjnNyEh79KFuIOfPH/qoYZ
1uNPFc60I57w5S/tNHqdVovKLv7ahICd9nYZhA76UWEhIDNLocVf7WQAhexkv5dQUAbvZYGgkycc
R3wTHqPCj7S/IG97RJVR0XrNkunB2znV5ijJ69JqNjWi+2pvtV3A3CprqwJbzZsF4tx9KL2u1jQh
1qaDzIaTEwK+roSppTTi8b1iK0gvIXNLPXSEU75RC5ZxI56KNnKsYLBWgldD5nMvIYEAbcoOglCy
LjL/6uzIEaiXE0idQ0odWbheyYIpaFh1sRlvptO/8D35ZwQm9fNjTdby3N2bS8X0FOTNvar1/FEn
tIEL74NBwNZRBqZJ6GuLQaGne8B4NDqCk2+LQOCmKsLJov4KqP7zslkJ8E2hUN0qPR8CStJqX7zy
HqQYvwCYGa2sdhptECbSuiLkQGvjTLPhAkSPINERmBMM0texnI7bhcxBmbmLrm0f9kUFVCiKh2qo
cBr6DwuaRjSLAq8frFYsxRpyL01USCoijuBxhMFVbKqSDVC8WQQ3ntoPbWut3lDwWGwd5QFhHbDm
ODeS/isoW3kloRe+0Fo8P1ioGfMX4KmoeqQSAfVEvzFX9U/uhGBSNnTIDFRuDs1V+ltqvzF4gunQ
vIFkXOUW5QGXaPLN8FCCVMxivBuffd3nb2ImTLgijni5FASRkaUtQg455TOfYalgBXILGId/aZvD
DHTFNDlBhPEu4kxoP8JdbFYBFcqNbb0A7j+4S4yz4wVr9hWDYWj2IZnQcRfAr+hrtEavqOVKa0Cj
udXrYfWBXEO+tScTE7UNNWUPpCQjmqtq3UB9p0fJQDoMie5vyV3Qms3JedKGeI3vwYfJeMg7O6Iw
3MYM/QYLp1sq7RUNpjd/G67abP4akuqWcOVGsZTmev8ygbPKp2QsOgdIOARh9XLfe4AoAykePWPK
nALUqKOmfaXLhoXNBdO94zf0wqKhcAnrLrEB0WnuO9c6Vl1Y8pySiOImlGwaZTT01Q9NcLHw58EV
EWHWLYp6dBTp3qn9p8ItH16vTTnU5Z+oRVKcvVsVpnrgzg6gg5TnGa6y+xDWJxUg8Dh9Jbm5ZkI0
xTtSdqMYRzWQsa5UeAQFZx9QMgFLMQOGAw5d8ZY+DDQLV//VoYwB94S4nybcRXkwyAGoVYzswQIx
gwXpIf6p2WM6Qt5S/e31qGfy0azw92mRC/799viAFavsa246LCjKgkpHIYbgzvTCKu1Mnyj9vRCK
GBd98jFxSfTpFOdS8R6r76vtKDSt2SJQA7m1PIDPodSpV6nnldDI84jz2ZeB5fuTrmAjuy/taYim
PAG/XkZ7OgW2oLpQasfsciVvNLiIBOYAkViOjVAMED/aKAnIzKinicoU1TykAlsePz9yWFQ4W84+
fCqNVCAEuape51HG5QOo/EY5NuY8nQl5KUQIGB5HMcEG7C9IdGGPFl5ewKNc6ZDI4cJJOxFbY5HU
nlYVQVHJh2LAs1VojqFDwg4J8xRUaS+BFI1twjlVbdOhLE4eBYVM/g6bymXHOcVRYQ5HUDUuRYBX
ClB3yltFikpUEq1Cmwow76t31/vrzomkV7ZaczqRuXIIwqB8qS8tL1EY7QCbVfyu3yfYNNlHxD9W
lFtu3yr1QAdMAG/oeAgEseJ7hTTI0fOo9AbPtKPn3rypdjhAtbZtUwLXttDVqxysCpNAVIqxRJYT
hitltIlqfK+YgTZUbWoWSKsreCxVzC5OMk4DZDdJ0YnyxiqZatQPdRLMqYoAOUAHCoLASWg/kwTo
S/ZNm4rtr9pvnv+xhw4INpBfAChPYVPosEmgUWUmlVduTAUZH8JkKfYo3sEKIy8KLM9fzdtVBorh
jCScJjgXXBZRB8Acj4acpW+/k7W6OQhWzbQl7RIh2D0ixCeLwIYLTEuu2S8/mRgFD79ANxs4FXYk
FzRupdAOlU/Cl2eqmnTfhDrEAUhTSSq4CKyLCQcIYGgc+Q5UEZMWAQhg7WVF4EMIHQAmCpMOI0fJ
hJJPQb4SVkMa59Aj9dG/PQt+CE5qQlQPaui6ZroUuOB4ieNRYIE+G64DTdxv9H8e7WPRJL7obup0
uKEHzXc0Kg/uOzoiHIvE3ug2GGotKNMUbbylUtHvrRA0U1qFS43H0ojoG5oSSvSk2y6YmYCj3y99
J1RofYJz0pNYOgLabKA7x6ry/ZemMQx4W6bq5LNLcI/6CdgN/Ydv6GtpxLS+Sqy9lgMBOQ6tUjdy
rBaxIUC0HEYH+Ez3gfDYVTqkFhRRAVEzSxqrha4v+WkSK93K4yBflfyNlPTyGJmdoPv5u1OUYOmJ
Cz7Lfygsfa9fVfOdCyfn1cswVNBWWRtJRHBeOxoJ+mTaXieqIMKASWeYIBW8nGos39BWQh+qktxC
FCQQFqNHiaggzEgugV3QX9+aa5FLb8xAM7r1vpSqC+rLstuSUb2jrJ3KhDDQ4aOZANs3HQkUIlNH
dk93n/dB4b7/VQqm60j+XyaXA/yM5gNEKmmtNQQ0JH7qf/cSNZkR2LIe18NNEzX3OlJN4QsPUnuY
bgXrrvXXXdYt/MKJ9Cyum61FfJ4nnFopUaEqjBdVqUvrrsfkvhjV7q45B1obHUBB67hurLinwu/v
nioa7aQxLiPgXukWcN2kAgM5e/0eK4sqiNaCHIWVXKPlzAnS/esTebHsnhZHp0mD5eQxNSKDc8Qj
FHp4AW6QzWfgE5FVgNPjb9V1cnYF136FJaGr4yBwpd9/aUeKGqF1GPLmcAV4a7TKdS9YHVZf8ie6
cYpUBFBHVCMfPI5wOZ/n/0hPPoEWsU87QIDof29L/Y/fV6CvPdLg9RRjoBEZMs5KQJgNDwpCmlf0
6vwTdU6FRvxB+o4qHs+RphzXzAO6auKZ/AX5MQAubRVtOzYL0RA/58W1pCf+yzbAHvHG6NuZXSPn
FuSblh/xK+RolAgJcfpg6LmUx0R3TVHbgTfVhWlJKT0sqUFx38++oKd03Yi6tUd0ilnW71bi7uRr
hxkE3yLEs4RBFIIpPjs2NaU5c4X0lGAYQLueMSgBYBYzdgMeKZdNBKtZt3doGeP2qkzHOEwrERMI
84cNeKJwynhBLYkWLV88e6Ua6NV79a7AP79PlbJfkoNGERJlbfGgXKzKoKy2neYYTxtyA39MbqAE
U3TFXDtN7k+zDzKGkBKtXjFXxTSgG88Q9q6kbgTcIj6p+3WwJXUyq7dXsiutEuNDND9cM8lrfjJU
ZnTCad/p919EIRMOTF/CRYgBq4ngdf8JYuHASzzcUksYHrGDQQIqpbo7V6A4HmAeTy95ZgDLdzy6
YvafN6NU6r6An8lwvyh6NVTUFNA/4eQKMylZvRIjWjTe/BAorAJM6JyCeVx6k63pYRP01xkUmfTg
RFMmZADJOI/1wrosDWX/cGEAUHrHcbUBhPLpvac134wLkfCYX2jilYBFuAZF+P0avNMHkTqcZv/A
9PZ6ZFJaZN6Lxr/lC0AUkgSViHiEyS5eYVSORb7T7+juAdrh1ldmrz5ox/DZbSw+naMEjtNJDQp8
nRu4qnNHDYaGgr8ErVfsbpegEao8kIXZVj+j0nDgXnPH/RqSysJ4zoe6xSeGf3xraNIWpQKiWb+y
fXKoW6+EoquA1uSG4k/hDqmHVryPs2WoBEiQ6d2d9xh0RG5XJuGjZohavGra4mom4QuswqZj+tEV
C5azxbApsqIC0O+Jf0vA5svjD902/Ct/BOVVtneGWaf2tODx8kUCi0sUHlc5ZF8C33ngU1Rj0J96
Z8s5/QYQ2MlIAmuv8DFhLAhecjOTvdZo6XtEPqqZhRr4u+NgA/dkRZgBJ7w6KaTgj+gDwSgSN00G
irGvtlRNOS2sbQaGshx8oNowxYehNpKEFB4QFKODLuoRVYOGvZ3IphVsdREeHHOwj8cJmdgmqLGZ
KN2QTxX5BeDd3Fi9F7+/AfwCfgpbWu8wxBQXKYOkQKuvG5W5ehvd6ytbMu08vY8PZl0lGCnqvTiO
VbI5BbzatZpjItBuwuemreEgYSjtM6ozbBVyQgwwjyQ5Hke74xbWcLtldglpHTYLi49mKqK9YN81
I5u2Ru5RDjg9BqqwqCrU4YXyQOzK/VYAC2KBLGS2a+GSuH5SEEUbGETB8YuuyI1xYyITyTCzcaVJ
418zNdvV0ZGBJHmw15r/fCaA1Zlw8LEKS5EOpeBq4NPOBF+GLRIAflKejLmL6DDLy4JYORN3at2w
r1zJGVL9GRv/oNEkGSlDJi2AUKLpe2xJ7JrhFONjswhDQWIODe6WopgHs4fqLlplqCRUh1RqmPdR
RyD5k1jl7i2x9LjM6CMUZJFiIEMrmEbB7wgrX+5ySyiN1dxi3D2iC/JmSmWtX6Z8wJ2aPHiRAmjH
hN3FFGdkfk+9HdrrG3gkdcaQaIgKA25gQA8bE4QL1V+ueQ9ao9RGcCowXp5nws1DM2O4xy04dmuo
w9+Ca7/WvloBU+TUbKPKDd/iRt2yW+uUwADDGqZgvo1NFZM4FxRV8SBMLgHOW6apTwYy2hbsEu7m
RInaprOSOgUmNXUgQ7Q/vevVzVBjUvXzVbJTAk4E10+t+ZCp28NPczW5g/w72MfBC/VpCdFWfJTO
5D3ahueukojiAVX9B5a9e18dAGUU/+ond0812a70X0X3iAY/yDMnG9/3GN1GzTIvzdO04JtNZoyV
ESBoX72nM0p781zjBWUYBJVAOV7huiTdubVtpr1Gd+4yqmDvv0YmSF9mAlBiq6FbOkJEPK95I7CZ
IEUOcty/rJkRNtDwq2ez2kQtqg8Ul450uf+rUQKl7nsyp7d+RJcdoR+Ugho/vDl0lmj0ogBxn2Sj
IksSlJf7UflgtapT/Jl99K/LrWvyzrXutoWCFTXVdtZ7hxf/MZKKzZoaLLIyFc+gRr0836xneAj5
z37NNIkn/828Z5gCJ0UnaBcfZw+QxnF7hwbCa/yqaO5YuYj63stNk97rE5enhpV2jNUJrz+8Jv6p
Qe4671SZ8jQf1D4F60Jmx/DM6u8eLOEptT6F7n1uukVQo1CAwXqiFMuENrQHqreWuUo/s2MxKEnL
43X8u/Gw/XlblTca+tXVtdC6aQyZBpudez7PmhwqKIHfKlaj1CuA0VhQpoCVCG71be/OEeDM7a55
vLVfoKYSQsfgSNR9is9t65w6vEYhNazipXl7OhcKwZfAMP3SOy6CDKBVRae8ttoShNbcM8zy9ucT
NaIDKVyNsm4VaTU0z8aXmndK9WlRRKj0iCyAOHy6JeBviVcMS1HWmcdlWtpPp/BulksT5ioHiWkL
fFc8e0bdTubuZm9VVkD2SXNOtIQRigQlc+ql9LW1TE1+H9LD277t/7K/GnT01au/0Vkw6+7h1M7g
GR6s8tN+3n8YqEUSJtXqvTk8mt6dYXTIMiJaGT2f9m3CmOysKEjs+WlT1cZyUfTxT+sjq4Y0XY+R
JacRE5LC3VMaoPAiACz/FZDs91/9rjlMmMOx7fRTx3hPYbE8TAKj7kpO5lW3VidIpnfr1St1sDNv
JOtASTParQzvukQtC6Gup3UhnSOx5IIUsS6Dx8dJCM+KVuPsVx8B3Y9LuCf4wHlsCEtZ5OIKjRa7
9rEyrgTE7GTXA2J6mRw38buL7m/J3RZtO/kpLS5l/4UoAGFGF3lRu9HSPDx0NUe8arL1P4i4FEZX
crdkZAC6wBA21wbtrOH+7abMEM8GV4Jkh0oNQFRAtgyqcluNMTJnxebu0qvGn/4DpGPRx1bUXIwT
zb1HiH44bVJccglB03qldfpdMFLlU3cy7rMCr2JciRoNKLLX9qFbPXhmwbkzTyve28792DQ6v2bd
stGpek7s/cnuPSf35TtMasG+dbx2S6NTsV2rObf1vRqcmEhgWu/mpWq9AbG+mJ/jXPwX7K0q0TQt
NbdMkSTe0yyJ9q9g8Laa2axS9krvVvnhXXb+/eklibM7wmYYncAVtp7t68Up9BbAwstW1rGPBAem
/TEH88Q5gJciHMbVIbBLAGBYZtlxTzX3NI/f23YDWYC7XcaVgnu5TDP3iZTG5LFMaScjd4gwaHGQ
BPCRF5vVvV33D3eb7VL8Kf4md5tJet0nyL1p2kcSpKU7fXSK3Ka1eN2QJLwnFOSMTUN1u0jiRnKG
ABvwVzKL+a9J73k3BGvs7VvzzN3RS0RA5tZbPGNaZdSTbrCb5hhfrIfVcS0+fgVwdbxvVScbp/C0
dnCzqtYHDuUyu6O192LJqOT/7a/W9jImd/jMHofBrTLcArJplRZH9mF4BP7ROncvi5cRJsGw7M7O
i20Zuvew0Wkwbek4Qdxo23xB2LjSv21nJ+UKdxpFDLwsO+XpzlgV317auWvUaQdrc94iuMfcHcyS
scpu7U/J373C+nl1PUfvS3CaR0a5fTRCM67Wl8DNH7d+cVU6uMmB4d0V22SmTaNTfJAF3FrVY8y7
YvOutZUxb12vFA8bg3Ijfpy6R1x82eIXSVNKvZqfFrq1XnVvn9syMQf/8pdtJzVKlodz731jZG3J
r2WrY91JQLVDQ1kVG5qbMoM5A9j1+GbxHlbpWqfl6j1LzpZeZ+UTlWAFlXrmGdrU21zsGYRjV3q3
Cmd5M7pWV5/GpHbIvOrgCKO1EW2LP/+j6byWVdWWMPxEVIkYbwcZQczpxpJpjhhIPv3+2nVOrdph
zagwGKP77z8Y8DjTv/Qtqq5D4697P1k0IbiU3yc1EL9icOENMn6e1vw3JNq1WcvsivbjypiKJvw0
fEBi8L+jzgSpEPhZny4SZg1huwm863kbShRxZIPG4M1AGPNRAluko9+xYVFpSY9ZosmUqARBWUSB
/1oalgToNT2KHOBP3x8BgGMtjFdiwAkqdK8xsPB4CkeMQ96wGZy4dVQQAS5vDHMwVvw34B6jWAmu
tpjABWhoUOB7MsOUjDSOmxljO7GvFZWHaI6QCdK3dmwLCdZ4iPEuzsgpjkEc6gpj8T7jhYNj4U7G
sGQpbDMZ2433HjD6rDdkiF8xhIY0ZQvrVzx4YP2PxURQ9Dr4GsnEwvlgYinJJvICeQ+i3hHS2lqm
ifLrRMbRWNDkhl2kS3LKSzd6y//XuXL4GsF3z0OFqw8ffc3ODH0BRe3jqEaz3OHYVa3Fm0t8t0uQ
iKuSoKkaz97s6vXzfrb9jFKQqlmGtOVk3rB5n311rwsr5ew04TeRXNR1voVHkXKmobhYVAyVOg9T
s3yqAyz9lplOD8DwrFBKRNo07uCBk1g1m2aNkvPsvnVsodgNG9wLICx+aFKBdEQ6z/ycAgb/jfDD
w/M001ydm/aNKSGcVwwU4zS8EoTI58ibiZpH9aj4ndbrb43jC9+XdtWBHgfdOjLol2pfnKzm8hGC
mxBZosY5+0goWm62j8+5su5dt7nAbAhNUSs0MErAcof3wxM4f95RnPcqmBG9ptB+D/aHqMrFiSEM
5JuryjpmCeFoT8LN+jPSL2G3OToOMLD5QiN+qcvoxcb4JLMWOCn6tpXRQGmXJ0QoVZoNtakTkZA+
ONLbLi/z5mQ9payxqlX3RI98Gj25Mwvsbdgk1VYLP2231pt+Ri0HM3WqzIoGHOMbpztp0hWAsetm
++Q+M+Bob63bvXN0ISNm25w8vAddwcnnGjUgR90YouwR46gn6ylkQ/isUKsexsfoXrqtynpQa3qY
mtWgA+RCaukwsLggy2ni1AODBIOy8M17x/wuAIE3b5vWxWu4dWgVSH2KRF9eFyfmMexqf+UfVI/j
xzUyIrKOb6/VVEgq8CKgd24CHk+ZV8ABBRT7BB/EVJNueG2oTvUjFbLvd3ABRZnQjVs8IPCD1Glc
tkzKZY1S0lD6cm2XnEVEaCE0bJvcEqTvjX06KEbZFP8URvYM5p4367MOvotLf42Y1kwM58Up5Rje
uwHQRyHtaosKf4U7G+AsBXVwGnbZ8Jqp9e2p+LLDFHibt5UGjbShHGKIYXUKx4dywBiUIFmsJnhZ
Bs9AX1AKGi8mhtvrlMOrSNaGV9WU2T675kHYFQqnPvoHiCL2Hlrp6Oi2T1aZqoLh6K7tH89Wu2G1
Rt+zbWh+2bbPUddvD7ZvKi/8kMg8QlIltNeMPQyeT3I+mJ+oyeS1V5JetzMzorFoauZeldyedq0H
0RcFtXOj4gY9dOHOwuAr7Hx+59U4zEoIRIQsdiITO7Up2FoAXRJ62rhY74gRz0c5eZJQC+oP6w6r
w3yldJyOXsbatEXBgNS2rhrIqW7sIjl34GA9KTTeVoH66Dq/1t3b9vW19X2zIgyTc5ZY4Fhf2/V1
9H0gAkZsHBOFjND0/Yf4dNsKu6WNb0xH6vHD4AmkReTFsc9J+nUrnb24nrlnKP/g2X/prPG0oFm0
ei38zc0MIw5IIk+zXrfwG+yYh23+hgwcVOoWH23joqC84O6pc914OCp2+QzY123M7wjSp2xtJdCQ
4iYdIBqfUWJ6bajNkvz3neThGtqho481Z80g6GE1bqpRWWdIvsMGK1+eDzjgWqw7OTEo4QuCDZKa
86QKUjISdZK3vjxJ/TXt4whePrnhb7dM9Emzrr44UPx1VgUqnGPYmnZh1nzEd7cFDbmhuHeNeeX1
WPi99sdao/COSkMUn1x+m024F7Q6TkBb2AGddW4kXw07jJ+ZaEMpq61eXYb0xw/IS2tWSrRr2DbM
x6iAuX154peaT8f5sPAbYaPXyKmDsGbGmBGoGb5qW8Wlhw0pmGuKTJGQ3A5n24Px/V+bc4PsDJSG
TX2SLVIES8OL5gK7n55qVwfQwD4c7LtWggHUS5WVqsYyYtowBv1HCXX3wot/mghaUoj/JCnSwWfa
CDdXci/WeGRU1Ppm986i1AGvjGCdmUttWL08Y6jDZke3ZnYMCWbRX2bBHPY9uKA3xnUJRoebz/V5
U7dTjjuUDgTPD56IxApyg4PuBppw5nAo0RFQGLRFXWK9trXZ2n1/1cs/LsuteO7V4nNLpZyW3K+/
Et9MlFgft1U63VXzi4bzV3cBubrgy0ZQg7rpsngJZHl9ybw3S7ysa9655rsBY2Mg4uu4tWgc3LR/
R9QCaYfFd/VOHMpZ2GxxwPfLuntFEPEeFoZVRsX4SOnGs9U171877Td3X7SQo3xD5hk+bzxxu9aT
4qFcmaZI98IaAjOuBhnd4/XISFV38BzraGcwk9Au3nn0sNpgOHd1fJiMlGo4QPLljxhHcYva/BSz
5e+y7XmUUk+8KiqHN7ivf3l7FL/4f7DvBY3wvPpExpSqgX7j3K+3vWodHO8uGHdbMmd5yJsglE1b
x1g8jTjgWZhCk582EnY8UIATMmCM12h1jnThLGjEbcfAoLYkORFukKUvj1Pe3bhIcpzPNHWd3uLt
mwh5rwABRWOFoOtjPWeHUTn5IjOqj+5u/U7lpC9PVmPOa+wfUsX6EW2tDXHnjEFqoeoHjhA67Yj3
On7UrO9bBZvla/M164sjI2CNAQB+CP1+wzkf4OxkMHlwh6QTAdsgb9Kiu3gpPtV5qH6z2KSbGpP8
S/jI8C3trCk6WCaO9rqotTDAAS1waeK2sBe9/WmxvVlUpif8nE9zFPofZx1BIxzy/leHS9BYHV7O
E1qe8wSsPPMMudnD+mL9oNs6rBL1RCD7gFOBYAGSgfI4TW4cpe3g07HPdWeIEyZvUeT+5xLNxnq0
xab4bNYACeQY5XpzARWgFiDWDiafQ5nOB8Ynp0juzBCVxnwmanzZBVqaFdSBlwir2EkR+owrFue0
CTI3HtfmF4o5tsm9Znm9LVQP6GWJ8EgEsIcvtmjD25WXc7ZRZ7R304w9eZf5a8jc7BiwHlA1qk8J
XNaAc1pS4D7xLjiv+CUjBHFyaZgW9PgxP3me1L8Hyniomk57x61Lo4NDPo9ou5DBuAh5hVXSe/a0
LUTMmxoCtGWq+1h9muYXA9M1HSO38Emf/a3cfXcwe3v4uEyPPuUguCCxmxfU+WA9WHc8HTafJYtY
u+GXVYKG12Ph7BlfgOBqSbwV/cjgq4qGBFYyYyWR6g4cz9x6Eud4R43Ey+bzhqQMbfAY0aaL+0W6
lyHOC/rryqjMY8fklMuDlqL1XK7j+4aikxNrX7dYqxoCevPE6vvTO2jtP236534lqnRj8p3BLev0
pFGoJV7R24v1OhV2q3+bY41/Nu+lU5gnglDx4qLO/YKPEiaqgWjfJ1StOrAW5PyCLFNk6vwOdZjP
KMnRaNEjmbeHtdW2wzNVq3lvcgJRxQ/Hp7hk15cnAL97Np1LjAmrA/QiXusd7jE8k3g/biUYfZ8j
AnNJbr9YyLdTsz6/QNgVFvH4vLviP6pxnMKogqCCHOaKGkG9chOlW+IDbl2GYsVUg1yjPpNVY38f
IFOA8MHXNtymZE4Kgzm34IzzLwTJD6T92+dX1RmpqlpXopOFOFXAKEZSHr5pt8Ke0RKazf6Iy4eo
vvlpY1SPaHtxMth0VTqJ+PVdkkTFZE6Y+R33PNGRSCx0w1xVdvL9UKf6vFp4Uw/dTcMP/I60Txew
KBfW5aVmR9c772BF1RQVN24vJ75Q1LRFP84iY06hRT1hIRPT4XUjX2v6GbrUejSjlaEg4C7Mujnm
Phbspun4SYm3x9qf+d+01sEO/mS9kHMVH3N6ts+BZBbIYzmm5goavbF3DMbHjJbU62rsrOi0oEQR
FINDUAjQx0L8zH4PX26nM7Tly+8euIeyyOtpDtiz342byI2+v8dAi9tIs+wPJZf0lprbf2+fQDjf
m8XAU6hVKKcDKJREAr6hFTCqJqS+JnwFZ1KJAoAh3geet2giUzFN8EcHl37/KMbfhx0uJLUrvLUf
bW13+lg8LVq/pcEXIVAOwiWdgJz3g/qkWL7FE6nKTLo3//hixlKkEWx/yfr6WwZlaRUfjIqPoxdp
JhK0dSFk52Di/O6aHv44tv2a9fEECQDNJceqbvV52P70PpUSIxu1bO5Pk3ANqyxqMnO4TG5gkm8e
REA2XD8mBEKAOT0ZmtOnUzCijCekQOB/dk87z+1mO6x6UAy/HTuFxmSVoKW7+5U0ie9KC7S21YXm
a28yX9yVaVMt9jk2PHl6aJw5i69myQgVZyyrgyK5gK744HFVdmNR1oMlZ+zmhdE95i7bjvnw9GB+
IMCmS6Glragvfl/7ABAU4nHdulAj7YssuH7t5WmJM8mDi/GdBZsWSwO3ehHx5YyaypCAgITHFWxh
CpDrcqT0XjDeO4slKBjeOldV+ys57CkAQtpG6pqblfm0tH+BDEPGLY4ZW6cu69NPvpBNaapX7zgd
odhTHP9EgQtibxdPpYc1e1XseVYufYOHAr2f7DpteHxApySB7FNoXAMa0bRjH4Nv3fl0QvCEDLI2
m5n5IOf6tJhutH2trp4DQ0xMxlXy2q0hvHnaQBuImppwWt1uSggZDyEQ8cmt9x9elwjnCX2iZCwM
133659KdLpnRAipxXhEDbJ9j+DI+EyaoCWCfaCUh/erNAJjqcbbdG/i99Ult6GijeMLIkTElk7XX
kc2C1j5tuy2kGyS8457DQwxVogEB/YaXmYyAz8AP5gkfARNnjr/XvkVmnVRWVCtE1dfxgcLgQX2+
9hEkC57J0S18pmqY0WSTvogaPS6BuzUG6xcykP14c6JENAC0KAuDz0U1kifcfRMwmS3BvcBIvBPi
26OMGhcSvdAkEIW68nCycjowO6MZoMApuq79HkxZElJH0bYY8CvZjsRbKFPo+O6z5tCl2q3+mrTW
XaqY+oKsNr6ZEj+Sw+dDstQxeJ+cp1Xz4cbkAHC8+b4/gCK5NAKjA1ppPSaffLTkKTDqtHAP5Acd
q58NxnUvH37M/tFr7sUZ/oAfCfcU4fweBkJlUZxSuPn74+oRE8bAc9s/QHKYsQZpAB6vSAPXVO1P
0mHHdzHlgb8CDpGr5VOLxBc+7Vg4HuSj8X04brzZSQGW3HOLn1pIWEu8L1gP221vfYiNzJ4h7OxO
tlXHeSRNudJnptMNEe/PvttFRWEhBFgW5ECeQ5CMUw+xTwbxU1Zwi9bm7mMCQL6vPeyYLZSoqhRY
QIS5YwDvC30+kQoSdwd5hJxSu14bfQ4IVisOvEXzFuQYlJm0A1Tq6fA7NS52UNfYeo7qNt5nSWu0
ti/zcgDc1ezlTi24zbqYaRRsivSR5bJ0N4JbfmYULe0LTJgSNwZ1woMKpeM9YV77kCm7LM9sx/kK
KnEwCw58LDyEHImmRRWFoulFJ0eY7QcWxSm40UNN1n6Rc2NzWN/i0naBE/k4oMzp7LO7vXp8VXRe
GNYXv9kQBXR4wB+zbjtCtHzA5BTqd/NhM4shwxPlAMXZ5IVqgYmY1UDY0zTduzcvFuGVs3R47LOT
ddQRFYDTb4ArPC23CUdFzLbgazpCLjkv4VpO3u4E0pU8mqqluRqRwUK9gkJAngUldRuGeOHCYK4K
nExaRVDK/Bj7jZvydU6syUcQ5echYKhGouhfbdAKcUwlMhDwNz5bTjEVUt9pyAx7ch+T7/VVtxWl
AY4f6p7Dxy1maRasIH36k2fEoe58QrDA3MIOgJLibhdfYtGNI3/PTkjLhajdAYhaPPdCbL70V3HV
R27AKwYEa0EuDB5AE9wQw4pXT8j6glv1cD9IjHk6vo6vIIjpmFdBqIWwK78a9DGEw2MO24vfBWQY
FLZROV31wvcM62wcB66orwWWQlA4orzKhmAQiIDrVvq2ugwGW2rVlFKp23MeBzPBI5lKhPdoAWKp
2EfaBCikol+YodCJxSWV9SlyvtqUOwBZsMN2CGXALKasJtydeDVoNpmW8GN/vtRC/IBnuhuVvVEi
60tXfOVEdK28ld9SvFrOiGnhDhoh2tcfIwhcy0xj1trqRraynjBVkoByTOXd2zAlY6CFTN6owQ3K
ibFVdwhTH/6bb0ULin8Mk0LzgfEAesniFqz31JInGxMbDFO82hdnfZZOdYbz0SlMx3dKprlXJ+Xu
x+9d7WEWpWrIdRV6kscwOkoT4fIJUxPrm15XcWNXzJKuY3a8kazMq5WzOoBt8+0XTW0NBxDzg6wS
IYFIC4xJ03phfiBuDbXgtLke7WPTptpaHZc1ducX3KbOhuHKewRMmfPq16X1GGkMgnJ3jfnMx44N
nq/znwYkWbMAIuFHwtWlpqQBAb248nGKbDOFO6E+YEAAd7yaRNYN1AvreeYgezBShzoKI5SmpRyR
qMIWYQCc1s1T09w1/MYSGlEsMSTFLjn/JY+V8LbJcS9MRtQY6+BcDHlOKHJBiddgvqvPOQejKZOD
/i9KdXBbgMS07TJzeBEaj28uE2wZEj/ou3vnZHTYdV89asX22oSWDaAqnvYZaQAMETj6uPV4pULe
oL0z6wwORCrIh/1nkOBtevAuB8VFsgrNXmmLlw8MnXbdLnVGg/gqfptq47GLfgPRVZDUochMsyEu
JUtNxc+gzt5i09oMHtwZV7j2K/ayDZ0DjchqEt9WwiWr8fj/VMMHIeRi4qWhGAKuFsX2+8FKK8FS
x8xTaVXaWGPwXrja8Hqt2+6NPemli95oBJ1mcDrYtTEcyi2yXKpw+ImwuV5WeBh8ZnYVnlV3ho+B
9jDXyelqGtAerYdTnMDe6rCmWNLDjlMLLwOc61Q6Y7wehWoz5iDpCvhIC4yaELEmzfSwf9vqV+If
O974jSdny2wlFytYdxhnXRb0/4CRFK53Nyfdi6P70nJ/+Usn5xIzMD2AGZjgQkj5XDoD67KYtqn4
GgzCjH1FGgUFJqXDW5IiSs3uY4DR71JXZ36H+jbFkA2r6uBes/PhO254GToUswGLEgBqv/0uAerR
rmn+7cIZTPyGPf1GQftrnt4W9ukHcenT4REYvHFAiMrfVGRJb1795mHRRSFtMOi9KzpkDvzKOQwO
g86fxJRBp6woqNo3XCTbQ3GPzBlCRsyJF3eNSya+e5y3BVW4NU/fI7Yc0gQpZnSztai+DsO0yg+8
pzf0Pi4YMY20jXOG9Y/u8t3fUE2CC+lwcm2IKBQ1xo0JIjX9Q8aEMo8DKPuaxxF+Y6A8sFdQAIiQ
pB0cluu/hw84JPrCC3SyhrDq+B2dPlKsXjU4nO0GWRK8QB32ke6eBtTfrEvKoUvKjTgsxjXkITvy
zWRYJv4nFx6qucE8A+0vbir4CagLdjd1851S5Pqap/vNSXOr383ZOwAYocHenza5tXD0MCZt/oSU
aBW9wjRk+LxvjvERbS36+mzzMZvT8cul5ZTK6Ak4Ul+lSK/uPgcVlgEod4a94fjGUPVMJjAVZ4+x
m0NzsWlvRBf3ljru6Ywp2oMHE2DVhZ3IFB55vTm9M15tH2LGiAwTH8ugu9dB6E+KAnBqbYvKytqK
TK3kMad9pna3ul4FPlYfPv3+eWP3yQ97MPEmpE8iY/DQpFX4bS0k1FOuwEDCJROiNco0UOfG4Jqc
SZfJ7UExeDuhtgqrB9wHa3l8o82ED8M0fc6yZpSrBRticR9hf4mWmbsJhrp502W8vWaHpc8ggXRl
EhXArPrpaA1VzisoMyt2gqadwSrDik3BXMlTk6k8+fbADSojW4kQTyFU3wolQVdIHSVhSxriKNJx
12BEM0JYeMDcUAdzgScOyY8dZHK6qcnFHrnaeYEoGBp1EIYiHz1RAzP0fePdDwVOrH+NthVCLj2Z
mYYitgBtWtp28EPW9ofU2l8DPfqYxuwD4doJ8tVlEeigTVY+tKfXUQZNhCZja8xuBjmVvCkJqz1f
rYomD8W60TK/cGvwzkpu1kukc1canGAJD4GNzODtoktdsmy6YHMXR5AeMBtuErWljCn2+tm+Rh7d
yQ0GZY2nmlwy1rQqmLU7l4AKa8juHnPowe7xS+CSwybDI9++Typ7BZ2RUD/IfbtW16zeqkJeoS4P
u0KW93Bz/zXJ/XfL0ZRT9VELXIaGB/EcJfVcSEgA+85uwGmNc/upDVmY/d2YXDue9nfCw3BWe5ra
C9+JazUuan6jsOp4ZKGH67yc68uq6wFOKcwt7IztAsFiWlD19+gdxJAsB4ahwl+0ccnqeqULqrx/
e9tDaoPFAbK6mAHMEAh+Fy8esoohdLBosmUoSuO8wX/Lg9ukmMqBkhqBOPlV5gqNIFdhwAouPb/b
n8jhfWWQ7cCkphTcLCKEbl0vinG4sJthHN0nXDvsgXCPvu4bNLDpVdilNdNAUN526jeM+jvh85x8
8QRRWabue/2ltOEyeKNI1c0+muUbWWjZVGSTHE622ogyslI8qkQGGsHyZcMkQzwxGlE2j3CEtV6M
XXfU8hD/L9A2QtUfBjdLooeFK46rw3JQ32YsTaKEyO6j3x6OzT4c+lD8fkuP6gMR8g15jqBFBxv7
iSvyCcbkSekbniPvxra1IWq819Uqh3PmLjCVV0+LzVHYxZjjKQQxKNvoc/g2bXEaodd9pyYrJdI4
Lp0nz6J1arNFmPX+LWmTjmQiULxh5p9vKYBVe/GeCZr4ok4TGdeqBtEb278X1Z4QkItRrCmQfEpl
OhzExRMK0QcQNVwztjtm+RO+RGrh7uK8jcAZraF3szzczWYUydeGeR7UKDGSRORQeu9yEcdxcFMi
6Qgb1gELzZzn2WvXwqf6siIoLTjucTw53hzYDqsVLXcUN3sSG5UPkhuyzVMvLqZUo70PBZ8Rxu3F
4SsSvzvOCjmMBKcd68gM9RfZOrLrtwklY/mEbaXF5QsC/rpiuVUm3q89MPyOtVn3yHUvvG2rX0NN
/ghIYdVwqKv1O1e3frUKTiS+I4f72+FBKVoKzsN1YuBTAxY36QSdbGRUlMIgUU7NbAP+uL3WdDsk
c1uOdg8YsxeVcqHbKKnwKHtC/I7vyOggZossILmw7eM3jE292Bc2x9nRbMaZ3cA+7Uh5vpdL8ZpU
/QSoBVMOP76OLxga54O4Tth0P5tls9WVW5pvua47qMxiHafg7CkAG1htl6FUbBhfWd01kp4b8J+g
PQ7t1mRN9uEJA1IidpEGPHK/Ad/5iuDDEI/0rHBrAzAh9m3vaa4zCMuHCOogR0188zp3u/32Vq+Q
Wt7tEQDnBR04MycJQBt73rA5ZruoPAAsPBM80teCel31GWjul31vPEQX2gaPIbLoZf3mJxeF65qs
xHxLniMI9ROdYxM3lS9qoUvwzK04IkmhGXfc1RMPQAkTovc6lbJHWO35ZUVjuyaagPEEla1Dko/Z
YEXzYGMfAhHLejVjriEXQxBo0REeF+w0TP17X6SIvxAIBCfqs3ZWuAFBobHYkHinJ3VvR20qrzNt
Hqna/MIGmKC6MUvEIfXXEF461sqg7eR7iPRhwCx/2g5/YUcrt0nCiv1tZ3BmedgWlpjN4IWPLQz3
I42TDBsBXVVRws8LnST2Ic/7DmbI0azOUuCPZS1YTBYeBigfLVk/sYFNnuSyNXsTUVLReyWjm3QS
PG/ct0ACslHPdc0B7ZtL9I8osXb3uahLmVHxzrjOyEV4ZRhqAC+IbIH1daGrQgIylu/iG7p8F4xU
+laG2LgWOPE64MmW7B6aP35v0tkk8rNEFIjhG5oWPZE19rvW2DsXEc6gAApPGESgJ3JTnhXYCFsM
MlRnQivN16IJcKLMtCIL2UqKBZSo+1C0mjukAKITEFlXjnWEXS20CAbm4Nrzo1qAMH5ROhGr4s1F
j+UyM4bF2Ygh3PFPXIPKEKYSwL7ogHmkK8YMq/Pkxa6OLYucPbSgqxVnCnsMTTJFCqiSXQ8icjVi
cBymHZWJZjrGXxKjO5xo6a+Q4qyi6yRi1+FH05MxVEK5I3rj60D+v80/ixvCbYnnWkS4RxB1gfG4
BKutYmypvlx1rS9l0cgX1Seyu5GcQwIPvOmuuaKcbUjxosHI/QQjkBwRScptYs16/oSsBgb2GE1U
dhRnrjiIsq4e+3+mAb9fy1XBv1dxUkKzcgUu646z/T1cX60PMz9OiI6J4xCUsi/M6ZN6zLhMf8eB
7pygcP0zxKhMa4GZqUVyGQwvyRVrj49Y3UH/ufr8FPF1NBh2lo7GtHGcOwckNs5sSx0wM8ZwwqI0
FLE7VzniJVJzsz93Vkc/g/Cs9PE5fB5NzSvj054RkqEqBsuEi0FWxDcS6T0gAE2rvPeevPuO1dkC
Q7+SX847oxSkqqdIzNGMhOsRSDFs9B6BqGOQvKgYztoI1hxbYD5/al5D89a5fSX4KOnWWLN33Hak
KH2F6EMwIDtar+STHONy/pw+V/lEAwRbfrZtCIQpyEm7x0PwIfhM994RKhI0y0+Way36+pxmvRpC
LRFgkVWbrJdnNm20r2WvgNGWsNfMb8Pb8MWuwumKBkxWCaaTf2RvJoTHEHM4fkYTqFgj4tIGqxU2
lHj1KN7X04wuuA/MFjwrI4wQ4fhJ88Mgoep3VU/MEL9O/ON7AXsc4yJgf8WPGGgDCfeV8dTbafZT
mq8m1bbkKeq9N6bjBH30SKSFYjp6TifIsHCQ2Qn+YRxU6slFpZ+Hd082zim403gRBsJAGC1Y5nZH
a0odZEBU3rWx8HT1/TdAlQk+5mFEHd4IzuLh1d1z8qRJ32vDWg+8hP5x9OXCgd9gFk5TBiJBpk6t
X5gpAWwtlH26tV7egkNPT77JY9oFsWX7aNvHpNq+kgIJTpNRdLr/Dr+jMnijeEIXFb+YMWKMhNUl
Th5JnckViGa2rJhxh4zT5rIfXp9jmN7dfp3dBCR4Cr+bEFXLGObBcXPw+UvLrxXqveMFPjGgpxFE
H4UPk4nrPj7glVn8fa5W3bBSeANbA9M2iKjJbVdv2zXNx0jA/sLQW3Kp0BSdH/6pcg8rrLUf6IEx
KPlrLdo8HiioIJQuLwtIEt9N4w+T7vawy4tAtswGNmXkNOoGHz5zCw8QVPeHyTvM9znTs8V1lkJO
vQw++wOAYHCaMLWzW9uSXFhYFhlpnjwiDM9KGvfSDpuuzegvVebT1wA1SiznS7uBTznJF6IUFVek
Al3pX8gI/5oMBmENx/9+v+VAtTbrirlYSTT8dZXvnuOb1ZkzUCSr3HwTV0aJu0mJGiVPEIY7zlc1
h24WCj0dLyx0thQ+SS1OMy9e8gzshQl8tNNoTM0seXFH2MbT94BuS6ymoLAx5eywTVX4+RbESbFb
9hm44xYHdsvpAxmUBYklLjZ9QoDGh6dhvnyppQxgb9kp2PElr1LOY4LKYMjZDU7kmL0+tzquMB0g
IX+w2yvslUWZefM4cKhlOdOAr6BXc35RIuicrE+XOQJVxI2PJPgIy89NxJbn1OfUwe/5aevxxxGX
WTHBkMzcD16fQAuoEfFC53QRW4SUZq5mHgeUjKRHZTPx8lvzSjBQNRYpxw/wDW6r8OBdsYxG4eBp
PXE4baoqkFp2AULHaQk8SBVJvtoF1Fsch+Q9cPgwXYQFIHDI7Ep+gbhsvCE+yBuWBolUGUSgsXi5
g8IjKZRr8q9cYf8Aj3+R+8v/8R2QIWDo/XNDlrE1r5NvKvr4YMoJTztP5SNHrO1jeB1x7P076AB6
6S6g/XDYxL/Cn5xQIGDz0r/15ceLR58ctjAGsTmUgFEpHSu5JcPSOvXPE0llFLYCZDdOX/FLk6+H
3mz+jGYorrFIMWdiLfJ1FpHX61rbntzLiJ1zEcEqr2hMhxbeOTBxJPlcfEzpR8S/podztQCEQFye
OSYrJFPEoh+sLkgKjO0f8RwQEVhuDzfrkYCx4W6y4F5yB4GxMxx8YRvCJ4Dq02MmxpSaz/e23ph0
SqzpxuZ+iL3d2BsHjAUJrqGqTV0GZbSsVgGcY3nmxiQm3RsztTP3IEyZhCY7Gb/nn2tqLzO338HR
pW9+B9sWLBRxGn7w4SZv4zSf8c4ypmo9qB9ivMIwjuGauAxjqXd1t4/5LSlU2zcG/A3Ok4Y7K464
GIe7dGei8dpzieQaHCPJJyhwziJqpeKk4OeLt8Ie9JIL8uIyICNUDe9FpEZ3Bj4G10h8hEAFPfGz
2WKkcsbmlS/WfNy3GCypxlDszzMl1n8wmL26C6uodOoSwoVa7GtRn67w2oHOdA63+6GhnPfo36MK
ch/ymZ9nSLsXU0W3F1JH16nIwKxmwtqRhfOLHCNfThZxQ7Ln8ALmJkhh4cf0Dvw+iKWSFbqKzoDb
EQRFauiRcl2kLgzvJuK4AidygMqcqRNDE6uL8+SbpS0OHWwgFBrxwrJ6j2SYmjgiQQ3F+RDAatHz
xtM+poIMmvfjl8m+V9rLwGSsqsb2Mhx8VKhsPP9kM5DbRIEvNl64Go1o16n/omiSRLTKvK4YG7DJ
W61nCXsLNYp0MxTGWIQUO8w2mAFJpTcYYJ+6k2b7y6RC/NWCewDI6MPMyqwnm+Vys9QhJj7D0i5t
uA9QNpYdMGo7dBnuyKSJbufm7v7mYH1rjx8ixeWTz+yuCsbIgX0+HPmjMGT47CO+COxwgFQQt8DG
7wollPr9n//OwROT9Tj/VceR4VPafZzyjwa7HmQ8uOyp2wVctYi1tPVA8FNzHJjedoay6Hfzqtnt
Vx3LVpEvHjMZpmncsjiRHVb2FVT1AXAVr+4hYyaE7+LHMWHg2UukXL4xlRUTEQlEoQijNeB4Jvl3
zBivQC6fM9NBgy71MUW1wZ5NA8a2KNN9mWPzyPW6SyYADpsDvs9HhR3lkHk7lBCIRGKuzGv/fS7r
FSCsENZlXnA3r0hd2tilnyGfiBfXbLbwPPAOicSBHqjhNilu6pJQKU8EpvnQiQ0kjrBNxIoSB/LJ
hFpmLg26hEBDLKcHp04T6xLNvCeHHaTym9ta8gZ6ax9I98asSuTHugysJeRVOkc2axllxkiq+JiG
kjqVaoYZs1fy7oWWQSvo4vYZlEoujMYOOR0x5VtTQEtkIhObAINEHGv5CfT0kpz89f7NVmUodqLJ
oyfh4spnjrRttMqSFSanIZ2VU/LyJIZGQuvEbU1sSeT/xLirYw1qPiTduYyrEf4vO9Zh2sHAAy9I
bqZM0cT7o0VrXrd1K+t/tjwBvtrYDNXWeAFIsYg0jIpMvE3F7oKCdUXMlnzon79D0+6ECEkZZY8m
0C2VsgM3pJfje7u4RTbopV7eCce4L+JzYi3qA/5NTF4XTbsm3+U4ieMoF1aU7f4Ndiz0HFVW1/5J
4bGfPOBmAI5HFfz/OLvLv29fanYbC5kuSPWZBhwkTv7QVjDH503+XCIIEOWtAhR2zVG7f4qMGy0L
mCSWAlgj8EXt0Sk6TI8O9ss9aa8PGPwJ1w6eOv/AEVrFDdMhUvbPJjVoLgClWCxDlnIbUlUSmYTr
8mvO0uh3R126ZjGwI3srEXehkdjmnNSEo/nGgSkJPc5ErpHt8ptOuKr/EtQlK+hgj6QR+HrSOkmz
fh7fpqxQVoM4WhzF46cnDj2siIglVaANklhAtlCdrZv+nQaW55M+Xgbd3EeIFIjQJFW2GTbsG3++
PokNbIKEI9OtSikEIpJQkSzAmc8UNs1fNcZ5LkMB+SNVjZRib36a2AbLfgWmwzTRTsEJEBTZTcw0
5ARAvEHNUTpinPrj7GClR3CFWHtRN9EQLYy4Psy7HC5rmqeFnJ4zHl4pLiiafgayPVCYf2UG/C1+
Tp0CqHQO/Yx+REqWqLe1KK9IQF2wZjhkpPTgivrugAPEfqzoL/GMG+FWf7aIb5Dw6JqNjZxQCiaC
ZIv3g1Rc4lh2NCPJMy0JImhR3fAww2WB+IwfnNAgM7ljgseCcXGVyCjLzMWKBLQJeFDDckPXHUG9
6Mw+A1kxsNAdisIFpeNQqqJF7HB6AZkJhIBlFAZRbBH2aOKAW1DryqEDzNICDTqyVATIklNmh6Oi
+GzOB6wj2RUuq+P4wjK6OqPf5wEJxaNS7rSYnPx24hV1OPsrQIX5do2e2GaLGaa0nGz2eFnzdLMi
+HEB+8VSbKT4bnYRSe5kH6G+ZgnuxHpENgXZbMRmiQ6NLYgdfiWGU3IkiyF40mC349iWfX3yjxwh
O5l4MYnn179cDLEJkyUGaCdFqRBMXlaF/bvcblyRWYU1mYVTZMgdmXCvKI3FJ4VfIrgUl0Sw6ru8
bsGwxE8OhTXvUQpv8YX+j6SzWlKkCaLwExGBy227Cw43BDC4uzz9foeN/WVtGOiurso8eYRGnD+j
5+JfvlI+oMwrAAXAYR5tFdViXhCCQBXGhuSUuAxCIQUGtshTGCtdYd992EjaXvaVb0PqBPeNmy8X
+YlZb59sStqTDOGh2CjPmxumCQX+kipCiwGQDMikUC296nimheB32xTjnA0t3uZMwbzdrm/DIYoM
A54M4VCgg7o6WpU8t786nnNXdwTfdItPw2Mp5Ewi07ZsELlJpk9+E3fqf+52fWN+2A4NAAUkeSgF
pvWDVWO+zXiZ0UGpWxgC526zd6Qn/vowahNQ2fr0mH3sLxqaqJrX8323Bgzv7/qs+9Wy4n+O3n1E
E/SN7k8+136CJg5Xk/cMGtDJhbCBDouBSfAcrKLG+EXU92mxnTMKSF9JiY6cmDarvrgzB4PC/ISN
aa/q5hVp+ZGziTijfqFfwKV1wNy7AvMZqKrFLJKduwkkMAIuhvZygMkAT/HkHAdrwkS/y6LfxKIU
PB/V+db0S4zRwGbDB1lbOPg0uNV2w7ss1qnTwGPmzraOBwKoVdHZ4Nl3ds78rbf1WU7iz8G99Fth
l52WZKei0S3Y+8GVaYTZ5tD4g32WHhoAU6cYBhdQSNUaaaz4yRi0F8w3IFOJY/88WnlbNL7MQTuH
Mao1fqtgAUFt6uZdKEepQVr1sZI+r+aKtJd422fQWzpYraAmSsoRPS1+xiDxTxedPzp0TCJullG+
m6SoQblp9CDfG5syTirR9mtOaLnKVslOWosN5E6st78ukoky5VJnD6C8gFwJS7WFA0+6sZh0b0M0
Jrdo3uidj9ifRBf/nB8cKKtnWK3fmvkirqLwYuV07ztCUU4hit/xrlMfPDAiOU8by3vDZARrVod3
G/sqUsCyI0vT35O4q8TFVTZ6+Azs8Eo4PF2IjZhGtXyU/1ANzP10cu5ehrtShF4/G71ghaZnmGcM
Lav2s2G9yRhIYWXcTbxE4MyY+959UYMlzBjw4B9aLn+nhl9EITv3YXmiZt9CPrkHiJV4YewyvsdF
g+ysVrLvY4G8MQoTu86E6UwkjlUKHpf4/pUhx44ioLwsff3yN6tDZkectVkj8S6NLh8W0hcCIfe8
5DaP8iK4RJNz/sQ2at+ZXIePLURfBLhJ7RhetlGJJrpi7h7uC80CU91ttAYlOgL+pCdOsztWnU1z
fUrejJ+MPbYkx9HrxpZT6jYhDtRqIRFqJXr5PR4ffP39akTV9OOQjOuW3Dfg1PAd3MlLfzjvYA/F
tRXX01Z8t3EEwUhN7p93m9qL/0IkgVciW+gr1JJ62kwV5Mh4jTDHLxy54IBS+Lys5bV80lHybsm9
foCk9I02OJcV4ptFI/Fy5HjG7NMsQ/xNK/k7eGEMplck2I/12oi/AUCW/xpu/CtrAGZeXCG/bD2N
Go29VS/1y7egCN+kdp0VCog8sLYuNMzzB7H/wbww56FasfaH5cPagKqk5YLz3XrQm/sw53mPm521
enW2E/vADrmJ9tdZ6zYtTsZX9lq4k0wWTnDY+cFMl1Dn6ifbFvNj2fsmB7a7klOeeC+RNWFsfoja
Kpli6hG5eEHJR/qhupI6+d14mySQCypQTyUM7BynWMUssU0DX3Qv81PdYwRdeUFbujunu7ttDW6X
4fwME6YUoRqsV+b7Y7aC7/Z+/DVX/X2lSKjx8WocWvEeh4t178wm5le4zyULx5fa1590uA33Y3gb
fh89Xn9SpBi9hv6qN3HqOFaRCbCKsDekWgVpJ5Xh5jVe1iStw9BcytqhnDfQbG2np/fgcUXX6u55
EBrWoZg1Tn/1apu1+D7Y91anyu6JmqvY8J9Xp4UMW3Z051PSbBkoAS/z+jnfghzsl4Ov+66F5e0b
7oISCZ6k3Mwrrtxn0DMYAwjU4zek+by8shvx1UbRsNOjZCa9JRb8NFT01LY9SW8RRuHXtbkh/fFm
8aw+TGgfcprLRCBAxxMBMCCQ2vWv2MRymYCKtv7wqdJr3JVVGYXXhpP/i8kC/n7jcrqXo5f7mHNR
MYTzZN61MQc3UFDMCy4QeZIpWKbypVmMDhYUE0wqeCR4auqwzgo9ubNU4ge6R3yu7EZvFV2AIlDk
QnFHYrIxSx8flRd7+caiVufwRaOwigZae0N3wWrjn1eWwW7sfvPSL+B3QGoAbMp4Dke+Bmuw3vVd
2iH52Z2XUVbsKKCvkuxnzT/EjoKkqdPD28L/AjvTQPBweeWT855hNInHy6VqVajbOBSg+1tY64Bz
txJ5OjY5HxlAu2XKh9Gq93MatVGtYAbaKwM9vIwv1nkPlK9u9WwwQMaLAgtHRuUDfk3u9d6818LW
JSRQm/2UO4dUp+CePTKyP2kDI1cbps+Tj8E0zLzO5pmRHaJJ2jQa8N5rAf9379BmPum2ab6GJUDo
8WFIDrK37aMmIlQYtTQ/SiZ9kRJYDhisDd6B3ORw1HG1HcnpciImhd/swJSOUOgwk2BbBvppulV+
xt3mIWggWLsRlVh1SnaZVp4wBw+Sn3M17zD4mEU3ghu2Ea180z2j4JxW2OKk2jyRpFjuFHpVq9qp
ds7LQg+Q/TL/pBWOXSSlSWu6YgCGgcBIfSDK1zM8hUv+cq/pu2Dhe5vDDQ/unWK8CTchIZS4P03L
R9uh9N/BVWaoDwL0svct/16zX8zbxgiqDjf4A+SP0dqzZCGvNizRqzimuBwXExrWp+khCThaT2zU
Vzf+x2Kd0HOZr+7BOTllXLke6TX/xqthMzwG3945h/e0KEPayuvhrXMd1xaPTmnxjnsnR3+vHt5d
dJ3GFMDIfVKQ+Ts0UQ+nmm4iHBVLuFWSxz6sdlZR0S9M5e3ZdgdNDmYMvaxNJteNXffjfJxacCIE
tem83abz8k/ZvV0IHt3rDXKkflmOpp9oHZajh19GPYPFe3cd1r29fXDu0CQLhC461fD5VolhS7rS
BD0rYjx+N/dv+/rNG1kZ9+eQ1Mwa+a1w+0G4zxsPffedAcNoBLUwmqzQKwNuSpSECrS1NfakokHk
qeF9lqNQp7FTk7ikXsJVc4q8IdiPr/E2Lw6uPdwUyId19/kuPXTW46KsChSFcY2Rk6SfsBweoIfu
OtfFBukfgI4H34tDGeszE/WCfFQ4Grq1BaKcsrfCAGtQ9vjDvBxixYSAQaOOg1NhgtLjU3nTt50E
3svIBUp1vF4PGDEHcYW/jT5l7x1GDclu3wxueM5u6CaLzgTpqT6hAGtcVwDqsiJYXQOtWME0cHOS
P+fZkMDll9KsEZB+a0rdlrd8QCjCx/5e+QNYxGoQiEzSh1VlHsd2i1U6T7F0bpD7uKYox4CoTTMa
uCAhwB/J02svAGE+JMmup/s+VcDHwMRu8KRceGPjCf+YqRDR8SUTzcm+DVPO9qaYCFnnoOkcRo/u
15YyjdWmmHjeJfMo2cuMEoZGLwtIUxvvf+9x+aVe7ZLLzrzysQD6XYOqgefk1+VNuAyaMEL7CVSb
xoAahM3YvWNVMgqSHVEQUbMziIKJefMeXGRzatijDIhI8VMtEzAkufNuYWRBlaaE4Qjlm1EK3W36
GTYGtvKoyfRrYhADP8AARTo70N4pOwnMTMioUAOhRzo9kbzEruVQmbujUdLjhv23whE6y50Kexwp
fMifHf07wJoHsifIqGDawdkeRDxQI3Dcr80u6yKF8VAiayDxMUBjCz9hGBY5LLOzCbVQ65v09Bew
5N4VsFgndQzc0j2713gdHHv7RSFbbt1mUkGd4bWIbxMuSc6d+XcLJFa7DPYuejuiAxGiEyE4mCQv
IP0bcD6e/t43e2dK7ik4wCgIfsTV30bNuJqHNaMe4wIHI7WffzOe0Rnw+LDgraarpBxc+gK28WLB
771mYIQ/SR6QwQRr5ELDr054RLvV0Hv3GSBMTMJ2SExeMMWp+bxSjnobEDXHJgicHSGMm/Avtyng
8jQdViWXoJPDMrwxt0DczYfhAR/8zxzFHQIa+GvQGoknjCyPmDWfNCBUuB5/sOIZ3jjMNtA9bemH
jq5Hgovx4DRtOoXsCjGFvULPNs0KDkTv3jOGrpvT6vD0nFjFK0iyzxwK7tn807iGKE3zFhaOGN4Z
k+QTvmYvvsM6P6RlLBiVfXo1j8Ez+fgK5qt7ODpAq4G5e3dPRDJcTXLEp2dEbEitl9wjMvUmbF28
l5hOjUAZlH1Ht8kojGNrg4R8g1owpY/DUwgDk2OvPFDiOJ4ItvaYs0uTd7GliL26zfCdINl0Til6
dra4FXx3Rl14pnzojUdnVsuELpS6ml1va9/SgwNnVbsvfR5js6zZ3mjFjRuYjOD6eEhvBZNrdETS
vMUqdVCrWvL9gCI9KzBrap3RoP+texjbINHauzWqmOzhYU5DknZv1zkzjB1VORtm+wX8+rXNd9ul
z/iaQ/V/AEUjl/6rwI/fx62Cu39x8yh0Z3uwpoJxxSd1xVV44eQDQgIbFSeV5RaPOe5CKav53AnY
Mv5GnOmC8xwpgaH0Yp6FvwC2BQeu3iRRYgziNFa7vGYmX+M+ujrV8RkHKr3jOuinu61aq9nzxWuV
yH6/2OG61/jDiabXtMlfjFs8SGtcnHqofWOlQSLRh8ngg96B2rCMGQ+uHK2iLX+8dmFOayCscwiL
gb+82W6cjUK3kpFfiWQ1/MiYYmLDU8+gHSIE/WZlchXr7Wo7nx4Nm0PFzUU/fFvMPvuaWKAMvN2N
5cbhgq2c86I3DZY4s6zSFUdMDyYzBoBFGOKw7XjAIQOoVedO4g/AtWDYbi+5H8659/H4FTZbYWlx
smroDrVHRXiDJarE5aNVn6+6g0NUnmt7q7gF9Yds9Te8I0dMutiw7+bd3TkBkS2KpG4aNTLT7a3X
dHiwGP/AquyHfe1cBFIwIeHB/WWrmxfGGugRmCG03wbgeIHhAEAjQBdFn6s9miyEWgJvpO4v8DfH
KoqA+/bOfI0qSR3o/+rNBwRSMeNqL9aOEHR4sT9cHtRdUlWiW+o4tb5qJoXwgZfDKZ89gC5NrryK
X/CB+38wKTgD0KPEW91PbyZazmx2EVRHkEEAPsuwGhzYeSUwCxz8nZhKj2swDepBFZCHv1DovD4o
7W72BwT2BM71JUlYgbm1NIYbhSsHAeAYPjACb1GkKsPi689SoZinQObMu/Fv9Jdj4QuaRdtyWkwY
AjWzgzlvwxYHyYWeg439AhNNgBI6mUqsiof0mgXHVWabnkd+jGeZ2Ctpf8xzq2OyLBh28dD/VUbo
5+Ege2HF8DgOtmyw2kst0OWbzQwVC4EwZPLHaQtZBHsFO3o5WLlgg86xpuGOrjIQrUM2EHdKwzXH
Ia8457YSj2V+EHRrQ67D66ox3PR9VL9vA5CLkUMOUR3eVq19BvZ1mQr9lfGJFx+7Dmv/GBrzSrzy
J87DodoEWyD0XZ4BEOxSYy6f90bvDsOHLQ+5Ce2fyzC1CdcXGL6tYCKtCGVZldHmkBC2Bhdzq0yc
sMELcA7gOCkanSmLl+M7atBCTlR0BGx2ZzPpeCbLlLNixDg692waRUYlTMK9wKCFocWlOqr4uK3B
Y4WTIRobzkDc7AvEeIbgjOE19Wa/H34DneS44mLjSJWMiYCPR5gxID0LZG8u+MVwlWPAYObtNOO1
T7dLfo14GlYsAP9hK5NUn33G4mTge/ZutIF3JDwwvoXRmZFZQSPLNMf1pdBcm4ZjYGvA92FftkbU
GXgdUI2027DgjBlD8reVOi/G73AJXbQRph1gKD9C5EAsHhFNTq/I3rFmcI2YH3POZQffPiaz1o+v
0DkuwO6yFwfaD0RUPbykeOTE6hys5ZJTLmaSaWOc42w55OOCxeHW0YlV9siajyLMujVd2qcrkHrm
U0zi7aJl/0K79hj9rhwO0GWfi/mXL6meqdd+bIaWBW8h3vaQtFMWpNCwkhqUWo4V9tJV6pkBFt5U
caOpGeyczpVF6xKXYTx5uGhdDFkvGZkR4Cnh0KFRi2HkwWp4GfX2f7pF04Zi+IWfKNxgzzybb+zd
Tb15bIDKOj+tnm3jvmYM2EEYpKAXRMKJBDhuzxvkNrAxzV3otCbW4Ez4cD5pCUJfQx3ir3XbF8Yp
4r2iUXW36SE4jJlhm+3sbtpuV4MUpq29pl9rGzbVdvPnS+AtO2RprR02Qq0eycq4TXg35YV8Pz32
L1hFoSq0B6gVMipqmMguzTFbwttkeW94dAVnlEw64xru+XXu+RR2VcmcqkUjAGq5sZYqHf+oNHkj
SgrRDgm7W5eNqUOJH0VGGUyXmHQtGibC9gUfnjFQZaZroLAtmvUqGVd3oJIrduoVmnNWXvTEKIHu
y20hs6BZaV/7jQAzitFUpxnSLUbv+dblJGMD2jm8FcHKH1QlO4tug1VvGIHdub8NczWUtw5kgpwn
MMDpVe/+xNlydTsgt0qyVK8vI0zNa7oaiYxnMDnCtYkrCYGJOxuZbKeFdJ4BSvsHqLBvxWwcTleT
Lo4bfnx97cpls/Fryrtvq8Lqh9vK7n/sTq6wT+BePQkk2iRfAoexkoGZpfli1b3YLe/I9nc1H0Xz
k69xrIjBoZRfBBP2Pdxi2gwXrOkSbI31P1wWbMNWNeigWhNnLHIwlWNMqHiU7gNjsPjYOTN63THc
OsBmWchf5+iQx9LdMEa7xN8ZclcUGEHbtYEzOuudYfZeFosfzMMd9diL0e7lNG7Q6uh9DZtM3F1O
Pm9X87kyfLqv086gNRqaEuIPz5jvyYRSg0vC5xg9Ot3SAFoA3E6Ezwv2Ql6HQvNqdlaWSSkOTvfT
x5RhAEIffEQJT6zSjYOAqiFjz+SyBtK8QyLBkdkIMBsBTmYnZw+WguzIBg5oyPSTiwT948jIlNET
lWl88DODCSsDJsZ98E3RTCF3Ql0+Ts88R+yIMHfswcH0gQWVOfNzlr+H2vHngNN2NFgs+MRmndNT
jvsrGwArG1Hk2jaX2pRxatyELZY6mu4T8KGiICUSMfoMX8NzX3FZcxdh78E62qqyIH9orbJ8jSnk
GjIJtZ3/WmscicxP9+UfnKBXd84BrsN8VDsz1OgaU6zlSOBGXAcqYnpQkf5CTq0wMLFVOvOwqGbS
fRoNsFajt687TYcvGq2N+uxqmpwhZciUhpVzGraMWUyDUsbLyx24Xe33Nn/haZNR7TiXacmBA6cx
pc+wP9JX/v8X1I5vt08OPuTKXUb7XbLXXjLtBB2BIhYiRpr/zCXar+CSDtqytAOS7De3CXJUTNzF
4dd7lsHZ7QS9LUZhiQuPfW2mMAZ8WOhinY99tndNwr+Wc4CamMYFpS1baXsRRcShqs+nH9b/yk4h
Lzt8DBWNkdCbB76tlwgVos3naRofK9pOMW0hcrLG/l6MTn/vZOsBpeO8hWEMW8iR1ncb5xgsDhpZ
649Don0LGyPlj7eyujyvKOJlh5KQ56nWiP0cWBkHDY65JQ0dwIus/WQexknFf6B0cf6xJyIQn908
/YmsRGmLvVNoeVsdS7iP4CFZy6D2SBr4K8FhBrH0OQZxJjrGy5+Rzdbl6ET6Q55fHvLdlno+LmFO
WxzCweN0U9WAP6dRTVltrr+J6yLUWNw8hq4+RS8/a3O4/DZdmB+s0l1PeweqdAbpPP7SdVAwzzMu
mCi97AA4vrW6JXCK/WDV29izT1+WBcgaurwCGyVslSaJJ23oBKJzQ0D2IKCY/AkkIqV6FKG3UC67
/tpqww9PtyncMewIGMdDvIUhpLOBvWiCNI/Qh7BFyV3PWiRSNa22KAIQ7CdMk6m/s8UWhZsJhSUw
O7oHETaExpVSXwX42jn0ePvwgchVgFCyZyXBGHdmmAYkk0DJDpAcMAyKnlDyz/6jf2g/I5FZK1A5
fQwj/XV2IApblLQGA+nm0tl4K4pzcWh0dondConwBt+M4Q36jzKT6Y+9/UNe5F8SfVWVCXya7sKG
s+Hf2XfNGbLvwP7lv12+GE6Lz2FHiAbHy/g3j2ca79Jp+HzH1M8iQLa9Vwe6wlDmYY5WJicwdlJ2
VmBAwY1l97OPFGtKkoesYw4GkvDe3bu7fIQUpUhu+wMhdoIaA/tpyyB8wlN67deN7OZwaZs/wlK2
4xR/Qz4fzAHYydR5oD4dBVAQiTIw5nDd2VerDnYzDDGObse2B3VrwC7Twz9ZAAndJGwqMLU2Nr46
9TguUVJQgkc/52SDTktsu61zRH7AHumSkmiWQgI1jphNiAqxyqHkQdXARQEPM/ZV3UbIQ8YMQzBA
6y5p1L+Uol8M0LGvqgD5d06fsvtdMbU/4ir852aIa9zHoA5IREGYw71fDDh/k257cQ7vHq6Ubar6
v7NX7AD6AYd7iorfIWJXtWLyG9j2s7XjSSv8U1wxF3LM1cu49JwR3lz/Vw3cbi/apHcfjdHAoP2j
dEExEvBw8QCo41xxMeAxQYdjnm9wMMXIrHhHkHwW82NYoEIjS5nccAC+NqXsG1am7SZMEWxzBIip
VpkfVUo4z8w/7t+yV2azoaTGPuAKwC5PH3iVZhKMiECKZLvtiY1FgFnAXcgyJmKDKDvbGcaXaeRG
hoDKNicpSVUBWSIOXQ5vWiosqhYoeFJQvSCs/x5dBiJMsL446E1SrQP2eaV72CMXsisrV2c682QO
2v/Ed8AT+g3253ELXqsiPsE6tuCDIYXvcg84gjldhyI+gN/MCfG2OH5gUTkfQPcXZHTmbYnoO9KL
0RViYcK+4LCrwNOBmIWp83hcZcyWKaiTyShDEoWwMkHhnv1XgYtiRqDLJm4lJ+QkvJNCiv4F2m6X
spgDXHSgtwHrw/Dhk0FF5Nuxa7VpiNrtL2q4Zs5nmP0ugRolIl4jAHjTZmKo8PNRguDQtiMuGM77
LH5x6QL2aJO2jpVCB0TjjJezkzXMd1uFNjM+ntWz4ZKNtiDMthKwqiL0uWxUC3rgPcxBtkZWPAUF
BcJvTFh0Rm9YtFPOZTsjOO/AfcLqB6LhQitrN4YWRlKfMUe0xttSKhXVNBu3YIdfh2cn04szTUZC
mUeRGQQm5xBGauTfGCCDH/QSgaTFo2g+56g9klMMcOCmPjfWmV1I9BOZi+s0HmvGIXY1QcXOGAbZ
BwoW9CQHIMvSkc6BCixk5Bdv68JOHqKxkQZ1/GXR/8LYxxDXqKvYH1KiYznTBFKWrV4H8QeiaNZD
PCRdh/MeklqNH69gGD/sY/RBEvaEI81xk/rqan53hNGvHUVyvIv0XFF4DWNWJJK23wFXEjk3vvTB
UDzzRs2CaqQn/TD+Xmwxql89mvK7RYUMI5sEVEh+kO6ltICim4chtSocOXAM9auc0txdhmJeIMo9
m4vWeR3HIX06YB1IfLF1+RGVx+oVzmITelCtTWfGhg68w+nLsaCmgl4na1ethd/2HZjDJ0DHGEb2
06Noho6ocxJG9wvVXft38VPIli/gPnpIhZryxJCIrVaw8CPUMSQ0Fi4LhfqJWjrhqrB3YSSjjot8
LYwlLHYJNaf50MKkCDkcN1I4Os0uLHs4/9CNqcE97kH8tfjr+dn1VHFDvQHtA7cpOmbiebwDeI+S
hQzjPPSWyyUCCDB3D4WYZy31AvuhIoWvqPc+eBOeI1Qs7ANFKJGsIRvSIbUOugWo3KgeRaMbE9BL
9dAu4FQTDy1w/D0/wn74MbddlgJ/DGEY5wHIxfwMxR7nhqk6C+RF7On8T3dDMskSubtwQaMZ5UL7
zi6+cmEuM61lhHUgAAvZMd/Ij2XHFk7sE8th657QY2MxJjam+jCUmbwRPdmVhE4AQqA4ajVkwoz8
6VwW84uVkdil151H0aZLV8DZ0NbDooPjV+Dgku0t2ilH1/in3gnhqXv4uKpKQ+qY89a5DFb/Ya+S
DxdLA4oWV52Pdrf6+Crmf38FymcUHswLWJeYEqCnhdNIHCsk6VXvyu7YTcsmuao8MWxV3YxnQWeF
0Juuigiam3ghx4u24dojdUl4YlB+3ICFconpc4tbyVf3xUZ3lnnB+fvBI/kfgxIuapx239BzZwoS
Y0PAGAnhw7BmcT8RMijwlMNQkXlz1lubRaulDRstA9VFOBDZkFhhsZbQSFhWR31diAkmR6ASh+EY
xa9Qcx8uCeHEHktvNqPkv5iHIKW23KGBcnDxFw1UG712ImjTVIN82HbTYr9aJWL56+RXKPrZueRi
X7L35T9qBmMXnkCCy7zKYJ/COafKJRAPpFHhYxIDoFui7EKEC/tyWLZnstPq8tCiJ97kX49ME7i4
CsKSZ+PJb7mFHHMchy6VlAtHzp+k4JBiODr4RYcHEItc600b0QOUftv7hCLuayfgTprBQPEHLqSv
Ir6c010cKKgIMPS4ab+CnxGK0TEZH0+MaJ5NIlpccKer0em3eLCwebDRehCdUMf/GvTRCmMBBVKp
SBfQm9A986qjZ8CDJP7u27HicZedwhXnas7J4HfpTJPfBgJnUKgr+6RqpgpmsTXrFPbhId9cota5
qZxIBkeXMEapWWginC6cKnCY37gx4Ui0AyPiYaA0xYElG9msXKRKycmf0pYsl50gGfF08KAMcDFJ
bJ1NWdvoAnUjROfA1eOSvuxmQEfOQwvRlO6AA6LB08i75Hf5TZ1k6inEunjnoJHzCrmK77wKY19T
WSVBciM4h1mMvPEBJc/X3LaZgUbV4Vdm+C8Lug++LABJI0hTFFZP6scPdosfBt+ENj4pKFsxTwmY
LRfh6TBb0bbIuC+mc2zTFgEHuECs2z4N9chOYEvzadKYoxC9DeAnVwVLNJbEw3Ez2P1AcQtm3jgv
Ufow3cH9sAEudow/jO6XZ8Yb5/zd+zSNb+84PueX9B6PXK4QoJ5VC/HDKBlAjdIO4ZnegfaKPJGn
Wo9HxZPD7Uy9E7eK0fQNhc5IpzxXFN9Wq2aDfWNVyNVX2qg0FEQpJqovhMbApYY6Tl6tsQ8BtE2F
XT65HDKdhXnO6GQOZzvZDKXfYfp9DK/QmVQpAybB0xB3CMoso5IF0+5ze+thYgsTT3/jLHDS51TV
Scfq3pkYKEaNHklUvDUK5V0XeMicY2F99ovLFlt32b0pu3sdKWccydueGXROEwuSjRwFpRbsYfjq
QNna6Psrq8Gh/APLNRA+ge1ypMSo4JDRSMtW48Abzz7oo3QIxf0GX5DrALWwFLYErMl1pn/lvH6Z
RbfILE2PEHwFpluWihHYZPxGE7cZjjYUOdaXocATTfrNRnLPFz+Q3b8pWq9EKHJedJsiRU3+DhzI
5EWHO7AlFP0IqIdPi3qgwKYHwQRPlCHc59QZWxzpPLp60fq4OJaIiQpH1YRo9BS/NFI31n8ZyXIT
Ln+JEmccY7vsYEhDJrgc+/At4awt+aoKEEZp/lO20ZsGdTSnDOc4uJQhrPJgQgHNgmGvp7oS+Ztz
VYrKO/rAGuc/1pwp0ek4qtt/nIQ/y/QdaVkASLoRd+eGZYgU+S8RyGFXMdp508ZyiId3a8jhoJqH
WaIjLR2fZTjkhMCUljBxSCT0ulbIzBW3kuF4yK6FkVz3hOcBxzCOBUwlJIQ8MZcoeTOkbFKX/1Ap
2u9BMWYDadl3g7GPQff0XwmqsBezRSDi4q7hHXMcwpUIkDQG097U1rM+z+psiGVQtIRMep0fPL7a
LwYNUESmBL0RCGNCw8SYiWqY4NmKq25J6UJlL7ELWJwNzmzWVP5RRrgy4hv2bPYSNp53XvybtwjS
Vl3RpbYj0rTzHpAlaajIPcW8IU2hyF+iamc3gOhyD5sgw2sLIT0fGU48RXWNbUbFIdvxdcDhTutz
Mbl0rJSPPQR8cA94WMra72zTi6/cm7MQ1YhxQvAwvtw1fma2JIrkZ0TIn/r72PZMC/ytH6I5CYqU
41Q6AfycootdRPgIcBz3dH3HfVZNETTj6r8nxqvOghNYybjBp1zFQmDN6qF3X/+wF+2BlK7pEKHo
abA3UanFdSgcUqsyaIrvhAIAAl+uOHji1XenhsVNN2Ck9OlUI0y0y1E5wlcyKU23YF7qYZkVhFSC
rN5f1b1n0qPCg0V6YIubAS2x+3frXNCL22VRaTpPtYQTPogzbcD84WS/Y42VrRr5YeLcyqsRb1s1
pQv2B7U4Y6PuzhQ1iuylwIs3uOY4A6DO1XWUILjk1LEbl5WPlmGNOr3bJdGUyQUZ2Mjhfs/81VGV
qWrjmDkpAFTDdmW8rXK8uxnTUVL+yTX7/euaKYg4yvQIs4chPpa4GwP0mpP6oM//K5pWu92tUfFs
rba+EQMbvkCLg5e9d7RHE57BOU2LqD6TMmvRZXFMXGCn1QG0CbAFv522O9fIhtn0L8ob9mfn5lyY
rCuJkTk24mykTwHuHTvYNE92s18DwQh4bxgl2NpnuNgll+gJvsmkAxxEeuN+Fd3s4SQ/TMsBfvro
0CtGMflf2vN44+HIHCS+CLdBRjowLlG0WCAnlf4On81fpyPhICcj7enAXfAU8En8LIMizVUij7X0
NYowsiGxBgPY3CKIqVHTjKdp7KmxikDcIniVAZpF8FqH7/hgVWegqi9jTYUjjhWo1ssX46tMCTbt
HDpnKhOAEI4m+2UZ1KR6+FVGgjyBLT1DqLtAdUJf4muIXIOq444cAkcPIQHomig05fd1DxvaO4Ed
aTwkIVINqvztu9cEV8Vy0kJiQuNN+k3JKKZKIYZ7AobWBIsuwszZ/3gWPRIQOflA7EAGXha0VMjc
A00X5cnI2anIYCTEN/w85/8Zd9oz1L9hpwT+AXDFge7tw3IHNusHQnDJJcsrfQwfDn4NB/tivaDb
i1X8ctAZ3HgcYJuK21boKf0VYrFZ/iP6GI7rzWoQn8IWqatH0qX7Yq183caPgyF576X7iaBUepjR
lewnXJ+eSIGaujYBE62rWelhmUl+W8ItQhEBsZkiR8xGQSAZeZk4Y+CmIxlljRbUxLaCPBtu+R3i
dcNt4RNx6eriwDpjoAQR0j2ljENXIEwkQpiHHmNDcx7ZSTEqwhn8gOHjAfFGHYDnxBLrafALrO/o
TV/+w+dCTgC5pOG8Av0359R8TemPE8islO3YjFPvqVq/k6jGQ1Gh9Ifmf+VBkgoPNV5eDjSgmzBH
k5TqDH0geE2vfkVF6LUL9stM6JWUAYcPG/NUN27T/d+52xqCRenwa/ZnN7MxuJBadWH/aPFaD8CA
T1DUwK6eH3iuOHMb/GW2D6c20FhqQpXwOznWlqDYJpW66jP1MOqktN/CKCyaNeB0Na+Uv9yxW6TW
arBgV5OGl+tE5FAskiRzWI2SipgYMq7+nTq9gl0HeJfWNq2gdDMFfuO5gHCMxyHn6eXH02siWSmw
xezMx51v9dvyNOh4wnExbuysvLOshswZllEG4Q1mXaB83+rK4B+VT5Llr6O780QvWcUcDbCGIBFW
cPgkGLkZXP0tEcklTC7wguVa4RbFVBiI3zfwkaYKwqDikID2Vhzyk6EWLA6EL5ciIe03G9wByt8v
ra8cHlkuYtHJBxAAA0MP88b7oF4My+OTpzammhSQAn0zzj3e1YtOaP1ko2eCGny4LXUX/wpINeUr
1cSuX6Ww7NfzQkd7o6KlnnyEO/XYNaqiiNOOX4nO2TWTm5Uu2RePRRCjOhdKQwks9OGJPCHPvBzt
oDfHB7W4qbPSd/oVXbKo0GnfpPBjIcSyqFCXw/GJzpSV537Qv8/OI5neCWvTsVQNCvNtVmIwvoHi
s/KavPtDuwifO2Ge3FxWHFysX9NLsvJmjFi/1hWTIMpNxmcUXqwhu1sbPNyX+4qx0wlxvRrfzEcb
uxlE8VI2vqC0n+nG6mbLmd3GmhrvscZiYpwi+iXK/YsrYWF6DkGrOPlT5EFRDYUrKmJtTqyYFuX9
AH0/fO09hobADy5NWM2mDxNEf+1rjKjosXN/gPrKPvlYtlv4QzonfvWxcG+xt+Ek3NuX7I7h7YtB
Hpx/NsvpE7D/bTY7cF02bKklXrzktsZ0GkWnTEunfQEeRbYyHxFyHExgbj6QAw3O2nz6tegI8s7i
5k2uB0JzyhAKaEi+7sSTMkQB71UoOCL/V3jTT6gOz0BbJe0KzxrcZw9E5EBnso8u2CGJnXOMqm5l
vpm+zC/tyI2gsovd7PUJ/7PPtBNqGmvGA2qCjx8zIAaPjv1YPmk8qJ1pRupU0YWO3ANf8LrIBHn9
wPON95Qpad08ZyuWMm//6b+mG69kcclZRrI215hp5xX53QqAowN+czUDGKuiAopy0rJeeHJUk8ev
EuqHOH20vCuHNkiq+Z4LbPvQSiENQBbKkq/R8lfw0K/35M6B8a0PeYsO6sHzXPEBQvfuKpWJCJVe
EwLlCDv+8orgFQvDg5BONgzrvABenLQEz/8dyK8PoEhE9X2gzddCH3cvsFOaI2ohkCbYNrAlM41Y
X95jAMEVWMSHcAs7hfxVaMLPrWozumj6NSIHmaarEZRlTCFFiGxrG6EkViFGgADtl+bSGsTV6aWU
Clcqcx0hwWkcxHDC/N+8nKMWfmHvUT/U0ybBLL00YLF4Yp8RZ24yX+BnKkikO35Gt+mdkWCDmvH6
MAsddg9t6RoWqlguOXfACJxCaijx9iBVdyzgTgmnRpEBRo2i/OoU2HpARQWGFhmKAHbqdjco6EuY
m0UvosODXdJApItfGd3k42NA/rjC//qBoqfkMT0kdYzei+atz17BRoADEeUkWBXa326LyeIGE2U+
u8BVpQ6pM5LQfeL+1P7MNyFBeLegz1Y23uDon7K/vq2f8ZotMwDREbslpm6UqjqsgQRW9hvtqo5H
+jA4rP+3Ky7mr4vFhPu3iPAWJNjxCpZMfQ5YSu4B28Up3sVNkg6c2Zg2D4EqnmG0v/gDvDGBGs0H
Ljv7erTysOS03tG9e86Yj9KNkjRoXXqVAXDjuwSdqzQj84mZMky+BqXNRhCCSWFUS1DmNWxVFwXe
LOAkAm7mObCUBhhIw3uB9uRcegyQnF3OcE7cvaoFIIE9hk7WWO4nGH81rG0VfsYW+RY5ic2JU917
q5gwXnhJqxBNzaV9zC7tEz8Kv3ag4TQc6a9LAIRUDmjROT91GMi44idO19WkehckQ++ud6LmGxaO
TBg554WWyhdBdLVjpzY45a8eCuMD7vtrXEQ7hxyLvfqvacGdDrg+xXNyfEPsU5XsfJsd2tushqXj
jh7/H01ntqWotqzhJ3IMBBu8pQcFARtSbxz2YIvYoD79+sLa+6yzq9aqykwVJnNG/F3I7h9UjNcc
N51j1P47jU/jhcthtbuxcBdu92+PhWj6YdAeabzpMT3FD1/47/eLyoW/40xhlTjs5NdU4edT3Lg5
gmeZ/ksyPXFncqHm1wTzOZXKCei95N09aKmKfjV6TgCfVtKsUPro/DGggt91lCmxqaIoFkt8l8KB
YqiMdcKo5J2ohEqWQFpk0vwY8mf0Warm6W7pu4+tQWeO6+Uhfp4FbEk6bKMfVnOTRpkZEHL3cssn
UONKf+buxzg64eIwzuknartGmyWmwZ6LqgG2FSr2POlGRPXyROv+YnPJDpmbxgdyr4lcNtZpG7/V
QcQ2seKvu5K+9irNzkDZtKwjaGpc9rVoMcb4jDXIfjD5gg1Nn3UBoNATY12TYEBRLxCpS7XmwWXn
IxrlEYTNFuc3eSiYy3lliYF7Ncm9O4cL2owDxRWz+JhBwjJgkdzsE4DQ3XxQKT9pFIE924J+Dl5k
esk1VCG/FnPwKo+TZUj8ll10jH1agaNL37xIuO2mhqiV4x6ML+XMkSwaFCBWmz3ray0CiCxS8s9u
O10dYUQRD9BxUdoPCluBdjqCDn+oW3IKj89uvlpLmR136WGrwctaXRnQC7R5g0LL4hUVlMuAIZSh
wmrTPIH4pUPtj3jUBsLCp6MPmlHDXLXpUmWgK8Q2wpq4teHP8ew+7KcjmIZomIlcZb8BwJEt+IK0
wAQ+j4/h0Y3j+G6R9122Dcao89ZAFmOqXJytIU0wxkfbReBEs9XxgXxp9JjEOI5I8B4KAwbC3hm+
iPOOJjJYEJbx7lPH0luQR4cCvRHOBH1gNBPjGNHZHFzgn9Ge8hmdC9XFGvD2ARIoiymW/pIWbRIw
TocOB2SS0WAMACALSazgGDYg4VFAigzq5gM3f4xMO9uoiUUpWVMGEao8+NC561DPwW3C9uqrhNg0
U9ahDlJ75+vWR/zp4LagRSxdZQLk3V9r5vpIyKrOiiozFOYNxvkqoJKbzqZn5ysswx0/kwoGlcZ6
yxacSgzMzVpXuKlvqK8tdRhfgG2xaW4bEdc5BiGurXjNHkU/KE3SdXxjKEv2ChgSipJqSRNGhped
lKjLCOVq9bmcOX0UrZLMWFT/wL6bQU4+P75u5Mv1GtCALZGX/dzoX9UO85ieDfeMU0Dj4/EmkUxf
MtoXlzkxxwnPEzqLgjfDJ71Ld8MTegxvYTv7TE7OnYVL6i0bTv3bxYWsP5pEsRYmj6V4vbEcjJnp
N205bxLwnPaOGfVFLJ6CZhcb7wm39/HOAqcslcx5DKGtv+bP/PW0vsE7aI1ewd1qJmB9dIi0sEiI
RJPGiE1qSmE20JpiysVlzbRcIPFBMXg6GN3zCKEZ6YZdlBbfX8XYdtvUsgrTfRl4diGZsIjvNKOk
xB1/NT7BCnFtdxIAIo7JcDiH+AKVkyJR1MDIvsHOTiKZdfABWhjDmrJInaY7I6C7GaAOHyWbH9v8
dxrsl9Mn+OzeOaKNDoL2lilhHljnUnFOEffm1/EOIPNviN3azDIk/Y9Vb34ctAGwA5EN1R/cHMWK
TFTLkyVsUWQyV6HYgFmMF0beZ8odXg1q9Agbh2qI4mgAUBrxAxqTV/CkM6GeWb8DdzZoB0BLFwO9
4CAr8GnqRjHex2LiwIf2xlq8GL3BRdhgSRe3W1b5+x9zqzKbKa53Hl43Rv+/ZoMYMNC9Tfke5DYT
TyaTZ/zmzdnITl2Dg8h5bMCybX/rs2glEKlhv7wtSp6SuHShIiQXkjvO4v5xU+UyT0VJiheOBuFP
Xz+mSADHFV0xjJCBukkUzlfu1CHlZUQV1QveS7SRYL7EgtOZfGisDHIOQGWKMdNHcRTyQBeY96Kl
hhuRbYJnZ0Dq/mUpPTmUkvQjxGzA1nYcM2mTV96C52HAsZ0skEiwLScU6B5PE5x1B8wZBpvPixEa
NwVEvHfmCjoluwAWuoaFg6oYnSYY7BwSInDneHXTPOpouZo3VLmQfXfu2J3m6jm4+g8dOBCJyc0X
TfTXJHJCtsusonpaOHXM5eeKrbPaGoCFHywBwtdsnAi7+AfRGUH5fwDMPROtJqgLhGfEzc20kJh4
1YmN1HGazp+QivNfjJ4jqLEQFD0jJwlPaNh/rnlKTbKQ+CsKnu027iFXaUxfZCpWZkHVLfvO1+0w
95rk/PXdKe020AVPF6/23nFPfnPXJov+wett8cACZ7RyPKMotOUOtWX47529lCLD/toyzKOx+1gP
fHAaoaN2FEn2KHdLcBKWGCM9JXCBNhLziYBd+Fy7nqCMPaBtELAv+tkybW81twuRSAZUZ0vlQ4EC
BCHVnlR//6KzgOt7Bkn6FybKye9fCWk/0F3SwEOFOJUlHaJQVIuk4y7QpypkMSFMidr4exT7svla
NCmBcrYYvYD+C11DCHXSyCnFn0ucX/TjhP3CVz/J4MYKs8YOIAS64W/X9Ke4+k3XMSzqcumGhIlC
RcEOohOgTAuGMUZ+JMQB5BtoAGc13CT/+WspGLtKZ/B3333pL+Dwa7P/XaPSUOhb72DpwwcbkkzI
pHextDdtrYDeD+vkNxiyxWtCxlmebUIsPM3WnCSp8Ee9V+TrI5aaO5BTT0gpSl2oS0MyhGn4fopo
Zwxz7Az/wpBiPwdgyIf3kA2RAh8IAbnbGqoURBq+zOKSIE7AI0IwFikHRL+PPNUI4KE8+G5e8Q8M
S1xO23QMwEKVAYC2qInxAYpxXisxPLCvXPDVYFeyMcuyoJriYUInspPJM4ipBrzg3m6ueAOkjTtk
G72gtua8OwErwXjpPQR3HQ+5hj+kHGkOn4AArD1dhVSZlyxNpV/idcESkQ1OqE79K4O49sZzj4Bk
6Ohb4f3Oabj3ztEd7EJyope62xg97bA3POVWd/gJOlxvlrS9CJsMqXQYXu7UO4mqf2Drmv9Bgi/m
RSTLi6b7Q7ahdKXzGwH1jC6ioGZR8h0gQssvSV13mkiiXvyyoFuV8pEZDoyrWHdpnYvouOwOi6iT
dIf7qBxgNsBNJsu35coCbiVKIG+gHNS7BpKoKSmccI60b5JCXizFlvSy8jFjD5p/mmbWOz2pBhWe
GGuKdIWZLZxo35HIG5VAcLS3c4FurQaiEBwKWU22n+9KWtzTsn25+ZpHpWSVDFuYK9MrclqhRZ/Y
lRzkeKwgrvmcD8jQhhmC3a/1ZRgdo0s6AQ3NRmjDYZNoa9r/VNrSFgOrbgErUYVXnMKuCp2Kooy8
Ozxj1HMUIzD9IhJk+suwGnVXtQxIdWg/FQsDgGjTEEukHJbmckRZYJaUhjtkRqZoAGQ5M37FvU5u
7hglhaA1WO2M2282HXeqCV+H0cGh6v8BrrKkz0ZxEp8fKC5vxDfWCARldcwPmwWABZfdBesLrrrZ
SpB2NbyzhJUT74J2tSZx99uEIl3BLXm4ZFBv/zAlff4lFsR9raWQyP17UFlM80HKVTOKXswuKkcR
tIJCtM6L6E6UKWLJI3oW1Ea+p2JAwn4pDcSxYKBgb1XQujzY6Owyo76EUiP8EYizmDdSwu7f3rdp
5mtpZ4sumAHTGQQU7XJLHuNF8IyEbCvSz24BQFPbl/hB18vjBawA54pWGHM7u6xZRacUhP9rogv+
WORk4C0ZxKkIPOA/eX7p3nyoLZVJAzLRdeYO4qtZZbrVGZwPVu9/bZS08wIbtOWZJChySwyg6Fah
1SR48sXlQnEc9sRSdTdEny5KGsSXHf59OyQKgwziDBG6VZLuEZZ0MZSx3QlD2gaCF6ylqJBj/U1h
27a3dRsVZ2/J2OMIvAhhMzzQuAnvk21TOFlhZYVZAe8EPnRjZbZ3RYpOKooH9ABAsrc1rDUOPI7Q
Y2zxCZiYCCnkbxvpYcS/CJnMj2IyLwmQBZ0pTLVITLZuXFAuKdA74l6Qi8JYIupOub37MUfndaD+
DR47KV0/DvUuR+QMHnuxt9Q13QvRZkAgtKyc/8iI0Qcakt5qcKRQzC8I4MZOgrvWjpm3QJg7aYMp
WbBfKioJqEzf+M7QkHD6wD8AKXOaskuibZEzG6UqeQg3y54wFSuhisEQIfPKzIAK5cbQFVcfSvST
UOYfCbB58L1MpoO3CM8oqOVG/qhxVDMEzfDwnfnUcGUUp5g0zMqdyFlOvCyaHsiNJxwo79ffu7wn
n+7TQ6PHSQNF7AESSKSf1r/RaDFDFn5Piwhok+OfAVdolEpPS/cQkYJds7XXHHcQ5lLFcDOUmA7t
zd3h5kKedCkZMLrZtQ8qHWFHPmHs3zt8kjXL0eJlJUFwLNsZTvwg6rqi9BmZxAtRtrKNuFycXih8
GhEx2EFszKHdeQzrwRQM9rd4YI8CsRqi6tr6LpW/kckbewCROOIbIkS/Z9PMFeTZd9H3f0C9L8DU
EcH2QxI6IH+2MaXgbrSIIEShPU9BxYaFKJJ0IPIaTG4stZwo0w4RBe17hzWraZ2muDigELsXOLrn
rAU8InITUYdR5HAxeyxHt0Xt9o0edEz0yxg7J6SoOAxuftl5eotxHRnA+1+CgvPlk0qrstsJRWXW
wSDRI00M570jQ4Ua26/72JNJJLGnmZF1DOhJtcfXd+e0+E92d+qUm5VPJeiDIXKvAH3ldU9bDADB
SNMD6iOy8FukCV8dxEWUQv3WiHKOei4nZKPA0j0X6Ed4d3nV9wnm4XLwbtYLvYOjDN9Bsw2DwOuo
Iy2k/ky1VNnwsDvHwYKvCgjlYSxB134S3hK9Od8NbS5O4Q/lKVf/+nf5WNe3Q0/tsSrI9suNBaEp
oMbfEvJgTzhQEt8sKOBPk9XGAn0nrw/mWqXmfeXSgjfIRFAcQEvoBEJ2LoGKG/dgdGtCpqzeITll
VBWvdUneCitWoRsKTwr9M3Rc5S00qzNeDC5Zywf/1MGryz4Yhe4bQNYG69AnOay+EDzY8Ytta6bG
8micicbTWPLAXBiYs0vWTnsR2wAJsds9/jh+UrwPGPpzGd1dkEgSHClX90jaxoYDad8MkLgZ7GSt
2sCV0evKChl2yTT89oF43xbVpsPu4IzBouEiQ7JhbUkUdhHFy61D+YUidVZMyt+6HhI8KwMbU/fr
GuzJFUhAiKm1C9wkFjWb0gz/Je4VlrAQmOJOx5Qwx+zjyyh0Nm9UGfwMdq+U+eZDLGB/lrn79M8j
D7/4X8gZDG49RJSAaheRSqjHkP1+CnhyRi6kj1scC/Ga+3d3OqMnt5d7p82JlELL1m9wvIh38hMK
dcZLowmoFPLHiEzmGrTayAVaDBTkkuzDxVjdNJZQ6n3ul9azytLOEdSj13XjfGFy0auD2U73E+QF
bVPh22X4Ebd0o8y0vcHQCMkw7tltxpyxl/HfIsRr0bVo7mMHK5XoDJa+OW2ET5I8zBeoBFSegYfy
EdYoICo6RJbXnmQrIbNeeHdq6zqGUht8rM66GNPbkK02hZbTTSIb4Y13dLEtkF+0MOTa+b2gcTM/
4HOnVDNvYi4/x5VOeE43YJL9ycyje2XxrCqayb80g9aaXCFmL5wShVwQ3WlP2uR9ETmikPX0SiYA
GHtmFX4oPnkLArlp9iM9k0lPdj0dA2pUyeilogMImSJoPSUSLnMg+4L8rD6WU7pnSSkiK9L/Lpth
zUD3o8RMkWqCEo5RDnaPLs5+zR+oDto3kDkCy/fkedAgHAGszA7Cnz4ztwzzFap9Gni8eQ+kgTQ3
5nfYnyaJHuHThj/+yMjrPuqGWQ/s03st78zk25s3B29ABaancjma9gdBo06lUvu3wn5EysIgfyrq
cRR3K65obdUDJllcbHK/QvJcHOJQECVUQXDkg522qCasS6KvHlQkSCeQm3qHIA96Lev+xWOozUCK
NaPJ00tsTT7n6HyYB68ybngUap+J8/MW0VbEWGLAWpKIsa3A5TR7IbksnALs7UzB+fQVAGSmWABN
vvbma75fv4guNbRtOR+pfaaSC6hwHnIlRW9Rvhl/jdrU1L3jrLnUdvzg21DgzxvRXy/uWqQxvNAr
aYKMNpFSdN9CtXb+SoC2Q0R5of6dH/Yh7e6O8ZNhsGNOa47sm68WRhXdz85n0P6ayqDmboMrLWeA
LimnC4SIoUBuEFf8tfTgMYYH4tuXiMLXx/Q9oE0oUmEmdm1Hn542InS6T7FMO1VceI9BY9hJ6EmR
VNJLAUI3jC4ojXHsi2KCCp/dyp6ZPVDoCrsTeuUX6PWXr4DQ/ztx/jkHaFgKWKINCIj+W6FBlDoS
NpVhwODa16mOCuDLtCf05O5PHIHoT2oNGnFpFYVrQzaiOfQMUm0wfputg+0Iit6Z13Ye34yheCLl
+AcdAmhEnctBuSckkbsIfkqbAOL2WKIP4h1Nbf2vRdYgEeU8fyaZQcAnhItSGNNhWb0Emz0pfuC9
YneyDpuVxqySllluRELhrxxnzqYn/RY91Pxu67hgJEDaoNNwgX8NtuwWAANyT+SXMhz5MjhAGjWM
z+SnMqTnPjAckUBvHky6FRq3ih6z8q93TFZv65j2HNyLVFFLkZWe7RbyUQZukZpPS8c2jt3pBfaG
4enrrmHmZ3q/ch+Tm4A3gFV4UgKRo/jukJ+P1KDtHZN7yAwUrxyRw0s7D4e6kz5bLL8rJA3/Wm7Z
gNeikb8sW0T87WXhT0oEUTy3LUcXAKgEvkZcaJ28i/2dN3n0JrwWTQ+QpOtybpLTloCLgX2SGebV
IwEZeaqZy6cOdLyQM2zm9pdEv/7NYXxnY3dJtSngF5Jm1QKDMhocTOmCReZK7llegauWF0sZtDtG
R4IZubM1TnW8xyihGu7dLza5h6oURHDGK7F1QQvk3p5aFvK8sG6zTp9nU0N9Fl7mbFAMsZ+ckgUh
AkMCDEYTcDf4b5x9omE7BddhwZh4JKo1cYjwZ6vJ92iVyU7xvuHJ5tuUfhUqfZ0Oi28Kz8NPRsTc
sAI6yZ4dl6Q4NbtgRmZKg3MI7oRH6Y5iEN/3Rn7O3Nvr8MBrHILmRO1S7m8vl+C5gf0sjZwwQoho
xari3oI0VBSV6hkBTGurd8zrm0RIuDyE6tlBJUXTeNb2Z3Kd97La7QH+8Q8mCnmEkCcmTU/r8zXi
hWx7pFVwypF39ZDhWMjZGd9m3kLsoMFlxIjzUJTuNNlJm3r+bI+fIQU9lTZxC941kBhueqjkhnRJ
67+BTGn56MqbHr0L9g3Sqx7mM7mjfr4mAi+0s7u5QFN5Z8oWm87uMf6woyhQli2TTwP1udjJc9UB
QkmRc+06QU7CsggKWjxVf31ibabOH+Y1vuIGU/1vsCKjBfz8gLrp0bHJrn6mNfsRSjGef9mXCAVl
krgk2d+NFUIoOFQ7nDcthm6Pj4pd9Pf9s/d+wEAz+vJsX4MvB4r3GCK/ecoW+Yr5plpa869VjssF
P1CQNYgj+o5t+gBR38Ywb4Wp8KiD+jG8EGNNI2OUoUstRg6BgGy4JoWUpO6ERMK9EAO1Dwhxufos
yICC3lMMDkIEzrfB5JLkASco98nJw3MGKULfY7o2nYAWUZ2a9EAdngnwS9S7ESpqe/khNwUWTQfr
hnmzbrAAujHp+bkxaX9IeyIUHeUgaQUIel54kNn9JhAagl1Op++hbgODExjFqXS+/AR9wdJGnucO
1iL5JhMFHIU2CAOJ5N5y2kuBuHty9I0IeetESZ09V0C5aRp37e0bBzgbPsM73h4MAW+lbd75SOj6
iQFhCMSWHN9QKkIQO5c62L30Kfzgzz4P903xpe/pZGAft3T162zgRjgG9yMgeyEOWuQFWevnusBs
IsY4CUuk1Tq0OLrRPXrLnyX0R0II+Shc0J3VxR7PBlJJFkMru0y8YAJNCAlDYgTyYVFUn81qwSki
/cSN8wJ5JpPuIVMhVtneMeqprNbOUnTC6GrSM9ABXaLXGZSSMMvt/mY8jMwUl5WAtOQQq7sDaxgp
DPobGQrFuD1IsrS1e2EMSXMKvgX6ARycTmPdVGGbj+kFi3RdSTRSiFSEGpt5l5Evqe/stKj6L751
BjZ6YtHVhgtOmpdT0kvwTzhXzcuG54vnHvS53jk4bYdXBltdCKUBnpiTDx+e8eOCXoWvwSLQly8f
mcD82yDk6qZ4nYB0zd6TI1g1G2v+aIr7lP+T+U9YPg1ofxtdp3B671QZrinAWczNhLskIkfaAtEn
oKFmGcBmBhM66h+6yLA7wdgboOOivPzMu30ZvdWaofw1t/tQmX15ljjdcTxhPHrJlie9Qsgv4j/X
vGedytDFIWQAGflIvv4Avh22Mk6rIQUtxj0Cvv3NzhtJ4SohFMtlQCYoqXi1d3JHI5bIcchqlVya
PvOD/QKSD68pIiBHdD8iApSHV4T4TQaHCvAsVuyf8xOQAuEQgDxziX86eUJz5vM6BbMOMSmhNeL2
EANGNfWzDJzQk/19rbCJUYcRd4Arw7ng/dM2hYXFQSB8I47PRFwj1vSfVDMkOvZ3wffB1aRs4YJi
AcI0NpOGRB2uBbWh8VzTehbAEouNWhuIK8yST+IXk670pFstjZsp2wyDhwBJSa1xcDwOxI7DBpps
klHD+vKeCM1kaHXt6ZHCt/0smAqSfkt1p9hDDsTqZU+uTZ/3Jp4QxVw1CIlHLycQ6t47vUCAT/Fz
KTFgqcERjPnJotjye+T0U96QJ0n4LiNuD4w+EFOEmnpX7zsspjXgOT0sDztKvL+QDVaEki126d4v
hYGtk91DrPo8SMw4L7PCrWvGxvcljGnvapG+oaQE+/ulSmBH59pa4pydeCPUeApmJPfgApqL0O5t
qbbWdzhA2hbrhDZdxD/gAejOT8OFgJKyb+NjQmnXjRc/5mUOmkxzzbKyvNMW2nCzgRnc00rk9nl0
HMky+sWO9r1pX6Z0LfDJyoAqajcKKeakiobHWOW1oW5xCpFt47t2RpFG194elM6QSo8Pjn4JJ7Kn
DRgqwUAokeSshuqyThXyxsik5Krg5Jh+YUWY4MV0Iaw8nOh3F1iXNXV1G8CWEb/wG4I+aBWMse/V
dcsowhFYQYEAaiQzD5qAt1VfS3ucU0wudIFlCCWGJijZ86D+FCKe7+tisOeyBE3CMSiAnQ7OgvV9
3Tga/D+BdLnxJa5XvqdZcgxVlKA+2+TD5W9KNMjyN5ecNfrtWO35cXDaqcNmIj5AlPLnlv2kk0VV
Pnm3CAMb5ffBqd1/BLwk3/8IKNA/fASDDPa99SyFn1TG9N7FgMBzft8DagTNl3WnFe9Y99mBCDZE
9C+E9froMNVy4EnXWTEqI3yv9kGnNtITmiFUCzIZaDHWfVQyMeKyFQiDeW/2yTfpxEAAb0CtWbNr
+ADsiIv2AUMgJswFNK57swhEhydMt0pIUNgZP8CNqHtcNf6C2aOzS+Nt3OKdHDmX+PMUN4PN2F2c
syG6O/iPDbQgiUAqglO5f+AmTQN7lUSrMDOJ5ujILFpRuVSImxgIZrO2Ofvw0zusdDBKYpYm+ZHj
9GpSSYywHs/ki3ngASzstOPfakBr+8hDImAS6InJ4/KsTdIVW74SX9sgbGfWxu5l5l+50QTh8Uet
8aWfrygp3MWg8hSuONf1nRJ1zqn3kDj3b9toflBYMK8BefWwGbwZTmCI1gtvXwnEB7SYHCF2r9xZ
nJC0K6j3EHsVbtfuoW9Hykvbx7x085Bpd6MzLvgrFF0pc5UI/SaDNOLzhQR5eydUzmxEviSXsILN
JwJ9s7tCBDfnFnisccT56Gf7zFYNvxnqwqQHDEoTSwHL1tEvZ8hf5AoBCb8NgDjxexFhKVqbK6Ip
AvAxRSQb8c8xncTsWsTSkZFqBq0BguXmrhsshoCYnSFyE6cYvNM82xYus0E40ht4xqSvNQZUFALH
8cRRBopwWx7Sr0UDfIhL/4XD6A31LiPPVmOpgC5sJTIATEegpcO1U0vyDNXOa3f0SSSWV3sn4I2w
47/8zT0WM9X4rHvzG/3MrjcvdypKYm4KmovcfCMmg5EyNNxyk4XXm9yYgeAuVJOBCOQBtudnHhOD
J2YN8LfHTxzyYvFR/vCz0ZmOw7KiuEk/w9vfwnsnVYk2hPGq7jfid1cdnQCf/j7DNqwObiRQNXQW
5NLvB2JlVTfAMGwX6vgz/G0Vrw+PhkB6hVv1DyvkDV2DySvfqPRe0IrRnVAtFMK0sFc+O0Cr4P48
QyU21kt/u3c/yHQkAWeMCOsJjmC3Ue4SSG/RlTgPY8uEM5tDcD8pVwyg7auzO2LfVMWG8JEge3UG
kHp0tVSNgf861mlh8gPeXUMfC8GBJ1GOSgavZYtNx1I0oD3GxJgv3pNN8qiWMgPmBJzbsa61ma9a
4zc2A1MZ/bPjFgMqGwQSOeGUqJ4WzsU7/128GFX9xeMuCkpIhP9YFpzmvXiwD03+hdYLu4hTYmkL
e86V9zPuLGvWStSavv0yfo9vKDaictNTrUtcbvKZgpa4jCWGj2gAA7NMcwnqg1TGePod5xrX4/uY
CCL/OX5E2lJ3Dt470nP3Vrtl8I4uwSNZdNxDoDGM/kXg+yLTJqRIYH+/DhUx0U5U40q/+XBV40Gn
G5bSc5BgcgO+apK/vlhdgkP/gX+4TbsL3GUskWM1LDoPgf4ICS9IjayN0YRkCZGBf0wqmaOxIdkP
Q70pOYM7FbxYYENJSHsQkF0BEJj3h91tJhT4Nyj9rCCdjMIfAZ0H9RXSV7gxrCTiESaDkAuHLZwG
909UIhewV3R7yEED+AdwVZWx7ube74xwXAnE3zWbCXwSnY9Xo657sKY6yGfOpM2A57LD3dD5IWKE
xxqKNH0Fhfd/ELek3VB9HfFyD8vIk9khCKU4TGAcQMotcaLJmSpj0KQxgCP6MtWz7nvLsx+8cMNN
TvZoT9K7iBYXEc3Tjm2+5zGWTDLyzpnYmCVRjnC+IIK/eBEpR5AAe5/vaopZMreItFcKOtWnmRG3
YpZt/XGT90n8xQrNjvB6gHwMEuYt6UTzi73t5+Ew6PheRiZ5Dx8nFikd2iKvt2zxWAt5BzBLMaYM
Cfr/GeAQ06UVN5VbbHsfpn1O6AIhbbIbTZZQlSSsAxm7Of0nUI5Yw1CUvSRdHt0mHwLFRsnNJ+53
squ9RkzvJ/d52XKgY86/UJc2ufQDDkEOf1GiovWdSZQmUBSJOkzLoKt7IPBCw7ZA/AlbxQaZHNL7
oJqefYm3ArcCiHPKiBA78rHapuAioLQFsSzklsvbvtDDXiUSmcAOMVOI85mtFmU1lowmEmopK0X9
I9YJcfjLcEaJn6S5Hi0hSJd8GkDU9lRYQNXzPhlyLglt86Q2Rqn1R+mr+T2cFeLFFmeDgrmWso+8
5RZWr8yGcuTAbadyOh973BGGcEQPuE/qCFKjYL3dL63NEdkSUAPGsjxu0PqJd3cdI+hls0cHuPhR
sXLfCBVVfVaCbKGkDuEjC4l4gAeNWHMkBeCRPJJp8qCh3sq4i6dVTfkkApCDmnuS+qdzu2nJIHXl
uh8n7tpFWacxLxoaL0LzN9fmLaGIUe26eXpHKYVGTkjqVwVTR2DuBbHWcaw4grM/UoGY35LVwI+A
Nw6YGIcuW+h4OEPQ5YCQvug4Fnkq5s6ZvLzm6iN1WPjtsGVd16XdmHRY091UzJ3oPFjm6w5K2xNP
HUy2/WJAHOyrdsFA/+5Tcr37N8IWGuZt8qV6axJ1Qu2ML5reVI7SFnC1BmIlri9R9uCyNPeIQHK8
5/LEyFcJXFsTA88wpJitSfrhFZCPxs3gkMXHAy0NmwRTSziK9BfrK1Cxy/yer5mJ7hBaM4Yw2ced
9T4+XGyVDhoFMJStyJFlE/0Qf5zgfsMK08Afg9nHJRi5ZN+lSJVt0KYBldxZQIT42SexQuBjV+yR
FZthk8koSKGfQLM/3YBDLSz2dR4RnhAwJLweIuYmOQ8/8JFjOZ9mpyliWRNYH8jaargkzAP8AE5K
XobEXPSCYywxxOiCWeSjnIzzmm5O3t0VTxC/p6xmYmxkcu+UECeasSnAzx9SMdnPmz65R+Jyo38m
Rlq2s5oPg9QLWsecYAe1vE2DGb/kPWOsFtUL4jWLTJxNgk5UzKhyLmixtqn7t/5tRWnJy+n0d0Pm
pBKkiBDKbGXwRsTUt/qq92Iul+RK7Bjt5aJVIqC54YOZTqoQc6sE5slwjPfyGvMrW8AiUwx8qYAG
/CBGJrltVJ/IRKnDKB2cGV+smYakfB9GwzvQHotiC+pLiizjnhMRTl+wt47AjgICHQHMTAKSmGge
sJOMiMwbGBPUnBa7E6Fclo5CTQMmt5ejchIw1wFolwuyS3pjAtPMAQ8ZOgN2wI83ergckWc4/sr0
pheUSpVrnZJqMtptcGay1cou+QHxOoP7ygrZnYJRw2e5LPrwWxMZHXIcoS4FCSDckn1I8+8ev8Zq
2vYPbgetkt+c0Z+3cWb1ZkQj0+/73ZL5tjp9CD6xPdscao4MqgBGBmd/QLf+/tPWx2lvJOm2HVIk
GJhT29U4nwky+vXF+QpvY2hridEoKYXv3kYDaHEJ9k4eaJlK6ymmU44ytl4ZIyAzoh9wcSyKJVOi
m2g7W04Eg7nfkC/gXfBInGLVdE4zJEcbiAr/QdkrkDDziDgV2AMU//YnVRXFXitWqPw5ejv4z4ks
FdOAzE9AMn0nckcL0HKTXPSASM2X4pxv0X22BRhcS4VwB9Vf08L2W8b2knX8I94JkRvt6egfWTGh
Yt9vq0yE7dUKR8Oq5VfkMiJdp1RjB7Lbqe5fyKG16f6zw+i+rZgGQhNBAkx2vXHiSxKiEFayzfxi
c+XTnJzm6jYRSeKTMalFwE7v3bakh1IkPF2VcA6JivFuoTgw5N3Iz6Cfx0DIaYDFBDkrO9JvDOMY
BBqNaznU+uxC/AgG0ztUzpxpoXhsfuElEi0mNYjkAiNnAMmQCKE13gLfXxE9ZdQhwAJND1siYBgB
VExkv/j8RbweZOtt1R/jxROg4f7bLheoXZgxSjlDwoFgW9sZ6/yBJP3mD2II/TFCKBESFxKY+MK1
T2wrPYUPv980QlBKtk93zF+LnXNLa2Xy3QvHR8RXMITMpMmqDAmlhP6ZLBFSnAyik7bgBJwalEu7
3IhmlU2K6cBer3kDDVOSG1E1kWtHyWPMKNkBEcc+qioof4qkfAhCaDNxsct5zI2TGIZMsPQbdDPl
tTa4KeZnznjFs4ba4ObSQgOC3MiFOQ1A5NKvf2K3jGkIaPtuOX+ukgZz8Ftue01qHE7jUjVyPHtw
iggA9uHZBHPE6L0hH/DLuSoT9GQqAlh4FiNwo8PkbhTemGAFQNUVzTterAqHXyt5EExTBy33iSIz
bP6Vg+dO3QGkAu+gakQ7hFxLkvxwxooiucIrkLz/Oug9v0QqjO/TB+8lvgAUg+aiReRkw3X1u8Uo
/7jwpbNPClHTiUrmM+tRNXDPrhMkFUgY6Gs4Ufac1D+9GHo8eIm2rc0B0fGdIPUy4/V67192X0oP
iRl48ZdawkmILCzoJS2YZfx38HQL73kx6dj3PqNzZATazzZDoIBE1TM1IAR9YeAZ07hJbFqMaqBP
nCng03PA4d07kbLyTEFITZDIVMHTNCPvSf2T7tafRU8/Q/0Z5MMeZx1kI3nCBfIzxlxBrnxJa8kk
WjQDDb66qzmAOQ/jPkDLRzu2+cRQ7NMncBxw5WPw8ivImabzGohXjr3gCk7CdRP4D93s3firTZhY
lnucihdQplpDN1BgpQAMDt+RnAijeLqApqC9jtbnJpPt7skE7yJZINkpJdJSnwkMtP0N4V69jTIT
1+MxAFoHcWBnARa6X0RXdF23Rh1Ga92dxpTWHS/OSB1xIdyu+5q+lhc40GLzJCgDxIWKoFzuN81d
DVzWMYpNO2iRQURkhM5gjmLc3OkUagw/o25sBt3kS8H39MmDUIWcZMJXdB8Eo5r4yBaj3Z/+3mxB
oMrRKICH/tufq2WD6oYCuBhHbRoNbh//LeOnFhygRFVYqnPo8+DJgw1Q3cS9XmK6PCs8ZU45Jlmh
WhhDJVypdnfF1hGQZGQzbfwcHoZDfXuZrQpkmOxVUrngKxLXH6IdANq3R744aZ7wXnGOy0zUhlIt
d9DO0Cj0TL7AxrUnqAJq4DUV5j6WIAsaC/8Q6esb58HyO59BrohO/UbZyB7ktoatUTZbnmyKgnBC
dbQ8j2urkbQDzXwO1YGUa0BqDrTvb7gT7xybLjsyzhEHFnKFgQLSRYIFUF6TPgyrz158Nbt9ANkS
by6PMYx8QQ4BMm2W5eqFWKIBNTC/OMOKcGKFTf05cRCwQmASVoHIWYI27wSlss3y+bZdGx36HNf0
zYM0wPQcQt6b5GNyZkMF5KaEQTasycTsBpOGj2rQ3GDVcv8Iq3AbjJbXOZwvzOJDR36OqGbFICyF
8ujKXMCSkiJBXom/kkzGByfga7Vlso29mKUcidIiHpOc8zd3+JyA147wHufMu4TUf9QBPFqMW6H6
vsJjSdjKFb1+HmVx7A9DGVfB7G5jRZeOf5LFTtgKjU/Us9Wms6VAZVBqNWz6JaxA9KKj8MotI4ys
RbpgDCElINN37Gd/16CuCNR+nVG1kBfGoCs9TbpEWDCbQIsbDg3aJrna18oIx73oiKDBmW+OlE09
JuSo0TWrDlQikmWau8VqUzN7wsop5G5ec4T5ET0FZja+grrcnipBT8b2qq4M9pYGru9N0AUtPa+0
PLY2oQ+fAyq86WWNX9fYNWIRupP4mLsNPOJAfbSPDHJLXn8SfkQSx7DNfAGQLDYYy5vsmNNngJAQ
yUJZ9/GmFe1ATUOq/b66jOd975V4mICcDbwqHaA6IerDsE4MHCDu8UlpZQJgMFlvECR2xGBcGu9E
p+yWUAPLmuAuPQKW894r/+2P2btIjOpZT1bBvGCCdgOJC8rgwgj7ZA70L2P58X00XirGwOCCc7/n
gzOHDZk8Mphfg5+Ku590PFqAh8MSZAxMbfahieEwxNlRRCfKEYWr2KaglJl8akJSgX2OcJL8R9N5
LSmuLUH0ixSBF7zKS0h4/0I0TngjnODr70rm3OgY10ODzFbtqqzMLCTa0b5tmtYaFyMealjoDsMi
m9nFKUzl6cCeFgNIXhDi2j7tVgRdosHVQMNNn1mieBfKWXlN7fzHS+pWR1KNZOtZ8VIFDymQUxs9
QqTQjUkeFgd4t9gQ4AdnNOBlzN7AVGPCDyLcv1p0YxsA9vdkcqbojpqki5brpjTVCf5uA5vCp9mc
fSFSe9lqcZuhB34TKfs1G1sHRDgvSOeYdvCzo27UIPzeIFjXg6xbCh7Job9xRhNJennro33HzPCA
fm8LNAn1gvrPftgn57XO/AokOQ1vOzN8sOoUMZK4bUrROTSC4geo/zKaJ+9NHteif22tkjuD7k/L
qDGVdHDPwdfQd4jcwKngSCV+AqzM5IVdgS5+GkC/qkOKh3ptRECdkFtuHY2lSz1GTrQ1joa2TDyk
78BVLnfj87f93Flj9mKvdcOs5+VCNG4kEEjUow/eqMC5TqUTE2scfq/QKChTqyLAT/K3ld78xurJ
mmY268F7YyZRaX3QvwVOuc1zEaqXWbZuzU01ZOYzzfZIdUeN0Tis1Lu7HbBeqMDraFwsCEx0PpwU
gxvSzdxBaoUFBwa0dKytS7MYjt5Wcxs3u5HGVD9IW0jMnazpbltQ9s7+8OMUeJ4BOCDZdaTDfMZx
ZVn1a0tZfV5bnCd1Qht8aiNsBv+bHubzhIRmWb505U4VfQlkg7d1X5jhCh0Lsjdi874z2gBzsWJU
e8rxotIrrwhM5bDYKYdEgO6VEXovp9qn0TA5L7fhNiwujTZ8OLHbyMeozbjdYSModJtf1ARP681O
M8tgsW0HsDkZVD2YgEUs5IjTYPgijWbGkuXcdvqeH3Q9dXpkbB+n3setoMefNFFfwLj4N/FAtXSD
BZW3b27Bf3lgrBp6S1YJDnUEgdhRtFJ749PRejeZ8xZUGEZHGX5oA/KSXosdJTcXoRZAwBTXafu+
OA+JR3WXIyhERIuLi4Jr1K1zfxgZtoKVFJ3pgyc09Xy4Yl4BUyFGzfFBTBxj9veO+8EsUSABsAfC
Hquj+wSOu/pNHEjYsnp3kM/538e/ImeRgySDsQkjZNzlI6YdjTYyKG2kL6fRhjvISZf56NRpMAUZ
OsbZv1OkJ29g0IrVNabvwJyyi9yhI31iTXZ0VuB8sNNQFs2r8jpfDKh8hJl1lFPwb3xxyVas0MEc
YjstwmD8uKVNiRms9KTiDCM2ejT1aNczINMVuEkf/Esaek/8ECrRMdyHLyRYck+5bGgqSUn5+fAg
yu+R0gthC+j+Itta5eZpxpgfhySRUmpnzYCaMArIYgryfu597Dsd7xqWDhUsQ2SL0qZoY4YnL034
BA6LbEGUJJLd4OZXSSJB/ci+qm5hqvkBJMQUIVhKjBkmbz0ocLOmrI3oZZCyqi+pnIMi8QbUiDF/
GUxGFlcSAg3CSzLgiHJkZKodHmF7Sw1KP7cNMUt+1tACZph55xNm3OincDrhyLlR2Iz0m5VuDo6K
05PWnJRu9PFxLCMcyuC2SNcaf6jtYIJjZ2btPhjX3KNnShxYsXGk4++qNrxz41LrJAQqO9uvaSM4
0ESwuwbDy2pQL53dZkuvLJzPeGYETkAyGX3Y3nBfwaCl5BOZIc3aLxY9qQWNTIY9zlvbA/MKsUxv
FxYMag3Ss7VhXZ4R6MoZdtc/bBXomHYHqAIZF+jHLpAVF4DNjkhHxJaC9+vxnGiYHbhNP2ICCzt/
6qxky7KPsXGM0s2p4p0nebuG6VUoFxyZWnHk5kC05SvYCJmb2rjKG+oJTydX7of5b1YGERkExj/G
DKs+3VisGfY1abAL6tcmoISX9+uj7d5yqFgGVe8JE6h5E9Fn9A2J/qH8Pp4XG78R4ID98kXXKcj7
e5oRBwfmZ2n9SfbL7QQjEKEJ/T1AVwPsNCBDC19BxmYBE1Xu1O+EApPF+c+iWY795PTVlzWrRWqE
qE3KmqQnjuMEciulvOAbgCgOSWYev/8amFyZlMdHHmacQUf13xxOnlgvaP68Vz920vwMQDTpAbA7
ZpGJzyeTtG7tbcSuWYDwfWSf2CSIe6EmitfwDd7DXZTBrGNiMuAT3Fn25It7wOOMXjkuNaZ1G513
1uHvwK7yZm1mYYZXynUg0eBlwIwc2KTHJrhPWF/tKPROfj08+ddFPbxxlRP650jNSH17B7hlPEZD
Lk9tioxLLzV7L6q2XxnLrOzDEK+1zqNoX0hOAGtcpqDQpGZen7ANGYTcuFDtY/sn/0F3UG5u+0wU
nPFe+A6SFdPyZOTdM4GDS9LPhVN5oICD8QttYMizZP+72ZNaFRIg4kZYSyQGPHANNqMtdYCgI9Xk
kCV+o67l1BczyauteV5GsgvRy/iVvkr4sf4ypstlJp15UE7OsDfOwQ6yWiks9q7BOahAQSI5ksSH
d/OWptvJ3CUjymF68xJTja5gbfyloqZTehXCSrhfvKd7wGr+hyaUGmaAZsXWg5Ud09folVtfPIef
XrGrXpNMv2gqxbwHagd5hSzngwv85apdWaV+p9g9b9S0LeDulfpMMGELZiAEpsXBuuakCVQEKBkC
jBp2RzRuZjFSSBi2qf4ud61GK8UH3fN9tW4L4bk515u18hSSU2dZ6J+b52C7QARYTq3K1Xq/8TjO
gmuw8+XgwSxC8R0ewcEHM6LDoFWgclHelwe/jn8nbAOvTnFU78C7EEvDZSnQoQjACTu0Dbntv4qK
9aC6aReh8fBysm6Z/J4hJ1E1wa+haQEASPJKfSTAXtQ/1c6wBRD4YLAomiduH4ykwBuBDjRhnVE6
BtwQai0Mze8/ebLBWusxjWnDuGD0YWrQiGZdAXTZ2T7AdIeZGZ4fU8n2N2Iky4ftATVReAxf1Hhi
VkD5gUKHNYZ+3cDN1L/k5lTdY7PKqwW0Cr9p4JezhCeSNUs4AZs49sr074BpKFEDfIPaQmtbXwcs
crQFidSnohsYBmwMggYfxAVQ3q+B1LRcoRLRG3KWhbY6PlqqLEWcDq6Q9RnfzX1Ay89i/TDjRdAr
5WPVBisAC1h3tE4QSoHZcdPo1FJmIEbkuQDVhPcC1NoUEiv7JpBY0FQGptFgE9b7O1xOLPtNkUl/
oIJAh7XW5ZXB9Tp8zOV5G4gXY1UaauOuxZT/Z6Mr2gJlOj/DM/jbgLFtaREx5iFDDDlpDe4T3xne
M50n2UyBaw/kIlCHxFSJKTAGny8+lM+/eXRPvRdA3ZMnP/d2Y2RuREWYnCV4hpfgDbW+7F298NhM
3YzxqG/3EFUBHm74lSEHsebrSrc4ARS+2rccpvcbFPrAmexiEUshZGMpWHSucijTkFcAyvDdBSag
jkiDxyrHPHRsUE225ZkHOWNaRN4/rr3t2/oQvNCJwFq+QxZC54dwFZOmSl/XLtWEknbeRwiQu43M
fyxgj1SoMdmFsMJy95ju8Nh/rFrJmsLjooDLtON8yUSmtGhZAXXnMiSb6aAk4UIi30vq7QyW8pKU
Jujtl+oAmL06oRHKBi0OWBZ9c5GvajYnWB1Dan9S25G1wYha8DBj/4IdDu3uu+PW0S9+RB4hMpjg
fxdYWa8MjlR1fGg4ldzZ3510Z2Ov1Wo82NbgbhJdQTJY/QV2x9K0NEh58HuQAgzoby+bpvOjZmW4
xrgo/5xDBxVpZ/lF3RjQ77avvQpFNFqZahfo0jd6ja0H3I6/D08laB3ez3YppZ9Ek/plfb8yM53c
HesQ3wnlE07u28IksTg7zpvEqBfeYrsrXGEMsl1cfQeZm/rZeNc1WqUf8AZq6jLz7NU6E4P5e719
aljw6b7wQc4eNTXK0O/F5aa8p1f6vYzdQeJeBze/ukUYpygNG9bx3ETjmNZ9lJG7Sqc+D6o8pHZe
dK8UPQac3D4+6HwL89F5Gao6+YPBlN1WCZB2hjQP5Tp9ARiHt2Evda/TGVA1y2QEVkKbGBsjDqTB
3oKlLmMCXlaKijXA+KtLA5zzqK/OXPGVaX9IMui19sEAguPiBXjZU1mnSFFiT5DdI/tWAvJM1Kg4
3x5XFcLGgfACvSrgtwOPrPzIUfiICcucOQsqMTZUP320WL2afDqOD+LlcCRrWgcG67hw5rdqizwZ
JondIQgQBmINwyhNa4DWagGRTNNOJ7IQxqVnQEFPO5P4S9dCXpjacDlEr0QEX4PTA/WuYfnsiFDs
dwR2SEoyKPaMljYTk7WOmw67KI78zTO5uqFClt3yFR3i9PdWjB1E/KJQKLie/4cTKzSJyKNWP58i
i+EjVDT+YOsGYtPG04P+t+MsGrbfcWN6vwXgHQDOKl6d8iS6sr8rdFYInRn+xwqdZDO/nU8HCKUV
Su6yhMEzl+gBH7E05QTIMhSyuThrcezU03d24S4sRmiSgZNJN3IG8GoOFbeLhHRQCjFqqLbOzSNf
iIrSkK8Y4iAahpfJ3pYmGQO7dN/o/nSWHQ6JpCq4FuAvsMd2OGHc1qYpie2digeGIBVPuVnDJy0D
cj3SS7vY4I/MdlHPS/sKSLst/skT8cHX53F4d/JesfWCcjStttbatxmaHJLtQu0KjRZ3vNH6TREh
rvMW8Ntx2cJNWmC+0Xo1tXmLVYkhNxt5HrB/sLPQmtT36S3pFwI7h8bKDOHsjK4EXFMYh5D7Mf3S
MDQ4B+g92Ta4PXob/Q65VnuQNk99m65et0g1RlVGrsfkgeCnpsHikBCgJa1kb638k7gRGKQLyh+U
NGg1KnEs0d/TYGDo1rTuL266eUY3AGDNSLiTDDN7YfaNDesUSO/GJ2GRTTnHetFWJ3bh8oafklIA
NUxlOFThi5yJJ6PKmk2HSrSyMfsJE3QxIybNJT0Sj/y3/2vbVdPzn/f5PEJehppfPosaZlCmYakd
ccuryDcaJBTaowkLkC8XVKM6H06TSKIdVhsvTZF/v5Df1tlUsL7jRw37pwTm6YPALF2xvPbBk5Uv
SGH7G02BtvUPUpC/5INE4FN3q9RRlazP52L/MHYaaXhVqM0KzZ4MXKggQhcq7H+XU9/5zyGSsrlJ
wglwxM0hbdNV39oLjbTQwEGNp5C8gBKEL1iSvMuPM0ZdhLVEKmYLmx9T5UTTVK58BebEQo9npU01
Yftr/cdYVkcZPDJ0zIwxv7w5nwZPKnstChHl9xXn2PxguK6AshRT6sxDVHPqA7I0N8W0s9ThIQ2q
cIoYOAyn0mzBwenNV0i3SXJkkg6Thg46jugtahu+c13UwsqUtw9rHQI0OwDJNrzIKWxvlwfYFLuE
6LsdlZPL5EtOv+M7pr3kKPgPkVBQuiTPiWILYuzJKzpu9D2x8Gr0kZisVIMVK5MB0z+hb347zCiE
7Y1FVcmjswSVAbMzGGVaeCLR/cIa2fscqnah/Wl/iVkwgyZV99ulH5ncPbTOvR44Bl9Kzokbg/Wa
abT/xsFzGsp72CCOY10zVsG/IYm/13KC6CHYRTpQC4bVk7UbyiH5Oi4YFqFHpOwH2RDDJ8d0RgkI
pN2sa4E2vwSxJyrxzj1FT5J4A/4YcC+isYW49U8fREVyOSj2O561G70uko4xlQJfV0rza//aR0fH
U6ikkjduYiPqvX0VgOAahDQqMHycEa7yZOgEqUdYxJpasSPZBvDi7zWExGT5omfjoZHUz1QpDbbL
hntG7XAgs8WwEh5juaVsnkiLCERJ/HFcbBG22QGh5/d/2C/k+bL/ntB/zWETk7EBqQKqMjOD2XVv
0r26yH4VFuJzWsCQ4LjoZYGMD01SHJPKswHtewfdSHn7fmFyrGxk/E/G5qctivnPv62NKu44puAr
dD7T+gCCNbUEUD4IOS2BGjt9pVPpaMi0CjDMIzlnyF4VwnatY/yLUTQC9Tftfmoo/djqOEV1jN48
rL/t64VZpfjQdazwzd0yWlj7o1/XLvIan/slGNKUhlERqgX0ahXbMkw1PVRZ2DXhthRfRjtGGRBK
cUfz2/QPHH/sxn+XlRsyuSZrD2SUygZbGpDg2WOjC6c2RsWKiJXZCGU3EqEH4pM8XYo4D3KVuRon
7jM8DIpTYjvm/vQ3CK1Q8lvskyfuh3+te0APdoEd1yBKUTYR7A42iTjFK/Ht58mw94rk/7rYHWvt
9S4AILA7cajMo1e0/UAynntUzpw1AeWM+wx+5ovTUKvhVubBqkGWUUKmLfo4pvz9vbMcjuh482b7
1SkIQ5++qQfplENhl8whZRLwFamfPrgVOCG2V2coCzSjnAQbCE+Uj0qUhIO1P4YUiAh/VCUd4cGz
VI9i9E8ggBJdIE9kc2Ar51GZ4VAKsulC3mdU2B4efGkEnmOF2pVAZR5NsqJmeVbsPhGBr9OhGDE0
eP/R3MiNCZoIHNC9IGYnT5LxB4kLr+rWplIBWD4zYP6Yr9Cax5dznPoFmupUsi2I36gH8kerhL5l
SEOqf6Fkrlj8Xm6WcBJFTFoHRXx5NcaqYI5BKQu/QMkF1zMAUQCaHmBHF5SmzzQgRynf7VdnFxFu
qm6RwEiFC2aDkOCSzNOIIrTJYY6q8Wn43lPLg6Rur1FtSkoA6vAFDdLGqbKmOG7QEKY6RYYPLxKn
nKAO/qSUgxLWOsKx2UWDksv0MvnwiOJCOoNR17AcPFFNqjleB/V8W7u3y/kcsBw+BBD742xSYS6K
ueRsZHlDwu7UXq43Y1Lkx/bkfTNOSRZ9qxfu+zcf8JeNLWqvyUZZB7hUkIYh1HX2XG0ClDBz9j6c
BjDN/jtxvX6taWTuRZ5d3DfEV8mCCq2fPrwnkhyy8QE6r/F4ev1jiBmXcl3kdmYY0dGAgx0jR7rV
8AVnWx7u1WSp+r8lczjgeUz0+OZ0eoBH/fxFb4JLUl9xZ8gIFzN8zbx4THNQ6QDM0Dl7vBIdHL1S
aNq0vVlaZLbxEhq0ACbTlYKEOK1fZefZIjJT2zdzQI08uN5tZAE8jCxhcZIErGR0JaW8wKeWEqLB
fo54N4GRFhVCCYoQBjVfBbvO2HUIC+ga9mPQkzePs0x/agPFQG2ybMPM+2aflsMKmSCRDld+BMEv
chFYWUAU9Y6SS2Upd5v25m9FEH6VgZeIHcYQjx7/ADv7yYN8YHFg4Sy/cjR2SolkB1XHdUA0fCbe
kU5oqxCVXfXBwa0GgqIEfs5XJHUc1xk1xQM3LPlxXvyjp7Tt6EAE62mOkoIbRB+6iCWMizSBQ58M
k57UwBjJ0IYShZUnXPMBYjbn0WiQgAghNVpKgo1ebcrOivvyMG+KFvPi7jFMms2VykOLUfAI6Zar
uUxlxP0ojbEE+ngML4MrmToGYL3Gc18Irrmbj650quSNlkEBRXHMb3h3iM1cxDoIP006dNjge5v+
qZ0nOy/tp94xYfg3PYE5k9vmAICmtU3gesOaYC6KTA7egGO4DhFwziZ/xX9g3yvbH2rY7APxOja6
dMXoxgUE0/uy1EfzwqK8O9iH/sg5pi+mzUlIGvkeKGqw3VRn5pBCD5WSbi1zMqwOhFzstDsXzF3r
KL7skHT3PszBeOEQ1UiWsYVwkxrI0ULT7XPC25r4RsHo3xjNMGeLxvyFPQMhzqQWS3tTxr9WWzQL
1nSXl+H6pRdQA6GzOrGxIwhKB/vRZ/LMcP8AvrniFoKD2+SwKhmJaYwbJ0j7btSf23bA346AiXfU
DyQwBD94lmwZRf/t5R8Xl25NWG/4tLNBdbZNE3/o4BhVrtF+/YE2k1lGVMQbBNNWIzL8Cp08BrMf
JiVjcObpXABD0Fs54yV6G95OvUtOJTKvxwCiQDgUO+6j/4RiBhcLiKeJZYE6XTy8bNSHgMknv/ZF
+9g/t+90g8oWQBN/qf3du0Wc0sITs76rE8zw5icn7c39M6R2T82h7RE/xgf9OahyZsO6nd13qXuG
RydCK5C6p24WTB2PAeHR48EoQ3oZzKQdDDxZ4TFVdnOMzcl1684Z5c18SICsuIqj7OgWpV2cK9M1
Nb9qbmW/hDc6ZXD76CSKDsSDeQO6F+fgbde6NIodPK0iQvfYXFVgvExfdFCHGVMrksZqDhYG4xDq
AU3+w2jXYuTB42mb7e2AzmIN9v7XLl2hY7B+3RugSJmzso55xJyF/GiX2eLVM9uGvIM9oaW9KnqM
rL8yok74YnHJTWnl2IQTWgfE57FYR9g8UFEzXplmd5+BEKEZ05IyYw3WKhDviZc/HuqOZayMG+VV
zYF/CaeQKPYfHE6Sq9lMFRz2t1RB0jCIqagz102o+ZrCcid/Zo58WEMTJohYBS8ZgTYRyJcAQrUV
cssVcaVJ/VFziq3totirtsot/vlPjFmiNRiwgVPaQKpT3EKUCcCiGEeR1SzSlsBcCVAf0Ze+6qFA
DH6igoxGzNBqCwSEQVgUOC2aa6RoSX1ag6NHv6dVC2knhIUpSJgQAwbfT3OM14XA8ymdrfNaYBTa
V++MPJQyGGSIbioNG0Y67txPgsYf3bzyezVnlT2R5AAIMNC0C0x+YLOGR0jLtyVAQBnaF1y2NZ+S
DVEQaHQ37hKU9yT7PNMc95qdlqP8h7SrJ4fBP3V1kQpVdl/QSTUqTc1hmEIjjQYTFgAyGRv9n44Z
4orE6dKkyMhTZauMbVE2kHHgZEdU+bkl40K4PNcpAnIynrWs8QXgA4ux86HrUS0qSx7lLDDuVK0i
JnCKVHea9AIHkcUvSIfGFLJDAWxLhSK+iKS8Jy/E1VWTq7SdaAg53iRsVw2/HBUjvK+8A+At01QX
SECI5m9EFHWy1yobMBvtoNC5cxdX5daHciFNMObCa/5nqGa2kLRSrXFjmvuDPeD2sMmpjMASuKsK
hl4B6wZwActIMQxr/B8WABcNEWaCbcg8Sjhn8Fh8iBkQs3SJFopEyAcIAl/vy1XkoVkAR3kKVgue
FpMHRE1+gRxUcWtAAvtOAap1SaXyK/lJ136iGZMoKid5QRE3G1hDZVT9HyAFe5CFp7SW+YSsIiB4
3EYqiFYEsWhZ0kyCg8iYAQIiXXkaTF+m4GrFU5KHY7YvPgaie0RfBbpnHj2B455LOfHpWgpN/PeJ
QiSFOM5JjZSOUjeCAVodrPfYhFXdFrE7+dBVL8EikSxdk6x6UKzjLcOBtP9XeHCBU6iQ6BihLiXi
CYQUzgnGydKRtFqgRkcTRQS7FOFIQwsUUU0RRRNsTOICerWZ1QNs/R2lZn+pXlASI8NIjWl8uVes
sKlf+juc69uCTnSKJ5AGZWFqXINfkW8ouxJARQLKs6gUChUUdHEZal0Y4pbhI4I+gD+f/XOUkWVg
ZUoWUXKK7jO8hbeYAq2ynD+t7c1GXPtGSVhkj5cw6pTw2AJ7MKZgg5wdVezkuCm0C+3SoDKYB/cl
w++gnaO44wmoMHwvpfvO2Jt+rf1EicMgv6lKQeQFdHaaePotgVJaN4PD//pU1qDoGJjHvAp3FuKh
wyoHJEXLuktUp7SUVf9TQRX6hTbYORr7d9E5le3T3TUSqd+emLmb0IQP5GbG7ICb5hOilltYHk2n
NI8aiTFDsFRYlrtzQECEjzh5Xw7e8xncoaGxNXCEf8L8+CfGiGVwgUdSj0+T632TXf13GY1kAQkm
Uy6sx757By8hzrpGwQVfhfCNa141s/n25W0DS2MjMcjZ8tjxHP58G+E6Y4el2WmTBZFFQAztfhOy
hSPErbldQ3e3QvWCvUXqwOFknCdMosyHEZCjWXZrwb1fTEoO5m3PwRfj9yq3doBZJCNEGv6hs6d/
mEFBreEU+Y3Ks/vSHNLMotxPOXCYywYhBi9P/44zEgtZP/V1sWcK8gZssU94Wppwgl/JvV9Z6INP
DLS/o8qB9DX7x0g4kWQw4kpHceucpq/W0T15tcWp/8CjrbJ4oHiqjZ9bzKD4dlBCw2M4z/FzkUJW
vQel1ta//18sCBFiP8h/A2NXhSYuODtM50qcYr05xOwTy7r48bdb7Xnexluc4P1xYVndPP5IvMpJ
ChBgwp0oubuWSlVNq6oy3vJDRw+zo49dYl7ZJyr5+Igp6TAYkjZh3ldGsGcD0DZQ9o4dQtmsPZPn
CIahpFyDECNXqu9Q4z46PIBolZAs2R3QDvVMjBFI3Cta0mEPxcOUZ6Va2eQ6dLkO0f1mnbrVxdM/
dQ2EvFvLeDGBTPmF2awM8WrGs90fgDRg4YTbDB1Od9Z+wV7xwFQH7ERMGYdBLp1Krz3A64KnA/li
uw0lcAG5Au82UFegmQEDv0HLHKQj/1rp2it3btuD2fWFRUa3wKN+gZxSHJwCE+0oPKwfLxvLdoxw
IChdrLTV6MPcCXMvAcTgID7uxNPcP+xqcIYDIpKRTYFgrld/MGOQwxosDCy1IC8mMl8Wx65Z8udD
CEC8oHlGyCHKWApHFMpaJBqwuFW65gDwq1NrcsYQHFMcjN1wdUuwuNZr6naShN7a87C4aVjQbHmB
37NmIUc6MDTZXLoe0gK8h4VgSTsCoz24M6ZeY3La6IzZDYASfi0BEAem8c1MpC8vsrWP8Qv9J78y
Tak4gREzmE1qPXwDWp/AStEpqZbbH+BMh2xot56vULZjElHau7v1ryE4P/XoSWKJUc3jTET6CrnZ
FPaMc14cIOQqUxCIufjS2k5BVdHvYAo42rIDlqCsAIXni0MX8MyNQcjyBFtTTeCNaKDVAVIhIQ6k
GyVXDAUD05FdGH/7caVD9qO6dDcs4OLPloFwqnHRPJ4SkYZydevhB7XtD5BjBbs1Z1YhqqL8I7yo
g2BUUK1TWkFB23zR/xQWJF672RWwrFWi49CwSzi5eoTSHGOay0i8JRH6gDeKyycdc4SJpfGlRNmy
g5i+0iQPkVWbq+Y9OF88jCAg53eTu8ttG7R7oW/5Vgf4ond5gcX3ekoBf0QSNkwKOnoUmhwFGgqt
Lo3C23rrSSUWwshaHzCb8M16r7qAwUV9aGWZFb6uZe9OwmAg8D+CByAWK7Pxf4OjU/9jFC1Mgjfj
SXBGnHQ1RmDEwYmaBzssbdUTExLk2TcvhlNL7UICpQiyvu1zgwHPJK3QATJ+ElYN9HA21Ehth0NS
C8sna01+7hfe1rrSWa+x05HlOoavOZg18ZM2+uB+LLDEmLcxYkgUOcm8QzK9az/PLjYpVNoX8N3n
O8jrAddjP4DUEMFuMzR97fRcH+7WB5rVBuTafPpFM/7u8/Bbh6uKYYpzf3Yg2JnOiybZFr3m5mGS
AR+2w+9mfkfeaRYTUagqb2aonjef1ZHOMjjaPozrbXQq3Ud021u35Y6UY2+lOd4/vdveYR1zolV5
aWMUJUyZPiQpC49SGmVjCfDq5DGAIpTBklzTSqLz6ZFaL/TYKUeTC4n4OYZ7ZsF11pL4YEHOpSFb
XpdwDx6TL70W9T3Z3fpsRRa8F+j0dAVScs5f1wllKia10Oek0poUnwTEB2oQ9kPqpjxA4cRnUUph
RxNe+zj8wkGhF8ETnIIXwo7Bq0Afp+aGvJ/xtlA/HKSV+og1Bz7Wo3FB8FHA00DKeqTQn8UguXJp
ROrdkSgb016xhPZoAEi1seg6dKaC35THq8mDPQLzdq6b66bWL/SrKFf2ZC1G9xNnf9U6iMCxV5ts
R3AX6svr3xFbAjo7iLqwHTGYDEEXweYqLtHmXQPIEzTiGcTtj6nQVEiweEiTabkO6iRseK+8ybiE
OihFP9mYWFFgplFP9enJ/YZfZnVdhuLjfJvg/g7v2Sp3xSuTOhzwA4xsVpSpiakMFOckLNcp+thV
6GsDNWIrQBuBX361+7KXGhD2ApQLd/7RtHCldvw108facneQO80dOhJZIAPLUI1ygZC8L5fgvPvN
jTz1NJHDuIYfq32lgc2xT/qtf4L7CfEbLndhh+4HNRFJdjqE04BETQGbs+YEldafYQqqhuYoe8j9
d8PXgvaFCmMCPQpNnlAVMkLxkF9SZrdpLnFjq1Qoj5AhCsDpHom8H19I/mrWDwpj6xRrve2hpbgz
68haMh7GbrdzJtdjUt6xPCKzbpDR7XgIB+f4lb93FkkUHgE8Nx7yZsR98ir/mRoDOlH6tU50aADj
ZTXB7MmRgb4zj4VTisIjllaBh6fqQo2gHRINWw2/SKi/jmQrIZgKKQhoHgGSMB8tQ8h0NCLQhUwP
vr8cj7FwyOto2Ki9feg539j0wEFPBErWihrlvyipm/8dfy2zYL3XwLt0l0GubVyveE6g+KBZRZdH
E6dgU45Qf7BHMhXvR8fi7UyQDma3zrarN/Moq+0QEyOQdntOudILEfTxxgKBoYGCS6nSZvoLXnlC
WU+tHASAXrrOOOTmiXR7I/gricDLmERFHDONnl6OEcCKNZ2Kb0IjeNnDj6aHUIoi8A47YVlqN4Z4
H82DsZngu/BxtkHRzaLMevW2aPVzNPuf2ARJc7G/GNdkXRHY0d9QQ55QMzCINSY8/Zs8TYr7kLEH
mhSMIF3QfOHBvatLwEPQRRlsu0N3egjrTJy5uc0NI9CaNe/LZAlV2aUnlTluiVDr4G2Omc+MA688
gR7UbFGhTwV99CkQLDR2XfEsv0FvWcT/sldmyrmFVROuNsfxlQxodW2ytzxJcQmOUy13Fv2CMM2z
7nzhfowrYefBSjjFFJPOXTOKSiHzy34OReZx/fjImgXmUBrjQkQ9FeziMwCdIHVqCaYfoqiAZQPW
s2Nxdn6N6jTkuIV9KmohYCZ+z4Ovr2FzSzy8KNC+XS5PxXl3rhlXZDmPi4hF6GWu72/MyezlkqpL
HCoPlH9O2GjgK3OkAHQb35BGG3QyuFrO7mmjWdphakQNtt+UEwrC4kxdgE9nvnMrNB/Rq1Fj//rv
1KtjEKccfqI3HzABLuTS1A0eIlyFniBgfGGIesYWhJ7newqlHxYyXc/wltMHE8tyvqNhkPpfeqRX
1VP1wZJ97ds1ZmC6JFEgIwwWwNUJIsLEnBUjMGu+Tk7eqtBhRwPDi5gZAKr+6EZfdxs8Gc+rjvyX
h/DtxVM3YgPAr92W34wcVorcCYZ9juMpsnr4FCp7+sFmVA2RGfaNN7I8nrN+IdCPycwT56Rwg31i
P+IDGLhgc09jtk1mVfzhfbs+eVn0Z/inh2v4VdbzaXBYXSi5K5MyNzq8x/eYqVdnlrlcNdHISVHC
NLUMh4aa91dwTh1i09liwRvoWMuRi7117tNqjf2YJnIsuurdk6WqxpSxakGnaBjT2GClLOWvVqRN
CFFkeZkYapPQ3OkzwWb6h9aFXNHHomOMYgUnS+uCB9aDvkPDMaf35twuEg0DPBWSPYItlCu25g2+
F31sIVSX6lcxubeP7vAfxvBx4ikfWGoXfT7QbOnuwa/WYcL3Cqos3M90v+AQt2OwgBpLqTS4k7Ds
R8eRjswcFhmzWO8z34H5bPs/TcWkoNc3y9C7mWrHXggs/vcyZaw82e7sGp4HbwdioebjFamA9ZO6
lRpdcbWGF5QMEraebZOad60ZMqhrvG8bjWgRAMc6T7Zhxrhtw9O53sZ1dGvI/jjnLc+85BJkZchi
GVqH/wWrouRQ5ubDynjffawllsDWCMOMoLTA6Bi/cvwluJz35h13kNf02xGoVmXOzQGLYuIydRJS
OSoGNvUfF+KQNOg5kHluKRYgOf9cgs8e7sAnNw+rnkbmUqhqSNmDrYd67Kc6/ADq6/7sFvKcwOVi
im7KNgZ3HEkAMlq6Y0jOutfcLgQU6vSMCoEGbGBVz9mQ5ic6+BwHIwzu9/6KRczC0pXCCN5iKN2+
dWF57pk5qf1rCUkn8GNm503xCd3Zf0WX9TMEmMBipeJlPZyLcYH+BJmN7UUy/PSP1A74ICVGuF/r
MmJp0nyBFWyxVCro6bpilHNBSc0z40M8xNxXczobLQMDzNyhhG+iJWk2EYaA0jgJo9vOMEUW0JAC
RtC3zyAOdN4eC8HpA6hxn9Z5is03MB5qI1oop+DRgSOLXRjmpPxbe5Ws0pEYhZo4XMKicwZa/P+R
htUQwdmve/DWhvclgfTo15t4QPSfa0RBZW6GYMizd2f3hRlKLbl3DlhEn2bVxZH6Jp0JS0+HBuMs
cJbs8QSIGqzbS5dwwG7IXAmGp3AViTBF96+YoI3E+lqWKw+wuX6/q3up+6fFlyG8udAANCL8zbSo
tfWJgNgYcktSfzs+2NQr4jNS3gBcf5smsaRmP5MzQ4Qvs0f70T+xgrIQwQj4ATgcw5BoiVIAyNyA
w8oC0CnFjxyPSp82NAEFB0rmS9y9ZYN9Ri/Tlwo6eH76kG/A3Ti5ZafAnTKXIoPtRmf86Skd3QaO
9TnEayZdISlOW/o+HZwPF58ua4Gr3qBOwwEWFIAtGEZ2xZ6hZJHS7nrhUbl8LAbbfyJ9fRug+UT4
KG1BEOczeI6o+R6o4mSFSgPJK1LT9TALTwr+w9vGT8vw9vjCZABEGhdlxqWe4eVlvs2Dr2fG8DI+
W12iLKS7Rh0uOcrZg/LL8GBcSpItN017VLHFRVYLwuAacPfY8LFtYhQs+6l4+Pr2Yb1tU5X2d9Hv
orNCTkEJXR0HPmgsUd91Gd/dlq+M2d+GBb/gv7lYnwg8dVaZ/c4SJt3D4dTPcYY2GxvRjc6ZZIXL
xBoFkRlhZY99b9lq8g1xDPUpsOFXVY8BA3gSuFc6b2lQBsGpUtaXcDDRc6PeiEZWGxwM6tlw1h7s
MR9pP0LpesmjJc8vufh9FB3sopofACsaY3jp6iL8uwwQa3oD1WvChJLmCEAo0n3Vj6O4VTyjpYIO
MIUNOPuhSrTau0D2yX14rJPJb68OOgUaE9PdGjCFGvFSpIjkgdCYEeIfIIeJiwTo/4JulhHSsMKd
zUW2sr3bFDc53nBwm0AWXmWKH5KhtAKh4PMMP9P7FP7BB4S8XPulNYgq6CY7J1RwUJyJq6AiAz5A
apWUa3SzdjdrX5V/GCypwkXcX5D+ol1+WGANNXhB2MqqYChsGtaCXHJZs9SBFupOW4cmgGwj7/QU
Z883Q3q+rSJFgVv+chRIi1rveYBX3jl6VSMoYSDuyG0Z+90jlRNB4ARutOMXZAzoNMxZ7sA3+pDz
IsQSRRSF2vgFuybYHVoQW1IcSXkC7Y8RntDfk+Rd4SRfm0rzqI78FEdT+ob0S8TpvUi/hXccO87o
Q3cXwxMoCQ4+G+RfDa5fNjZbWLHxPaAQ/Syp1lQF6BpODcklq92nbPOtuNX6e4bT2AKHhFleshcE
j/W62iPX/LG7SzA7EUgtOCfgBJFpQU3sjv6b06a3AmOPPqJ4EYA9UCQ6ewzzxfIgfhKKNQuQAesX
Okt0Sa5TrPdZ1f9IgAriYtWKKgz9O8L8Vz+iFd6AfKiHi9mCPj7F0JSY6w6CKbK05ouLe6hKRKtX
vBhhHGK2l5Mdyckbt5Uff5OLRDuIfBjdF8UDLOA07Czl16lQyEtp8ZDEIq7Y0bVVRS0e63lc6pQ/
DquUKpcrtTyO57Hp6jNOAh8IG+or9VSnU/2EFhsaFTLvvtQbLkWG4bpzbWhunNbIOW5DnR/F7sEa
aB2S7oByCaUUixo6cFif6pbWqNJeC0pirJJADoZEYV6n1qr6o/RMvQt8ObAc6JQwrYEAeRc6fnzp
YoAX9uSQzS1UXYYPt6b6Cs3W1D/6bm1YQJBK9dXY22sUAAUAyGwhKjw0S5rFkNYAEgN9qV2WslOf
sI/v5aI8qRNFQftoVugnc9Ob6kSr9md9kMvDu0PNxTVag8IuKPShmONywhlKSYi8QDgRTeH/sXRm
XYpiQRD+RZ6j4vrKjqIgoqgvHrEscd+3+vXzhT2nZ7pnqqsU4d68mZERkYQIOxHH2X/n7RtiWPND
6Qw1h73Cq30gu26oEnBBPXa9hGiM3ywtPJZhdwleUWPYaMNemauSpX+gAItYiGNmskoE6a3gx2JG
s7r7q2C1YgvYKyC+WhwQYs7kEfyFvp3IINivrW0Sw5KjBYjN+h3XJb4qj3VeDPmdmfAQiGpfCh49
AZCaG2Ag58mRWJqrNSpCK6g0O4jfaTugh9bCVh9TjwEmgWr4jQOqzf8m+kOgPhtCy/079BQPADB1
jyPWkeW3q1fYTi8gW2W8HtoTUQ3+UbKxyAzxXynj4iQpvtoijJDkvRtf5XTB7gJa+a6WbcRcqrUZ
J5xo6lcu6Zf+61zK7VNqOdA/qHhU1BQfb1hGUtJNQUiok1S4UnUL04i1pBESUuejEuWecmdAD7hj
G3g8HXn9E1t8hf4AhE4Q4zP7BwwrddLF/JOM6XMDCUEARSpCpsEq5ZAAAtpzpdxbGpFqkFTMAA76
MteBdk3/SDMq7rsgB6FPTSxQiAJV4XVEzuDHuAFr/8N9OvU3/jWY0d6g1aI3y3kwkDAOnT+AR7Al
GFtPKFqguF9yP1egpUPHvCuqFnhIV3T9XE+26Z458uocxNt4RkfnL7wkzBFL99FxuAO9VG9aDDNt
A6F4/yTk/6QC7ECHNJAvsgc1v1N791+I8tCD7MnGIL3BV4SDlLBZpO6hblrjaalFHBNz1XMtxiJE
4TLJwlw2HbQyqEuo95ck0Wiu4BmcszylVU7EoD+FHI9YnZcbBI1nVuLM5YD9Wa82I5HhK00OAjgD
2Jiyfet0Qtjq7OKmlnrz7Ny30ZVBW9M9zoa7Ll8IXiz8bnnd2VXdDdf4tvbYd/rlcYP5v7DtvCIH
NNs6TYZN4StPiprf4PQMaMvcSfr9zyjVUaGGxwWGz+xeWNeDQwMYZIGz1RhUGRlb754I8pQNB5N5
ZBvvVHFPiBV+AGJvx7BR7rYxiDzZr5LourhjXuG/c5hip1JjdOUduZc04b3L7LECqPKqfJ8OFHVR
/vJH7+/iFEwO58zdZqQKr+lniiKKXKGNq4u1N7gvPIhSUAbOgefRcsV8QRsb4qX7+1LNGeAhckIA
ABOPZFgqnTubKSNYQqy+mxzhgD9xA81WkdEYBiGiEfyV3VZjECKiJcQaeQmB3VXMxGlM0BMOXqQT
922nDg0ef2aAH6R8pDvbDClPwgg3pAxPHwAfRB85ardMCx0w4s54AhheNsmNNDzXDF48xmrd+kkG
4Y3pvu4db93NqtlyofnPCeakPpWK1FlxMRS5B7VOleOCIISuZHmzPxP66KdQtHiQ5Z6BnLlmeuxt
kuoVZQGl93CHcdSX4/GAD9j0WpMPLd/zC8OX1XsYN/3d4nj3oloTn1tiyX3U8pedESwKuxE+D+ay
guG1eE/Q4DlSpUSYT0l4diRYlHEs/L/8MIBFbD0ZZxaUJh/64SgyL5iJdC89Jo9CBroNDh3+G2oj
+DnPDBowD5CePMg6x9V3GDJ9H6BLn9aYaDB/KN4lVFV2oOOYbgKYNTLk1RJx2epJ2knyQmrGLZR7
Wf9Jl4OOBr/xoOB+MNQ1ZeoSY2bfw4eHWflQXDDW1/c2rrjfmxU4N/v6XtByezP8yNwPm1masKel
pefuYRhe4PgWYuwXQyjFNxy/cLv1A/aHjI0mh0c/QH/Eq0yReck62oBsmwGHI2eJxkjTRqY8uH4x
AYynZrQ33oFyJEZ5bfHFMwj933iXI8aAbqVkZ0NTdjhHbfweVKMbWAgSNmi+BabpxcEW7D2+/rai
OXZmvwX4y5MxUL9w94EAg8vVvjK5AAytoFgFVPGY1eSViDf/CiTiZLTrYLRF9kEXAWCQflDn+Isy
OzzSh4xuE/Y8uCPbrTQWZF5PWN8xgHPtBwtx9vrRXwelEaIbL+MmcaZYdAKPTER4uASDx8W+LKEZ
ksqtQ0mmS4vHFMWWCVOX4bw8j34Vd7Cz1YITIA4Cc4TWuBDvES90g+aJ7hRPlGi+d9vdxuKRyIOM
Gv/vy1TkKCIjYFuR4XYJJs+sNlV83M5tpDWkOKwwnnC0ZcQEq7m7G5wjNCuLA0+ah3KzPiPx007k
ug3YWrZmcOCf0DVOtn6Sca1kercVaAHnDlOEVlcQnkF59Rnp6BejCU+/AqhCtd0Zp/7XCIkxGa+z
R+VecE5yRmWVXL1Q/WIwWvoMSjTt596cITkv5g3gN0mhxxjcf+p0sijOFjWVSmPg7H9TSl/2g/4H
PuNBxdr2ryIZOZv0g2lJgOrlFB6ZwwhdYihunBLjIm9a66CaXuEJkyhUYTBW73xFrpM3i9cXHby9
QOOIQEYkJdmNkkvAw8LdgGx202lC0ygCVOKDOk5arqp2vE4qwQcTMyZGX/FccR9YqWKhimHIO/ok
4yec+ytzYza/LxR9re9UCArjdrRbYHgBmaAKKgdhL6y1GOjdYAZ4GYG2h4krdSaTp0tdI632S2Gj
X06awQvnqWHnYANaHf+YRngJ6p0XVOobsx6fY7yZv8grCNXZuz9sPGKj8+jlH0clG1sdbGlpy247
x8F50PJvpFCgNa0yzvuWf9I2uI4KB4xthCNQb80422JVn96yAhMjXGir/Ss4sgToQNJJO375cGt2
CGYwA2OEtHx7hZ6W6E/nwHLeLjo2LHyAgf1xlMIkHq90px4zd+eUteqdJx2AfJdfuo2rZaTAll0Y
s49Ouc/YbZgvL5A4uN2/9+UHd37gcJCOdwxD9lWV/1JipDV+jsMUseR5ghlNdfDHmwyPWIDjWRO1
K1Blq50iLdIq2igIIJ3qYIdHHIcJ1jOMRD+ZmwUCiNvLrjF5ZPagbdYzgCBnm/H9jJ1uq/fCia/c
hy/QchpJo7/1cD3aOmtY2e5+BpwV7fDC4s6aMutrJOu7+WNgQT6WXw74Qo+eUs7gox+MU3CPk0Pz
3Pq9A1RbD7Md0njFzneL7Vw9ZRlloDnptgdwJx+6M5QGcRMnM1rOyTWHnkEjCkCOEOz2en7LaSL/
TsBOG/0fnFWPnbMH2m3/YsLX5JSANLfvVDMYD+IkzxOZUTF2yP/OPfrDcAogOK9PL9kT3VdSp00P
zOqVW+6Gypv4yku1w5tfQ4oxwqHACB6gyVx04dU4wnttPvPoCKzMyDl65sN2gBU2cGuDxVMGLpaT
9GYIk6qO2pfgTQXH2fiwH118dRBcYTLcZgKveTUAvE7gfBgG9csUvqP3lOFDTZkpWKeP1TA8VLB0
boF4qvZnfOg/Kh4uMTynB+5YiJVe3Ucp3DFgjqu7OoffEw8C9yyr7tcwTNn+7oHQmT+KkHVMMwmR
z7rlrKHnz+0bxETACRSUkI/7r1NYDNeMRNwODzMVchv6ZRCHW0x73eccah/wgCcbzaqVu/MfpVHf
kXowQig2G0DUq9YUliFiAMPfdd/BnN6yTzZlngY3K9XBBdMA8cht63xn+T59A38hYuFqO2TI+1pD
7UlUt+zDqnMcbqAO5ABeRSzTSMRi7D3oQRq8t+veh00fKtsUzxtKNQruKIfmyVnhkYMFUU59oREo
2NhYLf2MSrC1Xwa3N+25t01r40dySpooFy9eNMsBoo92HUTz5FGuUey9wJ8P33xfh8xhsOtwWYfR
PVfZTO04D0kywAWgLHEAbMwXPVegCj4MqIecb1QoBCks1GcYNRpWuqPW382uQzJFmoD020B+hIaR
pAE/a7iUeG2i+rNv3AjwmTl0DBMjL4gM/9ODtgEhm3mVVJN51Wp5eYWfZVoZ8NGmB7+FW6MNIgER
A85ebwsCW7ti8Tij9x8juNT2RqtiN2KE3F/wRir4lLuJWXX8gEl0/9lQPRDMmatJZEUr1212X8mn
Dy1bdmIW89qe4ftbvFLtMOVzoaxEdTE4HNCgZNlSS5HWUNX9q3nbPJR9IG3CDOwSUQjHK79IcBoA
j6R3/Orxdsyi/0p7HhBxuBkClJqEo6/XVN7uUquAhqoGfANO/rlPPL1VMpbMJ3mSkCOKtw+ANcpH
mUs9gz+7mDKmK14DrcIcmXwceVDWGEhQQ5SgP0WKg1a3bHlQEDAAoFlBhxyHS2j+ovZSF4Y1DmHu
NsceZ1G/vTwH4p0/cSStkfalp/FXlhbJb1P8uhr+XVAKnDuh69W5QWB/03F/2pvFYdzA6vjtSn24
xxhlH0DF7igqg7MzpQsuV2uAbdai1qlM/phzV+f0+8P/sYiFjX++9+MM5UjcdxBhPk5c4a8Fm5Up
mN9w9e5hmRsh9bbUkC/WGEvnMJDbg3omyjRybryIyy2vBfImLyxsMUhABSeIrSHqDtSe2X0Ia4ec
ym4sqG0bnUkE4CHqUCVTAE53Xd151qBSGOWwMpQ1uDTdUiyfumc0FPq6slvIOws9sLett2y7TV8N
HLaZf4AJyN6D68BLK8GpfZn5As9yUmAWG0i5S5GPIPIoH68875EHI3mTKQEMaf04H+jAoXPjvTEJ
AJxRFQ5kBDSm4+fbbpvlIHKYdrtEiQfPFHDhCYIbBPmNSTUsXiAfZhz2dIHipms07I5d/+jJvwDr
qjrdBwSjNh+BW6hvP41S/QRdJZEU/pHJlfwxDxwzPpqDgkO1SUGdE5jV1Pihx1X8Q025l06KsTkL
Zfwwe9xF8AmMlRjrBpC3wrzcZZHX4ZIK6Ev2xDmpNK45KBbcSq5fmKrwGYYZsjVc2mnCaxDMgtR9
zR9Ue1grYgIB7gtRSQmO/ENAKiwG+Z39k2uLNaI8XyXNCvcPnJNIFiUOkwqLSoO8U2J62QRJDJIy
GhBsgBaU5LCyjxDoXKgEg8vUSCENUa9SbyFrUc66iktc/L+f5T0AhlQQqDZDNxgLEAeyLiLVcLRo
vrUN4JLeTeUc7F3Go4TL15SBmGF/+IsxaZcePqQlSWunDbrDYtpT0i4B1KmOkI1TbwMtQtKQ+wrT
yVELAKpAWbGpcaT2ECDGj2Om6pAfYDmF0whU6tGoj4q0yuyYm12aqfnMeAyGhKCKoi2Nqsqc0hrH
KQV+Tx2vrncHxufyhGZO7aQGt420mVIsg8wgITGMTLQGguVqQ8RsmchYFU9KzAoCY/X0q5Ex2AXN
wXkMgcXFi3oij5cdOkkpH2OMjblzQEXA1wczm/Y1edQfTZmjxSAq5zYVWSTRGtHWlb3TKghNePQt
HLX6FS6z7LYxnD/SYoRlIAZWwo0VL+0MSxJIB8og2B6cSOIE3aWPMyceHvrSj0kwxbEWFTbbUvCS
9CecgDp5gOUA2ySxpiEilZNu5PSForNOya0uBoUjy4VxgwDKwOStbwWvQETMwFfEwzYvS4BNuXR2
sjZk3YlFb2+YZgKZW0rqhDJeW0bOYZz+3nzK1bCYMcHWuoy9+XDa3zp9iBrYzGgBH2j+vby6hH9Q
UGy6JnT633irPp1RXfUR38PQ2muGbRzMWazAcFHose2QLbEwKXUFGfBKfN1bAkdTcXFXoe+SDnB3
sV3g8e4C6ieOb1V6EErdZCnDMsZxTKmX0MJy6EHD00w4IIlkQyEp/Yg2bRJmtOG9o+/QNR5pPhIS
1SVTCX1c6uiZ4CPwVbbA5SQ85LNjCneaHi+UPfUvuBsV8+UJbARC2pBnbDiEE2wycKUC0UCiATZQ
GXgAvC+oAWvLsPpD2AMwFrMlW0BN7PFpudRMsASAMyD6pXHyxqDvZc1SmPPkdiDzOpIVlWH0IfxN
y/ApefcEnIbo6PMI2KjeFGaMYU3ZPowD4qaJ+SBrQMcaadYzhMzF4mxCemFIoM4NHjOaHbzkeaCJ
8jV8/iNc52g0YQwClGG60Tlw6dEAVQckEwmwvkDSKcAT7yQ5a93C4Fvhi3SHdgZnxg/GOMT7r6vE
vbu6d+JE3ivYF5noMui2c2bpwyBvTASFnwL4m0W3DTUNFS5MlwYrQsGmDbBi9Oo9ljJoEl8Z6YkR
juP4bcXYAXB3v8gjkQR7IVR5doukeOkgV+F1Kx3xBJncoslf1XARxnXgNoWDJbtgC/7MNLcZqPes
LK1/cjerOIrT86CzhE7UDMHhhQlnWNQ3uMqyG7Lxs0s4BbI1p5UO5XwQAvBto3wiVQSHncCvNZK+
VXw0+4uqyWSZBWMn+LmrT1BOkTI4abBk0Ah9MVkN7HqivP9BG+YjS+mk3q1M89hPEH1YqTgzcWl/
jB2LEx1xXZJPVps6VnwGXhS6mqhHe/AGIlUahglrUAZBhCoweN0hDmD2GL3TImcvsIWuVok3S5r8
D/HgnrcTYHnFo0bIkvc/HBGyfYByxr4DuefSVqsY4449N0kBxxWRNCA24OsBN2vNAQrlkctV7vHH
sc7NkNdrwQfJQu5oHXtlrZlp6MS6JNkmQe/sy0cJOh/MKg44uiIB188RXkxuMJGZvCAyIkG+AXiN
kBtt9VQ/D7YPbTXA1cMcNRgA9fxSZA31V8UmULwXFZhQHQIC3HES7s8nDpGcg2n5go53CJs96ar/
vAaU3CWHiuYZ6G94dS0zBUG8vtAWSvB1HkHNKrpVCJKonxkfAcJO1DP85GtQ6JHOjzDo8kQTf8Hv
eCfcmhY8nEXL1fkWYk2whBlM83xCN+dA/5bbDfpY8Xg/ePsOFljAw3NfMGTb1ZjGPauB9QbPlrjG
YDrxqpkMY3FEczK/4m3TxDsHl49pUiIgCYaMme32xjhTVmBARnKY4qOcYbsq75F4EZzbzABlhlvI
Ww2XoAAsbEMagtXFq2nw4molJZ9wVuVVSYB8xwy/Y6J4QpnnpUlCuEkS2MxWklLoBCQ9EB+CpM5h
zbAijnKbCH/Axoy1wUZa9zg4l3wAjNM4m6dZljCWO/w6e1F3zd1W6HG0SOgpcp02Am8RfKutlWz+
lc7VKHzV08phhXtYIiY8ZrkFXR1pIIv+Om0PjA6T83DhI2IRXOn6cBzSwJROUbeIcEa+ejMBmRMv
yZyp/IL4TPHy2uX7dRo3ILOoVozcsba0bFwwc3YDuNrVh8lD1V7GK9Khpw1yrNwJAWvKXmWUV6Dx
1U1TEzcZgIODCRtTSZHDHFZeFpaX2b87zKjOPB6rogyh6g5ZtkIgrbotiIqsMvNlEqg1KqJJ2gDn
jlc4gCWfTZY554iMjVivUyVAL9fw3hgbQA7vQSQNvbJhwzNoABmWIxHKEe0PMQuk9SgRpPwFbvYS
0wqcU+nvYrNT8S5klRsWTfFbs8GByRwYtQkGLAtNSPODarC8w+2XLnNF40ZRSyQHncxyVDriYUK3
iR/EiAMVnXoSd5IPfQ2fCK+R1gJ+qMmsBmxV+2uMLeREx3tiKoPWj1XLjtt9N91jRN1DCnvqsb2Z
x0L0Y02U47LE4ehIOKG+NqJFLlcMSLoqUOg+oNxSw1gchypSez1j+omcjeTFOnsQRyf3bLPaPNSQ
/Lqm8VNqlu884hyfZ8f0x+qLhCNZYYnWx4DRKq2eVxJeRUHv85Ow4ZXOwELLVLgrvKo7QX3A7CUh
3+ANtHkSz+nD4u0UeKhfTVI+go5SWnYLAU3WFIadJjHzB8g2BFHtbAt/BJJleGZCBTgCiFrhYvjr
90PYwZp0QONisYRmogJAHAvFYbYUt1UKdRAyygCixx+tpOkUx0ote6VKmsjb7ldhwlNmEG6JEqwO
eflVsV6ik4ggiyejyoA6oKfE01DLUkyAfaZJpBpSZW7gsgHQuxe+g4wCsGD7PWCk89cZJC7EvyIE
obpHC0kjPLjsf/0e9VhFHnkHQcI25jIgr9CC1ZGyzPgY2nkq2dhYHFPKzll+2Bs5fWs0hBiLN/YU
fQdpNdBjkDD5yCGJGjLtbji0qu7bgZxexwoM4u6KE7Kw9D4mZHOPvapYnlP7PV3JqsvIFYKEzImM
9ezH0yc7q78gtm9ccj/M5Hlm4k9i179Y4BiC1AKnTOwT5ZVCmkSmARVci58mNL++6TKQBNL3jqAQ
ORn9UT1Ku0aZbHp9hA99lsCTg3PSMkMFSmrWSLwIpo7yN04fK2mUnWv7d7izq5Ky3AiI33j0xPSB
T0AoI+I7Tn/o++PBoE/UiPkaMTDR3aKSedFAaIVy16uUGScENYkfok2U6kLlf4uDRUiTlx5D+omh
lbvyaT536X+qn84qsZZEd2jzdyerDRm4O9OOljsa7o60wP/l4fpdNnHKRIVf8BG92NMRa0Gb9pak
OV2VkpwzrON/PX+VtzxyrLjoIG4YRI3GnQa/qIog7gwc++ahHE+rFbmlI/bmyFlsDzYrgwOQYxiZ
9peLSXkN80AwxgcSIPk7iThrxsu0KRRwFBnF2D+TL5lwJzDanDKhpgy/jdZzD/nGHzUZx3af/hXA
ysGjVMKWdP3xdtiHrHY7+7ZC04db0m3UzouJYMAqUo1WpyCbWBUZl4mgaIUspAHdZmgU5vvnkkBJ
memiIK+lNOIxSax66rWc7Rphy6b6sDhNZiU+KkWEnGHPKD91VDzMOm2IE9M4GGkBSsFLQDCJTr9l
dLhNTLsxxNXgl03/hfHH3BMxkMSKh/rsKFlZynQZf1kSGnXRBDfqxDfsexwkcXugQKFa/zUtjUin
5ZWHNY0OYhQL1eWBrlCn3kGzDS/lw7w7uzbB3wVcntmNqCydS1B119ZitO9gc62m1gGOyj7BQgGf
QUy5cSyahywiWEg6NgEyEbtAtR4c4Y0xSx5KQmGlSG+4LOUT2oGw//gMQmnoC6/iKv2uDRlNA5JE
RosXjgkfcM/vOD4xdFQ4BPmM6YEYyH2PNfJN0TSDDrxJJBAhK5SIVIUlJ3XpieHrX3iwfN1Gwo2f
wDWEicpaWkulSMLh4wM2aUQGVcJweiCtFf8coJsRk2Ztcgmzhkl5B2OfyedSXonKoz1yscncsVoS
C4X6g70Lw/vn52dr/eCYQjOFowgFTJVZqNUN6ogpShMXekItJU3oCrJJ4uW0v+j8Dmr9FvT3zuLN
5oHyUDWbexvdRU8tZBWyJK/ea01YrsVKx2DEUfSES7Wwy3fKrb1Ap7tPHEDpo0TnaUIDwn9RBt8A
9NgiMZQYWvUT0K6wCDrCfhmUzA1pDWY5Gtc1tmlAnSe+IncKgZoRDrg6DSCkkWby2neoytvFw14G
ORBuHCVrLylxAuG++zEL3ZsMscfaIsdpguBQD7hs12/Kroq3T3pZZ6jn1vKt6ctmfl9oWb+OgyGg
spEMEYxyOB2QpMtSj2CbNluP5vZlVLGpNEjxBBFwqSdkzEwhmdzABOuA2Ix1ZxFh/RXiTRAsAdbo
F1hHsn2eYWTUKYl2oUb8kDeN6Ej9MF8Ufr257Qst4F07dUdRUjbr6ey0mAWx2YqU8nDQaGLbrl8b
tCjttaWk/dEQOU0n5rCPPZlPYg3lrhJFQnLSJmLAIG8Ljky8pd7gTHa25Gu5i0LL49O3VZR6IeCP
hzbUInaCZikPgrWSl6evO+e1Kq7WD1Q/HizogTP/aROqOFQJAmd60mBBjFRIpMkgDUl4BWlj9HvN
bC/aC40jmGNPJyN2KokKPt2RilE5Lwr0JDjmUK5YETtcLQRvNnGPPDh39BDtidBWJa3ULpHRuYUe
jZubjrGH3eR4SILejDGHDqNXteVkxi8fkj90A1bGAZ3K4vS1aHWE+dc4uMhz+i2TkY2Q5L9Fz5KW
G9Iw5PiQ51RdiXvvJfkKkE84U/o0zVmOSMyJGQlg08yhyQ93eQjqe1rQMLotXnjCKPmXyWCaJiGs
iTniJKZCkx5zZ9OqgNAmR3PUU/IOwFbD8lPKyyYUf8Nbp4YHGwjl4sxYlvE5bPPw1skueYb5upMD
FtMvHQodp6g1EyzEh9/5tuMmqPMXKOTsp16TcYp4DqD8/Buh76SouWaM+ATNS4OIF4KECwuGx6ZX
Iv5BrDU4gQgCDDvkc9NmsZIoTwIcEWAeE1PkMMhoYzbQA//LErtE3NE3QHGE3NbLk5UgWOBGLCqj
08KF/UvAU9+/7FAU3U2esKqQqNd7WeNyC1GGOjG0sIi3524SIURnn38sjmDhdqobebIylGGUH6yS
tyjpcPgBRbjN+MtAOKbB22TFpHFGQgIHxk0VG2Llxnh3xivxFVVeLIMdTyAk6lHLKh2nQhIX5dpF
7P30PS9GToX7L0BIXc0G2iTqHc17ku/UzfVYIShPLrZ0SQrpCfRothaE8beN/07CyrQBB248FdkX
iz6OuR29RppWZ9tmUaVBHDTN7qCrJyJ8TXAmoOC3lQC3y2mb+FpEOU2xg59zo+rMi5o1eTQ1S5Za
OpbPHGbduj20J5hdMdtqGzw6Jb9pzp4ud22WPv0VslgV+kBknRpv4y3Qc6PvoMsAkxHtugUC8nYn
ec5VtoBUihwhHxsrzKZ4GC2xEceVAnBPkR7i6xMcEuUKcWL5tIqxZmnwGHfOakM8NgMZFgY8hInN
x+DZUoW3oACRM7PPOYtG928U5XAAX1cGxJP84GCI7cZyBcCFKw8fj64EOl1gPAregDtScV0pBCl5
EnIGmkDubKIJO+yGJ4OLuB1V5N1AiywThOPgPVGv4akjipFGEgsyAwciLutLc4+z5EabTsntzeKe
aMzuGmCVD5BszCBOgtSLVY7GohsMLC3iGgsv7Duo8YBDKQSprp7ssdCxOnPwCYv8fEeQqJnNGbLJ
hwsdEO8hDr8uboqcY7RPwew4VkkvRztODdiwsvmmrtuR3SXEU3B5xNyz9d5tfqyipRyobW6b9pmN
3zvhXEZ69WGxvTu4Q3XKKMvIMZgXl1Js0q8gnd0To5U5VX556Ff7gqGVJPx4VYnwhXs8G7YawDRr
W000aODFYJBzX2fkzX5NBJFRaNuNoUTdPCPg7iYnzylYOMo8otKIGakMLJec9DDZItW1Dnur+L0y
NxwlYMGnBephfgmP9modJq+HeUV4/PLeyTpE2Xfs3s0Pxl0F4tbiQ8Jh4INOb8XF6biv65CD3GVC
c6UcIYitDAxOjfLkzyoN2t4ZSKbBO9YBNDi45aRZUL98UM2I8NEaNKFB3fqSAajVj3dXdmpY94oF
xgh5q52sRzVsemAJGuYL9RnpJdFPlZIUIC9SOlhe8AVTOuNzmhZU28h6GIBAToOO9WQfMzSz8xTy
f61nFC74S1U+aUS8PqpWcw48NWr329Bq/+j68nalD7P+nshDkdmT6mQ88P6/UR0981kmx6TckKgd
CgvvgrjAq5Ka/VTjfc4rJ03KKf+MG0gJ+BcQoPzs7UYbmOgw2KCSrclTO2dgX9fgHKm1wo3zOidP
Uh6m9unYnI/X3fzjvO0158WlD0OZc/mJVmfDvjk/rE3LKlgkKMOQI817h3H149Rb3pFhedYsgseG
lIIz4H+hEfIEnMBdX+rJwcknQfudnfr5JYlIQgAT3PMQuE1rnK3THDGG/U5RB49cUxDYMHLkWrVB
aL/GbkhswzoeDDE1HyU5tH/QlPMRb4aP02Ow74SgeNAYUHWczGDS6KH9c1c1CJYU+iv6I3Hj1Sm1
Odsfyz9kom3GI3yJkTODA/hAGZ8CnRP85XBXZoBe0vhZ1tKsClfwED0e5goUMgtSo0tyyql2mMDN
iKlHMu56mSP7XLIeqwaFPIAkJzuJ5su8rFEmW6fBhYY1vrnW7uXv6DZ/jfQpt6jlukaT7y+G3y+/
ds4zX0EDbJHAaoqrWiMfALCNm+6rVno4cxxQMT7tmorEgz/7HJ0PvUCNmWisjlssZey/UPxEPGVw
cmkiDuuukSc2YRPBYhqMT/7Vhs4zORAxg7JBD8+FHdAt+RO0f/S+cRCa2dAW9874qeGpCoC0wxOF
vHLMYCPirdvD0RH5Ho36VOguFoLzAAbqwyX/O49N0M/b0fIaEVii6SKWg+ke0A1im9YiiEhjOpqd
s/lHpyAFN8gOBjh6mUBrNn/JqfDXjOs9pOLW6QRIxlL4RNkd5SsJLyzE+aRfGpzCDDdumjf4qYLC
2eFnCd9xkTmoiFsyZA4Cg9zRXCVM6aBJaMjqt7CNg5IVp5KlLYJAXserAepFSrg/GgHGx0EFNh+w
LblGcBwGMOpLOv44ZC8057FwRljGEOj9mQMKij2g34n0kie6MQ+E41Q0B0qE4WkQnM843LBTk4P1
iWIEyPiBZrhb3KZqEst5DUCq9p01jdBt1VYAjFfNPndUmZnFNBJaTRyh1PoRLyIMHGgHAjKFGCYG
yKlMIzc42+oYIIOqB+tWSB4mVCF6B2Qdnz10AmDlf03MQ4mUxxVC8zygy2IWDbn7lfPERMKVEPia
eGPVbQPv1N5l9a8nV1DDEw5BA4SIXKeofhQKCAnzj2WU3PvNQVWJKHJQbO2fHl4ZGCLbE6PCiDtN
u+tDkNhG5HU8cLWBuI/HYdrg+IVFI6ZGZbkNql51UDHs9RhPqNMY9j4R/BeWIIusErUomMOPN2Z4
puf3ejM8I83DCvBejgob8F18XM9W4JYLazJL+aSr1a1ubXMMZ2tDTrO/Xwb2HJyMI5HMrTlazY9u
/Pm5FiQStAExr4Sj2644wOYbs/yPm7KjEMgP/nXIuthgRo6x8H5aHlfp3ScvCG3cgRtsFhHlap0y
PEzM7DvFZsYuu9iwSslisDONX17UK8M4/IG1t7+YWCONH8g3J5fxhKGNSkVKEfwrYJDSyQ4MWOvc
GUqsxxh/kh3dLfosdow/gNlvuH2T/UccA/LjDhgliyHqpn0Me3nbZSGsHtPM8ChTCX9EeQfGyHX4
UZZPIqXIFs2+6tnqYEIhhPEXE09ZwgQgYDaNXkEIwFHCwpOyBFOFrr69h633zyX74ZKF+QfBB7jM
ZKnwhjSfyfJplZx6SVIC3yIbJCxbxMeDj5QVOAQgbBztunmj0/KYcExKzi9592yDbrMQ97Jei5lJ
BJZUPlvbNo/fnNX2ZkS6BvTBmq8S7Rv3XukVKjGC052FWOXQVzjz5Eu90GhilJm17hKEYJpTHoKj
rBR7c2V9jETNGWdub2PUxmTar9+/pY6JnFtLkn32r9zcsnsKyL7QUlI+5yQXXsIBi2nUPZ711smk
1bt9rC4r1YWUxTP7c3FX4x4dyMi0cRDo7Ag2GPhR+rIOIUi5wjU5ixPM75my6qMPW6HrgPgMhc2C
ichTZKI58HKF7U96MaW90vRr+K11Lx/rau9DYCTS8YixXCl5vP0a9Jjvl0KDmeMrJTDzQ3GQ0SS4
Yu4IGJkSydp/Nv3OzShZz1KasSw6BphSsrZNdtLYiHfmuInBn608n6QbfekqeF0IauR21vLLT1ly
xYggQJnwMyodIMPimqeOJvJv4ue5YiGhdxvWK6EN0Z9RYPaApNl1iEMwY404j8neZgb2WVZ0pmx6
UnIULEm8f7c/p41V/IBWK4SM90A2v/AZr2aXnVRyT/4cRSYDMvdBl/Pqp7rGijcw8NCfTA4ohK/p
rC1YSJ92WyGvZyEi74Ly2WGWL1ZyJey8eLHJiVGzPww7hKdVZ36vOzHcXlDxk/0xaG3JzN7A+DKN
5QQ9I8k6BgwBv9rj1wHZN+fi/mBNeiX/joFDgtKcvm0EO9Dr3WsWNcoVxrlxt3+6H1Y0BMCPU2Fa
73B8csrJh62+tY6T7cYcM1VWVPUxwjoYLZIDrRmrbf8dqSyI9BBc913xKIPoj21F+69uQdUxBpWO
5zWmkvyTAwFB8WA4o1GUP9EnBm6+nfZm1zW8fcOFKQeDNRjXqJ1YKjcOWhKRboksffXXP00qHws+
LihWmUJhm2lDIGCYETaAxK78dhnLVWKWB6h5xGmQ1IkCtJ0//uUWIpEwP4UzBzboN94wzbTa6bkY
Di/hjyxVFhd0ZKghViAgOjIgpJ3+nN74b/iyutw83dRHk1jZPfRnx5s9q/v0KKhiOJCJF5EbUWN1
zzhqfJAd+kRHeNyU4MruKt3lNgP9xR+r5C0spoSubb/AfivDZ+ASQDGgaDBfmz5w5m1CKEpzw+bV
cVCgCE9l9/sP6prZz7v3nPAQq9giEh5ND2Iwnxf/0RAa0d7O4gRSXm+bMqWhObog+TFxEft+qzs5
Yg9publaj5KHl5GVYAPzINWpg+XQUabmr9Naw6WuG7C1YQDzzkc7St8MIGPKxmMaS/S19ChGwM3w
7Y/LP7TTZWcCp6uCdnU/jTBjSL6DIbGTediZ94lXOP2PrhZ2GD+H/JfB0swv7Dhyp+r3rxbc7527
NSGCtL0XlZvQDKROvAV6lo6P0MEf3aJOa3I2p8cLpphcdGVAh6eRJmTUO4eUrhE6YcViLlqHwamO
5ArDk9txWhMGtsoBZW3vR7eb9Tss8799/DuM8dfk4+14n4ihHAAQ0/D86/R5PNjGQ0Tv1naMgscy
tjN4+WyH/d6y/Y17HF14GX8/u3v3EfxtSPTexxw9B8xFqFn1o9e6pHtcRutXWEAfltZU1Zp4fOTF
NIjmbkw1fTQ7VuEMB5h4D44YlPx2Lm7/BcXmBMARtEBZ8WU6UNVitUoTYU/rqFWRD8nkFn6qpiHT
EEh3TPZcrmcSjI1khqT3+UgjT9PsZjvO3HzVLOc+pn5dZnUnSAoCHMwoFhfmcszYY95TBuuDrGtj
OdXJpeAQqjIKPG5WgveCBLbNbEF7jWX3H/SPQvD1YeKE1mi0c0dV85y0vdonO/1lTa/87k6fv7D+
6nQswFAI6iBkr4ngMlRXHnjBdXwJnM6oloNELyAeaAg5RvVZyyySb9esaZ/cPuuqMqcGB2aGhQUs
XDUtSyum5Y+cy9OcFhcLdxanw8CSS+SwJrLLGqzXMX4BaApSXe8IUsqW8jigNtgFwnZYwAD0O1eW
25qSaGlUOg8o2hhLWtca0zIvb1eu0mqXQjsI4N0H1LF487KOm/ihOtaJ9uYmhrnVQaXl+TiVdHgA
nXOn6q81e+BtF2DEGDVY7cF+/JgAhNT39mcP8QHS4scP0QrWLna5FUFQuB/jJ3RIqIdrp9rA5Mo4
oOYMn9SdWN5/zArsni1D4YNylV5Uq2/MLstPdNwETVTQUZ2pxm8GWoAwPNZ2+eLfGRsKTeRulVGg
Xju7S/BX7vBPc1RrOMdt5/Z2Dcx2aTlCs17bFIA7SH23eFfy0GUiO9t3K2/nPfjgBwR/e+/wDmfg
sYqNKXINY4mb+3B5UCXscFmJk8+EPukhLfy/3qdbGXC17REbtj57YKEK6D+eR2f+ffO9UFvwBU1v
hnWbwD7iE16WF5z6zQv0f9twXmGJbXT1zgwkQB7U4PCDRADyiXlRr5ztHwwjjCqDNSjUH1bRb1wH
oVGwsPf9569MlnfBcVzvyFVYeqJNXPJYIgQW3hu+Rl+cIvXSyt0yzKQyxnRlv+iUkUO1mWFfD1rJ
JsIQyL/5a5vEDTughv/07h4+tqPN8OWfcesp+9RuLo5UvZ39hCqA28r319YZca00EOg8yXobChKt
aeicYZFs8UrS1FVas+RFYcXbLureKWhjPawJFud/xkBxM96PWmuGVO/JEoltZonSDoHp8MyRPiLm
/EfTeW2pqi1h+IkcQwQVb8mIEbM3DCMqKpJEffr9Va9zdu+8VtsKzDmr/voDUdISFo0Aftpxm/1o
qE3ZGQcUQHeTvlMG4SiEF88h1vhuNS7du4058ezpxmP6DJOYdQLre5gPiZIqMndcR4mMVSWzy2ke
4jmGyJLgB0IqM0ogMRBtFrOjM2HEIxvWUc4AjIk37KOjCp8buIu/2pZuR/ZzKKZK937q4It8LCCH
d4wbhldvjLr0g/o1cnr+dVsMsRFSqhrBMgVc3Y+9kr4U2ByaoYJ4Gwn3EIfJLU9ZnzhF9qCZ5J40
FSgGjIpYpRX2Xbm9+hCTiM3ztDgApeWIy3yk0ZQVH64hI29IcC6g4gLgKyLB8TeqNjmI/ZtFCMfL
lFPga5grynHhVVIjjIFyxbVRaNyyGUrsYgzGiXOkOrydkQLywL/aFNYbTp/lKw2ahH0hFyzv9P7v
ZW/KdBYHJwJI7GTeWUd3eEADjLdx7mobNMhU/a89ZTjHuABzrZPiGWHTx7TNJQy1v9vdvevTHBVz
tOKD0W73nuI6gZyul4wwTUF9hWoswL37fqbKofZtYrltVGJx5TxPX48Ac04kbtCtv8gya/Tu8JTD
HbCzEYMo5mgbqiAGMJeZWv7V+SeVsxLHFhd4tf2l/mARQKYRswx+x5URILP1nFc1ahQs9Y5FiXAa
tT/0/dTeZ4yV3gPFaVcmwOO6szgqk9fwYtfwPPDDvbkIsugTG0BkGV57M4mLx/a1yMzuutOXYgx9
dv8zEEdSLFW+IhvpiyJDVC0aqOj0y5hGQdHZXjfGKSDGWkX3ais9UBqta6bILlCWDJUZUr9+PdWG
GWnwH+d67mz5gXgf9bsDUZKUjjK+sMvw6BrL4xITJL7EPqxmPWmMKAkp+humivsVZkhWE0lgg6pt
KSWSGJbJl+CrknslhaZMZZNdq5/s5L9y63MgKFe8ISkJUQbSgwLEUqNTvMsCkW9tgeX2GSu7Mumm
EHdug9Y0O38RdH7N50A+bGfKcR12AVqOP78DfNkxX/Qh6HPC1+Q3uB+x7SGrjGkqpeudduyGMc/2
7+IxL+o5NIAYcAGl0j+ImB76nJCfRNYkMoUTSB/HEkWtuDJQtdMQM3onr2blOvhxyH0VZVE9vFvz
Pf6iokupXPm6wgXiL7Td//tGhoa5f5vf5vmAK7JMdsq6RDxyMWXIWwKwYtKGhIkBxGcWMyJyeL1/
1Ktog4T8seBoJb+b35aE8dOid9+zJGB50Qy2NLAd7Kz5mFixQLAQCVI2umzegxeipJfTAN80BrZB
0UJ1yfxAzHxooMSFQ+gGPRawcHLvF1g0zB1Ie3rhN4Zbyunzdr+h3D1hs5ATg8tOm8YPBqzzPl75
uaCQfQmLFrwgRmHoUDYILMvo0k3sfCzFt8zla7gdwuzY/gASwUXEU/zniBaLNhQnEiRmuGeJRZv0
mbzuErIQGyTeeGIinTgcPaQOqFAJ5KwguZf9tQmojJwTFWY0Qh6L1XTP/3ocSXzJ5voS3zrK4wtm
cg1Wfb1ib2dn75DyKWbkmQ3uZWluq38dJTuNRSezbTQIdIYQ4DGngU9Bf07SKOYy6SJdEDeyuc2A
FP95iyB1ymxEayvNRh/Ur8P2QIxbrkHF5efBBClg6VJ3mL1xuqzP8a4909zEKA8qiuVAnvP1UKzU
5z/oea/CRPU9kjzJnl3S1e3Zmt9/OQEqbgfs1r8wJmwA3KltKrmZMjtAL1V5uDzIVg65pc1O/FWZ
6kiSQDRokZYLZML/EY3Mp92HhExbQuBU/TTTrn3DpGhFYnqKfkWbZzcbBSPM+KtblRYl8dX94L0E
81Ofk7mX8QyXEzgsL4TQK4x5LGraqma4bPFt8K2heOfBfU8UDPvR0ywYMjE3iQLcCNqx/NmsceTB
eYJ/Kk8+sMrMDbXcqKTO/cuY74ER2qCdQvr7gCWw8YQqFwCDZbAYIFthfZPXiItzudIa2FtFdHCM
EaDYkyT7BJ982D2QJxzKdJcb2piJqg65pfhwu/Dqbks6RERQWv/JcpIned7o8uQqzNQVi9Dm2INY
KcgQ3TaWyFRCQhHAsghxCUgICoSvk8xvI4YQA6G4a6RaYdDEKJ/lBHfRnfjJIjxBRj2AQoUiF4Wk
e5hgDyvxXAgTWrPDZHLK9zAoXExURMVEJS2DshfsW+hnf1w46Cm+T/TNSFbWXB0wmgRfBsDiaeoH
a4B6a+0M58AGfxw0E/UGc1myAlJ4h8qo6bu0BtG4ud6AsGPCE43pm+iBaA17C3WIqIQJFgZKnxXP
OUOvbHG1wZH3+SwnyFtEN9Dm4T/RgqOxgJ5BaWKrJPMp+/aq2grrAqYZu8JWMGBKJQznhizqpoyf
/yksfGHT84eP8s5n8+H8JJgH4nICi0UcbYBa7W1hAhIvkR6zTwigmAgjw5njxa8hC/qwXQy3exGl
CX1OhAq/MwUE9IEVyXkLyDmFmAA79mrF6AEPIVHEqUB3WIGTdPD4GHXbAsrAe5CdD989uL6kFTPA
5AZGULygJ6CzXsg2BbDB9XUUZhqXuQKI17Rli/+nQ4RDg1n0SVi5jNLMlFqaTq2AmC0O14OBfFB+
r2BRPnGH+KauSKdduW9Kb/Cb00R4kcOt1n/zsYG+BWSegy0AQQqqT1NNKCmvV0+gwyLH0hmfSrFu
981Z5dXks5niNWsPBgB/hxCZCkxlKwR5ZcMFd+0wM4NuWcNQHthNS4hZEwgrrZoCjXEXlGyI41f/
KbNaXkSBSNvhVNANnJPNDTIiMZSah6xvefDQ6Y7hoA+5WyFMcTZrjKSYmUPrRLHjTxQXxY9wT+EH
C+IjkkopULrOr0SWCZtiDJ6jcnIwHfJxL5HrXTkT2LpcNe4eOBd/H+2wGaBFxComBz9oWhGLYLAS
RpSMW+TQhR76J/vyMpk+6RZrxHCNP7MyCDjypMHuHekWqHdY1CgJbMRXyLNgfMAZp982p7qp29OZ
J0K71aSx3OxudNL1XGx+O+PiyqxKg5ojNHaGjVDUXmehNuF9O4ScrAAg8HYLqIgbqOk7VSQ8NEw9
7a9j6VrH89TrY0xvqPZ7RM/9RZNVW3aH0bi4yb6MGugq9X9n1Vzc8DA4z6be0fO8mXn3FhHf2L/j
LpGb3ow32rXk1YjpMm3Yww0OaWXEBQOZPqsu5IpNRCzwaoAu6xfWGwQzhxUEW1j+b+5kdxqDhOEE
yePostZUaA+rGzJHChvzJFwFnhwcSHaiOPkTFopcKzbvgG5L+kB53Dhlnb4JVoO7sedFULzPZr+p
0aY3zqOWGBj3r+vdD2LDgLcv2S+d1X16MepxbG6KlpFP9vpJT0gme1rf0WeuRPAy5oX7xYfNeOak
++73TA4CDYYW6QX4YQFGz8joQJEQYv0uT6F48vUcqE3rhNuy3OL22aHKbZDybUhqSGrnODGMHqtj
Bc/isdJtLGiD5RoWZPaX0gbrlKIyoYA9dyAJ8R1UpzjQcBC/HalmKUSqESRON0VKw455g7LET0WN
2KZcEi137l9DZgwuzrEsVN6WNCNCIxb63CH3YiyUbDn0qNjZmgAqbR+2sP8SIkvs9jDwEYoEoKvw
kwmGECojp5goPwQnkXKeDXA/xqAT28s/9R9r+h9VXMSfbNcm1Y7NviKDVyoBY0DtYxsTUaUw1iVa
qoTJzGIAppw7+yGjd5HkIunhj2iGJMd2RSSKnI2u7bW6waHBl3BPBkVL+JWigBE+qTwfGOx5IP26
36kJDnivUlwueVKcS0ZVfJvx5dwbZobQmhZ6TPpiy26vvicp8pgOagvRf7eQOXfMa6BYjAVCjAE9
bEGdepn7iDvdZCRKE6TnUsH3tem3H22fNFw4hNx8KAX68F7h1MpskW0Eb6LS6dgd+wyh2sFWBa2B
c+tjNQxNihvE7AXPLOheUAPpDyFfQ8emlmXZ0iwTxexcutYX+vWWBW6pLoTJ5/nXhweyyljgQs1U
ia2sD//ad/h2CGMrfqPwvLpcXVhGWMnBtuFEoSiDZCHH4QF2Lafohf3/SZQV50AfcUofVOoF6Kbz
RGNILUQxbkDIuGfCpissEUjkYXxCVcDdkfqWZ2VMwfs3//TF/F6kpzasA9RcvJ6ckBwMTCtE3ZQA
28O4W4U8ToXTWNzOpFD7bEvLy6h2IngwbXsFW2sgnF6++188xZ/ld8pcXQCL3E7Z5c5cGsiuKm12
3JLALknvjP3DhImyNmGHYD7ygNYszTYLkXGOSQkzWU1APODPhAf2cFQ5gFmMsbklOxhDi9js/1n7
dSgshJruvqip6ZJXPL9UTg6dktDOOMF9/yTsOJEnaywOaNUOBwh1gQzo5v4TOSrNfcCTv0Ew0Bfs
egbYubAvoRBRuxA1ZPvCvV5Ob8Hv+bLZ1oSkxxtlf+PAAIseZsM3biy2uIEKeUuYq8kSY5cAw6u1
w3ja4c2EkPlRp4meusvZi1oqTKFTmafVh4iLyQkKjxtDXkFsKzV9c+dI6O+X/TzGoywKZMvnGJE8
NNBJZwfDSw6UDUeG4FqX84rzTbBW8TuEyFBYbWCLkW1Oz8ejZ444X1BGDNg1OY0HB97+P70DtGZY
Xydt/hu9wIuAkGUFa6VcU5zVqBqJeAWRgWEsxxkFCc+l6GEoiihK1mTYWe0pQJ5Qy3gmUNOBZ4sq
dILvjEcW/EaRJEdfJYpmgnIFVMHnmLCU/d+GJEYU0qgFhS1wFZNSh0HiyWDU+ptOXJGEUAVPkPXJ
arHZowDjc54Cm1VkfsJC5b20ZkgVSHya3Zatsby5w4ROAYdNgnNtUul8Fbtoclhh10IXedksHbY8
jM3U4coFVF+55pRg1Y2NjswFmKZYTOxgqZvLwFrHo6HjGKIu5HzbiweJLBP9ePrxAGmWONrDoB/Y
O2/mgSHj3QtKdqUIgmfDpeRucLOhgFMMGzw+/3Rdorb/2FcHpyBKuQkqP4PKufLBLK9zZswDeL1s
tqIrk/AJ57Jv2+zrsMB4CVdUmUBoZtU2qUHaI/2odwaJm+8jqx2hyyi914o26lgGKuTQ0kMAi2Nq
iwbuT6M+v9P4ilhIXvG26qEG5lrEg4ksohZhA4MPNmUPTADELA+W9uHJtEAunuI2x3gg8qGoMw/t
Yd5G2kWsOQk0AS1WaeW9QL/aIMzkQ7Y8eCpXTD4nh65N91iiZYVjh3ZhcKUvqwfiXoDhDh9yAiRI
Cr2KhMaNoeBUj1A8axsmv/isRq8V9LRGNmtoQ/q6OxQbwuiuE7Wi2XwTSrVu6xu4+hl2QbfWTn16
9/ua4UpOCla2fevO773Mn4QWiXz8Gz4Vk1G4FxvYrKEcHeqKc4GTwb6Jj9KEOXzf8ZXLJpxHqFVO
+X2Iod6FLgX+DZhD29U1HAhRVgCg3SYPJTY7mvVVgoj5aDl6xNLTZqXFOOigtwcTfCIHjCM2tPt3
D9Cv97PfaIdkDKGtn2iZgSDrNaVefFxoAwy8Xl7R8QXJTYF/zRvoMvl2BbSjLr6y2OFj53Udl7rN
flVuXx9Tb8yxHfr4XxiNxuxasj5ezM4XTUhZtCqY6D/gtM6+xucEXv06zRTaE+ODkOLtxGPYgAWO
XzWdyDVodZ2ygTWUWnlJasXgvoMitaZL/rMwa6P48XIR+0oYt5zrqWG22mbFsB8/cM1t7C6vGdq2
7w35HOqVx9vjRqXa6JmKFM7U33gccnnbsBVfQiKMGuIwdCHpVYPuB/ei4oCDYkhBcWNz+RJF59yW
FBzzMTCJ2MT8MJHpuACMACfjXtDbE2D3umGFfjHh3FsFgHlpXy4uBzHj8/pirpPRFg0DVDc8pQmX
6vFM6YOi8iZkllCaPga33Sph59m+H0F7KEfZ7mF9c/dGcFyCdBQwHgssK20a07ppnOuek7sqTIQL
cwpuycU4k6yBRRYjUhOCT8ESYXx3Q6OGqTxLfPNi4byWcWXeWxQ8HszCkhF92JkzNLtb3cagrNm/
7V9zyFHXQZOQyHkPW7WxPEB+1q+B2DiDuFxWOrjUe3bjs8LuIDbXS2hZGCKi2QRhsjVoB+ago7Dv
Z4WXRMboRmpayDBWJhgN5gqR2QLcCGZSP7NYnGi9uY0GkFgutZWQJGy++YFHaFPcBpxHoV50C6qd
PGiSUcumQiWb0yEwnMruwNEMqJBUs4s6DB0TOt7xARCiPW0MX1xD1Giudg3bTT+X0B+3XNaD5iDm
OefQ4sD7TE+nbtcg5EsEQZcdOu/coipiFocINvdCvLQi66uPvrxrstMS3ay+dgVz3IZhCMu4OFxJ
puFb549lXtgVtToTumEblzpg3c/oTVtdndPzlVfENgtWh88ecmxPssg8qh27q9qJyMW6/iMiRkQL
u0eJZtOovzOLIAdKtj83+msbgAa7NqBedVCMhg+85H9lXxEznu4M9hjI+jEBmsJDLg2ejzEkowYN
ys17RDbaZ+xhc682/wI8spf7BKa3G/Ps6lSeHjbmDHsGmVfEsNnUWd4bxp8xVMmvObz53fH6k1td
3DKV+b4YfZc81/RFfIF5/CREYlEsftiLimxH7XltshulCFFhfA8KQUr4CFtI+YBTWxgOxDJWw65u
1Ivqbj9FR/YdxUxj6Hma51af8Nx/VoXmYwkeF9nd2c9hItAjh7HQTZbdfdCZVuceawupEA4R3eD2
GitwI7tWUhgQ/7jpml2f9eHyBq8q4MeK6ENMkj5Nrl83HnTpJYCwb863RZtxHyexX+t2JfTBBspL
7tPvkCZLNlscOmNRD95mcW1ni5gnDLP8PuORDus5ew0QM78sXMt+1K+1rwCBsSmh1cccFiJycfog
O9TESZVvvc3uePsvUjyP8sxWqKU4Vkl0gLq7UPYCv9OBgPm0x/wToLvlYOvKfOXCKZHqg5tV0U+u
FISo+vQn7MS69gg5bIbZovuz1NQraiKlXjW/e8E7uTlVtshhXfHWMCjZQ2+E/tzEidBWPLa5bzKK
tFkThgs/lXxUNpzH9M+qtfdZvliAfI7YLjM77znfZKJoHqaacW/wrYd56pfPdc3soU3K2ufl0el+
kXhhkEmiic4koIrND1tThZVVhoOfx/sBb2KaVQ074qPTZmwFgJkAdSwYu8Qm5OxWYpctUNFRU7cZ
QvHTUG7+NI+PXci9aWJChUIKqqGdtq10e51WOAh93R9evR3sAnXjo0/xq6Lfe/Uxv7sx2nhBCbcS
CnfxjeiIj0eCRy/2eJwwqV1QK0C7wvGn6QCyLxlLcbCdQczl1FNeiwLuSPCGJfVyIky/ImumoGVj
8GXVKVQPN6+s6+xGL44uoWVfpi/OCPYtsmyLIHlPct1+XgDlUx44gHcYwrAjvy7/rmqjeHbDhLti
jFw/jfhA5D1v5UtKUKlP7szUKyYAhYbR4lVnSvzJ4KH0REkcxZPPz82IUyQcqWE9GlZiPQE0pjeb
o7lKNjHdZGkm5MywXxAT0f8yZ+Uo/53KRc0pbPE+zd7N/XAxue+jhDl5bOZuyqp89UnpQdCEV2LQ
4oImxqhtjtKfk82Z5VvqksO2Y4ON7PTSV2G1Pa0XUxDzxSvi6dsyuyDMq/u2lXrM4h/ErolzI2SD
1YN4ZXYet2LXf/q9idh6YlPPhmkUk2fTrPzH1dKQVxaTRelqXs6xrCKj/3ocbU/TXIxGeBysBCie
yHpijkVG4nXLUPdt+872V7nIaN7z8YPF0Yk9HCYSGgkhOjJ1vQOWQrUHPUTadA2aZC1PJMAhDAmN
OEV+u2uQaIpMAciDedCEtrF2VoxnRWOX5sPf+XMGRDxfOqTG85KDGwfmjozhFzlqg1Urt1XETW33
jUOGOEJ936QiT/v3H1Bf2/wNKZdKEKbc7bXN19ufXsd1oGRmtL7Aou6ZC9147aBI/9wXFXYe0D93
hYzPNKBUbNwggVwk9YsptuhIEZyWVydkWuUqYQWEXrNQGW67ECDvM9nFApkI4A0JmVc2ZjYe1oSC
txEWAAKeS9Poa3bGgM9Lwkd4p4OEWgkNNX7aHC/ESzDbY7TgbevdAwEgrALnwuRFt9KwzWCaQb2t
5jRNajZUcu/zHV3vs7XVwMsPAVsbnRRDwcakQ+M8AgNAdTaHDigySFQrmd/gAX9b9CihYNY47Ydj
XjUnAudN8onHgPA3aj7QuLadxAM5ok2lTDcPvW1pf3KDqkYwiyfJQbTsYUzI+j+fCJ4+XCbp/YDT
EEr6n30IeRidjg6hi3/J2bVL63TB7VHIhY9bABtY1CmTFnfyjxgAGtx4+EraT1xtox8T802Fw1CH
bjaHoWBD2dcaYI+IUDFY4tfgFwYZpCWeySanBKUeuxtAzSOx1NUd0j/c/VOtDwgWxHvfGM9/1LFc
ExcmZuqENwpUGh3M2J6afxnne05DNgMkgD+IaT8LLOYVTKAUscrMvgC6UO8w0jCyLcg7+SURDwoP
bxjV7HEl1SG6xkXJzMrRdnu9QwqdGbWtCCqkajDraJ3o5RQPhCKkzJgrF1Av08lwWDbf4w+VMGgf
k2UFR1EQJ/bPGc0P5xhth8z588ruRSgHviSpQZElRZFPPBUn0cptZsxsCgK0FmiNZMLn77fbXmXi
Ykntu6QEWK+/LklpydvpTc7YxB6tqv8wyD7Cxk+E5d0VV4hvZbfn4874iaR3brgioPkExUx+jA5O
up/yQ/e1yE2Z7rtIutz1j3ByY32FqYxon18ad/HoRF4Z7Ie3iTxSGWrC2jyLE3ebt2jMaG1mFQag
RouNZ/BhvzHeF++7ugHoOdcOpsMA1/fTlCY+vGE2cLXSAK7mddU73l32ULxvp+VQAyJkk7hAjDcu
dmdP4YWrLXvJMECEjRSAegZaRIVfHoR9r8vsJO939f6Xzcvg3MTG52NrjCmMinJ+Wk4a8AVGWF+6
ErNF1vndJSI8WVfYSJRDrIDhb3iBDuPgDvX3Gm630E1qbmUPp5ggK4xE8R+lsy9aiDPexBCpVhcD
Gpp02m0zf6F3jPat1jAbPTCIG7G2ywdglZIMqt0jO2rd9WVS2/cu3KbCLgDpoezakW5ue4dnz30X
foUEDfYSwPrk9XbT0kkJh2wZMdES0AFvYSvBej6qwjcT8+A1Bjk1lUGxo1YtByqL5M8glninIngO
xSQhOyPH9uiM1wmBfWIybSk/p3w4jXWvhZW/+QhfP+dytXJu0s/RzjqV3tVMkH/8Bo+wB3RNkXk7
ds7fpU7QClLLYwIbAs41u9b9qK7vE35DB1NqkMCR1k+JGccKuulfMdOZvPHzBEMX+FWcKbdi/an3
U5wZ9H7U6tfLl48lK3RnDNcZ33M5Om7voH0ZSkYudTgjeYBcHETxEx+lsE0PN+AESA+PXQm1Ad0p
pCjezVIp7GTHo3ox9emNnEinAYUs97Vpev5SlirG+5DlRrSARRpMzzOaASBW64U4POS5CxtNB6SB
uR7PxJRzyZxGaJqog4CsKjLuxOmZ587FWGWWWv0Zy5pjnh5AihUvxndt8zTPBC/qDhcDddSi2vM/
6OfEncjue6MvkX2Y2DGkgf2EcdQ2Uwz4hSlkmKZvetMpvB3jmIjA5WPdNlxT3W1R6qNfnfKU4qfs
T73Z4mkviHnsz+BqtZxNf4T/CoELxjmYDgPhazP6Vy3c9jxgSgjuxhI1ROV1wi7stuNUPgqsGsIm
8BDFoZonPUW12xVj0CPseEqrrTDcUg8La65TTajkdXzpl6YtEyjIuKy9thWv0qAVaqPjdGamTj1W
hrrz4p0swMemVhAMtw4HywVD4s8R8SQnnWhWkFdba32hzAjPXIjJLOxtRjLW0OJFuS93/sb1hxI0
hVoReDAZQAW2fNeX1WrB318H3s30PHO2MOGOluYsKg1KFxMLArB4Ac+TQXvb276h+KDNlHmkTCT7
M6ady+mal7fjpRCF9OGNuBTS4mdrKCMSP3/dXUdXyBRPNhToelS3xp08CczOg9rmOjY81YCZYaxr
xtHoAm3eXYp8QILQHrsvwYDeFH4IjyMBnEyOeqVvWT0vCKC5zhhJhosSQiMgebCQPfIcBBblAM5a
CWYCLZkVR6xTqOM2RLEsfHgoJtO+Mu8wBhEh2I0VoOOsT8aZU+FvuZWhE9WNBSehFk9oBYvgdKTC
3pI7T5obqfbFGWiO7Yf20hLKOu9cVhnCiU6fJojwqh5baH1W1y2kNLcJ0QMiu0/74pop7ybq92gE
/z4yGPdjMYd9zkY3w29K7EEyA+XoNJlSANFwcR6It81Vxt/7uWpRkgjiP2eITY0xF7Y1GpC9BBeH
5Ly3Wozo4CRdqSgvxC8h9UDhuMXMGpWh4zC70CYc+iG+1TLLg0sIWgA5sYUqD4SxZ1+ZNJEeJnMs
7CYJGaWr6rRxLOG0P76FeiSWIwLiC7Sf2PIaj9OfqRUiVwFaf1PF7S1y3FvwkefJAciV6RrgjQX0
JbZPKSYfmO11Jrhsai7FDXwXYkqAvWiAOtjUmOIb4j5z94n+VSdZg1pFXYkZzglxJRUEaA+xgY+h
+tdzZbVN+RLhNH/x6B57TNgh7sK2OhARjmO1qS17qL8YHdZDUb2M78zud9wK4m4P2vljPXaN2bdf
QhqmeHW0rky5CjvatkV+z4qS5S+8NJFWcMslFAiOx4HjAxctxmu4W/DovCBybblZ+ADAEyNTxn+v
102O+hYnJcCdj3HC07/ueJSYiM+5oUK56uK/zwTzjGDmh1czY2Gfbte5TUT3zlMm60FsHfYQFmJj
kqbBC7G07qEL5AhyFI4q3DMA19nrS4Z5Qg+4htWD6KjyeEcEOLzic2PvNZsRPaY/yRCeDlwXd5Nc
GEiRsSVGwdsY9RC8Aal6UbrgAchAe/KJkD8UMgcCCWRg5MVMu9/7mFsvRlqQkRkC60tcpqELp0EO
qgYZgwL+RUWPcTuP3dO5rOcpl4VSj+qfTvNGLy0ZGihcxvpO+Ajpdr6/3Kgyn9zb2M4DxPoyWM18
FNbOxu3iXQR1v1x2XX4FK4bFfg6nLjyBCYoABTclpH/gEH9NFgKusEGJQMvwWPwMYAOZ1XSh2xCm
BXMphDWziW3J2FaM5ql8oTLPx19KfqoKoCIuOubWkHrmBOGFkQfe2f2aLxDcCxT/UYg0R3zQYZnI
bLevDEfmV1C7llM9nNF1gjQW1xKmrcYdp3jVhBn/yNeZVX+cF6+j9AH/kcsuJYcuT/s9YYIVG/Q5
ldW8La6s0EM3soFyWzMWThcwUhZjT9n92BOuzoNRPgjjHwMERpfLemm9/SszVfBook8eC8x6mBEn
i/rmIhzp1GaDTqyeRrRhpYgIL0A6kP7UHUsLRfRlA5UyCe7dPhDFD+8NKqt9F3c4AV+KtlW4JQ0B
K9fOhnXtq6sUiOD/owACHYFtxJL+IXb3NxR07FdN8HavqRljiton/nX8C8ttzyu4D50t4w6GReHs
bXW4WQY92b3qtyiatrfaSCna8ZwfP579fdw1953d92N1lh9fjMrrxRsgIncBoyC0kK8wjOZkSLOb
EKTFImBx49joEtLt89B+zckL8ivquI/u0JxCeoy6pBJ8vPpLpM/zaeCFr+yxgrsFyqv/xhWUhkKk
eORNoY8v5M10ndvmc7V4Z0wreTz7TdJmfpCyyreDXJwPLQwKWcnVblsJKyqsG+KAxJ8fvqQVEBNN
IEiK59jcf477bPrzIG4y1cMw6TMtDYlAZmBbV2Z5Jjn663QvZmfMhCNX3BQRypJA17DcKedm2d80
mSMWa7JcQ0h/cOyghXYZQ7PPHA9N+PhTweOfP7OO3bQN30TB5rlYK3TciBhWMRVeXyZUhFJ75ZSm
lsTEC8W0NbvHQC53k6CLburM8o8JedHJm3RxCaVsN4Bz9Bo3W5Isg0iHT4NBFdw1fEUjI34ZsOmD
CLDHGJW7rGXpxu3uFRqTvStnNBWbcqKo2sMy9IN4hZbi46DEQ+hh1fvZL3GbBu8kG5fTFJvmmDLw
blcva/ZkEIBo4GY1A82jtxr2d0AUUWMYGTm1gRFvVLMBvf2DAXDzbezeeAAxil0iFLsbTfbX6ath
b7TU2H0HufGdPSwyN57TWYOZDBks5mWIEgpqXM6wBpLK8aLRv5jNsLPoMD1wdfuyqEi1s9J9EEjj
R2Yro2jjcyBlA1r1Ff8HlIIUNfSI5INUiq2wPOGPE7Njvk7aCneqD7OlgvqQtFLKlDxziioAF1tl
3T7F1oxL/OD6zGYPgY3i8TRPHc/T9gkNHNehk9naqhymioGyI3F6mwsCPBg+7VMCA3PNhBvurIEx
bNQ1zvftbKHR53Mfglluni/T2KE7nJ3vi6sDyndOxl/UesbsNWwFM5YrBBM6ZKNx7/+gLZxh698y
JzlcmH68zAeZbxYoKiByP541gw+lMnmtXrSuB18L5cniOr4tiqAxQC1BrFFu5jdbPbbI/AGdIgdO
tb5hPf1UdvYFnff5v3Vu3gbLgpHvN8yEueTk5PB0FoWdLUn4cQvvsu1t2LFGRErP7tuvd5kSxM32
zsXZcgFf29T5DLPZo2U++1csSKYp8WH34AHHiFk2HWtsckWTp/N+0iS3Bl0SsDY4q6jGsyePyBVi
tctuSjwPJJT+Lj6y6fkP6zH7oTLj/vSLcce75EZ1MVROjlPtIzrpL9Tlzch0mnAa2tb+C2NZEp0b
RL7zAxG4EXxt9paq/WXeu2tk5s54dxzWBT8vOeaj76DLo7m8Xi0wOO3h9Pq9fjHRGTrsXkB4EDcj
98KAgEr1+HxavcxsWdWclRfJPzsX+/Hmd9lXXj0ztZb15t8LK8Wj5fiiAiEQ9mnV82ry2PQgIvwc
FsVjonTgtX0hX8h/oIB7hjwzFyC+UfdJ+jyNUmug7DKg+5fxUC2VucPkO+idizmL7BI8QC3NCmwX
1ZoW1A1+tNFp2Q9y7O163AAtWvCIKrsYFHL56Zn1/O7pTiQWyYr9ghfKEWckN+O36zjV1bqTJ2bp
GLswU/WeJIYzrJ1dHZ3BNdsUarvSJOLrxraDOyBAL6PZGQKKVbFvT2qZQ1WrZNyDwlcbn1pk+oDe
997gNY2ScazarBANIy8cXHbc6WvpNREj7diwnj9KQztr7FpY9hr1OzPqwmvpvtpZt1Qz0hC2xPgc
5tP7SKeDM0psAJHk9f5u3xdWHUd6juf/54wj+JQ9rzGt8ck789LtzOxcLPgmYW85+tFAQvoAXv0n
Vt8pWA4Y760KIcsqapfHjTLS6C65LTBSQkgPziXYPY41AOnm4tXHBXQ+FC/NgGsxLblPT6uB57/s
n+w3DlFVvk5u+Ddoc2pgG8em77/ophFsHXNv0oHsDIlKRbHAVLNYH8gt5otR3pAUgsoo6O3PGvov
YBURIL5rq6VY8cVu/7xLx/j9xr3GpJeeHqzCVp99tLo7mwhXxjisHPu1bCNOyZ1BUQc9WGwYBNmt
hDSEZs5wATVjZ1yzmRJX/Rs+u9b1YjEo5RfcVYxnSIM5caKag69mP5N+b0i24EDkSGVQBiFlCQYC
5Dx/QjSBjSWrFCslcisZ8AnvkY6jEnoX3IZTul4h+o0RM1XwXp/toDTyrwV4zujz9C9rBxMFqCN0
TRCtYOsOrseRCoRgtPB+5oiDfAFVK7Wg48eA3kDEZ7XlYetMTR4DCkLXPnQGK9XVcSnhiDlu1P4G
47YDnJJHDT1vEsNIizwuu7DZ9JnSFx5pawyBAy52S2zzGy+7s6Gg/MI3gTxFPCX+6e/P4HTbg+i/
3FtkyocEwhMycoCp2McAMqfMjo68DZLkAFQrcVa4DieMfA7ow5HYRbr7XXMbm2vcqMaYQ3rwGO15
D4iiW/hUfhzLtIbt1ZzhEp2iOF7ylrOO50K0Q9HV+jrwy2VK8DvbKc+rUOe78NvpLxl+6v32+p1b
z5YlynXJTtGRxeNbtIgrsIy4tj6KsbSGdJNALVgeQMvsWAX2BA+CUuIgHeUkoaMWamR+/fMbHY7p
3GMeXeZeku/v3NC86/O/ft1FrAnGP0VgRC8PhEjJO30q7BJTjIvkF0urMctq6KCv2FUFNH3yIpnZ
jGyORLduAne8D7je0FB97UxxNVdRTfgonM3ZbyhndeP+B4GB6QOZzVrTmtgKHx8Uf9gu7BbrcVZg
kASCD8qjI0ydt0isGl181tXFzM7aA3SiATLMCN1WvgSvOSBksCki5E3JE9TidnyM1EYf210FIOFN
oY5ZWZM6QWfY3lh/5gIiIAHjzTNRfxhrwDyaulBIhT8nqC7mMFuyX7btL18/R11XZywMyAJhnv9F
mKKdgQHzfLrtnLOmp5PYZkUPe9ts+lE5SKNZfg0bGNJXoZ6sYuh9aGIKVPJmEwpe4rXxhDGifJBd
zCURcb3BdR/rzn8sneeSsugWha+IKsGA/CUnETGg/rHUzwRiwoBe/Xl2z6k5p6Znpr9uxTfsvfYK
BuuWUTUjYPv4di54NFh3HfWb/Uu7mlUXvvG0IgwLlu/Y3eiREGuP4/fmRrXMKQwPtYSNliIYIZ+1
Y+zuH2oUURf2JsZp9DQwIavmF1xDaeDU/W3lPFZCl3G0xv0VfofLtAhu9+3tF9SkadFvVEV8mb2+
7vm7NC7/OCAqLeYAORaBiszZKWYATu3+uLlEdz7qh1/UB+f9Ff+0H8Zz/GFSCDlSSgq2H8rKT9So
yKR+Mve4KMw3y7D79d91dtL2x6+jocQtwvtnXICbrCAWGqLEb7pMST0oHeroWofvwv90N+rnxTkz
LT/jk7JUEDD38RzjQzk7vxVQT9u69krIagfFPTYoZPkJb0LhH9bpkF3vgf6I+xVEc9U87qvupq8P
f9W/Vtt+tCbla/RoeT2SSau00YIvTIbz+tc45zfON/1BqwKtVykU7n6leNdX0Bp36j8ZcwURoIWx
w3PQ7WjWQxv+yCrr9VBZUxOm3Rosvdjc3kiFBQxPNAxTlMD7aUGLqNN6cTWyizLfKq3pKj52vC9E
w0v47NCxySFbJ1eDLpnKjEIK247+caay3S5IIe4VXkynbVluHu1h0WxbDTKmt692lm9c2l9uUw4Q
GD2vYdMZHAZ9JFjHbfebXd+TR4HDi0yt6sZTn4zKjsOTsX8TSVhUwbkc9OwP8JJ1P3nd2/igBG1I
5ZYBfr3tLnPmZmBaoNAATmmR1QHlzrRLUfy1QgbA+9LVnlCMfLJ/rnn3Y7YV/wup62XvmYQ8rR4j
kyPmA2fIoUsqu1dpjRvNrYlrtR+7H31AY4WFs19JZ8EYuJlO+ygtJIiQaae5cvC7GbW+Fjnbden3
vqSOsujGty9Scf9YxD3IPUFr1EFQGEJU+VgXaumyGK3gpbQY6mtdfPzc+zVs6eZP5Ji9r12CVBEU
7DRKoAGrnKmXL7E+kbJYdWsOswW5fludf3X+mKORsRjZfc60Guy0laBIzohU5AOCwIWs899xRwfj
CdzO+ji0sFRwu6t/jcJ/Yfpu9enP4Tll7bQdtJKe0w1e5kd1av9N6gLcEGuVMSrip5Nm6LGdU0Y1
0wfUk80RgwlwaW/UNmed0ceqQ86IaJUI3ZfsFLEpxs7CHxnBSLfPAy7FxvLJvBwX0CgArnCerkbP
mzxrKjjkQLA3RDreyW9Wt7T7mvMahuMnI0cbccX06q6RC54JFvDgUAiVgaaLX6Xu9uOzN/rHCK52
5h3drnSG/NhanvwhIEK9GwLjVldHxQvHMghzA7bVt0/bUBkYWAfuenIdj0yejG/6OQWl2eCs86Gd
Ozp/Mwbb+Fe80RnW4ewLGkM4G1QvdHEJsZ7/WugWwaxrqyiiLrcu2ZIrLm599tJpXTtQLoKOYeNv
UcIi0eMeV9ub8qwNSZM1NzhAtFABdaIxnQsnKJL48SfCTwOfb7uNo3KR0DLmh5sTsUb1mzl65eP9
GEG0//5YsqrhuUqrZwQrshtLSiQVkfvzY6Fl0fIWD+nk6jx5CybWmSnKvuI38YIpnumBXvT3HTf8
TNZ9MWsL245Frb1XC34ePSmwecdtW2HXsAqHbpj5yidiW1hda01RXAWKNwVmh1lCO8spxoiCLMzL
oKJ/vEj8LqGltL51CI4vktFTBuh5DJiBMNMk/ey17DgnlBqn7JR8w8Zd1oni0vXhlV/RrnYtAlhS
iaDFxQOHhOTuTvdKSrNKe3g927MaNipPh9Kltk7j55UN74VJmVKyfOPCfycw7aJxa8OTk6VbDOh+
ix2LsYoi9JpL9J3mpMa0p+MMl/NLMGgP53xSRyui2oC1aS9hdp3gRb194tBTHSUxwnoG/pMbWUMT
fQvKSxnAvpw9bSylbvFlggXY07Y1ZvvcmMy0lIX4hTKjz1b/WICTLUzCwz9tfghaQbHpYk13BpBY
O2NGPvh03Jx/I0grR0cJ7k9TnBc4pehBIa04ZSAWeQYBeHYOiTgMz84e3AOPF3Yb17UHW72i4v3L
BsN7dAu6/qO21Yl2WI+ZsdqvzXF3HuwBHazGS8JYkB7RRLEB7VDwl6+p/WzlwzLskXtOjcnNCxUF
dZqw8UlPvaXD1gBzK8wwOoh4Wp44YSiDN3j+skSj0Dt467A1+Zp1KUOrs/evJ+eL0+NhbC4DwY9Y
Vjd/3Mr5rzsfiIUv5BRrhuzAcXeLf24b5U4LDi91mYzQdVbi1S3nsl4ruuTFaivSTUxt39ZHHPYa
s4QgOK2PZO71QBAtkF4J7f5jmkiShyeLiF4ELVoWuB0noH1grPHnOv2LhxgDUF+D4zleFXdwhgF+
p4ZGw8L4ncoLxD9envwCn74PIDoULxA9wKe+aYDymLtukj6/tow/WGRSUmM5lmloSBaQdhmSAL5T
DcHMXZH5JFYqeXf0k1GZOTEZiBCgtysAimlrXar8oYH0Cz0oBp9/kOkPlJpWFdVAf7wAOU4O1udf
iKvHYQLoLEbfDfINzV2Hh/nU0WmI0wdBQ9GVQStL5AAmdMdXaGuKsHQpqGr/jnd6WwZHnynzEMq3
E5Jrw4cBUTm8O6I4BcfM0n7csbUxsCBPu2OYcI1ojXIkmgdrKh3oEbkbcgEnfYcEP129epcZgEWE
qGS4sTQcAKDJNKgIbrCgc9QIgl8OsO91I1hCpFGJozMm7nDukccJGQi3aqYnX/vYC7WFgVcLDjYD
ekYEHh27TxwE2PT+IE5PHxfw2eQx9ocQlGYayx4xb8e9TmrUlmKcTmkSFpjQCM9eRC3Y78LGN3M8
9Mdxf/gLtwh/yKHh2tmKnpe57g/57n1uDD5u3zDP67eTp3xq/+ihYfKnhCDSjl2ikoYOGG+rw6qq
pr1F4YreAqg5ClCWeMqgM0zFIy5lX7mHNJweR0p6s+q0O107eHH8iSbu8xOOM/BzkIhIjIAEhqk+
WjSG3jSmFTQHjLSReYmSoE/rxYgCq3udtrTrpN/tdifrRcz2dSteHFID4xNSQPJcwiVws+kS8MoD
VRjoFEN1A+HEznZbCMFtYIFftopRME2G6GpQriINTbep5DydnIykHKQD4uheWt807XrNXnxcUMig
BI/qSJ/AHUGEGSZEwciPEyy5QMLPtHolMxmM7EWHtEDNgh4Hh6qnT8sK1g34zpN6sHOGHTDebPdF
yIK/7yHFCQlnGZiZYHUHq8LBBTsoE0+QVtyAaCqkIwD9XNMeC/lBwWb6Y83+Abbh7jmV8S4yGtbk
OXwNx9CJwk/wGdbjxwDEjlueRThVUlA74LLwE928q3vj6m35zRSg0z24x/Di3WgWzcuuHBdoYK52
knDEkljUpbq8iaRkgUWXrwTY4zjTNZZTbw5usfNEu8sR2McGVVIZTsSGt9MvWQngAniBuVUAoMSu
1cX9fn1JulAsnK63AEGypqVdLI9mmBQMy8FkzqwsUIHEy2S3c5qb+g+oSbUw69ty/6kD3iQdBecs
Je/QcaZ936pjMV6hEXac8xpxWDG77SnpWdUXP81zlv7w7UCudLp8VmxceRf2nUsTXs7kM8ECaSAP
8MFva7m8LaI65K2sAZ8gVcIDgWnPh4wGGakJo2RkLhOVYWfNuJFZojg+sE3xrkfO7pAW6m2xrw3a
Ia2a+YQXcJ593TrmaXCHae5q+CT6TWK/6KjaWPWriHDFAwJkiC0N5gXk2XbYx68/zTSK5k50A+Xb
f81/3CFWDz+glxnBzGBUYVOH8gx58SzFx1qexF/SSCoJOCnuY8TepWkeW+FzGTIahvkV5rTYZ2yU
jsQfTq741lYB8gDuB3ijMqWr/31t8A5JzqNfxV0InTWSuxP5jy88gZDim5Bf+aVCpPqa6+mXuYxF
04lchOf2Xp/Y9uh+3wOB5EhjAwQwH1gEaXn1FHnDmaxQ6uuALIBwyuSmh/tUb9NjrDhYjWH2v6zV
9mQE52vEoVXk1SdXzvZ75Xga1laEEZVv51oQe6UbrMAyRv0niqhSpDT33Y2sA4d55kqijnacHinI
Tk3sKeyGps64A3tYM53QomOqKrOGy6jHy+24bOY1wW8SW9r6ujoWMW53VNchTSLAimF/CB9bWe2V
dfj4z43yR7dc/bujMWW/wAooRfZ123/BnI7nsIVZ6Av8yCjDRX+cI73gxIT++MFJuN0KO1h2CeHx
jTybllhdngpHTv7k2ngXUDDOVWPtiVhRXiuUcLBPDpWfw0eyuPL/KuibLeahCpHkV/wKSW2DQtsh
9ikoR5NJxxkUgPzzqoarNiz9gPFxQTjh1XrnFWwxrELVZFvPHT5SME0mUcC3tBag/vifTVZPr9CA
6540/qmapQgq74NJN9poa91dzdr+5vC1gdOsEvu4SHLJVeSGTdYQEtdznqFXzPLFG5W5UTF4Nc90
3JPbnfeXXS5RzFLpDS9rh3sc6s74Yn1MdTEjuN1o0h9zAG4WZjTT+hqsbtDlEc7ClmaYg37XLj+u
4d1RWlZTePzjhn0TnZaQOtQrqcbvZ7TCSoOzG2PZE4wSjJEJkGZrEkhXQaMUsQ4IXm8G8es1+5Ep
fZrVD/esxe/aeduQZBFezCH/KOis/pxG9bluCCqFWMIIq5Z3xACGeSkOhofx/jEYW9/xtE9FQYzM
o+U03pg2gdlY9BtDRCX5WH/4L6dsBS8cARFx9xH9PjUqazxzr/sL3p61bp6vbi85To0PTQPAduFg
NjjlubUtEKMPi4EG0Bof7BGNpvDCmu38opl9GMxmpwxWrYBasQItq5KfSESL4GPNHu7VoZ5AruXW
uao7x3betQGwZqsdPKthV582Ty+CyWMeuVf29NTul6oBJhStbt8y8JEFOeyKvWoz//UDvYjfNnhf
8SCMup7hxwxRB16nZLYvu7C9wCp2K7wEYLDRKdO5d0E/VtYflY3Woo3rm81U0w/bjWw7RdhrTPOG
B1exR9Vm9lzMNc658Kj7fbTtWOCBq0qK0nLzHk4mJ3yKHWJA/siqtfVApCKORZAKQAu/NP9fnIjV
wIj/9RNjwu/Fh/WDKY0+VIbaLRW5NrastCWaB4b6tYABWxadyn0/o/ftDIAK7kDpC7z8S+enRqfu
4Dh4UHJ1Q93+UnxEN1w4gakC6tbaaROHUTuXg9d9qcjW6Nt56ZJPXq6PE9Rk8JredpUIfRC8s8ya
GDpLO4b1gSaZuKXoPER3srx+gjuicfLXKiug8DzAt2etDj7ZdQvdOi79x8muM9JfOD/eIdmLeOhT
m4I/nUaXu18gNKL7w1ZCpXLFjUBsYFqwtAxYXb2wDelx9ZdWLsHmHYulz/eKOMaFtjBomLuocO11
xEtCKqlx4p8whQcmQMLgAkZ6D5vhc/wyGfDibAJx8d/oEx1gwgJ5PNw/9harDv8U/GY6zhWRsVQ3
49f0DTt60M7FQOq3IawOiQa0GLPHNALCBmAWb/jgMPMXNusdv2GOpQgd7AqPwSfElB0VdUZmTisQ
UxGGA9y3wqThs3KCXYMhyMtFHI9NqEEIHDsl4JKSwObVcDX+fbnnmDVwpSxv9PHJu0+ZoGtcdbXd
IvWT4UAVlBOAB3qH0z+D77eStYLhHVAvF9xBCqX1mklR+qKyCwj0Q0O3GudPqsKGRyWynsLmvWaG
5eXcq8jQu147zNM8O4Bdm19Que385bAj37Gtg2pjprsvll/z4I4ilqIInSgKT4jMWrA/jhacCqLB
n8MjSVCoDvngH8G77/9ihRSlnrWhzuDswXzqEWBKwFwBODOYiP0tx4CnLcHN0YNLVm7pdOBWwbTC
vJZQEZ73kkt8wcAthwJCJ4Icig+Eq4I8Qumt0lTHnZ4rbIUI/057bSxFSlzNxfCB84cziQHMZVjj
D9aOM5K019wQ3O5Mc0GuIpimVFArSrAFYVkrq8ZI0Z+usfMoA43WIoEK7d5jxoJ40bARmUvgrEKf
ywjEnEiFz1+scZksETmH4zhza/s1la6i7Z95Qx+vY10mRYqgBMuFj6XHV0zXhFOrYacE8ldoOK91
t+eg550DmS4cyGTjacXqtpydA/5zzSEer/g5mvMY1+JLzgmPqHey4rep9jXkaguV7TmV8JULm6Qd
aULzKVwoQTypRZuU61NpkrZe78RlR5FsAizs5pcVtEMGabEkAP0tESNjo2J3wLNPIWb5O0LsJBLk
QPimuhThNgXhYoEiHJNfcWNjkMLLkeP45TT/33l3B7ePCDwG5PThGv7RU2+m/Xdmn5BSwFnydcAz
COZmHd7se9TL1EXf4uT3e87KuqDtb8XT6WUkGp0vncLH9P/B1WNvQ8ozXLE9EhodzEBCFa6zWyxR
wApXZG9x23QZjMFV1K1MbEVw4xD/dpiJuIQbSR9wAeMqpLd4KIbtpCRmS83bkL4mGzh1pOZV2Ig9
xkJ0+m34EO0j36dkkzJszAxnEIFWVHsz/PkwMRlrbl84wPy87QHkgMdx4JfJ/SL5xGRab9QNakQJ
HjBwiJAeAW479m8THb2E0DpdubJxN1L5s3JKQBLFvJWTg1IKRYwYzCFIIeZhwMBmIIFCTPMHB7LT
ILj5zzF+UHfnMm77Ouksuwdud33ceLhmIFrv5MCEP0iC11/m7UY2WLU8hcFu++Ph/OW/TfWElPOQ
1wPl3ELugDoKot5O+5ddOzBzrOyxyapBMOn6ejRkvgnkcffY/IWJP1uw06AG0aD2U5ydCBmnf4yN
MKWkE0ttAhH8zSureStEZZ7JqRQvX7T68s8AqlScEEYHQadtnnYZEVBb0xmPAYfZnP1NOZ8m3T1d
KVjGV0z1zYXiLXJcoRnDiX0IQ8bg/FyZKfAGTq+EC9wOg3ZF8dknu4aTI/7MsQQx2yGMqx/mzHAr
Ss1+Ynwpp0o5gRxwzqoJzQ2wo3iyVhPAUPvn4IWctugZGPZbSQiXJnxkTVLZlxFWx/TQuKLPBJs9
js54lxYdJHYmqKkyseCs/2Yo994WXWh/KBxwExDFM8kZXSMm8K/2dSg9rFrY3bT275s+Nbh9Xr6z
+/jmjS8OUrOp5rfyC7PnrJe00ypXTp54PKLPxa+yl9XCrMYXBlYaMmW0fajTX/4rPw1b/mPw9Z8W
IjEaBtwUODpEV49PbTvEMQTHWbs4WdwXIJOar5mv4R06TLMk5sUr50+v79N4u3cuahNX1LGW36b+
Zzh95QW+wXVEu/az6CqRpdhtC/9YMd94JtCKcJ7VzHXHheY7dxLEcRTANs1oCMx8pqkq55qPMRTn
BrYXsEosjp0UGAgLbcyaVGtrZqyK647ATOJZG1/W4mYjTkB10uNMZTXhs3XwdtgfINTcUSBDRMUL
EQRYfMyubGgUSzUuir1UAguQiRTmeYNLkEmI2eofgYaY8v07DAqh7onzTsO6vbUIgAGqavC/CJQE
Na0PesXOJrPOPAKokRxK0yxieykXuJfOw9uY7XpLN2KIJgPyv5RaigYctgQwlEyyA25uiHVtzoSU
j56QtaE0yWBg2iRNP27LPUPGmfyc9Qf+B6AZ069jtKKNAcjCyQyPHPxXvoD8WPHiieo4oIQw9ey2
03LpU2mPqWGBElfgNwWXGCqfdPz97x9gBfj9aBqSZTBpTV+opuCVY9JXvN2HZFet6HX9ZoMmz2r/
UX//S/dlWgfRhJY8Jx63QhknLuq4HUw7w+MaTI6X2HMZuJ4djS74Pqkn+Gsv8vMMXy1wgTdHHH6F
ktQsPiOHnZYqcshCqiSXUJDqON7B4GDyLLP7DwU72vLD+J8+4e/6IkIgMaBGH0jaiJQGx39dOki8
2yd8Dg1atTOnCVUgXj03vr4uVbg/k9essy8z9H3KWVxdD9nbrmfVGkXn8JAUEG3IfWuB4HFViAeq
jOqf/BKx/Yzfrkw35Hc10jWhC9e4rzc0on/399HcENuzeYGeS5zybyKqJrHevIc9atWlDD9EndPE
y14o5f7f3by8TG4TBREQSrBwFQLY6hGOnczZNRQ8rRkPcKG7m24EgldnVPPCjOuEJxE0UEtxA9Dw
kgKbed5JMH40idwUQjPpFLjEPHLgb4cBw9nqjPGBuPgrV8wksXfhCmcUJ9bF4EawlADtfKIdYbMC
c8IskEEOrh4LRsuUYg1XKAoGTQq+28N+k73Qwu8kEZNZMZXtTWfYzbX2PNTrmtGoXPGUh8MNDg3u
K3t5n8FnIJ8MWNqPI8y6QJqwbtcQ68pjTgRaC9OZjkhjQW8v5vQRhqqT4HHXdUBCeK/27vOBGwvz
c3Lw3kRxtJPe4sEO6SC/5ZLodOwW/0OvoQSwvcBXX26vcO6QRRWPTSxTgAp9uFzV1CH27oZWNdOz
N1j1HQ63vhlmWGvIeAB96TDA6u+RQ/ymS+J0gYlNHSjRB4dwordQZua7doeIbu1fr+dI6AMgKn4T
gqk9K/sVY9xpvhlkPQVd4xFaEMqcajuF8gf1rl1RE7rlz016SM9g1bW4wMI9w+obGk8mJ7iuMzVc
JfefzSeny4Vxse7js1On/nSaLBwBYZhJZPxdVDjH9TEByWoceLmgZOWcUjYcTznN64COXTTKJ/8B
9naSZM72B4cLCUY/rosZyJRgcthQM2XpYPWD77mqQwlOQgdk84Mln0hPb35r3AUMPYGivWyakYo0
NQYG2P1wTnWBXBffAkeNh3/ONbhZTzPPq4DMZJiqnDegr8MTNFctkpHkVE6xn+XF4Nda2ge7g4WG
FQbOFtvenP/zVfl/edF3WM878MM6Q0BP5EcjRhMdGxwIS5TdqceZamT3qJsagSAs102VSypFERR0
sL/tLYZhPySi6AB1SFeZPP1opFWXtJDuEHNH4m2Yps8eMNQsJu7zGQcO/B+XyEQ8tZDy0yI7m41U
wegiypl4Jbe4Xj8jVF2ws21m64U1omtcDfreg6gtazX6T7jRR1iH54PLD+x5mNaiABrCDXc3aD/I
nDpT5PPNEryM2dYzPUU1umTzHt7c52WwfKJwhQcaYcXYT9/pvTNWpKmpkDB4AdITr8XMsrB/G5Eu
qGIJwTQHcy4I5UiccPEtGeVng0/tfioA22uypKiZoKSdqBSTcuXBQ8N2kyb5xoWocWsCMuVy9JOP
R58sI5wmf4kXA6E0xH/A6qdr7lnv9JpRhD7RRXBz9ckLW73YAviXKjS8jFPMEsoWk81fwCeWM5Us
JIECp/X45qTeTXUkMCFOKKvW3M1yapUYtW/lin1GBweXi+GgOZl0lYesO5fGufSpZM3JagZ1jmSd
Cxc5wi5xVX4slv19Fx76drmhocwZxmXDfvimhN4uB89U2o07JJE3Kdtttx1vAqIgIMvzpDAEhm6N
SADhQw5vrhtNqoHU1VLHEwNC9fyLhEuvA/kxDDvjQ1MGPfNUWZcZcvkU+0884OiJ2V/mY6yaBZx7
Pg0+LQyuqdQf9pAOgSsGEZpoSc6psuVf+JtABNBcnhQNNifMUxJLju4O/sxfHMukGwsREFUKvT5O
ShlOceJs5Zg7nAW3cuozrwXasJD93ZncOsELKsN0cirlxzEJ2Q1fnGmHEKaP/R4+mataJaMEDjMI
B9I88LLRSPPaTQZQJ+c+eDGZGlGILHk32u7bMX+wY9H1OswPkbgfWQ94DZyg9mna+AQn5WHdJaAN
0YWtJBOVwkmKLQZCGEu9o7rLyASJ0JiAVFlxcKP8CdNORBDBl/uOY/4frEtmgmxfEG0g+ERx0pRu
0UruLzNxHrMXlLp9jV7dlpzOiTsoe+bghvhOWASySd3A25EhpS+3VBF8i/sOXI707BCehy2OqYw6
jLNX4+6aqwYNJmNeORpuL+s95y5rXDLOjbdV4nLALTY/ZG33lbwSNqiO86SDDCiVR/RjRCVPvAwP
I3dyDSFoZq0FbyWlbMHuPoPX1IIa8UDEUenxhy5YMWksd00uH6NM/TBoRpvn73jv6tFVTpOaAerb
vOUtPJ07we0CStR/YwOg5qRAGaQsmIzO/pOMTCZaEaFp4bPUkAwGLbop5eL3UlK9GPyRZorXdRMx
R26rXOAvxXys8HreNRm+rW1GIxCZSWqB+awXrKQrzkOIveTQf207JrzcRHWe2XTBwi5TGVoYTthi
UvTjJuGy2N8o49cPUj4hDvRriyQY6wisA18bFQBXM/ZYSnqFwL9NrukjSy7cJn/jFarT/Hm0vF+2
7QgPFgIv1dHkMAJNehNETC9I5/i6uFlHG/PueGR3oEibrSnGTAp5W6jFyvDs9hFWmO0NU8sK8OzL
zIpJLSVN+Qho5c5rGY4Zpc+wwP7hnXxxHrW5XnTJ+u7wAVp9xonC64JU/UjWr9jQMQ5brOYHnEDu
k1dMj0cKs8eTiZ0HeSvriq6FtueFrwytn7pfkZv+wNZXdMKrHzar417u76Gf60H0aHMDQGV5WFPm
6in8YCZ6+CvobY9zzol5lJrbDqnSjzPu03TnsQikC35Gu6tCfbYjhhF5UHT3gEYnLAs2vnhDP0QG
eiBPuuCExyvnmVcDpgF22+/v0Ymf/N+kwn+eUxioWZqLwsVGjYQ4WTiNSZHk8ZS3P+9Z+JRbkAvL
wkFE1sMILZTX8kcZAaP2mjUfdl+xmYLFFIaUP5OyMTEm4pa38XzFDCgIVovO4oXrpclhgMM6NxV7
S7hWnHkrc1klLevYjtHQfuzXK/vcZ+ofZtc+mcvySbEDQNieYzVlRsDtlw85DwT4HWMMHqkcQSsu
7jALsu+CI7D5u30mG64/Du/lsPk3bOKf5MGdzI9u977mYHjP3sP+DJjLqllvpf+ZwZFlKsJJW0Z6
1J+x+UvNu5/lX0Bovo++Sf9qcTNeVV8Xt4YKqIR2D8g5ZqW8HfYDAADSqAPWAfcAEp+C2SZ9MCDW
bQ1y+rDGCnwpmtjwlCahcTenzmIBFzxtXm7Gs+4SqgHZNVeWuZCycTVW4LElOH16220WEGU7RlPJ
jbPhcNCpy9NUmeKHwb2OY3c94Dr90NnCgixIQzH5UWD4aW2XPnM2XJQwsXEbCgo4zCvudCye/0D+
Iu6SX0hA+LaFih547Q5NmHpHGWIxdaNHvonQf6mfQFaFOj3/gI5BupGoB/jHMgu6X7x7ZZ/hBskT
Vebtdwg3B9QMwei+ruzB1+qIMoiJxc89ZTWgByLaBGkagw1kzOfUMDt7EF55oS0YdAxVxl+s3+On
rfLSblIZ3dHGaeSTO6gIWUghRnUanhjbA6fr/K0cEOtbHca9Z7v5Op1PpFTMGWOVN/INGHDB9KfI
roJtF1jY1IY5EUIoZcy18YoTcpwON3YtU2bCnRqOu+RUgdSsjpSyHAIrtDWodjJk/XMiSH0CUZ+R
tyV9631LF90K9EGK6i3jKE4ewD2ovV7xNX+o7FFxJGDniTGSIpnzCkjJqCIaLvzvUM4CtnMImeIE
zMb1Vi5f7xd1zHG4QKJo9trWMfEcMlUzyZjlAqHjkBEE7d7Ku/eI9TMDGUKCQPGmzAwA1iEzFqyc
y3oUbA4R5SefuHirHxdwvKkkzG8y5DPYMGkh3kq6XeqVlsn9D/ImZU9HfMcuSFB4WlQkOIx1KcpM
EbvfOWj50EApeubhumfj9KgFQd5X77Xy4W9VDdI/+RqJdolWv6Dp0NCdEmBkfiydx8keSsQ8ZGCh
+JHx0XGNMS5zbEBYP+Z3D/54/f41gYR19yzwTwYfXdz4L5vtzd92AdwHF7isMQHPzHVfJCIwFyG5
nfrhoxCXisHGYkulv4I5yQBKcqv5MKDFYQIojr+/fqIsF5XhPdcNYxF1PX0Q8sYwI6HM9E7MdoaS
kCb43DHi7gpFnwWpcG/EnQfEAsP2/Yclc+HYmYZYTO3gclyc9ZqpM3D+hM1rPfarIT8bsZjTmy+c
Hf5ETiBS0NaB07kG1qT8WuJ5rY3Q2DI6q6OoJ14Gd9PVfTdTsuySr/7tNLQp6OePYz7Xti+ZIxcq
WBNkKBOlx9MHAD2o9o5jr/ExTSPIwupSoHu9k/22CjDBxXvWsq//vhgjw093+iRIWY+eBZH2pcDx
Y2ysWmONC+474QUX95QJuv3CUTRZnDosYHbOMcM80C6iNbPWn6V7yWOvj1qEFOKtSOwUTAkE3kRg
qTRe8A63WwoSVuikjF5edt2hC7aGhqsMCT1x6QRI3Wvbgzl0yKuPn4eefqPz9F+kUFBRnhHgxPHR
ji/2hK4C6FaqzsuYs3eIsrexkUussB223vHBN/DOwWvP2gCqI4v5yuWVBdUIF++TD85BlABSfcG9
oa6OkMj/NVgkkEAqHeJdgAPeEZ+RSOpXXmPzj4hFOIXMdk2U3DQMkKcWFEY7sH3iOisxZ6TmPf5F
DNhNDghIpUqXf7Y/u3oAd48bzuUeQktrnWSWzt1ahlcAuxW+rguHOpxEJxRMNfoa10EwI0bEfB9v
4IbEj7+wcWOMRH8kY3pK7TJaLotUZkLzRnHbW9084A7FM992sQmjfcQSB/kro2r97kvGCbpSGeww
Qr8yWrJ6WGExMH0Hx8VfWlDb+mAAbi4Nps204eKAQ1fbHwErNcjtcb7O0rs4RGWtwmvhJnUwe0DO
zMLuvM5VCtGBxI8Ss3M+WBo+eqLDIO3T9kD4vLqsVburmxc4QEPWwNDlmqd9ZORGv31gKNDNK6eY
rw7Wj1KwjUE1IEqHPL8O1EJGtNfGV7v+dzc5LZm98vhwGYQoi4v28jrgR5x2vCB4cHAlsaWjGyCB
9OcDqxxw8MOunJYTC9kv/SR1AFO5Df1Qmx0zYaCncnUeXQ3GMREWwbGFA6FlGBY9CY+dowR5AKwp
5xWDlcLeJxUvORXJd3GB2MvJIlYAoLC4Xh15UHBI2HO5Kv2udLxQQ0nEhn3AK1WSzOvYxIbA/TH2
fzWtYzDemRSzyyx/zaGkIFlzHhS1f309SkEMYcgQPYIlW3hf/twPF+KQuFWCkQ1zrnnv7ZxRMrCY
pFQcqUC+DRDejwOZDnbDc2HpBwxNsuy0zAJ6qR5El64Kvoz5RYtHj64efPYOXbk/+56s4XmLiy0b
S91caTmpLe64NrypyKy2OJFnGYgYMEqOtTjlZ398Jl+EL3hUGH5ZyhrXQvqmn0/rC/rMr9kUG7pd
IMEc/mpGCahaqQyQAAOiL/2/Gsm0suNsvpxfKOs4I8Bh6P1kMmPViv8pgAJ+iZcbo96QkAOGCYxi
MHVFnJhJ4GaNQQgsRT7zrIeZuDgfOKDUiy+hcjJ9iV9zo3HyX0jIIjc1gCeRXKYyIonsUbsh7YlV
cdSRb+eEiFc7uBX5t8aGFUmZXTv54sFIIvjMn3sNH3kSA886w21Z/E1eUWZzP/5ZlxGtfGTErUOq
Is3OctTGnC5UuDwqSpH23urOpn9CbOHR9yIA9b8pL1byW4HRCaMYh0nFF1cbhuwFdp9Ot2gx8Sif
/oK3cdmT40b1JsVNrhmo7W40IpfKZEjseKVqVz0/fXxJp6GUfAhf7GpLdsidYTxliPGbbglKHMX8
UW4iR2lkFgA/q8gBUH4J7E9mIS23DQdw4eAzD5V0x4gOKzurK2xhdXT6ROXT615SrQ4hED9heN1r
p6e42m10rnaqV1KB9/zDF1OPVx/RrHXiZcIYP9tHduNvAF6szOqPpeHxTi4dK71++dluJdOVNxkh
wKnALCD4R/gDhC3SrxuchYLf6C7u8YbD2P67pw5vDTDpCEyq2fyN1BQTj1S/R9uSj1ebq/uP/bg4
VmKcYIf27XYfwJJuimZr30sQQjyxUZQHzRiog3ZfHbQxvgdOoFs6u7goskBNQIiHRR2tUGNg5I/v
u2rFba/PDGl3mP71LCQrCb+t4F3Aa2cSSbspM1+OKLqAwwDe2sOw26AP/haIuhXkbyvWR/GP0td8
n+30y+GOU/g5J3/1ZKen4OFoL8JNEGdB5+Kbnmem4TCVhQ+axvAMGmqJdhG05rDCgLqupkPFepkt
Pixm6LAGK7s3zjm+toDVAAPczGfooxSZqdB+abQCvo6ZPVKdtmImKFXwWtFfxq8m+vu2b+oRLVBI
L0e6rDFb80omC6h8vKdfzgEQFJs+bXsMIuvz8xrzjuVL+r5ZrDN9lPMnoaG0WKnpZws2TKAjqnCE
FaqF/B/YfKDlJ7fo2rcBmgET5bHGzuMKPNMt2ciB8xvvFpGo2Zv/7sLiMqjJ/1Hz4r+g74/U0p4G
yx5P25NJq47eFAL321y0kdmR30ZFLdIF42ODJ1NoY+Aw6I/Lo/2opH5ba7YFRw5+cDTG9g4N+hcC
Mg4Gu4/5vf6PpDNbVhTbougXGaEgiq9sehBB7PDFsDkidmCDgl9fY2fFjbpRWZl5VNzNWnPNxuxv
xJGho2h3Yl4fIBfXsa4Y8zrOV9h1inPSMW+T44ha2Ug/GHfjfYAHGH54sAe0tDKp2j+QwV7+GAbb
RE58gIdoF40XGDpRhN+uwMdAKha+dFt24/F7Pe8kJCxU+ruGq3k9xNbFWGkTHXqY1IYzIzpxEAMb
klupZgeVAb1HSO8poVy7cqRe45PVR56Fw7rT/J2tbnDEYwOiWB9HB/+ZbN/RhrSEQuSyfxlIEbrK
okDTMYWb+RA/XWTNdrMftXB4KIIBOZAW/ihedTtND+e/49n/LhFnDbOLh68n4mmwppyrBlqL94OF
VEbnDP7chnZQkw08ntVP0K8t54bUnY57ElhFnHC38hdd+898/WjsnKen5U5jdk6mNFAeYF40fU2B
zQnmpqooL1aZ47chLVO4p8EXuWDBRHvUioOBUHfSMZ+MlYvgei/xfacEo/SV5OVbSLOUXQ7SrHXk
ZKeIVQmgwwQdCUvizy0GFSyGCGOCp1HOwlHyeRL9032YKrxwbhCi1cCuxlPecw+KtYUgiGfDJgSt
1MTfE70a8BzXqlC5eSShwOPLxGOJNCIQTVBK3tmTNBYbuQfzIEkEuWCbBTrqEKD7NSiGqeuo4pp/
cmhu7N1ugOKJQphSjxHzScfow/p+LGrl2YzInHo6/Ijd0P6kv8BrXO+PUuXvj8wzA+eov5kyH+4k
g+M3k8EI+5ftWEC8kZj3Ax8Gs2XF1dPYR9XVD8HG23hKRTS9rAtE9uapZ+w68OyAiugWZoQ9MbRY
YJB2DPAt+ZdPN6TRoHD7zG7u7OEQ1z2b0JKt9DF/sjNRwVBlLz6iprIv/qyc44N0lre7jWNqNZNM
72IAjjCcyHHnJ1yv3/HEoxOV/Cy4Gd43jq3Ng8bkdLci7u0auycz+9ocCaMxHTuj6eZf8sb9ZaAq
J3aVUE/GvkZMCundHNufk8W9gAWVNf1TuyJ+WpnaMvNl2CRF6IqKYCrezDgESbwByqZigfd3tCHq
W+YQRzi0Oq19mg0BNLTaoenS8MjxVojEF9LqUJVYB7OXlonrBYSDnllbrd+e/Yx3G6K80HBg75jR
Ckc4T/GVGHcIYQxeoWASWGwQZoyxWMWS/Twd2oo3LE+KKlnmY7nKmLD05RfKhYMRHuicXCldEA3x
KRG74MNG70CNOut+Zog7NsGdTX2g89LxN6XFeKP8hLeDTlab9vKMSqvZ5X5BJDkNPxDBbd5QsRCX
wTiSDZNnjB/rgj4RAnV1GX8x2fjTpO8DiF7c6+HiNDrssfGFEH4K9hztsuKTNxdFCG4LMvbue7F/
BcWgpCUbA6xWLKetrUE4MKmOEGoPZCYgr4hjmr2X3n591RwpkFEUFZj+unSovddFeO/bhegXXHT9
A/T0D1OmQThkfiqeQ6K424zrpJleBD8UwkCkDBe/YfaGdj0S4OO4vLnFVzxo8Wt1ZLArsWGRLm+j
6UWxPeVrgAC8g/bjggaDh1KtYxZG98IUnnFCxdVL4wLyi0OPwGh//3mKWJ9hhikYYO6dakf5PyPp
uZnehhac5C/TcAYt1PS5bkku5hid1slGrB7/8MLozLmGEuDw7CzvXUfWbFRfP5Jm1IgSR55YLwfG
DIgMhxlkROPXo9Ll896MGB1ZdpmF6Dniv/sSAdQSiAP9C6tW8hO1Ln/73/GH8ujC5Macwmk9pdiF
XYB9GXk1kOY43KmNz5VFcdKbUo9u3M1HUv1/ZNDczf1IaOcE3+LS/gMvdJqn/X+dYDxJSII+dcV2
mp9CBRDfeF15Ca1/s9HyUcHic666xBtnzBToeTvRW+q0PudZn+6WZtuj9uEzem/p4fWnqiQT9jvM
Yv7NH6ADetNCl6madM4lB+Fddf/yUjh14/QHIVzGu0+8bsEVwzCe5NiAgn6KvOuPgX1jaNICumF2
XbF0OlhVAkCghpGrBDkB3xO5Ce5mYzvDoQBQ40uwvrDdmrQmAbiG11LKVo6yqJfhI9JCmO3Xkugy
OuJQXYc3D6/qxRK/FiuLLgfwP9HOImr58LQgIqQVyxp+CB2meFJ2Slif1EFKVHnXsJk97pOsOZL9
g99WvJGxEtPbfGo4+7IDfmcNoSJJhFfhKMPwpUIh27dx8rIAi5SdtLG9kh+CbnOoBOid//mcH+9/
KG8Rn0ISfxiJgJlmECuxtwwfBcCT3/wysjN6MeDuV2xApVyJO92Tz1j9Q5IeRyM/emjAo1Y1hc/T
G58QSacuf8/VCRCwH6CSX5gAp3XFD38hKap8zI1OCMZd1AdR9mhTehjFfszYcbmErnI8moxyAuQP
br79pKAqTGmtDjWsOIl17gIDkzJt/rjfsN4mOiM5IZ6nX6eTTSHacVH/cbHS1B5ixyNJBMPRsI2g
KGtkLrAT8Am0JhsYWAGkpjyRE773HenCRq4xKSuF+802yGnK5QgIfiOCMT6k8crpBfAWfEvyFLkm
tBWzCVzTmqaPOTNZC3i4zcgpox2HowFfaumBHsYbINJnwF6witii5IugNQHaSJI+hfwyJykEdxep
9IvqsMvZFWl+VUUKiPwNbgkKQwhZO9g4NOUImvaMRmjJBY6N9OorYG5KPY2bsJ4ye8Zft7daqUST
I5wokTCPjHIKaVnFwmivf60ZHotY3WHep/PESH7uGvYEug/+4itOKsbXyEn/XaNXkSJvSh5ubXyy
ZrIIxlXtyLjTE5CEwcXMvxGNCHiwHhmt4kiEtdKsMehAuFYIbGTGQlWp8HDe8az9m4DXQruG3q/J
y46ZJdJXE8dfLMr5r61m/2wYv2DrW+CzE5YsHvRQNmbPmOhHsq1hymnYRnL9Q5oS65sODGh0ap+o
CYbZk3Ph7N6KyKEuECxzgfhKnaOAtkwBZzgVZ3csw8weNEOXaXWRUEEU8Fnv9nfM9Uq20tduSdUG
fpbIBifnjElBcwBHsh2m6iRR/k9lKG7GbtJiBUwQE5reZ1pNvoxqZxPmEJhvw36SIcOcUtyBko0+
u+4h74b3k4OJo4mi9WXc1H+YpCQofMyvM0LXjQzgA8Eb7tEV2yQI+ANcs3GjELPzA+/l4VLWd+cO
6/c1np4mf9gCaozgT+ZnyZUL0GLllPfNrJ0//sipfk+66L0gsn1FAy9sYDW9Obfb7EP0jl32JIBa
79+VU2CONVOdzURbn19Rf4Lmi2mFOu5+guoruyTI49hAYBXRO6ojRjt1eHm5kq/Pwb7JyUQdpGAz
GtfT2c09Da56Fx1ouZJCWGrgE2nmXFRcVT9HZS/Lk5Mu82vilNJZt9+U9pCRxUufv/DPJxmnvNon
zS6gbIkKR06EdbpXKObo57U2JuswVzv+NjtN0a5ThDrUG7F0k9JTJFlmtNVdl9nmUY8SGgraR4ez
5tlzVRHl7L+9HNujlX/KbrLxl/wVIAk4R7Qs236ICUQqrSNyW8so4ltbRPP32Ne28EBo0gNSzBCw
sWkpMqiYrD/IkbC0nOnAw+7SkaowDl7kU2D+b+OYYzlweO2SETjkBEM62lVnpNstHnCcOblF2V4k
gBJnqMZojxmeMheFyMCSLHGPrGB+SbTThHxhPRUL7rL39yCQXEjKAENPcFp/ovUFFSBMNUaFPTnw
QkJBq4t/IBiepJUYNaQ5+zHlst0piCUWkt134lFiZcAt4F43nn7z8ZrlkAFurSkGKCI35AV6kLt3
r3U39wYyWYPRkU9Hru5YlASGqD1x00NbareLRMJpyWv9msNPVWHraIXdKV0JuJwdHCcJUP5eLL3j
ckET6Cy9QKGi8WWeZWXHRTm7we1XPZbey+wDfKBDGYN+Kqc9DBtH6zs/YtrhG4H2k+gwMimJqoDK
pUsYYdbVBKBqGw+kwASy8hZI3L+nGzQiphZ17wTPpN0Do3emXkxaelO+vEfnIIkIfTRacnNr77hW
o2ojNwvLdKBa+sbDzas7KTB95txC3wLJkqlVgq3l8Ga1PZPwIgjYd+sy8t5d7z1c6W36AyIg5/Nn
X9FJTO5Xq6eZn3WzxmJHm+P8l/XDmkZv9hmJM8ptHVPHV/yaUR5z3hsKTv9o7yAgIYLtEtwBAkCo
SQscwN0Ja5n9+ILUcLPf4wG6lGSuKAKOHeBTtYau8ZdALpdOc/yRydmNdG4pniFr8lw6b6AMG3zi
bvnfgVONCMJge6UY4cE1eHsKa2FfM5yG1fzuuey4v4/TD54XrNsa3QKcpkPVO3RMNSC+9ZGS0A/e
nmod/qzy8Ijno64rYF9rZXApplb5+CDdeUKeRrxn8Iq3/dnd5hQniE9vuMUIOFaDZ5KP+FrEb8hZ
k+P1RxkU984+LDD72aJyb6BFS52HzJAfWcb+YTrh75hR4WRPhIrd2cNGUDaLhj6I5ynKlh8MPv85
jD1MggkxrpeVG9TojFvc2bgxw7j7ZIM4TGI7+ghgx6ePvRy2Vw4KQwKq52i5RHkDhW7BnwYd4g6+
bjX/7L5GLsKuFfw03UhfCp9rsIRWohrb54DDqYEDBGkJajEpnTLUiqKZlHE6Qk7otYyTw5304ahI
ELulRcVY4t6Ci6ETQLgb4zICuH63O6hA3CfOb0KlWOVauD1jLu/vXF0+9YR0nvbvx+Cxiw6mnQPl
w6vDdgAVDoXRx2DCpU1yFNXGiCB2c9S1Hy5WWfnGTFrOLUDEfz4xGpxkbtbOAvqtTArhpuOCtcYB
09A1wFKw6kGqPc+YrjfmukviC38Ix2+aa7O3ZyIvnZ47e1yrmOhy45/pTAvUe7/kN3A0oBOyhEj8
FgArs5J/FSdEL380xfMdB1ZfMAygGrjO3niw0mnz4lSuVME6JvH1FFJczkffdceTtS6nwkyiFpJM
tbNPOGUeX8w/4fvKggWD6NE/DkVllxWAsLm7WTyeVrY8XCtMjy8ukQzQBjlBc9kpz0hfKjDDxiVE
+mVMprkEU/5hPoBHqcZoqIG6gRYPM+4RC7x0Z5puIxdhWg1+0acEBaHo8QuNP3ZP6/GzA79RvmUE
qLwqvTh0a/eMLs9u1+/0doUqyfHbPUIC41AO7St1LqpHUas+FexCl5yEavaEXT4ro8pDujTrPYmg
8+CPkBOh+j0K2pCcCvZOBfeUhLD6Eed6UDyCetqFD/b2uh2ryrqL08i5zjTN+v7E53CPIbf053iO
64uGwwUhiG7eWRsPq/FOkqfRvJxe51+alMxOweOXD6W9REUjUnpokcJPfFewgg5wHL6g3ILGV5k2
zC86XPZlAf74SmcqZv/mUCOq94qcyn2sHxiqj6Jha5LKeL0kmGfvWAbcYLikgzj0VLevUv2JX9Lu
dSVkTvUDL354QPw//5I7PzwOZT/V41u8mcXT7e57Pm7+RfjKwDG66Qgi3N3M8Tdz9YaG7oSo9qAP
Q+Xj6t5oSETIx3uSWkAqUiOnUWcuLkiYG8JkJBZybkJuDUapCMeVIh58Evrj+7KH9g8tdqBjboCL
BdAIiTtjEONytSksWkYaXIDzr6SED0JVCyhlti/FKPrity0JKFGW2DNhmUspRoubU0sUuxFvph23
sJlQKeaGPyS1yMca9WY8HVokTw8uE3qzW/r0B2EV6CEG0nKs/MaJPOqn3xi6KmL59vA8pw3o7sne
HPAn6yguYZfvHxaJbvV0bnMYfojzjWL7QPbftdpG8iGZ9l2YrJvsm5KRzPyRAK91ArI1h4y8p57T
w/ekCNh9AIY/d4Od54xZy/Kz3Olns71PPx/sgP2b81vWuCP8nDt2ws9552HRRLBJsGyQ5Eti6ZAh
AzCqNlFzpejNBluNar57bG9Wb/Xa6n5zgNFJ/I26Gl5Fb+OfFPZ/Oe37PFVgIZ/blPI4X7dSvfA8
WXrrAUqPZhpurvTdEQFXfYAojCZo1uGvGvq+QUxJOLR9CzvQVFE4gU13vCt5DqdZM1FaE4fjQdTD
26y0B7lxJdnsgdHv8ge8Cyy5VuMzKX3Zs8Dz97uo4YHieoKbGCx2kHo9uDsbsEu977iPwD/Nr9QW
s04Q8MgZ44/sjUMEi8b46CbrIvZF70Fr+XMvKMsEiVHktnVrQDoM59cX3bLzhC1y/0R9HP4NoFhk
0xwam6/VltZVutZRWX7nF+gA/PXK9WBJdzWzfzH5oR2m2Tzwh3+qg97AabsA8hRLoMAMkv0hx9TH
VnKXl6hcsFbeNrxYTl+2bZ6A4tCVMstcy5k1e5y+hYxLHgHjHgyzObNwjU2LGaAMxJbOFAmBPICv
GZtIMYspHsrjXhPU+PoeR8GD+F90dH04Ir27T8XUx7ipa1Tfv/Lk9mmeEkDz72MOA1WhAsSMZ12l
1LZPnaF7ot69SY/6c8fS/RgTBmC8vU3uTz5dY3KDYcTjo2OEwoqCXTnHTPWxgrdJ+lPBpwh3M5vS
awdxPW9eqXyb2nJTT072++mw3rHE/7nMfB3g/e9APJ+O/bwIZE0PtgOKMYjnCQ9n2BHPrLO6RVot
FN3sMcz17ki/5V95+LA3GywxrDOAAN9vjBclncyDQfIlUD6TPm/Ql7yw7fNlPrZdJaElrGHIM6BQ
xdMroRrrZn+LhTMHYh2MeE6Ie5fqzyR37zG/cRECvp/J5/jjJlqfVswb+HkgGqBQ4AxiZF9nwB2T
azDUI7wvehf/u9m+Vt3cZNxMDpdinrcDvmMagxZXk4qoGshRqvEe2M3P+pKB83Ivsw5zB7Ry6KUm
gxSxXLuXVQy6v1rgQzS7Th8ni7lWT7P1FedXYTX4nCDAD9+a/foY9aH9l9fEbI3am2oJGdLXVMLB
EkdkcEJPwfXLKTSr8iknX6rZt89kQj7NZoHBcvwNWuOTVKWjr3IJtw/5BkKmap0xOG7pRWgBd+Xk
ddjAQh/TTBwQKtOVkPk1dO7T4YAt/l68keaM0obgRea72EKg5rjUOP/wKmiEhxTzGxth5riENfj2
ixyH2S6zD8ZyzN44upew5m0UYC7LGwbll0Pdp7G4AdFTJjycZgdmixhmfoE4Sqz35e+6PO1kkB1l
7nlxWtZfUEHizy95cLX6oB3u088P56CTQWpmi4FNo73bHdLvkp6vQzH9O1KjL7l+SwuX7LBEf4WQ
F4PN+Haxdix/iBKAv+2e2diFQ3AUdUl20/6fUAJkj0w679vThciJyLDw2gnElw/2BlsUORNJcYaZ
e6wWjTXcMl9Wh2aHES4tAqUkn3kIOwb+0jPoHhjJtC+LWWbkiAEkPPfJyRRfqQbwD8aJq4AeKaFA
nC3Y+IMDg90u9lPF7Dw9ueeo8/c8Kj9Erc0mOvfGil1RTw3oPi5kMf5Q5PdhEMCAxCwepxjrvapQ
fx/nCok5xvGEYQpQkkkIIuPSxeWQ/+z2aj/PntKfEhCnO8PWqjAe2nDLL55bDkEGtP3J4zYZjUFA
oVaCBpDzAbhGqDho+noDDE6OpXltzUYXj4/xIjxZce6K836IeYGQwbnFGwh9pJ1txO+wWXde1hqm
u9ke+06JfblQV4r06XiT3Bp9De7oBw0/fomPSnTCUVyNG+dyuFvyEWFAyKCIBzXO6QoR3VOxdCes
5FpGB+wHL7c+MfQhAhT/C7wMIpzeDYbJDJr5nOWsQAHBWBhs9Y4jJA6oqEO61Mx4YTrHzdNh5VyT
UdYA+6O17Ruplv3A3fp+zmZevfeDOfVCd6l0ze5ep3eq4z4XUinX2M3+p4FKpa1YHwQIdh2Dmfj3
1xv3bXZYHqpYdH0q5hF2vrY/bnvopwi9xE2ObSl0oNks67Rxvka+VLOn/Wjx6DjU2A+INqmu4psM
ok7cx6mwu/GU5ZmaqGfn5Frg/Efz/YUaYGoMd8f93XEBcW7Fld2bqGwOzQQEnH0KmLioDx/mG/xB
fJfoeKvGqZlrMRL9GoPp5m946AytT8c94V4E4ws1K0yX3/56cl/QCU/+B8YnVgLvZV15xaqeYMXe
ucNHcFvCzSFhjMbS4/vQORZnTnbhXGZYFu34bRth1k9Pc36d2+VOgSa0cUfo97GtMvEoH+KUj4Dj
4z82pH2EEBvOnG3SX1xzbpgplMb7Hb6Bej+SWtJOOuB+603cz4Zz9fiIz9jxLmhZ+1SAclrAyQih
giRmjtqXNaT9LCCJLGGvSA0+Y14UxQInDyyX3k6NHgdL4NADr/U9au3clzZzWBFGYQGF6c3EbmRl
vHN8xPRJf6L5tJe9nFuJp33EfJMIh0SlyUOm3fRBzns+oagyNLEMuQX6rs4lOX7MlKvdc37Rc2h8
s7sLd2OVz07TBx7pxvzqNn5jvXAPWeNfABPIpDjqRvg5d2Fj2cWSRFZTcXUCqGTIAraPn+TCh8H6
2ijA1VfwKoxir4kCOJDVpuAz1kypd5kZuAy0L2NOuIZ5OlNzRLbAO0SeHpVUmRVFwNQdqOb9ZMe0
k57zAtWDbUbyO+4eqsjIaOBxfb3f8S06X+NkPddtMIo7s28xw0FfZipZ30vCuOI+7i/vqLh7i9Gi
2Ou7Cktg8yXbFa5HqwvLgkADxaHFr4Zm7t0ZzYGTTTazwS3kg+T0V33u4PEDtzBxmVNCUckQTboD
xC8RBXC1cAxV7mmiLhmOQhMgbPR5VHl0VKRDH8U5PBGDKIIAV+qkLo0nlSDU2V1u7eh/NhzB+1st
CFkgrUGqDxcKy/gKeeo6v+2aWIGa63+T0YwwACJrQXhuXVs5WRg/FTyV7VswrPkSv4EOJIU6VsY1
PigLfhJwlsl2qBLmKFynavINQZHiN37wRp3imaVz62fww0vsCV+rem+FUaWb2Lm5Pod2YSdnJ0kT
H+rJ9jqNEMqA9H+NjgftzEp+WcCGxK8H3F8miIMc7ABT8dtN0/Qon7xz/GCT531UIwnSam66i8U4
OOOUjA0PMmddHB5NmKAB7QbXBNu705DBDx/kWJABefbn8561hQ2GAHRbz/hkNRUKjxKSYnaHSuCP
FnOfczmRpwdu6eMDYXT88pwopXsCj9Jdf9ualrNU4Xx9344Deeq93TZOitnfg3SKyK/TuS9dAMKh
w90dxvsYZg8MSUNYt2zLsA6N32LZE5KfF8hscA73GhMCIvCC8W2L7KoeipWJCnq1ojMR3ekh0YfY
C3Z3cDxeL5FcbA5t+DEpxTWIc+smgS4WcGDhyKLU3i0C/OxaN81tbIpx5B25VF0hXM1gcWx3wHfQ
8PhnQ7MtoMz4wMYwhfhOKCqcHPCslHcftoUssyyUmqdtZUim3mg9AE/XpVpDPoyTJZ/qnYFdNyCF
QQgTGzri8aoQGCdYmOn7wnv02UyAo8t5E8H/m2+kl05UbSNQ7y1rQMVZUJpARpZe88NxLSAXAlYK
mVAR5DbzNE5wKSEXER8K78zxgJuy2wWnhAdXRRl3d3iDC/F4uqEltsRJZCHZutZb+K+7Id5DMU/5
Qs1Ew88qMPENS+fvnzH/fyZI9W78KBYMDZ2tUhh+SyYi06naWcIIkFQx6dP3DSNtgSMtpBuJhYKu
c4HTMBkvGQJYlD70ZM7cn0k8DNcZLcRanp3brhnC5li+W2ilmo/b8ZSF0ji8tnx6mJgR4Sj9BNsT
Chk/Q/dQMSbPMh54juUeL7clFCja3i1EcyipNhbZgSwT6Pgt9rBs8PDgplD5+XYGe3oR3q82CCDA
cRH8Fn3u6qcPMW3uz894RFs4bqBDAyl2mYzyTgV/kcn5yyB0dstaaN0jbx5GyphrxWjGcyYHPLtX
T7D23Vw3jmJD8M78cXCFqXoJKgBXBGdhpg+eY2sU6dHv+HLD1h6fLEVG4L6dFO/CMLJY7ro7v9ju
qgdKij0as0gra+CTCpwwjAuBlep2/mFV3ypTAIjKmf3NizCX7JKlyXck3NfS9S97cXxAu7bkeQBF
7ZsEiY8bGlSgfwmUZKgyJ6a+qA2Xl5a71kyT46FL+mxydIXKwFjwLKPkWGLKnDIl5mEO7h7GyUd+
ge7xY9Pzi8fDUe5u/grkf8sxsZQpQRg7pyZ7kN9eHo44CD/FHaIaWJTP95lQq3DqtBSqnJxexGlI
qUlKiNwylYE3pSXeCz4We4tzkvPGZQ1ArQOtScqK17g7i3eHWii5c0zqO7/Mog7Ux+XyojtLTih/
7ieF7eJM7IpDz2Nr3P/+2SQfFkAWHbd7j1Y/m1knY9JBcprhwa44iMb+iY0GTqdj/0+45rdf1mjS
MhbCTgdvpRi5ymJiy0Hj9L3DBYQB83gddFuxGueFwBdPm4xNAppW69t0vPrsF9KSjR+LqZnx4acO
J/+Gw8xVpTswYiv4Rj8XYPbuIH5ZrUtQdF4KalXXLxl+cUY/7coczLEKUBnH4Ir9gKggUxVIRbqT
w1mWfsoeAwo1cTFSXIAjU2UyIy2uwfo+1ig+j78l382GeS5sWXEtOf9fwqWk7hiFedC4JuRqmHOZ
z282av0vAh3jV7EzmjWLUfqFM45krci6XASD6CDc7RAEXfhs5itnh9i2DM2fYoBlpU+RU6GdYXO/
mefiEpoOdn5yPCY5ZD6oB6n/cUSecZYYTSS3UJvme3qDSfpkow99ztVP9EFmiIe1XKXHpHRNdw73
E1CJWCLTqiKBoJetX6z8HnIAQwy325M7ZHnLqY8kPmucmA04DEVdX/NYCooZPTwsYnx8THlLXHt3
i+GERKoeD9PfrOgNIplYggcBc8LsEjOvDKGacwKwTdMhDT/zyu8kF9gmhwYl3Z5jzxICBgdfwb8v
AR3n7twPdH2Nd/KFkY/RGxg+5ezJIKIeFwrgscUWr4Z8YPUwZuZNoR2lSvnBbiVXEXqSHAhJzwUI
m9KRhaiJO4IBqLCKgSV4NL/788ENm4Qsw9nAgJ2eNS+bY7N0os0eNoJVvNzIupWIZdHkEv0AaWJM
sL0yezOCTp9WrxVy4EtdzbVQ5s5yYDinGxbHFrrVLAwdfDsZxtxb8x9X2Io4ONzrPJ/gHAHCzEGQ
4rAeva0MaAIK9saGgcEE32b+0ODTONkxoewJj2xO9BHQJ5lYifRkuUHT4a/L/1WOmMPSzcLO2oIK
zwcVLATSwbjKELn5qJLE9jzlOTtLJkreFAHNDJUQwyZqaWY+Yc8P97ywQ0KjYD/+/cXXgJthYTnh
acck2fosolPg0zxDeJlri4jJip/hPo6vrMV5Z/kZpTGTpTMubITgsrazhdn1MZg/6JYsNwIOhPFa
DSfjlRng3HfE/0a4eC9Jw4YgoObhVIJQfnRvnFFDZ4m5chyr0Lh+BPBYpIpCwbxGLA/X7I/5ET7P
bFFR4KSuO6C7ldJPya8MhkZQ57yeWVPquK7vY6vq0z8sWgentsQVQq43FiJMVMEOTRO3ph8MYLRz
cR2/gbmxAiVauEjQDN/CjkqmE8FaBaDhn++E2uPtcCgnmneQGx0+ztk4VsJdqIckaV3sRFxWMBdl
uzskJycY044TwGsevkaKHRo3Acf2YrVJfrY9tO1xcF0dTD4+lSAfpgzc1KIW4mthnwnpXqFb3H54
AdKNYsHJNSaPcBMjJkvzOZ7TYnI8lMuDLOekEHBlHs7zhM9/aUW1Imf3PjNXZukeVKqa1BcilK7A
CIkXy4hcAXawSSaFRhVoUgyWxjgYnoyDGmOxmKd46rn4l3NC3GbNcblkzBgTC3s+2fGSy4QaOUmC
X3yQH0kz0e1RHR43fCF4iLpzn0VHqTtcL7FF1o0P/AgWMO884h5LyaWImi2l/5e7PD0ehhQ5cLZc
82mbY1KG/XHQOovgGGDOuVApuP9dJLzBlpXF78B+eLLqpEkVo945x+pINeRiyG3WJPFvXGQEfVFr
usGVAlE1NJOl5h5dhs3+I8shZn2seNkkDq5V0cDeIvBgMu0KIPAe9ZiPTkhkAlE9T8AaObIyoNS2
gMJ0zKX5Jl/Lg6DAEAFhBm7K1+6yzky+s2AhTQvGCKfxmiCnwoepQIVKdcpuV1aRb77coMKfhz1S
W6thbq4WN3RmsmDgBLaG7GXOw+gdbRvcyqMB8gSRBLW/YA5IvgmUeH7gyF2kDOR5BcYr0j2KUhT7
IDSBwoiZMLFB8PWShVI+OS5ejB14OaD89cpc1C4bFiIan4UjjrUkjRocXpJOjD3IHEj1yxlVt3+f
H/3hwofrL8hopP5hRAFf6kR91WcXtTYk6CaJaXIiUex9K9QcyuNe14kHofPHJr6IOHQsynkZvyWP
eRZdErwzF3WRAmXLy1hJx/s8x5VSiXgErctDYD9EGahURhuOGH6N4JTQTKuzADEfsaghTmLHnuOi
H38zDrMpLCzBfHdq/A1MjgtKnWTouWj/HRljEfVXoeVghIK7CGNqH261PeWwg1DieQ7WOlRIUbT1
ORCSYslGuU8pckPHmTINjmODXZOxeVz2fUInOv9sofT7LCbCh90g4V0LAjgzSia6MHmNFXIdyGUr
6c+SqMYAlwaLYprPltMFgQVY89rLaefYFGUGxvSZInK1R7ChjOtaX8poFRlwMzJZ2aBxoXMHtPB/
qJinU283UcGtp0C3kuvVjrkqJAX6s0RIBStauvahYZf3K8yCK9su8DOOemt/OjpGyM3IWpdJJ0kA
TBaQeCF8lDkJ7i8+DnFPh28n5qF/JHv3bViOTq/GyaTx8fiLlCCLhfTnCVoU/439FYtPLRezacpt
9usYbuJfCOYxCp2j2Sw5SwTNbEYjJo6dzA2ULsUQMBqRjf3QZ1xrQhDF0GGNdzf3meCcmKfPMXZL
f6y3bs86EBvOPTLGjshYd4XNBnoNOWlrwHegm5o5blL5RElC/lAAakygUjBHE04uQD/QHGchNwkQ
LV7egtRfWPJ4oyPeKiAfo+9lbPYGODE8xItwHmHFyWH5C1mfbRhG9m+3zInbjMQlhgJRiMhwkB8Y
MOyM2SdeV/HXsacPM7ZC5rmAEmjO2Yte7CyrI37ZVBkwRyGa+KwPTqkgwPL3AibFwSnPc7aGcz2G
YdeOLNfHPDD1+cq49dhpfMZTQr9TIUomDoUeg3NZ+uNT2DuDcD99u/8UDDfebU7rOXmJWW8plzq/
S4gdfoz0K9vKZ85R/QtxMY+UD/JGQMwDIb13hCLgUfFv5fZEcEyoOyCXVOZ0d+mb0vPq+jwCunaf
sE+avDnXAumpBu83E9GltvgDOKzzjSN8noO+gg0EY2m8zIOnDh8a98J4HINFO3115+VGHG549pm9
ks6U6R1GuoVNK3Nse/z/ZVKtacOQVpuIhSxWgUDzP9fi5DAMF4FEF2QjRlDN4coacaUGTYIgd2v+
GWtzacY3dMJw+DHJbAk5q+bpZcLGlZpRmn1+QTTKQa2MAzb2lAVnY8tAZ/vgNEeIZpTLBMUP7dx2
QKY1zSPzVoPSlWWvyMItn3R3henfE3AlOc3hoMKfQ0vCc4Sw+y1/ZYHYGy4tbnDY/FF6AF0cud/N
JL2lA/f3g8rDFGiLv+ORSEfxe8KkIUqNgVvHhooIniPd8J+LDCyA9CucytDrxtipfhJWC5N+BxS5
Y7JKBjvyf8Uneb+MB/5qUoiuUCVX61TGQwwdistW2u1vUuz2pQtZx5GH1ffwYLnbVAYkVA07TgtN
BgobhSM9eIKn5A421oVSba5t39Mc1jtP+ONwd3O2HQ+d2QHXWzSJtaWLYkdkxuG1BFUrTdoMCrmc
qy5jaaDU5TSO5A9lJwMMWKGeAp2kfKVJL6MK/D7piNSYC9wbmZQ7SWUCLnVqjDBwJ19wShz/fZrC
HExl3hKbvcvMdPJqw1paxwx2FFbQojg3uC9+R53ypjoi0w45/uwMsRyq1JSS5JhzR3MLc4iMd+fV
SYxh+YwpQCHE0k4NoibuFJxfys2lHUwGzGuF0ncuREthVM6Sw6SI4gHc+QhI3ZDXq/YN/yf3SMWh
Zm5yloabpEwX+CDTszOkGBtarFIqpJF5TJXdF+fngQNIldsHHQm4qIOr09LNcyv8R9J5NSmuLEH4
FxEBwr+q5R0SGuwLAQgBwguE+/X7FXv2nhN7d2cGme7qqsysLMY80BoCBoYI3oyqGNzIvt/Anhi3
fINh4Z02QhYOkRooskb1Tk5Zzp/RngLwhnLC+IaEQAEIWGH8uAdUknoOKTpuKefgZdCAmVZozmW2
K1uCmal8ypEqse7zZz1H/OgOGdkGpCIb/fpxvQKKBl8phd5+xyBGkdA93lzJ4uHcmjF4KoHhY5Te
mVl4XX4oH8g8VuwDmQ4YvUO4Whl0zOjaJcuSFqqR1ne29POUprqfrEKw3mXTFNi05kGwIcbLQXxh
HEGIF9AcTNUSqdrHYCbuHnkfhBgOBZT89L3tqb6oy25jircap0ftQNV6L+m4U9r0qxpUfl3jraA5
KkYM6gvaMxtGc6d2y7eqrPu0QMAEYAm9ust3J/wM77N1y11fmPyJ3rhxYvHjYsUYBxq2FjF9svjE
APS7kNzgv7R8wENuL7rdGsCBbmPGXhUOjq87PSFXB/grRooOgVF+sS6CmbVZmYTrbnj7xKi5peNn
S8sLQbwtibLoEcGO8Yeh4QCASdBx2p9JL7t/qDnZ/fqYYXP0Ps0ZsnbPuzrW3Vjo6Re6Hg9IpPmC
Fw1Ps4qReHdqwJ1emxEcHvOjR6r+uhJJf7PDyewHCQOnF2Ybh6vw8GU+gaouxuEdjBvEWQXjUmyo
F/qAnjRwohPGJa8y6HUAfD7QvZmyGFMtWDZAtmV0+OuBWvD7sADRnhgH8v7vT4kwvOqz1QgfUUvT
edUa0+6Dewsi9bOzIWwxRrSin2iTqQ9MYu4xawDfaB42Uijv2KeYvfSJ5I2j8+DrbI7cZa+2vLRg
o/yux7BgBB4Pd3mjtkcR0+MiWAKwF/RhwpkCfzgFwA697Wbd0KBzQHysUw1myHzTDaHZLywY5dPq
wRLgln3UVL2p9yDBAWLmbFyygjCsoQhXpGunv0tLXRtuQ5Vns0sYSrBNLY/exa19HTFvpDLAQbIq
hv2e+pIP0w2u2Vccx8L62+9i8uI9sUx4Vcyi5lWTPwLOo1Uol3exwcEcp0O3AAvlcgjQJNQopBrx
tvVQvbujvuNZBwunivlkg+spvUaARkuWDh/95TnhI6sZDeJi/GpnJJfXuFa4tX60o6VrprU4/LlW
TvaGqaWTkjzuy/d9BvSDIp5BKv2wyTq3wgS2KA/7e7fLBKUGC+Yb0tekL9LtgQxfegD1Ux9t+wLb
gLhNT8eOBgPJOheM0OL/fy9GtxXSt2kUg7feXA3pN9t0IQ6h/YEb+E565wXooPc16J0ZGJL1jM8L
mTnal7CDeAk1mN9vezWTzBt9zEVt2I/dn9N3nyyN9Mfat/QhDVL69i3JPEaqe9L6evpLHKkpKNx1
c8IPF6TZLs3JGxOd9PehXALyIjw2RKIqbosv5nupt9OBJmQaEksEZpLNyUHC5kRhpmz60TbNQm3Q
kTH4akGHW0F6foFJo9WgR3INMQpJZr71PS4pG3LGIZeN4FQdm450vgNEkU3SNgy/JvpYunQGEK8B
th3YuN+Qf4vAbb1bXabbh0G75QNnX0lNKzrYsSCTxtSvjsiazge9M6Z71yCPumA+xpg09KVjZgz8
+jjEzftGSWTh/vCGkpW+N9LTW+gOEegGwSyigvno3igiayuBVewbUmNbm6HolzZE3jNYpY0LmivT
2Db08/D0ZgEVGr2ANhUF5Dj9jAopJJEHyze6IWnaO082lFLYsmKqjIR2cGKss9sc2kNp/fk7mawQ
8WnnffGr7HEzQ2weN8Mv9iUIg4COnxZyUSBieSTuULTyXTUhuzRwmxjGlgwHdPXhF+MdJlcM7QpC
0I9pniPzxv/iMmKRbDpXbhnVccE77g6PK1xlJzFlIJFKNIivSZ56prI3Mqvut5C24QbFB/eN1QGb
l7pZGiauDhUBI7Dw3eUUJoamSaOQWVvM39IDXPvozjLIvhrq6Wz0wJ6x3hSpzBaeWA1rfWPDo0AM
TfkECwKB0lPgQj+Ma2vkWCcQtDCOxRw/JKvx8NHlja/j4bD34sHIXOwh/HLMGwIt/FGJ5D6eAuYp
7FzByMpsTwcemzkEANpo1kUBXfPBlMk84Mh0zO+Y0zJ+M0KzN6c4zZi/iL+SkaiImVkvCzRrR1x3
/K7hkEqOKOGlAAeEk/ElSeIsb3HUoF0KqINgJAgCOYXaQu5R/EIGgii4kClopDD4IiGES+gahxUA
WzMdP2cJFnwjDuLFYOYtQXRyWlRSR6qbJxOzGELLYgtm4Ckl6YKX3ifg6OzCCU47Yy3ENfqlfN8A
CDcZMchILRBNBWGDMdSfj1uipg44uspkw5yaEhUQcykTBP8crdKYTlWbUj6ATIHsLfqgNGqkGIfG
iDzAdWHSMr9H8wnnZD/LEtJSkylqILwzG92LpF7CHYPFk26nYHUfZpGOoVugFPwWXXiWQdHPK3eA
vgTZJIEkWXX8+wTm9otxgePw3kh2nQzYqjKh8zFhFMTTeyYwdEen2hvLQzZbNAX/oMUBhizvz+S0
jtMUPL2GdA8PDMN7YFv4xXSDdu/lCI3Nh2+8kohzwDY7FnYcfcpmzM9eD2A15pvRAramJ9OmRfVB
TtO0J7s9QMN5CFcQvfOHSZ6ypm2pI2JigLx1LD1FsuSfYJwTdGomSL8XTUiZpjEgA/7twzfbizFW
5xXJ0IjNyI5SVI61IOGKlQIaEPTeZrEqwKi+Af+bsxITnlXimKaotSZI4NQyhUASbDEB+o3wEog8
oG9TZ1bA5gAFpMc6wPIoBaBLHU9FtUToAFwiEuV50RNCodCNVGb97myDj26jSmGYi7FmVjwYNrUo
i4llwhhajm8Gsmg4Qv1KfnSpBh3uJ8w/1YQOQ8QsjKw/MQ00ppOS+EEbczfCb8eVQIsmviNtzTER
T/EP765aCeblCL2/NCdCmZb67CEQk+ccNyn5AvFICMLsRkeK/hlS4znKg4oN1le/lYkB7wTcARSR
dZEA8wlinV4GKXipk51WjCTCZx+5WTDBPxqOzhhvJwmMW6Rmi6MyKfX5+R7Z3MP2zAjDSsTA9lDA
BTxWCLYcU5TgkNQm+Tko48UCLNqcRjQQY4yqY++iIuay5kiKKZym1EqzmYzLY8QSyGLMBMC9XSOx
JUQnLh1Jm6MPlTHRpqYdM7o65sB8TzjZ6Bfwa0os+MmgdOC09d4N9CFDvYa6qc/QOTZCj4nOAAdw
rbhMT+MYBoTWWB77hHwcRiS41m0sFPtFeEci/h3W1JvTlY7kx0SaxJC04oXxB5fEkyRUcIS4bnz2
9aEANA2Z71HZf9iQ4p/CHEg6y0jOArkU6T/hLOXUmvCO9eBGDD1+TFYBAnvssAH4TBBvCVcnn9Ku
YjYTlXLIRC1XS8alNSaAepx3N3H6I17I+81uxMhcRdgS0qqMiMLLjbxtyMsxbZuuALuYgHNKC+AR
i3f07mLe2g0PhJzjTp3zSXFnSACm/xHQ/W/Zj+rOGUgn2Q4c+HYzpkVvaAtwyckCfLsNTDItnlTp
0MU+qbCEBSlEf4FusRes+2bHncyIZQUgEisKgzNqEnGTadILP+Io7/z9zk89fB2BoNFsu5zc8O4M
RXPdCk+MIwfyBnvcPm2HBskYmCwoU6mPHIeM3xkJrMOfYczHTZJpibWe9bfBuMy0zZuLVy28ykMx
BJnZshnBkdbXgwWnao7ladFaHQku1KyTU9K+iAcnc1ziGAiNyOiIICfxUtOk9gEnZl/g9wp6YZIM
QxZgqfMm5DfHUP1F6DB0gihRGdyybIx2/AEw2PETOG6nyIs4nJivgFJkxOx59gaTFgDDBcyf2TEN
+i7OHAuDtn8XAHO2jGAKHmGKWoUdi3bmYyyJHgH0Gme2PuwB+jFXycElZC+pJiJd/+pMblO60QZo
B/gfaT2Rxvy9kDV4sn1wRakC9sMOVJw51/VB3+KzqhpNlhfHj5rpZxqXL7zBD/w98AfvjdAOM4EQ
jiKP1VmUOqwX1M74fdURAICU4HamrmJ4U7RRnKJI2hFhbxZt+jBfQFgcybUZ2EjtD0TJMhWG/Ajd
Axa6yblM2cg6p4MIIAs2hGVdwMBe24TqG12gRtycrxl4Cclnl/5Td+k2owpespuA6pfewgSSjHgX
rA6Oei8BfONXCkdJQ5bfcv/j/UrR2uE4CNUcAotprhG4DjdtojrYJAADSQYqKxKCES8RLnmCMHnC
KS2D95ibPUj/R0kgIhntYQ+/UXzr6zFCY8qViDQF+YwSipRlxYn9UHK6KvwFeAseNJhwiO+Bjzkf
q5DaGBEuedFhAsFP19dVp1NG1aO+Ua1SDdU+hzAzsgiFMD0BGyugLJTUAp7QBEjFP7Rm8Z4k9/Ic
6mDgG4bJwWz5N/Mb+3Bb6Egc9UO1xJwJ0Wk3wqfqrLhk+nShScmNAAd/IhkOXe5jj1ktw06YD6GY
fLDpk50++eAP9Z4sp6cn+XXEkXVBm1wH5n2hfintm8XZjplCEEygoWwx+xhit4IGl65wkH7a/XkJ
BO7JBGE6PpkpDppiAwXEyUKXtYBRBgkx4dy70X39N2QOV4wnLoQ90jbiSQjRojnbhg7+Qna2GNiN
tj7h3N8zs4LM2uuutnTxOOKRXWDihTicK+HUwXq95W7t+ODaE5aOu2KCFowEO9xG3UiY3P5RTu1I
8zChGVLpIsjBWM3WLbdp4Ji+pvN6jaSdtcVSgAwhjfMEsTrR8BxFgttKsbYe1gFa9b8ml0HdMBn2
TXu3U7EcNA44oSGvDSE1kUSIYdEmba38zCh2R32Cthq1EZiCWkH5iz/dG4AI2R1LH0NPUXBaSMDj
vd0zKCRczG52qcUB+BTLsb/LXIz1eu4Qd+XBfkuBRQ//dL6iVR9Af7BCBR2HhD36B+eN/2Zga3Bw
YgmFnlBGDPsQfMiQtFdkaODaDBlCY8NK+y21VqrPUCNEJytP7pMcJcCIYCkrf5HKZFkUucN404ub
1Ni8duMW0lNJ5dpxGfnUNqnE7Rnc4M8/e3nA8njUm8Be9WMeozGq/iAoxgQm876TmarU9CRBDX0C
Ws8CZxvjWoe3HMWAnIkj8gq6Q81468L5U67LXTDD4dtlldNwLIcOdQ3NgAaOtjqGdkP0wyp+enZw
HuMtxInZtyfkl9RMKnf8S6F8x1jOsBMT5AGWN00FCd8x80Gz39O2Hu4C3KW76z4GXXo3hT96zNrG
S0NWTXrJyTgi4tufWYwNSJNZ6KzpzvQUsDdfzLsmUPqFu+8pGv5t4XaPU2BdpUZCs5CLdtil6PmQ
JCy9YxRFiA19stGGYm4cZdCEkA4ntMY2x55AEwmN0p+L4kNSBEXSnyTtP8R7VoI8yA+h1ZEvoW16
W+H4YjrZT/7Y4pN7rIKTz4H2hGaEOsgoThhU8163YT+uaybuQe5DakOx7/Rx1s/A3sDhYHKgUCBV
OEokPVnjbtO5hhrTpED07GZpBTy62d0458FkxmELF+Io8Gth5Dl2X4IHJsiQ0CiBAvND91aKlk4W
2hUE/xl6o1nFwyKp3MsoIly6tOnFpXxUOLDTH8FZuY0DfWJ/ZGz9LP4mE5405ShSg7S1Ig6JkuMF
QE0UhXIhofWU/Wb5lqT9eZL54xIl1rRn00bbBkffxVPYQHYfhzPxtqS6gchCh+/xWIMXJQLZU88a
cQsISJMvh5zqzs4kHiiY4ArqFlqBBufpzV1DB+mTnki+CYCwc7rgJnj0DH/ULmusEEvGhvLUZSB3
gp+z4NqPEMEqysu/LD+HooHwjekr/0l1RZjlpFLe5A5sOPA2MQOuA+nWhws5qh4KvKThfoY4zCFL
maMIlpqzG9TnN7OEgEzQUuA5gE0or71D3Q32ekd5J/N1JJG8GgslmjjIiz30f/esj8kymTzCqB3a
NwGyFn8UGEIWSgvwD/ZgEo6+Xd7y59Yc15jLN5jWLD/JIR6yLbrywmwNxxfQdeMtXDID9kr/UbOp
GLKXn57fen7eJB7y0K3VfAK16jni2B5jXF7gO+p9k7r9p/tSKXCwtkoJ9jvILGDa6Ij5OoKnWw8R
xHahv6H/6i0Sra6ImJjFeOegnok3Diyhflsl8Ae/33MOo5QDKijB8HkIpdXjVCYSE/tAThjjsnd/
RzzlGCf/uMaXPq0zHQfyZKjsiHp3Q5BF2niMACxYscRQDH2uyt/L9FdECjQ6f8YvM+Qb0is549ZA
mT2c+m+W2AWdLG5FONTXIxQ2+sgjvLVS4C2qGs4O2PEbTI03gfLtAfnOPBNhjYgvwl5C8xp6eF4P
k3xx6yAQQAazy3RSKpIVRs/OX+ox3blj5MQJdCZBBZqQ+5S/4CMxlGCtI2rQ9zKZokBnk5dG4YLC
PIxxb+TfTZbC+mrg2bcLELWACnQDIxGFD0Cuj8QVARwS2hY6Z3Jj5hGAVjDn4MVksbsBQ8+hIP1L
0RV8BHAF/Wci+hLkHmgldOOjHuuHwaiNB1LtMUprvZ8t0BmqfvyCe+0tDApRUARK5KpHU0Gdo24O
fXRMyhDZqNfxtZ5e1ygoi/neyCWUJP64QgDesOY4U3z9+1D682gfHJSzRiC98iVR3BZr5MMy7NOJ
SaN8d83QKY54JntShpSU7s8akYERDq1gBBlJysCjhjRFm/IG4tiury0fIgi8Ztzb60sZqa7RBKFZ
N0ulRUJfFccRqxRwiyJka/QfRtdtdBkUSq6+tYqD4WzT5sU6swy5PUZLQoml5KZg8cD7JxbSkZ1O
qxsfecNqk0ZNrziatZ75GF3S58vckZZb702p9jd6Pg2cGupGg54wrEQ+tteGSrCQZr9vwS31qkxq
NUGFfmMiLCpbcCVNlAYjJ8NioJLRgU8sHswd+pnKmLVSW/JCWnMLUTktcbpkyFuLb8KvHP8nbY9c
eEQmAC8kPPSbDaMDxyASGGr4OGHhFq2BW02aDdXbFjF9jnwO3likUif0ioqoXhLBqnh380dV0ygu
4EfvqAWietdHoEA3KR0RrG02wL5/YLZYplGYAsSB5dmt9Icq7oZ4VajRy8nabhMETA7bhzLPqME4
FUifaCsgofqavFt4GBzPdLAn1PH4E/fnHBKBIod8ZaUooDs/nAS5BLYnG1IVmEFgozqqQVFHjwhN
u/CAg5lhgHtyQPJgiPXikCV2nxUwUivKsoqKh11RCm99QV1a0u42JvyXBkaaZC+VwrKYZhwIaMoq
ft1dZjkGgJNdTncRDGLAc/rjVNj1+eZPMHrb14Q6L6/gtuj/uxEIIOVcDsy8eCsUBuVFwd9ebbaH
U3iPTbGjJeFEFyvHiKSQ+pWLT+kcwcPIhwWOWtEVHewV/Alki0cHmau3L2ZcWWzgro1vATfHBfh0
rqBXXX9Q5ZgP+1T5FB1GE8Jw+7LvDxe3FNZsh+qGs+g0EL1DHTSoScshFd21pbcalClt5gWi5gUM
RFULV9p9w7SyqpfnIe/k2lfVw1xGO8KRoTFdC05Y31bmAeqIZsSzUTcWnYxiV6Oq/3YAaYdpdTVG
KEYmx65x7DEs6TouwHCQQxKBKJ1GDHR4mMRMfXJnUIYTtyPwxWjYpr55nKQoJHPCAZXqFxtooDnK
pvwCMJZz0nvRx0D+gNq3vNrklqS9FFBAd/LoGlvaJ0CEu+OGtLTxYVLc3USgI9kI2yplSI2R+BS7
Usl6HPkaE+cOdGx6dcR31GNLyhOMUdSXURiB2RbGqhbumWR7RZepSyaKu93QLQZ/gPAk9BTxwyFG
8BMA4RtancdYDzYfwjjtrcLunMwa1kh61aItm3J1wiaXHISemvw5Aj7nusMUIMMjtHxV27brg64s
7t4LsIsHIoCn4Psgah1FJicTDKjnAUeAWu8WcYNMabL+ZJQY4j/MDLq4LXl/m+ltPefNTButUmAG
FHdnZyOlldQdoG0TNMVC1I2Sa5h+w0hONDw8rad6nHwMgZ46I2VVb+b+fVfVZk8D9Wf+R4HEMJqm
OAWCym3u1lp+NK8DOg8DQ83dgbfRnSdAHX7yQEIILDEcDbGQ9zYtCG7YKnL9vqJur1Odd1AilaYN
5BoBdEiJxbagrSFPQU3QxRFRAgrFz9lawwZONHftDoXeYSKb/j7rq69+7nGG0BiqakRjsX3Sh9eJ
UFMOwiRiBOQLNhNxdx6T7HG8uD1eBeMPuWaUG0AklI1twLqkW0h2QaEXgFyvyUlMBayAmoJMmyyM
ph/aP/QZy69aB9Es0gJRheI86Hl0UOS3CY2nyD88vOjIBQQTFCQQkV50R3iA4IxsB6Na2yZkbk3h
6UpfbsVtOC4XhetjQDLKOgKyS/ewEqPldxzpduy6Mluy8Tf4o7K1UbkjHxyNEGaQ2M+5qDyZ+qVB
AQWv1QvHBnQyynlr9mD4LCA9t+HADPnjlzelsQI8EQ2LuRigv3LOIZJX6o4m5SV+OdYcRxWZQyy5
JOWBmN6QqmiRk4laZ8Q3Ym5OwQtYknS27KKHTU7m1yNffqoCCjdNruijGwloCZnjJnXuPu1uYfHH
SBA19e8eqUq2wGoLYObDIUjqyOgKREYiE1gMc85oyKrTH6+C3B9vJHKgjzf2+45/87O7RwqMqOY0
1NSPyCsRaZOKU9RrX79UHOr4Lo785MK0Lyybjw0DKyCkvjaCnBp9Ey6a2Wkokvf5XaZQ/FeMkVEV
csd37+K8Z5RQboaKZp/WV4h+fJir41LgcuCDeZrQx2ugkOtrDJTSIErk+Gh6bB7E7TbbyJSDcSj+
eLaLwSjid2/PUII3kC5gC4646EN7O5YRvEE5VtFo5NRcx2lFcO/EKT4F1ap/nkK2WTcOrPuKR+p5
QTxpY6mhzg71Or1FTvKWg223OaoxqmsgCfYM/M6BrybVqv3JmhUbXEZnrJgTYdDA1oPDxJFzRZLb
YE3wsy9efuKY+/IKXpOzOnBOPEdPu8vpeYn7+RuXoWEQH0Uzxj16nHcqW5jG9mJILSrbFu1qPQUE
MpWUpJWnhSR50HSIoGTLdJxl5YKMBzFdrBNbmbTvwRBQmFGqHlh7ieo4zPICtaYGYDWTJoy7e/Ke
nulzgCMAEm31fuaVy856ZmsD8voZiQ1MK6qpQn3jfoCKXpbNzlkWAGN4g9Ndne88hCWxPIxjiORL
2i65QoihcX1okHAjecxno/sA+i9Afx/YcDvIV3jxNDtRfDM+nBV7iBApWaHxSrKHPO8SHz1k/mD1
CBo515hdiGCDjqgsK/DEpZRtGxnVh0gYBIAF2e8v4HTkFSvoTMIVAluanagCTy270lHDVdRXNgC0
ybpf0n4L0DniKVP8F4zX6yL81Ww8B3HqZkqlBf2Z56VNtQ9q1VAZTM8BZfttQMsESSLCEF4e74kS
lVe8BTaVjgBgGmAy2hJwCQesTO70NHMOwjp1JuwNGrUayOJIj1NgnRQWOE07Ft/GLzYiyqCMpoMf
pu48Es+vujrLZ0vvML8YMc1tCwqd9f+SHT+EBnR2N2fsVlEzz4IXxlRg9zqaPJUml8kYSS16L1oU
DTqOZj7Hd87ZXcdEjQ9k24ldwCOURiPybI0j4UN1kWLQAm2Ikyfq4IAJCAHFGJQyKlLW3Fi6RGns
dsf9gHb4iNQ+/m8XBBnmgIGYr4Fgn6WN5tPOtz1pKEq3AwIShyWNLi4VOeGjN5Shbnuj3OQ5AqUU
udrF+m4orIoNebsUgs+IOiSg9KO70GGxJ6XVYvE7yTlMU/wXaBcmWUlfcqCcl5KwPejWYDKSe93U
ua90/5LiC7+QGTJ2sz2EIVWkVmDVdLmwdvS4JAqZ1axFF8mbeO05cAlOknGf+5PNXWZjBIwVD/ml
e4q4olkXl2csJpF38dDTLyhxSVR/cnr5ZDzjeG7fHKKdxFVoOVBpDrLJ3uVJ8IPoCAhpO+MiUF9K
AyNFiYYZved1JiJogPiecADJIY2tHoQ6C6C1s2hp4R6SH1yT5nfSXNE/Gou7nglBylAuRYRnudNO
CbLRBsUJx+VZNWXWInUmRkX6xTxMsh3CfBAG7rNPcBlr8zaxumLxss6sj55RgQK+d8wL5DwtMMJ8
kt0TR4Qb7xLs2R1j6ozxb+Oe6cTgaANZQiJ5tGucEhCWOw/ekpJUmFSoW94i6aY3kqdI4EnRScih
zh+TjjHh4Cdn4+94j8sI4ll66uipEaDhww2MK7Zuxd6RkYAZ/7AGxqEVrlDMDKwB/q8cyVMfTW6O
TIBmZ5OvSRL2dZKhXjZSzxOR868TjfvkkPZBuuYw/RdOKXTRJLyK3BU+ivtEQI8QHryAkpCvDKdT
vozRWhi7yseE/L956BsI/1ET5DyHNkBRwgQ1I+Pq5EFkORcyYsQb+rXRAnSbNg46D3SROEmTwnAo
0MqEntalGo1YLajwxjAgsvxUArQBOMDtOEZOms3DQrOCOiFHgO8dnRGpAfotGb7GrygasfYll5Mv
g6EZRSz4pVSskGM8S6ASSh5REHJRo5SSYbSkyCa4cwmBDSoM+ksWCs8Il762baI+r4PqKuNJjDl9
ILwI15yVWXahV5fonlAK5DlLzTFInOwA/JBtBz3FvoH6hsPEvfiAPqj1MDYx7WfYd4ewtSTkBos5
y1gF/EuCkkmfUlYQntlwBFyWAMsaVTZh+e6AgzDxiq/kOph1xUORXKRhATODxWXycqkzEkAgFBsh
f/kx+3rHk6wD0ij6qP3yDD4tsKbAW8IhZeMjoVkaXnhTwNP6OJcwyoF4pqjd8qD+d3Ne6HIrubbS
eAhaZ4mIRX4KKy/TIhwQ2XX5HphW4jK3NM6+wEJ0o5qyGjIjTzx+Kq+Ni898Fmwbf4GnhbV6Upki
nZc+Et6xrM2Ubcx6R33CXZDEiwqeZbyzAZtBYLmvvo5ptCF9MixamT7os0N9Ts1wblniok+rLY1u
vDFZOi/0mzQVySb5//ZYaIqiOEl9nj6hj5Uia0Z0CSR5v+qBBjT+PKUGVoRTiQW8bp4qkSScM/Qg
NLgn+pXRwixFXiM/kS8TMRI7wmJG8XwwD0M62pxotJQ7J2EM5Zrl33DQ1Q3+YXuTPoDYOrIB5TVO
6zb/4Tf+lIttuwt1d3Y2qiADRJ79lHAmGj573VoxnuzGg5OnIY+Pp0AXWUV42Nk3p+32aMuKemaP
b5Vvls0re19ONFlu9FvLjuaR8lvSIQkod49DjGUgySq32qajCyE81M2HeaslKm4oHl4EqA3rczxu
AznL0mTPE8N4XHzBmd0wHsvSlKYPQg0ypS9ImRz0LCdCIqtDfskPlTNX4GkqCig79ovoxJGKoBxd
SjQnJRKpVcrxxJKS70KpwGx22BYBmihI5TBbevwe1JFY/WLDALizhhAm0+iU1VjVXBy3kLKIeHwZ
HSZIXlL5EhQLRBqoZC+V20oSLEFZztwxMUaeEwooSRTRdsHUIOxEfITQ3wRYZ7ff/MLOuC6kbiY9
HxKb5YkRaekx4HHLx515Zny0PBm5PM4NrkSew1FJF7wcMHywPPqb31OXCeJL4+7wc8kNuF7yiN8f
gNIbbXcX3v1etDD7bChE9TzP33j2Lmvk91hZfnx4E9s7s4HL+85uxB3zxKHVCi/mDY9Sadn7qLt5
dCuzsX5bNG6xMQ458P8vIkhkkNNswcDNLm3oLzbmgopMBnFqWKhd3V1cBsXf05C/bVjsPrEalYkt
v61YZ5NVB+fslni6H6Lz38eU4PMyz+4hak47pcSrjyrcXnjDm+ZuSqLb5d+HcQ52LmgvWxR7epVJ
Y6vsxzTnjsjZoDk0xaBWWePjKf+URmVW5sPQvNpA82T5y3HO/pRfcsVa3rPlOuHeKq9u30zsWXgA
da9l1z3/TeBpJTRzcXTVFezOXKBnuauzxn9otLcZZMZWHeAhzkB2SA5u1lrRv0+HGz+TGzWxZ612
PE7W+txqKYtQJE9A/kqe64P4WtK0Co1gjjko+esv9qvc8P+rlCetJb/3kkr+2CGiSkzduRJnH1al
JFNl77aN7apt9IMdy2oXygMR3uVBrpIJYcESzNj4zPv5vU6SEWKxDJm8k8SwCO2F2SUWalDdZjuu
dI3kxF+g0WwjQnX77jGUbbm1zqyiLdkK3sGGHGc+HdYeSxcVhpHJQcDbgYEhXrHT2awsXv7lQ6Do
2q4s0GbcinY2n2JIqNYiyYmbGKmzBEseA2Ugt3g3Je7fzGPw8e68wbpHIzXitfHzdxQsEs07uxpG
kmf3iS8sztdr3NzGH5NX1GS8oqZWc5xeV2QdvL5xx/5avUQEwu+m0QO4h81G41WDS++bB1t02oiu
oLrR4q4GPH5xvZWBShjdrlacFD+QYwseImgOXzNnTRuWQTggDHBkQWrQ44BbDr8dETIk4GDhAoLF
ceGw33jyGJvPNTvEZ3ceNlvq9R19bv6HAXHgV+++xXy8ImUWpDgton8dfH3hmd9OTSSx4jneg/a2
Nwsr3jzQWwhjj/4MyAyqg+mQQo7vmUMtk9NFQLv1ZAra1iz4b5PJkQez7Wibq4XjbbxTV1TCTpcD
6IXF/qqy8faDz+fhzQc8GTTMcwwltBNrvAx49qpnc4jgfmngKdvdsasb4ltWVuyewyM4uhyfWCHp
Ja+IGn7aqptYHb/qdJ9j7bA1ns/w7vTpMkNDQnaw5kXj/cK3EtP6hUkgJH1mIRPVqb5ThwJ5bxwl
uKIBgc1pqN7eYpEli4lkyNJ6dd3I0krxeaiz+PhqtGd6cpWSnIV3HJEo0RtH6DxT91pk/AVHSt6O
x9+mGGbTcmK1GIxD9xDgEWu3F2UdUpAMk1565MdjnEq6Bhqt/Gqnnoy5kPAMY9s1Hg0re9PLwngc
48sT1BdDuYATRa5m4uMv1u/XoO7AzR0GBdYvdBtSVuMfIkk+gbkIF2aPUVHmmdggDhj1+cM6lRKe
GgyvZXlaF+HRwk9eVw+ENQTO01efvxg9sLXDWsqDNmQtYdQq4N9i9B3gRgaLDriUXVrufVVUBpZY
lE3JYsG1NZ8hFKGR/meW8kKzuLrkckTP1GwZ2kLtRj2zxHNZr2EVHDspNec3vjhPdNtRoW6Ql4uz
gQKLi2WglFB+JcHP/h6sLhO49Vp6dJ9Hqo6dpm/Z5IzycLfjN8fb9Dnb2a+u/uYcW5BBgEJ0k0Vl
HVX5SrqMCqWTxH8x/dzGqHdI0GGWGVxy+FnEHCvYwgb9yu54P+qNJSc5WocCiYU5ZYS3dOoT5dpp
C8uoH2t6Fkht0eE/SKJiurl+QAzR7TLoTLZv68DIbBopUaqiIVMFEyxelvSN45TUoAuQv7yqJw+v
M+AMxrIJmmSPltSstdXzaXKOX7jk4jNdMMFBr91n7Z0/7j7wn52exsy9bujT4m+KtfNTvYAMmZLy
cMo/ElEcg6PiTyam3klA1GnHt1z4VdRQxqOXZSvwFjYL9QNcusaL9svKKvZx1uobMpADfGyqCc/e
gvkDkmeSDApDecPNmJ3V4amenaTVYGW9GjREYrUHHQ7SUFm/HymKuh6x2cqfIXCULcz6XeNI93Hq
A1cEXdOL+2CxmLY7ZidkNOs1qZVmgcHjYqmVKtsi+vrgkuuXb48z4DXebQH3yNrIJe6w5uxCcVZi
UmzzMSD72M76XVPAroMpiw2ykjFyeX6q0Q9lwUTxN2xZqMQnZLADxMSXk4yJ1diNn0USibaDLcs6
lvSpXrF5kRVSe5wLo47/vZHh38tXfQ2SvnMDid2ZUXk2alqxRoSXpIkRKwtpMnjJ5id9Akvky9pM
bGASGn6/ZqE+Q7qPfWbdzMcvqdEeI7LT/yfW/oKzM9wxsptV50EAQFkHf+qhOBBImM1UMzQcFM39
+pywx58d9SaoWdLsekPO3/VwiObPJVDlYtQP8szZmL5WTur0Z3kTyYGV8l01A6jqLCtta/3iFjdU
c0mLMSny27N9AxDns7MuDu9BA43QX0cUHarQghYNaaplfwqHdKPd17/rO0lcJ3w3KPUuE9rF25DZ
6sVVvkUGkcCgjerC7j0TWhphqvfq8kcTB02TisHUWteBeNnBfLy2UB4dTT1kABTCTQxWJ78OqNm7
bZkzBgu8BtCUA4TUFmgYxTLYSrqnAQ3+zqcqq84eDtRORtR4kVw2GfE7Zs311H11YjQXZH3XvK/o
k/0w+JtH02/4kJJcbD/OMeoYs53wUeUENJ7fCcNjSk4dLNBPdA4sMYq8qcbDbQdVslOfUYXJfMDJ
5t56RsjhjqEfklHUSgzu0o0HL5iBxR/wGk8q59YQGG3LetAQmOwKo6B9LOg3icVP2Y1YwgkGSTwl
ZUFCUZAXfQqVY1gJpIRjIEGsFuB6VyI9CCsakP+s+eqMVLY5+VthYXz+q2GIavbGq9fX202ZK+Uy
LeiGZmLBIHVBQuoew5A1FYqV/+ryG91YoY3Vewk5qyR4QnkwBY20mkHUl6Ukmidx3n+7DWMebod9
PWyiSZgvmHb4FdXRhV4qUgw9e8xO+j5HEXGgpCGkvL1CaioLlfKIqrCZgfkl+B30jYNMjvhuvcpp
PzjKOmwJKojyJfsO7O68xfiMIFhI1xArmIOcjmys+/j1HBFHWaKcuLcme1bl4lDw8rtuscHDYgNO
SCjAsMHo0mitmhl4+ZuwV1x01qd4+TNauvro7XUZHP9uS01hpryqooO/YwAdzwr/TUilvcFMs7Nx
m/eF0xscmGuQrJpPzkh9jjjDX33eavWgkaxJKyotVmQh4vIL8EsCtDexh03rMMZJm6Hz5UOVKV9U
DKDoPigN3Fv4N6iGcAvL+evONJ8Gzt7M3eNI6bfM1sns2FXbQuxGe2n4Mikt5mU8D2trBBcfUtVG
ZyToBJ4Pcijx1AoHEwwcVzkNMVx16zkDqzQ1aAasUNoTsBz2jrTbvbkLcs9bqHHM6G4t6snwS1K1
pLAaToMhjywk2i925BP09UHUMFjo7dPDsGVgFRloQgZ66DIY6TTHTpg5RHpDd5vBnq4ECCPRn40B
7XuUEOFzykzFMthGNZaH9WAZMuTbl4XLWyEppZB9TCnsLA4H2P5qoWcc1En7H0nntaUoFoXhJ3It
JYjecsgoBlQKb1xGFHPC8PT9bXtqpmemu0oFzjk7/YHroQnwwS+XTIvzABBY0A456B506dBj48Bu
51sYFhe/tTAWt3FJ5OP0QjqdSax924amaFsBYgBmFTUmN7sUwY/D4AsIJuB7LkoLOIbe4+gBDkEg
JeNbHe0678LY4BWvTJmHQA0g+Spds8BNGv1tKStqAAyMWgSr+eXcwZLMdyGYug70EFpzT8dEKVH3
kRF4CHoZQmfhgMjUSOf5CWXtQyFVN1w8PbSk4Dwy1VV3mfDMAQhMhB90sXcjQWbBqN4g/nUPD/We
jiULaIUX7eLoofvXl2+9bRQt6c2dR/P5azUGnTCHqpvw302NLqOGoQSXTEPxZsWNkwvUZ/cYaA6q
GU3YXzMR1qtritggKKU+UeYCdry5INGcJ8+jyi9oILdDdJ//INzmaCKfO89v/w1+UYYLJ/sJKx19
jwv8EFwRsvFlMGP0Pj6vvkzwGIs1KSOv6t4xWmDEEcJ7Oc8aEyVYq320VZyrh2DD3rl16b0I3oIY
hwbGpqipVIYO6EG1jB6Wuh+OfojlnHtM7CZFFj8oU9GRo5nUinrHmyoCquKPu+1XDnkPWnQIzx3s
SRs2w9k1qb7RXfdNPbF4GfU0uxqZznfYou4jEAcGUvUuaMZaMAvbCZYaDe+yKNavqrIv+0HLuT0A
NBwxsxwUUA7LCQgIJtyCCLvV3cjlIkvQm+W81v0OlrBcxXatntdLMOJQYGRTHWmKXRwCJF5ylMv0
7Xp3mxOfgokpt7MHnwyFF61GvqDmcHe1GAmOfYo7AfNvJuAUVt/gOq6v9+9gX3AMnX1+H97UjDrC
Gc0uPy9F9uWdo+fWa9jv9JW8WjhfOISgIbZfb8eI2roqhrQ2EIk4xU1fi9ps1DYy+u4s4rAjK7Qf
qe5MjzvlVSt8y61FKFcwugHXsn/vK8dC56O6+7k0Q2bfLnYcVnCyAsveag7C9W8Ha5THM5JXrPoL
Oe0a2ajWwppMX/Q4h2o2xrh0K75IkSePvqFqf7iWELtqM/EVKIjh4izDR8sNtY+vYrc3tbB+GxaF
3dzcoKW/nds3nb4STYxTDmggrPSjapgulzLRCq9XBASqt/Nxe2W+Lalbmpu23TgqYt6b2v6GeL6m
Wldesuxrm6pSVOQmPtTK3Ku7qlb1VmwonCLyGueff+gbLdWyKO9fnMS1FMOJevfp6rhmuserOtT7
GtMxmpleEbQm1LADDsToC2WcLvreh6llLjB9gdxK9dpQr3UIsfziHDSl7ePnxcPkaoQNw6IEsAS4
DJe3JuIXyEuYIb5PrH0wEulzrPFtpSMMbygHPzcwWMe3ytP1oHREp+6+vnb59oN39ffT04XnYH8X
xzXHOoc9z6+NjAImC+JF+bxg5QhSBi8yDhl0Oh78Y9ZDPWLtzWc7uxqWsUi77qgIqa+YBz5AIXRB
RKUF+eC17FHJkZ/owUaEGZxUpwFTXvxCYbE8O3MeMMMdMfQVRAcGyvimU0tuFQWJV2/bV6o0r8km
boX5vbKT2t3DrhyG7jlNjQtYES1D0uodHOs/SuaHTVl65pspOCcawgRomO//uFfEOaQZ2vDbkncS
bK/Dh/81uSB/FgM3B+jHzAW8CYMsUVNluJuApBsmGQrAFBUHxpPqjk/3Jq82DCrF4BKZ85OTNQb8
2QNi1iMYEvL0TO4f+nyLlsP/c6/p27CBieFrbbXG7Iw2GURs2hzc9MKtuSxSYvH3jzFKH9ImeKhb
zG482uvaEwbHLBxCeWyVfo33wM7GQ+XaPmKqVwgHft+tqTatN3Uhfpc4sTvrRttZflaEGGBhyFPo
oCBaWFG95+MmGMd4XPPB2tsoIApZDkg2eICxzkgVFBwctGXzL2eKZjD3B0yYu2vkPWtsdi+0Q67Y
5/s4AuxqjiOYek8BCREYSJ2AV4JeGX91XNj5ydqG2VPdu115YZTQ+fUpjDURq+ZygC0deTkUtZV2
AcJEDSvsjeUNuJO7hosNmCc4ADuzG5a99g941eGlK0ij6t2ZvTgDb6BBgEgu4bst3UKZ8GwB2+19
BC15LwQmkgt8OUxPAuPW3VWKIFegaKhQkEDnh6oL+ljWujrlxJwRFk8TV2AXgIteIfgFpMtqQl2o
DSQIy/HdqgjlheVH1fDAIz0w8YysvSuTB/C69Pmlqz4ji1KXQm3uOw95aumgV1SU3zM1EsmptC1N
clQRmKe0u6ZX/OV8WvHaKaDCg9xodCnpaBS0SX6wWLLNrctZWwzQ5kAupaKTe3dnXRCJ7BQK6zbB
iqKh22vHvVsHZDHVQ61hn19IazF7Vh8c2pLfLKi+QNmdHNP+Tj8C6KBbnz4zKlZAVmQ/DBquvU/6
TnaYDAqu8D76OMBIeTaDmeFmjQixi3sHZwtM6MFgQYE+vJ2threvU9YDTGGzWtcsweTghWHYGCjs
wroFzO+wqafLSx0EJDP2LUmNZxYEN/OUnw6eKbCop0ssoHX3Odh4H8x0Wg9PDkpcwioKRJFHsd/L
D03ym4ZjYCTJbPEg66UfCG0S2JrExrAQdRfajrQWJd4V9ill3MVxv+hd0pG47a5bq9YzQM0C8ZaX
l4HiA0F5Hb3Im9pHN0vY3sVRdvjMnr1jSVXIn6DJA8Ga9TK7iiy37wMIvE6/aHz3NdoN9Dj1szNz
8Dusubj/+vsxB+yhgnDD52Grgzus3PeisPXgTtcdfKriXC8g9iL0sKeTjR2LVz3dxcU7lZRGNM9m
+6zh3eeH1aI16V16xJ01B0VTDY1idfQvcnn9bTrcd9cGCad4XgNrBCv4FF9CwA1Ggz2Gb+VbeLvP
fNn4sMd0ywYPylYaCk96NHp1q9WWZ2u/MR/X44VFj1XycB2Jbf6D7GlH6cCCYmBgMFLQTn3Nv26Y
ixLJD5i3I5woXUCZPFhsBbSV/JcLEkF+9rSatpd49SnLq3T3rq5Tbsd0iG/3Gr+Bvva0OeeNa/dh
Odn1KTabd6TvRVwae+j+lyRMC5vOt+3sIDg2Q4OjG/6UxLJDb9YftpzXg3v+CDgi4RXDqqOQJtO4
8tDxedS8mdOsgvB/OkXvu7h4ZVrtvFFJrGvYj5pzEIm90bBV46y17niwkWyK4j9FznUsViznwZdo
ZqP4wk6fEpoBpfIMD91WuL5kEAEhI5B1q84VyuOr7+M5PjQszvEnretdv6gCkzja8prgEJ/dNtYG
0Bkd8wgV0MhbJzWEsbrFGVwkL87nzn5MN59T/VOssaj8H4Hht8PO7V7XOFRSaJE9EgdK70EfCmUV
5EKKwak9ulTeWv84QvrbUmpwZaOv2MSy8Jr5zkh4UqV/PizWKLtUQbN0BcrZxUpmebB+QX3Zvlm2
1utfUGZmrDqqnpP3KfKbSO95DZ0DBhQoxDWUQiy73h/2r2eP3231sQf9gDmETUanv41zgDp//xp6
sLva+9fgWCbcAJExserwBUuF3ZPumW7TeZauX6LLhVWBwGpEJf4cQhs+jpDuvdgvg2OVL+AfASH4
ClbiTRpg1kfvB4hZslPVOBMUymwmBtkFORR4Li7SHUJDfwePczDLq8Xw3VDnLtVoSSpLSfq9OKRO
lzYSHe2ZA+CWzQi0tUGh3rj7L8pIFKVfEJVkoOGMuJ6tUz/zRA6CcMWob4UkZkrEJ0HGZEy1t8qM
mu/4Tt6R1G6kJ0/8RkDSs/Vu9JnPGWBUlvuzFhxoCBrcns+5M1yThI/Wo/OYw6EKbvvBI2gPUZhx
2MkGQkiYtJNycr0GAsWYMtxE537/iFA/MAq3WcNYyOp2ljAptcJBZobqHwAO67HNM3JOO1wC7bAp
YiqPXW83fmE7WgX1Kjj6tWtWSyi2A9wvdhEea+zISM+2Dhaq+/Vt583C24LMRJnDPo48SCVsuO9i
GZPvP+nL4YCc9Wa78VuZA/MCCfmwudMsRGGJ9w1ObecSfHJQ2mfLvWTaSa1n/FNwDUQj99g9F7D+
r4xBHOSLzco7QNRmvX5tnLRQuVG6OB3VmpwTrPCZc6g4pfTggXMLNF0OmkynoCuNcFbyjPiJN90I
m1fGJXqL/yyvcvZH+72vZyeUj8RZedtkIPTsijvtU8RvyJBEyKZmRpTFO0q0suW1TuOW2anNzQpF
oOqjLpvsZgGqLyX+ARulxSmjRDNnNg0oV3IX3CNAorZKe999BD7JEJlDLooVW/itg4bbcN9SQJPR
logu6u61X0fHTZa0ALyMoM60HDtjrx7vQWVxZgafGDgKQF3Glf4zO/h0oV0zxLYn4K3fRqKdwsID
PSeAs51zlpkO2fNNnSy13/kROsg7EKYlDL9bUu9ghWO3sllNbe9SZltMq3Wn6WG4lRv34K4hufRV
rrYkMZSd9VZLxhqApP9/sf8c4XxSdjh5nvWXALz70H1xIRZU5nYuehw8e6jGDxuKa5N0jMOQyoDy
/iFJlE2izq/yI/RLJUF+etb0He3CO2ZVvBo/UwPOLpB2FBgA5CE2FjYGv29eSxxrUeDCWOYsPT3s
Na1sZ4urp3TIOBH5kn+fOY9ZyI1F6Y0a1DMyM+S7+L43rwCbuen8f62+JJZbXm03FvWoR0yqLPls
2EPpKByxkDjBHsEjfsRGLkxZLS+6JnNKJpWdZmebtSpVD2fknnBuv3hFYA/draILnxrsnp3lHfis
wLXpSQ3QW+iwIrjoHAhlApoL7j7UfmTqkCR60+sR8kSTW4k8RyNCkdlHrYl9yNfQF5XSHHMXKKXy
BOQm8h3/Hwtc4f8/Ko/sA9dyNyIhEeJrS7ycKzEBo1lCHvNEMs/0ifwgESFhyk9JCk6mi5rky2E7
f/kcmbx6glxOjlKSfFbBo+XgxLiAbNlv+A3AZmB7YJTSwqC24W+WOSh5KKTA21gY8oD/fzx5W1lI
8jtPj09854UFTyqXIZ//qxAaodHFq8G14l2Qtfm51cqvb0oQBCUjVEAVxIVH1IcmwF98v0DJgGY/
kPsQ3UmbCwZ8BtNvY/dZXB1uswgN8M1QAQW8QgHKGIRGEANtRtpvsK4Mt8F47mGunh3dfQO0x903
gWolNOp+4lLgAbA726gmsFsaLijTPOnw7pLHcn+z7O5U2PwaxEvh/pMi8lag5gQnB7MBnWoqYIoD
pAD468dCTsD1iXREIrbgXIU8Yxu9E3p87S4AOY4argh+Ocsgg8Tedv2lqJqDpUN+TA2XS6gkwpUA
0A1ahFWFEhryhSGQwuG6D3Y869i+HXrgwTjuySSQckadAzFZ1hEgXpepPqCuAKBesEELcwC4SOa4
YI4GkxWwRoss7Q/8U4SYzwyQFjNE2oQJenh4LVG1wPmhezr+iuKMyYlBV3Tf+54VwCJaWYjOH2z2
uVSOOff8IRilAjDZAECSKAkzrQIvyHOoDFqF+CIE5RgQazpg9ue6Gfx1mmJAJUVIgseDhVFuOZcS
LMeASRril/gLjKP8GuaQqKU8hcGXjulxKeZxKQ8VcaktuwQSD1UMGJG6ZRdfjk0E3Q1nNWj0yE2b
QDsZ3PMgICnO/uYwLWSWVUZ7LETBdpvwh2U6/qRj0k1p69LWnKaBRgOY2Srd3YLcTP6NduMKjj3I
ygEzF4bPg3RsBJ/QeqsbXylTQgdMEzNxfBgYWam9TOSZ/wfjc18Hn44hEyAA3vqtLvDJQAZug6sV
3fZ0ZEd8APBsJCsnlmy1d5tCekOTA1QVZ2m84RbSTL4ohsJcuNXsH+k3I4ArK7y6ePqFD/uWqm7/
d+8jw5Bu6c8+M+S+ioDOC+juWOMBtuEVCBsRpyxG/d4HL1c2iThLNPYYEWPYt3UbqPiSlnl0aE7Y
uwAs+IGwHgZRcJYAP6+xjgwKFvY6PUXmx707d+cC5uw3YhKwpKDMGmB+ZtMZrT6AUf4lrOn0uihj
29SzQANoB/7tJ5MZ0Bd180CUVSU3j6E93Fuab24NphXxcnOwm29vWbFZnvmwee/1hzcKnwotXJpP
tQG9f0Phyv2Ww8/93uzsa3hWd8dxTSM2M3JCBzqRzFNpJTZJ7ckshrdAxMDRg6f6HgG12/81g5KH
06yS8f6PZ49pYMPe6h4tpPq3YwQtWrlSNT/8G+wN5GnWzAhu6j7zHn5tGx224Q7Yi/t5edYFrEdJ
B25dvwS3N8kdM1ZoipvvGqGwdhxB69/UM4YGUeNuYyoZ1J6ojEIdwPgSd26MVeh0hlduhV8/dbdA
h5gEvLxiubvzmJCuve0dI/5ebZ5OumJSDJoRk2nAigMe5RM15e6TUIA4ST77QxbziCGu/7WSeoPj
ifZ/0wRzzwcunjhxcFLKIgmYsreGhRNAGtrQLwfKADgSPC63lGBnEaKRlqUMq9fkaGpzyEvoaNnP
zufBk/KpjvHjHM+s5XfyoCVjPxEGEjLx152X5MFRcq98Gi+U0ce8UJ9UNH9hCmxhxwp+UA6a1gJk
APzfeqU+27iFVOid1es9VLsRfhvhDfXEEXqfl4TGi/WlOafv1BMAzPrz/EPz03RZBdLh4mxnH7BL
fr0oUPcySgQLMmQzhHrIK6FzpPewfwSUS4fVFgSQdlEx5+F1Pu1VfVrQTJuknaxXYIeAxgmcKv6D
4S5Y79mQgW+O8gqkUfSDkW5YiWQcymL5F+Lfdqh5KIeyMHOOwy3G4jRrJ1vV05THAFhTu+AdLl5d
st2M5IV8dzj0LbXMCOGuElMpU7U3DK0hMiQIkNHw7HTadV8MgGBOsoPnWL7vdSonSw33/nAm5D//
xc5R6yYSnscx4pXUyFtprZGi2maC+AyKLHuNh1ZF/cOrc5Wo8yNldjLaGTRFHsEbDBcvRO9A3DI4
LzlV6wt0ZlvJFf8FbiTPin0CIQKW9POAIpZbvYWmVay+aA9AHoUjgeqJ3kWxlA7EznCxzkzJPhju
K5NZOXIQzy+KEOewTMp5dkIrAjkhdvcp9tlq+fCoqgXgMIsgCAoNkQrGs234pjxAFgygfcwUhBQk
xGv/O/RDyQwpeLFTR9VFZG784bIDG+edYBwBvHJAp602Ig7ueET88L4PJX+A9w1dvqU/ZJSC7rs4
q4dYpp/VnqNC+q52JoGJzh4bTVrWNfEG2rDzQYOIWPnTbt4UQAFwkbQTemGX1r4DgyiuaqHpTAAS
7gTqWRsJSrVYxNzK9KH4SELGoqIIUYxBjOg0Bvsv0FS8j9hxjL1Bh+MnRxCC10JewaGWi5wsOci+
k6H/1KEsyyThQUlKYqZAQzDIJM4z/uZzepCbscIDkpJSdiTKFccGffDlRlOwDKmQ1mva0fdXtMQg
xparYf+zDKHXEGoULI0EKa5uB0wgkGdRjCCXghEyd91+nTyeTh75olA20gAPABIqiAIgpnFgoVDi
bmOlANBn+u7X6+guzGCLEbeYyw20wiZsppwOLmsMHEfdXvMhRB2fubsPFroAtIZS511CTpsBvWwx
DaAsF4JdTTnnkXxCNzlMcjJFqB+oaAClfZEdzWLJCNG2PLsf+ou0FoX6Qh0KlKBeiKD3jRuymoFH
yjbbVyCoEmbAGzxCb7iavXBoakX33hPD2jmb70R/+EZecqamA2E1hXmKpR1aFJ3sTqdHxNCj8WlK
crBCqWQldBKea/KeJLCTiMz8gaQz8AU4k0/RK43wAflU9qvzoGng39GYz/EARvWXfME9bXD1MWwm
USAiL4uKatJ/oYTDbREwD74UYze7ez7naZTunHZepNyf1eoa4xg+MYZkGYG4h1kQp61hnY6D/Wr7
MyST6D05yXcKcB+wIFup8D4LnrJR9S84pxLd6VXzcoiyl36zHDyrickUEaQUKJMYqkuQNqDDIv+5
EhjEURgGN2f7BCeg4RDMmeNojUG7YTM3FTl/ArcGPtZydFNQP4VtNEf1qen8Cc7n8QN7vIj/1o7E
s02AESGeAZwQ4twgJTXkbezVXwm/SBCaXcG8PpMtwREgzaEVMNQLrsO2fUy6XbMHFF0nzQLpaa/k
YQOWqfWmU6AmGtRKEL62yXjPORe2Ve8cKba5LJoPdXW6AufePl0UlclBbRMw8k5RSo+aakZIlil0
gkG8MoEsUguYYEWHx218wqD24DauMbOTj0Y938KuKjmHUnGJONPyPSA0uutTsERSgGpIb+HehzuA
yJ9/+P9KCmwKnTsUsqvzrRzEevYf2nguoHukmwDetopYd8kLjowq/SNML6bbTfyqwRy8OejcFLey
PUtq75CpXtStO2vLc0fygq44E0bQLpWyKMFQ4KKbDQMHA7CvEkwUK80QdRJJpDWIsh19gGsEi4yo
y8xGPQWwlqYFqTnCiXCM/iO6AhMx2ChFgZ61Uo5/gmowgP+E5tvotO1iOO1q7mJUp93rbNUUPI8R
yURCUOmsFtgSpYLpM2FgwTAUZQcVS3EwAfl8vSoGrMun2+3yoLn1/e60bqE+fJ3SI3p2TXr6VqDN
GfN+WHIAJ8VkLYGxD2W6GpeEI5MGmg/Ff4IKdwtNtm1BWfl2TUAW7W/Q2XNeImCZoYn3WnLr24NO
Rl1Fr80fNjtLRHKotV1wuwGpUIrm5jzKUWNtIRMU7e+0q2L8jO8jspKDpRAcKSExMIz4MvbSmACq
Y6NveNtdl3xkHn2nY7g0gGY5WCSFROcpI7lZbDjyFJ9bqsITTXrCtuUWTOLD61gsSoY7KFiBDwJE
lpELLQsVY05aVAPmnQyeM4+SElWQk+Jh5DftJe3z76CgapZZXd35pOg9hvy+KFy2+K2oMYbBAciQ
tryZwtAirMA9hc4NVnN/cYVXRizB8BjeBzzLKxQQZnwBiHrSGbJ5BWPR4YSgNGIg5BFNGxBRjpVI
csE6Jdi/o5v7Yeqk0M5EBrxT789GJCOorZ19ERiTtm+bxPFhZ+dOZtg/feQQ1blOB1YY7a5f7QIN
5kowz19LXjNRJxiatruGmkafxgh95jOm/5ORTUk+CpsYnhIWefu++SXfIZLwqeFAkgQDZz9CfQvu
wWqw650IIZwsgjzt6k4XkL0cHqCMYtB8sQLDMp6/5yxzSWkMe0OU4oXREBDNc1Fo4ImQaYAt3BG0
NTJK6vCbA6RuSZiOHZJM5XZu5Ht6RB8gUjWHOTMxMVK49GztH+aS+CHbCL8T1IO2rnie5TkGMTHN
DiFvBqvPcCKlJKAhu04uPyi7gxb4CASO6YS4uZstW+iJ7vwGRp+ukk+7YR8X9ko5iChW6mfhhdcL
mKYQOO2k2JCDlFSjv8+GMBz+YlhVwVF6SyJsU9QB1wRCJ9QarDhUijin9GnoF0I7Rdhz4kDvqrtd
wHzxBOnJAiXcOuuZyTgreC6lNjs6cMZKoEhcsHChV3h8YNi2EdqI0FSAqCOWQOhzr+l4swMwK4Xq
bkm98bqrlDclzQACg12ERKEtF75emavPiUQNRF6Rbs7pbllSMWsZlWivpKnDfJMq1VHHnHyo7rl+
p9zQfDNtNoTF5J3JUY6ADAEdNen5UuvjYfz0lhYaGJxeUJRb9Fypr2mB0IoYz/Oij9y//wVPDT34
V+uTRRFQnwVNEy0m02vT0pvN2c0wd2JxaAML+8n4uDpSlTxkKmiUyIRICFJdkkLWXqyPjnaDA07S
jy08J7xnN/v0wpFVyE8UniVZG4+MtfmCz/c8QKoh+YNI42CcRXOYU5j0YfahldGoQeMEtwlFnFmt
hgofDHTOqzQd0AsmOwjKAo2uk39h3s0norjH14Z7/aKmNCe7OxjeEeWYoRB1SiViyBsYARwgGqju
EcwV2TVQ7985cl4JRzf/jXu3wRlSgT1275rjHvt4zZothf6GhERpMBBQnTHFwEfOQd5Bdxgx/6DU
HBs/EUxWxkEBPg0YL7PuDHoEvohjYzzDLQbuuSX1jGXqrIEdaPqvVIixEKlbPBZUXudgMGjD5PS2
OUZjrpdgwvkFbWyWrPSQuDIRV7i/B84M0JThKX3ch3fGSbOLRfIRjLSApzUGlQr0Nyzo72kItDxI
zRqf7dZU9DmO4nTOc7Sx45aF2FwwZZQCstHCFgUWHl2XrrDWSXKZc0G927wy6bS3X6xx1sSgBuTc
5WzicrbrrXjhDtC4HsDZoFXPxbEDqH85RCJSQ0RPUkuw+M0zzD8q+BLchFQpTxvT4m86eRkew7aO
NcjODHtoEr6Q5bIZCg2HRTQ6R0AVI/E7aBM31jY4MIOuN6gQJJMZ+GYk7pzQc33SILbWAwLmncff
rMBh3CUsrJEkYjLnlZH+iXQGIiAc7/Z9hS7S6rFT24Dq/RNy/W93jAj0DCEjHGdGO2YlHgZStMZb
UlzjSv5z7Xitzs4hohPl4ZESIHdxzWBi1ZW+g0VsvUXXg8RfwJPRMa8GYxLaO6GFKqp8TLeD14KN
wMPh6zOIjRJFyJpHVo7zjudCb4ckjRLPzd7GxLvx6yWshymPCrR23YY6rzHYIPxtA/CC8+RUd78N
lLzwOhBQTk7Pm6YsvA9pCLgSnoWhSAOKwoKzhHps/EZYiVYYSmSgkVDr4ZmKAp8RXOYkZdoSlZdD
ynoEDHBodJ+dtglscbl93lTeKecAzZ3mwaObTiyVrulhQokOftJt/l1H7WhuYNsrwFJoGWdOmItO
TgAo5H5xtG8HmMtfows2Jfl2KfjKKS0QzS0BTXEA9vDE5LhGYvw0uAJ5/TNlZ74plnhK81/niHaT
HbWfgE7wFmNw3uaa7pIk0NKkGAEUAezAvT2Hr51Yp7Uw/fBrcG5sJjhMJ4/u8g2lVN1uHmQKrzav
temyk0G8Fd5OoiVLkTkH4TKnL560CG0YO9Lrk4N4fiNXzdvMlXib6MJ0kUexDVCrTNCvkk/KoUFP
6CLJZZ2U4pUJR0mauo8EASjwRaJ3hnQzvFmz8xrBYk/PADgPYwz/7lnRqzn1jJx3rTCWQ6ndAC8i
wzjchOZcKNHkrrnoOQSv3hx7++LuiCz0PL+hCDFvejiLtuglYVU3noFe2tKabfcLR+Mson+h3Muc
LooSP2cyVI8uMQxJBHBrWe+Xvp4n6OCQNHFeot3Ho/mh1rDZu8N91rp8P5jq7lSwisVQAI01nI7t
8wQItxJMTrM7WwtlbkXlCa6mpG45E9heWSHEQ7xGzymIVwJp4QDlH6ScO0Q6NheN5jC6Ixoxk54P
sI1T3C8XBsR6ybEkxKHPChRu2XEBc4l+7GeFelmnDTjp9cfh64ljJCUsvQPGTtJ7H6O87e15rf7F
RHuJxl0v0w2Gc7Qqb6goMZV6Cvj4ZnpvDJWy5TfBQQGxAGZFyDB2EAonUPqdy5Y/7eRzVDlA/G4I
Ni5z4U6nNia+HhEl9tdiVHLjFcGJH8fD/qxj26rJipftLv35IG3FojdCcEKZtJVI5MR+i6oWkSpC
HhyZFaESZC98dOTm0KN2WF48Ro3ag7uU8gKEOJon6WzB4eqcYO0IGvyFIBm/NHmQp8AKV2yfDZNQ
chdYAT8mnVPLgfnT7keKikiKu3NkZBBsNgMjgX86olfP0c3uQekoOi4BiyUWe31eudJrkpnldYnM
itpBB3b8V9tGKRjNHmy3mIWU+CFGLCfyLj5nLUTom8uga9H0xsHmx+ArHCGRrlhR0Y5GHVE5pE/Q
k6ycg+4PIbIj/szIRvkbvo3CG8lxOcTcjnTs01+shzaYSv8RGvWZpIyKhXdD/XElS0u41Cv6PsSX
TURTxsXxl1WAmd+mZfFDIghBc30jsj3EZZHHk7tDMsn13z/kqFukfJxSNUL0bT3SE6Y4s7WQA/5e
7nS70r1aD5PISeOhYm3wbETCtb5h7sa0BhrQJ2Co8cAEftfbewbFSINKiK1z8XDCMBYa7qau6Oi0
FTeZR/B7CzLp60VNJKgLM2M2PyOBwRksa0aCfrrzNuSpk3thT0ilzL60qrNUoPcyBkdMcbNxJGLU
aMnzH0gURiYwPc3LAa7TLRFF358ilwwMA3gwojURWKjgUZCRI3caPvNMbMvENXzAUoF5MFo5LwCM
a1JtktgVfc8VLZiLj2qYHItpJ3//IKCmT/F0IqayRdi+GySTm65o7FI/k2WuWNRRiiwWkyD7Hg2o
AdNBOeYlj2mKXyF0UtbnRgB3GhUM9RDJdwsDOwCCKBBBvW33Zc3Ijbl5oKswbenAQlE7w+ekIe05
29MiAB4otY3U20KuQuxAUukXip1+rXOqBty0Cm5YveV9Lq68IcEt5d/0xap8otNvqXkrGJwblLBB
9qt6VOnKbCCHqvmtKQ+oQqHRmdB2KrZ0dEdJTm5mRp1M2lZ+fu/MgUjUSbvnoA5YbuxLdqN6gX7z
0+aCi3NY9FQnA72/eveovbrdqQihTS17KgdmvQ43fzbWIP058+gOzkWEgYXnxaP6QLHb7l3O3zaL
lYP0ScreT2e7vPVMPo/4UITpnZHYJXi9ZLCno4aIN9vdpyVyIjNjajOrkZiS80jmu3eKm8sF+p8U
BsMJ0WkXjKNke1JqpHtCL8OWm9+WaH31rgyvve+8qiGw4o5/Dh76NpBv/YTzffULY2JWAA/CkoyS
H2Y+I6prSBf/QsvkoxrLP3aVdlNHFNpYqZr60q765jC4Cm6VznL3Wg2S0oCWJL05XmYslNzN8Uiu
5yBkKcM7wEDHyfhSVxrza3pTJBnJ0alEyYnGJgvVCWhhQhdzLPtpOYfwI50W2iqeN3zT2Qef5YFw
j6dfz1jwFupJW2IWI6suU/hj2NmHZdGlP8LcWCS3Xs55hPfy1TtyXJO5b6KxTqsAxxRS0u9NJIs6
JFgk67RCUOEzMQ1mmH2IDceoe4jUm6ZNs4VaGETBCRPwAdGsjn/vEvty0DqCw7QSxh6MkHU/47Lp
jX9dl4oioJF75Spo8ErMEOU5alCOPRTDkR/96f8xAsEjVNHlYqsJcsXFqYLmFqkODWwKOoRg2S8k
7VQYMX1LoQvFA2pqtC+z1vanMMUwRbR46Fpz5t5lQ5gkoqsAzRJQBPRpuEaxEWDj/sIXyifiriQm
GYT8qyOF7sePKU+Y0qBJuQEKwT2ihUFnut05l0BuKQIfVMSviGnn9QjFiW4/UiVU92TemA0moNZx
7wzjVCTfXNqJuAWUR7cvurXS7t0AEmZP2DcAykIrohUMlMBS3zoFcENx3AnlvIvhJnIJICWZf6s2
5j1ktBGCxFnFRJT+SkQoAAAw2NJ2ReDp6CScZZ3bhhbDmJORQGrTUCCKv4j1tP+gSJ7ZN6T27GaG
gqLuK2riKuYaZoPrHFIZVKyfUNK7Qx91On100NVGsnuzkR3CJJVdjywVftpcOw6yADxHaCrtAyvr
QYdjHNatnD+KYNopOBmiMMqpP65hGwCkXAw/SzdAY73toC9HL6dmp3GMdFydkrlOdw/TT4d6XJbI
wZWKeWPm+MjSbAPYnrbxs+qAGt7JXEUeE41i0WPsMhcYxAXMMM57NJmR2hCiYs2uRlOpwjlWoUZ7
DncIKMhlJ9orRHQRaDLTo/32vgYP//eh6dsEqUFl8vZ1JbaG859218lHxudHT2NkZzuHLboQnM2g
EiCSULuoIhGFDHqary8zxqd/1L2G3ZwzbKT5T4pCqfJcbXEYHjfbXtWlp3jvfzrVBDQW81g0wpZv
MT++Oyjps7UwLMw/HSW2t8i8EWWS/AhZizxfFnAjAeLmf2dimAf746qGawHX2OD+FX6uwEKaSFAq
mn+KdYVzM7YWjo68/gk/lBuDdl6cVgsO61lHwDxSxHI2oXywAlhCwe6isYxOp0hoDAboCgI0X7Xo
CAEy4GRw/QZZvPLlRSIOLQ7ZwkNBnwDFNqHE2jNN8bH5yRjo42A8VjxqadzBu+cgFREvweJw+gbI
YdGdD0gdUMPMGW/Tu0N1Nk35AwASwrlDfghdb1QFsZWOidibBtoDHtW3kg3qm12ffhijvyQ58GkG
DFeIfHJiQj9lmArvMY4nwQagSHKSaoOOKOUvoz/OHcxawAvJ5wXfc6HMkIOvySyPpuogcHjgAtnn
oFIc0aeE5I/xnDNorNg4oi1EmG8g/byD6ONRzsbktKS+Km8tZyg3k7PzBgzUWM5jeAtuXVfWVmVF
yFkA6m6ww7sP4AItT9e/Fiikr4fh3R8NZ/nbbvaHPwQie5m1T22kxXSKItaG67fVMCxTfcEgOkWO
TJJpEAwp5RvjvIdNl/YN0BXKMe0EQEOAaS5DBMP47GQjv/O2SrhEIhKDvQ9FCz52yQHlZmkSU/Wz
iyZIkHb+up7l9bj9CNlARA8Ula19DxFwFaMvOU8b/IL+IgcNCZ3o0Pxxy5CxDEX8niopRneGiIWE
h8U0dj8Y9doeZ8px3iUJcRwOabZFlF5pl2w42MnQQeEXXTEqokiQTHG1X6x+HjYKrB1u8PmZYkhz
OMMkU4ZFjLYAk8VuStfR7QDlQjhYDKeY+K5D/LUQCp5bkzQ9IoNB8zWBGODOW964pK/G6UcQbGXy
Sif6tahdsmqaB7t3S71F13l4cbBhNdJe8efNLZYoyPu49KOjV5iKew+929z62PMGZyPWf5ObQAUZ
XB5pEuJJTL6B3FqXVBtoTDh9QNadxClBYpww0khmMdLWPBMH4QXRdSlhpHuWhuLJ0fXw1iIc9/uU
XzLOxqmAJ1Hr/e1IE68uvvbBuE66EChGbdjQ0rtFco9IiVrczZaOVEDH+GiRO1JyMZxtLkEcgqwG
1s4gnSetoYFAnSFRckF/PmumGUMk5YD9b9MRN24UDYD1EfV68+lE4IM0PqD2UxEntGhvXaWumFzd
Ru/ndytOC2h/kczRuI9jrysE9OPg19767N2rGhkuqcsbymPsTFYamkjMSXNS5DRg0rvB8VoUbdHq
q8Wo9f/9XQqfVTOvR4fOHy7PAwT0gVxSn94d34w4Ntn3aPU6QTeeDQA/Ig3FoTxBX4HZ6T+WzmxJ
VW1Lw09khCIK3NK3CiKoeWOYS8UGFRvsnv58I/epXbVqRa7MVGEy5xh/N0AlpYnUGhOaRCJCowEI
r4lvZrtVZJ6zg1WPOZvxTkc0WaXAELjWzDykfULORsEvccQtcscHgeDFkAVP75Bn/PbngpP4ZrLB
aZnoIEVOfOO8zRiRkiWJihuVADJiF6QnFgD5yEgQnzBbFihbosyRl5fi7EYow+n3yaSW6IY0uh5H
69rnIpDcCxUqQOg5mP88pj/uXDNLjV6XSbb8+m9aykiZ6EOqyCGY76Z3J/rmCK62Yo9+bhgR6THj
gzqPTy6xTNF8KXSb3KR1F4ODSWnh0zKInvLzi7v0COYHGOsAD0340B3QYxSVdCwkhQ9wOhGJQldR
JhFmcvS/0p0sca8hl+If778C+D1kG4h4agVi4XNrCAWoQjjAGKqw0ucFkDzKCDeJLnja+fkfoRYk
o+o6SvC0rDvY03dpt+V2SeVAQB3zdGBjVuh/ClQVIKqcB5KuN34GP5QMlj2XTkzweJEkiOaoeE5G
SFHQW3poKqdHx5ykiCgXfepJ4m5h0ABmiUqRMgeEqHU00y6Bbamt8nw5Atz6k5DdU0YTOh1usOCN
FluZbZf3j0VkldBVcvgs6MXp6AlU3frrssL7ZsOJyk2V2y75j3NSAIMxabgUKTDocXci0oXyEz7m
fCc0+ZqD0aP5oL4tFl6Hjc8iPZaeNoIwJ6bazYAApLLr2BRKpECUSC+4NsXIodJDln2j0Be2U5ox
jchcyaBcqa5VO1u8jqGJfFZWnHTKPFzki0gC2dHnOWRbJ2uTDUtmccnUaVgGadHZ2iiTGFIO+JEx
Z4sMgSg5KzbHsMMz21uQNeF2XL3vIVUgSYGst9PTZT4O/4BJIy3vN9Pmo/XSAeVYl5bRGqTb7hJc
Z131rC04Cnn+KG9NnZRyIqCZVSSi9CXsLKDuByr4XYoqQ3Qxg2QGfHn0UD+kt188XikMntqjmKXM
4RQCYBENrVZ4Dk/qysFE7u/HlADGdFvy8myDR5tiy3EayRPZD/ANSvD+fel1bdRrHZ0jH7IDoeFh
8mHoNMA0GVPZG2cb+FqfYxpZyIrNyZa+ZRdKPQ+TTkfqtq/8iojMGCOtRDry9ii4pEekni9PEWVq
TWc/MCty4DgXot6CPZNMIeZ5M7fn5V0p8A/FloARaAcBvcx7z6m9u0h3KtKIrO0R/MEaRvAvjFuf
oaax1vbVhwGBeZQROVLw/mW0wF6x8sXlaY3UOc8tPYZF8QYyRG4/xz5vPTv/kyBSYBbvw6ViRHsz
GXz4dDP4XnqiNz1XtRhZXvqvg6bIsJh+24I+LhyuYLYmwFoYkQz00c8ZDr562Y+rtRzvRrMdJaYn
VQriWpmKEpGv3n7Yo24uo2sp+HNGpuAWrSm1KGmWFIVeKgLfQQEPYwv2Kgu690GH48TdfzJcvUq5
6DfCjf0XdgWaHGp6QkZ+cHXX9AjdSTRXAaoJoiM/bsppm6xlNfQp374lD5MUkUytBZa4BT/HEZbL
CByHgHWHkd4rBtdwnwjqubMk3ZxtksdpTJNH2xhIgcrDzQwakFlKLW8ymDAnzvG6cxGjypRfkXll
WwRBYM0+/QbxcGTvvjiJSL9HJyVKl2Tcj8gP+SF2Fhp10Lcl/G5+Wuke3z0nnp0gxnULD7q9IFhm
3SLlj/vs7qKrw5maDKW/k6lJN5eOQzN3U2Fhm39UVG97Gf7/U5VddGGsCGRADbKSOiNDeouCi+OF
Tp96VaW6ebAsGLyIQg7Wj7sqSjO2ZIsLzbytdHC2/90c6Yo7HqdUzozdzC5LGcoDgwkWiE7s7RAs
ocP+OvQAtYBfH7DHEoyvq4GxxeWf4A2L6v5v7hcB8VfneDOrWZcBHTDQ+O6RW9BbFW8oEZmWglQB
Iib7G1v7J0Qikp2r9025MZbvjFI1n81WQCjbzAbOJ+hB/Ip4sJaojE4r4lXf/15SgKgTKyNTaPfx
0EefN/DmjYTqE/qChgz3osJqLbhrTGaiIqCccgGiOaLOdMCc21a8ZOAqOwclJd9ESpK9n3Gvzn0+
ZT2XKWF/+A/hb1tZiVK3Jj+flcHbOEsUWpRQfXFaWasBpK998B8TKjtqaGRr5YkHAZhimq1JnSIr
mrP5bTJyI6Q+Q0Q952yObHB3zhD+ypGYJcQO2vTblDCyNVR2pI7ohDhDiCq4mOU9BGLMmRnFEQPc
SMTk8Wu1zpMcjOix4LWCywyUtyZNA3bvLVp9Y0GKOQwFC514RIva/oVrzrXnN5ehycuGPJ0aDLPl
aKTV+KD1Y9oVLTQDlDkoqfYyQ/0D+KHweaSvclBQOQjt94qYzkKgnE0weI7CGK7doBOgPN1aIVCb
dId0FNv7DPcAaXMI+1ASAk4d3Hz7bu0+fqCro0+M+KD591I/O/eEHIpcGWmLhnB2R41OJbrl73xJ
Vr4Rg22SeAX7NNv1OIOCpiL79RAT1N/eLf0S7hRXB947eNRcy8ZDbH4qb19XGzh13x6M27A/HiZP
Rkyhexl953qiJjS3ZY+9VaYsgGPvVQnEBTIyTjHFWPWAzbZn/7ov9q7rfI+oFVP7Ajfqkn0aXuTN
nydPIZMJA/tggtcAXOwb7h/OcKygKB3fb0GVXtdLBdGRrxJQVtv9rtPRXD397t37zn/PvgjSLmGV
fFWvd8Y7FzxDiDtMkMMzAqXwOdPjBht3eQ/wtx/7yBQ6i5oe5+j1FLdf+ceciBDQWeXqfZ7uoegc
vBuLZ+9qz+B+8Y2nf+AMVVyGSPQ6/h4slBFvMTrp49fvRMrkUJDecIJMVEgLIPVOTXpBJ70lF9V/
sX38NIURt+EbNCM97dxOeucTtYHuPjSrf6Yx7mfd9IWo4e2dquB886qfLtHfB7dV3AfD0V5O/+rp
KAmjO1v16hUjF1es4d49Gq528HAzkP93Vtwn5YnuPPE5tfb36FVMEFQcPBWHzYPoXsW5ECAINKqa
8NZwEFfV7738/sGDnVCs7syg5024IMbQ0ruIuY+6+W1c7eMNFPcza2lUijuY5MshQArucNF8PNUf
Kg4hiTfszbxXrr79JY7tbR0bnyD9O2PB39hJ+RbLwL+B3UCMHZaiWo8f9ekCRWANAEl9keKT8075
lafxpYUaP3Zs1SAezLn9DAnZ6EKh2P1gmBxIqFRgbcmbcXuttWTXjt9j9U7OgjXMDtPH3v7O+VLP
NtzBwzzoxLjsptwqlZMukJS5jj90OtHTNfJrORh/YATaGTqllfNvyNzHpnx8mJjdn+Cafc5YUuBS
xF3HO2AI3jQpMuVOw/bUnSLyH451xYKG7aT9KU8eu9kt6CO3s7Sy/3KuL/dLli7cnk9ZppV40ENm
cxT7TMXZ2Lgta2r2wWWeIfdWx2eMJucCYvzSsZ8DVD1mw/LA13B1Xh2biKUDikeDm1D9a2rnO7C/
O98Y2ATUDY7OHoBuj4XgNT7/cN9uRzqRF16PECflwGrjodtAQC5uyWkmvNKMyAWMVqK+1d1rxz48
7SHBIIrV8nmwBfI0EDiIko5tnnBGjattQw6QIfFSrIYkVeJdJXjRrq42P7LENnRzzoazq5093OUT
FaN9QU5/ty99MVn23/YZJLGyd1f3cAjrbrhUrR7K3tb5foVp+NgM+HOq1ZcEur31mAKe7rsOcTJq
eZqAKOwne/+QHqb92j3dXSBD5eA/SY05hgeCjXu2WjsHQmXJefWvp6AP2vYesFeaF4RV61ql55Aw
Bwra9InRwxuCiR5+/GLJajF7vxfrgbfYfEFseh1CHfFZPhpHD+rf04tgFtuAoJudUB6wKZB9unQO
JDiQ03Pw9bw7r0fd+fXr4u44+MgCem+7i7ZVBSQ4GFaFSedqdU5Ob3smYkcnX9C5MzFBsW9YQobu
4eE2Q/d5droYwBX7BIGio1jw+Eq/6w8N78jgq2p+MbwWRmh8o7b7ume8gcegR+VtX3SfwUztwOnW
7jK/nb0L3tBSRf5jM0/541TTI6TU3R3+635c7cvGo2h+M2DunL+/+89vYPCRe+GHrImP21Hdfevp
HbfS/OXR7R18hh62D685eef97MVqfbuN6r67QHGOMnSYNTtQ/GPPPb69YxUal1Dvua+X3xC76Zwm
P7+nj10RbWztXuYjn54FUZN4h544rZm9TZ7bWBzKJHuax0R/mZu9ByVDq07McuIGLpkHd4h3+GRL
iuwv02Ech/JZgDPIJzhgejbJrQFFclZtypXMmJptpohZmb3EEN8vEF7DkQNW+A3BiUHg/6qYDPgm
HwD47acI/kegWcVrDYQKBwBG3M3TWPNi81+7SBcytvvrjFi5poFknQ6ACZuFEGcN9OdtVBjlCOEH
KlrsLTs8qiMGw6CxoEJbfBl7uEBISP34zAbM4vrEvE0eSLqgTkLI2WwmQhPmDqgL/mAcPCoUx+CZ
M41is2FQmZIynphQrfHAJ/5Irt7UPTm/FabuyeBkTrANw//QUIyFWoU9z/EVTaGF6s12q/42yGa2
yCd1h/BXzO8RPSezZGpqFqQ+DCcdDbwFs6+sBoUNKb203pKeu62znJHigue2LReiUwC4wpyw6Z6i
GbJ8b8b4Z2jW8RUZgHgvrnSJlMcr5C7hSIpx7z733hNv88ZcjrUhJSEJpAglXY/vG/03J5CvTz6L
zasx/zG/WBpxRKMUn+Bqe9LdUsIytdggxBKi6zjjeV5OxLlHP8Y/C0YAGG7Dy1UPh3UvKUl/c2Fp
gch6NRF4dAoVE7aH7uKEe38IMPwhrNpFk6uvxfI8qbLK/B1EsIrmFAvpYHIm0dJuUUM1aI1n8Q4M
BcWWtGch0tfQ2kYykFkkM4Ar8WaDzKxKjtbSx3LL1HV8Kj6oKJ9BsHxvsulMgs2Mn+R/jmPGTlH6
uYLzUP3T1c5tgMujD0kPyW5ri2zdnYBfgEeQth9t88uYi4lm5F+6eftIXgwH/QloO/wCzkEgEym5
chyXPsBOGfHYYHkDCQQK4CtYThKS6evCLnWLjpoO6iMkESGMwInLBZxjz4QsL9f32cunX/YLDhKw
j9tGx/pp7cfb5Yl2TVybf0+NJJFnWbmLo/nbBcxpqfHhtJHqMpdCjtQGe0K0Vo5JuV5uaOX/w/12
PF5dhC9fa+QUSK6BnS8z3aH5OmGRQFyLwlcMIkzT7iNcXVjU+WJ1WT8YGZQBE8PKQbKCrVlwXy/Z
yFVkS1u4F8NjOBnqQv9K1ZnLCB/0gz5DU+bDo084JSScUiN3piLnEziQyvlzIz1Rw8CTHEZc1I3M
4LR1LLYIFkuIlnT7lw8tCPA8eZWkYZj76IfrdOT9ovZow3W2DqtK2DABBy6/GIaYwjGh3Zt3zGRK
XOWUfB03WYMyIswR5xK57QlmunHH7LEhXr0x4XCU6iKcKj8TPg0W3i3XhpR3+vKP+XW74SFISkob
rr0FHCUrx0gN0qYlAVeC32kSSw4cCZbBCeBGwGFaShdHz8IgYiBZSxBKFi20h1jOFk9ZMQ5coLhe
suMv2pgtqL6DficGsASu6Y65zhZKEh/1pX5noe67ZEou5lHNCJHG/ubgqhpgmpKUWRtdpki9qyd6
EUSqIwYriGYnR4BCmwQvSVvnw1XdRiNP3HaOyUbOemE4RtyHUhW3lsxSRuoh8hxo7i0NkjJBeG52
rmBRW5GCIVO9Cwj7wagmKAH3QfKd5ocAdOjk6KdRC07/sKuuefpl0Vxpq0ygskFKfPLeRdC0d1Wy
oO2cShPSyv3krEeaO68mDotQxzdxlg/CBiEb7cUTzVcPX6BW25KEpJPAslhBZxcXYuDAETH5+uFK
cHQZzjnDAsUsD+QA0c75Eyq0Xa4ZodiQrSL4PmyUC0uEBl7YoutsSXoKxLVqnoit2ygTPtTr4z+P
7vLqnjtu/fCUq3tRvSuRzxg5NUc7uztiZZa+fgpuT/9b+TQs1PN3FRBGX1qni38fEroZdvuBPrn2
fTqQKuePzts7fLzbK9AulryeTjC794Db+XhcoeUlNGg3ni5qIBKD0b7WowMC707cD/rjDja5IYES
02VcpfcniRyGfynf8TBTIrrWs/PdHPPH05GOcDi6B+eSXJ+8DQ/T4wTzcj+tmOVKybvP77NTRLnW
JdI1fXwAhHdZnx/a5+RQl2pGVX7YIETZZfRedKZvLC6q//Q0Zl7ps+dG/X3gYbyiSLF43/wv8tzj
eEnrRMzt0+WKPwuKYAriXnIurhGiqCV6hPnesLTKG2a0DO6VKPc9bpiViCC6gDldW2SwR7h3E9ZS
+J4/hzk9z4YLAWhwO5LjjDnMhcoBoiX5w2wBv9iVCMROJDaYzeYePQ72GuUiD+b+H31IttVw2G8H
IkFHeNYxQT2ReAOIvVHLI4jZOaD6FKRH8aX/rJ7sXDI8B5ACyJUjTyas9VNOYC/zT+OQuDjy+YhK
Yc900f9RJptSsY/w5BHMbP9pv0k0iXKLCn6DWKHSTSa15ZglRbp12KCZijQhWzPiAF0dKyoBDjh9
TH0h7lpgfSBPpOioS6SI2jBwC4cNs3qZo5azyXb+WMtlVGSDxRY2zhF1I6M/F5vBnbID/9R4Icc8
JKFYcC1RHkQlcgr0BJqtAFzBCxQPrC3ZfSYsJDgm5iMgTGg0sV3J2DLF3+7PCFz4BTCwKwgP0fnI
3kpD5cT/jqDgY4yJB8sDKSXmYss7Y2djkECONUXjYOClhY30s+4oW8NhAfdB+gSgiPacFYZMrtx1
TCCw8jsmGfzPV8ruCW7PVWI6NzEXiEhyvKgLZIeGB7cOf1rAoPhAVlrD9AAhigSXJODYxsTKaK07
UJcPPqyY1+mq+JK8yqa7LgdTmO+ix7RLZvbUTBZgI2BEZoNLlzqQKoKlY2P9+/75IHgAW/xQ5wK8
SkHHeeN+o/W6TYT7lvngUckHWANIgc8ykY7t7fSLEjIM0+vZ+odZacHY4hu/1yfCIvtCB1K8AcZR
yZKLMqNjQelyDBYC74OS5XKg86G9dfQAs9nmbWBtWdBQMD7wV8TJIYl9vQoc92/mAtMnqQxcNocr
04nRMubLCUDGMHsGB+nSqkkn3y3NOiWv9EnDuR5ibyn1pNouNbfducsJOxAaBV6Ds/fJYxPKk39e
N8Qr7SCPkqf7spShjeOP+p7tljqOqLCAtgUq4aVSoGPUOBDYU3aDx+xU1APv8HQVkrtY0kzUpQUj
rC6+uGgSeiDJ4Bk37zj0OkesOJyZPeQV/4r8Rl1GBdk4vWfw7rnsrzK37ONjm4MZ4JzhkEU1QyoH
N8IKH5PwkUhxiSgElhQ8FBvYutM6woBSbVBni1Q3r3kJYDr3MJo5B5Tuf351UUhvs4Hdn64j5LRd
KccAh3GpSMomSPPW1lABOZ8udhg/Ei0gL0UeCpTNBVgXaxWLWeqqBw896qvs75XEfCzFI8thDZFX
rZB0LDc7Bo7yrbxDHShZCkulyx+saNQeYfgWdYoUD5kBgwKsJ+Xp3hYA9OfxDm44VrDs/+mEDfuF
n+hBPfN4e0uwtIURMzgA+3QP9Z85HLh6h+zy93z5s8dSQi8wr0DXGZS627R+F6jIvpKx7huJlmnh
g16XeA3sbkh6Tq6BrxdwjwqCuCuF8KyACDFi4lSL20tHfN07LyzWRlHPHuTcdkALAlpJBezp5bdg
A1lVLBnRDDp0GbOtKtHhpwHKNARTumUgLFVrnjFvQPdIIDUT2qWiZR+1bhMKRX2+nCM9tipWv3DH
2dBZ89Bhl54h9fJyyhbE/KwX4vRdKfdPNrjUGmga85JPLJTLzWOzFPEWl3zA6YBCyxZDF+psOJPj
nqBNpHo5zxDHhsNYEm6XbYA3+AWdYbq6LGCBUIqzZP6cVFLkEsO8tLo7hBqUfKqJHAj3H7YyRODQ
EIjukJ+1bqpMW6ZKwznxIBQ6HIP86h30dvSkfJ/zntjl/+B4x+FpZ/w0TzFlMQVhDC4LSfkdUzxp
Zg/0s0PfTyurcMJxn7Q7ldCFg18dOP27u88Zkxg1ySvs/7sO3AcY28RAs+wrPva9M5E1unsPOL+n
3zmITFw9zIHmPEkLjJg3QuXC9Irw9UFe351rYScdZq94iDIkrFc7nzIAg9s5PCHZiCgX4ivZjNH9
d6jJ2JMD9QXbA6lw1ouZHv496GT31upkwKgxm8LTk+9okXr7l8qreB0CE7JecFr1x5fygqUfDGRC
OaPuQb6of7W8ulrPWE8U1iTqIZCSGhBcG7deDRRu1UUH5S/W6vIQd3LewbFkWzpJuDoMFhZkRLwD
SkQJTtGS3WhRpVCaqGye4ad2yQBXoroIj3EbnIsHoPfoiyQ15Nja+SClPAv1eAjjei5rv5oDgJ39
arLLG5BACqoF9csw00MBtnT3CaLp7zLSb4BYC8QlNOx4wa8dp7s6FLsJ1dhx/fSUaPtgqAOC70F6
QcPJR7Zar5r0QcpH55GWQYHtvtYj+eyQmmvhLmvjq0sJDxDWyQ8FL0gmq395U/BaO9hEMhn83Xw/
uYeD9Oz0CNUmwCTszT95J23KOtQnwg9cDsGV+0UCqYpeSXWVaDgaZkt+httJfcXUnE4MtjndxzVV
WIs0eaIErxnC0BVBMYlePgIyYNIBC6ZhtlZ5KBpGlzBymFgRhoglqn+lxBwCyF7XTaInRkyDZ8SD
8be1DIJz61Eb7KdDt42pIH3gd9bG3axi5imOqlwDErhb/HnxGVsTM1YEZxXnUAQRwq5PAdcf19PB
uAaHqeVNZ4Zfh/xIP/ggQ4xY4eTKpsMREUAo3HAp+wx49rWX1Q5DNhTt4r45X3g7AherqtcgJCec
KkbQMMy+BMoYVst0+q9jVN6SAPVe7R50n7VkuJQAPYpj7vAz4BeeLcYytGEnX97MK3DF2esD/Gnu
2Vd5eyypA4F0qwdWFIXL8lmTczzsmxVJQDMYALPWXSXoaZxXSACUvtXrefsU6FB3BXZE/rgmnQFp
t25T6O7HddgG2NW08Jocq+BYDFmPS1LLxqfw0bV70fEAtuIQFHlo3aU/YDfYI10CAeEZJyrt47Gu
BzZPa62AMXrEQ9F87HHeXJgmEcAuoA7vNe6DpNCXw1qj2OcpWibAAHeZ2UKNFN7X4BTfHegM/79f
XMav2fLqda8ejq/h1ZGovjE5NDC0BV2A/8mN8JnxHo4H4Vs+uvuawVRABrAumN/Rc+l46GcgMGoU
rJUFUlH1SQ/HIsPP0x4X9FhsVQDU2BW/m7pxqQmO4y5HinvIcB8SXjG09rSY6S57MpH5wbZ/Sxqv
G+Gfp0avxrTYBf2ci4iLKG02UgxyMu6mKw47MbGLzk92cXq5psAxhsF2w9QoGS9OAVvZDIsiJtan
rFhqYAR828fneKbQ5a/HsfEyX7+UuYyI7fx3/DZFvUGpPMZr4/G02sNIIYeq+0tQ+Ebazu5M/WVT
RIGfNz/Pzcltsrt4iLp+d8ahZXMYciR+kLsiRMrIv98cHCXCDnNEVXH3ZQgKzKbzdN//yIVAbFe5
/GDId2O5sw5vuxlJPCL8iNXgAxJLLowzvYw+wVJE91o8Nsju6/DExmCIKxRHq/zHm8i4eAUf7exx
285oL3/rnx2WPa4KJ7C4X0RaRKekzI45h5xgNFJ1SISkgSIyglxlPInHy/BbPr6WgpLxDRT9IX+T
V0fK0GzEMdWNJFCbl2D/eNAeDkk3H87YcO5jRib8PjeMFI9uyd/r8guahPtMghs4KA4toj1+zwTV
nDcdW77OERl1QQcMu5dWs3tI6EzZOsr2Hd8dUjsTOBAJlVzOllHLJiR3hiCqbcH8i9GOYFHaJPy9
sjhsffTGVsWUFUbL4E131dmN5IOILORobx+QAtc/e/dZBXwcD3vrL6/N5VTw853QWkCzeHyd1ZDW
PzcLJxJ3jgFOdjfacSn5h+6v3NkbVwiWvcG2wfpiKfHk3bwd4jO5Ffy5YcXwN/lRfgNcGqYbhrbs
fpC6bBqv+REdpzJTIj6W+nsEKyIL1T4XIlncBQ/7E6o/dNukNyFLo61EpTvub4iWnmJxxkSkzyUt
DW5cpTepbOb+DBkntks6sXx3ZTc0QrQv9NS4DcaAzy6+fPnOOhxGeJ982o+akpNxXfhEe9aOypoy
hG+QFWfYnbWo3/g5vgaEC8p6DTBNmSoXiu+S74hJXps9siu/Hd7d44oRDcqENrYRMUeSo4qymPeo
2Pr8Ew+oqJqsZv2p3Oh9wyu1M1xtFPrEhhgBL5zX3nlDZ87jIHUyIfAAhf2ANfeWB+y39g5JxQAs
HkIuroA9bN3T05rPwIWW91XL/DfsFEi3mOFA4goX0lNGD7YORNF3u51LXqxkWLFYwjdf/paI2Xma
bkknZXtgbRxznTk/wAQ//NEnmolGTP99EqhTjXl2gd6oxCzi+C1ZAeImuFmv4GK3+XLGzvfDx2Aj
Iqt2It6Iy6/BJ+2sD8WeTeyePken9StATeDgWra0NSOEfumVclFOEjVH08kBLrfvrwFdt1Pm8wDp
Lf+JsEx6Uaoe5+zdUQVYrHEuHFvYAXwdTEz9Zau0mfMQc7coh3fOI3kU1JHcLahlCtHGWsI4Hol0
vbBZUxsvmWcmsyjFragAdzfUz3i8Ufiz4XCrPzP0WTQllcs9+R0C7DERnV0mIax+XLkg5XYPvnxS
5fKBlYo3r1vVTMwgVNMIdvDek94PRzDa0VWTMMj8rn7amRppk8jOzX1lB1dmdAn81/wwOI/N7WeH
ophbzBbtPgqJQdqwIZI5wz9T96ls/ew+PbZWlaa9pvxfTi68aj94Y86VS8c1iLosIIosPhygjM+x
Indq/BrXXCUIAJcZTqwXI2BDlOXDakNItDTfq1XXvOfEEYBOMu/CbqaPWIIAZbzhLtFHDHiSy4Vi
toOOHEOId8+BtHyeTXZh9suok8qgX54KroKWLke8AsCjIT7f8XXWW1CZmSJIbJ3bFAZXAr6CcQIc
IstAXAo649TQG/43LQixuwowLTFCrXV1BP341i7YCoKZenrDgI/i1qUC6cO2OtDgbPdP/lDG1R7K
R7PQkksIPCHKBVlkyc4eBpT1RNySUUc3Y3g468s7jt1/kpNLsYTJf6IjVNQYxc32aj2xSYDKyh0t
mLyYqZFKphMHir0jPHDNEugvaMbF7+MoF9Fl83Byh+BPxC9gppunn6YS3ObzlPory/O8yQn8Cy4R
TSe9MKs49AvH5Os7d2Km5K2CSqPQQqMaOum/DUrJM3zfCIkyIZ3EOJKd8mXyAHruZbGDeE5agBxR
SnKm4XzAaSIptl43IFHsj/jCJowKkDeV5WSEYiRbzCD/SI2A7mjRSAslaa3Li4/zLn9Z6OzWfyL3
nNbvbX0/glKSeQYRxPeSzWRNdqQAe5MnaauXYBSC/wlK5bNo2SR68Dc9tosexCjepRgVbucIjHac
xhBhmBsA91HekwVTAH6JGgvfHdZES6BTjI93H6SJnhXtI0IqkJmwZPSYSIdDfcYjzT9PWdlwLYfw
SVXDx2IHZ+9eawFKbYQ/V9Fh32qLnUCN9wv8LoQ1QJUZyYyEL4f+Gzk9ibAGbnBXpHT4WLZM/T67
UBqp4Fw3aFlUqR2DgC9bpJVQiqxwxFL+IM12F95nljWFgLC8G2J6qNX/4kfkzAQGpC//BTTD/5eP
RvGs94M5bMQlB1WxoP2bpBgQa7eQaM61ILucnwzxY1PAWcMAqNFbs53dZDHCdMJXEQrdLF+WmAyv
f8h0IPXA7BJZQuGF8J1tR57QL7+MjDX+i5o9PJARI54TdKDhd9qSc4oTieR2ESYAPIIc+CPi42qT
XHRGkSzYB8R2UCeSxkZ2IryQXttcSZfTuDVzm3PXGQ3nBL/TgkEpvWZMgBNXDAuflwENLSxRNe/K
BYtWtjgfrBuelUBcgjCWZ/dxMr0UrQn6W6LaZCar4EoWSQuySWPVRaSNgTYZ92wCHplTTu8k49gZ
fr4fzUXN11poyVAMsvcX/F9otVMRBJ9sA2k6cvciF8cTFKbNGxCzzTeUNQqedV1YwJZRiWz847i7
xQ9ykBV8pH2JPvHodIIZBLV8JHhpqBzwxwB9EAN18Q42gwaCCRToH0PFAcUZStFNNfB3u+lkExbC
OsLjYLp13/ztmJhvLESxQiRcF/I0y0kijH/VseGnHOeDa5+FSaBJMkKywV++mMwKnEckz/3RuBvh
KXn0KdRZJBmieRpF/mPW7846npj693dRkvuKWASIQhTwPioqKFR8V5HG426xDZN3J2wAi3r7LFgr
+3EGEigv/7YwInIbOuFK39kr0YZ2KQOJl6MippS8EcmCEBUebugjby+ddxinH4wFbAbgTOxRlEcw
PS6boIQ5spDhILmAjWght3issHFwgsoDLZihrGCWz7+FA+0vokbZyyBv2ecc09l92PqEe4enFDeZ
j++K3QwNA3AyPgmfkoXwZ44mKgXEleBWSFktsY1J7g7T232cqJYl2UfU6LiChB/cUmRBCADAA/My
RpF8OwoORJHrbSdF/0segUwiI6AQGQcxV8rZxfmKihnC4M7t+OxtDOlwCymywMneEvJSLuf/r+p/
gJdj6WPU0yiAhfc+SxwngCS+/rMLqsOTGRXWkaAZZPFefiMWzSEf2YJo+Ij9TOJQZVPLSK4EqUeq
WzgOzTeOthE75dEe/vJksFt6QPH+DR1tZ8hGze5KbqXEc8V6PkOAsIJfgYj/g8zJfWIvPnkvq9LZ
QbVx9MnuIPCnm/BOOIINJgNIUC8q7VDiFpYWA1DPTrhyEJ94UP3PaDI5/EoEPB2zdzYvCsfqiPYs
ZEUCVsCKo2FnOgaYSTln8qLYwdYaVgKL9z+7ObcP8esSCrcW4pTVGPGO2bQpqrm74iVnpyDl3pPE
MLiYWR8/jihq8rNFAaBjddDilhF3XGttId0ahwXT6Xgbjtk4E49ZSggqJJDNxGaJzFzitrItDz1Q
lzVSfKE5pKNleUqZdKEJofaD6H2x65Zgp+LNuYfroWQw8B0okOFFGPo+L3nDMVJP5JSBjhxGQSSz
0DwScisLpS/dRVhQ/rTWqiawYJWHx/G23gjFTksoTuQ6ZmjO0yRIec7RhW7cdjAOS9b6lyTyimRz
QpuAExexh/aej9iTSyBxgxzfcqZEaK8pejhjPCRCPDa4DmO8a3TSHEAsXu4+b2Y1kjT3l/2F/BqS
w1FmHV/NbvZ7rjHOL2TqhIdRiLnnfFz8MkaqPDgvjcCiAs/OydavHdLMMEnN8SzjZsPsaKEQ9tev
yvTB7pEk4uUmU3grucJQbe+VBMfXQzkyB1YNgSEcPTOHl8XTtX90T5xvTG/2fyieERBIksD7anMg
r7nCQjCxgtqeWWy3RIPIK4S6Hx7TQuf4FMchQRjoawmjwoOHeQijBldGc1605wti5NkYG3IRedD5
deQhXzVJT8OiQEYeOuz53CVVTia0c0bsPDuzKDT6zsG/YV6CvvmgvvrTx+fscqARCAl0HEy9OzJv
jnSWQcbjF8qBYpGRK0qQ95Zi1+P85OYSo0FTwDRiFBUf8rZCCnz89Vux3F9xCRPAg20BvEO6I0Bq
zt2XTTw8RWRlIuia4dBYckpRLUXXX4xXSBSGCWqCPvfLtjm0sr3NBsG8s1OKBZXnTtMsZGCcoUnh
oCwiWi5ddu1/kiclz+Mqpx/LSm0a+VvsI1J8Un7YFFWwM/M6Li8iuYmUD5YLlOZsdww96E45GjPs
PXdxkUUG9CxHKfiFTvFC8DRMa57fx9Qf+ycMq6clko2oIo5OCUHE3/5h7EjsEea2iO+kBlLEyroU
9lJkcQtKrJWCtivkEMBNdnPhLjFMSI4a/gHpWlB6CnR12+TQUiRU0IaTKDWqGXmJAusKzgqUYxo/
157dOO/s7m40h/i/Gb2Cil3bFG9h4rbo83auHryZeWipgQyCWbqz7r/rnh/mzsBAhKBTmKiZQhzT
DVA5Nb+Tf96TA7AeLQ5+kUO0SZ0ppoCy5E5wL1zCGBLhxoR6ps6hvCKrgOG4c5RNa7JX4cm4kfEX
iQa6L0wDfBiwiCURIRqjphxKcVp30BphUobue2UVUEbMHVlBUKHoggQ3TBntRpIt64foZw/OLmaj
qSiqgypEZRVg+iI5Ae8wJQ3pesT/q/8QL1ojiV1cIfHPydvOodULkR8SA4EC76nT1VyY4053wWxl
lss+FfcdugshlAveJBWBMoGoIRaGfk1msa0WzrmMF4eJbvY/bMGvf3Ha2aRi0+W0xijLopBurraa
AVIPe2A/IK6hlnliuccrNDe30sKD3TiNs0kZqWRO3vTY5EzigFYDEH5XzCkxBqKwsMmIg2pkbp0k
oR4DDKAUbVzAA0e/iIRiYnaZLjObBkSpMSjHR5XOl5bIr8QGTdFIEUclLDT+P1KR6JcgmgUxYS9j
dfvsXxlbZE5j6hCujJF4kmpWeoo9jgrDIXINLZ5PpBL3EKEkbY10x4MdPww2x5ONceDjJXaiWOOg
jyxvchijePz9SUhSQHCGh9DHTyAQR2t+x+V6OFmvpdqHIp1lGCypYJtgznWKdgX1eJnMkRRTG4pt
+5E9J4AhkpCTc+pgN0yIaR3bkOycizmijCJnQa4z6LQjJknMOAgJ1IwyVWNtJsMVGrB6qoZou4Jp
nZONC9SPDwTXIo2Hl60xbEdU0M+bDS13UECDltj+aLKyLr0LFmUgAMFzCWrlpAUDGeG0k568+7Ms
5v8j6cyWFMWCMPxERAgqyy2H1X0v9cbQtlxQFEEEfPr5siYmuidmuroK4XBO5p//Muzk+PZRakor
B4WCJktWF9YzIoxBfLmkBbTHGFz8zfbkNhRylChkasC4pwjdIISHHnqnl9+fUkIe8dyDVsKWyFht
t5bSULgTjQAltuoU0gCK8dsDrgJfehmcT6vhbZSlasuHfkZXTtuCqkub5iuT0th0TV6e62Dyz/bO
Q+SrHibpk/CHc5CZJWhdy3YtXsmWN7L2DFsgnKYYDwm1S6whu7Ai+NwUPH9GbiWlwGPIAP6JlyXc
DxJecGf4qGZMZg5TrkCE5gwLvXtEmbxpnwQM8NEZnfgUlMnW5h4K0CKb2sUtJ3hNU1VRWt8x6OG3
ZNWhtB9t8JUiuJBOEs4Z5ig0WnMqPmN2nOJpBFIwAnrhg+JCBZ9nwW333qJ+PkXguThvhvQj8upj
ydWl7q7YcYGHKAtGb/9HaGzIzRi0Q62YzefCKWZU3EMyLdbhfFhiRd4BxmkcFZkSfx28SfCXRhcP
W4Q+rz80TujsPNGSXkJOVtDJJCwibcB/OtGXhn5wx5ZfQqB300bdOC2FiUezLkpkUPoT1l4w1NiS
THqoxxkqtI4n7cKGkjfY/Jhe+GtPYpTwIRRjsWGG0qoP+bQUvxAyon7/gtu/yA0T9aFeQ6b+CT+z
N7wBzkv8Xn0acTwpXh7OCUAqH5cMIA4lKia6avS7FykeqPSBFSu4oJwzHHVi/IGCDcMWO8A7EEj3
Pkx+FcVTHnJWPny8AKWY69Dvp+OG3/GhYVIUhhuexHxORY84WHJuQhfsVDA9qyeVFgVCutjI7knB
sAKP6X88Dgf2AMvrUlVQ7dK/CF8XC58C/2DIXtLzCCdDiNCCpPY7d48zke6I1igdY/QuMP6Jj/FX
XRjsaBQ/7FkT9lN3dv+Be+T7LF+KJEbo/GDWB9Xo6XiSu/bnpINziyVWNuj8tcmR28G1VYrYCv9/
U+4EWqAQNBE5fthlYAn+zrF75DvRO3E4l7jVH/H9onrQx6s3JI82qZfczRONzX1qAzmyqhmJuY+t
eH9eKnAc7zPESBNntr/Owpxz+LLUqROjnrwUbEvD4/HPDf2KiSOGAZpgHoL0ir1m2qdTV+BEADQi
dOaVHf10ERWCuHoK+wRH/cFnPSgycCWczXT6oqIeGuwxrNeoD3b9RzVbUvonvokzFZ2AjJvOh2OK
bL/PV7EdrSteSTY2kCax1No6axq/0WGLmcGa2zWdI5wTlgTlE7dDOCwcptSEkIMfMTKf9ZpXCMqM
uL3KiqQ00qZUwawBOijAN95ZBhhCPAPCxF4AhTE7Sc9SmW8s4KuXmL+wjYUbdtCfVsAZPpfdh+6c
o3Tem4OQ4dREFORoMgEuxCMNXTRs938TMcNIlSUhfqlqTSbpQ03kLJVL7UPDxEOVPYP13SMNFnZ2
hJKk9+/XPIZdP6TLwikEHga7K49eA/7xOG4FmOMNmrQeAWtbdLOcHlIUAwxjJDeEo4bNGC94v+zD
B366ds4ZRlW9YtVwesxBuwCUFCeusoOz6gIjg5nzmVjGvNQnQBspPeuAKhT9xYAFBNmf11jytiSu
gMKWVo5LkckRkJsHisaND6dTLXj8W4HwzSltcAyKVhSpNBI9SCbkgLfuVPoZnhvIE3t0Vf4+5z3j
W4WopPD65D7ygdlVWL3JHw+Q20TPhh2ENxiIm38BDKnP8HAs4bGrTY/PMZcuHIIYsgR//xjt9w2Q
kf8DbvlDictG4s8T8Md9xYAB2IEuAKPEVSTuGlgEjMfxN3KDF5J83IKRIfr0W6y50t8COowpH9Il
JQRYd8fH9QCTymH/vOJETyYtxXHLBqI9+GQjqN9iFnDHwuBlUvmxT99p+7sxO/HxfOJHScJ3Te6n
HXoYGNF+4W+U7Tn7+FIQlVULkiAOUAPUbliRtC/uYRvIprAyhkLXNkLkbHJpQ4gUPE6eshJeoRhL
YJ6JIj1C56vMPcwGS9GVdt1vrLmP43Cr8Q1RBuu695CjYJ/Fw8I9lMvFeIjmyV2//DXt359j0xAB
leMe0mi8/Xhba85HZLaeKrwUVijLeSePXMI3eO2I34ZEDTohQmXAs4DbtRCTmSFaARDh1uy4khwO
MfKsHeaDbTwpWDKuBzDAEgPozfm69UqP8TIAcnui5uY9/4gPPp6QxJsf2kHQ6b2ZkL6G1YWq7uaQ
KkCguKG2ekeRYYBdfg1K0HsP7MaXwHmVLCDAn7jLd/dQjfBt7TU47KoWX+2snyMEzC11LYLdtIK4
5n4d90HDX5d8gUl77Zb7YtXpXdqDDpsRkFFcQWp6jQxFWPkZhgbU1U4eFN8oaeMi5XfNqFLOW90H
2GLBdeP7Ec+0I6/tAWHUtkBwMo/kFsogr7yMnxYw6JmES/exBmvn2KTc87Q7D6Fj9M4cizIe+a6r
ykstr74uM+P3wQznukzuENdX3NgkalQJPSdut4/fqt8eXx6bqt6WefBZN72uFqxLv9XLIBhNS20C
acBa8/2NnqV7cnO0cQIb+mX1yy8/tHhhAPKslpWflD3k/ZXXhTHjNr7x8D9n7p6Gy+2poREicaSI
KCEYOx7RzzK+UZ8Yey3SBq6SWrvlkTwm7Ms+HRg1aMVPO3eZ7xAm4VPUro0krnfj2o6pQVJPMwYP
O074NtxMMnXVZ62P22MGYZqHb3tD7G0GCwxfXYBSEDX//eG5AUq8oMzU6ySP64Dlc7nM1hTKa/vC
n9ky8HIc1/xGZsgnc/4+ytc3VDEz054+eDMmg2QafxyilaPvF9Yduhk32/WM/NB1X9rgxiQWR1L2
uelnXVYef35txpf4Ht/tmP9w5lyjteRrEZoX5BkMWuH7Orgi5ev0wI4S/3pg3PoIavtUw9IavDdG
MmT1WYwnKiO+agNGvFbcJS/vTOVPfzctfaf9i8VHS93fvpV7FmStuwm/BDGYyWuQsBU1vN4t7Mco
h5UesDS7xJ/hkO5DEhpu7/GuYQmHrO3as4ro+fDt8Irvgs3Vedb4w0b+Hb2eI53pHPXg9YK84kTg
CA0DZ8N2+xo5ouwnRqhUkuFUB1dbsd4rrz22iPUFlOK9zHmkbTtkv7lD8eUxtXfb590z7n5+mXRK
DUuRXvfKLlrWY9wHvu9hUYySqme21696XAnXzk5pNSw4OJ5Me9qYyH2tsNOdZl6rGny1C8c2xEcU
kup1G2YM+wY7vB2YGtw1kF8HJxcrzr2sM2s9V/ezX/XstH+7qDTpaZe+lve0iLkHelMkWf+6uic4
3m5qsLIr/zprqezi76Z6/XO5zp4veGQvs++c/UKfprZimXZzUtQcXmo7trozhzeT3OYL43AUYYHB
UvnHzR6eTaxbeJ9ElQCWKx+E4SaWSBi505X1dzWnJxdBlX0VR1EL1vej67+yUdb133bELkYg9MxQ
b/RHQesSfxOkjPWRX0nwZbzpvifsVYhWHVHycF277edfVyTIwDHOwgakMBipUxLPqasoTBnFRIxi
btUvJRplyWNmzxCqtitltmNp1mQKZAAnfjlPCJLG8Qdf7PDQaofoggFq3fhhu/Ht5RKam/d3O5Bt
Y25gw0fo89elVW0ts02B1BLaOUEBftuOGDDvQkNVaPzChGmy13nPCib0+3SPYu/vU7ts+JlHXnpn
kJHSgzLxnHuDFLlPBmlU+7Fdkzc0rFApRJZJzez8LnvFjnLF24jFunWlDJfWFHdXmpSpyYhx837b
7nnnec0loFIrDpV7+7M1/SzvEDHONDQiC+41nkPOKk7ee0Ylu2CCIBtnKWxvLAyVdX/2e5PgZ/sZ
nN0HmUkfFJHII90PPBJ3EfOHnz6pkDZIsWdu7MT9jZ2dmrmWPxkYa4P8eHeD0fkDu0mSsoR4LiZU
dU1NpbeDdxvtjNpDS75EmRFu/tDiDrU11oJYGmEAL0andJvGnVBMQbRu8aCdqZdHGZSu2+2we1lQ
4InDZ3YCbEIXCpI5JSMeWqCosPblxS/PcLWxSvfMPH5bHi66zAKNGh+TsBvizwW/bzOguDpDtNjo
1NRvv00P4N603pOxGhOsP/t8Z5MTbVcW7uXce/1cqkWb8oJOpt0Z4bhBwFhKve9YvvEewWvBEzAL
caO/vUd6Vzl27ZbfA6m6ln+B94AAZfN9U04fCZlbwqKCnUm/wSAT/ht4ok5gEanDsX0bGjO5IpfN
0oxX6c6naDWHGgWGPgFfgH3yEonmdSzMtBxy7wcQl3XA7Bi+yNyxBqx9Yd8w9hJ5TPcXo3dJHdy/
QeZ4ABi6vh21L1sBoxFpfiBwAV4AZtcVNAXeii/Ffh7s9hxAvrxfdaA3AdxhrIoQOLoNMiUUBus2
xAPL+9Lq+c3p4w05sY0OiQjB63FcvRpV5eqLyKqNE0zRju/0D3USWhgcnhJTZXQOytmkOfW5xiSE
In2eAfCdB/dpnsFVuo3z8PQx+q/M42uhkNsJjKp2Fd+YoF3QUXAEx7A6ROTS4lMI8YqYeo3IIghI
82wpuHuLWc9NFfXKgBLlv2uKfK2KWp2I4TMULgz+T1riQ+rPoWOI8XMBmcj1xLaN49s7XN1u/8Vg
Ot+hZ78AtmfeBWqOWz+khOqo1opDtXFB0GrqzhctucN3ezG0mZ0uvUZMVXhIv3R5GNDRgX3pEp1F
e1HySN8BYywbH4EzdaRFpgx67XmWTS/atg0DzHXGHFMhE4egcKvaHVObuCYbNugZ6MSUegiZnR3v
ptRf6C7gfhQufNmD1X94eeYeHhOO9LfhfUDbrOhDHZcHFqB8ixKw2m/N2j0Yv0bXczRlqvK7fDtR
trmBqjWeFY3P0TYfrN9r6Zexz9p0JRevOJzHws1hfkNcKJPG0xXq5CHCFf8bPUnTtjtevFgQEwFW
yqbJlvL7Jof9503/IgaJo3QD0a9Wj1wMOgD2W/776ec4DbtvXhjDrwHER85pkxghR2wPbX6du44Y
UveukxG5izrp1s8KEJo95HbMAWTKc/iolrzW5wXzvJ2ohr43eh8x5wXE5Y0HAEfukkeNg1WK8fuk
pMTGIlNlNqQ0HRqL9sz2TOpuxTUzGx/KR3nhSXLA8hJWwuTjfmcS77QpDHeDUiBhFmdHSzqsrFan
RldQhDh2cIRAHwiEAFGOucV7NsrxdEfsh0sGmxrh7sN/3x5EFWyG2A/bHWSb6KG+JszvbNSxo9s3
0NiIbtRU3hOuNfWOnpIDRcA38nUoVK5f5osdjv3x7Twh+pUhL1QWkjrJPIWc7GsQG7WYFzqHnjS5
ZTBMlzn7uc1GcLrfRqc5LwW6JKC9CkyBN9Aa1DQdSXt+V+2Nhp08WeXa+hXVtP3h/dr/lAuTpAu3
ovBkmZucto2P1Z85vDUqb/WNy/h1ETL2K/N3t2ECAXmehGlBy9c+906wc78zXILyJSqisl59acNe
Pr9r55jXMYNlgDYeLt+Xjc2aWBOxZwdD/bqtUR7kwTMNszyizLzjJ+NX5DqOSn1ziQ1bSravFWPx
9o0f1+3HGVI3Ojra2oGtTynKru62+fpb54IjrVuYvEVtj7SAs3se2qUP+vQBmIb205C8En36xH/L
SXcl3j0v+Kq0t6jj8faxGFJOUrfD6LfvzJ7NbeFbvJpf2SI+aZA+BFS/mS51Ew3dmAam6D1gMoGf
Np6B2sfyrw+KDdMvW4pvscrXDv2em+7mRmvYYrG4GQ4nbk63tbt72nVAjc4w2/3m0xYv8+J7Dlsm
EnQN9AYDA0iqPd1xW9TguznnjaStQZFcpdK2vHbeDql45eG13YqZx94NbGZ6Fkq88RVP9ZYzhCtL
NtytV58+kK/jwgnbJ7LHUujy/366odMJOnaYf8dQT7qp1xF3DBovupvGz30NHVvHh506sMoj28uu
b5cx9tAvr9A9c86b7WK+cKZUQTrYv/7roS0mvowDt1YvBmzQZlNwz/epxdwHjg0sMfZpptQhR0Qy
RJ75/SWaJOClhwRcwqllApmp/eUr8hzxzZr29TnNcPC1+WC0NS2IblpAIU8Brc1Xl1Ldkt5bi8vG
M+mLEirmhAZns/o+VDd+cen1v2fRt+LsEyOlM85uAh+ZInH52gDNWJM/F3ow4y6sCvqAoSgdQQ4z
F+eAE8eXUCFtZg8P1t/E7kA5zI34WUaav9vc58kYHlyrIuvEaamdiTG6Fv7mP2wshJ7+tuJB90Io
H3yMevbPPOp0FJENoQHLD14PN64PzP1iEk3DT0YYILmKXF/md8q40Mny8YyzV6ui4z8YsPvd77BF
l97FIOU8TIzFh2Xz5C2x4vc15ittKnjvXPhkvRm/cBu/kZP+Pgu/4Mqnevh+HYpH8NIAjrpn92YN
zLghTeAZza6/tXv3FvoP/9vXCnKMv309SmtVVlHRRVLo1un0pfCM2ZYd3i31pjivfJwPYg4nqIgd
TgDkS679mX7Rm1AIoHA+vo1xd1sWvTLobu8Et9DbYqyIQimwsaUN3y3VwTDM8VI9MN/e48MUdKa1
1Jk9FKEBxvtuw59zuQV6j+6wSfo4o3TQnQ6zrLdIZe8OztN0aeHPsLmiOPR42ad/Pihc8iV4qfhK
7GJXQaVPSDJ6YQj1VEUWfKNLFpXDxW5VYA4b5ZsDmjM8QdhH++8D4nCUHe1o0R5o5KuaC8Mn0LFB
F+LfZoxuHV7e4dmBUji/kgdJgLLnvHtW3X+moka5dkVUMd6FmfWvWqExf/vERr70ePdFC66aoYOP
k2oZQRJUv7ftSyHKS2v31fDjb1Rwc1bAmPKbI2lIHS5zO+k9XsvnUJwmCuSYbyRusZkezkRc/Mqn
ZjXRv3jnWvEpb97353lW6ExDVFtJQF405FymQzyinysn96J7WFyhwje9p9ppEhLMJMSmUw/YJCGq
MobOGk+ncWN72pY7PADbSVxqvRzV125+1ieYgL9vkdApOFw/qvw3sR94zDRwUnfU1VBUNThVPq/A
DENwAtRWg5J3oMKf5NMJcQvPCMK9zO8v/wzRIp8v7KvKGVhJl1/HGnSzL2Wn5xgUZTua+i41WLrt
Fur54nIvN4WFiwU1Aa810nC0WdqmEHZ/E11lzB8ecYavAzO96M4wt6nDj7xzyRiP8rN71SLj2ne+
2MUg5taDZsccxtjY8bvod19hic1ZCclP0eoQM3044/BhVAv7Ez9g1HEfmUR0h7Z359gqY8svzUGW
xlpFu2JGu6ggsGnR1ER/6asu+F3ab4xR3VIvWgQTn9T+AxXRrM0DhaQ+/P3wXTxexvuhLkbndGab
flpODbPr3cCiob9c/ukt//liN6B4cvCKad5DkPPLwXaO3TRqW/PSGGXFpJvMO+dZo9Mvthmf31H8
Es8Y3m2ysGZtWNKSzWS9AQStSHfmj++YEeRdbWDkPOPOPUAoZeTT3RpdAlq4Fwc1WjS/ezpjb2Mz
mE5xYur6nc4qxy+pG3x87B2cPGiCnH6rmiMNU4bT0+9e58zIAO6CQDQ+wx46Ny9z+o9ilGph+orF
6si/mEAZbEWMT/xua6FjmFWdfdOMTGv5IBDn9dYJOB3Z+q/NPEz38vSXsmfnXzEgdTVndGEdJugZ
SE/MH77VpkVOb8uqNXFe/z5ngkmJokpSL7/PPxWYLACyQeBZky041r4K/x3bGcOYdaa2s28CoztL
Rh/CPAhQ0Sd3E3jRYrm9NmkyI32us+gUUWL1OdaCghTwr8/hdLcIAGzFtK8cm/UpeVwIugvtjt95
96rXgqa0RcuUu0QqvXvZhfC6Mds0P740UGfT95Tq0wma9hVx2uURstPa4a7qF4XftDlTjbN/4RF6
cFQkCV3CyrQTFNR27zJCAuZ0+2keDxx6LojPD6If8Gj4TtoWO2aQI2V7977NuEYk6gxzsJmqryXz
N5jSY2zrg4semjoutK3uzIaaUl2D+37E/bTHsC7qPLiylaZxiSkRPx36xeMe1Vafvvv5kasZ+z8P
KQ2IbLGoDtuKWnV0OzKthiKIVxvaHiA7ptxguL3KcDsAp5xarralEYWFTb0Mvqp79vicKsSnWNeG
39Om6fhwtNnlj+z3HTg6b2+iLcug8L69N74/opopF0nUZlh1hZwVUIpLD9GcHtYoyUID6nHnJY56
7L9IfaYPBFwgax1qJMy2UC8UMu3HcJWRikaTDRYdVvSxd7Daz+TFuYFH4D1ozip+bMZsly4o6pV/
NarpmVsA++/kyDBtY6fCv3ugo+Ch/077eA3joNlSMiUp2LIxGHoEV3e4BT5Wa+aY9aai6Ci/HsQ1
5KrRE6t4nyEglToaFWfCCPT54yzyhJ5CdAZwuOCin1rMoETnc9IGU40pFhWKaAdq4YXRfVbqviYD
7AgYlDYDiKCnx5mUGPmMyzlKy0zQsAbIghrmHNykQj8WdP1zhsQAALTm0O+MaOnUam6i3UCuJylB
EKosmnj1oapl/oM1zE9huedCwZKFz47sp19EBSNJCvkmSirsGrDryJQzuZCAI3DFAZMHGcWgcGc8
zbDv9Jwks10ZjrIVoQMwtVXeTxW945OS4obpHtuyqUV/x1gKTnBxZzvvHe2wkft12nGbpIgX+NfZ
70DawGmgh1Nsjn2LO5OJFO6EC912O5hsBzOT6fzXbffjWdVmDhnObssOf1Wx/+tunD6ltGHf6H0g
aIUci2XJ6elAz3LtN66ZVLi9yQD1hX9ZTUCe8VGjzOB4vHg6P+b2C1/z9/rxDY3vyf/m8v+Php/t
jtpXOD/p8OzftvUPV8MpDq2zE0vmCfgdDiXT+rdnBj4B960xNXkfslcIwsYF/yDvmMwmQPuxsIxI
CBSns9ku83ro0vx5Lczyt0r6byi3n311DmVelk5GtIS90floBnt92XvOQYFAgzRMmzEwRLXS9zeS
tZcu9sKqA81EFEQ8J5w7fCGEhtoE1vQJP3RfHEc+Kcd1Cr/DUmH8ZCXbwIQgU1SVnbHBfEldiD3u
/IPdRv6nggU8XzIk35T/pDq97wvvGr8kPSTIUGSkbBzsttxMJCrQmPAu2AEAjOG30J2A4oHejUoo
m3/bCoBemHeCs+b+dkeUIVjN2R4c3p8B/c3m5964P7he9ZbziLIccgfZ4VBW5vArpfdgKKpt5ai5
IYD5TYdPFaS9u5d4F/6xPQtKnam7j4v60GhM2VXRy1eYebsGuGumOCBv3BWL4TaWKpT8EYMYCDqP
ve2++QgY9fMXOGxYib92zOwhQ7sg+Sc/WqbwEFeN7naHVOqlIoyEcTCD2NcBd37VG2zYybVpBj7A
/8cJTJ5jb/OCyp+qeg+B+hOKWlT408gWMDVPdpEGy16c4Nl0YejVjXqCILmVHVNCnJ4D7JTQqXNz
abxM97IyubsDNRJZ+580QpRUR6hYpyYJSFHh7kAgL4UyvXn88VBGahnBHoV7Kiwrjzh02VsaYV79
pbzsQA8RIVQHoT747HYsQWj3gOq7X4HRyz7Gdpyq0EehD8GB07a2m4yWuUtwEqKUf5PrL7wWLp9l
KToDqJo7lf6csLkmDHeeK/SmpFkgAoye8dfs23LYMAJXYl29uqb4w19Xlptf2UIZczAsh74D5wUA
sBN1iXJVZyEFidEEIq++xMSmx07z8yBEdmmg8/lAgeFNAo4e2dAdUHCB3vAIaFBhyyyxzD4+mFcu
iHYnce4F39VNc2FKxEAejwH94WcK2HT/qmIgEbTNAmYdAbxs5xYOx5VCLTO/+xWMqPNiwJT7/E8B
tsxXzGcgdJxafRibaiNWJhif7JNIfrABsx0made9EAvv6nNyEtj78yUt8fGz4d4Lv8yVjFGxMbkC
H3MWwGe4Av1bK6zwmY3BUvLqiptRCRWviSeEkXz83kjYK7Me5iwuMyRso+ErABuS0MEiXG6wzMGR
3uZwQPwK1wHImyBeJhDaMI1F4AdFDJb+/K/xhtMEFzgd/FxmcHPRNQeMZfsQSbn7yz10MgPuFTQH
B44A7Rz6G5BSedd53FAUFM4K89ccrXA4f6D4LLArgV0GVXqOLkWYNAgfAbJh+zx9TpomRMcD//kv
NXU0ehkeDOdLH497vjviwQefQOekl6uHWySQJAwoAqZxPjjcGFVHqDoT7NxObAevoGfZ0AmWERzN
v9gr28XCRtx7mFTwFmJ6KyGCEVYmzaBtq2zUI4lYVJmM3ESpBVjzwUqHi4PY82cIIyJHgw2v8aod
Ga5qWQMFgtuhzrygHpSPbzH68Qs44t4V8u10k69GIweVGvQ1DShceJaY/0FumHMB8lbXPcyYWMUx
BRbWbRsufI+xKfHCHowhAok/RAs8pvjWZmwbp+pAovZIC2SE/vKZCufwLfDvR/1ZHeYFLycLSfzQ
BVfuwEY0kR5MccyZJ1BcWMj4aiYjdCUoqZ5/Lj14unHgLrGmQqDCe+F32ckVrz0faQk7bG8wIGZC
g4G0uKAQIZegfQfs9plpr4RbaXwZWgAVMuMbyqNcFVCQllR+Sw6WPaTznPMF2uBjxi/3p2a6g3MP
a1yoWlDcSL0CbWHkOoSRQ8ScyraECwyJqgFCxpSFDChUMsCeXVQz9pP0CymIVm2sdWdYwjVk3LDY
5yb5dRHAPw+EvYH4g30a++EbX9TxbAYuoX6w1HNfExZtPoTaE4lGRTRlDFHOwbFUQ7jYwYHOhDJk
/OqR4sLzOgenXj5lDAGXXzuy1plZPA/EDnINvK1HEslRB4DUb9vRoeNzOHryMVZH4d/AwZMgI6H5
kthF3QZNhBI4VfIlEGTOczbPeRsFDnfiOp6/sE4govO3pqLMFFIhNuZMcyVNtGf9SposMofHB8Nb
JdVrzeY/xBMJnr1sgEuJQ5MdIcXjYQc57ukLZEY+CrXbEc0UtxG615xsduSeAlZfoAsSvjtSPB09
hMdFxOhjKOZKHBVQzGcOldC/jmeMcfyegJb+cKriO1h4VWDiLxXirh1lfUzIOXttUQNgBASdDzU0
byxkkDrIISVTKbTvXHy0OuaBueXeEOOBKmWOp7sMYUHU+ri9T//Ej38+TU60ljtF3WjCjMMeEa86
7meFjrgOR1rYCvZLVgEUOhh7pK6azJqm/KW/IYd3iSHxDLfXPhwmKEmVWqHXmIuvAy/XX+AgjPMI
aiOrFTZM4TYM/Mn04muHMEhZTfCJYXOuOHtY8M7v6D5jaxDcn7zMo3CJZd7tENRyRPVx+dusN8Y/
WLtIyUTi1ZWksJLawTviGc/flbNPUgckfZ76WePSp9UPdqQCyHOcHosM9nuI5g1qLzzO2WjZXaoS
czr2iTk7+Wqd8rJBO4JBbW6lDThyJkzrzZMO88eAfckguy2mpDlZ2EO8Z6dkVbn9QPdgf9sKkvel
I4TFHN4FII4PeB1U4Tgx1MGB6ZVQeGi81sL4Xjy8sb3fwr9sFJ6aii78MLTRofHDb+Rd8Jpsm20B
oxuDIm7CKjp9pdciQWTKhYmWlwQgdImk2fTXKKWgQp8P3m3Oa4qQ3/PGF3VIvDHfxeeI0qSR6POI
V/h50mbti30wvnvMnfF6HR+27fWQTM7Zi2SD7gXrpfAIVQ2oT/hZY/AjVuTMnDyhkNcXN14A7fwy
sm79LugBcnDVhegsEGAi2mCoWfJXcUlVDOt4DLx6oJUSDN7qwY3gtWQ3W6+LVfCJC7BQjAtB3RYL
mobXUO6LA0AvNVL/6KFbkoTT4bhQY8zvXWe0GAfr9r8nhj/Qe7ZOYCyFkolCk0VMGOn93zDw+pzF
qDFRphxRmxW+Nv8KkCgpTQEYnKd74ySIz2Hsai6juNv+RQAMOy18tHEVgkPVbvKM7JZ/xrrmFfDE
BhjNrRKYFWYIdwVp4Gc9hHK0C8eHmB40gLJ/9kVtWdkqXa0/DMvCrQPiwA+FtseN74ORZ13yVLed
0Q5LI9ws/c4D6F+LH/8gTHMKLugAVwRfmVRFwrR5rjICgZyILAZuQtDr1qxw5P5v94F3md3Z6hPb
6WsahQ0xCDvWUFDeh40OAsWUGoY56w0jLe4/0GGUJ7IG9OWNSotQGh+fG2zkcJWpfmgvlkx+xUPA
8Du6wlX/ZPxwyvEXDwyrLF/fSNbi+CQ+F/bLl3/lxEewV5NzXodMoX+qr0eWNxMyl2d+hQnB+0eS
MpsoA/pkZHapI+ozEQH94oAjKOsVm5nWAW/SmsnRi4kuWtSlBkAA5YQpPUNlZvlOtaC0cbz5zdyy
wVPrFzvS+BjsU6UvJWuDBr2Ukc6ucbd6GVquDMwrIfkRQ8CaGOgbTF+1BTxvS8oO4ow646QbtNYV
hW/Tb1senJCO/7QiULpdx0daU8QojK4KWa/YF0BOJQkSp8G1M+6O2//YAJzo2NZiKKM/jFHkPKxu
TB35LES3J7hGEA7PnW1wuxp4KL94Fth3nIlZwnPBaLk72VeTbedAyU9ACppT2pHanddnhVkoRdw5
sBjIWWSj8cOlrKm4s4ywFcW1wzDHHDUzzrr1+lYEHRA52FL9G3Mv98nEXNLboB3tWI73hUAYqcdU
8dUwFWXMxyo2MHBVCaSwM5Y9TZThGtal+NfeSm4lwy5nvLt4zdVlsmTOsY8v1mCNJQ6QbpsC7Z/e
dQcG5MiSboQcc8G3+PKn1B01RRI42Z/604JMSKayycQpa8GUN52w5bHioyWPcTd6U/8xGH56QGml
y3H5FVCmxHphfOp+cDMtXejYlyVkcoqJXGnA2HLbailwOyJQ/vMG5JGmOH1ZRyqH+zBqAVqpSh4J
NJCcyuntni4l5GD89TrXgE3b9q1J8XaPLKJCIseduAHpV0+xPZ2TmED8g8bxdP+laPgjn2gLW3SD
NRYUr/gCZNmoVQqT7Vv47Cul3P6UdpfqzDOQjB5k0+Oh4zRyg47PIo9ZeP8Ai01XDN1WQHn0lNxl
pqXu9Yg+sTOwfkndrt1TXcWJf7pSucHUaCMo6ZdPhs6UEqygLBvgW4YPBUZP+lOJUWuXmpVAqG7T
u2yr/tysd3xcnwvAn9ejZxyW8f66XmKuBtOQ1Zlvv2AV9AZ4+eq38Huj7ufTAmc1IGFHfZMHMEVL
RTTF2vk3NPbjqlZtdvhnGIRUs/As/iZXuosnl70CuiOmE6Eb/BuobLKNYTLYhobHOddpMS/j0cph
XkBMW9Uq9y9oO0rNBafPmedP4Jtf9uhfTpRwo3xGyUfBNHwMoY5M/3S/W4Z3FNb3dqivpLisPEm0
v69+rG1LH1TrDJqMYu1tRg5AwoKTXM5JCvGzgjp/GdGIF55V+ykvwwr2N/p1zGl1k9KG9RI+4RHR
3kb8mmNuRIVH7Vr8uTvSvbf1kCc0GTwnKLEr5AJiirQ8AXdPCTCcTVflWSRP4AwCetaUKXCF3qIL
7bpvmaln4oWJ/c/vdM6L/AxGvRu+uFgNdQZw4Wk2UF1EK/b9kuqB/VSt3gEHMKao4C6knVUHGjD1
RTmrOq+wQ2ZM3Gop/FQRAjQUW/Nywm/8UPqnPmPxFbJ3Ucei+0U6cZQmYg3jBb522D+aI16YA30R
qO28xxdw6bBmaO+qAZP8Cn4pY9ybmEFLD3TBYOjBbWovpVuSnMC5pArRyojXNeJ6slPV/SX5BvQw
vEgik6bMsqgBUyjiVpu+CY8WzJmGxAZ4b4fVQUfuFZdAMq0ofEjIbAso8uamqS5SoU54z/kv+zGC
7Nz0Xr5DK0SaFJU+pev8AyWEY7TvzpipvVRKssCFVsK/wWK7Yr/a68Jd2EE/w5Z0NNL9/XWCTspm
c6EftZA5ioZ9klPuPv0kd5M8+HcFOX557SmQV0YO7B2cFhyH7YnViaT4M+rpJ2w1nkJ7nOJ40nbr
V8xWqzO0hpfBDtZ5SkoU6iiXA5Sd/Ua+yehkv3FEijqZVzxc9vTPdvdDvsKebI1RThS2R5sGS26A
h15sPTysZ3D8MBwGtwCwZZQ3OKU0AZ4JKIAS1bRoNWgeFYN7NRDWXruJIc2MOIaOH2AhpgCkuoZA
1dp87SGROXKcBhfmvwAPfbD687/q2Bo8iZHp7dnYzX+MqBhWmhtELmoAkHAqJSDAZwnVY30OWRfj
IQ8+F8CH4V4rV0wsuJGuIS4UKD+l4Xy7+nZyDbWW73BVtD7q1KFssxa3NDbxaJn3odt5xYHYnP9I
OrMuVbElCP8i10IElVc2M6Iizi+usijFGRUV/fXnS886fW93V1dZDHvnzoyMjHjbn2UJNe70m60q
+JVREWMUjl0Da5cQDUcFJF2qpc5PVJyiC6Pz6CAG8H/QZ4OZQb92PsF/aL6oeR0/RCvZvQ8q2Q3+
QKLLxg4w84p1EgRUYJbPBJ3CBZS3qhST/EeWXryHZtwu1LlXCehHuQ7wlmHLdYRRw6xA2z/gR0Bl
X5BSdXihDCzJGUIacpUpDtlUOOEJGsrMVZyXMJVJ+khQGa5n0SGu7gKccrqha8zUCxYE1L4iQ8UN
M7g7bOeGCWraUL9NEOzZot/PECD8Dxz0+/+H/bCFxvnQ1xYdKeIZweXZbcnZAKGyzd6wKarammoK
+aI15nyjuBNDOJhGKJtRwTHT0gDlaYyRTggRs0dx2MOIb+EOr6gSzIr+IZwtWEdi9tGel8yr+PtC
RmsYOAs4BEhNZgH/XfwaAMHY5aJp0GKuAyFKKb6Q9KVXgpbv+gAslSIR1PAfTL/Umx0NB1SE/GfH
/v0gYcT3RmgY44gxnDIuOr3DX6+9i8sYp8aYtyj28ETPqkV8/8NFAtHIKVYM9QJZJyZMGZJlWJCU
AB1zOCGIO19UCnJ1ahJ9ngRRACUaZi1MJYC5xTN+BvMCQhtbSQt/TcvBEOmv2ceqUCYqmZ/iM7oP
j6pQcmIzBGKtvCef9eLX3bcc7AKtoAokAa4bnIYCvQMbw2j1aSHujyhUdH8FwB+brJz3nfiYxvoy
FuXEPEe9lYXGAmEOazjq0qDHQqTlg0kyqhwACdBMlnldwjoCgukDixGZp6dwRJsFS40Y+fnZxXRC
dEcGejSfd2v3rQqdsGkOeDDkz6BvDR8/+g7Xj1CjpDC4eQm9nhlaD89lV9o0g/VgSeHAKcjHgxWI
3W6f5jNIGLA0AOSRXS2iL7neYWCrHqz+uAxRBKTdhpKK8GZRneb06DAGhiZ7svOy7noiXtD4xDCb
CCUQqQEzrpjC+2y6jIvTQ+kiRL972AhhIy9xgRH1QlITwN5wdqpoql8fV1dyDz+S8AdM/ncEanVn
CMSLUBCztkBv2UTNmv1RNRvZx9gHLHV1gFcARJFtSblXKnTa+ZxIKP7hChBvNpkCcij7pO2GPSOq
92SEbSG6LqBHwltvtaiIp5TU7WhZPtxB3UOH0KDQBuwW2Qxh4a5ozvPBUnbiL8gOpnw8EB8pc5h3
1MgWGex/zUAi3JZQaHeDD1TlLHiBvGKDR/LI1pm1XiDJ5I8AVwdMbQB5Hr1yyoIhelLRcHT9bcSX
oRqpc9f5uQAxZ8eELDcX5Bmlzxu8PQUOi/jONP8OlSfvfvKdl4qnuboCVsc8JXJgsLK0Ncxb9vlX
YJ5rV12QVwGJ/mQpSu9UYxvOpjxBQ9JvvggIrAOdcv8r5sr9BSLgP+1OHIDxrTfV+3PPUMvxVe2w
+hh0/TcLkJF0QdeRM8AX49aDJw0DkrUb7P9SQJy5xVQXadUFpoOStITFH3BE8+lsIXTrkxhqAw/7
483rAZubYTzDZ6F+XW4BKh6EU/72YfuDpmz4V073bdem7iPu+iCt1Aq7BVKAyICpZwo6JDKJ6oi2
2aL1phHWunnFIeAkezh+vUEO6MZPis93IFIOnU1/+2K3hk9aA9uxzwY+9C53dGSxhwJ7g4zSgnly
o8onWGrqd2TAwejg8OMjSHyWWdrfMNxDiNl9iTMh0iJoB2AYPJYex5MzanfmHw6O6w+LDEIy4Mio
QHxC+SBSi8kjnwDCxgjAoamXIhtANkuOtKbLs3e1g4pknDq82Kto5Td+Oyy/lBzx1WNQWBgInF0M
EKDZ4MRz5tM43bdTKe3WOGGy/0vW9mVNKOPDyQJFEQXvHcA7C7lndyEj0EYTgQbUrN4h+RsQKfKu
aF8SFErSxSFAkqx+xujOzhimT3iKysGgloHDNtV0Y4dk1DxHJ0mOkQE3zOWLgiUbYSN6pjKrm8oA
P1IXoDEHmy0Dk5DW5xpYgKBDHQanmaQ1j6dL7/0B4+J3pmQy2Zukm0jI+8/jkhY5VJFv2lz0EjJD
NivQs3vnwV9SD2wJISZcsed4IeBZkZqYVnA0dKCKUdYzHsjZzghfBxjgNAJvRG1f2vaMAQ7ghBd/
nObbYNMhGz4z4wwgTXy/LZFcuZIjiXKXe+ZQf6HqMY0x814zp7hk4DBGsW1zTHIgBvHjBruE68LY
ObsD+3aZkCbX/6onJMtmbzAvGgx2G/5bYDwoCShvObB7k6u6LMdr8V+eaiNS8RSBJeg4DTofBB5u
VVNL79MTMNAx7ZfhTZGCIO6CeQthV5Ngn4tckL7mk8nHATBpobBLQAOAtHngDGWL3pXb7fnAxhRJ
i5YCEM2CqeafSCBpUjCMgvQLxQpYz5VXZE8ii+2ClworeLNp5DGODhvgxS97g1DlMyveNxHZiDLC
jIRKiLKWnTx8+LsFVLkmPfm1IUItnH68Y2QbpBYVOTUrxzRUzm3MaSdv3cYqGdqDZFIdkBH+yPw9
+VNc3ln+juRctGwkktPQcDv+7OHRFsPYnloNIT/eNcMd0rPj/ADvf1Ck0RTPkNkl7SN+4NrBJ9Lk
S4hxOYIcouvUJnvL3jMy8cnxZKPcEp1+cShBR4HChHeKqS7HLvI/kOKaMQ5lCZZLzC+THVQsKgql
cgmGLA006rw4IA9eiO8Pyn8POBdS+1ZjMEedPgYGrcDYTxqwdVuUFNCkWUxkxpm8mmnrePr5lbFo
oIQ+lRtvF5yQ9/5mZm451UWuY+kdAqE4suWmTdJKKilumdGLjawCRrHxwyS9H8dQncXMI0CwOdjk
yA9Ks5E2lADy3rs/OETju71kQ56kPcljfc1kEv4DfgC+EeafIcuYRrSPCr+e7Na8NcU4dp+Hlef0
awBUosrTAPXoFVp01Gj4oZh7UTgVUOvshN2yydrkmyDrkHMQ3P7ijNhsQUTPub2OnRZRQP92HqM9
d41Qt5nQOCNQZhlZTAGPD5CD5nXnGr8qv8fR3YvQTkCfGVDxjmM4MQaPxu8xkGTNP8EENlKwoqWI
vp+VA3PaXWoGRVaFqgYdzQ0uPzGgywwWEnv6bMOz0YQhxRWSQb64edYf9/qKtfX5737FMLgSRcis
yYpcUrZRSCK1i078F0DA+xdldZl+4au1DtXjLAM2cIS0EooJLHsnL/7w3TpR7oJLde0JLe+Won9N
F5cM76im11IF1NiyLvjFD2aQjnWEydhDIQmTdoZStmSQk3DeqSiTqMDhPAfHhN62webdnNayc1+M
LfMmPhdP5Drpx8g3PJouDW3pSt4aNCARvDf51lYmOwnpBHRXwydZvdQZqOS1Iq7sR6z90CtxEfDT
KLyezEhcceAraxsF5J9y1D8S6Su1KK9qQUJfpSKIBiJli0zmnS3Iu2UKEPUxZ9aY9DDZg3JHQ4Z+
DNlIJrQZdKrEOAZwC7fDm02HZ9Uio+S97xEUtTA6bNMAc/1w1dspH0IKficR2sgkndKfo5kXoC5H
dnINpDUXV78pBZQrWA3dO48sCREIebafBqP+OAc+lyCMvZHp7hIYLO6inwFSwFS55hy8WKUgMaL1
+q2Ni+wlneUZjBCqg1mx9n8hB2LSCK9MZRQko3QTPOkJ0vInR5Jdji7Qd7qfPjRXfFEwfEfdBdyU
MS4hY9Ei+DmRtoJKS0p08+ZbrNam1OlWCDcI7UFa+qp/+JVUZoO6IdZetQ/nEsqRy6ncx5Txhtwd
ALk2iokyhHHsMyYtCmC7/Dt44Jt8MhWdYDoc4ui2SA/QzRwEhJD+wdAF5l8EQkXIzL6azj4GisAk
VAY87z6P+O+QdBAmNTwXbZUFZumSQeEuL+3+TRdgQU5wmrM38iv0aH/dn8vDRtaGkP1zdHHhkm+g
hxDk5hgdiKiPUi6/sE9cFsBnRi9iw2EsklnK3q//SH5C6efUs3Er9qSziS4U8OaEt7npAAfZwq1K
ET2bZYqFsEW8dtGXNuzGAqEniUTNIYQR3A9+ekB3TzhnLolQn9+2Ic5zZw65y/QYCicEUZbPHVxq
QsuwIKTCGmEBSWWHnkNfRH9mtGKRqLObvq0OXiwqoJwUCD9BsBoOm6OhsMVY5nFmBGhjsHd86R1F
r0HkD1ujPxjfobwqQVNoZ3C2xJUAmkigpDm4FD9NrYdA1JtS1u/RN6fXz5fJ4uj2gjUNRXIIblo4
Eh3bMzJ4HA5Iz3gSJGkqw5EEd5shiISXINuSB5spDgw5NFBlge0Y72YxE8CDcQhnnzEquGJrLyEj
hx857DRIZi7UD213ypggjcTEIVaQQ9eTfVT67AXOEXIA22HImPF5cnvoG8wf0F+kaUafL1iRxx3l
7E7BjRAgpVP/CO7BJ5vKjuRhiVcFhMU3YZWHsCVlczhYXop2WTs6ji8x5CtsokZ8I4xFXiX7x2m7
5DLOwcN1iB7+doOwLeZquLUhxJnf9nYu3Ez61QrSlbv4ET8wJXpL+eFC2UbfFlm7L0AjBDh5i2gn
c85LW5gbBVhy6AoQcBohSAssyOmLUSI6Xn4KDJJSyL5ssgYwHlD3TrJteCxEJtxE+KeB4DSZTwnd
FkoNEmE3thjTL5VnJDTr5sySw5nwZdBw5zDKKEwqAyAWASjOJdReRZcnJn4LaYIJDC4PsZSfVlaE
XxoV5/AcjRqqhAirR8T70sMaqhLajFDD+APHNI3EZJVyBOab6Dtxq+QKqUQeJv+ov/n9+J5K93ce
bzev6JjIWKw2Y10YHPXeuLYHTbrDeioaG6ApEJ2S76gph0iBxTYNEFKwO7VWY0BmLq6JBFQa14gH
qQmun5BpapwEUZFbs00F7ZkYyEozSPi9FlFGQwpHEDMSapnV+c/SadDQAiecHATM0OCmTXK4EDyw
gCIhUsQ2UR2CNEaPgbv6aU1lgxHfSRK5NSScYwNWFJuMnr58L3wINGaBNf338BgTmwkvMrsk7Ep6
HhyaJj0vDtTtXcXTZiZyv8sWM6NjjzERNZ12wkwM2yYvZCkzA9U0qn2q+Lk0XcHfuh0+DHhJEq6X
ayDFJc4OJ1Yx69J5pyhX6AjiUENJTedCSZdYiFTvAAiEhAltZ/p5ZKka7Xra/cCLcQZmwhWlGZo7
kxo6NkOxqPojrsOrZ2JlYLiJZQPrtJfzc4Ev8BvaQZlkeKxBGiQ3bvF+V6Q5DPhhQcdUHyca0F3T
pdVLVUX2GiGTYy/8OpLkSEPMi99AxyHmHE4PbAeKe4arxlM2BO1oGaGRaRmhKgtHK8/FizQ2PoRK
2pDwk5o7WGUZyrkCkzDxXW9tfSw635hNE3annJnbIWI1IslIuqCm9LPS5uK5SCGDf6aoFmYE7c0U
mgsTdmhu6qO2m8z34zmtC8y0OMYaiJAywAdhfDNlWBdYAq4P/QE1IEXhlUyv38Zpnnbk2aM+9Aon
uncmJEqWhhWCjxIlbJ/PLyOB9EHAbJl38zKk0e2ZnvkuUtgq5RR5BGYOKsHhzyvjZRJE8e4rYWHc
Ql3Br8SihQvkV4ro0/SB8d7J6b/lMXqB9CdI3onoqF2RRJAUk3uAIquPew8ZYPKlzdSjX8TSJHpa
sN3S3Rp6UcLz4JR4h0CaM1Ez5HzMkO5FQ4aMWhfsaBqrjMp7Q6Dv92GaUGXzOGxRm7lD62JDIGTd
RYet5fYBZPc2EqUtFMIoaoIAdjmbV9VDKluhep1NhVKunRgEdcA86BiEPytg72QyhUsyQ612IwY1
kHnaRnt43L/M4IHMLSIohgrjAZp5hBIxSwCnRa83A97loFEwo+39zBdJSY5PYAxHwjoRDZS7TMkN
8L0g7UPc2X6t0e1tsJafzjlcYoFud9ZNW454jpET40fNYOBRUOXEYV7siYFTQYc7vcsmmV/PvrR+
DsBEc4vkdDejxQQ8RGqTAhakSPWAstMT3sFkOktNPW9DAIX8AHxEaQ9ZHcW63wNFiPtLN4/MBdOK
6NQz/fITksEhyPhxyWYvyIeWUS31fFYmEG7PbOYSho6wT0HDg84ggCb1UZFyAlbwXknwjrBmciMi
HQm1HRQJTuwuRn+wLh70MSHYp6DDb8Baai87J4+4zndIn4PqLahAH1m/HFVwrL+mhw1PFsCZI2D1
FwNTVxMsoAS2hkSJHaqsMrpuN5Jqyac2xuhyhmMz7Qy2SPQx70XZAMpCkbTfsidhmK0cbIEfUgNx
ZAD2EYIZO0KcjVM755yGIrspI15dmjc5/zHMqvigcXzHE0bwBR45XX5J9BwUPElrE0jii7e3B511
YUtT8FBEXSCKZMRtLDQNUpgOfQmbWiwiheA/uD+cB5zKGgkxVkLAdZAXGGa03g6mBLWNqPzfOUDV
9EUu3+JMu7bUKrtKj8gA5vTBuYj1pqOln4N3l67giwxJ9XHdAtb2jHkfrqxwTJ3c6sWNjEHfIBIi
G1gVsbYIt/1zaA2Kj4eADzDtvOPcM6jPiIqfHC5NYIWK/2lxe6bL4qVdAtMtp6FTMJQlQiwJFCxI
akzcd0eaf+7Rkt6JqB10WVb3PdJK2t05DQnT2W6ozCTk6JxABahty2+0xWE5FsA0Um4lZ9vJgb+Q
EBnSi3t1odQFgu9RLrTMr7YlcR7eKct2+Ds6+G1kPA6K6VRGEwgJUPB4uiCBPkpdNPX0JbfP+DiV
oBXegxwoLEY9s3+FlqaA2tK8y0V41mNMs0Ldfogg9Gc5XyleQMaBj/1VQTMrt8CIaOeatAkdY77T
4dcjTcE6enKTW8kFgmiCmHqPefu/PWZL9rAx3coWYpRf3XyQl/QVg+JM6Vm3aq876UrPkYMIxk8g
M8O4Jtebq4OjZYknBcEYGmVSiW+b4FDbQUWPTLCTmhqbzYSQBalXl4mCTtRHmD6YIlA2mKbBJkIV
VPe2BvCmC9K/S4Zun3XPaH1ViK0CADzBgMTDshDbjx0yUIhzvU3wQ9qiSyPYCnWOQSoTWMP2rDEl
t6Ywihxi4+ZlF+xM2NMaL8HuvREE7DPbIPzan0yKytOaA4zoBBLhgFGS7ZAH9ffMYw80j0Ydg/U8
stle9yqaTQRIG927v/PVbygfcU6xWeCRYW7RGPKytjNo30pxThNL+SxggXvUzBIHapkDF4KcbERL
iEy1VHmzhX59zUCmN9kQUHIa/wQFyNLuE91IIaL70D/vNNlDXhQNDKktrxTcAHyCU8pRt2EMBA9V
dHcdRdUFxLDBdp1ewfz0A+Y5DdCjPmI+IT8qbihk9rZ/jD8+m4bRnQHt6M3PzRbBuyDmAu7MF6GP
x5lroNQp6OzG+QFdsJExxRnEJ0eeWalJATUJTIgtpX8BVTn7CB4TrJPE+8SDAQQ4ILI50rQJsnGx
0e/QHicSTZMHKXZ6Hfd7+x9EAzcsmr6vh7ZNHsbZeUw2ERYQLmMwzCGteHfUWzwJCC4ZhywFG+ed
aDY57KkobffrIYyGpAvipvW3XDlxDSQKmO01o7/f7yqpAA/rRg+snw0HRRloXmQQ/9BIhCRKBSAy
iJgspxyemaga3lybF8oDU/sGSUGXxqqIK9HIDug0EPykLtz3KPromO396TdlTKbypAAxBbXW/ClN
EKTEGdHeukxaZaG3HPAy+BlGuGZ7+lToa1KaE0dEiG6TW4tMyheQ0R/ATHJfNEBs68fHSKAvHIfN
hLWrZTdXYFDeM8DEY50imkPCh9Sv5Db0/c2M/mg4HzDzjOQIVeFnmKYmYkwvMVqQS9vVPVSGJVeH
6u42/Q40eAErkCzxV2kMXEGCRb+cIVN6dchwMNYg+/eKFEDMTb14FnBOwF1dOsHs58L2RVOZ81LS
rBW0V/jhEBNUb8dPC3aRHSetIUpJ3bt4MjDDSKAC2nC+QGr5K9ArYBjxSTrzKNBKOyJ7sh1oyUdV
nyKSUZm2P7Uw93hJ7k6RiD2CJWcJAFWQdeXW8suMA6KGADwiMrqBsd7Q20BgYIG+HdqCpMeqUdra
ipkngDMkEp9oqYLCSAV2oPe1w7ZkuAFGedsiNsoTIjzaLBsfXVKmIoSHL2mlzCncnNemgqlL00uu
87XmVcKaChQxBsmF2a6lZsRbGv18fZiBFEvYcLVsxsSNi0SXHVwC046vsOt4pGjGK07LA0K3gOub
9ERWpC2FVgZRQp36CIXxfXeXkZyOcEdhLafp+Q9B1SwAtOGNgSG4ZkQPVXL4hi+eOqxTgR1pJm7I
4Xt+76+hqvVop3ro2fUiFeCkTjdJUOUiSrn1FQRJZ34cU/HGUxYMaFAH5sOKu/wFCEZIkZOAUy49
eJQibftGmkb4Q7TecTqoTyrCDNL0AhzA1GNMR3R1gMNbjrdzkbFyPHvwTaRyMV6ZThG8YeKJYomm
BS2CJjoSPNo7yHajJ3xAmTgxYqlAXWJOj3MWGIFOSOVhgs3iKZL4/wVBSgnw9AmmJmwXoU7h7pIS
MPrQwb6GCDGgGSAFxbq7oGbIqLfCRpx4urt0qA5orxj9XBL/By1NYqu4IyLLK2Ujj/wpuEtKu4BG
U9d9jyqWLH/Ge0V+5ci7dbsDY9BZtr47IU6vKFg3sm/l051MuyvYzzBD7H3HtXpTwXgUq2a3JosL
UTkFr699xJrlJJrlPEjp7s8vJ5bXvMvQAhWu6UA0usRkdGD7DVYmSq6L9oSkUkruDCauQ3vjMSCV
YiqVfl5MJ9rtmcsFyMJnAVSmXKY/r85MKdT6xLshE4KKCMyeg5nrqJzNyas9JnzdNThMIAC9yZ3Y
vUHLfYtXwC9sFaBjoydtJLYM1AiNJHTaXGwrO2ZjAkoC8vI2CeMMRcF+eThybASvu6IwNrLbFsiL
JJvYzPLqP9ZZUE0kZUmKCSJt4tgFStuNJz+L4w/ILaet8Ju4TPYOZBuH6D/cCKzQhNDhuRzlYsxE
WuQBDnC8sTuvM3GPd5C9BpHLaFe5mAnZkgZaWJlxcQ9MGZgJFSgbRuKI5saM0lkqYZY0E+w2akok
sqtF4fy1Rh34iBRj4AMEXCYV7fZEWF75BiYzBysgYoUVD7k8OJhAEpRbtAPVe8Snk35CAfzpbCZM
aJjDa9wePWK4ARnHf0v8fYEnKVKlLH640qBMpkB1PMjV/OE0o96POMtfxhxFotuSn6RPu5HBMzmi
KBdxghY21mONkZ0Yk9zRLrEccQ9JynD3gXG+Hc3FS4bMtUEByPduuBAMK8iVnI30N7jkJ48NdzDe
k3v+MX570KBUTELspJGoyKK6m2N9zrnqbRhxALUi+vbtC9g6K4g/eTPczeR03PbfuN2yEH6Q19ip
H3DHBKhprqPNApzOkQ1lQHDKvWgj503CHiNMg5xTlGbUHwdnc3FZFz47ACkd1oI6eWAPcqvU3d9A
TeQhugjgRR08XxJipJrguZDZUzFCnqFqxkFaThICLBCeNOFwEyKB5n3LamVTLR9TtlU3mR5+4Evb
MRgyVX1QE1YACJJ9jxhjjenLjpj/5mYJlUGJDj3jh2zM98jk3GkSAPJrAAIohyXr8/S/e8CJgoGK
T/85F7SQ/RN9KynGFCXbYHQvaLOK6PHKr84FuyDbItDvQ65EkOTWgmOMNFCtOgRQs+LmWBbfecmc
aRJkqWEoi2klpYHKOdG+r7Dr0gFSeWfccVj4OyeGJM2U4w70uvADKuwaHrNQValbZAbvSZ9DRrue
Vu8zae89caQKcsGqIXXfbVLhlDZLJ2Uo9+Rzax0aw+7F5B7uoQt5Re1FTptnTxOq1dfMqDksmGrP
37AkL872/ft+TtlWeCJJGx2LRJjGPo3XI/MtgMsyqEU0AyLiX4V+LKUnvYNC+psaKVvLBRkLnNZ4
yu2Qt36JlBr0ZfeD4gE7Y4qzmSLus2qk3XDzUROiLUXjqP6baGMYRfjO9Awcdfl99u+otus49Ns9
PJEmMvS7o67+oxFO9BcRUkSX8TiVF4lMoRvgiC1uac8pSTdaTXBJlN99qqFr/0RAIaQMOAzVHZen
XfTOc8gK8HqfLqD7nASYkRW2mGR7TACR0RYEPWwVef8U51zO3z65zMhVBsy8vDfoVr5cHgv41BVX
ZROApqqclK4iAmdQOYBJoRPTmmyEnMpgmAwhXt13dGSgaI8OqSh5Yag5kIYP00Qyl+HdfJ43UBAH
xFKM7UDKV+70wU8im8WQ0Mt9uGwaSV7uM5AAAPCSH9Ew321QUOv0g4h5jDKsxVr2vSa3YS2nlxsF
PHJnoEPzI4wasTO6KULjOwCZveK36TXCFk1Rt0jIamEp3pkpBnDlMWDPCvZ0lj4pxKY238rivwcV
1G+Z/mQaBioynIA9cYN1xUBKI8RHIOXVl7V6/l3QvkG4BO/i4/J5UTBcUBj0iomcZ5W3Dz9e2/ee
DrwZ28J0Runumz8fT7w0b74Gi1G4J1wNN47OVgKzmJ+56bbVCWoSj5PTrdanj/tkIom2eyduIfrk
Xa9oNfu38emcQWq1D0j4Zh9njwTw2a0dxNuQgOeywNO5fzhc9pHBgRpy/O3m35Oj86rtpv0ZX+nj
P6Zdn2mgeo4q8sccFbqjo/rFZBNYVicoe0guY1muqrt7aqbmwDBhtb0jmDM8dvSf0Qr0aoWyjA6R
VOdMPIT6Kup8wjfuttXosw+v0j51z67Yf8pgg9lAH6LSPeyXTecJ1161g5L0wO58xCTOhNwoqEDD
bxyjbcnsA2GzpXZYU+7cM31ivTnkkDIb7rkT0yLGwYhZ4K6aveZn23xBakafN4A7zMAmTGkZA+8w
MzY4zCFXVAri/YQKfpthSw7AZcJMREREk46dBX2d99sd0TxHHw/9/ZqOMI2VUt0zsXJuwlkl3Tt5
2O/6rC1ZLWxYnduRNy+ClYX76hI3ju5neSZL4+aYQFKUfuI9z/ACeAO8Oz6Y/985TBS17wwQ4agT
X3EmYmc0+W0H1j1f39Hj/87rHChdflczQzr+kAM+I73hl+uGRlR+eg/TeR+n1XNo0NA8r+/VsqW7
JgRwJpaLzOTa1ve3/9RGbZgRaOhYXgXlBA2q2e7ga2//YgCVMKZcXP0OEp0D42+fvWD+3HxUNPQ6
ODBvuaZs276C5tXfDxBEakPFSy8PZw/hGHge15lO1NohHHLRnBohm5uPjONbxynMeSJ2ONiCAZuT
ZwJZoB3Qzi/f/m2C6gmS7WitRBAkMLFI9o0/EjDarij/zwy0geJXNz0MABCb0NZxaT9M+QnLyDol
juyYQgbXKq4ZLHkOzJerPT39PH88vavulggad5KX5W2fJMadXdJe4Td7iF+daGtMrnuvSrZ0Sq6R
8XEuHyZhP455+H13OnbnSdqPMNhuBY7IGmrUqf7p1QdfRxaAOqUO36XDJbzMsCLK3FDNcbcXJOXi
svSepXc3Au3dQ2n0o3s7Es1u9NIcsw5ZMmTHA4IGvegV6mnBuTNkZYEmkcwgU8yYQFdwVd5KhQxK
wFlJ6tYQQysIHnvasFFGTlo/HGPdRPzv4eye/QaHl3Zn1sonh0obrYyXfaB1fhcwFt/FXaA94nZc
Lm9sfQKA7h6XItECCCYjQ2Af5PpO0EIjJmoRMhi8GUBHufGGamFHbrgmDolDjITMq3S+UqptnIJh
vE+uC6zHWhzXLGypiHiGQkJ5cBeX8PIaPv8Oz/5mx42q08C4uohLW+OyWfLNxuzSJfbxAs1t2Cii
J/7nPG6R0NSRFmHST6PrQlBWxPRXFW9BuEv6jY+GMvVY7g32FvuA/3R/Dj+v5PTy9vdJo+wVqFO7
h+xuee9H/6sUax3iz3F46UbFx5e7aCgYNfwsq/A24R2UqMg5hwbKS7CdnuitFVFUXnvnXXCuXav0
cONel7rHyq1ZZsy/bUMgCjbQmn29DVGW/VLRC9iligWCybwJAZFXilR9z9Dd7Fi7epeX0d4vgH3h
w5GrkxXsGHfGHJXxixgxl8a03oZMX+zdxnFYWr3rp6cF/E66bl3mzCQbObfhiJIP0YZgSLrfqsdS
wq8uks0fBvzsi13/GBgzLWgg9uW+Wu6rAsVqHZxH2z8iM9Nqzg8mM1ohywidvDJgBRONPmJMmHVQ
YrhNjkV06ETmYXhsIb8neqy7/aJreZ8isFBF1JyWzhKf7KrssF80X8yZ2Y92sjMml+bo9hwYlreq
UeoY6xrNY+MU1/P22T+h6We5FdJ2x/h8Ts17Vh3Hd0qZIrpRkLfihu5aK87N/urgXg7+ebcogdYP
h+nn6upFsJqe2751Z2ozfHSdcuc+zk5xc98vt0TVGASlzlfavP32CW0rQn3r1X+avebdaevJFgV2
5PHREAdG7/QP5ejxQQEterIrsUQ2OME1Z3f+vaEcv0pNKygYG6W9tUv0EnLa4+y2PLTRr8q0fLqW
17wy0S+q3Kvut9GNrVwDSZETE8UIMDZFFy163xnc7W7TLTqid0qoF3qMjO1FNESQytJtbAx0pM85
1z8Iwyh0/Lunv7NBw8RJrjeK5Ba1XDPXawpZTjBOh4nWhWPDnP/OY14OgWP2b9YYFi6ErC0JtNuW
sRXS7PvOy0l2ytvSejCj7XRyBqX2DOyKEvlC73hl8Vs/Qis4IXr01lymdWieWlQ5SPrDmJ8x4KM1
C/v3bMWXLhqPDb/usMpRbVB36w9JxidOijTwOJjQYVJtUWuqA1QhWXAQl21oxZYR4C3QiLf28+Pc
mAC+KwuSFwN5UWskGqWLnXqDhm+eN+/VUtaSwHydkiCQVDPU3TBc2kzUSw7tayf6uLeTc0daH+Gt
hvvR8FTICBNIsX1+Ome3eYrevVr3i7ane2iXIN3RQNSOngn+AAx9wca3wn3t7MqBGVkkUfs7euT2
T/nsPbZiylc8eqDnP+cRXa1xhRONKp8Op+35sbxZvXsbFv32PS1FXrdNrvq+zKuWV7diOaBPCOCQ
euAnUoU60W1PHEQWpl+p64FJp27v83I5DPfLfenJYa45BmyP9iXMOIlWnFacU5ZQlyr8z1E/NlE1
8ky0NnHlfQXEvEbxdyt/3vdZxTnPSS40//5OH2nNkRE3j/1tcwTFvyGHYdJdpbvtED2t63H5bvxU
be9APTc/HkJz+/shvqMI8HLvPOzavhN8/0/+EhpKSTSqpMmQpDClTxqh40DckGBbRHcU6gcoq5Up
yI5z4a653otzBwmFiteFGQPV5slHgg4RQ5Nnam7VvVIvJmuzna6QqHow3YEvToIF7UFdZUAGUBOy
RIsBQeSSXOtIRVME1yEJRPWxr4t6Kd5Yrdq+pYwZf/5MXkoK7yshsdrXYXfG6dYkftHbbdr3AW+r
SrjD7xAEv7cdPxONmCp/p36QIxYAcGTymSdHdy48ra9pVj05AnnpnJ7OkbFbgCPSSByzPHBQutQg
6lePfI8xKJ9ZdI+r+PLMyM9QhUqIt/zFzTAkZqyLiERun3KCUdTQuweJoms4bqrVnKSRD2siDcwY
K7/45JjqlT04QckkPfI5/Eba8Yd8EFcRtLmulBzwpk+yCq8DHi3s+wvzhNQXHK38Qn129imnggIS
gqjg6E4XUZYPI6UV5Nh20GSJc+bzZvgEacFddE4BznfYFDi+l/LOcCBbGrgK8MZIpNozSVILt4jI
EU4DEoSzX6DbxmnGsLjfxVfnA4N2wuSMdEtbmydqsmzKDpuvixNZbwe/XBUyMN2CGC3PmN/xyLgp
5vRYPHCZGUGoExNcL+7IYtA4+jrAh3fX8A1fKBQm6Taqie413OZdAibiFpuubPMCDgRN7Dr5TlNd
PFlFXk2CfZTRYmN2QCOfdbW6K32NP+n6vX7NViNqfgZOF5deGwR0NTiiEyL0l8uQFB/FB3k2jwFn
xYWVnDQnXJTWlS9SSXClZEtYKJDUSMKKNQOkVNzxFLVEvUPSWKRTdr8NZEIedr0kEYJG10XyJIbt
QHeuKyvEZ5mdvDPwVr2sfAks6f672ZcQGxgZ4Ew1WHKVXwIeXQdb0Hmst8Zv5zDUnAoZkrDrmbxe
rknnJe4pO27owXB1O4fkjBz5RJmL+pDT8RkoQy7RNU747a1otjpN9xhIVcRi3YJOAh4QEJkk1pUp
i38PeJu02bKa96UlWobd7gpnjsDAVQ9uteo8KLypcPwLFrh6RIsVwclzv5NuhyV9vZqRuauhdovX
+D02VRPMz/Duw8sCTgAabmf3xPjpxy6Ri5XnjaGD/NMnYdpiSQnmsEg/y5bLym0m14Ee8JuJFmQ7
3xoaFKY76gB3sehk9rLhX3uMA47vT9A0tTOUuXmCHOrOKr6lrDLd5k3y9Ok0ckdMjiLJ1Pxpo9i+
I1jtaJIOa5S/LXXPjwFVmW7zV5NuT8u9YjaIPTkFr2IP1X0MMswfa3rEkMSuOCHDBnMqXK0FsajE
To9XmhLsyCTfs1Ufr4adTZWwza8r+4Tl0rR1Vfx1yNGGx5mRJYKKhKwq1hkvyENW4MPTQCPgygW8
quDjPrhW9+nLt7N3ehwdGtJxY/4OVaTf9XhGxZYxbB4j+0yDGyN30GOJbBW0Xq5T73U9LlHvNX9u
I2uKclXbe4ftwtcclpJ6hyzbj70PNGZe+D55FOrZ59tecvnH4JU9ExPOI5d2WMijo3sW3OVzn3wq
m2UL0BWw0y8SauCR3NiBfI0P/7A0+c6WXJN89T0uGZIrLKJnEaDp97GJ6vu4G+A98gqPfElfUdhr
PXnyBpWzAwAMhVeWkI6zhDKwlWWAEZKThapr1EBqbWj0nvBXkHxiGz77fOBtxCovZJmf0NzrnRbW
mQX4fbY8qrbHm29Nmz9PS/Hz75XNwD37Vj+p113UMuRJ/hLTOe+pojTApOqvjB6hPmjnjb8b6TUS
yfjZgPZ2nfvTv5y8/cXfdx0Tp/J7qrMfi/SNmrNFqqqex+BUBRqCiGOLqI2tOgkfrhBMHAJ5nJRR
oPBsH7n3rceaOoSXxqD78G9t2/os9ZvD52ocTY9Ip4kGhSfUysHnGOlePcW8/mCFp2Fp/yPpzJZU
RbYw/EREyAy3zOA8W94YWpaAqEyCw9P3l7ujo8/Z3W1ZCknmWv/6h/fraNwCGSxIhKt0xSj9DHUW
XKewh0MRswv2fZxQ03nzOr6r8z1lxtUfWy4xX0amuqlxwGVa0ReR1u76y096d3HMvdY0qquiCzsS
sUggwSIDVlPntkTUhOHkVm8yuF96zWl391WbWeELkqXzgDoTl8Tc3JDz+p+qdwfFnQ+y4fuoxVa5
wh9Ffm80nkLj+qsMJoomTgkbwBszbGwX9jefw12MIQcNjb0/KCMpTe7FCtDvXGK1IjmpFgvvIm2C
bkIwUL78/EpMVA007ss0gHzA0XDwzpXmoQZR0IuVH87y1WChKXGhRO/3BOBSQNYyjvdy8pS9vMBO
TcKIqvtE+e2iwj5qCREfhGBBT/yXp5sN9knP3zct633Wwy6xXVuZ9ATG5+H1SolaFpe8neSld3j+
kdXEx/oBQCi+nvkz/0pCCMWf+VTwOR+RDrBfmIJrT6bKut42fBRCc1w2NobkjzI4w6DFOMStW7cp
R2mgp+DS+IvdmaACQmk8sEh+4Q38CZEk0G45Yh4BdI1UAzpLvqS2ZJ/eNmucR15Izqhj4IhHNK4C
cuk8+mW0TZcmS0iqvZhYu4/PTCgb6jM0rWjJcY/3mKNgxFiHD82zrY3NJLkcpnxEKAZzgHzQTyh3
P7AhUWfet8xmbGiVOEkyN3L6dgpEmlY+PCOGKewjM6EH2z5gqriqgVuNk2H3g/Sj4sO4He4tOX9k
CHt5ue/pACaEnocpm3Q5ZMyAx8NAkJPOpb9TwkEi1MXEiYJZZ3g1u+/2R8gzU+gsOF4I+t1b9oaZ
wcwaDXJ94wbJU2vPMKWhTYtb/6q6hemh1v7MzGqMDf7lcQOUvaO/9qzPVE/95haY8JbwHoY09Wxi
AKk0lKRAhdpDm8bJ4GT2+pqBUOeG09ZI4B5epTpTKynZl90DZu0oxY/fFykUSC+wG3ZaxypQ1MnR
l0EVdtRAsO8Tu2tShiZQcuXl/tWrYd25K9LlKIgK9zblUe4+AnNrKdc5D/1DNZJxdY+qZbtegLbl
e6o8UPc5SSc4GLuZOZaasFL9wbioQkqGo4bdm5ei0uuEabrKWRboGs3pYUAi1Z3Is15oDm14/n4P
9nub6cK+iUg+orz21gVXB8XbH5IiOtU4x8OWJI4codfJ0HCu9a54zfKtpBOk/KcdgBY7Ol/FOZUD
9/o7tVG59gLePmZMj3LusxMobi/ckcYVPlMoIzH4IS3tl6Spf/E6vU18A3llfMIpcTNGB1m6oFh2
7kBrTopFURYVQBDI94J6vWqW9bhb42LPCwtfNnDWXb1St1tk7h0P/uOdrEC8CZ3PmJEbD4+bMcE5
IF6DlUcr1hFLshnQ7O4g770qPLO918MfF3JEzE/mY8Kzmuqj2l0JqJz3zinpg5gLEaw+aNXfW7oC
pGnbWgRlNZwhVKlelo7xVW9bHzt8QSOrb8GbZcNw6vY4E7VWznGrTRDOb9FIyUFBCAgIM7gz6x3U
g3FTF911uAx3I2m353uZEHjKAw9RrfmDIbGskRtweq9vi/yc/mAPW/aUP7DL3CXPGeMPr2EjoIKj
EbEk93obAlAa+HX4PYczxiMuR68QY6N8ogZhLCVGe8JK6L5kemvOECn9gf80IQ3CGnkEoV1vP9f+
dB0r/cD6BPj6i0YGv/HLPVZ+P79bzgCdNtv5Z+ELrfRoTbe2CfPVXIOi/V7xvZnh+UuVs3kM7SMr
2muQYsmUiJ6OW8So2fxsc/fXZonjmZy/EpztGW/ks5wxTRU2z1l1hQr1PLBzo/Vf3DXvg2wMiPKA
D65vcjcotwAc7vAR0Rr6de8XoVqHxZgLtJa3b/CH9BPaC4vr7NZ/eeetuI/8zELvg8ziX+YJPdfr
D+/nU4r/l8+/TF/+jTKeVhBLImlBpsU7kg7/VNU3+BfhAUN8f78H/jEuDZpsEyQY9iBWueIhMjFD
23S+bAtuhpT6VYrjNXGM19EVlEUmgOjhgzJh5+wXZTj+SsmegCXTEVGEfZBDEtmVR3SeZu+cDuFL
TTTUXnK474s1cXIxyMjAfXo2LYdIvBGEURTQuNHhQZ07jyBtnOm+WNRO5gardD6N7xFZUTf2gfK4
e4y+gdD5Kpv9lN2r9k4tVCznszk8R+htNL/hw77IG4L3s9mllosJF1+B0ASqPhFzaYORu7effT9i
7/j4Ojzgu7vH1hb6IE9bQj0fU9J6e57yAWYqrfixqcmw8QOdKJ8wRySrzu38784whoc5oZvkJBI9
IDIYldDkuMzEt929g4+OUED/JTVDkIsEX23g1psH+5Wx2XMZFUIYAdXgAmGl9Z4SB/8vt5H6EEcX
JyV/8OUOsQ4Nl2+Sp/EnhsaGdpHD5STMBbyNsX9RKfj2cng4QpiDD8OeIOaiz9+d+nvfGAhOO1RK
fYNFZ+nUx5Koz8cZwj5unW9PpFGUi57uITBAUvlnFoFQGKcfrMvr/YmIoV2+2LcL4SaAoIk0TbbX
O7fmI/zf9oTP8teK/RFEkZvPbC1oE8E4Vqf/aBeCsLE8zzeQ9bk5S2EI+BasG6KBGVwDF8NqhNSl
z9RYmWykqHotNy/sQRn2omJPHcEYVVcA5TnvFCk8LTRUvmANvbCU2VW/pnNddf5uqHtCDgxra8Ns
vcPx8uvth5Ais/WLORXEFmj+PmN/VOuNuBkbWBTn287E2XbE4I+j2xnMn0LoRC4RTBEsHhnux7zq
ooDXQ97KA34BuoQls/OraEOeCxgdDxdusQouIpByqCgVZsj0HCA1Ugjqh6HQDz4aR+FTZZxeSwFP
MJ31mM7SiYTGuvG0CjLSIBkH6mgqrCA0/7S3ZI42HqnP+BufcGwqKCBc8XTh4s7Mu6OG3EDnR4iS
Lm4rxc1tV+E7k2WlC8uHD8evX/DyJvO6w1LPPDUNGzIufMkGAeXk0jI6glgyTtnqieXA44C0160x
CANMUMfkQBlHFbTL2+u5M7hUo03jDQZ+Z7P2nYHpgOAyWbGYmDduwsAzoVH1INQaHslybFi2m+Mb
Ptp+RvBz+7nbo17ZQ2k6GZMzeXwfYgsNt7x534oD3EPFoKlI16k+zTxUkR5B/ZgV2zIahJyvYxuT
c/EImc771xvs+2BvBmbty8X0jdfT/vScyYpDcBSErsP8zZe9uxzfL5bhepUjBUSE+nK/pwGzXaAp
kghBoqdfJ3s4q/v+8ydHEv0pA1fZVXjJn92CO4fFn8Q4Heu1R7Dql4+fr+K0ICYc6Zl7SKpYD9oQ
R6z7msYwqoWPfjm+Td9D5eeZaJiyWzPJVzEHdOUoW+LCcJuR9wkmT8fLQ3lKkzopEybaDrA7Wh3e
OY2K6JHjlKkH19X1rLE5FeS14pIyJyuQ3ZmDm5yrk4avxOlDpeo8liZobCJNkBA8hgbCx9pt4tbp
ZxVbWOvcQ0sIB/ws4HYH8pZPH2jh22PDTHjKhSnL1etPZfjeYvXriw9244Nfg/5kzDhOonZNrJ3Y
pPyvR7LGzEiE/jA9qp3bE21922khCaOXQ2hPJf7CWDxh34pgW5Hs/oJPGdHYXP/Kk+QZ23yasUfB
PryC9g2AKagfS/dSjXWeLdAj1zrlngl/W9Tk/4iGWfyC9UJ2HqdNN7GSh3ddPWP7dJ0aL7KM0jAP
rdgCUBrXaz70Uo5aV/YGR/bUfetwf9jGyZOMm5HiW1zswlfEF3H6rTZrToQu+o9hPsLjvvYUqHvE
0/pPtvnZACZlQV0LyWGkz2F8xtUwIzzjMMvHcupkXjOUfKaTPK2Sv0DXeaBathfmhNyqrbjc9ml1
/7sG76Ea9bMnYbPvnfT75HKLa6+StPQ4Nz+QIiyHlTP+Rh2pfm7tSpwIhpv7fdRE39D272Fu+cx2
bgfPQog+fkaPU7U1KQjpnGhkFkwR/Sa6h9nyGem+6R68nlEXsNy4iR5Dkm1mXKV1zzJEYBDq4xbh
0tf5HcRvLEhQ3jp5jgO/y5h7bjnUNtTiRVBBFj7dvGsgYj6+q6lxwQgEgCCGSmumoNys4U16es8E
G3mcEdBcb9LFWA+kg5NXblCP1SHWugp1KAVE5j3FwTv8/HP7wbaSk//aeBQWWkJE7TuQZK++9CSM
X2leUbMlHB6snxIhJVXerPQZpkQoiIV50pxmqoMJub2OBSPvAKZLcrArdneMG4RiCM1VxtEhxoxR
MnFp8J0i9tmdEQ8P2dL/vRlMxIubwB3DEhX6GXnyqCsbtvFkDUeLtnQO5Xs+5AUcEnOWIpZ6yBrT
oIWTxPAaAb9zpPKKEUckUAf/iea8LMk99JsX8Qnw0YHrigR9iJjCRDx62u8RlvaekrmE5ip3P5/c
MD8jWv0wSb0foXgQ7PmfCfNiYAk5sZDKcoO2vZ9N1ESBEAIYKxALy/mxQ+G9HfHeux2XUOyRL3e3
2/McCrtc06EGoAXFQRVpDZoNzGyGOAFvhvxLKJswEfmEVMrLZ7gGIwoprYX7OK34AFYfEtR/XjDj
8XA+nCeCt1YEAySYzIrffw3XEt4qr0zaGONDqLYcfRzlPamIgD2ctvCvXA5K3kcX+iFBqwbuC5Xx
gEZaiDC5hYOwDwyEoIlBcuh7iqf3VBnTd082w807GOJgg39NgwHKIDQYTayhVbHeuuQ98+AXnSkV
UNjU/jNQl4L4u6n9jYKWDFP7lHssRXb0nW4oVPlLnKN4x8iezXocjrlwJMci1hN6I4CHqVDTpJ78
AwTqyzMpkEbCGp/BHqRKCI4tfwvClyB5cuCraBbdI2SBirWCWwWjfbHYbnzrAlIYnkPzS8VoW+Sl
PkJIQqEo3FhR2LaBd7uXyxnnVAQBlk9tyi8CN4AvJX5hE8hLHRV36X/mA0aH8NJxVI3vzJ1J+SbI
kXhU/wPtKG0DjjW2h+LI5OQ1xLux6UW8+oB0qPcQ7Tgt/+cbpfOP6t7Xr+cif63l1xLPJmXY71Th
G3R1z9iWSxGh8zGCAnfD46P+4DMFZ630z/IMjhhs9WfQJXXDld5RJcEJNeYZuyJnCG638f34r+QD
AgFRODYjkLrlIOk9dVfhdKthsVJ539kGggY7/oPLvFwi49HJNGEyEarA1qwf+LZz3KPlmRAqYlKG
XgKWLZYNRH9ASxUs4muIWpcwTooxnq0rNh2XiBV9YNWzFUU+fZz3xu1vwjXnWp/nZ0EAtlnnrHI4
WN6FaitaTibCJYNH9x0apAXDF+Q1H543mFnsgmizRWQMczehx4bcL5YFNSW877UBuG6RBPHxet/i
TZ6XaiMnd/b/8SfIJvjDult9bCzJiXG6QA1xxsQs8j5qA6b/7LHwimajbefdR9qUMRUGkMrS4J4H
cHt+RQZUNtEgUeoh3R/DtoZfBFrVM6sBPc9/SrJgmY4QWkUGdbo6TEWmFHNhaV6u5Etz1HaHaTnK
jvo9JJwsSzMu73ECLE6iVPFzHQ68I/Ija/tlRFEE+CrAxDyU+D9Ks1Q4+uD/8Xf9+0R23EXp0oAz
9vNCwfKKsKDBgQ2HGLSqJxhlE+iHPJuCYF8iCnTF8MEK1M2xcXn2gejFE3FfRkQ7lK5iObekwR7Q
k4HQfY0igElm6WVgXRrGC4xdChCTs5iVUAmQ5sCEtV9co/fkfvb96lin4Q8zifwM+PyK1c1LzLlk
SJQREyfjK8gu9Ag8nUa9fZaj99XTucM/wiLWRv5iEmAd5npgT0XtSA8EoxAuw+0H9uHY7lyJbqb5
fauj68wMDoDxywEFGRroae6oI+MLUuw+qOY1p4WCyUyl8SryniAPRmlkidPrEau/SGlLsN+w+TWZ
UNxIdshipNjIEh6wLt38RNFM/YOKEosfJUwnYjfUZ9qixjhuplaAakLl0BEsucrWT5Qv2Oedb5A2
6TIewK0QkYWadjA31od1mgXFxVpr++9MwgwH+gL0KoicAfEu3yUb4LbedsNsLdNEzmrQFx4AGffl
Gy9d/u+Fxp4DEIhlCuNmSKt0JEzlURBhViWNbI/giNtcGerWiMvL0BlSZyXibrFJ/pwg8ajR3ZpD
EcIzhDksbPWzPdPl4IZpFiYYKxT8IMegOWAlH5J8ybv25vBag0mXee6am4XoBdzgFJ1JBWgSv0Pd
IaxeEWx50DgwqcCTj+HwSeLoM2bS7MPody+Gs9KF6QtKhbXIKG7ebrcc9KjBUZ7PmQcaj/EBF2+s
2Z8xE8HHLayu4wGTvT5pmx8EkPIfZCnBAcMnGKzTJ1aE6eUoix6DyNj5DFXXLvj9Y75O2tmE2VcO
rxJuZrYwfqGDFlZIeGGJuhPRMRaD95UWJIch8/Tr5HVdEY17f04UPZHQBd/jwffnCQtIoVW7+gVI
G8dSR3Qik9EPybYfuO96MtDChv/69aoCAlCAzshSjoYaa8iUH3CfgOHjr+bdWJW0wdA9DvXQav/M
AbcBachnfACD+TxmLRtZHduUTv26t04W3sHfLiwW/UoNHrFYoA+/OFajBoBAdq64MqrhkwgnUi54
ZNipaUpYJMTDW/MsS26f8IAtAmahEM4bokt/adUOzSjP3FfSAlXb2y4j+Fpxv6RO/X7P5itprt7N
HGEnDj39C49OZ4z2qNattbqR1dbPJXk5wIPisPuWY7OOKvKNgboZQJF2Cz03l/wX6vdph/v3Um+S
bxc9C0DZDLt9WvPPB8CSluOZeQqnHBh1IBGtc7BGzeePRg/ECBdueiVp+n76FnQyKk8+4ZTWBRdu
vIgtOcEPYfMNWPo9XJrJQRr1NhrDJ402UBEU8YFGMPxMG3MIZ5P3D0/m8Dp+KWuzj7JXpJDfSrM1
5bvdax+qrM7Mo5eiAj7s5Qako3cJOarPVzi4RVVwkhn3fjFG6FzIUU/mUBnwPVTfsDwVRqKavkYO
i/+qQx67gxLNmTvAbyKczuj3hRb2V/CPKtSuc3QRxgLryAimYe4Rs1et0S6/xzAfQn2T9AZi2hDn
3q937yaqzErY11ZADXAvsSGLnpi8V/hv0H/xiNbTuh0rdtwvjC3sbiq679/gyXC+/wOnhWz67Dym
NTnETxQYiKsjJiGr5y+RPFiv602c0qNC0tB98DVABqWcEGRdywlW5CXEMf5V+Y1uKkbuQ41ytW5H
jKuUvakguybRGqTMIhjOikmZsrsabEG3D1BBXXPaa775Dlqdm+5gopGRBwMhVQ95vPo0+TdOOoAA
vMblK7AGi4beVZ/ketwwmMMY3JhQJ/IxAeblxrMu1TnnDD1/jp/BtBO8elc6yQ7RpdDsQBmn5OGU
dIAsePgCf/jc98ET/PH9HL4+QOZAAmqzjAs6hqiZ9ssPwnOn/FJFPrTRW6chZRwAlYvODb1ikejT
5yGxEHSCvlxSyyMWN79FAzgynwC7E0BIMfN5C6d34+uce/b4fl50s897dNcZ6bH5m+eH5LD2N2rB
XKfGsAFjCOO3lUG70ueoYgJ635jOi7YTvl7nlKRiWOO8C8QeAvP+AO9ZbMj/XA9g8Tz26dsg4IAE
Qgw9NKIR59c1GAvDv3QrL7ORyd4le++d8lx8xKgYkDaEIg+8yRdRCGGyna4BnjTC+hj0mnvj0FeD
mKvXqsMa/ovkfiWXcUoGA/a0iqXTd3W65d7+rXhFz6Sa4eSLVexiR5EXyaOJlDnn8v26u2uBojLa
xq3g7pmyd+txLK3pOqgMUMdE1vCxMd64xSUSFe8zeZO5un5bkxvh6A1Oc25KhHXpk9xHTJzkdzDk
l1oRmJiPMfZiDQJ3SVRzV1CAmXVaw+HWq+D+3byz2C7OXec/2FwuTvdLs6up3pYarXvWHsHTaTl9
wxLiNGUdf6f84fry1PHNdGrUcxIUv1Dy3w4BwKs0GShB8Y6/VWQY7op/QACzov1OnWJ9FUILF/qh
ovrf+9A0XS5I0lNTguu3XGpihKoNCgMc6hhIj9G+6C0idFkbPyv/o3nmc2IKtFN1HrKvfh1tyUvr
17DBhBXfcoDdb5CnQzT9zNM1UO1qPnp+o3Kk/E7Ul9dLpGows4ds2nNMfZbC1dtVq/X15adaZGse
fxCIcvf5BcvrJE7SbYrEhSQSQet3oneedAecrKtF+91en8GNJm1zu8VSaIBaIr/l2txVCllQhXRs
dgGZ82z6hasOTch2xTDjQS0XnUA25DJumJrKbm+vJNORIcs9IhmBSOl1VEOIETJXmerzkX5bPsoL
s/2vvZQHY5Zf9wluGwyPf0kZZNRD6ogR3+DvYKeIL4oGTzZuD+MabxRjWNdj6TBTEHFZ1Up7DZXW
f/oEME5qKkB39trZRSJnrg7iYwsARCGNtUC6jiTRTKQKWiYB1X3r1uMM8ifc8QctlQtrN8ciMS4O
nLZq+NlrtSOGFbZJyIZzMxKbR9p+j7jzMVuHWSHFjeu/+D7vCVptNLf5uScyr/RW/TlWh+UYaEe3
nZsaZ6cbdifFgbEHBhlblfhDa9NdvZfmva5Dk/t29duXQGyU5YjS55ieK9ESsBc0N78CFAYtJcA2
x3PebSnALZeTdXwIlPiLIuQRDeRAZ+TMPQitwl+VtfMEu922JUatHdKI9Xs+MxiCynPGXl/s6Rsk
Ahd1L1ciTLID2a5XdBXmXNJEGLLZBDiapGbE/75pPGCNtNK001zc21KgUUFaRwPxuf4Yg0VKyGIG
JEzdHyQpJJ6MIImXh2JDZLYbOQfWGE7G1/Cu3dq23RS6qDpVWyf8IjbcPC/v/sgawyMCJ/l2JOdb
+Zr0GORQdVx38Hk7UTxHn5lB4T1LIcqlP1nLWZ/PJC2s8oBtvfhDCtHzRP4Z4ITq8k2U3MslQ7tB
IFJ64GL6Xrle3fowpptTxXIK29/yt0n5qQzkGNztOmnp+ghMALKIHyd4Z0j0oSwx7SY3tt5Xp+o2
lg/DhxW0xO6utm+MC8ELJ7BstGpqFKN8dmAG3+d+3oWVPXnTJ7gFHsSsMYTXU3PcAOvLnrZqUfyl
kCsHcFhAvwyJ8TtTQS2xFZoySBpqpJeJ0sfc2kP8Hq5EFjeI9iPuaee0cX0AE2yAcjSvpWkjEkRi
vDgp9NkLfQS/VSWIUlkpMLPt5Fn91tRAL+VCaKgVgglycbkt2llf5ONFPa7g90JlS1L/uiyp+E3g
7AN0OPx20Vv0wxHBD9rvwIp1bv4MWrMMhvedIelvg08b5X34rYbdITzUU3Xz3VR4J8J7tiDHulR+
XQ+DBnIR4dt5l0gfX+yMoztANdVe6w+mRZtgdsnja+14QMxmZtwD6Y4gi+3QZQ9iG4TL032pEZ1s
cVswiDAiKWP48vx7PR2vjj5mQNjNAaSwC2wqUnU27Nx345NZDL+D45KSm0iXu8LUGH4bTCb/HSYQ
PSG4IpNERV5u22T43HEq7TbDZfN3WAgSKa0kj50LIWS2f2Fp+/J3/W6sw7/AG6I3Y6olbjBMM0y6
IcZzpMnzA+HQbQQI+CnijMN0VdGzO+aup01frFaPJbuQNjMIZ0XB9XJj3qzlfPU+5qSGYPuhYUfc
5o2fo5uC5DJgZnV/jqybZ0O2dXuJyFZ2bWlWLCH4XihTGaZFlzVT9wEWON8fyipTGGMBoY+gOTGU
3O0otrz+5z1DCJtJdKPy7PsYHQbuTYIJNrFw8JU8S/ERvgh5LsLpQg8pNSxT1DHVTqo96sHqMG5o
c2K7mjMxptrNpLHc+toXF7kRzUcfFBNiacDqbhQUiVeB+KPM1FfY3C+ff9bwM+Jm0m/dJhQNr1vw
amK2mrqcWoxoYIQqQR24tz+pnc5vf2Q/uyR/AJ+9fzQ1bAI7Si8D06XBBnXEsLnx7XUuBYqBxwho
qgsPnZZo+IkbyzMyL4vcZoNPDoGRi5z04BEbOvOnfMRRUsHZWz422DLV8UH1290IMeD9EzQIj+hO
KgjQOLC6XGa8dsm4GmoMFKFcnB/IfkSgNRbOb5EXhQ60Ggmz6ug1RZ4J7iyhJ4iGakzSAV4aNJZG
ldyNMRo7fGbeLuoH5pQcu74CWVso19cVCFQxRZj3KGBJw+4mkntNf6qdys9fgRc+vCfv+o6uWdyv
Md8dVMCQrbWvkch8w2e1MLOo2WM8auhr83q5qrsMUfPPF02IdaeWIz0ogB+JYTtmiGgRVYhH9tS0
J5y8Ayu0zDh/Dwf2UQMmYGcYJNcLl0ow90bXDRmu/v3HP0ybrcgy7t3Qx82w9FzjdIt8aT4qOpQL
2s7iCykQkL2tNX2R73lJMXNVXScsX07NuAEV+QMvOjxGsq9IVU/otkdfTMSwvchnvrrRBpwSEXSJ
15Tf4JS7LbQG/A3QODJLhGSE0/34FMTsVwHhcGOQRPR3r6H6wIVpfpfcPo1hGGdVoLXDfEqIFSvL
5GfnSkRcCb5cFI8j9wjKyI/YXrtl5/h8/g99IgmP1e650PULZgXgNXD5ltES88GJgkNHhGIFGRsx
K+sGK0OUrSFWm7w9mPsS1jWaAfeJZBKSjYnq9M80gq8R2F/2/Lh6JAMGLrCJMqC+Lxyo21Y/LLk4
mom7NHH1NWxX11jIMc8azRhjgcVgC/98zh4NpplU+zUv+IyuNvuoAFMr7HU+p/spz4LBREZY8MSq
hUdcNCU7I4EwaG2+lXd6L6fV6o5lOfvnLwL4Jaakc3vFh/5i/vhyhrtx0JztHUNXflIJhwiUDX94
34yHyoIlz2CF6wYRG9brNg2GOCGPvDEDWOziObjJ24K5lPBrk3KLJ4EHjeO5hUIN1wPoxEm3Cr3a
2PsumUIrPMH0CM7knjF/w2Hr6DL4scYZvQ/Q/csjcS6FPSTBV0Q+hgRn9PiVlxYiToDGFlRkCOPw
qmN1C9A0mGtj4VyuXZmOmT5aS8lh6Ijikv5mTE4Eprgv9/mKuhPC5iJ8MvaVCvKETg2bzxoN5QVy
IT9LkmXrLtlEk8MJZ2LLWZIxj0H2LKqIlrbji5uaWP3d/rAzGYJZ6G6NP/+wGPAM0li+yJV4orTE
dgE/wCljIAAc3jaeR8opI9QVQSni2GxOA34hhvrgv9leh3UWKAvO6J9zif0dERKM+sGEQBFfEEfw
SDqJOVfEVAeHMEzuKIcLF40iX45bjwXND76qict2f86wocLLAtg9zPYWsn+nUgO0JWbh3yG/oWFM
lxcYSQs8kpZAJMu8xi8Mn/ahySJaYKUSns0fnDEZykCbn3f+Gwhd8CWXy0sHKwNHVeEaLeJHHzkf
52MHjXtJkPHgl6FHJsFs3vqHMoHV/c9f44xGbHFj5ZDBIU5olKL0pO/+n8sqxlNVmIPauXYMYh/h
/XGgagmtxXUMosTI6MSnXAJWo1yeHGCvwwyNccaGCPJPAgrM8cYMDRkDytNp4fFoxhAdpY24B5ho
gnZfrvPODjCNO2frmjnfkgXP77lYi7nwChgIj3ecwMUNpJTlLQhfZCiC90XKMFDYDwNiX/g/4QuP
byg8KgprYYxQzRmjQYJDDJNAOiP3xXORfwpVy4sUAMxaxYQQWNSOxfDLxBEe3xeiIP8dGZKJhQwc
Vl7DVGtoG0w0dYT5wPDFZ4TlsfQITO9urWx+LvsTlo9cIjvmwu/RfBZhas+VUzm1RfptBjZ/KekA
fDAFrcGG9GzwDfgwqCK1E3oQ44Riaswg6rZm0MmQq3H1laFMMT+5dmMwJwtVmvPuyaaZm5pHZjp1
ABpyTIpZ3P/S65bX9bwFRobKgYNfFqDKA7Ky3GKwpuVl77YaxHyO+Y/fy1Afd0ghQUEjz73gLzH+
Z+Xn3meL+ve5RiCmMbIt0hHP2N1i2TIkBOzx5vI7+b4ITmHohbiLvt+LnlfvTA2K2ecAf5fGWRc6
T6S+MjdrrkiCqASaDgwrYGYmmuRpL/lJ2Dcs1J5sGeBu1pcET5tbrFMB8gQ5qb6Wm+PBcgYw3xPd
dl98Xgcny3R6Zs1jrPbv21xojPkM07n6k2G2IKhLAORLWqU332ppvjDYDL4IEhnW6pFBRzZNGA6/
gPsjYeqnRagcOn9w4Il4zm2o5UumHyjpaNxwpKSHEowoLNQxwBCJ2S9EeDqqA+j2aUB2NtoNJlzi
+ol0a67/Yil2PtYr4lPvJuT5iuRWe3ItBV+K+Do42J/TRSTlURyvhegDd0G4mlVHAgdQElKHa6LU
PqImUDcgC8Z0eC9DvSYLCp5ZmTAHzWF9Nzxmxbg1Vy2Vr+HjODPfPHSM5nx1haOJybFaPqF6vLhu
UaeHl3Z4VmPq0myG79niA6Z/FUSf6/gmXpMIiCERu5nwBdU9qk+xwfubwR4Zk8pU4swJL2bFYqiv
PngZg37fglmSB2y0mS/U2Wyun+ELK5EcIzsW+npTHiAMbOoS/xgCreYe3tNRwoYerScu7cUPYh8/
YmAbnQ9gm5DGxe/tAJilEfjcV4bwyDp+PEblc2b55QETNHWAJR7Pnd7Hry2PPhuJEBkz+MAHUKdP
58POdX2WeorYqJr0rM9k4F0t1ON6CIIvvgE5sU8ZagCQJt6cB86lsLZ/1Dg3/u0wmIUyMQF8WWKS
ADuMEQXXB0E7N4hu8AnvIlYiMuUGVayinLO+Q/Wog5lAoaVpGXCA4rUm1M9zfG//UcSABvix8HZ8
EGwzyX+OGDodIN24bOJzHYlsyTUlBWEm7CbHESmLBNIXDVxPRKUP3pC0pC81GMXh1p8BTWGmKbsu
gr6LLrF5siZ5FmRo+CItoAkF6tieLswqqJO4QA9W6o2/55JHY4IvL+JKV1jVOB5LAzIHbpUMBmvO
X9SYPHKVEqO3O8Tq8fY92ihgXwtEQY9+dCUp0l0/3SVTQnd+W4s96zmZF+wTkbVF4w+0BoHDzqK8
c9ayGmY6M2ITmiBzD6EFZUKPoz+h5p9Fg4mzP9gPy2HWz59EZ1j1ciCvmRzi6b7tnE2DLa2roxcY
/+MEvnDVVbB3JmTqMBO2U5YO606eidGZVx04rAHa6S9pPnoseFsuQsqOwHw05VQu9bjal8UP2wMQ
bLXHeEBHd29MMnngpkw94Phb3n2GqHHM4BX4gLAnDg5CSNtlKztaj3YoqBGqAVNBj75vNeQ4I+am
0ofBa5UYw8e+rsH2rSHv1VNw5FOOGZxAPgTujvOTGT9Ctx0IwWYLHIo2d8SuYoe04rgHkQiI/BCz
wtvaWug/fJXCCtjtlAnZUVwDEGsIFIO4mNxWKOThBbCxp16Pz/2ZrOTJM7ZCYQpVJPkRG5i5NSfp
NoNzePchuZD6V27ux3xxX7ST/lwb8Es/OaJ09ke/jx/QNHIkJg6IDdOXmqE6Xri7unWqp399YjWA
vwHJzvTNcP3B9F+1m2LgA8UNA+SdqfmF5OeoflT30cTXwxjWJoveeZ70SXYyVtZoAAWmCwqOliNg
i7XsUF9DCUu+Cf9FE43exuQSHIY0LTCo0dw9Nph1Dq8nuQHG0ZG9k/fhXU/Z1nY/ZxsMFsUSkh+Y
J0L+nYagK49/OGA2vQUVSlHSsdOoPBZHlWYaohTVj2csKli6Eb5D0+5y5zMbcGVbc1ji74e0A3YU
Rfbd53LdUDKt2ov2xTrZnGokVKleNZWjfmgTyQnhHbI9KxuCXzHurv4L72G+8TpFtfwHIs/Ztsz3
8UDzFtrst4PrtYG7Nt1K+8dGnVcbc157hoC/0Ls73/9IOq8lR60oin4RVSAkEK9kUA6t9EK1utWA
yCJKX+/FuGzPjMceBeDee8Le66AwSlDAxc5P4cGgcFvi8HRPndYiMfOQDG5Qs5nhjcJlaI12Ab7a
oFdf1Hg9SPBi6KO8w8FPk2h+euwZKK3HGEawSuRXYDyy/2msfCvbPWkRU4jRF6N/Ru2NbueXo4XT
IjBUM5dsVL1ywwqarIkZV7MO1dA/0liFcJlJpUu8HFsaG7T+GKRs9qiwmBV0mZ/uNWJmRv3+jaLn
yEPyFN6hRY1nUA0wBqkWYTmnr6jvCBOJqQQ2H44bZso4cJpSk1YmhYiffJlXu1HfTUX2SBnFmJ82
zDenQHK7BSdSFKOcGvn2Zte7I3J01vLK26qG09rdH/My5nD7mNO4ff8+NCy3lBq5WIHpddSSbR5Z
iq6YPHZIEu5Hmk6x/l4hzT1czFG/fl/dmOM7ytI4kBCdoWS6rDadZ6/+TShaUEj4HacipTdSMyJk
kwD175dB1IvkNAqE5omPKo+W7Gjumexyju1jcf/lnCQ2Hn8gDBqPW3iLUDQOnM35iv1fWM4/+o4E
ug91JkVwQBJAnBe8E7qa5sqnIdP6JcpHXlP98QNMLJfJEszjMH5PxRvK1eoioT3D2cS09MUvfAei
TDrKJ2bYj4PA6TSzUdhpf8AMQM0KJw+K1D1iDC5zEmM9mlrHCL2IaB5HilO8o3fiRWbAdHtAPM1C
MN5MkuVENdvn+l9ngRLFne1l5g5Tl58vXJDjB78c9EiKt6B00TQ2RpEtTgldBZ2KmLKv0lVADr0A
KM3mHv5dKIHRZqpPN25ot00WqNy9Qde9ET22f3R3Rs9VK6r5pKlU40A9CIbYG3R8uJjXDjqAnS4o
SJp72glsKqmumD+xw1Tos2AI+70XbEPq/PWqHvTjh9eYP7GFKN7Lfbx/PwglrGdrN/pyPhY/8JiY
qqEZexrMSI1RWq/GQS7ejFLu+GSkx9sts9hYDke1s4+0DxK30m/IoYnM9BTDF21Gh+urbea9CdiK
p4CSHGVOzF7Gyb5w0ev9TcIyFKDFevs0uum00u41X4x40PvdSf4F6oryhPCauGaBXbm+05VmSJY8
Or4485wjRThuCsVmvpmo7weXqP9crCL6PUPJ5x3omRSG+twMksHOQO80MDwvbdfSmd0YkTV/lL5D
aNmb/Io2EWIhSxzsHugaG6uJR1l5fZPMwj/KEvpqCn7WKB3Fl4BjCwEqt6Nmdxn/0sY3ZBbaa5v/
Mvlt7nDjgxsN1pXNK2xYnzp3UdUf6LHpS3MnZzmfCfX0uPBudzqMdG0Rm5qnaOlSKpGMk7hGRskG
hAKaHWB7m7Pm7xF4Kdr8ervb8OBeGKslgG7WV3d1gT2NjUfgEwbUknQW69EGu0mpSacLG1o/PCaC
nqLtcJvA2FOp4L1ld67wU/346JvM3azUy4gRRkH7ZuFG/EK87Sp3Bx3LrDGCEmQszNa6rQJ/c8x2
3lHFE+Gi+CYrMVNT/LpHPdNIOD6AWmL85Arg6+vM0dF3rFbU0tdP6hKtjllycGBFxhcf9csYIO7w
SP6qv6iCng9kPKSLoD1IBv9+Ud7TIWa7IHIibCIazR8RPBQDjJjRsNkb43yWP0ZAEVHMUJQxIFT5
sfoLbaKlaH9/keKQmJoU1f2/9hyjiAX/YOPSDo31uqntb83/gqhgMweQ3/LpZAVQeyGZYokgdyOX
tIkf3V+qc/PRJMuziZp2hDrMcJBhqycrI6QME+Ng1BLh59PB4lmOIfXvb5Cbv0R0lWQh6v0TPGyl
JSLdfzNfalPGCwtVu7NG1Rw1ayqPa6ijRGoYMkZ0LTHTL8UWVhbrYZzHLL49OV6iF/5nKHlCPdHj
O3MERVbcbMNBZmaE5CnXuHYXJAF7yrsoweBM0nVhACr2EuqJwuDsfmsKWDUQEutPGyeKBZxK5aiY
gkxPe+Lf/+oUsY2uzk6oymzZoTOC0aA8EGe2x38CV3JwrEQ5GkuiW/i9VFn82RHI7pLJY9iMeS3S
nhax6iG6EXrjN26G46HY0Nmw8vVIieZT/P1Vd3b5nskB3UobHFx5m0O52mmmxLwGJr2NrmT3bxxj
8aa6wxGC9vL/c/T5+CftpTQypqCkKDwf5Y7XTJ1xaFZbmIT6UJZ5u8G4Xr+gLI8THv2XbixrGMGk
pwgGD9kG2i3yziY1kXm+t/3P+fpEmDkCZ66Fp59Jjoh2Z8ZPbJwZBcBwY+8x9zKH7tOeQqr7w9lL
749N1OLSfJUAO0nAOQyY5qWMUyYPTJ7JQJWA6eQhXpGAa2NCCWnkQ2mAYJ1aYkjnD8Bdjl8QJAaF
o9fIx8JH/49t8i19f39Ry4EHCQsVF3fDkXn9o7kwsagB6CTU/IjHp918t8c5FS8sjFx0cArhRTsB
TeAIpD4DKovOmh6Ve0odNFEow4xpLfPFlW6LlBGNGwI8VLItbqiAHAaWAJl6z+dqzwqlLXwf48y4
yVnh+yBuo/Aye5qc6QpcDIIfJs9Ii57CCF8f6XV8oKj0Zi4Dl6NKjMliWIsEDChDKMVEO4AVX5Ta
GXIRjsWobtXyEG0nNo1euoIvbhsiYV2kw/U+y9f3Yr4vznQBkACk62g931ApDyE3te50LR1UDx7R
rWYgynPHXAgub0GyTFG495AT1L9IlYBjs4VzSYptv5kswktjDCC0357qJ9tyL3Z6cVT91/7txZ0B
bKszShm4GQp34aQhkLsGdiDpVuJV26cKFklzgh/Rzj9GElniDx3oeWuk381fsFF3xPYqfn9iC+Jp
TpANnlbl0P2VVGBpNdoRPe2a2AMhG3U7tm6Y/Gzk2Gqb7QdtBzuJquPniTBS6znMlMYs7wrHYux8
yJo4M9miFTd5uR0RIeMGFLNu6IU5727BcIZGM0vwOVNOHURN1/xMO5ZfzelyIBEJPenO4Ri/HZXj
CgYC5ZLCTyVjBm5k29C3u+N61d92Z0R/g9vc1XXRmP0VfwpKXlYUbhe2iwiVi4Zb9dJ9xgQQaPQi
28xBxJ9L1mvD/X0NyBRZ58BXR3wQ2s/7TFqEE4snhVre+x5u2CFmkAiQ9u4UxtnVgFKmqJ2WyD7Y
62XIoogBFV/dznpSPx4MXM3m8LSQohBdipy+d+w8S3xg7QK//kKmr2xHS21Jp4LYyY2+KPNR3iP9
la+kLLwKIAG6NB9bZAQAWvYRmTKsOxrCzZ6jJzgHuLjodR3ARRGAZHeCUj5j/kMg2bzXytPtcshN
zjtfkFhGFMNRFA2WhPojx/dqDEhdSX5588oZBqetnNdsO6HPP7c/JEnBImwQ2TcC6AtC5Ohtl5Pl
7PDClow3DRO4m6Dv0OlY9hx7AKgrerYWaRlWDTq3FVmsVV6yyAYQXFgd3wMfh4fwkvZIsh9IYb/x
srKO9/ThdclGokSJF98uCLEXNwMHGM0P9G+YPTK338du+zHqU7SVLxUSdzLfb+Ey4wMcKyLSQjOQ
NtTmszOq77dqdnQSIzMDfBrrI4oWv94y2NG5abzBEx/iSmLPEf3XYWC7uaSxk19TuAwfS8qM13Z+
en9X3/WpSlwZ/0No5ksJvCm97g5nRkuf5Y1lcCMcVPhlmo4K83NJUKz/vTS9+UFQh8NrXd8nIbuC
sOh+hEO0xbeqoAV5mRiCNymd8D9lN+nNcK3ssu80GLkCxXcnG1yebK1hImqn+uwuc9BuO6Cug8kn
i3MTzMcywHG2Fg7ZOK8iuGkbvHskx6M/hoYjX2bMjF/L5y8e1d/czpyaEqoVxsuJ4hFUEapT6nAC
NzrP1ggeUGh0Z2mhuu81/mBuTHai3MNZ3Bt3dBSWdqypg6YUG63uNJKREbNarQsMbbKu/ckOYV3L
/Z2A2pg6CpDp8N5ccVFPzXIRENJTfcOQR7oF1gEhBOUxZ3jp+Sk8yjvEWV6zUK5PMgG7XXfLiZ+t
J3SzLfXQYH7Zs/70DcAxp/BrRgbCMKNi2gx2RHKxhIwxaztWSbStdYEipNn69Nn4c+G4gNp2iyh4
0E5IsWVwXje6vaVfHQcchhYDB3Fzsf0m/+qF7GyAFccW77pWsE0SaCzy2bZGBbHGn0PG/SI7YBda
J0gfsVg/us4Fw80phR7vbRen4dJcCHmSO/u7L57xZ8J7Uqgcdl8EadVGAkvkZB6qnYZQCr3Yy9Zu
AcoYFZoqCsF2VTM89fD5C3+TCyfNBHNFaz//oshmRtZe3lajdWdGobwyMfzSCyCsPyKUE2imc48v
5R/+EJy2CKLQW4/xkUn+Ll/RJ/v07DK8i4nV3Pi+qS8bz7U8w4mFg/NL8JQpBTdYcYUjhk6pa9Tr
4P5+DM6KAjyPSuscCMBSCM4f0AWHAQqOZBJkqOgOcbiPKrTOqvBXBJWpOcn2tVPuMJh75zsHZwPQ
6msp/Qk8nJMjjWwatXm5RXLFA+7IOyQeAAcHrALK+IQmMqRBPXzb8i7w0sUD2OMa6+bAM3tOrP4U
oyst53r71a9fVI7Wsp1SLenMal0Zj9h7rgtGhfUzi2NSuag+PQKIVAjboUKj2h3I9EaAbo7jSOO0
v1YYx5AZJJbWo8T9EgqGt3f1SGCqCCJ5YM3ngnN6RU+TqmiJqm3PxRS4rcTM/RIkp/leVJtsJAHy
zwGeUmF+cAj+0OJocfsPxlQ8QASC2sTkIvhZKob3uRFT3sf4RGOZOmvq1hOk1uRBD+ZePa3fnkYE
AQfQwc8HsaApzhHuGtEpXAI6Z6hrhq+N+wjJxRJ+fyf7YqGacwLkuYXGmRgTrNHr68kBVTKoNfUT
OhdMgBG8J8GTSqqhTsgU/6nPx9C1kCy6pNKcqRVOf9C2yv6NxNDpHup0pHMdK1u4EvSS3yzfFAEo
jvJsBrSGZqeYftrECYjJcToXupzqT2TQiOjhmH2LHPMqjh4gQd+lhfw0IjUe6NpPV+HcmoS/1NSm
rNZ4IUOORLXDh2jtbFXn+/BLYtAIJ+jitUk3XUeV0AiBvQ1Oh/S7x7bbRHbjw1wijw7s2Srzkm32
M4V6IUKYl7wW1wglWd7e5LzxkKm71G7fxvOkOpqvnRITfuYDD5gb6M810hVQhf51LNWgIaOXsqPU
wDNovU4zuhSslMqbX9ollV/S711Z6xGIvcbhSLJLhkuMsUbwTbq3wmTQex9sDpPLuLzCzRdA69s4
uyq2OdKJFwhlMwa9kAJPmX2KBQMilebHxxdZ2tMCU4i8accVmWypaSOn6lbxRU4wtw2X5AyQT35Q
fv1myVJYj+lt5bv4Z2qrjsxfMz9yBUhw0FcJpOslO99eWGt7mYV+D9j4BzYWzYs3TPURdl9g8vSZ
XzoimpOCGVk9cwNSoqb/gRYwANTtuJdeOaSvIlIqi9jYaaxqqaGNJZyw2hBYDaUEYFlbgnKakKwS
6vYsniE3UXBIqSudBkt26muMEpN7Yff0IhHhT9muYgviN8S1Armt5rEIXiwU/uYu4CWGL7PIVoo3
NeXdM3cKTida7nyvMRcUHYlS+xfpK07DcXxdeEHMYStoN2zRPDxXHUeEOV/0x5nfGfEyuxDXWq03
Mv35jDDov4e/jw9L2mgwHyOwW02QDmJs4wZyhrQ+B+kvRzikFHfiwpVMfqTVFMRas49CPQEkVtty
sG6YbiysmtSvg42QUX73onY/LTaTYqO+LWlm42VhTHXz2cQAZImKkPa8bXTA2geqtSmJK7RRCTSN
VP9IsJwtlFzZhD6v1SmLGABaYH3IHFU3pC9PP3vJZZDJ3JAd5RC+zPFbiUd50DWSMhrsZ2aq1vf4
MDiqD1HQmd16+3u+bl0CfGZocvBcFVL/NdEiYSXizn+NeqKbNzRgs+iX4l71aD7Rp2KfWApscXS6
vuq7YoWnchQ2sEuwRy/xEo1ON2A2IufiHloxlyncMNUHN2F1LUcQHdFepyO0CX8zjx0PyCzZBVa7
/DvpdA33yentQf9D7YBbikZCyeX2JZ/UA6mZaIsxHTLibPqzZnbs8IVOTK7W81u8vNju5sjgDRV3
Pk4dRC+jMFSa6dOf6aVcDyeJElFkLNNvsGZxZAroCCn5/nDYaCvGzmEArNmrsWpjKl7GHoI5/j2c
6PFR2XCBvHiHRMuZWSWZFORB73187dnHZWv46vYkZLvCg3npt/fIh3nl95gM18135fV2ZSarAdUN
w9hGvxNSI2pVi3Sfozj6ztcF24qKNl8zMkdyHzDCibkmpvwnW4WdbN7ogNknqaQSFEFXph15lZkn
UhifZhO8zeJOtE+KHuzxO+FTo/yU1AuKR93TSQJzim63GKfqkruaL+4BTrjnhmT8LGH9fvpczvIR
4ChmSKb5pP8yRYPIhC368/ljjlv9PN+XD951vo/HCJZNFNVHWx8Crmu2bMlNOWDm93IMpxKbPPXI
NcvHt0OhV997F/VYfa/v5NyDg35kTGUko8fzR/UK9d5d3Uo4SdXRO0U1jS4naQhJQqbq4V+EWZMM
GP8WNMAMDdAISlqI+hWsEIeFuaSrchDyJS0KJBdY/CgvdSQ9CMwCo1rE93TJNE7wv+SsVAWgO6xk
BtZeAqc85luFLXbkCljhN35CitA4FmCr/DWwG3OzOZZbAZ0dgTyqq+P7JCp6vabA+jGyGOHhNv5Y
w7AAoluuqR9mM6pkDbp4KJ4n+ii8ZJraUWp38UjdecrLWrB4R/kFa8F9XUKCkxfAPKOY2XZ0pAC3
hUETvPafyqufh5IcnKRCdZDAdqndskH9PBsnmjsfxcXIxWvwe6lkRmQkAR2CEfpB3UxAHflSLS5b
RwZQD8uaK6vaxJ/kdfPXolV32BXRHgzNePIg//HDA9ulsB0NOKuKahKioUz3+3NsI/pkGttCuL5u
/L+TtRZbk2FPwQ75giIaCk8fwz80kzSRJy+ber6GRHohPxlOAZGyMak+zuS1whNdlcOYCAtmyZwP
UqZdjSSFmJw9/h+GOHjaaGwla+YI34H3xhCvOLPFDBLFOIvlb8gh4q/amnAx2p5ReeQrs6HWBmAv
XRXMNmjnkH7Gih3jwhT0Ee1sRTlvNsBV8d9k3S1xjUhtgVBeWTIQq7Df8TG9kJc20J2pBoWg7xD3
zsKvjGldwPRtxCGv1q2YCaSSIB+r3COBL+7Z1AlL3PO4TTMqz1O76cjpcOBMMEe5XeMvyqXyNiZP
txIdedNdyMcSuJmZn8L3jc2POQRv3HLukBk4G4zeoVvmZy97vlJfLhanLF+opFVTO0SZhnYMJVB2
ryuCbMJHR1KXiOoonInSOGWaCSMCqGsg1TO3PsQAChucwzDBI1KchyK7LEQ2e9TvsoktrsHgqPIa
nirc6o8bFdeBOZ8Lae7QDtY2XbUTjXxJrpyLW6X7FovFZBKacqy/tiNmA4ZcwYhWnWVRflHneU/X
OFVSWyYc309+kxUthnlnlWhYCDXoKC6CgYq7CAREMjYRbtFHPQEYrw9u269Cuq3OpmXSCsIq8i6R
cMhOKluEttV70sfMN1DE02z1AqJD0kQH459zMQbwnSxJjjem4jStcYGEIbysZ7yUVPi0tf+cGRgz
E+53BAapNZXCJemjuoDjVX1uy0d48BFGZUgdEccRpTYs2o3cuxTPkWahApzE6Of9uDRHp2zivNRt
1q2zQ/Vevp541XZVs67u6CeElBzrOQ4GF+CsGfGJfF3V/G7EDQZ/z99kPe2x0U3Z8Y8Zj9hWkx/2
ArpVIjn1tEMRhmKNojkCdDJWTbB7ZaFu7IUNaWqwZxsehBK8aMPTRlz1R08/TZZzcTUUm0U28eXw
m/rKlGb85JGJKx67LvBb+c3QDUv90TiQnOa9bWNvbFcxAXXivohWfyJuv00JCBtbOKfwnl+mzzFV
DqjRkEE38UnIvoUPRo11Kuxn6LEpClC50vbS6LmjPzBUtxFxKYGBWs5wGA904G3xzlp+IsNOLAO2
kW9+1KX8unEQzbwsXY1ZRgnMGfjt1Imm237YS1TtFFRu2T5FepItX8DDeHYc2mgcek8LTGE4KhIR
3EHe/aCGXzSx3wGfA+PhojvrUidPR8Jyke+SaInEWNR26ezgts/rK2Z00zLpaG0WMjZSYHy9o4GD
FE0Nwf5DoL1kPclZQ4OKLnpltFuEJ4yv3pGx7ebnFhRsZYFZ/6RW/PITqtzaJd9HmgF2T9S8EA/j
xwo7p3+t5uJ66PZVdwnymxhh0EcauuGrRSvU0BtA4v3onZNW3Td8WhPbNRHkLNwgW6tqMxgZA+22
eW0Dgp+Ysx6R7XSH1H4E5n4P0q1OlxoZnzqKzpGgVJMRVVvltjaQNxoVS/NAPbA+ID57EvUdcqSJ
n0cwc/ncOf0kdYM7IwDsvgs4SGHSfqxKgwSGO8HQHkCko/A8PbfbYqQMd4AWC6+/H2hscV3agNGy
6nT9pbJpAtu/zxHNOBTeRZsy06m7KecC7COtPtiz/YogBdtkC9mEiCVGvwqceV8dEHmrTLEf/pBi
KYkxrCp8pJmb0sADzhqtPxKCJ7oIJ0F0e0DbGfHb3MGF2AVW+rrLjqQsqJOQnqxRuAfvhXhU01P4
8jHeAiAONb3gmI0jepPzG00urV/NZ055+9yw27kuA5ne8pj7h9dSWjWDOQ02obKX04NKsUymFTJN
vnrkN0SjL0PDQOZOS9Sc+0+xmMpLkjBiMhxUuWBptye60LeNL3Bg8pw5t9luaQShih/DGqS4pYWi
zZ9XTjG7ydjQMEDha8dbDa71Rc1r5oRmeqNaW+6GEo8PQzV5HMrUMqjnTGiEwBkKgatHprgstoD1
aY28pqT4hxTFM/2da2ueyb2vCIPJvF/olcFpkCjB+lD00YYJgkj9YmjqKmWu0B4cUYK5YjQmlRqx
tbQPl51xHgeuJxOTpUSkMKMexVxWwBgGT9I4pyhh2tqgvxxGFjKeC4VaaIvvHw2JXu8msf2vJM3g
q951q3tCBwsRXNeafyFXevzCG07J1wp4/AFbBv4vNMNousaiGzszgwP++G0Xo5v7AvbPNp9uQ+gR
6Kuhd0MlGLH6BxTWEAEZ6g4UTvgjnYfxDs6e8sD7O9sWgf7N/fpAI6kJjK0P9VrrezbQyDNFM3zq
I37gG1G5YrVTw0eYSu2fo2aAoDK3v6rROQXpoFuH+OQnXsH0jFFJ9q2SxO8R5PxGql1tSxoXZKFE
jzZDB26R/ocSNh7ZSETXI9AG7AAZqEqKTeb5S5DDlYHbMbC9CB4CxiSmfnN+4trBV42lFLPnLnio
R1MF0HbsOCjWT8jt3J7EpLPZp7uagfDP1gjey7zcBw2ME+YdM1rLeD9xwPPgjUPamG6W+JN2ykiD
3xxyjKhXhatwHIu5+xLc6mOi+WUHAqE7YziKuIukR0ItskEXwn9Wd/NkJz8dehXhhsG3FPLRuXyY
vm5onauFbhBAnKWpUuwLqjJvIrV8bk1hqxR7urAjL6JnB/yW+utb21XKKgcBAVJyHI3Bdi0nC6bO
RFSvYyu84igEA9cYCpg2RsrU76VI7NLKLyP/J03mHT/xD+eqmINt8CRIho0ZxJuPZEu/fPqENTnU
fv30ZEg74HW22nAghGrbfYszu6c09EqWn5dZ/zUazFWKyyorFrogEDsbkwYsS3aHYJdP2Uzw7KAe
hsrhymBhamPa/rFeOXNSJvCUS8zxYrZS3/RALAX9ReRO5a/X26/a9TixqL4VU49YVwkWLaLt10Y+
CmSaVGun3ke1Op5lWdz1T4pozj5zOiwSZvjl5LTHYocIlCeVnxCreQ7p6poS5J6kZqof93yLG1on
7zhqFGyaXAoVaWOPif7D5gaiDuHTGBqr8GqLL4oOt/D2NFsUQbCA4cxFM4/da2K1kSvPnJ4Dwoja
BeZDUH15cCVso6iWrqaFvU9Q0yQEaoHxgxAuuwipsz0/TwzRevFqmI5qeimULfrZL2Nkpid2ZHTi
UMULQhGq3myUP3Uybsda7nyiFRldjBDarJf1sBgXs975lVm+jZ/XQvfsmb2x9/vwyYwe/w23ekHi
uIT4ute7xeMxNccR898HCJ1IuyEQzTcZPdnMVczJ9kFlIN48SnJasIicVoTh6Odobr2XLFeXDrKd
GYRR5ZmjUXgwpOLrMSnsBqsOgfpX1Wy4rsHWEyonMB/t4MvtdpTavDS7mCLIuWuBMehpbRypLe9k
xYG+1h1miEZtyayRyMgoTrSJJUy/sU/CZEtkm4AUiMHiyY0RpnRQ2kfiE6rG/vGDccKBQlsA04t9
jaItahZLQ7iIfWqcE04axLqxIAKhJPLF4ntA4WYqPZqbZG4hcrEC7ktyhFD7VpfTZtN2K0XQky/+
NAwH9H5Pi4diPjX5A9FvT6RhNjILf/lAWtnpM0sb2B6xiJ+3P1X484aIBXJSby8IRCnAn7kxK8Ri
9dcx2M63gUmPlakepfVwenW51ywFN3dZr2Fh0gZzP2uSatl4WSphlj7RwNt9gIDgqFnmRLbojJbF
9Ke0KD2pjKNztpng/MwIhw3c2Q/kVmih9Jl7PMKG2OwnqiWgdnzF9qA35/0eh2bxCLYkBtQ8dkdq
N8fMqg1xMHiQD0NlFTcgz7Ffk+48HUZjAh3kkmK2XQzIELgxXATq2tantArqLYu3an3m14S0RHZb
QX80QFrMlLWO8hT0LV+BYtk5oWQdTK3KidFkLTY9P3P5I3tUqaFKm7ceK7W0WgFFmTBnyRvwgnAK
cjIyq8hsV6FmtV9ZaR83JXXh2xCtaZZ/VTdW4RGT3QjbLlEaQzFZceuYIUJ+yTSNLa2eChqHXqMc
+LrDxMwoj1O3PWmdvdncGJDEA452MkSIZyST1a2rPWDVlOkRnFmfZfuN6PflDe+zhm1rxDOKspOT
uINDlE1Uzd+3ccwV3TNVccgnKktgwl1n1gnVU7Is8nDqyYw/tF4zj/F/xyA5HZG70m7kgRYkxoiw
VTILzz56I3CgO+P9pqJ+3R+VztrvMdeG+nF+HRD6GDOVB3de2II17flVIC20ZMfnL0y0YtxNhUh9
2Ca5OSgW3ZG5OWFEjv6Bk2w8NW/WOgReioNmjCG0DDaG4Y+oAWW86f7jxl2QeaPVNS+XlgauOdsA
jjA+0ZNkhAExKu0RdvtsZiuMg6ebKnLhxJw3AuyxQOX3NEXmy+p9wuIEG868i2RTJKewX33Go4ez
IURnIMyvc8l+fUw26TcRFvk4ktz7cO4frwYEA11X8WuiYTs0WfVMwSDW0ByKOUPDnmnYbz+PWBCm
BimuXMfUMuP2DpjydRSZRUvIuWsL9l2e0xrXBr7ZiRnVXi8Cjd3X4IRYZZa07H4zmiqE7hnaU1gY
7qD6FSkPYTn+k6+OZhPrQAiXE6LFkKlWnDBmGLvzgeoFeZPxOfa4bZhCYH0otcLb8mqmM1ETXYXn
iJ3ij70GjhGXaRqco3jf55yTzhyuGNNI6UTOcDmvRdl+4rf5OMXHyVJOv2XKwi0ZtMeENEmvYUiW
Lsx3dMxvxy6cdCPiBHra9RfCPFCs4LHZwbTZKtoM54+LwpmdlqOnZ9ZNjhqCgRs/NLCbyClkP6HX
lRmwLrscOm++LX8H2fwsq/VsQa+/8hWeDTIMSqQbikCzmSMtwN+zsaoTawrn6RDv5PsMMDsNzFZj
toL1pJQvmw1sHlhHgAuR03WCQI3mOsnPg2gWiETPM0DodoH7MbDLTa1ZMwXfMkUtvSZi+NBznpwE
WpbM4jhQq4PlvBcfuJzBQznxmYKfoprJHtZOHjlv1N/hFl32qzOe7OuiyVoUU0fmHHiv1JovSsBt
Nr9TZgCIhshxTL5KI7zbRIMtzX1KGhOKNAr4nNV7WMmQWSfgl5KNdg/UrZztnrUTQkTsNiqzjKh4
jlKFfO6ruCUpe1j5VVIeZedQl1Qz/A04DWzuSD8ePMFWXbdXvNb9NpI9BJSffXbpY4bG/KaLOcW8
qt5o9RqOejoGYZIBYT/YaoD53Dk5uPVhlNx4PD4ZrXXmUUTH2mNQs9IDtzug4EyXgfEcq4AaH42H
XgWg2mmmGLjyug3ZGF6s1vxthoNfURLhMO5ZmfOrmNvdGy+yp0FcgQWWqAxzRe4QAZdPDxh2p1Or
ed86uC40RNL+O2XdUEsXKN0yFYONivxuctJu0i1mj12ULl1zBhQgyH3DM9kOfk6raGrJdEJpMH8Y
fEeDc+QyzFCjUEijz9o44mYkuYrWANKg1LMVe3t8yxwRv+oM7viC6EOObNrwlLCehQufImEBcToj
9Hxuw9Z8NBIH12SykKgYLlkTr8rKFOPY3e/ZCuRItnJiesjtuu9XsONVYqhkLd3H4IC32vGDPXYE
EifAGwD+GAoTqclTP47/RKXJBD3gKPPQ5c4QRr4LzkvkTsoRtVXBcw3aYSs4qfsenfhTqmMsmXFW
J45QlqSDau2lGIyUQ9YXEhTa5YoJpIwJ80imhGv5AIIlXOvZJqMvMjunESCbAz3FgeGvYBOYboR2
mXEU8gGdHJwuH+EckrrXF1k0tQo6dIzKy5gmAa7AcSaobmLUesol/TAXYHhbc02ftI769xnMWjar
Dia/ZZwNZTi/6AFxb9ekmu1wIFKODP1Ksmip+aOgEvnxA9oxiR1SckzgzWumcuxau5DPLXohiHjo
ve/gpAaGcPFvnRtPFtC09BgKF7PzZk7WbaRlMpiEr3DbllEF2rpEMmITevWFPUWLdqWOSFGXamA/
mlCekFwWhE5o1zM4Tui/fyrlZxIyPoD9iYHB0pZxQikEO0VPCG5PlCJQ2odWOj6M9IVFe43NNTSW
b8AQX+miQf3kzWjSwXDA4VtY6ihhaMHa01Cc6cJD3g9kkDxuTvJ0puTjifdZZzDk9qiTkFQR/Dxt
+tmkqhLeHNSaaGR8IEIoIQN3WGgIibhUZPKZFyKTparFtjNs1NSZEI701HI3H+EiYgxSkTOiCx0V
L4zmpqw6ts1fJCrnJFkjSScojh8hnIpi2dKFAa3EnW42VbF8AtOaw2zw5eGneq5nw1Kkfie8TUkG
PnKVc1ebURJDSAt+s/sV8PkI6nEe0Z8iF1IRZQntqcE6yzMo5f4z85TZsmavil8qg528pt7H+UaL
vehU0G7kfsv1/l37pA5K4Beqm0rXkfIZdzAnyZqUDcghphINc0NBKN2V25wwLrdQOopLOrt7DXM1
eSoa3O1bX3NzYLawlU1xxZkYBtZAdhoCM+qoyEFwMM0RE5zCQC+6kZZR0uZBs2DLxtucb1BAEt3m
cP5JNzMHygsN1patAlMM2F+0vBTcZaO/9rRQ0RQzVA8pAk209768F4VNxiHDQUKMjE8G0SwwQgGV
nKXQSO6NqnMJT7E8gdGZ06GzWN/dXaI+JBXmFCoOsTIm04fIb7NjvJ2S3QV4F8AbfOf/9JC8KCdr
DdKbcJRdicC4RsLHHDd6GzTrzCKilY+ygGzoiQ8pHtNJyrcgeqYmW3EJf6u1Q6h28/HD8oAgDE4e
5bkN3ewrWfF0HhSyreyL54VNSKQkENnpDNKQExEOi/oHdaTgvX/B/OBPoBX1J5z62JGQHIj6hstr
ggWz4pVg6WzHTEM2Pyy00uQIl8HHKRYFjADFLvLNwCQ5ihkwGPnkMlRV0JEXAFlcOTAkBPZkrVip
YRExc7KwGbfyvnal09DTAEPKow28iIL/mZR4p/1H0pktKYptYfiJjBBBhVtmEAERRb0xnBIcEERF
9On729XRHedUV2VlquxhrX/9Q0g728OioSdeJh/xeVHYFa5FZnXKLc6ALUgBEiz9NR+7BGuoqsk1
TIVc/AuZ4UQeYv19J7xixBugDChhL4oKS+IX1C7RfQ7CUi74NNU1n/ptjm04TX3cS8oFr5vdio+P
1fnfw+2vdtVj2eJ6zvbXblZf0vvHBxcMOAhEQ3LrrOILAK1jSzacKvNfuD0OLfyTmP2zLscoyMHi
f5w7Np5P/ScbDh2ryx6AGQGXjP+9IvBj86wg7Q6BWvBqhHo1tDmXSPHiP63LDpuo96rY9W4m7l3t
49BhEb4bz0bCDkq7xz9Ghq+dMqA5vDtvxRrS5jGw/nYUo05vUaoOnH84uk1hwFSCaT7ecLjhe/l3
Vrf6a5CCyX4PteSPyW4CheIrYQosoAcrkSx8qR7mx+6zVWzoXXBl8N3VnEr4cgTcDzvSWq3BivyU
+fbh8ucUmJkcDrzhBkDGI5Jlcp3mDuQKv4rfmsO0n88EqyMFTiITFOp7wbtmuzbMyjhCGn0bvYM6
aTfvlJQ3HKOi2xJaYdRflTDAcF9O4aroD9jYzOg5en/4rvDXv7Bz3h4K3AVoLILucY+4cng5+CXp
fL/ObJ72J8AV1SO/eqPAPpo/91ragvo8IcQwPeTvFYtqjyVS+osGs8dfL9o6fes5w9SOCChX+aML
uIj5JXUPiLXHwPka4lvobh11psz60KA5Ml0tGI+XVwq2GCpGfRipOKlhO/qjbpp8eZPwtWdoFLdr
JmzXKff+tI5UCNOIy+MuuIYXD+3YZBTenWs0oG5kvuQTzHxfDNfFFEBhOpghcPodwBdz0pdWUlSi
zMYit5/8SMr62fUledwtZYNhBHyx1un5D9b+yMZ0lV+CgeY248R2XfadPFPv/rZ0pbkc/VYPOMmH
QWNDfR1tRgtcaAe1g6Tt9l7zqRxHyWVRzN77x77E1PaOJSaDJUareUTG+IRtcWiAfDnvLNzh4V3z
cMZOllxBdLJQmCrXxu5rP+07Axr4VedNIEFfvhDgbn0OOL55it1zKACC5+GHtgHD9fnvveDczgPc
uB6YJMJdVuzyavPXB/OxNQxHZD0A2kOKv1uQvxkxPqkBSF6zPyjfmaLB5BCGMW/4+TCv6pmMhXW+
Pq+JUJw0ZMCcIFZA3WYuPE6vGdY4hJLwVUMx4LlshJ6AHmZyfwToGsBnv8F1Ts81e3sqlcOqDzva
RF8z7YE6iJgHZvLQ/WFE9eLz/Eq0PZNh/CROcNNgjDD9+U0Fqwb3ceRII/v8NHs3mHL6NS7cd1Rv
xMdb7ZE/A7zfsaOH9AhHaXIhsl4QW0ewRECZZYygJItIQn44Z+q+5SvgbcV3H8FKNOYFVeLFb95R
RyXIRbplo4EqmWXrA8HPSAE1IK7jsRHjgQEXjh+EqpKPonZgk+HfaW2HVoH/+suTpvdZs6DWzIDD
v/gguE3uXnqJChramzAzvM0+x/LYUBZg5o3z6dYB3Gaq9Y57RJVL02dKhuIcoQY2J2TV44Ds4vcS
SafGr4DiVq9wpDkPbL0hV6nGa0lgoOpCJaIyQCPBWFinEvtZf/nPHK6rPXg4pPjuluTNBE/ct2J/
viBxiAoEif2ClL1d944MKrZIeFzmBkOSe5H2DiDj1dNm1vikoxhqyLoFvb840hRuWngU4TW3GfmR
ABAEhOFA2ZjdrsSzJQTMw0oL972VMDZiOw5Y64/g6kHFjxG6/pKzd07bP5QW+CHvWBN9+wprqG/f
EtiI1gWero6zTVxNemmD4NsZ7G8M6OYsBx7OpzS2GKiqplYAE04lUmDxBIGYihEW5hrkpr2sGvUa
HyaqsoqU4G1SRbLV/hVhwz3Q7Kr4GZ/hlJ4t3KxI2437NswGu8GXDyjraryv2N0QMYvRpI73Oc08
CLIJD2h4ZJ0ZNNZeAyEaeEOnNlOiNR5fglqE/ORpfr2XU2ZHEj/RmvbCFwEfM4XPirDzKszxKgVr
hrQxNrVZB27tfBE5PQJ4OVaxgTELF7dNtqvx1RUX4tUVAHQqL5lShc8Yf6vFNxMGJE/8apiirgrq
/jssF5PmUvq7HgcBr8WEj4bF0ecfj0PBMvMjeFTNCb2H/wmuKWsGchuUHw/E4L5slwTmutUerpMx
nA1WjaWOPMhktJiyE46Sm0OJf4b/CfnrzfCtnHeLLxxaiLTPfYOXrkr9ynjfuPTcETUV3gn8GuMA
urEFfZeCqJrzL4P8iTqYIfp5CJsBgQWhcewANsS7NnMJR2EmtoJhyLiZq6hdFpSKUIpf7ivRcgNT
AwWi1ZH6gDxQhEN/n5dV5LCN2PUOv9iunqkMKoK19gdJEVcCLH3hWt/PmHath6bQJD3W9z5+KvA0
v24Plr/kETBy3g2jIni4CofCvr+nL6whZAC71CZNIHcKs67LCYbZsIdWCqbO7LIZcfDazZQA5teU
cVd3wzFZ1/5eyZPYSbpTWcVngRnn64xapjnxAJCw9T7eRbNe05eiK5PGHy/b8EXc0LEqCF+waCsf
Kea/cAphhEH8aow5XMx97TzWnXXIZ3e3DLpZZwy5kRbYwxrVSrNEsLxRQzqksfahV4Yj42m0k/JE
rTtOlLSxWGDpeHdhDmGcc+dGYKcj8gaYM6jBB3XU26Qly2q386FKwSzGhNFmi9WwD3TN0oy+B6cc
m/zkuiCRkJ60yRqccKCo5h7tSlx5T5tmm1iLX/KQJz3KUERzi+vkOunmQHn8BtX6nlYAGKBCLI0J
5vtECBEmzdDZrpNyU22KqIjUuMmopc8f40z9yNCDyGptUgGZSzb93/nUsmaYI+BkrtcRoCB4JkjD
efPKRrSt3m/ydLC9xKtfGui2srwdeoXzTFrorzzZkLSqCg8EyFhEh0D7A8roi291E9aX5uf0WLwX
nbfFXiGqOqPCmlsQcjQsAZHnEFNLnJEcvI7q3+sIftashd/rlubl9GOAl/X2ck32KhYPtpYR0ZTI
dt9HvoR4Z/QHiqb618kZqP8CQicMDoIxnG6BT/tQ2hAMT70CXoPznNLxo2pnC6nCR1bj4z7WaZ5U
4dVt5pTyQNJIy7VSBFGhLsGDYWC1+1tUzT7hK33xIykLcb6g0CK1Fjz3i9zn34MoVq854AAVPMDD
QyJzip4tx3wBjOoffAu4gqrlZwBZE2BAQObIlmC1AUKThnLxfoft5uYNjCeEFp9HBx8KHhTzQEYk
JiFEJYB87tMunBmpu5Vw50V2jMvXvI37OxWtCNcWWQzmLXg+jC1gN0eMjOzn5TVY3Z43qqcl+Qzj
6QnhdPot7fuoZiF8shcek2EK23n6s4s1YqlVH+qwvV3ibZ9KVMwWaGPp1nFJgdmHEy/y8c7v4BX0
5i/Ur0xVzdv8zZxoTeaSajyWZXLBDpfMJdwogBfYQw8FhEff+uVOmTG4hlzbmXKg7fviefBZk4Z5
i/gWXXo7ogS2Qdk7A+U5YAzzgcmHSC523GS0rJKbguBImtBhAk1qAfDNuxbTCIWQ87mcvdzerlrh
JlxbHUf1AvTReyT8uIF1nQwnj5NMIBnCLSRlwxWxe7ATjgzlaFF+5nuJ6QnzXSBE9a+QdXzTIoFJ
nm1eSsN5E4/P+tAeBipnUHbhN9y7yxOxRqdm/jkNs4evFRbpikv0UU999De2O7dEeTmt/C/uyMYw
0OgD3H9mxibZUZMuO8+INhMPaFYtwEElpKGb53Q4+Xmtd00YM19vZC2Ws070ryyt3L9EJYMJ1FN+
6xW48M5hhpyq03Na2y8PB/R7CgA2eS/uQsgynJwnt9aXgo/D2EulI9Vs+eEzHqDdr+e87ao1P7SM
bm4xhxHhaBe7JJGLTC56R68Ki1jBD7BgrUAftwg59jUY7CqJcQYalykIw2j9ZPKf3DjcMogfjJav
X+aeNubNYs/V9hBlW1Cqq0cCp4di3MgnBILt8idy+5LkDMTb87elGJAFwp6VwjMCDB7F1+kvezrv
kIDIgfV0qBoNUAaHNLcMvIy26h+CB9ZcLVSg5rP15Yh5hszqG6Ju5PmXYCuqTQZbBkGuHGayu+3M
qy/SU7120kskF5YyOSPPKUOu9OqiHRLyn2KObwRwCBA4wAN6VOaAAB2vrJgzJSARjkOwo7WJL2v1
D3GQ9UV8to1F3FceVKs+Hk4TDX+KHvlA/YXkboW/S5t1mZwx+bjP67liYWDiaRF2iiKl7RYzp5xK
e0yomZSKfLh2cjNzgQcjIZQn458Jal5Nz1M5rA6X7LZX1tep4FdztjXEsFUhwwWialYF77Fyevh2
w6a2R9DECYyDCN5OfgytgFbNIiaMs4hbT4MuSWpaVi4kxCOL1h1jI3Ge3c0qIUz4Mmcg100kF98H
I1/0Y8262NUMZRZQ6PE5GzKiebnM/C6s/mV/Os6qq/MEUPpghux+6SQ7d3B1rreQ8BYFiT+uLgmA
ocqRAwQ1Zz2Qxpt8rN78x4jxHl2tIVRUvfLPPnDIxdbsV/reyavnEtCQZ03AQdCnPP77cgaMcBw0
mPAw/dMMZYGB8yjKO08B6mqwTtPrHjTS+mypncvyBiEC3SJXE/4yyAQ3FXO3oYVQ1Bu6pezn4XB+
82rv5b3DrsEV3OxT0s1hkvIBCz/OPKH3wALVZUpT26QtC8Ew3BS9JOiY+c2H8bwKECxSzvXizaVz
Wf3ghx2Kw1Wz8pHZrDGY4QMsuTM64MwZx+iQ4wNKIFfIlIvhrRpwwCf3dcMLqYPL1h/h+zwt8Fx2
IBKPNtWfdMDdZZe7D19dcogTVowQ8mb3T9/wFUMHJYnYUafyAawf8+0ybG0UhAMf4jaCVajoVC/L
O3b4SGjTGkskEATaHP0SDbj+ffiXIBkUTE7pP069ECaQh0LPwP3E7dK3MGbhQM+5ZMH0YI/CTCWj
uXRySzbv3t0bWNAYXnPldJv/JuOkcoARfkFLQOGN58ievFC/g6Yx1DZ7B0jwg0XfUsTVfWaPcUvJ
LzKwmeyEbYTlode6PW7saoYZN8kFM07je3zdXUcTjZiHt1MlGG+boLlAQPhJOdSRf6+4MgBjbRyF
89Z7xbKZU8FB1JENAWLezROSdoPm1uyd+vEA0yiCM4l9DyuH+Yx5DgDtaZx607f946zV0Q/Y3L6z
5xoCjwWo5g0+VG4oryn+WHHbdaNi6r4N+te9VnrKOS4rGLaye/644CuC+eEiNYEFKmqX3n6cjfeM
1PLZecN9QBEPheRA+DFzKJPEwMXztBWB0BFXZr1nvyevOXSDksPv6muwtDm3BFTPrIF6kBzJCviB
Zu0ggTkARx97e3zqO1OlReF0HCwl/ST7JzaXDX9kSnHHN/lnGl4t2NwgjLFKxNYWlTsDFyQj8NxY
91ejmHNWdplErQlS8OaG/rKmuIPPGyqi5+Y2367HoRyOFyrJEQGiqUTyoZlvVDOfHlos+nSSuyu+
qStNSqeG9wBj3apITtHLzeiPMintxBu7HL+8oz9tXo7s2/qHMOxnDyAKXB1c1234lsR/5R4nHvZk
oAR8hktGK0DxYM58SJUs/LlhLI1APYmdunG83Qfx2QKbi/o22d+8sYaxPVUju1ZdS9l1ZPapfY16
30u4TxgX2r0wn30Y2c6u/ihGsE5rED0cqC/o3caG0Hs9vdfyZQ2o9j8o4e4J9Ttd/2Lgan6zRLFK
rUW7yZ2Ynqfi4P5hvhwTls7JyWxLJ2WcIEsRw8qME72yphep6ijcaDKP0YhlRzNGsfiLTPmHIm60
sM9McmRn7IwOwjBBxtv5Y4NgJz3rZo5O2hkSxYPJnf9ZVSvl+BMdNH+i/Az+SNkRAkSL4VE1whLC
aD8YmT1On6u1XeadzuaBo8etRkCBSDEVrjwM5vyPw7y8hbmxNfuexun2o2aqjIM6L8L8CFL6jIFh
PgHFoQ+Dh+OOrbCHSvbCQTiVFkxB8rPO7XeBRI7IhnZ1Qbegt1Ft0+dnDF3jfDZ0Lyttcp/nuJwN
w9za9w2MKyhnAMsgBqm8UsgANoO+8LHrL5Q2aKJ7dJm3GYkVcFuaOZwZVqD3cvHTN6uBzkTwGYyi
azBIOxAQdMw8QlD+XB+HqAso5qE3vZVQ5affzPFEYVEIoiSxKiV1f+m/NPu3bzMoJXHXN1Ax0vyA
TDbT3M6xTWA+rwvv7IKZhByeF9T1qEbd83QbFECWtGrbQIm1pFpUgrguCkUKx7W4Z0LFaBUu3zOP
GFmgo+Dacd+1pEpoYXk6T/txbcnYgTwoX49AOPZOJBcSPMamUm2wFCYf89J7ep1VkVIHDY8NiwIB
fxsqh+lL7DqjT7Q9owenTj4Q4V4+Tn14rA/cxYcAcXv7QrkJKsK/0tkjKov2r4EnDr/BlxyMM0YM
+Q73JeNskha++MW/avPS2L2H/SaLhkDSMvje7RorOrT5d/z/NoOXeT5Vi63JB31rT+r6H0cNxhoT
aS4OlvLDmObE5N5tEbRbLi7zy5xmwNQseIvQJ9yHU9uEIuRWhDIWp7CtQ5kxu0d3tr9CkC9W/KMl
EhILM65pNxvEqvdzGbwyqsXBnJtbk41rIpsIquGj9dgoGLFYXFWkbMctFgtSWhzKGT3U1ZESeTqI
nuZn1euIdzGKwlDP2MqQJWQgBGJeddkTDWOSrDpBsze9OmPqUpBN3kUzp52WXUqdCUaGx3FI0gJH
Dg1L39qW1oftfjawj8oZAyZUXkZMAuTxEeBkckdNi/9UZzAzYIkIXh8dKbG4N0y6WC/i+B14ctJk
o7hYbVn/U5oYUmXpVNmLIdyg9wywH7IZLFdcDytKGBWdKk4atDRM+NUlKTsf8Tq/DvO6679veNkz
lMaLUb/FENHgx3HzIZMnVcOEj7UsduPkt3+5Y0YocC+tTDnmUwZ0FuEu3D1oi1inpDBwR77tesLE
CxyCRRbeJ0q0dT/r7Xg5puK88JMZu824uvQPCeZPasunQxWrn90PYnmmYzwcXjw5FXQANPqvmOkU
yF59IZfvuqyWeGb4N5MXfsF2bkiRDFnQZE4+bY2fT6oiM3i+jfgB9xi1AVNbAw405Tu9LquEO5FB
ggv/U9sJotWeQ89+YwbR/8PlAW9AYoFigolXnyV1Bo8KLxXztYfXwOcJTdgQm6XzO5/3iFoSLMZ6
XszBmspONCF06xQ7nHGY1hW8LfQIXGOlcWihK24hnw14NUS66YUgb47tPYUUyszCxISNskMsp8Fi
GJz5FdQMgQqJc+WAx6sL9v0z1OjD6YW6RRc/v79mWsOnL25/RvXieWOyhwCKq+yMk/8oenrtsowb
XTLQNDNwYLaOzrNKwVX5xgSE8ZjHvmTUuxxvRr6EtpTO/SrcD/klX/EGCL1M5GXLkhBb7+pXxoiZ
q42EGeYr6BY/kjYc2n8EcXEIGwDWx9d6UsgbnyXDbw7pzxKEgg/jx+agkvNgyi+o+2qA3c3Qfc3x
fwRn1CUaL9y8MGARV4L4ecyXuKEhtxn5iWZNvCtBUREsSUyRPPHWudl5rLQXc/gMzG75+CfDTKLH
LJ2Sr7oasJ15Gz/+HysgqTcBcAI/x5PCUGHzMe6wal5RsWVHXxBbmZ+E1ihh26ChoxLhR6qBoyN3
IJZ0vGTiLzm3CQcMWMEoAC0APdqAcnGqwQrF+xCbEQfwPgp0zTjBq04RjZMDDCfXS5ynHat6++cE
eiwldzdwNOfD6A+ui8zHP5or+gGSRc+FB9kjwv75Ciro4frm+rLLnge37XbAdhVK3g0prmwOMx4U
Zcg7Ovtw/GrTS7WkZyixoCQXdvpwPFTrTsxLsloLrUa3gy2AYkYP0BGfWv0kJZnTWBn8JijTevxW
eBPS/sIsCAIQrdiAQTVHld78/lGfqfqxNpVYYcmpMjyb+cck8rj9veREYcyw0sidoLGEb7ZV/Jtg
cuw1ZhDUaqjtTkgDQPZp/tnCglOoT6+76ZRCkX3j9fjwO58zosFDBOK8y48yGf/zMDlmbsiYh6jK
PPGCeJEPdglcULZbKV5k2mUAkR9LUAEBvFgco/XpQouBoNxo9wKhkAZ70L1psvViCN+ZHrQkNfOu
QdHf/IIaJfQ5aPQ/xMNfvZn6Az18U/A97XaB0gLIu5livIfYDD05eDpTA5+SGbnS7pHuyGMjzqKC
Dzh3F0xGnhQIX1+aMpOCZWDsYLIIzDxEO3VJyCvJLBqHsZVbaS+Tscw8XR0W+CEbIS1e0R7SuzLY
qvXs4Bw8CjCYmGaCiZrz861f5SxaEhfCa2uE4jBwuO1gOYHGSMCpBKWvO8XYs9Wg37NDUplCiA1C
O1srp+HAsj+g4AadWjLyRhhz6iceZ/cOxy7wjE6BvbHp7PZ8rBig6sk3iulJSLmYY3x5Ot2z09g6
vO33KuhriH0gxGnH9z1oJvU5GmJ/jaHxx4KqQ84qtiU6foyyAaeKasK89BwV1zK4VwJZ2K5xgHmw
UswzXeXdbAU/mTrFge8AV0eAsPgDgQYKrjm9yBbPxHEGZ4Q69Wdu8O0cmJo+8jEPsW2Z3UCu0ui5
7r/dUd8+b0+injQSTmU9YRuivzR4S2cfLgZcw1wJGywoxH/cIx4AjBSYT8U5lUdkQxLUPHC3aaHa
ZzS1HN9wn/oiTB7Od2WcqNpAWt/0OiNf5CWl4JCTZ+H3fyutr8tb+3ye7ZlkwM9ge8D6GFvtbVrC
pG+90jixpUA4ob5PTlc09k7xM0+o8wNjfXF/1nWapE8nzfWOQLaCca9zeWTJGSs6rDqx7/SijQ1r
eRVFsKQHXNr7zT19JHh+0T8Lo05+m+B6sXF/NC7olS6cQB8Mr6nuow3i8alsthz9+pCib0jpFkXy
BPajnrbcgTnD/XxG1A+8bs0oXYB9eDKyyyGe7jdNurkLjrhsbxDjBkNsmjbS2+cID/YSodRQeYwo
B2nVHyGvSDWG54QIEw9GHmPEodnbw3DuUi2LJJM2DM1Yi4e6saeJItHtYUVga7qGVMXYYJrGk7C+
gHGENmrGJoLWw9Uh6TaUWPt+lKFwsmSvfGS3ybAliQdf2rcosxhNilcomeC+TzzhpgNKSXBefdOJ
MzWs9Anq9VJfPXb4ZUkR4LNY+ppwK/339srktwWM0DB+wFkoiu4xf06vxIWm9KzVxRMGjg2xK+ZY
rzF6suA0YN0KQEKnhyOG/SLmZTct4PSFj7vz7/VU/ITN/cXirUu79aD9432WMZy5837Auvk8ac+9
St8QBtiZdHXnl73BQkzCstlEuYSdMSmLTwLRN3ust6xUzJhSwbyi0jsJ22YqDnLuaLv5WC6F05m9
nq/4vJ6x+7bkvTOGXYpn9nmMALyhXQzGTmihbBUduMlAAAF7i9RBfxlt4v9G+m7BEkddBsQsAgpA
Fq0FkkQtVCHgj/QcC/Jlc5vjyjT+ECa4hBknKFV+oAphnpnBjemM9VbDUUN9O+G2y1ANZmNk6yrX
pIKIgHysxq5uNigbjCJkOJrvy5gG8bPQazEZjkvvI5kf/gnDAdo4xwIwzbLgDhNDx38oVryDPI3R
oSJq5ozzHcKiDb47RqHBodFMrQkgZMENglVulI4oyvo4nukvQs9E2DftMF0i5ZE2zT3g9L+S6dfI
e65R6vhvWB0va2vTLGy0cBA/sPqlh8GEz77Go1U/GicvjPoyOeHrjcq7xp0Y0xmvfZ1tgzobh7gI
jUxYEqIIG3P7Ae7T8XgQ+NoHIFO+EQ3/G5Mo1IDua4/s5pJdiExtp9+jhmXqP+o1wxJK5U947RsC
TY1fUR3ls4a/PnsvJJ3ztnIw1PGGGUT4zSgGlR+hV+mzw2HmQAXFGCisvU9pQuGpYW+lmN7i4wZ7
fMzQOUXaruyoYkY7ZcEFgf5FuZqqYOchZnO+ok39UKuQamcALzMKkJGzn21aCsqzJ7MeGG56f2zR
qfHh0PxD8lu/8GvEdBL/vmQQXzIFDymaHJh62B79Yb9CImo7R8o27Vya3YYBKo0n8WHK6vWnLaBx
AZNBywEtTpkncpjzwXOXi+FIb8/RAJjnwtRKaEwVFFU9K0byQOlL9umhzJ3v6vp0GZSbUgbnzpKM
OSGkkBuaUHPuy/GmP8+JdofuSbM3h2d5CQcHAuSxTHmQJpYH8MXgvJKJaz9WRfaJ38xhQYGtxuqv
RtFw01uq1Nsn8sV90D9Hs4D9h5Y8Y3WPMaHBuRx0yc+P0vIav9FllPToVdwmZ9T2T3NMwQetDM00
sbJzmeqF+UE0PhUob4Don7hrvpaDQ7F7fO2LKvx1hg7Z0vZYw3OHpc6aJdEU+fpwhowWD0wUKIcC
o72vcWU6rM229r8mDKjck0KSZLBE0QyuIfRL92yQQp98HuhttZd91grBKoWPXkFZvZgyYatvwaav
qJ6EFmx2kcB1aaw1rCMmcDjlLmDtbWNIpbhE143zPZ1Vq1fqGNhDHiBwgAeNM5zV0scMrO/X+fXw
TzyD0lEZfH2ULuP95WE2c9oAhhXU6Zohpmc1cdQ6kLk6mAnsOXcVX5nB7RLuez0Xk4L2IFdTKRoC
7LHsKReiKmTO6jFf3Dqdd2eO/LPLZXfA+a8wO9qQBPkT/eVg9d30dz9PZNgyH2nnNd7/iQbS+poJ
dcSCC6guJsgalKUMhnJ38GkgjwDHehB7CG/fXY751wPnOsbli2LFFOXTme2xIaXzxEXzV+6IKV1r
wSBUptflwP8F6rJlJAcvWfBQhyEkYMhMNodD9prgppX+KrKYJx3dfa1Lhd3IrvKeFkPnriBd4d8t
qgtEd5wX4AvFnmd020PZJeMYtSDnCj7e6kfPZSSiNptADcahevyNUjxRJOE/9O84rABFWhOaePE3
KkIQDMBQqc4gY/c7R1m3GWWRljRu3tPlGRjReAYR6vi0gYdx31mUUG9ojDQb3i+N65lBBufbWR/Q
EgdDpubg7wjbQhnfMrRCbJo9XynBnaOeam0G5xwInObYNbkX2Xo7jKVkXj3lU23y4CXq8+Cq+Kzg
BcM03M6a8Etxe4TI+jf4Y7aMCwUpuRa57eEGlqFibP3Nl4mKGf1Q9WG0RbdDF2zuYd6LF8CQQ1Rp
mysoJfDJhYnXd0pLiU6n03Fva+aCsMwaQBZzIuUVqyrW9T/+skupDEuYOT85CLnH2FQgv/2Hvv/S
168pr2jj1avLKdx4wyce5DU+pBpqDu9tjSkOKCAKq3wHX+uzY5prpNWJKry3r6O0Qj7oFFuroVfM
Tsy10ADQwVBKvsT9LfFyQHP4gdBdnc9GKAvFP5Tcwe8p5Kzyd9oHW/glgb7u/tYDW/bXWW/B4Oax
uunhrrIXHWcopoWEQLyloD/eKXguQqHcGs6htzywl1FCIIM8XUyh+aU7D0eIkwz2ecuNg2CdDq94
xwlsFeZpXtQeo9KnfL5h3q7wVDlyge5G1DjRI4k0nSGoQI8p1oFL/s2Fv6eUEVNlRJSbXoriUqV7
oUAZT+RsPzKmdWEpPNRhYW3uHyef3DFbARTpcS/S1YEPAJqBE7h9HIvWWP//DwiJDjN50q1zPhkJ
TRPoPHNnKHBGDaPVryh+q5pKlwLrvRzhW8YUtwAVh1ch+pk+ns0BiJDDkpjYYti7GTjLBvzdOubz
GcQTLJ7+RLrXsjYnQ8bALzMH62URU9/xPqej3c/sGx3HeDLMHUq3tLDZq0j9FHCOkuoSZy4xJiRy
S1eWVNwp7IK3k2IfywKtTbQgpVW6e6gIhsdInh5qbJ2N4VSe4jBPRZ0AX/D54ruPJJt2bMITevMc
8MxOmklMeGx5njRMnTA9FGose6+ewU1oFKKNyPjbbNoURdte2d2PTHWw15T1qJdhxkvOAjDqHOoJ
+Pbdu/Um7yr4KkC9DodID3MmdhBjRsAtsRZrMWLoGUyyP3SvmWjCT+WUPtyh2aZp+IaioXIGXivU
XaijabGhQsDI15PkgNK4BStiGoyoNufLQVWtwR0+CsMWAguhZYCNQfDBXvcOEd144R/fWY8O4rnL
GrqMvHcCrKDprD4aB3xHKMpp834iZ3VgUU5TgwvdrA+e77S+k6fUgOBDrAtU64R9iKwPHo1sInAV
DwIcRAC0WJuGPzi1ydu+TeJTj68WuIn+iTMof4EliONguOyQhJ6z9PmfxNkCrQUhkgy0y+vwC0qw
ZqQ2BqfdJc4bYIzexHhO033nSaJVhdvA9GRB5+YzMU0RtWOLsUZpzusToRgPPkiaWx5x6XiMPp76
XgOw6uZSmo+xqXZH+P1c9EjbRxL0JAjhd1sYET9NrJr6Rt3Ft85GoHxq558yjsZ7/NfF5HpYef0P
QwYgTlyaJ9JE9KqfRXq/c4DBAJdcWwfqoC6wfJQA+mA/aOMhFuG4rw0aEklqYzCawtN2Sa2gy+48
3GausqX2A7xqy1vS0wKfTFDqYwoi7J41v6rSPmXVcPYRBttbLmaUc+Zg3vqYy9gd3tYAw1gjC5e9
GlvWYGzwFAZHVXI2jRdxmokTRaA1eHbfwS7p5HBsYIA0vQhDJ2g6YItM+huJ40aHH4M8RYBG6OrO
QWOKRBNqwtV0Y9dribn+jsoYvGmKrrid4xwG7f1nci8pxkZb9f9YFFcme/gXNMTdjzrvBuZrXjdc
sJy6rVi/EpQuEWwu7geIP2CKKWC1eFD/jmIKvPc6B1XrW2QF2zaL5Yn9fas78CAuNgoHg6E9XeZ4
Jdmre7DaPHWBj53U1PNY+TW93bKm6REHKJbK/9IsFqWV5oqe9GsWxji8ZYf3Ieaajr02o32nX+Hc
pNNnXtHkuhOEvuoaIef82HC4UjgdOLRPFzuRE04eps1Zp3teaUUADc4D7O2+Y2Mb5GPjIEYd6d8y
VdYfHwFiwPsQKANnrpcH8YnfL3hRFEJcV7jXLhLO2SfL2vJO4ivYNoScYGLQa/6Bm/uxyxtLcPen
8ErYZEjQbAcUk3kER4KgB32o6IzB+r3+zc5e8Puz9IwyJuhHLz0GbmFXkHPhgYyS2Yyrmr/WwUBT
ceyBiiWONMuDoPSyq3ESxDg2pGOtg5jP1POAUUkhB6/2mPQwceHdiKseFTy4x8RzdEs3fBibD/xs
rnNWvWXQmIay4WMtOpEyjyM48bwLUwC+2+HsZQSj7VAMG1a70ZZYxkAtNd77m/FnuAvL0mZhboTo
uPTc49Un/7Ag3UsUXbeqlMzTpwnGunvGzDkJsjMTr5lDktDP3DhGCrCvc46zDsbuHiqMlZyG4Sll
fXHUff+Q3kdpL0y4P/j8uWb4a6h1Ofz2KXcfEG522wEGnk5n3h4Q0sDrzzPrFloxL2Evm7x1vBMK
22NskEFPli1//Q7CAM99/aD3V9nbfgbxTXwRN01hpumDTBKOuFFKE/NcgzxySrEm0ii5mV4SB5b/
J4wuQ40zIgzXLCuxLTizpqnuDbzsaYJWO9TDMCCgLSQeVb24Au57saYY0w2D/efkJYfOp/N1wh12
w5buxJyCoiaLSO0Bv+aYErMl5xE4knOgCC0NZQ3LIPvY9MTrsNvRMLqLfK3qgQdSfEEosoRmEjxK
g+/oS5ZlOSdxVouZqzSLLZ7Bv3DAP4HJWnpSTZOTBev2vgvBdA3Tlb3l3CjNMOhN5S/n+pCsi9ef
qq8Hpu/+mSiHrvpxuB5OgwqfBu3KpkOAZi5K0xV/2SQ2+BFYPyt0XbOLZuGHPSkt/C+ZDc0Cc6LJ
HfOtfoZX0u+EPZNBZATcdNbt2esf3jcjSFiq2J2GHrWhx2phqYa3nw6owipyulmmrzXf0BPqbUEZ
ovohU4mNSV3rM/3jP/nALLFjwndksSBfeJValn/3/XUADWAkMz8aJ/EVsCo+sCtrPfiPpDNbVlTb
tugXGaEioq9M6hoRUV8MlwWKdYGIX7/bzB33PJybJ3MthVmM0UcvEgYQMrbmlk4hArDlNGEuKv8t
sr6/LzPBAj9OF97Q4WgppzbEZul8QjMIB4F3cvdZzsBvFCaFC1RZfEUQRCz23i7gu0yZtDMzolBk
+kbtWln67uonzNhBaJ6msqSmDDmf+tuNDsOe+euCb004Okd2zJplfSu2bk85aT+JpOHWD3hKE+5e
3Vw37iJgh2K+GjNo0EHGPZaladusVtfqm65uN3OKUpe9vWCVuL2p5U6OPCLxnvBuoUjYiheZjkEi
y2z2nI+En5p4ADOX0Bc50cOcEHuGHhmJlHqOQzdqCuIWe8LUE306HYgYLJJVPbW5AVbG9HPQOR/x
6Jjwodz33yQ5cEJNCpYoj5XyII08dW0Gq8DUV/MR8twEMQzTAmGc9JlP6IwjfiBrWZllGaImsrOf
UnZCrpeDGJsspVCxaGZi4LiLsU99EqIM38huRtQ/6tGbc0gxyzn+Um92Rz/InXR0Q6WyT2fz6/RI
72cc3JuVOU+qZH+J94X+Wr+iVmfVy9+xJRo6fEHHjA7iEVFMX9hYR31JB/3Rl82EeC/rD+aeU+9I
OQpbEV5ATEGc/W9S2bUvsq4+dLx3Tlz6fjghTei5++z4eN7ReKJKEnzbtfyuTZpC15oQnYev/+Sa
k4kJ2o55VVeaiEW5cIzHn+NEHhLmtXw80kLZwBq4FPdo/bXFfu9fNMyrFNKsu4K7P1T5O6uIkv1k
eQrvKmfZklkePVPPQWGtK1tEHNCoDcGblyFOSDPl/JZnJbKs/TvbK1pnczuudLFfRahG0j3bpvh5
rOrNvSC+0orEm1xmC9j+pafbc+hko+JpE2q8OHj7i+V9ohqv3c/SO1rOKELUUEHu1EEuOV5S0nT9
MBzZy2WzhrM+/1m+4WcjP29WuocpnePX+tyvcVAikyjEbCSPuoFnGH5/SVKbZmjbRncImiFRg3b7
JPb+ILrczRn5bPNVOO+T5PwvxMlxzmiBPJmM69Wxgz4t45AZpyLq5eISp872wcufY/+lt/YMU1q8
40T2ZDYIuluKU2JqNtUZJPEYqKDQ0gArYunIBta/Xwu5J2QaOm9lwexZP88KqKpoH0OGRnKy2pkB
wkaYMoFtjfQCbQ4NthWYPDo+UwrNGnSd8Zr7nbceyjeRHkkt4Uph2cqRNA4AjFFxVyg+5toTaaPf
irO9f9reO8LOecEc8bMf4x+36LW6yebZPqgJ9W+SktLjCLRR1w0uvYD5IOc42hzEPFQ34PtWjF+H
Y1UxIgObIUzYmF3h99PvBhGK4zgXQ1DQR5zmSN38YwFqZbZyuPB1pj1jaajGltAh329B+0Na/9Cv
RcofpZWY+yFpf8vQ6Fz1mcbDEyi31rXZ/OJOyQ+hr7xFNJsmXt2XNbxAa4ZPNqtyaPpIqGXS2bzL
fVaL2bFrk8TntdMsS4F7cLlteVPkQansWMUKMaaZXTeKS0o3L3qPQi97LrMWm1AiGE+YVCHx4KAJ
TJpO8nE7lX62nVktDP8mxyMgN1MrDFepBndim44TAmprotqG7OZVCmOO4cZSmjiKdsb0/2DOZ2NI
6qIP6scCTfcHMtOxOdLxPRbO2NgOTWB6k9AqtwVh+8mJxHPKJCMpgeXk4CJS5prOAAi7J1zu9Zc3
q8R27KZ01HPSbmw4VUtVJwSL5bN/7Gcdy0ivYUpOAAtl3uzfBjYxzsNPiUbsOmzPLuyTXcdoSCDr
//Ueuueps5+56KQL+omD4G5h5sCAKCg+gL4Te0TRMjAYPg9rEoIpEWX+oK1Ht8QTh5TXbvLECKjn
b5wCEB53ccUHQc8Fe+Lu5ZfM63jvCbHNW8BFZxYCxD7hCZqrlfk2vrJqJ7GGPdWN1GEwMm9/jX5A
QAOjXK9RrRDL9t09eH80LIx6/ayqmCcfcMGfjcuUIBWkrgLNFmFprSGAeXEe9jyTqUfRjW1bRiWC
oaOmm179omebJBiA/UB7yJktEgIu/7fd2WewweagmFrk3x0PIUjMsR3lSi6dGSX/TDikA0c6JdTm
TeXCIkFBzCxbCGfWewsyzrIMx1HoXaFTkXFrZYM/gQVNl2uva6xvuFyLxxbdHnMnNumBz4ddZE20
wHV9JkAE03L3ao6wqgI1eWS5NgNPDx4GMdmKbhfmYRKt/DXaNwN7of+vg9pPAVb1GS5bZz3sym2C
ciLiv114qqx6y3e4Uh4LssZ2aUoU4rKd9cBpjNmWE2M57Or5KyaxftbLak/R0/av67w4HTcyaZtL
Eq87mSrXL7IcB5sIdaUQxEs4qaIPwqehZT1AhA3EtK55b0TaUUWvQfeL4HZPDLEKAgGdY1L/pQz1
VaM5iewYd5IL260q3T3gvLPHkpo98WPMxImIFnffSZz8lw8KdDfzp75+evmLkYSuzbwaBGDxg51i
nrZNMJK2dIvWGMwXPGay9W5cF7dkhTY8qvR8f7cdb2gRnfaZPYIiOAVnnb0dkb3H1dr66Gqjg9Ma
i8Uovs7ephZedZ37CcUYlemLsk9w72n4B1gpserCM5PbKA68Z0RdPKGjSJSwCLCEJxr6GpINh8uV
JzcJ7k4mqEdreJytLa7mwF92FWboe2Wh/hNFj95FBObCpPL1zKjY7LTJTs6yCo58ys2KUiLtH/7/
vaww1bNNCAITptoabYmZD3GEpk6onLdGBcxqOCx5cqM/LkMRdVjJ8P886nLaJqowBpMFNUR+1/lu
nbygxm8MyX7i3vwu1xF8DXxGnX3amXIfcqQ1HIZdJ+9zZSmYQtM83meR2UsclgIrPHuwelHPGmYU
fPn8/OkxbjDo/jX69p7vsxFdHcLDG7fL76Svo2OCCFQUBZl29mLRNbjKMqLncxFs7qY74ea0EowC
z7wr785DO1qcugTGI4XVycOj6OHcCexmMQkWPcFdD8tJUHJuSVYn2Dt1eM5FNZAZ37ikBubVx3qO
zqWnT+jbv3Swrwd1rr4JzCcZjym/ginsmbqGwHLNSBu/1dMaB7iCHFieIQEo2KZTpWC0nfYWfsPd
Kk7nUFH0utjvsxMJjdz5AJw3mljOfhkHtB0THMQ/22MVWb/1Pa7rnNOksVBBOIbfFY0podKbPueW
qpAe8X9UJi8uTkGIQx5VsC91GC5jEFpOsHqqULIa/Y/InGy7fZhzHDS9kARlZvYRlkENCOr87DY0
XgBIa6ixpsfFux1PEWqN+dPWkW8dZ8AhXLf1N/Iu8T6lTuf6HOvzxuNaecEOhWtl4QgQpDxvb2AN
5zk7PBMskEnEtxwhiE7KeLsFwJ1XFxG/p8uRHb64dZ8UH9Q/NXmQ1A/ySTw3HWtkcn6jkidvKCup
O6k6SeNQKf0jILtofTFyeUZmrYvjL0pqCLImyYd3e88ly93ATP/ZM/zPwmdLsUFQMzOg1n85fhR0
fNuzPTJnPhUKR97y6/6F1RSmjAcLw033GUevJL3DzmM6+JpS0ZPauU95BzMK3YrI2Dd//TyF5/G2
bv5WVqrY+vw9OL+pKCAosdhuLiNPSoBFuV13A0Hl8u9teeGA+33EByRCp8flG96NFAPd91d38G0f
JzgCCE1N7rvOgqX7sYX5NVm4b+AlebR4XX7JtiyoRMLbWtNnI96wqh//OCuR0xpdI9LWT3FlfXad
Z3gyunKj3cWe+JpS35tVSkeTkb1BZCZ3zsOYjUxjn+N6iVgZ9Kqvr38zGFMZ0ZONzyk3mgyWUnp9
3F7PHgFEExCa08brCbBDrlrjKLR0pb/TNzmhTfH52ioyz4epYDLM4Mz8ciVZ930/hpTIVDLQsD+5
OqgT7Mpn/G2VvOue+7QAOVmLvIR0iDUAuSt9GIbJOGl91Xt7LYR7OlVk4Cr6bFx4qJIhIYYybWyc
XlBak0XnoEwKu4R6pGiRi46lubU/MvnWEim54UvC7NU9dEUbMAN3uQdMEEYaix/4AR5OIeL6ABMl
hydl0th0nIGtUh5rkFpc6WcwJLmsjJ5kiGI4sTtHZyqSIepw3hlV+4gDU3KRZBQIxpJ0SQwDvXN+
Xh52jwKf6CVu1S5iGcZlVSB7taZ41qRlsoW9j9WxXn7j3+JPOrAecOGQBMxfbifFE3qGZVj8C0fO
b/fM77sLlhjeh8iTMbYIOhJ1UXmnjIvhrnehjaKJvuYELtT+ERX13TvNW/Bp+5xCi6tSBOg4m2s0
YzCMoYYu+8WtY7z7Vo0CHZky9cNTB5gqYc3e/eBhHWt96B88optyuHeYdOiPBEg6q/DS78IzSA5M
4SwFGkppPfAHhJFSJlran2Nr4TQrq9w8l8fNiEhJ7A5GKMzxrwg69FMt8w7wR+OxYmufQDmNp0cO
1VIZGJLldweRhVoHbtExqDiT04vnXLvIFjAJq+OuT79nNjHhg/oMn38g5y0Rd1Y51WzQmsuCHEmS
uIgBZdCUnr0vlSY/P+xIZbuxhggzymhdymTASWafcYXeamsCvc4/+9g1+M8pxrJisCJQlpZgjZvO
+SheMJgpZ2nM4Pp4eGei0l683GIFQPqZgEfNThB4h9vL/Ov1N5/Z2GtimAOqPdgUb2aqQGnQjVlz
N/vnf51BMph+sLGV1tyo9S3YTZMz3aWarEwyHLMFy1TcCVlFrhmAGkAWltnRz3B94vKlZ+S1X0vx
/EcUOtsHZsAmZgviWlz/4Oe+rB/79Sn2t79xkpfQIM1OGDEYlwfBMLoLfB9QNuJdKTCpZ1pNtSdj
ndyRLuVVlLU9/wtSxOu9piNrDXXUGUGjhsVPG9oAW/+kaEhg9odh9x3TkbPZOFjE8VFwPJHbGfR2
CtSIa4uaYDG+Kw1letqPACs5xDjhzV+orDv7MYd4zTDKqZyz08TSSOdDqmobcJxhntDjfnqRjFyR
3jqwfmYHY3mGIkzHLCKw8g7/jS+y1fAChfaJWcuEhh+NBYZ+CZvexU+SU7xhtWMQwhwVCseZ1YEw
Awls19synCdtyyzB9fCvu6aYY9g1muYDZqk/RtlkofASuG/SlTkODnyKz4mQvoazkjAhsmnvggQr
YuW4BY2aJbklT2X9tejt8Vd4ej9zNK+cXggBtbPoFwOALVzRxKqmzVFE/uAM7C20be33ceGCCMz0
eYGLyxDvgpWkchywBYjKELEULU4wwFa19q6kHL4xTTOrCe4dJAUdxWV6QnJbe1RKdKI/OJa0/ueo
P6+iF04WddBAwNLILtFZWHDMuvZl31JUtkSTAazPVpvRDsWoDYlm/4SrggsHNALIUcirIIBNTlSC
d90GtRkGj7m6ZCJ3JL0mVp7EILVzSAxvwrNYFfjzrOEukvs12hxkrNGgZ8B2eEIICV/AlhOKxeGG
zodDTrWri3Ec610ZJtvGzQJ+O57DbSIZR+QolcbHfLg9c2SxSploMjw3rlG9JVnhTeTydz2cY9HW
oTWIusgx9U5KGzSc49gESMpWYC8vD8bdgfogNFTBFFpO5RGkS0wRvwavnNe0ilaZ4nFN+sfkSYTb
gCPvLWROIc3Z/CS9X2EVKWkfEy7o7bkyQefz9/PhXVk3TKiGycp5mhidEMTXOBxcH/s2Yt129XXP
U8IWtcTKPYY96hK3YM3I9gBYnyMKDpJNlcPGHlpDa8SKvxjc70BNVQCSZnLzfWVvIKO6qG6Ekhw8
vCszDXBe5cdRCXYASWTdjJW3dZxVAQ5LAA2DydjFTD8fp2VyY+5i4YmkDyaX4mb2SeTsWHw6v/uH
6NMexvSvVL+c5DDdmnhfcgkQY/hyef3P2ZFDt4vee1Yu0Cda7fQ3IyGQzURGohJUfKq1lOZdWPgD
wog1QwGppQTC4E4oVPUY8pmwojL2I/e2e6ZhwMzSfMA0ogIi1wbY4me9qR4pV+ySSxsjteUV9I4v
umc3Hy2CGLh7vc0QhiM0KyKynCcg85U0sRsxoj+GeSswPcXS9LQEzjnjxaLOtDeWJSj+VuhC+thF
SWM2qS9dvMUxG3MHuu1EY1efQKexJCPy4GPK4/aFioDixOE38wMIu9OfHJf6Z00au40Kwl5FZLWb
FD0bjLACmICOIoNeTf8Yg9FtWHHGkRYVJykb0mY+5qkczKixfunH5Pwm8nQFyIqt0vJmsK8A64/T
l7G7pbB3IIfI51PGd5vzVsN7kuG0eSXrSyrXVJdHl+WrouOOhDL1vmxi+tX901ghG1sSQf9wT+DW
Sofa+HpioGyOFqtpn0vpSanVWbTw7M4arM+zw7lCW83x9cWEyu1I4x9DxR+rx53RnRLg8NfhsX2Z
D7QcGyZZKLYW9FPiv4QSkGh1m1XTMaI1vZecbQj5UDb3/bkiugE5CRWzI+tsj6etnqPmBed4JdJp
ZoX52DX4QeFAxc0nooC4787eZyKZqaW92m4gqNrctXYfd1gLKwsQnFbTG2JHOHVVTIJl+dIQVYxh
Jau+SV8mnDZD3iWyymvxKOJmmvVAxmiAuCVwOjP2hg/wxngbkgk8EWuGXaP5BAdjhENAx89cVz7Z
3n5T4JqJSxrutHz+MiNVwdGMeQfY75fQkjiY7nnYsiFSWZlDCTxZY+flvLg72TBa0lvIBcNl7rKP
8cHZQpXm34KHVycjffnsBehtCQtIfDA8If4KbNr0Xj4xlCzoYcy1umWIb2+gjoAofSfdeJVRafPt
+ITUu+MAiB3fp+FEm2Z46H+82uDftyQHD02V1SFjDIEGLRiIH5JrZdg6ZmUTFdPNRj9mdYGdEY6i
XRAhDh+eGDvUZMOic+Zb1Zh9vIDnT0ZG+kT85Uu3xJezBqggudSNp9H3Rvb/z5yeheeEl4NTYcoG
rzK7zh8yTOr0h3dbH1OuHP81cZiM7XdE0IxdOzhMBWp8JLu3dI5Fp3TAaygwSwvFKeGsNQcT3nSb
Fv52Uo70yrsSkIM8jFWCfW3KcUVPxq8lIB1vGswEkKARZMe19J7xm/AwUg3IDLD76vSAhOj4pKIF
00Nwa41dYEEzZd7etz72J7+a6DKYPnkQnc+zF2OxiUKJdFiqi0dBzSVW/pPJXGX9mOm9/ZWFbGuj
gZfgv2ie0cr/IAYNmAvKWcsxfliAjGf79tdzVaQ3kd/625epxS+TkEk8xjo2P5G12vVaqgUNODW9
mgrbhsVh0/Dm+J5yjtuI1Dn54Wlo6dh+6pu3jw0Rb+pfzLytuC+kWX2zPznFbJKI7FLuE0XCfsA4
faPvdypj3FDof77kgeltdmBAaFTLhzWwGBKTVZedY3jWExoV8wG9WeqS2eEHhwQr2a+IJwHWfGR/
4Kv8/S+4T8lJdk/PGg/47rHttq3XYAnFX6I4QnX8DXqczI5c6r+49lT2I7DDmYZU+fdX0t7uh+Pi
lbVEEUf72DMVOW0Cn4eoeHXZgt2gJr2+/1elDwt5NqtYI+sV5PcVYH1gHbNrTkICOS+IyGdr+aLZ
A9IqDVltqwOpmK/1ag+jrJ4c/UtXIIeubaVAfuajCOYJP4pHB97YyB6G6ReLcf1i4YQ2Ku4hUACm
ZcAs8r/Az6WewiF9nKWQMbcPfnqNp0eftK65jD3ES8yjWUAMq4CN4g5nduLKJdGSV0T60ATwTfM6
+98Sv3ZOGslJg53HDQMRTuXeu6aAod/didJDS8a4JDHUk3U3zRsY8fJi4ZlLV+mfONLwteJae2+v
2xfWtOY7xUj5G10s4kqNhj/B+gtMiWa56yg7mVHdCVRXrtyDf5/c5Q3KFrgH/b2qb3G2c7rB0LlO
1NnX7he1f6L7NiozUMOevYp79FI/HKKoRdy6AAm+3/UXxZKk2Rm0WqDw4Q+TvjYgI5j63bpGhHYa
nS1oEZn0hIBxSjFkB7PlWNP5qxnCcVZ6/ccF7rfIHVWo4vKSJSdXNHRDkM2K7ovOG0nPafO2Byyi
IwWseb2SnqOzcJ8TWrkGr3TMHrBtR/zKT0v68/7LpOgcxd99N7gDmyoqCVp6+TdsibSuOZH5YAYw
FMLHhWq+vXHeJxAAbs2AOFNpmfVYOfw/iv6GUgYZFuqHJh5GB+Ep+uCTTWKCFDISByFyDenoYHZA
yAmTC/0jRkT2xYB/3hO5vHzfYav7FXBZx5WmilgISAB6CLYxJGu4WHeMDoUTo1f4MBBF9RbM+edR
rUPFgVRkrYCoLXA+4bxNNT1EeN4DZK3EZ0GpTll1SZqA/a0+EUbLtmzA/QJ3ggqJUvtlMYZJu/7i
aSKDkL2kzU2eXeCBbDjRPi0Gq9hu7FbGg6NOgej5m5I3glysTBQT/NPn6dO88sGosBuOKfoFHM6w
sLyK9GRxK+Kxh3nUwG7h036ZPtDzSmxjAA7NvrQw/CX9+e7dXLkNieQK5rLcabDq6Vlcc/l1w+3I
NFGzIdSDsd/tIYFwLIyzq8qa1L/aXONiYI8xjnyGpIKa1hYfOvpgheNQnudyI70ZxY5tXo4BTEL1
MNyzrzrxheuqtcdZL+tOxpqpNKKXjGCa0l7meOPqwIFIOQxuKBSwOpTxgAImIgUQGxZJUVtFir58
Jmgp+D0vs2c1s6vb9c4JB4hmoQc2njgocDxOB9QsL29MbAaUXvzEcJZgeksF1+W32p3g0JmAN3Od
0l7771T65fUdosxebIEEXEYjcR1/VLtK7zTTvVkTf/J7Ttu9Mrky+9EBeu2crOGz/cKfdVBSA7Kz
NR5k8d31gZZCcuPY/GdPFtl8EuMSs4XAbsR5clJQgUIEaoJv9CJIwwSv8FbiwcOlkeQaIIh2V2fH
DYHPxPutD8fwuOXShGYha0gsIZS7TLwdh8fpJTktLvBkVlfnHFbpwKk01DRYZQLArvtz7HXRP2rw
Bpksz+/rcfoDRMZv9LRR8nfEBOq+PrwnqwwbghhP85qa7JPirQHoiXzu0ke48SBPt2eeHX4ElM9l
L2fiRX83dIYw3/WGSTZ5A9DQyc6V87gyQY6JtxHcqYM/oNmQQFtpPpCmBJfF3eMyLV7Ofojk6Cul
urg9DK2ardFs9y//RtXZ/jVFJfpAVvL8/sXvjRYr8/Gm4aPT7NlI0L9W165Kh0LpjdC2Q9VgjFgf
mk5C7Sf/pGMk5rJVOjsyTRXYmsucW4Nj2ahs/KahhzIju6ywvddVLlVgPr4KLi/4t6ZD3jhJQ98V
IY56F576XwlV1699ELBXgWEnsVCPjLd/XQ5JhFKRQYju3xUDLwZeoLecR2RBIIyMDnafOnCKqdkn
kMZ4eArQbwKX3Z0j2RxfvQHZx5CRP6Ta9dhkcZ/af9Iz1D+Od33MXw2wa3k7cOBno7SLlYj1ckCZ
qMARTtPCnjLS1D2chXCCIzBv7HAcOXT63xDRncCA39Amw8XVes0e+u4X9eP+BvM4KrxHhrjUAmLl
rfE8KvHG1ryiuttWtDYFicXTU8LJ/qCxOrjjGcVFhzhA7AFJDkctleHrya3+Zfo0igkWHS8/mjF4
mXgWBP0Ntqeok3e74eZFSje3rX1xsb4cblgrovGOMzVG5of25OCWs23+E+RFjFOQD/cK8n8Nhxdd
plFTcEUHdhnh4lN2yW3Kih3OV/Fz9rKefjdrOeNaqv6Hv4pAnznquJ3gURikkrHwpLMATYt+nMsG
R02OhtniQw8KB0SkYHmLjmmNzazouD1Bmj14tTwKqMxpNc7pGpqZQo7fmCr+ZIBdJRizTjDm3P0w
aDLa6SA4c1iB/km488Bc6misIooLuL3DrOfxZLAReaeneCXwgnbVRHORrlq/sFzghwnwidXqy6Oz
8muHczmkZWUwUeXkqHM5NaIdUblxZp3ze/jZUYGSzxOAhbmPP5Y0MW0mPAEGWhnIECfRkwuO4vwa
dNPzfLjk+GNYe1pzxBijo9wJP1Z7ckhZpCRZOt1lL/v0DAUKA4tu9oYYHvPvEMpNe9l7/hvDdvna
wD6l2yWNBUb29oZZFchPb6biYfEwFI4xZzx5H6QWrSShBiywDroWPXk+Co7282+Ao2d6CxnIo/aD
Wo5fSul+vQp+GUb74DNzMjQZN8sJ+JXRKhI4rKBu7td+h1QukAAoR4JRjwsR0Iz7OrrbAKIqDSq+
uNKLRfEe2JDA6OM50odAPLveeJ/My6Fq4qKeqKyJ0l1L5B8j1LCTwUX4KUIikvTMMA4XL3ixB6DV
D6cGOxcAxxlxo2nGzXxAPakxo0oYcPdOxi2jlz3nA4guhOdOORAeRQs2QENDmr0SlYxHD+QyKaKj
8uvluXouzkX3GlyLp6/gGfNAmoUFo05bIwbuy1A9pGeIk2Wl8OSCWE2oppM7K5QSxc47M4zkKOAI
EQ1pjljFL05Iwtwc9io2gLLhAnwDbFpqoRy04M8MaXJUoPYDDPmZePvaYMNmFxr51dc154sdd83l
DmbEXomv8BSv3uILbPHM+z50uPRQ3H2U3p6GrRcFiTRNpbmhJcQnFs0JTSCV4dE+5qVduj2vkF48
H+cB0lCmHRDtng0siHG+oDrBmNVQiYsBZXui4KdqMktqixX1Mz+PWVJdaNPD7mYOQw0iSQGaSki2
pchIcTV53OTzoKNPutFn0w9VF+twinh3AMrAgY3JGoxNpmZ/B7wpCq6NmyBknazf8112eCNE6SwT
H1wCnKw7eeYXF+ADh0b6TevoYnRyNXuL1Y5rgNJ0V86V2ZcLSgDwG/xZW4xwYtzjtn9KEMD63JLc
fPjs0BQ9rc9mld9AvPJRvG70h4POjZ6nFG+zJvMZTRG3tA0aEFUzZfnlPX//x8F9CvbvBl7TgB5j
iZuu+JAsIx7OL+EMHkzOgCBdh3kY8+zkGw87wQAadHQPHzERq32MSzhE/1bMF9LT279lt4zJgvR8
NCj8MXV+Lz8hRJwuMQ07vLchbB4PxlW11pgkIGDEDyv4eX3rxP4Vo/lnzW5ja76dUz5GYzTg3ETN
RnSvDi/+Yt/Cd3yzT/Idi/xiHbhgjqASZFgYglOERPHa6UY0kjEGqmEneP1xw0rf16GpJNWOsqhl
Qjte9+w71cHPU1LEnB8Tdu/D0YiO2IEfvIBLVuwXPisFboaUOP6ySZlVEjCQfG0SYot3SONpoSDl
k5bpJadSDkeGanIe0WbSy4xdbScHafdQIn4ga5zbNGWoPZO7dDMuLSU5Igsrvh9XWRwqe4hAqBEg
Lb3FAzqmRpj7P9JgGfeP1nnHoQ6q8eRgLV7/8rmpV6v8UrAyH2/99kcNy5DCPZ7cihkX+wk0s0K8
LQY3r/dxzjtCUy+Iu6Utok77hcEUoISxcm/2R98Aw1KoAi2/MQcqqSVMfOQv7lGMXMSfsuinBTDf
S2p7HVawBBWgGBOK2meaFKwM6aiCaMke0fbIQnbskv3OjnobV+azV4SJC8heVJm5zD3X7/mVlF66
vrMJFoGThCOttUDn9z/YnQxX3F8yWHZBDCshrcofTu33EjXB0iA48L8xAZz0JwBKNpHcNmbhYK6a
x1lPg1TPW+ZbpVEieELs/kpa5k03fjmZ8sbQpxLlwGrdCD4OCQ3Su+vs15R/0pybY/VkRA/sh075
iINwBMSGqyv1xooWi83NZzwlfRJcMQNsjHr6tZ90UwpgFXJ047d4eQO7763CdwArDswCVTUCWwk3
ixsTYDTaffu6wWfeoBnPbgvZqqvGaUYECf++/mem/yFsUSZK3WecxXuUSCxsnmStb9O7LZ+T0rOP
7t2Ulkyom9u5rJi+JsC505lqENchXFo0ijbpK38a4gVsBf09VT74IgsYzGBaORkcXi8dOap7F4vx
km7Uo3Clav2FnX0b3Lbn2WOLRwYRNhw8yQsbdcYxn5DkAf6jlN69Jo+gzW5xGXMDcrYgnVej+98I
IjWwGl/cQQqpYox9mQ+kKxmbfSI9slUBvNTnREIaYrx91XxtugR6Ol0cw/X7H44n0296DFTssj8C
h/vwbl7sL9PDl9XJ0UQHA+trZpALsXQloE3nKqVwCd//dMQhqJG+BgWrN6fkNwNRYQ4X9ONRfJqS
AMV6O6flnJRp4G7E1IP5wSnxcYlRMcBe/qud1i8ZDOIyOV3F7/UpYbBlsZfANyVcxhoOaGOtt83C
clFG7T/4WjHl4KfPerMBFzU1Am+JEa+aQ6XrB/2Al+FQua5IH/auT9GbfaNnSGfwXa42XQbwvrK/
j8Vj2mVNldR45bSZHyb39ciSt9Jhpy3uQAk2rL3ox9wbrUsPzl69RUIGZZvN//rrGJ8xTTzGxJOH
+9mfAiU8/50QnGAo/IkrHnSByXig5nxGNueuBG+iraZC+jgEydL2qOK40bDtwIgxOqxVLArUiAyp
Ye1+nxgPSU0d4CGJK5K28cjfDvVC3CZvMok5Z/4UTgcUdfDbUKrO6uCMou4CkCLLBOTRUCNYNYxo
4PM0DsO4+o6WxcT/ylOIYodcwyz2TBXGuNh5GWt5gNz+KH7grVp35JLZwe/9+OaQLiNCe8kSYAh5
YGw+RB3PZMaU7dU7algyeBkAdMhC5mXhh8WkCMTHG3vrLxUaYA9FHfQCff/wVXAHapkpDMA6k0FP
Dz+TTYriIRf3ii4ISgV02AKy/OQUBZbF02qE4uJwTM7JNSijWtD09ZLO9nmFXwPlZ8vqjA7pfUdX
Vma8HABVyKQcdh2DxPYFNnoCKTRskRaGJuX0ZASescrPlEpwKkC9cD6V8lWKbnHAGTX42HuMJuza
nDNFvuhfzDRQbUQ42qefHfZsE7I+uBBwU2c0CYYX04G4wxz2gTeK2oKRNrJrCWTTrNBGQJKiz+kA
cmQ09qzFDuufafvPOHsPQqnfUZvd8dA67Z/Wg+97YmCEqlCXZTETaZLFWHjV8hX3Zo/k7A0gyQOn
RprBAQWhSzXG7nmHG4xfGtdccxWXgaKHW/gck28kfweQG6wi3SXfCd6ynLxJHfiRAVI8JFr+Ahx4
4pC8zE7re0DGS+OfMjjDKvr76/yyf86vivhlYBzN/LvnMLu5TLZrRTJ7COJ7BPUcCvGJAmjzAy+8
U2nKCUgTP1y8wjKqFfO4PUeftJrxImoJKqF6V4WiMgW+pn3sAPw34BKtLIxfSC1BhW3fSaiGMgeX
Zt5as3go5t42d4oBpxbuUcUMkREKwxk+JKfSSmhBhbDx38xfGZrYGsS9+YsRRKxt+l7jEf+cXvsS
N0ivEMGewXEsjpOz27U7ztmFW2eWBdjOH+ie+9symCEI4yeBGbx9QkatwGUtNrAsFRIpqM5abgC5
OWlMYS/VYpx17au7AlGjYQ+GOMWgaUc++2Ly1Bww5q84GD3V1RKw3X/Q+sE9zdqUuNSk9jsJQxlM
cGxmZnon+Ck4zkM8JOU07uVSUK2hvMBeLuz7TNk4/Q/eLYbK+wDgOpm3BbNE5njSnlJd9rwRfSWD
T0wNnOKbnhgXymHGw6mAnZv4siWN6kKZ4CDwNN7hPR8nt6IzVRdXxRoSmOkq6c09Txr+HT55FmZm
+LRMRkF3Ib02JZ9kPYKVN2Ro/YgZD6w/9slaj1jq0kuT51GiOaBCncj6ihkoCA+5WXg387H49JqR
vUlRYXToZZxl/iGETWt2jFdBk7W/B9fpx+BK58lAs3DxwFrSp9DU7V6FZmjB6akr7iFUXPwwATHj
O84+upIB+y9+iYonP0A25CUxdiG9P5luMPiY8i050mg7xk5+C7BlMBngyAGceWBdQYj+ECNrUKE6
XUhOMzmABW51etC4UUTQNN5BY4PO9FWM7uYokqMptjTc/A4ZaMytcMAWb5R7+egkmoxJzquxWgqc
O1krQsIpbPe/ekGTrKb0H7UoYWjVkzEn5kr/kvB2NJWr0V+RaQjgjRgCtycSL+1LF1OTmAuk+o+j
M1tSFMrW8BMZoQgCt8yTKOKYN4YzqDgACvL09e2KEye6L7qqMhX2XusfUXIy9fPTXiZf+GJyLd8l
VXAmuLsKdG1cnzY0rvRf+MTJc59JqACINowyFSuwIfFqUYYR8unoJ45LZvjclmn4KSy6iyxBAhvt
QpcNMBwSXz4Uz+0wg7/5+5bZMlv9OGxV+CgM7j7R2oxrL54DIUci0ecgOx+fk5MlET1vDfhR+W9S
ZqgrGtorYv+mqFGZbLj6s1kZq9wpspG7t5NuC6B7sPxiCOJttuA9KkLdIK/16LpAM0vUBJIDVjGW
2ZtPOwAUMGsW1JdHhCTpz6W3BfwjG7qdyZNnhLKEoXQurFlX0ou3oMF/3xNj8UyeyXG1v6RAy5M3
5JagQrv1yKVm3suZN4Zk/wt8SwNqM9Zbt4dJCw8xp2u3efE8PnfEaD0f9jt+TH9M7QRrraHD7vPf
jkCgPJbdjLSSxrua5UG1HqfCkUOZcylW/QfmXTiAMWxyPYQARR5OGOXsK1v6VD32GjJKIJGKQzG5
/n1CHWrpBKDAODfu/jQD7fZPaO0IU017x2LPfcWTqfucxz2f9hcWBR5J4vG3zpS7DliO6l5AUvVQ
2et+zHLF1uPAADHZKFOGd//JuY3QQ9/kE8FlbrmeuKRyPuifW6+l+A1zBi0F5AuUpVrS7OG+0xL9
I8OJ/Yi+sB8sdZy9nCaddVmXMY4SLgxtBv43/rlHbt1IPyqNUZJNM+24XlSyL+XS5foCpB8B2bRn
MjfMN1No3C7zueSoS8kp/G2a10JHdahjnl96n+S1HnymSBpRbIOMi2WeheHADEGmH9MOXr1v8prl
6w9vm9UHUC9QjIiL/0eGnCF+ZTTZaNxpQFswME9AIfnd7nY9uzkZuUw8+Eg125iftm6MCowrRj8+
7ntiNhEfA4GsCbnA5HbF8fWkbH4IMia103CVgqZxzNpkoKYju/JIK6GcFRzV+Q4MDQXVQjlJrEeY
w37wZjUg75s7A5rA/obfUKKGhMutSDFPcGTy79D4BFaOgLiaCPdJ4QjJk77BGwhzP+SXKVBuvkRP
lZ8I/1AZLXP2K+br/+zse1kCbt8mPZT+2/UvKoP6D91+u3g6pGM83fzvSsSmO/IPrJIee9T4kkIs
WoOxgN3YEKwmfaEb6I3pdGRR03hnR+Hw1D7NJ4AKCxVSpKGpe4nC1TiEI//OCgdWo/x7nZr9/4YK
DWyXjNnzyHuis+O8ZozHJYQiQV0K2ISn3+ylxCrWlooJsEaD/EzbpQS5+d6jNG74JOrxF97lav/C
4Wa4ebhxA+xuMSJCYrG7oTi6o9RE3czwzAXSWWznP2OTiwQOAfeKs1toSaNLtLnatoxOg8EOnQYV
FAuaULkNOa4f3kaIK9/srG5xQP0/x3IMvQyaP1E3/L0+0rNEZ9YgbzncLqGPITx+4MzZmAMj3YwQ
BmahBDIBE/td8PUyfNvoiExloqxJjUsaWzkQBa4lGfN+Uq5rPhJl4dFwOxud+6aSvqxzmTzTx+n1
14S4O2HOyDWIaQ1Y42BbXRdryrT9FwLIiMNDmQeVlQm4T0V3cLerPcdhve7PKrsK79Q7GnyUMJJU
ubLZco5AaQB88P0kV7ZM+3AhoLQUswEPVGuLUi3Z6T8REwyQLAFawX77yLYDZBtK8rbgjRcwYk6P
xjJwoe8+/yM1MrxRpuvy8HL4gk9Rljght5iJjmesITWeJCouCrc+v8GBgdP9nn8PNg2bkuZ8+d+U
4UE+bJkSpPCdPsbX0/V/IyznUw9pkhxz53KWPFcv1S72XzXabkNpJpM1i/6yNB6HdsNrh+UoO8Ej
61OolwuP8wk3CHL4av5h2fY/yoyiXAaOayg5wAHAfMyu9mAI34oCEl2YUBsJBkqYMMkMTsESAZd4
u/5GXAZ3d/eOGh/fJpNaD/iijfNNM0EExoLH1cvKw+6lrloacY2eeJvFA2q2bmvrZz58hDgDXxbu
UkHAqpSSNbg+APpQj2IPYpseUdG1RXDx4OtGLqAyYJ5h2mdX70zUuT+cI7FLZGI+n8borP21KPnh
Vtf5pphkC4njO5aIEaxxqdgXDm42gf4fGesMOeFoVhNZwu8i0EYBnJbOZTdYX6dDeJEi6OadFCkp
SZyAmbDfV7NRKU11+iPUe6jLWhcdOwRZE372jxMq9K87AoZxmT/Qzt0XpStZzO2gSK+AvWeDjvmx
AKkH4+GaRqRdRRKH9tVjj4XadbLggxeVARkQ2cvGEtgCVAtQb9rLqSbktenDDaUs8dDT5id4ny+7
d8mReqO67BqpaO+xXfQRbE0kt84s6SwFCn0FW7eMPvYgfS7JCvotCSZMa6ebfn9OEzwVGoX2vxmE
dVTNGS0o5lhXu5/94dRWIz0S7gfAOQS1DYKbcDixPQCIY9+CZNbxsApnNFsWO8gg5djDgWQikLRN
M/FC9s4HzAxotTzDroIBFh/5f5NGSqv5qjHOsGNnddMYmD/ZVNArNcGyrwpvWfJw03RwwgtH8yJP
ADO7obGwefoGa1xEiyu7lZEMj5iPUEZSBO1kPWc4fxJUP7SOuMMLvHutG8cQu7ho/nunEPayKWdY
HE66OZu1lTmby7YMeWQRAeHN57lN7kVOFLu77Vv04DUh8kYTjcJb87gqjPIOy4VUXzOqcszIF62G
ydSVfSLpfWxrePuHiIRfWMZyIHyCInIrDa7o8Mzg9ZfivjGBvKL/TjsZ3n+ZhfGmXgpLmj4WYKUZ
VJPbOkgweqw/toX7yhBONpoe0ZALg3YaJuNuElqWiZmNHIEI8BcV4m1ezPH2gfvhiDNLXGCphL6a
i9/zBr5lpaPVIgs/GdpBzUuZiqyETIDxdYrb0Vofj5+tYYbLnofV+IscYipENGGPm2faa92EOyCT
hIriNMBDITydfLlhOFYNa730cLJL9PzxmcBX5iDRGM3DxAx2u03De4PIBdhexs+CCmxx/hlf4cbY
LZ4CJdGMy+Zy4GJ9GwtoDzI0MEzEO0/8dIRJuhaK4dAzOYVt/AwY8fDpeyHW3Rp8lYpN+4vBdmss
lN1ODNRN5X0Vp0FqGS+EiRwgKzkCLh6Ezv0MMZmg/uCP94WwfcT4wuKYerrGQ4sXwQIGwCOPMsTj
1jeRjGFNe1lLyWX/RiyNZOhqLoVvOu+iAnAMXhz7PR4y1aXEqLibh1W0TR/GikAR9WlzEZgNOnl7
hSKeV52wqfmLdBhkxgF+r6saxpiOGJTJ3lsIr74QU2jgDihqIm0yMlguLpobEaO+3rwMPmV2aQ/1
2ZNfIbm7SQorS5vpjPwQfYo+xIOq8rO4gzkzQR/42UDOPkbBB8OLZ6fkkRlnfmxI5liTBKgdST2A
R/08DCAbFw9vl6aeR9Pn7Mzv/9o90Xke66VGzppIO3UHoXFSY+jKnrFiXIs905Ml7Jj8WLBnZGM0
8KjEIojUiZaHBi01Im0SUpg1COa4769oD/lPAyuiYxtflrfJdoWJNX7EMcEMqOHSIGbAw46qj1e8
Jxue/l2czWzmljRJ+jMrEdCUsRBvIVkNbPwpjbt0Eo35BklKCQhPNS2+9MxnnjeWuMo/4EnIU43l
mk3FH5NpcTw+TIzf9FpqyYDzC/CB2N+Prx/vPCiPxRkz7ltCk+PhmcLDjn4OES5orjHQ+Hp2aALS
1x/nutnsmdknKWESUY2k+IGrk4c08IDs+FeFybFacXblmuGd36l8Y1U582VxvhEC1yQ85GqaoUyk
+8hZl04SJvU4jjGI5vOVTJNx0PUR0rdmhJcXVSBjc7B4plgCeB6elmlHL6IKbLIcYhJUhL+W1M7r
Moq1g82PU6LAMxlAWmLA6Bx6PgnhmZG9Q57PgkKXkWW4NiEwXmy4WiTOERuXKD+8mGCH00T3PVPi
xQVHsFFP8waKyLKV0GtNp7VxoiqCAI//aVNwpf67IT2GIivIFp7yZmLaIiINRobsSqKVZkYeAdm/
dUamKCA4kARbmZcU20AcGaTp9GgcpwqFQnCI4/0j3FJG2TYWUnQKFT0mXIPYhKH9bqYjfJ5OicQ9
Es2lCFTKWc0Z3688HnSaVpRExMn0h9QCxHcUyEQR34NOcciN0Evnh+g4xuieFYTR+iMkyY6AbEpq
0b5mRiwgfitd/DVUiwJgXywFlPmo7z4O7BHjYWWo7LHHYt6USFJR8Vw7M4vLM+TOpCOnYoufgKQD
j64aih/KEOYJPfzF/KL/+ESEqe4aLnVhYxQ3KWY6G8yzh1FOA+YwKCplqUi+s3bHnn1BLxjXP0O+
WFOhbx3MbqLJiloWCfEQPDiaf+J1Ubjcz4AEHw4/LGvk//CrPq038sebEF4nOalicP246bOw4wgo
zW83+eH9OJC+xzGs0EK6o0DFUkAL6H0PuPxSghzv4XB2G3/xAYaU4NTEuvZI7byHgu1gZobmFWQQ
WML4hiZi1gDHbbYgloVBbT0SX4KCNcj+OxmCZpeMrB/G4alCDBExCSvKPjc5zLv3RY3crmhCc7K0
JUy6L/IzKcrsmRBkkShMUSDNT6jt0Uxkce4X6wfhx71lH0Uyr5l0zPCix9/lYwYK3SN6AyVNPue2
+vUIpIUlGpDnghguvDtEIZ5/9pDWBhXsEswaGR8iapvSEDgU09IoU0/YlEw60K6ORuYUJRvAtNQL
bPRYiWtERP6NyObOnhbmDRr/HsopDh0onAncS+PzWBE/xqAPf+d+nA2ky8i84gNw4vsSZQZR67eT
Nh2IfNZXCBPeD2XPfSA9MChJ9WoPVw+kEC3H/11BdPGwQUAiR4vKY8RJySl1/ss8BJmJMctHpcje
xohuxiNPQxp54ToSik5ca2FDhEBEY1YKksKQx+i4eIfDORPi+vcz5b+PmcY3HKK8jgAl/KzEB7MX
/lfdopCd1tDNvE0+4paaOShqNnznPD9CoyAWREGG3NDbPkCmpsXDXAkcv4ITHfrbHWGMM+SJB7wz
i6fwUDXTm0h8ESYaGBT7Huzc2huxkX7NXrK7+YgOgDe+NvfEGPLu4aGIyC1K3kpwa/48e00QyxGS
dhOQG1L59J7jBPh7YgmFIJWhpf3gNqcz1uj2sMcoLkSjqCrioKgQmhxYvvwPghcprHBficVb+lk6
vxD8N15PoZ6Kp92sslY8B6biA5UchaAV+8NYtW5X08PrJWY98XFKVKMowXMqYgRqtKTI7rZ/y2t8
KahQKY3jcLLkIvzTVojKvQJM7WNwUgwCNu8VVmA7B+wiTgGLw88Vfh/N7XGc/kig5e8KsAfyD5cs
ZYhAIGGe9nb8XL6XklkAviw76qahetaaeVbMK0xLE2JRxJQDB4Sa4jUWT0u/b9Y8YOfqXNlHdDn2
BmYTHaEIbrlgWsVNOu3zE/A/uo7PEfe3Oi7gVNA2x8WeT/5lU4uB3wxo7Y6GDbLR7uHZvCajGKtZ
u86XjT0ym4XiqARlAu+JPPlq+eGZxTplI8wQwi4gNZ6JnQC7hZjhTRJOb0xbL8A62KQDcz9mO+Jn
ECyv+veKGbJQ7ZTwtbVjkiL3ZW4kUdIGHq2hzj9ezhfCSqds7m4RtpgFcKpj07yjwOPQNDmaUU+E
OVaW2cC9LvvEzSyx54EDM81jzhN7SdpD73VzwLjJGiF0E+EJKnf+C2/QXBsAMGHfYXc5D8xnJJhL
NWEvTko+KjqTNfHzkgzVThlqe/OWIWP/zJwgws71O9a7vvc5dAV/BcgY02hUoenhpL3vhJ6LXiJP
jpUNKxZ482TLODBAhe5xOywGidA3QdCtMp4CDEWWyjTTT2i9JVYymBQ7yb3S1olA8AJslK8Q7GQu
mjk/s0k8/GAJh9JkXEQ65qqUsCsJFgrUTahiC5/b8oNy8Ik+iiccRhpewf2y3NjdBhGXLSeyC4TC
wEsrGDkGfcFDZIDqOv8AbwmPmxyiO8SdI6PIdyldI24EXXO9yNA7YNqDp1ZRQ/Q8KXjvakLBAIrw
D6LF8kbj8+6xk6zu/D0L+PrBuAi4xIOM8euz5/9xXtxofsSMlTK2j2Voogsd0n00npBxOBR4Qe4T
4Vzqz7rpaCH/Den9dUcLyc3jISG7PoHyQ6ctrd56IJuP47207pk9XBe7GhEmo8zdAWTS004PBsde
dD89LZnSFwFH2b3gGjQhX8SIVTZ84pPP5hT4TNiSu+NtP9xAd7vsKkIhgGQguBy6TaqgjGf/nL5D
bYawypO5OojKuHqZsEwWXMHv/eAMA8RH+0KDJpTeEBNo59CqPE2lBeZ+gttF2LXD1Q80HBNKwlNG
pbY/clhDQCCcMiqJ1ywCGl6I+cQlAa93AizXyBYyqrm0otkONFTghlprsLc7d7836WOnO9x9GQfI
HalkqL2N5ZKrMCyYBnROdeF7vjoF2FV/guAkpCuYaa1xCXLmZTEZYmjjk3fXdR6+0lvyTR/HS/hJ
yIxWuP5fVuN20XNXIslft4cPazwxqdHIlf5QJCOzRqM2Wd7dWjZYR/NUnbaby171C6SHwpAD1IeW
vjfVZoI4kGjz+LhF0uBP2A9CqqxJhWvTbl7Eg3W7riMZdebbvfxxFw9oF+2Jtl6KGN3WejEhzkr/
Qt4uNqQ+XMUAzZj9ERUCNS0kSF/Bo8Iv0YdkP9s66eQ0o+kH9I1CkaTHFZJ+AKQEBLE75KCxefRa
sxTIfwBqKK37gCHtJPNr8mrW3zVLR2P1sQnB5QKVtMdq9uB5nlYD99lYSIokKOS46Pv5Ui6dJ4Lx
F+2B9QbAd5Deh6aEV4rtR+8vM9lGfi/9cXhVP699e7yKj+HAsF6HAauIDo6n9BWjBgKm8XTFRsHG
1SFrhUNEU8Z9Nyf77YHqB3OIHN5enrQnuIqJaYGSsbLBmzKESHeWi/WIQF51C0hCRAGxA5y4edrJ
hravwCxO2GpCRTcfpy9dEX7ldZNtCxRQ7CFYy6//Uwlwp2CefcJUkSkC/GwtMKnLRJ1eR+Y9eY1h
WVY14v8K5yLfK+pgzpHFZYI8jFPko1tKboHPgUq+96ioyPDQ7G6SRa+rnbNiXZAaUA7Or8i/yIU0
mD5QbgidsYLy61i7fC3+D2yIXwgKoUSkgsU6BQLF9vewUZ4jvUa3AVEXp5xsaxwF1FFMVF/1S+u7
pmecXwvO+DgC6YMx+yXNqgqeTNf34A4/p9gDHosAIT39nFTYlU7HSMjIwT+p2jJByNTmfB0U9D3V
5jgLX4df8C4sipUJVzAGgP2g7lxLi4f7JCQItkoIc2uSDEDoG84CBGZERHC38YpDOo/LxY2NmWc0
brlkBDss5M+gc/hCSP4KNN6iB1T2J/3GI06deYuKEgnYCUORqlmvmuIld7DTQlYaGLmKEFG60vAa
+dnQH1AoMlX5toj86NPWPIyJ2h0hzuqwl/2ALi9TvbC1Sca9/HOQt1HVppHSqpuDHd0Or6Db4a1C
98GjORlCfOhjHak8bzIn13PC9S9L+xd/M58kr825r/sVdTgQLQizABeouEUQje9Hoy5i69Gi5bbB
NkUMIa1L1eqvs91PxxIorfMpjomXaP7xOqzKp+tpuPniepl+Ajpu7C63nliVA30iu/LdAtyWwfwq
o+bGhEVE2wXYMxbv4h5fiNekV08EE/CpC6nOSkf5D0PhDd+w55BXGMmHWPiwvI32MrpYq5oiMNyu
7x4EkEUe231WkT+AkBTxzhg5Bevabf2griHqnRuEBi8u27fH0PibdZtsrMVcpWDrBu/Swx1sUJ5e
JEssb8i6wD+o/PTF3CqtgDrhSQEZkNpZkLnoYhhmelGTtBfrw0kPym8TGMGSu3mjHAzgpbdrPk4l
N7kdOvGBYkRA4swzBWFQhYQ+rMk1PKtok+8J1JIP7oS5jlLb7Vk4jPiWEAFEv2Drqs4neWEpxOfb
c9op56ZDSzotPQahGi0V4/+9QvwhX3OruL9syRn9UrdO2x3Q1wA1Ns8kTgsob+rbKRFq0Ti+LFQb
nghNaQiaV0P0kpzAE1GMAJBo0Q+ZvCYDTGNUEt3iqnKEvaP0EYrnD2sQtekwksBeWBLXH/SVmU1o
9hL3ZTCy5Yf3+UGiKdP7GPIJZXKPE65O2gV4/RHfMMbbbgosTxkIPs5rSPMgx0fUYlsRoPWAqmbr
s++v5BBNA8tSR+5Rh+Ihkfd8Y07raCJ6VOt7aOaN0Wby4ocgRefcHbpDw5lciL+a23WqL5+TOyK7
jMbrxr48rNFu6EBWfdA+EVLaWlRSrBr32xsXb/PKMpWZtIbcCpuTGx+OdPVuMRacr6k4sMwsAzCb
rE0fDlYs9jS800X2cRRLAOaqXTdmA/5SM5eIJJknym5gvRZUz+e/vwG48/g1jH9KoMCA9zyeqZ88
VlCBQgS9XQQwo5gzJufr5KvFzzXYMSh06FzzqQow1sy3tJdTrieo3OHVLjqRGnE9wSch1efgJWdS
Lb1HBDQmiBmELvhbtoUDMHEfmWiCCx5emc9ZCztydlp3hBioQ6aMKvg3x9hhj5gbGTMon3FGc2xP
mBrZoDBTb9ibKhywKTJBWxL6INC72QJPH5CFF6/u4eAv9xGhYcHja7UuOxJiCHMMtjTCzx47MWqh
u5hdXSCJEq1vj3reiqbEOn5uHong4p/zkfODhdfwgZLEB6voDZJmMiIpAZX2lnVeaAp7kMPIvnvi
0BjaXdDOyI5Pvggbb8zUpFEiln3uSPgEc2VPBY3pz+u/7tT+yd5duGCuAR47PB6wWWwU/B9LSS86
I2MNhFiwHRdpJ/GmCv3giGUQ0wVbFEqGmOWfKGWh+BPPMPzjETK9wopQoN+9TJv112b8x/Cl2hhG
yNYRklTItFT8I9sZmlgFNQjSJfQMXLJM5xEPGWMGdge+QkCcz0QXR60zmJH8H+jIhBH8bbKwmWCD
8dkKwbjLE/s1JxeWuLksm9VROf/g79Dm3ANxBC16tFdyfkqqsWgcPcmn781wiGNa8e/m7h7j587t
Z5r8MCWzNr/nNAgisrx7EHbQNJiDloMFmjxklrgqI3nfjeFW8fDX45vz4UAQZHBms7TwXxsUm0TN
2GVcTJ/+dkJUCzJvhuiA6ZbkJiHO3MHTjb+L7GvxB2vBtff31wT1Pm4jd8QjRTk5pyzW/AmCK2Fg
VXf55oYSIMhiwhpMHwtZAfFDfhDgA48pWVCBnptcjHf04gCc3o0RtdnLIfgRgco4TkX9kUhcgnc6
qv71hNgNQE4lfIoyNb4jRAEENfYJhExuQMJoY0xBoSLF7YGyD12m3ta4pmUopRiCkKW/jW14tUu0
iS8RpLUBKWAPtpoDxd2I+t+bdkH0Uf933NocD/RTMQ6KIa48FSnJF9IeodYPzWPuIFp9jZ+TkvYq
F4Dq9vd8msPVT7PfpxbRPaJA0KT97cQC3mB8wP5RYk2Rw18FY5mdxB9H51SZH6x+6PNWPMDRF4f2
G4BdQAdS8qE9p6Aew1RXEpmjf4xNHO9EAbI3Qm3io72jb0e3Nfo6AtMwclYJfACnpM+7J+HwVDH7
vj3iV9cDS/WKk8iFlWf4qjUMhl/rxrnYnCUOyQGW8Nuyn4Q957nnMR5YxUrERb0OeYqRZ49aDlvp
iTSyNTMYhgUGMzjJi5ULZ+kQPvyeCDeQyiRgjzoH04mZM4JByYbyHkmOTx6COFUOFSQAWLlqxrJX
HIiamkgeiatUuHUxuxB4zV4GefDuHFmoOrhVkQfyd/I/UmCtL/hn3VthAg+/kTWgh1vcJpznIF6r
10l4boxhaeeZKdEYikVl/+GmxBoQMOgBBMR8PMhBhUhTWbSAA828SgmLYOyBnFc3jGkxlpQZCwvC
QeExRBRr4crG8wECBWDU5y1nWBYZDmgM0EaPyH/PYKaYkeMn7P/xZsMUI1zKwX/ztcYNx1qMzHf/
CbS/V6IekfMh6PlBz1DFnrPLsooI5zTSk6DdAWbDNarc63qUvAEeETLAevLGxsEN3SSOF2gMaud4
6EfozbFYuoCd9CGzf5tbgjh2mN+956laZHCoIkVrsGjmb+dLSNnHg7Q79OypUFR+zcvi5q6quYza
BgHA4XwkQm7+R1ZkSBIdt8PFEnEMeTwKGG2D2pdsFKPkYqB5YUggfQmzqeQl/S0E4zZkz6jH2bgX
fokihO3Xz3dbou11wNNldyzy6F8LZ8PLzlgxHib9gzxHaNjDgQwsiii+RreXmxIzNJa1DfcLrWvH
IiLBSAhexpnL0XLhi8j24khGF8F31F8J/9x1qY+J62eh6hHXjSbAkeYPb+hiw5nDdKzw7IdV2v2J
tw7VFJlgOsmSmLkpduUXxI2KJQ2XKYM8zerzYpWjsR0Cpl6N1U64w69j8iIIpRENzTZPw5DAQy0U
0T03tGlPZ0vk1GjVTnhzrmgSiAbDXyf0PQS8LGDXTSQ4y5Yz6RvLRJ0SUIYeIsW78h/ypYydVA3z
kVycETJcrJ7qAsmedyepx0ULmerLz/7NToeHZHbZa6Wpxb2jHqEKBTmunKvoszVHHMEiKHgAvIVH
HHqDwtYXP2p/hZQZbOdtV4Q0dUwtjfk44GMzck/CU49Sx70Hw4c5gPUm95ozdvZkw+MdRIaWRxeM
2bhoaNAjqYC7rY9iK7MlVJwsgQ4buAHF6QP/sRoudmy4Y8YNUGS6FHnzjwjjk7tQF+UzUa7ZWhUp
Id9V31ZFkIk+yWffuRzcOAPmWx4uRgJUmri5/TeGqnYs9Uwm+1eCegztP1ExgFK+zG6c2/fpJb4t
C8CMfDJsjdvhRQhHMdmCnCpEaOreZ6kwYXPkWMsnFO+Iqwflv/2b64hqBmPY7ioaYilogNSqCLLV
/J6eDsAcHkQ04h2+OqHgzYBwiEK6Ld+2h3vA4XMQuY/4YKYjIr7BKxnTlgV/I3/kA5IkgvnzVZ4C
loJWZX9sC0Hlq25OvUUW9kMmD3T0Pe/hI+zg9razqDrzXxhY0RSTFXCPHv7o3AtTbieoAQK67f8B
zknNZ9SiPyE5ICkIlAT5RvwBAnTZ81QYvZFFUyC5J7XLBT7JQMY5rdznzy7RT2EHCN4zOmjCagyH
15l19CXg+8gHO5iW4MX04zi05MKYTeoo9zQ33zFwhwRostZ87Jomvd+UtW9GsOSEtjv6SCnEsig0
envEHERD0l+A1azCRi0Uv6gU2Cb9QJ1QyWN1IfnoBJzIyRdwkHUueRzksfyHxxBBgJQAxYB4lB9/
SB0fPqcH6V3FEhysmtXpdknYCZkwsrL50PsF2M0sxAUJKYiBFtiNPIZWogrZaJiHbgiXNENHyY1R
RaCsfKUdJUatuwWkR5/F37lFBX+ZoY1Hism44PL3oLT1CLdbX0yNEwmYsiFXGz08tx5eNmOZzTVw
cCfsqFTX1tgqhrsXmO0cmS4PL3fqHdiRvEl4MqET5BinKorvouzQZELsWfUMKY1bTtfwfy7Sovdk
qOPXqJdfRqIjd0Fn/qCiKW1QrIYlVCZnsICDcL/oG4vpwLsxIoCP6vxNwKVUtQ58AK01vRXIihng
fvNekCN7oMsrqCsjfRJXvWzmYI7fIgAU4Pl2zxfm60pEZl7HT0TjOx4BgjAvDoL+Hpu6tKIuiBA4
hAMqLimGXNYK4YyzGOtBg1htPN1YX+7szmsZmPLhgJXw0pZMhMSt0fc2FXhdThKxsmCWbQi6aZat
g47+c+wFmiNVAnz9BaDZY/XQmORQwol82Gtep2z8X5DGv0OKhMn4uZ0px++G000hlwOUL+cXd6zf
Sp/CNgkkBBYKu1PAaCuBpZE4iHT1Nxkq9I7gBOeKo4L4YznF3yW511B5CtGsgjdqXdUVyQ4sL7Mz
QMIfqm0GC1wi7UyxFSL5MrKrSBlfQF1uN4VLv89cBWlYZCkEM8ypqJjgAZr2a9ydqL5JEOi56hK5
rHtb1+RPbFoTfxzvA7sEdSxbS7Z15zsp+WR5Gm42ddhOublubt43VQl6R69+g6FSAOZ/DCbCH7oZ
ulxC8olpkuoqWq5udP1SiWkQJk6orIPWiJgEHmIcLVMU2DvoP6JqzSGK8pBDzPbf7unS8FsC0nk7
VngghGiLDgyEGw2rcIz0seHwntQ42eFiYK+jLm73OT6yVzAgu3jZLhELdcvH7gD5TkagNlccOejb
igAuTh/rOmO5QfjKVzh5jWkrCFma1yNiSfpsg25FUeNr/w1v4we5czGzBcmbCFxlY7U1uAQrG/O/
IXIHjz+Pf/DKdVhMOcOYwhAyfoj79ldt3J5kdN7I3Hqkrg0sCWTk7YLQIg2HbgIwywLZb/ytLccX
C5xmQ33EEdOOHzZ2OUWMbpITIKg5RkBMpoTbcG3Nr+YlznyoM9grQ3F05jZ0LV8sW2Kmk88tSaM4
cpAkyeKWJ29WeBD69rGbtGzdmFKsftx3X1GL4uUs/CsKiGRHgg2xKhN9ygKHFUP48KApvQ600+9P
K0bTYxlqU51+DTQMdM+SRjnb3LgunDpG0kwphzPwcAnOv+iXK7+x3lFu19MfunTyeDAe8eVfnHIm
PkYNs/TWIw0qkNbiscztjHq4bNKFOgoRyjaJABIXCS6cAca+6gbGTdE6IQhOuatB2pzCE+zOBeYf
McLqmmJ68N9fHLt8EpS/IVh/ZmGLTJI6cVblHqN3+MZTKhzg3ewVbv3RfMvt+o27U5+sVZZuByB7
eHGYnSnKfc4hUzLwFkvxPjeKsgQMWlk3+P1LQvXmlSeBpArzBeU/msPav8ljYQP2l9yIY7YxEBXS
CWcgzyE73ppXJBzE8OpHMWZtGGUNbUkrvQwt9PJEcG5F7uSQU61g+NdicbrxyfJpizVVDrVY+N8V
NyI7lbal1gNgNsTvR9bfZOBW64NqXncDJsvVjarGl40zGXO94pK+KwxCAPUOPA9SdAI4zHdScTrc
RNQNTjL+yQ8gpez18YCM3N/yiN8alcgeJfjpuRcy42byyQ15nvtXD7vejNSVPlhNFWUhJx5VfSyQ
4ozlmucJvVgtUZ0ztiJAWvG/B3PR/DtHo//yuB6ePnv2dLD7+bkj0IGRZyt8p5PRhO8SoPJ1epyI
3sAPaT2dae0V4+wMP+xgOOVs59TEJIF430TXsYGKYLFMv1QajZgF+mOWdoDhjkLBnkhSmG6JBiUA
l7jl7Vhgc7hCv2P+1GVCpSiTSoWXAVa/c56xRnYjAxax27ZOWywcJT1CppZQSb2sdhd+QSK9dkpQ
HevxcegDFpII2zlqbh6Fs/LnE6IGg2Gv6L8kaAojIxQFgxNaHatCEuC94HV/UyIBWIIIOzQ6keJX
/B/95CQPde7zknuUdmDgSIKNeLNytCP1jv/ExZWNCzL2gc7QdhBCZ2KLMrvMPHDw8bfTzRBgM15i
ASLpUmRbYPp0WHDxMaCHRo3skW87wUnJBF0s4b7u/rJ0eyR3J8FlXVgikifsY1/Aos/w3Zwv3i0c
Auhewt9u4JAm6HAW9zwhpX/4xyIFV+1b9O6IQvHvjnCuYlMIi2LlKdbIXeLGOTFLru5iL+KugjAF
jgMWxRcju4/5hKQJUanARvS2tfCy6u8ILmc1vXCQ6yTc1Rg2MCWCsDEcAu4dxY92RWTxI0/mJgFl
b3licMWlhCW6OF9ZlBumK0D16XaW/fXf6EIeF2N1e5rl/hk1RK8HKBMhUjLaItRjoXACKcGFAWT+
YRAAXzXPD5blj6fBCoo6X4LwwCGxksAlwdLwibKS4SgFQOHB54/4CrIjTjDCWJnrpuWiHZOaitWH
HEUulP/qGhHaJCQlMur8qD+d6Q5iAb56mYw/rHQ7dm5UIhFaJDw4wBJWQVJ1PxS3Ef9aMSBjQBeZ
FQKxwxQ5BM6n1EHIZiTsCdcxUmvOmeAT4lhgxSzpm+Ok4XU4kJpOqGdCcNNMRFMji486fEZL0J0L
U9TgmFSILfDWIMPwW1j4p8ccQhTZtCNnat75N7Lhlf9MOoL689Wnwx17FPuJcA+Trez97BowNnkz
gJYOf9a8sIQIcH/ZBNsHpmOhSM+BZxfb9B4zbCQiZ+fjqYZ8fjNdCxKFGpPfKlEYLqQdXIItFEsq
wjTANozXa+184d1ICPhKsMsQTGUNIz4c6DJy3SatW6XySgprUpR8mB2YtbfXkHBaUQcmdkXMBTB7
hKNvscgUE21FMo7HiwqgVru8ooPlD1D2O3sRDimEvoJbVtBTtGyFW7z7fM9utuDGJjWRaiFATDyN
d7dPKDlfnoC8mSdJIiTCcfpw8r+KUHPxkUHYEQ9HeupUijW2df7FcU3ITA/trU6u0uOQrp6cL9w9
eK0W8GT6RsHIezHGnzEyMwIw+LXZdcEAMBwsswfEyrJBFnQj5+gNDsW9dixWg/mAwKgExdD/h4eR
6nVcEgkeNCuclZaExGdZzGgsTW4MXZNXuv3H0pltK44kS/SLWIt5eI1QaJaQEAjBC4sDiHme+fre
ntW3b3dXdWWeBCnCB3Mz8wk1rmCbNXUadop1ycEDeU14oFCYeGblKZoN9iB09ttvO8/4zSTMwX8N
Ic7kjahv/lDjq5j2wYYK6rQFQtbe4JZ5w7/5MsCHVTM8x1tFt5o4Q+IJaM3+uNnXjPqDbTjLF+KM
lv10mvlryO4iYiAHklDF2Mh+ba3qiXn7Gbvk/aI7vmb1vyP4POIkAIFeVvfPbqN/CHd6tBFjZsT6
EGXWamONRc4n+qgjEz2isdgZYU4eALgx7u9RiQG/AgABRHYS+nYMUlmudqGNvNEjgjxjEHdXm6IF
qQF0k/ZghLzbZmcSyHDxm177R9hIonhCTGBFb4c3coWNopaoBV6Y/4Fi8qtnThsutntmNGQIsaQY
yGYPwCyJ6++862C/l6TnPqN5+hyU46ZVPLw920EbVrU8LVDH2XfmRwgqrAw2CB4OH4dhrtxMjK5B
u/5iZ7Ga4DDh0B5xZP84Wt5u2dSVjTlMpOACoM+bsKiSJlvNqn7Xrw8eFbYWYNVDtcoIDm3+ZkLC
oSxCOO6htPPqg/sYhmlytJoUvDPeHKp6GXNWwM0+5EfOOPLo5b2sIe8kDiNXPHkPlopvQmlhLFpQ
8jeGBHmXqjRp0dIi1v8nMUW7pF7TO6sHusXDYIQTbKiW1skm6GFItbV8KSZ6UosgVrRSvOSwWP1F
F+cw2qsO/0oBmmucuJsa39yPe2CE9lHbSNwjv3Yr37glUKHD78JFkWMLD/sNu4QPzu6MITnaZpzF
osgqDkgvez3o0qHCK3PPAGSTtUV3nzMeBMXEtZaDwVcT70z76xw8xpzrYJfsvHpa6d9/kg+Io4cX
WmLaEKE+6TaW1MlaWu1vRwc9F7UnU7EhlxnoGpy2OYBVyX1aMwo/sWikp3cP6wvKeHe+Vbvp7XfW
eWdm6K/06e/YMWCB5Y9wCBXyTeKA/3oKfiTEuvDwTPevhU3gL/0W9L0KVxJm6UItxoRq73XSVgqh
MKn4YWewhr/FKBMfCL0dNRkz4FeiH1jF00bKhg5+DNCZ2YxATftxx0wQkgGAgeZ6wuHCp/+BGwzB
h6qBOw85WSSUwzsuYqQuCQBb+6FZZ2Dj4oYVwtu52F+DFXH0TxSPkr4WyXirrgh+eA8gTLw+FITE
7RTQ9vz3sEH0FKYdwdVpcgo72a8P5QWjIbqFd9BINjAiRqJsfFkd1BawjDTGCpRIdRB51cogQmNs
0eZj3MfV4AeuBCtQn7CuJgJRN2A2le2gp/ycXdvqJujoOIdv9/73Dh7TB4pMYX+wuAg5CcNkmGss
A79TVyuqSwaA2BJtCSn/gFr7Or5oHJ4aDnzMGADqMq+wuuVqY+aHcEO6bXAhe6sbMY7D1MFYuA9p
7OzRzezGwLXFPry5j0Ak5b8Ifre6Q7WhBv9Rk7/YTUZHQAC7+A/MtUzXYB1gzzGLCcZdOsWHs0uP
dWypuozsPoBozNUw+8WJBmHpP0IoRDiRLzM9cBhrcZa/JVWVoX7ggzu4NqJqy4UdsdxjcyPQH0YL
Fj6hUBO2lLqYUpuKFLx/zHcQvq3ZpCJGUaxDtQ5AA3KxHgBXLwBTiDMVmcWKmxYHioS/ZY7ecx7x
Jqj4G6oqMgXkbBwpbzYMuCaF5ZMPCucScTQzRCqEnt2FYO1RXfDGeJxbnigOqvDcUanzFv0dLFLz
IPAx2R1QbL2ZYrm7gD8Jzg20DBwA930ZQ0E6wSqrOvyG2Lo3JrtpJdxzZ3GzYPaNv6rD2lKruxAf
eylZODdYG1T6zTiwilpxVHmPw3tzfM52bF7p/DVnxzOKjKQkXZUoqthsGkQ22+CmERunrPy0Tyg2
2Ai1ttJc7I+pJBgvT2dHLEjvXs+ZbLcDRDqMm8WXAHG6rJ888dZuzuiN+kO8yx5okhGtQoECnTNb
GPdiz9+zGg2FJG7ciFjiZXyAhdlD+SUwA+DToOpiQgYXDsaITbHDBFp8YlS4ag1eajVjsSXrQ8u3
u2RLpWBNfHhO4gFrGsaCyozXCF5VyAGasEKadLVjAilyZmpbr0AZKyKyIg9KUHoFk+emqSZLOACp
q1ngy0LRnhmStT16C3uigRwYbGfUQPMYcQkRM3AfdgUVFCFAB8HDKhjcIYo5+LMAa82tnV6wSIYM
ltaEPcR4dzJzJ/EoYy0T5Ydm1Mjy79FtlI26Nt+EqpI6F8c+dsyc/F7CXi3E7/KhdmYkXmzI/T4K
fBCE8K8s4ckaPQ4HQ1mCm6AiMpjJI3ratsVFgrHLh+e9CSE1Gb7ilf0MbpYKZ2Gvgp9dsL7VSi9O
xlbEcskezSW2MuhZMHbOAiTDZGMOqn3cMoaRkRp0oB/zg1+CFhJgb0AaaGHbuznbkDCgSVyoQX9q
CQ7w8N8w4Xh/yxO+f8PDuG2xm7xnBjNGIb/YGbAVwz+u2GfifQA/+GdYdCu48clgcEWKjW2Zt8Xj
rGmbsKcRyJwjtkgmdxs1jgAtYXivWeNwnaAcWcC7D8edvVoke2e1CB2UYLGItn6IWOp92ORmfifr
99nGMuIveC08wsyfG+O0Q8Ui4xdIw73PgLG2d16ifbOkxWCkjg/AieHMc7yEu/tVpxXHRPZktXQG
y51NWfz1u490kiVtSAjR6DM3NBmKKP6bA9Vhz7QrWFtGSQd/3//osObwmiYMxyhKgl8kY8Kdjb0I
A5Qm2nPnOb2xOA8LAPY46Iy2/YsGD4arJzt7U7c8ctpZOGe5DRUVh+HbvJHK3QbAIAEeKAwT3huV
ITdbcoE/1hSIIuA186WZdDREWEhznvoZOzu4BbOSGQa3lD1+8+Pwa12TGq5w775F5VY10ygqKJtU
yg5fv75lRSjVje9aOeBe0y8K1nGnLrsEb/4czIEZDWHPh4dXm/dybs6eCtuvOnkgGs2GWkZR1DR2
zZ4GYkyk+F+z7ERwdzdpdrQyCJHSHl+vTtpJOIK3qLxXVTrTbkkuLd9sj423qyZ8gJm1yQaMUxiK
m09A7moNVh29TSCUSWKqDR40FoBFaA1YzsCIi2v7ZRcIaS6l4MfoVZbaHZdrdOpe1ptgLuFkvqGr
r7EanGEOLsBmPTmZ1tbN2GbHA734TAreUEoAp5K1tzDw8+/9B3KLPRjtO+v2XChQAL7xdj9CMGCB
Qz49/535XFjC4YqwLnMg2BvPoYlbUGbY8lGhJLevRcM5zJP20BmP2cA7R+bJql52zi0rNh1wGpQV
S1YhE1P3FZUYjo7Ps1u+oUmQ+A4BLkovGDvwM9CuH/GPe3bgid4DWhVyFKQkbLOZb79UEeW4QkEP
LV3/g4iuBb78T4579Yi6XWoQqE5ZSV2ZpssqBGWkz0BlWGBHVYM3PuUITV7RAsbopiw9PgNh3iyY
CXS2ZDgUhMMnYi1n2aNsLk+j6h/TUtLzpOTUsit+wfTXukgP+1uRFa4J45EeGiJWzABGUxtXpjuK
AgwyhyHAnfLOeuA8uC7UC1kb8wQaYrMWLf6rwgr6WuS7z5tTiscqcwTr67iQx3k8UAh+ZeiP0F12
NUpV0ksKXYlvIxTm47yj+s94+jbFy86fOl9n3aoqMyvthcuAaa5OrSCvEs05o9qXZqt15OOxR8xi
bMXV4n28RthozOJyT/KRYAEnma+cQY5kOrVhB2eQMervtaysxPdRJARpUHUC5JwR1+bChUgJFCMW
U7MMNbln5ddp9c+yXY7qJdsnHb2xj/4VoeAt7y5q/hb4a/fHQnozGmUZSoG3N2IOTbEuACRMq0HF
4rwEXx/ZsQsWnu0f2r3g3/ZVI/pQXgs5iGuGTNSasEGd9j+PNWVADuPEj0CSLCothMSyZ152c7Le
UgX5qXgSPAht4KO+X278TOKaiTvORMesJ3IBsVgGy+Y54CFr1OD3PcP48E8X68Uu19hadnUQzaaB
VD0WByJzD4Y3RCAcq5jsTfLM75ggIYku3Q8NUZAh46YzBVGtmYyitA6oGKfYlKCoLg6Azr59Z7rA
k1LTHfK/CUQaLRsRccUgseHcAS6Jw3YYuJz0dx+tLUrn7LaCj+si36U+hokXo+IFJYRZFkQsdETY
HFiSH93ScqX8Af2RWcTULTlh0JZJn6TOJSkQeuoNg1cSwNbSLEflxvGwKNKYq3IFZaEoPmguuG5r
5CNwd12WJaSQloSxcojSjdNasvvZA31+rTLZHIofz9tNl6QX4nef0o/w8UYw19XNRWhuTLtFEcZK
oGltp0miLBDGC8b3+TK4nEPbTlgDetP+v0Wna6ee/FgjoDx+oeG3KyTUmisZNEgBDFxmvGdJQHAl
/r/tlYwKsjCeoB93uSvsyGAJOpuuW1aaAkg1MEl39skNVi8z1tpFLUs++0iTd9+JY1Dau+mV8oGl
2Bm7aWwqtO0QjTJJQJS6ofO76cXgMcZxetjgRu1EyVxSSh4hC4Aa8eY1NZWPARziWWZjzPxkOuzA
bofP5t/HT3arvZA+s9WER8QpWubvFB7EQXOwEXl3PvzPblDnpRIb3xy1NCiKbUyxy7FJU64sITc9
jDDbTjOMCpHpU9CNnXEbCCndFiDmpEYqJ9b/UV6VvHC2GCUuQhV23BVdvHL/nn1GVZC3dg26Usml
lLcDjP+gHA0/dvsrAbahXhM8IogObDv0OsITxYMAtaGIFXnEJ0V5gt8d25H6fnly3ByrgqhhMy6z
5QSWJRw2tDDL6sbm0AiM6NITEnWYiKjmosnTpNDRgx1EFUhYiUNJNGcvrbsh3mXc35lYDUw0D4rR
nE/eurJoO0Css9fsImoGo5jQSTHDgcZ2t4EgxFv766mnBqtZuJBoy/5jH7WCJvfiEpGyRYkisE8a
2zi3BTfG0MPOv5oNzrjQWAdCxAbLcAjnhthW1HkORT2S5eZb4vGGRnPqU5FsLQz1Mo44vEBo/L8E
h/lq3MR0r0JsYLtQAYuV2NgxOdozah2iWHXsutaS+48OgfNbx/N3R57JreI659W2Ie/U7Y7TWlUt
pvKxcRKn3mDuaifj8OSqwdEZXMHXKBVezGvoN/cjKI2mdwtY5IYhalUvNvkh6KEB5KCw3GxxCFa3
vwEDhuSfcvxE72qoxKnXdRxu9eoyXq2SUB25+1x4lrOqgXfnh86sVSOGKWlYbG6NAP44ju5u5KId
NWzhHocmfg7jSdVmLTpsRmTgQWfQZm+x3OPvEAS3TxNkEoek5zkLo7C4iVUY0hNpMhlNB++y69Ix
eepyVKfxx2f6Y3mryhxPjZhgX2eOMQdFuA/nEwNINGCsbFMUw+PtcbCrFI3lhTdNaMLiWmkzgTTn
eM5+VNGrFU3vMPEGe589x4YwQMzEnxxLiFqG2wPvUQwziP09u7Fq0p8hrF+wI3m75tMOQvIStcNj
73wpFp+qPliK4wFKeXZk45hA4zj74ygYvOs22AKTiec/DONU/zWcnobXmEKzgKSb8ucA6bJQNMN2
S81AhIlSaM4JBie2FLOWrooLTzVb8HIoA8ACR27J8IZaTy1zbjrqt7eZzvzpfmDvAylgiWQEUjsC
ELOjIE+v418mPJoOMU5aNd4VPSy5zPj0Oi6xr4jepr/bqSm7wzBtIlw/+fEV2j1CVwyPhBnLMZHd
jb/JEj8QUXVGuXx2LnMExVAVLSoH7Bh+exrZd7CkkIjAd6PoPphCvgiCOk63wY5pNDKwsJu1JSjE
PlWf28Iv8s0TIIcwFo9DFo9DV57UAbKw4KAyeeviXWLc0KV9XVMtjYmRcUzpeyPUwpa0ROAzp2Ai
NzfJmhxcF8TBiqZTarc8t9wSrPg+JAUzPcYicHhhUNKQolCMKqgILFS2zPnkg/I3FiXwjt317D3H
c+TqLmUlPCuV20VsZI/Qp/8poClRV/GvrxPAUQNBoADx69QJs2LOQIynkI3mz9AnT8ifwDv5CmqY
gvaCNUPRXkKp44QxGwNj+rCXIRs7b25yuHHb8LjBlrIS4iymQVTz7bA1gD6JF/GuxYiHtp0TCX8P
rqPKmnXqYMalLfgfMCcC3DM072I0C/gKmJvQidw4LCmRjZoMIn9AE0PxPxlfC2hZR3A1lj+Yo+mf
VQD0YaUlkY8jyUqZz5NTibgscq1S3ntU5NwmK+2EKQclo+JO3Yy28jMInZi+pc1yUqowcevZjUqX
TjtYdu9UCpbGpnfCraVzlDqzwDKVCizQ7plIKR8TkRTttonAaSMGQLn7rx+E8hxQa2mf0TwOIJ3R
GInArkczP2nGZfocp8vaBEl6WT6aqlyiQuPgSmm6W5X0OEQtHV89epgxyW8ef72RLr/cTKJVySiR
80r5b7U8Mo9836dCjNFlp7tHZkHClmY1FmnqO5QnS3NkQ5MQywbKhq9Tm+6weXeFUAfZTjDFEys2
iQdP14Uv+lv9ythwGCSBm95ww9IEzcb7Qw65wo/X/bt7YNOPf4kJJDwCdJ8lqMgTS8/7OM12JAPc
dlnmZ8RVh/t8V1O562f1N915FeuNum6X1rInqR+TC/X8o1hlM1Tm6nE84eDxQDcY9VDY1XURbfM8
2gwJDhSnrK7nLWFOVaOOaxEPPiPQ7Tl1P3IHv1Oy/UVB3gkvubku1IQgFHO2JaPZfJl/n1Y8YyBh
GLrZjPYgy0jDi4pjaPGzx95gbcDODTnpKeO66t87wwS4+7UvTIEggbBRp6537npnkU0qazVItiFM
CI3vtFVmMqfiP/gjY1ZPgvDwx458c5pTgfNr6A6hEyV4GlLh8B7ZnMeyMuxTxCYYvhyUuiT/TWgZ
aE/64pVkINU0u96kadOy03koi1+H1JIDP+VaMgi0HijgQ+TK4GGyTjzjRJZnmqQvYKSmfKeZ/lBr
MvtyoYGlAUr05Zr/psUpOvycC15oUPgOYQvm0otW2EAhRKdk7W03BldDHM4JfFv4qOnXSeoX/FOy
b5BCogyKFwS2j43ZUpCz2SntDf+9VD+IgLi3uig6RB27TjuM0yx1udpCbLgRw5r89dmCIjIH4ftR
Y2FvokZtCfEiDpWaTD0v6DvEn5E1VzhOESH6vHAWkqGYbaPCQIeDjY2YQOFOxrN5BktK3tayM2xA
BN0dGEeysVA9y+JaVmphUzyPWhnKZRixeiO8eKov7GaT7nMpU23w4Bp9On4xZn/xZ1g+8ElYf1ZJ
KF/zVkb3fN6Nn/Aw7MonJrhX+jevy8jsTYY6hAXcCPI6eNZF0aNrnHHSFj3fVqawhBs85zcQ3V0U
CenOcQP2U6F+WPMPe3Lt2TD0D91zaVVZTJrJGaSHmwWjyx0THjkt7nv8VX4dcMIB/GTdHmwSsKJp
g6e2MS+06upJLfOFPlJ2rOUaCPjL32G0hYcscXdftagsD6vb6s5BIRehhvJpFcuUco6GlxdPYsZX
yilZNEEdD3kSDhWMTuCfbZbRM8vref9lVPjx5k5HLNtT+ckE7S7k6M3AjzO3k8Bs/Di+GxwD6Rdl
FiA1M8mWybtq/XMzIobyxPAp4g1ZHKPpFY4WAJs1YpPwREsKLWcD60Mp+dT37rixiQnHP4bOFwi+
9GG+ZPqUr8e8u6zgDlm2zoCfO3xDYQSBlnbQ4vBlAPXSOxUpXPbUZXC0AiSrQCT6hIwci71rA7kv
omjtTqMWwd3vqClcagoQGkBBjHNyB8hcZAG6toYA8o1+ATJ/5s6gTDA2DkwugfYb1Javnvphv6i5
E69CuBmXBV8/iirqLyqsuwm+TnUaIBCGApr+AxjwB/7yg2RtW8Pu2yfrM779XUco0tkeyVzp7bca
polyO21AR+45b6ynd2UjovFiwS7UCCjuMsmX7iF7e/FtDlwV/rDFhFMNlaRczG5+Y3pm4MjK1YKd
CsP2nQqNQoSqJWNjzg+GbwSppQnAeRl0AeGtg8uwGxHbx38ciB2U59iwrRe+PrFTtZhf7ccK+Kzg
m4bQdGvMkSnG72voZzWtR6MSCykGDjqO2bZC4OPSS0SkCnX4YYTq+MoAa97IdwFiFJBSeOAF+yWn
/TvF/9rwHOjwK8C3KO55ZGnQSrjYayyWqVN3UgRQcmYf3GuRsP2m77oBzAA5/kF4UpMPSeCQY58L
byZZ0VZsLI/VAf4Q+HrAgIFKh55JIj+JUYePAwUx2fWmR0/4X8D6TxdMmLMBqiS2WzA2PetFGcIC
PCGwp6/o80NOY8Y/Z+wQn82efCfQQZBvwlxadn42LWBWXlYYpuFTRjWDhAvQgJrHvU0hDep550rA
+36C+RyBD/a4kwkCQ54k/Chaz3CCqOuiD1MkIIp1kvG8VZLD18Nx5aIZcEr2+pCzaDOfOnSeE5qP
5sEOWS+oHMbOFaVWD/HDAvmpQ/1Bvi3XVmvegkoA9/lHGdgXf4qPr2uSwnEhIuSHqGm/of8w6ib+
7KZy5ak73KBCYL/7wvrk5EM1syvoCyiQPxDv0ivZ4n5TRc3LU2pOzevgOQYtKjIKADbzHpY9VS+p
faKzydMNVXXQnEqOAQAALd8ZsHPqRj2Pf/ncl3I8JnE5m6+hCa/aseYfWtzps0sVEDEOofTn56BB
x0YtyDk9PQxqERYjh6iCXLBnJ5MqtxkF05kjV1XMG9guCQfoGFB3AQhiIgqPkDrIWVLgt2idcCzj
T/kjh4C9PulfEHMiuqFEluEBSEPN66bRlI6hzmxMFTc4EEgAMGNpmemLIYbVg5Lf5s+rS965sheo
xcU+hFK6nHEpRPlFCm5buF2hzFkw7Aon8c5FgddVVdz7F+PJrB9fsdIRAR9zvhEFaZvJbrYm+Lod
LoFF6K0rVvGhPvY48B0f7xO+ilgLFh0V5Tmduwu0wd80ioLnzSkeLcuS34QGBA8pjxeegl4AM4dR
0XNF1jB5QvbnRw5v6tPjuEEgd4825YrL043aThQhxEHDrG8h3Nwo0zhczyg4MhSGbt4ZdhlHuals
Z1Gau4mDCdTErf1cwm+D0C0CH5nFZA9gofnk7E3AZOCKdZkjPfhZ9FJ5Pu3Y0VR6y8DNHlFWY/yO
j9KZrtew7IaxpSaIgCdRHaV5NU6p5kHoHBqCTzTiHAVuC1O8S9hR+brk7YCJ/fPJw/8e+mpofNwW
y+DS0kvuvmAd3XGG6NzHjZ9PkC7zh8xe+BrtQW2EmcvTwv8UethPdu1gZ6UxpMRdjqjJVUfgDtYo
GZn6dT9mILfChwFEMaqlyQFzifjivuEzUHIvHv4C/JR535y5FEjykRr6fNQxI64PRQ2tFG5TTmr9
cFii/z2zeeyo2LkOFnm2+FXgT9TE78B1b1iR7odEbxIywwqaWKaoNB/eLzWkBp/+sdw5qbwFcaGb
uc6qEn8g88EEdlnjFE5a/rzJ4rP2YiL1LgUudqS4AxMDef1QXWS3Bh+nXK7/gG52HkoHXOYWPdWp
qylmgxdOxJvH2GUzBOA1RZeLYk/P8XlnPvEESgRtjpt23GCRJmbUQom/6ZjhtWEmMvD2fv/7U33l
gZWc2vaubcfz09kQITFdlopQx5hlx9Bg4foUd5w+ZYzd8lKXFJXRtzuB+AFAFIQHYDGl+tvo6171
IWD3P1YkBpcpiPTO50uQLYI1RQ9x62pkYzbno6vpzlBlzH9zCkcpY2l4/Tqf1xBj0ACCV4qbKIpv
ueIfqAiXOdKP4zD26bg0iwiJw8cXQJD06ktAhC8Ca+54XglygiwYHkXVLR+/7QnYvc/2EP8Lx9C7
F3d6ahncIEruJMcgCqg07L3bpzMFg3gGKY0Pk0M6Yyc/dJ11DeOXm3WFTASMV+znRFK6S4vPuaG9
oDBn4WHIZQIZZmgR6pHcR5l0kKv4XSRQCt450UqCETWKPzKIfUkaPElOOSpJpp5erU9ApwegOKtB
a2Y+dBjCzP4XtTr4FHek/weexbMBe7p5r5j+feOt2iD60/3pjGXp7LzgNwOqYl3TKc4YBgUX4Tbu
QNFhCi8BdCnU4PxtUf9gSu677ErR6JW5aywoqx3Npo+sc7nCVHm1memk7i0u5lSlUYVX3d9uIVUJ
zswhZRrPya8Hvr4nyIo25npEXWyDvZvxY6M5gBU8eBQao6+FQUYIlSCB5EBCPdKCr8PEA2V07tS1
atWBpsDFaMT8NX3cYof5BrTy/nHlVPKB8np/HqDZILm4/HaO9zohydb7YTiHY+TFExXiAalO2QMA
/EdeZQG7Akw3avEPF1yQfmlE+ch0buAl+scILHjYlLp4twRwFngf8XEIVUCPTsSB0fFpqON//Duz
Ut5YVU+beVSjPo1AkpjsUGQqrRn+Ys4jVyVd7namYZh1hiwzGkNxmYxgjM7fAG7SJdC+WsYAS2m+
qRJHzNiM3hnnAgSGztMW9uk5ZD+Q4ynvrpSHDiZk3AQM+qJW8oaeDMBfecgPaUwdfFXqheckTYwU
IZhVVdIylAqNNIwxaPxa8y9wZqgApgde/17VtjcArlz8HKedCZU/3EAvWhg6YUayBARn4HnwrN27
8rwf8CYBCjdhxJeY/75VnQQjrV1zTDPFGHFO5+nLxIN8H6Fj+w/zgj1O9xzQ9IKqykTvk89ZXG40
0MshzWZgk2wxsS5e/8NQn6WmlAlX5uwPAENWc9n+lYZVnR/4BNA5yeR+PabS2wABZY94znuTjgcX
H2yYwuk1vgr2T/2fCSsPT5C6dfOw2aGzDIqUuXJm8Wl4dSCakb0dyK+BjCclE3bV/HrAecofy+IU
cK+56SzZYQ7G9gTiqsyFDLMOn4B/G/GO+EzGHMVimRDZGbKm02C4x4SCxZVh2Mxw0wWSYYnjZBQ3
QEJOxFDYOMBIrjuSUk9ocY4TjsdU/3AIHtEugHRHvJfrNHlb4LLvPqc2HLNrm3EF9bsv2e06dks8
gK6EGvIMo33qegbe/jwDBbsHZUkpaZwqH4KPpl1avjSvk5MpkkATOZGc9TNfkwmluN9OGaUgfpHN
qXYb/SjHHd6N7p00YQFIrdN/WHXOPImTh1vUnor2qZL9i3cS8CgABxRE+LSPOh5985X9EO4GcKLm
JDCYDgD8mkwNT/N2s3GPxVAXBE/TMqkwSZRHC7DCxzVBL9pV/nzErNNd3jvw8dGYTMiwPhwMdMzk
PJfZwd4jWT74aSD+PySNcXMxIXhTCguSlHGM797OOSFSHooukdw1YgHI76r8mJaJ9v+LM6yH9mDy
AYC6gC+BwdrxJISOMObhxP7o3YXgM+wAgRB66t6AfoWL2jITHnHmliBsOv8OSAm+mZBNJvciJHSP
t1RDdduYhyEB4Fl8pRlGnZuGXH6x9B7pfZEd/BLwubAqBA5IQwzJQBfoUkl48SGeW249pu86OEvS
TYBXD8Uu+kHbQHWi3qvYOTUN5l0yPH+iDuqPeEB0bluIVXyWmBafQtTOuBuxg9XuSo9J+nMOBuZy
OXHKZ2jDK5NK0GVOMhnf7YSQZF4ArUwN8fecd8W7kBokg4xDKNypeM0YzEq3lLE9yKf4n2LJUjbt
fUgwsb0NwcTpyKhkHN4YBaOhogbSHMnJehjW0jGIvAuq0o6hARDzHOdxVKtxPWMTyUXjQxeDVQBw
VuFwT6ST2SvKWjYsA90hadLbthLz7yMTb5DhgFfNj2NEQLyO2Kx+sMlvrFsw+YYSv87ITvuw4aTU
KC0gE4qFWlYtOOrtzAFrk98cVKeHHnkX+NeEVT6I4Z9wHuZSm7hG/2TpLKtmnEfOxWrxuALh8iHt
Bm1nCpHy1tyguMLA6J+5sCRZsL9lSh3Y4xNTjLjs7turXkorjiVe1XmErBbzmvRtFIMvMf+czN3a
6OvB2PZJyQWRqENRUE/viPvOAZ+6MTzapKEJiMEP3vjdb+NLwR7PxS9hGzHzZ0w6ooAagiTUP9h9
cFz4B6J3FxyHIckcoO+3+BSb4blsO5UFM78mEzq2fVD0mBuinTVPe81sDve53pJhG1s26q4/IRkh
Cbox88YhndZYDJlYpslii6ePXCRtUS1bxLYKbNSkNRW71R02Dgyq6Ud7Xprh76BPsFS40/5XeD+A
QJto53A4R71VPJk9Ffbp642FM3RFyz6dWykm3DHdDbf4pNJ/oAQ/YNxKHTLgdBrZTe31Bx6Heryh
3ODQ8l6otBrpeEKrlmlwet463Fy6efIOQ6GDxXQbLopb5XadvXgXxHev5YfKQIYDeBj8yKtb/SDi
NvvCCYEurynEeAC+kfAehjfwHf4gaACkOfy8CkziEf7wf3LE8vzXh8DTITiJjcI+I86QopHuPrA7
ex4QUXkcK3xjwbe5+UFnmMIbpkewY0o9edLdjKpPc9l4Kn3DPRNmhLvMdljUm00+5sCCV3JQTzhn
LF7aIfXbkpUHiVB6QsZ5lIz43VPECHDSDtjETXJ+Eh1xLVV1wUfxDEFm1yCwc+0zPTl6ijNIRgf6
Zucjx5/xfcKThN6NY1iBX1JfalUKUQQQsHhiSnPyCsSILnI7w18I2CkMISm95KTQ+erlFmKoBp8B
ifsU+d3PkSN5sDJsWqmhPwGW8fmVsNriWR+DD9Pi+oVbipKKGZAMw3B2kJwUNq2m940WDNUZrR49
MQs3LAyc0D0ZJJ4MkBPsrwcL+bUh00tCfyUhO/hfG0JMyguGOm/VAvE0As2mSKxNHfYhhG1W1OFz
pRg+To7D0OCa7PxLtaR1dvYxYkF35xPgl3A7oXUhSO2NQtxxgBnSOtfl5DL9yFwWKY/bQ9j4N7WQ
9MD8L+E/noj3ruwEtngg0ljHkzF15pl7JD/TJVsaTbgmeYF0/fuZjX8RjxLamU1ZqkiOKzOGwkeP
9MjIktLizj4bzOXA9PXIYLA95uTHpNUVheM1GjqDzxoay3jCLx3R8paAEqTQzPjwJeTFPGIi/rfJ
EQNrpgyDucr7DKBEEMlkXgZj4G6kHYch56XCuy2i4zwiy+cgwHVnD11wYxPp/6KI2mxbggAKYAyQ
ChjYdey/Gsfx2OJK2dNWMeX1o2BV0/WggBXcpHQgmD0Jbv5hgq8IvxPtSto9mi9L0qHISOtngmwz
XVsUaDigBlYkg2b7aNZq1/+gfjBe/yQczNfGQn1InKP5qv6VB4evAChe9Fg5pJkeAz0xPbmLSc6y
5gmOgvnDkBJj0O/bJIsIxjZI8ZIUy5Vxl824O6gE3bSqn/N+Ww+R5yKZY1fFFzvpCGe1RtGyh6fM
5kPLFBdhSA+eVfQJ73lbIw9fp0O7Xzf96Q2WE9EXcCq/Mg+l/7Wwq7e3ZtiE/wkf4/hXCYMT0Rpx
FrYJyOltIiIV6PAe3/OCHb9kMJZWsf2R/MmrJNMExc+e9q/6r8+QtKXO5d00p1xJHC83KiD33bwv
C6Bw1955P8gwgnn97NlXnqzadyhi21OC0wGkdOcBOt2vlLyBvOwOOwdYCPDl7ymdD1Qq6gFz0O3h
NSI/v/JwqkfnTUJLgeZJaXyffr8/rLleX7CgrvMfVxGQ0Yr+1kh0wjViNHk337LFbko6o9kU34Or
+zkPK+79a7VgAHbsXUtfKxCp4RleeoRN8IWTnS9PGDVVodzfP6izctJaHf1kvYUn6Qy16Y5Ragc7
zybIDigbUgKEbRrCoNQMy7bIA9Zt//AtgBS24x4eo/D1gWt42HiigBv6x6ODWRIE0ic/ksVgT9hS
DbXGnlqzF+2JE80HyJx/vS8mbwx/B8xX7wiB3uy2gqzGSJMKFAc9RuW6hcazqq9SRAQF/N3+h/7s
u9b9VgjgwdHp0Zq3nZcliQEPB1ZOqTuTcMVLrNnPu2oxyZhd9AdbicUOsSb7Thi82cIIet7sL/+P
XA1jp4qbM7VoqX15xJBXreMCK9EOj3gmJYT1Y0DmISs6/thuJeDAhW7njeGc6m71dNo8oj+a5XZl
vA8AQD9QrMvKmvHH/atnW4YnCOceXYOChYk0aNOLPZdr5uzMJ7/OhrnOV9MEffEv6FDyB8c5DYBN
i3XULxp7dpZSlwFCAKBSZF2EnP9sIgzNA5wyqXjiC3Rguz3KUXwJyIsZCIYpmCrwMZvOoeDPOhu+
z3pw5NTMjyjR8+rJOR58VlTwY+jzULswC0iWQe9Fa/mPOiBbetJtX4ZFS7kfAM7iZULcoF7eWilZ
yX97nxjTHrfsznSJQh8hEI3oBtUn0sk0b/fMoTHYluvBO38k/cqf7OKZVVR/+NnZw132Qcuutyi+
+Osf7EF91cNOAL1L99HvltAhgj/8CraYTvzU4aH//rp3+4adhuIL6EMTJRvrdKiqwECjB378mFxN
qReZpLcmXYwTCMNQZQneYzaYMoPMq9zpvDuVqMiC0l7/u+H6bmPGGwijlfWSgEncpc5Mf01uu4Jw
G+BNmkfFs7ytnSqSVTD8+d0hhk2j9YBQhKCMT3TypieB99liho7ddBZVOje5XHDQKtw+qvWEpTAN
qHb4zoK/dqA31QwdOwxOmmsziivSLkhfyciggDLKz5LPw/l9tlSDRQKczCNuHPrdtItmWhzqfObv
/0g6syVFtSwMP5ERKoJ464DMM043hkMqoIAgiPj056NOdHd1VWWWqbDZe61//YPI+Fsiea0HqDD4
zk02t/xSwDbpA3+g2NEJg5aDvcDo9Qo25ddyN92loURa/T1gg+YFnuaY0ClMqygJUYK3zEjnaLUH
WiH3XP7JcmBSoBQqxxcXiBgKokffsZMZNbZzoXDJBr3NrngZtksGw1MHDE2aUos/dzVr84OJE5KQ
2214Lu4mVIleDsD8g9ynAHQiPtx0BrYD99Wuek0B+T1vNTkurgVx74Riza+8iLxikPlzBsIFEh4H
SZRURvawXhTWx9e5xd5B1DHQzLHUZHQhDjiY4ejwrwVHXkGggasl7BSntUWzYg/WWVTzdxT6MlHT
Itd1wbqEHKaTgFwsui+wXr4XC4TK6hBXf3oT8CsAcgZYntwoiM5u/ISe4AM+cci9BCko3dy8Gq6i
irut/nDzNmqrYBu9DLfMt1u1wVeVYBy9T6zuSxKcFIV9yzpREE7MRbbg+Za3plGZZ0t8+Jt+yiGf
KwkUmM7W+i72e1uCGtYbxAS3nhQAGBacVtiw7FbUrjqxNZDlgHzZXzGr9p+IzZju9NhNT7Doaeeb
a0eEpTiHE1ArBUyC54F7wTne147JMrdudII6hi1230vOlpSzyfkKK5nZdmoAJWx7vLWfy2CRzotP
9yh+uVfe13pZ0ytJ1foswl7GQD/FUCZd47yD8B/3CmbT/9x4sIhGi2hQv+K2POBHIPpXkmBsQy05
f10SFKNkOzmMMFLKzaHPdKSDOcWHwPYEfnhs8a/cqTszO8b/U48MA2ug9i5kMy0l9xBNqy73Wk7B
fSgPt2BMONTu1s/+oKVqz++toDwsVG3oNnAjzLWHF2sxuJTVJwQ/VyJJEDltOM2NQQAnmW3Jkjev
14rkH20SMILqMnKmTrmR1NdmwtXBvpfu2XzZeMStq773TU+zw8A+4rT0s6eH3jltek2cnwWQhUfk
FPM12Za86bU4Y3HgHoPYTw8jtztj/Mjougb6Myd2bD5xhGpNmpqjI1hPtbLG6gDP/oYmisQafATP
U9w+2/OYQQHvP43udmKIW0Z2353IhhfwNN9v0nv+3XMEiK/59PrY5jtZ/+6zbaz9tgM+BRHCpuC0
+sMfnmYOBsrsAKccqjVwHS/UO0I/cQOQmAkjjz5M168/dtahT3QPs1fnDf1xM3JfFt6oGpTvdPM8
dUsJ8RFhxK+/MWjkPXyRsgxDXFZr/3FN/Yp8n4Q8PTwRcHFtsE+15KDbk4z15XN5CXnFGJVoP6I4
Wxe/DBMbkChxBR3zTlBxxrNeiupMMHFsQ6iODSwctMlZWtUmV1Qn4VjHPBQZkvnG0O80hYseELre
zGVyZl40Rj+9271Dcqg1wo85g7YT8gTH6FKmLJORh62WZX/VB6NQ40tud6MRdEmKzYsLjzAM8Vbi
1hRrP+Ja59+L5AkOularIMo8wRb6gU1agY9NYxSKBE+6H5Y3xnhbKzn9eW6Xyswc62AqQz0O41Xi
SjvxhoCcDObtaM+pZGQgsN8/xuZnAR3eH9cJU8NmN7Amy982RykUvZmB134HvxpWDEY9ZmL8zlM7
59LAwNiMjYoRx5Q5LbUPUQQz5+1PVtjhryfb2sKLqURg33GEk8okBS8wpCYcG/FBcGHPYeRktRaV
ln/n+Gq1whGiCgNWOcJy2itX+NhqLZEWGVnrBFIjYKp1jOvIn8YQ2XiSAi4GSFOp7/mrqdORy5Ou
oVJ8YVPcjrfn9Xl9SxiyUAin+8L7bVMTW+Zb++zjHkWiEi9U+QRpI4kEQBRYhKfqUK/bMdfuuxru
xoTWkEWLLZ7fsVOyLU9Ja4cRUV9ukiPtiK5FE+uy5fZ1EZ0emx8yYS3bsimg+eZ0K42J80JFcq0o
5vAcv8/jeDHjSoKJXLIw1jvjZUy0z5rxDF4QZsWNlZAQwTEBddjfuY3WchpiZn/pvN9+NJgLV6ra
OPpGWVhCym7nIwSCf9WmiqZroR+1/Pyf/8AuyCjPySVx+loQpvHAIxhFB6jujNzjHbN/XyXlceYZ
fzhDvwkmu8nuezraqf/BsCQ9Ndbv/Nrgi3gQtBZYkXksLm5kT2ICm2gTYkJILtVa625V+B0MjRaX
z6Pau/e9WBkfqwmleImbx7bYcr53Wwy4cbkl2/N4wqBk4g+0dkskiMLEDS+eXCN8EyeM777R6caw
ZTB6mWdqTDUy4LXOmGxThBCSzXOoxAfZ77yP+zVH2BEP+J5/sbDkACPPpgIeaa9weOqs3MXEG3JS
w8qq152a2PICmy0DFR8C53FvViRqve3420DfvC23+eXrQj/Tuh6sQ55XWeRi2C3Dtb4oGfvY8/BI
mqiH9fzwxVP3+xczRpjxFN0dri1LIzN+7hd8feDUFzE8RmO/dFA7oCfBTRp+vSbobNB7LgF6bJxJ
RVwFyObwZg5W3BCwx1QIQw6MNnxGMK+GPhpg66F15xTh+hXcONVGvfmL6HIHt9WuYT+YbHFLiNjN
H46wJwl7DQ703XwjJs3rkl31jw2U6kWyfhcxIMWCml/2shPV5sCgxBI5O0kp9kfWKErwtGW+qsgJ
jrmsyUR5GakPKSYSnJnBFqPjd2a/zLfEy9X78eG+oR374XpyaT2eO8nGifFvoP52bCkAZKh3cRd1
GpMDmtCe4RLps4DU3OL99NXdhphZZNsDkygpOLvBIPxE7KZObnVBoTQELAwp6p+ucBYV+SCylcrG
G6Izs3S0/8JleilOnOwvREJFrw3Ko97QFtUZzh+C9nK/+KkdjTdzHATSWoPfQ+ZOzBh/CsJxSg3W
oY1IBZDnTMLqWlQzr2O8CrtYRcoiAbt0GKzgLqg23p3d8u3JnAPQpi35zGqmKY2aPqGPE53RUULl
0D+yREHpKaqMBHRm5pbnid2c0ak024nPMnoE5EZCg9FjS9ZFoyeTi0tc37E8RY+IOUeL5fF4zX/g
n0M6U0V3YiMx5pAaI1jg9WfuLJg5wLb60KNgHYTT63M3uA79x1YU2AxnZqPWCDPQA1idPlBfIWoU
a4TdzHTf+XA1/em+hBuCl8Hp6VFXwXqiWfy6Mg5Uy+FpjDNCNacVpMieMb7LlhVSRpo3Dut4ya/N
rbn9HGgQHVkUywEoBl+R5pQkza5lX33oIsYKbKMAVaMTsUifE2bhMJco9MOv83MyN91Mo6/P9hUj
PrnEp4E1M0TjtZX3aZCf020dlFj/t3/yPj6DY3YX4pegAfw2EPOF25QlxKRfhhIYMmB9LB8ETRKF
i9z2a/GwEUNCUnH/fL6dlv6Bi/52HnuSdPn2ZPe1YMNEr21961CvsuKWL+PhjbYj72M3Lsa4pCcT
rOzyVZsOLag2x9XIne3H9gc+Dia+E1/YfXgQ7/bdzq2nNzyPDWLkrZkrXrAFOc3UZ9jHhCDp9Esl
g0fVnkvnsxndYk6MqLeAieSluH0G4irZVZF0xifKhZmfRyOOwzyYqgWW0NjReDVRwaS/7Wp+HzNq
+OMXgj+C9/ntdCZX48hPlu0ZflR3h45Er02+Y8BJnfaR1/g8jLdxJBtPX7pgAfegobLAktMTjyHJ
P/0rPH1xAwdJlXYSlo4bsiuwHXaabXB0xBUX/R2KG1YPDkcQhvHDBleKmFEWmwE7o/0z2618TnY4
CbuTWx1OYAKaHSkgUHYDOpSI5Hpd3hbGM7zbP1qqXSMvBeXeP66DsOJ05i1LmPVy8s/MiXUPfhaG
Ck0gnfkOoknmM/+1fTvp4XlgSPb0xFAMJW8YtZP5A1cu4ZLgADS7lH5nlbfs9qN/xWYZM3/yzWgb
8HNzc7/Yp4b41wYzVgb7PhQc/3N47HFOusb+8XLcYcj9Dot9sitdfLY8QZecwp25MR2l4N6DiZ0i
nGwd8qmv+Gf9JafGf1PwBgkogj8K6HP191WMHpf67xdBXXnCZkHCHHwOxy12fTx+STDE4EhmHXP4
cSHVVp+BGjVBF9agzhjL1WFrt2rp1FGjV2G+n53Jt9i8rX6bZx3w6Pc9DnKzQ7MV+cjVrifayit2
INnntpQoIcGWWwqJ9C/fPa/iDiLvrtnEXswm5aSU7gXNbQA803g/CmUv89N96j68zmrsZHP3B5en
9XYQAmlvPOhKb3jLNs9dBi7W6B8ndwc7Kfo6nT8D5MVAv/ZhDmCOpQEPjzeFX+0rt4tKf4gL30wb
+uk13X9wZr28T5AF831XzfNdCY2OyJSbzFhi8yO2tadpEdUx7BdUdW285D5nt5dh5hAdn81hFP84
7KYMtexHMPHfpwcVlM6Vr/mEn0v7WoDrHzNVtkuGL2oK8E33/D6LwGZ+Hb69Vx9kXc1j/XuoaYbr
Q364NzSkTb839G6a7Pb60Uq1eP/UZIOweHbx84PIpuGaG1b4hQM9s1xNizk79PkblfRKHLLXMTR1
ij8KquG2PtD5iPtHMDZzeJU40dsPItM9boyw7wJsU9y3frxgCa0OlZk+YFfyJ/rvb+BOiKYFi9Pu
FxHtd/7HZ85O8k2+CWg2GpVsF3ykjPoPy8o9FN6+moh+p4HOZIr9nB36zk94b9+3V1icjkYTIsmH
YfqKmPHbE3wX4cV5BKRfcZ5CB8JOPDUb7bN5HkBiqh3pa1a5HQX5X+V125+V3ZLtGGQZUjSlSCCf
JWJQ+tJxjUs9m7km7gSMG9gsmpATRXvDVec1HyfmnRUCxvxAW7ZpQp6zQYgRsx1zbILlemODsm3X
4Oo22XbbeieqU2e6+5jMYOvZvLqACFE+WLIy0yR+a/ancaFSJ6TuvVrUTu2yuUwgcN+oXY6nr0A1
rIr/1AdMNapL3jL7nFiP2zhecHuO63SfqektDT7QZ4Ar/47UyozD3Md7MTwIeLHVFg9pjt15dcYU
d1QTBFHsmGD/UF3cxFMWII2p0iWbyP23xCEeBgXpTcIPWdcSX9QBFhDYw4pL4JnPBCR6Oa7nn2JB
MMJD7v8IpgCpQ8SbkTVZLN70ivK8w0mJrQHb0FIZ/RWDXvUAq1z8mzRrFguP6hE+w5Vv4LRAstFC
rOcfJit+JVoJ40JB4uvE+8jUCNAQEItiFALvA4/UPfZtfPkrKeJvIcAPA3C6xH5N6CyinXgh/Bbv
awEqT/HynUOLwK6GjlAUF/z3M1ni7yLmpvzrMfZBuaS0a2jtsBmbLgD3ZUbYoyW+mE88xTICbRdV
vJTiBX9TQey5SKJX7qG058niPV5KzRzuBgnmUK1LugEcu8tFVS4kqoyGxEWSnZ5w2WdzfCvhIPw4
NZ7LGDwYe0pKSv7IUH0/4OpgCOpPvSHGlecKH7G/J9oYEn2mxO0uRaYew0X6WorUuuiUAONxO+WR
4LLdF18UcJN52vy7ud+5RCom9xbPYF6rJiBy0fCl7R1CPsIWZDG8n/MvAmDgz3WA5fLkIt4+p+rE
khA3lYcvprApdpIwj8+8n3s5/9xWI6w0TlLfsA8ZgOAG0c357B8mtZx3wG23kbzgoJWbRUrGAhD8
tbjQDr5us3hBeQSJLHvN7/vugriIjCgUobVF15QeUu/31+II3+0kot4HsOT/GvV1qPTZAZLrd7N6
E5XllEHlvaLYGttPiwycdRtifIllEX2Z+g7ebkZXEId3tXBwPN32xpCpNbGfet9UZQFJ1BYnreAK
GiaC9lFpzac9O0jOj8BanHmD/PQj0XeCf1xhvff9EzLc5TblhdF63bpWsIm+iFZ5ad1xQATrGjND
EglmgFT1imhf627iD0aSIVHCRh68o5HXe4YVBEEJxDRLzsB7bb5rEtwjQg+Z6cu7VhubpKvgNvm2
+6q7AFT4qXc3Vo9qEeY+GSsqIQM1rvSDPflO54jS2P55ssOKGb9X7Y5bQeXy8jmiLKxw9C95njMw
rS9uaIAgLrhpBAP2MMIKq3By7/MHYIGalsgPu7K4oGxXP4Q7r4gi6k+yhfDpln5i09FCYenhwYk9
wZEuM0V9/3AoZHb0PvsSSLlP+mxI1yLime55aL5dHnP0EjpbGnQhUn4jUKZNe4v3k9X9xP4eYlC4
zYwMmibGte7dxKGKqusNEJbrdI05rWZl1R7b6mK8fUXdNrEf6oD8k4GR633N+8bv2aM0QD6Q4iAT
h4n9JP9M9ices4XH6X2b+M8/djuCIAYKdhq3zMAt0sFzHOUEhUX6RwOspT7dyXmE9yfmtb6sVN7n
kK5ivJVyb3oamySIwTzMMb0U3anWEBHUPzXhxAH1unw2ZfjZPIi2pnssWHQImvx7eN/LrBcWoZmf
crs+vfSGw+NljfRcnSxbSzS+BvmpakNw011P1oWZe3kErbXR8IqjTSdNwZtZwGlGErG2Xcn9+ncr
+5u4x/1REW2opgZ/R+82Zkexvl6zqzfPTdpHqD1h011q6LqXO1NM9/F3N2hfDZmOQzKTv86anZ9O
jkltJLfz77lZv1R5XxvJPnPrzT2M/c8JDApBexQjte0Zs71J1ZdaTtwnirB+bY/XFFbpUSm8xnpR
Ubl9vuS2RmRLFvnA67D0Ojqko2ilQoiY01jNunYyi4g48oJ6B54ab52UWNyYfvRD7NLYma4o+QwY
eHoOPnk8iNRjlYW5GQEMiTlgGeSr76bvXYf6LHzrhf8w3hyV939IZad+Dh9vSmJEssfP+oCA3ny4
ZfDWngDXsg+xmWmDQa0GvgGFyBmuZ7vZ7okjQeaU6t2XQIOzEDzg2e+GJVOj/MD/6FwdaR1zXFM1
BlOtNrtT5T6T9XQrnFsCoUWNA+VjATznXhnk3vgM1G0Mdgw3CuZysnVnKOhXYYvJK65lkMSfetUn
QRkEqoekEHq1kl5jNzvlIRhd6v4UWRU2RL8Ade9SX14N15DcL71ZNDk2AekyURZ8rAKv7Z8hkCz/
s9r+kVnH64f/NXsz0QEnPF5w6oNKVL4lxsN/EkzAfluuCgWLOLyeZpuPNdV6v9yBErs9Pj+BFla5
gAfKc/Wh5m9R67chdR0msjKukneFQandMOCR2eNo0ayhekXxrkinsS6vSYgzR39cAQhEwTOahomf
qJn+QFtCgd7b03KFL+9NuxmZ7XpoCH9H7OcnO7TmAV3R6RvFHqUTwwYAFKDTxUf9nn8stAYAAP1w
xMrok5Yctj6ADqI8TezmQ8xlyeZL1OsL+hC+qoQLl1ATiRtxBRO6mF9unvtSbyJpkWBAmh6GxtfM
HZnvkGiygLZXXwXzNIqvyn5G5bZkDYP9B5QkH+YVCaFgU3usIVQbeA0t/BtPwDsPSu8L3m5zS5/5
zDvMnw7nlFtClAkmS/y/hd1bbzvDUNf5ge4IJ5py+vHfXx9M25zqUN5U3MvGoYTpTSLZszHBkEhl
oyhHExZfj+xkn3UJX+6zm10+ybwazz/hkJL88GBuNDIZRvy10XOwLA6i8rKkmj4ReCYLnn8f83tt
Dh0a5mAUHvksKJysYfRxiW4hpYauDnjoAHittsSQ330ihNWXy+687nQyQj5zjKjNo/7j8yZEcH7C
cdStX9GIPPW0XwxBP+fHsdWrgvpauw9/vJgBT+fX0k930y3gfuHHYR8hOcA1G+tDChJyJnOMbqt6
JZrdYznaHnHVxOLsowwcKivBwYucEjDB9vSJRXNt5qgsHy6VYe7h5cs8udm8zNrO/QbwEi7ugq7a
f9uwGSxKASxdE2Oyae08HBNoSYtGyLuT6zSwcyauSrYeIHWPgVINHLWdiddsklWupFpC5nxlKg8/
Md5+G320ryntP9pdZVOLndH2bY03fdrDyJwSryxZHVOrr1kwFHuR5vONKo/lzR0b30QEFJM1fsyb
bP/xGppBmr0tFBIjMb7XbxjvcRC3vnZyue/uF0YUm6lC0DXiuT4WPaeLeR2Geo3tP+LNxK8YNvdm
8xMTmz8mGuxG9wuIXw/2gvlrJC275YHjo1ywddBdwjDZd/bk7xumkEDs8boI2BvWTxNSC5MHUM9k
/gqfmrgRNwOEVLJN2tie7qY9ld44GtPAg4gFnZXZVEt67cEBoFV4w1Nhk/ujIaOn6zFh0jwA+f2J
3SryteNnXQBimRsdijOwJHgcvSEyYaUzqLnQKTF5Kkzgqohi7r3lcG+Z0ZXLJx6P0m7W48oWXMmh
XzAJKrXhudzet9jQuliCeGQTLXCwvUo+D+YbP2cBFidMkyvUIQr1Fq3+aD0ezTn1qFYnuwrzy0Fw
55i4UgwlYUm23RThobSUSGrYp+fnBp87o92+9Gn44v3MlnCpCOxjQHsWrne6vzPtnPE6Sy6QHPA7
FNFtsqQzWD7XqRVJ5pGFsRH1Zhv/DTTyTvF3je0hGgRG3flWDodMHTH1dVEyR4zsd9y+80CZuYRM
rkfqzJn1EHM/6CvPjK/AOKg/sPhUK67Hrz9G863gNxoViuxL/p3j/q5hjL2HJuC0BogzsdrsbkBH
e1yrlFdvfE5wXGdk8LfHKlhdo0+g64CubQOcZ43WxYCOYQs/m1BTYp/Yo9BC5cTG3oMju8xEpfFN
rWaZbqdWbzuLPzRTjpjjGvtoH4IXtOWBK7o/l+CdG0MVt9zQYQuX1i7s7nbfAO73GCET+ApoYWgO
L92WsZs/MV96toxm/hfJMcawt6PzoZR94QOLzW7EXNqoLsWm3IiuvCoc0WHAbn5OfExqLrPcUlO5
b2fKlH77NFuVxNkVOMXUHajy4mjP9j28imEQF9CRKLCYy1gD5n7YmxMVPFbjjeQ+esOU70KAos1n
Yd6Ep/nz1jB1ZZdnFhQfKK0NT4deox8XT5cnCTCmChNjSObK9DbDYWFCYkm7BOzlD7vKf19fHAcw
onVpk7ux2/Dry5EYAg4unf3FyrrT2U2xFofA3/mNjkYXZcF0+QBsGiwxCV9/d3zCcjMgzZnLHE4B
71O9I07iY882MrOfInj2LUoG6snAh8EyP+IqmG+bMA74fU30jp4O+A8G0Zyc4y3f2xgNp313OsIO
+NrltXDBXd37bmxgiUBGbR4xKnYaMqhgQa++y3rJI6mUxsuUF9TSsiptPyRPFDiXVy7XZv1yhn+i
IYGyMhDbFLPFjKwjJ9O/GC6QihtIJ67U6zod91vLk7bsBPsODG/LX7/9zK7gBQKv7iarocfUCEwb
O0gK4T95B5s07z8z3l09mpuxVXfaxwcHXXck4vW9CPDSmip8NcEMv4/7kmD3v3oZUAERh2DjbV8U
DqiTv2v87amKHgECEEV3ZZoskeHq06/0RmWQq5Rmb+yMByV3vcZHutUYgxtjCpSuhDNJAvumxhe+
0CcLGEB0Wk/1gb3/1yQ4AhFpQv4Czfv6tWboqU1WUzV3iFQKBiyRMUVHn+x4ZFgokhQgrwXlxVfv
lH2TG3jMOlErR0jm0q2FtjleT01eJiCbBc5yuWo3g93dZxFwZ4g3U4b2AElmSteDAzKZVICjb3L8
6Gws0R6Q3dX6g21rp/s6zN0hT1+7np3LPzynDrWG14aPGb7Zcpi1p8b6BMS3BeSh7ccsccl/cOpL
Z+ISmaX+X2mPdVCm3G03mFngJzXd4JK8S4HTMj5QsYpXWdAuaB/c3O3W8gpUC0ucgkKyT0c7Gh2x
gwM186fK2yaeDJYtbhSeTMSg4EoqnJBfRFGsdoBeDx9UUTBHZtWnGwbfw5duPMUGH20/JM6XO5EU
wo05coLa+QZ4wxNw8zO/FKi5O2W8mPmZOvMrLebAuf12XxKEZffpFJvYTQlFi72nntgTZksniqSn
OXCZR/HQPIxsJapQpcn/E5dHvYganltGnXAIIC1iMk9MgpVDzGVWSvAeOd0OrHsfKE5N92+7cine
P0uigfap/lwTPbT/acNNqbeM8GfGJ/xoFWlpsf5Zpm57GkaFlzqfLV+3xvx43rNxhKfDAcesg3mY
Xagf62Ml9kf7aS9kpJ/1XRGUGZVpjwx+TfEC7cGe0kFLamlk9icUzBxMPN41UXMoid6rr4X/C8u+
rZlPd5NbfuXSiuNlghp9U1GQgSnTdbyXzanDgZnxY9CSijS0KIuZ7/dkxSHIzoWvNLcWokROnTND
trLFstpszvkfozsme1X0BvyfXLpdDSgHjH362MQYbClrP14OED4F2A9pVaYeQ+J0AwAxNl/+6DSK
wBzoG3fAGs6r1xf7HyZADSOW118V1dGdZupIlu7Lj9fErIDU9LuhT78UfNY4lpswMsNMwotjPmKm
Btx5tCiBCY1wSqPY1GFBgBPhYj1MekD57wBO/3bZ7evGUb6rL7OrcH0AiAKTYajCtj3jGyWP2QiZ
zQNhDsGfE6vn4qbLUcu4D7LXDiXJ0Wc6x4lMWQrgjEsMyGDd44P8S4DUb77oqUGkWMnKFwMZBFkg
ZrjlQwobzjFf4Tcz+KeEURMXhWsNjF/ietLFCKYEIXC8OGJlj7MYX68oDlOX0MzJPD88LkBlIt17
AzzHHIiCi+EHQWn3EUUfkb2A/FDgjufPATBVPk+p6Q/9Nx3YVKkpo8ypQDOwqodg9gGvGXMTJ+8+
mBrypUDAwb6AOIf0eks6CWPOH+2erOXjZVv2QOY4W6K+hbUJiix1C4Q8MkDeegfRQB9fGvSDkH3k
RcZYAzXBnqqQKRdGW59T8Q//+3pHhBob+DL3/Rh/vT2iWZh0/YH5WoBKxECMVOSAj7hZn5MwPbUD
6HxzAGgJN9o/gfJhPyH4EzIQRSrT98ouL2PiWYplwgi0f/ncTw2gU/5IqXzhd5JT66O1tKMTBIkn
BpolCnEh3WS7Cpfa8wg8VB2x+o27XhtTO9PGDthNYiVEYyZat8cK2B/psdote/0KUBDPJ/5hSqvM
6LqBuVav1QhCD7nQkNkFiE9xNLQREu7GHgCFmsLGEj1kGOQ98P429DdYXfMcKvjqYr6f0FcWZEkk
irwjyIfMHshq1g/l1HAJqVSR/de6Ww60enGPeGNvheNZoRZTwCPVEcnbqI9skggofMYGTNs3zm1h
QvgEXJ6xNwveN9gAO3SqMUgL162E1kXMqEmO5BLGqTc0aZB96oZwbA3cgYlhpS/+dcTeZeZ93e2m
bIIySSqx0S1HZwpQu9U6E67Sv8YtWXIHk2sT0oKxNH/ckk+UYapxjPhg6/YyiOJNpvFDGUNjfkw4
n7BiDgRWkCmijvVIqSTKNDhasifsqKzwZyBlGDZ+t35TIHUkcz3xQfgseAnrpWNouiWqktaZGkVN
GF7SCR4wlAzF4GnCtgn/3WiAjNZpgsel4s5wToKjEPqgT2EJEobk5KfCfapJ+Cbj8W2mNymszs1f
ZlVwCciJ0Dmv3ITKOVXzTQ/4Mhz+emIv0Ci92uhTuqd6spqsnqAt9zXGIAUMOOC4Vbs/oobNoiN8
x9SerUero9asaQOWnZavYB30XK0NgfLEeRBevATZI02idGhjvKMumF9zckvD3ASmJptitIGrwKUW
8NvG8sPiA8JrQx2F5BSKnP3Vi7Be0JNoiUsyu4IogeOQyDrzpZFpADL2VtlCHRiLRrKpzT6QKOcA
Gd8qZAoM9xBNjfBoJYvEQidg3rWJKgSwJ9aM2ddVOAQsGauyJ+kzR7qx1/pHT7LhEvp3l9v+OlXM
U04/iwvt9isrfCi01b1bFfUUSdTmaDlQyO3jgz3U1GXGC4dmBi6LyHy6POLv0WgjcvUYPNpDWEhP
N96/+CkkSrHMiuuLLM/mRF+tlDbH5hoKHRWW1zsocP0Ys3EP9zwj8HL6mPdUm8naoFMkURF31NZb
ADc7LxeA43ZNcTgzh3rPv1/hwUr1gW0I1Mllrt/XLQyxBFCTc2gVEyfLuA/FsrgtIlIlrylUojaY
gAOVHszlHyu3cSfGyCEYFfeyhz0y++N7ugSOcHmfRrl/eakKrA3zghl+pnAE1kjvFhhmReTHqTwi
wcscqZ/l+0wyTATHgv4RImRzbskvmzqCku+yDcP/nzm+lUxABxAtU7M949sQBbKSemkYu1UyPxgP
OwWcYf5X6g8DWs+iXh8JbqFKBbHIYfJQTAfNtWe5vLnvrd2AqTJH5C7PAgaTOdMADacETVD4RM1C
IbvzQSgrrKnTA8JLP5b/KBzYG0BuBjWgn6PBKrlWpxaW2geE4XFKfKUKK0KAH8h7kPuk2SK+chTz
OuVJ9t5IsPM/MFO24O/pu6k2GROLBRo0cstXIqjiwGUVIXh9kt9bamSnPv0cRhURMk52oqsm7xon
fETiT0Kg0B5SulXEKmVwJksHnA0yTxr2Xc1HS10ZFs7AQLLrTlgiPpGpJ3lX2RLES2hrFqAFReVx
91nLyAURw9DECWZ2YBZu9acjOSH21IRW9nOzW2FnG9gEkB1+ehKesn9U59d6oAKYkNwhgPzi3aK+
qKB/SuUUZOcSA4ydMSj0grLMJClR7d3hx2sGvVrfkox1wnhXEuyvatPh/+b3bB3INR+2WEp7Hdq4
8qOIwlfOIpWIDjHWhF3SA7fmDN5MRkTkpTXl3cMlY5akZoFep2FM8rtS6LMYxxtZ5zosvhZkCppF
iMs6/rnK9BK771Nmv7QhekwydOnTG0ZabxqYqXMHwgU2p4d8mTDLwJWYUCu01pRWfmsiaFo9TaQT
LqpaUq5h1sBdpkbUQRxPJC+Bz2fhTI95kV6PwSoGym14VifqBP0OkUNxKIJrfkgT5oBiY3paNY/+
20CswAP09ukx9TEjnuYWr2K/I/Ca1NplHybXBUOlNmQ2WAG0C/B7kSoJB/bY6cMyS0w9qacULIgc
iH3qkCe796wnX8dKIUNO9CzglNn31JKUCI+crFpo3h7NjiobI2rrIXLRlNFO7okLefmGbQos0bea
gB65V4TCiuZzP7IE0GsWEIF31PZ+7XQHJu+Aoz9LAKU9GkJ0pCWHp/0Hd/Qs2bDFRpcjM9wbU3ce
FB8vUuRXqYtYaJeFBBOpoLjhHVT4yOXGYlZroerOVFLYvAGfkqg5WX30m23Gze60J4HeFcYbWdiE
ifthOjhm3yeuWpW3GEeYL5M91LzbmT245DzluZ3sX6fhZXyBklbZnO3ehJNzym7SnWAPkiIFf8qn
qQfkxzUL9y0MfvBSQ8HckhSVre/eyB7hmuxOwszsCc8QXtzMQRHcGQBJ8/eZ+EA91hAN9J9h8dbu
QbuizYGKVKisZmugNfrP4RigZX0iOlYjlh7ClbHO1OBWnJ5aoXw22XUGP8r+bAaHr/49P8Lviphl
WzYaMz1VjJwmKFbo0zGcFxmTwtVdPv7G2k9/s/vf2f+5e2sCT6mliBTEPxSqtA7LaTlRZh5rivMI
+vkCvyT4LLD29BGHsi0rAwowQn2AIbE1t6YuaTxmiYAmAKwlJ70xTmSPYvtxZ4D80ESbIeZC4Icy
w1VylgfQ6fxDmYAyAAMJgXNY/I+kM1tWFUvC8BMRoTIot8ygqIiIekNsRxwARxCevr51Krqjq7rq
nL33QVauzD//wfxSQSRHsesxtAK/drKgRkPZhH02EVBVJkpUWRxh6iNdCM4nYxSiLiEXSvCc/jt+
YyZQsbXCTtyEtw3DzCKB2NIphnR1zz+GWRfcQnjsnZdvWull+aejgyYyWPGw2bQZzrip4YqPc/tL
CUDKFxaYe/x89jMcExEWhJywXTz2w4m2Lde9qD11ZHX+HHXfbK8TcEXil7iF2W2Bqr+9blL9I6tc
QLEBFRnKwJ+ETIaQN5LjVR9EwmFumY7W2Y5EaNKG6iOO+sHVLegKrlsAE6iuPS9bDADnVZ9cNhA+
el3IyPAzl/pBmtx9HhjMZ2DP84wZz7qGujWcv+GUtswq14TRSZxauNt5eE+wdw6xExZLRrYVJHDY
Gm/Yi6WLKhb7SYUH2nCCfHPIWgt7iUlp3egomxQREOyi9zjDqYFVFCQiPCdnuSAQ8n9IAk2YwoB4
nVHQZzsoXW1oufLQZmZriPt4GB/g6wVR1bx1zb6HZ/KItug9600olCdl/aTpgmTqUix56Ws7Z7vc
RV863XvydlicWj2m3GtQ+DB6t3mkQIl9YDBDQmv42IoV1tCV3A8u9sSZzzhO9AtlMoRRBn6H1QBr
aWhMCpDgY5WtcUy0mbA+wWv8RaIku/2xZhX+0L473+RJ4PbdAs2Y96dnV4ZFUEw695LAKk0zHwmp
iU2dxVB0FgPS70TECDnFnS+ZLQnqhAT6fWDYa1xN3hDASLPiOMmA2fdFLLmjsYbpcekTdO+LTEEA
Si5akeSdc6iL/XfJ/eMRoY064rfMApphyITdVhcZbRy++5T21qJmw7SAUGZy4liik7EH+tEge4Rs
PgrB0FLVu0WssqKh1wuzQJpB99vh2rh4zrP9B0jvFYrOAw/axb8aSXQmXxw7Ld4e7Nka53dq/AfR
gyOPxOMYEGuhAK4UKwLuJjn7TIDrqFheF/wBnJblwnkGZR4/EnyYiL+j+16PIIb/aCBRCbmxHkmh
auoHRcQ/9lkEiFzSekV4kEsyKNyHasn2EXY8GSDQmHOb7Q0zDwKtbTWLmdGL2Zv3m3QynDbRB4cK
i0kGQqsNB3aGyhnxLvvTnyuu7nwsGlB2qbtWdGqLzsltsnsCVg0T4SstsDPQEDS48Aooci/0HxV8
J+LJyAln7nAHQG2F23lQsFht32Y4YoS5pUJ+5ZmYF8zHBJMD4XLQn91DrIsnOjjZIySHFf4IGit4
cAX7Kxz+kDB8ErxWPTHBsKwLyHQFxFLHpVPbMpRceOZlhK9rnKVoLODlgqcNoG6rJM5ezA5sVrze
/1ILozeMHja/7CXmH6JbNU+LWe/HVUKYcXDmQIsv/sZmoGfN+6x9ziT0PcN8drf4no74eQT+/cHo
9svTH9AmDvyBo5o/O3dYUHkSBnCyKXA7tszRJfomI/bEtBRkHiEYW2rjgp8AJRMcnM7u8TPicYr6
EwUTC+IGu0rysjHcI+h4WmGp0KcijsbsKwNsBGk3WtDpG7UxJ3Mar7UpJS+8uz8y4/tTfXpJSHX2
CAzAF/PjKT5fgxl5fJ8pZNYNUmriWHwAA+zx8LMiGDaBisbfUFXxf4NC3Y7hon2Sy5Vi10vvCape
uzcpt3QjdBzKuNxet+UxW5zNc5htzjwIEj2FS+hanz38yisTFuXMflC20s8RthjJaFMUTnPIje2p
D1sWE6Z4uJHjG7bZ2QItMsu4MabYHZ8iOPNM2RHki4JxENDM9+e9HdRl5CyMvYds0p04/qxz2CSh
rCoWzfQOLAh2xbrkoRgP8R1ZAtOR3MZsmXsJO5Mnc9Xmxo6FuhlQ2Y5fuABQIfRU/zDAkFN+hEAN
lXr7vJnMQ3itUuzU+WX1wxWC6p//+LcNmD8kLiQq8lg5kpitp1r4/HvMiYP3MliovfTFg7yTntz+
PTuY1SM0au/5Fd3GXttd4tPLoRFG0XwYCPpty6pdsx/sNphipZPGcWqDH+0T4ozkzlDHXhwR/qzB
+YA9NYT31gUjRSaWDNCSj0dhvZHX7HSWEvTdgK5sBP3oEeqzcqMd6/h9rMcXOqk67dN+1Mvr5jGv
4YzJuzqVp6+4hqXymRdRH4oa9CVK+XJAMcsgd6MXQl7xnA49Jfgs9fHNAypwyYsPm0Ss1YRs8B5r
DMe3cTbJoVszfuU+eJCfsRzuJUjTPJZwt0UNfCst3mHvLz8w3N0LMDyjhXj9m3wDVmPcKT/ztRXc
R7FQusX9I0gN3IyP/5kPvd+EjnAMKPkU+pUHe+Fy8oO4LnqmIWu1IuZla1Mh1SV0N0sbGvqONTm1
WWzBaNtQFgpysQYaIJAAXO56qI7qZGS/QCy46FwNS82R+zTGCL2If5XHAPTOm/0NJgTRZ6Ku6dHn
qIcdwu8oRHQULGKUtMdeD2BgemNCRlA5/cxV/7LOxnVE/HkiUjfxO01kP59rrtUwEr3nOjQ0FuMB
HpCqV/PPRymTANuV0seJKWlxocdGlZLwpd1Bug8s/oyapBfOejabk7BNQAFEw4AJV4A3Ido/FCtB
vqmCIeocfVkIT8vcz6L3gh3YWn1aufAkaFoD4ji0pCwAY6bN+ad9SUZMKvK+BEqmNAv1UZaMFlnS
j+9rtHKDRba9QHnOjt1GOnB4gcEHdHv8wvVvuWNpB+vlIcSL6B8gz4pjzyaBba0MIM0z+jqg0bR7
N5zU/iHToNlg0uh+DP7ut1G2txWHv1uDBcDkI0XtBzZP3UBCWCew/egJRHPCGEnjxgwbycTE4Rai
rzVhAmFmW9TgKT0S6PgLegAA9fbHFizhreIIK0Mkf6ZoX2DvfQSll92/DC12MlxdNvCAH9GjMr8M
yIr49w1GkiTQwGpfFK0BRNGokJrfNHG7W5ywYfB6FIK0RfANYbuFRUoqDXaY0G41Y6QTsWMBUnxz
dyCZ33nD/LqCriozG+e5DS+1A0cuTU7uaH51BKi8RmycoMPj8yBCoE7UZLDjQaE4wZSWH+VzNtkn
S4EU3mf5+p0UXM8pvxHOJTvIa8KQiH2ZMVw81xBcCSZDc/VcqkhZG5fOyyJpxDkCr1iDzTCsVw0a
FhGRV/n3lcQligo6hkaJulCfo0sxW7LGK1+PaMqy2X1Vehc8JkFLTSIRN+ri+vdB4F1ONa9z67OR
r96W5uCywGX7iEyNCv6cc6+Ku5UswvTB1X5m9/ZYYkgCl00CjP388Ytmd3pMxNDzD2yrl6VhQvJk
QdYGYjr6QPEWgmc5KHfgxc6HrR4TGIQ8PUAYBdPymlAHqP+iM477aww+9BlbqbVGqd+yUrj8UV86
lgOC5QAd01TiCo8orBL23emxIhXAUQ8FUA0Fi/d/q8ejpMVlIcZgYRD8fCl+QLzBOuV8GoWKCZQ4
Z3GdPlj5seQXJwkGRzokWNe5+drTwkDvju821e9p1qfBmv9PVF41gd+ob5u1HFVAvwLtzFF4vyfs
CmAxsPHtUBkMQq22zqvL4uuCapzYSDdkHgj9e9/SqDzf1d2nBmOJVY05WdmiTaFdT4aTenNefdYf
Id55TqvFZaHHgj2P6NF9T/LFYFKznL7bgoqkJsgtLW2W/10mzXoYdawavpMe05PEU9YjNVTiOtAh
CTPIRHLUgHLTMpp84Oj0z1iB3e08OPvStEzVaTvHCRgGBs4U6+ekXD3sHiF6MGlC7W4NvwbKCWQV
up+7b/Mcsdhiea5vOL571brsyjUe1Nm2t0XugAAJGtMM3xyhH8jn3XpEV47McoG0KPnstbBBXj1K
OrQmkArACtRlR54fE/VGAF+5/Q+YADm5sHYrrGLyi/qRNtMTGBQENvRSga/kkQRNrUzz9DplpxfS
rG3l6YibZAxiQCuNWO8hVKBCp1yMm5Me4xfULi4QPDmFUzaA6W/+PLUn0o/ZggTs8i4L/gJwiJYA
nTu6K3AXKABD7BIQPIwS1BPnPwplMa125Rbp0eXA1UYHIR+b5ShFecB+ql6A1m7ZVdURhYhjDiOM
WG2hsswBLpmLA33/i9kWX9fSAGHNA5Xx/tonAL084FaCWiX3rXXFbhxtwId2APHFkp8dFBWdwZIV
IURmIvze0CkHJOghgkgpiCwQ0TpQYJFSoOQ6XMODZSJypYDT5c14Mvnb/OFE2VFBjT5eDbQ5OH+g
PceA5zBM3joqdBZnnxOTf4k9DTJtAtWRYWUp16ycEDH2PJAJh0i7BnatDrcDv+Y9H+2w0KDrC5QD
AajKegQpbC6drovLhujN3GaN82VGqxP2KlinCGJ/Tq5xzdUVIyngUA2osSCrb6T9YJdIDw/N8nkY
nhDIZWcX0DVnxwy6QV4JNCbgicJksON/CySSX/O51uGocy6rNSs//nRDSERnewC6csF/jroqG18f
0HrS8n6gZuiMHrfVFgX2YrD7bImLQb/ENoYYSO4OHqRwSGKQEKz03qJk+OihLcVxQbT2FQyswQ44
l0JOdef4cm0zR4/GFRj2Zc9Qi0D5rziIP8+UbRFSpSZ67bvNTzDo43f6g9KXLT7Re16HnyMQPXSi
OXfFO+XzQpG9Gy3etA98zcGE1TazehvTGq/bdUed5QcdhZjhAHTKcbfvs9K7TK/LTDV4hX/QapF/
YilD0eOuW6KU4g2gB+7tMExMfzNlUSxZvi3VNfJXFlMfZtDb7jfLaxG+smNH/VOsayI6HDwd2GxL
NA14x9M709Gd6eg+DwfuD8xn//bHSnL+iDS+POrSmwlfjyGsC1mIfBY5i9G4Esl0csKzkFeXPUxd
hXZZ2ZVsfEo2yYm+QeTGGIOc9t+aPIMMQeziJyLBNcSnhv3edXthnMeKBQoWazj47WrUnZ6Hx4IF
wv0Pw44shlu4IUN18l3LmN1Mu9bA0wR2Hou2l1CBXFGDMleg3EOlTw+xrXefNN8NF3LaX8hRjx5o
IdMlbnhbcroaOg/+m3IddtPz8janpqyVNCM6JNuxSyKjZYjlRb0Qz+QnTrm2Y19Od5JrpmAjYtTF
2rmyKD7MXL9Vc9AkU2T0sfJAG8rjgbZiUeGKHTWJV5LmAYMAmgLVLBXxeeU/83es+EOBCCCtxixX
oVCAz9VIccwLJB0olFAE0kHfKP7JTVFT8cdVO4NT/sDF8t9/i0SaflYsqAdrba/Cv9gq8LqzCb9G
iqgZ8gaXgwu60lvMT9wuwKLg+uXHT9QoprauSbrmWkZNhrcldlYp/OZpPRvuisVnfQ+HK3mF0tdT
49uqGV+WmiOHH4bZasfv2MszFa+7IWg6Wzsziwezz4kfoZmom39KzslgUXkj3BJwg0kbuHUyFzX0
Ux2KGpF8yyFv2dW4gVSVWxD2QGHBgf6joR5y14C8oEDYD5AXohHEcXCJohYuU316/NWMDLCG2HSj
sjd/qUQdJNPEH0ZPeCVgWw83+9Pn2KAgcRjFb6YK2Lmc7/Dst3CCC4kYHaPDVOWbClgzOrOk8j/7
FvmIsuCJFSlOLFnEKSvng1Xfb3byfDAd6WabDkLuCehZlIxQ2l/jByraW1oQrrP/4ksd0aeiatuW
s8+MFTWdVQtOgkb+VK3Q4p2nMsZ6tDvlmqM4mtI2/ubtbjj50RnQvTOm15iB+30UUqTk5NDHacoR
ojMNxdiIPShKVNNt05oQUsBCzgY/7mDLBcaz5In+5l3cx34JfqsUfvdfCirmW5sSI+hDOaQkNwzz
e1isL3zSctH/3GqU2X2YGWtW+/xaBD+Hy4ajjFqGsufRJ97I3DUqfp2IMSnIb78fOecI9fkjbKV9
b9FLKaewKSHmbiiXGv/ggi3c9j0fNpaolyAhrO4n0lbbs5IBskNvnyfwKdnDALDMRjDXlNx64eUP
gZI/5OKNR8Fg9yNQ8Z8lEf4k8R3xD8v03BzdTQhCHLb+qnoYL5ww8emAk4G6qrZffy1E08Y5z/Wg
XtTAXH1DIQrKJwjYRXyD5s5DmOo8jP4JLVVYWU//zMvIcYBqUk8HV6fx2U1/bEjCIGpcwym3gIaD
RI9/3eJ+NIoxWeaidliFLTSe5bR5e8/lyMFYyhaq0dfZlOEkkeTrPyF9oJKiJcPocDjDXp617t1r
lkRMKGAOjMgQJueYJHFChAUW25S9xHYA0oUvRvqSYCeMRm14aC6TELu/Oyuke8jmzJWIGZRpg5CI
kC9Kn3IQDNJ3ep7BveHV+iP7oWJppluqpdl3KJyCP18oZkae678GgHmErzb0cReZXlhFgXniQYAa
AskhuxTINuBegibOUtKRo5Z1q+Zwz48coNkBBHMK8fN/Hg/OpGU6wCfNZNfPDUtxvAuS74wq+vUG
QPM3S1AGnx410frOWx6qM3Bapzf7gZpVVh9fLGX2YWEYULOB73reQzO/ngw4BbrGGwYbhRvXfiUN
IOsQmsOL4Jq7fbd1mANoZCht2+cDG6MhjxFrbnPbt1YXhxo9oALRFJpwwMD6LiKICQu/3gLUluN2
5xcjqUeASZcE5dDikHiYtS2hyqzQhbla2iUC5P04H+d0W6qwKCDYGXiTBtJaxnWCL/Zm46QHwrIK
4Kkdv+B5gCRHP94iWBfWGXUv8V9slMyBK5AKnAmCK3xnpAT8gC9iEKqlCM+B1E1GREvy8nU5FP+a
twTTQLNdaas7moPcerN9/ECbgi36ZsuKiKP6e2sGrMsfhhxsn23t72mI34uGxyb3iDnXoybasq/G
TVSoRl9oNrATgzKDcy+/jG/rcgb4KAdOcmD9MSUGDT6hQ2fsxWerQ8N/RVfxD9p7Qr1Yry7xmS9A
mC2pWVg+bTScbDPzZaEd6K/hgK5ECGcPu8uefQuGuw8c9RW+PlDYANnDMnzjmoeRJUCPyjP5WUSj
kRwljf+/o0TCzZEHCW0ODVtGYA3ZTIAWD+t3s4EKoaIJJr2h2oovT1EcNs7fxcJfMSbeOW4cqC52
j3mQTGM1KLB7v0GR5uq297RMDgqU9G+CDTNNDVsg9Lmm4IcYynw+Yj2ONwlGUUfmJYyFxJvQshap
iUoA4Ad47GEdMkjFC9CYaALeMwK5Y8qwkN9/ObqH0hTaZDMd+R01AyD9wZEnLfsetOyaaC5rFho/
40V/SeNDZyEJ3PLKW8iVA2mOrR3YSk3FOLOhGlh33OduZPDBCjQOIFjeQThGtDZ+GsXARuFEjeTT
sYAMkjpmTYuTCupF/w5LAxS5I4uUbHIcgkIVR//vAq8JG82tdemhUxKmhbox5HlbfEKZTRKyCXmI
zbdQfgE5Y2hzpH3hOynsyt3WL4ilFZHIechSwabWwQ/Ibao/C1RDsW+aNRyrEGLGMG9rv8HprYC9
Mz8LlOTsvNzyZeYIoJ8MVJjfIfsmz+sCiA0aju4bSgp24Bi18iOSgs2UFatnHPXSsw3Mb6dctVCj
Wbixo9Vc7CEm75d5xhPIeYYQElv057x2K6KB44ZMBF7CA2s1h7mFT2+szyUys97sn7jiRl5j5Ss8
qvjEaXAc2WaYggLOvbb4Ki52hpJFKwYm3wKBtZZibcR0Sh9iYTYX8Ery3w7/jJc9IMTPzOd98l9g
8/VnuMDYoNcLrqaWTVE1/8JhoW7w6qtWjYLp0hnwCPNDefgu8r2EQyMeZHbfOV9NjB1ywkqTHw0t
bSMXO7xXSGvHksGHvx7AfIcONGXxm/gtHXDoKBoE1ZRps7VhDqygqDbRZfWw2BajIAlR1V+3GYt6
CF0xWpy/3irnrYVOeejBlAbH+ffC0Gyb1KYxMgFev8IemJ1VBeunt1Vrczv+uBoWicqODPgvJfQ3
xpbgg1rA7xtbDFptDECDM5CmAheaHX8kTVBVkKXDtgU9oFDFVOnT7iHGAs73hQDiS0HmQuz+9JKP
OztKkwY6BoHrCxlmEq/LfOD84MVhS7OorNO/Mq2w2xaBP/XqfMhBnB9WsVJlM6eWYOxpD0kNk6go
qARqa+hkMEx6UTl5Ta6bkdvadVxbg6iJlIUgTiN52n6JtqHb6zjPd4yWhDfSK3z8TA7mQwSytPbn
9LNVSncXA6/+O4li4fLiiNwnIri1wVr8j0A5yILwNHB8lE/cHW/8X26OqCY9S5lIAfQ3HQW7daGq
ccP8OJUHVAALrsXMuh65yFFYcQRxwSLcETgJ72cIjQgiC4/v5Mui8nBejJwt8UWww912UhBU6Zb0
1iO3MCJYKKypkO3h/NJIJud19DZLljUjewAX7gr7CFiON50hiLqoInh5WY3/RrYODRll0cd4AWwC
QQaAr3hVXCy6N1OdMppppFlTrUCSoYRgKGK9TlrcD4DSxrV3jiTcZRQrFR80Xg5DQCKqHgiVXXuS
DSN6d7YFnxI9FSf4Yr7sP7oqTEuFj2bnaoA9jDR8b7o/dhlYaj4nQHLwaxTjT0izXwR4JRq5mQzW
jXXsxpV7xajA2HC/RTCAiK0FE+UcQqfaZAR0W7WRJpqYPARQymNLz2F/+nYgRC5+dmrcgm/0NPeZ
R8UnfOdhi2UyPkU4LRjALmK5vAe1hcN+g7RBOB9+Wc1MNlMJOlHl7sFRv/wuZglLTotwZD1smmed
/EQ6oczv982iwV775RXhMzzb3DQ8vn6IFG/y8e7Oezvc/YzJdQwvnD+ltrk6n4fxjorotyvf5itF
syVogODIEa4Jq57TZ9ipoYHTQWIMsChcplnQnQdt0/99g+TTuFlPhz6IDCPqpJH5rGQ317Qc92Zw
tgNRgHQAANz6cgxOG2PKSj/UQZCq/Y1EguLwRDXIxwZ3BTEG/T99Kx+k/XUgG1vgT++3+U4/V/s+
tEk6m1X26qRD+y1Xe7iPc2Hynv5dsJZ7CxNF4el1PYqVH9qTnnF4cMM09oqkNQ/OPoJtiisidjBm
1EPQlJE84BPPvpu7jt2AxPoAcTYfRIGxu/L/qZ58DdwUUYHxMLGvwQme2ZmAeTa1a5wkUflerfvs
6sxZPAbTX6QDaMKDBxcT1hqNCybv6KbY9Jjz0XwI/4Efg/ET9ggd0l9N9ypsRAvawhMY9PrlZRbM
iPARY2PhzFFhAlab5yNCdyCL57EIeQ3fEi/JEMYEsULY/XMaD6O5PlVtdQt27Rwfs8rV7W6q0V6N
+O1QpBjRnwRFJGeLEfS0aeaiUdSwuhpNEUSqXxtAinGrD/WJogiGcrHIPzGGLoaUFtvujWrDnOQ/
m71+NvaINYK5ZGr+2e2CHycTcpNZWmwzsQnhgL3G0l/pCTIwGJrJ0yQhE/IY4MOI78nFnEd/inXx
xbvEVp4BRbYv0BGufkSEz6m0gW0AHlvqBrAWcxo8KPrffN6ap5EHcOHwM7YR47sqU9zidlJROjBe
JxsIqrM5vTQmBmSPIS/Tj0gdjCxAi8bCkK2h8dMNbm4oHEzKoh/EKY/j2M447/+aOh3VimqdccxT
HW7Ncq6gtK3HV66on7Uacse/oVuwy0PbA6h6J/BBZn4bBqRbLZiElAmqfOPjZ8GQJoUaBg8Lbcqb
+raiWoM5wu61IfDQTxwqiDeIK0YVPTvo2plZQkZS97ZJj+SiOPWtO9aiJgtHzgIVuuU37fpjXsYg
i3aSjeQjGpilkyO4pfe1nZ8H1Dt5nr5EerGZkRhWSE9gMoNgiJo7VXa5rU3fUDokfz2wJc0tvBU3
3M1QERLsMKu36KvMwbHEiK+ZDukUz86/Gx2Yx7g7QmjEjgkh0pob4Gyt0OWyXKY7+PL/HhHlHcsg
aEcYXUNdvPs8az4w+GfWmh2oRfxSkNldrLg0hXysNNs2xi91LO0ypGKKUR1r2kMsR97hOdEaY0ZY
B1Qeo5oq5tdlo17eTPxcgBi1gM10gFuv0/Hu3czCJJraudCCIg2COgbSLRIW4dmTopmz1X1Y75XI
xNMZzMTm+sdAWzLw4stlPE2orxDb1sDIS3bMvG+7qzNDfdJ3wEIc1bl49WRgi1ch8xkOzJzGFgSr
cPqIGgdw41/+bYHUyV8pRK6zUoRlaxQejjhxJtoO+r17cBAPV3Zq7F5/y4dztjnQM5VnB8vL0O0j
GxLoo8u3KZmD5cf7ec2x8MgDEFIhHLNNSinaI96vXecxDfMmV5grfhIxtqEE8FXQap1rcMaJJ1xc
tOBvYUbgNW5l4l1tX7ncYbHxoQ482D5wFcIHKOEOz5kZM9YOt3TOHk9lDEPvZe2cJ8Lz7Z1gBNwE
8RUDBaUfzoGKnzvpkPt6fEAnjGZCeOexuvTuWyr+CFn7l+8OMffIcoCm5BEkqbgRN6yFPKDkemgr
C9YlMbMkeSDUiXuEWza7oH6C/hVz78qKp8yF7g31rU6mW22ivyJ4HOM+rtdEMlMqEq2jqyoIknMi
7x7YcXxhbT2ZgUvhqU1vThzZQjcOsI9gCUH0/XEsPnvIcvA8+N0V0hg8awxBrsMk/uysCTKMSgs6
2eXhVejbfkYfGsCRkW4hI/Gle0Fny186hBOKT09+vbl543U0Icl3/DjeQxkD6oZLCLTjyAKlheJI
DwV9qTS50Sh/6uE3y3gbw8pc8j5g7MY4hq7Ly4bmYKqFSPogVI1Er2w2ScG0Y7LUYWzFZgOqAGaX
XGHsUQi6HEYN/EvMkyNA43ZHm4NVMQvR7xjZzgzkkR9GWJJeXfo+4DKVo7Ppz+9rEaqxv9Ln8Tjg
rCeimykhbuUJU7ZT0e2EQHIYe3EbbODAN+z0ZKi3QLi4UcK1yIR2rG4MVg4F2Rbr1tXRpVnZGNzE
YI2TlZ66eUHBUBYVvbKE4RMSLOO3kxa8iSIRorI7hOCwzqMGjTq5IbWlENWA0Honc93/rNzEQOiH
wf85ovmHxA6wlE1ZE/DbGejIbbA65y3+vf3zqQxFok8LJGv4M1+tylBCcajqnkEG/e5j1TzD5GGt
RRlH/TSWFY4Bigs0s1/3GVBDHVwUMdRgeU+nMkKtJzrdDwKRm30Hev8Yw8JYdg7avQAxHO/cLFti
EGbc3tS5l5V1nI3O0Z3b9nozR5Rm/GM3ur2jupxE2MaaIz7NLGKBKQCSM1ziw7Tmw4ZNO6RSfMPn
8RwApsyYxR14n41x4nj8Me5SbEgXACCzbxHlUV9s4cNjt8VX4QN5jvvxx4Kxk81ZSryw/f3xunAH
cSilw2DRuhLraVQvPNGL/TRlQI7NFR8Gqjb5G3w0fKiM8RlyfTKAjZv9hpjGJcCjebu5eZvuSIlw
tTmu+gzMMwBwkWCCzroxuw3RIYABuHnhifqxsOKwnyG/AugUh/+eSxWloafT76f1boB7kEIHYNLn
8AmBRdMdTO/2NSFl0y9OIBwwfwBt0ErznEgBXfwQzS51I0uwXeKxELIMNYUTsKPkR0+6atEU604R
4ME963s3d9d34IFsO6cmZFfyfrxKAuVsKbu3vy8jm6CNAdlRgovVgH96hyB8nbyp9CnYtYbyBsvi
bHubZtEd/QEQKGAICkxsXsEx0ca9xxQahQV3trhlFuwMNu5z1IUrvifllYl7qi6RHRvnYCfeNRAP
KNQAqGQiCr8pTShhuCW99w7EXfVBobgS6c5uu+wPk1Zbd0YnYhibPwgLkBTYXY8brGNfeE01NI6s
xzTSeHh9fw4BHViemgg4gy5mcceo13uBQmDcwtLOJDE5AGozb1ss3Mx6zKgueuklX44ckRiHesiK
2I8YaOOZDUjvEbWUgY6wZIBYas6HbzMERfgSQM6cYgKSiatGhe7aEkCDjwlMQ3poYogO47MzLhEX
19YquSBzJpuYCDhtWtnvE1znGZQos8X+5fDCWtcQX3/0tWReBG6UqLkJDf+UEgR7svXo/3EXMh8A
xnT2EHM+FgMLpr7fpOQihy9+9vDJEtx5IOhZvYUMTfZJqvu3AaA/ST/c7/oYOhTxCZL5imULWtag
b963bFZTaY4Lr5eZfBuuAWz/sFZiR9vs4CiBK0s4DDLHmYq7e5qX7QvlcVryVQT/eNsYDLuskp7s
lEGM+Dju5Isk4sR2gEzJh2GQpRsgLS5EZyQNUCxonkqnG9+t0pe9jnInCgIIpz/GApZXCWzMhpBi
jI6I7dYXT0ke8dOFL2LRb6bsRfi8P664e/JgxAM9MIYiQblgB/aEG4rLBkeQwALRbdGg8bTJbbrD
UeQOROlLdWXZO9e4Mi110o1vCY5ZLprxoXHc8FE9DJhfD1q+e3wOzlERdtSGVbfB8988icmKawxw
h7ouLTGCd4maCbldwK7BQjriSX8OcrMdTbp5Dnr0ZOTmcsrZKkJTvVpPQNk81qeDOZt2u++V1os+
cj0ywWn4mc9TkI0k0udVyne4u6QVa5qJxQ7YK2NgQu+9bam0ou4AWsgyanjxLsleYeNDaXUb4jiF
/RLr3SM/ZjY9cBDoCEPkawzD0EwxOXAovdNLoDvwToJb0PlYQTE+sI/W+TxgC4w/VPmYLiDqHalh
Efv/PKZmc6o6Wl+QBk4ZLGuIZaX1DPXFaH7Z1mkVvMOc15Nf554BIW4kEUh2u5FsFj0uLygOEISa
08W+7S20d/4IFc3P0+ZMvk0UomseIb18Af5tVW6fzknHZ2F7A6zlYhhRHblJHc1+pkOOoyiM/Ks8
xtbsOubv+imsrz7GLySQXxblBKcH9l6gjJ4A1hRzCCo+9IDQHN5D1eTgf8cISM01pwNz3lkVglxz
Ob95Wbg+HDxp0MuhfktLh6etEwTT47w8kgfq0FWuO/DecqfcVeaucy6nf2/AmO//5i1Hn8Z9hFsW
uL912/IEa8AYvCrpXrdXq7RW7/GFkVzAg6wviRnAfYvjwINjjZlqD6OknFo7KAwBnbP1ZPoNCffD
/Iwr6m7iVIQKDu1ZlFM1zMbGOrLE54/KS+d+Ritz6Zvch7IhOcD38NC/aAyKENTky5DAKaCLR1Rh
0vSSOcXneJ+RMNrtdvhSTuhgqM0Z+5q7s22hewrB2Nv9UORdHrpBZwutDEOZI6pVhnZxaanGFpsl
Tgt0GyVYPUQ7SuQLEmA8RwIgQtzkML0y+l5xHO6q5KyZhYtK4OX06Opugbx7E+6KvLCa9aCm5kC2
vBc+iTNLYfogtjNgdZAdH3CoXs598qFBEXWxinVLeNvoSK9Uyvpl/Jqp9G30QYrRgxlj7bhYFMZB
hz8bGnn6yYy2cZuvB+b49WSX12et1cB/Aw9lY4f7h7HtG9LUWdWMUdDKeUA9V4xXDRR+IcSPy73E
Nuoast3xR3zes8tWYrBij0VvaQHEKHxZ0dh87Z6duWsSwQSLviUui/YJoi4clbGYTNY4tPIPqR7U
PLIE+hYNWMxH5eErRhYnXIUeeC2tbW8MjQGGCKWmb5SggvQjqgBJSmNGPsmLxRDXI27fyMSg5NE9
HAYhgXmAkXwSX0Q6ZfIC3dzB3/y3f0g765BNWxr/eYboCaJoyyRHiQWCHn93IwbdCcjA1e2xBhIb
8iGYEWXbUSdFcI+lqXihkWJ52Iid6Wv8s5UIJCtuvCvfrhG76qHPDisB812SkmFyRyOoKlgW8sX5
vBK8SYwXn++h5mO/zUYLmjDqlsKOkFuND6khIUGsrDifdLigDkwOKFBL8dcV6TzsxD7HdteQSEM6
w9OmK6X7nKve9whd6RfguTNcwmSwToCtjFvMISpWbB8L0+dhZox5y2mOsfOjxYIryU/1EL4SnYwt
LXR6MevLTKagwmQz5fDc2gVfhQHRQupmPGgkByYuhpz528/cHrLFN7M+DO9QaG2V962PAT4Vj+tx
V+3A1qhkGCUo6LB+sFrsEs0K9RzEnx/H54djX00/ULNSYNKXvSGW8ypmTxcMpqsAj0Y1lXCtCJWB
I6fqThQ97zqT8fuQHXrO+XPMtT3vYF1F3PBVfF5zWtgQOH1oHGjoxrkLysLopenWvfaH84IGic/g
7e4uvEyl1YcwX0L7LP65OiRQcUFVqZmEdVkYCCu426JkBWogTHY+JLJd9HTyGJvz+BLAfCsSOAji
qmZFUi3OHg/QYjMPXB6A74okqO2JN5M/34JXprIFMtDjUxOv/V1Q6qon/megbwW5Q7SSPP+79Unx
4OX2BPvjUjDJ3+OBEsBBwwSdIjeqhPucH1Xcv7xPlk5tgJmILZwMONCyxyWoaobC3b4E/5wqxADT
AQU8GZSos+egCPkn56u7ran0tNIQZlnlTtVFziWDafAMSiDjSk948F7Z1CJeaszPyPl47Vw7fKER
WeLPTZQcOHWG0nUzklHmFMklQWHIRs5TFzQa7JAxihI/0gMzmG5kvOLrjCuToD6cx3+0BFgLGTh7
9rh22DFZ4B/Tp7nlULj1urEHNpaHDCU/avvTKNzH+J7SEwYV/fvPb49DnDiCGidYLib2iELOfDmV
TIyMdseB2FGHL7S9zVM8Vl9njHqVYirs76qwSIC2GeFnty3fvgUj69zRSmX7jM1IfyB2jAEl+rti
5eHVRzAuPvsaIRMtgKttcgealtGbfqwtDQbWTRdzCP5+jq7URN5pKAgcKhk4mg8YzRCzUOHyPyNW
BudQ2dCJ2N/pUxP2UwXhIlf+gr2JheTCwhnji90ozbYgZxrPjiucT5jdP34VxNqztwHidGhvntqc
bsTXljwVQJ7/WLqrJcXSLArAT0QELrd4IonrDYEk7g5PP9+pnoianuqsroQ8/LL32kvEhom+jAMP
YoQVq9bNbg3qwdsJRKayWtP8DXaGqdVI925oGgQvBk06ZBGRM9TeuHJOhWjbufTzbkRdASa/c5VU
2BSUmE2aHF0dWcTWpcFmSm0Vt2bX9U9biePOrmydWpPSs7Mtpk0lztWDy2Tzy64OWukaAh+haGTZ
BnmdSTtAyr48c9wkPKqU48W7u6/yZRbxpP298y97FSL5cxG6rAJKSuUKXhU6gmHppy+F2i48T3X9
DW6Vyx/rqObW9GN5SmafeJ8Y2W6ib+5iLMsykVdvS1RngPzFK7fppf0pnFCsJ/y0DupD8ptH32g8
TiPHOMhV+M2Fl0HgGzXMrpwRO/iurtiwmBK33h1mqmoWK6tzKISnQXm7Mlj4uY3S+QOS9CDSDSUK
j7HtEIiy94uYMZi+6ogUXmJps9029qR4l/yNGONdiBqnG1gDceLFUO/6yR2OuZMzPBxQbrEIP431
7fd1zp703rwWHLiv3GfLZebnxAlc+pwPcF2MxUtfEdgIOUI0pF2+hyclYbx0uee3u3rsVEhHc9ha
iVZsnUOk202ycVNNXb1llk8h06/lBeaS8n+t59KryDPwKVDNg0kV+HfvI7nku7IDvFUupUM9mX+3
nySjmqsC+ubDhXxQyaD5JEoC/mTifeKNVSh34oklyDFguLL4yB5+IO4s9Gkc962Nnv9loEflhpBb
PMu3oco18PxU10+DJq/Y+eXi8W9CM6I0FciRap5LV0O0SddNb5KzZewXMF4JEwWnZve/MtJ+Qiqd
yjuYRKxZCuLMCMSLs18vPti+fbKbJjseDCQAMNo7hSrWYyVROOrRD9nYONYKpOQb9orpMof0RI4N
Lo1jQlAfm7GfxDJWuNhoANHuqhtZkn0kWiuDEbbDt6JIronjAEeJ85l6lbBxXSaaLL/7z8LqJ5hJ
pn5wNqNBVRAu74ZJutOAi7SXgKOAMfM34wQ2xIATgU2VOWA+IYT6ShppwJFF3gQPYQsRshtoyGGj
ev4a7tywTBjnN3csZtjUcNRpoqqhEwmW8okCWC71qNv8/pcuRoQ+21lAGtM9RNjjrehxBf7v6Fm/
n+KtmKl/hpumL34JkPvstAreBD8fVNN8Qn2fKSBHV9KN/W+68V6mvj+vaA2HdP0tv2HbTMZBqaX4
T3wUpVgZpOOGGpzV85ZpecV9YK5htDt2uUT9aoEXpVS1Qg7Ry/A4eGLtyQ2arQwyFs9WtBhQauxf
uupw/mIEJiF+4U3zZeS/cNHJ/lrMj11tdS/4lY3RwMqf/GSfoIt/NO8TWWMk8EIMp8qPS/2yL75i
ufepGXvIV8mtUuXNt/nl+kS4kEoVT/hVjTeCVSOd3zbu5cfoOED1rOpL99Hca8fGeJI/zlY9XUTS
nXgyRnN0LpL5EKLyuhhm9znT+GLI8fG5YPoX7rR3m0wulv9zMv18mrfidvl4F0Ox0mf0QtoduNJX
f1cd4VOp4IIiEtUxi23tJbtrLdGkwhYEpr8peG5UETySfoJSws/TO/3t1WRoIlzczsnKKs6+K58M
BbedigvodykhXbcny7tKf+hWpqwPeVPbhkrgXQWgVYOGTAlhFjpy+Sfa5r77mXs9s80dkQCQJL55
eOjpUzlnirGZZ2AK2kk3kVbCoyOYuZP45n29fsRS/jsBMT4936+YplXKxdqhwtcM5APZeP+kZpF0
NlEzFPt8C+vFv3HbbSPlTcGgQprkV3/e/ts1fXlnL/8QgFsp0mUNJ3J3muKiy3vIFaE3f3skx863
bEUWoo0EARGaZ5GTgcyCG47TMtNL+EEcA0fuR4keS6wiN/Ofrn1JhfJcrMoxp0IFsfWRoM547our
9qcvoZfz5BmJJF5P/Kx7qmU1PCMW6UKq2t8boPIMnQZFpevrn8+SJaCb061Wj7FxRRsag8e1xUEk
4ks9jBpoSI3TF/AkrZZ9bdJ6iTEOOip2KXyvmGuVTrOHUQyTE2YfK4WdAW3Q48FaRxkHJoJwDscG
nfJeJ8wdvGb4E2rczruIQUIUlPL/32Kic4XrmuHXF2rsJMCtEP095gTyOlR7cXhY0M7+Zhbh3wAh
Yt2vSIHq/H16Vv7U8NFVx0u47SpXv0AjfhG39kWS23Dlg2ANUe6CBAJLp1IQIQobLZyLNznlu9Lf
KZeo3UpfyrBNKVCcpbv36goO4+ByZ1ciZatAoOGFiHFTYCkivDe8NOuI/7tzP8tX2irZ9eOVZCk5
lv4AwVr9ORs4OZwLFzYCjlS+fQksU8mz8eLJQMTg1EVbTMM5m3xnWwcOBdVoM5kAEn+rZx3gAghK
24mhbvba+xKeT/LXgXoFXAKd0eEZ0/zeaIYjxU8/KEFOm1xQp0MRTlR2IE9EnjpqUe70K2k7Vovq
eQf6qtcm92ER4B59VFDqInONRTGw5OQ/Wdw2rtWzwrmaHkWb2Kskdjgxy2S2PXtj9XbH19F5dKNS
Kb2LbEvAlx+xwVzsJqV712OuXUwmkp+sIwhtP4fc+6oEz+TxGytGMcuu+bf+t5M2hj8WhXUjR/99
5JMhQDe1H8YmP4jbIInyC6tQcJ7hP+29TMris4VYl890g8Es4h6dK9aSQcyufKoQTdZW00ndN4+r
ug4aCnP2f7ao4s5DPGENZMn9OpPpKlH5oj49C3GdJQP2W1lfJqrT671mMNlgqP/ORskd40HqkQkd
smVidA6AheMwWlLhxm6FENgI5fM8MvXeDolgeWvpcNAKdywkMtXrj7CupTFkKiJVPQxXRUoaJtCR
ECcZ2tnsFNWZbEbkaIiducAIFtCS6OV75yZGOts8L0St7rH0bJ/DuWhV37gtfR03JCIhSXgKmC3a
pyzI0j7IjzbRzvxFClBCKZFYEp8SAA2BDPqiignQjpW8rlf14b9RoanGUtkVql6g0vS8wopk3X0G
GxugEKBv4pe/i1A5rIeuXF23UUyEh82UlowFNmumLaofgwEQyCOV/QaaB8Tb/Mq8G0KYEx9EyReu
vOcm0JVQB9yfWeUDMA2BgnDHItm1Nzx6TQLcGiv42PuaR/OcLDE+U0bjk1KsFv7bKn9rZ6PEcOH1
Gw5YXaaKX4eyDi1j7JUINLcriXKVZF1gKZg1rntIDSZ9mJt88zXMw7lNIrkMT9PTeCYX/+Y+/HQ8
f+UKnQgoGl+epIJHLTaKHmfEgDeICj21JqNDa3trTWKjMxfY8HgSrWQSi5Q3akfT8O3ZzfkG+h/G
X97/3Z9cf7bXvMV38nXZ3JnsWmXGsziStRYzkWyG6azJzfRGbZ2sJ2XubkRSACM08Jn8fZuHKGnm
92xoepfRU3zbNwi/jSnVDAmBJEESIMvdWaLh547NPVkNQZs78g90O9p+LY/NSf/2i834MJ295Gik
vP5KINYE0AcbH0VnuqaesSjdxSFQa3qX4bFPEqD0HPqPd/wntUIzfx5FmFlEkAvmF2kXuG58kAje
PoH6Kg1Hp4i7Zo2l7Ftr2MwVcoCqnBxTZtxHEay+JrzF4DimLTLJGzpZJ8fcpfeYmtVvlgkHbfcT
D2Rs11sOvez0t0J42WR5n3m0brsPhROazyKinZi9WqdliBxzCIrYqEDs0rpvG10+/MtYcELwG4g8
KCD0Rxuh9UwH3Zf2c//IhmYxr146tD+HPKPARWz+nccG94ZAM6f0+DZVMF3GHggl6xRPocZiViIf
OwGDjtAQRZzlW1Nbnqq6XURTetaXVniU+WaPs23D4wl1HvVtZ9vddjR6lFd+MtO2JrATbe4+4H48
vbNtMO/FUXLSq11S1Uf7Prjg7/aivXc3MN6I9l51cPmm5e/dZ5m2Hzb+t17ouVlf94J+MvCmfijX
qKbpdYjrTd2bb86J5+a+++x+Bxhxx0Tj2on3vFZsFgAx5nR1x9R1dhsh1zW4KgCD+4/WWhRTwGe5
zyKDTZsPRO3ZScy8xK0X72eGx0Nw2QWDXGuZJLQfHUcCv4B+Zvap78VCqYQMHvHvN7/nxnrw33sC
oUFBPIHD39U5A6mcPULZz+gWyr7MAZV7kHIIiiojGKJAb+I8Sr41KQoPELT/Oy/0sXC+boTJ3iLN
3LQfEuOYHL3Gb0hsePrEpQGsT3z6+D3yEQoe2J83oEOfkfchBY1DqYCUtqahZzvcix2z3250el+8
ZBok+9dmnN0PxKd/H6R6SWe1MZ07yoDI5jWXJA5r62IzvXg33InTXROWnS+59Hyr3QgUQi732DWr
n1p1Nxor5T7vIsEidYK4/KauEgh8OefqLuOIr6Qqhl9sQ/0T/oD1FguY7TEn2j/4JMoKq+tD2c7v
nShfgL/D+PTOSpF5BeWOjZOA/QBsZqfxPZ2Nud1RfACw8QBPN04//YUA0n++aone/iREfMbhXnK6
W+m28/GpjCRsylUha8YXgoR4MGIlSKbwdp7RrCveucY0MW76E8gJq4dNzq+Iv2vebNSLLafhMms8
Fq5InuDFVd7duiFUpykySl7uX1m0DPOJneZXc/vKHd/FKJa9y/Am2AQefmmp2smYVjq8bJROK5UN
9e0W4EgwgEfh/AYi1pizaJkxchv4qlCev2cjUXv9Je7BA9nok7nu/mGhh32H2X6wduac1VP3mTNk
3X8NX839bPOHDzHpfoQXV7tqo/IFYzybmH2724gQrrfe9u+xyoUGtsCn9xbEPP24SwqrsrzBzsbC
nO217s0NtAeC4sG+etcA5z2MnRQQVXJENYC+y15MjiC+Frx3+OlNGINYt9F+GO6w6+3+QJs7odSP
ceSZw3QP/kCfFQwcI+XPdLsQl9Mif68+xt8BoGfJWqu4mZ4gcM1MsP7t/Q2AB93QSWXTTFeD/jaX
Mr/2JSMxTpGkCudWEHWyiEy/IKWA50cOxkt/bEigmuDr5aCecpAi4I7WXpxeZAywwzyb3YVqtyUo
qr0dXpkiIsj9RXtOy0fLnanQWXgwTmVlZnIZdZ2hbEnjRl5zOs/j5MO4Z3r6fQ4SZb3dG4+eZ38G
DjilFAgqTzO3V/YAXvMb9wHG9KPgX686Ff/6DT73z+gyvCay2+VRM9v5LELjeMfH6ttcg8/VNwo3
Pz0uT/3Hb+r0b7muc6ynT645OuClm9uleBF/JkXU46Pp8ZU2M+t8/vR7mwbuop/ugXcL3i2VxzoX
o1HsRFiN9lPsIoZEfc8lNeDFBQ+5C2ySlVbXP7WSX+9Ezj383OeUdNdYzo0YJUJ1vCmd8CKXpmvr
TCBA3LswsY7oKozajBKNt//d8IlUwbznks6+iJS7u9GKkALw/A2U3dtNzqsTIEYp8caT4YaXjjHS
4jTJ3qiidNRgr0VqiiZ6HacHZmPJX6V3mqAQKXqfOynUqN+kZZNV2ovckORhzkOuypwiQcGW4OD3
78/Wz5w1syonK7up8uT0yisS1hjHHzd7LsMZ2djv53HIkuRf4duf/NPHho92UsCzL8XDzZ9gXXJK
tGtat78oGmk4m+CGgndAr/AXIyIceFmnRZpogMR+nYdVh0x3xRtg4i6+h9x5ke6LQ3HYPxsP1VZi
YP+Yyj9nm7FZ7elvi+n8t0FQy21aurybKnm8jhUys3dnYubyGj9aWyyuvgVqKGuhLNgVaXGwkHbf
7Bneq42/5JR3akEW3Go+/1xlciBXBVLGj5yq2jsbs4mkuQiA4h5Ma5NTGPCr4KaV2jW71b2tzPHH
melMMAfxy+2Nk/5vIG2FR41yrzmLPI4MYKanfziWrdbogsb0s4iMT69gBgKf+IyA16u/7797qWtc
sceyt3YcHaDHMwzSt3aQOGFMIKwnKnCqLDC0x6tqGJy88uh1y0b5NYEkqGUAftAi5dgl5/D2o1wn
wVYNVHiF7eI4uiOg7lh6AQyKw135zeb0IF+N/AeC18+AKZrpqdoBtmYO8+7c2okqJQDds1SAriq4
cmohlwUD6qoU1sKmnOCjNGkNv7Ww6X812X+yGc7MI0EVHF76h8KNa6eZgCPBOnREiYsrxYbUfUm7
rB4bHipW4mfJgqLODHTAvC5oNDgQ21vpnILaBWnphFN5J01Qcx5yqVjuGwu+V5LECVBuo4xV2A7G
0/I8R7QL+tGgnsQiUxMv47/P0WaZWpycPosb1pEprnJEczjfWa0M/Db5PctQ38L8Ipp98bpE4Htq
fQqxROH+E0WnZGj2hTcX7qQlx/y9G9a9RCtMMfbpUtpc/Fq+9D/Kdr5MsZINc9qW96Hi844Nvmru
20KslulupE12Fxnb0IBseOV1SYZ8CDZ4iveP691hOo9GggDJNzABWUR3tM6vJvS8nLhTy/h8hX1V
TfRXmawvCPhoxQjq+SWklRLds1nMFPB5pP958KpqThrn/oMeckxy8+jSw4+uEMypl4AvjR8iJgdw
dbDEg45Kb+wUIcVfFT/mq1MnsbdrMEDl39l0BciVvNPM1Bu9W0JKhXgxYkjmQ/lkE2fsqMA45s44
ZpNbG6ioaQzhYVi4sIwz+n4M/5bQPYAFjapiuRtkxiLhZAFgdV6mZXpmY2mT1+yHteE6/1IsfXMp
jjT/pMyviTvt/s1eRu9x3F4ZbpBmg/9PIQWH8t9ehKLqnU0Ffv2+tJlvhifCrUHUx+0KHH0Iu0Bs
LqtJNhx4ebyVMAthMf1LM9F3S67sYJzlIcumnTMyEG+/49mk+oVZRyRHjcfEQ0e2SWfjpuJIAug8
ClkjISRM6EwioMbic+h99T84lic2y+dSWis9yWm0Mt1Pm21AU9e2+Db5U4nPTjZi5tbZzCKyzW+9
GtuUf/ZNxEK09FqDsHksIeyzJwx5Q4lyGnEGrD95P05qu3+G8K/aDpP4XLkBmm9+ty0LfJFtaKLS
XU/XnBD4tjdPMhRTrV3TBZdhystZ5N33PBJTaqyRnz7Rn2TKglJ+7yVsg3g1VDm22JaWk7NTEGP8
rDNcmXnZ4T5bYplUqHQ41Qr03ceDlo+wKjlQX3jPht+qIr1KKuuaSFY9KO6c+FBoPw2elvRZZ/rK
U/PaWqH/kH+W3k2UwA1oSWKCS72fymSvPD3macNzN63LBi/ZA6mlwTkt8/8XWSclAGCyG21H8+Hm
un1s3wMJpPCLAUxpP4wt+AKap5SSQeWnI8jTxCAEzh9DhYYgK3FEeqFtTufKn4/zNx2HMYpapTkZ
rm04AS2TQRj3AllYU+qflFfWBs81BhfrIAE88u+TDpuJmcYjgTpRUllxvmldR9c+8Zag9/c2Pfnv
B3YWxL3rMGyZ2HiXya40Ek4LAJnydZJzbaQX33DhuLQxtlNlbyJl2pDj26K+1SdtB+c+ZTnHmnEg
u4L1S91ycw/t6WhHy3X6m6BwQIVYaQwgtpchmwjb+4PSN3O7aNUar+aPlom1oGKGMwHioP1+zfnZ
tctfjKUUnDK3Z8GNmBPJKcZCwct/jrnk4mVQudj6onJO6xDJ6ea2g+a+SntT+v6e17k4qCaRPQQQ
SPaINMZkLZ/pRMgB+iE8SldwTcnlqPAsXt0vWnuXfYkGzs2Vce7c5hdKiFFoyY/sowRUEp26W+Pt
PoMeHiAmgJ8oD7yXXPO9OFtF7+hDJz5Ozz6GdbP3X9rNqoZHrePuMHtiRg3s2HdvM7LBmZINkCGh
bC2upiiG46dJR0CtVJFtx0uTLJuOM+6EPQke1Swy2nROCPgcpkv7XqLp8gCscQDNvUWCqX04yApI
Sfws2OXNEt3J9ErETZmvikABr8sRmCuPQpDahQNQeGjpLZ/FcfEI557WlPf+++0xfvlkfZ7OwvDg
4E0oFM1ILSlVojpCDxoEXEHl7/N/oo85pqPDJ7SwLu0shxPhriJsF7g2aeYgNjdr2LXSsgtA6jdV
Sv2fC4MzeplpHfuaLPyHv1fRccJPNF1MF83Mymf5m+fxs3Ro7jjM3H+/KIRjscEumm4KzXAZ+ExM
L+rmVsKh5CaK1NPxYBwbnmegaXWCeZfKmX5xlX0g/gWVjQ5/M1bkTEahqSZo5eDSOocXNp3u7R7J
xWbRXvxPD9bY9SKwb8dxa7J4zlZjHUOkle5M5vj6LBFXzecy2nE3RTuhko30Nc2oWhWiT45LzkrX
mUtoO1gv9/2vA0FfDmt3C5qAHMzf+L5vb6pYd0nchoRfTkUI8t5BX3rnoL4vby/sAxi8ldaD2wwh
h6PGUJ146efrIA6Nujp7uy68FdkMAuhfV5x7n/OzTjiag3hxJNmRL5JogzFQOzs+D6UHPM1nowtg
9gbns8jSVgHgwQ088Fle0Fx2uYw2tReRs/ibE1o6fs7B0h3SsxZPcqW/bpPJr0FIELj+akGCSr6d
Jcm2vPsZXzvGXbe/Q6moTjNHK+x+X3Wb/VZPBJGJlXdzs3x2992wCmP6nSubns0X4EiVJZVXcD0+
Qzc9vfxmBrAKGN977va7MLcV3dU4Nr/qMPQzp3wAxyl1ktcc2haO0seV6NSBUeDivYxqzIyqkZYC
wT3uR9wFaTXvX13XbuEr7955TM3xHCcH/hrSktCTMcUq32bnKqjTT7r9s09DIxdIbOSOjFaXArQq
zMxn694XtOe4rN7b3zp8PtKTe9QiprYbZsindjY+0Exbqw/vnAkfVMPLZz00WkrL68hB5B9ynMcW
rmX2AzVpo4H/mU31mt26ydm3GW4lJLue2E0ZdO0IiM5/7+m+bYXvFs/2++9Zd2jElAytTfXRf7VS
i0wz0UkM9cj170+yJRvvz8YMM/BYVT6mowPWwyhki8wPmKH6aYdbJh0hnbH6Fh/FieDeQoOURu4J
+ERTidxDrf/v9tkNrsN43dEy3q9y32iRJ9UBOPbPiUtQq2M0MPPYNBJ/kfpqLrU5qAQj/Q1bl6pI
32Gofi/cOgEz9lhBIo9hAjnS0w6bU4f7Pz28onnxHIGgXa/OkXAbVKuB5VpUjfMBswmAncnW8yc5
ffVfnywQ24J2AB7HzjB/7HjSaiZ7pFbR4F9gApHGU1kIzsfytsVGVo0r8mq44wo32fO0U8HswEum
RpxAzNpmp0FiGCufeqlBar6VijD/cnU7K3lizXsQwJMZ8hGE9db3CGzAOgna6Wq6/aqkhpu+49AO
w1i7YYjoDJyX5/q+de9tOuYCrSiVgBJ39g3lJi15ZfDyxL20uhbB2AI9+7CsLzuJeHEj0Armts/5
9YZe85uvPswReWDJdELJdZ8im8k54EyDePRE6dRuB0XhNVIFspCEeQ8+fPMUhh0jKaKGqId+Buxr
h6YG+E0A6lfvNd5UYuVEWb8buZR0hQbgUQw2PLrBoWc43by4ZQnCT3kneNLHc8fbzGmznU+Ruo/9
5Wf99/kzDXam3DLFgO2fyroH7ZDoLAKv6vCmcQ1cTwGZeJdW0eZvVJa0rvrJUPZ7zDmikgiDnfA/
XBTSBOKRZM/zQqHjk21v6zIbNrnj1F6+HXJCEMaJ6SSaTw/0GPs+BOWpH+qfe/e/cI177c+H+aZi
JV62p29B36XQ0rEdu7u273xrXdoOHasIoPy+BJKnkHgid/ckd7OoXmBAxKOg1LJkNrN4mycOy/jg
JPXFHMjozr+HunSTv+EcoftYt9KusbEwtZos+w4jJUOU84r2hgnJKpvR7mvOtZ+H3FYD5RLA28To
1Ao5Qy+57/QDxwaOOK4INIacPKup5bUfHZ5/E8t1VbWxbytfIr/xxX7Gvr38Xu4WgfisF/l7dVhS
3Lqf4a1YmZQBCLNgCUYKasGA3bvK7RR+iN/zdDqb+tPKvTc5LQjLpsyF9p4bTRg6us4/lzE7x8QS
vy8TPNT3EsDsIaMGeGPv9tYfj29DYQ7DgBelbZu/l/ordzTn+0vzrgT2isyoB7qHtIfZivxZIjFK
Dg1kOHDvM/ID0sZ+/nld/3eQqbRPs2CR/NHnPZnXrnjLIjK/gy4rvinsNFT6Jhfp/XfHFqGf6V9/
g/iMzUKYu1Cu5WcR/REcVfVad8CctATSRA7XGFONX04EHQzp8gQv0Ru4/63mr06UDegs9la+hdF9
juVQDzFzcBOxyvCTgmkJZ2do5RNlIKBDjMLJ3fNmxur1iX5XFE1rMg+yvtZ8VuPSXG7DtcT0e/vU
TBo0fXMqgOjo2wr1Jos4Ik+kRYsiFjs0etcT0+TwvVRxMhwZs6upKu+U2rVH99kOZowx+RBiWz2e
uHKjLiC2K0NEoCSUsr5anPuHrtbUJ/Nuq73VxGk25iehEGtV5vovNWLctQzRZuTcXk5EKGS0nfnX
512tiPFzGZ/ZfW4FZ/6rpZnw8qvBB7JBkotoRaH9r0s5zSYi6wNwisGwnepOsJm+nfvI+Ql0I7WN
z5ihR3LEj8jEzvaXcbYy5lraNRQiDgC1WJDwvBl9uld2LvPTEDBQuHVTr/yzRPo4Y/PoY2k9FofR
tx+fPz1bldJ9qm+ZDFcL2yM93z1BpNLiGrf5KjD0uPYjS3G8LWXc5JY/B8mG3Eobq9q6f/hJiQ24
CVQL4jzS9u0gBR9b3IQDsd39Ree49g6L8zSozJ4BDGHiEhrDAC7NdSr3WDCJqX2ngQW16CnKoUtX
nAyv/F4ary5WDdcfbWljrfDUk4E1X/zYqQB2S3o4fAM2TRRAgFuKLdS6eJnHG698spMRbx7pXxqu
GnV27TgLjy7zEOWTBPLamQd+eP6a6zpq5sNDDVikzQ1p9RcbW8f4ZbvadfAtxXKGOoEJ2HX5rDwr
n8YzpfP6/B4b1wGcOkOThwZTwaj6OVfTjUc+KYXnyMkhPMeY+vsey9uB+F9DhNyqZdmsB0m3Uv1c
ulf8xh7XIh6XQQ1twFqr9PhsC7t4V6LUywKUyIxXJRkdxe3s2/ZfZwIX0G0/Ao2GEX0sMqv6xej2
wd3qW+HUK2kgLNk1ktNISdaroCLyI1u14vnbT7oh/KHPpq2BFgeeyJTRHDB3cSKz53KmfqJYCzK/
JnVpJDVhAfiO5xLLf6E7pEKVA1sAl2A9Kl72xq33KIPyUNt1TxqmFTN7QcjjUxmLl5UWQ61SKF/I
sRLkNZX8jQexodiVcRyl03TXV5WqGuB77DwfBU2jtzHm9ddZ9bli1ledDPDjwmzYSPqRyKpQXkh7
TP/IB7L0C7YM3aEb1wHk9PyBOS3Z4TTNNtrh4bb9wYqCzHw7qyXWlAdV6hs+uPVOwazAPkS50G2h
f1gfD7XnQnHiqHSVXsTgnVtq81UgQkbU3EC5x4f5WW+fYaySGCMCcjY8NL5TsIp7xqkCDEReeo8d
9k7OCAsVc3RIveReDfDSsLA3MBP+ZaehZ44GNtw+IdQ+5q4GI66TV3YTsOT2Orx/oy1QQPJHsiQP
S4jDQIxelSyR/iJVmiCz0nIQl0cHDgD2yvl9JT7wvCum63XTi86+F/QKeLxMJwwC1LcMHxipHILg
1Sb+TS/SCpw+zv1o7fPjvGvIKBwovHqZckSnIS3HYpqMV7+OH9/KuXMVsPKqhWur3G3IZ7vy7gta
ksG1Fw91I2A6syrJMD5+Sd+Q0j5dVe/dVMdJEB479PSlit7LgHqvs+7C5Q0nkj2KVNe0EzWrpz2P
o6roqk1bu/ZOg5AitfxqJXml+4/eo/u/vknpc/0D1sUHOqZf0MPrJ8VXeYJcN2lvJWABcUs8nCg0
nyL60jhuH5FzyV8Y37fOlZWhcjiApqjRKC9/Yz9eflve1c6DJ9J32OZDWkOkDXPq2xf4ko0zv/Iq
y+HBFhWGmqb8Qk7dNeTgjFf5jgyU1na5qT9JyJPdTf3d3gm1Aa3yO9q3QkXC+fKFhyH7/cqqPLEh
71wR/L4RbWvbFT0RSvZjKzw4Vg4NKWv9rWIjWX2XngIsohLObNHChRXhUxjQqXxqfEqrNpuOBWep
n2MdIR0dHbWcujjWWLHpiMzXhdsPQpCMy1Pwdn/QjX9k4DEIeg0I/wW/amalE3BlKobld2BZtcTi
ysU69vRh616CEwZ1V+k1C0yYMuYC7/mueOjefriW/vBurlwG27p8PXbt6hpBeJlyJ1N6lnYy4ZL1
QDydsPXlt5Q+2dYqv3hly4/sIrA129ZTP4ETqr2ImfGsHUQ5mdOOvz9k9gLYN7/HbqoRkSulewtC
ustOiPDyQzSQ6di6wd9I9mmm4QGdZ81MNuDt9b+NzyyYP/8de+HxuynCc36ZrsrR8XVIoHzTipCY
6rWeBXMs5VGMOeI3AE3sEUv0bXWqw+aZIbn5gScrZpQKPEHjqascSF6aAe6AV0o1szrQ4EIr6ro9
v3POEL499Lb3hIGChQlGOUgfhUhHclb0+53D6qHB0gekg07s+EbTKbC8+/5thsmq/dV1bKQb1+X2
l3frrUvFW97OBK0x0Yq0v5W4EPrMON5cD1IVM4PbEPbL1OEzW41OOI2TJr+/hoJvn8hFVEaR5Urh
2yDk8L9wM5oXMiRhD0qCyKWdo7fvnuaiYRcbMND6V4WgHB2O+B2U6X6d0C/XXyrXvGcHX9kp0YCx
x1XqXmBg2ky3E417TXwhBRrGIYd33M/GPXcReSe7Kp/mLcW7srH72TqkXpxVei/rLPZ7rBri052J
TauKCVoVH8W1LD2zRhfdoxgvGjA4ZHYN3OpC6ZVnQMQK/tBxFhRjP6tZjHlWEOP0mSVGz9Hai+zt
GJeUnKtQlxi0Fq8G0kPBUrVtOYwhvuOJFFyD11y6GGs6xZwjHGmLiToi/bafaAH268HmCEJ/trVv
x6bBkEK5U0kO97/n34msUHz00qYRlNGlB7Q9zkzXkRFvh6os0/XKc83xahb9VXBz8xS28JOpC0zN
R5r/d2nnBiswSIQOGUGCbn5dPf8Gx+a+txtE24FN4VnWVqAsSeRZ7SqJXW+3KkTSw+akUsXDk1uL
miqsL15hGNnedkkp8qhHzoYHr0q+h/S827pQgfKtfy/eBureZvp39btpR0u7QbjsPCoFDoOGjIX0
nKq0JlSwn5D586Tt2/UTEhMTHaUaSIVv/HUYDRhdEcCy1AVRrC1qOw/jUbMxrQDM2go7hKDa2w3u
w5MkknB5JbsdbL4qJxqH5XOogk3MX6VzDaxyHKZ7zgu5k6iIrQsQD5y7NM62j1eI/+Q3Uzc8HsTU
xfBWENUSjc1sN/OhwNAa4IBX7zvTO6v+VF4Qr/VMwf9p4uz9XXqJwbmxaid7qz4PU2NHlYVXWP8l
bO9uRnsjqaMqG1IhOw8i2+UOMMa5jO9dOQ9cOSrh6qdzbKVGl6oLsPkaBNhIW0gwoJb/cYol4GoG
YB0CyqiDe2KrRjJ5ZlCV4lkaQWwZsmbE7HkgIrRr69azBHtymzXvc06g+IG4/aTIY08F+JCZPzup
WayGjYQaqUBBQnPTYp2upgoE88AZSEmBE9QmWoqS4Qs/JkC3HmO7yyfwIpH9dWyzdduk6z49L/mB
n4YsqHshpSo2XB8wFKp4Q2uhYqDcU17MXS+yWM2S7XtdvM/401mLx5Adyl7zM4tmR6xtavcKw7kX
rzGyGfFlXLmmrttiKf0zWVzLgVNtvBY4GCdGWE4M4H3uUKEshaNq8jGL+XKEZuPUPH6z62M+XJM/
1zpcSyD5SjKf4QEXwIOFI9tJIavjGNyhEA0yunKakGN/U6vhoedWzUgl9gsH+JY+4Op371n/1D7R
fEFf9tkXT7U7MZCxc6ywg+vUdoCSc8A38TdUU3GkzSCxJGViR15W2pQm5Vs+neUgVw93JtFcZmwU
+1UQJYtb6u1JOzZSLsp/GK+KiOmnAVh+IxiQ8gElKZg0wN1vs1tAkn3+sxHc24wMKwxmpl8utNda
sLD3P9GKgWLh09rWkFWzlzJ8M/kbqr7YAaOAtJydpsCdSS/euvRvyzisRGhHbVK5/iQZopyqjhZe
Gv8eB01DSFjEQ0zerXnCyvv+Xm4/h6dE6FUu7ZjEwBPU2Alc5FglRwrETLJ7aG4SjkdognP8NgLA
V0wLmTNvC6GfRxCO3HvOP4bjjXft/rP7veMNWHb/3BIq6+ZT1iVTr3aqG27j9SoPErRu25/4UqJH
NYV6CjAy6pfXAFKPWsm0Ebv2eZK9uvF/DoXPb8JAL9FZHFswJzFcf7J5nCu6q46rIq/bvOmSwrXI
Mj0MXZq/17acamBAYHSdKdvBrbhG4RNQB5h7UMedxX1+CuCplHDFM5GSqoVj4fDZjmCrMavDMKH7
JqtKakzYw7GRmhTk0EGd54dDId7a/e6m2nIM1FeuBc8NXEF7E88hKCMA/Z1IZ18juqVa2Tk++auU
AKGv3GFGCtXIkFcyoTHQYmKrBTrnFTydK6O6tTdsNP4DN9v/xFvfRxYDFhlYqEksfxj4a61FWmVn
Ia1BMhojJrqBEGBVIx9fTo9umuM0iPfj20JIMRkHJ2GO7KysGX9OIwIRjhVVxaYzaRscaFzuoxN2
HWs3tgEfbNvJtJq/VQJGVuHbnPyh9KwGse6n5NDKF+5kWdTRcvWI1tt3Ps5slEvrNalh/6gs2Upt
C9VEjNlMvKE5BDsvF2bbxyHafRO+ytydHf8nG27FS2Z63/kKBz23JzvxhzLo2q7pgC105gQsUHtb
jhNiRdHU2ExyAslfxB3YKauBiWN9lKlvfiKVUIWfaSnxR1hW/teMucv1UBtGhqaIR3NpAShj9k/e
82Vw1+FM9ys5f2HNJV9G8e6HbqzCmqazqxFUeVykHr39v0gi722bR2P6H0lntqQqsoXhJzJCGURu
ZUbAAecbQy1HRBAQkKfvL3dHxzkX3XuosiBzrX+kq6UyEIfw4hVbFkdm46gi0Dwe6OA3Xo5lj8DT
Do8OEZEWoiScE+sOtyxiPJJponzZOyO9o5mZtFYkW/wuX2RYkAPW8j/N7M9fQYv/mR7nhh0TuqgX
02GvYpAoj7xTX5I2+M3cW0dNtW638Wv2WDwOkUzWE6my03TNxGFXQW1WeCsY6MXPjVwqPtZux9iN
PB1GCyWNny3wcahBHw1cYmWYQZRVZlT4kPjC+yFJNYsbsllqK3O6DG8uqRqYl+fy6esQRmIWDJzT
PZEDsDWqR+CsIUDj6NoZx+EGZRoQHmkQMPi8vbuDxSvLqMO2pjXjD/wOhyppYkODYCoun3wFnOBL
CIvQrnNUkbszXPwjb25xxfQPPNDyfZSZuf5y9NKpPFP2oiHpjX1xJ89gdzxu0rUIJf6O9R0YPn/K
PWynMrPDP1ySjoZ/AXfQCUFK2lG95fLs+yBq8nQkDD4on5cy2YLJRWM+y60h6ek3p3KJ8IL9cvB3
UYZ0N/WzKFPGicBHSJoXXbBRF/wsNk8QfVs2USHw5g/IDcG0W7IrvGfIwwa4vGHPRRgMjmXW0uBF
bVF2Epbpw+IxFUEhBXcEeeQonDSa06gEuuZoXPyKTRdenuPyRjrsfaJQZJ4Qs400ggAhljwwR1DY
xk1P/ehwUegwG2wJx4EqNohTsqjQM+VghCY4ID7coWIcbxY2o5TgC1IwTI5c+kkTXOe0lUet93FI
nSU4S4MsdroAwsPVIxx+K1TNzUzIjOx2TTitm29GXIqZza7UwTBAHMzpCLWxIpfH71HYiP13wOeC
KJlbgPtJx46hQfpAlXgfzcSZLPlQQmXUD4tlSpwhvklKjLMjbxHLgq+TdJ24EmwzXwPy2MxRCTKs
mNLccv4TmdSP+YfUgsfkTa5Lb6EuVAsDKjSY1yeKPsFKM/lchjNaH8eE8o1bI0NfTixzWGwSQjo3
JJw7B7D+4CYbN07B2eFPg2DTxqTOegm7dzvJwmw1mpVPE8Ck3bz59jCDv1FL8men+ztAPATRiVUN
6SkzqyN5bFLyXqZ+8rWQUIYhUWaLRoxdGfJJc6VjrRivHTIVrCY0M6t/0BV0uRDylS/bvzrYMz5G
gzHWM4ORuqEms+XPGk6V+AfT4eP15Hqm2PJ1ul2IHJKFsJzOSQhvdBtgEci90XyjCVaIfgMAYwYc
OoyiqIirgNNEBIBJkeRocX8vU1mnkor/xBb/MksidQY2KD+ZJK2Jfm//2KNqTvdD+Owv//l+/tKN
+JwSoEC2CigfIUzmZ1/T7Z1Ekq/apjKn6X6n2TeX2Zd86IeYAjj/ztK8Ig8MTpT4FCzj/svkVGnK
8Z3PscK6Dw3pDBZahIykt0Bb/Y6fMTKSD1wT6v+YICFhVWvBRPEmwhwT8VwFcvBwX0vt3BxHTine
v5uVo1GY4NclFJbW0RmcNDmCsl1GBIwi3Ww9jmMeO4QgcUjmBik3Hm9nBRrKpMoVl5oJr4USkmEH
JTyt7G4KONBNexOZtecVEgbCHJMsyotIQvhaNZ1E3fSxEcChl07fFjXhZMZw45mUBa5H8xa9/IjP
AasgM9WNnJ4+uaZf4mLeFL5R2IdJYMbpAHF7IBPhd8WAM6OoWiHM8cZ0SADiLXoGxZkBQF5yg2qs
9MBqpGCS58cPCm5UJQaDIQR8vnZrKlRPjaDrs8x4YXCqgQoJcCcOawe2noa3EB+x48iTx/6Om7L1
ldlw1syQSzDMYn5u7KF5wYRLQBolQTSv3uOEOAK8LpHqDih7Ty54bIa70fLtQs5J8Yfy+q9HPwac
D2OHTFNs+w/OX5IZPMlWpIiJsG/kTKT7zpFEszsrIjUeBqZYD88UCjyMcga6S594d/x4qYcoAx8y
51IZHUjYnT78O17w3Kp/YzpgQ8RpY7h9Mmp/0eHLisrEKBTbrhpkPokg4kmnQkZhgHr9/WA9ImG1
+ueskjEzU4CM75nE+6f5Iz+63tzmRVxMOU4ZD9G2jQtUhDdrwq53Q+xf2VyDHPwjEuhgk7mB1wmX
IVi5rZPcQjz7FaEDWzKgBAOCyLN9HOUtqRYWnqGHpU5Um0uh7MgDodPCfqvWgIv+zLFYeOkxObZn
JD43h1JNU1wGSAThA8kFIDvIfUCQ77kG8BpyN7xXzUYiGXsHACLmeS46TwEbv4+PCgTjc1IvRLnd
aw7Fz/JUglsgTs2YL2kYRFJ54YtdDz+G1BlCW4/UuWcCc4ntd6XVdt4zNGJqJre97PZX/cuDZGX2
/wfhVeawjKvGGqnOp2dQA0JnBeT5Fi18JHEMa0aXGJzHuEoGExJuv6uDp8LkTJkjkO7obvozq/hB
jN2e91kf2V9Hcw+QUTNuBo4MipiO/agwFQcVL5EufHCp3w8Rjhu0HH4J6vy4H8ACEL4dCANk1Z5b
RGLVYs1D+7riszHYGa6/eBCWgnVKSxPdZzljex4nELxoYI9dR54pHZc/74t66G3heyf/CiUOYO/b
/+UuKk/FRhMGrLQmJJ9vbAoqLUSkVrdOdjoZFzPtmvvVimb6uQrttIRT2pUkYs1Sj4NZRd0Me6uz
GkIvBrP2VGzIuQYjq/z+Xy2M9onH5g0xyGxR0mPC6xIMic/fwn9+go6eaL4vL3drXwZV8/kLAORF
cSugH2VmNgB/8if7v+1gLsW/WU2iTfBGP2uNzHaSYvPiekbcAXt887IzsCJgHfgqCB5Oot/s95cE
lNWJzHHyXkn3QZPHLcAHDTTkYk72OEjVLTnLCH1TAyPmhh6T6IYxnPqYrS4RzonzWehuBeQ3IBzW
VLalp11aS9nSftPgNuAtxc3NiPebHCTiZBnlfaYWMqGS6dNlyjMBz/GmF+vXWmB45J+TCgUegw5u
YOEo/Wc8FYGF1LQDxKIIEgg1JbD6jAp3blqQVYS028rOgzBx8cKbOq7DOSn/jNSz5trZdUC2sM7L
l7qjY+E9CHcmvYVDGl77B5nBadXRK22THufoyGROSHEBZ9+NC+fJKwh5evdTc9X8qZdq38l2B/aM
Z4opJ35a8NnJuSckwmC1v8lf30mvb++9LI8dk74hzX9zxHl0DS3uF5SnvKUh8BPzPh8b0BffyzAi
HHz1MwvYjmyGq9DB9owjhCtJiynadLoY1t95WUjVETvbbInGpLLReCBJY4fFRseoSggJ6MgUBoxC
JWYwQCRzgEkeBvcx5a3lZX2RsEuxA7oU3Kg8KNv7Esu1cYjSDbAlU6OZnEFwiAn4BCXtRVSOfKad
xbn8QGTXu+ST4ZuAou40MpGmoB7XqA4ajfMVgBEQKRpfGuI9RC0KAo+foP85ugZIqFfIzNzfJCeD
gH3rYb8u2SmG5/rZEMABiKYPDTYaiAAQLHAoqtEUrLTLAKcjnI2foQsAI3T/fXU+5DIKAkLe2XdB
oVMim5w6gkRj09wQz2x/liSVwA+hCSLlJLNJtSYMu34Y8pGF3uoj+r/KxKMTXg9lJdzfGHPZ5mHI
sw9vg2z8bGxcAk2HjiKDnVh0jLgMrTGBqUZzylHh8VC8Vyj8Dgr940rw1g0tNau1pFjqXGDd4uPP
2FupaIbPJRgbnC7sXR9/3FqrIf/xZfHcibZxnG0lgLhqovQZRrS4/JwC49Tg/Ar6Qo5H3468+05I
C9LGCkpA8rpc6sHmhV8BXvdtNKJkbZJm4WFrtznFRFUcKW8Eq+OLIGOdY005/YuZ8VnMiUf8nYS6
h5xPhIU9GqP62PLbuQoVXU4BmpeAy0z0VM2YyFnoTgZ+45iQbP62SSmKug6EKfTNHorrEyKZZcNN
blcXSikwhr/IOCI4jp0fHd4DyoJgpg1PRcQCHfISE2uOExrBHFgjCiPa1t0u/IloxoAMZqq1tKMA
/0TGEmItDg8eDZrvL+yRFYHz8GiE1hBxS0T1vuK1Q3/EFl+YdQDcQIYzGrrepJ2VE6TvEkcFtjO0
zhdh/QfU1D0Ucy6pE2SQEiQ0o4/AyFzxu9m+HchfOkxEymYvKICmp43fmXkg/RjMCB4mmSObt+6Q
3ouBK/M+Pe37+UXQyV8966+AoZedp+ckmfeNP/rvyASflxuRJo5m1sWFwyT+xMT2C7XESPw8IZxV
m+hsLOklx4B+4sYtaW9mQ3x7Ej8pzHjkRRTcnDf4OTz7q+eWTltklp60HhooBKaY0gd7hhKSQT6k
Gr7GJxLJCuu+FTjarRB3ew1xMv+sPiEOY6AQtPX4gcDPSge1ptPg/J12gW4f1s8dUAJD5Cpbggwx
QfCz7FHMJZwnROTZoocAfV+2zMcRjDZzDhMrIVq0AvR5xviONZOATwe773JEZpeJNBH+e2hUl8IH
R2XsJcrB5+Rp0e+gwq4Fphv2g6Q06zUIM4sZu8TdyU02lacB44LoGFjpM5VXqDiwaNxRQpYnnsPU
QLgVAr+AFDSTEUrjKpIv5VQKiEDaZ9P3SpvFBOCGKBlNPTOEjSCJoc1QNyLoHlCbG778ImSgaBkb
QeZLfhyMLGw/MPIz1m5zGMIVrDRm9RypJPjialaQgTOIKpG3bnbOpm/Wb/NAug4MGL9/NOnaMbA5
kn3GiXhXALt9dh+yQPgANL87yro13KToB4TqU+UFm4gK59GG64fntOmBhUK7B/UHCUQ5cGgMdoB5
H+SCPQn3oyVqB90+RkQR94WWVQRXFoRkSNxoCogPKnXjDg2HBD+sLeAnOtOFXOOzAYEp3S+Pk2bz
A/t33owM2mcOEbmKUJGzYYR1Zp2M/5QJMi+q3yI0mzE547EeECgg3mG+Qk7jYUnUOWJdnDwojGN5
J5THLCcEX/vYCKzHFG8F52JzStEb8g7NRMYKsQE/AGDdaNYZSp4zFAfLEi0IIt/vMXuMvA8+XgsB
VGX8tTaP1ViC065Rq3w2pE/sbicosEEa/Nil9XG+rbcvD6elSwgnWh9TNBXcrM7FvHwb96M3ycPd
dLh6bxF3ZtacSC330wGmasv0BCAELUbof5Mze+EnM/Meu9JkQNYsV267/UAdkf0Cb5LPcOnD1e8G
vAAA4ZAQ/jNk8pzya7JrCa2CLgPH3K4OgNc4Py0wKaaSkZU7oqXsWs05KXmVE+ae0emxbUNMzF5J
z0xpa+Dh89bvb0dT4juezD8DKyXJlYMvhsFGXkVvyzM8FLQivayhfdgWazBMFOkFx+ZddL4gmH6c
+guNThe+6KMEjUF11njXLkSzAKJewRxjOtkpOEMwQfaEyDg9PU5PrOgabtLJT/X5DxRO3+0b+Eys
A2iwvSGu4gqkumkA+osRriJYQTN/V5Ie/Y/FRksnR0ko3td6B9n1ifJDiGxE+o5MPGDPkIk8JiV4
/nW+C6JL2H0YjKkOUUDwUFpTxaH+ccKOIiZNt7QIefO+vEoO65XbcPJQqnd5O21YibKCHkqbGhgv
kpelqK7r/lgPfImoc1IBXXS7mB9mNTlqdC+hWEhPhTjaJUeddvaXiA/eC0twVBd5BsIC9ngDgfwr
CI6F9WUyC5MIza4Ap7mh/EPE9SliSURgm5hG4Uf5juni4ChKUKWH83s4mCEFPZJ4Ti1iufFxyxlo
Mhle7+FtZKcTcW78NiCdt1j1yIQL6oM/KFytIpPPSDVTVqxfMa6RZNqfIw8OrsZUJcuXr4MAvvRt
Qdl9jvIZrQJ1YiSg8PqqNsgEIXp58OUnBbaYiuwipiUYcSQaif+MD3g8kEqa76m+UZRxtm/CxwTb
6p1PQwQ1JxaIk6cDCcgmplkyZhxRnIKmz+rDm5+6MRGWgERPT9o/NohHnoi1Rs7A7Nxqk4UoyWaD
+xhQjI9EhCPivc05xf/IUUDY54BwAuza1QzIKgJiGPlqMHDRG932sNhBtySmkK2Y65bQP/O1fALi
VFALg2kvLsea20KxdsuK+HR+alxGAxO0B1YQNhaRnP8lj4BhIG43ItiRuZbUwtR5bUrGFCdb9cDr
FvxSEUBIaJiFGI6CKkx9lAI1Ox0Rv4ic6E0H5kEgNnCgAKkY6AyIUfhvdgpMx8Cmol5c8jtGbR9G
9V/go5Gea0YW/tmDWfPcH5xv9HVqulh6WyZD0a4iUW9o1DBt4DUOW2eU0MZw8AQ2IQETlPNmr1iE
LWJrAh9DkMJsAa1ukz1Oe00mMiYNXhdCgEjiJlpu5D1tVQSh3UKMm2MaNFwCEhZDj2OOAKSCZCSZ
pGVtWge9+DDnSxXEvUpE49NmaZkTlhqIjr92+d69bOSM8BCELIGAsdeLECoAeRLEsN7WAuDVbM0e
8QxkLhcFtHrwY/on3fQxX1LZmhp7kKiZ7No1eslNOs85W0wGD31bUw/JODPkTzefBIFhjs498JM7
5UlLZX0gFEUi+y3zsf8Gw4HTm7bbXmuP5ijl6GXh/MeRS/8RAs8758OPIK2G/4cZGQpRwg6fopV7
Ty9Zi88qdR84pEgDR3/i4PEVixFhnBINOZaQxNJ8ULqiVqEnIrkopQLuvJtMG9QaiP7X6LBAMEM0
EU+xtk0XDaC4KHUsHaJJ8CG/l+q5vAKTm2AX9x132RS4Nwk7Itcrj0f2wBOkx4qfRliUOdE+R6Yu
/qLvmgsjWfR4JEaMo5g8XAhYC6B8cw9xcwq6EwEga6CVbJHboFIXLCKZ//iGmpgIR+gPRGTy38F4
MzOt0EoDtOCdyuwSlELcDNwtNlQHdw7z8s99O8MIIYmBk5VVhx3RawO+mCrAIN0rBSpKiqLXHKtl
87EHS3CxzgMG3XQTdVLHXG0DFAs/q/By0jtA8jRSMXiE3rNfCBSUT+upyKSGbl63Hqv1tkfaPD8x
wJUYWRMqg8JON70J6C4Y5ovEVM4vZmmYUDfHtPI1CPUFJAVld9+DMf8E2lnsnZxDURMRIEaqUp/T
JyIDVif3GKQNxkzEndK3gZYnBDdSvH78ZaDphNMdqCR3f1PW3QNRvA8gDo4WUOqNclFw6FBnSTzU
tjY7k1dyxauvBq+ZvlUYa4PDDSiaFFW6x7086INbsKa32wQuGJyDUulpfv7BINC35FQ6r0YR/Eh8
TefqqZ7Ii3JXA8JEClwA55H5EUGK2NbQ71fc24DIqfXx7q7mqPOvkDPTEHs3c8xj3BrXnmYc+Pbn
h+X79AiJTZ/wtb0rTAzGZ2h2IwF8q7DbiEiY4nwFrg59SroYttRH/QiVOZDgC6rGVaoGGhkLXAAD
swl1BC6HebJQOauuouMIvtlmv3/BTcV8zBWIzMgAr0U3kIGE0CRpssByww4jGrV4EVltEPNwVMya
oxiiSMOYH0KhQOHNQg9AWqE8pdX+eHCaBdO4USBx4rHh1qwYdPxRic2e6riMOIHkNCKdws9NFZ3S
8fMyRx+bKaJr7eQKsUZLNJv21xjO4dvBVTN4Vp0PXosTWDSi3rzi5mRrKMn6Bp8OiZocX0vx3cvc
FxSZLO5gN+qWwO+EhQcs2/tRU81OQRqEGn+s9e0EcESOv086esA3q9qlZvRO5LnxniZHbarFnJLy
VApFOYpgx0p0hsPVg1IEzMRIkjcqPcigXG9BRDPS9K+ZbpCShM3Q4FcTKJA6Q80YhVUgsEkI+EXO
/ZxcuSplvpy+VfJkV1NIVEdb3E/S390Mf8ZdF7qwJxqv4eR2Lqd3kRXXnKikRm+LBWdHK1SKepOL
qE/R5JOloGfKu8RMsFGgbzbXwxVNyLMvJhXwIV52GPeJvEPVtEJmhnxkn5yR6h5M+MDnWBD98vIK
Oea0PjKZ/8Ub0Z2e6Db8on1PtszWpETmGLrxQiBzA7PZAi59PSX41AYwCfb7NR7aMrXLJXqQr+4o
7A/XdIpbmpdfnz4lU7vRqULAF/0uIjNtqNotfnxc/dzOzSJjdOlIwxiOmWxYpDHswpxAfJBAASbU
EJp4D/5Eh0tchGJuyxD0vKxs2sRsQvpFccG6yU77EENCiAFfYA/yysEiKvEZzGmUdgDQMMRoyAXC
BxpWfMtunlhVSJc2uUIElMSvqPSSFghIYlsZjcEEAG5+E2RQHnJH5hnObkteKObXFrl5hX/YIOS7
omFHLAAsG+h+x/FMERW+ABv/9t3vgBjYCNG28pdkQd9WAtJooeeG0wFK+sLlETOynXqVsfN8POKC
vQyh4i9mqQZ25vxZkSrCvMltRRPtuKZZ8xZjygKf/aBYubtYFSi4JIr4xxBja1SzNjH42QPIr0R+
jjTYRCz9dlDVBDUPVbPJVzQfi0xh15fsPspg/QpgdsTqA4SdLgkE9JozK1ZU+Ap2tZN8oUCdsth/
GX5jXAbhnZUVq4vgDPqn978yEd6lsHUymuoVmxQG8XfRncZV9MTWq68rCOhuONZwvM9IhJhjIRP9
14cjItmfU6M5ZMnIE5v8/Q1OrRBWm4WdLOE+TylgppUv8Fjz3LP7+KBxPo4l+drfcoRSIYann/a6
npdMB2HzT8P894BAJbCRXVaipuzOlnQj1JlnHxEIOPghVmLNKVCLUHNEFWtybGiXoa3V5ZcZ4GNk
R2p/zHyiANPLbKxFXOxmDvSLRCFE1elQimpUZ3YCVCq9a8ND0dhItreEYky+s3bgfbwsUGF0D8Ci
H1tNgKm+bnL6nsoTdzu6pxCamzNAhJCOQFuJovYbVlw6vDxuIfLG942PNMzO5uJorW2WWZQjMIsi
6VQUx1JwTxLy3UIUjABEHEPKXAcT4Tl/8gfKFKSj17uj38r9hO8UfLwyiZVB6S8aYe6c8D/rNbtN
Wq4Ajh1nBMDjPdyvMyAotoB8jrvT02RGg3gZbKBgXrRHpS6dS656AgbicxuQan63nyS80xDN147M
PhBjY+tq0WiWOfm/wt/WLHb1tPN6W80dwPt7v7UG1VUu8l21vBM4BL67v7n4Ozl58Tbn23RNfZtL
fqTzvSIoN7rHOiHZBrm2AOLwi4DJ1xQovlcAOHQvdH+VvX9O6YI1kwn1JSKb6EHu0jOQ/7Bqii5a
B2PV9BkMvMdJ2tOqHH/Xylzxi+XLPMzQCUgwaJfXw67d94RALWlWiIkaIE7eNKuHD3dfUBuWWATi
KSYOCUOPUsEyv6cN0yrrYyFcBIUN4wqmgJfCqCZ3m92Lb7uEax6FaOrOeMCJXk8mlTdgbGC2+KDe
EaInCOMWufN9zyaoc4e9wc//9YgA+6IKzBGBiR9uZiEXt0Ea2AgW/MgHNuTFu7IKkETswBQ6MZPY
eBi7+DMhF95kTRTpuVduCQ8Nx+Nrt6Slb4bJHNPowYIYVukxnxGF4fKQNyeuG90rHISGVObRKM4r
5MgAzJSITCBnshH0xANY6QvP2Mdpg+YQaQCUhN3avysyPuQadVCgRwtRoeDxJEWjGau126A/39Th
0CVj3Ms4yIkQBafGMvK8u21mDN08wtLnAhaNWJ39F8wLv0WkeOR7Fd9fe8UpxOcJkT8HvrNJ/QS4
51IhdPgCTgNcgiVz/HLf1t3npIelAs7K7BeQDmWmEK1zhGvULkr+CGSG50mfcdBzPo46E8Ep1QXl
NN8DhXzFpyAtQElDbUqTHbCD0DTTFDSXQjhULja+p9JtTm8OngbVEvGmRWL9xNd9s9+XLvxMYTwq
Out7QnA/4L8BximJcZjA3CBNPUQSQHuPv7dH6YgUdXwMF3Z2QXtED/uHZJqmFqAE3fwSDQL/AeoH
ulf6c5QPdPHK6HqpfKB95+Nyy2LSFfoflbqakXWnA1Ba0FMLfC1ecwzHJAWg1Bvwe43H8bnsTclE
8uWZPH4ukXUdnBMh9zb6H6IlqABtfmjrmJV0wiTroKEOfK9zs8IIRP0L2Yzw5/UfKAwKCUKXOqNc
9F+OjKaVh40Lc4FMo01Ro+kHH0zysL8DUj9YYPvrVgC2pBath4yjMFbi41TChLi056wItqUlYVHJ
L+VmRAMquAIffnoinId2A3GqSGBS4Yvj5uBANJJmiFMYOcOMhV3ikBxQOjNcDHWEfo37Ng6bn/le
A1thYBNCSW0qY1j5N1+RY/bevwujHo5HNj92AhxCJFVE2CMGZREUxdMK3wTynmFcXDEgJoVHZMVV
Ymb+UFfi8auU6c8WEqEKJrUX4q168LN9c7+zHaEBY5dAD0h/uKDYnmgUgJNslWowJE6eKlCwnGMZ
SasJS+23CO/IM0g3Oqr0J7YTjm9RwWuA21LRJMOF6EGO+InlUfT3ccaM/37OaJ9e2zO15LN7oJEg
uf6iXt2jAOi9dpjY4SqgJJaPRY+RTcR6DjjhNvcY07E5chQV8pkPVxA/WJVdHKYjWzlhvJlk7vuM
SDgnAQfIOCyp283ZhkD7ApB7NjaeRvD+90VyYS9CVLULTB/84WyZ9NEZzUZUzRPVuDqwebJHZLgS
6hzOpYRJDe5/r+UhZHtCTzP/XV+zCibc0X820l0yL3joEBxcwQYAhmDwruwZFSWy6x8ObWzgvb4H
AqxyN4n0OUKEuuMN1JWxaf1lCtHXTD5e3piw1g0GFYGCQoIyg6F2VdiH9PEN3h0JzPlNIDezz7qb
Q8M/kCyylQb5y0xulopenOUfkSrDY4AyD5lwCeFOcxKlKqt60XNkXzYsLHld+IY+IeUNvF4Gmn1Z
4i/jiRj4PDLYWL/QEIjpopzbjVmDqGkEqcWxOP6CfomA3hwKZkyU4TAXGV/yenlWOOxbYAEeCFEi
39Dph75jxBnst/uPDZy3/XotBBtXB9pwiekFVQeAaIpA4/KZfisD4zde56aw8I08wwb2GDXCHy4b
umLg1g+TwaVe3fej6OnjrZZFmSI7u3PbpbthOWdmy1uC8yz9KlYFfvKTJ5+cjQhij/y1sTg7JVfG
4MWESia7pbgSslsuMFg9BOn4QCVTZgBpzP6ZSgkeDvJHnN4yOxgFB57z3EPOxd9Yqo3bWb2kO7Uz
7kO7B+MgcrO6m92F0unXmdxRcKg+9ExqahzTD167VhjKqU8vLvB+mPAgOlqoLgezHj8vwoI26bSv
2/xrzGdLYnLM21Yl0syu2ZsBGdfMo7fS1QbOj953V0F5f/cLv+foyD+4XV4+HPmK9Rd2U4r7Z3YC
JmkORR8CasAhC+EPII643T9s+3dkwODtA4P8wUV+6Z5MpNGZYwJiI7oFX1N3en6xeC0OxGEN+B2y
jyRyoS0Of/cN+THKlMSsY+uQYMbg266zXlhKY/QhXrv4cNXR9rHorTJglh+cjcrUZ7a0ZHObLe8b
ZiqqkoamhNjvetw9AM9YW/DWBPLPVGaSajSqoWr2cNnNtT0cPcvN8sVVjq/kT0UcpYXNmQSBf9Fo
LZ4GW3ZQgfRt1eEww0H8ObGFJSeiy0ULRzPhfhRMAyzpTHIVngL7thzh9O6T/YUJwXyFXEj5isHZ
H1mP023D1UG7+A1L6YXkFqPjt/J84y0tjD5Lywn24csrw7q4e3N5IqJeKAvCyFGYJDFcO+M9ARNk
Ja3QXbxW+G2JN/k8yBD6xR3aBS74S7ar4ehppMG1LyLf5KfH0vbWzCHO8RbJDDITwZsglMph1Fzg
fdx2CrdDWJ6YbdLpi/LIlNAZoA6mkKgcWOSW+th1svUr+OQgnqwacWbBe/QjFvmP2+LkY6qKuyH8
Mx1bTwp6CxOq4pRsejbNjcKNcuBef/JwCfEy36u2e9jYAH2GUitFpA9lDu27Ii3m9qcTPmq8c2H2
RWrzMKWAxIsVQWgEeyzTv3b9cvvmMwJS6mA0SZN4cjzFeHAf5Dmx7ZbTvstEUYnATJltLfhMPid2
gF1q417wgJgA/S/aU7hLXU5q58isF0LyJxDNfC1h7Xx4XXEwEAnB+SXhS9esPkkGrwmyoR510b1x
cao3zxgk2iEy19COTcywo/ORktppbGDmwAUu2kckWN6sGbzqy1ZVulUohTnmi+oIZMAf3UOngvDj
sIg3hz8g+xWiG39IDuNfuUjpGyPeYwlaCmqKnM25L+nwAO++m5fSbJCeEESHfUOZDKws4ARHVaju
fzats/hT2rWyTQmfawSupnOuG7xedIIzJcS99X3T0R40/re588jfoVDOie5omIjvE4J7mAAhKcVo
+C+Sv2K15ez+Be1eVAyyT8hxRQmdhIMY4EKLHziNc2Y5ki0gqshse9dWNbAbmWsQA8/Ygs1ZyNHD
qTbV6X3KERZ/vTHEp/O0FYZxzjZ0RqBiwWjacyoO9DW7IRshFyVJF/cI9JBsNq9sBLoMIM/Zcjqs
B6gtZ99QZJETxo+ZkKcq1iALCCZoEfkTbr9OrbspeRSDOE04mCROn7pDLovnBERnPDRvq5FJ4L3D
pzmuL60zMM6Kd1tJy+95OK3WCFDgF74OVU6XziGV0iUfpuUnHjWAEXwhv323HCw1slTxl1KnQz2u
9w2703dV/dHU8G3NJnrC7SeUddVM8mwcy6GH3JZ0g6yGKKJqbaVONMwAG/JrLAmJ1oT46DucRQkT
2LnM3f7AJmzU/Ky+YekIhXPDxOWmSEwRbb87kyg5iVC+E7xFjZB307r3OAvpSjQ0N9GMfCp0rISO
Hbzb/MtDuvoh0bNU/gVeDg/99SEfPylyGwjJxuQ1BVrmg6afi1ByPoCD+djzJdI5zwAKTfRdNXDb
RzqsLQTsMt+LXcwSF9ONTHT5B+V3ueo81NToNkDO6+VbwOlvwlePrG3NvguepER9IdYqyRpsfvRI
q8FnUS7kCbroElVu4fEHMnmSzHIs172pGlMiush8qv5Efi2a6TPF0V/3dJtkx6Yx1TiBj5QRhH8m
L80aeHe6btJFBwGA74brHwIMRqj3L+ivMoekCWCFigk1xejKVdmw5w7Edxcki77P+UZOOWzOBLtJ
skhdbfKOU0eNBpEcMjVpSL4qtEbTEjVQfS2u2fZ5bezvn4CTgoeHHBiCLqo29aR1m/BgapQTjGv0
8wNcbCGPAT9/Itokz2nn5VbIfRlGeZxGy0Gk7pstiBazDbJ7UrT5i+6nUkZTlnpoIhVatBTvYLJF
G4lBSUT0mhCJ4v3+dHVeCCWjaJd7XjXrB4IT9WctJYqg6ZJH10lt6qviqoVgeQgnaWJCQTzaPgUh
i7rY42NBDE8bVS+3mJNLgqNmTDhrJk80qTgvvlYbUHXHG6UbpSlth9Pcana1cV8LE9CHZAmy7o2N
bvGsaZaGHI1AlcWde3AiLtnc0ud4XR0dpDU7c786IyJOyVsFKT8VE4rpQE0zC0V6iNVY0Bo2ATW8
6yRS8SzfwB4zYbIgreMQ401m6gMyNL672u/8jiMy1lrRWTYcWl9Ke3ejgNv9wI4x6V2IZFS8CtK0
PmmRHKmRZjAIGPRLYYGoJn2vAIidjmJlvOgZCOmr6Y1ObJ1nQLaxhWK4AwAICL6nyal2lYbWQvoP
FC/lfWQtghm+WQjH4fQJ5KPvrOZqGELem8r05kn8zaLWmT/GRGTtF+5jNeVRGC8eAW/fiPmlJS3k
Y+rAZaMAFf4czbejL5TlRph7hHDUPsQddcbTD5JuXUCxw1il4KYzGoA27CI2D2bFr4uHgbYocKih
cuxvuSV/5wNH1jyfgNasaExUTOXvFpDpsO6fcQGJJpwHHeuZ31Uz3gXOEn56illbZ3Ab67Wpioki
m8Nlgpnz736Cwbgzf2mGcjPzq0p7emsV2Vrf85i9SdhwaMRS8JIPY8b0GcIlMkvR487QuL6ORAQd
2+sBJBFIgmcE8JB1cUGaD/kWLfWxsyqioCvAgce0/XIeG3EF6D7S2BEo4tcjVzUi87Y/ZRS0bvuR
99vVEzwps9o9/L0Zn1aJr+HCgBNfSxYAlKtassMYeY+IGgj4Ufx9benMu+ggQgxzS5ndLgg19RvH
Lg21Ubke+gT2wfOPzNog9NPj0+Md7BYDvIKonLkzeE8Ur8CqjTMpWd3v42Xaju/xwcvx2abLeg2B
atQc5yWllS/KDWXmmrD+mcnBfSCM2ypeL+pZLHDjFSb71UF2B5lNmlCnsKOYWPfQbUj7H3EVBCGk
m/JuM8jcUJu/XaBOdBNzECGfVKsSh+Xo1Ebq8TPT3xhR05gEOlSLrxUCW0YL6FuUmmJL2A0j3WtD
0SPL1FeeejtyD4bkWfxEHy/7gu4h1WB6Q0kP5G7kPoOaq4gfUkNPBGJcLJ4L4Gri8uQlJ6zzPb0T
K8mRzYMdZAV7Ad+MXyIRH4JBYUbjm4BaZGbLF8hqhIi7t+/bGaFVZBHSuJUuUWQK9VVn1XNiRdFz
9ZY6/q7fAtv6IMYa/jIbzAXz4SqdoFzOEH42LnNaOh25pBJ34fBETCejLKFST0fl0uJEZtET6WwD
tpI3mQEwCb/gw3gMuGEOGY8SkkhysmuTuEdcpBkN43ydYlz8eJCMqPoxLDH4u4i9PifgOz56klJw
xE0bAT6XQLJ7HPb4eWcJOgELpOiNVBj4Udh2GKa8Wof0xUIEGCFjaUOYUaCZ+DLHb57ILw949JDW
YC1kdnWaDT9P7Dpm++LENHGX/kfSmS2pim1r+ImMQBqRW+lBEPvmhrBJFVFRBAWevr656uLsOLt2
rZWm4pxj/K13AfkHQv6/dP7n35bdVtuSIOMJewIcELOulbOF+lg6wRv4ta8jbFkfiyXLQY5LNJuD
DhH9YkjO1DhbKO49vBDGchWRGYMFK33qNBgc3fJwRSoRF4bQzoc9FqRRpxM+lMGlPB3izjIB8TBb
an2XObIGrNgNxvfCqn+jbEnAaLotw0y3f5UloTnihUzwUrWadZnyjSpBUpi2Fj2kKFwtpyuVcOxp
s8tY333ZT7DgugPeMHrT43SivzjdWiKox/gOnjPNZbj3OFv4sePLlvXe1XXOtBiGbmNM1YnOFxho
evq1vyJsW9qwtenuffXZcLNc6f/KfBCMbAyCyncMYPJN86R4o7GnJCy+9RjqKGr+LpRUH6TwwcYl
Hyq39bMT66+0ebM2DnhTCx4XdcKuYTZERYLnNDYaapf8DbezZdKfL2TP5BBbzwCeIW7HFS2pFotw
LzJ2oAwZgfeM4ShyAZBRSk0IIe9Py7ulxQOMDrzljG3dK7iidr1PunV5uLiSXyCFcYsf/eroX1F1
RLgUdvTgMnZQ9cfBk0WZahG+B4WWWt3N5FzX7GJTbwnOqsSUfPgwFjeIaF/zS1A+fYY/uwieFlGM
39I1yC40BQCP3ICOxbeb321D9e6KTZvN8veHO+Vf9TC6pdoVxrLJv2IK3WsJuABn43/Ng7aZYoch
AIGQKZ/4f0DPNKCcbXAuT83iN9MPYlrGYeDmCC9559cUIOJNDMEuYQdos3cpGiCpp1lXHxMjVksd
j31hOfc7kd4J5iRPeO6G80y1+5gpJVTLzLVECBCYw8TgZzhu8SrsePTexJLM+Fr8tgPqHyOKAOEl
hIPwMn3R8HQRdW4D1RL37Xh4gt94bO5rksowaC5gvqPX6jZDnI0FGik/aQhBf6fMaFMEDGPNgtu6
mnTSvITK4jphVqP2YZSrNp8xT5lZrl8eP3mM1Rdx1Pjnk3cwYyynjf131ifvVtg3UZQvn5Chxkki
QYmpFiuJRQjykKNmThp5QCIb0xhPevQYSxsg2BqetTPv54pn7u6BZfVrq8SlBuXNABtfEhYjwb7S
qIEKOB6UHjs+cQ6g0Mdm/0kAedlpv9y3HNGs0BTxfADls7lQNRgW1JHL8p5by3usTDsW2QI2GtIz
xd/k8VJFkibYJgFjQzpzbOmfOjyEUri5kKcPn6i0lAyK4b8jkzRnySLp8ncAfA7FcCaNsQNNOZ/v
hA78yFhB7MrR/HSNxQWEELLQygnuvXDhOWqZm1cFOCNF2U3OE1jCi/24WXYqbnao7ivyH5phcZMQ
Lb9GLS2cFCbbNC33dKxhe7nubpFUBGAsHwgOxlbQ3Z43ZI98I5ykLf3ceg9Hsfcxg8q/WEfmqGx8
pS7nR/RMdX7unysMCa3TndnQM6x8cDUXzL49WAQFEh3MBkOEHuTbATMFE6hXrYjlfMUNAWsZglAT
CbegblErrb9/xbw9SAcSh3jd5d99Ki7nVvQpwlHu6FkI0WGZstCPDw7PgGsTj0AEH/TBtITIuNsM
pjdu1ZvHpwsYcDHLKfCpvnqAqzwY0aQjRwuRPfKGZwcFKD8B6FlA/0xpLFKOOnmSOE356fhxIg8g
UCI03La++s70QAXFxCjAk5ETN1dPPngssQcie+QKuLnIsPTaRkMMfwFKj0pgDtPVTMQ9BuiBVBcJ
IROu/ba55JyvgyL6trzMVWF6UEVpbW1+ic6V44uDODSbcLuH2LecktLNqjSr6c+/ol69Qecgkh/O
CTJxvpS7kjTMNe3ghRE9wE6WAM3AKN2QukMvNojEBHkA3hF/zldwTVTMXWIs0FZ/B+ZgjcMkN5VG
TCC8swMHFsOCNCE6aFyMf8gmgHllr8HAcPh4Hx13H1peFUiaD3x1JciBn7FJI8Q4b5ZvphTd6hP/
oJtQR6iVGQeIvOD9ISQY8k7f9hbKAiFwfuaWR5PSB8CXre9VeGCEVoqTPxeFFVcasZCIdH53fPmN
lZJN8qVGwcUAyZKFYWBBGg/hQoIreLwQ7UMziLX1izfiJYx9xVQZ30+30yBoxhnjasp2Ro1H8kae
+o471tLNLclH887srzg5OpszyEWIX0YlHmBLf5sKkZ7joUddwLoPjDwJQ/r0jh2ZaOnOmOgbNcD/
idMS1TuSXu1KL/SI3wWz+VHlIUGaw1aFnQ31SPhFpnx42wTXIm/u+31M/PifpDW+sOjqvu0vGXQp
szyEpHfmt4/x2PBtRVF8+o0aYD8sRAtYUfQ0nF987xCvdCg2ZIR6xZpnTEiuroDo4JNLQSIxluEq
dBgPCYVBkujjspgPQNrRAy/Q2B+QQZhEX0btRJ7/jlfQMSJk99UOLHP9gWnsdtkGy8GjT+Qo8RIC
0/PJBRzlLK1b2f+asRymzESVjdeJumQcESxhEcEORNXkkBctRsOSZfLGhhTDC4BkYr0BTeK83OYR
2DuBXDwd6DNeNttbfNml24FPFTBjzoIYy6AftHBlRBE+FnFwDyrmcxEHJ1DZlLBKBjgfee6LAZF/
eaz2RtF93MJjhcqpgdziBkGsRfcaeTtL5QDc4qGFY8Hwy7Xs96cMd4/Nz9GCB1E5MaZM7GiU/fE7
FW4efKJenEWubrKcZJEwIjPnQSZzcBCSiHij3oiIs0oU0+P/09cIHyJE6TyCb1uTRk5Ob2PffIBk
iYDz24EJEeDu+/Syvw4cgChYfhzpH87tD2qkBRU2AaHmb5B2xAr213zybWRoNx/mkO6jn4mPGjQV
dumNkxSbn9gmqxabnv0kcK/zQOmv6AWnTJCsY+OWAWMNqsG4RKHc/109VIjd+6NvUi2QIYN0L7Dk
ZLMqaXfaumcL6aF6/EGpYuoP2LtYmT8k4a2fa4kQ6cPQN2b3ib6WEP4b5g2hKI95SLkhweuBgtDl
jftWzYUu+jZR+jZLMmNWu5XmoAVEHud4yRvnG5QMsy4YKmfNFSADYODOwhOTd0A6FpG1/3r2SrbT
AXunTm4a7cWAGfL2HRkHfX3ZVeuSAd2CZWOQuQzHb5DgclKAABhAp/AjE6bDv26BSUnf7NAFE14S
gpQNA3pQkdKVfh5Kf7+Y9pzv+ObXtsyZ3B1/SECQnRIwh/3CbI6IgNEHf3Yd++CaRr7GyzFys6XG
CC7RS7lCMKkdiimFu4jFn+seayy4KpgA7xlsLv7z0Qfwp/HqP96rxzTbfUODOAOvtraUJVsfEkRt
KemEujyFaG9Gn2VJII3/Wz2QhsW5NjI4CGnf4GgWbzHto3mQCXdzF/K205AYg51D1fKZaGslLOf1
9JV8Vk+y8TU01yLPLNYRXe/fnS06h4erz1QDNi+TJwXTReNpa+SVQ4CZvpeu3rihnydljM01Ew58
YQWgKc1GCPtjiuQ/QSmnAMjgx+uPW0RZwFYdM3PXEaDpVk1Ksii/I+SwhBY4whZABDJgabbj1VZk
eN9FOdUL5x3ENYb/A594hVdo9Y5fvj55+uTIIdEP0m0H1CvSAcD9P76Ct0nYNpgpoMuISsJIMMmw
Z3EWEvc7H+guYA66O7agXw0jCBoIEPHiMxBkfb4Zrl/T290mEJPJvDIl5E2Ruhxwip6KGUpwqyD2
lpYm7m6+UT9LQZbj7LiEJJZ0iHMcMBDY7OQG2u4J6NVfnxsH4oLCcBJraKi6AO5zYSDQg3hGnn5S
93fnagEt5bvXRGdeD4vRicwlssw9hXRh9GOoUoTP8rOAlL5s64Re6rkwElF8Orn52I8mq11vnVJU
tMH9d3FTVBZjMOESa9OOmJxvqMdkmoXUDgXvvWTL8MkcTg3grYhWuR6LoADKJyo75xls0RBSUgMu
w2N3xTI1VslHA7xKjNYa4nlD+zXRZnwXgSBBvvDOU6dH8s7yE7GSAGX/CNwfvRRvsWFQt2hxZmub
U82AUaRcoId2mgOgEu8MDML0ugLyonDlB6r0ZguR9+2SHi6KkBlySB8qa5d6CuNY+d/Jb9YRALTg
/YYaOUp228F26DZRtHxB8RAIDDV34RDuYT4m+VjkiT82TzC676Fb11EzF3YBhyyB6TeEPCHkxTg0
4qaRLI5Sjy42vImmEX6W/VClMPG9ohejO2qQ+1F/QraWcqzQjH8iuAsL/QuBUjy6Nk4RurLvJIgx
+RB6ucefYYP30JklVFvDeBjLkTRlyLpviFS0oMKJBbZBmJZft+fjnB08PQVxOc7s2uZxIXAAJTmA
PJc1o5GyyM+X8+1i95i3ztKMIVID8tfNFnQIRO9O85/NEoxLJg+wz3DlboXRnyuJHMFLADAOhH0X
sjzhy0dd5uQIlj3g6O6Qk76szK7OZwk2vyQI1KkC3WW4Nok3hxE7IoG/HaRt/vNAV/tJx3+SPmgJ
yqjYKRZPNF5YsleeEFu4YYN2Ofhro9+S5wAE7z3gXgoy+HvpkE2LpQEtOuFrfRFnU3MQ//U60g6i
HSBnRFpSqvJAfcgWDdowF7QFKAh+lQo42MA6QniMjMjqGtHVWd1pk+w2xerqC/cMpV7kKSp0Tr7X
A7vadJPfVES5thi/U5tKC2t1d1uIdd2SI5lxKidDTPnnhOfjWgjZdg6lLE/fyFfmAxcrXyTbP1uo
GFWzmjSEmR5UFR+7d+PRl5hauqkg0LhIjasDNvOAGVkXU70aHaBUEHvz5lAy4qCVee8/xG0pjnDa
yAitJBMgZ0AqgU42zCW3AY3mlO268l+NhB0mCAvLh3S2Ebs2UT3OF7k6eUhcMoNVAT4wISmSNPzG
5WZcNvRHsRuYPyfjpkARXBC5bqXeDBwfn+OcnFFfxYfokz3m/E1+BAPweO3LU+q25zxWqXAxQdZ9
1bquMggOQIOe8DK69RKBdfjy5JM2G4qqQICobwjexJQzRpxkv/9SP4tgBPjKl3AyD1gJeZv6n4hi
Wq+DMuNxE8zbHLA+vq4GOC5dStS04LJQpgPrf2xcSkQHlMpObRO5QCTqNRZKaJZaSqiBp9AmMMa5
ABkCq1gyLb2j6qAmYGTOHaqI3xf0yUxPH92GhXUVd6sTFU5sFpgwJDG925g14XyRq8nugBYAvsfd
mIILhjhHBU42YibKhTpXouHiQtRiM5VPOlp6+nwB1LCxe30UzEZAf/OkTZTol4B1QFm/7Gv8sW5r
LYbt0+2PdY3JtMhHLi6Fl719c5JGDSEP6wIv6lbZZpqLOkGj+JzjXzSdvkXmB0cFsaC07bI/Czy8
nUvWZ4w47H9VGD1qVrm+TJHNOpy9oMe6o8Ul9yQ7r3PARnaWppRbgrbztYKnNJnaeDydIrpb8v4d
GBhqAXkJf2Len0KXhPc+0E83pUIMsQorxC8kJtcTLC4AEJiwyxjsD1cc6OTwlCDKshUfywPBPHzQ
+qxNmLyFQupps8sD+1nwzLdzvQEV/BOqQuAdxjvYGDf1+e44GhYOpkjdmZDdcabV3mG95cc069zW
yPRAB4ZVElDXfYCPM44ixQehMBwmqHz6COqIL1UbYxwvEYuKMUGGwaJ3fg12JCU8d8OFuqDXtmJx
6iL9Gd+GZlqPCuyB3Mqrhnq/uA9IqtytJ5pJRO3RcIylD28noBhZQsOEfZbJLbo6BdYIpD8+We+o
kyZZzMjH9X6J5fMbTybtkjZaMvwGT/8HsLT5PBkBCWewB4tvIIMIQrLx/XiegVLJwOcFw6yT2w+w
TVyv4irEc8pkB8uO4cLkTOvMlSa9HVN6DfLNLSOyXGTyHm3SWyJDoAv7GyaHGHgkhZCa3skDuYwM
VGv0b2ir38QYEL0hSuNav4U9jZSC07sh8o2Yk6X8MWMexw942xaKgKN4TSc2Q7kNiUy08nX9PPB/
4tMnO+nNdRp0bjfDyrHk/BamxmynHEQ38IEzTr2FWUTW19ViYiN+qly8xuD53ucaFLxQkl1cnKD2
dcIEh6SzE4Pjm36Wv485dBVRrqnm7gA30SEP7pMqfOBGUpOhClV6tTT+eKSRawAYi3LfHNbW788w
RIEoyzoFyd8DH/X7j29D1I8lqEXGWhvecS2ioL4ew4mafByirD0GKEsds/JAzYdPd08bi7VHMksD
gMz5tTSQ6ODwR8uSsA2jqSGOUg7hdfIhZZAjEgOWANMig/MZUMVEeSBK/zuRjgMGIH7Xnvn/v0j8
CKyQjv0TQU546YtA7AcKOX7PkCwRwEC7JECWj6w4DZz1w33/UQ+aDFlMBc1ITavJdPVqxphU82W3
/kQyIwl7Lx7LgordhoocUELkJPCD4hufgXoVHnJx2ozilt82L4XwsLZGUM72hTAIkB4MXa5BS7Nh
DsDkG/RLy2t8fXC+K1EVFKoNZsXs6kKpMe00aNCc1FKweXINaOxRL9BXmj3mLCKGJW625d2iQjNh
oo8RnSYvZ4JkAsky64j7GKsThga7CfnmDmDV3cynBNP3NU5jhj/ih4Y+wDNUQlCPEzKb1kSaBgjo
Yp2k0ILNrT+7rWvyh8DXeLIvoBkrWACXjQVt1Yr8W+dh1QtcNcpeWpBfILLr/cfQfZJaP8dr7j8Y
Xd9Ruv2u7wpW1gP5xFhfr9DKH/goCP4RvCXegwlLkYwyHQnNrvz3SMk/EjUaXwkzImr+HhQYZRy4
PgPhmlSMw/XrIAZRKQUsQ6oL+OM82HQeUeyLq3usU4jDX20Qn/UWDHXIuslcz2/K12nzK9kRRjqp
Hg/7+bAvJeKw4MdcvpUTvlcd877iDXmBf/y93JRYp6nkFUZn/qGSWnzilx3/vFr3WhZZS59hAEzk
BGSVg8MsSdrvWfve7oHBiuyVObJDxh1CTx1C6Ugff1gt1h8R9YJMd2IgElBcyGy/4JTjpaLymxh2
mlyWmv1LmPQn931lp4Tt3r3PfK8KWCEhjAoTq1kOuCQaUhFmbw+yWQjecmuL0mOigdcwpMByE615
n3ItBSgIRwPyaXizouqLi6AVmDHQ+Dw1RZRNY/UXLUKiDge1GvSPt3HrogA8qAhthnavQmd628n/
Aucfsj0UMWSI9Lzn0kg+tHf9ptpcn5TyqNtI52z2T/rN7kuSGYgdjfTCb76VuCNIHfxuBjgGPpx/
gQjm1JI0ZsBKyeY2G4g8SvS2+qra519zQPDescOtuBgSA23gXePNcnpBGtLu9kc1KJJDLrUlVWwI
4d58djxcAP/cqRCrF+/SjolyaIvgA2V96DQRrq9vKR+7zCHKaDmYPxhuLWUFhojO1bCIDtVO5Jbv
3uGPYohi0rP0k7JoQYqtbFUHAKM4//UFIQk5SXoUwQTNZGgjsBuYN7J7u7l26oWCTd1yblEyzJSD
gXS0BKL9JF+kyrUFT231FkSv8YDycnj9JhJKIxGSRsBd5WaJD46Y+yEnC6dv2AuzcsSL43QzEv5J
fTNJPUFrOBR5DjDFMAIRlg4R9tkb36PH4emeVBSNDLU3G8SXacKwoNh/EACdNeBMhMtmZUbSmLJp
Unxyj8hSME5XFdOTnlAjQXSEElQx10cLnkUlyfIKF4cZufmhDu7mwlYzwJTwGuP24wlC9DQdCkx0
Wh/4SHh3e9h8Drz7adwTs1XPwcUImEmiFPwMfEzvlOFv64jdIs5fIvVc4iyF3ccNhHIUzRwgMQI8
3geQc3xYqd2zPvMP1Nuh2Ba+zkmUzaE27QfEI2+xtOtveVMXQ2xiaqj8LS8m0nAH8gR2p4Z5QuS1
JHUoASMnBmV0XfeWLLrS8cGEdBai37t3m1K3wdjE7D2vJw+h8ad4k1d/oYNGsXX3aID+2QNGMzPB
3r1U2IQwwBCfwh2IBBKxRvTkRsEn7RdYnnObJf5NFhbHrTaT5t+AOqhxsRB8yx1rWUU+AEtANcRZ
qay0s4wmGJKeY5/rhvuJg2yDpgrJ4+0sTaBs1GM+hslZy9uq4OzJl29spQMCuFIBc/rCpcCXAycf
nYOcPPIMpfiF6Ngrh4CbsVCiwcjYstOTEd+cl9P+ScvhHmjMTD0tenm6DtNaPUbM0tUaRTNnp47i
nNz2OVdAOZPHL/pfepYaI7MmWaRa/Rxo9a999+BvcGj8kFtardsbp3FAL5aGVEQLtABd5uLCfPOL
SfALRA452RzcZyXFrjgSy3NrCC56DDtu7OCQwVpoZCBsmKiD3d1BiTq+ojpqbWiKjqUTgrjka4Re
N/hxSLtV2MUyIajfYDDvRfmCaiGizS4aMUXivaCdhc6H3M/8LOlFBeg08J7NorRsnl677WJFB4wG
8ngWVjd7bKQki1TOvLV86mCIgC/a7UDcDxfkQ0z4A1+3jwPrGYr8Sy4nnaND4DCM4obdMkr8/tqB
KSMc9Li8Sael4MVnCJs+ieW4J7dNjQWTSD1uJzJRwBM4DOm6V5memQuRinGBH78M83vGrY0yTYZo
a/2h34FemoMVehzTMLMRBuMZ0/YDkqJx4XibKaqomGwLaDHiJG9JQT4Cvj0rHXNzjRYKt45fhRlc
N5F940ahD88CUGmx6FCLcMc3I1H0gc3i2DsOyAflBxBQiqRRFjHV+EKMeUe0yrQ7EiHfELD3plpC
XG2fM/dqgmeK1FoVgchtMXAF1iQ80TqbojdosfozAMDeU+7lXEQYMvYxmZBmmcBBxdSOFDQhQMlG
lLD3gHPGz0R3XnOhzatYRi6kmZa+Ef4IVxZQxMXOXRJ5F/jzUGlIvkpD8FiTfaOhdRj8ylimXsk4
aRfRjI1n+1x3zDZlIRZc0A7mIq5yNo17z3zUVm8GUg5eGnxDxN4YdsoxefMy3xSSvZw3EdyYBbmN
ToD5iviOPNcpdyZSSny882ypxOkJRSGQsYlog6IideT3jl8W2svu+XUulLDQI6QKJCUHtf6OG4fg
6QlvNYETHmHF/NHhvEEOi1EQ3EkyeSpSv/7rwc1zGMgLNF1IbUiUE5iOEWdUOIn9qVzrqPw+Fso+
cRKK/DuXtek6UchGTgNaKP0OZ+fVKcMqgM9JLkEBaGLYVYBy+I/OOoLe+NaMWGduoRFouJlLc9we
1b7Q1pmILCA4wEeIbkFXOGuIaGWtRQxIcYejhN36BZnKbYtyW+aJQeCgYRPtxVJlqaKbV+H5XPKb
X+dDxEvm95/u7ocBFqNgD9jNHPAVQ+vGlzO5x8gR4LrvFlSJnFR9dGsvwC0W/q8FddIm5YFGKibr
saiAGHgN48zIZRAHcw7qGdnIJGoTS43geCFqjyDJPQhKHBRIZPl/FLS8jce85h+rIBsTqLJ9HQyG
1aeH5NASR64pLGeshnyhgSN/lryA42kAWsXoOmmIYSOsZ5XFqftK8Nb8NSEJDutik2Ma49w+DOGK
k5rfjPXwIFJwm1k6VhfKTmiTLN7/vxtiZq8+klhxITWCpf9OFw1iUZNGzITxHdYG00Pc44Ig8+Qr
5MoRGREspr1V9ULBYqKQ/G34OLHyuReT/pnRFqzFe6CLKm2OjdpynyBhHN6kikL9Os3oaS0Idkq+
AQs32PO/BGtUKfR1htAe7Ac/Hl3MpuZn05tyJtNo0EP6IGwVe43mFCgmWjq44FJUnN0U1AiFT1Ct
MBzxtFnFlNc4edjDQBkTyBs2C6LmwL/0u93WIhpiUNrvI8zdJVK3PBKpVYWyL5wnotuuZpBy1vWQ
BSnvOS/vjQ4FZdEVhcltjyxLAQ5J2Bq66VE9DU/ttuRaYZba/rbyvNh8tsjJERoPxnITv7zhCQQ6
kBTTQElDdipXpnB8oYSUOHke5oE3FWaGntlHAPfEqaDO+T1184Pl/x9UXobpWEQFjAenAapmrt/S
Ti2k7Fpcb5WI+AfrSqyPCjoKQj55Q2Dps/+f7BwzaIemqXN5i25nMa/+xkgTQJinAmdoCSLig6fP
olsU/D1Dq510bjrm5acO2tIXKFDlEbwVlCHyam32h0yfDa4DYOCp2SLeRY/Nhuey/te4JPhiq5a+
Q4m60Eu2NqHyUWh2wJkweq6/JmwLpR2kkjAqKeIliMIE8S3jopHYM7i9ikgnAKXA402qv6mCgtnS
5MdmPGbFQsxMXgDitXIF6GdE/GKscWiDBTTVWlmiBa+VPs3GtxXGEY5Us/NeE6gAYdeE/eKSv1qq
JfEUuK9QAzyhMpOwzJvNBwIj9XB18YgMfORgEz7oB3nbjMYe2dCuvhYAM47rQHKBatiCq/XVuW6g
NKyyB67BvxLWjBQk/fs8W3Yf2BxHu68dmw2Cek70hwuzxW42a2adKx2zBRgeap58POBliVhFEcUs
cC/glzes7t3+Ckl+Q5XuBpkDTSDZXn9b+RkeSYZdIBYKpSYTAesdOyYRWmSEaHigsVc+zpQMMLgl
ypxYkxZgAVsKQChLvox0RDUvAThu3XdSxWIB/m055SRIzBd0Klc3Ki/qJk7CccGEwWZ8AKjKwZPp
rp7xR3j9PoUz9zX/QKWOYM1fJqAshKXcWQQkvOwy7GonBZElN6oj3YBc6Ls5XPb5fgFMjhsMkRic
86CIONS5BbM/eH/nbfVACqpQpbjqsjjysbjNgXOR8IOlMnsgR4Kk+XAHfVjBdoyGHN8CIOMqf5p8
IedPpAPH3oxTvlmzEKOcBTYcDscI+yqEdUO7ICd5WkzxgaPMqxkJvcyreE/4Hm2NzQeVQUKTuIup
7V9S1sNFUD5i0JrkJkpkD8cDEna6zC09aB3i7sG0H1ASw7NOB5146f244REcIFd+/EY6ZhfINfRj
AF//km86wgJg1LJpD56ZL6utjradWRugyDxT0sgH3FLIpUSaxeh0HT1M3MCjZfzlWn6tj7D5f4NQ
GouIRy5djuqPP35buEa+ttCkHowtXq69bWgjHeZXcj9HY4fyNGW2/JI/zGrPF5vo9E3NRS0v+pwK
rCfceSDswzkYgI2GJVYSwXZ0kxLZGTWDKJuXFb85ktae4jTm9mkuyW2G+8Z9+LCyBSA7tJVIK7mt
sB7z2fXPNKmK0A9cdbSfOIR9Jo8TuE2cIhVJ5xeio98A2bL1mAAKI8Rogt4UIY2oZEHjgu6TSszX
sR4tAX1eCO+qM+wACyRiLs0c/w/j7XOaJrS/FqevspWqEVg2p2SPFCngI9ZFappwtBe0fosI27PI
d9ZgsFAwM1lyciuk4omWp970e+ZgRUyInGS5BJOilcEVGEcOmcYTQIuyyCC1ksbOTvmJois7oyep
51xd4A3emutZiaUT87d7pEWB9hfNJdylFcV2ObkdpSOR3PT0YUncl/lFQ4s8G5kUNAWLBuaiKYqG
5O3dxvDtIjgMnhYD4oD9F38STmlqF/DkTKQZ2878tST7VCj6UcB87aenwcrijOZzhNTB5sNWIYdg
DBOkuvZ7A6/gl6PzjUw2HLDofSVE2+QIE+iLLcbOFkTpcC5TnGfOr9hlEcBMu7hgVsDh6lSUc2g+
hB1/K5bSJc5NPgdwAlZS4HNMFDWHKjW0Esn9Gde9Mm15pooJNm6/PfboxxYVWJmFj3Lxm65EgYpE
FyIZa1cCEnrkQBNasxWOVcgR0EI+D2hy98xHIbqCAACQIrWhhAAoM9NFF0MvgVYVFvmnJ1J+jx2P
PiI8EJNFHaR38lQwXtugg/d9u9mfB7Ya8xijVnrl/nP/Pe9RfVNHh0TdEp4ceMx6W2PhBMVwk5md
MMM6Qzp0kcmR4HFHDIcQBt+06tzQZ81uMzqLzMuajEWanurRHDugz+Lui6DYR/Le3uyahAtEl0Me
/IGtj/eXhATs4DUbgovdTThEyuCwDQ/AUnooUknup+iisL15Z5crI+DHozog8ABD1zf8jmZCntSb
GnTdQ2sERkKfCk7tdhQEYPuYrwGtrYH7s8P36rYgP/smDCz81cRp2SvgIBIG8GRRRYZqYX31RCxx
MyIYohzZ9YI0mX+qwgdxj99xa57Iy4AyJQH5pJH5IZsY0q35ANulRL452QH+xz7xabhYRdxen7Ql
NSB4rj3DVS9JggBUBiUiEi8WMruGL1+PP0OQIhE53E0Mv1xZ772o+xCRm1Q+odAnQMYHoDCvX7gq
xEcBSWcmuwiU931B9gAq5h8ZJuxl1wSMY09Q4maIaRoxAMpE6ayXVu8uumxSGlHF2ljDCxKiTOEE
FrbK6Sf8chA+ljAA2z8YVH1DFJTk5ofWMxLa+1xt3p/QaxCfK/qABf/SjlasbVx/cDYoRcwV3M+Z
OLL+piLZ5IdaNHWNyWZDsgU/1NyEz2OzBXr4jczwI2y68if0pilzOt/AF/GbtTc10Sx5PRUcCyZ7
alC3V3hKH/YxtEIp9ka/f1XMPCDYMu8eyQbRg4+NirbRoCcqNbNndCEHRbIy3nhue8+7ImFmTOH0
5bwbCWuKxgP+Bijxhx5fEzLG8cOTIH9zi/D8oT+YSC+AIzKKeDn3oOD97ka/q6ufQTwVswLPetAn
PECOTH2p/xFXDS/7hbXDRi8gfMI377vqVjhrp+oahS471Md6J8BWgUyuxBoHsuQBaN6WPWTZa9jP
/YMfT36OSGGqQ9UbfPhuZRj1eaTC9p/3nS8oqRrd/HQNeux/KBGfR0RU0l24OZ7YbNvRBaUVh5N3
GpDZ1G074jaQsArlq0FsErA/1bcAxYfCkVJQdsXFo/az9vimrAxv2TCqCXDnXkAPwXcZLHj/WyHq
+iaYuSJj/wLlofZo//VbwYDlaEEw94MqEJYYNwlCgIQMTgLRKcrbUo36wcVgWHTFkIWMSt/dvESN
M4oj+M2GrIVa9Hk58knEfzKKf5FEFeaFWwVRJgqXBcB7b1tGfAANB3FqP49wN0SntXNi0qgPjFGV
M+nC4aSNA0XQZT5C9eGICR4Dwqgge5+NZ0lmGM3n0dsZIsXbXrZYOZbG340xnqmRTc5B5nwNy6HV
EVYFVLOQeCCeAe4WdlbSB4pEJmBTHBiESFwwb3xXv3E5qyfDdQNXmDmlOuoPCVqguzrE8XT6+d/d
LQQV1xDg9t0nt5VwrYgNQ+gN4zU6QtIAEOl9iRfrTe+kajmY26G10slrhVDerAKRdsJWzT0p+YJs
NqY9N61Ilg3VrytldrXD5ETWDcg673equnf8ZJ6MSFVD4QqqXh9oa0UNqlHFzAMMUPt21O+IWUHa
vOh0rBMdcgQ/45LAShB5rCgtAfV8ovjmryOVpWRqeibWLF8jMlvKQAxgz603AlyyjJuz4apOGRO8
FmlTbkjeOj4RF405EN7No3CalgvkCiWqiKCAjSLx5b0mjtu9jUbYy7GFgIMWRLGgOeWfFtQLoyp/
U/D+hfd6O0RFAFhMC9602yxb1GSNEiZyRkr8mtFCwXUecTmLfxcdNPVX6Mgf3Hx9jDE/cIaoXdTj
dNLC1+H247Zfc6gA+QmrOhzjkvAwxsL2pEyFRmFeIxTkcRqamc8eiVLFQouqcvFvrvHviNeClg56
VjwshfL8oZlfRpXwtqod3UZsKvdEwqX0pQKTJeF5IOuSGQupTtCFKHkQuYDOrIsletXfwNSyLXxs
mjwiiHrsKEMM4Vjw4G/biIReCaMt1hMbLEQOdOyVUFEigxY6M7UumtVAN3K/MFi9rOGfWjmPbqk8
zPesXOyiIVTZR3x5h1OQPI79Yv/hAXCoX2eCnTbM8uRNQuilI9IRaTcYDShQanBvxTXSOidDxEkX
wuIzfQdfoCOc/lyY3CEX6PrS0lksNkB/3CFv4lqJBEOm87H6NMk9R+VEEagK+51HtjFlZMRqeS/c
1t3iShKRy597LdSAoGj7PXK00YZf8EwIN6FZ341o9thsOMGQlJlkUFRcTq4y51VTe+UQjTOVEQ7S
feHmXrW4nbrazcHWYnz18plXlnk/AFVgvJAA2r93wHqJNwNCFAUtsDnqSQXoqZw/prRLeRIQtKDr
pPmHViWoObImvuC2/CG3AhCJVLMb1+7PvbAHxpiDAiBisnnv8/5B865oW0465nSyyFCy8x7iaf+5
b/YiGrM+2M7RtPpc0/yNtwk5x9PSrwgTvvwBNiFjOuFNKif1FAmqUrFzjYrpnTxmhCeaB5AJCjz0
m3C4B7FQBWb3YElEDaramJziYj/kOM3pxIZKpcLA4snLSWBSSOogwWh3hUXd/PbNSQv5F/gc/4Z8
t1wq1NzniZ/1nqJ/IoF+9kLA1rBwgXP2hM4XNFLtO0JhZecIsWLmVg1zKnNbNRo10Ny8m4AKY2lb
HcDB+W8sZK2xerFYaObD/ezQJffWfU53zndSHmwOspUe3JGlX8PHogvSCQqLJYqnuUw6QWWmXxPM
7l1ZReMSu8BfhCjWRo3bWDsC8XxWaZJ7c54YngAwgix8zHJvsH/i58PIBj6LdIQx6O7w+QpHPeHn
wnPH2blm5TYnJDUvINdHgz8Cokx50c1KqL3KrOcvEWc46q3wbsI9J4wAydt5Rso+dz4H3vEFv/xO
dPwUpPFCscAMySa5zFQp90ezP+I0chosscU4JXwNioreH8su17fkQVlxW73XFGJvCUckV79vronG
+huMqX8dmH2sB/9eKNVexEIgsUFVDnmkTvpYUrFQu6+VppuvsyBryHvCWG4ke/YNq0KlDm5TC3ki
GbL/kXRmy4qiSxR+IiIUB+CWWRDEEd03hiMKDigi6tP3l9XR55zoPl1VW+EfMleuAUExvVS6Uf0N
Fyn4+ppw3vWAgdPoZc8Mh6+ANF002TgQc3Hirh4qQ4BFUFz62iWxCoTK28YqRnvLT6Fdho80yscB
CW6dGPaHLQoB1ca8LRkzCz0FBC8499lto43pc/gNoQuQg7UgVIaPDyiFrnQJVJkKeeJH3a94VmAF
V/c8bVFNV8Mh1yxvKVHQ56cvP0UTMC//UP1Ae2XRaGNJParlbsfJiiKcO1iX2avFDPLutxE0oWcl
dTBuE1txd5TwwlxTGZL58c/6/rV6c+UfMMEMSLSJlH0PQhbYfyNksX5lhrTMJ2h9f8oULDcUnDmL
ke9UDsIGrzFtn/YDJWLjYFRZP6W8HFFVEmmDxdT7Z57gqhL/eg20dvSACQhkV3tPlBPgMtxLPyuj
sGKUBJahOF/kCqrdKRfYW92Hd7w3AX85a87wt1oOEPYtFUNGsQ1E08/dBs7IZYkVUY6PVRmrSyae
RqTMqyUiWjygukwX43fwwhH46QAw/2juoQs0qHrttsas4XpgY19G1/EMjCcCRvHgJq1nz47f1xxD
g8LBLrmOr86s5RjgZYxpmGMmp33haEwh8HAfckaTfeUzAXbvQQHZl/IXzSWMAP7FFFgqarxOiLn0
vjeECdvAe6nsQ/YH/MpK+MY/s0xPoysMVy4okucHJxdnV+ydP8BEGLnAdkXwaOvIcOGUMU6Rocfd
SiCFsZUzpwHpZvHABIO4gyAT4t2cCw9+ErQkvJfoRGErWxSLhG/Fa+ZU+n7t96enI787gtVDbw9M
R8ohRweohBHr/IaEia8FIyzuMa9J7tYfRo/81IMRqaMdjcOfMbk6wPeH9/Z6uJFsCCrlncdZINNg
TFCSIqJdAcjK3QF0k+Kgrnh/l5BzmWGLPmMOQFNlUV4zc8x1BkKCXBFxf0NT2GXsDSiFsmWDQ5t1
mzSg9tBtSCrqjYsB2vPfMZ/ANr2uEoOb6oNSBIcOUsO/xExBx4c8wDD8NT7DtDoz4K78J2tezflT
q38+efykk/NZHV8wZ+AkaJQgQRtCW3mApEXr7qKw5nJ3dsUHnzaLicGq4/UmBoatNA6ju3unzr7M
OSoQ1nJ4zjO3Dqcv09cnnRX77+atzgPC0KjdVzpzZnwC8mj6cYDVLO64nnUgf8XRoTRSLViHFqet
IWIbbEHACgibIppzjtIWXWYxvA7MLXiYW/09eC8zTkYpdphF2RrHee3h7vIvvfrnVFMM2SYwsGiD
htwM4EwcUaSi0WvnJiUyU+V5Ob17SUooMJavF7+efRZIcGLs5RD9KIOaSnYIf4Q1aIPuBpA9kK6T
Y3FyENtdzSncqAF0jTGkq+TMzbFp+TF1IGsRY1UQ7/4wPZmPMLjPxCOSYKMIdw+D8BIIowGRpDyv
rznkjfPl6wF2K2BAIoGyKwqh/xtDtDg7bqg/xCNglgCeqFh497SQWxx6RwVeUVIDYlJtH8gZ4g8R
aVI90L5gUbkJ+bpgpPsZdQFBOsyrgKjgpkB4kaY1aAbXJLPbKywaOPvuW/wIfziB5Y6+ve4uvkoh
Q5ODWBMTYJVe+Tp14sxMCusfpFWodlYMtd+A8voTZAMB9hTzVDpSpjDOUgHeKXKuXjcpDrezmx2K
CEkLE4mVuq8ofhUwaJ6dXb3sF10mTLRmmILsrxCveGcCR4H0uUL2hlOfQ0aEt7SjuYC6V5e7kxgi
hD5/3ZmYVukmVxMAZh1aQ2VDB0hkr0USnNmbCWfjDNXsDgpOeJlP9cH4rReXgHvM7DBvZiV4CsQ7
dcd1iWXfau2vjI45FeUP/kkarDzFOayJ0/s4hAkG99HGO9m8RXOFjBk0Kefa3t2mpynzGfvlDDLw
7xzMmuFx+IbF8d6StR72Jn2ghM8fJChjAawgGeucwFuhiDChdjbpRpqWv366QhEWUX+1Vef6sVpR
q28NRier8a4+QiUKSRuffDiEXFth7t/AKx8uJAzscswH4WprTKrVoeLxr9i5nFABJHqTcE0oHmBa
KQecd6aKlrOV2h2w/EG8BFcQkXibpzNlKTSmo8150owRA4xNhtq+tsarG/uS0Rm/ULIXJAJwKHf1
yScuW1TlHyhet2ievuKLmJY6wKtLRJxtRwf+W4LZOb3ZlGMA9pVLtAsrd73/WHFpzSGF4Q6tocNO
g+vgHxoWxrULpvokkn2b447zDxonTQfgTbMNP4+4uWPgwG1AioWDlK0Mbz5WbJxh1bazL4Fjkejw
aIiGw97Z+cD2pnlrBytC/KRpPj7sXUmbxX5lisugsnZJt4JOqiT5eEMVwgiB7Tyc3g7TthXAEk4F
wor1E5szyOzOPsfa+hLdYNUbY2KhkPWAXiBB/LqVXdPqCYMDciPfy1rze7QI0tArTMUyBozfObLt
wFIFncAeRo/vSJ0NX52cxFgyno+p3GyoX8TfJdVQSmIZVOxY/VRX/cE7xbUHlviBHcT1cTnw1jAd
KWyYnjwvVnUMIQbY/lS6LCgFzGJVeLs3Y5ufmdT2JVaCtydnEFABkpObw4FpUQzOEAl5Jec4hwRq
Q59j8HcYwvtkpulOuKOIEaFPQ7oskB9Zn4qz4+wjkhaqTOERnS0z4bjZsgpN4E9O+473+OdbtmxJ
l8PwNOScgw5mBnDIguQWpljABRDRuOZBv2OF6eiPzvcVvrFVbNmP2TfRYEP0GCvm5gbt3oqpuUvb
TVd9cg+Q4l9mqjJj2HCackRsnuauzQ9pscBhTPsFH0Bu/QMJaXySn8k9uuP58Y7ZDWCjGOb4a07k
n7WyrG7JQulZSQ+lQgQLWIaIHiRF9jpjD+At8zyKCyvFake8+RDS8BxBqM0Jv+xnyT4sBsn2My3x
Y8IjiX8uLQdmJURmMGUzeXBR7drW8HBFnJphpnRGXXvoBCpW7THWzg6W6V5r9pxjUcluSwaTAzRw
BPwdrs0259yXDwhhgb4iLCFY0yNAG4dYsM04iMz4eB8hfzUT3ZxQ7LC1VffF/Lta/TwHuL+C1bVC
UQozakVDH3633fCNLzuW7RYmC++I2gx6oQr2RWltNcNmZixOQeNLTnSZoea4LnDAJqzrX0AhDieg
8KjMeGbvCaNnU0/fczh+oY6KiLYbHYItZHDDPjJpTXCRpztIcVtz5Ao6iUY5IKR6VwUa5wgL0UWl
wpbfnxfFpnpYkrEFWRVhMamFIPi/I2gk4vt7egriXwwbB1wI20PQNbByVubxFkNxceTEeTCj/i4q
hQwXWHFwedo2eBPKGz5VCfLi6ECPlwMZBRQSBiQSwGSGSv/CFYyBkXy3YiQPS7M3KG0iRrDqZZTs
gjx8xe0bV0kiHFWvPdWtPvlRMM8dbcB+jtbO3XmtMhfK9I/YktE5aXhDeNngeo+m4V8OKB6GjCPw
WGJ2oSXQKb0uomvOHLq0AeYXw+8sd36IsvlEXc/+EcXqPxaQsAYV7MQTF0fHUlatEKr8Xzethj0E
y9AlCQLFqxMzfHpi3FxUFq1ic+fBTc771gIRRdvu4wj2oPM/+/3F2cfLOcgWEMOYje3gMDMkJdDt
Qqzkac4JwqDmYk1/ZOnOHjgYvKjHeMx8pPHF/xDVtebntlKuhAgTWEuZnqy/fmCMSAHynjZ+3lHN
S4GL66/DatrF7INf9XLtaO0BEeG2CMCBPvJLlsltQOAi74r+yCKi9ENoxwkmKvb6u9+uPepHbzTn
TBab/ZuWq+8QuHkU62RqNh4rDvFJvcgmr/9jtgNxCMB3w6Ifc0gP+dLIm2NaHvM8qTePBVFCBUQi
UWMShxS3xpqJYYwntHJy4BY6/FQkcLDiYPORmRyQ7wSx6zZ70kAzn3jNSC8bEUhArHAzw1/98M8T
5GItGDnzXwn+YLYHMnPaf4bKCIAs7ITwmACtMdN62wsCDCcAri7BHvxFge99+fW3WRtIakLjB7mU
B7Fh/Qf9I9OY6YuktHMIlwZ303p6DM+Tj/ue6UHLIZWdsf/+KOnjJHzylX/uDatphLA24lgn43cB
ojrZ5r4Q2Axq4qIc9nvuPa4nLwQpABWIOtB4+l+LMRSUPdhx5r6FiUPutQdCHn8lMPXQERF1ssDO
wX+AtHvPpR7dBhlW9Uj38Bf5SQ4tz1nD7rBcZaE6J4mNYRUBWOM3I7tWsGj8BY0EBuJYlKHswglR
9NBrj/kHYDdBTnTq2ZYLu7OXOWi9v+OEvcvshertoddbEIZ8MfTqMawDWt5s9ghE7YaDuM3VfgPT
PUHLrhy+8Ur3+p7IO2uIL/1xGyzyh4P5cn28StyPu94U25zN8sb/iNpYgtuJvz35eUiiIYUwRrUu
LqtEpmikjAqb+z752Yv9vnF4UQhJdMbImBOizdCwyu9K2g5ZgOyUo+r9yNpztOUJgox33rx26j9z
7zV7QvVuO2NWaJh9XFMQCnCDFoVch4Ntzvhl2goKk+OVs2uMBS49BqRq4bfBjgsbc4Ex0QAxs34k
JMgRVajmHKjpoE3ehmLE05Ar1fVx5WWekBmmjiu95HjWCwXOg7XXTNJB+cMBBLssDTEMPyLuMDcn
in/GrsxYpaBbnhLSQq092drBFjXZkKeMkc1zJydYwz/za3FTmPXn4Bu0RZkN0wvWUxvyoCs8enc9
74E0z4ptKx6TuXemPEIBzagPJNEv2lalmZiyGUNmLXXYbDPmD98L/jSLnr0PQ6KEMcAlG4BRr261
sTLhYdUhRme36APDEVQnfWzJBkeqToRJemX7el8GkzfWCvZnU/J/daTxgydxwt/gu7ZzWiTIdIar
QBLoxucS5g5rfnDuR62W+artGyUTLfp9oLcdfk52H9xVJ8tdKIhYG72+AeEG3UpMftY/+1nYPdVl
lHIdtUHmSrcD04Jmg4v6TUyZTY2vF0Q9Oa2ZgRqz5XSokFB1gQXAwby/Udpbb7KBGbtxFsPf5RjY
nVGMIAX+mNc/LEupUH7Ik7DKRJq2EcrHiQoThx33dGPhd8Q8+ok1hDGRCvpBC0YPCME66uMwXIGU
wSIRS5Lj2q1X/2jekF+mWElYpGT5JUSMHQw/CIZMbuUvjDR4R2OB/bj5cQj6mkCuipMGJX39w5GV
RVFFSAPvHsWRfXqY8GcUuOlUdOaLArpjHdFUc9Ow0n72H2PVaYdr9jTORgxZBsS1mKw1LgAiMWCw
YORXE8BXkw7cn2hJzeUAY865UeaIhsIgqWbcBpaYlXhszNvJfduTZeYQ8gRFGXM2W06nNaLiH+gy
tzpAACoq4ibhoO5pZ0tG7n1/bTg5fQ4ploykqa++4r3zQ18Q5WsfN5gf5tj//qO9ohpEbMDpo53t
99rPX6s7IrXXotKmZ/DK1e1lP/vDnDEPAULQTbp2G0kYsqwVicdNy8yRSNBYdwcdiTY5cZx1YXh+
Bs++0ye/z7lAd9dX65cNnkYWC7Mn1LOHjGX+GpeTZtg5PhIQQ9zbH6MSQ3qAvIz5rzp8xl/V5hLu
YWJz7O6GlNzfWTVoI1U4IatgJiuCIJ48o+FqKhySAl8qLYDWJ46bPe+En/uVuoItMGSmwqVZT7my
HMoxl3x6k3bqxlUNAZ65Pg+Zq6PrV4VE6OJtSaXZ2VT7giAiPpj3pKbjJUvsF707nxOo19xT1twG
Jew7c3y3QVuITwAyXeaYfyOBQGVMa1nuYA4xUA+YvXH8M3HVDWtP3goJtqngHg+XkmJ7HX0r65y7
ajgEKKAIorCmm5r9HFwSupStZXBNTv61opVp2Z/D+7DBORNampex8JtpG+aQA4nur7SPeMLCqFpg
rkNhiO7ARMt+JO6RhIovNzC8pwdadWg4fw3clZvoDpGaIaBSeXWq0/E14BJ7SUHYjDNXwe/7NX7i
kSWULqEHgMzwv1R6tE6tpeq2oTmcwCZxLVWZCIOBr3DIcGq/NblvDdnHwgz7WJ/Jhd2esYuhRBD4
1LL5WhEHXmOulzhriN9txonAL5doYhQkuNxR3fDwuFuCz67Y5AQ45ML5eS4F8XsdBSymQKKmz8eA
O8zYifVMPq58GdJGb8Ox3FmGZF/b3cX3Z2G0ovHClemLW7QG2M1nxaIVyHWuYYVRbHtJs70mnSNp
Ui5B7/YYQBEGeTnXmCiQ3PWMsNwsdtijRfjL8OINe4qtVEznau/VwJ8yPe8u5c5WbF3kUnS1Ye1Q
dFp73PYW5/17wmiW2tf6eDr5hgiNAgM4/ffH5JfTn0tCBivvv3agrB3AUevKwCBFVsOjjt9hArjL
cYq45+SzymiQ+Pmq5uNVhDPampWV7FT8jI3xRAtnZPNNstVr0hp2uN+BZABJWIvwVDDdMkluQMe1
FuLcGT0xrr7+Y6DabU5w5liYgjDuaJlpGQ6vu7t7CvoUeJp5od+hLy0BMntSjop70yZHM0Ywuf3E
baI2pYI6JeJ4BePGJWJ0AtcZ68N2SrnMOoWmQ+QSco5Jhh8fMU4ft4s/Cy2uqP9eS9t3+Cb4dt/b
EPGQCkNb6iA4HwoDZG0RlqCsEDURJTmp0zKiedKo/CgGWNlPSt7jHrEB03LOCHRgnQE2GqDALsZP
5AIREwa42h4LcYCOAd//Ky5Sgh2d/15cCcA8aPKYMy3VJbpGdDu5hxl6SDglEEL3H5uAJwSfk54c
oBgXqcfXQ5b8FvxdMElhI17Zvl3a6YBSJ9BkcYtfag1T8fnvrEf7YD+ckvJ6BJW1M6LcQb4c72uo
ssyWGQO4xBIyFAAe5HliTujX2wJHorA1pi9zF8QqAoEKwQakm/ZTvLuoe5xy2FvSapyE7L5BioQS
bIQ9vP+dopxz90J2aUHb0ewnCja5ZDfCfUHaF+dDfU6DEdDW2JsS+z0vI56PuPo5+RJ368sp9J7c
zE70BrhS6JmNMTABVFkeGlhDxWhLvJsAqoVsjgMnogast1hC2Sgn9v4UUGwdGbiPn/bxa7eP5xmN
H8M3nPxRqdF+mqh2M2TDP7C7VggNxsHgTY86hojjjREOUXvpNfZQqm4DZDUFUO8C5wtgSQBRfFJg
heUo2LGc608qiq7tecqLwqeRDKr9P1sU+OKQSG3cskBnmXlafWx6Yp2JKxUhJuCAsLCO5HHUwXnR
J9iwJpSbSF33CJ1rx7mF6KqNsBzs/IxS7o4Zy/NOUlW9CHHE4zIzAQLt9rTrlQMhvbEM57j38v5E
OktZlk0vEZnXlO+cA4MyhTjtdt3ucKWiU+4uf86Fbr7TmEeikNCLZy5uR1TghFPLjYf82VN2DSTo
jysFMcLiEKdzG8S7TjurbkyhN4RHV0zeMMhpqTyNQTMnUPKl0UeS2XEemN2jUX9j19/KiaR4Hl5z
xKIDMmXZJusJPFgItsJrB9RCzUjIF2nL86eX7fLxiSrAVNOL80ja83Wq9CG+YOYSYG9OnMuIBQB+
1yOQQJL2zmAU9hnTeOCVaynOvauz3XDL6hymaHDH2gyTobTe4koc/gAZ6YGsJ2jdescEHPKRVZf2
iSH5AZnmlzJpzDVPDfT1+rzvIEsb2jKNIIYTiSdczXQ5vx13hAfFykE36JVzxVWjB4k+mC7VIzhn
CoUohKWxXD6kNJJ6D9DdkY2Jq3Y2zCIhqOw/QIisQoFY+EU8269/HmHVx76K123xZoIN07fPc6Im
3PbwBHMVMRHQh+GlP6wKMiaCZypNjBCRJ8E1Cd7bBGaN6jMWgSWP3DF4OnJ5Y6pA3Loyq7f0IVSn
wiTAFo6JILinqZjN4jPA2AmKDN7TcS3aQI0y9IURCKbpsAAzzoGHW7ioQjF14mLGNgnUgfrQGMDp
UqF2oCNOQB8JL6OFIAKN7UIAH44ITuckYpD8iHaiP8Bo5QkZxKBqDZjjF0HB+EV1PckA/fkH3fwA
OaZ36zM9vEQ7ShYGJyxYLGkQa9IYxAhSB+TBxNBsQYKCi6DAOy+8Nxh0OaFkpz/bESjCnsjw2aQ7
KJZwHv5ujhF8h7qr+lBdoRtZF0KCPvElPm3OpBeRImxmBw5eMHeNStm9c+w1OwIw5GExuegPu9Mm
Y9zG/w01yjac61xzVMrAPP44DfDja1zY3NjYUxYJvp9nRhslpy6vvUEtYDjpsE/Mjw6zoLfoIhV6
xsyrXFoivIUfLiqygC5GhorkO1687oQbEGfxMcUlRepmzizAMfiagKrw9VFk7YRLIIEnXR/Xgmd4
ip8MNZbQsHrBbSIxbyTB4AmRqICPqH2Hj/3FKSOm6VAD2ZNW8AlWDIYZIPnfWSuk6FAZWZMXiIX2
hKYUOL4PR5Yz3uKo6DDnmskQ4m1j0oXm2v2hAlGt2uqJwLvhiujGunNs4N1ew270OHbHDbldTNgR
VgLtLCWXgFDn4ElwueL3Rg0zxrckU5c0i3CHc6BwUvoAOdXJJ3lhqGZnqUK7I3UMwln8AB5EIzab
C3udSWULOOB8fLkcic2Qqm4Ip34L6EqlLgc7GkdHwaiFDhi+PDN9E4cgLvBOUpHNd16gMiebdoav
FwI1SqR5BmEDAZHT5rutG1hMwgaiSJkS5TyrAUgaPEpL1MufWU1h48EKT9r4/p+SAoN6k+kY/cSw
Hjd4Xv3RwaaqA8VXaDLA+8AC4GPXuIePTzXHgOg25ebFLBncsz/PNk9GyQ+c19WtYb8QchGTWy45
uLZG0tpeooev+OdFBsMWSBRGC2CpERaw9aFTaKZ+d/DdvWnODeCt7eBJXgEpAodw+jJlR2+NtDpd
gyjPNMYt8KIk4C+fL0cip+Id6Kuf2U7/qq2G4z6b9+vDCgeL59XySXjUcLyxSLhNOlmAHz1E4Xtr
AhpAm5+VZMWa2TNosXn/7lPO3ffhecDDd36FUNB20LNfKfdV93kQkTVjTxJ/Nl8e2JhgMS45uBSQ
Fb0HrRT+28yW3isNFwWMYdvR+UaWGOV7NTB4lLxE7qNNJrYyZ9reWEf2CvsR8scpzmb3WVc1O0fV
/syvvFCb3duj+zHGN4BsxN22ECNxEplBWgXsf8cNXcwmg6YS0tQVe9ik8EUJd1xbBk9evHjH/W09
wvWkHSESH70IV8cbPSnWZrZSoGLyOZ740C2w2h105t0QnX7X18W3wGozAXX5gdXgOXn27Q6UCQze
Jj1KiRkWwdBzEhxtGalDZVaC4LoCvnfYfQjFERm8D6VH0s57jlMLpJlDj+Z2fIUcoBwvk2bUJRB9
9JocT8E7ApqfQP+kSsfEuI3j2dNh9Pu8QJxq7GylYyRcQ92ug2fH0nm+VKg+mQqBzpnDKoFYkE2V
2S1CulBxsEZQ9Gsk/7g0jxsfLY3zOZ5iCQqUGQATb642mVbCMR4po7vzIcW9zUlQCMz4sqMLrUyL
7TnKI7QYiKCGP1AGPkNSJV1Gcjlf2GwRH/kIW1wsOLsKFU0ZSILZJWilX6Zgdu5jUg/xAf8ikGRQ
OJrjr48JBY+Zg43FWeDCcba5efrxv3BNKHsvu+rb75WxfwMgUJzHa3xH9tfkAxGshhd9wkHcfs2Z
FzvPrQj+gHKwFI+or0liO4++aX/79KAWvb0uDtIcKm+vv/2ma4YSiq+4a44ANZRMKtjs6ZpHivMK
ds7UPpkFEgWKhF293/LV9OU1e6yGib07Vaxz8oDBFIWHAkRiS03DeG90H4jL8XmPxMBmYpdZhyvn
O5NOWFe8eACoFfXQ9JHqDN19bXgbaiNwYgjnOUA+b/FDTApXLBczpS2mkVblk6s1e7rrPwykfey2
b4eLR6eMzWqGexfPoxL/3B5y9LcNcFjaTIF67LhNufhSnBaQCE0ekL6E7sLTqWFTdF11qLqXzQe2
HpqiuIsPj4iRjNV6Qrf+x5In6O46ejOPYmgTIY6f6xy+5eAPhupt9gXTkCmUFmRJGUOYDuXV9laC
eF6Sd9LHZtvvSek5YucpWJswMAeKFgyBv8PS1+kdZGID9omfB4vDAKjIQ+rW9HN4jbsuWIQwGl+B
uucC5ywB34ZwsprjgSXEpbTHx4VKDX3/Zb6PEg9yn38MDCu5tdmcoNF39zWHqQw35TIWck8FOiMx
ZJ0kgw/BAcFT5MwgOAvCDmTxTY3yQP2XVN3+a497Dqaic1FZY9jG9HOBypqdm3EXYdziKHsAu6E2
pRNTAYcNwvaAbsC6UbPNbhMjqDnYnHLxIwu5SBRMglEEbAxGpJi3Pxf04lI/4KyHlVTCtX8Bouq6
sJR6Y5jiI1JH/g1sSu8xbW3XWzzGafTXUgU5ykqn4GZrrcP3+DEDuUs7H4b0FHVwdFARIZRNujZK
Pqy11QoLiR5W5jd0OIywGUFTc6VnD7VUbZfb3duh1F6y2lHUDOiwMdbsA9VclyoeU8kFugUaZdrT
f73t80E7zEDe7vuveekfSAqgwHoxNNrXdoISVwUyR0+CZzuEJiUiYczrzB82LFT3tyiDrw4sQ/Yi
wCezEgaJa4R23fAZKDCANlwk/mN6cjYcv+bHnJFUM9fodgCKnOfhnytM5dOYP5wL06+zD71abN6T
ApXYdYCYCutMrAKZnN4cljBtQDnHUc0VmydYplL5dpjWX/GRV115hp42ZMwwLG0kHFDAWHRM8sbZ
tBiJGea8kQ6LL194QpwQXRsvIWQ++DxwZhorSvwLysSvjZATNihd+8SIXk4er77uBmExYASaP/Fn
39KkOu1FH5QAUyZlIp+x77ZO5jMCKH992KKld8LRjgHdoUGvlKX05hmzJeLEuyn1HaivtiojriMo
PURYcrJzl4AMW+r4igenJlBzbqKfL2YAoi5PciVhL07bEzJFIT/sPedUAU/4Lg2xL07lVT7QBVzd
JzyEHmPjl5X/EWwe0bh/mMRTxvCJf+EPFbI2uflQ1y4YO3F/MfEJ8HGkd3a7Kw0/HfhFX5R2GxiR
BeNCfgc/iN+NoLaalyNd6MO8T1SNkvOBcTQeLdXsF53orxCHoaRAOcNhIQGbIeoCWtMP0bUaYjy0
ggjiOPwJAGemxVXGwSQCuhxNCOQuR4uEhinKA9XF+IH/w8qnrEvabnD6G3L/HxN3mdbTLYTdkOYT
eYIXQN9m6P/D2bEAPWYcnF7moK48f1xEBrRwFokghacODpjKc56gB3nOL1GdMp/FkB/qw8+utwyo
7j7GNuj+fObIk7v7nKucWRkkRYMQC4wBOQLr7XPePigDQwyRqMnXa2sOF2oI7YRZExIRJvpoSA5r
8ELx5rCfzLu6tk7u3uELQwSGBBPLeY/r71Djf6a7XTwVdPu1to14jX8ChEZOEiUmEonlDg/bwi+R
9aevmZdRK5FE6nHpMD2Fz27L0v0INSLiebJIpf2c8Umy4EOGN/rfc3By8bw4f7BuTHCjd3lL/ZAu
xseMkaejzQB4cRbiKVHai8AR2gYaKi2hHQFnFDf1wjtUmAJyAGk0fKTBx+A0vDD2D5D5zQNmcTcS
U9mnQeqtGNn7XGBYH2GqJXZND3RgFc/PsCaGw3qCmd1z3pDK5GwUdEhJWnQ3h/XkFqmTvkMc4ZWc
i3oL9mSVUf53hpTY53jPODWFbnAZM1zrrEgWLeiwxFeSdTdrOKBBT+JnkO2EWZFP0JA7lME8vB0R
UA5JRdt+/Kbw/mOcHhLVsIXXCC5LQ8GcGJXNelo6X8x0WE49WHZwPiFzYhzTt/iAL4AqmHRq8g4x
Mq8OvfQaPVMZJ7VsfauhI1pyWgn+qU/YXKC9kNTAL7EyxGaJmga2csDT8h/oeF5elYj61UgKhSBe
5OAaZwbHScdhYhRhbZXPTw5GGNXyCnCLdzRTDKFUYncTgQBIoOGusquKOg2PoZXk2bRpMjzQqgDl
FLZp9FYQWHY4L2AVU267crxxPxH4faBp2T6ZRILM5DER6FzCH0dekIzhvq4yRr1E5ALoGFwzmVNI
TUQbzcvmwvq7HFAd37acptyNLbPD1R41PmBatcICZEQ2gLvCSz/qTHarimirQnWKkbPDvr7BXDUb
E2fC0oIJGCBeZKScnKLP6r598Wk8+LLXwSsgyp5MJN3veJjZeLLDz14Gyx14sQChRRVcm2MVEhMm
rGxq8moLev5suIZZqnh0mz6c3gr8oUSlC5zHQl77yuY84E5yYPVCRxe+Leo6mnduTFY2q5bdqZkM
tjTsNJPXHLSBmStnJY/K/ozvPHDQwVABXACmD6sAAe7Q4H0StuV3t1BLLeTwOyPqWPF5R8CzhaEl
gPCTggXwfB3P8TLBrYInbvLMfIKQzSblSgBsh04/hzl0KOyUkDbyVaNzlMToEfzP22nSYuoASmUg
1V2OsucWsirnmjLI5/0JrSSBoo+dqI+FlogaAKKSBZ/sEraZOwOxKp62OdOq2Q3O6OJzwXe/A3HI
FaOmnCgWzeceKpPTDtreE7rddfhdvjlS+8S5aza3NWZIfFxgeOGulSzWAGL3P0qvKLkfI4RsaTUQ
8JLB9ZBatQ3hhRvmi0KuRDfhUeEBLPOx8QP94KClYxIIG30onlm8R8yAdEpnZNIeuCLcR9Bfrz6O
u4zyunfmFrmMMbh08P3gutP4enKpI4YkJkFKc5gAubnT7c9W7izZ8AC/GaOn0scC4e0fWHJuOYfx
eKYYWWELwq6jbhOy7MoIfk7K946EoE6KCagTu7KI3ttsDq3VismA+Vh7YSUwjd8/pph3ohV5w09k
2M4cYO22PR64mVwxHrAmPWfFuPPQ9TlquStLcw/1dXSLqDY5L1FaaEMYjPL8k0/USXqDPPokqDdO
c4jODI7oA76o9dv42haxTIBx8SWErIbrATeq7X4GPYZdlwEyMzTcsFiYJGnghd95hezJGCEW648/
Ln0jErsaW5Fe2mW8h29TwkyB6UIVkAYChHzD3MWY/NKL/eTLyUTiHP/s1txwr7wcrrxRA72h+aIZ
9h75QDgTGrYePZMY+w8znHL25IUmukY2ynlT0F44vWWvbePAaxONPoEgArUoKoflbB3ky5/b9TLk
5eKODbZjg2g+xtWkYX7xZHrRRwMOOeYBro7RYdzadBiD1F9Tl0KzmXQJToCMNXnAsll7xdNafifA
NE57iKibt5q8B5dds0GN9pppy4xpgl8TNtClALIe48vuS0ADOjsYbayuO2C6KMQQfE+1sPkTtB6z
PjT1oQKrCRs56rkILJOXZW2LuG3qKyXO7UewRvPXxOujiDRmP/OA+nT5CzTwGrIITT3CVeUHtrZT
/G9GIB4JOome8nStDKLUqjdsJirv8cL2LWiUdWt/zJ2C+cw61rHfa1l4gnvVYQtTaoJTGPArPNJh
P3jEl1WzANzjd1/jPh4kZMgQmrjAzH6vWktaKxAqUDCvNaGUcynBBXIHsbAvez5ZRGHwY5oobAV1
DFaeNMf72WqO1wnv/GVf3nSyJzx7sMMXCREIE210mxOswuKQouOCCcXk17WN/SPswSiEhaZ71wk2
MlTAI6UhbkFMSq9OCPHp8kdJAs0IaO8cnuAYcFt5qFUwTplIdlk/+aWYBToFXRw6aJMyWbO/434k
DKw3X7njF6G2rOMLs1r1rzPLmDPtyxvlPtcXNIo6FQp7DiWvY94IOX3BGTJWUBLmMlqTtX9zvx9K
SHEo6/PcWkE+0Of4gJYgHxBzOMQBxn3oLjdcIgl3d3CLY+mFp7kCSVdcJrX9EY3lpu/SdAn2glUH
JvwquEbtGGxGs5xeWcd9cgR+SW/6hN/2mNKj4hIM9yc9U2/UpPvmdivWbGTRcK6L0To2Zg+xiBQL
gZZ19jvECHWDWyJconShTDF5Yvt6iInsN5g+fibMPbOpNjjjnBbjPcDfifmGVx57Hll75Fe/o9eh
lbaYIrR3usce5NcQyjMHXDjRoovr93m4aRQQClI4eDLXP2JaoUo+ZC6V25L09cyZob/cGx4zFYEx
GMNW8y4MwZ65549B0waRKtVW1RbaJCdTx8b97RrIgBd3VVh0upQHrP+YwCic8PoIUWFEwFaky6s3
XW8BtcL9ErhHtwRh44gpKeDPhZNB7Lm/YyFXyHXDT170xxrRBPyJB2WW2S1TwDaoowKEY5jMsdtL
OqAccMTw1bzDMHwR2aG17Rz6VyfBuXTfGXDlwrJCjvTz9RVeZSDcDeShwamGjYJkg11KaKH1WFTH
4oF3NDmQoOoAsNregB7A8VbEP8ZvfEarOqoBO2+wDpoJMQak753HmLq7tffGYPwcqkR94CcaEHjy
JU3vlcD0C3DMG+BdWE+uiFzhYbDXkBMwcmcHdqy68Lua3TAuQcBsTLMYE//L7AeTY/WZYsP/rrz6
DzxdnT+CDPowmRDvmQpHePYbXC9kG5kXLD5+CC9lFiorBss43hY71VFPVhemkGb3c5+TDiaRyrHK
Z8nC9WIEIZGhMs0Nfc7gucu2vykbCKHQUPxyKTN8ielqBd3oBNkH2jwbi69xcms2TQyb7eH/Rtgl
LquA2uMKDo4KnSPgDz99mVciPz7ijBkYyHcYk8YqbfHwNDgjewL2cJugO9bHeddZR1BRoRK8oUI+
nH2oKUCGJcIa7NUtNYaxyHTi44AuKUMARzfb0Vb20y+NiXeb6zFbAiyUUNW5lixEIFgv3nj/AkWy
LFiJFyosEmllE8AoYU8o/JXFxebj7kuvmhbTnBpSyjaGxIzt+QmuTNIZNicq5IycFDTm6CDFyrgL
KBLe/lkHc6hRn/xlu+N7ni3f89OfYTfBHkIRCxqVGKlnUCtRpUKU/ZPy5Q4PiUx3Nm0NEvogu4PT
QfpYjLMX19k/WhPUL2o2pkDxA34URyfPEl4zg5I34xWMjd2T/x9JZ7asKNZt4ScyQgQEbxWRHgEF
9YZQtwK2IGL39PWtrIg6df7KzL3TDauZc8zR5PJEE/JQ1VH20N1Eg4zdntPziUGVN6/pdd5BjMYp
lFsEDu1eodzoMWaywbuQs5XxKSjjOrjP1SUvdUbglgl0D13BpBEHXpEAetCZqlRTwtf3aqwFXPKh
JQTw53HMHuY7Ijo4uVE7wjjPYzHV/iW63x5Z1k/jOOTBwxW8UGl9OTfK+U3QQMxICnuo8pRdzkyK
dLlIqEhRjL4+Y+/mtsjsWuyEvlyGEBBm1OK0SBN52TeKuTy779/whfhQiYDFWWccZ6CumWiPSKPI
nuMMzCfhLGJKgSWC8CZR16JRBzikBdPZwPL4jpPid6OZGhfyyR7OHgvmFGYR6hOyOFb6jKPqO/1u
uuABK8YRLjYn+xrAf65t0lccpP2wWWw2CawkU4bJh08JVL8Wsudrr0ck4ikY3nwOxarvlk4iLY/U
r+oYehE1FD/p6okRnKeko/GZpkL8rQP4m5eJQnIaoSERXsEGqkGaUUq9N1ZN5/ERiwaPuMVA590n
EConJVb4fAR2L9CswhgBhnge5T6RKclvhUbae+0fUEu83xq+MNQ1+nXm8M0ftLZpJjOr+/i/7c2B
qjPWwtq7pgNI378xmncKCZx16ALacnJbcVlhGfOb0gmKcektENwVYHdLCLhwMGw9Rrb2/GSE2GD9
A/4hyec+kARsN0q6XcvCuLrPtQrBt02l1Wfes8iv8eAkoLd9uAWFZzcVQoeNDugxFzP7O8Pjt/kj
W7EwGxdK1pixHHE1U4QZiBLOBARXIbALTADtPaasFryXb6bCB1B86NYWIYxr7EdLSMqaV9A6PfGv
EEtOlKKV+/SeHpxd4WuMw+34usWmVfffUQQKARIKkD3lEuNxanvNbGcnAbIKWbxk9J3Svlu/+ZAB
rf2gFLsGcjfZgfL+Oyg5bB0IF6u3SqmlkHvD3wA3g2BsXjduvwGB10R6bJcZcLg9Y7yHqromvbwj
xwuVJGia8MXvjS9EWbQzvsamLI+GwKsnSCRoKrBYgI7OOnw7Oh4SOIHpPm4Uff6OFv+KbjzISf+7
pjkTzsseR965TNzcMxNRale78+6Gx2V9R3o2kcR402i3VPonfqiehb/xdFNDvO/7TaSSySJS2w8w
EO/oUYdIqFSMcnshrYIJMkxdgIeBsS/NmgOKV71B6TWXrBGj2jdnFbGSxoqfxJSEjJl6j4B6NEWd
/6Wi393TXQ8W2wj8/5LgplpD0OS+WBbuI/y5oF484LBP+c05TeYBnlgMa9FREwiG4LiZqZacgWXB
TbCe+FQS/uKgL7X1tyNyQHTKGeJqXbwPsb3gI4lgHXSEA+AGnFL5ZWXZ4q+n4MfzpKsVJnBioms8
0YpxlXfLs1szN/5xzLX5RIJsMx34MNrjeoFegIJBMupQwlCAYcEnHMDipdduKlNTjAotKhaFVB82
lynjbEJfF2T2evzNwKGWwpkMzIiwERcMETchW/RXdqwfuiV/DJIHAlKMT1SDjCoC5qZE19G0XUJM
KxhrClUZ8D1DElfCgU/a8UfL5CyCjB7zDofYFz/uOdDMHIM9dA1Mw2f1BrrMZDVafdOOTBa4LYyM
jeGhQh/CjcIGgtI4YfYveoPfroSoIgNBwQonsTThf17udqPwKvvTBxJG7IubrSipqAagiCjCWlYg
/4U+TjHHXZKuJhTu9h7sekKOr+TSR04I0d0ijp3pQCpo6aidnBs+JYLwLx4HOQHsTv7/TJ+jo+dn
zlOhif2Nd6OEGWaspMqSND9O72vAbxvF9OOxCiyu8hCTCe83MLSHoQrWF+RPr8ikOaok4mu/pHYf
UZOvO4LXkevQVL4MCbPSH/xQSk+IDZCx4BdBLuLw2rxnxC/d2JhDlgYjCYB5X0ZXYWL5OUf27qp3
8fxlenQuTwRWkC38wYYC2WUnsC1IPnQu5Fno0Bo0ausRapxUJYhwrAQwNFoaWnxtAJeML8MKBAzm
P5fmJ4SLh1FSdGMX6WKNep2JwvLNWVTt+jM2OJyfIfUre4Qal4OaKi7F5M//zi5ed6TCKhf5psR9
v5h2YC4JJeXHwLvGukA/WNC+YgKNTzMQMG75QLJCrHujhm235J32KTqpmYHdSgyWuFhMbChCwDOJ
Y59dmNWr+3fcXada0sMgj3dvDYM2uy2vJJyyHKE3nSe5OhP8FJDo3ak231nvD8AoIcF8cjcJtz1A
ROrz3Da0Wl/oH/2IkQ19iB69aFcvsw7cTbRv05VM6XgoWMp0ltwCNXIGXhJ6cNoKzvH+ZDV0hEks
UQKHsjeRM6G56bb3LXbIlG4Wld4bNO61vvjv7DRriP+D3w3DlO8Hqt2zKazYqdDw2mxkCxEHWga3
pCMSVavKxhmJCiGkHaEHZyuo1j2u7XIh0hJqlSnuiGYEaoFuPiOYLAAyhO3yqnJG3wNiZRAMVPyl
4BmE4eHuA0nlxipV3VsiHGqcAU7c563us3G4oFFN0V+RgHgb3982UmerSz/sjhu3Aacj8zf8RvkW
JebVKobjjGUXbfCFEALDPr3MyznqGCCZ7+SyymHQkjY6StRQEgaMXKhQjPKYB39RDV4SczTxbw6j
wZRWlAeLvoNBtAI8SNER/42ojoXU5+OfkxtKF9VgGYhi5IZmTePcIc8SN2x+nuxcJO1QeIEbHaY9
KOCwE9IdfYYSCVyLtlPCINylAuOpcxhgbzt7+RTv/AdX94jZH9Acr/Uz7nKcm8ZswR5cRUGaPP2p
YCDHLkUpMssJwJhAZIKOVP4jJT3FwSfzoJ7M3Ic+x3uEfRITF+ZctExgCS55ZvdNN3viFPXv8PL1
4z2+MmRPm6G490f4bmIcZN7YvngzifTf4ZenMP6WkEzb7W2OrA+JmaB+mo92WukTSKXlYrQXmi2e
djmRJZGri6xDJQe6nkiPKYWTILy3nJ+7koKC6fUUnwBk600ypJjH4B5WxRIjNpGWAi2dITnhJWwM
dT6IARrm8puhzsmSRDYEIivu/iZ9Q9V+ZzQ11Blv/KaMFM2OkAghPgCCsFh//4xedIfwS6AL1ij0
X1RYZM5eVp9wuNE8JT759WGQtUQHELktlgNbKuFlnKYi+rfLJB7+X7e7LUEniJo4M5UBLXeLBQxn
BMZCo45QnA6JYRM0FcSIzJvy+G3VAr9nAt8IsVMe9HfwT17IuT5jBcB1+nAkMfX1VPKlhByYswDu
3BmS4A2Yt7OuwLzkJS2HWc8G70tGC9UWDNGtmEl8AqziOCzZ7WP1cEa4EQryp5BjgTmxxRT/hyDw
Y4u7WIyfITf46ORQYFLtf4BIfRLZpncTrSHSGWR47CDC6/EGv7OieGLxM3n7V+QAfTp76LPTHATP
g1GwUc1uc5+xX3/Zxyp8csOQui5eHFC7gnka8HpwTxuwOqICo57JfeOLwT6R3GxphAvlgo73iuDj
mDt4h/N9OPc+Y0TWXKoYnXWErXPLRm968r6zIhAyHI0fSUNVVB24dXb87inR4Q586Eyf7pkcddTZ
8K4nVEtXGDcMm5MBDBxPoYnQvBdwxiOU0Mlz7M/bGUT7Zvp8mecI4j0WqQNq0hfew/BjqE8rmuRE
cvM5A0mSZhhNudS62NUwA2cboQLdFOj/sIZECidP9eFEWeaOsM/kQJJ2N8QMAt0V9ZIwz0GP7Wjm
CzjYZjysv6ft2ejzA+TmLWwj0qY4xZIzRT5+jjA9qN5exiiTUBojweZvnORIvr42vz2CcRldN79m
KmmOUjpPXB0S87fTcR0+R6RNcAHt+Ih8tHdwYr+A5uBbLUIHgDLk/RuwgZqWNUcGm3fS7QqP+Y9Z
pb89XdiF0DjwFor8niklT86YPuAQxTYXJAclibYas3jrizaTwnSvgRA9wnNH2IFR9bdfeq+VxuDd
A93lRuQyBBN5AR5AqcfdjXGbV2X58noUbc5j/gpVlyQ8WM9R/1C4kgneAou90sQn87BTOl6sS4AG
7sLEoZ6U2xtE/BvDPyaCAJ1iIloxQ+c8gI4HFw2S19keJo9y8g3L7MXNjr4QAQaVITttrHYGu0Ww
fKmykAvSIr3EbVhTvTj57hzSHeEwqCATLkXIUJVcYQzkJVUKQ8fCk2Y68yQIchiTgBRsIf/hcXu1
LwGBqG4/GfkMhibQoeAYUNdkbfbd9SFlydMW4SBf+vRvVI1LIYVqqXSPCpIJstEAYZxR2tgjcljL
9Esj+5mB37R9KABiFnreNbsvAkP/A0ICaQ/hwu3wPCDswovnDtbba40vRY1VMqQTDKMf5l+q8yQx
l+wRSz2+Fx/BvXCYVzG4luBzc6s70goQEY3Tc/M6pNeAvUj2PCXERVx1RMu9xsiZUzbSvyv87eTU
JRyHphYR3LvQ0BSuT1GHBN4XYb89S2bnhA98r/BChROHLMVXFqxc+vUqfO+g1e6Yd9MwtNDzOm3c
x9MXfz6aOZJdncdcFgJjiHdceKdlfScP/e3Ie05xgLrf6i0uHslA0Ol8cJgdzoYRnfE1/f6DB5XJ
rtjWPGOoL7E+K7iBKRYJlwtKT3hZ6pG6/61E+fhxh9Bvl59sk/tP1j2lNV5FXBV4+c71hsoXdYf3
CwmQl1dNgGc5LDvzZdf2+03yLnXEGAygT4bv8Ih+VhjvDmaXlRxeyV3hbyf+VWXeNIKtA77mlCT5
mMiD8dPDbhCwukm+VksBDgxOcjTZ9GELvORw3KB+MtinL5ue6IOy+2RDugqVNz/zcw0G6V3ImAKs
wFX+7RVg49DJ8LrhsoB5BESPEHVG6GwM8FOQjOUCRxlIV1lE8ML6O16qTuUhkGyRCtZHrIMk9KjQ
03M55bjakHmUoH7edaTqoexSAcfr/jTb/1ykBiUkdGiB9ikWaOFRuDM9HVhrmJxU45k8lQ+jA/Z8
QFMI9ZGMy4u3UzQ04XdoCsAdvfVt+WGxRiwgJFfgP7clg2KTttOF+Qyi3N+T7xkTRzxZk9WSMYcE
uqJYwVlbjp7ALCPnGZ9tvprPwZfSsBMQZbZTXI03D1PzVFta9xYtFKR/Q4+Is4FZMQeQ/4gYcw/d
Z0xA/QAvRu/hdOFjnOH+A4eu/fsmc8F+oyB5TAZCUv1mpPRF9NhZZKBFMCpwZILjRPWEceGk7+FN
zQBSiWpvEIlREPcqni2gwgJ5uxwYUwH/PBwFx77PYWjBEsWtg6dKaYNoNm0uAhucnGtUUNIBx0Ab
j0SQuZNLkrqNfNEHKsvI/HKGuME8hMjCVEGm4A7l7jWEQTnhsAaLh+aIbKW3kO1+NOIBXGZXBq0g
6WLaSnoeU2geIIQNA2z2deiDPaO+hHBi3CGk3qLb5onsEOAQ2aSLsDz9CFd4N9KYfoJaJ7JqQILx
GO5hbtSGEgSfSU4cthD8omDmRjQ25UwwjX1hsC1s+xG0wBx4ABjfhOE+njTyTEgZxdPIhBCZES8d
PFQaC6Kw4EwCtH0nvdVbZBiLxVOFdx2qC9yZQKRGKO6NVSUmvT+DSa2FVaPVYJXknwM5ZDy065mn
xcnu06pX5isDGPEJNsHJ6rLBnosyB2mTebWKzWu8FyT6j93D6uge3GzQS1eJyyXBsOA0EIEID4B7
h0WWKCsrQ8kUdzvbc16YuespRCV0GOmj39gJrSvutLOjPlkL3PU0/bLo7jjNwimFXYPlMqMoPphH
N3je4saJmx8R3TchBVGxh1l20TcgpC4goliw23hx2V85rTc33BpUXDDaLcCVWeFuQRPWA0EZoDMf
X4j7IDAJHLu03n8nrPEJteTfn+Dk9NZwE2ZwfV0wNs5IGohMIswawSCZa9JcXlwmk8r7IBeTxu1K
iqC0KSs4AAHCccFahB5t9/6+8WOvDa0782DGr/Tk3nnBDCTCgIZVCA8rhFDJJiBWxcbq1PhmuDzM
T/7vr+dR2rc7HNHc/gLeCkSx7OSKLY6+BQIBi3L2o5I9bU6ADZ0FCuEVnAWelPz+1EVfOLWO+UdH
FLPQ1ni1gct9+QwpeqKChj/iF1CYoGXyIWGPNDbgy7jGHyas2ObMnwjstlioYiSrA1dy8qZy0t8M
4hrXKEpDfJ6+OKS/GMadA/St5h24XrCQ+iYXd1TZv0mJ6qczXiinzMrGlQ5zfZhAIr8bcLVnMbCb
NYwSkVV9KZA1S9s1zGVue9l2GWPXjGW8Kh1JDJiYGCP/5XT6rEHr6Rop9NAFkZUBv41Kk/vgWLmq
+10+kpfN6M8pts/VcMmwFzH8iqsc+wEadZrmmVj9xVbbM5Tn63JsLxmxwnuGqg7r1RMhFWKII+S0
L1OF284rZlgAxqtMtf2D3L4LCr4KZeEbnv2Kz1c/7BUgNld2oRnM4enXWowdCEhZNM2koBQgL+Vn
3489RP2LoQP6RZCcROQKFb7DJBCcr7f/eQ2/o3NRjpJhwFQLtqpg12Oztdt0lK49VCQn5Npsm4Nq
/RZPbxRSMOxx6wUSetjMEZiRMuZ5Hbrsry+AOnJJzfs4FaibBiOBxl5PL5TZ6IZ2TPvzibZ2K7f7
4ShZhzWiKh9QPRB2PY/5gPCc86R/0BhP1ojKchtG498e54SkTiD6bS6eOA9Adse93RdVCx73f08Q
/nw5sqDB/tH/gUI17sOgVDAudrE9B6e/nPkhkp+V8H+it8DiESe4+WU331Nc6vi7SQTfwoEARsFf
BT9FGQsORkp/w2AQMKbAYbU0NJYUQhQ+IeMSk6r97veCoS1wWiwY5hWwWI8sm5d1CXu7ev1l+5/s
0b5PU9azOBcD6A74Do9MfXangQFgvKA9/yPqC3NpDCgVOjimVTqoCK/XPDs0wVxjHJlCvAPK0oL2
4ryCwS+sAkvknVUUNBuqiWnlPDgj0abhvYs7JXAykr1qQyCArYXMfBkK4WNp6XMIMGFFUEK1xJST
F98/KpOz86OohuU7kxbv97TjamiJVQJdHmyvMU8X/sJpdpUmPQEie6/wmchkusJJwtwT2MaAamUy
ro9Z1tTcThnuLgwiSJba3JEIvqxNEQz4/D/rfABwRHCV8pLrxrpqgnuTD1F/Q2Z5zW9oga8UbC2u
pEM+Ws68gzKR8I3ZC6gxd0aElD0tNTjh2CqW8j0FHplcI5npepc2U2E4BfYoutML9R4YFVbHZ0KY
UTAmjX93CKUV2CLHDY0QoTpPT+AvOvdsNX0l5YSBk+aKFLEeIXJE9RqjsDsKmLElvAgu81iZ1jag
KAbPi7PAIWH4QEN9QTU4W6wzMAXUr5MKmwS4A6jhKMbxV70HL5u5uPKlTvw3lsNRlTxWTFDYRvjA
GHSUMy05X/HowW3mqPtFWmyZcjOiLiw8t79UlSUC8s8qx5ynC/IUSgsz7GbLZ+aQgHwC658ECpnn
xErADrhwX/wt6mpz3+ZQiB2NF9IuNY4u4cY6csvVqWeMgEg19ChmA0zPK6imyoiR/fil06nnQJPz
vDdtxfR92kHdvrtU8l/crMHAmCNeZ8V9/mSjIQiGS44J1cX4XHDYTXqNQffIMZWDMxFlCQOMog82
EKAX+c3wcC2uCORg8QAPXPxQykxf1BmpZC2WSOabyhE9wPjjMCtknov5mdBaw6d1S9QGj+ll2+37
yS++ZdiOtTVU6Y7WGMo6UgQbW/Tzsod9LoNfJr6idBGsbAkzXRwAyDtBKUOHRc9vVXPuCrKb4SEy
DhYSeTkgYflHTOdE3TSMAAFBgXL3MonLkFYRFmvOI4UmOsO5l1C3XCUvCbU4nSX08tX45g7/0FyX
BqlREDWLGZGFcHPYk5BRLNkFaSEQjhpU+xp9ZCZTlKlqBnOPE4lQwxY0ElITiuvOKIkPfszUHeBN
O2Y0ccb+rh0P2UAzoqat6kBC/arDuXKE17ns9pcnWDq4onHIX7flfIQ0SsUtsSWQQhxq2uKz/oQq
YxuoINMf8R20hVM6FmEMgiXSDDkFXCcKQ7CDCW3JnsRl+7q7rAQWJZsp9SYD25vXGwNKFBYgNqM/
oeWbVsE1eC5o/rnaZgzIoPIVLKx2WbkML1CsX91BAKKO9wZ8jlyM1gXpBXmKEoPz7aCZa1OJmq4Y
f9CSc942DtE0aJI5xT9cL6cZvzztrQCawKSA/Ujy2/QjPAREjbQTXeh1Cu4ECQBwgGboi8bnQhWm
pEJj1CPNR0Pb8HAAY0kfx0aDAT1MMG5+XKLZNO9JsRt8RYYvaEJFuGQi3Sd9NoFfmB+6KjOHKwR2
YKI4bujSKxzlttAO/inFqAhBkd8Oy137QDkE7971/pQAQfmjxyD+tRfkQt0fLql57kxqLejeZ9AP
ii26f6oakmoNYCn4S7QV3jO9z4We7ms9yPNlBI72psYoENk8tNVPzJJRIE6aFOL0R055ENCmLWoH
6GoIzekeAVm4fR/TegVq/mrs83dcYuQ3K65Tmh1Vm+kgbPmUjdvwGBuzvRgqDk6V3TBUk7x31Hzt
GzWKlj4p7cp5DatWGxdoD14p3Wm5RKNHF1ovcXNCiVDPgFzg7SK5EHAHULL9V0NihUeLx0Rr478F
rVUYBUFjOdP9MXc3Vc5KeSWvdMBFTNPoT8W7782FC69gBNeTJyXUP89KAFHxMO4LEe4CAdAZOC4B
HQSm5LB0vpMqhnX1gDNPtLRR4t4xFSFRJcIM4CL475jm5ZPBBku2aSoccTBZI2MHPQ69P/kEHNY/
iF6aVRASOm8jya0cHXPhicyIiovxmZz2CpMyLonDa7y7kFLJCDVhvw7wrTzLBPg18MqhYMQKtZdu
3OaD9E7C3dd5MSTvxje03VuNohLJSieGhYy3JaNKKe2ZS0eQGdSEcr3jhx6Nv1TEFHPIbNXxc/Wl
lbBAm+3R34jKHkDuGxc7Fir6WdX4hSqVldUD0J3KECkYDNFi0A7+sVBPkjn8Gte7UZBPSNDkxxtB
SngasJkIgGLs9UPsJo/5B6LOgNfbTl5kqOtmAa6GP5lkAng3XBgLLSHxzaRe8HFuoUMeEW6hiX8X
kJmXbfI7KOBkBRzQflYl3U5bgO6dd9iAgRuCNaM+4eMK7J84F+i74Nt8JPYGO4RRBoSokcGfyUdC
M4xcF97g4G7w54GbmPpLU8A+NITC1wcOJQtwEHBW9RZ4utMd/5UzxgtusWqTR1R+JlCwL1h/8Q8e
6uxhMn2pCZDDKGMxzuuPH0SlQBWqBZjIgEimzgR6YSLALzLgZj7AcOXvxEiSopyZ6x7B/ZXoODZi
nKO4+KS/4ykdLgZrypkR7YY267yXC0RMwuMvxUnHwE5k/jLwtrjFtCFUHQ3ZXnJKb+LJ7t2/Q7XE
AzaAl2B+7fF5TouPIckQndAw4r6HBhEzNVEyfYdNQIgrPirLe0IcWdigWWnD4i93FY/Nddq+7dxF
HUnZpc50s0+P+zlCX4GTffP7AWcqRx7vCSNirr4lP9p1Xa37rMi/O0r9I9bxRPLimoxa4+tWNvmR
6O+rEDZoWLo9/+0NV3lycQfrZvWLkElEg7C/BpfVYlJRQxlwnlqP6Evio2Yvrkbdq6Z6dCajTIrQ
V9mkl2KrCNGWoLSXM0h6S3o445Je0oHVi3qb0eZMx5iUPtN3AufAhEBLBr6MCRg8U+hz+fIX9lAO
1uBH+JizzTvr7p4E4U2JEcXFjHqeB+mAGeUfs13lXzgM2aAlqpX1wG5WyppBvq0G5yXZuYvcKxZk
yIfPAAMhMKy7C582PkX6viRNuzqQSpxgGmZfiXA+HftrEO5NK97++uwUGxUFaRlr9XS4/iAlv1mF
83RpTbMLkhV1OvKRoSIQBJ6y8zlXaENBAut/23clexggqSJYg7nycHcmok4JoIg56oohuubB9uXQ
AA/FvXg58Hj95UKa4wjtsT2fkPTo6v/YCIi+dJefd39N3zvcOuPnsohHK8XRd014i5idsUf6cQ/a
3yOCKuM8Dq+4WbxX8HOI6sV8eNEhhO175OgQf/HO2lA+IrjavGYyM56eg0FS9nDk43dfHLQNnkuu
vJbCQYbt+QKiVDEXi2/g6v45LLGWLbcduThlDL6Gbxcim0sAdO1QkxBrLYJ2qaGu82dwi6BHJT2Y
YMO9vh8m5CyGEPtSzcHAYnZxGjh1oyWJvqa8fOHHcorUNYTi1c+raDmb4Jp02Na2LJR7MsLqWDcr
v10+wU3qqJ0PvHemB6+VxsJ9pUp4c0XciLYY4XjJD7cEV19UyydDh5jgzSclIN8kD1hHEdNL9x7+
loht0EbHH/ckTEhQjLbm/TCKKdbw1ONSyXK2X997+Sf7yyP5rAHE0XjVzJiECqjGuQPfnQAocSqH
VCiM8m+zaoEcmDF6N0dYpNlwf/0n1KUNTA/TgVMz70zMUjD0wECiZ7PtppdgNP3sbkfh8mETDciy
YdjsqwleqBjfXBzySrcn3AtwDBOExNPfNc4duDh46NU7yMH+iPSGV0a/EzQC8NgUGVmsTEAiQv/c
wYwBUh/MrIxRpduv7cBYj454dO4Ru9KpkA5t81Scllkviu4+unXNYuGYXYhwJg+klYJAFLOf7BRJ
ds8d4jjyNn7p09cg4byDdqtDHAcXh+4cPHxEk3Dd0dVTS13DH5H03P4RyJrbC2lR9qfFPaa7gcge
Ps1RSNeDAxLaYO8ZKFEVKMePCe97W9HJ5JMnm6+IOflxwAGegTJEoCbT5q+RRnLyIF3uCrH8wWQm
vAGpd3y45sjAdf7aMkRKamP1WuWxzkFZR4x1XSWBDhvK6ydU+z66PIzPjt9Qsb7oyKrldY7iDOx3
gAqzTB/BMCwWeNRBVU+0kCYIunceXZZqqmMkcIsHVoTEjLtvGHD7VUdOXhQ99RYeRQvDb63hobps
MyIESdz6bXBfiXMmmNznSqxG731nf3fl4e5SJN6Wr9XHvpI3LOHEChSmJYMN8opoeISi9++KKiN1
hfXpaX3d1stHdHe5mW+E5OUhZf1KkCY6SmXIyOWh426G3IrJBeaRLuqciJTRuAua4zkRinLdkpLc
+SV4EVvvUJ0DelJ4ydOvSTY1Jb0LjFVuGK5RWuBlp80R9HlNoDgvj/9m1pvcDiU140WkeEYYFcwB
PavgE4IHPwky71m/Fca3cNUrQ0tue+mPOQg64ww+BMUBZMpqwZHAiYVV9nwYvL0TSD4OwJDGqeKi
z7TenRdIIy2Mrr1BcktfKOYJYMNfkPE534gom8V58fHF9F0FgVxLCfPLrztc1U6bfFAbMTpgDMB7
ZCKwG7oY3vnUhXjFrZsdJQ7vSiev7Y64Mo/vbrXtssHu56Aew9OMC8TMD+X0mmje9UjR3t9BDYqk
WBNhYVCoV9X6ImYEwZwIjMSblgw52v15US8H+8tU2WhQZ1Wzt8YTT7dYE3dGj/e/gXuCm4/LHmcq
44V3BkmpSnvYR1RwXplQRbVhof/DdAPWMb681H5SUrMKmkzme2PsYJ2TkpLht74tsN6lc9lB3hjt
G45qldJg2VFjw6k4wqedmu+0hUJEKXqBT1BEOu7xZ7ykMMGBT5FvhRcYSgkt5EjB88Yk0M9h7u9p
/0D2t1FvBav6hFPcA1doGCxz2j05+YTlDJYEoQFfC8PnAuCXr/H0qKA/wrgNKTSzT/ftMFWDBCW0
oCqj4w8oztVX49Lsx0qAkg6e34vYmXwG+WZBQE+fwEv+INhci/0G5iHC7ivwhWyIGGunH0PlYOrr
H2USvT/2eco9xwgZTuaEvoQkoxNCQyU6zfsp8zgPchuChQKF4fmBt4C8vmb36YCDEH5kenbz6Fqa
lKi30ViJhtjGzU/J94ijbFj7PeJfSH+OVPfqSK4W5hvcdrz+rCQbz3yaV9IM71A2K0d1H548/5zc
f4YZmD3QrbZbeIXCnRvyA3O6awrDBr/yI5hfkwLBVnGL/9qDkuJtXXfa/LnWIebyfwwOW+y8cf4B
sM2XtxWeeME5g4HzmZ93ANIr2W0c8KDDNWvwrcQ+m3KHI6dAVswPdt3+ux+gCZSLm/2x0EXRp594
8MqUvMYtdwVY9Oqx4m/nZPDu6TVVjvDC8Ar6OsD6HGSf+QCiMhvkWG0lkQxj8UcbMfvSnYbSAsdj
6CqVUYWd8+MRc1D9AP6a+LbQxhzjbTqICgiKPQOGT+tW2cmroDiOsCzAB2LqV9v3UYGCFhXHx+q3
F0vTpke7jM9HFVybzreeDOhMhY15sb2mwzmYHRTrM0KSd0R4+LLOTuTa9zaF/aTVDPqpHj3wdC+y
ZnZJ6PB270k6nP7eYMZVNADeuZgKzmO14AUyzkGrZw8AojBpOnnn9LWDi0XAWGlqmHvrW3Wl0R5W
se68Fudtl/7sPgb26uoRlgsqRu/lNRHUf37qPVBgz1XXPS9fcqwefzT9OhKwnyftBzE9GXKtNQBK
xjSVze3ej23Kl2gJK8YlYHvJcB6Gr0bY8WtCkUpNQLqTO1gothZg/xVVXuUdRsQatAc5a6KP98Pt
9/SHZH/BDwrP3YWbCQ8FxPePETRik/Yoh5c5aeJJEcFCngOnYFABce8s2J3QyPiC9/Ji3jeC1QlT
pUn5quGxZcLHgIqtm6owIRiTN6lcjVmwHah1BXNWjA4GukiP5VcYqJelwew9R8XOn8FwflXvz8nD
1/2B/43l8BOC6cZdX8wqlA3ZXE2Kkfka5AbHm125/P1BIN/zkje13fqF/yU/Ime+U1kFEffQBZeQ
hWJl/rP142eh7emn1QQWjjeKz44cjwIob4EMkLu4Yn2BExsI/2f3243iegfcH8BWcWlkhZULoWRc
iBy3zD4sQrtJGZicQ4ZL74zQ67HLCfJO+0dkShnVCuDKZoiJdb7kz/eD2qHWCIYQP/vxcPmNIMmx
Yn+J9NccETr99jkc7IgfLRviKJDBbMwXPGbZ048UODyb0qOZr9IXlwrKrcEGxU+R1oNxm1bHMwzU
c3o9NkdWJR8ryddt9BGhpOIE/2G1JPmXDVRHLnoPD8QFc6CRl29+K33D1mMYsVTI0ls0hzb6LZot
m4gSsfTqVRs85+pegnrFXI0Lbw4w20+fNmGKxZbNb0AqQmrBN7lj7Y1XIriOsju58rEx30BJGf89
WitCvpqyaJeqiTnaml3MtMxk5huA1cGeQU+CMRXCkcukOP5INCWYicewgu8wjHseRMJ69trCMsFA
OlD/nr58vKB94mXwoW4hpKd6McrOEfzwZ6gsb389fnIDd71LqJJWjREapgDqdSwEAz6JZSsUIjTK
7WUsCB8EWu0Zgn0dgx+URXoPTmsc2pfoaMpIn04wlT7R3d6WNYw03kTW7AdMJJmKMgadv6UJQAPI
3PA3vqI1YfkDfzCzLgTXiJ8AuAUCxI3akVYMSAN0ROtRHjcLfpOFhbi9n1EwXxhE5yuN90IVUiUw
X/j5WnF4qQvePZwRnxd6gQ719yPrSa9Atz/cq3nQJVznjy0ulBUXuOKUg/FqVQ1hHo+/1ymUqmIw
43s9nC+pRWk/Fmf2nKqaFwfP4BZheZjwFAbc8cPN8CgnjEvfmZTWtJydB24QcWrnzB+2N0oIBhHS
igXwdsEW+E48MMyNU8IWC5b2Y6m7HSXHlnCkCDDlvlM03DBvy3KBhOC9/actHq0u695KptaA40NT
SANNCeyhndne/rg+/zgwRsk3RrF2M3iXnS/gaYlqQaV6/N9eCZIIiG+PFK4/IEz1r9VNCXEN3fR7
AsDI74gFz/9AolCa5QF/VhgatMCnA+ARXwvLtjxQvp0OoEPgUiACfN4hYMrynU1wf6OJxqVm9IKJ
iRn7jlKTd/1bl3znPz3AFzPCceuQ794hu72GSMvqO/AtziHkeuf4wExpPMxwsflt1AP9oQr5m77o
BtCL1nE8OhCvUsK47MbaAU830rVamkgIfDThDAZXo+H4jdHMiDDAelxgrAhdEnUMntx/L4KWAJPX
mMCBjsHTZxoA4s1LwR6jm8hfE+FOhdwb216CRqBjorNCmYi7SzUxH/DiMPnkQiPj7t+8BlHJGdoI
Jc1vAmVwuH0wPyHcfPdklZMKg+0R65rIC0o0TJAP/bOBRJTxBPxIgqDkjLoEq0tVH/cIlAXNxXKA
e5O57EEjleQyYWo0WDLNHRxQAoB3MrzFb20nu+ihWQBbiIKXJTq0J77ByELuE2TVCjQmfL5hB8HL
hJrPkLEHeQFHwDG2y41qv6Ds8/CgiiY/fn9TyTwSnk/1jwSjbk+AIczeYHDxuGjaX2Lag6sZlLfN
4EpLrXhkQn85ZsXj5hWMqB6UiXC3u04QFFPob6SGYEleCggfsB/mxif8twFrJYEU0hCcCA0VC4rJ
4U+BY6Ntz2v6Hp324XU8xbLfXzUeeATbz4NWYfYM2FsLKDw+Ht7oDR9pPkWPjjtTk8LGXZ/db0od
GPQWV/OJhoGD9yuuAHUv75VJTQmJXT2XRXck/6WE4lzg0sKU4bknsIWSCOxrjpwzeHK4friSfXnF
Af2eMRFOlbjLmmxkqQkN5lHLejH3+isjcVaYtOmBClLT/kfSeS2pjjRb+ImIAIS9LXnvDdwQmBbe
CCPM089XeyLm/GdM70ZIparMlcsUU288Q/QHsM6rtoYwF8E0YtBUTTBahfmG8udE5ka3mjqTZBQ/
q3NIQ28oKXYCMOCo/NkVThGnnNvixwBLAmBpavcqBO8xE2dZwXZ9oDSTfs3ZJscV1LNLfKxakJyv
t8tfK9QmwIic91CzlawzQ7AAyZ39fS73gU/ZrZ9eb9P65Mn7k2BnTamdGK4arKJfdHNepRxaeU3W
cgwdQ54OO8A7ZrbRm8FLJwu4OqX9GZgeuDxJW0cKmFs6iDgVIFJucVjq4EiX8j+kw2LuxuMcCvap
6fqVAI54v4pS/x3LX7W+Z32fAoHne10qKdYXNFcTOu+few2ot3+8rctfxXYD2zOQibHKBonwJD8W
h2gxb5bUB/LxTAhbOOZ9k+ohPv9NIqhpXRsRTwWt/VeN5pS0042ygcBbjvCCQvu3+lIFPwrG0jAr
Kb+Mtrr6vfVgPuUF48X7Z5xmjRjTwfbG+JZgI0ypvxUs13wYHetjcAsPNhc2jLbBFbxknO38A/6p
D37vHr75PsKu5q2hjI5gNZEidLI/nozIuchoBfwRQSn3IRNNXwY/jhIlneQ9W+6xZcdq8jNUkIh6
lWO9HxyK7hpabf6iQmCRfdAjMnvSVVpUkhlCDqctE2NqW1q8WTtT0uYLLWRXTFKGrNWp2CUnGIBv
74pVDtrXkzme/3ROWPyA52R/08TyFO2h/50hnsF5dzr7wBocz1syS7iEDVEw0AkL1sdtTSeMcOG5
/oQPmZqeP9avCnwzPINfnrBse8NxXn2T6fpRb8tzCMsWUJUTcbrZ/XFmTMjWPiYDrJnqIx6u7gfI
TbtleBTHCK0RTaCZQI2xTQcl2DfahtP8jKPHIJ+6isfWbKOY5zbeI+KN2+wGvX9cjNzRCiFmSuyc
fcsh0XQldrKPcAL4A/el+X0DVFBQATWw1VOEQ5hCOar2wy0YS9qnRL+XPbMLltgPe/EpuTgo/1eL
kvcUKQVkwpgn/YNVYDLuwwaOm/Db8K8Of+MNHLVz/QsV4b6cAVlTb2OIAx/mFF2kLc2qNfnWowS5
S3leKdGxVNLnjD+6X43hI8Zj9+oM05fTIe63nXP8ByfvXUCxjw/psxzzjPx3PkW1BlFCvhMcW4jb
3wF9zQiKj4JEokZsGx6X97TLHScY2UUOa5+Ts0sZMHb7fyMHoTTJkjWWLqud94iPOQKzcfWoqy4K
/OIoDHNFiKFPiFsA5wk0AZu3EkxBvYSK9fZlc93xWJoUXnJzpHK1f9bP2oOsdM1FQJW6Ta/WKMYM
AaxhZ0OFNoi/tX7uPR3oL//sH0lsJvrcwpkcct/J55Ai17LJL3iCcQzIMeYYAHG/fNTj6ro8RPtw
sT5nH8wxthHWrCif9wWy6LS33he3CjJayExD5ly0PnBjjkraBj+NLnHD/91ylC/EQSGq7Tt3u/V4
kVAxbd0mmBpSgMosXZvM9g45PPYi+Dq8ahYTLJjZd59CpRPhzZ4MQ5gjDN0hWf+hAgWheyx/EdYg
xoVc4J8/IdnoGRBgAbeNnAWCC98hh+sTDYyMZNX/DytgCIfFEW7G0lcXZ3xJizw4UE8trEhyWEbg
BXAmb/bN4Mn5n9U5P4VvfxLxnM1fuCXljPuLwBD/jGt6Mq/Qc7izWms32OcBiuhDlMBb5+jLZHRk
niEoCq7kF2rTxnj63HHW4J35Qh8+J5x3m67Rdp+GTHcAN4Qnjxvdy70BQ3Q4t+QCII/TZbNa3r1b
dFh/bKArSN1jzYKvYO0EjN2BDxPgE7IX/8If0YrAKIvkWBJelSgRVeFrhVOwMoPIXR+8m3392zfi
U5LYTvkJ4R3GI0eUReNrThEpgmyg5GcHrp8VoDkZm2cHXsYhvf6Ng6cr4TJoPLLQuVUcCS/ni2VA
ff5yEHxRSu8LalZ4hadslw2hMCtsxdd0GN+Kh91nawa30CCZwpvUcWX0cdWaL+b7umMM4g7nXSd+
UE9M5qR/AHhkC/gK1xJoy79X7BZ9FE687guM+hkeOw9/Pz/r0wwmPgctLu7gkEwvUbZhOT5J251U
D8RnpOZMZ3x07hSk2Xk1IOaRejj/rOEYwsogbkcwgfYW4HzfBNV3fw5gyEb+Vnml0IzTWU1ghQLC
hPusi33CBAvaTygvKOgGdKfbhK/t3FcfappjSZfMLwuu2oQ50JRpX58Ry9AZrW/y3fn7RFMPYuhn
hke5t/uK9+wX/xK0CGpvxvsLLYVNupOxRfY27GgYniWX9SKHBTqIEbSDab9NYFElBeNf43SE+p1J
MD83ulhDVjhydwyiduR1drHZpJ4/cEjCK0W+95txMjEVo5GQDdt6n5xzuuxr/sZb6BQp5S4DhuS4
pT5dTbN2rcyg/u1X7tUdblq498GDXWNr5PQeINbKRv5P9Jsd6xOwBCN4nvjq8tdNMOuPkadlz+ha
XlfY40Z0ktuS83ycTtc/SDjA4GEnQetT3kO2C+dgGGjVEQv8UuoCSric8scbg9dt53tEWTDLDh5P
t51NPly5kvGFi50NQ8O6my8mNfw3wHcEUjdbEvXgUpT94ByPDRbMs+pYnDw38yWY++zjmz2U352K
7Zy36BHLKdRBGBIYtNH28mZmtNTdfFSDaX2YTSnhb81D2UlbiAXueDOGL3Na7h9+Krx2fC1OYOoi
ovYGxRaPmiH2PI/yUXyZPCsEPEGOowngjEhIvwCKXNKwXo1xfaWSAay8YGvp0+btAM0OHvUKcwCF
UDBO+jcepNBbdg7+w+F+9iw+dcPQdmsfPfhhHiezBVka1B0/BeYSxTZi2j1fsJl1cA45Zp34Wb/t
AcmT55BMdh8Ti1VMiczOevnjDOls6DNpu3qz9A54OkpYP5Bybn/AqL0Zi5C/oGgulvt68QcugjXT
01yk3zUDgdkJb9J70S0hTdCn/iBISU4MWw+zBySEsJcTObAFRMDEvQkoSsfIpoZpP757dPRtdcFM
c5CRW4olUjwEsuBdKojMUrIJ11BR5MjTveqbLPD0Gl//vj5EubssxghPRKKObp/nAWQAawopL7c6
Z7JMahV39b1q//oeY9H8lgN087a0WSdkorS+ATgvx+FnveBE+q3H4FxdzJSgIWPTDHljBecWtv5u
fnYZShuK92WGiIPa2h/QBPDC/0LY6WhpBvk9+mkDsHkIRekZ53r4lTlsnvVrQiQWzkEZ/Bf20JeP
a9bQPcKTRmlsKmDozd8tBG9GNXiIQEMYIfsjxr1flzDZ9SXrVF8E/gN9Wj584Fh/SHPzy96YYqcH
nNwwSkJCB5Y6Mbty23VfycW7lh200Ig8oq7fXW7dQT70ADPwDumBtcy6ywWGfoAPHwnQglt55wAM
E8XPEvJAPkhucRPS+u/i2/wgqU1UA+fsTOUCAyfY0VJzTr7rIfYuCniast4ulVm3PHACS2O7FyXV
N7kSKDBAj92E97iHCuN3NIezhXSKCfps84QTxI3TRuN0Yg7cK/goo3/rEGFvR53HNNh92o+iSVDO
OV0agp99Iohzm6LKdPqMW8iTwcB5H9zDk83YNRrORs41bmK8/bF2pt5EG0v9geoLRvkH613GS/HA
HNXv5dD7rJEUlNs1/eqsXzGwzzBInc7gm7Ez4F6APIKUKhVadfyvrseC+kZndppPMBUbu6sf+naG
nCXC8OqSUYCulFk/flNRHbwL8tO6g1NZkxI0i0QEIXmEzUmIKsDDBS54QHPC1NqHup2QWOAj6aU2
ZGcsPkVrnuaXnN2UGWbwwyWaxFQ23dYbuIy25tLjTUmZV4XsCB+A2A9jwrN2zfCF54E/XJrduk8o
ercaOxLXKwbrH6jNN8Hsiv2LDmFNjBZqvPatjdnT6j1n7ZkMyD5m+thnE4L3wroITj0j43E4RQWG
sRDUs7t51o7egzF16+GnFjRFP2Bs7TCWPGaQdMJdjaRxOv8AEDyQSlB6rCEd1PussbfrlyeTODB+
4gcRi9mvChdjkOfkgYVmN8YwQVXQDr6syZw3/1ONYPFiSAMDQDJp5W4gtQ+NSit7iAamusHq3+1F
HHfkegwMKvctU2uqNjBe+lpeF4LvafCxRIGkMgoX1iUkUxJiwGNOckQBTk2Rm35i6mWrW+wT0FK2
AhyP13womNHIniYHyrYtzfGYFNI7WDqkBIJJPEVrLeIrl/ukDY/uKdz69jQ4pUcXnTkjgE/2zJ7V
HhM8fMxP1rVAFHyK+jlNL796gDsjMkQsyazfX6+YFgs4Ko8Sq0LIhxyoMDhRFsZN8cjfsEVv6cNs
/sYUhtcEvd0zA9VG4z1TPDg25A7wzZgczzsrwoHMrf/MiOLYUJV5MGdqTr0VJQ0oFByWJ2XPNoGp
33fe5cE/RI/5I5DTc9SaAbTW4LR5+5+sX7ThhcncAmyT8taBCmBOUkLlYHi0PlVJRGv/qunTmf3f
iwOeQiy3dM9sCakHzgvg9dHJ09j4GBaFPTwUwNeuSZNDdme/W3DO71SECVAbkIQnw+qYdNbXJXgO
U5Vw8gUUatmiol1KoDd/7fO2vJRQorj5UqUBcocr5RPqyrjsrRuzO8OJcPOxlaQtkSA0SAFaF8OS
ePvX1ZtiCncglJqDK8lIoLxgvBzXHK0dTTb8vO3jaFuN3AkS2L5PqbeYk2uZ8TywVKpAQJjcUWix
NbkXj6HM7O6cee2gJS0nCXN2nEEyJmO2kiLcQkxwwfLoDmjRKV6zHcZNzxUeKxIpe68gRoAmZp81
7NEISDg7zAC+v/URewKpCX3z2nLj56TSJpK8+/F62icEq2GOAFWSvwG5YpiLjCXpZeMAdjhuTgwv
oD3htBaOy3dxy1jZUul3yHC0lbG8TG7Z7aU3Eqgs/eEDYyUOaRkUXPWeprQuUqquSleJrGGwAAvA
EkN/f/THoHo5lQ9ffkJAB+xx48tL9hbWRAfgHyh+O2NEDEf40hKqAvvw9NQUW3utavK3OyqsK2jg
V0/CXtJpBe9FNHG4eqpVdcpwnzrjvkHpRQ3PTATuL61eD0W49gFSA5H8iFTtrgZIw7Fm7Kg1/RlC
O04ejQzIBCvgr3q2g7QTpeldqDO9fK9L/a0FXy8ACTYIEPqgPXfQEcFC4m2zINGpqtWaZHHGKWl4
AXjokg3DCpiU6rypTnAg/4dkK7Bk9SRMLBjTi2odLJWMWv7YU9Qbar83Q4J6c8JiGiGM1vzjU18W
gD6bsZ3CE9fxm7UdJ/2KGJ3cykVeXiB9skh2sN0xo9UKLEH3VzJknj7e9P2nxiK1fWRePi04nZSI
+ZCyBgQlbmNbQ0eNz4VbFfEiwD3UKwZz91O5bxXrRCXi3hKmzTODIzsc2ZSmru+3meFX1K909HR2
dbFfbTY4KixWg7ITabBracFIzNthhAWevEesyFxBx+WErG/it4GSrqIapw1OlWSbYitkbd5WTKVN
T40do2ZxOYye6Fw1K96TvYHpaApITUT2QUWORhYa0lCLzhi5KHdxc3bR52IJRwv1EqgioDdkTFlQ
Omnx4S8m9vbLSEp+P8YFQRynaS5vvAtDCcK6V+2BMdXDTkM/wouApWoCdtmDq1G5SqpVH++rEzgo
YU1/zFxBnff10LjmdkZ0Foi7zk2uGHIcBUJmnz86JlUOmQfmTfRNqFrwE8CSpe1rb/xftWn19Hxe
xmIxHwuFE4DhMSP3EY7l6g6jnIv+bxDJedOZUEcyaPugJ0DkQcfBjEelBCCuaOTMETk6XKfAMBau
pQh5KvSeciKPWPzLpR0Lag0B6rovMJaON9+b/vp4W0rJ1wMjGEYCY5AsbF7UPQAJSBljX/wC1csz
vOK1/cP1sLk6Xyh26ulg7vehglOq/0FqDuEViI1yWdHub9GlHjcZ7z4BAGSr1hl5t4E22oUTCCcs
AXgutBgX64N4bWHtfOVjbpgyvnG6GW/6BzXG9gJzxoR0PloEEmUXGr0C73STTtSHuyDFvLUagBeE
hGilGkjvnycjBfcBQjCkyGhokxggNlIPNzUuB/O53fR7+Y8+HuYsN4DuELOjK2l5d0ziW3s6iJi9
NpRYHaVsLyyf71QdHKs+E5fFF8XyE4wSVJ+e5EpZrNP08NW36rZDe4e/Tf1A1/dP+iDdvWHidGWr
Q8oCGbaie9Xiyd2N6S/hYAsWPj3zmJhWrR+Ms83vriMAuGujOdMgta14HxgKan2UTz8tHHoZJ03W
HN29/mX1CPzRlJ8GfMd5tQV+x4Opy0wU9wgMdnfhdpEg0bnpn4V6W3X099aZRCMaLvRJ96GJeY2d
2bganRgxxVtcLtSzynefQf5gbUyRxGBI97cV5/wnbA7ArlSjfY/mY2fthd1bHSaCjwaCxBdtq2ej
d0bdF2INhsmaCEEkIa/ddAyL7bP/c0cIRwU3Gp9RtYcQHYL0m46J8060DD7AsnW81pH9qtOdMYm6
UDWtnXZvjYRoeLpXxs62bSO9Eoltdw/RDqc4paGXjbsHDe1N8kTvTYLYjx+9EJ2GUjbvH7SJRhYJ
f02DH8t2xFc3k4U24IYNGFkacLLDg5aNV0BXJb4+L+rZ1vizb13xtzMShqJuYp4JxeJWoUVTJwwI
9hGyFFD5sX7ARZ0ZKbrj+ZtFI4aYMDGpY2W/0Yocva7dKvYB3h02eOPZAQ3ykZvwBArWOuwWpJ2Q
c3kMMgO1SFcdqHNfU0RBMiwiD2uIBSVbsuv6R8vX/I5FG0xrYFzj7CEMACIDN6nsaeM8Qwo729yP
jbBxsXdm82Z3beV2yibGuer61cQMMUDFdxSulFBWLWU2ezEsHv6GlcRjvXU16lZwjvMfd4THGq+k
yJZHeQ8zhRv0wEwCAd7vpr3xYiKrQ95s7jpGZOqwp1/4nurHhYhP/SR5AnLp/PH0n6ukT1aceC+s
sW4mY7AlHgPSXZ68K+/wKVzYtinvpGBU8xF/0PJVVrqd/L7aVJ3qVyx4RbT2RqIUwrZhJlCfsRBY
x6ujmnCZLs+1G5kAM+Ufvgd/ItvrNg9XS5SE5j57zPmnDBB6lYE9Hrp8ygmVAOb+yfQhIvmpB4Mf
4T8mRz1BS9qf2bgirnhCR5Uaj0/8WImIHgfxlzxLMBg4bu7feqibZrZ3kmSPHx0LJJmAAGjfA+sU
s5p473Anz38jXOyAPKGZzLH6yXsujvr6heTB9OoPlp2yzXYoTQn3kWZbV8U8YxmAj/jWuMMVGmq9
q30h+JXrY+3s/Y/o4MRpfOSXTKjTBzzArIWMGj8bC1vgk6KN4APh0IsX2Qqhqxvyzx2S2QQEJfx9
Mc/AG+OxxNgbLxosemjRkfHjik9TA1duN7GHIL8cd6cHHotfBlfP5NtzsBaYmLe+dskYcPenLD85
H5/yZCPokxySjIbZ5BeC3WkX9rowNLCuO2LCgpEx4g89g12Cfp68H4On0GJp6a7Gq+zEAtPoJ2BQ
G6y2nw3b5KDZdkdtBaO7aCAVfWt0fiTtRL8PGJzoggJPNB7XVghj4YxLsj7Mi2uWd92jDHvbsI6/
YidqwBjLypnF4A3JozCzxjzqLISpAV0H4QvraeEdvdHRiKAa84EK5FHusxrhJJXAy3TfrT6JyHTn
7CSrFokfG5J+Hat41DU6k/e93s1Rel7Qf86/S+4kiDHaOl7q0RI0YKJ19dWikF+QAEA2p4c2Zx3y
Uj38XcrrRkbFe0C8Ehh3lg3+Bk9jD/R3wX8er6lifiZjRr2DEOD/N2ZGhF09H0KPEUwhPWmHzUrR
bONToimH5qxmtyMFHq9g8ve38Na7lclWyXGeNybj+XwvVnP4PbJhlP5rYxxwCJLExmHyxwX/POAv
yhBoMfNnx8c24V9dg33Hsjs0rrSpsqVC6I5Q9erwdPlsfBiynpWB4/IxO3Y2HTUqu3WDRRQqSZbY
aUMBxFuPJVq3UceS4kTkFj/QfetDt0cBtMK/8TPEnVTBUeqKRrONBpI7gZH1qKN/O+n4qbcb5EgT
NNi/Vp32NWqpExy0/bKDO5PafNCUMSof083hXgV5DFV20Aj4luxAEy35uDZQ1k+bN/hBrhpBBTcA
raAbGTI64//9jCoM9xRcYt5rxfzGB56xjOzWlM30Kecl5TTIfHGmC+W7PFVSoBF0sya5ea9gB8Tw
tty4a1bVLvIxQ6tcNt2q2jSMgDc3Tav8rbsCXw62Ya251Vj4uORjsvpVC1z92PDZ9DFsxJIa85/N
hjyp2P0mbgwx7iLqGGHKZvOW3JqLWm9wsFXRrD+4562FNKunbujQTEbCbtEFqwSAxtnvpc/nHEk4
xjzdF1OrAU4mfYPHdg9XN4UBqHpm6Om+ABqf2g4J8pje44TVCfz5swaNarvGALuvP7beXrv90cqM
IJMX/onqdv4NXubURXZF71rgathgrMVC9MPWW6DxrOB3Tdl9jPnT0xY3VXZ+oK8Ck6HqrTI0LqjV
LQDvmlSRD1+KwWi988mtQAgFWwgG+kDbyjxlgn7hjpyp1/OYS3oJp778yXd7WzlWTflFb3hgqpaC
vcmGD2/Hj/iXx7Iiv+1spIe/egHpETdS9J28pmjspUkOPRa+GKL9OcMjXi/Gbo6vD554HJLJyaeP
cibW8hbkN8eiDcG2CzebHY8DZCjaMFLU5IdtS54U2wxOHUJfDtFWq8OlA09pcdPSriUNjKnyo5Rn
mLZ5jk0LNs48zhg3EnHGdgjMnkeHiUdcP/9qbnFxqsgzYNNqTbDJlGVxwsxDjWOLYdsjTdPYit3B
Q7iWFeDnQ0caU4VFepCSywPkVqub+CIv/+JwAdiFC7bCJWbM+hWJjNCdtF/yS/tjEVup6pBOgyvJ
rKdekq+d3sz6VS70GCMblR+KFTu2HAzybkLtC+4Xmj6BbmRROhb/+W0xnGFSXz/zdKp1Mu7TxD3j
RtMVzd3sirQvHN0J+nuxJGNM3enxiFzYRVd/iZpffvvXqk21ON4AP7l0lfUJc/XJJ1mgMpSt+FZj
3XO3ufFzPo7j2awHaBZFfQ6Vvy5PmT8MYYcGdRPzdm5cbC6lLWaf4kpnCUtXlfzpv0Pns1zucOpG
MokdDeO46826XPRZ4Cxhk3WZwGLYAjF1E9cnbpkl5XkoqFgOoAfibuZt7DyGmw5/0J5t1dFC6D1V
9+76zGm5O82G2cqbO+Q4uq575Sj1vK4RqNym019Me67qMCno8l+iHJredD6cm1gVLTEyU3nbzE7f
kF+5uQlABXzJWcqpctRSa3DTmegDGxC3WM0cJ66J9kxvKlI+5BkBjNGc16PrQqbCjzoNPHESyW9F
OXRy11zFRKiQCHNk5GbUCzz9o+v4rnl6MBE6uU2QDqaYyeAyJriSlMTKrZE6fRGQ+0hoz2+iLduC
r+d5ZbTHx47ztfbGpu7UdVx8ehSrU16DVB1Z+bJZiCVyu6PWF3lALp+aMs6Qr+x7k6c3XmAM1Z94
LxiLp07ck8ZtZo6vPU0nZxX/6lmgFMFspKiznk4SkcMK9r+iVrsiOEZB/oouCSs5rbcGSwVlw4mo
qrIzP/ElDg3eQXfQlMCh6WcnYeucGJvpvzXDnMmPY3iN9dSuuVmOc8OeauZ1/LIT8+wctoidDk9A
XSDDjMvZbTlsVP2HMQbOB0HwtblQkBFyNLApj5XZy+UVApTSGEICNej5j3uan0Oen5HfkkC+TBih
/9QPzmREanG3G3YhhKXdkniKOY/vQpg29LnkrfW35ltDfXnl5/tGQBOhOqe4ZvhVX0wSYE95zdAD
4y3+NNrsLZsJWIw8CTBNPWpszV33gR7lb/dVncdDa7IA3eVphBRrH81ugfyNy7w7ER+W1FtsJne1
hYv0/5Zx0ZU8Z49bLlOwesE9PojUYsm3eWsex+aZ7RNF7kGfknN65EwAKduhisacCaOlPhrw4VVV
/kZljacZTnpy05ZHiBQk6mRh9bny7ooJM1vnwbyin5BvCR6v4tP6NQ+XR8VedZnnfV634Y9bOVWR
WWkBABl8T14bJJsg+qTV/3TeAjSzKfy3DQgXs+Bj3SMCnRPRbFzyoXg87s/cK6rn8dxoSMRy9vLk
6gVpu4iSOYH84lMCi+JtpOqOw+U5F531sI+WZPp2WBB0wZGOehRphVT22xdO9ogEF2eJoSLiuadv
fd1afiEJGSHfhghxUvn+6VaDa1xbfRB4MUGgb8RbRCNsNnKaicUVO4pzTus3rj03jqFXGbMH10Py
G9Ra3qSd3r4JLktxoychlbpSu14tjW9LBA5RunARiXXeuDU3jBHZV3JuJRGJl+yKbP9f9bDhkMPn
KOAM60G15eSZ8cy797SOr9Qn3Pv7iHMPxa4ur5VDiZWVK1TrBGweQ341P7PilY2Pr6DmgOySXgoJ
lURMeS6oz4G26U+ANx4HNefQvTup3KQm8omCXX74dTV7tjw5cERmO344Ba0oTsuEpmjx26pVfhch
vNBRSREL5ebRIJ9g5PmGSlNOLtZ1BdCDgv6F2x7mCBXJdOYFf3TrcdNJnxtS20xnGAu3w+hxrrrt
VrwoHLV+T02l1V3KWAdW68C+Xu1/VwTTtb0ZN+yNbnp/Am+RWCKdz9lcqO3Fl7uDn9Z3jR/yk7DW
/abXWyXRQOgk+jkcHzmb7IBoZ3EDIRgJFtM3DTrOQuwH7KnwwTjbcFF3gmOrQjbizOGY490AIL5A
OmAEk6cWdZ0MdeFQGndsoPvXGOyxxhQXnPItlWU3OOywAFrbasAw2c8YgeoS9FZmIGTNij/Twx+E
17MRNZHLJDGGJ3/D42ARsgm1L27k293wCY37sGqZxUBIuXAhBIBOyIDWuN+3rJggHNYXPzsGHi8K
1/8WGEmJB0F+IA6yC5ySjMEXXeqYz3Uw4RdyuMqGWSw/Fw29JCWH5+GFNxRl9NC2jJTk6XmkgxL7
Pv/Qg3+Hru5rPHZECHpQDYrRXWdcgRUEZ9OBzC+9WZdeexfe1VZVR0K8OK6IOKZsYekR9yrqmndZ
7Y7FBs/h1FFJsYfN8psvv7TskdwvdW/9jtYmFjFP92+YAA/8Et38qEKHUhwdkonIuxk7u8rLrXPW
maf6oXGNmId6eoRY3Bx55QNMnwrqpc5KDFHFIRhVfY+TUZ7UDN04lHBCEB/9rQDn61MncE4Ubzud
QgxPDfUmOBuCvsF+Syo29O8q4EBXLa2xLHaqwPuu2UR+KpvZlvLp4jzNlN2f2nqNjzOsEd4VWga5
kxVtj1KwACnubfD0FydenG1ZADG6Y8LcqIdlaVpf5rhO2JxdXNqObe4moDbSYzvNC48dEACIjhnD
HidQ7mJGfcHGzv1lgiP1K5jsapBtMSaVGD3dPBBvBbA9FtXzbuE7rYSFIjBx2IAZFfG5K0i5L3ok
TT/0//tO3wVFZlzGDKc6EeQiUG2Z2hW7J+Ys2bV0N10TwIrm3rCNjmobBuAUhJgLv+OHVRmofij/
9HE5pkUBNGfChEEfvVDLfX5iT85AAZjddH+Eo0HIhqp4Ugt6DnkXjq2xgVar/tK79qxQWTlsKdJf
nZr+4e62anrWzmsq+jznPNYR2VL2Lnu+g63n175ThDJQFg71Xh7AdPM8Sl98bKc8osPBhtq6x2nx
uh5oIKBXLfqGKLWnrAJ8h7ySqD2gY7G+67+TtvfI7Z1Fg7BkoXhewO5u0VtQdWy5cXI2ROS3yolg
bSTVjwukGH6HGI2u0p5PvcbBA/qb39XlTMfyMzDZb/BG4u/HejKxqUN0aOpmSf/eM7170WQwfmN2
uMCczsu3dp7awyHsG96Lb8qBq6dnqsYrhSQ04vpBV1Uv9ANd0vGo0rLgE49WwyRYFLrKLL4hlGFB
EYClcwMnWNjetPu6GMi5ClOYqzDCPQCMMffdnXfHGQ1rP3wTadSkCTkhYngC7QUmbgCHB/25WgAL
Aj9DDHhPYTldddzx1EHsvob8S1pRQm3mijY3mO0UMUVM+pnTEOJdSVNz1SttDloyyH92+PPmh+it
j1kVVTEmhVsAgVc+OAitY1/42B9V1UMHB7l7+5/uz4EEWMK6z/FSKJQFJIwXXBqRCgy8WFqSae6H
RyvMDgZNq6+5sPRY1KeKH2UiyW+f7NSqWTIxWUlWTEjaRsLgvw8b44MXgVS7f8X80nJJ8J8B/a2Y
J8FA10bXKgqEyIxQqm3w0oeftDsh4k9h+Q89I1t1/dUI8B7kTQrNMKHLeOUwKpP3ZKhp9Ia1xQQL
sTFVnsy5eKsuFk2i6lMxXd0nnlkAE3AaGdFuaH1obdUTA5MN/vqIAxHHvtUe9CVCrHmEDwdyIpyW
ucyeWTXEhaF4yoEtwcXJtzCI/Bip8aOsu7L/rV+rrUbP8q9nTtNL7PQuGmSqr/Ve1Tc1vegBHcYn
yFWKgovqorjhueJlVMCHl5G7UJORH8oAOnesFTduBQ5VZKtSVqQTWQKlr3IKoQnu/ImArHqwqmMX
WrTkKlbIxfSdPZlXPDZmbmcjd3DExOBFIFuQ7028ucrNP9fL05cN+xIEz4dYBot1EPAiCPpNBmc7
IVsI3eIlK3yM1voPsermAHwZWLcPKq4Wm3ob0ke2+bDBEWleUw1xER3X3VxyLR6KykcOcrNDnMNX
WBFBCufp8Iycqrpa1HhT2cTvzsK5q6l86ouV4zwGqtPG+a9449Ox/M37wkLQ0kyogGQZVxPLJdwn
JDbGlwg6Q4avI5Mt7ukZc8gaSOJW4J/zjmDoutFgeb1DNR2sOK6VGQO2Ay3tKbdSJVfxpadlM/Hu
XXjYO5qcJos1dmXagqE0d/hdpnxsGne0TczOs+FXWE6u6uU4X+tmS28a9DWoIHS9J07VlCZ0b5ec
6TqFrASSYuLop9qmJ0cNqO42lJl/ccxTqvz51HiGoS932JRAh38VL9IbOPdn9JnVngAA1Ahv9fqV
f5avfD8EqcUnfKHl0doIWk/voem3JQuJ3e/Otrcbqw62wJCMKJIu2OxgmUz/SkUi829o9bX4si4o
qPkX0w2zWFAD6EbEUD+T5WxmMhzXSUibcO24ilPyvNwNoFjMnuUWfPZgPRGzgGaUjbTRhE4Dz4cw
CdbVQxAs7xzK+JzzFJO0pV8GiDvkeNsy/1UtiW94PUc3o2iqM7rgo/TlwrV4PZncg9AUOAyL0z8P
xpfQ0h2BWYugZtbi+gzQwzA8MnHN5kbvKkhpmfvsSr5EDLdAhjEQ4N0gawVbb356HgL+miG8Pm3e
r+XLMBQc/2fX/fcEZdnJvJtVtPnGBRNfez6XsCuwpj4VRS+liO/MrHS0cppoGbz6YnnipZDUsa87
jRiYE5gJVwIszUrTpaJTs3FOVSVCDv1O/3vQrfrwd1L31KUCBuOdO6n2eV/OQJvoM9hboEewEbFL
yRaMvo+JlzPDQzhVNbnXVq1McoFo42LjfbBOE3Nnvy5QA+ARqDsz5jDKec6vTGW7jzfKjZul11g/
oU4AKevlDqozPD8Cb7DWufO0T6zbmTlIPXP21b6a3kCHAk+Q6L3romSwNqyLOmXhLhvp42Pq5oNv
NKg87+d4XSmM097Gi1N97Oh5YzieGg1glOLXyABdLBpN9oDbHdUrE4VkmjDN9VDneYe6B4bAezGT
raHADKSnn1GaqlyG4REHjzZPeIA9gC1qCoQAQT6A/UU/eu+qeZNSbdddygqeWo7VDztTMLssA51L
p1UDDFEXFTNujab0ZZTB5x8aQI78XQT7ltKWkpKjAFKspE2489HQACeXgsOfsQ++6pABNGGrHIoj
hqXarRWchywiSEWcp3h6SOrGvtyQr46ezJLthHtbx/FX4oX/EXZmzalry5b+KyfOcxGlHqmibj2o
lxB9Y8wLgc1CIBCNQDT69fUlPjdi73137BUOe3kBVjfnzJk5MnMMwhHolWEtY44BOVPh1CUvSPqA
IpiQzs1pn2OdE8rZmzmwoxM7mS57bndxXSmlT54gPd6BwRf2PqbqB04LV1hwcfzoEkDgiD47Ot4C
BQmC7LCUoiVa7MB4qGnYsY0u8+7dR39PuA1fER3TvQ6Q3VjWFJnOTscSB6FVBbPyBb352kxg2uju
ZgDih7kdPEDl6+76FIBOoyJqRFaZGECmX2ad1FRE00ryxdp8QwvNiO6X3IfOhsCBLevMUPBgafT8
ZUMpxh40bAbiHpjolohBdmAv4/5uE2w/dbGUgZF2GLVG5MCLYOmTtt4NoQQkB1qE+8XFM+j7dGvQ
aPKS57oHVwHeD/ncJ9pyyGO5pGXr3mI7YNxo4W3LA9r1LBkjzVNmBlV/PMYnX/78hjzInYotffzA
WyF95m1pwzjN5jS7QGXc+Du4uqJU8Qm7Sr/XTnufN8QRP4oZQxFVuE5z+WU7y8CogLJWkFt9qpZb
PfmLUwnSy8YNRIVUNEVMFSpspAjOv47gw5j8oisIytIDWbyfQrozNhuYkYm14NAcnb0NyMP4hOV1
fqHBdwWiBFouYsKJ84oTOTOQIR0rooWXZEtCKGpAJu+sCJ/F8yDAcHur8nPaa1rBahuf7p51ctNe
06WV1ARAhv0ML/YxFhxZoAKZnHQugBFggGb5bE4x3/KFT1h7MUCLYMKb6XiVBtZ340W77NtF7mrE
juhmyzHwRR5kQTX79DQXZFwQh5khfS1tn01xQzDJG/fhahXkk08W5FPAIhir0h5FoEsKOJdzw41g
KLtLi04+oMxrwl4FHMgip1RrvyTiL27hvQlWFiLz8KINmlTrf3w/Pr8HxJXEjqvToPcQHzxllu19
XIHxtD1r0eT9fc0+HF50X33IEAb7hztod4lW4JLEtmguiverMyc4t4KgVw2hKaCj2OUhA8qx7VGw
EfWUu4vVzj5yaozcD0yInn7KaNyAlMfYe8YqBADYDOM1JQBzv4TsEJ/Rw8vBXeEJeFNzFY/FiHbm
p9nd7y7ThagIzruofjM7iwn9W/i3Hh6wOZ9TMMBxrOASS5IDyWj8EPge1ysiXcBbgDBMZEM8RPyO
uYX1Cch6VZuB7pH8SH0Qn86QvXxIuotqKD2cLzgk+3PsEezssJGK5q2MsPfoAzluAPanG6IU9gRo
Kolt610AZt6BrWS9tsl+GV1oF8d0jDJBOpDye4cupJ1Moem0p2/O7mqqvTMqb+yJQiB3SJoFg0pl
DVfB5RMTspL0YAoi83IvRO6PPgXAHSi1u7TPdBjqmpovt8hdoFIbXPe690BTwR+vNfOcjvEesQ8b
T0cCcMmK1BS1YalZrPhzXQebSKXFDONJLZ76OevokwrrJjU8MGoQ3A/jNrt1TJoIw2dcMEub4z4A
9Rh2zIraqyHPxk3fWMMnuPk0xefCEM646z6OAYs3Nb1eG6oAj818vOuPT2DNw/qDKb9igqxAFguX
CRRoHRbwkPiAMTTdLjRciDYGDiWPNDh4zcQiQx0s2lxvJPE1rfc5lAoRdtOn9PtB346U6K1b/DnU
ashMzlXWAQDR3V9Qh4pXMETfjAIxMp6LPS4JuUFXuG9Pi8k+XizwHLqLPO73L0OsqjGDqj2kAOLU
nahun3eO+C+tVuoskXekJ29GI3efTDBTEliIyh/3YoX1PnkFZvNx2SGER5mc8lipYRt92ugnariw
Ptg1rCHTvaSrn0OSUqZ8gUIpkrhU7X3fwpnx9uOXi06HarohnnFnyK7CkEHpKPV3VDrwg+gRxWPp
ikC2I4JTIcz1iPvDJgeUNlAcTMHNvR9OKB7AuaNaYq1xU45LetjefCHmTh85ic4eOzGkyvhxDpdG
7Q2QGp3oNjJUwaWiJf1EiL2LWnuh8dhynjMOi6qN98UEaI9mKDg320Avx/twef4QYPlwl2Bb74Ha
UQQKJPpwqcNHMmb6ohjVDiHQJYsVbSBMg0lOdHKoUH34t4ssLgE7Auyu3RmTa6C3HmjfQQSCcmkM
VYWF0qcKalu5BFD7fhwTe85JUENydEW4ngIhhFMvoy89m9QEU91FF2fwFBCXRJRUkp4e+OKoUlax
KgdXCPNBQYnL7KsP36FfLt1P8NKRWH5KYjO86CkpFnFLXzQdgiG5c+oI3OWGLPLj4C4ccsUlErvu
QqFId60ma3pnyOzpaMSz3iVhcCVgI4rE2AHpTCET2LrPrpfCOchNxgQQ6zu7Nlu3tyFddhg+p/EO
U0+E3k7WxwcpUdJmWEOMBdAuBbzkqh47uU6pv5UEpVelyEUMha4Vvxn/lfQL9MQ697nZ90HnLTBc
MT00VkBKSjMYt3hfeRfKJBkR6oFWSw6fepuDR0gCq7Aq8MVhvs4Vl1T9Brg8bRY1QeuZrgbCregC
e4A3VadjNt0+CPe604whJKKBMISugzS4giuZgkS4KSkH/rCnbgRhfBJRwVO2evSJnd5pfwy2yhV5
Q5yhLeIdbaKrMwHX+EpCJzhcAXHzz1UReI+PoYdP2Avwiy/fkqP8XJEnCUhSQSER0FoYSLaDEmXC
JU4NlrgBvtT8NB4fo41vMivPPo6LVwgGR5kspZJ4oARSw3c2oUgbAylG/3X1sFJjA3mXes3T5lhe
+k4yCay9pteNSx1uA7KtubRKxeMnbgXPLx7iCRdPHmM6vQEHb0CIiKBMLCHgFKEF+IsUQhfRrKDw
AvRqU0PFGW4wYNjNA2DFHjM7fYxX+wFpZ5gSqf6jtAhfUONJlv5jzRpYHM+eoyb7o9czeML+/vM1
2UHHy87C/CGpcRnLNIM3d0EcLjtNj/8iV+3hZT4o6RAYq/yerppZ4a4ACQTkq7/YbXoBwOBYWlIi
HIQzSDEr5Qf958LFA+JOsG1sW2mcs0AjiWTBMJx47ltRF/xmAbbahCr26l0yUVPQYm/69ora4nLU
v61bbkjHoktQQAG3vdJpPwdboXxH7TD0yza3AOjBJbHytvG0/MZaXHFWvsZTJZs2DdeUsusyAMZo
SAfpAuYAHuwh6HnFCP/DBjanA5/8PisvJnIlPU/Dgs/Q0MSuBqyqNpSwJlENvZ2buPJSEsZIfDBJ
WLAtwYDuXXLBBNwMcR4SiFoGPODM8xgo1stIGYDFi09zrNwoE89S4iDCQB5XEDxCVME+QYMsShTw
Wx/eppqSWqe4SxzeinEhuGQvZx1WntEB73x9wS19PZLDvMTppQ9CA+KBbrsn5mMG95g+vgbQ+YNb
wPS0h/7Fg7kfiQCqpTE71KwLUDlfLC5weLbcRbP1CbqJEjYO//EBB/s7JB/ovJRiWGq86csEyKZN
tBREfH6ZcaDboE8rmOfsQvj0Jgl1mrIhAQE5E6QMKewZKj0cLD4+b39LL6fmfW2xfmfaD27Ujz16
tHKXITpWHhpumYpUExV5HokZukPevplx5ZyF92QNOX7d2WADvd2ndXRT6xzjz5B4FmRo6D+GXR/Y
1ZjBiyHXNSlT/QMvAJ3ImGalJtwOFmcqqdzjja348Kl5C3wF7O8rsoLOi63eIzwgMngiGyqZmTWk
16w62hsBAiVgIaKERvtSuTPwZIr6z4GNzz4OArsPdJLeR/F4E6Or3ekanOENXvSh1iIMBVr1QzMk
WpKyqoot2ddwRmlo7MRivyHtKUP6S2zWlHT7DrfTG+2V4ChW4TGnMA+oZ8seIelHGo19b1yPCfkw
BCqpN7/1uRkfUrJocZuqM8o3yNtSP8PyG1qoVhLu3l+IUkE675vEJRB3775msyJ7F9h1u89sQYcw
LtCs1ZntUYUGgNh/sSlDZyIdpm/H+pCK532b8p821drwTm0OXXsELSNFI27RwW3mUqtfmATNJ1fY
I1rCimhkCiDc99csrGNEgxuQ03b2kYEPAAhUI7JMQAZEyf4Qj7ezt705qLO31kawpfep5HUAm65U
2OUBFdHMxH7L/Zo/mR1zyba2MkKmIQocHYrWLg2YM06VW+bul8TuRPaMmgDsVRLSvAoakHUNNCvI
IoXJAdT/0YP5BuYZV7m4VEmKjkWb2JviPd2Hd2JiBIsdhNTwkKAYQkT7mqGbkVG8DBWQgAqQcw1o
PmC4l0PB7sGu+uaR6ZtwKkDQIulSKKo74GI2wYqC4NvgNWvVzIiiJOOHBdRpNwpR/GHGUCLoQWiG
KDuJ1OzYCitfTTogzXCjdHHmMJFH+rJwAZ/Uch4/L+7rGi6gVyKf6kHK2n52gOT3LT4AnY6UOR5x
613yDWjBgdlNSs91JcAKgIIILcNz2AcYUSvqrVl3jVQAi4OHRiPICcY2wRh0daokKZbFkKDhS/Re
AcqhLhyAX2xQnJUY21uT1RAEhIzLDDfZ689p/9pyh16HzNU9BxC5wvWwAT3l4nYawstW5Xaf4WxL
v9L1TDvL/mNIxnwcP5/kd5ZUIe99+tj3PolD1N8wbAQ7cC/kmAPZgilQq/wH3QNzk92yTZbttSld
LoJhNoLXot35ovFOiWUkcXq/XoHiOd/4YrSzQ7YFuElTSyiD9bW8eF9mBjRyg0bjFdTXkCIhEOSV
0Xi4sC2+tMZbFBOM2w7aDVBzmBq64deO7g+mmeNWmt9tU8/Mr/WByUAiZst9lpf1aw+wR5KEgrTQ
kI4acwx4HjwHTG8i4IaNJhYaU5pAEqKnVlyDgGks2BAywQH8iv56c2acXYr8KC3iC8sarJ24g0Yo
4xEuwFvej7nyZ2hpXlMVrn+BOK+pQFuVy/OnyWKGj96GPWmx6PZDphLrai7t3kQVDTj96Lpy3C/L
o6dBisNv8a+E1ibJA4WLZY79Z9Pgjw4ZD5u2/6EPUCHlehirjk7zb9sNTawsbT10WGNtec5gXdDB
maepSX+012Ajoofbkt/VT/q7GkphkF9iokfKx54dWJKVAIStKPdeCTWINUbWB/jbjRY5aZTFvMpu
fpdFLw30xGy+6dKtRCMQLcywTSXSZI+rc6aMkKQ0DrtUadg0zOVf685ws9ncYWghs0EX220WULZz
n47HwATCSTGnv90C07XOHhXeY91V1zMKTbrYwHbQoQ6U2RI/YKXepnhKOJpIXbuzGVP6SiEgsgcU
hzdenexpYRg8ilFDJ/7HHur2D4LnmuiSMOJD6k/I/YztOKVee0xZIw4z5CdOREOD9k4Nf2vCQorc
exGjzjOnp/20WvTbHfLKfkG3pxRaN5q7/WQ4GHdYRHkepFV4IrMhNbhQuDaIbzIx9jKJoZmh2v0d
a+Sx/IlNYS/87Mlyl5CRbgUHeLJDLRUvgViWeQSPYnZwCD0BNvPOgored3QHMcSYjQxKWHLFkFmO
kKu9BbtTtB8JxxgUlCbcqTBO1KFOtnfaa0f4OzBWAcqs1wUVnSHKsB2d9XfeBtVydSi9reZzSNkI
SevxyCGsYHHZ5ASXnmCXNwKvC81BJxhvHfiFkJH2/dtuNjyZUUz9JXlEYAHIzIsS4Hw3Z/eBL1o2
JvHkTIpu8QsBJHFKIykXPEyVr+FmTdqHLC8NGnOWI2XA7AHIzGj4s8lZSkNYB/37BMyoO0exZNm9
s10rg/s2ILWpD7EOEMXMTw82ILKV8sxaBftBdWfVEzQ7hLl0Roe7EU3O3bkR2QuACZ38UnmdXXsS
UVMHryCL/kV/yaSMERElEoFzJGhpLkuo2Pn9ejQRhLakKkbzkiYBTNDj/o5ZADUeMOxtTsZyOJzZ
XZJHFzukWKD51HpMxQu8R5TeKJ3lMb3o/cuys853YX7oOkjw5hiPHVV0+Mr4EVPNp8gFUVlyfag6
al66J3sQG9j/kFv4Qms2F1SU7Allb3ZwxL+kCPIWdgDQv9Sdv1j4ZJX3RCEfw5gSBqDvBUAIVAnz
mTbqkDKhGhtlGO9UxlcXdSBKQphs3i5ePEm3T6T/vPJfli/pIIHjgfCGdSxOhJfTve0SE2ExrjEV
3h2cta62sm+hNSseBM54WMcJA7CaG22PY8D4eo5KZwC7u5lVR++Odg/Ei22y952agiuYuGo6xenO
w5PTJ5KkJcIV84VXj/6QHjnZ1WAXwmxQtE35bwzcSEy9s6IagbCoqn06Uykv4Cdw/mHa0EOAa4cX
2BaikfLrfPNVrHpOFffp7G+K7hC7jUP3y/Eh6kDV182/zvDdufV1RNp7pogpPZFPwlinoAxc/IDA
6BqfiTapJCXE7FQhYIoY3Bml7lAwVdkL8TvI5xEpcZe/llNyKLA70T24+7jENXEaRWRErKYVaAdS
nUKe1FXRAb0P4bqRkIRKvZZJWcT69CEdV19ACJQc3/rwkDbodpkDwqgNBVx4lUc6TiGV6Fof0CRq
LcAOo3PHAYUx7z2bajgwzYQLj9nfZVf9ctZv2IJ6Tmr8YLIzfPtEIT0PITIfUoNO+n3dPnq0Mt/v
AXV+hGROMh6uN7qBEFRnM6Tga/t02e/JMgkUYpObkh1DhV4dVAPifwwSTyHFduIBWNwvZmEIxc4G
UvnxA/vvLVFSFvCSU9LyQCxNmpkQujYjAmIpKaJ4rmHwj9SMDa2RVBrBFWl/oUaFqH0R2h+sRCe4
LEMQ0RflYb+sglY2b1PbLmUlbg6KocXTLUwJdPOGDcVORGRHcc0lGulsxQqNkVY/CY4i442IkILv
HIHEozQtlcfa184noOOGPgk88zHxTStbr8eIM5SkrzcMHCUsW/ZO/9Vh5QKkNm+IBp4iTjE2dyzc
E/EApwCkpb7usfRytjJcPq8cgy70lJJWR3/bkfrSs9tCQYxi1z0ZSaoJtwsCVp6V5ZMaADFG/vg7
Xi11AG8r1KisakBIbcmsnNbAXa5zpYqPLNXDj0rN/fioQOQDSsbIRRwJLedUevdr36JepUm2vVr3
4MCBszBrl1s3e5z6j1BphVYVq2kbr/9Bpwl15RTLUcOKNjZ5nVIwwsQiQFYoGX96vXxAOvQxMUJK
uCnNIwF54FMJNdyHVU/47IW7nzXufijzaHBuuwO9G3w0bJjIaCAEAE7PlQFHvDQsitKR8GVKhP3y
m5VD0Tf66JhDin9d8uiu1s8CGqMJykmefhGkNItTGAtWzaRaEogJ3GCNFJX5hoIo8rrev//1v//f
//1+/p/81wl2nFd+Ov7rWEN9tTverv/1b1X797/OPy8n6//6t223TcdqO7ZjKqqjOoZm8f73arQ7
5vLp/1UV95Z11JXd1MTbLPqtDzIo55e7onIOBane785m/uZ07T+frqjuirk/tHZTKcDJe6+NNI3b
XRiy70QyzliAY5h6QgUKuMsM/k0KuDYiM/oaXlMRSruiKql2oOOgPczp1JH6cZo+mbH9/RTind0C
Ofk+GnHfZdwm7U+zYEA/X3RL6W4EPd+K94JH7Lijm1tRn21G1hiAko6NYDmGH4DoxbNCBem7KlUD
I7NCMFeyRcYW/hScjMWS7s2th3AU8nxKKLLh1pwa1f2gCZqgnlQ9c3ogJEAABKuqYAhQJP9QRhTS
Q0WzpLu/hTIXObPiNwOp6TJS/zSS9p8fbXm66nmtX54TWEyjCqJ+BToZ7f1FGmLyws1U+6K/JK++
ogL6Vi2CixBJhGNmLy6bQ0YmFQ1vEsDROTvA4mfA2SevyF9UCLi2YghqOM6d8YG8AqXLKm57RnL4
gi+OHrAtkp3HkAancB8c/UOowld4CO+dG3WgbR5xO7girbxP9GiXqBFEDLGJhpKd3GJYECMnh5Yl
h+3KQPiQKuJJEx3jM2/IdxXbSRktOcl/vjp5ioQpf4iKQvSipQRKvjwyA8OnATk5B3CkcRAzuMyv
IdpbUZ4o35Q2i34NTPLXsJxf5zWFDJArJG2uyYleDKd8U+f1baYIM/3nNTMyeR8JFWyLGT3QVzwl
zbu1QoulkutIobWT1OygRCQTK3ghro7VCSyyEhD+fh6QYomQnA4A+KAr0xMzgRT6/ZOUA4wM24g/
vcN5ivREpH6aySWWF5uBFdxC6lmSU6wm8sf/vBpN9W9mjK04mmmrqm4YlvPnGZM39i1vPfWC3fzm
WyiDCyNiBXMgmDkO5stTMw2aQ6TfQiRCoyIkwPfyiBq9HoXhlGs8yaYhGcy2RMvPjW6LLUQrWkZP
OS1HUjoENOixx9Tub65c+ecrb8v7f7Baan1/5erFfE5MFjlkKtEhvETIZLBJRjlz5fi1E62P2CRw
Zn5Rvkyz5K+aLUZFGP0YQZz3Rak7XCcyUCewb3ngUOIzMluKOwmz4gfDIYP7u8duiY3760L9w2Nv
G3+++K2p3/bH53E39btdwqqQpBykaW8wRyL4lttX3QOlnif6nFGTpSA28IY4IWC0Kl+fHwbi5neP
mliYS8bDGQl8culHj01WNmWiRCqoSe7+8zNv/+6y/2K67fzltHcq9uXEvK6Yl4jkYhke6QNbLQqF
x8RASyKPdaQ/r1G5YGnG5y8jOb9Xv+GrCzOoYlncyHEnu19VjAAEa3YXoUDm17IyQaRNpNfNSKEl
RKEC7xAgoUjbQs0Kk9XR5uc2erZwz9tJ3dlGasLyYA0JEeA/37D5d3vVH8fpLwb1uc33tfO87Kfs
OxhAgn5FiECJGqTV4glIRtaR0lZAF7Cf7UAJ+ifP8ZahBf2k94vG+WjwIa7F9xMjSdVUk1pjPQKO
p/M8wc2Y0iXnN2fuBRKWqTn55+t3/nbAVM1yDMVua23rL4vkVF/K9r1Wn5PzHHGZ8E6+Fk59KskP
2SHbJhCwvn/KvcH/GxGFoHzzwuhLfF8kd9W1pkokC+Q4R18YuwDZKWb4FtdY1JwxcxY10rWGL/Yb
MtRf904Vs+jeNriJsLIIeOpYTDbOiPHlrp+bF/ZWTRWsaEVPpBnpfJ0ZeYhR+JRY1wJLWEP8Kmd+
Rf/8UHRZXP9j8Zk6Rq/d1nVV+8viMy3ntTsVpQ7E1YTF5xnZj4cPA/0Nskow9soivSqUl0RAUKpv
HEqXEmu2y7020JES2HpgWv5+mZ5IPFNxAkx096jL0QEbu3taGpJ/vt739fzletuOrtmaapq20n7f
zx8sXbGzL3pzxNLdQkRmoW5FCBv5nXuMPHOvzY6qs1ZKSRgi/imRRQVJ1++Wgv43U+lPVyFL5Q9X
sa+vzVk3jefkCGmVHp+iXXqN1FjWeROL9d2xFctmLLtvw+g2ZKnoOqRX+xhJrfODQksycOyWr07N
7vabp/Q3S7XttBVLZZ4rmv3X/eByfd5e+137ObEjlK4TK6XOAS2lJTpGMKmifC1zVvZ1J7pmatCm
mVSub/ub2fX3o/WH65Ad9w/P6aA9W426rJ/TGezNZPODL9gsnECW/4UaXYI4rDPlzqB4RLG/Obvq
/I0L+KfHIM7+H05/bbVK/XqwnhNx0mQlL7uwbfZfUDITg2doA9VwK5p9fInuDZpVlFaKBN4zKBYx
5Xz+QIRrLxQ+/4KUURGF3yK74fmJQeADQ2vYGmspuQJKrZH8OyTAVBofFOMh3qSSvlJriBomAsvJ
gWOLIynS5PK/M9tEzt8I4nWGZVBJ5T2LIQMG5agJ/6DqyBYim/kNGpNzfMeAQFkTXVAatZMTe7sZ
iPmAy5C9vAlw0ud1VpNhdyKae0MzvZLTVMIdHUyJWB/tPKGGjmbadqSmJ4jCtz1x6MqkFNJwjI+Y
I0jmQzVtLfTomT5TMUU7qhDDXdLgN4r/uORC2KO+8Raz40ZNnS5iaZmJH/vgD7e9E00uYuPq0OnW
4YkKZ9nHuCCS2P881+2/XYt/mGP6nwdZaXLtZTPjpzqpQTAjVBCttJ6hG+nfs+2Aep4XUuxkEpCr
O0+KNSVAPdozkOBBUB7piuQ0Kkdw2qVKsCx9xLpQ+O2yXiZIV/vajJr5yL2ndXjxB0fXoDlHT7ej
U6LBZZcpWXn1ESoMda+nEqZXrhqsGql8gPgDCh5391mQw6alLd1/QthNdhJULytc/58fgvbXh2Ar
WltTHce02qahaNZfzPjjcmtrF2df9sxmkBOoKCfvfE/NisSb2t2rB3+vIdAGZdod3oS2njSHTdFT
Hm0hxVQO0+d9ejqR3bxjm4A8MCz038JJeV8UOqRp+yLetSe/uWRVkZH5H7b8DyP3l4s+1dXTbi9b
zwklbGkrXnZbsWzI4j3JojBJ1jP7jZQk2L5nwVhLYVQFdaOJwjm7UKpTjvCC8xUhiXAJRSomLpPf
70wAmFB5jcQpmuMWbpi8a6XikN0QrDVQvOP34bsLQxajHVXvl48cAgJyTgpHIdZT/uwppfA3IR88
wJAJDrk5slTJL9kRUmHrKtlBw5vkMZTh2TJSeFeu1sD/syO47N+/7amPzEdaek5asD6jwiBmoqJ6
GbKOKtNS/m9UvHQkysSawH+Cd9HjOFQC9ouJlhYTi+DztZG/EcfSivY9pw+dCsaDGKVA463V5xa5
Pew9IuzkTmkjMvhD2QE4/o7Pc9Gtvvmtkcbidm+Z3OC+Z6Iz09txhTYHNbgsTi//+XFh5cHIwVH5
6MkNHBOOImbpPRr8QGWae5T7kG+Jmd8fzIiUJwoP+cwVkdWweJPEBeDC9ys1uTJlI88GDQuek8W/
3BRHOcvNcRqE5LmKFPKXHeSrYiwB8bee2E0xjeQI+k+QMP4Dgy4X9TavvAxDNUfTNnKE/z4iImg8
IwMNPgY+4fnKwMgLrJS3m97qc2cwKzESJrljrnbHZclg2BwcKUsZrnNWka/mQD8PmQuVwUEBlOet
YOUNnrPMXRgecSjFuMsuUG8w7RN52HI1JaeVOXDmTFz3HTdZfpFHVGGs5HzySDjQBKGHdR7n0One
s4ppWfZkanIQPi0LhNZBrkyDN0lGiokiT06epc0cKDmE3BpCizKVfr7kIuQDsk5UBkAPuQP5r05V
hlyX8y2jIE9ux99rLBayUFSm8xKKVIOTUPlC2919H5Ox4YrkI+cEesK5fAa14YBuuXxUZbIG4JmR
NqfjeyjkWo9csex+3CXLRIZMZrGsRbkmmQ5MIdb0dnCY3JhKMqF+JoXclvXiaoHIUHFvsRarDEmr
4/vJyY3KiMqjbQ7cjawB+dYYYpkuDuv2zMDx79Zz+nlPniFqO+kJQUaZRLKk+Xt2Zwu4RyFQ59M8
VDmEfOKADqts5/Ky7NWyY79oxyPj/TP+Bw4gCBFOA7+9nQf+RP1uQfORinoSFyq3I5OOp5oA8NUB
oygcudIk+wopcLgRwG1Jh7equL5+lcfAgpTse/uhXfyHNjuCBG+cKixmsMOqI3gFFFoqwvtGNnDt
W3ZeQWagNwadEWRGNvNqU7IXI5LS1QjM+MWMilWDasrP9nzYqGzassNLCCNByhKGG3AjwjYim3ZQ
dcxe8bEMz7FErhBGhXlkTAwfYcJA4/tMjFPFGqCigFKHD3ld4lmQMKJb80UwVIFRGYn2SbDLm3LY
GwgWX91b4VkJYJX8sbx6gzRXwuB9dBetkZ4EV2iqwxCItDjI1hOXGlhs9+v+hZwHJFmwEIFemeBU
p+QZwIyMIwSHKi6Myi3Kq1oIAw0/ncjAQRI+B404upmBZPOfTZkQtrSJGein5j0jtEL0CPicE+lg
Xnb/lMkTtb7FYbK/xaG6wCrfBPK+I7F5qnMucZ1+viRmk2f/4uk3GyeqpFnB4QT7pFjJ09f58DOt
NuKO2f0Xbrh4YozktqdH1reMoBqVeEwM0fsM8lPOJjGifC1hoXi7cibAG2QZXJ5cPsQDK3lbTzV8
DyOEv8s/j54BjNp9OPNx+N/gHpNBbpfdn4mjpku0kMusPZT3mlTF32v4/pkNMkMavq9zARAFJCQV
wzzZJTWULNteMZLzvbisn7mEz8hjYQg4v8C/ZDYJeyAnYFCamULnRpnc36CnNm4IQ3TI8XX/gi8L
ORrjbyfWBPVGznV9h8gaR3aiQ3CIaLMmjLvEYFEhVVW+jvPZmmpcR801mQEdf+LI8nJY4AILbikX
dkro2eL/INF9WMNBT2xGVy6LcuFE4vIbsdurJ5jZMazBagtwM9gJuTB4Dmeqn/MoZIjqMOdbPNgm
OI8Mfjv9ZwHlSRXA45CdsoLHr/BgrqxDecg4gCI790ZrkArg/A0zlUc62kXPeIl6jWDCeSpRq3jU
KotPZeaIeg8cIE50IXFf+rfhacBpV9fswkleoagcyYwpkwNiVC+egKxeYyLgbh5pYygGWDWynmSN
Cby0DAUMbuTC3tACTjwxRN51RPk3FC/KwERWQBpog6fv8Ia4hy0tehEeYdYwaUvijTbnkfhDXcgZ
5VgCUcil75A7fh89biJneg3bQFs/n6AuNH4QADwIBCS6kG+5fjO6ZD//yj1ImkqAkFZXbn/Ho5Vl
JA+06JFsAniWiIamUh4odXfgkTxW+jIE9RI4rIJEn9I9Ku2uMRUuTnLt2NB2cEtzY4HObySepYDO
TKTuFsxe0OMTuMDPvwJBX2KVli/5v4BDguzr/QeBX5FdRSWFp5LVPBv5fhHUgX5V38gNcRQTrrVW
2AoR9AJ4u8YXKnFgcUUtFwWy7iMlw7GSM5kghYLgtMLb9yvKNwKAgxoCtqoJ6Ph090Hy9hbaUyS+
uYifL4jyw5puCTj/qSV9XyHIx/fPmwViRjJgoFLxNtkm/w1ooXiD3oqgRhUQl7yKKhmLR65PgEG5
mheDK24EkiDU3yPOTGWkFqAhjyerh7h7KBJtE6rfqBFIpLedo0CE//a1xOMTHEE+K3+l+21+OmAL
SmCGT5xwcU+ObJMCrRWJPEcAt0+Fvxau4SMexzOT9yW7Ip9A4OgNt8lG/PaB2UN/ADhKkQWXkwge
VnguHo1yuu9aYNFUGrDcye4/EFIrFlWEbDwrXglbC8FRl+RTJClSgg85vTJ7sTPIxJOls0/IYDYs
brF1daiMf4JagWZNlqPM9GqTJ857pt86ZXQF7q/QOWoilSWssFkUMSn86Bj8GBQjPMFPBJlCoPPK
Nmapcxo5meCcMpvl5xvtlM1XtoEfs425ZD8qkG66sEuJjVf4uQ9NRkD8UfEVNJw7Kn8kjWIHkK28
DywLD6t0DkqWRk6bHNRPac7e8WPKJe7+OSW70VxPqTSatrqyuM7ByXln+LjTSA2q6ESl6I+ZvAxO
XAyVpz4CBatnzxF/gQvdJZe5MpbQH0vjs5ORH7/x9E0YKLhnnuGZff3JTi826MfLOM8uWHuVIzxn
BzQWDhQjsSWmL9CHS1KNxLqr76fPhsfGK7kIxdfCbYyuFRtw/nllMM300GP903yTooIupvhC4604
OmIL9wxke2hGT1wgtuZoB4MF5iVT5ic+JQ6QbKeSXJM9RSALzDVcwOmVjUxlKCUPtkus/pPB2SE+
JxiHQfEILwr2kSfiPAHgfdd4XCndM87Q7pM9x/ybQGcF13bN7mw4RU/uSsM9OPQu2CvRtDrzrtyB
OBNNIL89Mi2sAfJP/pHd0Yr14AnwBoltcBqg0MVU2DKrLJ7B+1m8tywIbLxD8ELim2ITvuWn7KuF
KN/wzK5reQ39LP8xkee4jS8JEkh+OZDzHaVn+MqFNaB8bS7lUzyEK6qVl4R3ZCLjxfC6ESLA8d6y
NYZULkQgpS1OhFzQI9nGN1p8ZHhUbqUcOFGLLxPBDnlHtnwtbEXtjZNe+awBBgupss8y7SC20RH1
wWootyqXr/kXPDQBmkw2eHZSPBwlvGYHXIo6k5Uhk4Q5O5D1wMoArlKpp2Y2qewbnJZBlmVUAjlZ
/V3yTNtdGS/Zj8RjKTbFRhkLpwoAVbdkuz294dkLPwFrWePO8MXlyo2aPN1bdO4e8DBkRxGzjIkN
kWuX1PBCHYvld+JGsD+x2PKFLU7MibgkyCxCgyU7gb7+LTqv/U05AgimoZi6ZhiSlfwzuOXs1epQ
PW/PKfWVZMKEY5SSvyVEoRmVo8cJAEZNoS9tZUgSkucfPP08PkzyEW8QpT1EYv5K6swl3KC5e0Tx
2+yy2qJCmpTI8oHYU7pJNxtSI5AkDeilfrWC6+qKKvLKrHxtI2/OHDupr+G2Ti/nHvSlEIpsdMhL
WrjnRLBo0A6OhGvGZk8Pgw0hOhf20KILIARTzZ4brTHMwlqZLp/eQYOA1YA6mKQ4/M0QMf/ae5K+
a+EePKTXtdfrPb0y284gF7LHanR0V/D7rqSpvsyuj3F+CIsSf+FM9fQqyJ7u94Hag5P2iyhA9RWq
LdMcbC6EwgF9AxrmpB6ejs+13/ugTIUSvzDgNJ+tZXA44uBvybu3Ahs5tLDxLhnEETZ9uXfQaRFW
sL93t0BKcEp/+Y0ZuoIS0IO/nBeOp9Nh/6BFH7a3OqOziwZ+2tIQtcSa7pFsea526zaPlc2gTmi5
ZXInTrpt3P1gSQ8KvjnEGihQC0DYQDYif/nKipEKWeFxxOvl4DDar2UN0r6PFOrqiOsJuMgy39HG
i3n5DJZQBpgePPBU7KJRiGJq70zbsmsJL6h3p1ON/r0zBBnJaOtTdc6e9WJJv/zU88n3nmLKYssO
+tIfaLO1whzdiKt7ih/niLouPI9mcOlQIS309/qnOdAH9JPgZS0Dh6bcTBhg/hkXVP8mC0+W0SAX
RZpHZv6fp3xrebkerYP1ykok5htP75zPQYvmSbXyKGii5/RBXZ1z8v/5tPpvz/uXpaY/l8dqezQf
1ItIdo8q58QImOG4BA2+hBRdLMPXJz1ucUXc6fT23RMQ/JOwRbx5+boR6IpXv8cXQuv6nQ8q01dP
C/IYyAkR6B4aQwAGAtGQjCECEpdLgGbB4sDVxCe6vdOT57l4rerYWojzQxoCRxxkBUhkLiiJIDqC
FQH/IWeRLrlmHVfx/P8JO8/l1NVtaV+RqpRA4q8i2RhjA/5DOYqcJSGu/jwNX317bp95psvLczlg
ofCGMXr06J4osiPWJXoy20WCJd8etRv9gOiJEFDECfpoFAoTPxE2sf/P2zZiLQWOR8d0Rehhs7vr
59BVb6wMIl6iUd0UHeeWE+g7MBGQHzI4JU57Sl/rZJtYHadpxyrjn1kW6Q8kbFXYt4oXX84GQjsY
wTuqX7c0X4HW9fZVneqpYjZhDFrAFcUsXxTJkH4mSpgVYixaSi5mtyDkVk9NLo8K3DwyOfvpXoPV
vq5ASzmYwgU1vrsf2mkUJCi3xmx2csvSSIiUyurddhMxcZSabNi80XtgVxSHSfvaHTXQ3qdExEyc
b72m4vtGemErtiPlecs21cbOPrUh0UMePIc77uM+nX/hsXkLvO/Fesj3RK/wLUgW5vhUlfAiR/8e
ypb3tylkmZbluypzezVVC/6oe82N1dYx7LwcaR87MiTu7G6lAZS5SGlEVFCB6jhRVK2fanwoHFcG
eH+d0YRqMzom2Xj23GhmL/fc0IT/Yb/quBVY2CytQW1a46I6a2EKlAUrNleBOUow6yNhQGfgHKX2
RXPx1eA7ExgIC4P3iv8X/FyJv2Cfoln/1OgAAIIfVXeCxrGzSLfvPFtAo+twhQc8oJL+uAYXyh5d
HolI2ckvQyXyyhsVxAi+2bG+KUJStmiSGy7ADFgDGe0N8kZxXSAndfSV16KPZY4taQ35OWrG5Ide
axaX1GTLW30WwycBDrepgoykEfmkcL+Xa3+Wb2Adwjmy3AY1HJ7YrbzzxwPz9sut15gfcX5lWgku
dZKyXwxgjSUO6wkfTK1VrO81ydZMNiUkVL+hfV2AyLRO+S3NKqFv2ZfupGYXqTj3+j62V60DSnPE
/KQY8ArJhfQhZhc/YNtkygnkyKf7polZfXpAuh+u2Xpc58B6RDcMjpTq+r7jjVX0vn9mbXwtZjxh
UdLgBax6JqRsnqwACHMKk411VHNe53OYCEUR6UgPBvEg+A1r5hAgQHOpq71dnWr6546q55qhqiqK
WaGvlfEoy1Fwr1ypTuKFUyRHrIVC5bALCTcct+qUyoLJtukiVZqtVYyZ8Jq96wkqEUZsgnhPQZyS
dq2OLKMoE90Cv8VYfy0CVK0Fv2YO3qCE+k5rmzMLHCAD/JuJZ8jgMWWMkaATHCCy2i3Zb16mDquf
Drfj6FqYd7EIcXpF2b7DElijs04K2bpOdbICLWDB/TrGrL9QxHzL9uuebdbrnneLNP8YYvvzdXnI
M6fqlteH8kJfVMLzPQEJwxv92sP8LNN/L0P2X0gI//WOP1ahbL69mMXFqronBGKoE1VOHhWQXA5w
yb3g0kiWVrg5pxlq+ydcktnLriNEcuvOJdg6E+mXZ1hkoflQdvfnh/Ulbeze8l3732cpTt+PGuR/
neQPUpNrnl2zqrgtZyfkPA23ZVhxZkfZNiHO2Lu/hBm283+QEv4T0v/gjpizxnq3mDsX5rqW3l28
+tbmCvDDsio0SEPlRbmHdk9BNXqZtnN9atddwROes0zdVzTrQwUcrcQ1rJ4iOncdApAVU27BhzA2
AQqe0Ii2D19bzAAzQbJTOySY5vMsWXRv4GELqCUQqiBOaB17Uaa0lhksPgfvF2yozV49FMJTS5Dz
JdHY8DbiuVgsCLeVvLN9r4/01+KbAv2xs2q2CiTUp/ZbYR8+1GFxBZSaV3wleIRTJZkTAA1jhvMS
kLAeaw3z4jn1hytLvX5+JRrjd8QJu8kM++lNXA8dzkiFMopIqtCpVKgSjPewbIlCcYuHzokqM2Ap
KfqfiADKGzNdvLltwBWRN/KKAm/90aEmpCK0S6QDW4R/51Dd4XyUbUFQgqIgjrTh/H4sRIDDvRno
TZ/aNbG4/M7nIdZnVIeIlMDNbhhiy3ngyzWWq9pvcXkG3iJuE+5FEKUvVFPi5O/FP1Vyq28VzG5F
4epbdUFdnqqEAoQIztM9qwUrCz3REjcVWKcdXCCdzlzVKu3nKs2qkO3Rtnfs4qHdKr91MeK1qNSu
e6TPxpP7SN/dKyw4StHpllu4BFHUIXSyOk+3jWekIlcnWQ8oY0OPPdCEBUCoNwUo5gZosM45oAas
DkvFlC432HRij0E14BYqhsQ3mxF8/qj39L3iEUUdRvN2vwQ5z3qqQKpmpuqdaniUwCnNUU/nt0vV
gntV+0L3ENEMFBtMRUVGvJOydX0GE0mPLOe4+h6X6omoO3QuMc14ptwswln96nYCt4NwU3o6rs+D
B/nsEm0/UqCb9TTvbmBpl5BaX3E7VAecXCd6QhpBKgjesLq2ismqOKugyO1kzOlK7v/qrgp5hWmk
iMvCJHVPDCba6OZ79qwYS6M354nfq5IqGqtoqLL8rcSYLr6FQWtN0C3nirkqXa31UEFl2vKWPgVo
hrOwVU6tgmOkt72fv06IkcYY1Ji9pwsmWYH2LHF+Gyw++gD+5mdKQkQfUOlyz2NQ1VTDQmPtAKSO
xBpicXsAX/EtitaRD4q+8HdVVaBuzQNkhpGlZENq6LpHYlfca+FHm6J6NsTstn9jQXHda+4vw+ep
amOw1qoxgG7r3qMYmQJEuZysT6eVhgiPhpFeY6iVXDGTkU0TT12dnPWkG4LtdtMZaYtHfFVLq0B9
m7yHKdmdvZl0UOgeNnhPDQOXd1GMIJql5GfPU+tBdzZvcz/whrSefEarwHbh837PoMuopQGsh6cM
TZj87FlDTWexZKVwOIAeh53Wud23wUchoY4Elg687TqcvJ1yPRp0OMmBFTAmXUx1Cx6vZp/1cLs0
Bil3+tKgLZHnqav3mPHI9LXRUb6PPGrhrHVocyCR+aCVC27ZmxYrLX8A94wJHN21JnHC+hCV/n4i
OpW533SPSbkdIKu4o+jUBWTK6KzC35g+02B+7sEb8nonUqQsmaFWBR5LXIWGCPwmM0bIi+Z8eutp
tvY6qwUleug60OXNmO09a55HteQwtHETdm5Vhll7Bv0AYtvQS1Z40p4HZX8bmb1tUhtbTavp0Cex
jdQ9oa4JpZabS6CtRoRPok9Sh6LjEvQqqMynkKnZThQsKokTCqj6ttDhe+CoLaVOFHurLPM3UBDZ
XvY3mq02KpXONwN6uTqr8GNRC0+J/XBK0H2jJwYaHAr5kUG/YjuPaJBCY3yBOGxgVWGZxx9HlFuJ
uT1MoTYTB9CqfmhKbG0Xr5ftzeRjfQw8lB7NwSKtAJ+C+jkcroOWRasvCrFNI55jCDaHKj3cpC0s
7VI/j2k6spYhPmKz6HgOzGWQLt8X56hyglp/leIDF0aAOTUaJqOvrDdcjqtFWi4GDn2TxlcRfOEX
h87kYF4kxTxZmm+N4mNnJf7m7WA9cTR3kO1Cc5kex0srzu1+1+8ua501iY8br1oDJzUaT2Mlz7SG
TUHQHs6zQfoBLs5mGlQgvB/SlLyGgUcDUR5ev0tULtHGqx48GvAeRhY8dzUZnduLUew9Nh6B7inl
0rL/feoimYlrNoy4dj//bLzQwUYjHoDdE3F84BahnxwGZvQWll2E/MDJDi1C1LLLPT9FFkooYHro
4TFVIDERpHjlFtlsPHZbVz8pjjSdddbv7uhy7UFOtF5tlXmn67HpBPvOaoltVJijroPYxCUp6CqY
rAN65lBkQacshVgwG1zG6yiLkTc4xEWnjjgcCmXTPU2iq6A0sM26IEaLoCr/DQcnJ8wGBfwCycPg
ZWLRuOc74bo/RWcrvCkLQ6ILzkUkIdxlWhuhI3FEwKVh04dqeA9Xs1P7JHXYvPtmWG9E/pCeBfTj
UK5BTmQww4UGwQ5UnSJ69s+QJ9HVor1hidBQi+677rT8aIQMK8OMy2UwrAaLjGr0pss39E5G1wtI
4NaLIIdE+TFCUxzd8MMxKoBSx/Ta9tIxMRVg/OMc/UggYh6q5gLqOOZ0Hn2NTmmte8V4bSMKFNxW
eD1DyP3bCIfd5No5fPl4agSjLHboyExq70skJwxM5t7dZ5dWGXQtsFhbInc/Tpx+PWKu4HZGfB8l
+XCOGsT5HFexHe5H1wgK3QJ6l93GcbtMMXc9B/S1Py4es3i9j+i3bp56D+Wzg1UXv/SD9+VETW3F
AIWs4ZKe9wy62AEmp3NmvzmzC+EBH5aDOrpmkfkxe3Iwowg2AK9VTBflZEZDopss50l2jo4Ar1lU
fZhZdMUX5YOOhVNCY8IlpO6DUVM6Xb7Nh+6lU0YZgmMB1gRshi+UolCPpRfOn8wwOgkZpgVsElwC
digVXlsV3cbdIKdhPcrJes9Aq1G+7xknNURQa+wF7ifYN2Crei1rMW/Sz6Pt27SRBhaTyqCLPjK7
gnfhPIQDSo1J8VLx5e7TYhoRHkYK5sN8jSZiEYvrs+sGMFrKxM8xlTlWgfN4CRs9o1d/OEWzpj8P
4PfAjgjniLS8Cem+tmkgpRb5tKMrmTiYcnN8iJZv67d4+xYjRWkngMaV7Aym1gFxBeBmqVuakZce
8BUPPFgXOOVcXygycXIXcPC3bFpfgG2f0TjlPM2EUtMa4sRhoOrogVqXxf/ByKLiWYUi2loi72sX
XfoW9VOqgFS09JoraLX+fPaxw+RiR0/V6UGfqjqqUlnwer67oZWbGwSwjosU1oSOSNfV8dFtSq/O
wPHdIGre9uavagpALKo1B7ADKohyRMdV5HITyq+RylmXfs47LDmCHZ0e4J/ENiJVKtMKN9frcrAm
vRZDUaqcF85TZ6pj6DWqAagGCDgBnecAgegGPFK1dNDKYGNSUVGFVPWMzJJZU51jFlmNcp47xHUm
kxK/6dLBd7F5oQB92/y+FvHudY1CtsPeuE9WbfUWMcGS660NkF2S9k4w1LEw6TU/1TZJ6YvPbWLG
LoQPi1cukI+tCazz2RPpJ6TaLerJff+EqZHSxyFUSEVrSuRgrORjr0JKWVlYHqjOEQ2kJUEsm4R4
TwblNxXTKdd8WxRMVaBTDU/l2h19BiqMqjyqG2TfHp7IHP5YN1lgM/SN6JyeIfsIhBZwev8wqezv
wd8ETAuFW79uwHtW9ECZ9BrWmxC2MYvZ85cIro01aFTIVknv/i5qvas6kATAmkQX0F8d0yXWDDbH
1HuZTft2BP0MuLZtsOLDI+GwHcG5eoF+de7xpw/blPYNuAdqcEQFtbl9Zhy98qov/bFeraq4Ds1o
b28Sq7eOhaRzkZGLYQaDUwQBTQDVSI0bgUv0mNsdJvsFm0b8tibSFOeGMEALLcfbVbnYLlz5mp8x
iTDD5FMl4HVXA21LKVN3SFdqMuTpfocmI2pM2Vn2TkBXAM6ATPMUjBMQyxsI4RTrhUZqgFA1Yt64
K/8PsvfAvXBmoYsTw4EbfC19LkFXQif0lRo35fsCdrV5v3dv6sdiagnPwsJtx053VBlVmAYfSijU
62IkQtVW49vLbxibzqEiJNV76Dzu/xoKxlFhQMJZcbuoM8JERJeZk/cIzVMEqyx4PVHuJ4xP6SdR
70T50Z5/FeUeiPtV81j3MINq1vtUeTtoq3PZwuRFFNLxiaoJud1XvR6vG2ofx7ToqTqCow79j/LM
2XIrdRO5jaR1wlnuE0/TzeifgUGogBCjrgEyhYoLED2BMyjjOifCCjFD4czvF8iN5fIvU2GJqpLo
xipPUd8lD43f+c8Wf5l96zqFTwqpBB1sVsPbTSI30f9vOCbAtRpm86Yee8kw1xTQdBBDUCuQeHwC
UBQhKyr2nh3YLft4DsRuvG1QP2AFUs2Eyv7tmfOs4QuREo50SAxNsarjo6HB0lx3zdvTODCYMFwG
Pj8mW7JFnachBLN5alfDQycSqKlRoxfwsEgalSvx76sgLqWbXG7ErzUY7/e20RU2y3VJ0oj0TWhr
rYV8hnsMuUNLBt2dDqhL11dC8Blvv3RRud7fGxT+A9X9EAPIaqvKyer2ZTQHn6BiAvCzhNQrqndW
BTmQS94+tTfcJU6KJzV1eyeQB4EgGrqzZ/GVNAKrdP8hbFhXovHFHezqmu4YNKAfz1V8A10zUiQa
vOSBbXyjqTUux3du7SLdpPXQJxEEdur5z8oeVZIjJ5y31JkE0MJvuLtKjIGiNvGanI8XgBCsuad3
7EW9TDfQowUgcwdeeEmLBHoG+KEDwqkWHCKqF9/pcPq5PoUi6IM+J1re+RNwGVj8VSzGPwnmc/35
nsqKlXbv5hCcIfhALLGCVKvoCDkUjd1luumGCs7YfKsgNesdJ1WbfFgXIMxCzfialT6cOKFVymrP
wDJCt4RGiAQu4SThI2sgsy1SCZK9Mhy0hOjFeBGzs8au6ETaC7WLIpRAMSNwn2jUTLRQambPY8TK
xfvtOxQRhJiquCekVGUScQ1UhjqrdNm5DgVsugSKJrPKI17QvNNE8eP8PWfPYKNh5t0ZSQI3BX3e
u6hEO9JOqwLGnXkmTpX4Sfx/cqMgMUO1oYo3doA9ROhEZesGed62B7ElxbHdMad36aaX0Xi4QwdA
xWfsRLk091ZqgQnK3n6r57AtO+mR4qc6vERqVnu/VgWOPLpzk09sIgf4pDVIxuoWc2m8vvFyxKP1
MPBhtxeSrM0eiivb+50ddSvNfFjYoVM+UjRjPeryFEoUxAIKK0QqPwnNbeUfBYQq8GXMmFlqqCzB
p1Pmfoxt8e+ajedFN+tmeN+FwoqFSc+aqrw7rxlCCDrmluqwEOt1B3561x6Jja64SbS8Ao6b3lOk
L4Vk2hGPbEb/Lhg4f6kYQMnxXJ9indeo/azVZeX2cr1c6DeTQVDRsuNr9zS8dJ1CqtRYNM9g3B4i
4r4jAfLb97eHeSIKJ99YZ84DTG0eiXg3yTfiRY//PrNbWfdHLePPM3N+NDifzufZpmoc1AknNWj0
CT+MCRwfv63+twtcgwNyIgUar2TV/Vlq0LORJEMYNmPEud4MkezyaNzH7AKl3rQbo75OPI6f6a2K
Pp1ivvf4+e+T/nv73q2tHMEVz/9J91jul3vDXK02zy9FcorzGFcHKS2gmLbpq/3FBymi+waZku0o
a64HLhWI9WCJ7VlcQ1Tw3IJ2ug+XEwzOH73xMhqmKeaaBOojLHGh6LwhGA/jDrMSWP8YZgJrkU7R
2cxrjkMZn5Kri+CmzAM2DkycK/kAr8b9TQQ4mHVkMpIU+k224X8NJSpPTs1s1FGdqdVrZv1HKehs
Ffk2ywysP3bTbP10QI6vxCeJfv70xBII++nSaRyjcxFaHZMgHuL248p5qdZvp2VkwcrJ3af9wxIS
XoNbhLGEVwuKeW93GWdZJ2u8ztdRVcP4fDmoAQgtEIffNNcXNqzDL5PCUpnsz6F3uxKfyeA3eJbW
TSzhj+piWbs0lqdDtu9X25eSJMB4tmrNRgFSBW6Q7xJIl6tzah56jXVU95oXG+vEIi1pE0dZqVz/
1qDt/u18uKO1uu36jm/91JRY+Xbm5kfbGU3UvEd+GyTRA7KlWey6/a/6dJXmBsAFaM45CPwonTU/
JCvRnLf96iNT+zjqXViDNJvoFCJuD1cMsa7db7ftJ1FDpUffdGtQnZyGaf9cS87b7cHLvGWjf7a7
tUW8Mr4QJ4quq0mxeTLQka2vevmyEcwbw3/POktkph/P67/eWPfvj+e1yBpna1G5fv9wTBZUgLym
N2stnMQ7oT7fmi9bG4j0WeKQ6h/ixfGXyMr7P2a969Qtq16rO+YPqZXK2u4uBtXhZzS6Qi+gHBzt
R+vPzdAHFl4ONv3CDjytXQ46drXEmMxu/YjOwx7nmTJMgKtfkzKVSmZAyDpOEZjYYJmyxdDt0ipG
1y6tkV6wOuIaQ1P3FJtb3AIC32yp8W0O6+OwH5i5I/HREqU8lK8d//04ovWMok97u3+gQe0Tc7ZF
FT3Mp+/vxSxpIPKC+p8Zo+37hnB/jdaJrHl6W+axichoFVdMwOCYpZd1Qt0L0cjDrlNE1Cwmr/PP
EluKXskrDj1UoDF4AzqkLoN7Hdx7lmWa3SSNWn6jxbiJEYM6JRUurQ/cCEnpui/5AkXYRvK+CFry
um/hMEfPso/cBp5Zp0fkZevtSa+DmvFn8xv3MFSqo2fptdPPe0rPw+uCdc/vhN/Hr6f2cz15A18C
zqKp2ZqHZz+sYdYYHM/v82HVSGsGa+CxGEK4M9rYw4Nh+lHRwPM1ZsE80s1Ou9L+habn0wAtCGKz
uD2rOn0Tufg57YSAujCWw+UWrKq9m847884OhkqCZjJMzMfNDjnVLGk+IQIH6ltFNr2egeuDo/bx
3DIyEmB2I1iLXjxoXTC84UF749HZCgA9RsNhI1yEfsE/52Y6zBDIls1egrIsM331It+fTTBbpx07
7dH2ySh69xJkhmdRFhC2wWlNbDDsdXDFTxTIfhxPUb3CB3mxQKkueWubW/T3t2jEP7r92VGUyGyL
o1FjRHfJI8J9eBhyqxHJRFuyjGbGOM+HZbw84eba2dMSf8R2rVGNq1l/d4n89n6e2mFlPqDUmbPX
LHrlmx0erYH7XcsYlkiv74IIgdhd3EGIDpOPDrFFDYwLTi7V/Tw18tSZPZj5UHrW5QHF2tQhxAtn
9V3wemm977m4Nd69wYHn2NqCGtaiw/zJqr7zS4s84OPSvba2U3sReii8TYsiZDx6tNU1q7fqzact
eHI8RVewXtX3N83jwK4HBS3wC3rYm+U2srobQF+U2QbbAfIu9GBfWm49uGxQEPPbyykETfONXnsz
PvVn3/sRNcBrcO0Wo96rSMt7ZhZhCGvwAjy31UDKZ20GX7PICA0iJiOcRSDqM9q/jNCc1vr461ZT
ouybJaVHrOjtxkCmna8DWWBrAb2o6+HFEzthid0rSspX4El1te0ZTJjYkJkQyPoTx0eQ6SqlCbXh
bUa0+wW70fkaHl+AwltozfUXA6H2doIJa7Ib4dU1MhMOg7VZcweRHrDPjhafxYsAV9i/ak6AVPsG
3BfC48Uvxwq9b+oUBmbm846JHMCamAFvpBZ+mS3U5GEGY3gd8hKbhrxT6wR7vta2XuyumkdIFCgO
RQJRHUCh7HM2mU0uL8YthN0M8tFuxOQo3vAmM+zHzTn2ZkikHz8yiImU4VY5l3CmWLeXAcdGuuz4
SXTYu3CNa+2PURG59shC06pfQy/iDQj/2rfrnS3xPXASpHCJScsC7FH+BPIh45RBuvPc7AD+FugA
XtZ2EJ9GALcO09nMOnSG7KLyaWUhEXpJzXN4baBW2tiFFkMYTwOA0BpcaCcuoaWcP4z2woks88Fa
t71ssr68NQh0apunU5Ha3Jxlh0JwwAXayQy/Mh/OdhmpmVP+tWiQEqzp3ujfPUA19uVmF8Y03OpD
uOdR8DBw1eFVPjIMax6dGZ0+AaCpI9ElwSlen7//vX3+XdfE///b141s9cf2eTivD+5auiaduRNO
Xj1pziKzl9BWgxFceo6RWGVQhRggNH9hEFmNv/YE/PHmCir+eHO/dm40ytnsMrrkIAV5u8CLA5RI
LAvl6sqbAQbIoCk9vyqbh2DikgKTy53iZY2HPpuHxge7DXp0lyo0gHTnkddJ31kPUxsD4pxReRwe
YY2yU1k9+U6Hh1nLwPikX9tTU2Bvfdy/qDH2Rtq59eNAuSUrdKM70Ue0XVVdBWirp/fCv4Wg5/YW
BXi2zgiJcvZ0MYhFBxDkcW8E03nDLaVRrMbrRHs+ijojdeQ7E0Rt7Oo7Uyavw5aooIJn6d3W3+r7
Wb6pN0j1X+W4DXLpDaC7cmohYYKs7wRjJaf0h/Az0YXvv8fTGIse5jgwP50qLuJt+cAFhVbRQBCg
+urEE0WkCnKWoJxqaKFId0CgGSTv3wMNqOlHoAYz1Gs0yBMgrDsO3L3/ftimvSr8k73cAIDQW94u
oqoNwYiqvsKb2sM5wnerT7jEI6aSSh/5BFGBw9vhBX3nbIhGU0IgdLGD3dtRS7U04WHxEPtGVVy0
LtGRW2mHbshvDfaWl/JtO1hPFXXt+laXFf7KEtfKvMBYhYvYYMc9RBu6if0uUXWBTwXCB40Hqo+9
+WTVKXF8vXRGBhvR6tFiUniQ0cq0+spZGNIFGdvudfPoUOC/YvS79oPNM8Z2WbzC5ZeQJzZiRsjr
6mv+ZPRruKKisn6NXCQ/B37k43WDxO/nFjis9rqSAnPzMh69t7BGK0IJ8K1Sd+o7/M+iNlSGBo7G
NU68jyJir+hYh/SIAOWQOv11fD7DbtukvO/8waOhzuWvVl+r502P38xa9WiK8ZrxnSHbP3C7FJaH
NebzKpp8OtTgTEbFLppR2zqHz+UIqJ7opZLqrd+ZjQ+EP48mZpRH3N3Qm3+lvNHzUvYYvJNw0FiA
XtDqHGFddOnlgyKtiLue3ffj6xoF1Pf91/J1/Xr+qrB6WbI6v6JpE9BghUhHJJsZF03d2XAW+4if
guQBKuxwEfDY59bUIczOhVoEDkRntLeeKt5zg4CyjAmzB5zA9s9us+jh0YMjEnAVHrqr7xmqUDtE
vNq73tlEaY+BAWsFECzCJ34WZ/TVyurZ3sqM3k8ohWIVEcyTFaVi3F06Z7zPZwBEaMjLl+TUyaIc
A8s65AUiNxwm2DgwCONhhzha0hcnOfipi1Uq3R0QDmn3mbLIp9pLbOoVmKUhybtI8L3hElws057W
z9TtHo+qPDZdDFRl3baJ8DPqFa+6vxtueSMyIu5dr0HV/DCWgHEvo4Q8VlljMTZ/kW71f6ZuPyam
9WNiNtzVrratkNhS5UFg550/r2kKIQceVC1xY2FzLFIochaU8BjbgFWiPHpqHPh2JxtQPyBR1kXq
BohNbqH8QAoELq1BfJEcoPFypztWD2D1FN17UFAABdV5YFMOVVkz7zRudRpRkxuQCYzulYVoB/0Y
bP3519T6lxXJ+kHrrc9Ou2thgzK94KhVgthUGKYRRhzCxTAbwiMnVF8RqjVYLbJg/YTu3xctWozx
oD2PnxUN4Xw+NSOfZk0mECkAJgG/yTNCaf73ynmDLP7YJs/7TVmb7Y8X5Ap5KI9Uyp/WC9pkRPGz
ssivR4sX4dzzlqIfzLnL0DtEu+9zlAy/hqxWOHZgtcAEfJfBroljBjRK0lXFVMQvAGn+q5+eYhw2
9O1LGMvQkb4rmsuyUf5xYUpOV91zPO1368E0xMuKnrQ86uN5gGq8gz8TycRLp2I5n9G5MBvU4DMi
w7mJnN3D2Q7gTNO+Z857xiR/YYnuntCFx0lh1SzsyFsnhte0v23YHSvodnT5zQee3zq9OYTb16TM
uz6hdbo4KWivH8KTO81oTcoSj7pQAxklMpEadcLTyKB6O4/9KoDCBQHsxWfHIA9oTJSQHrtlfI1W
sExWLXLigY1lio/5QcQ5OMcIJyO26HmPVHh4WXXr32jdSKWHjOsUvhsII2H718EcK8FnQR7XSmat
qLpEjQka+6tTUPmURuPjgs7zJanFO/ILKAoXYhFCLbtEZR+DvchyQ9T5a3oo++RKTi7foDq5kxs6
XXmlXCJk/5uzF5ggq07xkL+OhptwMBiPc/qTt6IxnezgCjNizupUkr+eoMNc0ew6jbLPxfTcP/Fs
Gs36Kaq5Qfm5IxEcUUNGsPX4tW5fnJS9AHu7uDscZIxw8tWXzBMEEdP+EKZ4RA+HC+170F78t/2n
G17Q6x+jvA9fZjlYAtY9mvG1VfqRfQm8xOrWuI4y5gJjmZj0Rl8pPACWyDwiBFmxoT/kH1fCs5WY
ZhtoOzedyVMEM2vsBuvO+vJabh/qhMuQaOB/IIPaw40V+UYnRAgcS+oqmuK3BjdLsrSuawc+/fvl
M3wPCvwV/KfghCmOF8GtulI0JHtsgUp8eu0LjRRvZ/zT1P0kCY86VfLjKyphUHkgmy+TipID5OZz
vO77c9FDatTGg5sgeK19JlmyJzkjONzV4pXZn/vRquqc9g+0PpN0fnr4QQzmmP2NjojkotB2atLg
CEEdB4UYIs0RQwcGUyPdX7CaCOfVM6exICr1kQavAw3ZKf4eNMhTLqUhC2u6HYVQjIDx23wCoxb8
jXcjH5sgogu0HeNEXQ/Gw8HwC4ft8DkDt1htuher6dNASVCTYGUYtr+hWj0+PjIlXzCekry4yUYJ
HxczGPFmLwlT9OSHFcnIo/UB8BMWkbyDsKpMSpiYxGTI+gCfgedMKIJFOOtIxBabHQw2YL5GbhpF
zeew+dSkGTMYtQJWRviHdR57Seb6zCDf8ECp1JBGSBaVu6ocls129qCLQIefaGMKMxGN9I8LTLgr
eyt50DRNWw+74KE1/DhFNLXGFcA2RKNTdIzZjvlI4xR24MeADbcbt/mL/jPpEhZ8p2jqB2NmCc8A
co9c2r8/fxHMrf3EHH/umD8wv1XhVJd8P988EymzvFxx1Ng091awiau+1/TfTKIHEKovk8ZXJMP7
6ps8tHcgZNwB8moulKi86jbaSyQCyhZNGuGxb70VLBOfl97iw6HCQsuX9XXG9vK16qwxyaLkkhrR
b8h9/ZdrsX+UWta1xjzz88XmOVc4DpmfNOY03H7CZe00ktkLfNZ012YpGzudWnP7tCdKS2eDa2f5
ROdUb9Mzhqvn2WBG0yOP6HExMh7dpOjbTWJBWjCjIzaxu0QBzoYmfyM9tove9pXoTdZfktnGpCx7
mlH/3v+SX9p/7RRybRdg1rfqnlP/Edns14fa6bKwr90F+0CD5ofjubVxQZuw4diV8Ra5Jm8wUzPP
preoszR59GIcz7Q6dysK3me75RtF+zojufCG66qDvMyhfy0O0Zn0HBLaql3b+63SfOVIFXLZbHPO
5TDYzLcPtWUyyz+MeprnbtOoD+n/9RCuOoSz9dhAt3SFI8TytbFdtOuQ+A6j03loZ495rUpdePpu
vWOehmfIz/VONe+5GxoLQHobGPUcezbd1UtiMGd/DooCJ6ctISPCgvl7/bDsclLLIqTj2EAT0T+9
swWezNa1BhoFMXNRMwNz1plRxAeC4Q/ntNNv/efGvBau6jUmGhI79Paa70sqpLXJqRofLwRHqzfX
/Ta94WZRRkUtqO9H7vmQ5KBRLpjWNbAdC8BixnXul1Hj4MTXkuUYUMrD1Zrr65fw9RDUhT3XwKVj
u6uzbuHmZVSbruFR1O9ntSHNSgu3DHf086rUk54IMGcDnt2qkdAtPSeh2SIlekRXGSC0BpmwwJgy
G9e2gxMtJmggecHhEvIwciwa+R9J0fXUmV2elit0Rw7D7YLNbh9dVuzrlzdjm3LU3DQ7OWY2ufnk
zg4tbxvndeODFdk+ZiFXwUlzBd4mLebssHBHzvmwdnjJG+/b8wbrLwsHAaKUmL+/0sl7DQ6HyCPA
sD9OVNtpXpgT6swDq2EGV1r2ym168ZbRzns9whLHrrB8XBzwMYPwH+wLrsc1ovNysC3j89UP5vnD
v9Nwq/4XzIVm2v/MiR9Br7vZZY3l6lyO1M5jONB0xGoyaO0Vp0VttHe2g/qClAqobUMECoEx52Qx
XpIOnB6lDyxOu9PcE96L1e6Mxd2TLIU1lvKUAz9BnD5w8wh+H/1VJxII6Qlj9s7ryudVXDzUQzvO
H7dwG+jH6okvrzRjl2ZtJRk+9YG7rrgUqxAlgEk2j6uO+pPX8OjEqFvAFZu393x3pP9S/ZOiYZqR
OGnFi7IL0R8kvbQjXZFKMNssKh2iRehDBAQpfojoqL9B0OVNPxfPT9CdtEDUmUmfJ3mKGHsmCIoH
xec3lk7tt0fzo5TlnuzZce7vy5EIVKJZ3du31LTjo7fX+DCJgtV5YPIpnS/1FSy5+3JjgGEMOKW+
b+cbmHhI7x927dwAG+ameFISKAEnpaFU+vhiW/0ytP7WD/hfQ+vHtliUa6/azA70/qoRiFEjaot4
0G56+lazza0tBT6PGl1Eg4EO8yrC2p3cpo7B89RILlPJl4hEJVRK/7opLTkD0nrGhj7uI6l8zhlP
Wzgx93uxTQ4AMvfmffUXnxiFarLYICUmekcFqC7tud3o0KqjI8SIgpqinr4qD4xnMchE1KAPe3mL
T0XpcOn8rqMR6DEOJecnEFC9yRDzby0bZ6jPoDRZsH0vpxn0EIdPacuJ6HQoCXEOEw4q3SIegkYh
mEvkM55EnVjGGsHGlKyXRu4cUpXoZtm7mtXV0CLKkEhXBvfAgSoohpg4h+KJ6SGewO9o/GZ9Zkjq
Q/Q2yXKv0xvZsVkb/fsZ/4Ux8ucT/qnGna3Xi5m1ZkOdzyPzxYb4vwxP24Tqm0W8b/9SVPb/F2vN
Rx3drJkOiu4o9f7Uufd3Vd7YH1ez0cskwTW21yG3xbiPilIy6vUmryfqMuRP71igR/y200tGSdLD
OPIB49gW1bSUNCd8jqfjcR/CBLBbDEXiGr8RFJK+9+lACPvhd/85+iVC1Ez9syjtceKuX3cd00fB
GBOe/8Y6F851tqqdzkTRLIwzO7jsoxKnzeMpsFG2nYX/fir2/0JweLuG79Zdz7wpjWhh+QMgqOZX
f3ko67vu/oiplsmSUCxwGGRbsSbHzAm9JWVIKpW290IbiLlYhFcsm8p1HuyPx3CxwjKeJuoLFkfz
76PRiJbFb+NGkdbPG9KgTu87Jk3bvvdjaStmXpXtfa8YGUAmVpR/r+zHzMTMdO+/GRZOnsnq28DG
E4PEVXO+xwALhttDYzcqyMmplpxitM3LMb67chBFi9VdILkDUEPJFpAmj67v7sClg6OZBXlvgWXX
9Nj5Mnbj47ZVYRRWhsWms6clOyPqI+d0rSA8xnWr6x8mdEldZXQ3dLEWyeLlNQb3qLL4eAj9WZpu
XMplWejihNv0cZwL+znAKgozU4fGAwplz9caxZ0SrhRFJUoKYV6ER5qMD9HJoBldNoS/PG/T+Tt0
5Wty1M2Gd5s5fzxxf3H0L/O8knmA+kLXEzlBqF1PXYRaaNVJqLa7m3zrgoAtFOdQZYdF33jad3cv
5Jz/Q9qZNreJRVv7F6kKEIP4qtmaHDme4i8qx4kRICTEKOnXv8+CdHVayWvXvbfcSTuyLOBw2MPa
a69NBwlvoYcTOqS0fhs66KpV/kXfjvl2VGHUhSf3L8V3mlURCRZrUuZd2rNS7NW/N+sQJmMjEauG
ZBEC9DlNc7CQKZFlAYfo5iWAoBsyeWwbcm3OOF3AFUBzvieB5eaXdN7686tHlZ5eHUNH9W6bQORN
lMt22sX25vTGwEQabZt2yuz5+K6PVPkILWhoCvQXJo/0e4oj2lIt9UHqidVVi19qzOLH4zsKyHha
eS0dvOZ1VkBvPesyFv5XYWwcQ5ehNmcxWxvWKmsIRZvFUYQUoRNY8ittEzMQKNE8asJ0fVLiUmem
Gq9rukJh1vKmHWp4ElmmQsXBGpKq+rv1A17i1HUdahrVOUHAUKekiLEcRNfTFsl2C81/Ur+muiwN
ltoCtmcid9vTLRdrsi+MifNVp6dAT+egvt266RaVK9aeERFXLFWLDurOVII9EWxZfajeqVAxpzYD
8Ci+sLxTOWtjFU2d6j3o7/SN7lXASeNF/Hr811s5iwC4iDcoLo1aLbLOmD5dAF3kJJm1qgAUx6/+
1DfaSynewrWnGZpPh08LpQRGqrjY4r77095Dy5iXApA4yC3ZHs78KIGmD+cYacETY2/Rg0KZIuP5
yGf0yCq4hX/uNWxlqNw/FGSI302QMT/ANZl6CFgcIC/n7fkmEXNeIajzBsXHNMqeoGvrosXWbwQz
R9U3/aZo02DzPH2CrHXZ+ze4/BwpmeuccOAcByAbFjjv4P1qCBDrX5oI1vKCueEoHlecMH1VNbjt
IpmTFT0bK97UGR7g9bdSl8ygpFiqVl190R6Mso3ORZ+r9gc1RUjXSjxehp3odPSD4y9SvQPpvdMQ
0dU7kdPwoG6KFvZnlhgLolhDJyZCt85p/6aFRvZjdKaTUFehouHU13CbfM5rbSCiv7tIe+pgukoC
FAqLOcqmYoeL+44Gzxd31CO6YjOc73RJOo6Y74ppdBu8m87Cu4mfRJTv3ekGGQG3U2/KxvYqn9or
nRbTLjosuc5Ti80sTpqcj1Ofje2OfKRwJC8p8RFtFGU2HIdj6B4qnjJojAgYCcAH1HNCehqBJMcC
TtkV/Zc22SYW7JwQT1Rh1dDXV4fRtsgt7pFproF1ny5o37o/zDup05Tf6HtT/GdBHO486v/qxTV+
SHDLQM4pI6qE+8zJdSXP8yOfZ12eI51nS6VXnJvZQzWqXL7pinVhFo9Ql5EC7emro6LZ3/40fdZm
lvCKdmvwBHbIv3lwocfrcdBT+c9EN9H95QiiG/qqMX8NbSxeBXf6TirqkuiBLscfC+BabBglbN1F
QpNV/SBZX01ja2XBgiPVxWrK/5DHoctXtaDL/EItHLmw+XbbV3SupmbJW7cCyDCwEPBwG02d01TO
mj5nhcRbOtHUU7SnGK1NqYEybRqXDC8PTOsZ5/C0xS2viafVXAZ9GvYSi3u5s+kNq79Jmld3aDPW
cvO5J+aoD6XlrZtQTC8aEhYuqYKi6ZQhztRKCUmcS5JOtl6lotU2JTi/iNoBSkEOA3i6Kw21aupc
fLIrDjqCTu5NVPRFTEcLCu00KT4VvIk+Wn8lVSGJQEkmKqZDGwY7rdJ8/pJUApmPDTKuIoErx5CS
MTgI5G/2CDx8DwlyuEH8RP9WmuH+kFCb9YUmX3pg0zk883lF1ynHZmvx5oAhetHTfh4s9tO8ofHr
lxkfu9BHBZOYyZ2SFOezfSpzOifnTjdiEwHhHcneQ7oXWiF7uQNZAT264ZPMiXZU8Y0+p5k6UniI
77Xn1ODBz7CH8n5qwNCOU6Ya3eAa5a7kqHaNP7HWFfK+HQwZJku/q2fQn1rL8EmmW7PvkOCigtta
G3VWIdOX4Rv0ZvkLJdmYGI7H09xapF9MBRqKlDfi/14U9igMwmE96NfsFwx/c67Wyp8GTzwpeMPd
s66v8UwYzgzXc+YKdH3o+SJmciBDlffWtfl8IWoE5SQbwz+Sb0QbBBISKrbSwnBnUgkm60TPyga5
4KFZuINw1mOToPTF2gc0a2sjwSLpPIY3ksQmM6SPW20ADjIw+3ljIbhRl7vd3Fxxy+aN3WBHKN10
RntEo9j3CNUf38TuoG5z0/ZYnGbx4pe9oglY7QlqWTBujm/+ZW1D2jdutP8zHphsun1S5lrMtQkR
v2IDa9NrD2lj6DnSz/UISIBAG1TtFtr47fu0v/VJWDsEMRpBFmbgSg9GfS4aK6SvU6PjLK0H7Qqt
pDqicOV4dm66/lDC/dUZhhnGtgAX0cy54fAyDzoMwmnYT07pXo0RAaejlgieGB5z9XuFsDUklqf2
TX35y7YrBIn5SbxQb4gUdMXeUfME3Se0cDRtGlp1ngR9IRHEDdIiHcH8WiFdPtahI0M/FtlHFBrJ
0lPKuIUCRBdocCMHUSIMnqOaqFOwvricNCZhWXxnkh/mscppcbqgKRbMeGHOI4uKWDuAgP6Q76qA
m1gIKH8srsYRyE4ES92m7Lurj8NW6Of8bCV9OKwU+4AOnUU6v7FuDhGULOmVaw/kz5rj4y/PwApi
CKlpVfCC6vHmLNs12sEQgBadJZ2Y9Jugw/+sBd0jKeD+YGvdS1VacnMbMCM1/4hYJFnhQ3egdvqM
vnpIEbcNMwp5WzqxQVtpO7/MRJSS4hEEJEiqC7UA648wpvY7mla4F/6yex5o24Y3klpH8fBFtyXg
XyI4tcrF1axC8FY3S/OY1DKTj6N3vUs3Tjdd595NB11ad3WP9YJ+nI6Kme6pfkEXAuJC66k+WjdL
LbzcQvRN6aQR8AXu8wY5jDt3mult6vANF4wToM/mwmAo97ZqJJLjBXf6zb6lrWm9RZGW0z/NnLUW
J76pqJXd6v09hv2hwo06gQkRK7g/sM6IQ7Nr3JK2aGl1nN+IJ/rxorumbZ0DhDfRIxeyNplhoP6o
tqmINeJMtX8TDtxjqrFOhtFWNLlwTjpoh453qV8ni2atWEPOS4siVlrZ3Hmul9M46mS4D7I0pnYF
R9EvHhehJZ6bup3o5V5LiBggiobmHhMTpDrNrVzUz4qCJLUdsvRbztVn65jw4XSj94+66eq7Oi4s
BkgwFGvd3iKMHcGRbJYiIz2veracF7UxhYv8WcJZ7S1vzxmJamgVvw6ku+Ot0ayGH9lYONaFBJqT
kgiimrt0Ye1JKEwDR+N1Z31SW5X2AFe+lqSedLT3j3pUtdH0sPJGbCQpODebgyyhA3412HoKGXRm
FgFdiqHUpmieKJTTKX/cwvpb1vB1ZQz1gCewsfbQBDThhSK9XJzdfBkj4eA93ClzRfgoUe/yIU+D
+HdqI9ffghwdhme0T6fOTW+r2b86C60LwPZLDjyNsvjIICJCfPNFDc8WgTXBM3Hwyh21PcwE1fjK
7VLCjUoh5Dc1JFOR8y/NPsXcRP4wzJGH9OHTeIRV6nz2vuT8hvh+Csf1e0j4TTevHwMTEPmucZ6G
5PcvLqFq42+4RLE/V5tdz7LuvRh2xqKm7eG2fIyZlhw+UtdCXhlCgCfxH2Nwmfvjw4sbT+FXe9Pq
uzEIng6PxohhSLT5zBN/sLtliqPtjnMeLnsAHwLgh6IRssz2A31Cp7cuo632w83a9QbZfQbv/dHF
/WSLkmrbYvezfiq+Hd85ifg8PUCq6G8RcrAHbo9pGHsov1+d1f7V7nfnFuPWGCYLmQLRi0FB0YpT
3g7MZI50hv9wpqflPPI30eACHlKMnMvAYDJ0NmI+pMWlQMcvZrX/mj2GTJC3hv6sDCbnamKDuB9X
RjZE6XhXT03G3X13wmHw9Mmy/61wYBimYzOZzEZp+Ar/Sw6xVURxD33CHnhsceczvdpZ5fYwCR+8
zSo3+97hnSJUaH6GPHp/AHvoff5+6KsbfjEy170cauZHvrXAE2K5ymBx9UpYmBvUTCQhjZgCpdAp
qxGEihYlWmfNuIE8WERWrCIIjwaOAXfMCs3DAkF5A6GZZLysuEtktOomnCm0VmikGX44dCKTDH1V
opMn96azUohO5CVVCLznyiYQa6eGSEFdQY9G/+DqCWoukF/4vSb8mMcPFgPecYwopig1CCfIC0kK
MFz6g58FaYJ0SQmhm1E+JDE48zah6C2CSYT6jAIVnDyGD1s9UiMqjlhWVb5Imv5i8rZCFDU2P/5l
8WQbcErPDD6i2KTB5NJ7zdSpP9/+bAVcPfJn+vXp2VcXNngIUIESvSMEDZT0CMyYBteo6mGcAN5A
axjHCcWXwljN4y/RBPGnhf+J0RdMox/K+k40Ip7QvkXWDaaeBmU0VUGSUedm7Q9DRpSkE4MahWoV
qqlJZF61MCmdSvREIiHgylLID4YJJbjzFPojf29n5XSz6nyR/gCtaHSDy5gRzd/R3v5JnaDb/YvZ
+c8uFFz6m9mpim2cpZUt1VnF76qc2C8AbViEJhGm7/ulADNk7mWjK6cwVcPRxTPXtlXCDOSGxuCF
2E0JneI19sfu6fyNlO+7nTLBXOFyE1TP6z2iU6RixZRej4Ld12j/zvVdu1PiCRLCl2jQRN4/yQt+
ihpJTXMueeFfESMB74YdJR8SzLaILJBAHyh7BrMTOfWhKeupZKoSn4pZu+G986SKlzk9qu73UxXY
fH2BgyuF2i3gFRI8W34ck5ycefSUx0M9uXNQ1ezyZ/tF9J1miF5v4jK7TvOBaD9lK4iy2ZLYrUYL
E9VaglQ5beKwu+PQX/pLm4hEXvg8lgK1gs2EgZDNvrUaSWl1VrPLKa1pILD1pogUZqgkVvR13MJW
0zcaAq2RUoyCHtOS7T6rVVWzF6RTraJljuiMKrS0ZYki6jOwqvdG5wqSKHo6EjRKUI9q+tUj9GxV
BtOgHECUYihEybnfdmBCWi+khE0y2+aTIFQ/KnhJ941C8q/6WckHZcicHG9T+UxwKWPF0HZpKrc6
ue3f8C+EmEX4X73Q/lhvgYgAUOUhrItcCNu8rc/RGNKW6VS0A7f65bCP/F8qFzqfj71Aw9S5qrF0
cQKOZ9A73YXv8t+HYL9x6ijo7IiUR0OUQZMLpZZseGZpaYa63NujU3/7WLhzfJUdvVC8SNEMOt99
fBbuH2TVHjUen2ZIy6KrvOdc8QtOptnZb+LTfnFEswH6g3/L5NJX77mL9/3mLGjvWxsPlG75Smhz
Tl4OD9Sk0u/pd56Y9GnzbXscxT+taFh8Dx9caXnI0kPryh5HsLUz6NXRzJr3in5yWy1PD+7cfjKe
Mp6OmPJRP+2NgnTof9seBnukXR8wYDPacqaf1dz+jHT+e51NX+hvJieq7TrNznTIVcQKl+2qRk0t
S9ABNvG2pxfD/hmW64rJdr57HNeb4eHwP/X6PZOiKN3WZtfsehSCroxeZ7Mto+N26y2cXTTYbBCx
2UFUqNcdd+gWM9c5zi0YlxYyQEl56rvOy8d32jT8v5WDf3P+5tUZ7LOqE3Vi43Rvo1oqO6qyi2pB
1HjefMRDYdHwR3ZXLl+wQOv8BRmhzirxDtRBJj3a3m9cRhBrYrFPtUmjKDPCxaZe0yhFqvpAHYa3
h5RtGqVWx2wkaVtwszuWH0S+cXzAdu/nFXkLOcG7MILNNJOyoRIT+WyUpDCumxvM7HfZUczlLIKh
Qn8HffoaZeCN6UPF/O5vj0iDowpMYi/VcmPpYC2N5otWH553CdTgphHW0XfuattUX1ReocKEO6GP
hQ4g6BAC+BEKEZlmoANYI5c31LT0M1XLBH0DYQf7jxZA6GBrKg1JjjRemePytUv05PFHSpPi521o
NlLBizIaUquS5Wfi1sOuqWipvCanJukTQiqKdpIlVb1KGrTB1AZ6gbOLEpe8ToE/8ikB4z5avwdZ
As1TOQP8BJq6R2Cx8FE1K04J1RhBZhfGTGtkjGC2kskbPp7dG6KThMrS/IiEUg/jmaPWJGUmWjUU
idhPCiQ0n0HTzUSi6TD3Sn+UlJSC83HbAqtdAD2Jp6jK1Za/tKf0R1op2lv/jNtSSChQrv1//a4C
nCojAsZVflPPGMA/Cj8q9e1vzGGNw7QehG8HMwTIlnhZ0GFtB2HYHh5S2rTlu0A+lQE1BFM7V7sW
DAsEC/ReXmG+X25QX1J1Q+WL7v0eeLHdnXKs7UQL6PQqH+pDVDoMHgXgayNTblvsn308jXDKM0tK
KMeHSprd+9GKsLSS2RJ+0uLrJMhkmuV3V4irN+I8wif5RADSRpW9rQI1FbDim88iW9NtDGs0WqrE
IzKORryXxBIpjt+n//iAzorE7kGHm9DFJewNJl3Qb/de6JviZeErVgNFMJNKeFL5Jk2TBjsioAYB
az5ApYFlCBnGhiIH8I0152FjBqPGWCgGV0bdpVwiiLGa9QSUCGqAX0mRRJonAhGEmhZTQaECwASU
E4PwneZ2Ap0gsaIP24PXdR4BP15OQOcV0RBKOFyAwHrB6y2A6i3t+84rKiuj+osKMYKJVIwJmmPV
DVik0Lxk3qJ9KyxC+FQDK3GKJt3VAuyEiWacT3elU1euQPFAcGUTdRXTzY/Oyv1yg17saqeGKwVv
ShqquWYAKFrTaBRTrdM8fZosnD8q3NbIVgkEV+NsqKKwvRaWLn3uNghXAR9ioKY3lbPwHSkNJqeC
0UsZuKnpNHVm3o0gE/9em7eMdRLsqjouMDa7kprjSrpaSsUOTfVVVog6HLg64YnEzZAQ40FuN3XO
Qyik//JFkcyhkT/TLjRWlKF4XXWAQ1MtlNVGNGy8vVVphbUgYG7xZKVVAi/de5XAdEf5yUpj57Ru
KTI552/pNEJ8qL2vIRi5oFCN3UAftol+uYldxt4VjGKl82rhIjULTM4WkmIOd0PAuAptyrVaGEjQ
326ufSR1danAA7WAJQoiUjYmoEgwkAaCNgAcd12vCV80J1+Kfv7WBSEy1+r4FFYvfIbKCciMxqkI
VRRGJ6QuvsGl18BLAj5jcCyEEFsUTnmctnH5Rsb35iP0w3i6t4YLBsok9URrvKdHwxx1iGcVL5/A
hRRGa269ImJNM/Mmzkzk8L3SK9Kt7kgz+CiigcVZaLhomFmbguW3FrqN9KA9C8zk2M0f91ajXVBb
IjU7McDdhr7oMIXJRoNJc8Z2r9W7RomKylgh4aefgJkTseeLHIFDnaXNcazFaXVkJpvibUn1HehA
FfymCB84lWRQ7eP+zIbOhjgNZ1mt65stA6I0Hy9aVfzfGB7HFQpSShaTcY3epc7dHEmh5oLa5PZO
6lQpdEuNu8iFMAL3dRFlFKYd3OeL/Z0/205d1uEIchbeq+dV8/J0JvobczRzZvsVQr73TSo6vkAz
l4dp9bCg1FFdZMaiqtX6B5Iy+NmPA6FW3OQ/kfd/QZDrDrq4zN36sKlqvMC5Ec5W3atuRhmp1KRo
B24DUYCyTFVC9CqshJ8qklAEpti0XRgVpSYl9fphxjNNKt4dUJIihAC9hZii6KFHCMAwV2YVaZSK
TShijRiU4NFgrNlMBUCAMZI+gaY2ybwr69QIYhn2NgaS5aScKts92X+vlJU2uSnRwPfW3ulZ1sYV
Lt8g5YCWAtXbL8HvAsb19Oj/wmtVNympwiK+R42SArkg0QtjzFDTkk2W7VVBQy9jFfpP8isnSix6
LpRICpXWXgBrfk1uqvfOy5lRR3xGA32rDpZSohFScpltXzvLBCIlu3KshC1CDfHyTd5YeaDgTlCH
nwj9kcERhiAUqWl4ucqP1BVJ74RDEDLJnxdln5BNY03lhGUpbQysPOnHm8Q3/ja25Pdg+SoxCtKT
53cPkaZlwFmAsbD5eWZ2qnhGKo8p5hMqRsqk4QAbh8wJCSVeU+Tm3xJMIACDTsACEFp6dm0LueZw
iZUlClL7Bxk66hSE3JCECJvEdGr5SdC9FIMrklLwqBATtXR+T9/1UKUXU0rR1RnelX6dSQp8pgIY
nYZieH2UIjPvq8IRvarhAuIv6TBNjB9yEATbm9NS3NPGodsKuXupR+pYFIp1OP1UJ6/gjGvKm/jN
BPLTJzEsVY4MGf237E2QlyqyipwU7IH0EljzX3vuzq3Tr8kg2stlXYjiJJrnjGOQkHim8L37RMxH
c2EFiKj4rCV6eVLiB84XD6INrRkWOKY3D8n3Mb0iKr7CF49WvTelE2xX9q++VEKkws7zlc618zGs
dCWpRlG8azPLvNPd+iYDr+qTDGwrnqu/Mbj8i2bnmx0JMjWX7F1VgxY90UxOzbTWL7VVHT0fVGEQ
4uH4imE4+r1gTBVcVNW1QTz1fKu0KDyJdnDk9OhAAS39hy0tIU8a5oiUmLa0PE7MOSzqNc2h/J70
eymZPFOkerW40tO7yiKK8VRkMr6qDHm50/e6Hk6Kh4/hoEgt4HUyHGlCuz5Ec12Vik6dtbAbCR7L
WWi8qCAc/o+VaCslKjOptKiLVYlJlJsDBStcLK/rvfLMcrm6Znl945swtmpOJ6hqLly5rElODHiZ
WUxiSm5G0PjfOlSAVTZiCD3+V168GdW0H6gaz7gtopBm8HrLZzk1lViZprbgre5mpYcxb9Zt1SlH
r5pOruYBqS2oYif3rwtVmUo3ViiWvLnYKrzfE/DMGavA24B5Is98oZrenLUyUA3yBLMjWFYBuC36
BlytVl3rp0ntmhTaQsRydtp9go/bGFUrEhITnwLsrCIl4ZUFUwTE7ogEIobrYBaS4vA3c6t+RaxN
5gtrhUvUXRdOrl+XH2gvF1vNPfNZS12QjtjW3rSkqojrbonGoLPQK4L32mVmR7/73G0thxy0YG5d
ibwG8+xYTEpCD/IpzT17VAYhagPVVM6h8yh/1FbXrXuNMKb+ynqosAhxqu6rWqdT1VXKWZmk4V1k
oIt7a0SzSOOKdHKKq6xxRvODLd1sxr6KbC8N7WrdztxOJ/RoEwr4EOFQPV7uJySofgNMiICIq34T
78NdQllxEQEVT090EOWnStQFLTKMwxroWyV/TfpHr3qDOjYuKCSehCYjnM9aQWhbyPMAChI6SydX
7l1xuoyZpt3o+4a8MpL/UfyOMmjjIBjIjX7bcW7ewJnTiC7FB/o6K0LAmSkq1/A9uTj+v3QgzjCK
paHP+FMUevXZEDLRCBzn6BAR/Rvr7UKZtsp/QiZFDVS435zjfdng/8l7O2vGJW/UF2kpBTwdQrm6
fiN+UiHSvgMTValA9D7ehhvWOUST7hfzi5aNEQ1w7fJZgnbF/DiCpOf1i2+y5W2qqitQmmJCDDzM
Q5CDw9yn5x+WEVTJjx2wY3+GVl1x0LNO6Rw3RikHrNWnc0srdeZbnZH+FmuOpW/SfTF6//HJcoMV
XkhQgmAJeS69ppKwZhsZM3rVwdAllVDgSOg0QyFW3TgazatR0JourGeqGe2MYZKdZiYDJQVta/61
rBqUSf1R9Fo2iufqXZEujPqq1A+1QSY1mPXo6pkGyAQ96Z1d0CqT/HIzOa6yG7kxDamRdEPyKmBE
iD5BY+MM03H6VZ8p3XTx82QblEXJTDqcXUlptsHvleeoRi3bufuu9K4DhU9mV2iByH2bG53SAarf
qSlFyMOS4tFPycMoqlkwA1dCAkXQgt6Eof0Vg8pjKefTtW+w4gWZoA7RMpMERCB9ohoJH9hOApSd
EnktbKyVfrf1dKLbKfuUNWtyyxV2jFNmRSkQD6Mn/RKjGRuDp7NvSy36BR2Qyo0QA2Ws8qSdx5z4
VecvaxVM6IQYYYcXZJX4faTkly3JpU3zYjJO2ayWedja0Gxaf5OUbuvl0B4kmMWi03EkQX3J8Kuv
R2RmZLpJ46gT498gh0EJpJLIQus+UBjhvUj+S4CKjYOh1YvGGHUvsiw1DimbCsch80Aprakb7jxV
ha7VWqcDjt9WH1zBOHR9Tz/cMP/KJ5KK5bcScT9/pzzYNAztIOvmDQ9Po4CUpggws3hVZwmRAHIt
llJq4cB6K9XxZMX0uOuP2uBE1m1qe3APmkvDKfGyzAoMhYUMiNrN4icF6FsYzrKbu2cBaiq5KRDT
LtWfDfvUf1YOgwrQDqO8G/kTmvmVVGpogS4co831lt+Ft8ps6ZC9lU6hN4I0AbkB3rWqKw3RYXGc
h0/nO0X0Op1fdG5+qaJzA3Oo32vYFaQJfE4j+u7fd0kiZPZaCXhxJRStS/ddFy0cpDkIVyLrr4wS
ZOSThMH9o6nnKqm86iHqldmvpLLhKU6wLyR8EfahtHHwF0FLZl/db/Yjw6JHHkjTgWfL+or4MI+u
9ilJvQIzVeQUv8g5Bwn9T7jHxW4Ujulm3U2YIcrFi7UtfxA+iTOPIWSjUin7LA1qSgJ/pso926Rh
iRYp+6pkcHbOccf3vbNasov66+U0D06jmnZ3Nnn2QkNx23I7iItlB0bcZ4QF8+/LCkfCsG3D9Wmg
+W+VLEmqnde9dDVRtmk/xJi7E3XEaJyXBrMx0w20TIzzw0j9GtBK8cyHuTOUR6e8zKbRCokXKu8N
SV4q/NqKbBS5D81UC5j8RA5eToxl8fUw6bcGvHcDUbixajAKEuDneFZOusMecq5TZfYOOYpGEeZU
e/UlcTCBhXIs+jjxsLN5Ok2eCaAY/QtL66FNvZWIG2/IbSiaVtwmoMTja4Oep/QxFKYqQGKWxU3v
2QNM0ldnYlNzVf+rAWvFGArAAaFptggGRVwEmQ8LgZ7L8sCoBpmx49foRS2w28nHLtr8Q0YYYQV6
xP69OVcN+1WvY+xdy1UdX0X54wgGaTXuIRnWkkFEaheyrwKHMUG1XXQFdcqIhyqPrMFrCSWLfxpa
sGRmf/csEyQj1FnwwN8zDQ52exvny+H4IzBGcTn233/lU8wyUYTa8AUhkQp3VACaTkt0MwAwcF/3
CmQtAlQmgMrrCNEMoW6rxsSk2if5In2G/tanyc8LDNeNUg6lu6PVF9AXAcepf1m9zLJqrZ1UoCVb
qchS/RLo28Kb/njJ/xoT/bbgVzFR5Fcnd2c550UaDLeklm5/D4FhfxfSNAjhEcmKj48HIYnn6w8D
8O8RzSuzZh7cDWVqo75XtKtWBX0pTtUUWbAu+QXd0T3C90sgC8n3tyUecdU1NlIsbKY3MT+8IEs/
3u2we+itwsCT2gxpCdxLHK+SELEclYYou4azyMKDzXID6ONghBdxl+KMExGKSSXwsOQekYeiEynE
V5TLC2iTki9wUZrDI0ymuhU0WploGImq41TdGuK1iMr+yVJZWvwPlupamiM+dLPMr009DSpGtcM2
BbRQOcihU4F0OKAtMjk9RhrInKlCJBCneRKoIJZwRVk0xokuEMtTJHhBAmFSoVOoV1unS0slNdft
vQtuAk2LcFPBVkBwkrPTCxSxnvWNcH09Jdrfek5O6xYNaYDxBtVQhKvMv8eYvak9FgyCYcHgtGQO
pYbC+Vreh5LH6l3/lmnSayfcvCxPeodGClZIA2Paln+Vxj5eXcuXof9tdT2mVPsm7bKuZ3kmRueK
LlEnaRnviiRe2FGPbbfZD3r0m1pxfWCuGpN9IW+lW2twMNcGcfz5papxsnZvGlnvuUms9OyWCPwX
tKfRsOR1b1Jkh6tOOjAvvblVn8ab2h3v/PPgEGXTvGbywHae9b4Y1XsRljdetAry5bnTfexEZT+o
w7FZTWJ7d+vWR4Pm0/d9OCmNUZy+B244KrfxTUY7/y64s1htlDuOCE74h6V56PQ9exWUr2bMGdjv
6aU3iO1ybsbngXNmREuNmlR0nnqmPyiosBezIEWhMMr6hy5VbnsW+g/OBVJQafQd96cZY8p2jCIr
/XGF6E7tbwYBPSeUy6NwUJ4Q36mi8a50+50yGfoukwwdt8+KnBNoZOa62qLLtfcGXbN60vXuL6Pk
iLrDEZpPDNKDhDud3gOUm8piaQXGoHuqh7EboY1yGl9YLF7ulvu4Xx2roUnzZmdrLO2AUHgPnhbl
s27u9s8bLKZ7Hu6M/TC60I1zyb9vynyw444dsu2Y0qU/v3Alcbo0rYcw70yK7kMZrnKNpewAffGz
s1m+l7tstkHNxDi8xGbWt05r116feuswuasSE9zhWxIXfde8P1GzLN+35qOR2FOHYWOnSWCTBZHp
u9R/jBL+Rb3WudRUh8zQWMY+M0KC6jZ0yTBic+QfEfkr+me6Kgp6UTpPUecpT5bx6W4P0pnYSz94
jS/fEVkf+PHILv3h4XLud7IeJDJUzNZRcoHYafTtena6lONoD9HkkDxuymBSxTEz/1x6vc2+tfX6
7ubFr3Z3PW9qIg53KV62yB8cTn2jzvu5CYe2t9o9pDbZ14VeeJbXQjPZ3o4sSKqpHT7WCf1WFcEk
EzM35+OsLlCVPIUDNvAgdBEjTJxJwHs5Ma/qDXe2O/Q6P20L5XOkYvPuQ+dAhfOEnrZPmQit7y0W
xLnYs8BKx6G/GR6Lde4u9yj9fqtdJHCQzfS/nSk1oa3VK9+PSTE4RtVtxzgOinAlCk22PfcTblQY
ZK9h0L0NT/uXC4tedJZbtnNgLU9McdvFwxMTxex+5aw6l2mPAZe+gcqPhYLcyjTeDWeZ7xD5KYEX
vJdz7PS3qTt1NzfdjT8s3XDqbNOhm6GXQ1f5jm2bhne7pJzusrW16zDgrx55hjH1nO1nlv6KRPuH
Kboi0Zph4VZZZcOxTykVb19r86UgGkjuAgg83mVZ1pM07TDoruhzw0JUcpO4jyU5oLT/sVlUEeJP
o4iMfdeybVhcV2pQRnE+n/f7nG4EFJ1DWl4netp4Ks+bYPh/O5Tyn98IVImZO2bQO1Cq3s32x1kn
nbj+w4ay7OGTwejXxLhfy/vvRV3Ro5mrmZ32QYaYOXNkPbe/gckTPe5R20p7456bfSvOdMr0ioW5
u4xTc1mns5CHwvQew0u46hbJ2L6gTLaFUmwQv3+8DFdO/tfJQdhjCAvTM8yrk0s69ba3L4tkkZMt
ZIMD5iCiJ4K5oHy3qR4/Ppr1d6/37+GutlrUqeo0MA7xIgX/ROWRSSVfQ8Y5omH2vKnuTt4SYavT
PZfZQ6UKAHk7DBy0iEbQ4Y/0ullYfrQOkdX/xCGbV/luuxB212QNfMvpNYHjb/uh9Lw0OW974cLD
94Nlfc3pSkVXMO2H7h33ajuP6v9Z9Nse0oEyjySxbfiGnobfDnnpRL6TGXueO/MRpa9Baj8eOB6i
1P1jttynE9z0x+vfaIr+8YA5JJ6+0fP8Nir57ZCbKk73WTcn6qD2i0k7pbNyd34Na8Z0ECjgpaL9
pMgGPv72FNIl1KlvXGaWdt8zWBOh98nu+6vlcdGXcNBX8fze9UO4KzEqdUwDUz4y8p887677M7Qf
Prnqv97b3w5zFWvtvW4Rn7bEWthSoqmOiVga0mA8hYQgefhanOthiV9LyvePj3yV37R3+LcDX213
/8xN2G22h8Uxfj9G0x79bYTPu1f7LalQSPtkD//1Wf7taHr4fru5qX9M3a3dDbWa9mnpeGsmpe7C
Zem+7E6fHKsxxX/spN8Oplv728HOcVKcy3MYLxKGTGDSPEZunMb5dpR5w8vjJe5vPtss3c+u7+p5
sQ9m6vXMTbw4EI4k5/udRukVoAjnbd9wEG2he8tC5CY8wZtklu9mM9qDxaY7VHRN1BN69NrQyHPp
MYLmgLpIANPjvBuGyeDgo9BZ0+B37FLsGPXiZ3vrD43tlgndP6LzuoM4TB48XLqTXrceWNG9uQn6
Lp/18Xb57AL189/WtNzvDsY+KHaLUzaqimUU9AZm9Z6gCoY+cxkuPj7ap7fwKhf2/Dg389CP5W3D
4tE4oSOM+G24jOKR/+Vkz73Pdo3u0Aebxr/yNtbWPhTnwopud/YgL2+7ed87jwxG1ZufkWI+WcpG
LOy3pYzPfrHZds+oBnuUHJlDbXnl+8m+6XY3o9C4PHsxBCTmSCYBWrlWG92ml5ewOg3NLRhceR7X
UTYiyiT68DrVIj4eB5FSm+0MG4WP3oYbJqdYn1jE64FC1ybDv97ktpnF+SWg0vOCdgsNaHjl8mfy
09FG7jvS3R3Fzzskh9LPDq3V/+juXG0/P7azs3E4I31iLDmqtZ0dPfK508S2ybRggLgUquvl2Znt
vPiTrf//2YxdD0y067hG459/u2GW4e+KS2dHZOC9HhkyYqLyl6z3CA2n5voMyb2XrLkbHz8Cf9+P
HpQqw/Dtrn9ln7tp5Rediv2IzhNTPNKyX7rTbDdNPhMD/buj+/dAV6Y53xuHqHc54oFohg2hKFEh
KSc+HQP/iwvyCCZ6vsNWcnSLf1vFeLMJUzt3wsW+nKCPxi3MaGvYro3j5OMDNRO1/tgsvx3p2qem
edfNapc219EpQewaJVHPIdnkkd6W62CzuNh5v1cfJ/bJWSaX5ypzJzmK1rnpDc8p468dpgDlLy4o
gRcaN2cLnX2mJGzQ4CC/77qAB0dy5S8fn/ZfzYLnEXT5tImQY/x3faLQdWs38lAL2k8YyLCNBwa9
csnYYqpQb/zxsZrY+Y8lYoqbR2xnE21dPU9Z2nHAmrvxwtqMGCBjMv7u0UR3dj9jlLrjDdOUqWnD
8rOQ3tKu/eC41+MLi05uFmlIb8gm8CdVFj50j5tBGrz6XfqtUDMvNkOjNKdFPakr+iUTd+jA7MqP
L67PlKPz4OxY09PZGySkg56TzOxu9nBx0dPuLeP65yeLdMVLa+ydRd8QQJjtCX3/7x05nuLata1t
stj+OAbJnJjsEAJl+w/d3cTZHUcbMmJo5J8c1f7bA2k5vu/TLsTX9RpVcScgkvCQrrq4g4wGFWOb
jFJzZe6SfslejCvgM5PhGF0YS6fDzC6pvVX2PNud9LN+Ck5SbZ1hbDFv/gRjK78/XZ42znOHWLJT
HWbuZXBMwrmf+P2oexwcdwz1MV59iW8762PEMAc8rv0zz2dccp2gfVy8RPF+5AcvpsHeOM4AW0r3
ROfOa51cftqVPwpoqczP/ax8ibOn/LIZ1YB8UTSTbTaTmWE9HKE4pPUyDo1Bsn/ZH17tIh3yQI47
6Xli58vKziZuubb9h+gMmlbM/OoyTWnPP+DyzW8glTpyGELHioClrYfLAQpuNnHAOTw/GYK+9D2e
T0/a7sXEAKnc72bnXjEkcb3osa4nXso4JSRpk6K8B+4bnQijIlCczskbHD0+4+D1w4y++SQZ9PIN
D146sZNy2Ouc1mnYw34wWqXyhkE+39F0ffSKvrXv9Kt64VcvvbTX73GP/J0/6HaYtFUwEuTUr7Nb
BfFRdh6acT6IeNaOyDacL+kyda2bmFkp5roXFH2ns+LeT0Ig3wsCVkfKu0b6tN0zHzysxqZ3e+ow
TuHj3fZXBOD3zXaV5nSLrenSVRoqrkvRRfOqYFAZ+1ENCGSzkvSV+xThrE1nHhpAuKjLn9zZFh1v
ltNJiy8Wg7qMHhL0GXjZZ0WYa/3G9hGULKJhOQatXFen5/dObt457Q8Lu7IGVTkoe6NLF5XnHmNZ
re3YKk4DY3ce96JVXMxCYoGdVw0q8+W0203DcNQFlUtihra52O4Q2t/xs7LpXyN/t+cajm84pEz2
VVBkxvt9GRdYNC/hOMTznRNtmykU/OTFp+yeSa8RIaISplz5M+gi704xJqnhge127FxbAGwwYss7
QmkRTO2E1StjR25ig2eT9goGtHjm4GhNbYvOyctjCo/NvvzYWq4wRStIaOLqTqOzPwpPaFlX50+w
gKbwdG20XTLyrolEpe05V9BXaVe5d6lBRs7Jtp9vvoabr2a4KOuhDWu1Q3vhINots97XqLsuL6tN
ZxzQUwtYwwS23QzU8ZMtq0Dho9O52hNuUqWpEdXRwr24w7o49yP/wTrHYyFTCs94gAlGg1XQowPo
NKsCt39XxdH8nPij3PlpI36yYYRQaSBjFjy4l8vN6fhZWv83G+76LsLqlG27f+zbpEz/H2dn2tu2
1UXrX0SA8/CVpCRLlmzLiVxbXwi3sTnPM3/9fej3XtRhBAm3QFEkdZpDHp5h77XXXiuRIlXDTZzG
av+5nM5J3LsBHYcACbX4IqgH3xxcPrMNtsdtq6onj001W7leny5Ju5Tp69wmIpiKKqlfdf9vgZeo
JWITjXr1CIVljctBYOMLCDmKela4EzBvytwe2isyySt/1aCG0roIdTszrynd5E59iFEkiqEsJWuJ
0jyi1g6+TpAqMFuiQBiuOPdQW8bDgN95T9FjgP69xp+eKRjNXe4E638UB+FvWEUDVgezpeNcHwNn
n3tgnBSusOW0SA8MzuiOLv+z075m77PkmbgWbZgt98nZf0yOyU5/DnbWl9lyBiul/8t7Nh8UdPFg
sbq/KvvH/PNg1Wy6jXnXOJ++09vg9/anjJkCTcqxS41837ntjwAfYOydVvljsioc8QgLhmog9q+r
aBO6s+ZacEBC5KflzjzH65/kUmj//YPMC/zbBxmMSfb8UUr3qnwESgboqqazJ7jdcAPfXVr2fh2f
hqRoqm6qFqj1vEy/jSRIadvngRLt5WRlyJ/pdKBuEGpnpdp1qH620pnLVYwnW/UM12heyGe4M834
NAZnIuD//9emoiiDJqrwW77SrG8Po6e+qqeSAJSBcho7YX5vcWtw8k3RjRm+CCZ+H2txRsRTJPlq
SN2ggXrcJytf2UU0+ePxKVqOnGy6/mEMdlPlRNSBexFz1Klxy77HNGVyPSu9kfNfTCEJIi3akpH4
1ZahZNCqWYSdAh9CPgqZsNLK1WwCLB4M2GxEK9yeMsaK1yf8KzFdnpQQCvBNMk1J1ZY2ToNa1EZf
qrTOGifsITs4ljiHtceEopghPHHsCMgr4M1yfVxZubTCaXDnH24LXTEXN0adtlUxdQrFEnGTZiRb
6YPhny1KiZYInb10pCTDiOwjIJyss92AM6a5LwpY9gO2DtmDh4ukMb4KsngIQEMiWo4lzFBaHFrM
wFG73BGF7oeqviVIPln9PdUtfEm96Wc7EihymNpqeY+TUjuy4N/p9Q8xr4lWvn6Qeswo7AGGibRO
4Y9CQoTlGD9HCcwGVXLVinMtKx5qLdkYEg3Fnrhqcxx+iSS0vH/TzRFd711EqOF1CP2GR2LWsBUe
pZxiYH2Uy7tY9leapc7vN0dSSXKcVBEEcCXlZ0HeI78QUJkrMc50O8m26hVufrp+r5h34Mz1eKRg
GvK8VU7FFTs8nCESV6HCnrtKYyfDGp9YTg0QCLKklOXDb/RBtIsYo3PlpEU7kuq62ojVrgxWZPOR
ehLGj3m3+XYjrGoYCgCRslvhUoQtIOTDBPEDDG8ifKd0xa2KjxSWarQf0oc+KOwyP1Yvvv5c4aGD
x0kq0d6hPyeUAmLrNJQ7T7RWSZk4Cj3lMeRRl7C/htP8oWdHqX5psK0U9ym8cOMpjXZViahKj370
/MdAgNO5vjzeK1gXD3jPVbjS1lvBUO0At8CqkleT5a0s0+lqPJLKylG5tfx7T0DvCJFra5Npa222
W7qPIZUnKzOnqr/W/bNhcPinZw15Ihm74yFbxUlB/PhL1byVV6N5jgEpjZWDmrmVLB6b2HSFckSZ
Ot6aKn3vqwQIZM5bVuLwmKZHD22tBMlJNq3nPSvDnrf3msqe/1vRScc0xVYnHR1T/mzUtx5MnbKF
zb0uMe+DKt3J4MFNrT1Z/fH6frt4unzfbovTLopqnQulifZBs4ott0weUv2pY65QlZafevPYNp/X
h7y4wXWoiopBOdRYEnCS3Jd8PYujvQoDQd7k/YGXDKRtNt66wi4hBua3kRbvZijFWBcayDoj6RSA
+k004qZWb9L6PMMEyKQmO5EtUmU7QcMjrC9uHGfKpYATe06TPAh3TllcgCXexIsOZjH+xNzMf+lc
TLRnM+c1ZvOELh/h3Ce7siXnXXR30HLfdrsfPRIr12f8ImTDDS7rwENAEssqYDHJg1iZQvzYek+l
AmleEtDM5/ijAqjB96gSR/fMVRBIWG39SKVbIe2Mmi0vE0vRTVOTVBPB+kXUkjZWm4VjBr8beU82
bQMco/rtWtYHZz7ZScWnfBVCXQkKilhV8VIqt57hEiKDpjsaKiYw2f/aTb+FEAKo0ZSVcbb3iCzb
jZjudOleyba1edKk7VSeavVGJPHnQpfBwQDkZmMYRdLmn38bMfR8KZtUbrKpWqUsdDwucbBUPzi/
r3/fPzOG3wdaLDLFCLwyVyJsik7tg/kU/hwO1we4sIwZwRD5dqxltFEWwWAKlaU2DYG2w0Zxa/OH
ZdoFovhe4Erl3wGKwAJFqj76JYSSLWQvRiPbHaqOghubxP4ebvAjRnz1Q9o6+fCrUH2H1EWoTr5O
GCXtex3n1Raj85kW50NXriFOTeGNZFT7YxXOL2EYOv/WoaktVmEXauRMFoVpbkEj33nt5nbU/Od+
ZwwWmUVWz8cXF0hsGqhjbNUG9cPP5p9O2Y/JHcayXBuKE1iOGrhh5kQf17/Okv5NqP7boMvouNF8
eciEEg9AJD2HH4b3qFTHurgf4fr1KyycRMheAj5J8osKWTrZCGF946y9NLcSzhyqohGpAkH/vta7
KM/E1iexNlEnQyvAOqXljSH+BLkBVL8NMT/Ct+1UG4WqNw1TWzSvAgpZyl0dnyEZatbKa9Y3pvTS
d5Q0RdEkPiMLZhGF9r4KSakmCVfMLUeF0exwy0iyuXok9zPBy6RlyO93ZXXj0FjyU78+Jr5qoqUp
lmZpy+txlPyyMUZujHqn2fXqIDoHcuHtT9yKPz7GN0ztV83z3Q7r483d8eW/vPa3wRc3ZubJ3jgR
wuyhZuo4tHb44Lz2ykGBCIgIYg1bLDnDtNRuVekuvja8UW4nSddljpnfv27RFKo5pFTpPOEJNy1b
P/YaIg3ZCaraaiYAmjpyYO/hEN9VyoA1W0CtHIxRo0VWkVeFuG2pDEnDSYrTVUi4RviV1CTgHijB
/FeUO7hdmV7ZN6bsT4hEhtf174PPd9+3ZRmpcpMMgo/LqHyMw1fKjY9CjtQgiaCQdjH9GJtUE+9G
+cOrMkiKBMWeYstJ9Rx0+b2YDjiqDS9RrLqU6G8826VVPF92BB4iV//SHbww/Gb0gpl4lt9L9PqA
VxRuoQG4bgfTyUy34v6FvVHcGvjScfB94MXVl7ReY9UD2aNKoWUypnWHXKdMSwoe1SkKGPKJcpEy
I+dEwQMcwzmXFTLyD8Kw/zIJJqCJYcjs5iU33pP6cJQEEcFm2ozp0Kefh5fnEWDJVGbvciMT/5H1
FJblXh/70sWsUCVTFJ3trC4jgMnKeh3A/ov5QOYXWuAm1nZmQ14f5+IN8H2gxbWTiUM1lSlUIDmG
TldDEaUTqIsx2Ak/zMZ/GpR4Jxr7IK1AVw2nzcr1TFfWreROKW9gNZfOacVSmHEQTIhni3O6CyQx
ZpeHe90rHANGM2j/fFrGvLahvUHLvfHyf4b5skjF0SDKIriD6Pb7DgxDvzHTFKQKxKDCbLbbpWTa
M6864kIkeYW+0+lvM8Q/4QGaGjkkpRt51KVYT53DCqr8qiYvT+1BU3OvByvdA5Hq2UpIj2J3gIxu
wTe8/roXR+JeEhlqHmgRimmdqkyxOLN6cHBtUaJKj2H8t1wfB97t+lAXsBhm9ttYi20cdalailY+
/qzcl9dij+2t8nj/atmHx8dwtd1uN9LDP+0/m261+UtbbZz33d2dv9bejnfXn+NCpYnnQINRglFP
g5u4iC5ULe/8UuU5Xlz3vF3njv1hOLMLmfP569ct6OviVYTPmA7fQJeRD1lcgr5EN53ez+upfQek
yQZ9rWtvkYgdFfdQWHTb1DddI4VeJMHqx1ApMGGJ7UQTpEghs8LOM4BpZLU/CNxWYtm6ojzs28S3
56RHrN+zHuhnsIdbxI8LeD0T9e3R5wvh22UkGL7een0Y7Ws0D6xNhZVzqaaOgnyYGIJUmuFhLsrC
ZEU6GUyCgzAZzVXKKq2zzM3jl5oDGOfoSHlTAN8SkBiTyl5kOf5wzNSJw1q+02CembmjIzkycM6Y
I//LqhmGLcVZkZeP6Qs2cLXW3vTsYGH5ooETDu2qlzZV8tz6g63MtSqhthuvpOr0qdebQaTBYTgI
hbYWNIffiFR/O0hrIH7qLfLyBXTz93laXNqS2JqJaso0ItOUHwAi+msFVjgqmXALxVRYTcZTaJhr
UXy/vpQvFMR+H3mxlPWxo2th6FhclLxzDNwR/aC8I2VoDtWnnPbxFEpCJTzGwgeUKXuC0kB+Ctjq
c7RD1jWGGlLrrVPl5owsjpWBFs5RjqHyaPQ5au9ieBCmz6Fbg3PXCOdP1qtu7PRbKfKlC/L7el0c
MF0iVqUG33Im7o7oB9EAVh2KeHN90pfW0l8x9fdhlglyY8WppswsaBbzoZ2wIbBkeKu6O/nDIcbT
D8ruOszpy+78g4bZOf0CUVivsurYNJkDTg76qxGotVu6XsJ+16mDAwPASaZDDZjRdSfOe70mTNbN
daEdGmPa9+3oTJzQchC58w4QgqOsHWg3ytgSowz0lyZ3PZLnUvSUiPW+KlVXFxB6mdptX6O05OOV
F420HuGAHlJNogyc3bhNLn93izNehqKGx/viCwxyklVNP4T7yqRPYLQz4UT50Ya9AQhIsC/WR5W6
/m3gcT6KfseEZFEzZLhC+Dnq5pKk1lSVMAhZjNSrcPTlY+nPrUKD8VH2B2LDsivtGQOVa0RWb27/
S2PrXJ0zN47rZAlnjIOm1JYlRPusXtFJNpMRAQRoEJuBzwjU11zDNCMsFqJbt8ul6EhnTMOaATn1
63t8O6FHL6m6qYaqzgAZwRHYJyBkkGzo2rnZpDF/vOUcc4WRxJpIZxn6IhSzgk4uR4OUeS7cogqD
tcKw4S6ys/hGxH9xJOAOTQLmJ+pbXDwDnTZWVsvZfpR3ZfwytC8p/VXEu6pyYzMvZcm/NrNOqzum
CKZGaL14KUHqJ6OutK8C0cgdFaNFVZ6bGB8B+JTpZDheSVOYf9R9Lm6FRrl8plkmdiadmGptpktQ
S8hM2AfBCnRGUt7iTl7PGH+Di3w/CQ5/bianDHR+aZzTc9cIJQcoSNcPpgvA7LwK/32Xxanb+Hqh
h8oAQk3RxkVbRi3nxegPDuJPBq7Wo20KTiHc2PUXclaaMwltqK+pxJCLS2hKK19NTZAwSooVVc5f
lHK74unNQpbfvwHbXDjifxtr8bl6OfIaMevRzLUOXLXsMCaX+tX1mbz1RouJrCRq1fS4BfS57GYu
EoUtliGDTQQosn8i4ro+4IV9/NtrLc7NEaIdLC8/ecwMzNNtWT6M8X0no/v7Txy+XR/rwub6bazF
9SVY41j4ZodUCiJ9tLewiUfqmWJyurmPL82jpOm6NpcJYCQt5lEKBQ/6LY73HBdN8ehJSMtzMrKx
xAlN3Pvk1sFxgRkuS3OPlkGwranmUjqCBFExobVjNioeQNpkgWZCthvFGdM7T3DI/ldtrqZivoS6
NHOb4OX6/KoX2pZ/34eLrym3kOVls433ZmXQDqo/Z0SynbYOFTpWyVvJBIwugEIl4AJmZGSVlZtW
lCqCzm6PuvBRr00hAmM5le25l1MW3yYm1sji+axN7ir9mAeoWMbWXYFnijJ9TAmlUP+viPC2MKp9
yJiRruxiT3yanyGNiN6jU4DAjHknZUflYRwpSkrjSlDNteq/RJW/1tN3I0DF0jx4+TudFbI/zPVu
8u20Nh1UH1zIIap2HvKNlTZP5CQyjQDgv3I0g3m4KMXphnOCsucnR61LWUzIzkqQ7HWahAGxBgV9
DvVAdVYSdTfGGZy/CmTLafBCUimE11TUNVdOXqKOTR0N9qzbXprBQUlU+HSB0yOSkYlPQVI7vngW
qbuKvelmk+HOtf1iBBJodnmxKWBNap0zSmtZcXMtdT3lQ0O+AMtxnC0zqoT6RtOeye0pv9bJisbu
ETStciNtFeEGrLupxNuuoGGX2nM+iyG2zXrSxm1HLQIPYzI2IUP1wjDvU61+0ASIaIilD8JZh8bB
cdFlUBWDhyTSbMl7rWKolurgmpC409Keelr0xOcwxaFYkTddk7pp/64hvz9lj1pkrPOMTr5Yd02T
nkP9KUrhKeCUQDNFPNJxG8CQJI0cPW0tmpbbh8o2kmwRBXUNcixcGq8+hxmwJmvNlM8TDErD29Il
w5xkufYyVJkTyt1amNvnuBTg6zi9AZ2A7mXwqzgYnAy/8MDPKWQjSqDY1SEeIa174S6rh21ICDfj
HooCr+2uNSa74uW8TD7P/NJAoNoObFqmJ9NCNjCWHINeJKs/gSrac1TLHgyM3oYCl5nSGepbmr1O
yJBP95n30KM0Y9YHs0JZ4rNFBjFu7Wj03aCQn1PaLvRkXeUC0J72pA+GGzQm1LvNNI62FEHDVU5z
y7tIn3KBbVkqwrj8MOBmyL1qpxBup/BNzZ/b6COvz1qDCFXwUMovoai5OXr01VsRHOAKVtzc8y3W
nyXtAPxS6j9r0TGo92o6YTQyV5a4VT2kOFaKyFwfoClhzC2iB1CWHeXPc9afBAJyxdDWQyQ5lZe4
vdg7NSZSOlZwUPdR2LF9qMLkxyoSBfMvrbTjIDj2FtRiWM0hxgoK7PvZ4Eg+Ey940onGkiAXXLo8
aBv3s1OEqHcL0XPuzJ9nMj1q41uKcbRPIRSmwruaiOtRLiHYIF47naVkNSaHPP3suhjqr3kfyAhf
02Srd3R84cOERct9Ahm791iPMxc3+GSrS1HgII2Q9oGdnHzU8VH/SJAErs/jGNt+8zAn5kHl3U8e
u80qfs6LEzp9K4rrzDgIwkllY4gcwI0FW1bJHdqIC1hIWkrNlg8mZW6CjIE4nOoMDl6Pz6S462nx
b6zn0OTeCO4Di7na5Lk7dIfKgoEPmexcA5PIle/ERW8bZg8phBA/hlU2uZlWgdur6wDGDNnSDOP3
4A0xWElufsiYSWX9fadM7LoPPBmC+gAqAewN5ZtUyxzv5iULJW3K71M5OqhttoFM5vSIkKTdzu/Q
KmUHhyTSwwglJqBxWbZ9GnS101xUUJhgy6+dPEGhG+60vw5N7FKJyeIxd8b8QyjnSlASvtDMmXND
SJIbSTkyFzAUG8tNMn/da6dB1TCGGNxkCu/4EDRVWVm4B/lO0DhkFxVpf1d0KzwmmmSdqpQ9g5e4
ph8KxTsyglqUtnBN6LBEPQAO+TTsTfqFFCVwWk/EDbZwwnpwq1o+iE3gmFrh6CP9bXi8cew1Q7ml
gB+ZhAnV0cyrp1Cuf07+eCOE/MqR/sgtVOwyJGOucZuLK5POgdoaWgADj2+oyS4XVmZA7ZYfDYO2
Qu1AQF6CrisbtV/Ro1jlBzWNV3nwEeiPSaK4rXduwdO4rfIouNe9Q1RsRvnvjr+u5xA8NcgUaRgY
or3cOLXgGsVJr+6b6On65T/Hn3+8BxkSTDekqyhf8vNvCVkbS2rXz3C1PNBRsiHfvVmfX9qa/C9l
0TUaonVRls1lkl1VfdDTNZvtY/WYUvsu3nW0BqYaowpmwOf+oB0vi0nza6ccUWxHpuL6W16I68SZ
C68SaOmUpxdReNN5spTWOZdTgFIdrt4Qc/NdpXFECk9eekz+Q3wMeVCWTBiklgWW+vu0ZnnZj+JM
+WDDEJoQWhD2i/o2GA6gev/h5b6NtQBsiyaj+oPCAu1PUA92DYok0/BBhwkncwzEeZtMcnHRfBtx
ke4qI7ofklVgV3kkAmyCVQuWidMZFDe0PDBSfAlqm1iLHg5aTKT+v3xNU7Nk2LCaIi5bsArkdJLS
h0IFBs0lUcar4r5A4feDfKC7WZr9k71DcMxYloWcwlxF+/1TBlFpNWpBFcvncEI1EPBq3ElomJHK
Natx2mkop42PmPJ5PyrJURB7QtSJTnD9yZ/cdGvpP9Tn3GhvTMLl5Pnbcy1A3MCXYxq+qNFX6KJw
mLcAxxX1xLYVERtCSTg+RdNRB0FLc/hGt6x6LjSYyKKBpoIp05ZoGvoiLSsrDIS6gT0l0RNIP86d
JWFFIKCoGCjoDwCOK4c5Pp8xQu8jAokwtU9IcYdajVYNP6+qA9e1FmV3dPWuelG5NUNzHr8822ZD
I0jDfDY4SL9/OaVA+o2+1P9xuJtdjytYlZ6s9lOfQRDjKDThupIOMw2xpno+AXdkmnbrKeZR/nwK
Vo8I2GapSw6cqCBy08gSGnLSjuHz4FOCkGfcAXZPSLm1fyuo/8a3pB4vnXim9O+o88+/neti3Izh
IIpf7w6+mEAzq9tzTtHBgsJMxSFFL+H6OXQR3IfqR8/fTPYzl32q3ZTJUtvMpU/5mOs7uXiKathM
sp0qBxi7yl2Jvqjob3TVyeA8Cqug3BTi4+jvb5c4Lr6/KsLfl3Vya32RydeTUESlVH3Nuo4Ulikk
EP1EOLHbPjwqfeRaqMWbqzETkR6xuJ8npyWLaxwAeXtE6kpR+hXyPtfn6OKSBHfFrlSdtTEWm1bO
WQ4tCjx7n1DXnxI3E5Qbn0GeD6Q/FpwmkrJK4MqAGb9/+qpqNAn9vRhN5kr6RO7LQJi25i3p/o4r
O9NPmnauNM8ZsjtZfUIbhLbHXM0dzmquqLLbNdZrRZhO6Hb97S/QbeGAUiH+UmQ0JX2BvLVW5Kdm
4iWP4bRFu8bpW9MVp90orgOP7jkJixxIW3TzXB/34pSw9ZgPDT4i98bvU5JaZo2nKCeBBMlaR2jK
Jz1Qe/Y8H3qcdDyNFCen9lejhqL5+o6zC5Ly1K/iciKspglxTkWPrfgxM2Ut+j6bcriBqV08UQGd
UE1RUXP5417rxSQfRS+cfr68Hg7r9RaZHNxCLQejdEe3T6P9I/3bcKv19cm5AK9R6RWBnhQK6n80
OUHN74RRoxrQWcWGOm4qfwIJ68YsWXR9pAthAzoAAOQEmzPGtog1zVKJ/EFMuTHqIwAXFPabWhTz
tl6sfeo4ikysJwOOf03xt2OvSBSlaEpCgwb99QqK+yaSD1px+g8v8m2UeQd+G8Ug0tcKkVE64UDP
weQfp+7GQXFpyYIqUZMi0KE+tYwgrSA2xV6GCPeiH17d8+P60bc32/HpCf/xt9Fd3R2nH9ff6jIW
SR0Mv0cuDnKC31+L/vK+EL04eZT1exoqpvGHL27q6EkeDpVwr4Zu08sOrS8SNdhYCJ3qVjJy6etJ
sCfJRwzGVxcXtqlGAhaDgCbeuNIoihc7pta0fl5/z0sMB3IAOntoaKbL8Mtu8tvnm8JwaME84z3E
737aZWa18aQCwTrc+riplBVafyLar/q27Uqy8p8ZlUFWayZ85rQ4JK4noiJnV5ErSw/RMVUbIM3X
KWhsK3wJqhuL7cL+hCchKTLbk2BruaQDeRIRSivy/WS+y9kniX+b1RuYxg2yUtdn5kLXm8xYZEm0
vHFzLGdmCKPMN0rQaKH/qzLATcRtYZ7y8DCY60TZmsGLBkyjGqeUHkVhVUnHVnry8sd4WJe3iuOX
3/vfZ1nEl30jWqEuscl0TDizFcguIVsXHKgU3njr+dJdHhrf33oRK6W6meXA2tjO+O+lBG/pJGuU
gruXtPMIAzaK4TbhLkU8CC0pA23B6+N/yRL8OT7R2txtCL18MX6CZpdgiGmyNwf89eSjCv6D/uWc
yDXF5HbCm18cDaByLQOHpCUrh0uNyGVmfoyoQ8fNqm2CtR/pO1ohNX74f3krHpWgNqp+Qgwrx1Nh
zdANzPAb8calU52F+f+efnlQefVQjoLBptUM37bAj8f4XSCTvz5JlwpO30dZHA2lMurTWHjpXjQL
m7VgztqhwUzopnisIr55fbjLi+/fl1qc8KMQWoXHefQYFcd+cmCxxt6nbP1dtY/XB5IvnXnfX2xe
nN8Po27QB72rw/1U/jTgwPrDo6U9B+XRoNdMxVKqeggMEutxI03418PJ+IsPbYrrWHoKyr1q3aXh
e4bOTZ2awI2KbaJEYzSufKsd+uIXkEyNng6q6aR+vz+oKhVaVhoRJrzSYS5RGXSbQQXRsCkdd4Ju
3ACmLp9FChGJQSoBjLKIFqxBHbOAvo59XeJ+g7YFIP6cxkgAqPmsKa3/BSApG6duRh+sB3J0mxVB
5SQpxPeUmgDCn9c/1sUpgOJoKpTfUdtbLEJfMKqY0mOyr+odhRnupzhNbTopoM9q6fv1wbSLx5Ih
kjZC3gWgWxwL2gg9yGwoU9fppqKiNapHraO81LEY+vVouUNL07coO9FIRS4tsApe+6LqTsZzCaSG
G6Pmj26gY+0lWvdlEaEo8EglR81E29MiW2gEKiiPnkhwO6DYm6KC+2umkJeGY7C9OEx69Kw7+j7F
Y67170aY20nR2YmlPKbhWmBoY3ZT7qkMos7Aiqsn7YsDqEXxbmx+9tWtY+BSBiHNwk7/d1KW/bGi
r8agxE24N/EuHE6EKeh8Ekz2QOpwFKrxeDNsvUQv/m3MxWcvIvo7PT8ge2iYGGM90rRnUh5FL6tD
raFpce0NxTvELQdxRFzuQ+6UT2Um/Q2Je31RXMqx6UECtcAPe24HXzxLpKKRMs2nLa2vqItYxaG1
Hoz8kRJeZNpKiWgDvoTeLvXRmLnrqHSRaAZwKkQXll/S3TgnL8/Nt+dZHJRVqDbkDzRfAeX4CPMa
aMGo4hm6d6Uf1PJMTZEKHY2wJrWvCfPA9HgTAL0EMDMpCHGhvA368LWTvp2h4ZQi1xSH6aOv/Bz0
jSQ+lM3fooOmyfDCA0hlZGfjexb8SG5lApcIZHDH5uZ02sU18+sU+za0ZRE90uVGyNqTLmKN1h84
FFvpM0eVMjnJne70lPpu077nD/1H0PBt4MXpIArmnCqC+qZG6gzwKFNTsisKfvDebaU3bE8X5hqm
VdFLfStQvHQQgmepomwopCfL9vgm6XI/bKZwj4AIZcs4pquA7tnqkCa+Y0A/v77qL93G34ebH+fb
JGMInqhWBy0D/YMIoaIx2Mzlu+uDcJFdmFJFUtFD0jUwrOWBWwtW60U6azlRjMM0/BhFJAS7f0Ka
VswCV4i5rdpCNEV6KaChUKH2pviQ+s8jpcwqRTufwiW/hMkRt59Q8VUBY61C3mkS1Un97FvCY6gN
X9hn5j/XA/6+Pt8JXaZWxTSp2ZlQtNqNkKC2EomQmHVXE+o1jIEoc6ZmVZdrpVyZwV0XzntML1/g
Z6fDnVw91PU6FQ9R60jjugmfX1GkM+/87r7HkCbYer2/GqpXMQV+66Zt7MNyMCnhS7YKX2L2CxR+
+IqEdBvd6q1t+dkd+rBgueviNbFs4MrJXHme3Xebwkzu/e5H3r/o5oMl4ftHb3uOVz3lOzH+2eom
zJERqdnKLnCx6FHzNOXezpu3uaYr0gVaYBNQo0uJ2ifi3dNUri07o4AacFSVLmDpuzxg5DxWawnx
pl7WtxZyboN3CjMo/4O/jeMjJI4yD3djtRNTUtFdjEa3UR9TTYc+qroVnJNYb2xJ/qVycdKI6nTA
e7oEH+phkugAUk7cH4pS24oYPRtp7TTjj0Q6V/6roLkZMuBW91eiQXHnmleD18HHtyR50Pwc5kBO
d/xTqNttJyO+/tZ691r1OmAQ2v2I1F+e/0YPF+hbU70Fwd9VdyippKfBauxezF6w1aFwORDGxrBz
/2cJUdxoTLutnzwE/XPpzhzwC9j0fGoZjNL/pY0ZYc+nj5t09JJQq0/h6/bajzCKNhRCYHfh4Siq
u5lKE7D1c2OAX6Acy3StiPtIPBYD5pkW9fokdGDjwbk+l4aw6rvj3HE8cobY0HXKxCrtcSpX0fgj
LWDfyZrrEwiEvkmJXERfDokds34B7hiFsxEjYTU9Q6+0e0OEcVg/xcHPZL5n1HcVsYV43JdY0JWV
q+Nd46+Ut1RGaKqyhfrcSrDx1yQlqnZoPVeIVoMMM2UH2KofcuUnFiwo74fVxshYIpvslyDPPdK0
EWTpxjdk178X8L/0Dvm4kqR9wK/zbRMWPF909HXIDNWDV9DmI7b3U4gGBkz2kp7bTJk2Vd4+dfoZ
ii0No1sBtmQ0KTaqAzPHi15oyEQ63AZrOkjaUU/wwy12ff4Oc0/VTKdJuWTRz+JKtawODsdZ1nRn
MJWN3/iOb35CA3gspWgleOIG3SeQEuQvxF1V1feVgCpfQ9GBaMko6J4careAtJIilpbCrOi98lib
EW4wJXoSLzHjQKwqoboXNNP2fFQf8lFc2706ni3rB6M11eDOn1ypoFrxKm0Ev7r/m5JG1AUOtf06
eFWV/CmhrB5KLx2UDl+a3Dg1N0FqoUhWOF6LZEgTucTZdmZhDBS+Vvg7sVR8wa48t4i4W9zheUwd
RFYKiAi+WxfUwX7p4y9oDXzFulpngVvvQI9l0VW11VC/d/12nE8N6u6q/ET+HDEfcCm6+1n/DDqY
hvh5V2ws8hlCVO8+Dj66WvwZlslfgKD0SnONQAFrsQegqm8IzaMJnwxilG4IjqZGc91/E1jjJtJ7
tBsat9KsfxKR2rK3a4Q7GLBzv0kaj09KmW+jiCMud8KCjw87oU76FYGiGh+NgIVmmlCuphUdk3Lv
u4JAAa+Mtj2GuhUNy9qZUv+6QkZkhoEFWDWJ6M+0LdBaoOqdXtwPA5u43fBjNdyOYCLeStK3FBSs
estug6wU+mvsE1iyKbJV3ngHrBRG27DZm+Ojek40p7TWZbUzi8ypMGMp7uFsqCr8xvtBQk3+raAn
5K/ioQ1cOSzuuP6yvllX1i6vGmf8C6EWQH0oi70U7xSo45EQbq5fjl96R8twAzhVM1mvGsrmi2ws
k9PK02YNUqGDftMoe+qljlz+3XfvM8GYY6EL4HYY2bxcJ+XstelLGp9Kpn1W57r+NBfDD5lmxlm6
g+LjIgjOfb1vgJijPeyxBtVF8kCCrnmFQDjJhJv9hbfGW+boeZhXda6Hey97GRFSNxvtKPjvcv5C
u8osudmGBPsThnz++2QK94N/HI3Y7dp8zkngF7BTrs/AxYiIKoGiIg1o0Rf2e0Sk5kWjah1pAPEC
45OJms2M/tzkL89/0R/f/d+Blp19rVahyAYZ7DFP3K78CTsbKLhI3GG6Ezs26A045NJM80YyYv0q
7OwlHTbQ9FGBT0VHDJRb2sxrrmT6dQ9UqG6Spi/F7vKMds+9MTr6DovcxVBrq1Qz+mKozKIzp9Di
Qo8wNDq4IdwAeoLWJpT6W538lyr3jAv1nEqPQqC5wNk132rSRGE5CQI6Ql+ioj2mCP+Hs/PabZxN
tvYVEWAOp6SyLcuyLacTQrZl5px59f9DD/a/3RrBAjZm8E1Pf+5mekO9VauetWoNWjaJODe6ax/y
a1LjC6/2n6uezeCSTghjCJrwdmrld6fqCMdmOEfCuLx6ZL4wapA1Mz05FyG5Mc7kL7Kcq3WjJOkt
jUSCtiZY7XrgpKj8JZkg8P1q3efyO/11xbMlgYJuJ9fkOm6JQyFdF82iFj6RyfbxvrZuaM9weNSg
WhJE/T0TL2UkeFZNxmCCwp1knS0OJRmaEPMYssfKl7ZTXCx22s3UaBLiqYfF3am4lpy88HYl6kLg
6XQ0FnCP/538FQyhNK8hj5LTsQfEqkgSQZ524cFAlD3pxK884sULohBl/ddo9T8vDOmD6IFI9JNd
2gtsgQRskWmnIY3d+hKIFyEqH/ZhoTcfVPdsZrZNWq7OfUeQNwj8Gh2iwdBfI91fOq5RSv7/d3U2
oM16DD1Fc5GuxaBNv3U8kEgPkhtmNaT1gVsgEoq0W198v65pmyrG5+uiatBFJdE0ZkDB/vcbjGpX
hV0txbtowuAlHLeKmP56cm3VcAu3IY+e3GatDyEArX7rAy6Flbe4+hIu7QMsX2SDJt4AENV/byPz
shCtPDnCtpq5mPzSzoMUtNv5+urKGJgWw/964F9XOntgveoaCquUY/CpHuul7nf4yoBPWo/WzA9X
onVkmR7j+dV2tUuPyFmdHjnkdCoU1X8fMdSCvBykLNxF4cawdqjpwgnDSDToXwOty5eG1O9rTWvo
r0RD40pVNGYI27RaQZ38EtWYOUXPQ7zuh2+LI0bKyVAEomAPBf0I3b0uvYFAVMmUJltOo0qKv1FY
2X11agoq6Ye/P8LFV0F9iA1/+od+tqw25FkEP4+z2zjr7GDco/U26FkaOHlfS7lcmvJTKep/LnW2
npamVZRBa8a3EU5q07xiUqXwapVhsrHbo+3uMXH6+/EuCSCk3xc925CbttbaBiL1LZEykUaA/Udb
YnqGOIu2gNR4F5rv2JdsN3nrlHGhMfVkuHyTNj/ORltqK2TQW0l6UUV/iQ/a37d3sSIBChJdgSQR
m5wbXQgDhlm5qIc7IVecxGzsWH+Q8m3g733Ujy49a4K5q8OnPtgZJt3jsE16OkZE11gGLdmN2k6D
KxWJi/ng3/d0vheANtNrRUCdqItOGRwLeZjXFf3cKZFajG20hwkKXUOClq5oO6gqjBpX3JQbLHzK
B2E9zF3dm3tjfmXTuDiAKGwhZEEcSKz+71Sit2VM9ZAec6BnYXjEPqDWt2DOaKKgC+DqNnwhumEP
/t/LnQ0d1+zLoBiy/HbspFll3kvds4Y9vexTtdheZetdnIgITKBcsefD2P734Vp8GloUsP8huol3
hhZzXqYX7u5qj+Tl5/rfK529RlGtR7GSSCfhGWl4dzQJc9IhlEExDZ3wygC/9lhnL9HEZU8e3Aa4
Ro0WHSjgGjx4MB6QE+ts7HWYrnGOBDBfh6fOw+DO1Ce7h4qj9lVXsYuVBSQg8G6RTiLePluL+6oU
Sj2q4qneGMQUDpA1axR9g7s7EhWJtnZCu/HuaYzRlq0vXyu0TC/2fL/7fflpfP/aCtK8i4Sxo1OZ
FIfy6saPdOfF6sHX8RKVtgrascJqnPTKCn/xc+NggTMKyA+wRf9eVegyMlRumN02eHISw1DZy9PC
hmM2ahstCq4cty5O0v+93E9s++sh1cpXxlbjGBnWG8T5nAkInIye0/t0JnCvsWouXw5NPPIsMITn
3d/kzqIxDz10U8aSAxdFInYw1gSq+PSTXD2FXF6wcWL7n+udjWfIcHVqDjK90uwUCCGV2qJ498P7
wN+xyXEOgNTGwCrqagW0rbZUfEuaRUCtCijS1PectFfOC5h1XhhZOs5olE8kdSLl/fuNaz0t6g57
1gf34D89ESQTs66x0MWf3qtsUknDopyqtEvRUff8vt7NgmNypJGu9WdkH+9f21ecTG/h9pJ1qoeb
6K4R5ltS0/Ikts1s7TG5G0mnv2H8ILH82zik3inUBWzxWN/mzVLfLBLSkOkoOZPrZl8WsyHJFxW5
RDJTUrkrNZJ9AkJ+8abND8Pw6UkfY7UrtJu02ltQ54ToqOl0i9gBhnofVfypCG+WsSnie9W416y9
kr5iLikVczWaBf3Wkudasm8OHZZizV3WrVKT5Jw9bIPSeRIe0hUGyivK+P26cMYRJi2cRJw5nS68
xxK1feuqd2zW0MJI7syl8W+8UQIEL6GdvD+BomhOpCoXJunIuWnOs94ZcRpchNo69smPr1LkaqAo
IB1rMzC8I9ZUspNGTrClMJYcqoNE5fRFoZRbRk6F1+eN+kTtcBa/DdvyMdhYyqp7K25loO4eGoRZ
LjsR7fXfg/CMUqc6dVup5bfbD+UFVgWf0IHr7hez7lQ+Ki+x4JTauizmMcjiO6SvxW24o7MuXCSb
6L16h8W7se6oaZBW1WbjulqiPdPfMieaL9xlt+ReY9PONsVSF2ytXYgnpLLZHisD9Da8rNSd9S/B
fHypMdsh79m98XIn2wPcJVfJpt2FC5SD4mM7jxfRTYJvlnQr3TSww+1kU5J3HDbG+EDxODjBXqE/
Jpd4XdIyfQgf5bW6OzGmnpTbwqF1h+x6P86U5m68iagkfLSr8iXWNw2CfgAiwjr+bh3tnSpJjmq2
XOTjrk9mvTCnwPEkAdm5bffGs+dInhOQ+rCtvYV8yc5nma18wuTpbVVkns68x42/euxe+pDmDsff
mw9UVzoHduS8s1HqyQ8gpu+l+7qw3Yev2bgA9+w7EOq/LDjYdrit7lfSGtHCjfmQ6k4ezfJN9mTi
UWwnj+YDnuBLcentjKd4+53RPBEuU9V2X4tFCGbGyUw7Wqj26RNC2It4U9KvGDnlqXnEQzikCvER
79UatvMayvHoQbuHomGn8FPA9XfNzNtU9qu/DQvbrAEv2MJKsZ0+mvtzheaYd1+hW9ZON4dHayV/
NCh7Zrkd3R+DRaw7GLY70pacKUncflkei4VvR76d7YYXU7ytRyfiaCKtNfOm9Rb9aHvN3MArIpu3
5B+RC5Hyj28Zx7p0n7l2RJnQWlrpnF8fqy+92Xj+smmXlr8FXaoSQPd2Vc3KZ0LZ5Cnei0/hNtwE
T91aXhlrcaVt6KStDzFv9gC91Vb2+Y2wPELbnpk31hK02e0mnwzm7eKWv2fApv6Tw8/B36qrEnno
XqAJ5DAsju3hkH2NJ1q/MjtE+Z/OvHRRU1yJIb4c+vo5W9TlHc2tClWJ4i4bbyxhnn3BCxUKpxwn
A7uu2sYPlrQOiPxnxqb95iN9Fr7dv1MiYx2cgU55qu49ZY7VcLmsdpqycG8CxY7E2bCS2rm307o1
Xdqp7XJKOBSp/d3Z6oOLzYwt3mSYioMM//buZbsRnCFyvE8teYkes8d4XzrYEva2aS3o4fJtRpg2
bAp3lkbTuKm3An/RrdKuBOM2PXj5Jj+IN6axD7fjvaTYAjbcK8orUFUCdzZzne9m1aysK9mQH8To
ebzye1c5SyoqeiaMupfR/mwsXXWRVyuK5fSzF1Q+5eSzwe6FCe557DHmfqDCaVbZWmdxj+664lgl
oa0JdHVuGiC1ClrLep7j+uPdspSxIMSTDbXTQjfhpGM1+T0OtzDCJ6mQ4AKV7oGHVMNMdPOFjtES
rXEbo8dYTmkXsn8laPlRF/z1qGcZAc3MSyGtPbKLnT9r/TuXwiYV6BoXwDRi98AY3bKW7uhT3qro
09or6IXoNVYppqvYLwaCMv87cr4UOP9++WexqhHHtSmJ+PtN3fQTlk7DUeWneZklLboSpl/w25Wh
hHLqw5qEQOo8Mq69sc0zsoC3Q6OA9u8qB7u7ucnWJnTervDyWRJFEA7x785wdBLeJ5/rjmVhShaU
0pzav0B1KnLVOcqKGY1CTt24jgSOOuy1h0IxVnFoXDvcX35HoA81UBcwTs9Oqq5eeAZyoZ+WyFLr
Vl06wkuQfLuW3U+JTKaoQOOEie9uMHhZ9pD/0fLRwz3Z1lqlCDFtdAwstM2WFEQl25KPp/vU7JYx
QaVyOSUkzNpYV5l/pXHh4imbMUvlC2gMhYmzEWe2dSRLRkHGdZhHmsrif9fQ7F86vTvL4GZGqjjH
UrGyNr4xETVlCcJktNSNfSzixxs+dwQ3fw+5SxlvQLkUL37cFcXzA3Ylynmuu0CpR/+Bs0mZQ4BI
lU29G59FEp/U8pGCYmxQsduY3pWrX4rkdWpvsoLuCRTj2cdUi0SLsxK2fN04Hftio+xJvLYs4V14
lMXbMr1m7X3pZKSbiOAtin4Wzaf/Rs1emEk4V0jhVIjKsAHx7gL5hsYh9BtA2/9+t5euZUyXojZE
kP5fbUrATqwiBtpDZXU6BPdLDt1DwVHF6b3yysS4NC8wXEFKxYxG6Xp25FMzX4qDRkwn5kyi5lNj
olvuWa6u5kh+jBDPF04DIRVlQ/Bb/+VNjZ4G/H1MwasUjkaHF27+zKuMk4WVvhsykvfuXgidWlv4
xqubOr3igqDoHE24wYvLxqAqXQhKMMMwjLZpzm0e4W/S7BL1EbUE/p94yD/no818FbWHgGS4K5jz
XqwcUzJsxTvqMFnokK/cGcy3Ub6RvIDYlgv1b2WBlQ4eEB7N0tGVYunFxhYaVBHtAis20QL+O3Zy
NkerCYcMX0D5VFbNSsUt0aV44XX1vZLup9UanaCAukLqqpJMevVEjqxSrpzuL87Z3zdyNoitIRqL
wvV+YLyqnq4yVEAWSmX0JbxOM6btpX4uExxSoEIwBP4e1pcmrUlPES3pdOLjJvrva9BrI5UiDRkd
ZfNqwL9r7/2IK+5z/6fZr9Cv7FRXa2Nn5QnfryHfK/2PcnZqEwY9T5WipxDI40bxO8jLLr5yUWV6
iWej/J+C3Nn52tJTqS6zhBwKB/y4FmYZ4M0oX6UZBBklnVPkmgXBY16X8wwZhZXs1U4FBpSuJw9x
I6RfOcMjU5cdcpWJVixSbtawvFmeV4j/1gEoTzG9T3L0lmlt14FISBGVT2Z7dY2/8MUohjNzwJpS
YDyvvmtS0orqOFLmlyGG6uSUsV0tyXaPn1UHo8WJ0ucWK+QXd5XKqLaHfZwfC/cOnwFx3/tXlsVL
+RRux6IYgyKApO75ABJq9HdViw9CFCwBJ67VDN8z3V9kxIDw5SQ8l0vJxIDbvR8l4SZU8COLchaQ
k4aWqv8Ms2A5tVr/Pa4vpQp/39d5XSQsWy0cNVqkunCTxcHKlfZSWX7EfjOVEdijW3UZp9FzU4Z3
xjisvGoVUdL4v2CQ/7mPs+ltkj7tinrSiQDQ8zdQn5A+4Sbk5ssrTzxF8/81xv/3S+jnmS2v0rzW
pL05pcdnsromAqhwvs4I+njkcjiBnGjoSIuSZtMGpc1My5K9Jw52Y+brv+/m4s2wWyJpQBOs/FjX
/soiBhrG666sUiuSNsxwFcgMRNCW+O7v61Dknlbqs+emL1HTpiZzCt8/dMRflxKA3stKTlY2ktvN
ZFlIuV/jkOgHIjT3cu4WaF7deah0ThKaG9mFQe3TVNWMNhnVQRtmdBLNUpxU8xjcIFtWMkDvEU8o
dHqtvpGDekW9Pkb3EQontSh2XqQjiDWg3CjLSZELqkoeFafv1IUJEHikAoqV7IzK6EdMKdDNvEVq
6rBqQ5FGOWoy+DxGqENVcGdJa+3ici9D8/JTaEH6O4j0VWwsah0gUMmI9DAElNPZgLWSmTwGcOMn
kxjZy/dxP0zahjrn3yLTdGGkqIZD0BeiOChwfZoAWgBb+RlDE+a0KiiusqPRcxNOCS8JZNR72OxL
Tdm0GZVKxMx+V2yFYltjh5nZEfTjqT3cgDZECFKqyhzVojEt19SKzA7Qmkc3HJrekRSqbH6PrboW
yhyVUwWvDcGggYd50tMSQV5i5FlcpIITdarfNgLvMMwBOQk3QhxSf3oTwmOWIrETI+KNh7ZMHHqD
b2L064ror/OhVkjlQR6KhJup1mtg8k6CI1W3IoQtN7QzjjSws+QxWg1iPDOwNtWa9L0lAinyfpfu
DD9dB1K+ksi/IcefaLW+Xt3pqDtdsdnGQzLXu/Q5nbBL4NmFJnsSoPJQyrAYHVWFy5f8YKjpWjJX
5XCjVocO6WCvHZKaU3DbOzlzzBtW3QBqIwZOxCfMhUNCj8NAZga9cgPU1W0figxBco671MEENTWq
T3cqgmwk5ZwZuCklURYD5i/M11oZHdegzCFuewjW6GxFeGBegoPpyevXfgjIHaSjtxX8eIVHqFZ9
JfyVSMz6uJ2BeR9F8H1s6YNx7KNvLR5nWa+sMiGcdekx2UZo5htrhP4mIB4kwUi5LGuPP/3wce2w
aHVSvO6wNgRwZzGG4zfOFiMS7oTqaggsS2b9MHHryoZTMOnwxb1EDsdFezpE6cpPt35ZAMoaHpTQ
up3wBlOAw9kAzLBKOkUneZJu43rjudkh1iB0ieBhsCIYj3X9s3DlnYVvxd7cWIm4CQoyzS5dLtlB
aCBVucZNlALiC56nycumzBoLHNLxcE3ysTboTx1DdVw0xHK1KixShChcPMYT3LO7xjaMx3injdhl
kyEbxNkoy0v6Nbj6IOKExMyahLjFkM71atOpk9gUECDPx6s10ZEncnoj5+43mhJobiD2xnVdH+BG
z+LgNc+CH6VxFpPNpl0QeFeOnbEP8hxdXtwBL6NFa/otD3t1UX+ko8T2ea3ojyeQlSaRp2+3FvlQ
j6YRGrmWLupOy9vp6sfA0BPU5Cnpl1rZ3eFLhwJ7BhSOuBvpZZEYLzKArKohPZ0xsFV1IQvxG3pl
SjqGiJ57bNEAJ0cp9xZqtvVYZ/oqcDqhuAuNfTHEs8hik0i/Q3RnbnRgxjTkbqb5PT15Y5W3QgkM
jzdaRkRAm94MNynp4IEqQVg/DPItSwIKJEF47GhALKVs6fMTkfCkw3OMYbJxVgj7ZW31MzYoVhiw
jjUgQb4hA4+C0IReoeLEGUAG5MggiV5KnCWLx8oy7FZ96zWTvGaKefkbVdYgQldfzhshn0lZv4ia
fOaGJc7zJn99sapoPkIEP917WIeOB19SoEmQgDCFVAPefEje1VBcCRrqZSVi5gy4YbD6Ccm93zH0
1ZiEd/ng4ixcqO8TMyXqsFkVUCRoZEstmGVZM1M61F64f0+jV4euJxIOJXMSP70erxMVfvjwXrJp
BB2p32Iu9PQsDMsKvqQ7bFo3XGFfkJcY77YaDQunkeyppXS3lfgcW/WCCuGOqpVkvmNi5DXarNGJ
S0Ps8IBAMlr1fB9UWzUPVwlInTTA0IRmhWxNo6zTRcrM53dcFaYz/DRLIXgMnqfgKxwPKfHaxOam
E2R67T1lhLY3d+XoUvSlPSI5BKExlzkDSp4MgPJJZ3SYzVajhGMms7jXgNs50fhI0cygLCN4eAfn
jt8cgnoJ2AYvxgLzl8nrUVGx5Ig2Y5LZnujfU/bLBNEO/XAhCJi+ZJDlWmtWZ+VqxL5bOnREtdO8
A0y2obZGe4xx4wLnT7UKOn2/1DH/7fQEpsyXknyNgrXi3PdiFhsdSGSXQM+z0q2QWisLqbrl+1tz
MFZu3O56trmCmTCUHSKNEA6e/+E1y5D2l7I+ioKNTlvJV21/D50tB10pucc8OmS5TraalOab+JlV
+6pex/LaH+fA3tQ3Bq8mhpQkaOlQN9PkFjX6oIanLMN3J9DxnBEdLaZdJAlnbjy8S345KxVwcAoi
zNzdDY3xKArZKhnpcC/IxJLCgh8JJWnU3sTibaSoIyEjbhD8YKxJJeLglm8oDjc1GFA1BKRdaDh4
Yqye9Ldp2a8snNItkrbT0hrHb+14J2VvKfatY206qswgVCV7qCgWRLQ6PAOORtb/UTArRHeZGDuB
/aOJkbIPXylrX2q0tiqMiwHCoqVBco+GRXQfk8iXkuDGtUYaTFNU6aDuxpzYPrDpcrdpZicNhpjd
zNkVfCjO0TKfCFCjZGeWcAtPofPxLSaaQNQG6nbCUIOer0FYhbMmN+e516GuR3NE6Vuvog1dj0jm
X0Z3/1FlLXKkRqYOH8+FymBxJRc0Lsq22Chjt65kwKah5lSS61h+PEsG11ZxzewzbOnzR5/CAwJ2
8A20biatHTXdfS+XDkgPp3Ma5PmkRuEWZQONNaPEkRFcTF5S3tiXZT0X7GY4GEq80IfgRjHwNTRu
hOLJlZdGez/01m3mwyPrF6aVTvYQC8k6Rb1/nw0KRvSJLemp46oea+fKZCnMCnkhuv2s4BWHGgWU
HjVZoS3NjDli3PvJrKWImwLFUzJtUWHoKXnCw0hdo0ZSWKa0AjWvWhy/GhlVJTMCye8/t6GwHErq
Mnq2bsdsZVRk+6V4NQyGXfYcJEsdG919x6k/98VVLeHKkZVrA6OiNEQqNLmqui9tuVGru6DyVz41
G8QwBB/ZhrTCUxx9WD3c206ZW5Ps7UHQPtJ4NxSLLBe3lbKszXoeujQ+PCLb6tS7CtC8AnjAD2So
YG+d9iL5O1l87OE6eAnepRpqOt/AlT3dUJGPdPwvimSeZMS5EmPODJy0JaHvYVgQ0IIm7lrTnfcp
/UGU6EH0Tl4/RrdIB8rfsL1M/dW3wL9qd2hDOt66Cq1ErWpHrvxD1Gt26ArzvgOfSX2S4DKjfyhh
Yya91TxR+HdTaWZUwaYUVIprWys8EqzRqYM4m8Ce4o6k3E7zK6SgUNUHM1pKJnnsJpzV+q3K/yTD
V9d9me1rPSxjILWF/CRIO7deKk2AbsTlZ9OVKH600qvWrIwGAC5NKGl9L/XLjpEtcOgoJaypugV7
UefZ0mO1we54j+oyeOnvpcfsozxZx/C7f0gwaHgSH+VH8VE4QFnd93v1MWXbCmxpsAPX7o/lUflm
iXsaD/pLvW+P43d3P+wY38a39Gw8lw/Wc7vvD809M6c91g/eZ/eYvXVP3VMCN+qrP6qTL7wN0Bc3
An5Cmsv0nB69t+7R/Qhex5P6Yb5kvAGiuUPzqJ2a++5peJIOwatyKN5o7TM/cIM51KfgjTX7kJ/S
U3kS3nxMYE71Q/cUvNXH5kl7rh7dl/A9PTEyx9AuPvhH+So9+qfugwRI8d0/Ze90fBNGUv1+KV+r
D/UBlZ31VXxgUUMt/oPuv6nm+mV9WbmtvElv3V769L+Ymgf1IB+avfgdztUVN9ufyIzLH+FpBKD8
2X33kEgDmxhA+By+h+8x4xf9p/vaHtsj6mrpmxfFg9I5+NKfzBe2IOMpeMk/h4f6LX/1nmtWHerA
rc2f/ZTBrUHkhSD7oX8Yb80x/aL01r2LB/FkvbQ74UPmfvIvk88IFC3lhUQpzyF8kWjt7/nGu+i7
+C75RNxayBpcEvBOd2d9IgnpAzs6coLRpv+jfnffXIz2qvjL4A8Q7LE6f0ZH2KzCq/stsVDIWK7Z
/CJ+WpVLeeXUp5zOBmwRPnhb7NDJS/FNVGx8hvfusjnyk/y3OgqBHb6533E1i7/Ct4Cw6HmY/iXY
XXb4j/ydar5lB5/jweWl6C9GaLsH5bOeCTf+cvoPXUqv5atGn2eJQLkLCPewF9DMO4EGkhSWQGFo
j+RZObXSfzXIGMzr713zrOouyeTwfjriFzDbjIZtlUVarG9Mt0HROI8mzknPrgiMx2PyphVNG4E5
V409BjyWhoKF4FwZXIf+IdrWkKFHDdkozsw0KCUvJocRmMejuO+SN5dmPMPHM6z+9oijQQrkE707
nE9RNa6ZLNnFZ9dpq5jNLdUbAv5tLu1ziMIFoRTxgxBRe+dFZh2JW84iBOxJ1qyms2vZvHutMbPi
DQTkSVPk58XMhZovFdVcIKIsgVCr1ZbIkWwpnc3FPG1NAr50SWwOBYBgL9jEgBxBKYqFuRU4nqUg
yCgTTIfvrtiPumrr2HzjCz3pKZJvRXsSKYf6YT5TY0TwPuFRCaZ/n1IRpHGY+HhKM/tjN5s6qYP0
XqN0Tn0jRuMr5UsdKmMfbSZmurmJ4y9datmrQkcxjbmbNxOYucsbR3PZwAtALP0sYamr2vcU7DZC
kZEvaXSnIHmghQfee2bgkN1szUJ8iJryc1jQFg1qjSaYp1hhYQvno5fMCC85H4qu+ujpRKXefmon
pw2n7EWYS8WCV44M2Ruyn3UfoiqgYMlMNhkNpElQzLXsu+NQpnCSFu1USUmKDvMATU5MfiJlH6/i
ree6s3I4xApzSgVDzNnRTKrlVMErLGoPBwXVsc8mZmbJtiz0Z9F/kcO11D+S/fHtHI1FT/glYocO
yEBQThNIcTp49cOSrm4XAoOpLSa07GQxxxdjt8VpbrBxD4951ZOPkahcKyJdSMH9kxc7S7SbJr6x
alkiEx3m8ORhXKLGnzJKf2fgLtWqfqffzlLr0qAIot9QhBOHd05xdXPvjzse2ZTmf18IpfmVTN+Z
nkEbfLELFYNSCdqFGUkk3+AYBgpK2gvugu2/kCmS0VbCIWYN/WJKQtBXtqwY1kH1mT5V+XOCuC3x
6PI8YlOhH1JlkVbHTl3JoUOroLCQx9VI8il+r7WTQMjaR2/YppO2qTENkx23vqsIPUKfQo31Ismp
o+jor1h4kBXavObQ2E7QQCoJtijIs8qLNhbORS3+txwFAg/fTfnQ+rA2V5rQLYxwr/kYO2j9WuvJ
PHq3ZvtM07JjltWikdCZZTNNrucjaYHSep+qa+5gbEie9Ch18lAmKRPN6gnVTTkS3dvU2Dso5pI+
fjFep5wrcozPyMn7PQu0gKU5Py90hzwEdOlHrxJd61NWaLIWIsXoCMThgqLejy0BI9mJiXM2GbOz
eqCaKHKVYP3B8xGVF05BSNyRx+tC9d0suycWLBbtKHdfacxrvfATqsLaEPxtESivcsYRqtl7QT83
ma0BioK6J/wiaVkTDvUdHa/ebHLj9Tg7m1ey49cmwzSKfyWJNQEiVdRBezR1AAg/tUoaCK65W16U
ofyeDGeiD1MwK45uuM3RfxQVz4UxodOx/1lSbTBd0OTA4JjsLFoYSUko8Qg8mqOZ3KX0yf89Xa5N
lrPCjNsh7ClEWLxWWDlhMO/GJ9DwXTPvWVXJD+rXNCj6lZXgJ1H/6x3LeBKmZqxHt2wmahXNmhb5
WzGdFe9660noKlskCzE27FuNI/pvufodUeCe7M7Jr0v+JiylRUVE3bc5d/yFhzd5uaNAOWNhZMrN
9MOVhlwUsbn1jQY7F4tJk7qjN57WNzyIDbsQ4SvLxnJKXU0ZmjqobmSPI2s+a4ps2hwCoAjT+E+C
+ykt7ZoVckf0cJOCtXwmYdgjhIotgOvNdxdt3NpbjCofsIDNz0ataNVzseDcTUond6qxWfz92S7p
DDABgwmsT1bH4tlA1TFnNZgbFE7SeS7Anfj2q7v/aK+F0vy/rN2/LnY2XDOjHhJfp0MSsznWSyzO
yKAGAeX/a256P/W2/6rSoNqXQfFMxMKz6pSXjUKClzq+TsWzFnBqw3DFQm9QkFsSM4HjdwvqInvI
xXrTbFl1lY4jp2E4MfKe6cn7qFkDKLSbmgUjuJt+eww+ELSNLSsYhzAKsGRzhK+gipe8s7HEYPU+
cW3LJMJcQVN5iKAvaPsGBSRh+KLLFtn4KgIudL97/Z0n16rMIS82FuVEycGpsYwK/IHTN7+AgNLG
S60ljyutjbR4DLXxSsnsIrJIB6VGtQwnL1oI/12j9CrPW6VQURTBgIATDFR8SW/FtNb/dC9OeWA1
nWCHQcZLK5Z/j7yLkghdEsEeYsYGx+dMEhHQjSh1IQEDzbKgy+jTpceCS9Ne0UZ0etXbHPMcqmcY
ZtB1YSGk+/sOLi0giOCxZVM0jSbWs/09bEG+ZSKhRDQ2kwENPg9y+E7KK26vCAIuqi50GbM7kyFJ
3f4sammVNGH6CcherI1KvAcsQUSlPok+AHqlPxVpNi+dJC2cx78f89IU/33ts8csvSTUk7REjEBf
sjxVhdkdaMQamk2XX7nW1Qc9G1Rt23jlmAAwUvpH3FFEOtIg5WmAeyaMyHPg7goKHBVpHrp5/n7O
i1DV3w96trz0fiOLXTNhzsV2q5i7LB03LeAdLSnWgaLemCKy+KMQ4vkhLIku/HZidOCQQv7VM9GC
t9ZcY+r7ZU5dlmxsufMyEy0R2l+JDCy6355MUG5L1bV7v/yNjMkMDlEDqZx/56InC75U1kZ4a+kH
rXUAAAiCdI9/yJQLR4B5ZdW/yNLQ6X7B5x1yg6KejYkuqobA8CzaYDLtzt2H7g6Gll++ePJC4Phv
unBkllFpzcwmm9Ft9R+VjKYJVxahn0l+vk7rmI4hHpRoRDlvYk5VuTT0kiRyNB4Gb21xfB/oZu5X
8ezVrY9RsIIGVAV3vrSh3FopJ0++7ceGNPpcIISLlbu/B9GlMAZdK0SEqZ8ZQ+t/PwRFgSoYR+jo
mOXlHJkIsU1hOkSyQkvBXuqvrAyXr4eCEhIDlMkf2eevIKaucBtpdWSdsYmcZY83Ot8e4AQn6tzf
X3WX+xFC/Nf7nhSb/7ne+aJbd52cQQzM0N8Zu5gDTOUfo3Be5jmoJGumojWso13U7iZtbNwm6xzF
tQx4x6v4BpIz1fEAjKkhagHKr7Un0JBCuyMrmZ8+/P0tzOlln9+sqSoAPyexLo6d/34MIZb1KKvK
8JbS6qiTDTHTbcR5iBPDqSSYz7rEDnRvIXcAJOsNPZcTDLE3aMugyDSpEXSEGQCVilRbW82hrx6S
Zku9VWn7RV7jI0Xp1k2Eu9JaegKwqHSc09xNlkBiT2ahNNpk1Spwwl3p5BaSrVQWBz31tlPpmFIp
ybiu9xHTaEDEFA0Gpmu4BVEBozjKGUynJoMllVSdovZxqr+J6R4fsZmAEbRLkgbbZkdKMCeraYSK
N/ypiVPjFuiHNW+RuCbon12SWKCd45k27qc62WjRVONSMUk1Y9JXH6baYmpxVOoRzkdOwtkJHAS0
tG055PNazld/f5QflesfH8U8W6pit8hrcYCPYlXLLLmZGrPR+FcGidf2O07Xxh0vuMz2jGNdu01w
c+qqtcW5N6KpCg0FCRr/22iuCCwvzSPGCQBGDXQ0Ist/h0ohFn2pFxitEscCv0DKwCZHAoLdlE0u
MK5M20vr9e/LncmslIzoSRwSDA7ovMEnq33PukkzK1UHQvq/3/jFWfDr0c5CWQUkM7VllkjI31X7
5mWLEtdiqb6yfarXnkn59xWKgi/GSR9jqSPuIcO10fz/UXZeS25rWbb9IkTAm1c4gp5Mn/mCkDIl
eO/x9T146vZtnZRaGV1RUVFGJZIwe6+91pxjiqbi3dKQ9AkDzNC4xYju3MyeOeqfO4ATeoi4xbjX
oU02V9AnvgnWL6k285D42dxAT/shKy10VpERlezHvCisL4ux3EARlHl1pxy4TUvzqC1oaXrE+K8E
bAXGqt5XzCF7LABDUntKxlhqmmiIaJtBhzDIwF76tn6VYvTVhf7UwTLGqRGjOs4OkvGIeIYggpsG
Fu7P3+/nH2HbJvwEdntapxiL/32hu6TQEZnA8E2aJ2TPs145Gi2ME+2ifH1Oo30mzgyge0ZhnQNA
JuH1n1eViMaKDvTi1eNjsu3UmEmvOiBekfbMwOsm3wtZvRO2DYmIEkEyMvqSW9ra37/9n5BFpIUS
Z6MSRmSqn2EYa9GsZt526cFQ6I+jANqotCsRGqIZKjS6fz/6Zcf28MXH3l7g35adXz729vT+slHK
uV5o00AzzsQuVe2j1BlhwzH7hHuCnRTP3FeJtn98HH75xE+7z1gOpRHeSBz1YNmRksKOBcD2eNv2
/v7b5Nsb/Ntvu2WRoIoXkeB/eiD0ONdnIYZrrQGDE6CwkVEC7xNnXZ8EwD7SkR1ExD+DC70Pyrnf
kcSXDNc6a71btzwO6XP0b20c+sP8Q6u/ZfH4lePp9vb/7Tt+uv4zZMwxLG+nNd3trY3IwA+qp7xP
n3FAqeqhxfujPdZvy1e16p9WdgunMpcFv7b42XUhzUlfLnpUnI3Mv72bvWdJ3qQfhv4FKcGgBH+/
GX9UGIvo9G9dEUmnVPr3gyb1clxKNakXmv1yPJ+3OFffD687x7lev9hE/nD+pAoTFXwQFMAQBv79
Sa3Mul6m8GwywK2y0+fndH7XaUh9WdVqt/3o093710d9OpblbaGTyUuuBgQbmiXosD5uem6Vxwn7
hQG2blyYl4rR9qYezci2jKzFHQrcCHHtCKrHn4oyOLLRyax8JlaDEXSKY1rnSvkxhpfbv5d/Mlnm
3wzNw9Q8pOE9Gji0f32Ddqq4ZxImwfcOdYSBiBMrxtvTWzdDclVI+IxdKdd2uXDhTy4htcPD3+/q
Hx4ifj/JobJFP+i3HK7KCitRjqPsHNdnM+On0NpI4N0a9qJveIZa1JB//8Q/rB4yQDcS5oG0a78R
1nJVzsXMSDBDxnfU0t5KzlAZX6uvUG5/fIh++ZxPdzYiYFYohCU992h2ElC0+kOcHddCdXL9i7PR
n06N//pNn16NiuzTTJr4rCI+WupHST8+N8A/dlguy30p4ERgQjEzCW6GcJNkh7SIiSiOkHrSlp2+
8JuCufrDU/0rPe9T0TfJsdpAnU8Ok1FdxZRk5YQWR3MoNd1rsvsw2cYGGOEbm1/FW/jtppS+zeH0
qrcLOGWhwjx7fqIsl7KTFMOTP8+DejdEvkCKoDF9ZOJLXj+nzyRkKdajjIO68PVqPxdviopTEKuQ
b8nugHhJ/KFMgQH2U3zSpXeVrkIoqIGh3yErvBGqaSqX6/OElCmXESIGkWR3s+UmNcG5MXhdWoED
G0Ad4fFo1f0yavtUNFyhf5C0Loiy9U7pSzuKNbseg16wdq2KaZgabDUrR1TLwMzzC71/4zajDeuN
RJyrUO9zSzwIJjGq7BCZSbAyCR/jnVGihTURhhZBgmejJQCYPmTJaAQ71AbN88rgltalBPdZJ0c1
4e1n3HpDv97GvLcxtbSswRL9HMXdqtQ7iZtrKhLMqqc80XdtGvTi682BWLKasJbeLW1gVHCYG9FR
qpu+NJsQJ4b31ts8Pi6mclbn9cnCJU/6FaTc0IMJwpXWsGxx5mR2ZY37egQxzGCcUOImvykKv1r5
/1Bi/AvG+KmoF6RwiTUtrm5niHbahKYI7+DHqiCHiK5yjX5SACttyF/Ug5+tnWCcNCAzhkb2CluB
9rkPWY2j1o5xCHm4fOLpGMRtCg4aF90TTbOgpYJmooP97wb91bQluDF7+6E//KMTWI8cHb+sUf/5
zF82jN++06dlJUv0pknE3jwuApRqUfUW3oG0+FBKzc5mxevAJi8Qa5fXNfzWSehRJwXC/cmUE1ef
n9bZHSvCyrdjPXlCrBHAPdit5kkrAUdoMEYOulW9nqYfxtq7UXIy5MeQE/Kq60GHtn6inqQK5lGD
IYARXFjP5S2WNp68nZl1aNH1xLbV8L2Y540sPhfqoyWSsK2TPNAUhyZimllnztCOeO0v/6eV/bdL
82kVHJSqMWI438d1nGyF4FzzXIixu+Z3f/8c5Xbe+Ns9+FSAaspUirEwmUelfhiKD0OHv26eZNoO
ROrYi/IIBiCXP8J19QrjZkguSKxGHczrRv2Itgp9MNKP1k5ujg3UMlVtx9W0ETNtcyMXqCjH7g3t
wZhIbkCkyBgYjUth7qT0i53j85Hn8zX7bBZSlD6UhkbVjwzYrDR08mxwM4GnSPLWwokQ0Bg6EQX0
4Ttk1KAlmQmpfhHfCegPm+IO2ItJIaKGmzB+XRfGM3PkhVDXm6AanltMI+k8Yyc/zzP4k+mrr3+7
pX+5E/qno7HVjFXVNbyhBsLEJHsBm2ywKpfvKk+9PpJdH/ESLPtJAYJr7FTyZiPrccyfZoOs1k00
nkICzOnM6LwJxabXULdUTsdRVys/MjQ7pfASi8KmFHu3G3Zd/SAz15ffW6sENy4hauR+J+tXC95t
6vDbz8JfLOsaZw9S6/jffzlTFaYyFO0tdQrOLf3Om/Sd8XsEWMqkb8YGgIcqHR5RkDOkY2g26iYy
pC86N+an2vQ/zwYUZaYinIjJKv73t9DyOjemYqzIMSCnE7+SibfbFtbYi3IVFBSUnCIYhANWDAJE
PlgPvSbtUefdTXCJismTjadmaMmKV69q+yaZCeqKk5jproSWYfareZuqRFWJ9ZF48AF7vEAWpc4K
RLaYbD6N1TsNi7u+YAYLBz8svysGpBfFXRCQSuH9FB0YsqPogDbSBGJ9LQn/1rPTOB0sMtDUS93m
vqVPvjznTL8lp1c7b5iWQyg3e4EdPy4vs77visnVStUJ029W8RwlPAlYNjCTzCaxyfImjlo3jSov
zSzEpPO2S2bAZ3B3mucGi1BKytHf15d/Tuq/3/7/vvCgvv594efGlMVaybO79R7HiuncBPJGtBER
qoJP94fqzmo24UUbUBAgJe6ioKUXlJ6sypWM63nVma54gjNd0ADH4jEudsAaw9qdJ288CroLA3TZ
LZA7NlrpD8Je66EUHNPsaS65x3updxXhjtNq+MWG+se3VcclSpIZeSzGpwW6XWWpqoeoPOnF6UbD
MOUInkh4rrpscxs131La/34pP4+9/vMM/89Hfm6KjlEVdkuPgQsOgddv8e3i96FQ2TZbAgncv3/a
56HJfz7N0ESVuf1tePlpOTKitcjkoi9OCAbybkOOQpM95dFbRYYvc8xFqzYDu2WO+OqG6mvCfQRY
mhgW+kUuTthySp10gKdjfEUh+XzQ/O2rfVpSoqqQB3ghGlqp7UwVI6o4v8gnmbYKMC2xPWF7WKRr
rBzWYY/STvoHvTaVr5Ug+wtKa2NB4SY1cOxRV3Tlq6lh+9CMvWjG+4Tej2ocRIgbwvqNlQm3kB69
1Y3fxiynA+EahrFv5ngrJD8MXd2XEg3EzlOnfYUFTz9CDjZ2C1zUqQrPWYELYVS2RfUVRVT94879
yw26Lby/LKyROUxqpE/6NT5YA1ABJEgeIv3iFI+OGl1rgGl7hFqO5Yn3uQTj6G7VqfuxPbjpiaO0
bfqInauDUyLI/NZs2Rlwe7j5FfVZqjvSvFsFO+pt8U1etsVeAPHzxeFK/dTv+e1GfmpOJBYKiTI3
9WOvlFurAh5aoGn8aXGalR4svlRKIgq6yVDonNvq0IjPWrExVk83dlp8pbXh6stB59ZrH5MrLVsd
c2aqHbT0JYr2kuGl0B1ZsOO9lH2U+C0RsCpXTbofxZfW2JoIbOqcUIuXqd/WxhcrhPGp1P9/v45Q
blMxKb3/icT75QYt2iBXmt7oRxj6oPtHTFR9LW8ta3WOMS4dHe9CMehbeZD82tV0bdv0K4Idy5VI
X2db9selfG4H4Z4/sSFBxs768FQRBaMYx1ATA4XjQqhhRU2wzcmzl6eaXeGRA/e+1c3KxUJMWQAP
XIvsrroWesr5JiPbLHMVKK1NXNidSNpLjELk5xQ/lWLpdtmbJM1OdzuNpfFVkF8RSJQocVOt2JXL
2cjhT5kfc4VNeKYPoz/lwOvzFc9c6A4pzZsOwSgZDzMaO3wPYfNVJxMkAE/2b3uK8T8X9tO5oc91
VVAbSTnGSACtQCjPoaHu8x5hLLpXz0DwPqaJayUXnSPneNOKxYY/YjEIdRPZMuHxy6uJ6i9WcVni
wJ0kzyhfVCV0Yvm72sZ2Ijx1FsbpOHyPOWas+HkM6Y6MwjW7pWWXbtj8qLGwcpyvwmNrvEWQkGNp
28o6dh0BIxytcSiAFX4HqeGvrRd36kbUgBX+q7c1u8wqpwfxQc3h46XX5HlA262Gp9HqHRVTXQs0
ETbZ+C3JEnBhujfXW1KIIlBgDXtnx5BkwtIxRHer0rraaZ7w/dJPqGvVy8yXKX8qET5WBa+vgdHr
MUmecnTyUtd7S6Rs42V2W/1N6r61wnMCpW81RZxOwBQV8vWIYRrUk8roO9WO8sBhHLXz2EPEC+ut
3o7B1EgIkWd6A0HJEWCsRdvILLsT7hR+oKKApMBxeojMa9ZcwvGhHZ7m6ZBbbynRTEarY5jS7RzI
dJE/S+/SkJ6mLvQ6yJDj+iKXLxHTClNBhzrj3pYnd8Z0J9CLmGXIFIACM86qS6y4QoxhI/SbeqtN
rVtbgy/FP7XpsQoZdk60QZaLhYj2Jq5PVGbIIGxX16J1NAnvt99VKf1hhWediBbHq8EeRaHkIEOb
RJnPcT54IotOmj/p8ju6bZDXDzUWvbUwANFRiA8/x3D22jw6ZtUJLD/k2G/SCJ0QtmElHqY18ckm
9Zu5vpRoqvHK4Xfv661i+TVhGQO7iCfpXgZbEj7K6OYiUhGc0l6kktLt9U86KENrMwOdWBypdXTL
FvDbjY5QbuLeD+k79Ru8UjxcEj6bhAYrXXobUAev6QvNZ9uMctSuOy1/GcZjCr6mU7yoqn6seuWa
ZR6YiHxLgCURgjIhZNd6t6C93bKWMgnbtqxuVB6ETrIbAecmoTApdMeV07R0S7mR6Wyqz3MzHCaU
ayNz2SleqEbrY8pjLSWzbzW6FzVWIKExXvoyUKTuoV6hKT3hGChsubgd2BMn1iSvrdDRi9xrwH+Z
GbnZclU0AcSCHh4xgx0lI98sI1roYKRGl+r2W6bimZsqe40Ftwt/jlLrrrzftEmdgrgtqX66ndcS
dmMp4VmB19Z2F52OVnpJmjep/wnCAkIYfaaBLIwFIwXyOsCC0GO8UFHOYgl9XFwBxEG+K8zJXaX8
Q6ginJ/FaazG06Q1zzXBPtVyo3/2uzWen0B+2WEFkFOYNWeZUF3hJhuT3kmMczec6ig81Va8N+ef
WSp7HfWKkgmOPvPwkFAZD1Quq2yPrcClLTBJVNi8aYFUlRvHuju203XNN5Wl78q5O2rSRs6X07KQ
qsV0hn6fWo0OiQT2bJnOLEXP4yrfmYXi0o30iNMc7KF4MMrBCS38zEnrZlFC0ls44tOfVC+shG0Z
cZrstoPFmbiudvJSnloMHIBHHIP/qdN4kKFoRjTp8dTMwjbGFHl7hsSOpBjBEet4SxzaWUgSzP6v
SjJTbjUerg0JL8a7DulSGd4yIoAMNcI/bgHmHt1igATZv1vZeyvujalxIkl8MVmxUowOUv5WSA8N
tg0zL52ojR16q40gMCc27FoZT6UqOOpY7oweE2FReToObEkMjPxZD9+W9ZQYzXHkBL3gs9CGt5Qh
WzXvtUryDQI+o2Qg0efetL4b4zkC+plGB2weB1zbY9a7fQ5QNrkXqOAa+ZCFmy4HFXui7eN0xuiB
n6KLhAcUsKYMxJ1hWmW+R0rP1FB15qL3C8CCEg4Uvb9aVM11OLk1tMuFpybr1UNXbzM2aCnb9AxU
dflREWvn78X8Zxnmb6XIp+NvskrIKxNZO7I93EKn2oJJn4iR2vK7ZisqqxvBp1K5twYzwDm7VSrD
F+eXz1aHz1/in/7NL/VQIZUd7doouq71ZDPanf21PpJ7Yevra7xcBs129Q1n5BgQCRvR1ohqO3rU
hQ30ZCU5r/UzOkZ19ttiI1OoAjDKOZp8W1xrDcaf2IpWD5gogTpUOa8R4Qnz+NV1/GNJB6CIf9z4
Vv8MWX/5CTl7ZxSPFKyJyFmVb0qZhAQ+VK+NguxfguNfsaB+cRazbgXNbwXPLx/76cAjZa1Zikun
Ho0OtZx8rgAi3ugbGiYDa4VOQJkjYxud4/ceOI7A9xoGshtu8u8XQ8FsjTqiwhBMZzSZvoUajksI
tJZnYf+qUXnEKHqszISh4Mk5O3hxLJT32PKz5KXXznkdeSp6nzhmBh9+N9KHeHiZNlH+IYFMnsl/
0d5FeqUw6oqL1pa+zvPMe4YF2mnGS0IpCDYCozmmk+y1oCDOL3XzI5GfVox78lvGaifFfmM+ruAI
jJPO5KxPJfqOsJPZwbKwIk6Rgm5ku6CsqB8aJHy5WNiW7EdF5sjzj7BnTKE9h1kO44v0SWM4m7Hk
5ujNIZJahtcMOJmENyE9DeWlhmQ8Dtsv3jLtfzmZ/v/K9B9m1y/PRzcJRkHnRrrK14IkxsGHqGWT
opvCviYzkBRBxyCjzpl2WNdDxU6CRX8YvA7ucZtP9ln2OEO3DwSoNRvi0M+KgB/mEiOWhh7ckzDk
AasIAEiDVcHC4nYbCRywCjXeJtcydM8XLdASt/iWMfbZZRtMvZM/C84a0KZ6kM6K2zhkp2nHcQvi
ccb+WNrZjq8nBX2872RffjJQe5zT1yJYzbfhGBG2EtpVxv+vvqzuIm3Gg1x65iZ/b2Z73a45aj1P
8nV9L2jvWmVX1AjZa5NhXIRUHQzNdlWC9F6ZPaqzdSMvFyH08Nkq8XbMgiS+QwOaqudiI5AjSg8I
a4MQqBXbH8YOZZ94yneS6LlalXVAKwHV4TBF275CUYsR/KLdfCDQIorH9tLRZU7vNP2nCU+Iot1d
xC3MsrXfFepr+pJmTvm9tFVIVUG/uGu5nbVNke1j9mblRcjYJyk0g+UnhY8bqxtBdPrnOVCeu2Nz
rPLNjSR0qx6d3J9LBMeumW0laCY5Kjsuvq5eBC89d0CGZjudwI84lhUMMIBHdhIUr7a1CG5jkDna
TL5yT2caPSOM62E6ZzfTLNlY+b4wvVIJ9BnewqOSPVgWuSt0HcLDWPjq9Bh/4D6PpC2TQV13fhhq
kDX71NiBEZKmS33PVCMfP/SHBkLr85wHHKlD+WnKHvun0+JXB4HpnANfhbYnjUD+E8YnpTvlybaC
bY0XtewdYtcH5QQJN1kM/Ivf0EvN9vg8m34fjHtJgoT2lkQ/jMrld/r96Idb+kAaaINuDymYh4p+
ohQg2xCeswWlkF2AofI5VFh03f1wvlJuGfw132viMR+biEffHYytRMDdGzYGmBOeNL9TEsduNAf8
3XYbIIiGcB4TPGVeq9G1ek+1UDDTKbRNHmpE4CwNMThv4U27qq7lrNd+P0PFJZnOwRxzQhawEenF
vMO7wzM/ytssdSGmV0fSVJi+CXcj3z7bmA/6pX/GfpvSUrXHINQcmX/djt97eOGPkp1WgXVC8Jfu
zUtY3mHF5R2Z9+OeIBVs/HsZTetcBTGkWsEWqMEFB/DsuBzAwdfdfceE7yycYszuqb/2NoFdNtX2
Nbnm54GrFNPc9AXKPV11f1gwbP3iSC4sljneDtRrNy+nzwOXQ+kMMuTlp5TaEWgKBwqOD+RmKH46
+4sGDC5I3ur8qn1nLAa6o5sQdflaFVQQVvipBIEeUx+MQJajY1Vt7cQ8DHWrCG2WcxIHmzYjftaZ
e9Qw1VaoW08TXhWJxWLfOfg4cv2R5YP3gRROapn+Xk92FcGasi17zK0bdR9HdJv3qRYYIc5B6kwn
4Yhq+aCiVu2YGF4RfcijB6t3ET5W46H9rmmb9WaUVe1oV+iOmXrhZdgYNX/yByLU1REs56EFziWw
mIJ7hUY7tve53jpV5CyDu+SKzVOST37akPYC+nmmq1TrCCjZmK3khu1CD/uyMJoOP6rU1R8kjMdD
QKt8THcEaOqzr6ueJTzPYk27zPSH9jiMdreFWzKahVMOnCOeRkbZ5UZVPib1DkWLLZePrcqZ4lS3
m6iFtBI0Oy29Ni+tcA9h1UmJEJDd5UVi8w53Q7tVFSrWzXTAqEAias5m3v5MNb/imZdtVqn7BGRw
ttVfImuTjTawUsG87y7VdCIWEwoIlk9DfmjUj3op7NRyjCsCMrKLrc3EQGuj4WCc/JoXT4d9DivE
Vv3FPSwHvLr0kc7F9+Z5oHg4dHvrICn28L35h+I+2VwKyUl/EKK+ES5M66Dezj8qt3id+SsPKz7v
R3gUpt0LtuFSxk60GPaM1JgvHbQzMLJvzEXNK2r6B1k8EinyGP1k+2rSwEyPumcANVC9PPO0dKOp
trBVLsl3Wd6SHqyQAQpHIbuTAa8erdqR33sNdcE9sDJFc+NTB9XOeS22xk84W3zyNqRiKT+4KXL0
1n4zzU0GwSV/rJOXhd2hVvfhArEn9FWJjqgdD69tfpf+yHRPhBjI782oNvIZFI0tW/cTjxXnoAjo
e9G6ecAVAM8scTQIULB7jKRVHwE42VyIpeVDHHtW+pZFx3naSBdAr5qwUezxldhiiQQE5S7Lgmo5
K6w5Mpeb7NYRzECTXWv11MsNAcsulH3c1KGH7S+mJZsCpvLb5WSdjcZduzex4jy9WRRPeyqFC5aE
6L7LmI9jzHb7a9XSk9+1JzNIMMd6gN5j0Ymn81z7DX7BZkPKq90KPh7Xym3TjVX5Qg3hwY+XTdLa
gMvttKafsGWccmxfYmHbSY8RvRR4S266RzoR2mS5ekviKo8jZuMz3Uph31UufRl4l/vM8iVJs2/g
jn0AIL7+cftK+TFV9mXlCNspUAyv+s69N+8M0YdwRW28Yk6/h9xN7cb40oUIxvA4iI/lBkvpa8PT
e6+99jSjFYuV9jHdjKlLMzpvH5l1EVBuJZ62Zcxze0Y3ymsJvYmdZN7w9MJVQfQhCyDyOQhnrvid
WtkZPLX3m6f0ED1ZruCHyXk8mvxGkSgtZ+JxzqpdEZ/Vws43w3PUeAYdBTJ3fxjmU/1Wnrx0P+qS
LcIEVFhEnFXxDLe7Je9aFzqyYW97SCe2cJZGu3L7yevJxLPnfC8+CwH6fI1Z3FHaLs2zau3TY3+0
fuovBKx5NZlCID2GLdQIpfLTo0XDctM88xv4T8W++whlV2HAsuzmC82taAPMR1dICfdhcrSaS0zc
GETGtSLIVw5GWCDTLqFkhxmHYdRST5MScLcydTt2b4DIBfenYUi29BQxg0x9HnDxWfQLNFwnEHXd
cppJPeMVL7lFHxZJvsfB8iNj1xnwJNgZhpNIH5FHpnqieVCyrrDxat4QPbKrKa61bFT2/cmpjYui
3N9QPpMjXOLrEj40kh2hx2DlFIp7tFE/OInw2FQ2jCZCxti+YOvsbxMJTJOiM32P9885XcqSUw5s
MUqCehezJfjAU94qB6zAeAt76FBW3ZvRnVVcTLR1M1yzyZ1edbdg32cHynQav+diuUw+TaZ+cvma
3Jzy2gLLY3I2OrJLxjKi3iVoHRYUV/8IH2hmRjvwGexYr8brTA3rRaf5vdywsXdNYL22QjAnexA2
s+Up0zE610JQKZ76HUG7T8p1bIt1QAaHBmbJjVL7McvgEnkKT++h/VFe9btq8Dtx81N9eVTSQHMi
zmwEmUCh5jqdQ+lxDO/ioLbXzUpbgmzN0+lC7BsIeCLPGdwsPAgUxtDjGC+PHgegPMh5ohC+O7Ho
reX3iFkyLE4/e5h8sQlmZ4OWMjrAJoJkkV2kHQATFlXdljh5fRDAsyOjeQNoSNxVP/s3aytyEFy8
wWEaLkGPc9BXwuLacBNkFBLH0NM5Z79Fwm6QXckhej1TnQLC355nM/PZZwlKIEVjdtoNezMotVM2
2USziB6Tm410nFWb0J97y53sZd/Ox67b8NI9sqO32sW07Z7tYIfdYzU8UtSceLFlt38sKDa96jnj
qHNH+8esd9F9VLmjS/MOU0gTaJOXuP34ilN9m1xmGh3Ce9PtI3p5jL3ydk+uib/QSYecdVpx7Skn
QCq3EHXB6SuPdDt/Za+7aM2jqmx5nmkdm9+zGrWEV2qO9NEZPrMAtsYxqHyS1b91fo/53aCu/sZh
bX6UhqCf7DTbR076TSS947vpCXTiQXnBUW5wFVEr3LI3oMLVlD7QDTb0phteMBHfN0tP3xzyN5qH
sukszOLc6DvvDRtT1ryv6odpOL0R0GMc7fXIS5ZGQScHrcHfZPP2t8JTUQVi9Jr/YPsQeVobJRgN
r1u2EMSwINWynW9v/FNba0FUHvWr8GCeCGSS/HHY6d/k7CPndSVzUrxE6R4oJyalxKF3PctuXp1v
m7wUudHPPt2Elrt0d9HT0O1V/QGUFzEb+kYbvcR8zQa/jTbxtkxsZPQFhlTgq+G1yLaML5q39P0W
9Q4KpXB6in/Hut8T1SBLRxUaC8y4SLEJLVnc5nv0mt7NuReKdtLvBdbKeTeowW0r+BihPqSncGUr
WR81dZcjKtrn2jNP1A/wJ6tqL9ombYi9ovx4nS88J98WZ+BjHOvAf22P/tOQPVTn7sK2R8yNSHe7
O6+Ozjvn0ezgn5rLE82bv2O70jfWlojy/Jhjq/axbUgVAYSH8RSf8vAZ2MuuaO8z2DqWrx4x53vt
CwqcvzcZ1D/qafDwYR+EDyx+RgPrUlxMZjzrx4ZWiAaqaiGM3NI8ebxTJydOz2PensFqCNEpokrV
Q/CNyqEGvaEzMJqsF5ZzCXwTb4YItSVi4IHQi3SjvD7pzFLep+YlGi1bjwMFaiFCN9QbxCEdUgVn
EDG8rCkRxNirWr7JnEMjONmRQbcTAHRjfaFel8w//1xNIa5U5jd/NpFqfTQkViKgilozMkljV0vb
d/nW/xkY5/Sp9QZ4RC0ponrfoA2rh16bnWT66pVyTgenS5H+oc+YisHPR44wtUHdqUIrfBGlD73d
9aLl6IoSmOXg60q7jxMFpA02UNa6sqR0AgdU9ZO/ZgbN6/dcRmFlijtdt1WuG3xeX/ieRLjweaCL
9tKWb2YHA1yvj3JESzVLPFmL3Ironso4ib3E1ENavAkeVzm5iquMkRNqaM3yxofsaQtwG+hZQXlk
BqGee/0qDyX0JeQwCeL1NfSEvHIjRj41WOYpptk9G25FegPAE6VjfVZp5wHgMUv07umpWH4a6z9P
8lrIIF6JhpFO89K6epidE0O3w6E6p/X7BNcLF73fqrAJGUOvzXzIF6CJoYD8N/J1amrppRGOQ/Eo
lPtcnAKNIaKclvaqXmvNl7uX26BINbAvD3RnOTlO86mNZ6+mJ5vGIearVAoMmuhP2Qp8k2ucD26p
JCy75Y05tJIIVyPe4BIJ+brT1Ktu08GApwLeZdC7N2Pl3JkvV2Em9XR0dXM5r7Stu5FGmEorZHqy
uvosD+NDY7LusMdo+VOet24jzV4kFvQdgdey5NbHRexPBHpSSjM0Y15802cwrBmKE/fX+Jg4U8NP
n6pgMPNvuUKjrEr5A1DIMDzVbNgmxUkJdWuqUj+Og2S8lE3+hXjqH9D8b31fsjL+++H/NOg2ul6a
xT4xjo3MMV3itIg1JrpmMVK1e75rPccwtE4Vx/Chjd12UIDo3aWD6JX9ZtXuG7Vw6hq9Cwb1bLll
Ib1r8cOi3vdazSzaaUtgbgAm+dunBJfde74ezI4tWf8hWo9NclrJ1xvlmXhApBUFDC0rkM23noK4
Sr/NpuVo6b6ivWAmMNi4zW1LBuHPpII1yqSWI3+CvraaYi/GOdDVKbjIr5rjn41N/xkr/HKRPimx
qsSUM9iS0BE1ymBudvOzWN/iVKAJjrANtqoKc242BKKpUlvP9h0Za/yguSOOB1kF2EIlPiQsYajG
ykJxJBRAf1+0/5Ge/u1Gfpq/VLWaGm3UlaeuK7YaOBnRrJnPzV7HrLY1k+MyVQ6KK9qilqcWMIeo
GSNou5m4Ekclbq7AK6Z0G+a92/ZXnKeqoZBByPb2fdGINQRLLa2WM/J/G1QMe0phQAzUHVAg+ay6
xfysWdS/2g8FaJ4h0BWl8VOv4iZJeHPxMLMMGehCpvY4RvONpZOAE52r6CUpGU/i1amymXbccSlJ
abhBwThtLu38dnOqtWLthz1JYPDCtC+Um/qfNwAEdjpUi5uH6d8yp1jm9ewFPWfIp6PHNHnNGXyk
hp+Cj/4vws5ruW2my9pXhCqkRjhlArNIBYrSCUoROYcGcPXzwPNXzTfv/9b4wC6XLUskCHTv3nut
Z0XNuLD9nT7IVQGuruSswHq2SvjQETWMFQWcSDAJEAc2XWa6dxi8zP+nV+nRaExB9NUs3sMcGtFC
z5hiD+mV3NOZg2NApRTUGei/bK7BMBW3TiaPCoujDi5vUOPd6KKmodE/R69z6O+v6mxHCCvaFepC
FN9TxYEKzgmaaEyFQtNOMQwfI0o2MeA5tx/AS9E3SZydwpGtd5KVmMdhSD/bMfmbEPdf9WJzkNb/
u5D/cB4kRRs0Bhn2Z/IDJH4VHJaLqkaKazZ7iCgq83ij4RKnKUeGUw93K6FeHZu/wdX+W/P5/z8N
//NKZn3Pf0xJRD41SU7q1zmzOUxM2zK6tQRFXrjD8uGc6putFOg7XlHnFRE7L7kPwKEh+tlxyBwf
sEjjcBRBahtOG/Qv1CBIWSCAcC8iUN/njrFnBeMuz5liE3wSit8ZW6X1IZMgFIzVOgHUl6VnzXoE
WNLrt/kuEPKQjUcGc+RbGxele6UtfxzSZguqQy9SRCsfdoDkwUVa3mcvTmg8szt4rczp8IK+ZNYR
Jp/dWHsOoaAqPAO+MZH2mxDc2iKx73XMOMHSP6XNieua+vQQYQuWJ9HoQGCZdbl/tCDluqT5nlXr
1iYXYR5pM4u1pbNQPxlZH8xp7gLj/z+OmX1IeBKs/EH90pGuU5hslKZZ+HbuWZzCvUrZ6QH6EFwM
p7qlRQlTdGZjR1qEcUIcoqp+VQbIkgCkMmta0iQyiLu3i2PB+Upp3DVPU1dWbMFw3YC7t9Q9E9RB
G7VwUW4Y8JnqrtdKEtZOutasJ/ANPTWlW3z42CpI6lpi7EYqc2EEp/MYSXFAgJ/FNOxpe5evUf3k
TJ+A3vgfMjJmCEhmv9OSXhbFGTMYJr4rPMci3F7U7lkLCL2j3QwuvE7ipUXL1nfkptLsR5UbIIxI
26nuYf5icNvGaO4s4MfJW9O8gF1AwoT8m6RF3gMtN3Kl6+hRD59y49MERJuMGMpVlrB6saLBEojl
pPxoTH1iFc3nXcH3RowwU0r2UcLiB2y0Y/RKmDSlqJW/qSrtDK6So7Vf2KU/lZHaUb2FYX4GsG7m
XBddwQ1Glqh6U1GY5vaHRa1nMEzKZpBMiULa3djBeI0ErbvBZHwzWmep3iubIDDO7pDsYSeP/Qn+
emwRopm+gRGeAVL8hEz3ZjBFnmRXDHJklf6MeTBnD7P1Hnnnhe6ucwsBB/DkTH6QYVJpp0x/V4rs
U/bNwQCpyKA9wp0hwmmLNN7bDTWoWIxDS6DwfHKv46gj/0kh0/iicpZ6PPOZiclJXdBr+nO8Qq0W
0rFSv3pHejlipXKwCOXI94Uq15oWbCc+l6x4DGiRgVPvfnOTJ6BeYk1wuR/KkRZtzcBE7uPqRvBi
NFH/0klv7LeC/mj2PTsvgnMFUrpk6aAkyXyPiiwqt4lNPwyG8Tnrzpy60uA3q19Vgce56p+7Q8AH
ybOEvR9EkLnttaXSYHfAUR6wRPTGM4DXtO6f3BQiio0JzRrla0FBWsIRnKAOFB/CpOiu4gKYa7vT
EKFyGslMZ5vRcavgz9vp45AzGa1ixjYvjejAZjrrmF2n4BsMabpsR+0wYLQv3cNQH/IapltFUwXo
qGLwkgVne2RGVqKuRz2l0QCAOPly2srLrRQfrLsQ5kuhiqVAIjQy4R+owCMEPL1zxRk70htqlv58
1cPrRDXQZtPK4qGdevIOeDSQ7ZjpjFPlK+3yxc942SrtaTBzuUXawjkzd/Vp5PTqnwaAKx0zf01J
LipNC2usdiARuu5my3KTEY5hBemO0u5A7B/G9UsDr9GatbrUlAL4SDRD6Pu2zLaGcvR7Yx83BPZo
p+Yhki3jx3Dd8CnKgU44TZbW5SjhzTnrw3icM2hy88TGqxoZia+xei7hZOMOzCTvLyQvnPZvqJxd
q7gZOb1c2LWeH3W7+VWbrKvlo3AhizvwQhyoDg7Nt3GbNh+a6nxqDFuTiZbUhL1fg5xWlhzTJyKE
FDww05/lToM2QJ1xaHssV541km1cvwh9E6GYFsmhb/CmOnwILiccPC0W/5sNRHX9VaaqeBPKh3Ie
+HNni6R9iNx0a5dAx1hIbbo7EDz/7g74mzTlH1pqv/VbrXab4pniFj7N6pM95Fgd/cX4l2LW/tdC
4j/UKP84lUQ+urdmtIzTZK5rJkH0gEQ8rhtSZKf3MQAVQLeqysaDg0iyNQwYNCRas2HAGd/WKA21
yVyWoDYyZksyucXZ2tTZQZL7SJSEMj2K/iYsyvHcJkNi2SrDRdfm4WW/jFJC+6adpOeDkBsb+ZIA
Q0beTHwRtzu0CCpDWykOr+ux4PA+ujxS5UeHXKBjYDxRElRKeEwrWgfJjNCuuA3uKG0zh6fVJy0g
y7d9uxvoJEjted4EzMg/lvc8ZOGNOqbaAZlMcbisVHa3BJl2994g0BNl/pfLrP3tA/3HuaYqO8Md
CTk8haWOMSpe1iF0pKVF8EFrPcPDHxkF+T//90lF+9dy+38+3H+KtFypuBFp7s45xmkdg6yzAYco
/gktBycITxu+3eK7SgjcbA0eDNOL5ZsKA8ga/9Lo0v7VsuW6qmvquglMyvjfVWJWRbpfk/+BafpD
6cUiJABq5mYSBEM8UM8kJ8vfZ+5O8Re+nPg3uZWuQYNy4IU5xp8W3H/Up+mktFmat5jFkApn04uE
S9gxwJAhLmRK0AmpocKdpWvdU6uZNI+dXR0yIJyCS1C4NAM6JJDczZtMfbLiZ6k+GRGpU7ssCc8m
AOpwkwbWPjJnJl+/NPgWSXwjMEr6DzWnk9ZZuZzWJtCMKqFGznCMS/bI3HPtDlsa1RXHElstL46W
nacxwgER8niQnO4DGEQRP2Roigzs+nhhZMaoRZHht+oyI/m/75Z/dY/qmqWDViQxFvLB//6Mxhx3
+0TC8kmTgP4QsEYJQx8nO1R9tpxiRAuui4Co3NSD/YN1YCeprjutAsFYsX2Tz8iDaVRXElaL/LlH
K1KjUksqe+OSh20I59MlqomYQoOkE0OCeRpqr0vvlVV7RaoRiYSrNNL/duv92wr3n2/rH7deMPSO
XkSqQinKnBD9kZMhQUWLq/ZsbkRSTSC7NHuPcw5f8ZvPg2g7CpvM3xYBLuS/PZD/+Vr+of1LElnH
yuhSXpt3gTFasaOlzvxYH2nYzSKO8mCoLTvrWfRel6QH3Vw7Op4PGgr2uoyAu+u8tA4RR4QUxxo9
W9TH2ec7haQbON+SVsTYW14eCy/UO6/Wv/UhWWicVNn0Rsa8g3UZg3jLXY1zz88OyfAbJYDKJix5
TGbcEbUQQ1Oc2JnFGJr9txWMvZX7FKNKlvugQyYLZmkuHPtx5lNPKP45EzWTsgjjWwNlp8DenbiM
IFGxZzWC2TRdRA7IVOr2zH1uGnq6+oLkuandakF4k82X1aE8iw4EoQfa6xB8jBX9qLo7uvKrpikW
fVnquLT0n9HJr7HZb0HyQXH3mUG3Syu6jeXRxVQ4Ul9DQ6xEcE8Y7jr6FcdM3FSbnpog/8lUMg1M
Fahu9zIk5SqkHdwMqOWHeKMyquQyF5gEaqhRA2GvFCcmO17U/8JNXvV9isJsr8mzCsIGV6dFh9ca
rjWyL9u/D2qyKrqHqf/qs3tJsSbEPrGblSLeVftDcIkFuN9Isw+aiaOQbJweVVmUf9CNn6NuGp1H
PsoOfX9LHLw4+BLcGv92eDPcq52/qwwKTQJZYlthOufop5QazRVfTiPWccvG3T7GhKFkKedr5QTx
ZlLfUp4qO3hrtZYowIH0+uraUU7jmluqst/GNkwVzDRmcCcSaz13i+kG7c3hLkvcyYxwIelhAt60
hVgq1pfR3zL+e+jSQOJQOhm7qPwoik+fu0th6y4jBjL1buo5Iu8b7ACWdlO0jywmoxvZeiBGglb0
ZarMGUSquKYzw6vJr4503irchjEhDQPKX24yn050cbLkTcu7RUzLthDvcfVRM4FWaD6SNnHPs1vR
+xuJecEqLlX3Oab6IqJNP08OchM0haz3QkdBNJwUaPkC/64e/nY1ghyrQZMBNgf77MLRwscIm22v
/9oZ8SotvpvbFKM4jMQms5AVtgXBMgc1mWvh5yCezpX/47B48CqXVrUtXQZrCd1J4n7MamTKMnAZ
QkbksHFbbAzPSeCVrC4aOIYIKyukLIi/bH6Ydu1qWBGuu1BNtugOE4Q2hZt2bkUZ3xgoKFhOEnmU
KhAhIAEugnaNDH0ZNHeN57oQ3S8y/5pv7IQXLWgPQvS7krzjbNrYIEIIOBPq2kXrn/NAS39RVV4T
19vGflcFYh9uPAvmumPlz9mzb9x6pcMOhS4g3WbN5LWM3QqKO8NivB4vy/wxNyi2HeGZY0FQBFFB
AVx7+xsAGzKQ4dAWh0wbTlYcnDiqPhvEIeBdg628svTgO+7EPqqflSFZZ3rML9ruDSMdIV+rDiUG
kvAyeQ0T1IlOgAaQ7pwrAJw0pDNY7Tw5iQi9guWu2/s6J6WKXpxod1JtPxoI4kUk1mHXbNTh6hSP
EuuXyxR1Gr61+rV0eXy65JQTym73G6OzH2vFWOulvkqQHqRMXNNU2diGfkjzBsGZ+dxHm9IoT2ah
P1vsgGjDoSQC3MAxY3S8cy6xU1D701BlaJzHlAr+qWKh0d7H4vSgckrWiw/+Xm/vcTmtTQHGGZkW
rs2wiQ9xRoTJGMOhP0XZS8Nb+WPmH9CGtMNKxQ1l0kOG4+9Or0rw5vZfNecrG7dEUN3VUV3D2ZTU
vLr9HuP6b+mPR9pj3743sllpoHTPY6FsHf9zzKnHUV5GPTmR2I7kcAvAran5e5Cq26E9lgTsyZA1
j6Os5RLe1fyKFtPsLPQCAIFZCm1CYddzw2MXcdvYgbnSMDt1BpYNbHeIVRIMcWN3sMRJ0x50jv2p
dk8jhDUBnRb/Uaexh1FOiY2N00W/LHj0jBY652+yVWIyAyGFBMZRi3cwT0lH2qj5W0wToUYNminW
UuGiJba7CNPr5D4Zvb4sSeSe2NGnqsODYu6m/E5rz44UNHHWMkcYZzDsrSBUu8nSD4bHwCV2oTIO
YZEgQMfo445HW97GWa0QSY/zfy+JE1FST44BewE5RML4GNy3IrnUukF7lSAgJI2aWu216imphqUa
/Ixd/BIH9WMoNxE5LSZ3MPELVbYfxPAeI9BIUb0Muvqi1ZEnyQwz22MdkuuHXsMn7CsNbgXpD3FN
C64gXKS7O+R8qwEikFm7QkoTbrC+jdYE21/MYvDAN62NON8FWKDVfnhrrQenlpemDVZ2i1TAINEm
ia8NzYpuH8Cfb/wnS+HhoPzNE32FTSNV70F9i9qbRCE8NYB27tVLr33mDIgkW0noX0d6M1SITJyn
40QDvorZr2hOWNndx6s3TQTepZ7aXTg2xmnv5X66VfiHkRrQ939M46s2N2kWrsrM3bix9aYAss8A
bZQIox51BYQHVhtIT3RCwpNdb+vwZoV3u5ILhRHU0NoeJepihAGtBq0XZJda4JhUWw+A07w1jB23
AL5bTVgH1ZJrgyg2v/s2kpbbuLgkQQ/Z9NrbYtP1zUOdfzUdAT310smzM99qZYhqkYfcxp3JnEYc
a7Nf8nCssEqxQbGQZ/vEaF9tG8o52qY2n6F5wbLiy9Wu37ti2Ihk+DahG4V9chBW/xLU+PNqgkZb
RsU0jPXmiBSjVT60MXoplc9BVsgOVgVz3apxUZHSV5afxAavA9m+xHW1Uv1qO/tpbCJwytpdl2ys
UolWaqKcxOR1VvLQUgZkbcjJwUD7Ducm+3AZCqaFShDlVRd8b23fiUNtIYwPI5I11Oe6Gg5hqewi
4qWaIdoYsyKgCtA6N4uK5mwZmyuDcayo1JXbvZlK+u6XTzTBJBomCdWtO9rBxQ0uGfxrUfmem5kY
9SIOkBi9fDpBObAo+CpuaiKWBNYEu1N30U2JtaIxmanPvnNkS/CJtqxx/zgIKwqs9BoEZ/rrHMIY
mkcNsUeY30P3qUNcqVv6pneMs5ZMa5/Tl1Y7h45HuOYg0gigti3gAinfYhldANZTxbu00fA8c+gv
cxVbhd/c/UE/Yel+C3zn4HTlSxP6W0uXv06eb8ZE2wUG569KvMQMGaDvrsGuIy41vT4QJ5wfW7tS
+DsXbZGt0P70PSwoOBwDIL2xhXJKRcPOQlE46coiRNdUn90BPVNs4j1GCmyqhArl57CrvCT7IwYr
K3qv1x6NXz5Y+5gepkRjr+Dl1gi9QMcsBd53ZEuTFKvSN70hR3ZtzjltL2Nt0z64uhqh7wK2ARr7
kTzMgviItr236PgcNeOxpGqVTMtbeFsR2sFKuQib5l+QWuzl6dkIzAc9E5cYnHvcO0vVn1D8i2pn
JTs6lc9DAhwZYzqifP1FogHVl9rIUlAZziGcyHXMcvWoDR0m2Wynuc2mn7ptoVe/asY0PjeObW0/
CGFt8nZ4HkabzD2k/UV/6it0NsGtebFdKvCpu9cFiYvteymtj0wL1gXZMYH63qXZetRmrdILEdiY
G+1DqyzxnfjNU95j6gsKZGgDzqjcG6V+ThOkmsiJplQerB7roXCvPYtYy8MIWdn51XhuVRI6fcYZ
mQo7hUA1k7MXPqvYgmIUqbj5IFTTkcmdc1KAIN5X4UvxHJYHLIcZEctkcM/bR23NFmLhbKQ90lKy
Lyq8pKYnPs2kUTohRwT3WbKczzBu86SaP/BtI5JEO8PfqmAqVII3cU+dhN3eJnTT9Zh6zqQgRX6p
S5+WfvqoDwzczWD6TZKJn0jag18cWp8rpSdLhRFkpuwUM9lEcYvqSccaq6GACytOjpDZBtYjQ35k
KSqGVHgNCu3cJXU1DDy69e+SwByDj8Mnd7QMf8GWZdmwlsq40jEQg7b3yjEk6gKioys2gVO+9kfb
rw4JqZpRq22HML92WfCKZxUOr3sT6Auc1CCEjLLQ5kJ2pbMSRb5yZ4KKjgCblOCi+w1YDruO4Gh9
zqrOjUWQz9b7dN2nu7IvaQpUlNrxiZromEfT81SiYSNA1od2p6tPw3lsYjSS1dYi49SCFFGogKjS
4g1NZp0fBuJsw9v6CKRn4R2/zMXiy3v1FosfL1p+XY78XbTzjovLsV28povX18Wrd3xtNvx+vHiv
l+Pl9ejNv+ULr1+irzwezUW6WHtrEsp3eKOXl+PXn3/w+Kd++epdqhVflpWLbqNXK7wq+hP3mg+5
71d9Ynr/qF8ST3l0Vj/tolnlC/9B3Wi/itc9NzuSt1a4Dg4BtBdvOCCJxvnVPtHibk5kzm7JYzth
Fl5GS15ru7Y98to2rce5fsFyO1sVH4afbIX0fhEflP0M/8h2HYD7bhmMG/0JJo9z/Cq4Hx8psSJ6
Ml92z8FkNX5r7+BNDPKl5ML9kAa/md9NzNB4ZZM1LxfsvuAYy3gep5g81NZR0Lgp1hiZ/WN+EGu+
GGLHIkPamJNXzF4PWUWVdOeLDsXp3Y+DXchnzc1vxLBsEDrT2rpWpLkbNVNh1E4qG68dE3nLfAtb
TKDgnrgQ4UmEKNDikkCbPCSScJwOph9uaNEuhfodqrx5g3gP7cEOmkOHEEV13edoMpa9StA58hct
fdU6coNJosScrKFfIZktk+q28w041G8FlhvZthunGnYWun5dSMiIaEgKd6XiQnMYrDoZRRn8sBlv
GtOeGCYGjByzk3ZaDqyvmmXsW+lRctEwyDc6g8ZoOGkEeFstlrPc8IxhessgWaSTJPmu80w/24fd
VfAYjP5AjBD1iFyjh53Ts9A0BVg6CmtYDoTN6qO/+qMYi4l1Y7YyB9TxooT/nsO3g8jmon6IsAuQ
bNWwIIDeB0b53mVcaM6xcvqeqw6GoX2f7xKk56pyLkr9EIzOaqQ739JvCKXpGSGi17j2Iue3c3h0
1XZvGWi1k5c5etpW680w4V6vv7r2NF/ZLiOQushWdX2om3A5bzTM9CL+RWqzhn5atMVvp7wpEEbc
c83lG/0NRRIycRLsqDcjzGiuCqKxU0+wyU/YOeaRInRCr5I2RqTMk7m166InitqVX+sPDlmCGu7J
jLwAQnFjFtY+O7aDfwzp2Cj9QiXoe67zQyt87fJo3UziqisJ19TYaCmb9qh7Qvv16cPMBJHI6fhO
WxwpQtvQ0ikIDU1FBOzIPxaYjftG7mw0dJYM1p1FJS1xltIa9FnvB2C2RnJug29k3u1mRn3V0c3l
zF5Fr/RBFhOj4Gq22AXPCcP9GW6tU1+YyPBrzA49G4+18tvHCX/uxJEsUb0EkVeABjzETTeV6uNo
2msjAKVHe2Uu51o6Iza2I0J3G+SIseCbzSu7EaKy32H0jsiAktktNQiUnIuxEqoDlavhJEtTYWVs
lnV37ssvugL8HE9BAFDR8jP7x2Z8sQiOqWteJSMPDVmsnO4udW5FVY6ISk9h6TwNE7V7c86tk8Ay
7+PvQTkmu2xRmFffvuXBl4mvRHsi+GIQp9a6g8Jo8wt/CLQvoyUxGqF05pzifGR89O5aT2EMI00S
n03onUORqBMCzPjTpfTL9ZPSo+OYMGArHkNBRhBcTzAgroCw4SMSxOeUe5hfqeouECdySggVd4/7
Ce4lJ4FzfBzEk4kE0gk+ggRVhOproOAbopEIm6jm7cQ4JBrpB+OSmZDtruyUwLicmHfP5BKnAElL
/S1NXkc6LOKpneAq4IGGmaUibmyNYwjxVUVf1hXH2HrOR/ZIlgYV0yL4BJ9GSl38jFjvIvDWgUbS
k1qsbNGsW6ltw+FzwMg9l8VT7kX2xLHns7BubOKbsUDFxVl3FWItYhajZycQixoHtHpXuLSfRgw6
+sHOVwaCD+7KBVVjV3wkNrtB3T6bNS5dsrRtb6TPN+l3R2Q/NsMlpqY4BIhQHXwMvGJTgt/M+Zzr
EUyRnYBsMMDEeNPwXvcmsodvZQDIhs9erTIWd52e8EfI2lGGsws74IFRF4bvLwuO5T0DOo0jEfoD
O9oGHZ3Q9sWy39SBda+PVjmPK33EsQJJrsFDmaZlxLX/zSqQGZl1CVPyQnAkRMl1Ut6IbW7NW4+T
OPRfXA4Ug9QWjtWtcyQnszO/o3eHXUsRyDNspI5sUTO4p8iz3fy4kGOoAXsZUd1PRcSx9JzRx0qt
dYSG8LXlz+X4MGAM1ZV2ydUZkqcoYgGlwJrKp8oKVwV7oG++zupIGD1jXGzMCDlOwpCKJ5VGnCjE
oh+SAw73Lr6hyQH3Qdpi6CC8kyvAqmjHDgbOTJ1GToyNr3NB1N7D7kwSMzfswIk+bECUsE038bn2
nxAXC2tlW4eQBacsDhFGFuyCATHIqUoL8Muonh2OEVn7NRHEOH/cekr8afs7+ie3z6nzDPzK+NzG
99zX9mU9HZykvhjoRIUoXlCKqNOvQk0dIA3Sdw5Z6clwy+nGloWDOqhG5/FbgHmS6rSfGiRVk3Ue
GaY3s+yZcW0tXvgqr25AqnJemqr5ZMfQXlJWj091+ehHyEuHn67601+q6fiiUO5nyS/5C41pkKlb
sohrKZNVTu/RbMPcxqV7VymGQ6Gsq8zl4NSDQnGupt6uEMacglk1pziPf+LN2DYxVoXlj0JCVOs+
ock7GGxt6WChaGAfme6j+taGHZJyBhhEi5Qo4WKW4azMl72E1gT5p4ab6afWpomsZYJ4p3HYUpld
FRQ7ebCbkhbB1I8zgBfIlPXYbp3g4HJXpL2PfppqM6kWFnxHh/87DLvaDFY1GBStrldmX+M8pfcd
T1hfO1qt7UoPkAmIkJ1kuthB+lOM0U4tCY7x8720nbVlj1eVdJrQd1CVdUtHuPwChIGKMY8dbDQF
PSrJPMMsIdp2HJU56ZfZVwzBIdU2ldUzoOdt1T1+NiTddr1DRfEs3DfX2Nq88ZYSSjoqaZXsZewR
OoiA6W7rVNo2fmMa/U71XPY2MDYfD1iwly13PgNgkdEbpHEPX12nlT1NEdPMBvDo7ywOFyPi7Eyl
r39BAXPuhj3iJfO7FXuEfIsilw+a7gOiQxnG4SgeIf44Pfu93Z7NvFwpEYo2fRFr32X4znjQjMh/
iD3idxjmGwenT0/94B+mKF3nVc50FjBmyZnzU5NHY9bQ9q+sK2sd6cuY4dCjYuWT3wRzojkqfgCO
B5KJp2jyFKF6Q3OLeTqmsVsb6nuOvQnF+LJL07XGCYiopm1lfY/mDcbFE7CtIop2VkUTU80fwya8
zFDyLGxnDbYNnxNzoLJS84TIjCdAMsdSudcwXUOUhPUxnuVT54LzTpqfcl5+3BxqmyczazZGyaoU
KOE+RNPvjvlW0MGVFJ2h0yL248XVAd2r3dxZKgwHngNwq4mVW6EvOWasDBUdzfWY1BtkNGPyLntq
tWaEbuqs5V0jimwObCb2zi+aDQd7fOOkvPuvsjNW4XzlOP420J785j1V4i2aJxw8VonkPuRp4dad
2w4qMP2e02VDp1fTP6b+p9XKT5vBdpXqp8DMVlopHiZ1X+rDdVbM6k59pGK0xwdfUqkjsUd0++l0
GnUWsd9Thiz13U2wAyrXssi8erTXsoh2fv7uT6vE8gwCOCeiVCU/Q3fDqx+Xa0shCpY4GI22rUHh
oCSHNj9k3IyThRqeWKe0PwUt+Z34fGv3waheYh3QI+qqTUC4h7myxhWrTh9X72VyAZe3U4CDWNCi
UHGSdRSApEYrXSU21sRgm2Riq0FHVvuEKCe5Liriun3TWgY4/qTkCIsNjB3UnORODv6v1WGRBQ8x
VDCiQrlrEncmuu7Swj4OOZheR91NtGTyLAGOwmMkqlPni3Pn6xxD+EVr02UOxfCUWFHqIFmw16+a
2lM0fYnoxUrm83n4HrxlKGRzR2dumvSPAlSg3xdPepKuxzHchXwklkYXFq0qY5TsmtrZe9FhCq5q
Tu0I2op4bwq/I4QxIX/Kp2PQ3NShO1bWLkyzvVqZxCsNdKAHlvQXq8Nvg6NWvgwB+0Wi08stPDV9
EbW4Th2N7riHTEzelUOQEKlCejo9ZogTQ/3QzBoK9qwEHFPJ2c6hrTLrp6b+JOvxONJZU6dN2/mf
0LW2BWyaPo5t4lEodRxQdGyf62HCxJgo1Gc9sA71Pc7lUqvD5wqLUtm2XrFz4hc9eJl55hl2GI4f
wG89wSagcNWSJKOm+1QHUlLdZBfGfci3BqAxMPRwx137mFeHxhzWc06wTK8ksdvajQRcKOgjLehh
eGn0nwZftlWley6BgogT4mx3atsrCs2Q5yuLow/JwNzxCnOiOyszfG51/BYGyOcd7SDC5Gbm3PpK
GDC57vCt6giL+thf5SNdnIQjJWneZ3N4igA2T1G5UwAbGD0Z8yV49jneq+BsX2WvBF6Zkv4SvJeB
20E8tzgSDZHcbKf8dStErSMNu3ggbemdeu5BdEQksxUvC5OwMQXLrxMqwUqkM4YH/QaiQJrUVYS9
Pl5l7myF0vmAIglZ1QGmL8fnwKJPYMmeZTBuj9poLcuufynb+NFqxJ2qFPg3i7nQ81M8hV9Brocc
oN8ryuEJbzyH7wn5NWOCxr8UZD63CozF8jMcTrXePaWF9qdUUKyMPlpyn8Jkg4vlHFQG4lF8Hsl0
jMrmngboD0p3neHZN46DhWPZPRvC3dtyi3hvBAjAaWENSxRvVvjbF+/BEH3RJd2NWCJLoT6YlXrK
l35xJ9oDYkxA2Ngd18pvV9jYgVpM2tXa8Q+McLy0e3aQkYuOGW4fHaQv6MapmMADzMeTux6Y/G6z
eLqBKgp/MMJMZFI6rqRbxjASI147wAhDlwF31Co9ptIWGAfXJ8DevhXxvUotgJoIKabFB3NMaeIL
ThKW9GLRsIz001VyH6q034VIP1PS2ub+2ahLz7CH9ZD3RBMHHlIbDzsU6urqNWEzjKppK2vlyNkI
d1kAOZ9OFM93xoFqVqwE/Tmt/Q33CAA/Z4RZpvpPtlv8ppSPRQHxgvrCBHRf+dfO4WWNR4eXLtBE
MNoxOVKNuI0lpXedlss0mi5WxOSylPiibmURX8pBvijiXGQQd9IASesAQoQfHE3D0s6OfVOyl3AV
s4OGdKTQ3gdUfzGDF/a0RVU0a432gSjDH21sdxUEg3587UgI6vwBCMZIQSaU02zcUYBGo8qE4XbL
AmtjWnezxwVUoRNym3WmKS8JrjS/glHQmvk6iNoU8/frNJ4TDq0m6hOL9ZGhNWKUDR9Oo211/7Ua
ebOxvqFntRpr88wnB5MqHrd+/FLV18D68LU1R7WVPXCA0G9qEnphouOkG6/CoKlKc7aaV6Q2WGu9
sRpMoAzAQPLGfUzY7UsYAZksPdUAQWJwvnvyk2mrK+UFrMk1nJrPIHRXcdOsrcZaW853P9oLhD6r
3j/LOcMJ1SPJTZCjyjVQ995sDkW7d+27ZjarMGlWEgusI/SDm4wbzpG0qeJVyY2DobgwOBdyD1ZQ
cWqnX8lpfaLFEe3nKmNIy00aE0uFR2lAHOtiBczTcJ257i7gwKZy+UrNfggcufbx2lu4ZwMfec/J
0KgOl//F2ZntNo5la/qJCHAebiVR1DzYlh3hGyLCYXOeZz59f3QD3bZsWMhCJk7FqawqUuTm3mv9
6x905INmfQpxP0LJG/Klwi2HLNrXa0v41TNqNf5W6CON9pekQ6xnjGF2LwE8uFE9hwY57K6TyshW
qeaBiMn2q1s0gL8iPp/SxRQTWY8m31tkv3rDqxXfBVG08Nsz/z6oht3lDZQGME/qk6mCn5wHdfgN
Wof0IwSKc3P6DCyCdGXFYDMRn7VmEl7SwOGX02u/9RTBZlU7AsQVDfWcjNqhb+8AKxIEGhHAWRH3
uzqjZgYo0oazDhCuUoKVzz1NeBQX+CbQ7ptUwc2w6Bt6m1Zh7P8v9H4p6T0IEbyVPht3w/jbUKCm
yPMmAuBtQQqRe2gWOyawJxlhzPCdgNGHB/TS+/0arCctV2PkosqeNGyHST6i5IskYgIn7XMfJMCf
tyUmcC0M92UJkEKZLUj930zFYSC9ldz1buN/ren5SFObaGwfOJOiC3ooTxwjq1jk8muaDLaeB6D3
fwfEeHgc8FIGCvhQspYpEx51yJcGkhUQppqeucpBJihdoPFCYpc5Bbt7JWMdqpDOgudA3eP5Ohfo
AQdKzTjEA8LEtMWdMx2Vg0MSvuXQozqjvZeCYimgNJQDA19RvJgiJPXgAb14Fw37oJtOMUSUkPFz
gEkXSoS2NNrqXs2New8ajt8lp1wrnci2IHujjoAYdAENH0BJC23kfNmUxiEL8WaC4TIA4iQ4lsZh
ZtNBzUMVIowYLD1kvNhyqlCxST6V04uqSovQ1ddtvMUfsDYBasNVjLeb8Bry31ObN1NelAoIaHS5
j5LikKaePcBZhlFpDylMl0icx+lrztiQBDYqGqu60+nbJprzz6xO6Rb98YpK3rQtO283JodCxwFw
nxabhCQCa5tryChotpdegTOm7Ut4vu1S4Ybq9Tpi+V3QKUuWATQGpVQSr9iXbQiMLYVqvNOTA2QS
QGMAM4bp+bE5DOoDozVcf3cSu4RTGgj2Zs1DnKxQNjBPid0TFMROmqd7IYVlu+m2/e+fH8/3pFcZ
Vq4uqpKiXmdJyJ3O9x8F4pnvE4Queqpfwl251jfGUVq4v/Onkt4BiG/D/ifiQf4kP8j/6BT5GFV7
3AD5LoJ7BrQ+jfqi+Ju8VRDAbiXaSd+SmP/fXX4JXhBxfHXVvtb2uuigeEJF4eLigYy4+iMry1p7
zcWdAr6V1ebdFBIbT+h/eu4Rp5d+vpGRU/383L5fVh/u6EqAOPZeChU4JAqCc0J2lCXGGfijReAw
CCkmW3oAiE18MW6s50lce701maJiyprOqiIB+Wpr0sbCSKUxPQjAEsX4LCRnTWOu+ZxNvUJOUtcN
Avm3YUsfr3jF2R1qKwkYioS7okYWCBWFyF86bEEs8M0BQE/PdYlv2dwQTgoTmTxMHFd/lLvY5g3U
TJzUMQQ6vHVb04fz04O42qNrQct5OqK870vGM/7FkN/oURY5ZGptZNpKv4G3vodXYy1MZjL3YXvD
IvMqsM7kYyaBWyOuTjRkfPGvlsAAEpvVjR7uqGPVfo/Ytvf4++3nlaZdv/H3yxiyovNjmMvrVwoV
OVXLgMsHABn4iKV3MXSkutpkuvqvUICIPWxgiB2b0ItxkJcZzZQPraEqYCRie1SFAJbpOkGVzZxe
sBZQEAwUkmJEyVtjWwAlzXsZmmGe5Hu9zSm7n2LzIauekbXOR5y6Zcb4Jk4vtB0UWpJJud/Oc750
sJOUAZ0cG9uS040TD5faZQQfQeVrmGQOI+xaA5YyHb5vneJBWsUS7T+qrSrZE+Nj//ysrreJ//uo
NMNCb6vK1vtm/OHc9oaO4CZIBDsWpcEGOpR2Y63x5Zont0J4vn0rlmWqFroKSbt++ThCVC6CgWhn
1Js6OKiETOcXvoKh2LvCghyP//zLZFESJQ3Clazr70qXD79MCUMN53Uh3E1aT4nyGs51tslQkHiM
hm9c65uFTWoh6mq+H0uxjKtPy2sqt6nLzt9p+ZnhbSpjYq4JM6V9K0XlLvHvK+M0Rn9grUOAWoiK
46KdhPeTJJu6dUo6ebOWHHSZGd1daMmrGi1cSP6dqpRYZsqHOtAYtFNNIJSrH00oY+FpGka4VAJx
f3Ixc1bYNFDMrGJ1WOMPRWRbqIrLQH9NkVmPJSCx75SBuUA2o0L3LpWHAWjcw8K4gEmUpeIdO6Gi
1NvSQoMiZKsyvvPR9aTM5PBEWIhxc3IxwdO030ZvnftGIoFi3DR6cWdkS20EWMNYNko2ljvh4Mzo
3PZGYsgXURDLVRZNDhFFMhVZUa6+7LZJ/T5qhmjHiFtp+UKYzhI84L0q2tlz95XVOApKg6S5saWY
0yHxZe80NJYugZuKqk6L+8NqCk24LKoS5vtmGJbNWxxhj8cshKmNoZZnK6MgZwJU6ricZjAUFX3V
EHRalsZfIc02vfwq+vWq07Ea8wH1AhjMUB9jbF3GzLwLaWDV9FXRVewPhzvybTYUwMtyZ8U4i2Ib
CxmaSHj4Z38lY9qjHhpYqYVeOaIR2lY9/u57Y625Lm6FlfdHg2rKBIChUxJvS03eZMyzXenXOLT3
QjA+WbL2GnbURu6qMDE4ItPAVY1tojN/SBnnD9rRTTCDHccdzLd1rQ9LC6JBSzZr3iu/g7x8gEJh
V26HYhPPow4djrQYSFS0gtCJCSpYKgB/MmKOx5+/s29Ticz//xq0KzcILbT6Anhe3WMDi10v9FBg
iJpzjNFqvG1R0Vr6vkK1B+21shyAdoa/NO5jyy0jjsVRIHr4+Z6+Fep9vKfr+iIPfCsrCm1vDLld
UEZF46YbIekoG9fa5NFLYhKEu/z5qt/qgizL0g0dpZqqK1dXtaTG06ER6Ht9glG6dRP90vx4IeqV
7UJHHHUssRtGEDH+W4wAiRBs7UI9K2qNpzacP/9XIzhyViGA3BEjUoj6XKkRfQz03cNFTY5tKy+I
llvL8t+aCjUAAdLHe9W7dHhpWumuIctjUhnxR1GjvZWXFW2p4t6PAMKt+9Y13o1d9ru3TyGrSJIs
ibIiqldvX68StWms1NhL8k7KuiOy30OKF3BQqnMB9RONlMzeg+HSPhZ+yfQJrvHmmcy1GUpBsLC9
ppgrBY3wIALvSzdOnO9s9j/d31V5Ywxy36gJkk3SWBOlvCfgMxs2HQPNTsaRhFExWgv2U3yftXWg
Ipi+VXpOotCrberTHVytCs1olUEzlPhgKa+9/lzEdy2gLARSlIvmjT3xuxaDIHHVYku0VHY//fOe
iMIBSQsZqQeXkqYbzQUnX5WTpUMdgUNDjz2fh/QAbp8gnacRk8YgRWqQ8GfQfoytn9z9/FHI1yWG
aGmf7ujqeEiyPs/jLjJOBQ6F5V8gaz/eaRwQw0qkql3XKP/Ns9K9kKDXhTNjDmigHjG1Yl6qvwgj
SI3D6Jp0gRI2moPVCGz55oYTi/FNHc6ppGlUJYoh6deWNgBuZe0FXXWmexw9x8u345Q+ukyKZeET
/bO0CnuUwZvmaQ332JEhD3D6AhcsgfHVkMOZfc/G6lh9TLhVBmmdXf5OzRXKIJ2hsrgo8iWUR4I6
MY7230xoIQIBrqsiWKiwuISFPyw08DR5OfG77wWIiMQLClPp52PYUC+hYoWZE/EosAoq5tk/SJpl
j5fKgkOHbcZTV4O6xrHXE7aefAmApL0NQObP7/O7VpsnZVq6THKk9aWsMiw5z62RJ+Wv4UBQIK/M
PRm1u+SuZACxzB/SfwRQhTOQNsc4yCd1rdntBung+Ma0cxecyj/WlM2HoykNDjObG69Sm76n6+9N
lmRD1DXmA+p1p6EMhhCLel+dsdMn3VDxYJVA2bM96GvtvHPtGi/paAnNrOUPFZbUdNd2B6EH1zks
3pizAonB55uLqC+ERXgUT9BRBHcXScuqXU9qBiuzIzyhIToZq4bfOeL+taH8QErsYC/KdD7tbdNa
ckRPF29JsF8wZkEa8vPbmD7n699KJT0pfekUKKs/f+6k0ZpMcaxkRzXtRqQhMcWInzVSPP+H61iq
SY1Hs2hd13iQkHtNEbgOXGPomUzTWJZWd/75Kl9KyWmv4HdIqIM0U9Tfd7cPFZ2iWLlsQRXZYS/D
ZSa+aBidQ+FEDimzXM/9XUN1/Pmi8tQHXD1DXaTb0nTKSInj+/MzbEoJWakWp3ckHRucWDlBGCSK
YzJ1zJ4m1hywIbSr3wQIJeY6IOc4f4CEj+3KoACKOnE3AV5Az7i7wUT9+e6+eyS6aGqqSny9aFrS
tNo/PBKjHLtUNX0UnBiE1JspRDur8M1ytGapCkdRzhZ0UZ54A6D5roLSKal1zRCnQur9XP1wXSGo
wh53gWDX185k9hOWsFzHuRec6dhKdDXTUD2NbrS+7yXSx5dBc2jpuko9bygGWN7VcU2ZpKl5Gr//
XLHQNvp4abK3yRerLoy/OmNTzWscnOOdMCyfMMfRyLgLMJ1RrRcLI7do0G0T7luiYeL8qpI6YmGa
W6t8qeq+nNwk5+lLBgroV4oTYS8+NVZx3J1+fm1fW3h+hkGfyweoQo27emtmFESuh/pqlzcOJ3AW
2bp1oaPmzP/5QtcbwPS8+PilCVERJdW4WrxZpbeKX0nBLmKMQb5DZ20A0WdR9/pfrwNqMwEToqhN
W//1RhMKopgrGAvlAHRhiheZQ1EFfe+Gt9yX9U4Vycatyuxn/EnRryw2EhV6pK5r2UO9lDfKUp+P
M4J0fo12OLux28jXZ/77pXRTFIG3DcV87y8/LHHXolmPxNw7SBxIQyk5WR4izU2XieW+6DU4bPbW
MulCCVe2xjoSBGLFjGULwh9cYm0fVRgQU5F4ON3Vv8x4QKuH910j3tgDrgvI6/ucfseH+2zlYAhN
UcU6ZnzmgCIqBuYEA46s2KA2//k9f/f8efCmrvEB0siIVytXrtVYqjBF2kljiJZnGcbPUusYuCP7
yMa6iRmLv4P35HnhrS3nulLkd/LGqcGmj0YFxf/8O7tKjtx6zKIJHdJzUhDAZXv3oujV8t1kZBzv
W9IuQMG9Nln12DNKChr0g0FaZhUNtoaNU4sBv+qZN46/dwffz9uSLEskxzL+kCiv5evPjCmWFWnu
8DAelZly/GXMnpfSbL3GtsgJnHbmLuPtU7B+2v0+zOf39//OoYMlmR3995Vg4FNovUNa1hf8LM5w
twiYze1gvUwfIkc+hJ8J9eSlIES6sRau7W54IZ8ud/WrW103ArMakx1MB085j+4SBmVMLq/yKMrz
/lW+1U1KX7czrsi+aSmihrPkNUCIdEnKGlygdj5bOmA1y3y0sf6jORMQIV7w8F2oHRaIPTTRlOXR
dosaDo9SZyRPKKRu3CwPvnsIJnQ91dLAEbXrBleRuw4ZXD48PD7+GpfZ7Mh7v7Pmjt0tDgdxNl/d
2pa+PgPaaOBYlTJLA0e42gF9OdcwMvBCUmcgBSpA1R5q0PPkcDEiQeyRHCv+H/QNcwsRkExypPKY
JyjLqkvWneMGL8JW3AxTbAsY+gFCzQJo2+oze0Dei57+xsdxXT9xKgCzKpqkMUCw5GvUQyyT1EKV
AFxdnekvVXNtVc8/r8QvKMP7yWNoGoUhgwrtugrqvTISzCKKdqNczir9jFifafJ5HAZ8isG6TEZ3
VGARMlpV2ILxR96zDvUFXHQgZ8BLL5y8WO9ASZZu7Jhfj3qFsaNiKki3aYmuX5fKEhSakpMRD88C
9V24f38rx9a9AbRaX88BrsRHwcBMmfaAq8+x7EKjTvpGP7A/Vl2xGjJn8N4Civ3JKrPG4jHvcbYY
cHlmVjQ5ayptaEeSQkCs8cBkCWfCPFjEPiYqJlCpCwbBkLMa0ZvhyUV4wWSWKOBB1xlkFOj1LsI5
TYZNNJJor1BpBvg8VjWhM2kOH9EW4FkKyJHaPl2a5jC3ApMc2JOi35kTKxzztyJIV2EbbgP9qY8f
JMk8TFaveNZaWIXmwysHmdQ9ul0HEzuz+6Ii6XAgJQFWSmdMrgqiSwu+rysU+CQwwTQYj9ih2AVV
m67QmxN/AY/EaMG8tHJZhDVCHuj1cpJTBhIHUO99xfolR+m6Ja8nL8l3TDJmnFjw6ePZlDZtRKgV
HKcAYzhPPhsGhxzuERGdtVjL8xQSx80+R56q2M/HiSJhLQtCA+CgyNr0SX040StsetJeyfUDhpp+
tRdL63RsLQSaOeRU+FbZoTGhq9vW+Kcln1bqL0b0OpdqwloQeiZBvGYo2ek3vrIvWNn0lXE78nTK
8ff14ElvhBrDnjTaVWzymkrLKu0b1TGCfdntY/mtUfZpkywEdJohT7zJwtXP3/k3W59E4afR8Ci0
8O9DxA/PRc9dvWPlwyqQMelRF8xEa+wACZf4+Trv+8XVC/g0s7jaY41ar1KzVZOdiOwab9K23AsN
mvF5/8RcKDCWSAfGHM+NGz/wm82CQ8Ria+d8U5mXfH7xqiriCqLrwQ6eloxWdJQvNAZSdbnZSX2z
WciYdzA8tuAAieJVMRWlo2VUgvLescPWV8k4uzcfWn9/swX57jchu+KENHVLplf8/JswlZT0QVHe
O0WssQcuRZhrUEHAuQV3yFP1ef3eJFI+WRvABDzCz9dqWqR2ik+vjovzlKI+rpgBVwWWBgYiAmdi
vbUokkkPwAneDqFzpHjfD04C57c6I8PAy0Tgy77Fz/n2aRusW5UWDN+a6Rl9WLha0tdR0fIMNMua
Y/s60ZtJUWwol6F0dur6f1i/fCZwcSyRZ38926ziwM3kFCq9CxTpb6Yg+rzYhED/Jkb8+mtpnsiA
R/npYdR849rTGr1+B2BNiqpA3pg2sc+/tQl6pdBSbHBVZKqCreIU2uElcQbbVnHsrpJlS+QSgB8G
JrNEvlGUfrfacB2XJY2nbVjvFeSHJ90qAn0b7hM7yAOstiCebEkLPt+bYNR3v/Pjla7eadqKYVKb
gFEctwh08TQMQAfjjSrvCxjykvgH9gB0EawBxeiW1eIX2Jy9mJEqy5znTIF1DeR7ah+XapEQc6Ta
xAoYBlyq0WWASMUDD3csKICNRQPvXcNNXz3A6os49U0PlCqW9riyKEutLxHVHSYHlg61HzMO09sJ
BEe18SOhykrW2E3R3Vgf376gDzd+9djEenQ90RURlELThGjjb2jRGHybt+a/6jen6KdHdLWJR6rr
pY0YBrvJtgBw8jzgxmwgfoZh65jRym2ClV77rNL2brDzPj3gqnEou2QRAN4T99EnuYPyG7B4HgjD
3ESlPvxWE5y90dRMPvOuFO4ZzTd6vZgKgRxkPxEuKrZLRuyfIxTKo476O71IenWoRuswyVK8m+3n
d7sLxzLcHKrsCYP9/MUNvqSNpTiteYJy2O9gz/KZQ9OR+jMCjf/h+/54tSsEwI8akegPMQTrdeRL
bKCDYF8JupUyQJKcC0ZL1KWTQfTuo8m9Z/vz9b9wDd9XvmwBAcqclFDEPv9aKegSuTQ5IwMcxDDC
s4O4wS+v3wjhMPfxwuto+pIABjcZBy12FI2MgcnJwqPdeoCALdR/M/MVOU2JTYIB46P1lSWZgrbJ
DMwAP/XJ+bMoV/XiViv03YtS2ZYUUac+V/RpS/mwOQmVQrSJK4e7nLGCu3P54rrQZo9QoVTfBOWn
g/V6I/54tauNuA4ydLqBm+zoDintAQP6KZpC3CR8A43+nHvBjW9b/3r+aqbFK2Fbot/jBPj8A5M2
HKxK16JdpJ7h7IXGGT2ahtc8nutLKaMBapcSwd+dE/EJZdFKwSEWn1E1dJl6MmuVDRTDwTblxM5P
oY9sTb0IKqNh+ngaC2NSU2G/7dMjnJuCvxEt4y9X5q/aZkxNVIn4N+DWyDgc1lfVOXqjI0ViDNZd
RJQ38MIlWO2uH62q7s0iwiGPHuHBpGhwegQ2QXMWg7+pDz3kT6bBtFfDI/7vcXorKEY2vwIH07OC
wcVEgxpMvXo9oowoQJXSGLNckWG/tiuU/pIENear1jJSSTfshPP0bIJXGuxFp5LiJRVr/FA2KZJE
f2VW3aoaVHyV9R2iuJYBoCELawk5fG9WTuzd6cVjMF4MHgEYHa78gywQluNCyifeziNYHLwm09EO
mciJxLeyxmRQF/B+4cOo8X4AOxuwzInicywhU0V1kETCvwgHLNnDlt48deEjAbXerIVzH8p/pily
SY6TivRSpX2cfO5rqd5KDSrcNzl4gVCPA3iw98fXNA/Qe2Vzo9DWnf67I9KgIp0gSLcDyWWtDKcf
OfhId55NJxiuQdN/ehSfVE9YktGEYgF3KGzdas8JMPdPUIorDIHCSHZyFD5TIzmmol2bKs5s9MDx
pqzPkEww3Dx3w1FF5JccdJVexcBL8U4idZhOLhlfuubF9BDEtxsvfZMMKn2IbvgFtyArTJ0k+cLZ
TlVlshhNlXi88E9KeTNqzF+LeYBuP6xQ/+urFPUKXzWrXUi1dR6mdkR2EWFJp7hZ6Y3lTCEoDbMi
AaQWi3GThJHp0cU8Rh0D7kQx8BFxGnCJLNziXzare3z5OaALyAgCbc/Ae25cay5hj9mYiPkbBdEY
Dvq5JWJw5DkWju6TKG0iSE7ru2rQ7yXxiv6wao39IDOILTnXIjE6lkjEpJDmWdKRKtQvQkpGs1Dg
oeSpu7qQqaCTk6p4h1ZD0haSzY1ICDcQInvjtrFlMpgAAmuGM22uEEpkogbS7VCOziXJsH7erQJa
cqijsQH3QEJy/h5f/afxLDK19FWNaCKzgl/epG41+03nDXSV499yCFa/u9TbZya2A73uDHWyQpUH
lR8HzanTdAv0Sfj6rRIMQVWcxqYIFHD4RU2zkZoFJQ+RXWBgEiYiE6eD2Jucbq6VnhV8PPArXOug
gzTRAr4wrZ5sypxsRw/vK7akjSpsDHljyRv+7DUbga2LHX49meAPTTsvoWh7/RvsbVxGL5aEVX6N
T4S70pgb5DAGSwn/JELE/d/o7It66/ZQfFqSL5IWNRQrSDHf1OZPK5w1UbAzo74xbfpC45YYykiy
TowMBSP/crXV1FoXevVQZ1OpGmHOhx9NPctyZ4rXSdw3iMwWaZgmOWA4AEJBSOmsT2L3+PPJ/fU8
0qCpKRNpFfYTaODnw4HsBDfsFC++LwPspGYuX8ESg+CROE41d36+1jdzCi7GpJiIBazPtfeT6sNR
K5XNYAW+H98rL40152S560jnxC4WY9yZfhh//3y9L1Pi6RFTj6uiZioWOTlXR3vj9SazKWU8tyeN
NAa7wQdnpsMLpt6bacv0SM67LrzoeEPENsbO/Sq5FxbNk/9qBScMCZkm3eiEpK/VxudbunrrXdXi
aqBHKamZbIMV2b8wQjlNpj1wxEvE5MNgb6cRDReN6mPxsff5GnKhXkbY3nGGgjoMhrv4+VF9A65w
XxMUylRNk2EnfF4HZFaZzZAG/v34K3jrEUpCqkLNHS/w0DqgOWrqWfzr52t+t/R4LaAqxBUaLIjP
l+Q0TQIPjekhScjvmMv6UtQYC9tJedZh3tzCj+C28T/4sfaCV0x/ZmKFL77z/aYb+rD8ACJkERPa
dFdt/HW8Tg79TltGq3Hd/yMP059h5POMeN6RsY6UZumSmLWFuM7tbtmTmI5+do6FyZyE2QfJlmwc
m2f1BnIK+aXKhmTsGSmtdmnjfjn3F8zbpBlGlna+pNFeJvZE1MejYO6t0rXqyE5/JGv+KdtWW9mY
aSf9wH4U4UO8pfMzD+bB3+sHkNVuK6xTGrIZ0Os+uHcPKDE1HLvuwCG32Uq/tEtx4zrBitXtxEsM
9i/MOhDH5vcZmajH6FxdpG1yTu+zcwalepYe82N3Gfo51Rg3fN9cqn5eXap9tffOD/xHN94mcHTe
e22Trb7EnBCTM/c+fmx+0UbdRzu9tJXn5FfyS3hMwY8vUPF9/kW+716MM6HpG0o/Ej6J95z+unj3
0ZFz7CJuxW27RwlcnutnzJLGPYPbZb8vjnAkiTORGM/Oyg05MPf+c3wJL/iQ3EUi+aX6nfQbx7En
8SDc6luu29GrJXHNkYkGrVHgkWR3o/pSPca/3d9Ja2vFEzDfkdg94jj8R/moV0fmt9GzbGCosVPT
x+E8mjc24i9f4HQrqNcwMSCPVFKsq4bRzZWyypQAt0zsFxJS2GTiZZXxVRswgyBttiK2rukdvAv5
MoPtiCvFz9/j9dZkoCYB42SqjsYHVPNqC6gDXfeVChorCTvEdBAVpRnnNF7r1RTt/PO1vnyLzMoM
zptJpGYYGuDg528xatsqMfxiONXjQWo3fXsKGnNmWCfBe3KRtBJFUvi31JXWtOF/2gEm5A3ikCWZ
BvMv7epAcLG6ApCJxQvpy+kDH/1fd3I/P5PjGtS7AUYQAWN/1E1Byr2LSfgGuQmW8fm/aBOp5OCg
t4aPbltP0E91khdw8YiXsYD3CvZdR/NximGH9184+F0i1hQxB8BKIwbXsYm364I5ni/xCTuMuMPv
D2STAAyYdp4jn81DhmFaPpOO5BNFK4vYm3SBopp5qfacF07YnExv1e19pIp7DDsw9UAfV+Fcgr3c
CewdExoNKs1DaG4Ytgb+KhEeh27VVvMQHaW4JWwFS5rOWAXjMkin2N0UU90l/pOeDaMXVyDcOert
lMWp7smFHf6mZ+xZqdeeDXOXHcUHD5PHl0aZ451URtg7zTBXM609mudaXulklsItPGKfgxEz6NVC
nuUY7rhz1VyGgyM4lBV4ywl4bcpODCRnOoVxGcnOLWeBu6xx0Iy2hea0zZH3r2Hav8AAGiZpBEHA
Rga90/akLwiRLbdLbp1pkIeJzyuYhvtUqlTRs/gskRk1bMJNG6zwRiDMtFMunXVuxw35C+XeJPVm
Hl/idnVGWN09EV0dl88Yyf28us3pFP+6zljgRJ8AL5vTzOTDSeNZgeEFkRjs3X1ySI+mQD6PXeyl
bcFm3D9J22Y//X+8PT9+iHAyMG2DcwhDimGPtuYSHoVD+mTuEmuW7bwTToWkOe0w8Mw3vWM+1fsu
ncnbdOOd9GO5VU/e3tvFj9YZRW46K5b6SmEF3LOktpCyyGLe4jylrMW7nq1s5lPbWRtxV9xbHDvC
FlQm2cJxx0jlqKz5r+CKeYPxBJP5yxORGI0z1KDygw72nk/84YlYRtDhnht5e+WI0MQ958JmkDfN
I7F3GH9Iv7I/ssV5t7dWzcbd+5AlFube5GatGYA57qTz4hCfcMReG9ti70fz4KytjJX6x92E1rp7
9E8F59QBqjoGanv/ProEe+mu3oSHMNlkD/njdIIFO/N+3JSPza485IrT7Sbq5dF/c3fWXYP7yjna
e/ty667yFWbFR+wSYO520F/hMuvmKr7zTiY3fy+dR4foDP7IUzuTwbEbdkHI4dVTqfUzdStv8XNu
jizyv9L657X1XhZ9XlvA9yI1u8KYaNLwfF5bVG9Fjia+31OdzgivmOtzkgTmsj0ccAf/xb+9r2bH
cXb3QJ2bzf6ucfr89/K6S+3D/GU39xb34Wyc17MEM1U8+2bwDWb+rFthpzZbxXOGuLPLZi/Oo9lW
WABcY3b6ptz4QN4Psx9+xDU6irE/M1O36vcL5JwzzDTn22Ni/xU4defbf5tm9hjON7vDWzq/dLOt
unnUZuCIc/55NXs97Z527gr7nJnFX2BLMzbhZTDrZzWurTiTzTAV5AnQZWPliussQiJ+HP6/c0bV
js3P7u1yRmTFgsn6HGLQ4+VyTudv+fwNuc785xf2pdFj4EHeqsR0Vp/o/ddLXwpKEpbVZtw9Sw3G
B3P5ouB9NJKgjFcUG/yyfJWreSMxzb/xmI2v+xCXnipeeiAdEtL0zz98dV4FoIWl/rDH9mZhHNF2
6H8wyukQNNjxi/mHkhTdD8HyeDvbwsGztS0Gl1CpsYzb4+q0VR/Ee2tvHmUo07v0AFLgJEfOCszd
zgwuDtLaPLeL4K5c+Od4kz4Hi2KJyBzzyln9J171BxVe41HFpmYfLFrHO/kH8yX7HS3cu2ILt/uk
czjshRusiy/VxfsjV9G18eMhW14PYsJRH6u2b8atotwBSUB70LWTf5SSleBE1TlM/v78jq9bGQj0
7PIGlQyCXE29bmWKXOxLPZyYltJCRw2ROwBSSYqR9l7Xn4fVf78aPZNOS4tMEsj681st8dAaClXO
dmOzqXuaVkoACL7CRD3KJXwuX0Ph9edLfrOIZXT6iLFJqJJM2byq19LQijJXCbNdXG+gOu0DeQ92
DVDetxdf01eDVs5EkB/EtSk6OKyetOb88z28Myw+bxooPab2mVhPFrR51TCmrtc1qihlu1441+ZF
iC0b+ec+y415dDaj7NXrRKIOzTkDvxq8jElW0D5PIJ6bYWwO6odYr3ARMCj7MsodHfHdKLdTVvHk
mpbXr4BnGmigAdLY59WpR/FVBdGdJwNXRr3t889c6ULso9U/j5wB+sIKE9tr8TfUPJxtmNRVdqs/
K81rNF4g8vixoyUEHUdnwD25wjt6bG70MF/kQyw+E5MHzQRSYQTzLpP58JE3ki6hhVb5YPfhiREa
xiBH/6iu9Z239h44ndb6KpBmLMW7n1/ItM6u3senC1/tLiHcrDDNRHHLST4MDhiryxNvDj9f5Wtj
NP0+NCGQ6VnyyvX8ohtjQ86SFnsX4hWqF8FzRG+eDiidN5Y552XgKkUspnkDqnnflz/+PFOkVWDD
lvjKIBy/Qzkfnmsdj72JZ0/zIDviRntxHXUT07qLm3Td/MHreCHb6QL/G1t3YuCE6f+aTuWMq8Qx
vFm5UheajS3eOoBtOv1VroLXyDFsw65Xmi3+bjmuNNsz1vKxW+LPus7WCOkFJ1tgLLckpW5drUIn
dUi2svHGWYZ27kTLbjVsQyf7S1gPvmHP3QYrQ3v87TvFtlkJN1rCd+7m12fAmQWxn0r2ejjW16rc
+BWz7ELEii7wCBSxbMHjw4u41S5axN2r713YfSQs+CNkLE34T8xjAoayW+foNKf6dC+Qm2gbFWva
+3QI7Z+3vR6nf09DdbjtE38pqG8RY6U+IiorMEFv/ijacyUfSlQXEW5OdYg7gP/HS2Qm6rdwzFt3
clWC9XJlmCFuUgeshHxkyqMpLN3JbSemvYufAV7S7nWwqE9wOzfUxkarsjKwmyr+M4DBZBnmF7wo
FBgK38kVftuWlaY0gYUrFa1r6B7xTs5Zfa4pzfzwvrN8ZubNomPv6wVs0OrfSSzOIqWYC4HjiRnD
moQiFz8h4aXEV7u9ycV9Zzh+em18RvCnDNjunCBfBuGj1OsjUn9pVy87bFEWGFQH0coc17pFRjne
T0gGtwPeoiXarE2+gxhNQgnkRpjKwVNhx/TmU8AtntgLk0WHFVyBi/gW/Z6lOnG99Y9I9JiZqOQm
O568rLf40RPvU20RMJfpKopxipszBS9ktMQPjbyodln0XOwweTM25Jf4vW1M2RU2Z4bU3CmpHTJk
vJ9nGFbgK7Wk07S6qYli9ILZCJ27Nxtu7KVfoIlpt/n4mK7WVF66o8BOLu3ynXCkJcugFGK7bV1U
BudMApNsqwEvNng8QwxjhD+TySh7hPgHCsHMGi/m8Z5/7DPBIifMt/HEmEjn3eL/EHYey21jWxT9
IlQhhykisyiJihOUbUnIOePr34LfpG13tcuybEWCIHDDOXvvBWEa+DrJS1/y+FQRZE2lg7g05aQa
bktuKiUOj+CE/59SuJNbg8tXWCX6oejHhXcqFj9qXcNAPGi3X0rtpEwyyYvFS0gcGwMdKaoBsr/l
RyTYFNPBssAAmog0F/fJm3HQ6O/nhwm/nuaF5k6jz8LzUR3tuervS0L77GjwNNhVRIKftcT97/nj
97XZzxMrM14glMQE+XsMkpYJiiBZU3EZCi+cnmCtghQ6pPVnr77p0ycpnv/9eH/onn9/wN+WZ3kh
9/FidMCO5Bj9D5UKsjMrxkvi8NyUe06huI6s1ssAly5EPmTNO3m4qFLcKUxII0O0wpImIaggqiE2
1E//fYBozX4fSbdrDU0y4E+LBdXPxd4/ZrZ2GItVIDXsREasU9jPxmPv9m7rpk7Otg8Qnk9Muw3G
zqb5xDYKHdLdts/E2OOCBd4K5QGgBRdUBZuv1K0cwSN53Wv4qHEir3DAIrnsSx2wB27oGhfDSxz1
ym7bhvdtU++DxNG5xF85gzt7Epu05MxXXdXFIXe3+JMLt5VZr6Two/AntHuH8c2z2K8NzuQMHoQ3
B4SP8/V4+MqdZ5rZTncgx8xPfv6JDzt0BJSFll18H/FT28/993nUf1//bC80LUiLpT9KSvbiv05I
YjTJIS2c8PZ8LOAlGPwRHeO1PxEX7ojeK3tZPCfnxn6v7PC8YrMljt1e3TtO5vf3xm7su9vMbhU0
CrX2Q03NjLhV+2XxtaA5jV5xnZ+7/benYa85VBfokS328f4vtwfms3+5GhCmU5yRtoLCz6//42oo
s2GOxtQab2LA6sYx7/N9cokeaFMc2j0AOpoK/S6lhVHv433liYH43vowvnetT9wof81zvZeAcmwr
n/HYBFuzo+TjJgj3WZCdae+cwf/5mYeaex8Gmq/549HwGA18jDg78CDbt26fQDT0TfQtqoWMzC7t
zx0AT5ou2nPqSWfZ1Zztb+5VvvLJe66Pymcry3qpfScfbucmfvy32f730tX2Mv/z/Py27lCNgSQY
Ky0v2nycATf1514gd/khVd+TcId4JZ13K/hSkCMp9uSXsA7GKVjFv6zz5e1xfp9ITUyDDA0qS6Hf
exWR0a9irJkj7ARbnd8FwPLfpFsXMNurruC1xx5+TR8wQhPdzjlUY4+tT4S4/q35yw7055r7j2Oh
mI7eC7cpm49fL/0uUkIURUtx6dt1LxmhLZOqqyfMIvP7OIvBIr2tohyUVeNv2pNCyrxx/IwBicUM
fvJEMT27z+VbEe6lenYyYveH7J1xeRsjW+GGWMMUPhdh3tJRnBwKjrz93PrZzGhRyBVYiLf879v5
30ZFeh/q1oZBLoVn8tfnlEgZv9iqpBNS4C2yr2ZuBA0h+uJTdigFJwmy/XAaH6wvkGiFC9cLIhCp
tMO1im3jL2W+P7SkXHW/HM1vs4g+aoUoDOpwIvOmh6Cs6ihWPSt0WW7nSFrkDDESTQVh/SZozYmo
8iG5JOirNqsVIuKeJQ1OwwS3f1jskVDXyXPWYsRRMpepWYgO4oZv1eq/jSf/Mt8aeIENigS0s1iZ
/noaVwmTeGbE/VP0FZHfHXomqUn+XeW0RwJ/e8utkIUcVqd46+/rMxCCv8y//3K7GlixaPIaOhID
47c2VhUlOTIXI7/oSuKFFMLD+rwJQQVQI+XfBMc/xeu/3QjbwhZJt8qjkkPx67OVMDqGZtVJJ9PY
1mTrD0zoiFOetcqeH3vyxqAv7rl4uENrxzgAnR4QBBfOsK8iV9wNR/EvC8l/u4z/eUQ/Fbj/GM4n
E5nxFMfFJSm/1opAKespHugkcv9EzIdGqfpCSk5+bAQjW6RlVxafhFFEQOu25UaxPgjJj62sAVdI
Y1Fco8Or/nJ1/9yW/HLaNhG6xJyDnQLX3E/v5j8OUlvAesKRXC6UfgNijzGC2tq+dbExUcVePKxD
e+J0HSBdd5mnnLIj6447siGeZVYnRIC6W5OdDpyTXjUfph2fUT1iI8lmpiiO4ouNdutl+9BWvP59
2SvOdAoVp77UD9T0i7eotsUT0Hv3Q7FHFj8fX/pO+7ZQ4xRdFrjnv94Wf8yy2zM2TRNzh4m3/Oeq
8R/PGJxIK/bSFD4kz8mz4ScsmMLdeKBEcCwe/3sk+8ORyS5ZZyrf0jQ2bc/vZV9Dr9MaNpV+aZB4
kRHf02I8ykQvR4daP9CeJE+JDb9tdnt6buKyHxs8hn+Zr/6QumxHgSFZomhjMSL8XqbsSMU3tEiz
bvF+9bsLWw35czZt6/LDS97ws3VXbs754lRH6y9D+c/L57fLi1O82U0oV4qMpL/elboW9+UwC+sp
XMdHQM7snrZ8xvibWNRHgdw2lIuwU3/0IrLTXrxvMt2doF5KRGhG1ucwMGQRo9xC1CLB0BsTNlwJ
YpyVOCLxkMy5p2ZwLXRnJKc2xFPRDKjL5snyEjnfRVlxrqq/mlr/WLVvLXOmf/poYEKQ8/76pPpO
AUHdVst1ItWiqq8GOhmaukko0mJ+zxO2UA8SLOxpZyn7YthH+bvJto0gsuYLClJHlqqmjwQjnqV8
jzvQ/stVt82Pv590lR2FYnDxcdFtE8M/rvBElYspLcflOhd3ixQ0FSyQQGlwne8zEsjViaopWX2B
2byt1fd1uJO5Cf/7GP4cjrdzZCCnw2fEn5+N2X8cg6wKQimIwKD1M/L/G4JiuzmXd/1jqDvVO6Vy
B+TzPr1E1yXmZd1Z18gVTtHL+vHfB6L+28nQcIBgGePq/8MU3QGz1aGsiidV1596wmKjXN3V+jkG
6V0TZlOE3PdRd14lsm/ju7EAgDNIR2MNdyqy56waD0CinqSkf1Mj0rzn9iQpFEdkQCNJ9KG02it8
9pucVD6iSW9edikFqNZSr2Gyvor5cobOigZB2DfKfE2r8ju+Za/vc3ctoDdF61OC0qWXkn0n5vel
lnwzpJf/PgfUSf/liiDNZxvuCIkx/1hRzaXJFT3KR1mormM9H/L6fcIPQbJG/iORGrvVPtup9qSF
ECtSGkRpC5LvjuMkOnhs7IU+r+Q2OEQmNDEpW05rhYlHeLWoeQZRS4g231h1umL3WRJqv0YZpKfz
nJR2wQIgvaZlvROa+NgaCAfE2osbeYtYZyKkrws5tql20V0sn2SayimAvI2zQ7YsvGNN+SqBLK7A
KEZ0H71BtozSeyvRdG2nOPTV7Jgy0Do9Cug4cn32BKpoM9FSNWsNsXizqoNMW08wpVOsW89mzRqA
xowh2Yn8Q0tOldk5y7oXNk11ygbHIu6vcTsW9TJ7WZykUe8kXeb7+CtdpZ9PhOOdGzl5WZLKjuIU
Bh6Tu9WF5zJsoKim7ixIuKvQ2C7vsHk+Vny9kT3rMHuTZTcXuIrNDHwNJUuyebCENv3oZFkHBe9L
byjWLK1byu9qWDqp7GSWuFPW8YieOx0oTzfreSQgXrYtsTjURuj0hhQkEvng4kUfWvx7ysEor5P2
fVFoGhMyr5K0I6hw26vPRu1sQUOFAv1SoOZXxi/CvBPkkPm6PUjSE51LSlHP3NqeWTwoyi6d0mCQ
nsdUcCxCm+JB8TuRBQt41FZhpVXAZyV9VjXGHdngF0nlFBgdGeHrNVJhIAkjHCOIfTii9yl85YEG
iKK1f5M1/NtdjrUd2SROH53G2K9DHvnaYDcJwCDEj2uhZ5FBauOs7ar1m2SQfV51jsIVKzU+hIzK
UsCrUz2ErvC3vLo/miRMtjQ9kddistvieH47EljHbUWdiVVvZpOMVcOwKXIuh0MPaYsUU4xHS4lI
RngzU+0vo+4fK/7tsakoUYkmNgeFx69nQWqnKl3Tmk7cc3rNDqkPuA3JBdKkvyzt1Z/+i9/mGLZm
P1N2NxP278b9RFrj2QQxRaP11LK1hTtVd4e8RzUEvMBujEds7bLhd+yFsbFHUAAMsuKdCjIzJn/Z
Ifel0I9EjPFWoqqLPelVeo1WapqkDgcdiWLdjxB10xDU5lO9oDRCpjTa7P0lqiHCSR/dUvXUGA2B
sRcHvwtvItriBFNAaC/LQ209SwrVYmWnly64MFtaL6mxm5lvreE8hrsSBabKttYj5Gx+zW/1R4GQ
hQj+7Em9wthsXq0nJFXxi/xRkXD/fX2JB29BsVE4lnCo2Dg1zhoeaiCJVMqTh5ShrYNRH3BjmWR+
VMdJvhnWXbTemUjaxewwZYdFuleLLThNRVdKItQGDr8lyW5Gz9Z8ixklq12sfmu3OO1gKr/nerCh
F7JjNDu8NT/Fb0v3Xlv+aPlaS3EBHRldbk/adblhl+NVT6+l+D3WgrzahdJxJJQXmlP9rVqCbAka
4XNUdla5y/Mz0uYZldl4kw1PZv6SvqM1XLVAa1pbJgw/PCbRp1DuljnQeB0lMDUyPBhP2hoqttQz
pTdnYiHlkSg3II/IdQF6l8R8XQAuw5wdALMNfhnCy3ba7gTkL+whJ7jWt/hL7NjjRN5aHhq0vDBA
UYI8lefQi3wpdZsXBa7QYUoZe51OP2gT9X4YTHfy6vKmW7fS9Ezkv0i5wKEITta98NpLUNxtQzsl
rQ+BdpVfLIDDapD1F6l3sxUnxTlF7tt4qrof0KC86aHXAgt+ApLC74+UJxmQbeJ35asse3CpZO2U
48ems4cE+bZJY+GleCWuCFdaAlPEdGKbJNvSWkZV94x/eos0bI/keKp7Kiao/nScBQh8mUEnf7yz
fHjreCsj4o8xV7AUIN6fQgGpCbrDxafph7lzoAPE5iFEPkNwWYtfEMcsusA9PDgTKlPy3FW+EfsG
iRWjF9feEO5aeJClAwCWH77160PNoi7WD7yZWQQc9HVaXjtmNorcIVDG/srrw9tID0ZxeOvCnr0p
2rZzZO6B2qq5M1mjJ5SJrYM64uXLCVkHJ7O+sHO2lENB/5NtXOGyQJ+Ye/HBRPmpLB9ZEyiCZ9FM
ogvSABx6DFvQD54c3gE8np/r2R0mdETiJazuau6R0Otyf0C0gBoxFvcChYmiZUdE1uxORVqEdyim
+CTfzOlxUj6Wlie7j1e4Hy4eoSl+QDTAW64fZcUhnBzbevI23VKqpALjiZtOO93Ab0D7nzJ+cky6
oxm9DaZfp4FkPoeUulG/aJd2cMvBJdLDHrTzapxaZfmUVSnIkiEIoVWjDILfWvnlfBjHXSvsOrYp
nXYW51MlPbWG5xKZrNFGsbq7pL+0xKsL6192c/+ylLM2/zjiFmrdLOd+HePjGNGLMcGkMU1HAwD8
NX+xysr/Fsf758MQZEWjXxW3fv8fjo2uiNSqjLLuXON96NDUhcO9znk3rxWgwP9en25T4q9zCTMJ
bUkKftSJiKn59SkZyypKbQtKsDsQmIV3jNECz/OW+PY3ufOfM+SWXCGTLIcNV6JP++tDRQhTpKiv
FGAatvksfY9Ntp+gyTFWSH8Tfam/2xxMYn03dRDBDph6kJL/+mA0wsw+6Xv5SDghix60ffFkD4ib
S/CFcckeNRtdE4o4yOVAnFXOseqRbatQJIR8Vsf3ja7bqnzNiVGPfhD0ulg4OtPnTEDMAow2We4y
bXlvWVeRblbo95idoSGVVPoS1xw+2vSHFX8l+W01KXRVrJSHMfjv146EsT+6L9vTtMAf0LggeOyn
lfMfW71l2Whwab+eylFBdczizzQPRXM1dG4+9jpzKdyHYDqjIb+1Ao7Vu2r6lsr9Y5FPTE0Aq8s4
WC1wdwmsdsDWEg2s8bPUfrRoHCYtYwLJ9tUcXxUxPZ+b+jikX0P8BduNrdoALLBxCsDlYDDDjhKD
ue23gKzEDfDMpXIbXJLbsrAXh13UTRfB3FXjnabFjiJ8mxrhnQ5vKlvPhMrcCeSeW4uK3SOlE9fe
ZPNx0LG7NgFaCvYQUAEF8Ato0AUMYxvJOlR0qCkTgjaajBUd7LGFr1VRgW+L+ShPGbnZpNnqhMuP
yqlcBxhX1qNsXhUy0munAdomCQ6np7WQtit21FDqyIjRnGsm2bfiJdK7e6UWj4yPkBOUw5D3bthg
zk/may1OH1EakuP4ILFcRwGBkt+RhBE+6WFE8h6FC07M94JBvKTmyNOZFeWQMM9I5XzUxsaP5PqU
61ejnAO8Vrp67EBo1XL0uM7NPk2js64NXvEt7zmC2Ty2w6vcfxO7FhHKSwJbSpXHx1Y0nVH5qubw
myLox7yT91XGjjvVvsWzRX7Ck66Xu9XKAj371MxvXCbSE+379aRJz/nSs1XiSFTqQg4BA6Ut8dqQ
KLPItxWDpW6OO1RvbP14NBwDM5QusQ5m+ZwVH7gF5PY5TO676NzVDxEd3kh9VawfBS9iLbC5gmFq
gjSHAslO81XvI8/gmmGqHI2PuKwAAbYPsZ4FazSeMn181aaXfr1mRndN0s6ecBLo9aNgEl+IUk1V
sF91IqXznUIlLzxNsFpnmiA3dI42jEoH/8pAam207tGCBnGNd2V+lSBtTRozuJSAb+USEw6ioAR5
UpLAhJKBTIoaWPQikAqg2mohBcjY0KUuLBsET1xZkRZWICXibgzT13HIjq2quFnkT8arFJ6NuPLF
rL+uCVTAZCeU5YZ8S44Noctl4RdAwrqQnR6TX8/f7VZbr32LR1PcabiI1HmXW/uBlRq766nqiQe0
LoJ4Va34koeAQ7C7mvSy2ss8NUQxf6dn7YzVXhke21lzBW4DDfBkgVtMzkDDxOFBSiyvxBlc0tYH
o14084jCRME40L726zrTBbgmDGtsCRKZ5abBtJrXJueaHYCBvQs3q6U3+6g95YhkCD1FTvkNAKp4
bhaatdzP8VjbY4Q8vUfR+mMpP5qkcNtQ5Wa/KB1eWxOnLkl4NCLsUX8wSH80WK216t0KXlusnxv8
yqJ+H8XZY5YYbo3DdhZxjQE2tIRil1n0VJcJkGOQYsnIqmpXhu+MYraAvtts3D79Gs3weRMpTjDF
x5k15ApqhZz4tay8yDT9afLRzO0njSyRJbCy4zjQcdcHnuO6XybVMYaRjQiCpOHSa9MNEdE+QhkS
E9dlwss1HxLlPjaTYC2k50LGi15LtiV/srlJQhm/puzmhG5L1mHAd1tYRzl9aZuneCUxGl5r9rhd
v2I0uty0OCR8rWrcxHpcif/pCHNoy2+TUeDMfjLLcB9L6hmB36vc0DW1VL8i7lXS70e5+yoISZUh
oVk4KNJMOxQJ/MH6Bke8BUmWFFcOsVwwRCkY5S14lHtr+QKe1lJZ1ugSZmp+nMODZmZB0a5Oht+m
Fgs3onqypHDCtluF3p2xrYJhGAEzTyc+/ECZ7qi9CHHZfEzSZFer016a5l0maNjfR3sUmiOuaPaR
SAvKDbybOiXLOLnHB1C4pPDuZxDlXeNZ6TsLfQOIKXlOk/E0SsOuW4E/KFVgMpyZi5elxqlWlKNZ
accy/CaZ2R6Unty5sukv4q3WgYyAB0V/OE3cWNPsV9BeDPEkxE/wBPcG132yweFFchjKYBoTR1w1
LzPg8sWIB5HjlOq6yyr+jQP89XWHVj4c/UQCi4ZrZrP2iwqL25VSVRJUen6WOpyE6X42fliMDGlL
6r64J6FgP/U/xPIxIYtbMdqHcVGOc/vaTknQRdCx85e8SfZqqPkJgW5jccPkfNS75TwXkj32R2h2
3GUMqfiXFABZy0O3VnDVsyCG0StMaCQy8iDkh47K11CeEmrHYv1kjdzY3EWv5XIp2YhIwOgTEuFm
A2km7qaxeJLbfkcUNYB36ahq0cParv4YN99x1txNaxDWHWmYG6+bmAS6DkKLU0OxXiTkOEJnPEsl
5AOTF1EKBLCIOpKnXlZPrHSV9HHJrqvUvWvVS0syUy3v7Lqf3bbJHYOFOBpYamdEB0KdFph/G+aV
SNJckZemTKKT7M9U6MMZkcNjQbXPJBrvgAL5bbC+5vZF1+D4JJdWjwlibJ6UeLhmxBwrI7f9Ynot
v1XT8Kv1gSmTFyrcxRHmKql0I0qQU3VJZzzEI3DlhnIq35xPalD203HMi7NgNKcuu4Y5leHwNsTW
fp5hzIOWWSl8NPVplA9SmQYgLdQy9GE2UmnsPeIiGb8NIu6RaQGolOAEqnEMk1S12UBtoYU8sI7p
PwsvEkuefCYqqK5PURZEGRdhOD0bSbojD8M1G3YJVn3u6L4uPa9+g0RAtKXu0qvaWVWdsM8uMsz6
sPpe56ca1zmm8P6OqMSuf52hNplESSgPPRRI0MenVewxxLXOEN9kgX3nQjMrDFmd6EHSL3fFvM/L
iyqxy8a4MnrycGGuB8XlVJc5htym3uXTW1z7YvnMTJTOL1UfX/UqQYJW+/JWKcpiuykY3LQXMb3E
beyEVGLVjt4ksQ2TWNhgi3akYsxE96c/9Py7jNATRie38v0Un1Omd9qtGQzxULmaA3s7IjOUhDBD
eT100Rb7YHlm01BQntExbDXfzeYdUfSIsCkwl1jkNiKWGttTxX4EXPpNIDgo99UYA173gtZk6ddA
rV0x1Sj7i/bAej0fRNfQ6p3R380dqRvVYz0zb6nOOBG1Wn8J+cyy9dHIyXUE+t7JD9ltGZl+NJ/8
QDdrKblbyLn0zAtj0Yvj1M8E3Ws1Vh3CD5zaXj4xev5MizwVsQKTp3dELTzMpeKSymMr+t0G9yoi
QPXSwjknbZbtOWwVbDs5HJwKP+uYxCe0NvTjsMJMETt/p8cc2XBaEtCvpg6VOqcMDQp9oKwTtZ4O
8qd+z4T5KArthdROe4j3cBXBgJCqUWKK/BGJr7KBE5knu7zJifqZ6tmO59Ur1PCcmEQk0K4rPMN+
VOyGpV3SYqebYAat72F85Tob17Mpfwg9JAhDZ4Z5FePZb6bysmVX5Dr1f2UvoVFVyHbE64kLuoCF
ElDgAEAkBHEPcg8SIbmaT5VanGtRfZHK3ZCLXzGZH9rUHFZgyypcFa7bJUnODBBe2Z8tzh2sWEV8
hj0qTiwEWIuWDJuFdk51PATcKK8iGU4m8SBNmNz10zUz4bWcZmhGLEIL/bxWZ1q9TN13IGSn76Pg
S9xHZDlUbGHGGTumTuHDeFlW046jYyo/59G1KsG8MwZWWQBUc1b31XuZxp66oHGvKHJaTlg/p80O
RpAfZRdJmPyU7XHOYi3treM4a4/0uqGxQxZGlsKOndviafN94COqp2MWiTtp2TfaS2N95nJE0Cqz
ZskNG1l0pdSgVt6rlFfEwoY3hkezRouqschlEkWz7ZraYwVrpiJEnFDPuXpdkZ8mrMST/lUhKx3O
khvHX5mxMWAJLD2fKlpbWf5MFZwJPSVrjdJfzfaNLXBTssX5GCO8vSmJDzwZd5ivRYdUURhdwzgK
1mmwVnspSSfEnaht/BvhaWGjZBzllghV0DeDRaGNNcRoyC5CEG+Fft5o41NZfPWhxXRW3sjgcowM
+ZVJtEjSHpJ6cpP5RZa+siJld3UiJJkt13cz+jZ3o2vNdxnJE1UR5EzZs2TYKgy8hJ1E/QR/BeHU
5JjtOa8+Zq6vKh9PnUGwTnI0hBQ2CYvWKJjac5XkboFf1+iKIMlLO6PXNWXxsRSGvaX425Ww5HdN
YjLnX5bEVin2Jq2raJ2rxjIUYu2i5KU/rryMkjcJb03nZNSipvWlHAj3QUiMAJD1UEs0ItoM0uo3
iq+1bfZYfiqs2nQiHm1TmV7yrb8sLUdLvuelyceOxqQUjNbJjMcHck76VSMzydotaDC07lAlxd4y
D6agusWwenmrfBh6GOgJ6wx9OksCFGQyfCYXHI9dQy6wrjSG3lgG+ZM4HzRdfZRlmh2ivsMnL3e7
QpsZuEda8ahd6oUrAYKtiYe6wNE9aiwP1QpGey6mTs06Ntdaey5Uvy0lt2PlA/bMT7KUqKDJX9bc
G5YUnsz6YaBX18pjSHi+Ug8Pao41vlOYAXDVshdtWvUqa5vhOjpPYh6A44MTvoFue+UJRf3HLAh2
TeB5IdtaQeD805gMJz0V93pVXRspY/bX6MtyjEVTX7eQpJ56DCpiGLXJEdj4eZgh1VG43fhH+djz
KiLcURbprKjpbk7ccnodyeuwuppOn+onffdsaendoMmncASYTiDshM0Xn7VSEHlcghSa3hh0dQyf
qEIEvAl99Iqm69xWn91M9XSWuMukl64gFU34oDbkDVyaDXM/D0+VhxLupEMpTnZa9UMwBHofl01i
EHLkNdOjwg1tek0HAr1xtmGomn+UsFRSAd6GWsDBmrYN91XE5Ito+yQtVLqN4glJC1jqrH2vWePk
3MlpzbLDWnflCve7eRd6pzFFv9LiQ5XSCaXSAsfOqTUGQ6Xajyv1EuCTY3KTCbkSTFQcoX6Kewow
qeTD9guisX/UKz6PNz1hMVVHKJDHPrDIy1pjR+8Et47MN5hnVlsdTRldqWUEbXFdu4pqUnn4KGoj
kKYRQBnlAYLtTLZxSsHkMSKekpa3VDOPqJ4erbS/t/rvQ2i+d3rxJGQmUncNIQy75JMF0MJq8aw2
xcU0c68pjLuqygO9kl9UIzzGIpYEaWea43WylovFAEo9ja0lqw0eS8rl3UK0eGuoF2GJsdinu1QI
QrrDOet6lFdem7wllEikdHUjnfQqMTxkMobMkhcmpM4zzRcFC0/c5D7+jB1DtKcx2kaG/GMqWMJ3
xmHJWM8tmehqa7dvB+NBMehvTAxeEavP5GDVPUkEcDk1ssqi5ABKOiBHmpAE+RJhz5jCmiwbnagR
/RAa7Y4k7MAwig0cDu+CwC3VS4x0RymTvQlL0/VD5xpqKdJkZJhZbeuoVL3FeLyHQtomxi625Gdx
AXnqNLNyAMZEUkdGIyijutAT9Wg0/GY1haxEzNUkKXeWeNaQlQIwnd1sYIuLlUPLCabTJxdRgRhC
JaiCsnvn/UQrjXAPIjZjym7KQhCTIpyXdtq3i7Lvs/jVK4bUz4fuIscr9SrC19jhOA30N5BRoNj9
B4DBB2lmTRBO3rgS+GWuwSprRDBStcHYgq+JE7ps6w1rRIrZ3A9Ge1IQSXaWcdeJ5VfWa1R52C4+
RhIITK0nSKFT6cozLIgLyWMfGrzvRHVMa9ilOe0EY3LlhVqUNQdIrtxe8qzYLzkawZLfalm0U/1V
ku7mvPC0+F7qCX3tbgKJccL4HQWBb6SmKxE+QxfHzsbqoPUPZWheMxEbgPxaKYY9Mhon1l1qGr5U
/iD7m/WOGYx6tE9+TPN1krxy9fPiVPTPJIMFSv+qz6eysHZ9+iyYqjPp835G4oKhBruyuxTgtMKD
3qzcbonLa6BRxVDlfSkeVSHyiCt0iuRVEs7ySAR+SWjORBmLFkcaE1xB20Gvcl9a1KOYiDeVkMLu
LoUDPwwZkW46CwGLG/Mx3IpvAgVvCnYyo9cYp4HZroHOwDXtM3N1tkrGUg7HpTTtRB0JPJquiWg5
1sdiEGuBYGKOf0zlhzqzpSCmqrJ0ll0R9hfTk7MHo6u8dI1ccubtpCFFQwE9vErnJZuD2Bj92che
J9br40Lw/7Tlc0s3Nb1X8vTbMk27sqfqLA+uxrC2dRoxX+UtATzbMCFr+HxiQIA09KcJ6Np0v0mg
+xwCH7kapvSCc0mjAIGxc1UXWl8f5nqvx/SEI+VSLiOjw+pmpUYxmXIjhdbXpYLxOMp2qIDHpc1V
kvFGeCP3tHQ/0usTjdxLrIdF3BwpJiZLjbr+YLJq5ziE3AigP1MwvM+o020ZanuDfqEp+wvOz6FG
C02WnWVyZ4rdLhtNqlGN0yaznwpHZWLK6ohZBvlbNcpZR8NOFuXcIE2kxJFRaA/T61prd4ZaP5Pt
2EW7gq5zXm+VdBNKeya5UVvdFRvwWz6vse4MURLUwJ+0SvMmlm9pYpzYL+Vkz7Wq5tWWK2jbKPOm
JTcDYVyLFGPbv+lidikT4dyMo+q04viSKKMTG8OTJcRB2ab3o/7DMgR/ynvuzQWvFzEJjUVDVXho
zXuw8aNcsyZkPwVuRRZTf+6qoGI5U5MfMaj0WVhw0Ga20taDAWmU410M1EhoxEAQTH+IFYwQ/nfJ
vfO/+8RV2HffkanZ/vbhd/71Bfs8IRnp76HTiWuQ2ChcUYyySbX9/f62v93227/8jXDf3B5IqooA
m9z2D5QACT/gI7622rxvHL6VH+cnUpd/95HHFyKb74r4Z8+Pxa59e7Bj94HPIaS1x93enu0HvjZD
zbAfCmfPt/H+c28/bO98siP2Dz4/st/vm2D7Kn947NC92Tcegv98+mz9bOYK277x6Im9J6BhO6zb
bTvGhz1fPm7Hv31272/P6cbhbT/DF3nY7bj4ss038uZvn/v5eNuh8VDbL+EHb6lb+2Q97NI7yBIc
2WZG4oRQpvV5XtsPbw/1wHueHYf+wPvtXG3v+O1ItuxbgYWCJ8CB/f9T26nZfnvkIVTYHo9Dwtng
8Iu2g8PT5O8fqmB7FnyAbBotb4Xl6caZ5Rj2yXaKeTI8XX4nv5Usiht5Ypt9at6L5+q+vaN2+MBL
zVt0xCCkOu/nc2WfLa4Dep9sE8/lnviR4+aiqc4CaEi7fvn85LyMtv0ALcTeDtkWnGBv81leLvtz
LzgPfCjwPHm6nw+fPOvPwtlewM9PXrjPT98WvAdeX06Py+n0593/CDuv5caVQ10/EaqQwy0SMylR
ogJvUCOJQs4ZT38+jPep2vZ22WtNEjMRGt1/ZLOy1/3rK1tqx6f1+ej1bToIns1T16+bOzbP3e18
4113TpeLrx1eL+sOk/5upNe/m/Kx++ZI4TC6Xk13ffT6XLYXBwcv/PcYuj6u6we88tHWHcKx6vH5
1r3Du+Aes3eJe31s1idzKlyur5v1aLlubPu44ZiM3MF+ROwPPub6pA2/eUWO+b+vwO3rARes+/W6
7lUexit764/cdsUa46z7kLfmJPj/z+FmbuAT7YL19Nnx6dgw1wcH0rrj1i/09+DmANmUzvXvxiSO
VEie48Rwou4lps9Grwa8ZqM3IV2YkkvSwaQRBluzCvKm6qIPzy2F04VYu0XXboQld0Vw2D7AqhGe
zByFANexLu8VZuPEshTdNdeVowh7MqjX0UiODau7ERB6WWLbyAsKOiq/JCfZVahQ9zQd87m6oDkY
bbpINhExTUUu7rl4JtJbJ05cPgwbTTKdcyUBnIBvDISzZW0zHSsf6cOkRa/Qh55gU5wZytscAJN1
8/SIakiZhnmHbu2CuPOLWDlV0B3iZLgyn4p2pT0Zr7t0yFg5XnRCTasAxoWVfAKiWoj7hC4utX3O
+thtiheluv7VKUSYJBpEg8xxdcT/Ii7leKR4+77oudNMPVHdFmLW4Lxkv8aIcLCZNgkykOlPg2Sn
YT1BNwwAG/xZhwcmb1t3SV96NfPTMUM+OYrbK7Ngwkwfo/qdrVjgglRmEuCOGiri6XZM2sMYam+F
UmzjHqS2rPygX1dhr1JKl3MkOyNTKTHCeRS9NMMjpYqyAy1Om8k3henLIDaOK+lLsMwnHnlagvxA
Q4hDqPL7yGqtSQR4t2+lbM7xkPoZcWGxGLg67Xh3YdHRfmZsJ19aJm+Ue6dj5S6qgV8unR2ZWxRd
Yx5TZE8FcL0ic2dD2xXpVWY5ZoIi1O1DTEFV4LhWrmlur8zid/JkObWgfNF9veB9Rt4AowQ0RJev
oV7bGtVIo+yW5U03DwoCuogJU2SHKCDybyEnrrcjZDsOnH5R7UHqdilNMwS05hRHdZb+JC9bOZU2
msCsVwnRO+2qTHETZnr1tB1n+NoB15k2nwxQnJpVN8HT/iyVdiW+oz/lmM124QCnHcd2f0oS1Jm5
7oacHJFSHwNdisEJT7Vu7mQoqxEJuz71rqK7RvLaD6K6UYDb9eSMbsMrkBgN7UsFJtmwiC2TJ5Pa
goFFpNzKXt89pyXT3vm5sI7qsIcKJ8ueVG/IW9E8T8IxQxw2JFcA/GMoo3YYQEUoG6815Etigfon
RgCE7KFMmbxkw8/UxMQLlOz67QD4X6z4XHVemvEgD9uuPaRMHOW4fSIeZhNK1lFetFMTK6xliISB
QumLhbje5aZhwUol7WpNxIlwtoY1YZ8WcMGKfq3I16LDL8+iLXcyZ3sRXrIJDRILzLoUDiJHzIqT
kkTDK36hlbHLfIaTbtysM70yIaCEasPGrtdNrL7zgdPKfE6aaBd0GDNBURPZU/ixV7o/8aC8WEp1
UqMDwXuZCCbDECaFwVNEUkk8qTQTMlKQEGD0GjsXDopIFY0Juxyq9tKycNe1vVw9K+UbdsCN1FWn
bCloWbdOM49mIm3PauIFNWumpnOlaDiU2uQTCHAKclg92TizRHpJatmxZuU1TP2kNpx2LjaZwELD
RLY8SU9Dpbwt4SpPcDJ1bdWWkVwRiKe0hOvgj+dnLdb9kkS3aaiOpd826UuiykeW4qcKMWhGIbs2
T3aafqjQKzJ1smnd+qI1X4Tsy4w+UeElgXazRmQ5M3kImmI3cmX3IgpzyruX+2zue3DFLhdsgdFR
r8jbyuWntCFvrDeUWyn+WKS0ynLvE9JaY4xnvKO1nV68DES1EZgLeqtqa8C6nCNQVL46/UCI3jy/
y3PhKBZD48NkaW+gy4MJJtb5ETYvWvDdJQrNae8aYtXKPNRZC/D8WQu5jbXFH/+C/19m52UV+YFM
Y4N3q8qYfVtnPJX2CPdIPnJkeRxBtiHy/RmtiA9vpcAmxt+el4g2TWVXC+mmBpxrioLlLfgOnl7A
Q232zF6gC/lFiUrvOQPyrRi72yLdjEbhjfAxrMuIl7eBAG2hOhYdjkQkRUlMoPBK1hMPb37E1r3D
1Q525/TT5Ogd6WrZRloa5J8s3ZDdxxpizJw5+vKdPkZinnX0mcl4iMKfRFKcgUJsc49Yw0Rc0kTP
TZhfVzA2iITeth7BCmtyyE5/kQhAgGXeNyRgTCF91ZpKHYfiD/fgS1x8YUKOx5TL/C4W5OHaAkrM
u/i0EiLfG/CSIRUkappZUL+WA6e5P/3pn5ba7u4kb8buvBVcgfiq3/ar/Qp9EnuvgQcYfUtOCIxH
+7fdBg7nPTXEG+uV5QZwV4zF4Ul6qlzTkU8ag4eDyM+FY4IEoZtwdKLH72+2eVa84Nr+WRK7/4ov
65uwXPWMV5NWQvXKv1z1iqAe8rOMfTpUNspn89gzzHmxLzyJ29zXv15+Qa+IiZG/fke72OxvwKrb
Dl2zfaPK2JX5PziwlLabjTjKnsD1tlTciaOuVxsusKcGuFVDCjos0lukw39qrrSmXU6yZ8XLXjIH
O4wVJ2KISibFE3uWgjrVS1htUj4ohZohExDV+I25ALLItYuOMQULQRCcsrRDGgXGXfbHZHgOiUuZ
Oa3S8gk9hMDGA2zfJshkkbkqUYNyNj9J4Us+EnWuzqcW5bJYR25F/nikjp4ij/Szk88ZJSeV4TOb
4E3T7FBZyXMGL1A15rfYIkjnWijAWGVrcBnDMb8xNUA80CNSJiqYiOlmJRooo/8kYcaeV1YkgfvC
NJRUmPLRGhhM4wC7jY1cvzXBBOs7fUqjtE9jOLkB5CpMfEoSiL8AowoQnc6DVynZTlO1K4aEViDe
nYB5ieVhsnxogmm3beRn2UBUh+4TvWoX8XjqyuzZRBsk5Z7ULJ5hMJUrU7Sd5FQjAovVdgOuaFdc
4DUDNjxGNfKtzpm/YGgxWS2aueho+NJIBzPx/cIRCbfCeBHqh2pcqjzZZ/Gv0Fg/fVs/DXP3OrIe
FdFKp+q41fKOIM7Frkp6BPRBfa1DA/TCzdWFykLU7ZmC3ifLHg2hIHVrHXJVkyAhgLJRFUuc4A00
UxYkXt9nN5FKO1nzRb6KRWRJiYa+Vkou35LfQ+D0JpF8E3SCLu2NysQpHvl1MPqmfOnk3yhEQN4Q
1h+0V5gqLDCfoqB/DHQgQB84avkxTToEU70RdnkL/17lnoAoIqqI73+gSZusALVVeRlDkSnmhA6r
9bvwxwCAI+oLxbEguub4EAfESa1uvjVLs4Mc7Q2vFcmv016EeTgL6O81ssREZfzI34sCS5+Sp9ea
b5um+alNno2InkJQGSPKPkI31kLEVEA1ibVN5cVrwWFNLT801fRZSaKfiWQnMcnukfOGpL0K2hPB
qPKyeBZadHrLIqogyXnJBWDfotzmFURpz+gAzDunGqojtnui/8TUnE/Bb9g/ZfnspgjnQDFuSc04
AKkhx2Do+QBLPoMlR4exVA5BD9wyZR8l4L9ietGQrq18TlfrbzVK6lIcWKmQusHRkBLgqgDm5GW0
K5Z4F6fPIbMRqXEylNpie52Cn1kdkfQoyGI82uNzLy44ATIw2+GXcZ042zbpHI5ZQfUSZjEmiyJK
eEx6LgwsG9qHNj3XYrbVRpTo9QeTMln5MJCP1G9Gv5t1gkhSliP5KxynETRPk4lrqyq36yH1pkW/
FYvjaVfLw67t8IapNEbMbltLL7GcfknJYZ6XkMse5RTewCCbKpBH+q0I4SfcDE8B7rI8wxwsYnWY
voRo304PcRFQGOoffUicU/I017SUDZwX4GkLts5WvcvMzIUC3T+iKoYqYzQg5JGTd7rNGYcWD//Y
DLz8iBFBVaelUpwYMp2J3tcUL8dafKYbZBWXIQnNuPakpHiP+QaFj2Wtpw6bD4rIELlqYt1a96xs
tgirFmJsaeSobqn5iqRHic5pskcfYyfsJWnWNvKgnq1a3U+4D5BE1DmUr6pekqDcK0HkAXVt1B5K
UiuiCvVafBQsVeGEhH0Nbkn/jCTVHpXbIt5FmT28fOEJk3n9lFBTRKaxwkAU6Tcii2mM0d0qKs9m
OZ0LhC1C8FYL1vuiaacomQ9oEBwrYq3OW0KpDbIzNDtcXqIZbdK+SZAZYskjzEFn1J/Fkfw2wl4Q
x/eZZLtdxBAc3NjvGbiwxnWICdlXl7EmIb6qgZJm1QilKhQuyQwmagfrai7yvQYrNLPwkIryf/F3
af/XtC3/k8Z4vf9/aYy7yhDKtrKWpwoHz8dajUOmRu9Vvddht839gIrrT5VkqcVDX13jEs5xDzIZ
s4fA5mqZLbvxu8pt6/SUcNH9KpAtkK4L6QEKmzkzBC5T3wfBR3KKp9ALL54xMxnyWtyp4i7pfJKR
KAlIa8bUc5E8/WcVtaz9G709Rah4VKlJoJFcV//5C06FXjVdn+VneWR9iCQl/KMZP7GApiTt/Ylp
Dyy5SvxU3ABK8TtArSgzzcqFoeQ4Zp0o7FXmSRJrnIEORnGMPsqZtI/l3Fc/4xo2Op+UjsA4w9co
DjUfS5255GqIwvlvV4vCVKZLdzK1BqPy3Ha3RbZss7CcclHQReLR6FFK7wlT3lbCc1uRoR0Pm6wB
8e7oCk2gKYldZZxE3dZV29oomXy6Uo3CLJrtqSBXYNur7XaJitdWAKwuOYSVRz0hTuUBgqgyARZs
g5bUus4O3YshsqYbs4Nk9lu1zzb1MDmRCARcbLAXsGhj7IyBOOeSmsDaJ+kNKL3RFZ9EkyCskFTc
GpEWHXknKOG+aLEJabVrUESSVozQuo5py8GuAjJByUCRYCIjwQZKJ29ItMFtLkzxpUe/TWDKIp66
7lZCiQkj85KfOXnLLBeSstJCipxGOFhxt8BVGuV5XIQnekD3S/+rGT3ge+tr1bIZk1tg3PsGxEHR
V2vNblQSLxHSP+NowH3MJ1L7+o5AOFjWtrolBhHZcxTvCGPpCQppy2ve3utw30OqTUiqpvohFY9O
jN3S1F8WLvGRuJlUYO8tDS4dA004bMzlSct0tHKfHY0VA1MWFMmS5Acap0H4o5XzVl1SFzbWIppz
JTbWiA4tL3wcCIUpXQScQHoCXrGp59QNaYOLjGirFifuH0Lgn/nEOCtVJ0MjfQcwrkJVVTS3aLiL
7cwZ196lCgMPflgjIqMljVb5yLbMxNNsflrY1+ZoU3asKJS14Og0FBOzCOjcGkvTgftQQaiVh3mn
lq0nQVh2qTIihMczHA4Ge/9h9igcAUok8aTwpiPL7+IuWs9dyl4nvp9OnTLF763ZFYUN83CLjFtv
KsgadUQgJ2O8hCx6mmjVWBjIUGquKaK5UyM/hNtqWGy0dfQ29J0/b+fuv4RqkkPOmf0v7hdJU0RN
13UifKS/Q9//GtqsOomTkDaMpwTX6sxylvmpixs9JgzYX3qM+mhhDygNkPZwKeeI58zSaR/O15qK
hcsJc3nLbgGpf+dnSCo6rxYkBawhHPMqJtvug1MyeSXs6T1jXW35HMXRS/+oLmF/n29JRXnY3/D6
wsaapnqAmzgYSbJT7+mX9iQcgxuDEYA4mSDvxiuJ/QiUwB4R6oJlfvTQt6h4mddc8EEGxAXOtvo7
YZJkonnXvuqr9bGiY9aus3YWmWHitj4bhwZNCAjoq+Ir+BcsVsiomHFm2gUKhPNIoqRlDx+iZpdv
6i/sy017L3tX/2Nx7fldXjlI432wE96Mm/kTKLa8W+vQZo9lz+oKl9wGhh71UYY0eyf8ER7MJlus
gckeUGYA6cFOTW7QYOevIxH7XPAQXIcuVrMZUxmDpcVpNGAmJaObbU1qa+kKYD334dIQnWGA5SKr
tfHFU1yw6kWejXMQuugXm0N64tyrXpAhWsz93/S37mX6yi7NRf6j1k7waxzK5/guf2bvwk2418dj
z9QMh9xFe+7yjfQMK2gybjy3SKTuLdv2pXyX0Dl5NLWVr6HqiB3ed7s514MtgiyS14iTdFgdzuOF
lZ3Yvqxw5eQMd2Gv7AF2wV1RviBjVhMnkv2ayRneRyg0KoJll7k4dqiws6Vhm1ObpWzXSH+OQOJ1
EdrAoX2z6KieZ7rRrm2JFNWx3kRM3YBe/kw9Q2l7IbiLLdDzaY+93X6KPwyTMl7Ii/Wc9g5ibWY6
+ohkxo+hbYBfiZ5wZTJ5XF1CyXYImdMAr5l+8VV/sMxTzmP8hCtqrSVCau0uXD4aZ0R7hMC+c1Zk
7RUUZsu6PkYn+sRFYPo19uORG33zPX+N3oSTsTcPmOPKi/nRvOkf1VkmYtHkZzaGsVs+FcT9IDyF
07bn5We+Ro/o1vjUuSCiZIaIbEs8AK6jrSMigWtbcKhfSa1Mv8NL+aUjOxgRkHgLeXEZgClPQDNJ
IRu4IiFbXts6xPhElMsm/8Uwp/wbxxxjBrkT9PVQhGz9i2OOMIpS14NcfEJvHF5jmIMXZgHqfn4L
9uO1I3L0W+YUtbNPkTJ3O90PW9zTbrfsGIZZuA+1w6HPMTS/Kp5FOpHTXIdz/KF8Eq7JJvjPsxv9
/wamYIYnJ9pYCwdEWfyX2du4LEna54l4jMRfhab0mWtKe50JVxhELgtp5iL/drOWT8fFmlbWIRzd
hF6mYhBPQfMYC3kvqnDlBaJTlp5TftebCaW1jrAiHfCS2BORuOOwOt+o6MIUOrMqxRMkk4E7g1X0
rjQkuybLd0kMD1Oe5EyF/2WMI/6QdI8y2auIIkOz2/bCQSD1URUQ/c0ZWMvJEj9+RWxZxbifoZkC
HVQVOXLOglnUtjM2k3R8ZMEdW/l/3nD/JrmH+mlFoaiBpDmdoKZ/nhVqLCNltcdlP+kzIWIqoRpu
i4yYiQzm5G/C2dbwjgFFYFTuiCDZL1HAFOaTRUpEN94aoT0SD/GfPxUBH/9uh+oEE2EZYceShPPP
nyupMynPlXE8RkWwGSL88wOd8toqbax1rlT5qsey8qcqVj6KI1e1XBDvffgBem5tQ1GxUcz89MVT
Mz7KyQ2GwKtm3ZPj0V/EBwpJ3BlvcgkykKQUYzYMfOfVPzlJ5rXMke++RQQdMkoPkGosWduZmlWx
3Cgh8RZhjQJuALZ6xcsz5h8UEZ+1JduhjAtyYOIoR+M+qU4+XddfQXcRCSRdNDCFhsvtKCjHmm4/
1MnjMvuROdyMRMRLH78NGe6pFI7BaGU/L9FeIcLGquvpxSOfb6H5XhWvspx6DVL8csxO9eoVyoV3
y4Bfa9XoqqGirD5wpHQpJBbXzMT8bozG64zyEhL74fu++3Va/wTfRn/g+hd+3bmFG+78rfiyc7qf
LqXtz55/4gEn/8RNJ5871x9cn4xLbvN5BL9cvzyvN+r79o852+3iAASfTjzyf/5bSwYmdA28Ajm1
1e6+vgL3XTL1GP3wQuWZW3j5bre+KqT4nf/4oKe7tbLkPI///7733efj3flxfTh/X9jY2Q9/KzJf
5YSY4u5bdrjlRWYSwk5w7bJzD/aILFTntLi87WXtkeAduH99K5ZkvAFflNHXRjPo83yJd4anX0M7
uedyEuz1w6zlFV+Rc2HTffFmXz4fBIY8cnxfgr3mvbnH9ymt+PK/dvwLGYb/uv598ZlWOZf7xb+/
svL4KwFZH36h4mJ9E4YqZ/135Ny/7tzCp+Un2QOyXf+6/33m1/rw2v66SOwubuGnu7x+bJ4je1/c
09p3hX144t+q8z+vb/n3tUlj2l3g8/Ptq+L6X9xJxJrNB415Od2R+DNyvl5bPtGXglAl9VqHn2J7
DS/1K8QcfAWdSg6+Bw/ydxduWb8aX3D9N2wnGwBhx6v/9/bdqgJBt7LqI1YFy+4Vtp6tAdP+9084
/1VM4a/8PU9DCcLDVsEHPLyH9GJVg6wM/crgcxscPn+uLD+3rEoYUs4g7KkA4E9uQsKxX0UFHg+B
uX/l9sS1V6HHP5515YnrsxE//H29fP0LwQAyCuQH3HtFZ4HoBDXAtGpluJAhekErsr4n78Bn5wde
hBfgh3/8I+TuDa+BoGJjOwg0+HK2Lffln7UFmYWimHxFqOgTMMIZf9cDybYrAgLMQfVRRcjH6PRa
JloIHor2LJC4jhc7XyXTQ7KtF5FLfrALXrP2N1LEo9yVuz55ysvwqs8zRjOcOfOIF7jcVDIESre6
QT+nOdtPRuJDRY/I8cQJcVe1INVC9YwvRUhPaJyH7JEZ4fMyclQwOxZrms6eqv63LRFgj0Ck02Ce
cdWaXUPIhIrnIUKl1sTHIl4XqPItn8TLYojOIG2CjogQdaUqA2fW3hMWW9ArWVQj21sjOLrfRetR
/7beQraPmR9EZkedYfrG+D3KECSo8O1BtrAFM29ThY8hpjOYzrV6WKOrQzibxkdxTc/TtVHpGQkJ
l0gUdUs+6mesAU9UHW2eAEtThTFFpF18YraCx8wxgugdpr7JXkZZRMIHIsbCA7YqBbsmOC3alggA
TPKOZ80JaYTugL8UhcjypLdJuQLTVjZAzZhkIInUYEdvY1Ez9TGSwU7yCdOKTGVOSxSNLm5j4AQo
EiziknxJ64uJw7hBqBQvAMRkMOaVp4ysVINRu4Z9c2hiNNPmb6iS4TmSfJBM6rnsmQMaMbJKxoQ+
3w4VCHlIE4Iuu3FJtw1XNi1vLoZVuc3UnSNgWhWXax7FvmV+9fFHj/ermKM9qWAvYTY+B2CpY04Z
lzr4FZcjAwuwel/ao7QQg4gP12xTFk0NIQ/mmVimzzZtMYVj3w0kMF9xG4TkmswLk81w14yKI0uW
R9nsonTnTiautfgu5rcdi1zmqEjULd0bjPwNDa0vjZmXxuFtaGmhEmABoR/1Z3BDdyxhI3NXHaF8
mnA/cy01gJaiRHiqJPwAoG91ST31msszorUCqCo7P4m+wFv8dKpfQuQ3yTReSlP5kQWmxLjkU5yf
9GbBbFUQHHI5+y17ZSwJBSR+IavZkhyBhU7Fb/CWUlQckhOTzI8MdF2fTsvIjOAnVCyvlFbrSuXl
91l+0dnVM6DysHQYyoSvAv58xkNKjyqActT4DZ7PGJa65JTLNwEm4DyglZ3l88C0neQZRQx2LTiC
XvfrCm6QIZOi8xTXdByTOXDBtIeHIc7fBAj5GYYlUdczCpC7/JprwRYzvLpytusN6LC2nA+y1X9o
4jVWOcwxR+qs4DNiflRpfMdRaXcjqXOGuOvjpbAxVs+zL5HmVRs3ta9dNCdPCYJ+kTh93bqInelg
BoUFPA373urQXrIaNF7KGLPx8gGb/jeVRWHqIiidH8QFXuoSluSd9iEXJyodBD27lTAfgi2obNh2
keAvOCtJ7Vpvajh0huobT7CcPfX5Hz3a6yk9xQN9GP38qqUv04wLNxlBGqVT1eP0w4ctKvRrLtFt
6dAilZQepxhmCmsba2yjKsmPsSIegiDdtBEBQeaMGoiIi5KWNbxuosapH2PSH3UfU6zfL4YnYZpi
BS2m5PKUp8brG8tPWiAJUlF1smwsJWMaXr9MaeYFINFia3H2JsNmSRAJZDgMGBiQ1C97PZH9eJo/
VNzjpUn0BHi3IdcXJRUcpT5r9SOvx6tBSKzdxfW1UfR73rwKnLdDZxuCteVcfzbpN9NBK5R1iCuN
8zJAXK79gRR1vpuVtpmVdKPI+Dcx3yfBUzlXdgyqFmvOOEWuiHh4blkmpiZl4HhbTBHCs79gbtMV
YMAZS2a0HzFFD1tJIE3vLq26hrVjQQbyjU9lQ0pk+qtKiB7QV08E1zVJfexRSAfZXdLLzSCd2vIe
asQoEi22WIZXGbWnsCF1SioJTUiDt5im7zB4VoqXllN+FIGTpcYn/HA3Tu8hwTy6YLGuj3E1N8cg
b/9ALKP0ZYUj3ecRxwSXn6rGDCgftZyUOWyatTXSL3gTQgZkEhUSa20eEmxV/ciWj0VyM4USRTXf
1+05JOxKSKnfYbLW7qvyFnGJhVJS+spuRNVrhm7XTYmrGfEGgJRz8mmGyTPgFuSZVPqq2jTVDYf7
UncX/JlO0LxzxbqYrbXXAQGyfZhyjlJ1mJngD8lwMULYv0DZanHoRtJbb0JHroZDTistii49AWDW
Km1LjaPSR34QSX47cxyCtEozWg3a7BNjEwgcMFg/ZbU7m5Xq48JEjVBfJkTGg5VfRELzRhhrYg7O
1NV4ohV6/aieowiAg5cpy3Svlu/huxF8z+KMZwZbD1rAjgSrMMa7sgYMtrsIVeloQJJrxr7R3EwE
JoBeNsMadx9SrRGSrxD8riOeCnTPDLFHRqeeoAMaBF5FcKcaWqNU6a61vpOUzkbiuSTxXqM64E6d
rKVAOWp6/6kcqspCQAMpkNW7PCbFPY4B/9XXCn3cwO2VuGzFCM1z/pYp3oBhCWk1MVPELdlmCWSg
W64ZIQOIpZfCgvPNgbiIBcsjvhqK9xrmy4ze9AlfNa4IQOydYUVODBq75FTrQgmgHqgz3RXy+llM
fvTkp6EDBOeVNgVuL0LKzFwhFxn12XzsUguiijW5RcdIhhNYJvlsgbYUuIYJ5FiMoHOJL0TSZmyY
rOiwIstjhAhYagZUIk31nhVmhfgOcM+Afmi4lIgg/QpqQy1ixQay3KCQCQg+iAdkXehVhvmIzc5R
UtXRZ0595iEy3hVCc/1K+VCzW7UaK9HEBAg+2ijcFNWvGcRunypupw9OxRJctGQHgK42dk11havC
tqj4Y/C15Dm41veoisTZxhwmzyYnSs7pmmUkqUO/M58RDi0pDfmYe6i4qowW+fxQ1+kuaYd9jj5I
aeLLHB4lwwsRx9VXDtRfA8fHQGa4SfeWZqkvfQ2A2ZI6YtXZzOkOhAd0nJSIwURQ94hWYrnyo848
1gC4WdrsWTcrQe0PEByI1vrazgKE9B26PYIhjPBJNoHfktdUmTnyYXfrQt4qAaI5xt84OjUCNC6G
HlHOXmrolxBGO4JXieDVQyV28yHYTcp4W+VaOkkYpRFfxxb/Sb6mTsy0jkw0qkshIJX+Y0rxdsSP
un5muGZNVg6S0Nl67Ru4fAdctSFYZ8NcRtdhlEGWxxlVUSM9G5iBc4myN9DuoQIPF1+X1U3AHKyL
JRutS4wfTmjvYfo6BfcM7VonU1UZBLclISISs7ZpnPLMoNjm+He9zqBWmfYSKt60YCwxsDW26i/d
8z2ohbKBSJ05z1MUaXOwbeFha+ZPUoPCbhlOS0OeMSilCTQ1o0ah6ps4p5xvziKfLIOI6fCSEkLq
WinAIgAi07qtKb6U2bXCg40C1jfHaN/r8amRDPaDsQkhVWppcPq53GW55obU54w59bS1gRa34Tmo
avX0B8UNftPUW7r8qe1Ri8ps3078AJMdAuUfB/sCy1YsXsFMqlbxkHBZz5vCbjOEcZro65zPi9Ig
nJxPhaye8zbdimgT53ZXtncq33LYYuUlRsC6fiIN9DlLd2l6z3IJGApmknlRApVdhIW3hAT2Ne4o
lS7xKrYYK8eOkJum9frBeBdjJrxGA/MksCghK5IeKW3lAXV6eKvkRRvuKkofGmWr7jlv0SRfOku6
9LAT5fJtwv1rI4BO5xRMs6RF31saxz0D5pzRKc6Hq1LZqQpESD0xu4NEEp98aDlqhAwhLttAFE7T
xKwMImzAciarLEktTnBxdsrcQi0HiTwNx5G0IKOaOFqDfV6hpmgrDPMMOPXG6O5FE4LLVdvY0iHs
QQvQ3ww0jpoK8hZ6GVFgke/VMqa3muiNiI70hkwAwgC7lkBAlMvrUjGkPs3qxNM6cwyYJKTZqj2J
XLku3KkSjsp6eVQWDnoRWho7OI6kJjkWJBZqaGbHMNoY6s9kohFhkwfzQcsqRxdI32lKP163E+u5
RCRjWRfcPONFI8UNMQupXHOJMnUwqyF/gddY4n1PCWtEIL3TFfdmim8gZNemHlbpKTppBn41G08D
w45IsoiaN2wt6dK2GsHXhjuhkOAbgtT9qcCTll1f/alpzpWOs19rZxDfbHrTQFX7t2U45/1J7VA1
SsQMKISv5CKucK1MXqZuJCYRqYosb2KL2bjYkDpnRdWhXHwS9dv8Xps7VI84rwNsokLa4aEunoW5
QiXKQiJhJTX6pXnrE+zAYuTJsuKKyGTUjjRjKCYybCZFweHcO01+FNFLRIXKnJxqAq5aavxmWaS2
sDJomvbMmCPNwbfAerlvJC7JhJTTKxvBUwg9xW8589008Ak0dk1F9LpBcIYI11NU+2X8yFrz3M2P
vh7BbtXDkPAKkGZR8x7NiDxzvOQLx38K0aPjZ47r3QAg0GkJS19GZZ1ZGxeUvIu4khS7kByPh1bA
UQ5vXfGkov4QLNjhENlTtzwr7JAWPalFOWPpBfq218gdFrWzGJ5Zw+ywtYv7gXyRIcv3Rk3cVULO
RpGfEXE/MzXA5gpLttwl/Adp2PllctT6I7j+pl81EwO6UwMGJKKNOhANWzPjA8MlLnHzWKXr9rOx
TFjSPaqvqzl9VDq7r/rPoEQZy8GWIuBSUkS43zUS3ZhY43He5iCyAymdlsXj31TydfITHPoAUhGW
uW9Z71W1nNahK7Te8ECuKEFbUhKcHhKwZNFiqkDmSfDI4bMsOAIDUGWGjIxR4UhXo3qZMvhFeff/
ODvP3daxrNs+EQHm8FcUlbMtpz+Ej4/NTDGnp/8G3fcCPmrBArpRXVVAV7Ukhr3XXmvOMeMx9woV
tZfK0zpYtzL35gGN3fggtMQKU8JkHHi0kkGfXjkVZYzZzwrjGCBqrKTxBaS9xbImIMQfTwEuWVpx
FyBwS2cjrCLlNIEKpcMW7827bln4T2m7VBKcaqJC0gMlkjVqoMqzWmrzUiJL8ITflFf60/hLX+Bd
+bAe0Lnr546Zhmm8GXJ45iVmitVO0IGzINu+AJgU8Up1YZBfSysJYZ3hyjNi7RBJJ6hJG2cxFNJq
dB5AsZlmjFbZuTi38b13A5CTjA3TaueNJi9NNeNlQM2YsO9JtZN6gFuQFbbso6grjwwbxIpxXIZo
wpEEzCewQFOGgJW/KEvPqTSTy7nQ5CeTcWAZQ/4Qg30MqTvUMVISbysqaI7TaakxqcvEjyEWkUL3
YBHgPkVVs+ZeDcxoSgvxKVuQAdM/gO7V9sTFgRuY6krw4FnDTi1RLugSPyaUN5UgH9sBw80YzVZY
OG37r7qzFgXOkVauTuSvOD1J5lLVO30Xr62G3PRAXXSlBfYlm2phsRoCwdHMmsdukvbQ1LBk0DwC
1jrs6S1EVELpgLV7HSvFQrSorvHAW1TsuiIA1S0ei24X6fI2VqVNJGM6zDHcEJAD2oHhgvaSGe89
Pbw6+Rv1AAFRoPWFOS2CDBEuY/7LU90oy5Ck9Rye41qpV0HPKggPD+UJAl5DLjBvM7f1IdA2JCtX
sDICVBLVqW8+LAtjD36UYkif0maZ5dFjbClHy0dVbKZ4nATM+cchuqAHghsQPRvkHXvo3kXzcbC2
br9w5aVucCJI/zJV23YiIrKQXPPGJIe4YzosP7T6S1ru044MenOMqymXYkuL75LqR7VAahmOPNWM
oYt4rNN4Ru/CNfJpJ069L7fjOxnCs9FQnSL67zGKYGvp5NHMecFlXm0aN3MaPlmhZWpimyjY73SY
QrlKo1AQlp3f7RvzK6vJraeTURRvg5y9KBUH4p7NHHTNSEIqqIiRGwpoO5RuwXSuhxLP7lVVLU8r
MmGMvPCawUnKSAF9rTmSxxbSM2sfNDZa99I8RgV7puU//j4kk27JOsBhgmo1dDRd6lVskC8Krkuz
StnWX95pWBKutTM3l8fiSVyoxp15sHRLPaZrhm6RtGOq6O3+ncc1UkhDoGjxqVIMPGTWI4odpKRw
+XDPGHNzVr0J3pJXNib07jCM6T/+ne9g/TeCXZbIV1Awi0icRL//9x86Fi8Om0TJdNCJu/xdWiKe
zyskJPHB/IKlM7y4X9mjwnGLc88Xy0SpcxBDZz4BMPNEMi/TKYBwHYj5xiYpWh/2NDRcoAky9R59
WFt8NxbhuPbY2TOWJkVdau406uzKnSoIPZAn22i3vMcCieI7J4Wa5g5KFBLfuATH4k/2kPDqrYdF
hfeDxmb7KjDl5eieI7xHZWejm2UCTpJsR5Yy2kAbNxg0QpVvCTYuwgQ4zYdpkEGdmRBh4JkTqSUI
AVf8hD0ZszMWLkg+rn3nSRqlf9cCIZDyhkhyuCn9F9VdjV2zNRtd3FTk6gX+G2CnxaWYRS6/lhOw
WO3BfUsaeAhhWOSB8ICFxh7Ue5Re6Rbn1SIKSzRkDa3idZ5U5Kn/D/lOmI2XU2Y0pMvxnIVzRs0+
DsrUtsg0sHaZgbOgvDN11m7MnGVRJL6G4DweL+UKfKxaSU/vHNpe7KpLxdcA1tSzVlSWyELt8iuT
RzarjJkl2hvf9FcaPRwO1Rr7XlB8AuNREbtl/YAiFrxaNtq/PoHuTPuhh5meP8jsUkZ9Hphdh1Zp
gm4O9k0rn/0uwdB1VmHvVZn+5noEjpFq86iWwr6i9BZRDKHCxFWFg3Bs0IOHEYbyhE8MN5U4z8T+
kLoSB4XeeIuSbNbkvqPr0kIVkjtcfuMGchh5haSLsqUrum5c8Y2HMkwMPzWGw2BN1GPyBRt0Dwl2
k5zyXbXsn6wX+QsACA28g/bRfQTvxTI9GC/IMsbxb8O5+t1/ZfggPrXvg8y4aZLvhmm9UxYTf1o4
5dQ4KvMegMEEfL+71/cJEiTMO8vo0eeVQ4lZTKovxgJSPwEtRFeTdK3mjR7AcO7wBW/lNWt8coeJ
fYPqLKOdM3VNBO1sXac/ZCEGsx6E1xYdXIsZ9ElHz/WofVX28HnnZbyxyv3zUVcrrcWArElG/DYq
rG3wZn2T8DPMRXZ4EpbV2f8sF60x8Z5//9z/DhOTOKGokgpKCbmF9a0i/LG6QqzMLzmQl21L3Cab
3GwMCiWcYNZMTII93QOGCcI6deKqXVtYBtP39M4LKH3Hul8tRLJiQAUXUaVo/1Ey/vgOkt535HPz
HYa9/kVDgVMKOKFHcH1OfSrfUsgIJkYd7OiP0bo+E44UvbWf6UO0vpzCD+MZBBQay/yN86H4KbNe
HrvH/p0bRl9uEapYfyYeVGtzUj0j0M/GbuykWlg7TATRvHuEjf3MUZLPfQkX7XM0Feag3BZ0uHbQ
UhFyo9/rp9ZSnCVLfU+3VZ1GGyC1c4XskzWyaGHnnTNHWwWHeEeEiSNsmWJYc0REMxAgjnWUjvG6
nEjP6YJBxqP21p3KV+lYL9s/QjbRT/k6XTEcWxfn9vmy0A7qKfvsPsFUfCqvyoN6VPbKIf5stuY6
PPkndEnE86ZP4SJ5EF6tVxxlz/5W2Mg79dh+xbi3Tu7R2GMgwvU1tf6mL9578yIfG9ymoDg3/hx7
THxuCQxclY/ApbYpp8Etg0hU0vKzuj538/qBQdXcm7brfo1OFgfc6c5zJ956t37e9CupWa8M9KSa
Sj7k79nhLXHyVaDj2F2aynNIL+8C2hq6Y7BL668gOPjNl9wcOybFvIJizdge6m7fLbRN/kecA+xG
hYv5Kzziao/m4hw9KOBBwJsL+QtlsIJWMPqK/5pP2iPAJOBuBGPHzCDX4rM3VefjuUA9qnPpgQ6M
YHE5MPjOeWwK2McO+sFPQgvgn1AniOuOtInBCXJOTBgk6CvMtKn5xuVV+jUuJGtN5ydD7BXRhBub
lnVCCfDUea/q6DoGw3jpCF4m7LarwQ3T9aS86D90HxjKSBwdtlJvU61OmJi/ikd53vaT5kNM1hdS
8zb0yZ+RDpbFc6M+kAnkzou9tNBpDK+0iUuh/4r1HGLOJBSces/S6GGtEZ0Yv43UbPsFl1Z7hAWG
me2pXPnnoGaOq71ht8XG2OIlcUQ+cAOPLthZ7iRfGeqCmVWMh5d97r2ix518lv2KozJDZ9blKTaT
LPgwwmlE2h7Iq3bsya7I7QEN5joEXSftpiEttiGdwsYPtlOEecvAMV26sGUWyXPGpmnjMfvjo40U
gV+vDWmNMbFeS3/Z19j5meEs9ZPSbBPBjl9+fxLvPYdXBglXTJXAS1h4MX9ROIqQF5pJugtP7lq4
48bQb9TuMlU0YZIqqXmKcvVZSmyKjKcj0sm+qKDRDTAgpo//lm38AzLEyxNoQmgJT/J7dALkKE3K
7WVr2WguJpWNBs42H9NnzdGn6VolTVfZ5h8NiM2txixX2gXLTWFX59jBKzXtVubDgDz7NI4lbaKh
pigM0rN7GoRJgFF08ftVNG8Uk7KGRVEZqziZUv3fk8IFJl9sZnW7vmQUvc17qi1jU14Xo+HM5Kc1
gx1rLnYs7FwaLKWsQdeACZWBpqKcEpO2ILpa+Pkq10XhQMm2NM+ZgOU4oA33RTEDJ0zQGlS0mGh8
1RI843qXIOZrNRCsCP0l/52MhwZSf6cZMDCqlWZ8kJ21CejYcsCwyfbaCJHCZHI4Bj7KEOtc5dKq
zHPKC7o3fC+v/1P0R71aZRTjnv8hyUchehKa8i+cM/Jj1m4QzsrL0evoKhfTDFiTFP1xs3peKuKu
dCFbGcZG9lDVQGU0OF1wbLhAmTT1iG7xofC9Y4njpvcIoeBXuhFLgp/c0XdqN++GZaGhVAmn08zx
XPdzR22lWpaCot5CmXDCwBk2RKUdhAnzJsIhJv6+3JZ2snBXMdo0phlTGBkbd2+tgtd4Zx0TKjS7
Y2A8KafBgSn4Ingwd0h3JhL/ZUJlF1PQEx3x4tZf9xRNxcpm25zeq7+MW1URNfn//x3WWJb++B1i
gpk4heG5rTpS8WhHbNEkW+FGvaw7RnvY/EBnaFPIvrgNaIqE6XawZnFODjyGVltG2rDT98ouuthu
CNJuks+jVXCMchqA9gWcabdMZ96xWlSrcmY45jQjsROriSO8FTFyUzvc0RPY4Utj/UR5IIwdwUl2
IqimevJYhgOcnUATcDkSFLz0u4XlL0TSzsGKUbHoduyRFma3PtKU6e9v3C2trGxaZGR8143m9xv5
49oEiVL6XY4EAl8ErYj0EbqGsq9XNUP/I9U4XoQ9j6i1k96qlbX1HqU5K4U3UR+1bbowVswk8AeU
s1EvT+b2jqlmo5J0waKMOXFyeZV3EDaiP+mL+MZG8/u3l8bt/brmGyMkiVajDY8S+d87a4jyhQwG
Kz2RqSaoXwJjyGRLi9Ualkm2beR5htRVfdfuFR7jk//jc6EiymjGMcSprMSqJo5P3I+rlnuCfoly
mDuALsp01WUrQzi44HubO+/g9S/8zydZhqFpFiu9JV+tiGYXQkgOK0Rm0lcgvnmetCzNQ9utfLWf
oqTiWP3mFvjYOUtqb79f3isd//dnj+c1SyIkVlG0q+Oar14sQRuUcBNaZ6k8euVZM449gxYp+FKj
4+8fduuS/vyw66MLznurkcA3oqSOUqcMVpzY3eh8N2RHulrW/vOzJJUzOkcF3bhuBQ1CoqRV4WF5
yacNjO50JdAw9NRVM6CMmDUGopV8p14WMrPqugQyFN/pRqm3vwLZ7BIUa41N/N/npy21PJMUP9qU
g7WPBEQe+LkvOLEDA/+OKl0YVKfzpo73gS/Tn4wZttChH6D/dMD1CkR4ove3FgtSBmhcs3C6jPll
kh4T5iCDeOzC5Nlt62Vl4hpnhGa5hASM2i3WOXarGZO/ARaI3NMWl5Xm7OrI1RXzYGTxonYPntfv
3UFySjZ/wYi2UZHdOa/dvN2mIbL0aIqsi1drMtiGUhBiNdhI5FeKb5fIqY15Lh3a7I45V71aI/5z
u3980tUbhFCgpB+kpJuoz+GVv8ddNh8IaRAMAncKYfI44gq70V1v6nO/cHGg52Nqj+NR/KZZ4ACT
0eveqWCeyoHx7ObCFB8BvmrFwXgJ//dSseIcgGIz3kHLw78uENxJRZt05JZcAqfoG5JsmKZavtPq
9McGTnxi94X2aasgVPn9Tfpu3l6vTvKPXzxekR+rkyxn9Ml7OdiYEHPkhLQDbEd1tjQw/7gCYo6q
ChcWXrQmL+dh1J65+mnRUwOCuqVB4wgxbpbmywIZ4BbVTKVLkhMKSc/UZzw69WHZ4ZpI8aHIeFeC
0RN7ac5xv2IzcRjKxhEDxEbYeynOlLkYhUesK8taU6aFmGANeQ3pEBKfSlLQaHu9s2xd95u/7zh9
bZWmi6GI0vXqrMVyWUgyaW/uRdyEabpUxI+m2oqXJ15yZdTjaKtCBjgB4TuGHykuxOYrJNUHN7Ao
eXeK2ptLuGIpuqir5H+KytWj3oJ1dRVXiDfVh1Iw7YQDNWXRKTmb/o2/QuSLKG3CyPn9KfiOlL9+
Cn5+7NVTYFY+I4i2ycET45w95fJj0T8z0jDMMdpPbh3BeFPrve49WNZrlSzLZmFK6whuj6Cc85Fa
AHZ3mn65oDMRPuWfFU7J9qQFILn48ozqXgL3NRf/BNajaaFbZyh150m+6un+50b+uHJXy2QEFlhl
dhDuXWXmGx8VsVuEK8jh/vdL9Z16+tuluioj3FyPMquMkk1luBykqVvdMxbzGsMO2Cx0laI004VT
L68FqjLA/ghUFG/O0KuJHEAHwJomijxNkdmAlwWtcRzPH7xVYQmFeRMicVPJMRLf2rqaXkqPSVhD
gxr9S4Qicqrquzr5MOBTLVoOjj7NayjFcOoZnCczJSNc66vVSHIUPvVi1auftXl5iGth0qLhYVSX
Q/fXydzIcnsoYIuAmqjNv22DGV3u8GClK43DTYFuR7tz5a4tYN93SBXBPquKjuPquu0dYUv2Uk8M
NzqLKz8wrlaits2lI8coT6QjgoWdYJK3Fr6cS6UtoHVGOTow8fGPd9f6WwULXUiZ/5gaJe1VWaaT
CmhmlyQEVDeeV8ackc6m0YueJmvvVWbjvnH90KDmp7Era4T7Xof1DbBhEm5AtMmyo0dIDVMGfTvO
+N1mNDgo8dxNYKL0d94JeVwufvvcq0Ipl7qKiAxWNw/vJPpFoXtIypmCiwXi2HBsP6nOZX+nknZC
MHW4VPT1UM6ad3VYg3jGYvv7y3NztaUMxiQui7ohf58wfuw2CaFx1SCjxOjqVUpedHthj1tb5QuL
baiefa5AaZ4LHcRTvEoGxU6by1xFwTS8qYyu7nybm4+Aopr0f2X6CObVkqEZfVj1eRmhjELfPG9p
OmszQVsgJzLErXF2gekI6+KPcqShRjaHQs0F3yW9s+ibN+/Sj+9xtaSA/E11pO/RJkIeKNLjtRCC
kYmNcGAhN8J6gPQLfz5g1xlQwphspw1Wr0pFGf4+KMEL4p3k2BtTwUQ9db58ojHeFO2w7qByy1vR
YhAdiAiMy3Ihm0s4BtQiclw6XGS9QMw9nGP+T/VUIsTvczSLBEntIKUY1btWe+bvROMcABdx3Wkf
FCgo6OEV4pOXIoiT0F9iEZG3UtSjrN8KZTgVA39WJMZrT2C1aj7p4bMyHMBAOEVMklF2LHSiMcSD
s9AaGnGWDI5xV1KhJsYbMm3s2i6Pamanl/ffb7mm3aolMRvLhirxDBrS1WuvebEvIY4MN6brICUb
Xjg/4PCHQic6kB51zoD8cYIZkOwkOjQBmk3bGmYa6J3CFtw9XZZLPwmkZXAyHvRdsM+jfdhui36V
IhjbAR46QgyvHqtD8WgdkmRv4Ll6Y1TknxWMoScLKQszHaAG4dpSDkU4HVGBng1ztH8qT0RpHTJA
ofiYH3AoAL50p5d59Om9wWY80BCaEKD8R/oLDk7C/FFNyufgwd2RGkNV3D81OAeeSloULKbeVHuw
cJM4oT6XNuq5Po96gcipRkX/Oo4fFdmJ3ryTtHe/Rns//QnIedHB6KfSAvpnMB1m0Aem+hlhm+gw
a+5SWwTfySDxcTi4J2QZB+lVOGjSWqmmaBk6YcG2pu7a4wu4EASdl13fjb9FD+fuoVP3AX2zfWI6
tXDSniV3Osh7/eA/mOMTs+M0DoHzQdvBI1FfL/KMQ0UW2cJOOfFICk/RNj+HF9wfr+rrmD7hTdD+
a8qSPov8CvqgOzYn80GtHUOdC099fKr+0KNx/w6n5JA8ljUcITorhTxTjI316A5/CEEbd9953a0s
VHPP4j5hXKHNPGuevacnAVr5KXxQexJN7chfCQCQAnLw7PaQnLV1fm4Ooj4ry1lu2urO27f9UtjH
rwqzoTM5puRaq+EufAbuPQq1hlkfTL3DsLO0lXTKKw5lqwZ4oUd3KDaP1q6nL3l098V7rkwOIQ6C
PcmOwratHXHPCJDEpaNwDBfZKj6iczOW3QHhfEDeH1VD+aezNZ7jOTC5D2NrZeTSQeeahM/Z87AO
H9J8RRKpZ5OkM6BPmZLqkGAzmdYa/oAZDrDv4CTJ6cjJNh0RNqC6E1+HnfvY9LybdpE/02enad6d
4stKx2+IUvWYlQeDWpGfy5SCKYmwK8/C6XLWuAL1NGoX1TM6H2IC3VftNJzEPQsYNFCZDOdmHT7B
yuQCFJntkrc6M3by3+y5QAWnP2S7/JAdm25VPwMwcIFkHXj6qM+fsPslGxgJD5cDaSCE9YFTRH+9
Q33TLCNpkuylV/GDJ4GmUjCN/yA97A9IaUTFVrb6Y/GMbnUM13uEius0j+UxhSNG88xOn8N4GwFE
DPYuY8kYm8jEOvon0VjGxSyW5tjkgwoNK/7pacE3QnENa+RiW5ept/Ish26rkjvyOeP8Q0EB4dZO
nBnXrpGcQFggZbt4C5DbZYe8eu6/NCC+GVDA5zDQsCCmnQgv6tldGsYskmYVEQygF+rZgOwmm2g0
4Hv4ERPaZPGLgHLPbhFK2OaO9QUTcjbN8lnYLxj15DM5QdoLTmOh0oZ3bbSI7h93zfN/eQj24t5Y
CfTL/Zn0QHriQ/6HOUoevrAmqfobQtULgUNwCj0SMgiqX1TBWhFnebWzONyGNldHdIIBHmtLXy9+
iVxVmzOoPxIvueXwtoSuj2y2nMXegn9PPBYQj44uQr2e6I1FRU+T6JjzqCJ+SE/cPZQmjIyyaN4I
ADkggDg1EhgmBv4ddMP3yv5ftZCl6ya9OI564pWMqcfcKgq9lmxq6S3Bqijkq1CTNlIzH3fTxm2R
v1u4sphKxqsL70Abk1o8THSeit93IUkZK4vfvsu4S/2og+JSjWu5LZONhuIv0tGTibDZ6dC76NMS
YmGlMc7VZ9mIsaQcK+GyUTke5PlzQVpqGMpootE80yYwuJRmBp80ZMcIDy362zqDC0HXOiGckzkZ
829Mgv68CyKnq6En4yHlYLtBY7smZsqOsi/CGOwq6HZEIDCGQDqBiD4MrFVZ7EKzwxQhcdII3802
W7SqOxm9Mwhvse1i1EC/KdSII6RlxllV7o6ydSJejxVbyf5WmHpcmKADNBGR/UqocCZiG9lGtWXH
SnhSQ9pmPhwMJvASPMeR80DFofSxPdY5lcc+3KDfrVaeCtuJ96DieddZSPDrOemFQHv6jeJ7LSBS
Tr4CT2ZCok38uJ1ZDDoEHuuY5koBFZnZoP/KbLIlRJmKx8McEAAXz1HyqfrZK7cy1adYAnlhm4iI
4ogdI++gN8UgYisHRTvvrnqy2qMCbkyvLsxhzKnHGa5X0A9Cf4zRWoeBnRisCprgqOVWTOnIdZ/5
mP8YXaa/P0a3Shma2YRyo5LhL1flq5JYmKcTK9igp9YCx/VWebGVc4c2yu8fpI/H/+vHVTOYsY2c
DAPh1r+PK+wKGGxDKx+I2Ah25gpTTDpFlG9qz+VnLDuZOcbaQAqKjmY2qYSO0PNtLSxk4fSJvMxW
3qM9JHle6tci2ll/WfKoGF/MifbuTT1pVb3hv3asJ3Sza5JPlq0665Q1yeKkvR6Nh3xWHNnm3xs8
gflcV5c68wRskjjBHabLgXTn/bx1Lvjxc6WrJozihb0h1VzY9Ltjb3CLNcCHxjSNGIzn59+v7s3b
aGiGpIiapqnXZ0O9r1riE6Ng06e7XNpyJ+nY67w/pf6/HEN1ukoI3xhwYaP+9z72eVfA5SxjMO0o
VecNZoW+de2Qwp+GJ3N0+va73MQP2t15hK5FpN+Hf50zlsQCbMn02/796AoitDVYerRRxbkc0XSA
DGwc3fF1cb9468YXJ6q7Ccy+3y/vtdjvvz756jWJrYSRiJkmG/1tkD4hkin9Z3Rs0hdgl3adAv8r
GNbSyOEUrlOI10TYiCy2aAN+/ybj1b1+i3R5HFbr6GhF5eoS1G0T9YHAIAh+OgFLsNn7Bbe6RkMh
MJy5UNL/T12On5959eOTOjdNXaQBYHgnzTpnzIC7lQuuhT3u7ulKvvcLrw6yks6jrA50eJqqxXew
64BkCfpeTU9JtKM7hn16EkGhq71HvokGXCA6xfUsxsoO595SF1a6UMVDXHx2LgK9Yd5FTgAMy18o
aTDzkdtI1Em/3xVpvAS/3Rbt3yfTzAU/LiIuUQ1MrWrnnvjGmdYPMVgvL5zq1G1X0wb2OvbdVVbc
eftvvxiKoekiemf+dPVOFkoLLzRo443v43IixrFe0QzEx4EsJ8uzbVIch/CpGeQ79dD1NPc/7wX+
eFFVDTTO4tXNKgezuMgglqmABPpBw7YUspWSlvhJ6hm5XzYoi6lI1oZfpHMiNuwLoZaolkfbUQQ3
nOhbSXiSRZiHSbxj/8PJBdaySVcWGJ6QqkPppFkBckNr/jZVM3WrzPa9bBm5y8ZKp6PMQtKGnWaV
ZCIhUDLgsDOoDExvL9AUK0GHpI2Bpba9c83lW71iQ6PvYRjjMPsbSvaz/HL1BpP15bKpExzDzQe/
Zau6OCKFaOMPOJ3Uue4rpLg/l+RipujyyOkyhmzqoTcFLYpZnL5k+Sl1x7gppoiWRAxz9Tm3kGnz
P5mdv/z9Kb21Jf38xldPicB7JTapzphCnpcGAOGLY6RzpMkih/HkTpfkex+4fiUQDdER03kwdHHc
sn5cH18pldTTeSVUlNnsBQl9IgqzBuiFJuLOO2J7wLH4OvaPUpCHKGUxs6OV1st5jNMPdvIla+4s
5DcvgU6rDl2sqIrXvUM56S5xoCkxua+OVRwrnVzk49C/SZBImqffL/f4zl9dAEWRJUWy4KPwl6uz
QhEHeqgZOXsGfXjSJqKzcW9HvLFWMqTHU8HMXLVM4+oaJ1KmV7XaRGORATQecSE2chGWh0Gr/+3+
JPtGDcfnmePWj0kZRcK/9zT0Q1Ub5ArvHPeKOFrU7gSLi7Dd4d8WGH56bDqhtWuBCDYoPmlJ3nmG
b53AUAbAeSMziD1Qv/oKHLHKIfFVZeOpL5279UvBERPG1RLaIPbhGntnhfLUIE9TRw+LX7wQcU9C
jM2G199v8K1BGzQ6S0U+Jkns7leXv2mgJZltUGwg9s4kTskcmOpeQSblED3SkGQXr7jnQuiec9W4
Uwl8V5D/9Xz9+PTxWf/xgsmK5KeRrAQbOQa55vh0zcrOKTIHIX67KRL6cHeLv1vDgH9+8tUaUnuV
azbNoBwvHHBeimLK8BlyEAffUpsRXipqL5w6lQiq/bT4oENKfB+hl3CJPmiHNh/ZS/9No+aoBhWU
kRL6ZtArLKGMbsjJjPADsN9fpoBZMXcn/mJAbl8fVIMBt9PR1FOmI6yGH5o4XWHr2UQ+tIikoIsE
M8oDz18Uf9x2TjxPuI5PsDqxpzCBxiBF94BIDHrFpVP5dlkvTBSiACvVOQeOiP6dNVXkRXeSc4Cz
c9ofIJdcqEodu5ft4cVHLaWN9F38+yoi82AGa5Niz8gwea/lrcv02pukJjqvpT/Mq0/kusg5JGg1
2gSoSatP43Aa0xUzsfOODYoQHa6w9BuHUid6BqH++wN6c3kwGE2ZFg0LRhRXT0hOzknJUXXUPMjy
kWkAVQFLkZodOeV5DKZ//zz55vpg4IoREQ/xll4detwi7aw68C6nvtrkwmYgMEre9NlnnO+b5Jxx
iFV35t/AgBkgQqA/1+opzdYFhv5ml6fH2Pt0S9jT59+/1q2hoaIqqiEifUE+db1MynIKqX3g3ODl
dh2w3cyFZqUSjGO1n5SyRYjFMHl363nMM1qkq4DeU1G/jazmym6KO3KBW3fl57e5viumwOmIA8X4
beTcplpEztU81cK7THLCnePajQ2PDQLFi6xoSH++pYo/FgkTMLncRFm8IbkLPmYXH1kguPmlcnbV
O591+zpzNhGZh46b/vUvc6XKJ8TE3/CwSeXRr4+SRorTTpLPKIzc8q0OPwEnAAkYujNA0yUsarf+
UoJPq7m3Ot7afVGRou0VLV1i0/r32Te7IrPiOPM3prSKvbek8gDLKVNyNujO7ztl21ZzV/mMg610
ccHmr1r9f7jPyATHrV/GqHZda3SuIpRNq6ebmk6ERYi3nbc2ehUP2i7F8OVOLS59y2OvN4SfH3hV
jFuukeDuHIIToBDkMk38/ccMVn0Yz0q41MT6sHRWc0+bWSodervDuPSVIvRnNFk6yofxgsUJPfee
GaKfzCR5mjO7kidFuUS7WvFnYPOqHTd2/97sqz84z96UI9uvSre3n4a+3f9VHzGopIT2vuqvpjqt
/gSfwedlW28vb+ked/mpIcyB9tuYUBm8aRtGdfAcCOao39gUkBVAOkGmgCyNfzD709db8bU/JBsQ
UJv4FCz7DxkDQo1QCDDGiKK23mVCkRGVZwV7jT0kzN6nl/YB1g3GbAsvNXLsGik17pnumH1hgES4
UBDjwCSBEzs+cPzFmJ85OmCd4zcPMwBFILENdqz38lGKSWbGNzAFXU8Sk5EQg4DnHzISTSvbQ6YK
sbc8GejFfadEzEGkN5IfrN82PVDEdt4faBowpsFxMIKgnQgjGSEYf5NbcJEcLh5Sp3Xw3L3iEx1e
Aev4n8ar8uiJ4z+Xhg7i7oFEL1uNMHkwtMHq3KIi3AfGaySjKF/8vmLeWjV+PklXRZaoBmmqQbvY
iF9GtRK0JZNjapmgZ8M8/g8fJYuyamFktCjq/n1PS60ofDLLUCZmTx1ST0ElERsU2dElZOVevXzr
oKzQykB+jIhXl667ckZKZ0tkJL4ZVWoNOS8svWZ0TjNQB6PvALtYvkrRtjah8/vvvKUC/eejR3nH
j5U4FNxWUgNkC4MZEyMGoexNprNdFXMSDcxsy/aTuEtR/QTHXBZzAmF+/wK3th0kM/QGLY4L7IP/
fn5S+F3a57q/6cWjiTtRTr9oExrRUWb0aFEW3e0b3VKdIpE2DOW7XSebVyegMBDDS1mK7Af1QF5L
xyQc3raaTmuZUIZYW9KVJgm5IuMdoHkOL2TMX8ZBbzfWsg31s8tWYc1Kuj2JRwiNGkh7OKUq2I1Y
6JZ0Xcib7iYbM80mUn5ZeObXAB4uaeY+t/cy/K0t2AbmZaojXtAC5dnjxRQCFBApUEl8rKElLgvU
zaQ7/X6xbzUM//npV1dbzbgulqomm6SAJGYmVJQS0qQ3ArhpFZ7V9jmTYBaSkdmYWGWZ4jqCT5x9
+6zee8Nu3nhNkigEdV1FE/jvjfdbMQ+SlE704J8QKaGuyNvxbRZ1oNFn+V6j/1ZjRNG10RFtqhhv
v5UqPx704KLpQVQZ/WM0WY845Md4GgIYnuvTQ7+fO3ZlPyzoCU1c+179eXPZ0llJdEOXTKS+//7S
IqwFKfDS7zpvnPrwcvMAUe2M9/iezvdWgfGf6kKn3MUR8O+HGWUAa9NMklGSf/FWvL7q5Y6UWB5v
zX/t6JZMo0LTKKuuC1c6CIaeDhmAj5wsd30tRaKNztZBPOIC7Yfu1mBIywblpMTCRiCOI5dJdw8l
sHSxHZXpOoDApRfZwpDieVEkD6C1HweTqQj4HR8X0u+P/fibf/u+V0UXrQhWWKuJN2B0tXLLwGPw
jveVcDe0Tmj/LHqdzB9081te+eMJCxM10r0gzjZqSwjTZe+r86IEA39gg76gM8GQ7t25FTdP27Sz
aLwzvmL6O75lPz6zdNsBrpuVbmJzHqc2DaZ52xwF/DY1OR7M88hLBft6b9e4+VMxOSNYR8hrXNtl
Lm7b6XFqZHvpBcoY9kX0HNh7wxWj0+7TLO+c4G41ssdulaHQTaKIv7Z/hKiS20bVoLoCax9AeCUg
YY3uLwRA2skQlxxRy1+zzP4/zs5rt5EkW9dPlEB6c0vvJUoiVdJNQqWi0nufT3++qI1ztopNiMAB
BuiZ7q5JMhgZsda/fsPd3I7RLwqXn7fQrXcYmYQG60qB43iNmuEyIIfWyDUZUSO3U9hn2ClQL9Ow
WPcCBW5tV7RI3DIQSWXNuvpNC/yOEdnZ8a5TlrBb2K5YQkEn/fkb3bwL/nbgHIbUHteo2VC6am4o
LvqvjsE0XSZBC1YJhw2FEu7BgKKUV1Q8Q9ujdDkKSjtEaBWSB8lUdz6LOAKv31CHQsuxObEMqKT/
bmM9KplJ9h7kyXqp2PkS2YumnkCCjeYko1MzL51xutvy3kTKvj/2+g4CtSNJ2koePHAxqjxzPInA
KrXElaraK2hEKO2xto1OenHvFbp1UH9/tvjn395cWfak3ChjYO8wX7ttAeBTLRp5A+e6Q2lj4sZs
+NhfJB92RTnvZituDJdY63vEwZvY5fdPclUU9JIkj5EcxQKPATbEGuOLDSD3J49hZkUgFdlOgrM8
fhgawSvJ0XceIZD8vAVugjTwh4Eg0FPAYrw6pOXU7jInZdf7L1a08A7iwuA1xyQUtocA4/zkSNCM
Wa49fK8zqCATeFbL6o/56kdz3blzZ1x7OfBCqJpDscCJLkOlvh4ol1LcOYVdU5/Ye9kmb8wP9i5K
CSQLrfSW0/1EkNtjfOQjhYsMl0/VIUQhJiRMOAySi0iPF2SMiPKLSoHXoCEcMKdNuzsrd/MOQD+k
yaZt2bL5d2W/7SRTrZp+lCvrwO/Hbzc2G4p4EHdORjHQGRnx3b/sxKb4zxv77aFX09dcjXJF9f/n
oVJLNZxuFONo6KdAhcBAIWCeQFmQACDQDjm0cxLkxoS0JlLpsB35efNcZ9f8z4+FQM8C/ocBdU13
1lpf9couwYNdezL6Z7lfZ0qy4IKw9A384ZJhLbOeNk3mDSd3TqKpUmD77cx8t1qSCbDyYCo6+Vpv
PiBNWdC3LddbEgaC49lXEZ3HgLwzUhth99cInHMZKb9K0lYvPEYnvVlNzV9jTrAm4mdSSMlDknEt
L/ZqwvaQtHmAmj+FwBKsdWdty0SqM1Xcu1tDuvhLTFSnaoMtR3aox4Pq7U35LbCPdfxZtt2dbX3r
HoOjIIuqTdPl64s7BH7SKmeMdnUzpYGuIQQJc0x7zbArM4M7cNfNp+ma2JqUKI5+Vfl2HqECeajn
D6o1c8+AKTQXSLjTmCy5O1vg9ilmaDie4L7CzXl1fmR+0KdJZ/wVPcDAQLze0VIY1JnBvI+/6CwM
Wj1aWAyaAAKZTqij8//zfb99hqubmyjwjGwBruqIHR+gfOiOrUX0Jsiut1GqevHztv+rPP3PS2hi
Yy2LRsq6pl1kdSQPVgTvD4Bz6o4nKyZ3iz1TNo8FowekCgtNg4VYvQ4YdGTACZr94eEImrlniPdF
Dv1yRDZxynEoxIzCx1O3QKEgu6sY343WheH6Uj905nNE/reKFtvLdn71FFi/c7J6LHMvDTiKvlXQ
7hkjF/VKo1vuGBUTPjAl2GlWYXuR82xVytdOi6k9/D4vfFLKpyY5BhqOj6P7iQd7Jp413Ksbb/WY
DmIMG12GgyXPFfDfOErAjUKZ6nlHUIXY3TJk8UHZgg12CbV1507/W4b+9/f43+dd7fdGlRsrKsbs
hf21Qfj9aG60mbFFErNIpuNyWESPh3gVvME9nEDqu7MdlOvEMXEM0pShedQwABXzlX9rChI73NTN
O/vQUSWbylyhUg6Yc/fGiSYApvs2gakouwqBOTl36yjTHSTRQu/wyU1H0rMJCEAUjE8P+PO7CXGp
7P+U0QP1mJt9OOMebk1ATB+aAvhcTRsQoPJVkhoq1Fp6R7tJdY6e8qDAMspXORHVYPs1rm8+RCxx
D3hlRS6kGEjuB7gxLn+uMGiO7H4rx3Mplknj+Cpl2O+Zs9FxwvXkeDcKJxTYoEFJYFgVriwHe3gP
e1FpGzEbUfJqX8RPeutOK/nMxT0dwg8DNzqywuPYXblav4sbFGx6TJ8UPzSJ+bupzakTlVNbGtZq
vNdC4jtyKPdP9M2RjQ0BKSzk2JnzHA5T1uUzSfssiaIdYmXawJPWuPwpGqZZwcoIqWgy94xymTfv
pW3wpGeNrLdIwi2ib2aUdXAOjklhQSzOX1O44RCJMTzSN00TciF+DGZDTsJnJSMsZyiychZNsA/y
R6kASQYSDwSAS/mTUIxnyicJt6juxmaFEfOdG+KvucjVJtYhRsjM7xEz6X/Byu/lhCG1eTyY4U7x
CKc3F45JcmeXrBhXmDgWW9axC+yXkGyApOrXhu9sZGWY6/ZXV75z1wbYV2LFYqV7SgAvV1CFSJNa
fcAZAPJTWivk92BqeamUbOXaAObJkWIypN1IG6KLn7gnB+BzL1l0MrNiWOH8ydzC7l2/MLvmthLS
1QA3wEK2oGsyk6VMFkVOhcVGjxtsS1xEB5AfYmVbt/KXVIHp6MccapiOVWDueZPhd+yE8MFHfL+b
TegboBD+AnZpjb/R3WLpFmDCkjLtcSyVIu26o6uyxgsjU8lekklPasWkfa6WhKmsMEGG8r+zNvlG
XTkzjsGttChWzdRf1gsyPe6cTzdaDq584AIYkppFL3t1PPRmVsYq+k6MDAChUEolxb1O7gYyoMsO
iICjC1+Iv/Zk33ZPXtiY6ndxtJPDdYaptjkJnLneb+RwDqwHP5p1//kW1G4N+P555tWxV8h97jgh
uSYFJrihXD55mCPBHopJkfbIfvTtclc/F848Ks5Zeo7JiMI1t0nPktvstMI49+q5LYpFnmSbInaQ
SLSzboAxHYBHI7jI7ROnQmKQEFGd/LjehtWS3txs9LXKTDYrzQm4H2hxuHBwHbfHeOK/mAgCeJiv
e78TB1UiHUGp0cNOaxXrocbBo/Lo6Hu7IaAXd3CJR7lYc2OhgRQp0X/VxgX01YE4MFbzfYdtVBGW
uEv1U3Hstgg/lBY/O9L8xMeMPU5J80P2MCoYLkw5FYIZZV4KZxRSHg6n0Ib6eREFXxCmK7enwwJu
TyI6SsV+RJsKDFwNxx4xSKtX0wyGnNY5K43Aka44BsnHUJwaDJ1aVEG9wlgO92ZiHyRLPYvuMNPJ
L2btbNjhmV9MxCfBnwl9GTR381NumHEnwboNx5cyg8CfkTrD5ya0LwggfEm/uJxsE99f1Gg2ecCK
T/wwzu+hkoKRz2uYEhk2tnY/s+lpzO63SzkZLoqLifEo0X2TqPjDJyuVzy777cbpqjTDBxH9l6AV
quWLA68ed9lFzRnse+ZG8qFZFNm0s5cqgy3mO3QwSezO9XgE1FRXavA1YM8p1pDjcCoOnTz56m1j
oZB6UbboyFrKJ6+b6J6BoAIVmWEvXdeC5H805WVGr2jBwo3kBY3+ZsAhRv+Twr7r4GuMe/ijyP43
WoGXibbVazKTPuyEhOMBMX6SLE3MKqps3prvHXaluCPPkO6Xo7loAAcqWDQeqblVXS96hhZm/O6w
Zr4GcQPGWlpeHLRXGDOY3aVKTmaaL1XnvXR3vBQUjIRHJCuzfCsxvx8TXGhTg+BW+H+dPE7t5ECX
ThUwj3x83eUlG5EkLN2KGehVa7UdF139mictFPb3JtDPSTPODGy3+douTgl18FHxkwT1p08aiKpX
GyeR0e+5YIRHPqjFaZ2T6Z0LjBJPHGnA3VVZC/MIXX1UPSoLOViKx4krtkf80K2M+Hep4pprKTO9
tmYDY2R+i7biZo4+QO2mERzngHyWuMlWzDJouY3xWJEIXr/baTzvjWSueL9SWdmI9ZH9V0gUsY+O
J176/I0kh36rvQaw4XuGX2WwZ2Y90biT9K5ZeBhj9sRU1v5ZqvrF1BWWinwcKcTViJIGZWfiOXcO
Uks00NfXMPQtTlFNtrFwuGqwO5T4tVEB5IvX24EbLM4fDqoRMWzQfJTlXjHnKc53scJwii50lKyJ
WDJLRYwSbMdw3lebIVzty5aulHwYPyKs4d0lnt4kfNQ5ZSVZQtaH+LNlg84vgS9uVwvPFhnv7/is
T8nyImjugpy6j/BVpc7rLW9hREcHSaeP7roEo3EOZn4sBvL4sA2k/hUXdT3sFdmcNRwS4KQkolch
17A/7aUM8/KcPrfGkcICHzGgxXMWy2T4ZfSGv8HKRwSr5QaMfZ2zwj9fFn+v2v8sq0aLaNAwwVG8
QhrJ1GnNEo/XQ2qBWQeYfruFcN97TYZ6WUsuYU2/ibTZqtAkqM+iiRvjXMtlN5GFWFA+46yW2gxC
F7nWzrAG2g86RN66IihQncfNlx+la4DLXqGhIf4mrCaiPukrbafikuaPBNs7aCgnejsNgt+5n0AK
IKIBb8xxUeprLzpUvJali1Fo+lHW0sYovYV4ozn80/LRjew1tW7H7E5Lx5dGl88+QeDspG19HrCj
2DfP4xxwwR+WWnfEM4e6CDaZ9+Lgr28FwYr2lK+L5c1SRtysWe4yxgGooOSOoYX9vNyKfmsX03yx
icF2GW3zz7+VA27q1K0tGXRES05NysSp8xou0CRO6E7O+DKKcJ2fn3mLqs/mAJsy0Q7ZhiPw9W/P
9FXfykvPkPY6u7TmbuqhtXX9b1kneMoWCASyqHoXaw6j261tb5wPjdikTMkWIUsXvpHNm8DzRhQU
MMflIplWv6qaTRKuQiRaCXMGw4C3oT/+/Mlv8QBgbQrOpo7XnH29WnGkJGXuCmacJZymVN5EwFcf
9olfPUOgpYKCEgRo9PNzbwwcDNj5DignVujA71cLZuuJBRINFA1C4EZzEBM6wgmzlJ+fc6P+FLiT
UKdThmraVZ1GrE5YemNBpdJsgEakeMOd8fMjbk2KYHiJ5oWphoH26N/v0luDY8RBGu6S7gSpju5T
t86iM5Co0iBSONHcSj54ro+dOWDkncffQLy+P9682u+OW9s2qDFDlfqkpfbEdhFJu9PCH8n1ntkj
STgFcmW5wh4OFpAzzMhr9yg5kl4Qo7V+3wfZnZfwL3R+debxodjD/LomjcjV7wvroiXfh8pr+2tG
CvDLy8v66elymSzfpofp5vnreGwmd8yeb24posQZQYMy6dcss8Hz2hZKBbHSPSxSElzO3PGAYD8v
962hAciX6KssCHW6c7WjrF4qSitClRONezEaFON1d3hhoBUHMgzgE47MgF3tzrWIZqJaqsN4pWbS
vINkY2o+HhHP/KesZYShRwcD8vz080fkDRJXytXyiwGtzljetsSg5d8tORaePKq9YR5s+zlCWmgM
LtnaGk1uIjP2aTQCUsjLdWcFHpaj5X/6kM9Mommy7FD05rKm1tc0aUre7UTQQwuF7ByK4Eb1nzLP
2+WKsQo1LDtb1K7Yu6oqfLVxUtEmOFxivd5NfYI+ocEZhfkqj/GTExOgQYZKXuArnpR/xNJpEh14
2Wx6qZ/Rw5CMloYVSlVvYSYHzd1rxduQb/0EN/2B8CNZIq6kWA9dJdwySLCalpRquLPPB1w+XISq
qVysC1wFGi16HZpT4pDBN2tRbSseg5EAFjMivW1VYj2Bw0cnnAJKk04GtflI0psoa0bzwXDiP0bx
0lnasikZxUncYnmS7in75yVy96R9SAnnMbxoZ4B+hhYc0nZh99qKnLodnztpvjpkATIic49IT50J
Z5qhepTNPdXfQGCKVFdYeYyT1DGnFm3CoNE2BsfUB5Ixqa8kd5U4/UNRf9iCk41DXIUIBPqd+MOO
OgAkXxi9IDbuqTUDTJD0DOShPrnEIupoYw0B4mQfbW0sMOObVtRRsRcsynKg8ibTyxOAtGLvleRA
F5DS3qAljotxxwlJLNmAW7DgceinWMf7wPDWEYw3LX4t/O5Uxekc8ZbJEwWju//MVJf8EemlLPW9
jpq1QmZfwOTtXmSfscIm8XFhRiC36/Ae85aO99Gp+8zd+bgl4xW/qeWD5x979wFLPlZ8onbvjYZL
tuZPE0rHWKMsgjQk9qgKoZ4Ysc6xXvz0hGpFTz7ol1m7gDq0IcLLrt5/a5H95EHD9F2CdTJxsywt
dpBQUsWZhPUfOQTtO+cWMMFepwqUwjfa7bg/4OQo/lBoXiSI2BTs0BLRsw/EDUl0EBAdAoTUvTYu
Yodgey/l/Sflk0QLFxuJyn6Nit84Rc5K9z0KX6VxG2Cyqj0zR+50WE4GM0UoWludP0Cu36SqP7SS
wKlnLXgax2dpqJaBZ8EVr3+lQbwOhvyRHlHll0v8Db5Yoz7OjTBHnRwsvHigFuvXXfGZFIsGtFwi
U8Y3vpiANYSBFiCe4ijqjmJ+VPmQTU1s9Zi45LY7E03yQLZGqpZL9Y/cp6e0Ic7ZgvpZxWs5Wcth
sEpD55eVhOcIYJPPEQI+urze+Fd4A8VJtqzylCyuJW2KXD1h7cIUxO6XDLvoTial7s5BwmcMs8TR
WOSmwBqi4Ox3yA+BxdCNsYMSDiZzWuOjTAMEsZNwRhw3Mu8DtzrdYYCDtFxjdpYPlwr4recesx+U
TKSlNavKbvc4d9feUgI0VYP6KJpKcYQVZrsR0lDTITcTqLNr81kca1OMFbFTsFiscNGGmCsHnFmB
DTpXLUmGBKI3JqAgZoX4DEeAlnej7O0ZL26bgP1tfIK0vOEidSuXItfhBGpSZYYWZzY0jI6xrFUB
DqrYnEYYQGP1UETVxOsNMvTy2SDbE8v5dGJ3aip4uaSAOsYc0vbCbIjejfNVlPj0xESYId45Qfto
lcemT5jJ05EZnKzOGsZ+Ip3L/FeirAbCbyVmgG+y90WzXhNsAmRRlKeBQMbU3rTtgcyxYsR5PHjT
wy1xd0FugJREk84v14VyVpZj8xF76kRVd/Ocfnxh9vkkJioRjsbUZ3oWEitiMDxLbPz6UYZ4YbXp
U6Ar2ue0erVqYvXy/gCRQfwgHCsjB7TLCg96vuotbRGoGdkErtyuFY90Il4vcWcOtTuJgZnVSuBT
B4XwDCU4lBmhKRxng44ZMCV8/dQbT2kxHEYhe0W4UkfNzDSZLxQu8Bgiw7jhcP1ItHGuv8YtEI/0
FVg0hzUZZO1n7xH2p2abwNiWyZtuHcOx/dvaZs6z22lzmWaoGj3kf0QdicGx10M7AUeKcfbhU4ZO
MmNTD+k2tNeyjLV7sXcIliOUteM+7BKfMh8Paf8jVL8gklaYzkTNom7JR+3pcmjX8WLq9rb6bpgX
wXAh2lBOXGxYqAW7cOEmX6GerktpEw85LGpv21rR1C62la5OC26qPrEWBo6pfbOrNVxRugQpqOIm
E1+Fr03wjC4P8yAFYorS1YBld8z0G9elylKFBD0l5kmp7GVTdNsOLXYdSS9C/ppZDcLhg5c787Yl
3ypUVngzkAqFmLkN3xRGOJkcEQB4CTu48bG18dCeBpoLT7z1PxObVLtyLpbXVgmic17EW2ArWPDn
BHkew1BblDV5lHjKqv6siI1lYVxM8+IQOGzKn8XArcIID0KrR3Jj16mQgM59+QifoCAImnHSSU5O
tkTXBhM/J065w7Q5Yl9KBU4tmHHooT8zvK+4RgXdvAb9o4biuG+f/PHF9N6564cMf3LzzTAfR/cr
ZX/JVF79pZXIFsL/Jt6TMCtHLzK5frL66JsMT/w5USUpIUE61x2zxwYILuLWKMlhC3ysKXjFmsfK
rrjT/KPc0Vr7Kjz9YjGY2T6ChNfScRe1dVaSajlWWOUk9SyBg5u2Axx7VF7On0J6zRqgYrxeABHj
jtvCQOLrnDARqOKz7R46r9vAiJ0KEbPFkeyM+dLi4DWVF98lfzxay9IrFmsEXcnQVOSaX79edfGy
iZc96CJ1gEd0BOR8g5yzTHmJRbxZSQvvvZboCcah3Q3142CT7YYJWZiQ5Ks/BziOuTjrtDqWhZzf
PjVtrSrMLWFjdRjg9DJuRw5zNPQqVTtRxufa+TKVk6Qd0p7843HYpn2x9uJqkutf+ngaMQfh9O9w
pLKgpdSIfLyONLhJpUM4R27mFSeixUhVMrnbe2azzAumboEQwPuDna4XvFvxgizieFwUKcgSdk1J
jD7BmNgUBl3xBTrewu0IEZ85Bi6auJzhF6IrJK55WzVWFi0WTfqQPiPB4d/tQuy5uGYiBJIgrTpZ
q3b7EA9nb3iRPZSc7rbEFrIXrsTDhsKiqWScUMSvjmZFnwhjJ5yoUu5yKNZ98FLr+zgep5bGmWjk
k0IJkcU9Fcms7Amy619TG2Q8ndr82bF+Lrt+xhkPGsE3cYlBjLlRo/ZltEiNJ2Q9j5lgePHGTUjs
SJoJWSCpsyt8daqE9Tytk6+kMg8DH1QF6w6FiVSs4MrJK83wUOGdisZsPcA5jSkSihC0i5ZT5RzW
fEJNGvVdd50ZaaUvfl5MIvU9iM8ph4KqNVvQVF6EWm1fO4i1k4IpaSRdHJ1t7kTM2TEa6kYUlcoM
Pam/sIHM0vasZe7MMOrHLHUWtlJMFAnXGd6KLPy0a169Nwu5p4m0rx1J4Eiil4IbRJW6dZ1GU12T
cG06lHzuxFq1xWO1LrNDoh1sdxUCT1NMgFgZF314jYudr64sAvyoUsoMWQgOAgr9rG26RGwNEx9r
NHLkJ5WzrsOLV0SM2S6V+5mkhHtVeHD4zaIv7E2Y2xvUYfM+yxdUtupYvHkq9ntD/hHWwUJSjWlh
uo9dbaxEokcPJ6EYy3lkwYVbN+VaG9d9Ok6NiBEk3ASJK0KChurL3HFmtJacnWM+6mo5H6t4b2wA
AFQmPRhnZZa1lCuFqQUYpirSxIYF9M6lTSTf2NFyOdJZf4Z0S9IxJlkkQXf5wa+g/KheeDJJkHGr
XYn1jUeYedvgscRI2POxzffhINXnVssOiu3MnYR5n03ojNFuctoK6h4inqVpZcSL3oKBfpZVXMsq
jRkVzWmlThsdCyyDyEZESoXnnOQ/1SxS/xCqtdal8mRzAPVIFeq23cbtR8kEo2ZVZGsFHoZlPadp
6zykFlQLX67mpjKCTRLRGsizCTDDRB9xRrP9OWXAQgrNueLg89Ni1uVe6pKGEKvvTshCS4UekpmX
tRpYeLfV52qnz1sseNJWmyfCwglwQ++wtJGiV3ssJ+pQrMdG2mR4zRvpSE/ZL6qw32aKtglsaV8R
uiiP2lbW/rh6MpPwHcNpmy71ue/f/eZ3aSK51amPGuw6SSXCKikYX1E+mZwtdrOTFTGvmTS4x5BS
3tR8QHQpzZZq3ve4X9wXxzxE8quP/2DgLgIy3wrrj9a/cYWF+Jl1FR2/fgkgX2Fmhi/GEo2u/qXJ
yUMZd19YuBximegaP/SXfkNofDNNOdf9ZZXs0STaIXMo32ea+adl9lFoBL5bvyT+rwgRTcIWn4fP
ROfctZ5S81Cnv+PsFc1mKF1c+ICaexkZbnnRA3egU5Bdy3WYAv3oY7EYXfpWCuPWr6eHOvOXrmWS
zYWmTWHab+XGNrDohxx3Skw3+R2GdOqVcBMicx5j7YWFX4xqufAke564EgOiBd7eM3OMpjJnHl8F
x5ZZakSLJIhnAeV9xkAggrvv9+ShNzUl2zPW1hG3vTn14z+JrcH14RIML2lJQzBuk/gUZXtJeW+p
0DzTxL3NZYjcr73MXg9YL2a4nRlnt+2Xdjmrm9+CfA6NXzjfOLDDu98ZPElhzpnAlHweNW8aWTHT
Bii38MF8NV4L8k8xXkZJmqsUxvK41SRCWgxSs5HIZQMecyV5qITQugU0VURqjnTxDDj1CVSPjYbd
lVfy2oDkxG/Ych7NvfPcOnh9TfJZg7QTiEV9zcmR4EYS1p7TPpxbjxF+b9Zc9Re+8bs3HGoaZ9r/
8p7Kdb1jTKn9qggOzKIvVX+32ZT6sDbUc8T7ClpMYPPRLj99MAJ8G1ywnFbJ59PWX4/xVqOlKrh/
q4g2z1tYJMVm5XPvrlLPY7KmTfvKPYypPgv1Q9kTyYE70rnq8ffq9Nc6eS3RSTKl0w0VP8xsqbgI
BlV7jp3qLKDX93CWs6p3Bxp8XlUngfc4PQnINd9BJTd6pG7t6P6tGHmT/FunbXYpLozGgPZoLWLZ
mds4nRi4+SnWY+8/uyRdu9bXYPIXrqMUC7KRZ3ou2U/+25ASfwoqRPdUQyjL0otMp+BaObKtcBN8
aLy0GM9NIkD+QE/QeHA01vg6UupkBGN01VeVnUOiP+LEntq5SpGXTHJcSiWRZosMivUBIeuNQ+ld
auuxSI51jcs/m6fIfo3as+RcNICr+sWVMrr180AAYBk/SUU3ofbnkCXd4sN1nyt9X0ZrNQJOOmfZ
q/i33cPQ/dGZa5fuHeBcIHf/QfaEwww+Irbh/A36+zZpCPoiAarJeN+tpaKTU7zkjmS4qydPXCZi
TvgzmHiDdAu7S+CIJDag5biabNBJWF4wEA7RRZtR+/Kwsu6WAyFqd+nYt3xS/nnUFY6uWY0Nnsaj
mpbYT01bSxYu58ydQ/Mhxyuvi/Y8u2F306VMZfOhD4i2US6ceXkXroWDzJCTADvcAbPvLcEVlp3l
Uo8nIATWTH9DMKaVz3a5UsrLSM3682LfYpTCRoe5gWe9Zf5HdCKVBEwVNqrMQd6DYSOJ/OsUU2Oa
tKG/F4wAWKWAf1p+aTVCAPgbwf+P2EpHoaljpQImCR/9X/Q41k0PTYI3vlgEKUxm+/fFYt1OQCH0
l+VyPj+cpqvjH3+p3fn2t3wc/3nu1UJ7pckcTe6jna0vcNOwk01kvgY6rPdZFmP5N+ufFX3OS3bs
GG/C8kz3unrA+dgkOJAwT38WaxuVAzpwp9lvLnfKdDoB7PSCXyib8fVsw+XPv9itvfF9qa6AdsZY
ft/3w/81t2N7QGwGHL0rsrv13iMmtIWnHYPk6/cQIp6sAwljT0jqm3dK8AUa2iObgYdRLhA0fofj
dEupwq/hqA7zBVuDzPrvLgjLUVYli1/DLM6eu+tam9MzXeCagEmkmBp1Oc3dW0OCWeuff17WW7TW
fx4u5nrfjjkM7twuKGzkycFR8z/+h0Ct5bMXm6E0LhV8a4aT1bBszMdWXzJla7EZxdoG9jVyB/7x
fdGDGKRdH73w/FFIqRgZydrVoG1QDVp2fvFd9JVBbRZEoYlDptQHlEK4JvE7crufl+Ev4+L6kTqH
ARMnDVLxtVWkUo7FWCdO+ASp38r38lEzCfOYWBRY2s7BUWRcF+M6W3XGxn6yX8N5Roo87cGMSxZ0
neuMocze7l5C98XQV2eJIm9hwDB9g1YVwayUHnzYueTSPmlMMab6ZxR90LR7b74kjGPnTb8lF27N
mQpzq9v13by850Sl3pjR6t++5DVl2lWruvJlZLLG5PxrP1v40/U6XCyfYmvyOd+cVqs/BN79uTez
v+WerwsaO1IB5JOICv/dYmWv2z2iaZKkvA83PSPCcOFt2cF5IEmgIHylCQ5IsmRQEWEQg+YOpZhs
7Avp5a5Dxi1BDRJOJqYKLFiRafDvhxkbP+0h1GHoyCgmXYqzP9m3FsDYBOPTwjmm3p1b7e/o+z97
69sjr75/wY1vdmEYPDEvjT6Cg/6VHSCjyP4qO6neJh9nvfEwkJhXUY5iNrjDwMNxaGMm42YXrYNq
VapL7dxCKZwUz8+i6KagA/eWuo2SnoB6XX0JPOC5HLt3Zr23jl3OQdUk2dzBfP5queijFYy3smQ3
eEdQGrOBw7xpva+7TpvaLTaJIO4YqPdxLrk+d9261VUnDT06tXSq5XSDywrEsVC8pe0/2slLRliW
x/8Kgcoj8r6RPcxM6Sg12iIZn70iYSy3K+O1PkItrn/lHXAEZBv50SFiETLTjBQiih3sj1D2QDIP
c+KgvjyWHrOmn4+TW3cIQWakKYm4YMu5+sXjKkQJV6jwu/KtZC6rQpr4FDP1pvftWeMsx3sGPze3
NRoIBYtO0iUJivt3Wxu5qvYpsM+up2K02DqCownXA8kyXdpcvFewS+R7yvvbz0UHDu+YiC/jmhKs
okhpmD6nO+gWebspGPg1nGFQSrG4ExEoQlvi3jUiu7XAJqwjFNnsTG7Of79upOpdXidRKUz1hCls
eigTeevnzYY7dAjPpMloGKQ7jAUk5eiMH217ciDAIHEY/HfCXe9J82/ylDH9oWQwdCrK63NlaBHc
GIWd7wLf24xQozUuraAhqB1MLgiUDXM2wU904GHBlahJ2XRz/CUcd1YRba+4jpjFd8HLzzvxrznd
9eGDrwqeQBhRoQ272himUrhWjaB/50vK2iiLtdGdzYBloU8LindDHR4yJ9pKvTOVmV50oWD/MhBB
xuCdUJRtkb1svUJbJZq/9hUNphSHpe0sWkAsRV0XcvZFV6SM2jKkOuwVZYu99dRU402cEgEyGSuP
zJQv2IB7F+xaynHWYPaUJl8+OhJtALpIoRXj8JpvhsjZhO6XycC2IZl0qJvFtox6vHbrnZTKCy0q
t/iAf/SDMHDrIPtLyEvcmGBcD+5vK8Sb/rArQXi9u7krt45CU6jENZ2/wN78d89ZbaAQQAr7CH+a
3rrI4VKEkpSXu3YWNwvC70+6qslsrMMGp/bDXYfJHQklDGQV7wyNGfcoMoXg9mPY4tHJc0ne2S58
h//slm/f8aoJ9QPDTOqiTHduvGGELFDhYD50d4rOmxXB9y8olvpb0enosRHEhuaLpQxgvSBqXAk5
ioKWtgdx9dN4FRf2DOrxHJ+aEfq/zn+Vq4+Bmml0yRyBzfzzV7/B7hK/6//7ea96oioflLawvHQn
kfMZRPKOntA1zxGYJGKtLblpPz/vJiHw+wOvOhqnBy2K6yDeFdljBs1zsHZu+pDR65bwSIg8kWZt
8jvs7pwIN4/sb8+9jopNJENpMmEZG4YnG9ZMrhuzwGf0FjlLqWBaKDNYI9Sky+/cijeb7u9Pvjq1
IVDlujcqyU4pVhXJIaEFRLyS3FPdPmrWi4KJiPCJs1GHI54hFgOPvti9s/nEFv5hi/9ldH3be5kz
aG0nh6lw9IaUIuXL3juO7Z0X6c5hcV0B0Enkyjho0U5ge8OpMR75Zvje3m1Xb188/7tvr7vHQEsk
lhT3igwua9GiCnkOrRUkSL364vUqanU79hfBJ0ick4XpkhUyCgutRWi8aWYxkfAd+Hln37ycv32i
q+PL8BTJxPYWG94gmRXLbtjAmYYjXeYHwcJ3ldPPz7vZwxISbnP/kjcKKfHf46T2JdXpSriBW8SK
wCikDS2eitlu93aYb1az7T2o7vYr9O2BVxt5bEoldTK9ePCtU9F9WNYT08careJzyqQskk62c+et
1cSi/Wfbfnvk1T3u1ApYIOZSO/SGHaBzZuUTS/8sFPt1hC8uCIEm8VOdty+7+hAnynMX5jvLz8HZ
AyToayJEVj4OhKVRbTQ/Xw9t9qAQBUqdlinlCt4ze1PwRgI3Waf/h7QzW2okWdb1E8ks50zdKieN
IFFAgW7SqC5I5TxPevrzBWsfW6CWITv7NKt6VReUIocIDw/3fwhmKz17k6rT7ygDUQ1Yq+39vr2F
If88yv/rtkiYVP4R+clFpoyObjGPsMx4xJ7IhmLgescVBaYFon0z+31/luz9Xvb913Lhrte5/9Hx
kBfP7evPM+hqRRSZKnRZVFIk0OzfZ1CXhCiUlPL0+DzYL7v7+8XK9zXHXbinxS/n743BRKLw73s2
RTJmUvO5hEpHgVqdZ3nHThPsQnhfmrzq9R1uRvMQ6NCi/ZjLa2Pc1+nduTsW4/bG8NdYfNQ5YH8C
XOVMd3GvwynAGNQyom3lNjK2G/2uAauPmnLV+9AhcM90fh7xaiz874D6xfJEnz6z6L9EW3gpOf2t
cm3Mn0Jlf1sr+OoebuEpokscJKVLhHaW6Xp6UplNzw6V1Pnd+15Mm1/O8m/t/XxP1yREAP3+d6iL
9dh2SQBkQ50enc3u2NiPq8zvF+97ZfV78Wovp8VfLVv8vVW4vfokLQ4YQK/Bqn2yI77sXZkk68VZ
lSNB8gSH6PIoB0nxx0KUS27c4NUo/t+xLoPqpANaxARvgte6yRYv0d3L/R8vXPjvlOG2yMkvtu7d
+tdy2WzM1fOyuJEdXR0d0oJJBRBY9aW6BGfKVpTGcYAs76QwcxBcAKWgBci0ONGACMt4636vrUpT
nrMsGRNhmIsXWoS6GaGudtqqCAWPRLrC6BeNjOnXCAoEMnxAmYCEYeB4a6LFnJRwuA/58Gn7aMi9
Gw+DJznxhJIjQJUgKkECvIP7r/G1+/ndXHk4X5DxunSxoEY97IrqZGGY3sFahRVarYWsEI3ZExs6
lGp0fH4e8crC+jbixYZnKkFhZJKUCQeWQT5CNi0/NX0TUGq3KdVXItS30S5eRdpplX5qE8FpeDlG
C2/1EHi+u321aYdgHnhjql3jMTEcpR8hrI4S2UXmf06najakBZpcGUcPtKHyQ2joYEewlGuPTDuh
tIMukpCYMWdUjUCqmtH/e1r67SIuonIQhdY5SKnD1xg0BisEaTJhbXOzTqFcu13N5ACLeAYVdjT8
v+914Bq1uQkicpthNKymHtAyExWqEzgPmu0KOuUYQoEuTSbAIcanYFUfxQ7FUuEQBWl0sLBMglQ4
y/oHzomCY0hlNzIH9CEqmAP0CoNjLmP6S5+8GIAAWQczERICgD+RltD5CyZSnFju2jQ3pw66M2wN
84Cz7rk5zCkOF2yLNKhcWnGzs+kkqEkM8LcGVIUFhbErPrQc2BQoz6a21sbs/X80AATZocyhokXv
4n7MNkacYlyoRfjYDNqK44cdg9JXwqcZtqlRd6AiltcHffRH0MlsS0lwyDxgJ5L01pTPIJBLoNN6
c8Jc4ySQ2WTUhFr0s07nd55RU8D05XrTM9A06AX8HfF0pAqu1XDIumlhgWKPh9I9K7mbq+/ICC7Y
mRelEOgQ/YB8cjLNlesNVd1xTgNt3KHXhrTofYtCEZdhNlRSzMbPoSlWWboE6BYjkBuuKVcLNjpl
PQwUhIZ4BfQji0xw9IKnaSuwBxIkgJviEEx/Ffxqs34BhHumnxHY0uy6rTdD80+Pp4JRyTA/9kmA
bZyuY+0ODhoGZ6gcOuXsGrwIDKwy5bU3cBAc/jFn8TLj+6rRYMv2AXpogb+9OZailZpD1z3DeZ7G
GnB26Ab9IQy7uxy4SEhktegoTjS0VBRVCSMUNRBVAaEK1gn7z8DcJMOua47DoDrdsIHbNVJ8znB+
fsiDxewXUzbEt1F3C+0xnX4n5T4XPov1sDBBiYjnbp13OZhoEXXFI2M9A0ecSRUWCR9TJOGeKm0M
wJUNzHCjQdwpxwMRco1Q0rfw/5h83rGBLh8wilDlswvvlD2ozCZJ8C154XkzOhUAEmbzIABx3eFc
JAgisHAQfaX8uSiU98DYhwCIOml10pYw/OIG0AMYHoxJBMRx9jxKFKiRZS0PksXZrDkmw/okHTEm
dHIU6rMz5cPq02oGdKYlTENUlmY0uo3xawbpeyY/xVgJFNXZxd+eApgkDppFN63nM2nVWfVC8CuE
AP9w6KAoiHUjwIhVbCxEr3semh6rT7hq03HRy0MwV+GDj5tShzDODwhv3aH9EP8ZlD5eKqV5ghuE
ZSSLTKx0jJlYKRFVvKBo99CSDcxjT65UghPWYBTPsVSzNZyxIsQPDKv2+Iw8XKvNE+eJJn9vrACx
RRaNcajbQ8U4YqGwHGcMdNaw9aScyy3GuYAjlNVaMCd7f0ACBOUjNOsEjZv3itWyJAxlkG+EbaSw
PlmZJ0VyISyJ16AcxJqvsidASmH+EROgTqjgCuqV1jwBFoPyIXZ1tbUcygGg0IU4Xo9DpgCMZyN0
5t6w82a2VyohNFOuCDgS5F8mCkzoe1gBzC2hAYtF6CCTLYCOMJnn3FUwCDz3hxID99e05WCUjpCc
hr3Gpc6y0xOQOr+ane3xFKDPPP8loBY0XCk+5fAscvM4Bxg/dQqypsarBAy/zRyuWkgZCtJJ0O04
0z8q5l74E2YT/kOA6vsBwOlR8OEgzIcsz3iG9kgXOVL8jJc7EeJkdwoALYzFosGBSDkLxMxImIsA
O2avCQvDhN2UlbsR7LOKMvmQHUuQVUpvOtjcYJ0qdsfQRsGRNzOLlC2AYSzSX8H1TwhecKyozsfe
gJklHXkCPCvx4HEVBMApaC5nCBwG7GkZ6XiF2h/8tY1VfrTaEZaqKHxisj0DZVOlK9Tri/UATA5R
AKOX0M12lEr3KAeyeHs95O9jbVyPtjJrnLOBLVmGlBtD8C4ow6BeOgFXoxBTaQA51y0fY0IV+7yz
iprXOmfLCLNpOUMVAbMKJAbaMtuc5cFl4kkB/h6lS7kkaAy7G8HXVbpjhL5wbByTtR6qXkk4aKy/
GB4u+QbL2myfLcyMz5QpgQ5Q+EkYkOWtpUhwA2ebCtsCraZWvtx8RIgaISHRNMAfI1RMApcgj/6c
ErOThc9zSPRom5XhW1jEcJhJLHPk36HKgEWgVSoM0iDonB7RLbGG9ynw5PgjZqGOU7eqAGU0FSCX
XNmx8oxhXaA1TqpYxJWnn0p3mmOCCx2x2cvoIUjm02AZmCLNHUpIPfwPMu1WYwYlxrKK8G81jsJs
G6tPomEpJjAPN0wL8aQiOm/BCYkyPDcEcgmJbTjojgDT6PGavLSP3yPsfLFun/E6cMfk0O1RFnRO
Dw0suDlz49hNc6+V7wvgxLRuclV2WTgwGU5oZgC4xS28xtP7OJjvQla7ySu7YeYLLSGkTMQVJuzD
+WAuAS+MMu3AMH8o5QPUtAX5uqV8VIBYaTcItlDH3BFpFrgOzVohgimQfTzqtI8RDEJugXVOxSpR
ERwS6gsq9SXoBWRlOlBmkRLQfzprOnsST7n2ZU5idLIJeQ3gwwqT50Z9qtGEOUWlR7cgTd7Fc7FS
LK0ZHSYgx5k4sbwUuJ+SeU1wKGvpmNGpOiFOGccO8ihi6xFMPCKUrhd2en5QesGQUWC/QWkd42dS
s+Q4JZuoeq6aYkXYU+ejxxnxE6JPLBs76BYfDSbmwURlFfMaGcZoS/wQlyPmnoiQQO7KeeSbKvyN
xRz9OJR5bSw0CiH9Mtc9blBPYBDAtyjBebdPVfgkxNBlOHtE7bxstqGxbDOfEEDWnNUHJq8xmrjj
vguPRCHLBEUc+ScTrYn30eTIDI8KwR1RkoSK4bQGn0LECJ8CPlckgnqd+ae2eBLTKtLqe1MDCbIa
dhVMh6SgrYpzuGlkvt49sc+x1ISh7IhwOyB2jo90qv45S7u4OrOuHeMvpyT9fKTadHZSNvq3U+PJ
qXue1lIrtBLHZC6AAMDVIQ6VvFITEweEFMLK5W4okeE7t4izt16audm8Q4rDlod/UtXwOxNxDXhC
DZlyoup7i/k9y5LPyZEj8JEYOynbKfQFJ0x8QonJNOVLPEGAuThY5JD3Am0tyGyW5/i+nmH0QzKa
sa+d8bVS1nPkpIyWEMa+3qVv3BM2ImGhO1P61HYB4H0VjtTrQBbLLKeizVQTG3e3UAf2MvZjlms6
QiXIDiX9vKOEVN7EXmPt9LhYx81KzgDg1+SX2UGoBWdEL3AZIljJVgGvOffS+lfONsF2TDDXZjh9
jm/xX6RVSgNOo7YSWhha5J5Gk6V6LGlUQUESMZPQWc/je0XRPPDzsjk4wvkAVfhZ/1wWlKA104Ez
vVXhvwhAhvpEWBXrsuvfARix2gW9O57tE+N9GnNXpAocvA34RfkULifOYzirqTh4tNAZ17yqwmlV
APF18svkPC4X6c4qOM3wQ6nm4QSD/wEikkkaIpQimp7vcoRzV/PEPi7Ch9mCS+fhTKO1wB7vjBbO
mm8NurLUCf3IwnVkic89YKTHu+Ts5Qj06Cd0qeboQrFtJ7wpQpmYwIM+LjBlYwJAdBUZ2Dv171YZ
ftOVV84KQNIUq91sL5RdIMnArOo50Bt8xOYU/QoLXLuTPRdearvcjMhao1VRTSKZRah0ASQj1dNH
47xFyAaW42P91ELe5sgjY5uMQ+KdjpsHrwI9OI9GJZzpgNyR2q8HwzLqNmG3PNOFPt0l4fqkecRM
HXWyYa+FkMjtJP3QkeazdIwu0YGpdxg6i5yYBS1w3vQiI2KzNaF8C0ukJfErAIybwz1BiQnYp6ed
iJcaZ6g+MxwVjkw37AUxo8nhJUR3RBcYwMz/Sm88wturyDatoHDxjmSCR8Mafc04VyGd9lvSM5B4
RHlxMmSjTMj4c263xxHus/DBMZ3kr66he6Nf0wL2NyU/Ue0Wf5nmGLXZgziFqLAwpgn6rbUn/xnI
xrhUEcRR0fCIHrNOsrtzjZoE2nj9kzGFMBD96eSLhDi39FWcwrbP3moodWNc0LoeHAUG19wcnU5k
HN1OJb0Ms3CFXhKFq0566fQGSmq54CjC2pn1r/CZG4i4Max3tLWs9/m9Xq84jEJBvRNHcLZ1OOen
EiV04QzVHjDnEDEF/BTTkXM67JPnAtWdiRHH6gk0WfZaWm8VCl+0AzTVR0mEfFkoYbDHIGZszQWA
ld08nqWwBZ/mBB5xQui01k+hMDblh2wyAwCMJJyKYMxOCSA0867S/tRm7fFyxB4YZz5maEF+bFHL
QvVpxhyXoBAQ38uwsJd3mRkhu7M+x36Tw2LWdrNKWfcEXpA/nGTMT9kpjraA/JY5c+xs5bt6Wqen
959LVtfUQr7VOS4qKkqH6qVeFMkWj1DmPTsp5VL2JTLWTHZ0aV2dXLCLiMUS3n8e+5oqx5ex/1Wh
472ysYLlh2UPfnvRPGTHbEfMrl221fZ+DiD+Yf50ekj+VlvDy/a13/ujX9yf34eVtYnJetsFjj0/
X9X1yo8AGmso+CkInX2v/JzKuFRmuN5vteqZs2KgHOc9UTxfs2GTvg3Ku8nRjtwQSfj5kCy1W3Ch
K4VLjdcsKxK1cwlG2vcLgLA7dYnRpgJ1nUy4kChPLPGE8gq7MFlVrVQ37vmae6BmkiEqiKZi36Bf
VC71s1Wa8iTRG2zcF+/PavXg+6a9Xdh2aS8/bhTx1GsFeiqIGJEoOlqQl1YCvRpV2ogh+2Phbl7y
lUk70nj+87havWv7B9P+Z2seGofQv9hvrYVrH+bOYdh8bGJb3o+vt9qUV4q2lDMtDUIBGs3apVfk
GAWnJj+BZMaPjLIbvgbM/gHhzbwREeTnyfWp+nLZ1TLRgtLx6AQMdllWPHd9OXXDhP+i3KEPsIY0
f4arqT4X7a+p3nQ11fN0dZ5+ncD2QYLLst0YUA+4U+mclrNtVCpOqTzUwWtb3DUJVX4U0V44JIap
V5wVONQ+7JrOhO5T+qUeO0qzizpfyQ8VhSFE/6xfMkuNQC9Bb51l/5u22df7uwgnQZmCKbW6eNtx
uK6eqRKweZGtcMLmZIPWm30TRHANqsDLIy8C2Yd3z8V61WYFdPB6QlMJtdaGRoNw9zQ4SN54ddda
H1/HEd//0laS07qp5+hqbiOz2BRDs9TbAy5yy5D8LTQzr82yZZH96vijYeaqae5LxaZs5LsKnqZV
5RtpSmyz54e71Jm1nNJO8II66Vg3utNx6kikYq+2CoT33Mt16dD1MBWxYAhTy+7KcIfijT2y85vn
ZNnlki3+PIqV0yIbPcVEYGAc7rhv6HgwnvKXn2//WlBCVApBMQnWDVCj73cv6XUDsAs5I4izXY4v
nzMkdzE7Jofr1JUn/+fhrkYkixYTLQd8dv5lJWO0TYjapzE9gsBO3FXhP/ilu6XTvPx1ILmwb7Ru
rnYqiQJo02poR5vGxcQtNSmYmrlGBFRxR9r9oZ1irRLb37vbp/Xy42Nj3WhPXQuCcxlnhU+Xak0T
0/rLdELcJpHkXoNBEb2x6/4nIwexRhXx50d5dYv/OpK4ki8jlWBsTbPNUKIq7yp5VR1mb+1zqrgc
pv5QHdSM5w55x1td2KuSv/QmNbHgCfWfofDLsGMan09giASOPlvsdvea7T2G7spvF1vf9N2nN0An
6urvzzd7FeXyddSLVaoXTZvTGaa5XTvP5mLn3a/Yzc4PC9flPbKT3BhP5+FdBvSv44nvf7nLIpVi
oObMm9p52akvUM4X3vuA6srqXVot7AUlt1/J/fKw3Jz8G6hzRUS2f40N3UcxsT4Cf35xr1lSFghF
i11bkKJW4eLhIbH3/sK9s+0DOvjujQGvTlkhx0mqpsw16yJLoJQ8z/M2AduZ7yjFw3Ih35+hW9Xd
aDNfhQ4J+eT/O9JFTEc/zzDRAmGk+cKgs4W8COk+GzNSqQ0FRFFL8n5+k1fhll/HvADZdFZUt51q
ZVs0Qsi8qcnS6MRBQf5j7eF+IEZTQp9Hq4tv/APqU4b9eWOPuZp7zg1JISFBvA921ffZ1DRFWEt9
/x8vQgqV8bBGdCfWnoqRsgrlQ2pO5KDCRhyagVARvzGfP+fMv+bUlyu46HsmY9FMkJ3irRALpyXl
mcHxjO0zlCdRyUNgiCrKMQuQzkJWhXoYBzTRnmCbb0Ld58RtcnLCWsm20O0A4V5wmDzp2foMqD+A
V53C3Ck4DiF9Bque2GCf5ngN0ltN0QRuP4RhBWdoSUk+ydPo8A8dCrt0IsK/vemWyY1s9Fr+N8d/
EQ09EYkvpR/VUBhWdNywKLahlVgiuMP5QxQ4lfJWEnF1BX0Z7GKXyYN5mk8a/LwCWaRhB2aCW62H
XXbL8vfGQJfbdTafn8+GWUAErA+sVrF6GElowt/UtLwKWKVNLqOwiM4pPiffJ60ByGKMGqBSp2Bn
tKhzndG6AdrxjJhzO9KBCd77ci/UcFDoqsmKxIHyf7N4v1zDxeKdYvxpTlkQbSckaes9eg4UmALd
R9QBTbyceovenJesIDE7KTq16bLJtioKsZrz86V8Hhj+vYL++zguonIid92s6FKBHEBaChNpamws
i5o5dR5rhK0OkAin4SlBZOpw0kZm+xPKUaLGPFAxnbd/g/4l03I0Qsjim3dVFn6YnJBBswevopH4
8wVfD7ampJNkgezBQuj7+5OHKJSqiBVA4KPuQs7eTKmjmFiCnlwKcDmrtU5vOeNc36kJuCBS0amF
R/p92NMZJ1hJI96aCBNYUnMXBndzhNkaGdnk8Ix0A1ZTwQdVtbp9E5rZ84yQhw4UykMKRetuPjzK
FYV6NAaFbnjUGTeezNVFBH3G1AyAgP/KQXM0A6xUhqCEmLnooRnHWt5lQm3rRiXkyhGGLfXTMEDn
XDy/CPuZFKp9nJFc05Sg/NJEd0yWUHn7+UVfy6m/DXORcloknM08lhIW6roTZacaMRDDaYOnTDkG
wxOTdUChcepFJzkvQo8uDYievDTtM5D3+WAuJIrpN+mGV0Lwt+u6mIAVBa6gqZiA/8Or1XdAoUXL
tLRv0kauvFNgjzL4JZ0Z/6+0G2pKmil6BVUvv8N0FVsXHrjQ7UZh7efHffWlfhnp4q6s84hm+cBL
laZjoPgk+AmCnul0o6Rw5WD27YYuNuxQV4dpNv3HPphJKlSrqNsLoxlEh6hw3kwRriVK30a83MSw
b5jpTNitEEwVkGq1Q1hGPjI15E2Adk6VUgjFPJjKd4ecE9B5tnY5W08cek/Wx8+P+RpDhMvBGQEz
VvJF82JW51oUtaNhRgJ1B+6KPi+zGfM3GXVLJhG9XtEkoWp8Y9yrD14FCm0oQGnBxX2PX+Okgn+M
sNti1oZ0RKX5by36be2UFLJa65fGI1jlZovYyFaV1VV4fuf2i/gNQK886zyMCX6+oKsz+8v1XOw7
SplKUoVoCh2AJ2I46YVwZqNOOZTVjbPr9WdOrQxbQOBx8De/33sWlbKeWBEaFCl1+jVIrxwJnMQF
k4FJBn2fT0NnahU/3+LVJYWQOu97LmPjcvGqw65TrK6ClZIgU0RrCr892lg3qRLi6i92cIKDQcTn
JGHKl8x6BPJnVp2lEFPNTVdw2vHDfv/znVwf4r+C4xd3EklFlSU5NV42XE7/wBjwkvh5iKvzk26M
AsBaaJpfxJ8inoW5FsfpVkiQEiQA2Hn5PWeoWS5TnvLR4/15wGthnHj3fxGin9vPl6NwaDTSFFlz
jJdnjhb/Flq5mLcyoEHp+uaeee32sIunUgNtk/35IgqdKqBhTQn2WQCteISE9aUsvYk0CpCKnfYY
cdzSgbjGgNBl9GfgQMgG57OLQRUOZ1oxldQay53SP8XZbFVWjw0yxmc6i4AZzclJwbS3XWQnwboS
Mpp0eWDOmxr6qnTCUxrm0ixb/fzor18Ycg8AWUGjo7H9fUHWUaV2p7qcHlvvGYHzP4uV4fjuolzY
a9tZ/n8OdpG5DXpG/nVisM2mWEAheDAc090u3KU9LKg73Kwkic+7XI/yl5u7iGyzqoWREos6B+Wc
4YlCx8qX7/zt3XqJrcHy5B7+3nKS+wTu/2tMHYr4HLl4csCL6H6OwKRRoAWuBmglmRRwOOleI/2U
ghj9UNHps7wwztZAXC2Bxog+IsA/dRp6TVWsOd26dDgEmKkQAKjCbyN1J+DuQsZS4EFoSfqcrfue
899hns5ZNbl740VdhYjjgi7JQJihe1yE6UTpZzmiKclnii1wxqBISHeAk5rZXUqnkeyOHvLPo1rX
YhuW2KqsKDyEfylZDJHZGOZYp9se+VEHwX+Yx3qJWLFnIbWG067byRitAD1tUFs+G6Vf9EACU5PD
2F7IN1t/hSQ2spHCvyzu7bQA0oErUKgOboXNXFG81bT1TWVcKFm5ss4GrWrBfIj00emTR01HHpDy
Qtc/xs2jlYG+p78edjSaTocsf87oWbN7gE8kYAh3Fzq2lNFEZSXqzMM0zpZ52/p5D9Ixkb2OtBzC
+j/oQs7ard4f4zO4O332Jhpxp0ZazZp+05+r+6KTFyNwzUrC68A4VOitzjvVLRWNp3AM6EOzpS4Q
7KNpSaYiIEudtE7D/MYCvRYav76Ai/VCOjiPOzz5tmFlj/PjdMw5IrGLyUjBDd2GRvjPb/xa5qHK
HJMshVSIUsr34DNrregcnM6xGI/lAHiQg6Poet885osrv1yVX0e6iDzIExpjHGAugdo88l9F9gGk
GiSmAHpCn2/StyRYCc09hC9nMcCXW0n9NXUY4qui0CflHzaf7/dqFXmXDDqMpucJDtzOsO9Xnv/+
z9a/c13dRorK2dxYT9fO59+GvNjIgWFr0ZjqyRb4DsmWMDkAN1YKZ3K6wYgdCdmtn9/ota38612K
73/ZyvshTJreJKeuirs+O5LZAX+igQcqJr91gLl6nmDLktnDRRP6sh0cJE1uFCeT+sP8CclNocou
UMvlWV5tESvBexwQShrFKB0IlAbTlxJSB8L3jELDz/ctf1KOL2fY14u5eNhIGVblzGLB4+kgzsjC
mELLNPA/D1g3kdgjDDwVRJlyCQ7XKBF+igLcjf8YoTeWR/rTIh3Bdi/r4kU0hQ71tkTfMhHjM/DY
UHgGSIv2n7I7aMYrWi4AcwoXPY64Lhba8NDjFAq1oaw5kZ4eQZemZY5kYOIF418ZD7QoOfTIuaoo
I61SaykDmMf0zZp8gZTXzveN+kj+b5gq9phrESWtKdxLrezq+W6OBmKlgPpDsrN6p3VIR5kTI65Z
mGZzNwJvK6ovZx3FaUNCClhdnPbiT6UCpdWZCeH+A3EbwzBfirNvjO0rhmiOVT8wligCS2aJ0BU1
3QSjg+oJlyZUx/VmZVE5aLojPQMleyBpFxjeqVZWskGulvNEjDWFZ6eodlPjjgCVOC8a7TqbH1p4
IgUaNwj7NxM8lF1lVLZaBos6q5wysJw8WNURMpnYc3Z4LFJg6wQySf4oQfD3Uu+EU+wh+4LTArin
eYPIbbSU28COMU2gOR6o6poTGYZogN4rLC16EDtKHIM1BtyPfdKok5qHrmQZm6oGakqGV89gpOTv
+vSXOkXfR6htax2QyXJGPMezo1TWuNXbNZCeGbAnGEAAkCFHjfJSm6W4WuHMNhv+yP3wIc5Jp9PH
wMDsCIWQ9EB1JVN61KJjtyFuK6O2+ju2DuCc0tA8zguaCVHoXeo/tOAlMwJnRJbgxjK4toUTzUka
5mSU5qfb+Jf1bw5nVekthS38BQAwMqQ07rNpXcPHgTSCbg7sFbRygCpRMtR+zx9/Hv/zIHe5CmlC
IPmE/hQx4SL7OsnNqE01lSoZuVeBfz9pvEk2cINXbqUlAH8/jd94TxsVv7ygA8Bc2sEJK0hObVS6
Q3R5O71fUFXCqxwFe6BUgHnh0pzGzOkrVy27bagByUOyni5FZJzBeaWbDKc+rZ+tZHDN2KF9GgzM
oKBIuzznjsM2vyvGE7W5cochDd66tNlOJqIu7yXvagBjiUgqvhxPaQKAH+cARWbmCtu4GRY8ZAA/
P6hrRVT98x0hqqOjxnyx1Xd5qdYy/IHH2XLn3Bs2xkb0HffRdv+6Xdt/R+CSN+bGtc2eCqWO3xDO
RvBAv28NRTpr06EHbhEH67KGcQNofg2H04zvfr63a3vQ14Eu9qC5WU5RNUf+hLI0pR040WxD7HyQ
A2h+/TzWNTEZ3ZRooQI2oKJxmcLoAIMiEySsGAzYVZZQrJlwqvADEL4MKqIBSTwlUBfszI3Br6Xp
XwdXvj/SQKnH2shxH8tSJ0AXKbCVe/0JisbUe23rwDf7ecBrr/DreBerKwiHpGXxISyDcmKzg17B
w0b3mDPKjXf4uXdfLmT4wpTIUL4C83RxAqGbCV1OJmFLwwdhtZEG6gaQjj6ScbMyqmApCdeUpzlq
sbQh7FZ7baXz/nlkq/v5pq+1qXQYnRLnoDlR5RMB8iWmBeYMqEmegHSc/crrZUKnCrRVD5twVv8+
p/dsc6PmN3Os2xvVQeg+TdvFOPb/m4ePm6UE6QmT8kuBpJjTZqROUrQNM7hPs02WA1d+P5v7qfz9
8x1fOwbg8GgAIxSEbfUiVVXrGmx/hNpZMLmq2Gcq+prQboB3o+byAVb25/HE512+a9EtMTj5Ae+7
fMBJmhkD7hn51rT8E6VhOEKfMPFb41wtdszB6Ihqr45L4MV6MaQkT3MVIhWZVwPSe3AEh+/thLmh
vEhAdKvLvFhGsncOdz3WQ5qNDiVkdA2zqm75801fQ/TpXy/mYjFhHlvmCMpk22hQt32rbjoNv0WI
kqNZ3RXBXX9GaHumqIsWKJcKaDgUrqG9iSYrvgSYOKkvzAevRE8prcMdM2ehaLABxwSK64cyO+Bb
9GkW3EUm3jW6U5fVvVZbW+E5XHbd70E2Sf5CR5pwTa5iDLTmtkE0bjkrnB7UOvfOKSnFNL+x91yL
z19v/GLrkTOzRCIE/VEhA0UeCtd9Tr5k0ckH+NxoN2bX51u9mF68cRTF0DxVBCrse5SMB9LEcKKs
0NSlF4+vcvZ6mgz4iPgCzV85G0ErFt5ZyLsLPmRKO7DSc2bCmzg3mceiCR8UWH5UD2D+UR7v5KOC
WrdmliuleI4UGtQZTj61sYE/KVhM8+y0gzSpZGtBKfokT7+XRuTMk2ObG5vE6L2k1iB4rDW4ETgP
JBgLw8rtHO2x/phLazYNtcQ75kHuFXhRYMbLF0o/Jbw969Q42J7l+mPVQ11spU2BQbSGinR4SE4d
RhLLSXoeDWmlTwXqAQ1kR+CgprWVtGWZ4lQVnNYh9yhJudfpLSzSWwpF19R0DEpgAhRLk0P9jKhf
IqaaZTKHBJOtvnHJayO0xQpSHw9HTljvYWxbUHnA0Hvd3fnkT0/4eqHKHPUUV97YUGCwzNfo4BlI
ORoeOTOCdnrrpJxTMA0BCI805wIzpp8X5DWpJ8OgJaHI5K6q+pkyfblqRN0n/L2lAkmO9O/cw8va
U54gZttn1I6eEsyUke7KPPkpvbEgrtmuohZAZwIINaXpS8matFEiq+8xuS8dzY/e0lW9jf8KYei/
1QOm3/fyMr6PnoRSJ74gi3ENHcbWn5SeJ7QqvNDRkTi157cA7aZ5kc3jogqeHAyeNKfDT53mYhOG
JJiftJxsPn8pndJpPcXHNHp9Wpm/4hWkgtXZ019GZ3JlDys/e3JxOFylK4qT/GS+NfzRy1faWlqr
/4ifD9/iVfaBee6ag4fiz5bli3JsPSwlVuVL4c6X433rIRvmU8rzav6cD4kWhm/5Mp/Tv7DJuhnp
9eG0wp/D7xhM8WunWc+88x7ZgYfYD1zz1XKBvdqVO3riCxuhteGnK8PPV9hHfSjr0VP/wWjYi/fi
ozW+DL/nJ8+e+tK5vVe/NC5WDN5pW3PTlds6rTN61XNw6J1027lczovsSa7qNDYlSVBH4yJax955
WfnnZeiiueZajnlnlQswT3z1dmbDflvAXXPrX7AXbdlRXA72AFTlP5Vf+KGb3ldEGB/6h3/yKj9x
UwczCiflryTuyZvZM9fYGw4F8//5SHjlO4QB7MRWVjMGqOzsKXIrP+LngV444gun5fuG78ROYQOs
cYodYPCZa97BMueD/tFdGHb+7y24idfTn5olaEuv6HryBUHC1xb4tq0hdi3V43TfLvZYjrmB85Dx
Uf5q8TD+jp34F95fTrBC+4BvZra2hzGDLprDKdvVXc1pvPiDMiYg3M6rHBjCW5NRsTHeYJ/CI0D9
musWd5q56lbeqg5kcIcOkFM8hS4X+4DfghM8qp/NAuyOxDNwkYy/7zz5ULuwc93K6bzSVX7p7nTf
lQv+x71Me80Z9ij9ifGUPUK1nzdm7TkIOoFj7JNdZvNcueRx8T6zV49/gJpq7h/NllzJNT3xpXua
Oz5Gy/hvuNSeMbB3VMf0yPI8ddn46nJ6yj3s7PldsBo3/WbkK1idN+flmd9BlvP7pbUyVoH4euX3
jribBg8pnJd8bVUvMWxfmS4CFTYO1j42ptg5iE85b+RN6iXrnCvAQAULyaXplR6o/HWyLj+Hn/+J
1uGhgnJkF5w8Fjnfz/kr0fos9C6idbE73f/nOsSV9WSlXGb7J/ENujxzu3J0V3+If0NK5REO3vRi
+srL3B/d6G95V95BP3/ExNOlwMJX5inL2K0P9RFKpSPvIAM67QMm6G7q4i6VujZQO1/7nXmxC6j9
SVpOy+nP9Cf3cx+W1jLmV8NXt4SghsnJqlue3lO+dXoPbBiK9kZ6MFzTiX1zNWA6s4x3WJtt8p2F
NvkK0fANqehsdVpPm2lZ+omH6bifMW7q5i5c+EMZLnJXcjAY4Ve1V5yRO5B3qh3tpc/rbW3F0bxq
Fbw0q7lf8Utdz3zF692c8o2LobADm80uSY9Cbnu47+5Tt/XF7cT8v/j3tJyvEDo2V/pKd05+sTTc
ca8lqOZEv0sHWoplO3CoH82/ulMOC6Qf/xCSuCd1pT3ojghUPTPS0VeBzZcb2DlfiYdKgpd4Jzd2
rd/VLx7z538jPHdfHuq1ePzsgk7hlb54rDwIGG40sKg0we9cDct0N1/FPi4m3aZjRMMFX/sY8+Sn
pfL7tBaPSzwq8Pc2iIpdxtuM3e4+c2JXog8G/f2Qurw/3mHGxfDz99Ny2HSb+ar5g5THfBW4SriI
7R4rExc/TP//cHYeu3Er2xp+IgLMYcrUOSiHCSHJEnPOfPr7tc5ku21YwD1hw9iQxWazWLXW+hOz
cw/I6ilZJStkCD8cidd99ffRo4tERzCcQNF0zUOsGz2uWxTvN3qyzfpVkHvCM+hLZYD7kHR4JLH9
Pk1/uuoFcPhPqfjHVa8AiULRozpN+uIeCai3sBPdMrLyRTf/yaXuGg7435Vo5jDgx1IRwtrvReks
S7UyaYa6F4XE7SwQr6z0VSx+5y72gEWcAsnmtxZkZhuLniOie3LttrdIoyEeTMg6p24RbS/K2ShG
HwcWz1DoHWAqhvATmzdT0H9ohP9aDjAz4oGYBqyza88y0xDMRUY1fVbuUGdXmV8fTZDKMz6U1j2J
Rwf1ttk3m2IT3EaH+K3Zi4Ez73LZGT5bKJS2FrnR4JT48d2bNWELRDk51rthgoW5muoUL0T6RSc2
6PtiLd2Emzlz5pPhiHf9h3qXwsz8qM+8mZjv1Bvxo/1oeWdPpebpkdvKdr4ngYsxbnw2n4rUxa/C
xGUMA1ZWzYN5++9iUb42VL88QLKzVUlVJP5jXLfjwgR3ItI68Sy/4ppD/2AoTooxGXroj6Jx8Sep
H1GsvkkEd+CTgwfAr/FroqKIXCtjUu8sOKqf1QdQ3TD9tche/9nDiircfnGsiNm43b4RPFnrdnVu
TmRuktNQ2dI9J3hT2IY//dKItQyd/BCGzsyY+kP9VHYGcXMYTjj1UZ1cRhBJYFsfQuYM9Q0figAh
ri2grCdb6A2corVzr4js4g6mBw7ZmAfcEItmdXb9MLROwo720Je+qDlgEngnggqob+oX2VNYgMjF
Tvho7o13UEqO26BzBlILGZVivwQ6WzmEPDnjGdJl9KQRlfihoNp+Dn/BY6jP/b3sipFHhxId8eMt
HjP+25Ov9lDkrnlHE9Crt2ZvL4G3QCmVQAVcNmkFXTFGR8pliBwhAMeY4kBnIAjM8TcmFqFYj+i2
8aUgIbeDu+iWNNV3gFV2y+GwEIqr0zdAPbN1vpIRphdyAAyPPetVllzMeB77e8V0NCc/mWj5SKP8
xE9cbZ3uc3nQPrU3EiGJZobSmH2lm86bjgvAcoXhD6xlWwM0ndwL3BTYkle86u8NeXdszREkXCXx
IvyjFgBtJHc2yuRBwqfERq1HMUx+JkFbEx6dv5ZfAd4VGChA+6i2YusQvGW8iD9FclyDg3+s38us
7z/dTjGlQt7MdXGP57h3kOzP1u1dsuN+2DT+l+hytacCeV4aCQuuLvqP3y80j+mi1WOX74fUXOOT
MZHMlkrZSm6Os8T7WjXJes4DTwg48oXWV4fXAAD9Ep6USmBjSMcrQ1wLobKBRHRSUtVV6vA2Er+U
1gJWIaNyFh+icvZEoye7bXSH8SzKGYsp3hDKsScS7lCoGUnk8keHIXzXmY+N8nAZ6wPmK5gPAujn
AY3ptCZOpFFfDRwF9Is/G7FrIIbEGsd4CcjDKooHL8P+wjLatcjqUTcItM/1OPixQLZX/DGSuRF0
E3IHfAYuZASosotFhlYQbhT1EzFwHjyWsg/TUCu3fU96Wv0LieK6odMhMTujgfj+Z4FfwyUWPCjX
ed6uTULmn6Ro8SScTZryE004uZBWpaxybOLySNwa43oQ23Xey54R3PVYUgSttp5DbD96qn+k/RbO
NERzrPrM9MTEyQH1oK8QlMGOBFN7qbKdpsTeBWyI0ekEm0I6BB8XG4ABSx/FmqlOK3Lz8GHB6Tjc
wAFhno5HVd99jQv9BpOPFHsLY3Au7E2zjzC66nF5Id8HNTykqmIc3Qgjh5JLzCZNEOmtg7ceW6dh
erqYBxyzymlZXzDaoPmJlf23JU8kCUpEGHoX1OOqnYXW21ahpBX34dGy34lG3QweUP+PvKPr4fXl
3ULOoEoXEsvlcFd+X/JVOxvQ7bnQ5IsOkyUaO+s22IN82g+xXz/BC3R/gleuh5v/uyhxGKgQmVHr
16ENmjmXk25OyxlXz1vBlnZx6eQrsh09aRXee8Nj7o9Ur8YmOjQ/Ma2+XW2vXnJAHeisGMNaCuzH
3+9YHsOkzlXsD5ROczOr/tUM/cVjMPzUiVheatNRZBBwuU0Su2b2qCuNb8QwqfUIF8Q7PbxtxRpH
qdJOlNTH4vqujwFOtNbrF4mleYzzYJUONcYjRJ0Xn4VIpqlJGikDrU4SbHYFx/z+82ZsChICYSsy
Tg0N7BOCT2vIPbTTrrmIIE6MkfQPbYu4EdwC/6Phq+wD79/1wdUI/fth/Pf7uBqhj+iCxvgyc4Qd
f3E3YRODE48PEWyaBVj8J1LxNZ73xwWvQK8sEc28L/SRne5jrkc/jK2d0j4PQ0NIyRE/xJm3rBYB
3QdUVsZbAiOtUl4xJcBbxH7Tw51OFmxskHsYffz7u7jmafDZYOlDi4XncwEUrkFZRYkro8QWeR8c
xmVDDJbE7gRtIN4awcUSDjsavGYG2AiEo0YUuOkDdA1Ovx8+xxVc9r/PAX4FA5iFCvD++yI1spC4
0qgv7w07+JLc2P4Y3Xkf/Mi7uSz231+GC88Yf03FlBVexasuoq3TyWj6pd0vSPUx7VmZW+bD8VYL
HHpwiyoJmgRpG4xgqQt+OHD/8iperm6w7RApJCK9vrpLU0oqpZu7g0r6wKiKz0aMAWEc7FRhOCAB
JwqV7I/yuJTom/rI4Y2cJUY/8Zei8jLKrz2sxFaDWDe7Erby0l6Dngaob2uwIXRzxNqFv0Lee/wZ
Gm4r5M6s3Q3p81IrnmxdnCasQ9rgYzfGK0ETVk2RrOr4Xa8DvHNy0Wkq5TGqFk+pcTU01n0c7UzO
/dD0f3jeV7jS9/OWkZ2bYM5Ad9ZV5bFIS1FgFAhRUt7XY+MoTehEqkNnuRXKyJ1mNzhFVuJ0JLVr
kovUCOvhiWB2SpXHHz7LBWS4XhNErsEAJrYIWuVVuVXrWlWOg1IwXF78ab+4DJjtj+wYv+TuaP9w
sT/bWAgYaKMwQMfWgGPo9yXQp3LWT3FP8m/znnRwBodTOW3k5UHK1znDJ+li0ZdjpoR73w+X/obx
r270crpijaFR60GD/f3ag9E1cgNDBfb4K8DKJTDpUmktiUjG+2uRaKuL/WMVHgd80TBqRMU+NtkB
Lwb7Eo2uXbSfjY+eCaZehANfg/XcJLzi/lA1D0xa6hbuDt0IzQoUBvviS4oRj9Xj5KTiXIF6T+5e
pfJ1wcRP5zdVReLpuDiHOAeKwUWaVvmdZLh4AAqoSiVi0UzydhPTjiH3KFiI4ZkykWekfrs+43AJ
M7FARorME5/Ei0EjmybWaw2cm6U8AwlRYJ4aXusk9MV5lywX2tlFMUmBNIrLJjGNozZiHQmbJBO8
S0E1l6YDnUmErBV3F9c7vMQUfj2NvXqILXA4fghLTXU4CvSVKFVWbTbjvPbV5TTEHegVfSMh6oBL
xNmGqDS1mBQI9RXUqkl+ZLf9ZedUTWoajQAIWfqDmasFvT4oo3xZveY2cu5vJwcvI1v4Ye/620kB
DV2Bz6egCGUF/754msSwBC2bxDOctqm5OWRnxluDXXW78TxsF0ee/bQju9xrbh+mfvPT2v3zHeXq
SHLIRLQMEPDfrz4shtKo4J5Mfwr3FDHAfsGcjnneD9f5y/nw23WuduhaioY+D81hD61W3JrJevzC
Ps7AIC5ZjS/41uXeHK4w0uPETn56Qf+yEakWgwuIDBBWcK34/SbVNC3SQE8JBMzcodu0ZWR3meYQ
vOUEuq9TJfUKfmTMLNIG68bix83pL2uJ0lu8ZP4qmOdcU8SEOekiXSjTW/1VX82fwrHZMbo5Lg/5
+7+/Z1P9y6V+u9erL1pRR16TcWgPqo6hfL4JzR5jzk0rli+m3gI6BPFnRgNpBbmrTRUmzSAUmkU4
EoZ+ibQaW/E9JA2kIbG9WADpNz1Zc0VMWudzWi7bWlT8ICZscTHsGjviJg8cYHjLCOxwyT1RRCaM
718Fy4B8Eb+RVF9ihjIW5iWbm9J0bFZ4mvnwcP0FMxf2JjpTDqbElkLrVbRmLAOi0RnmY689p1qL
JzST8inFnPGDCuAB7NhDg3iSxvqgZLMb0W+ZgSeqN1VLgZw/WvG5jDD8blIvV8r3iuocwrV3iZOu
JsVN5H4llK9jtPhxKq0rhkZlG3ihONxJWbpbBNXJlNYPslWSJ8e6ZtaR5JHfifpWn5djwQpR5WmT
qtJN0kkYWzauZmFQG7HduvPFAJ0ZVQl1vSAqPc9OeOyN7K/BoYylZ2Gw3CRyBzV7WRRjJabac6VY
2y7T7yWteYnGG8x0SaW6g+coo5kAWAqp16cpxUP3dU5UJ5WEVZJpq2lk6KRqvEDyvTaJj1FnweBO
sHMMGB60ys2SBI7EZxnfxoBCZlYCn5QQ7PKm+jQUynnJL9M4qd7EnembnbZrFHyim+xOrMW9WjJz
TOXdzABpnBUvXsfM6MYxduuWHPXQrQmDD4CkF9qKUrQ1jojAsjYKDKVSzE9qnLqcQk47ErOmWli6
UgfHvR9GDOhGorllHnGiM07Vlc1MLpewnMsu2MvS1mJRliLNnPLYmVgjtMu4jyS4uaziWAQi1cob
mXT7YZ91iqPr+PeEHa6tH1ohsnHSdaU95gkVhvJrA8JSF2tOaTIFLJ8DUduqJZL7hgpcF/rNNB9D
Q3cjlNSi/lyYWK/KiZ8NeWlbQeZPVI6lthOUW3gjLGcK9mZ0S/Munakg+wnlRDp7Hd98p/OwiVcN
4CcrEAyI8mE+itd2dFQHiZTf5Y6J2KqElZ1I7dsYr/tFWasR00/GYkpiuYVmvKbhr1iC/ADlcjJG
H9E32XgfM7PPXF9epYBTHFVUUMr3rfE0zth0ajaHF1d+mgqG45nsL6yWpn4fZXCRUq4/mlJg6pqf
TV1wF2FwJPUk3QsUJo0ItXOaiTSRe3s1ZgyphcGtrAHxf/eSQ1VmSHKnhcRYL4KT9FBoEieDnZua
nTMVAh1M6Ek52KqGRwDGjjkDS3ObNsyjCFYb29FpA4n8Z8DE6EJ4yVZL0rr6wJzbxE42pzAOhwcl
UdhqUm9CqhKZ+yjGtskKnTYT7ZY414UAqoB++qQYyjHSQ2bE2Z0CIzwwS1sRMeYKP2qyg5OLTa9B
y2tNiMw+S6O4pwJb50viG8qhkjs7HMgtwtl3stx0Aj98a0XJycXEj1ruY2y35vJcxcDWOIsvC72a
OHuNyUMoNvV8cXLH5k9O3LgSXVPfq+ZtVz+00seliJ6YDVGZJV+5ae6VpFxbM+irhX6NtLuRmmyZ
M4xJc8xfvZavSojm2yDBrtGqyK0d3E5KVmJRbudLgUOXgMP5gNc+kh8IlrnR2hNJPvKFtK0qpxy+
i9ab26JuDxUk3D7Uesapk4cwC3tOqFM1aZDYEleMwJZur4cZmzUowywKTtThpNUB8Gu3Smytiqq5
S8p0lYiMX3XlVOfmvsslXrEcp9iZcXLUHyK93fJ7uJfDoJGAWQTQsuAs9dteDg+GJu3CILKT0tU6
WAXl29LWjqVVO1wCnDrE9zaW3VbHi1SrEIX12lpa8m0f3o5R6rd5u5JIg4qL1qMy9YOi3Il58lBl
0HuswrsMMbp+vjcsDCYJaA3TdDeOut0Esodg3E7CTwkLOC2pt1YJ8WDJwQmjm065nwZsJmWdASOE
milZNc1+mUTMVC7mlQEU6dpLsWLHMThwojw79FXyylW/gK5s0kHPydSsogwf1n55kdrjkOLJ4kBn
j4ZjkYLbc8Ca7JvVFHnGcrcssFSwtpWKTWMeNb3c9bXlWbPmZ8m9NCNgjsozdriH1JR9Eb/xjGl3
0u/k6iunBio4/9joxrtaAhhtyQOZX7ULWj53Gwtiv2oA4yp7rfqIWMms74QDNBYwK1nICgDxyRtP
EDrXVB7S4asW5k2jQrXIo5sGXwLJPBSa5uGPemOG2kOhFGuahLNm9QRygXujQJ6D03zHjBSmfncW
Va+OPzQluNVT0e8mxR9lT6zuemlyRcLDVfpZub+bi+c45H5vLFx1N/jfOAqTxcDG99epKO9tZatt
2z2Ig9PDk9haW2GrOVh1251TeA9U0tuAHzf4KSYh5HCTcqA/85J6lf0mPcoX+N2tbiJbJEfQVtem
T8XmhxV/b9wLK/Z3O7odQa9pZOyHYKfxB7Id+dfK1rSt1eWX1790n12e33hM1pcPVx0lR3GsrcLH
6O8uMH+/6TcWrs6bcTOt+Jrt3H0QbXVHFgjQPrvQqXJIeQVpBsa3extEyYamtUIHYiebzgUXWmkn
DHrt5IA1Mp3u82PsF86Xxg8+Cn5vw9vapS6k7NVsf+V+ZHNLa3FNESqvS7+mpxDtAYIBk4h5o+7R
wNms9I1qgzWH7gUpB3C0Y5DyYjXypwtkfbkbvOCB/on7/r6z5jbkvh6ELcMXnzcD1lZkV466bhxc
h12+0wVTL2gJ3A3w98Vry/8Cgjlxwi/QQyAd8a6eK3t5DPi/4lTH5hj0xQqbblI2sCACjCP0IcU9
Og4SG5lDzoEgd75Ou1uS76FZw7oHKx+z+6B61kOQ/WSXKbHdKfCFgtCp4rO+4PZ1IQ0G2DBz1ITr
JbD2WtKhQolXRP86KTw5XS4cRpRpJv00JbhMoa879f92AlfN1qAsYZFqtDuDDznKPS0QeAjYcAO+
1dj/qfGQfyjGv9Wf/wGc0ihSolyih5RO8Knc0YO84BUOJbLNQeqVK+0IlHsX3DGrZJ38uxeAM/7n
3TKFxDSU6TT6a/VqJtIxFk6Hvh8Oo3zPd4p7NUBKiuKHaZd0sU23iktZlI4KESB2lqkoMA5JuJfn
VTN89lrlyuiLZuS5McKu0JlmgSDN22gTS/eUH5G6H9PH2vClKbEDN7/tgtHJgpORpL6VMrMOH42y
cCrqFrHO7LAJ15eMixSNKBM1I3zTlS2Bu01beeQ7riReCIiPer/XhI+amGsrcoCNAoRrU8V8WziN
umCnw36cbzpWYB7TblSfibAKF4Qv01awcuYpJACHJCZCVw/1J7Pg9TdtlMfBQw8FqsRUxMz83nDS
6VEM2bmiw1jHa5PxAyJYNT/jceoswntkKZ5gAF3LGoKWBUNl62mQAs9khNTSFjTP+F+zDa6XEF0M
FhJRZ26F6tGYWE6TjGTmdoRCHUpPUXo0wtuq2qsBUsvMRG2Lqr2SMMqh55YTp2oCNPB7WfzIkPaS
9G2X1rbPHxSLOSJjOgUejJBTh1NhScZTPmMPKmu7qSvsJf7QZ2JlI4zYHzgelnSjds9ikTsN3Ucd
Tv7cKlzkudXd0XQI2Gilp/48MtyMh60xe8l8yMdyLRRP+SK4TZP6mfmjAcbflqGClgBAlBA0Riq/
t9+znpIP1UhAQx/RJli19udyI91gAsL+9BOv9C+Al6YpEDZw2yC6U/rm6f7nlRuUgA4y4mKo5rxv
HMp5is+J/evfL9e3U8rVTvLbda5uypjLUVrkXt0LUIWk6p6yZS+22THqDbe2iLuGntFoT2KG4edl
BZvVqpvlO7gNSkntK8msh5U5u0IGkBoxrGYmS3tcwvzqJebJpE19DMVNQnT9GGiO2SvkP8nuQjMQ
tGez+CyVln9b+amGX7m+zRdtJbbwlTTIH0n2qU2P9+EmnI/wn+2U2jAXg3PdR64chKckg9YZiLZs
cAwDI1Wsj0Z4iouRJBbJlaLNMtxXg5vEzwH7xWVu2uQtEUCLf1ErX4ynTNMrYjhlQNZhjMd70fmW
NTu58v+YUGkqChsm/GgH5OsgzTYvS0UQyuK+tEUPtqfz9FJtox+lWt8Kj98eKOI9TdIUVcW+CoXY
1ZAIt6ypTOtZOsTyJkuImCCyQImmVXHSu+5Uxsmuryanb8m3pNefeBnTHi//uvXaRHaVpXMj7F7N
KXHU3jM4PePGNeJnozf9umvsEhKMUhKFbk7reiDuadepwnqeTW/uz7mq2LWUbs2WVnP+ESb94wW8
urWrmVBcSIuULWl5L8Mqflbg2J4nJ72fvIiC5d/vxbWB6oXLjeWtJiE/uFCFjKtrzUorj0VdzmfS
mRbhME/3KYBofzCNlab6/YXd43VQlS6Uz0784eqXQftvzxDRFAQzmfVySV28Ti5WFzWpiRH+DlQn
R84Kj2RPkMKBB2Spf0fe/Ptuv1nqf16QCZTOvoZs6wriUKZZq42lmM9RxOwJX2z5xK4ea36cPQno
GDrJGcK9NtV202/pO2Yoy/MBN4sGHthMekNt7MPEbegMCEYf7tDKj/Ft0D532ZPOz2d3feipkoSP
8XoI/RF5bn4Yyj1OCsw6vD79KUP8SqhywY8MvL0NfIrgIKry1bamZlMsVku7HGg9wXEv+XTpDaLF
PndEYIN/f31UIX88MNRuFGQmWzUhudf+8Y0gVDOyK/Ec4A1vHfv6TGwSBSCsCqjlCEzOxn2UrBgo
pr3fyJzp6D9aOBZ+9otJyZT5QB1BsQ0+QRazr3m11OsY3j04RZ7edYuCag4d5KafN/SaCF4/oxx2
kVe+pRNJOLZs7srjpHxG6mMO8zQ7RRDLMKbxRaQss9PE9kXe8oyD55h95Zktb3sOlUQ4pNBCStQZ
3SXQZhvOzrDrh5u4d5uSCK1kNydehtpqr4HdS9bT0s++IXrRuzWSO4/G2o+W0dZVt4heGsNvYfqF
9I80QRBnb5cvWXGUlUq30ftzsoP/xquin1XFSzpKja+wJ7XU1wSvNn4FzxQ047S7KGam51iCFw6J
TLXeVOXWRFyGj7GM/mRPuKcaU+E1hxmm3o1UfQm4n7UEBSH9curmKZmgAXsGD4KuRdgmR5Edi6y+
fjfvpGkVT18EOUDRiR3+No4ikyPvqVv7VSx/ZV1nR/kv0kMrN5N3wp5AP3DVdYukeAnW+DCm0enf
i+faO5Kliv+BCgGDVx16yzcj5T8nvSYU1izIZX3UDzAPLclGhkxPYX4ZzzzZ5KU4KbeqwCDPEXDD
pzT8IKCG/2kEFJwIRBiZnQrQ15w6ssf3f3+4v5QhugmDV+Y1whXrj1OrDIR0kGJwd46FwX69h9z9
TIyV/fXDdS4bzO8bkA7yKEsXOqaO0dcV9KgaQqSTFoQLoMaUTsz8YWhdmRUi3jPbYH23+3zdzbeJ
uEYjzMit3JRL7qJ7ubje++lPWdDfoO4/PtB3S/Sfp9I19RjL7aQdOviVKibPlRdk9JnlFw6eF4Ew
gbeFBmKuYYluHPAjMbTXC6CoLeTenIcFZ5r5mTDpVX4oBcp+WfLMrndljsgAI+5L1BoJPm2kv2Bu
0S0Z7zZBQiGqi3pcx036LkkCw6Sfqtjv8/+PG0PdxckiI5a63hmXMJ4FQSytozTHso1/EZEEN4a6
7enb4W5ZOqPKqXP04Ite2JLPWpcg5UIroujPAJluN9RvA7UYIZtaGPu9KnmxzFhjQdk4DtoPW+u1
JxNvh6GTYG9QyHAOy/rVySSbaRymWZbuk1lxTcOXRdnVJEJ2OhIX10mGHAb11Nx8KhGAM/LIgUFy
Gn+2w/2S3kXai1q8NsWnLO2Xkgm10XqxNbmBQp+YNqsuJ1hoeNUqOLPMQ8KfaCuXYuv3L/v3T3/V
uY6hNbamoSR7jB4kRqUTJMcHquP+RNXvFOxd4oZVgLycLQf8999vlfEnmYDLXwpBql3Ek99bz38W
saQxsKyVdLmRoydR23Ut492x8GJpK49uKhwtfxIc9JQdahbLj+6S97B+bjoYv9BjzeP8y/BuJfKC
pn07reAZlt2q/5jPoeHBbE8mKMgyqBgZdvpN917N+4gJ/73YHCYgjvS15JzrMpwQ/PGjOZYvQvRL
qh/gcEmU4bJPZOI8q064uOoCSuLgINfkbxc7DuNlQCp0O+e2lOwm6S40eUjIT+LuhzrrL9ub+X1m
wygiTBuHA57ff76gZEzqmdOkuD8QzXOOV5m9rRztrHv/fhB/kUSQ1YdgQMa3jk3u2q/SKga5SwIo
JIyYEPeoCJoWh8oEuVv2Y+/4LUD4fdVxNRnajK7hXIdh0e93NVRZBIFU7A6ELLojRhmxJjMiKNrN
3AnHQAKuyVCyMB0YOJ9FyjP4Y1ozbqxo9olcNSGXS6GnC5rf6BOWKwp9Svgsd4i6DEaDUuSqRug2
JPMYxmkphXVtJNtEYw6N8UoHXyms39EbyvByedbQ2np4fiYMUj1+FOTXHOFdmRxDBsgDrLUWUYRV
dF4E7whLjoShSqzuzSg69WG/y1Rq7anZE9GzSwPpmE+Rm9NsjubGCsodNdkqW0h7z5RPXdRQmyqa
P9ZMTouvRbrpg/yQSAzLSRRUlXxXB427hGsLs+hieAkryW1Jz2ggKqjTskHnuamLVwCS21JlLhq3
tl6cU1mws2aTyOLq38uCpfbH/qCbJO/QZxhYUUCb+P1JGQVgFbG44jkLVxODoyRczbpt1U9ysR/e
+2xXuNLFDz8PztqkcXj4AtTbV5RDbXeHVuhBTi3ElOpWnV+l6oBfjbInCW7cSLITRhtpHTCli1fl
YVZ2Y72rYrekNFrna0l5Dwl0vdWjw2C8lzkAg/jWVDdlc8s/NaEhePpsvqpEHX91iq3dJ2gJDBA6
N+udGOElhHk3uU+XTd1mTtWtMyq/9rb6KJ7Hclsndw2WAMGXER/FjplklUL+XwvTNpnWvcVR+USC
khTvFWPdWe/5Uevx5tmzQESiTpfYlxHhDbsgX9GSW8FD/aYC0fDjWDiUO0XYKtY6iO4GbJnndZSf
wtovkRXWqYv3m55/6OIpWF51jHxQtk4bS2WW5UrNfYz/cQh8ShpbcTfLh/ZWpKsa28cGgu3i5Edh
lOz+klpG0lwD2z9XHYyhyHBbCaIERM9NZupaAR8x53Cjh4NrLGyL8lb8alex84n9mGA9hazvii3w
UqbKj4H0FUqPRDH6ZKUqPXhx5SYBw2ibIcdRyZEXzukKWxrMBSP2hPBTyw/pp5ScLGO7LO78abVP
JSTv9fSuS7vF9JWnelqP430KXKenHzW/KVuN8VZBiyCkD1J1im8tptnil0UFORd4IZDJHL0VI0ln
6Oy+Js76PrFWMqL0tlO8EAl3o9E4fDEHbep1Zr2BvrOqtosvbtOakTd2/RcmrkLnz7ZOZMFqJOWM
ESiEE6+JUTrSx/TFJ81joXn9I85QWc/lYKhW+OaMu64Z7d5AdltlTrNIjp7YxXv7IHrCSQBwsHDg
sImqhD5qyy/pXnzGCnzsHeLRFCIZGPBGftIiZiEQzzFlR7+HUjHdcdG4WKk35VceOVjviL3fI1c1
bGDSTvAtwafTwuovjvzwVG1V015w7bHjJwHcP95MKtIrlwc+AW6X9oImFU5A46sHubsNmKn3b6n4
0hUvDEGBVKn6ehL44r2uJo5hZsQ/w8YTSqc2yDTPbJ2BbNxDtEej88ja2KUHRghuTLRzLjmcpLnh
YR+aizs5Os6Tn+WrGc16gd1MrcAfI8qxe6snA0cSTBOryO8paKDmV+m2rmBk6ssR7Hih+orHnUXe
/MBUjR9plzMZqEV46P3YPEk3poqstLTxiwvU23LyS+VT6N4icqaZ9QLL6Fv8X+B922rxph3LnLHu
HQG6+tmyvC44078JwnkSzk2sw3LYm8FhNtaRcKblABbnhRjZ67X0yTTWU7oeG9zRCSOUbggVnH2G
hN0tUhuVqbM9kE0OJgykjg10V68bVbUrbbfgy6/52HCN4I7ixGEo9tCGWRN5dAvQGk0P2Hijb4Af
MWL3Dro8AB6bJU812RjJ3STdVEj6R3q/IHyLQc4Fr0DdUfKKat1tvb8QNcBsjFeFkb0u7Rv1uW9P
bU/Xq+asX0d9bDYHfSsKT/VjEZzG15DUpWlr1KtM25gMQPd568R+ekrvkmWLyVMqOKH/y9ik8anf
1g1V0VM1Pqk0a/BSH9uVuakMW71fsIcazI2sPy8+0C6CDITu5wBflJUUHHbyVtDfoSSWhD/V032+
zeJVGvq9dJAxkRvCY6C8QAloPaaW98EmVG/Vu/Jj8dOjpnq8KJnCwjv0+o0JVA7fgTrcF9Dn+fTv
X8IHmdnGnT64M0r8BJ9ALxm2uIgBPJM7DQ7S2PrsRMm+4Ht//p5Eoi4u5V8VtAUMrDiBAwsJLevm
F81A1HyI5kM2PAjBPmELikiet8190qEUpxnvCF581RIGxOReWWSNiYdekdwKsCUITmqBrZb5HsI8
NqqzVT/m1Qtvmo4HHMNQO9U+5FMGjV09S0/6eENNIT7D6DWOVenW1R41ZG6C0elOOxAbyRTHTl8v
vWA4rygYJn3XsGuN2WsanFrAuWVdMnYQUBxIW8wWlIrx3MGo77IU29E7AcXuuvliao3dSvkyRqOb
VMeUziFwqujcEnb9Yl2CGZ8hCBEdW7sA72Hz0ovnJ6t+p65tbmYL2zbSt1ahuaoET1UfVUCJYhct
B15ARtLdceEQuS/hkOXc4bJslm3IYKUhqzKnknAmL1mT0yljZrgxKX2rE2WJproCMu7iIUtWQrRL
cNWywxGAKqSvf0eCWS+avTxkNRaJOFnok1eDeSEfglmaNLAqtbdRebAGXjJc7WFGzO+ythkFOIGr
rnRG6/84O6/d1rUt2/5Kod6JYg6FuveBpJItyZaz/UI4MufMr7+N3rg4tmxYqHPOxtphBVFMc8wx
em/9RruMeONM9iTYoroBqNqm235r+LtIOSx870Uwz/3m2trIypqefeQEq5rkanYIxWWQknN2rkFf
YFRrXUneOmlyu1LupR6I4WrIafMnu+hdgALvl9i5TDvxL9ppS9RpM6xnyp5hV9NDF52rWkI+ODkg
tnIRomMiYRbzHRUETfshvEuqp948UOQgWiGE2G8vC/lcy56TeNl5r38XXj+7u7Tw6DNoRJfMEvNP
9eGXul9PqrzOIr/aQ/Hh7RAvLOsG/hdbeLM9EHI+wwMzH/de/J5bmJajw4kDkH8r/BCUW/R5afN+
7ty+HMDo56GmheU/B2AEI6S6RW5iLjJQuXCZrXxwKkRaSWg4o/g8UC2cOIKfe8P5FPzrCOYj/HIE
BnnMYSBGc+gPnV4sJfJwIAsHNBUoPTakor6Zo5UF4ervD/7Z2/7+uUclb6JPbSX1fbU30J/ooA+s
lLG6scGZBrrHUb3Hk9FSvzYR5t7SPEMGHvXp6P7yXas2DQEwKtOhtO4toAIJnoetpS3SM5NJ7K64
ZzoVNFAlWpX2ZD+bviY7FJbMO2L8vA2CEN9/ybtzlAyeMxR2LS2Cxv37xPxyU9KSMXWdBrxiWXhd
vl+RLiQ9TYqqYZca45lKALcqbC2oOsG2y3cKITd8RTSbDEmpxDrsKBrN5H/nGCyFXh/6Yn48ujqU
N57aGFF2M5NVMOwvVfgk+EujPZ2fUwF8zO9/PAZzF+pfH3fUpm+FSk+LKSIMKfC2lY4pHEu9lhaE
QoeLDOniKMwrfmaLTUyhEJw3Jq/APtgTWMUqay0bD7RCo+zLmeSmvKc6Oe4IcupybWG3D62FWm7q
4kaeavq5Cyu60lAethikM32XG9cZ71/am0A/H7BctOlejOVP8WvgHXrxRmbRIoicvmst1+6AFnEE
fqkHD5TlEZMP1XrTciJ9rkntITlX9F8sjEJq+GpqTjePTUJ0QFVnj+MhjPdqyD+16qKQ0guUy2Me
nPvVQypFC1prHkrLTiM6U7+WvXcTkn1hvhrEfjNGCyYZxWZw1nZPftzY6DD6B8GEs9Mjk8suy2ip
Ax8xuCPiCwFhKrNvWxPhU0c3SkZCeY7qtp0Fl1gVqAXk3QQtB0lCr76ahebE1kUXrhPfdNMe86bs
0skXqWJQHZIW+kqhxiapGl6H6QmRZFeycA2Xk+WdWalMbes7lXnfIMLV2ct3Wn1ikyz9do/o3DqS
jouHkfjRiyrJ+igIpSInbU9aWg/gbJ3LyQnfNBoof9/9v/RG53Yd3hdeytyU6tETmGHqyFC4h1s1
087aSFgCS2yfEqwrFkbkrtnFPQ7YYoXTowX07dfN0og/tJhHEzuI7rfoXF1vgCg0oCDHIaACqvto
hebEOfn5Dv3eVjya8UZxFetiHYiH/qCeVTfWMgPSSnD7q9Q+/n1KPnlf33tJ3z/qqEPWpVNhGBWj
SAZpjUr8tncbZLdsu9DdB+0hBYOUL0y2BE1DUVa8s2woieGcOIpfGnXfD+PoRVFP2uTnST0dGlSi
5srUMBuuM3acEKJiRAO2n6/obBr+wlK2DRNHyT8XybkvtoG/9Tbi40TBzmhnVzcXcbyvXjIQR1Db
gR3HDk1Kk/EkS6926BnFIeCTweZDsEgQ5LcYLcC4uqNw1aChM98ZcoX0ydSF8hQie5KA0z43923y
PDPSGjfcoNL3mgXFYXyZNgvvwvcvfdWJYHDltnmhsg8sKwjGzqCezaOo8wpm/Q7hhIUmPxVJjdkI
1Zkqb1SK8pDG16qL7gwWnfwsV1EfL1DUC+1hNJGsPSrWlRjdJCxfF6xL0nXzYF0HSKlfP4p4qdZ7
7fKU0+fTBvb9lkABw7BT1iUEOnTmv69TcW8Sfzk28VbILtrmRaBe7SGBWCTuTMO71KHXiy4QNpXx
JWwkA9TnBrlUJlyryEKt9Nqvdvwnqoza36rRkta4Gm4SYQNwQa5WknQiwfIX9RqSMZXuLqUeRZ95
9FTXIS8ykViHvZVe1E241tmmyAN+zp3Vv6+q8YpZCSgDtpjSDXPjZUvP5FrMdTaTh776TC8u5Pu/
72jjx8JngZ1FzcaUmgij47VekpoE8qNHSgMU7eKsZKeIflXVnmTt8Pcnqb9+FHRbfLNM8og1+365
ImbkQTij5Gmy6boTodBa0RIKkHXcROoipzv3Rl5SbQMdV5pFJ7usFXK/qQTXzF5QrnvRbaUcrGBd
BysWg61Mw6+2o+cgJ9LYRliGgqsm7KK7JCjFrhF+jmdZ5rTjVi3O8mKemor3NEnyf6N9z1lUAUaD
kbdggh7dib6vBtWoyeBdhydZPvBmVsCIsFr50bggScxS3ZNx3j/N+qhQZAVZiIpRWJPMWSz5pZhM
4j4wsH7E235Y4HUkhga4LZUz3sNeFeZQXxyGvfYWGYcom4+C/MOWhC4iNMtmoh1Xnyja5B9d5M8j
wpMlSigesEd/P6JejAJT0YTp4KsPfnEXAF/Hyd9uRkASZIUXmwJNKB4o+otI+XjNqRC4DBe7djMt
2ptQvqxbmt1Oq7gT6XBXpsfc/5AW13/fiT9Wrfkwwbey3cLeKh4PWxDCN2MwvzfMaZdndzTu55cE
oLWIYtu65fz8/Xmfs8FvL6rvH6gfFbNiHIVeMngw5EcUm2c9rV67PzB8wuhSuZG/oMFcThdxslYe
mmaRtlSHO9wxqYVdc1UM1wFtGPmuBZgTn/Wri35cxToMP++mWbBHX0o7QUOoXb7OwQzlwQgPOV4A
Cth4N5WrgtBJRNwVc701xWEsb+ObcjhvvAWcHA87RB89YyS3UJYPtrIw94mTVaLDixCZsn8hKSf2
F9r8dY9OB/tdiZhZUVG4hefr8+XGTYfElHN/Kve+upz3e0Ba6D/SsSRsFz9F61QIJQD7APmhwZi5
RkIQrK14doiI3HLycumZi6hYGyZiDtQ8y4q6MrOrR8pNZLO6489QH0f2F1uvWVXxWmzWBQ6daTGa
a12B6bQZxHVqrjXMiiJxCljOl6VxptNyMxeDdOKx+OlIRcKFkV7U+cKsVeJRlWRIWRKXvVTuYSfR
9mYuDKBf8VzWffYGFf03ctfJDkAn/oTYEB0Fs+/q1AT7Z/06H8YsWxZnWzVxqd9Pe9hbQu0rTX7T
O6LzlLi584q8xo6Xb3/f7j/RJbKkz8JUDe4zZfIxd21sa0skAqbcK8YtKJUz5aE3aeIwcAaR2e6H
6ZGuMz26XHsrW/wHPkVqRfl0YsH5+ZgzeoRjYgKE5odjsbgYJqWRNYCQheoQKzsIxinLid03u2ZU
0By9//21f2rXkI3Is0wPAixs+uOi3Q99vZU7Ud9lEkPDey8DPSiPV6HxkGHeUKGKmd3aKxso/XBh
G9OZVHktKPIqTQAZmE8ZsjDAwW5gtRdt3e3T8E6lEBOYXg5g6gwVkCStCgOXbeM1S9xadEem+t0I
koPui2tI3pZ/XzlTeTuo/YUBSuvEN/z5fv9HjMi3xPQrHUs6gxR3T58O1iWTASCqyDT7Rb7vDUBh
dgjxoKLP6sZXjFDNyn7gG7fRJsAVs1b2INXH4saaj8zN0pV6IdcPjOiJZDznEazbcyalChOnaEXz
DxF3dlLL+KP84PJoM84CNaXORTp6CgtFtkTPE5UdBjVH9uirRetmAjM082JOrDA/VTvwlgwS0dT5
9qO/d7QSVmXumakvypeBZUOgBV0X2gOjq36n0eEdt9I5YbsGs03I94DQaBzfehdhu6DRdqaJ79pl
zEJduBbGR1BjW3OV00BYFfkyx1pRkEJiOs8ff1/dn1sbjplSUIf3gf5L/qE0Crs0MpMh2VLBhMNO
0uYkVrHcoZArfWYvjhKcIvT/XAmAm4hzbJyFQurH2BlzQZ3rXU/kOIbcwjdsk9w+qzzzJ4N9jbjw
Siw5GNqZIY5JwjSGsWN5+/f3/uW+ULih+Z864y6OIXylonp6PtQkino7RuBIc9y5VlJuvWL19ydJ
8y32feHj60JTgQwNKAoy5fc3MJKrQjJjNUdLLzvL+kCcDrPXe2Ux0Fuxz08CMOeK+vjzTJA5UAaB
/RM4+/3zLDGpE3oWn8ES08T0tAUZId9SEBrNHYOEqn3SpE2LUePvL/rbKeUFAXzBMObdztHdr8eS
kQhjEG+zdlX6F5P0TKz56N38GzgelhekLDgTCAAH+H60p8j9Qh2avoi38UfM6LiBhAoEF734Z1zU
yJMCBvbvLzdfpO8n1frU6MwAFjq4xyd1SpK8jQoj21Jw03+ZA9t7clcXf3/KMUkc3fe8VotwhmC9
oKI5una9UFZaWZEFlcqoU8QKkNWtBKOjLxoN2wrwXxNjcHJhkVaV8dKYDiI/a6rRhcGkt0WJAOFD
i05JueYi4fjbfz2so1uYJir+q2KMt3L20csYaJSD3r79b787GwhIo0Q5zaFcOAi+37etWg1aX7Ip
DQhUY28+Mlytn3gbpcNZgcTvsX5E0lu7fnwrZ5ItyreteDbGQFC8E0veT8HU0aHM5+NLrZpAE6jb
WMlvYKPau53s8B63DQef5OLU+3feJH47tXwULwWZ1yCbcd5G3z+qrpXBN4ci3CYe/c3NHABG4kKJ
fald8d2HBoLBRptui1NgoR+F0vzBM7AE9uEvD1FsZQJEM1784HKGt6ReyTBhAsrr6+nJatQTz4/y
46U/f5yu6rN5id7NcdtmEg3BCyrCUwvrJapgY6p2mr/UaJwE48YYErsySeyqbwHIMlcHxW3lq1Eq
Lr2GiCsPwf+8TYH6pcN+SEtxZbHP1optw1IpJC9lZC2Rna398a3H+C4DhQwbR7sbW2GpeKdSLn88
DvN3AdzKEjYXusdWLJnwOOSHkzIPcbC7gE5ghn+qHfyj7Jo/hEHM/ERotIWPXnKF0CYh90xxoeGs
v0mYnKK8ZxKqrdqTc5f50Tq+CWlhsH3/3K/8KJr9WG6onni+02sve6WBSaJiPKwStikWzmQMhcUI
8+7s2ooug1PxnT8b3zS9xVleS6Y1rfbjrWEuianVV1F2hYiFoD1IEEODYx2ZVEhuiS3fKniJu7Vu
QWMQz4H1Vqg2y/UEfqLalPqGOyfq1nQh6+z0y0D75eR8PTp1foK/vAwUq+2iBDjDVmcb6vXP+hQC
KgQBqqjnVifuitRgiku0jhl5bqVfxC0BbBH2C19Z1jUoQSRBvQQYG9sKK1RF88837tQekDE0hGhF
54ZVWVMwEw1Ez+GwUdQURdmTxOIm4YipE+ShDN1MJV1pBULUTl+m7QfWHDmee2XA/LOFXHCpGKLQ
z6zJfQXoSAIZsscgWOaesfZ6SBLK5IxJuz3x3v5Rb3y/esdvMFlJNalJS2KR4b/QbVP6B58ZlHmV
eXsFTm2B9Agazamb9seKzMdKhkhm5ByGoxxXcB1kGHNU5BQXz+6fmK4ZPHpKQ/3Loz5325iI0rMg
7/1oUYo5h8QkEmxKr23sdqDAuuGETPuXB51bhZ0Diz8F4rHXMqZtrDQZEeNEjgmkV5MKk64krCBe
/NBLtyeu1m+njQ0RX4n6W/kHuvvlbu7NJK4jjbvZAngPS1h7J0P2HJHAKj3I+GOLiwiVhLwy/VVS
9MBq/PO+2/eWtPj7QH72xbl+7JUM6jfN4jjmcvLLgUSeoQp6wBrbOtZ5T+aGYG9IW7PB66vEX9Ru
uTGXhzmQo13//dE/WzNHH33UiqJyDE2vTrydWN6V2JcrzdxNuuUohbEqsIjqI8kLLTJWIit1nBTN
tiKEDdqy5rHoJHeScepk/PaO+XIyjgUZQ2FUVdYb0dYj6rBQP+qgWvQ4GYuPTGgdZUTrTjCxEAao
1xFybbGFuJH2JLQrRb5lCCiiGClk5rfVIUMp3yGjmvHHubr7+9T9+jKEx6yT0UNnC73A96uWG1YU
sFzFWzBrmr6AHIN2Llxq1m3TrzLCWmdGH3DkiI5qSCqJqq1mYjFhRjm7upwwu6zT6CEg0zPeiwmK
gvYYBHuZN0RfHqwa8Dn8IxB9OGQ1CDhF+pFBH4bqOctB2t6ib5zDfjmkBn8kXWOqYCVQNqFSLrXo
tRAIUkwWk1k4pv80IkeKA4W8VFA5MT4t6SPGOHn99zn5OaT8vJ3+dU6O7mSjBx4Te3J+o9iG/bIZ
XOaBC7hH9tZcK4yJsxM7yt9eGNQE4PRnv5/y2Yb48uQImtqBWiYkqYbr0q/G6E5IzoyTGYE/9nN8
LS6xqtAtF2nYHhUgaQf4sFLJFvI/Zj1gsBWdl8kWyF/xd9MK9WNo32aOeaL2/vW98PVjj5Zbq8hj
VUhzAu/lbWQiirKWGo3qHu7MyPou5QVm0Nzuhlmp/tKbSHBHXOramxzG6zQTGGUCh/nwuFPo+/19
qT/tSUeFEu9pFgQqWdXC6Pz99pejxhMM39P3PuYJ+Pdm/TaK5lwtaXqz7gr8LBI2wAkYNTAs8zIn
10haeH5qE73tRrPfJ7hW28tsilydxCaIDCUEmuBd7+E2YPP7+3h/dqTmAt9QDINYSwtu7dGbLtIE
JRobEOq8THrpqe0Y+9JSwUSmyvlKnZ4TVCVDAYKEwHNLqpA6IzUtM9eU7jszdJklRdWLJGwLdiQm
8jgFTtK8+W2fwMA7scYAFQWwCXhIvoFqIzd7zLy7KSaCJngz+IPEInXIFP77e/3cJ3//XsZRr4E0
PslsjUTfE/JIHVSY72LzJCTWWVVsJAgRvg7TS1nRHM1VEtLKsyIJwVtlbtgFjl6TqnniiH4706rC
thVFHxBdvJTf7wxfyMtY8fpki0NlvARYmhMJH9EiLQzgotrggHCehn1ThfdzUqEeIduO73JdW3UA
PxWE7AzxYmYZUs9spn0sYnXdonsaCCRAl4cC+7Fpr8SadD6asBDlcwiIbbPEkL7Kgo+EV2F6sliY
n7Wj251+PoZI+LOs0ceNlnroY6+qEtoREOWqAz7mYPjo8OcIFWM8vV5yHINaQsV6VhGBnLjIpz59
/vkv7zm/DUYx6Rl1duWBspYFQ0gPjKvZ+TG+Zw2w+ttioll54v36syeqMKjGvsSlJF8FPc73D44S
Ca5hoJZzRQaUpIF1jHliDlr+hy6NbQoY04lvO786js+1TgdAliyVO+kYM2MYphDGuR5sBwKDyDib
mIupxSeutqWeL85IqAYjS6Oypu+UeCrWdRVCS3XqQH7ZqbNNZ7OOQJVAu+OLPnlhxlfNsOHPmhpu
TlXeeZay0uXirIZPm+hrLWJyi2h8DAdnzJi/dXd/n43PTdWPswFSVaTVhgDiWAkomrBvjawcb3bn
lv2wizYPy4vlzQpVNL1TYGl26mxQnb0P9upyC5LpI7v9WNM6364P8XWxOrj/zvM9v0R5+evs/Y+3
G3089oKW+hn9i53q+9tsGrdi21w2pbiQ0b8LAnp78Ni96cpCv636YAkoOG38ZU60SQWDN50tGukz
e70+32nI7bmmnhWR30MKFT5WP6L9XYkX2dRumghdhIowmnAKT622TVl8VkXFwB9veOs2UE4YwX95
gWGwnokv5LfOHYejnY6eWpWc4hhmY8C7SHlvsN016sJUl3StyAtEO19IJDiUS1HqUBVgXO8eM/1D
h9UR06ARtFXQ3mnVMkKS39TFcgiJ6AjgbOE1piZjaxalz3M4R4nfy/Neiu6OgRrdLi6phJMIM1C1
0pLCPXErfV6a7/fSP4pWmZ2iQTzj0eNcZUGbCApyd6i5uImICkhSBw2XBaOldcyVzgy8dYaUpAFI
RSg1XfoO6Z3I3Jkp7TOKcwvSV+8WLfpIF070xJ7kAwuiZpG3AptwoUL0qlAs2kBWxQ9koHjJ2mxR
smfMVnPzCrda7cJZ9uqlNS3raZ5rj3f9PsLwBZwUq/Ns9ZrVlhjQ50fOd1gGujeF1HPUZNgFHymZ
Gw9vsVO9oXFqrvMr8z007ESE+ulKom1AiDu0h2nbnEuFSwUdyMAm6CWs+3eBqk1ZxOWy8JaqvxEu
klVFcqFKE5njAGOV2+VdtxR36p3ALgdzBQWLgC2IDGzsdbbeO6NgRzD24M4znScd7b44Tzf1hnfB
Ck4lEtll9hFfas8C+WPDbXiRLcBdbNGi6efZHk/vfN0fcYyVEmWbDUUWnRP5PaPiaEyjsSy8DaVj
XoR0vmForSfdbt/GTbkkKu3Cv/Ee01uJhERzWEamU3HE8CB1tyOkjOQ3i/LFJQQdxxfCktSy9RK/
3TKZHAUDHxHQoWOaGJwQ1rmSCSKPHJEFDhgEr5LlUqCV+bLtFsbT+Grd1sDrQptNFF0dJAVg6UnE
6yOX0xBdiI+4PjgJs48OmcRGOchvY+/4SF2MLcPL5t4icI1EISIqi7MwPg8xOKGyQMHKb8pRbyR7
7SlDtcZZWNX9uvDcYXL5ndKVdJZvTXhBS9w6KVlKcLxfs7vx0uA3v3g34+v4Wuy9a6z9PjbyW/1S
WeFN3epb8aJ91LfhLrwJt9VafMiqZTfaHVj0G5RSxVW3Rw/BffpgXlvPHP/IODxyy24hlSuIkxyZ
VV6HoVvcgtijzDtvr5VHExTdpXQLKVG/Fx7Fe/MFXpJogztKGdrRlLqX3qrerkGB4TXx3fBDe2N7
SkKRACKNoDuAfPf1ZXWIzosn61J8gWJ3EN4E3JyZ48Eve5Eu2VvDJJne+tSeE4w5pnKlNC7pwwLn
F7PyxbDTcGN/xh3g5n1gz6f1tvDoq2sOLN4Cb0K+bwCTtFmFYDjy+4h08ia3wsmBrZHM4xLwga2+
xBlbSnu47ZAJUqGbNn/RupUuDFt4oxjjRSw8DqqNYrkiIbNHCmlrb5jADdmBinvh341X4pV8Np6J
V94VBPr2zDtUS/1paB3eEOl9f/BfmlfvfbyaKAGp6wmrxcoO0ZYATUDGsCsaGzjctPPOpZ15r/IF
kLzJ5w2NQEzwLWzOBcRl/jmIXV9wsKEUtwPBpMKWFCqQKhF7bRxKgJYdfNA+xxfYaBpnffCNcgM9
juabf5+845bMr8e1fvX3i/SnQ2BuzVIP/f/36NFmwmTCV2ObSLeRRW9qfhVZpo2mT8QtEgFK6+yU
hGGuAzOZ7lQ6xc9xBR0HUdSYoTKvYO/1vSbr2oGUFgUXLvKtfl5ZeIIzh4IoCmD5U6n03omF4+c2
++snggD8/omDQWZ6rajMM6uDmJ7RY7Rm9sdrdmrv8EsD4fsnHe20k9IDZlbx3VK+G89tnV2q0bXF
xGOM2uXgzbYrdi4lN7mjtbcmP9EP7BSCE53Iv88xcqHv37hP21zoQyGeS1Bfwz782aLuqDuFS1F0
+5MV/vzFjlZmIFNsmBhEWRoDsO8fmIdeGfDfo/mLFwKZ6sZyYKCjEnidnDE3Tohns64y4dQA56eK
UuGMM6WmE0oPmdvp+webfporaSGON+cPT7uLzYaG46vt7PfOmlzOE4/N56Tmy7ekrzv3ygyeHgpI
TT0O1ZBGucijyky2mq3ZosNGG8Mki9Sqc3MkAfybraAMvHt4qVcRzSPtXMK4aeCpvElXrMLUupcU
vXbtTHZnD4erEBMC6ax2s/7ks6rLxQL7N7G7rmq/rh6fnxf7x2fmEUvYdOuCIAJez+R1EoBs31K+
2R8ajSrhOgX/hsTCeTjPF4hqQbXeGmeVLTm3vnPdnthW0C3/frHn08CmQkObZcyCok/O5pftHGBy
U6xKZIoz149RagDYzc6JkWmdkdXpvawxkcBLX6B9jnmLPGsvSPym+5D9JRWDQI7gAiC6lrty44rZ
1uOkZaC4Vwo23WydCmsBl5CGi/Iqg6p/ZuSQjs8bsJiWywIfxohKeIoW5TtllhQB9LaTN1T6VDzV
I3wjSVpMhOZJtqwTwObgVE2s1RyDmDhAeCiosKAmih3q3S5onfzMSG04Dk1CLUw8n+MBgiM2mYFU
usIdK+vUkji0nbRejhgXwEYccKWD5cpLp5LtnC6/YeMRrhT6mA7dSVxd5/7VcO8/UYu5vm5jpA1k
1+Q4Apc2DastyDxMuH7Jwc2ZjkzBG7Ccvo1xDMQKYVawiq7BoGgs+5f5bcojDAUcyy7IIodfPSc2
wppYxLfMLq/5R3B6XATgOf2u/9CfwvPyQ3mFWh88Dtxk7+oNQcUf6kd4FT5ngDIJVMG7lDHpcnOi
BGBee9TKS9bg/Kx2enORyCxH7BlcbXLFd+EFM5vyJOBoaElxd8fZB1EKNEhsAxh4O1O2URNE/Ngu
ZPj4kpsjTkTSQfI0URbD0kgWarXgRxECFIZSoAgVlQF1uCObbsGYLHNnc5XgirHL5EzwXBxBBtAH
sN0U7eY7q5Lwoc2sUFt47h+Cc4SWs2GX2aE1a7UFiwxJFFn5m8Cc87Z7msEwNxyhz71IZfPecGVA
92hgkA1iU2UXFnavLYC/15jLeR65g5/Ta3IWKbZqmM2CK+WO6WHbXLKh6brFbJOnPtcdXqCYPck2
lSEEXGk0MrlOxDpTv4NmwilMZ5zHX+W8gLC0+2olanNBRDd/fPFeqU7Sbhnna5n9QmQrbwqxjyDF
gNg1rvJG6Ef1uQzGgZNZQJp7qnqTOAOX1KjeJM6MJiQgBoYEblm7HaEo3OvEObBFm4gyAj9c3XGg
AXv6bU+BoTsMtTlLdcfvnW/S4V0Dj9CQzQCs1bVmZtx6zF2e5/qlepJQKDK5vYiXOpmmj8J5c6u+
WFv9rH9pqLjILW9AbToGEPKEW9Lx8yUnk9nBCqh79kJYDcWNYPfX6gO/xuigujmZaq1FQrWZuO5M
iAtNsJwU0sgOTUTewD5FS0U2+ojfmqHN1o+XhurC6k+x5sWLInYTmPjdItdWDdD4caMvlY/wppp3
IYgVHb5K7rlUYRjocJtJFrUoBMo8XbSFI1QLqHjaqVHPcRU1vwYZeilYVxDLo9A6WuyFJNXzRPCN
rZgTMsCGUPDrrV8pN/HVZ4egGR0mIb6pn0mZsqfdDYjkRDPj12MwJV7Hn/lqxJp9X/6ULBymIcj1
rccIepacRFJPvMNWVMKVVr9GKfbYuwi1pIUSwwIymRonSo1jPcjnaWA1YCnA64kq/6i60hqsnlGf
AL9rnB4ZeCFiDxTgNSm3CIg7gk/6dLwdk7VaeLYWAQvWsCcVuJhU10Ay6NW0yFBRBuMiJI8qOJ9D
KueMo0Z9HE142zgC0c0GmbhptXeUNIL8WGDvLNha/+d//Nf//Z/X4b/99/zyn4X8P8hpuszDrKn/
z39qc5VytL6zttMnxAcyK9KOrqiqT3WQaWOyrVz21Ct11aCQnf+PkNP216X90rkYsNyI2PpgSY7T
ChjDlXJlOJ2T3JkX3kXrdk6zABhDyvacpB2zXoes2qgv7XFFMguR3+ZCITn8FGn0OI14vg4cPKUX
ElmCX44rIZrokRk3cryTiGwx236fzKQz0V+IpA6oegsQ6cICileyV6JD4LM6AHwk7p1sia7e1rw3
5n/r1gob5Ao5Q1LKziA+wOVVa3Pn8Ru8nYkXdWALRG7VfE+9WwmceIJ8/r4Q6u8XAq8R/dsZ5Xe0
R/DCMcdCGafbSiBkt19NzP1w5ch1YsOaWnsjGaz0yZWgv4vpYAKlrIORredT3esbFX5H504wkFoJ
IkxxYQy0WsfboYePIjx6/QHdX6/CVt827MFblUZJLF6r2kiTFAQzr22zkBftiL0hwHzBO28oBBjX
LenJ5o1enEolxbzy241HHhObMh5k6fj7KklYcUt3BM3s/DvQgBds/B8Zyu6Fc2UuKR3aNg4QUArM
0SGFYQPHauvv1YO565YkTTvdkuaPvPIcIsEoCc0VrO50DzqGXy87IIcoHnC82i2wDyjYDugSWzyL
buhwlYxeC5sGU4R5B6Q/84By/lf+Ij0wW4q3/I2UjRJgLI0UdqZg1qCjIIrnxzkSEDgpeRl2qc9N
qHCa6xgRspSKoNMOXgbgJTrrnR3ckR+dsF9nNwSbgZa3j+DKwbBMG4qSjI+dGd4ssFA6FLtgNURI
RoOCaoClSiQviY93+C+4RST+CmzwNgM9AZAe6vyzAb0hCkbQMHTgPn9j8pqQfTerb9hazn/2P5/P
l+SPHF7Ea/or9IkIdZ6esN3qRGIAiUOxTx+IDhktBnxgumu9007hL0zzxnvI37Fu4tyhd9DBM7J9
mSh0O7vyXuIHglggALHeCu9ow0XSLH0Ck7CM2j3YuvmPhDcDLYJPiDlcAZHA/LF8OB9FtDm/cOS8
0vYZbdpjNI86lDj7fElfhEWVtovUYTuwkUrpXGhYWup8zP8crZO+clxg7TGMe/esh/q9dtde9C/F
rrub7miezFwNZ44fLYBenlWvPBlrtBA0iYzH9rw+N/fCVt3LdEiM/6W86PMFRV4IehWyV0CgHS0U
TUzMcxBZzIOzGy6GUU9LfzhE1N/CJfBCuFDuPIIYo/LEjkX7ZcOiGpjGDI2pDJuWeVDyZcNSpyFT
/YbdKXaxKSRMfGy22ZCuEyokuYROPHGPsyhV76EwOk3/UFEazzmChreZ+mkdmkz9TPFsTjLE7skI
yWRxb7tikTG1mcd+9OE3Bu3ZqFzWYclPVeczeYC9Lze5TlntZRpz4oHLzj1FjBNzSy/yVsLcXxbP
kmRYKPVtxp2XBdRvRrmrRQuIZrwvzPm+6HeT8JRIyIjldwWka6gTzKm607gqW33599v3qF0yXyfO
FogLCR/BzLr4frZ0IZvyjAjReVbYiDCytR3fpRXwVuWrsDyxq/712pAKq6iUDrpiHX1a5GcY3bMx
2oI3Jnq6lmC/L4R4FxTvyBStUzKwY3fT/O0oVuYtPHMnbF3z0vPlXsirzgx6q85v7tqFeTZt5YX8
3K989uNkn191T+Gjvj6lNlCO2iOfH8qptCgWZ034MSdGSuVK7kbWyWRr2IRdFUttBMyn3bcj7CM3
E19gHwuMwViV9M2V+Sa8h63TfVhkovbgq+aHVmg1RzAWg2CnbHurfIn9CKHs39f+2GXGkSJHwekm
SQQGSIzJvp8ekLJGEGliuZ9bkjKbPKt9nhD4WI9W+q628TnxJitVvpRPzWp/3gfYl9HlzZUkjNFj
WbFSVVMKqSO7ac9E2iPVeeg80j090Qr85fLPH4M6lm7RjK49ut18tQ1bA0Qwoz8LiRPGJ/FMmjZ+
fBlCEG3BJmf9XVXcTXq9mBogbQbVUUMv3VKRqTYnHjX5540BR/JzMMqdaCJF+X66xzHU1ET2p8MA
aQQjaXYJIqEBxUCprK2iC+YRaDpG3+3yvb8pg8tJftTbs/BVYbREEF54wtLzSwnMAWF2hNqCJEn6
NH9+eTzCPNPbpA3lnZpdKiGBbkx5oAx3D0CcQmE7aYtGelX90c6M97zajzOdnLaNpyBeUKJlxFKk
i9V1WWBx8MybmOwTyY9xvQGI1EQnaCkoFGGjduCh2rfQvAqRBcA2IZuMML+0PNdLY2WUbMipXiXN
leons2Tz9Aj5yRzQ6eD+VksKPCyyZktNHr5YbJYD8EYaTnRNPPF6+rzvvu8JOCGMUwF5iPz/02Hw
5YRkiaEVoy6OhzhaDzSikrUMIp1LdTCmZfQmO7J+zpTfYg62gpI5ASsrH2Zve+kvFGuf+udevQYS
jpi9Wcn3rDjG5tCulcu/H9xjdPz84BIzTd2PJt+arWvf76RIRHkyBnW/E1UUfcKTmkXXrehvvAkk
pjuIli3QaAqx5VJBeLrdXESNvvAqBJq1rUjtuu/CRc6YTxE/cmlmXGBFjEgwg/rIcDdJWnjw5Vbr
x62hv42aD7hvXPSN7xb1XvcIGhb8NbkttfyagS0RlMeky1cCMZfTqL6VKjBFg1bFrmhf0lpZVzT7
a2tdxMhwk12XNpDLaGHq79gFngBKLTXwrd2ccdbt4zH6f5yd127c2LZFv4gAc3gtkpWDSlLJkl4I
Reac+fV3UH0f7LIh4V4YbhyfVrtY5OYOa805JgdHR2IDFtarxJN58h1gDfyL6WMQ/KBY+MeBljsp
k1eDaGKes6/2KVnYt2LXKfWh5JlVUvI2ipB9Gnfk/OoL1d00t20gPcGqwZDt/woCmn46jNHukFSU
x8IHsl/ug7DYDIXyFQdlZa7pt3cptx00eSs+SdBu96HWr3NpPPfWOmEXm+SkII0/Zi79a4YhyRZf
IEkz6AyvJnRxTLWuDCL1XEqHIOTtvaGHjAa/ZzqRl4qyifsFQnylp9Jnm1ggQIoSq9Ady6dcts10
w7H++6H6j9VwlmHPLA0FFI9xPVQVLTV6MYAfZDLkDOo1Yv8Uz8Wdt7y/B1/rmNAiOuXBZyObRfd9
UNi6fJenJHqJoP/9RQGlSbBgy1niUcmh/c/zwmNBT9QaFqZbaugCOCjAXbTuh3b8YQ3R/nFLNVlW
rdnVwYp1vZ3MEHmXEyYAYvAK29A/ChypYUiNN+ydgJQ1Q6aiX/WcN8h8FxT4CF0QPw4yskEE0RbU
G05ASkvuMy+fwfY97TaK+qHOrmDjHZhIyERiUkhWOPpoLUAR0KyFzJFEjzkKpxurnNZa9pnl2bIu
oWzKE6xXUssT+aDRUTKSDAa5t9by4ewF4kox8yNIpmDRn1T5rYPb4U/oPn/cWv3jvpA9wEADCIf1
64sg8ttUWTW9VPm6YB4HFcs/6mAEfUMqricQRsb05LWia8E4AhCb5D8mvc8lgT/naYRVOPoQoTNP
43D+c/6T4sTwfRnZHhuXJHB5X9FtmPJKHla592jRBM+cXHO78aWQT2Q2UlD8flgbf++b+Xioa7SG
GB0kHVxdQVmI01ip4xkihGnY1bD0Zuj1ggLWGK5TN9mA0hGMlTdB/XWDp2a4S/R3OhIMX8IPPdOp
Nuaqh9YP3RYNqdOA+M9WFd10ygHkSuyMk5y5EfWA2CmPFi2VcU95TYHbVDikL/YDlFp8g4RzLFMk
nyAWiDZ405JV6K+aZK2/sYX0x6VVPMBLFbpL2mFvtlYkQWsP0jyrwnNYlQ1dfTsgGDBb1d2qNA75
UzWtmLOjH+V586J09dCQnnPYYEIgvkK72o3J2tS2fSImeyobp96eKxka0XCNM1LvmG7m7pa8hfhK
GLe0EBbhYljwBiAcK+3ESZyMalxgQ6Hmz76bf/2mDcQv2JsuaXYp1LnYflMXHLbtak0lcbPxnNWt
4b7d/Pr1Cz7cjbl4Ig7xpbEpU/CLZMJFsjWX85+hiizlxQW58oI+ppN9+E6/K+ivvbwcaUnw05+f
798Por93wfhFoSJpJGUwkK/PXmFreWYdm+kM+hdxJAmOLsw1z0rcxPUKp+T3H/c11f75AEzKncps
gZsF6Ndj1qrMoElJXNsHFYnFPqIL+gaKeerUh9YTndACkmzA0dUTPCaWDdFtsJ5Mo1sm4b1S4FkS
mXBLd47HigMOJcSyZ2w42mcZvdH313ot5mSHg4qTbi9lTiT68vW6LE5dI1eTJ91Am1ZIq3b7t3w/
Jktxr//iVPTDpxl/TyhUsxVOCSr/5KOvFk5FVwQ5KrBVelm4zqrHSgvPY7az/PqEjLURVrEVQpZ+
EPnCrK1ZR5lfdIeRXQ5UV0XOnS4b1sMsEEJYFrEaIXgIvIPva+9JT/olEFg/Ix/Zuw9y5bbUlI0Q
iHjDlA06TXOUtl01OH79mdbPaEUlcmsT5C39VC4586PVMG2Sp2wf3xkZeYn/WliNU7KcKJ1M3elW
EvKNpDx3ItlmdCrl4TJ1Ma/xWY5Nt1A/fE7a0G4D5Giht09SeW3p/jJCgt+gj1VRemXIQYroFQcI
buabltaMKdxYiXWY+UMhaLucSj3K2gYdlqA/NFa17wNlGU/joRyQUIkTIRnw0rJtmgguLgTavClN
Qt0uCLnFKom6kDTfehZ1ES7UfGTpp1nmm5m6NMTbsDhX0otmOFl1SeTnPn3OCV/3bbiqDb4q+eLp
F9Pc5MKBT8Dl5LOTUKDSRhjwjMjfGNSBfTm0NWbBnGpmgapJy6ilysq2bM5x/5HAhp4oXgJkB/GO
Qq87FGDMDfDU1D2S+FzRM9QyZaVo9y0PtaI3iAfYqWBJN8BqI/ZzxbnNjMckHm6J516EdNSgZBci
WYxAeOIUyVlH6k5Z6+4Yunqzyc3hgywNxxoLQo8SRzOilZR9puVWh/rbh8N2pNhdSyPKnB88P7M8
8uplx11H416i0qyZ1+kRBFgLal0b6aFEdqPzZMx6hQ/OoN/4w8vzdz3bRGeu6nyaBSzhejE2pDxT
607P7mvqzd4qsD+oqb/Bd/vhLf3vpb/6Tqy2IlwQyDg4bOc9yW97jikfwqQT2ulQFjcIMNk0lYSY
1rZn2gBMKvNUPli79kJ0MdEIebbrgUK7w57IMZ+44feOOBHlM9tH9JPQsiKTKQ+RwXiHUvwiZiuQ
RXA/yn5DmHN6gWxGCKjiH8EZI5cahxcFrjGRFRykgkOSP+WfZrpGEOBPi7rcwTgsxp1czqqIEU6a
9z4YJzPY5MkGFeiH2R/Qf0bBTTA9lMqOolCu/WJqZdIPEruvbqTaqe6yfJM+m9WRTQIzhTc8kVuX
KjeS+sQ+atj27aZP7bx1s2PGkkmhWVsMpOzkHyRwFWdvuon1darfyKSJvcSaE+Qf6CVxGuUrtJrC
09jfCdXtqO8JxhRRMeYO0318oRLGudWNiNetUAi4pUwLwAmFQ4limBcu2YnCKTKd2ltG/pbv1o2P
6iFkFqPVRJHabmQaKlsiP+XXQXyexBON6qZ46fqzGZ1zkhnEFZFY9P1mPcRjjsS2poiKWsiu2rPu
Ye3AHGR7hRvUlzgHUnjoCLYm9VO4+PW9ymUYaA4vKg0edwYn4GI6mdaiuzP54fA4ZEeLqs5IsF9g
3cyRRPXbWN4bycrI1/pTjiYCHar4DK9EZzFbleohyPaDuc+NgxSu8ZaZ06+g3AVI8oR3GuSdsiMY
aEDTQj6luBjeIhoam9RzpFNt2j29eLugahW+Wz9V5P7xLiE1wtsvskjD37s6jkKsVUlPIcGzp26/
wD9ol84s1a3IyP3htf17guAdwrltQHWBiPcVCPPby1R43qCnHoipObQhu0eD0jvq9hXrizs+zkT8
7fAg/5jZNVff/3yF+SwqLAYWfGan6z1IPsVClpuBAbg3XwfWJeps3uSp15djd5brYNnNcb0PCtkU
EeLIH05z/zjuY/8yUXXNiawcXOY96m9fevKQ0pOCU++jjTqQ3WEsoR7dhIMD6qjZdDcJai0kv6gn
NlD/602ConpruAr7xbWyapeKi0Og3DNS19GW4j1H1PDX//3BAPz6z1U8h35ezXKiF0IFMZTsnhV+
0bv+GmnOhk6nU7m8totxFy/95U96t3+MBoaABQdpNhJwe/68MW3fCIOPbAFGCvsB5LoW6cLg/pof
+HoM5esRoCAIZXunGHDlGHxXX4+Gc5BlBskthUPiCDI5aKbmTZy45XkEUVVfRM0hCwVFPSqm5IH/
Q+1O9ArzgCK1+FYmu5amlrrW/U09K0C6I2FUHaL4kb5ShDxJbk/krdQIDyb1lJKLhuDJPMsERxZb
i/5KjWhCuUtR67+XwjuzaGbe58I7udu1sAHExYNHCqNcpEubHfRXRT/G+SNrQPZYJG86Rxamquxx
HN81vMUJCGnT9XEVqPipFn5BWcxB88JE09d3zQdkBj1dhKeI8ZPvjXeTI4sE4HSbBduidcgNQKtR
5xsae/xXzbgNm52nbrS+mxuAOhGa41ahD9vKrppt6CBG5r7xt2K26RC0qdBlZthUky8FwiJqW6Jd
qaz17P88LyGUoF1DEYdtOUv91fDwRt0goaGRCW5eUb2gPT9DM8FW0iwqpZsxeP7Z0iTPZ+g/5go2
E5g2CePEuIzi8+pDyeyT5aw1uz1KbTHiTLRUP5PKbXSCBRBjNNuKnigZ8RvLcGRrIxTHkVPdNhtX
0QryOYCh799M7esTv7uiqyNsnvdiWXtad2gGrAtIocyu24i6I6dEjsVgGih4VAis4sMcJx0j/A2k
iJKIt8r5qTDyeIjvtXeXRPeTuK/rZ9EM1lqVOi1bxzp7I5qneuioGLUDxVxiLKaY/aj4OXnUyFvS
j4miG9GzWaT+sVoFqLvM5L7wSDxmCa1lnBuNbdSkm2NUUhpam8+NLNmNJB2FGJmlss8wBxHJHOfS
akw/k+muIdlumO6shlrraegVJFwS1LJ86aU72CILpS03ydz8hFjXdvss4kyM/LA8U4JJF2bM0piy
ftfARkwx2elBvBq1bQr1qNYfxTG0w/LCKdeJMYB31aYvcYGU4q4JCe28lwhIiorp00AZObSindHO
p7g6aB9j8hkRLmbIe8WcjRyTq5EBIhFqGkUPrI8mZh9rOrYWFp4QlF3vlKq+kQP1K3RJjRB3eiUc
K9QVkeVy6HPSiM5m5QjzrUzXlQKF1rwMw75nBiGFzc570M7pbaQCumuHM/6jRaq8eWO1kDOTlK8t
0amx0K07i4yZfDzF2MVEQqKiz05HnEAHI5px11xtFWoYHrCHSe2xtkX9jjnXzUfLRVWFzs1bdMOz
RkLWOeVJhfgfOmNbCPQQMowYMIY1az2URLxJqyoYXAAjbbtWqbKJpIGEsbbMXmVIPwPSvPoSjs6E
OlK+qwvGHa4ZRWg3ivaYynelSQzpdItr0FaEZdI+ksbuCfodG0O9J7kO2Sz2IKs+CnOWhq3Qt/bs
IF9CrsOfMDScJG3wq+umOIZ8Ky+YV8cUUm258czX3Fz7LdLo4AzWySl/hSnq5rYB6fkxwkv0mCRI
LSpJTTmm4H26m5zOpo5GvuBZjg0+jABNFS4yS70ryo+s6u2s68hrR3YCRp68KxVblEFRR3mbamXJ
B/V5Rrb7W4p+IR2GlTJWy5ydZr0vaAo12PnStHUnEhpJRrdjEira6U4M4IuSBSAXmwBIaRP6hDlU
m1Qny+aZvh8xSMrWHCcnDyw3EGpynVxF+GVOdwK+m1xeRIhPWv21ZluZaOwF9UMY3JNdJeqXphPe
xw4pLwl4sgDmH5efQrLt2M6CGZHUe6T4po+GExnTpPeHQIR1ojJmlKWFQwiHoFXXwKK4Fr6P3hCK
pUdLegO4e8hQEA3Ku3AudDjF6LWKveibLsedgFN+JnL+Td/zaakE6zk43bM2CawGKGJ23Wc7TcQj
x9scZxBzy3pvanf9qLiq/qgEO8NyNP0RQZabkJCLk0szakfqX/XxriKZ1K+WsjRg/cOzhOakrzua
9cYem96TJJ386In0gbL8VXEWGaDlBBIQVNKJRqS7A5xJLaYoctTl/rZqFTSo26h8k7rXdrgTpGwb
yRRJLWOR5/vWdBI9WUd6u+hYF30oYX1xIydvrbBqqTWFDUX96E3tmOAPbZADmuyWtf+pm6eo23dR
6GQcLtDTSAi81fZOww0V0jwXcVl8OfOz5zm3M60PMTq4TEK511LFKWreq9jJ1dKhXXVKmjfJewi5
rKkGxSEZq2z03brZ6tYWK8nSGMjnUbWLzG5iClqybM6pyRaMOm029yJ6CbnEKiVlXm4eNeYoDS5v
zXxEoj1ZinYXkN5AmGVyN5THWJCWKSDZiET5nucOqwQw0U0X+8QZn41aW0f+ezjr8RAVpYGMj+lO
ErvVpB2tonNS3hcAi3tfOwXwsYToKPOcQChFDyUDnQkN/fNUwBYlm8+kbDNh/8wIfYYw/JRzMXr/
YQwte46jpYw7PxiPNSFq2M/gxTcbpSsXKmKkAlMT4vjAQeRKKOfRICLR6B6KKiHTgPCe6HMe9hbC
Ks0jYoNTXcJugCQMFU2LoRxkTKha9xzhuBzZkeTlSQIclpExRhoHoqEVVf1NnwuLTHnp4OcKI0Vp
Rjp0R7fIrXVL72w0zwH7K9YJH12EuOma7bIRyaGS9oPwEOrkXrFMzkmQ3IJ0ItjEEjZzH9EQw6Un
mm43PVbzJrDp5FUUibc+PzPCZk1lqDD+S2RULpX9hYFLNKlB0snDTUrUnIeZK9a1rVj+IquImB/K
TLUD+o6+qWkHQ/aqsl4btLpRDGxMPfvpXPavXc+cvapyAERqe135DEvJSr2JLs4AotWghuFGCL7H
Vadi4N76yOaLXRBu9fHt+93NNfHSQAyrUBkWAQKj0KHD/OcRIJWCVIsNZdpXRGX13SXoudtwO+K5
EEm/thTWEanowfQcs+J6S5w+XfRDX+VLHHO9w1IBpJC5g+9G/LrI3w5ocZyMDY4176YUXMNjfrcn
x/BW7ICbZYz04Ewq26lcYc3sjybkqpCIzYXEDKV5qzDZxVQDtUNNOvwTTRnTLqq3tOsXaP4rXv8A
l2qsu90tnoylXi79h+Tiv35/G79EM999g7nU/Ns3UIyA+Fyf7R3WaKlf6VRPweFDKc0+MhIrzQ1c
MFnYY1Jmw1Mt2dsGN4xmdkAexJxPXjWT5gZNw2FrbkJhnbOWKbcK9ejeVjV61C67sbRba0ek/ima
Y6Rqsc12xj/r0tInSg0/wtH6xLo7aOcGoLPMNnJlpgcDhcVwqAXbjGwsAeErOS7ff/m/FTfzGPrt
8V1v2eWkBmNaijdEwUIyGorD9JZsjDfZf4yEF/L8NDeP8LdMuaMHbP3QR/9wBV/H47/uP9wvmpLa
XES5Ol/mkSd6iW/JeyrClGpw4ajxmqk2HC7QwEyB/+FMykPTLXK8BNqxkF8D6RYNoNLdhNpsjwnl
XXnI5V0BvwON967/yA8dobjykl7r5Dn5gTcf64PDjFJ6Dw25Pif9vtuNzByxg/EPjYyQO9KaTl04
rsIVLuPcdPMDLTz8xZid9Oakq8coPchM1AhZ2wJsnryTI4ovzZrTL39nZ5574RZj8dBjN6J4mNU7
kkJizjY3HFGbNWtBl22RK9AyotZVUREMN3JjS7qTHH0L//Ra0RxVeMLYIll79khjch8Pn8z/Vb9W
PccjLVSly1WuGXy6K68HeCALvC49zosVvluhp3VNOX6nSrN5GK9mibG4XuQO5hIU0g2D6OlLrDo8
iTto6RRWkZg2t90HLtpd3YAgXGcHfC6czAs7JEuz3olrtpZmNluBkaZa/aKRdinH+2UrLta5ehoL
14JDc2hxzKgnM0EJG7yz6kwdJRfdnIVAC5EDNdW5yUlfNRwgnNybI+7kVP2pafm30mYe0L+Npnm2
/u1tLkKlVrvQl/cZpU6flzbDcyGVbGyqmGxcMSV5cPwsJwJWtWwXjqGjpPakqK43ajt08xUuaN3J
K3NpJd1e8Cqql8h4R+TT4rCexmBjgLoqjPgpBguTK8Vak4UX1jJ8z5pbGGeiG4iZyjdRZ+2iDNtO
oD4kUeGGWfakE/2nGcVbPgdqTuo27dI7pUvw0w/y2RLUY6qQzRmyQSalxOyEYzF+xERRNmW9zKx7
NaLjGnA1EAOgWvhEeCDHBGgzkztVVN3kTZKs2y2tHL159Cq3JSmKDBN8+yHdjJE3PG0iW0KpDyAP
w9WtIiNui51J6l0xuZRGufPKLbeLbcXAsRj1SeKfO4sxEKPqiIKtrwxbbIcH7vHapB3lj9axmcGA
5EEOs9p/m2bPw8SUUcz1+kWgdnY1nkuCJ2UROGJjlwlVo8Y/EFC/IXy6VI2T3hB/WtOMUD5KMMop
hZaSryPKHUmST1Q8NdGJIA/EeIp8kUdQ5sdCQ3LPfVWBnlUTNal5e5GUyx4chBctPdJyK/PG8/Wb
uKZbPKZLTSrvVNzd5iwsTvn6HPeN6pR3BJKmwS+j8m8KQJJab7fyZW7xdp/iJJ/gA+sLqT2IWfBL
GyZWr4wIQ2lH/QOfnEYUCrjBlnTY1takEPFcC1OwuAt+jDqw/lGJ+2NsXy34fatUJjHd8t68cBJZ
9rcS7rWOzvASVEigLAZxaSyL5pAoN2H35tc3anqk9j3YNELEC+49H2+BcQSQ0XDwFWzrtU3ILlkE
HFPNm3Y1SXhe2+4k6Ae0l1FzN3RHeBc8XaZS5tE4vxWslizWbVdsW/XY5esKmlKw9s+mNs/FzJfq
nK5agdVFHzj345Y5UZpnpORtSKpWdDPIFyjt1rAvlbveeiDfO6MyuA4jWnEa/B1XYvb0aX8lEPeo
V4Txgvl42Hbs2vN9kq+jcBloz36JWeCeXGWmV8v1u3vJ4wzqRNJFUw/8LNaRYbjt0RDMJkn+Gsfv
1phiW2NFQyLsf4nxsprW/s2o7LUHbs+OoUVNr+sZl2tjWAECKKVXKsbhKzW/aLDFmlgJppP8VvPX
nCGK/FY0zwT8kDmgmA9zXZEa4BQ9UM+bevJWXE09FvqNnx7S9DDPf/P8qoq3XXvy8w1pT0LnVsUy
Ue985A/9oYmQmWkOF0GENv8OmoEJxIJbwRmkb9nU3xjsF+J7dMa0e7L0teT9jGeiGUmaODfytY+z
oAQd8VrEbuDfGcI6PBX92kwOdXyPPQ+EoIJL0lzWr/Urs/D3S7k6bxa+W8mvivVdG0ey1Irafopp
2QYvFU0iYurXhv7ZS+uWFmtV4DoFtCzc6+Euj6ZNPwkc3er3aK7/qauV15K4BktMBGxhsNzEyHOq
aEnvZ8ByW9yrZ0g/0618HslH9pq1z+rmDQ/Uo+xWOktovcpp08RHUX8p5tMILlfJeOio1n3/XeV/
fVdCeHSA0jgX0FP9uc5ArSaXJpWkGcMeaJAjYMAvUpNhySmrbZ7TsbA9r9uHentXxMLrWBEo/QRc
gXTdlax+eNnzZNyEVnggHBF6Sv1WKfjUlPi2KYh9qKbbgrPQ9xdtzovf9QP6/aKvt7rjZPYmVEC6
Kf4tTGjTnC3OnriWhK0oMnzsAKt1vZ7/CWzjiLkrH9wx2ErGNtAPVAFMnxRYl5eYPVctrNnA1qvG
emri88Ay/+UYvG3DN2n+Q/ceyBcTttZG8XYZmbPSnKtbNHRfnzEbsUMjD3VSV9W63HsxmdXrSXMo
1svdDRpDCiTtohjYt/RPJb0FnmZ8J7JtztMDBxxCZvEwlgWpNvQoA7wIa7V/oNAxdef4le7mYLjT
8EiWLYbvXv6hvj7Xjf++kXPcGMRoFQnyn09fN7OCeklIa9q6lP3swMBNAijix/MVQuEfPupK6dLK
RdREo84zY15cl5yEHvT6FH6AyvBJcFx4KyoFbGSbJbVV4bXbY/QHmmRCO1h3hHvu/CN7uld/K9Or
WcrjJkG62y76kSNVsAnXzPSdfh52BL0zYiNaV9ozSXrJgiJc+IHznOmXHs29Pjd5wk2FyZ6/Trwz
371NuLFWNNvWwxqtSzIiwuUnklV8mpi01G0QrQEAZL+EgRKhy/bX3+IJU9mUurV8TDy70hbCyrhv
5RP7UXWVPWa2KL9AXRGGVYYvumUDtNJHpxccNHCfEpCWVbCSIf0dFOKnBWBOLvTxO5mCBmKjRb+N
f1k0n4VVDeSLMr9xzx+/f4m+rJrfPPvrBB5E8uJQpZgy/QeJGp3dPaa344v+wOvLsTALnfhletOf
jbfxiCnjCVvv9Fo+G7+8flG9lrQ/iIx8ax+zl+Dl69/2j+1d9WH+8n6VT5RpswVoGXPBcmS+Ki/e
4/Ri/gI18/2XuCZzfNUONORa/zuAr5UZvVAPap0b0r6XVhH+oeiD5i80IWShqpPm1qEaL6V+8ITL
Z4JpTbIAegUEytu9Thb3ZqDU+P0VfTWSv7ut89z128Zda62+rStf3OMutb242HglmgurWepNdpdi
WQ5F0qrYnyfNQBD5MaeBVzXnmXlLIPgqAYtdkazii3T+oEEd4o409bHqqFezCCIeqSb13SO6Mzvm
GEdzmjZpg9gzfdbUJynryatJaO9JG0+ftlNeur3fbFpf2dYqxcomXzf55fuv/LdmjrPK7w/haj8n
FHE3oUfWSOnOiIz7VJhZk4MmnWH7igKtA6r+8g8Aun8WbDQUBDrSbhT0X8q63+6zlY6ZkuockNQs
WRvCAN0MrEXWlOyRCdz0smVBgU5F1BKXdJbK2LANiZklrpGvgAoOqdNRQVxW4EG8aFx2QXpG2HZi
WZuZ63C8iUOTt1WK9hCQlB92FytUUMXRDdQbp1Dqt85CMSPWlzE3Vn5PiUirX7M5Y9bSxHUrAz0U
f/DBQ9L81zT629e+KnRUljk1yZire9V41BHLddrDUMvuWDYYDkWM7qQut+MJVU9QaxelHI/jRD8K
j4MhIhE3QadVNyFrCsdyKqwFZdLOUra9bK46CpgtiedCWznFMG82n/P2nsqKWxCYEiD8K8TAJYqX
fyER10JpskNDN+wHuiWUXbWZGobCJvWfzZGOYw6UGo0iqFhMCAuz8snq7TnP3yXolTuxJzM52E0J
11Gua5Fz6mZizoXfQRnCABa7RhIJgVZzqzVOETBi0EJAR/kOxaf5jx4FOjuOXXSK6KRomxkwKiin
aI7X7FKNPdUK91KqbfQKC6Q7NMu55ShtguA8Jb8EE8otST51extaAU3JcwdJUch/MKReJ379N0P9
9sCuW7d9H1e1WKn7DEXPaHRrPxtvg2LRS5s8Q9nToedDziUZl4br9zieqiPsXzrwVhrZ/fBcGUjM
Rpky8Ladtn51Nvq9QLeWWxM2wrr3sk1SPQCeEmuyZR+lPKDwxx48KGDu+RkCgQJ7F4C6TLaN6bFE
J/b9+//1qv015f32Fa92EcOg+mFWQCx6LDavTFAb3BV0no+nYXG7DBwiBfDaUVDltwT6hfWfX/lq
mHmcrNr8vm0W+3G5Ryb9Irnivr03FxN8O0TTlwv2ZCeB6i7AOSABYZGs3s/P9eKw4wTnJisiA+wM
lRLngcVPu+Prg+oMs1XAMYmk7CCPuuYhZ30d+U0Nvrys3sLpHLRH+IFeeCslD3F19/1dvA7GNNDR
gplCfIWyH9rGNVohMH0CS3Qt3GvVBklUiU94JJnb+JCTBwXIUTA+yOGZArqTDxBj6PMXk0VWIBwX
ECjI9MYCS7gAT7RYWh0Y5RD4aosATwBcQwvUDBbdWfiJjn+tJf+6akRVljXngiH6/HO5U0PLrGu9
Dvc9W6xu/KWnr4P+lNK1rJQzRipN6X54o673rNefeF1nBX5S11pBFhcgmXzH3YmIyJMOonj7wxOZ
zz6/j+v5kzALQ3GdURfITP/8bkgLrFDWcuVGuBPIHGgvvuZUryrEwMZBvtNRB7XnAuK445grAezZ
gal5UBYPJqeG9+8v5kvN+vvFzF0SHHeMDCwoEub2q4sZ636IKNvsw6OJZXk29YrykuasAg9oF4ke
EoCzRdWySM5Jtxz9bYjQ3vUP0XF6MT4lyx0+lH5Tw/sct5zkBejo4KRJbfOBX/VMm7ZPNWBYFeEN
xKBy/f31S9dntvlmGoD4VIy37AXMq3kwCKug05RMwW8BB3VlrFFgLN/yjbe7E1+//6y/2GFfn4Vg
CDItUi8+78975fdaUvcin4V8YFpOm3Q7rAW7CZckCTXrZBdRoXeELUGziz0Nm9VFcFpbBWNxa20K
uCvL9PUnMMHfFk+eH9w6WVTRLNNluzr/9L0yDnEtZ/cY8Jzohmb2fXMqCa4I7dOw7zb9s8rsaP3y
3QaTuLUqtmNqBzt1p667VWYTcLfANBM639+qvx4LMBdscuTNIU+U+H11/vfq3PRStlD7unj4rwgL
NRvUCX78TH5qKpskKX/6EH70cf19HqTpxzDWiIlEbGVdvcaB3Pd1mqoEFgnLKEWtg9t2ob0Zj8o6
eTXvyTU3pg3ad6Nexj/Fs/2j6oH/mHkdjzYpxMb15pHJMxiHsIz2tXUs/MQR8JEFWX2rx67WI+Iu
NrWTbSxLWErtXScZGHuS6FzSIjDiD5XDuwHNZGpeFTzEgf85y9CoEQnVxfwpQuPv+syfV3o1B6l+
UbO9T5J9ObpM/1q+HfyzVLx8Pwyu59QZU/2VTjWnKs3e/D9fmDSNxKQoGAUUpHn4pXkDvSaVKuCn
P+l/rxeM+aOoc5OPR4STTMv3z4+KCtWIVa37yhs0mm1Ur8aeJmXgkgYSqheau99/tX+cTqDsSwww
3jz8cvpVsSjNUX7kuFf2yKRoGZzV6SJ2BwJDhp5WQH9hjP/MhL+e7fBI80Vn2yaVblA8V0eivpCs
KiR5nseGnXhJX4OXqwIe4yHSd3DPEWzt44HzFz98279fKz6Y2hgDm1hduOx/3t5cnxR/NNRoj7oZ
94pWoGem+dHshGLFyFFDoLEHOgJJe/DaTyXciXAevr+GvwfTfAmgMqUZAKt+ndx+O5mRXFvRbYlB
DNBJCDElr+X33N8NP4JQ/3WTdRTkM0lCF2FS/fldK3WKCVdQ0pkhAlnbBDOTbS1GLeIQpHEyMj24
QUVwlobz91/xH2JiJi8QFuQk6wzk60GVaQYCxJ5RLMtnfbrExSfUfSsacaWd4STPXBHlQlTX3BFS
E1qQ6qXOzwMj3TJQkGTTD/f877eK6+FK0DdLMGjEq9k0HMao9suQt8rcGNlB8Z7UlMrooeJ4lYwE
27s/3ID5L/xjO4IaV0MqYeoSCHiIrH/e+6bSpSamF7InVAhVbjn7UdJX8taMcjn2ywkrfTs8RMPq
//O5SPlZ1nnHgMD++blCYIWjgEz02JiX0MSHhlAmo3k0lhc9vHTjYSoGuwq3PYTH7z/a+Gu48ZWN
uUyKkBxRsn710aYgaXx0Otw74uphVk9wkoJDje0Y/tXjYTk+IN9HdyU7mM1m2suG6jCxKY5rXaxz
NDs9T+wMM/cpylbKai8uF1vb/vw0XWe9HVYXey8/PrkwQogoWKzSxN67L/ad4HzSaV+guP3+6/xN
Bbn6OlczRVGjXkw7Md0b0UtfU/HQQ5bgxraqai6C6DIcTCDmxngyDWhu5P3Wq6JvlrVaQc1G9aLR
XdPulBSWlP4EWWz5/QV+CY5+H2KsEioyfVKYZZZo/VpQMY4JARda3V4qR1/1bnNTnQJ7ekxfqs0J
0esyXlm2tDVP0nb6zKlAkJ0E8e4EHXXZrBSXI/YPL9l//u7vLmkeIr9NbZYosPgrAjkOHSXHpH+e
erKPJ+mYqLdpqbiTX79oVH3Erlx3eLIop6z76tNAksNMArNVXFRG9hjVEaXo6oaeZZZFtmIojio/
Q5bLgbWaU3GJ9I8e+YyMbTJh1cCsEmSX7H8Ie68dx9Gsi/KJCNCJ5paelPcK3RBhaSSREik6Pf0s
5j/AdEUNKtGozkZ2VNB/5py91zbXUnlOXxQHs5vzgpvDk7v0fVjbeUquZcEwozxcuCV0h71c7o9i
vUFrbptx+/Z8UiRSGiL3xPAxlPOhqy0ZAnjcIq7AqtictfjnKgl+R0l0AGegJlSfzZ8e1O0Td9pT
UGh8DCEqz+yOWFWDwv/DyEDE4ZoPZp7081R2k1FLcEcB1f00lejdiguSlcoRYchnzwhhrdDEQVkX
TpzeQZPeps2DmEot98uOVj71o34YZg1pFoYUPe6ChkAUeqsce6Yk2NfqNNG+5ezHNG/4Zmi05vTH
ORoEEPZiinRf1OqAFbupBxAJnCl9g8lLsuvJqfVAamlaMx2QTz+FyaptY9xNJkKQ9qBLEfLk6x0T
LVYtAfUJ2oZbueseTk1cxfMx8sIOeffiD0C01bohMeAlRRLo3tbu8jGHL82QsBDD7hfXd8180K78
6Sd7TJbYbGM13t3veihAsCvex8tX4juGt8M4aj7VJECIYMF99kRQCvH37fKAQCg9ZsPg6xw0bnyh
WkwaMg4wjab8WSimrRe6kxfzifgKlCGLEnl+e8Tu3UhtEdMnmagQWR6epgtnEVPvOEqj0mU59/1q
R2XCEzfdS6/8R51/JjeEFFrH54+5Py2XIk0ulYbyXZZsA+WNPprkkihRnTa5+0YNorez7i86M5nL
Wz67wX00xdoV09dKrDP/Kj5cNIbWy2ice4cWdi8TD4EWcp5KyuIhXdD41KidH8v6hfByoJNWqk9K
mUjMaLYbAk7bYgM1BXCvvOg0nr2eqK6WDYxDdBmT4h6lTygikoSrJe4CgmJHUMyWz4OFPd7g9a1f
3F82THTyInRUTNVSjefPtvOJJpyVysvPJf0OOd9wBTJHNE/srhGCB+cxkWy5Bg8r07VU2vO1JJZa
ggioudnz5tT3lyf11dwwOq+b7DWkRPlXCto+vRzYBMjGO46/vtSQ5Ku4G+blsDAu+0yfX1lHj9wV
rWr8jrzZdBJHF9ajiEwK3uC2ok5330vtzbtemU7yYX0nFAvCqAsZpVXvm5dOskfVf3RPnwObKb0F
Ah4e34DCfTl9p49Hzi0cZDq3jWzaxGjeRNy+yWuTalgHJz7RRw9l370u26cIN3UoA0XFZSin/h32
0kA7SiEhWs/DFtuiki6Vl7HT2zFENlk84F4K1CzbnC5Qw6K1SJgObgnBw1NTCcv8g62tRc5EapRT
Rec1193uVjhkyDo968+nyGw2ZIMXY09qNIiMk4SUkxgwCQTZYg57B6LrY/YCpJyjyL6UL+D10aRB
cN/4Ir2kvngurjfdbxTNoqtTVDi4DroaSSA41EJ0mrs0LdsLniurLeEmT+aqdMgkybpyCZcnZoWr
hEIKviX+aIK9ErIrc0ENaFRbWoZANz8oxJI8H2DhEOM+ynpWUaalYTCOETo/NbRodKUBCtGP0pcU
nBBYJ3bJg2jwmwvPd/aUFsed6GsNg84LPUVttE6dIPW9LeRrs4jT2BuEH77qRwagrbssb49i2pC0
fpls2s7pkgbm8gTupBiWl1coyGg7JGP1IvuD4NiusZE2ibfJUVX3LPJxk1QjHpIQb9QCOJBaVfee
yvB+E5sDaPWGpOPiU+1/0qGGhPRdG1BtNZWve10j4jcIgBEoOAhwOxsDwnkdXRMCiotZ2u4GnWhP
8sYEJ+dR6J1+vFxI9pE+jOTh5LrsKki47jfRGd+dV/GuislPGk+cNgOyqH7feObiS5nHLCmuAmKT
TJvpGcIVfhlZcBdKLfHw3aLtbdOnXzbqm5accz11sgyfgcwd3YhVlA2HqjOwulG1Uq9IKFB/6fMe
iVedPsKchzrJDg2G5PiKfIr1Pk9r/DY4oIEqqG3I3RVCXlfHRLE6mvaJnLsxcz3izpO0dEoZFd5D
uO3inWEabNKiJzNHwicBcTFM23Nf4O4zdzlO6TYlekW8zHFB+0/e4Nfz3EjPCPwbc5SJXBKdcpvu
VaGLahRKwmNwMnIHJ2YadI30JWDoj8nosuUr5Cam7onpPlooxMnP5P6KHphQB/EFc2cIquTpANwJ
moqPrUT21grC26tDOgvLGj7BZPLWKLS1a5payt78HiTJJiJK6sZa+Pj915d+a/KhTV7glrjj4+ma
t4tHy8XRi2GnFc+5udOljs/05k6c8g593bh8p5rwVtSNOy6dkUKTzRHTQIptFYGF6qXYEjT9ErzS
/D3LX8GrTd6ksdA5SZ3HIK0Ava00wESlBAGdKimeBgpiaF1vPyiJLny7/TX7/ssScaxO/XM9piiG
AURZoZTEFv/X3r68Z30Hr4Ngt1Dz81WyuC2AOS9TL9vTsqPfgAXLqiMh+DBCcnjk1StCwRiKHn53
4ojE6X09HLuP4lsJ//vM/mxyf53Zn5R2lWlKNAhq++dKkbDBq6wJnJm8js/G+nFQnGQt+6U7BMSQ
e6B1w9J/Tdtj6vS2YVm227qX0HCLOdtXjyWtX7n1SV+Xs/uinCHWo4f7l+WsYY4n8fsk6XGMLGdC
Uv5Vk703WVG27aPf3535DRmlpRY+dibTOp9V9zy4pVXNdJMQiiupUt5pyiqTvKGbfyGW4L44aesK
nd2hkJ2b9XQQ1aQ2f4didivMhB0ZEQ48igjD3GmquV+xm9uH0+PwdE7Ti7U2nQPLT9SLbkHShejn
duDsh3C/dZzDYGv+GBPkL2srfFnefGLN58vc887S6bYwLU9xPsJQsL2Pl5NNl7ItfD6spTj/0KR5
hoZi9VgszenuYZfzULO9YrVc7oi4DYCbeCFwH2ovgHy86o1YXGf3UbwtEctbfE+Wd1kAOx7BxS9v
jgKYmGFmd0TR4UjnLkEsIMwZ/5elf567xZmnaJ1Avlr4Yk9Pp4m+Oms9PcxjHxbU57ydnfi7+Um2
42hyqnZe6KVeuLtMw8R9BaH34JAkmMxB/jGvoYtBX80vW06CpXc6nR7udG74JyKGXWeKBsbreJ1p
PJxu1pSRCgPL7Iu+2E9n0XmYnl68VqfS6mwSOqbrwg7AC4nONpiEX4ITFG4U00bbgq1yfwrKyeQ3
bTsLMEiI4QFTLdZFqx6sEgWNzTnU1vIb2cvN3y1xpB86F3OTfWZ1MD9L1m6jhpsNoZS+581v75L3
odqZtUvcjBtpest6vuwWH1wNlBjY0OkbpH7/gwze+WY2A4VEDt+mt3Yemm6rH+3mrTM/x/75PN5a
oLCQyKzrjrO4BN78fA0xBYaxL4G38FWBMyE8DQ6DMz8MPu9ScPXX5Uczxaa3D4IpryLIKXvuHKaJ
s+Z2tI6wPNMz5J1x+Yf7/LG8ejvRPunNuHv/EW16zuEZ+9ByPue+rs2wnh5aWNVcLoeZg7amZ7nD
2cjec6ba5xHXTg4Vcj3uGHF2JjWA5ycP5nHovdGeaJ00/2xES83+CK/LxPK4NPW5qQsfS/Fg2Ppp
vNRl4Sw36ipkD7cU3NTZXZ2N9V0yrzf2p1iuCS7DLoZYHwfUu3gHzmMf0Vg4heX6s3sQO98NV7Do
OS4xUphVcA35K6Yt17WddN9ZP4MVJLZ7lPzVJZx98ivu7jFfWOrWddcXx3Ur1339EGFywuW7PGaZ
VTusielrJSH92GSVv7MHpfxgHd+eB1QEVC4gSvuYVTczYU59fnDVEwpkqCX+9Z2FhL142lEQGPY6
2Nvun/+HXnbkgrAmXuLl8l9c6Tvdp89k5VbWe7uOLt7PehKu2ePa00kYBLPC8pWXdZ228NPfisV7
u4m2AQ/mcEoW88PdWf/Y+wVfgDZStTaRe9UsN7bygCnJrhtffUZufyBGZGEadnuNaDMtKdaY1kxV
7Lv1bg3he7mzS2crHn8iI9Aya4FWlsAv/mGtJzh7CAz7RR3eLY4hJ1yz9qkzLlnKYDWzBf8qiiK7
Yf9uT7+CYJtbEetzK4g6vjBLsWMrkh1+G8lagcjovio/2bdZ9Sx9n+m+ZLuat6gOnLVyrmiHh2x/
t7NsZzTWG/3+4cQF4Y8cEeT+4HUntwwrENIrNmS48N5y5KfWHSOmE7NVsVzRM7ZudHWd9UGMRoS7
s90vXPnUneTPl10zfdjVex2mweBgHIuA0S90bAWmtags2cPGnrxFXBHFpvXXf0+E/+YuUCWEmYeZ
3sAZI0mTXzWT5DaRy6q/9vuDvD7N5+GOEXDpzRHEvazDHNvfSV1Pttj4NMBsyQFtvStHc4afXWL5
34AYrz+fFyJAoB9as2Tl6/Y3uwPHC8Nv/zqVzv44kFydncFvbRYMJe+MT8uwt/CrrDbCwv/0Z+lm
tfI9abr5tGaTyJ3dFLtyjwv3GtA3J8AEzhqgGA7irHmS22KOqdVu8GUHuY2d5y+3RBwv+de8O3Ip
Wbro1K+N3+Gt/StN+kcxpHuuGlgpPd1LNNjMv6dynAaw0LS2ynrPO59fGX9xOo2j7xkBz0eNX99H
S/ER7kLjjRDKTTt+nFgVBa9yq5v/ab5f7G/ygyhAEtjn4PNxNmK4chH5OHHD2x8jyVCichfBo0st
5o/M46IZcmwhAijl8Oatx4TGMsxW7/BRQtmq1gS9WD/d9Etzp713kufTa+l9aeZfysrjeu0fN4YU
WR0TJuCoP8Ftv1dNiVL1zyaBr3griSkiHpEFZj797/s/FjZ/H2R8IceEazg08q+W5xU4dyXrNP8a
HTXRgsOAnzXFEA4Q+rX/PtbvujyrK9q9MpdFn4KW468iq9woehfXN8Q5kXjP6THu49YtzBF7pBI8
Lf7lcL+7haNghdwstCqAtcnxHk/nf+qTvfBIu7gaLrO78SFeRxuUZ1JZi3Fx/fd1/e4bw+PjQDwr
DdG4ToPtVzG8rPQyflZxvFO2GrgjS0c8O7zdB+salMvh4y+jyK/b+K+j/b6NWd8mHVlhU/TxGV7q
nhTDV7pERm2r2rfZsh/9C6Na+rU2/n3IPxr0/7mVQ5/USa8/nivJeB8KviU24pM6xI58kX8qGU23
aVPH19Q9VU4c4n97lL8F0/93AgAaEaAAaVT+LN7/5wQwY+s3/SLEu6fE+lqNxhUGa+lsMZ973rK0
N/5lnNGSsKdR8BrTVP/WOf3dOv1zCvR3KBbQUqLn8eu2Xx7p/SUNnAJ1GFafsi2+lwxHvTdSxDE4
vOfhlY0Xa0LAAC0S7uuKxflkNi4CleOo+yr3GUtCapKu4okH9pk2YKFF2vIviDY7C9fzPCu0jixA
HPOc0XZn9CHpyj4mM4ItTKu3jyvfCj0FcL9bLSLFZXr9Wf8Ym3Xgrnw1zGyVNYAWKC5UgcpmegOr
YTWpRcoGGo+JDVyTUS74WwfwFzFrDOiDXj/22nTabbR6//mpZW12uZpyoU31+5qNOybpIhzyaSd4
oMvS++xa/YVg9GvY+tcBf+118y65lFU84IYS/acwx6ap5qJFoe/ZR3/ts/3p3/3PIPnnaHzexB+L
OLLRd/3z8pJWUUHpZnjTby7ssbtEBpqjwhrosVN6uRo8iSLE0UsYPYUR3JffFSXezqsqP3v53d0b
U91QxgsoNJ0MCFHmvR6+BKAoR6XtyhOb6GYce61kqzvK6QDoTfaZIzOGSj77hBdi1hImBbZzl/Cg
Me7kdHmromINBCJ2iBgjJQI/KTGorzRo2oXRemkfGGUogLApQ8WYTYSgfTpmHFSSh+2pPw8GVn8n
7cLHPVLIxmhwe0+r3JfZ5jz8u+r89yA5+TWd/b83kUleAtiL0OSXrOKSV+1dL7Run7ApaGeSMwnq
eTlPtxf/e9wmKcfJ5n6UMH4ck/l1KoflHq/WUg4na9yJkbIm+ykqfXPx/X0Jy5BVHMSL4OkDg9/K
08TDT00F5qq7cjyTKfTa3VFY/U259cd//+9X4f+7il+vgiI/Gjwit34lfVYzcIMXakzxmMjWB7wK
GNZIf5MJ/lKBPeAmpqbnXX8ubag286GZMzBC4OlI5R3D4Bx+9vVjAlCEbYtUmGAMaqmkLEr2BXcv
5mXd1e5kgBDYR4nU00gzxaNXT/skegAHZucnuwBzJHJ/dXzCtnzU9v/91H4r7X4/NeOXpHFy1Zta
0J79nvIxiE0ByArx6noAeFu/725y9AR03NrU4/keMl6zvLP61yYfZoa6kjP/mUc9hBg6LmzYMxT6
diV7mTC9kGjc+6g+DAAXQGOoddL26S2kvlQRpcb9y3X8Wgz833UYEE6VEZKp/Abt6ah6YqF8tStk
No9RMppOVlcE4TWS9gGO4LPTVmn/IxVrUz8rxTytohdG37GcnaRAvgY6VhTzxnq4HDewKh1spD6W
V9psP3JvWh3Sbtou00HRjoOm0CxDkNs9/KSvrcm1CR+a4iX6usJx/9+X9kde8a9X8n8u7ZfcYchf
RXKrgEvDN8D4OAVXsU8W+Tw9axs6Nd7db4J8LoWYmd4my/rHDOS1HpTzYgvGekvejv/cVqt6/e2T
u0NZI/XwPP+8Fsn3sJxEONyW6fvxaU/3+Vl0cBL55uGxMqM8AAMcdAGCCq/8y6r0/4bUXxc1Tijq
yKAwgA//mm3zVu6GJou16auGutNP8Ce75C0sro/cUcvOeyjkSBJNQJq42DM5NngRydWi6dUmxSgO
u7XMxcNPMgzuTT7nRbvqXstr27/Lz8bVhWJT61cy8CSWDHJ3vF/Qsb2e8U9TUOG6QQvq77OGSM6H
pHpVEZTPxza/weS6MPw/Wzer3uNuOJAq39xBdFXHlC++L2rv1cIvvDFVX6/+/ZKFze0w4I/ECgAN
1zXT1ItraE0iGtP+x9SpA3aZL2Y/A5WmS1IRWcrMjk36aUiu0nogSOzh8aO/ZMi6MV7Tyz1fCinr
oOupoJ40NmPSoQvH69cf7WzC/64UUlyJ1tQmt4j17ybjj6tqFxqFSt58s1w+uvfmyeqUbPr4/oCc
k4TFgKwyMSg0fBcd+4zesB/Puye6+kDHbzRBTNBXJ8WSRjVtOA1EJN5X8WW9HqrXaaV7gckFA9xQ
yIzbVzEOpPuVZjpPjd+YaVFbEJ+rAknGTwgo0AVVfE347nKBRuJjI1Pfj5tQvb3LJQZfsxnL+GW2
EXVMGk1LaYFX8zaxH4WwojPUvPog7imCEZnaaMbscRFo0rTMAg+oLM/14yp6zUVY1ZPCvWZ0LGp9
VsBBm5TGtiMwjadmq7S0k6u6bCWNRjXuQ/X9Qk5uZbR0WUAL3BqvbuplDmL17lZKFjwfKd2+hghU
lUZzgp2gH2S7fM7runtrrnH0zJv9JFa2+GBspVKdWIvqS34sJk8/vuLuZgOX6wmOd4a9zPREccQk
w3m9gZM0YvhYj8usuRlnM0nIB/PEojmrUvcZ3zp6S9COSCxVytS/Aa8YglqRvCsEEeE2LO9yuepv
UKJ463IS5jLQTF0tuvkQXCY45TMJ/JF495ROp0lWTFWTW9DDIi7myZPKcA8E6Xr473FJ/teiEM0K
kFFNZtFEdvPvBfNN7CpxKHNzmgB/rbs8zGizEhL3vE52RfMKm4FR9phMsqgcXVE5ppWMjvNN+Xne
aOmj2ato1gwQ33IVFGbRBv99gv/aR43nh6MBaeAYUib+WpA8eP79FVnbtHxuMMVihNeIdKizqZqc
L3zC3eX03wf8bdAj4eefR/y1eGDblptGLCd7atmNK1HIEH9oIlFMjb3raPoQvSuFvOfm5y8H/qME
+8dwSj8IxScMDU1l7/Jb09rHetPKZTMWWfDcwoQ5Af+y2KuItuL1u/logt9RgAcO7qDmutmG3zvF
qoX2T1LhIROXNCSLEKDheSTVstoAF1bxN4C7i+ndOeAqe3rtZzFT1/wQe7TJVvUpFqPq3tWDj4EK
hzxo3wVBIyFqMN19mo6Uetruu8woY93sOLRMe5XRkoitobQGbyyLJjdqqaViv2mfhbXQlscbNMSX
fT2gjpl4b4/wtiKhbbEPHoYVpVazAlj8/nqHe72E1FhFNKQhS61HR0y+FkXrQb14hKZsr5FodV+p
FZH5Fn7hTF6/tv990/9I4H7dc6D5ND3HeAqVVe8/dw2sQZqr1mb9TvRBm3Or/fE/pLD69xk8OL8K
Fa8Kn5TyKyy7bArZCO4QP7mFc3GTqPrIYN2y/GNPV49Tsqv4UjSJBEjE4z+SO7H3JJ56ld8FQlj5
V5d4b8/0RS8LR0xuuhBJCRY8KEt/WU3p/1rLT5iSlfFNUnFgTH5HurU35s20nwz7lD33YNGXJU7i
Aeebeh0NkjOm4ik1yyzK3NzZjA6nG8ijgDhy1Cv0pyXvu5+ya2+n38RSmS7yDvQm2ONv4XWwRelI
8goU0Vu4au1Z47i24W1H8R8LfJ7lNkfG5axTv562SQD88waD5uFnmZf61zaAy/mc2J3uVd5/P1E2
sr+KleMyEh4ZOXbIbPHBGL+e6VNPBdJ3626fzrLNZWGcswWtrNnjICylWTq/f16Ok5W5G455FC/L
Y3vScRQDkTY29B/gF8/KoPtBLHmYTPn4HguYRO7AdPuVfFz4HeC8z81BOVH9vL3HZ0wAujfx/CUv
z0FaypseihaLCcT3Vv2jnOg4TrzWUVBdngx/2OCmeNM5fOvwKCA+WWOzzukO11Wc4/vmv/Tj3av3
16XoDjYV5t57rdS19MZJuMJnuXmuimXzbW5o7aRL/bMKLwd5k4c0Qcsj8irYRRbMyEj2X0uWKn79
bnrVlG5ecG2tyQnI4BcI+NeSIWJd/5D1txDs/iRsy8VjUW1RDx1epyEy4ChY9xNfRAHhd6udjXO6
k+kHm8tJqAbJksXEoZw2x9cSu/nqRg9STSy4uoT4hsJORggwvYfk8XzK69sCRZF7A3D1OjHuqHN9
9lg8Z0ivNo+jPqvn+lTYTlbxvjyIG96eya5fpqv201yeX575JW+Ubbq7h/edMJPXk08onenMG6OI
18lSnRb7FAXRtPLzoPSqeR0Ay1veogLFpWTV8/wrC8qo2asRwa57bfHzmE5WaWlPVnx0luDe3HKe
rF8f4CGdG81KAkBdeFQhD2oKwmXehslcsEpX9Yn6dh+ugEOQq5y+prpXeOkWdpFrevHaiIaf8Y7E
m5enB4B3g8E3VxQI+GmSxKZgbOxLdN/el6pLWSEgzMW9esN+3Aoss7OHb3pdOLcDOlben3m5vm7x
wfUfw8Iz3qplf2RdklBJv0GNt+p1vuUP08tXzbdBWOrRYC20NY/6VDlm0wlBuZ6xB6+Tz7CiCNsU
qrKVfCd76liXA0j/yRYBMKQCiXdT4E5dvdjTN5c113VK2fYrGy1sZyUt/cxXV1KgeHfvOXvOjNXN
vS0eUTk3F50/RGjJ/XZq3C36efcg31bTglfOSUNlez8lgwtWc88yGgKB5HRraDPfyfT1qafcZnWO
16l1ZD+J+ojA6FFQhcV83JgPbLk3XFH81bwVh24K+XfdMe+qp+xT2xnON9K7xNK+UjyjH2Pw1fE6
fTh0ijY4Vo3NdWOutSUZFcWiXjUnxY+9VTJTQy1nwmpCY6ZsmLjmVWKpO+HAko4+TfrTrYrKArNO
wUK2iVZLj8M0PebHeNu9TRbFtAqMr8ensOeHX4vXofkkzI5VJvMW9JjoQRbbhR6ltKbqgVD64RRH
xvm16Ilb7k1+Vjf6ujjCaVB3V1efA8gRt+b+7oMhY/e2U7fdSoe6v+tW0ib9kEPLcB4zNVDf5LfO
j9+y6LJXmEfIlrEE2mL5Xoq0GX+6Yph7asTSaF2EEqADgoOT/WAbO/lNgRnLwM3GwZdXPCTxjWfx
8rEkk2azwG6x6degfhr8gZiDbhbEkSDxETSiPNG+RoUqQO41wFbjq35rUMURQKBYKRheNDZf+j5f
pOv799XV4Ix5bUS4a+7U8+bteeSBF0dzY551X5+bvLcebL7vcs/f5442FxYpz1qEVQ2w2BKn8vR6
rjbl8rKNA/hyrEF4VvcNd7bh0XIZON3ZYYbJ+T7VGWYg1Vjqsvhujsa2+pDf6m/kWhvO8LXgTTgN
q2x/AYzOcXEUEvB8qqKafhDdf57VvltxXYpuiSt5CxOCSBTmAcxSy9vK2NI+tYyFshpm/diAOj48
yAf3AE7sJtkVgXJWd2hJ6720mWy6ED6E4MerCeo4xAaFPVnUfK78AK8p8IYFos79iBPy0o2xex6h
P70+OK1qTp7QyyWyDCl6zg83tEZZYCoo76zhjXtioHXyuH4THTJCsafVhcmOxqjH2+FY6p8PRbB4
nAIr8CP3hGOaxLSgisWdfD9qs9sSlZaXfjMsi2AVeZhvwld/us7a79vHaKKfg2x5Q7j6qa/rU7wE
g82zqn4mEaHiHxzUCOQl0mO39nr/GmA7Cy4rZdPjCSdh11aDblsui41gN3tuv3MLtTcItSOCh1+t
vqlv3Kz1dd0zHO91HjI8Erci1WttfGFIlVcq0amc6lHbIiR0Xj/FWv4QnPs35VD/nSwNhESTxTNA
nLuo3NJL98IXHMrVO8/RrWxyibmw6zyhF8i1Javq6Gf7YXYDJOgk9gZo80e9VxBwtFYIYmvPeY/V
Suiq+kKe5uunK3vpGGNhCV+A5bc2XJM78LSP+/76fVlu5Y9yxqBpbl774SMQVolhXSGzRuaCUYe7
Qu72tN//0IRVPY2E6MfRDNj6Y2fl1tUEmKyrPZFE25pfeJ8T9/Et+IiUQ9ysrk41ptuKs25FEIgn
uS6XeyDU4aM58oJetqQlE8O9KnbmzkCpCVoKJedG/Hz5uHZxgFnDR8xHeua7I4lKyR1oBfxUM3vg
zUw3j23xzaWBmpphrUeisG79N1uy93IgLq7ubdUczegxFTxsmq78Ka/6j+fH8xBPJz9g64/VNzEn
fh7eHQYqn08zEEPgIMdkk/oma3JpXhfjgPbkV2dHVgjNEUmaaGVbY2O+FVwt52IuxQUytvW+sZVd
AmalO5IDubh/74/C20gi5L3eDtM6lKfKCoTMvg0bzuniTdESRvlMi0SWEO4r7D/KyAwk5nB1cTse
TgTAR5dF2thNxNSGMCVSduKmDiYrhyLrm7wmMXZlfuVz/S1d1x/iGhKNc/3upuLs+aNOx3Xcqoj0
lbh4LM1dNVcZ/whl+uYCeKHSc3NMeIHfjH28QGE8J0jFEoIP5UhLa3pfMfN9U+uSPN7oyoP2MHuw
ltRchGHxWdhKn5ALg/h82cQ+F5kcc1RYtyNIp+fuceSaX29yoH9NGESji2xlu/5w2Qo7SBYegLC1
OH2tilM8pwZG8wAR1pzgnpdKkoZNNTAqDqXTH7rwta4W+aJwzd1fls7yv1qI/1w5/7a4ZmVZVZlc
9CvyS3tOobeUDjyynVCtgHvOLg9AGAUn6gMPN9NsVWEX6D1wJeIg80z0NLILpSrpAshyHfpAvrHc
K9Gx5jYTXU82Hfo5BBMgYMC3s9Z6m5TOCx4VTTbdfrCzZxuK6ZCdINNyb+OF0DPv9oAH6aChF8uZ
1oawrMTMx+ZRoM0GYyvZCSP7H9xccRi+2HzKpWXrqjVB3WOcVCffvG5OxsIbMgqNydIBxCQExLiC
m8vladd6+YTiDWaQ6fPiFJdpPJB4E01g7zHE554ge1T8TRKpcTwA8cDl8K3dHeL/NNmtwYPGjgAB
GUgtfHcEVqpPYGAOiO/7TnA1zhTda+PARPNSolW1//up/TEN/mML++uhjfvA/2m75rWQUxyvGC9q
WCc+ZdWEYmZPjV6wnkdFtKUFbY5uBR/G3Heft1n+bkhQ7JxHisjcKrdE3H/ck7ChZHep/6od+e1t
/70dM3+VcF5E5ja9/OpX8ppaIiHji1IOhdbHdCCg44cbG3sKgUmYoHJP64LJw71jIfgarq4E06nn
0VoEMI04Q7bcQP6B+aoO4azZSP2jFUDgiDe5q+FVcnkLkouvKAFNu8xwRXnaPqcd/1rnVjynNuA9
wj/0Ghzp7mICgYuAVj3ufSoe6NKqmysnDpATZlODaD/HUA5tvK3rIEGRlIdaQlvFQgqRIcW9eogH
GmrEOSRl63Xuz+gx+MaJF7gpQVb5WKl6pN+wGpOQEjapTxVvXba6THxxamTepfOU3r+VFK6nnRpK
xoxe30SaTmC1pZGQ40Swb+inxjZTJA0neodQuetaCnsM52Pd2cXZVGk26Bu4s0xgekHEmyuBN8yn
LTvQevpsQ7bfxvCXfgbiCUX5/9tnKwZWN5NWm4mn8p8v3g3iq6BIQr9T5zJPY4Oi1rmjyZnCsqfI
IN2pNlHChWG7rtcPWjiwyiW/BcRHqafz78SO3pcFPrhPujJbWMzEyfiyXazSt8bFVUODLbqedMUd
2GmQqM069AfAdZDfrUpzBQJkKicpnWm2IPXE1kxbvdDPp0pmHGqcLwCrwn4gr8Nmo6OzF0cs6jLG
UzRnkrmwB96WUyJyrJ6dRg2U3bocL4y05TdGkJZe2eFGllZmP8NlaSIJZUCEn+qyrZdvLq7RQPpk
b33SRh+EV0zcRomSIF7n0dMOXngQDhM7Z4tqS4YTT9UZ6QkYblLNqc6EAdiOeCSaIo/Aknn/D0tn
ttwolkXRLyJCEiDglRk0z7ZeCNuymUGIWV/fi6yO6qzqzJQtGS73nrPPHhbHR7mKfpkSzhD0Gz5w
mESJZjI8POHvm7IJPvUr11P5zDZLmzim9asySOcrzzN4vxNlMbsSRLUwrRl50Prg4OpH5LiCA4My
xb5G9PB78dN9sEAYHb9P8GchdGLWsMGUrvjpPoW19FpJ4oaxAhRBNg6TpCfiQ7mpGhmjKpDYhAWs
ZcUNiTQE+Ui32EMP5CzxEGi8EJxgPtrwW2CoDuz5phBheVNAem2cNjII9n3PTdO901JrGFVZ5QA8
wcvhZxBr6hw6DsXE/Gj92t+Nzj2ZmyvExwM2OrG1yEzG0S8TL39PhjAsY5ePNkxxuWdb6M4LEoKM
5IXfrtFz9chX8f9hqCH4nGJm4kRDSdbhV05u4Ykz1WQdDrG+e+U2WbgIohpOqIvCKkGxgBFmcGmW
bkCSx9fSygxp8+x192OI9m9uwWunnAMyzWyeVAhSjY1onMW54ge8Cq62TqgZtM8R+g1lWta7yl7w
aoYuK4TtevoZxLoTnxf2PtsinP2kxEdUou25s78uhS01QfalIK7FCZiMnEuY4RXks0JBVELBcDVz
dDnDoo0i6JTx3gFe0WILTfp7XIkCd7miYFw1SMpSV+Sjy/qyOUaPajtkl+HFZVplduljIFHfOToF
Tr7KkpgwmT1rJTRJuaYfBzUhmCM1ll9AUNiA011sSl+8tXN7/z6oock4WfcC8IFh1RIo0tsh8E5b
2qx0TtmbYBw166XQQmNizohWz368mbCFclzUbpaTJGIMkrGwAj9cLeAPHvlX/5WHtjSY/Rez63pr
90ieRGeJjydMYdITyPntms1Tc6NPtgzxY+Zo7nvH04uxffPDqX5QFK8bbm1gsag6CghjEdmzo/gZ
bSrVxv+ZS7cqlmZ9Si41zd822KJLAb8CE+HkXH0sfFwEpUpPLVJbDUZdc3pULNEnRsMvJiw3xXq6
6B2psxUfY+NjYL9veK/cW/KzUEUscccjEGaOwHqimwSBSxafYHBGGUQcet9ioE/2X46mAAelPnIT
FK2iZEjBTJdxTIU/bs73L3ukEHLBbjIsVEpK3On518w/rIVn+ioz5AYvdL1eiZ2HOeN8gt0IUprd
x+Owj7xxdtBCc5lbLdrF0FmkLledzJ9Bc6L02PdHBpwshtqEAtCSuehHRuepPl2QuJ44nD1YJMTO
I3Ik+8zgkCErBNWJNl9vMjP1+0t5SOYwJiB260IMaV22yymimXsa7VVfuvITCcoDN8biofoK7TV1
vD77mtOsBG+mk7rEtxcbtzwCgqzmJEWCLs2sYp/sQS4b2gkLjZpu0qqy4XzEfypp4Q2g/EvTzV4z
usSe62nOup7Gf8YzNhfIU9ceGiAqNSPvreA8qQB+SUEDNGjBMmUjOJeJddT1mWQqMwuj4xx0cAng
MVRUpfryg/LOh+RBWFpqdPfXIX3AsF7qKgzbTfTXYeG9Y9iemNFM//XiS5xaJIZM49A9QdYAEjG3
gCfSGTQbgsWgS4mJc3/S2envVHh4+QZFFyNKSTh2VB7s+s6s3YSX1MmTVXbrO7fB8DM1F1Srgem9
Gl3/9zwJIND485UOls9I3rOZucR9cbcbZmZff0kXBeNp5A/WfF2/mdl6igq4Vzsakepj7qf1Ncy8
sPlJ9mK4Qgdom/fZ69owqDinM0vGbIuf0XjviAAaUIPEX2yUwk+9nZvSVZFdHvuKAbJXbwPxgIyk
qz0xMplTN/O9PNrPNeB3en3vW/1ASJvRIdvCM+CqER6lgkHlX5Kjbph4QiXFMMWIhhWNxXsn2Cld
4PitQH2TrDCwBpu99wONAbg7N7228uuzcXLqGRzTBtkY0u+WPs7DH185I1QrPsQp8KKBvaMgoM9V
48UOuc1zkyNEm/RKZvfBOTBei3PsIuhVdH783lIHl6k6jgcPJM3jVxVtgpzUG6JNAEkRqhAG/jd/
HdTMlQwCcFV/6XNMzKfyIj4GTM/N4MB2EWhbUTQgN3qN/MMlKLwA9WV1eCX32uJ4aXOn0HYo8ris
yRoNpvmyw1u5YiNAd68nkk4Yz9sElfsGGqjAEho6kyNywUN4mhz+4eArZn9rIUdFwHkmLoSRP7qz
VQ4ATft/i02YJB1RdnrvRr9vqlVjsUH2Ftzj6xOU/BreZu7zHr+sAPfZAjN4dgzpGFimcH7PV8tj
oJlEwbqn3JRpfSjaCCjAeROqiOatIuxiFasgvDOSTPrwJJsyNjE8Uje133zOd8J08j2NxXeKKOL7
tUl8N4AKsU+/3589gPPcPiSXyhUej8zJCDUzsjuIBkfVklQUg1vMhSmtmv2OMFXijZiLHV4bRJ3p
rv9OSpsdT93mhceOnugP8fEi23OuU1hksqV8CPp8eoD9ptPHBUqk3dJRnQJj5QYzE/N5oXwqTyuC
FKz41MgARAuMFWqe0af7V9wz1XqhHcOG0Hxuntjan+Jx/QAeFEzxqVMpx7C8VGqymgkJZHtuvk8I
nWnDXJnCCGJnrOw48THAklavTwlHwFMSrTrEOdAOUxIJ9PZPZjDmreD6xFShH6hqWSUjCxaTS2TQ
DqE7wineThOHPnKDpbGQ9PwutaZyQw883N6YarGRde6kfrlOj7RDYAWUmFqH+ocWLHd4XUj/Wa27
BVlFxvsmfssNMwlWMhcndmmhSTFimWLqOnnCrxaqxUBhaUa3mHltbma6Pj+8ATX+pNao1zVX9m/+
dp1+nT7ANNGO6M8vYeHTZUkvCwnZG90ob601bNLYHbhhZ5Y9qrVZY7O5zDI/a9xaMd9rRl2qs8le
ZrSHAlxY+NvCvSIUDaTToVx8UyZq+tL/zuADYqaAAQl05OniEi0sZLZp59vkMdZ6thsvo2j3TsGI
8rPfLiLPnFXb2bU0KDeSLUWI1Fqdun2qRjnay934I8+dWIRFO4P4zN3YZ8eZ2XwJAPQeWhauzMeA
/kA1w191D8aap3sw5R0cogznX15Bpu8AiJ425s9yjykk1vnNTz+b0AkQi3ajvM0z04KnW3EGO+Dg
kan2Rnw/vof18Tf0GxRIv/3clsk24Y1kK/t6fTEsV4AxoQGRHegGJwlHUA9Kh3DQe8Z352Ji1dEV
rSRb2Iw/oTMcaxEWCnB2uAEuXhD58TtHWIF9wiw0KLlKljEfVi8PHA7K9swRF5dGq1osI4gnPZOZ
/rykP2Q6NXjRJ7Tlbv2UmF6Oz8cyMlorIu2FHTsDWdqMbv/9pghExy7bifFY5USn+SCB/njqnPEU
3Eadjf1BF9LN7eZz5Lw55ZRABjsDEnWeG6m1W3BuY7GNekPZ5dhWK4Z0WF40d3mpiIz9KFV2TPll
yqorvigYdvfcEmtDnkSujBo6dJpnwQLeAcxO3iZaKkDUkdw3yFCueHtBtKWkUyzIp0RKwps1lw/W
ZP2Lr8L7FpT2UroxSiLdZxoe9Mx0f19vcwqaQSNp4Ri40uyJzv2P/b28vE+V22BkkVioelpr17VO
b5SBdYyf2/bayna7OEzGOKpBFtGTliVCmG0JqzfxdezIxYaOF4w8MNjQ+xX/MjGtWKwMXGqlW2z7
MfuNjTrjVRpP6GEAfi2ILIU8Fq6jI2Unpl/Kecfmv/Bn10DW6ZT6ETEcwnBbYldLt7bsMttTbvMA
3wy92/MwD+vMTrIzaw9e6aGb6Yp1nO3HAW8bA7FaojvzrwD1S2kt1tU+7Zy8nrB6FEzlL4d9fxCA
y6WtUN24UARLzBcXkr2RvQKJE6N2rzY8FBIKy9JUGzTW14G040+pwJcR84NU+53y8qD5jjuMiS0U
5nV/ZmLdRJ8E/YGkfFvcNXrfVTww3eyWfgJQYeh7oh86tGgcCb+3sDwvaj/Nj7OZvRQOUAQ5wXt/
QgbNwReddC1cnkRIfDb89HVhqOsXb03gLEObxABhHL5fpcugZD8v3G71ugmFK5FVVW+ZG8pHSbFk
Am7WxdSBGu8voG5P+sAqIq3N/HOy+WTAAVXMiZgrwtG4olGbucGHjARRNI4nXHjWs7WAPsmfyjYy
LOZbsbWHmcgYaDYnWIUhi/lON1LgzsA2YKssPwf9vo45e9ot6BSOuB2ODto5RQT1myaP54Ju6J71
dj188vDOOTFmMNXeZIHwq6jcQjj0x0BdteqKxBDwjWo59QM9I+L1YYcnBc/pgP/G/CDP13lkYLcr
EIu+8u/FYDeCQ8MOsWyxBRVZ18DlQ2pnDR4zWA671FDPxie6nY4w8a7Le9us6+zUC/v7Cw+78Dsh
11wyyq2Z7YeAYvO8+Oo6//mZg2FybubbF9pg5HvFAcOVdDATUW/2pU/wTX/Ab4lT7f1LP9ASdWFq
gMUa8Jm85bSQdrEPMkXpcZkTGwmv5Lt5JPtY9CcWzYOvzX8L+Z6RXdKasrJR2PIn4widgdYk4+XJ
rUIjPgA0l+Dlh1Bbs2Ektrhapo7ASCxyOTxemFjc1N5l644t+jUZBwtDwvm+hEURnuQbOzXBK4Ja
s0wdIWrJRqEeVuYVjzgP82BO59ZXk9u1ahYQtONABvOR8aiANIxwDbqbqLrZHt5EeOiBUjX5l+JQ
hkZcnBKCrvplYNdfZQygYtFCvtkMJPEQVttRWRXpZUGq4KMWTpJKcdjx2GHLsA3R4rxvUFM5H1sN
71uO9nC2k2s36DKSOtwaCKlPPRFDvmWJbJcxxcKp8lNHYf5BUSoPq6L9SGHcq+abciNWOZM3+BiT
rbl8k48WD/BTXTU4NXQyfbnKOjp8FQrXRG5PJv8xAwuZFIZnY9F61cz33/SSEzHxbQXv3cBQB3R4
5mIbp6dzsj3Fs8R/guz01i5ZcImPoQurPHBAj414FxPjbAj02CgTQ7cFYzk+P6qnQV9K5MC6EKYA
Nyp0tcJSAsvl6opUGaXQ5OuDCluw2iN394WbA2umNeuMllDYNZGpoe5/Bl/P0Z7jyTJamuIN/ap+
2TSG5V+nkGdvYavhi6cZpJRv0TthHhzERETp5R6c1szc4sBGz/NRZWYwugT7zqqf/IoWOmFwVJ2l
8CN7cMJnlZWjFHg0Ddx/V8NZg0rrwh1+fnPqpO0GezRhCy99TyPwukaFXWI3cw0OmaceEtGIvOV9
kh3Rsw3r4Cp8V8+vlsTNQLV6Z0Gh+Hg+NFgFwbeKLj9Ga3Jo+10uH9KVZL3PkItxL30R2WnEW+pO
dPN2P4J8Ref2jjQFqnsS2RyPb3ccMA435cYCOIDduh1M9YXZzaUkdig7sbZuuUM5o6om+zwze2o1
BuKVYg0uGxRpoU84LMjRpD276sxb4mnwlRUr0c/PpO1h3rXtfHxdd9leiEy8svRulZLW/TlRb2li
Rf1X2+aX6FSgcm9sHDloKeYPcrWOi9B+avc+2YghBAx5La5zSuqeEA1TeLltsW0tgSRRq+hX49tV
wR++RcroqXBFpRA9Aj+gQzK11l6kRBAb81t8SHbR0483OUfOQvCegUG8LZRwckd3KpG3tqRhNMQC
RSd/4PziNTWteQQ4VC7XGHXCTcTW5caJtvgUSJRlRzNjn5OK4gLwpmJi8PRfqdHjkoLg5jLdBtWl
Hs0Vth92o7vmpI+KoPF8KwRWy8RrHUt6uhEo0ejWwXzefGa+lUp43dsXXeG9XqarXFw9KfpqcaPQ
aBQviwT3EXShcvutOLG90DPXr98RJoqKp8r49X7bI6jYmLn4hklv/KLcomMz4ia8F/qgTHnKbNUs
umr7TL5KuGXLwmIXaSRcOsk2BAOWzr105mtLBmCBX+zD+lGpUJn4o4CU7dYbiCm7AdY+aJ9JtAtg
9lXE1uoLCyUTIQRPDGXsKtkSzPeWHQi/VUok1S2q/BmUKNlrAtvmbA/MpUCpQGzJu8BkjQKMOUtT
RGZHbm+m/ir2LDwrssVBh8dK7kc0gm8rwT4ruwhUk3H0weJd1tc4+AgcyHTFet5OTFZ8+XJfY1gC
5QYg5bO81JvF4AXXcMWz9CZ2JbyGcOSjaPUSLiXwepdgM5EcXyp0JXD9/uud35MQLTEYOHcR5ywT
W80EJno0ml06s+fNYUoHGMvvt3SJlhPkeYlhTiTE3QgroJb8F5RukSD2suBlvFzYEWfZsmf7ZvTw
NujRWkNaKD35DbxvsLp1dcXR0SgWMi8DjIPSHOKYZsjHrN0P2FSLGbcbbNmB35JiQgizFYh3Cd7Y
pz+5n70fuT/+0ohor3JSXQ2GN78xyII8o5pCusGgCqYI21DPxP/p5ON+7iiXDoB7cSX+GsBoMBq6
cnWuL0+cfuC5CVhUb0V2l+x4+JsnudlGsyJhiOB3KtcNuwfM4Pl6cR73uO1EzAqtFAbP4L/ZoeEI
gfdODCBgyAzgjiPyV+7M9lOrJ9JKGvqResh/KUZLxrl3FkcBGQS+YrQrB0cNH2qyXe7l49RyPqn/
CDLSSwjK2Mt6y+qgLDsGBnruBaeK51ObzCAS2A+Oijk+FuWxYvSfmsHQ/qe7xo/Xtgt3r8HUUPdh
iLbWCLpxcqwkGJNgdWVY/clYvEzt7dTMg5WDekw2lN9vZFzyOvN7nLMALODgzhTwk/y0dGVMFpY7
bSM6sw9mOGu18bCTuhhPg0gmlFqeAkUZdB7jJrucQzGMT1R/pOolGdK2+Ex2xEfXXuYynH9i3HwE
KXAist8n5wiBjevcxKyHe0nujDlYzWKjtOs3FQGsmLn3ulb0gmD0MGL1+OXuqw/oZ0/y2+Zmqu0Q
eUxSMgLMDE7v+vwOLK4Qs9wzbXsrIXliHKKP8lErtuG52y4kV1Nuvvwbtod4qmBDSoIG43JtxVqY
3+uf2uzfaL3W3dS3IFdbYakYz68pTimioe56M9xvk6N4eV96BI6ip+zL7ymOMjXzcB0yp6Us2yzc
YfO+iEs6wkVG06fsklWJTbCM/09r37RNkjsiYIdf5OR12PFZc+rzAAupO0oMa+PD/LUf3g4VQr8Z
z4Hq4Q33YgqPjn9cz5QjpnLFESuM/pzabBGAeoX4UBbUK0ZYWRF2WJ56I+LL7E99/9F3vpb81ZED
VWzpZj4nK6Y814kn/mi/EYUtVbdUftsdnRlCGh9Rx761MVjiyNu1C1Kj7zFTGiXhoWoOVdJayMBS
VGF7Mb8FjRVgXjbfarNd1gPKbJcV5Pgjv+3rQ6EZy9zoOA0Ig5h7nWo+2YuH2T1/5PBK/opjxYCj
sfJHdmwoDP9mmiNRAQhOlrORU3dRUX5xwHyoa5oJ4zM6JjXp3BNzQUAm8qccYngeZIbceAK1Le2e
qOIpp+eXRc+zPaFAhAERbr0T4DpVl7mbNAZ2p6UX2Y3bGeOHDL9vNay6VekoLGeLRzCCftXzAL79
+kNuHsK0NbNUmbIRHkWsW0yLVPWnhj6/LEIjGfXyp21d+u4p5A87otA6nyPmsBGiaNQqxXoDYECO
rs0lrYr14rHI1yUNJFz98+Ls0NCp2q5Sv2eqJ6EbLOrejnlMxJZ9nAS+vmWCwc5V91QQWDdxk54Z
/nW3Gv6kiL6032vJxzuHEq0Z7efsFDozgn71wJXM+pPwNibexIpaQFeXuTO/T/z7wiVD3ZEhPY5z
HbfF/rObGaFD7RQ62e2NLrw3ZM18rWLiz+jpZL4awKQ1NLy2fUJdHA4/Eiu8EUv7YJd7CnYmkbuw
JwmOZIh/00sqT/6b/kaG7I8zmy+iFz8RhZSB80QxDC0T0IcZiBFhhokF0IfmyH/dl/rB5EHkTeq1
7Ax/0AA0nRKfP5D9eq04OR5f1XrgW6feaMsOdQ27Q/Y3CQVi6h3RSa4lGyU8PUI3NoH7dgJ34TGH
cigmqXhumHCRAoTjTbBDYXDmuQYV6/w5FFjJg1j4mcNPoIBh2/Ew+easqEzkTDYdtPeE+xkKXBAc
DnkJiWN/HR9lzjapOJrD1MtB2Lx6utH3NNhrp3f1npZwX/zkCA5Tb86v0UZPS99dryE38gO9/7Iv
GhpooM5IiWHPuKq1FwCjMmhnmKp3f29/9tP9jba6i8+VV0H/gx/HlSi5CnyTTexRi3qtjVX0prV7
m//Hn7LQ1nN/5FJOH3CkJONSTr/lBqJUdqRSz7bqx3CV7G5b7SchRrvPfEn2Okdyo8ypdhdBRaaI
ww86MF3qV+FrI5ePWrnIIsn2+rz7qhbUZ2Z4Tr4KXfppCsSK2A8twiPa/83EZQyazXsbryGClGu+
SbQNeXZZBpjmzOILijyp3A2Fw7OtYQJ1bpunLhMYa9bNBBSVtSOkpkw4EPWOPSUdxWag4QBLZvEx
+0tWEjxbN1PN6G28CXO12o9YOib4nZH4NtiLHYBmd6CBnOmDoLeuIpE4QxiR9iur+Ju6IRt9bnb3
YpPd/RcOSGwhFA/G8Cek7ohfXk0UJ1xao+qMGt3k4HWb8AP4yMctlC5g7Jh1tl5PpmRugmgwAKG9
L/cJCzsjQNlXDiNPw1Of5+bYfFQIKQ2NhGV9qTnhg3OIrTHunAa50dmf5Wy/089BVcCtkpsvEGZo
DNWaKiA6ipDMLFAaqFbOojWykPJkUE8Ddbnf8XiFZgercmRCDF+XPIorj/+mKlkzrK0E/flyRwCE
+96Oe+VY3OACz7pTpMJCHeP1WMHRoA04ErIVC8fl+Qmrtf9AyTVzZwgzHB7gUtsVLKbSir7jDSCS
2h6y75cLlYor1kfHNkXPamhLApDMWtpTX0GaphNsbea181/YVVLriZIT/zJPj06zZCUkBuHjCZkv
9k8BUgy8l7JzELtpNqtoPAb58ViIXzmeOih0mU4tt0OFneRKIbTUllHK9JRWZgsygA0kXDw4p6Hp
aXbrcBgUwvl5wkp2yOiPErM/gmQM5ydHJnKuEYTcz2wMwEiAYQqKrVxitxvRlNfz9VRLj4CeL0Ne
a53fPRAkQ3DTFYh3FZOvaGnRTljVkT5IxPL2CLX5Kq6/U04qAM0UHcO4EddzHkt85+auRtTT+ntK
fW5sKfpgNqhW10g50rI08VEaoVUE4YZRYGTIi3WJ91rW+kO5E8RfTbs0565xJatUjBmKBTi5HD6y
iX3JL7A3NXnce9rsyEXiDOxHR5A8YLUwJQJNH1aM6KvfaJcSl1JtCJBBdwbkYrxhOaR8E2YkfgJb
nL9+r3BocEkQH9wS+UWI5GCyMxzcyI44Ed3qF+Scq8rFLX2FD9Q7uQW16vTkT+p7ZuMjMam+njYW
oYg0uYpP4PAdhc4ZTQRoJ+PWCZhP78R7gR3KBodiB385dtJN6LxWDUaOyCaeODs2K0gBywdz30/l
Ip3hlGW3F240srV4iKNJy5EhLNNeRrohp3cbeLAGsEpbCVuo092KYfFqononTIiGaYWlTsgg6xe/
Ut5y1cB+48WUAW7jJnMMLP59juAROzxVyBjGT4VNPnXIkQRGdrAZ/PdSYDCmgORKhnxmxlyfdBsU
5Usvdp7uy1WINWMqGHCaxs77SNuN0BxVARYYvDuRZyu+G3k1FFtk6AKdMpb694lUvsHEnUBKQhP1
cjMUdU8P79/ZH0ti4ffX6BPsw1JuDPLd2qEItEW3vxR2gdAOJTNjstqh+EFzh7lE4E1XNbk1vCOe
UX7tTIIpxrxfjJ5M2V5Y7WG6I6k1A2JH1qPdqnt9704d4hUBDVbsLiyJGya6hU38uN/gaScy0IHk
AGfgzdVgufDPtC5W5W9mz13cWM1p0A4eKF1hoLI+FpbGUIyTjEev4CXTWvr/QuMjVg4wiwdkyyv5
BPbzk/G/q9yq/1/tzs3JBZ10hSQLHxd/4mTPrzqS3/AsVkwGuz3Q2I7lhTXqLbdeO6C33Hrar1Nh
95dpvc2/ByKJ3nCjQx+ls185KX8/N0mvsGDmcEs7lnrpLCzFlohecwdY1aId7cGmeG+NK/7fly2s
mSVdG/An+j93Cb3534JIuc104NiJu6kzfbOBezO9gTTdDZdLhRerTa4BzqDCj+oIP3ia+g3qyJBj
ffc6tZeKt08IqsVhgUeD3wQeDykXZeJ8AGISqzc3F3xqYAdexo03RbPlwSvsnFtU2KmPlXZ+j+/T
lf3vYVK5/bSflVOgs8qBF1T/6XUeNgMR1B3OxonI4xSkTsESk21y9uy3y+zD7ZfMHEO+hLwe/ghg
g6feqZ05Ea0xCnhKUMDl8bfkOrLD8nZLb+5iHfNg3DyxCp2pK37MMC6Au4RGyhxTol6xir3nAEdc
65i1WDkovthgpk0m9v+/pC8179Ocoh9Yj1xkYJps+j78M/24Co2Wnk67B/IrvlBcQXH5Ttm/nyzm
HPDtzHZ0jD6mRwFzDLs+LA2gE2P6+WcXrveqQjs2TZOnf1g706PC9+av+YhsXwcw8KVRHTXWO0NA
5pI8FjLruTsv/tvTWN/TosgeGOIiIf6LtzOfwZTP7r1ECstp7xfrwoOpvhb5OkSx66UDQQf6my2e
mWk1PyMvz7zpl+RzrSY93JZl3V+nddVv+bE5ws3pSZquXnOWFPPFXcq8/m/k/VTAv5iFEX1OP2Rh
tofZJrXm3KLp3jPv477nv+wlqFK5d+W9ZQXUB9mdbaZNQlynLpsIv6Tr9IAzbA7dNz+exJpAcncU
zemKy/BlRJtOn8Hoe00P2/Gm/z6aVyynmzqt6mnD4Qq/jO4c8pdcyenR52sDvz5C+j/LC54y0W6/
IDyxqlhm0vXFjeGJhm8CCxSW6hzPgEfgLFmdJT/c+Mf4bvHvwjw95IV/4s9z/f5JvAQAtfmZOc+P
0npxLUvLDAGxEc66S+imqJK5niPPwvRMs8OC/8bOtKU2bmAvPU4QHBklUzpPe7ps0e4H9tOCUn1P
/9X6aDEuNX8SUnn0UDOPCn+pWDW8T4XvJFv0RLGz+ERo8z1t9YALn2jdvOkYUCzJXJynBotyqSK1
keZhcZqRY+iCPfkxJT84Lb65Fs0Pw0uHDnPMjOxv7tQfIR1Ga2PrP/402Edj5g6bltcMfktfQ4Qx
Q0Hl/vybvpjp8VTB05Y62l3ED3I9VWihJ94XJ9mq+F6L09S3vPm8IIP0FzZ07emDPf+0p/H8i19m
TBMi3JcQTv9KepX51AhJP+W6VD28mJ5/i7kp3PkEIxW28/z77z/Yv5gzxYswnr7X1PU5VclmRCA4
+w261Xx+oPYcEndR821nn3FxmS9ckZFai8AmbMnIVj/DFLsn58mHeo7r53B9j4+AzTEZ0TngRTFT
1+xMUvhbZmA4DJtWryWnNGlpMuXUhiSGIjiEbIdLpx4/heYm5ImVMkNsqfrrHJf3vZhghW0G6v61
9IJsO8+xa9UOL9bl3HiyPx6GxbE9UEHlFMZLlNaO9g2jhOEYYo0otSn2KJ6QW+GIU/2k8Gc0U4mo
aHwVu8WUNAgnVPbYYoTrxW86WFFozoaNLODaoqvVOvpRvhXJrZeGSktC691Zg+QkiI/nQBvaSoGQ
FZiL0BfHH0naov6YoZr9DeLV63lbDJ0hbklfDeAZ9vostQbYPvjP4WuDfEN4MImgRpVlBx0HqpJi
uUva1Vv24rcPLCB/owhI3uuXdpAVH10vUwFiQbvZekBP4sF10WpvEZyoxfLNayUOxyXTU2Fi0zFq
o2IeB3R3HStlWEfy7q3ZWukl+FUPe2g3YX3p0HWZmSnfsAQrlk4TrmejMzSrsmecfhJvNaOoS0Fh
aPL5qMn7S780zliLoW3+Ft3p6xixHtQIi4gSZjaZSgb2L1ppRqgIsAizxo9kq7rD4CL2LF1yNLo7
a3N45kcY18jvYeh7DUKkaDMT/XcO8/UmzPfsKymTXvYqOg0l/H4GPzXWdYD6T8nAJSZ6dI0ViXx4
VUD6W7wO+Zem6YpkMZOedEP8T1VAky3UpzX+KrAwMXuIMcieGe1VJX3emVHl7zDwZP/7ic7zn94Q
T71iLCYlbU05Ae/AgWEaSTfYW/xB07kiCDPkqX/O7UDwh9SWbu9Lt0VIAmqRGwqenZp/mV+KS/XN
HC479DtVX/yADfbC/TaZxorOrf1A2jNi4cRYhRxI+VLAHszNAvj/GNpdaRRO9TZhjD7Agilv9bds
jJopHZucntwtGXJ5xRrR1DEYOcuQV9Hz9LiMIhaa/JEApBeVPiDEo1zDuGqpP1UveZlpsL+maI+T
fsJoJ9el7ldaxT8QkzDvwtPNkG4vIgslxovOJd1h50KI62ldONFmeYE0HoMvCp6w7yEMhcbyqHik
UMKQmwan6OeK9WMsvOQ361lvhurmnyM6ApuKnoj0dZK55HSEjuB/BfqMka0JV248fCAemZQPyYMc
gS9mIQuMPRJoxlgUe7h8QJW7Qm9/57v8qkBwbzmB4cJnHoRve/IxH9jV1d/3Sbov4FDgJXv8Lh0e
K5TG38Wq1/wfRLETQch+IY+maaCioBpav1Q7h6l0dJyQsdVyDw9gB28U6e4Jr/ESD4FigTNvh2AX
Vjmqk338jbs+mibxwZhFnOvB0pQzAyZmdkboEXPuFY+ZJU9tVHWfryDJ0um48+9zdV9SNlf6lQPA
xlv8Bb0lOQP5UZLy5b0FhY+a1nsRvQPd12Q4s9iipLtk5/GarnqqSHhnyMfM1ycdkIcrY2XgXCLR
TzEyd5AqtMdaX6RwY8UbIxNOMbx5FUuQ/OQ1HSSOzpPzJ+0S1dCdpd4xZc5QgpAA8oXEG5c9H2Rc
3WVMdZ3GygD71nHt8qAKyNuAPVpOxNFKX4f+Za77H+EqQCVCorOaPyE5zH7P7LQGDKO18FHhOTk9
X0CtAU+LCQn6e0ZWJUNvyOwhvPgeBJX1SZyeBH+Clukf+Qw6pD6wZCvVCi2B3q5zn/h8MbOGpWX3
6/JMStAq/WDqETGcsrFbBttULAh6Beaa4SUk8oaECCbdgBPFmhHwquqsY4OdoDVxcRr9GPQ+gthQ
cNENR+j1She+BeY+9+y0/FKvkkEOL95c2qnI7P/xdGbNqWpbFP5FVikg6qvSi12MxvhiaRL7BgHb
X3+/Afvc8iQn2wZhsdZsxhxzLNuv0zdiOOAKUOQXQFiRJidzNW0b0RUUfmSyFgB0DVYNTaH3v40X
sLBaoU2vJtyww/IG1xU1FYqj89R0H+x1nrJ/SjsDBKCGLnu06yPEmYbpsDohrHt8MDv85N6R5g2s
8M8qSdL80m/NmlEeIijgzd+0FC3oCUg3w95tWkElLcPCOUlozhYv6GyIjb062DuWBknV721Zmc1r
9zY03+1vCyZvtVMZ3B2xNCEANMY3tPznF0rr/vrWXW8cNsUJ2IOOXbj3I7bcBr9TQ82bbZ/nl7t3
qkdG//J1644rDj7eNbrrBe0X9e/thMSY828HlCaRdS96zTf5cIcdhRFLqBrhtpuTzKWrpWp5myWk
5xtCySZde4iSt+/xC0y9gwn3ajHjZDrUQtmq3MlgB5pxajhEyK2wRS2v86i3R6Bl4aLThK/mJD5R
qzYh4YQOY5k1Ol237BZ7p0hNhzr8jcFusBk8upXv7ZPdqSvD8e1rdKOm26bDAI7qe1aFk3HvAOhs
iC8Rovgg4OHLObXWYtCY0arQpIauVXgeIObBBzsQIUIkXc9B6hK7GZ65oxOt83Ao4Y62mYdkkEXr
dcVFUBFm/t1jc4tVq/KNCeimY9oKSLoCKJ4gF+7e249ppRiRdHunA6QLwgxYGEhKgWjkNWq9EBC1
gfqut/hEZyBGrerugiiTrdA7EhcWNqIlaAkrMbiySxk1ns9qfBp+V73Np8mSfqJ2MaeCdvCteqeZ
D5TdQ8bpQpCo9O/kgHd4+IdzbP9S2eRbKbm3P96B0C80X6jJkMq8IC679138bvYu1Jnr7XTWGCe8
sxlWGqtrBcIKM+voaTuC3cdjfZjCXDZ/zxsQGFQwPo+5052mjUnS+n03fBgj88rTg8E6GzXaaTLK
K9SAxu8r+9tg8++XgTmD2GFEDfsHF2anP7Tk2rPzs5u8h00bswH7Ml/mwkH7mGoEbmYH9ts6DHpw
f5gMtvtIf6op3DE4NjDfNoafvsChREgBI6F35uKfzXbzvAJcuY1AJ0iWH7Cbn20GHNgI2KnlnOjw
pUc3aLwCy/xL5MLpd2TT2ZcLfybObkGWDYgBB4nlD2AXtaG/Pqyh1frY2UHT6ESvASVz6wAfYEnZ
wt0fe9au/6YtgMZ9FIF/99Nh64A6oAtPwibyDMRlIQPIovo4jVNY3i7iJweGAfQnZZ+c34PhP9mj
gVH9bC43iXdvgsqBv4A/EsuA9Nfc48tPe3ZXmy265sSwOmlCB1bl1jPqvQ3YQzfbz4ytMldOZHSm
9zA/eBRNs61Xw6Uvuim8wGHTvZJ0VL3FgSp3Fm8O0YAWBHsFo846oQbTHM3319GFMjbRv7P5qpvM
BXrszlHtF/6LXNuuc0W1+9ZFk/LZ2bbmBwLBAa3NeesTjkHvgSxKe7WhpxWVVUgl1jNCfOkwufin
PwRZrD9/dqYZK/ffsEyD2xhUP4H4wzDRTIPsoUNfIxVoWivXNSYd6MHP/TTYoht27NRIsyHEtU3i
mK/41K0xRriGRmzse/Qpo1g3IL7Y39u0eOCSp418lhPCUfQA1KKeZJ3dxxQbsNz16cshtLxDE6EZ
fbO8TM/UWuzu/dk1Y6oYMHvMAR3vFmgI4VVEYedA5z8O1jvsvcbyPkWLAGQV4u8xYi1TQWumvebM
ZI+DU+dyR3TEyZ/O4Tc/ugfn1+5aqZ/7B2QWt19WsDkNnpRgL7Z/ojKOoO7BO3nv07RZbbujbzpF
CaMuwc57cm1OzkaFPspKe7BtVIC9ymf2td9ElXqrnZzjd+u3EddOy0pcHxrm4LnrG1D52CmQvaoo
DhGWwEerjJv19g67siZFXwyILxuGg3IRDSrcC2yVd5rYn5S64sUPudCajakYntFiMLzE0Y1CVAPH
jXopuyEYEGzic/BJHdlt9S8+Pcd7Sm7v9qwWz7uVrActh8aa1AKX9xc1zMfHfti1iABvy8cJBm7n
Ok3CJ8VoFMlgXjg+mU5llv7QJz9EU+NFRbe9TaC1vCHP4XnH/SmWYdEYt65oQa2Y1g6RRnVYXRMo
cQ0m9w2O0ch+uc+4wrkG5296qLqXj3feuQEePNwWzELCkFoXuhu1khPyNNUxadW7Bgn67TVHxihF
xYsGUgeRhINcDA7TWOUwPfde9ZPWmFOH3SiaWz/vEFjnIwOf0IpGDSi50QFaRLTfHdvB+RYu/jb3
Fpv7jbNpA/o7vcLm4H3rQPPgsha4pHeXZPmGZDXS2g4cPraJrATjYwWx1Dp2jCCODntEtN9k1Gw6
08j8Td7+rTtHvxK/Pvgb6sADs94+QzL4PMJFO+TSzmhU6IBv7580ZHUoddMWMkFS5HYOTuxuSayb
2vHi4tbDc+sRmkM0fluIu3wnSIHhzPwHrUnb9vOnhrdGBYhtCnqH6aZfuwzeagdlSzoWBCAFAMfT
g1Gaxec4BTalL6i5pC929w7ZT9Ai8YTapXahay1KdhPe9OojIrWuU7JauJnFvizQ6ysAUzeXfTsS
zsFh33cDOdT+vhFeXb6hDkuQ0dzGsPyeLPIWm8K9+pjas4/Q09FoGxS2b8GD3a2abC88U6fsC14h
whaDW22U59Ck2gbVF9uxXiEN6hvHmCczwz9v3Jl5DQfNuRHRY7LM37BfTgG89ew5aJr+eH6vd06r
3deNfsVKPaZVd/GXPSFxdEgXurQBjB8p+2AyA9HFfKB8QHNyqFljPjpIf3yhFFMJ0fuicxW9WHJp
aPt5m1AKzLbDTap8b7x1tUsnfbWLVlBg3NvUDn+INRoj+vaWrzEbcNOluqChG/kFt+LVER9jwZGJ
s4WQ7douU/Y4E0IpjrW/WxIWkmH4+8b0QLRv+gniuAu3QXlwtEXzyr+sN4C7k8vErviW6eSvzlf/
PQJqQlKo6O0EVqQlhs1R/UWvRfoi3pzVrnzsVx8gb9Rjr4vBNXwQN5NAoFUQPpzjNPPYT3d5sdgN
LkbhirohvtUa0oyYvj9q6MH0IRJSQ0FpsT5s9ZG/QLHVh0N+6n1e2WnFea+S4c1d9BL6nOK3s8cz
W7YPx3Bay3rdd3glA+nU7zN7H1XuYxxV7eDt2FstHlR9iKw7hzZwRuXJthtdQt3datGCrNx+t3q0
48xqP4c+jYIUe9TseZnkeMEeYZlXg3Pz+oM9clz8sH28zQW2L0d/h2YsHH+jjeFq+lfotYaT4jRe
Lr36DzRpPjcZiyq4X7w1y2W9Z/dJbz+5dZOejVrzwslBFa3e3m+xT1T/QsLzxQdeiXvtNmjj23o3
unNZzuaATVWNk8GOXXPtDd2+VNzNptcYGNrEiIYEbgSN2Hi96WnKPLuzU06GWMAFmar79HoOr6vn
Yk2Ay/fk1BI/mGDmEMXn3vVrAbnX2f5tJ5evrdVHdedG6H6/uyTy1xU+4kzfj8R1boiWX2imx4DA
USHMbrazxHl90Yo3xqTkf1de+aNsnbcD2osJnEa7TTxO6g6V5SB5dqCS8Q8ABPfKoHQeXfvmnfIh
ccrFCFoIoZ077+GROJ5+LRAWXMphdHj9oGwFAbHpSbCqk61ubFLpZqvzPeT2XQ8zkOFgsXylSB7A
pmk/2d0g9RZNZ7Xf9o2O96T1iqfZhXhH9tKrE7RzmoiDu4dGd9N/UjZq0Wdfh4y5d7Gti/6LSu6K
+cEEnT1G6u0Blk4B9xGnXjEo8OvJKJK/Kh2CjAEqQhDbLO85NeFg1CF6mNF5uRmKPZOFNUQurx5U
Yf/RfXQbrMQs2INnb/16eAk42ta3P7Y9sKSt9HeOfotOP4ad3w8RtSvh0SeXaqHOwkutEKowbYk8
N2ghZfboGl/sM+kniGneEddEUNOhj2NZdar8v4WLhYQg7gk8z8j+gapH8geNBSrNE8hazBXURmCw
sPwgElHLxJq7dpgHAsFVqtRbaMKKwCQ5EDJuKHk++2ooPP/t/zjtG5eDSeVx/jtzikCU80dw7G3Z
TGnnvQIaqoIHYkaQ5+eJX13lk21EBwP/Tiepn/rWFwxOwqSTk/oXjxZUj9tkoLeUdzSyUN/pPi+k
oWooOpBZofxT74jDknzUO5sHLyKOwuPkbSO9xfbgCE5ttKTe7uP37D57OaFXNkhGR+6CwqUrYNaR
T128+8QIcmAd34rzvhVDjKKN1oHiRDGOQ9w+N9/pEqIanXPPaStiI8UzI5sNOYWlFVw53YQjsiiO
jAEaOpQqzu7uWzAXRpPdlIm4j5zqxTPgIM7RPqXv80uXn/jnufF1PjhqivLZV6zL3dQhaHZHJzQL
YOOHJvSyPw0pas/632bwIm19qdGVUMM7/+UXlh00cL8KpZNjAsQxrr7xlT/R5+JfOXQXlPI8o1sN
2CqHCze6zdUeMHQDZe/1hhduHybX/EmBhYzBfyBNHtELH9yCc89aJT4H4HblvTNbTOkmEZOiAw3K
wZf5lXAzWPQhbATs4tL6xWaFrKCtv0VDpo0Avfc+d5jDdv+GCFL7+U32z7ra+lqw5idZidcKXmi+
G3PzE9H9IPXQAw3NMPWeiGqiTIDKZHANQFZ4EQFx7gRiB4ZvpR82VFqaAFmZRBjU9xvu+yOhrYpq
GNpgCXQw9BZmYotlXnUMOYyqynN0gym3o1ZG+cpHRTO+sj1aSIi8rlF9ag2MKImTOI0tCk37sDLm
m/g2WrYRWEi9Kpvtpd61Tkz9QgOkFSDA4G9WL7i6jw46qqFuGaaSJJDhu6waITtWo2XS7Fe8PWOS
BXRrfFsQSZgmNg1Kz+/GL+OBSles+33lcIiWhmdAxU8I6dU+vW9B8mOxTzL2R3RAvnQbY92Wle7L
vwa7L4TLzLaOd1ldA2JDtni6EbWFR2Lxb+zV1z5mg0MOQtt1jbc1UYRwFBi8ofuFmOGsa/c5i+9a
uKBNiKyRK1SxrWt+0oWnkmbubcNm77TeTen+I7p6/iCnynAxdq+IZha0RF7RPtyGiznjNaqCIdGM
QrHOmB/Wl/WRXWaQwQ+3n5RDEYBnIz0wFkq2ETKY89cf2yZCSx/WKR5n/uOjFquEaHqkNuicnvr0
lcfADUfuTmvQGNBmbwJ4c+8ogUKk4EGFZ86GGxD9moNKrxYdoOhVvTe9tdFzTWpOb2lvcydJJ67U
k4f49YPU4SHmA+N7hNWLof9RBqz+wiv/TSFUUErrQvHowo+VxB3xPmzLYdLNT+1F3CSHWcRissC+
6MI36NaoqatOT/IdqvB5tjogcFRXj8MNJXn0OqiD7ijHbodpuB/Skg8D/xPAnrbzJhDf06l51JNT
gO/Tcv/ZGCDq9okyNbV7VUnpFv7cDhejdOvs0ZEQ5QIYlWaITXAequZ/Dyl/OU9qJ1R7l5Tk62Cv
ZvEDmBgvRhaFaNqOjRGzIWTZVIL6IPca43qt3eztQ8ojjQFIJ29Eq2VpR1S9p+DtQ8raISo+FLLt
pHOYqkBNm8mIRqQURWgrqpPeHFGAuyzP3Cp7vQkS9KGt9T2mDSfeDoVDoh3de0SvaBsTxmAWjkg1
spy0rI4xoOgUnkRYizctuCOmA5uXcvP5W8NZpaScx6gwHEPaxDEa8pnmmW0wafKnY5UIDlNF8r4P
LdZj/cZ0fUWs2Kgy3ocZJDROH0mb0B4tejBy/cU+ODMAe56sjSmcbNYKCfcxCnOG3xi/gHJ5N+Nz
5M0WQksndmnn7XpQZmS6P5jorTEvwE7231ofCc3svjUnb9jG9TESObE1b4wrQS2sDR6F7NKMt5Rf
iiwQJwH7i2c2/feME+F4CYX/JF6gJpzAKajwG0xZa6bps0sQRIJNXxdwY2vZ3t4ATaf0GNij+mDT
13p7RY2BWiKz6Jq2+U8rEsg6XvQwU2h4if4ho06VkgTYs3tHRcTbkJj4PWYfP9fukQQg1VcJqj5/
R5C3RW7QErQ7NxgH7yAhq4XWs4GGAWMlOrlNpmUSWliA5f47/zxS3Ic2N9uxiM+OCB8LQohmmEAa
tD/t3w2VdATUWVmovwR7Il6qIujhQp45ilJGScNcXVlDYiqJtSHiERQHaGxiONWwDFU3FaNGJv8R
WfMcDFkWUAZv6xOiVjyTDXgzlBxxJ3hSGbKqvw2rPlsY+xIVV+ID1oehbYSLPrmW4pIbwdStC0Zm
/j4aeKhrcIFoIM9UwwlWGCeNI+B5a4CvQf+CBmjcg3xkzvGNuWJCwc/XLhZVNh4tLJTHQrSawp1X
wWlTLUZauIhYFN3UiHrYf5MA6oW7JxBnzx8SheTn/vOgXRV/xoI5xo8O6qfcek0YO3pN7zESD5WB
sX6qoY6psSbpoH7k7n/V6eSyp2p1eltCWYEjgdNC/ob9iuWlzM/Kb4sQIZ0bzuMTyyg19uXxIwtb
oMSvWPGT5Z3IaQiNCBuHh0FOh9aB8Tl4B89W7K7w0le4YzhWEQJK1p0msAvMZJCMJ/t1tvzmjGA3
bI1IuSIRuWGHj6zZsX/uQ2MlZrOJTBSAKW4ghsbLcO9i3TCJoOg33TU41fIV3d1mj2U9EI3mHNPG
z0UxlZs9xeIv1FTKe4D45RpHxKJuTnA6WII9/qoSbMNjfGPF5t75Rz7sFpUzQrdXFqjKTdZxXrj1
BAwJzW23FtY/79+7FZgOK8IME1QiXAaQ8KOC13193CKdJ7OEeaKwRLEKkQthSot38CxXJf8ph81M
ImrQe7IuddHd6om0GMFyl6qpw6hSnEBugKSeAB5iAqN8YrzJLPy9flwC02xASxthMeCCV4cuwG7q
aY8sD/V2iDuwrvoV6pu0G7MVDnW/zcdhao0Yoy3gxWIiw43hAwtl5mqvt5LJhCmUgbmhu6E9Y/jz
jCHiuTMzZxvSE4RF1ThWGadX9BphGFs/6SetbZS2Uy8jBTG5g1uEqttppS0xcBl0be/H7ZkIEMvo
k2DEZ4CcXrZGkKSvW2T5gOUcXLowdEH90IAd3WuEHWzk5R3WpFpHKkBrzV8FFK8Im77HFm/Dw5q5
wpQ2OCVzcGQTbpt1KVtgEimWN/LwRTpl95Un7cmW2HekS1LJd6WerGBtfIy5Hl8B1D7e+tc9WAm2
g6UK3EXkPTT4uMs1tX6rXD2r78sYVf3dOvdOXVzmOPVuhIJZ0mlwiFtUH2jkEqhgL3hRUh+CO+iK
wlBzdkFKKLAL0MQ7trGUEWI5zLcKe2mjEPFi+mneK85K0LBh1ylwtvIZcHdQI01SzTACRfewkvlq
oYunGL2cVwiTM/OYjROUZZnqtZ9Nf/dhUuXdZEP1odwh69Ix6VWpwBETkxdYhQ3P1At79MTJFDmv
HiTjWlx1q43Uw5zvCFNExdPv60jWGdYh9vcK6Rc42739QWP829PziB+YH9zWl4h5oqTSem5SOBLl
j98jMYUPLj2fnriV4u7VPQhzbIhkr0WeayGzRLnzDRmJiCENH0u27tjAW6X5NZTZoVntPrmj8uSm
T3WuaXHsXWgjGJFXYLMiDKfmph9kdsN6545JvZD5kWlhop7ok7ZlifELAJQE40cSpNS/f1D/YO/e
s0vrw3PSQrqVzOxCKmp9kUBhB0mdSGaM4MSz5sT2Dt8mhs9wlNLdPrPwFiajanBm0mh+YbZlCxD1
ZcXBvrmi7nhdH2q4h4Q4wx4h1c9OCM1OthRFbvu9IQ7M2bwat8zjQdTEqrN8ZKN+mr2z2dHaMHxm
7D40f45Q4nA8RkSRU9NMLMKEqZaHCVGfIuAEyqxIeajBMLy7vqIMBUBoMIkpJ8zzzKrPyWiqayNK
Y0rMcu1a56n34DpOmPxnz/IoqZMfKW42wDHe+AOLUdq7Ss5fK6Xw2/krQAGoz7iTWcuR1emKIulW
Aqy3yW4JiLABhee6V7fx7ZdWid6djZiR0KAlglojO4o7yYfFIQSZ4BO89/Twu/ld/NR9ymXVH+0Z
ogi+QVMQXe5rGv5xU9PFTNCDTg82G9GE0rkKJ448Ad+5G3B7QdYPv6cNMMLJyycnz8CgKtvntP6U
nGOiw8YvFBqW+bX73BM3oCLXCLWsuJc0qwOJ8S+lr0rFrjQEP78fLcf8lV/X02wPiYXXPYdt0t2z
MeHH8xu4aLeCHsF6vHR1MCIA1u39W77g0q3zaSwk3VfASg1sHfoLlP8oYaJ9Yrt8WlNJlgjFKGXN
+jKUm7PutUs5YwLtCMugE7p0Tzq5Ht9+B2ZG7pPUMz93EFxWotiIzd/NV3FyOzQxgACRmNJX1D+V
N1qLeLEkinaJEcE7KwEkS1TBCido9+y5PceCJ/TtEzYyh+7MP3uuyFp+soiJt0wvmBRkKTS6k1+Q
waG2DxkW75HE2ZqEEMIPMzUj6aum7Qy33BwpUzizwhVAYk6gairDgpcfIq8P/TL7hom5CcndSasg
NSpWvMzEs37z/py2+lY9MCYNj94PmLBYlXdAXgYsJVQLGL0Af+hTdK/jEgi7jTVJHxyrwftEBVWf
A9ItfCNdbgpEaf0NkpXCURQOgBkIMinw7OB46wThlsJefvVefZFmc5bQGU+axkRjRUpWmn3BBGJ5
8yrANw5DkYACEK1hB+HemSIRjacc1A0zXS2AsgIPcvJOHRF4rSNQLg9WJQGSnjkSoT6K7Ii0ghTZ
wKUgwQr5nT024OKadF2gFkl6UroL4SMFVATcX2fuaJJq4mke2O5ppVlMdMq0vXb54Tmk0Yool005
FOtWCmRDoXJzLrdHMkD4pHSJZEcOk7hLZuUYl48mflepW5Xf8sx4MlIoRWuAIYTa8tf4e+xdiqkp
Ep9o17fJgrV/kPLiNFSCD2uGbwe04PTRw2DkCFJKfjWbN3CNra6443s8TUmcR2gJpnHCDFMWi5kk
I1Nch9IEmOqNYDVhfAU17+fsu05gBaIMtibDpBBrD+om70CLq2bNxZHdEmsFcwECKZhLbwWxXJ0L
BK5RADoCa7WmFcnZLnnG5ktZheGns0uRO5WZE7d/pqHTYFWJOYngGSTiD43fK0pnZXDPpIF3L5I1
ITvJzjs4kSstQjpB6HrZFI0oV98kfoDwQ+5uRNhsbb7EgE3pZiAhhtm4RUuL6z4WyazC4zcLkeGT
tU8FamnRieAv/2B6lZ8zC1exXYZNfPaajMNtINSaRUM7oB5v9/JbddgFNFTXGR4UhX44JLyCJefW
EjMx8jbzDgoZowmUyaDhFWkyVFMkOmbAzEKJ1QaKNjmNkHR44iwo/bNQ62v1Mzb8B0CLiP3QswgW
1FcAnRqzru854t8rId5mRYQMTgiCLFBUjwpgtwBvQeCJf6E1WlsIyItw4rIDNEICvPt7WmDvwSJk
W4ZI/qJ0ZeWFGNx8BQnCeR+D+8eF+976u5PbCH8+RsKftT9VsSBZlHmnQKC5SqbIyTH5sppL7IAf
LNFputY5Z/0LSW7n7Gpcm4FOyyq+WBi0/m7RxG17x+D1qQQKColHi/qfRl8TT8dWxKERfQXHeUHE
LBwqwG6Pnz9A35DiESVLIL59z6hxRxb9rNsYkslKZnvvN/mnXt/2DgCB5BzfLbi/LC3wRf6qUzF4
dcGRGd8bSDObRcByIfvN+NkjpEYx7LAqS4aX1ba37d2CZr9F4kKkAyS57yGKzM4CTXfLrkJ6Vql3
K0aFiPdo9elgWspE3j286zepsy+7Uzz+2SDey6npebyenKwMlgyT/CRv1A9TrcLiIe/znnQOKdBU
Y4rANTW4JPiaxUjZIElJmRIaOC4CZPIdmTOMF+bHhJegnOgJZnH6e3cXoTpSajRQqM9Fc0+43VXR
LF+hBieAC+yrolyFxRDV5no3uhkDfUbOS+4r8/U+9ejkA2Fu+aDae/i0SvCwaYU7BfUgG6nN6eG/
6FyyALOsqd6JPSNBUG+Wgj+9rve/iNzor+F9DRoq1IzRKBoyYLHQzwSWOC07ORQu6gEg86E+Hh2h
gRgg/gDfWByfoglxNm5y9KBHD1cRmFBE9ZI1Ze9iDKo6zQR7LzAngIZxY3aP9ZwdgRKyxZHsdRlU
bodn/k13WH87tGjaQMwG1wf5CoS8QNiIAI6x4gGlSaC/eIMcF6fsLPfkF3jwG4OB5dxiljHITLtX
wBrD9qLtR8AOKkCYabKktHy07or1x3IyCMFlwDHaeo6airbnOIOZsGAI7LTo9Cklx1o8Fu+v4gCE
VOzncgTJn2oiJ9Y6BSSKQvrGK13YLb/+akcycfelolBkMl3sDOdG4aUVwsIqp/GCtaSyOfMTVyq4
X9dtj25MMJnSxgA8jaxWf5fe8V7ATYoD9COwQWgAcSDCbRxKAWRR+aM8X66WR0Bdn4VILBYKK0Ls
tPA/XetL4bOSkftEhmZHEsLmtRSebOKdnHSEEWLENE7CEAqTCZaFvmgP+8C6Up5Ie2iQh6dI/Ss0
La7KvjV2HiO4UcOYwDY4UWHV3X5rRpgwkFE/Rt6RJKVKGquUVp1ota+MoEsdaSR0RTeQ+vEEPN1B
LUnfSOds0Eu8EBCzj5JVkeArfS9ng7LznGJEiaKU6NqOcknTlXGpmIw7HHfiYpvTIBUll1HUs+2w
xJ5j8iQWiNoY6bZjJue/OmuUQYh9mco1MHHoxEl4I8fCUXIBSl5ZYJPnSgbAJpxkBRerf3Qbsd5Y
c1q5lxFdUywRhZRIz2jRl72O9C/C02bZd9lgjCOc/ggI+Sn7/uhYLYJENZUWejhsfg6707E/N/71
0SaalBcnxCTAPBW9gkSWfBTyd06XovoQ37TJyaqorU1jy8hC0eT6WjNUZjAGGl6t2SYuXLGSYiaI
Ski7soVf8WNFNzK6V3RnXiro2E0LLMWzQUa1KlUikcFQu2wZc6tlVVegBlbqvYbahvC8SBVE9Hzz
0/Cz+LissjSSpTLBExICEnbQ//WO81K1bcooVFrodKq1LYf2JQ6BZAQ/lzCLrwQPVY/NMN9rU+Sv
BwfQF+h3k/b0c/vZeXiVOZUZqs+FSkJcHAhxijxaBFdH6gyVopyjNijJPKhJqu6/qdMgzECFWq28
B5+IvcuMpulVAPHJRxlUTXFUrincoN1AJE+DMZdM3666uZRzVL9tOrkQyKDaveF7Ev5SDnKZUf8J
2E6Ky9ohrqDfSC/yY7NvlM6g1av0DuE7sgc67xrXSzvVANWZU7xhO2pGEm1aN48oLsbKN9RHrJkj
8AQ6OQ0A3GSv8SWgRK5ATXoW/aXaNOflyr4m4a5PeYUYWwnDFlyr2asPKto4j0RNYa5CToJMuuMq
pAe5B+ag2y8MVKnHf1EoJYG5PUlnpKdzGREVyzGToCUowZMqU4llIVYx4Hb0KJogtbJfqFwXboED
lwu0wnpE9VcuVUljiWjKeevn9YF1KeJhge2CrB+RKn7pTJZfM1JWEvu43Ifvn7ICWMSlTeTh9KKm
LPwjAd31wZ0ZK5ibkH6q4NkqyovQinQg+iA4ELsigbgr9ZBTScjEdpKdfpNFaLa3/g/367uoS9GC
m/DXY628Q2UVQR7kt3PGMdKnyqxVvwlpyV4f6xprTJv/cddYMSI/ULsgY1R3d517a3wyR5BT0Xyg
Xy9KWOEINElLYATgRjas75H/VH6stLlMpfEOjFAX+hAXqQpS7j3pDz3TR4qYst5I/C70miybSxF4
egRIUVKS+PnkJZeGmzt4SkcIlLgVcqoaft0M5T6KyET74t/s6ZkVf9U/a7gvFPQZL+UiJhtJ6EQE
tcslQ2EBGjAptgtkvAaAIiAQXxn4dobnRvoBAJy0X+OuTyEn1BMlpSQbbKXwxF7N23YVNoNIHnLX
uN3iIeRF2Ms+EqqWjOSycWZ/xLeA3Qh8oFLFB+S3oLf8HaE/nHXw7qIv+AOU43PhyzPRukqoVSCK
PWVFCryoDLKCoAz1Kz85LTOykIs1to7+OyKjsutXVl3plYLGzFd3LF3B/z4sH6beY1WalOfLErNM
MdWHno2rtPiRIsAOIyMTc1+hL8wbdIAiAcd9UK7V3JGXFYJC4YxIoQ5nRxFt/RPyJQG3shehyzcC
b3EB5PgzvDSloV8FzdAiGsTo72+KCGw6UKTtCtkFQWmoy4iGLbd5AA8s33h9tmEiKTOJYJQyPZcL
ai5H991TXEQqQU5rsA+i4qaCckRcpBtR/uyIjyAfkt8m7AGmTFcMJiBVwM98Ug22ZECKodClBP6U
8RBNJhvkfjaWIVEspmRHIGq1SIcUhZRAbBnL6ZyobQUSk1XEpTRIr18cK94HpDudfJQNVAMzOcY2
eIQGZBoacj4gy/1mQ2K8IhoULsjeXujVZOHbbUQQcnQE4p18IhA4Jaln7r1AJTXTdKL1PyMglQOd
Vc+H0F5dtMFl7iORVRqYBZOo+v77+Dg0OtmITQ+YRzSOc1cVgusnH8gZ04gEjD/WdCsibKf5pwhf
GKtcsyr8ctb61+1DzzT/1Dl+KpBzuW+9TgxDt53SeIkJmPyFuEfIlhCO0Nqi63uoOP7kqu9ciG6t
OCGT4xpEX2wEwpF1kjgKnIew+MaX/lI6pH9pPl9HFZyKQqMG16Zcny5rzA/ZP6ZI369agKIcnadY
LwJeFJYZPsWDuaB4sGXyJfroWHBAM+pKy5aymLLfmyv6m5avPYhkCRAalQWK5LAoB2GJoMA5SrLr
pNtKuNEBZHJKGOrliP0mvwP/aqwprOkEBoNl001UDikbpHOR2RfGLexQVlHOhPIHXXUTTB5mT48U
Y2eGLbgyMlilGbyynmScZBK1ZsgM8NMEKD+KTdQmfcNXVwEjFMpUPYkrSRvpFG77ilpqUPYEXijA
0e/FT4tZqzkLOFeshdS3VsK5qdB1c808VpbVZL9uUcYEZYvdheYPi10pQ52mdVnpo9AhPO2bwNee
lBdRWl6ZCtno1m+m4vMXZoIMv4SeUuoPWPtOBqRBqkLY8ySoSAhYan7iSssL0SpFmpZjFLGMrlDR
SkZbeM2/OhKEMgnlqt6VQxjcFv1GpCgLzx9CIy4st4v37mlBnRyBHxfWi0yH7ooSDyVR+pHZIF0D
VM3GMia6e6kPh123UpGebrHogLr9gi/frgAeUNmfF3mdvgyq4JL9I2JcAYdVWQdwjoMI6hAwl9LY
kI7yzljxiWoO0PvWQpP0k4UyNpanG0ar+i68FBvOG16OJRQVUbJY+ljNrURWgQTrrt3Yx0G5pCzf
Nqpi21S6EI1yR0taV8TKIs8r0SQIa7yi3zcQYKglwjYqQPaaXrC5uJPMT9gO1alC8Iyd/4jKFYnL
0+cxPaN4fuXPxdLDxGiJSergv7+y5R3MT7m1wDtBx2fYWUB1VGfeVO0uQs21YlMlNXgrkOepYMIm
hRutYqHPwp0tVsiRQh97T0foptOjoVfEFylDHHUHnlz1bhXhMWGygmOC/67QbuRpiI3l06Rco4fl
iNupYgpA+QQe1YdgcIWtdXYjkF88/e0iQlk+JfkDBUIKkjUPjbF4dZsQgf5wQWh9ByvBVjFSSXwo
oAKaSfjbJthSCCY3XSWBIdQlBiKuA+DRmidaBbCsDCqDXT/lk+U1q1yMJCduVVZK9QfgIPJLDTqj
BIjMdi9cfTmYgMsK74iiNFqqiysrlG6FfP6eCua+8Pyy4HLd0mhRqKaoS2Q/mbm7aB16gv0ZFFIK
7xfbiSPyNN9bFDFUO5PdEzlGKZmkMEDiuQoFAjpPzZrqXAFB1VdsrkjX4hqrUbZWHKYY8OqmM17h
7zM2Qt5fPD2hA3qAvimY4FNwPAr0VtgS6i/cWZq6Vjkg8cJjh2e0u1n1snHQHV3FqBnQ6sZHkZR9
c1b2p6IYdDHCE/ENEc6XdtrOoFeJR6OU40zKIfCCcuOdrEJphAyxThh6k6I+2WbB/GUoS9wdSs2p
wRdlRaIky6SvRgsjQwFJ50E9x0MTg5n1rWIOsokyXdTrAqlubMLUvbGBCiU8BPPiPJIYh15mVgVn
rkzdATqUclO9psNp7kmZ8O0/fqoAu8rslMiW6bowuqu/I1GHhTdRgCZfV/hGVpIkrMpwUXdqgWKL
1pBKHYrDcSlYUxf0s8LFwyPpk37jR8VMonJOD8xEsF+Nwje7VLlIXXIrUI0BPhCEoAcbdhR5tgSR
dtT8ywqHamNC1vQvm41zSswtJ9dLqYzcQ93OU4ERqJIpALyOsdfGJkrIUbvEdynT0P+LfLSQAEnc
+lzPS72kYGyzMJshfCqmN+Rf4hjBhpraWBrupWp/uq8lmxUymm5xs8VzLaoZqkhwv+kNXleCB75d
iV7+fZ7J0dIGS9BPCkgRCkRBrkyT25iLCCGTKLpMKxDKVSFlKbAdt/arWFgDq8UgHLA2UHmGvIsk
hc2T8NtKUnQssRioLRWzTrmkQGE5RqU1FaU53WRmT1Qya0JJE8JWYm3KDuEQsHiVNqnKLgpWiTKq
+FWH5FX/5IxJkPQ8dVcqo2G+dwQ+qxxWNsPYGawQrVNdnIpcOl17DmTGGMnevLA8umwRfpQAd5vQ
Y3UZVNNUkhWSriAbhUbgANU86G8pVoU89ttHcKMn1ZcqFFPptNywlljNH4EOms+IUDrVwoWXUISK
n1rM5YrScr4XN1/4gm56A71HvUbTJA5ek6V08tsg70CLJ8S+Fx5aRCIwfhoISiBTmDy0GEGPZkh9
WTFXwcFWzfnaVfKni9I90dhvvnariwsnBzyBcVhMtPb1owxc/xcD0lE1UKVN3VsNofAJZtxcv2+R
AsvyNTJ6cRmU3uv3+wfVenbiA7rXYVRnVPYOs1GWEuakL86DyMJKoOUpdFfEh+NNNBh7NQiWbHpc
zBORtHSP5aL/3UjCL4QfCVKr0H1SVpsgzEdfSk8KkpW/sTe8m/0V2Azmkcrw6MaNkFOT9TxJ801K
asLoFGPjAwsIb/+VULYGZJKDzEgt/+WCHsRNrkGFP12k5r+q7drqRSuwOioBi+taYyQ4QyO2DWVv
5TQWE35D/Cv2atRb2bGRayadZNwFIGsmcjl4FA2oCrT6uD6qFVv13+zTytvV7aW102K9nGfCYwo0
hg8X03mmaV1OZeWrWv9ARJ7FXdIB4WFBpdNhtd7oGa2NZQ10a8t7rgWoG7tBrJhqr8XpsHJ/dMt0
VYUVgWVXeDdYeAUvTzOFvjLNCFkSHVuIMC/PYc7qtA2/mzi6wPKSZYQ4UhEYiLKZ4CR1ocXM4tOa
c7psoK0puITq65t1c/6KnpxIOcMAkZKCQSPcSY/cAY1FvavgEMvXlViLfmtG6oboSwXiC5vRFetE
daoa3xZ/6TbqRDTNha3xL5KPss6uFXKelbiN8B1ZjcK0AfzrwnQnNeCwPLg5ekUEtvRH74R6rRta
fpG+QF9DgCDy8f2HFcLHoS2+fI2FLk/Dq0XBqXP6ClHYJYg6fRFOhUSRovfZvvp0y5ijHAK4zSr8
6gjvH4WMcnIpqZ5SUiWmSVhdo58atdg6TFZV7xH7WIOEAgChD33n1KGJYfmtwrKESmBsTWE0wfut
UXrWQ2clXK1KlQi69OAfY6C4DzoufQJ9OF/EajH0KBUJ6rRT6rx0fdVoMS8XvRa/9MD0L5NbW+Ms
dHM0GTVHOENuBVRq3Q9iNzT3FJUt1AKIKqXlvljwsOBxtchcLPzDx3FYK8I00tZ1jv8lxZWj1EMD
oCpGWe5SEezQX/gn4lBFCyWglxLmSx9uoQidQdORUy6V6In5U2atJkOrGF0nr7hX0ZVoDsrdqdF1
iUMm+inzdmLlLj2FpP5FIUVWahdsutD6vQeAggCqwpt/6Y1lSVIWpyhR4udR9oNlTSxSFCjvAN42
vQw3EqUrCLxyMD3IZkfb5Q1kWy7HGCJK+T+izrU5WaXpwr+IKgQV/CrgGc8xJl+sxNyCRwQPKL/+
vRY8u97KTnZuozDM9PR0r+5ejeEP6SXUDmVOTNS2YEw7odka4zon0enX/BM3p0s6gqt4KQRzEbkX
+wHELoRShDtgatABhJrIbiK+Pz0OtlH5f6ykgX478sh6aBliSle5lLSDh23JHUpolJHzSjkt/L18
UkhzMahEJpeP00Fpy1BKUc7N/2ysZWutJZZ7oLoDORSYxyW2K39Lr5RCACkbC5zOdb3KRKtCn/mY
3opHqvvtrQjkxMInwBv3onelAk3IGMfmBa4lJRu8KZZSVR0e/S/QHaW4HKn606Wb0RO1cyK/RMHJ
9xC3dihPuYQKBBeUjq2cWzxpcFGdxgT4QNo+eTv3kmMt7PPwryoCVF4JXwDCShf5Tw8kO7kHnItN
0vu1JaWb9F1pZYUkiaTjxybDTaDMAXImABmV5VbBkAoC6ihUC8MDlko5+BCYld+rh6FanfQKDcfo
V9jDpaticMUjZTvoM6pTw42m+c+nYIk4IElCNg/uNa7761/GLODQQ66iq4DqCr8VgqsCI4U8sayV
F8CMMnWqctMk0BWHWRUkegiBIRlV/VfAAEWlOYpV9hlRQW7P9E3kxTO94MyUUum9qnvU9XQdJexo
Uvc+B80gJvCr++i17EMLKsimQjEE31xmh9kuYwhKsMhAHv73KAH9C7Wq925Kf4+J4CkNR4/OA2pJ
Ca2z0tmsPkwBOlyghus8JeuUQHZPAWgGWJa4alQG2asaE9gkcySwQ6HpKrtUF9WotAYQiABNCFMp
gDR1U+WFKCOMkC+ozCF4hcy0wtyAJy/+qnA3afgzZYPr36/xJXgvKckHSI3nb+BW5eJYndM8+hNB
uXjDlZHTCi342AUTvQYCwUizNGCHvgYmNOcb3C78itLRunXgqXc8AWZOV4Cu6TcG13E0rdwS2E6o
6b7167yuvz36CkfzvbwA8mpUNGcHwpU1Knu0BsT7nLk8k95fpW+mjItMXZ5aIJIQH4Ooo4mqMko+
cxvWQhvVdSQ4+OhkO8UbG4TigOe6Jo03ePEanNF2Ni6kjeF9DV6zZI1zOAcTIzJLct9QAL6cRtL7
MKllfIs2nSjeNw5lT00uRPOub/1FV9K75KPKf96jAiN8sxI46W3+FD1Fw+J21okG1SiZUORdwix3
3QUk0v/1k01XIvdU3Xu4wMixrGqd4bJiGtjpWAcz17t3lLqmvS7z4kBiuoI+SqTZeEPwgKXs7Fvg
lJYz2W0fMrJKm4UTRljCoe9MqkImuUOyWaQdZGTJU1GE5z2n1B33jH9VCgZTOeuo/F9mhiwTAogr
/S6TlHROob4OwRLx80ISVyY6yugjmy884h6TAoRKMaZKeLrOLqrgxII0ueELAIPgPTs3+tTzpr2r
rwgHMBp1ATLzaovqtg7e4CaUGit9O96JT0IBMRBulbEvRLjKQdIlKS9gCjEOYfwqFR+mML4Dv0pl
alplCOCMbpPgVdpUVIKqpopphRNHJqY8Glnjsms12vcgJTVVmRzOxGUk8mX1Op4FObb0AZnLly2+
KHqnRIiQGqlMWl2qAhbX9ZvqU3mqKiCqMGgl88rkE1Aij9YAHpcGiynod8cUqymf9xAK7zXJ/qWo
n+/SeORRubLmVAE45UA92pyo6E5dn/QoBZOo51RxErr99nsK0ZlD2Oth2GS6pNil4PV1692VY6IL
Y2lGfJSWwmX6J/q3dIq5LFWhFHr6M5hCBIAeGCHVT0y9aqCq40MHQzwwpqjZf6d/pKKBi1INwaOG
tLIktkgqM9lfEgUNvdE/39uJ4lg8U61fW8hkxs/AwJNnLnAO2HQHo5nMVeRUNm1ZjaEFqZakxLq4
kuo1yudkMEqEZjHYPJpagf+SBqS8tLCQVPKSgCWjAWTfyuwCF8I/FsapRMoXxOAbsgeh2yZzgzi8
YDPRhB/Z51Dt4+kpxHf5hT5Ub+8VVC0Uw2iWhGeApBfMSUoWaQwVFWpQ2AlZclfM2ISDpvsem0Ox
FiIzfJ+mlY0oa698bFm1+lJBX5NSPrebUsP4H/5T2SiytbUHqIWZQHqmnYv7h7VcWbTUxcjVrnwr
FS1pZ0nqJPJyU/ACBlDtDmBJ87HKSzeGzCQCmbKpZALLRI16x7myR449jGF2dWm+4hhUkKksemz2
rB0+guNY47z08QvW1ApoeoWtVga9gujw4zD3LpF7rYAs3Ap4IVsnVEqY/vXY0QCXeg6AJ/UIluNO
hV6ZEJjiuWlTKmlX+oRd2aPQpyrmEborL0k72ijhJMFALs1XP7UPiJwiENVPRYvfQ+sXTB+KI07X
uxuUBy2Gz7vX+gLd1z+JBn4TYMBg4HNNWquhBihr/gLlmXF7hiCHSi6F0GaZ2+KxhxOa+p2hyLgz
4I0TfsMeG5uGbcFmZf4oEyfBMeBrEA3JSupbP1CGKVIHWS05e5X9qhic7iDMlAddNyY2ZbbS1rhF
+M5MFWv/pthWbht63MId2oRKK1dUwO22iGhnI9aApF9+FsAL1H2QdtaiFP2Jo/zG0E1B9d3SQlfy
cBIqP5r8xvB/2YkY1aqarP2W2CcqXe6Cwp1CNc8Dmd9Q9iPcio7L1dgPKBBSsqMuUGKd4J0XHuX2
gfxTBKRQQOM3W4jxXHvi0skmisQrW6Ih2u1QIKs+i6ugrJegSpUkedtfnuBqhqGfzCclS4h+n/CE
9qQSspQZY8MKX/kL8mzo7ArCqk0ml0tgrKRYcDvhg4HCqgRKO+8f+Urir95zf5scm2MgyEbXjcng
0NWfQ1n5egfNMAdLmmswyJKMmo8ptqrH1errNmTad5jwhkILoLzySzRhSoYTfiuRV1CSWrb/qT9j
9PqqhLY6fEEmMD2Vkxh9KehZ0iSgQRugUTqG4Q4AVKEeotxpSnQTxb0iSG+q4xRr1XVUd6y9Q/kP
g0uYb56aT5DR/aKMUIqf9AFOBdnPKl1FpfdR8gQWSd81vzn+ZVaLUULhfKVVKOcXPwGQTOYIO22t
4UiZAMJA3QdsAQbMKcsOKcHXzhVEQ++FyojWw61VQci0RU5Yc13vVHVX6fQwrAXU7yiL/jG1/peZ
WJmGce+2obeTwo+yRqtv5YgrPpz0c6hyAiWZiRyF3/w6KeQN0s8sQsfi+TAgynp2y3grD2n81cCo
hHzI1eY8GTwFaEjJliBICUCdSFUhK/3T/qO4vDqxy1wLpkiTRF4JTSSYBakSsliMttwg6RO5RcpL
xe8YqOZShnpZMMRvx04cVMkESjMo81RCaCMZk7wDMTuQO8E5KVdQpQVkpcKWKWdMLhGOTvsCK4gW
TJkgOdwdrT55Ft3rjHf5pPd8KKSKc1CmY8t1k+kjnUlpcquvYV35ODyVGjePwZkrSwJToTwrWdfL
P4QulGVARreoRk9hqw8l8e33wKt61r/IV2TzP2vhMRQrBaWOGAQV6iv7Q2i7kHndXZZLpbexK7AO
ZOscupsxrlrPgcYKyZPpoD/oG/NA+eNK+tZVZYsIcJYlrOvwNVSikZB3WQmyFpThgptKvo/uoEwX
/V8BcX2y/ASfgi4Ev1uZM3q3bEldpbSzy2s0x5gjy3Ls5Mi5H8ZQu0YgTIRGKJs2oGcUCP3vS8DG
HXNBtsBmmoQtCr560TcN5okl0bum91KWeEh3ab385B9KKJRRgVYhG9SmL6k0kcSOnbqWVFaYWpUL
VB2NQs8w1VVyX4GXMjYrpFGWe/WlEEYVYxQWxqHAGagwtPzFU9D6p4QfOuyQDq+ZllDKCW4hHrJ2
AW/ZqZoOyUWV8KsdK3RRVqOMw0ra4XgqE5rRFaWZpjMXSgGMTk5ALBbSRmlFcPojW/5PAWtUHkqV
xFH+IsTS5jf5GYLiVDqsR8vWSvaW4awQgNg5KvWMKhO0RpEnMVpAmioxSzQUUqJkv/Tr5XmTEydW
YrqDaQV3IGpWql7vkZKX6SJoRtkwsPHxTv1dDQv0it7D6AYSaPx9Zk2FaPqspdYQ+phqb6sP6RQh
2Dt9oOQVEFQjiwsZPjRJ4BYZeYfySoS7CEZ8ctRy3GLKKOyqIK9MuypuZ6w1QGOtyZHZp8OD4msA
QcX59G6+1QKCock505TBpIM1LGNAMQtkhf2lHSBPSbafhAFCCahMJLXA0MC2lJNx3FcWZJXYyXnx
jVOHCClMrsA6td+KdQO7wqvMBGj/KBR1RRykBgQfqLpJ5EkxyTnyU+5bqXvey2j0xLSgNyi1l4sg
410elYZYWtv8X8EzFQziSVSFVUJztG8JI0m+tF0fBI7Krc22lwLQxr9QM6JtXIWUTEodh/ZXqX8R
R2kg4LThKURtfCoHTm+VbpJoSsuoPFMpMXhNlMlLM0gEEfUh3BxYjfIktVY6H/XUSRCZZdG0ZL8O
m472RQ0JlyNXuXvskhHPwRMpQU/hIz7KEat/4yVijIL0kxuJ6iihN10eAJ7QOzEdRaikUzDecDSV
/KT5M3qgdPQVhx2CvCRFGVswGJB+yVbU82gVOGh+63jvWLWyaVULpoK6e58C/mE2vJQZyleSmeuQ
YpCfDGbRU3hJOcoOzDN0RQBrqIM4ZD2LECKvgUtc+SmMQnF2OzQntxK9UPCcStiV8F/FjeUKPQBw
bp33hMZ/RtsWMMJ9TkMRfVl9i+CxcN5NR7/RadsqNWQrUMskpYnoW/Q2lAOTPn3E9lNih1hIlI4g
X4IOP36G6yMFIrmSXCuALju/0sGViGpfKO9Fu0bZ+bLqtNkFvCvZZdM11nRimZ1I0sB2DMpOVfgx
KolRKsyRIp1zuO+2xorU6fn1dQTGIq8cwKJ053hUf1RFzPkbcXJF8pQ+oEyofL3vC1By+zW8OO1Y
jSeULpOTUvkywu2x/Qx4Jqpx46dxilQZPUqWkDKr8ohzbDW5Ow7vPRB6IK6ktGVFKrP1G7sKqx7h
KV05BElegA6JykTUPRuTMlzIMSVVoQCLVIWAX8WckhKmOBG8q3wITS/UrfxFKM0T3qVSqZAkXqE4
ElLBDnU8QWJyCDgIi/Z4ErjqMRaqLhNDb6oLbkLasgay5pUQUToBI5WSspZlOgw14hwMyv5UFlXc
E7wpGI/kNqBHHfaKLmrvVbFGwQ3SC9IMgAqkXQqzxewojychIrJ3ySSRqpNy1Dki3hSF9x9ob2ke
BWx1wepoNzpngs9SkRUoo0fKG/jUOkIlbRlHEvaR6kawMPShKnlZO1ETIYxGW1sfV8QQt3WQEwo6
ctioYEqRluukgWtkQWEDvxErrnAN1TxEat8kSbOiiPCPfCUdGK9eNrSACLW9KihRonQlJRmYgKiO
zHOiWYAd7uyquJbOwzk07hwgUugsAvRJOmCU8S1SHs2CztMq1CbvTqExc2BvncmedvBcDPSg3Dmc
Wd9c+EPnipKQ5GyaK+0/xVaUKqbyWJHkgHXi+VC0RqiGbk6ErVXDsscNlIuoBJnKtyNag6ck/+zi
K5yjXl36qb+e+Kn30RUQh/JF3yW6ytHzC98ShwpY5FnW0qndFd0MuJ34JRLKcqBrwvnT6V5m4kAX
pAo71AZ5NCp0VeZp0f+VzOlw10mskeMYzqpxKrFWe1P7D1ovgm06wRX3UiwMjgr+LcdNJgu8WHBF
KLTmdl8ji+RandOCLJRpQ9guxJsRxKdtAMfJT4LznnFiKk4oV4osuQgadWLqVThV554itNLViq4o
4CmNwP/L9J2XmMqU8ydD5t5/LkmBoqxWd2128cugrQV9KUWctDBWRRpS+EvUE4yi6gfSZoEnpSa0
geX4SxM+J6cvpJG1FYpDutmJUVXxZhAKPoooYITI4NDbtXVVNat14Gt4LKtbmkDSN7LBpPyTUQG+
r6ShY/9A0e2oCY9nifo/OBTsEua+bR8dWnJS8bIGCy+rXjglaBdL/THl8GWxjGiacNHL4+BO11yO
BJnNvKpDSNC4qJ3EvkZvdQ4jXuWYkMutasozWYPKN9MoBaLrUPvv+/S56cVlKY5KnZWf6JKdJniO
J6MiKsEpNib9yWWSdGnjO4Rb1bPhp2v1HD9++NBtOL4MA9cD2YEN705ST/MjrXeOrOKM2HzWHjqi
l6sPjAlr84CDBisWvuWl/3fy6qf1+egJOhKalgQ6uaV8VJ0InemVmE2Vnnr6plqWL2ldcHKZ8lLx
yU7msHSRs9DWZj3ZrdrQm/C5LQWOLS4+mJftwZ+d+U0qVV/bZnfYDJ3Uv6zDBtx7kDpav8+wPpK9
ViGvKs5VjJD/K3SlcNivyqtv+NZnQor7DqgXoSyFhapUXAWFSLxOGbW+cjhdyjpHSJ3wpEXVqSa6
KthSIEXsdhIBHZn1tciExMyJK4dWr0pJ4KnAjmQMCnTBSiRnuYpNioVGlo2cClKJAIKluiuLMJ9h
mflDUY4pO1AbVdDRodQEQqTUGOHIkS4NIdBIEE8FFp35fxUiVghYykdMMtniHCSzWi+D70CKSsZH
VaFxX6CalMmO8pMnIJVhstm0Q+7cWffWBpWPcIc5kBg9+IKftjHVv5P5O1jnP4fpZnACdjnPa52Q
1kFQfn/vIc+gaOTmLTtpCL8XvQ5e1GJ6dH65ebRsH88b83//WgTQz13a1jpB8s3JXkw2/zhU6TnQ
PnjmPJpc6uQWX7zWoVt8UbM/olHFZlZwLb7E+gfjX3PgQAMPy/hYnOPGyUN1mIPjiqY1W/C9kw8D
nQd7IuER0L9TZwO9gf/0fbW1MT3AxDrkMmuaLLjftG8gkjjDUjBnSW1gt+uCHB8BfVPJxxATUerV
oFhzV5Cy5SuU49+z/w16nW3aYf3Yg675MDW9sIylz6BXpKzV/heNYR78yYPraF10NjNc6TEFqqBi
NI+eRGMsWZ9uIujXRnsYj460lzKDx9tf3ZzFKfMfT9iYv+mcl6JpaVQASwE8zS9epP2QXLPbChr0
GR2gw9xTaDt8nLtweZvd4/HWBoxq0hu9b9BUdVuftTCz4fMW6Al9//nc5QO0EAvqVyJkxNZoC0Sm
P7zdNeSPtLItTN5lspkbrlsT0/s1wWifTBtRl6IPe/kbEk3S3mBCg+BMrBDmcAGDcYcGwFQkN+C3
72dF+93PlzZl/E0KFSFqHdK+PvDAe14Pf7/If3Mo15NfeglMCXG1syaZUAwmev7Utq27GMkhlwG4
yPlKrkH8DYiEWnGDBwkGvSwcWD0P1Kfp7UhAHy/g8O3QaeyTAFAbAqx8MCShR1zfPuzuOVTHzfGV
nl5m8pni3TV9yPkv1PLlngHrPYR3tU7razMm6l669zfv5M2a4zqVmXOI0+bR7xHJ7NZDTSecLfR6
aDNJTvtue86EhcHiXZvedbpJvY0OpJHRpmad3roBlZ3BuUcTB9qT1KmPyaanacgadl60a/cbaO4n
wiz7+JvPBI5FIW7anmRLK2i1J/dlzZ+k484bjmryCXzSkbFWsq+i38+74MU0LoLVhRTYK419H11S
zUW2jSqIkHSCGg/vuKNmGmdzd/u02+htqMTstket1NA695y4vV7VjE7o19a3FTyKc/rZfH+fe6jC
TtF+JB593j/d1yDx5ud6O6m3DzT7mB0WYDtx57DY/G2fb/89bXlRALf4+WNPoxX7E/J8f3/1Jr8H
/zKJ2rSwClvX4Ak/EFtgojQYyOTa4F8v0lImx56zpcvPIv/c3MaI1dVv+IJrCOc4HWPvPwWLNbDL
vuiBszMoXa2DZVHYxwUO3vD5NYxeE4skEYif/LsP5ZdhjiA0F3+90aPHzsSF65Uc1fPw7q/eg9u7
nUVBtl21zE4crkQaT/c8L6d9zerkAZK1Ri58r4fRdQ11vTm+QqT36fcOXoy+2gzvdnt4u6wgGdt4
Pq3IfGNpwzrYgh0byv27f/WN3hDBe/R8d0yzgdp0BTjw9iGuosFmNrcXb7aMD3GQOUM/fTujw3NJ
ZGVz8Yd3OoxbJ8OzToEIeeXGvAchSi3ElCabPj309rs0WLnAEvAthzSS/Me+WNDWWSVchxeU96O9
ARn4eMf0qHX3ozc7dM+fTKL5Cvy3MkalAxsA6MfdaZQGj9z3pZtoceTjYFDnSZeFod3efB9GkeMn
YzotY1UJxZGxLfxEnqnVTXciro1+KpdE9qbweNqN4YgJtROgBL8EcRh5BvJeCYBN1YVJNaXCg2wU
KkGTAbtzd/uJYx/AeUyQogtrpqJ6siuUaaxT0kLfkR4gnAqe0HW0Uiq1cIf3XGnKSmPVW0tWSsJc
wlXK1uVVXLbFB/efkM1wJb1JZSkAX+0N5B/4YvBevudw7a1lotQIDwkrkUckJDvrqooIPPHs7/2F
wENh1ocgWqPxoMHOF6rhe5PKUQuiL4s0jLQf5L4zUJ6GIHiV7hhdm59xT4SPQu8b9JY/0RGgrECs
kfJBGgp0YA0PQh14+zE5VEBFUQ6OLwnRSuGIMEeV4E+zOCKv5z75I/t+OhJx03Gqoj5ltECECZhe
JfxkH/VfjVt5MqKMADZfCEIqcWeKFqvMmTIUiFom5Hcl3Udf5GNQ7qyogVmGkPEA8Zlk9uMMiIFP
BrvSHivLQfaC7GqVlpLg0X56FLPPachMSr0KzFW8Lxs7nuh3IAillXyRbj8lM45SVLlNN+pKTZgX
5d8oTqolENDlTLUMqgVTREWuN0Fv+SfKXZPnotpWlY+oUKWKY4kB704dgV5RCYt8C9E8gvqtj59C
zpSsVdGGy24D81MyF3aa0pviwf5C7JPa2gmE3OJ1kX8swWsslf8ggAykCu9dcIHkZQM9Zk72gwSz
DoChQUp2leEgKaJLwdyZKsFM6FyLbAHcdIIPzbHkW1ds4SxRiwdeJwDQ7l8MvBdsZpwbJRTT7IeM
TohlK3apyoI8hDeiD5qc+jgZkqAhvE3F29UlZXFrKFWWrOADoRwClYR/yIcWbi4GYm3prEwwkPuu
5FO5fgn7kK63QR469MFVAqUcYTm3si9vpXPGEeHSLlmGZUnp8vn+EEmilpMwKMarjFMhBfc/iyJM
mty4chulJUqXnnWpIHzpCRUISSNIS2ggepder0q7aVX4P+QCC0cEvHoOPa8QEHl6VQmjEtjRdEAi
zMuR4h+BsVoxZWiXeAvrpfwgASXpsD6vj4XpwDCmmwmSppn1ifVn7qglpsMIcKPgBk0e6fZVAb4w
CkF4mrkKf1BFZ/VahUhsvqscmvp37q002SURcMmQTsyaokzp0AIISleuUGtFW+QDqVRKulThfxpv
ylTcwSMvBESYh2LdVc271KxyJaC3nqZYpSKYkWLG426I3Lgs8NdQNdcmDV+xkB87HDkNGt5j7GKV
elkUlSl/QXMvrO6/KDEcCgiAIrZ3XHh6kpDRrFRchSKEnQjTi7+0nqobF1OW1kqYu65SkZkI7+NE
yNrwohp8XoNUMrDu5pLRgXOpVGmNS1Oin/9B9qpfkLxiv4sHpbYozxyu5hDV1xNVESKJgXaRQj5l
wagybLQ9tajVWphJABmMQonKDHRhn6K6Yyy+S0rAUdaqspVjdySXB4dcGW6qYIjAjIX+Vq2B1SR4
06ugK3GdQ8oF6XlfrIpVbmCrS95dN1X2XVdxWn5Hy6ccCpbPN68oD0+4gT5cQMIBN2TwgMVRYe77
7NRTDp/IfDSeGn/Xu5VioxrgVvfQbKv69EXsmrNEQQkDXjFaUPQfa3VpFqwNmQahCrm4sARgH6ic
PIUSSGxbCitrHNX5cxifxmQBDtJRoxxX3nEnqoIRFQd35AEFAutxVTMrvO4a8Duv6rV9X0mOqinj
ILp6+oh4SQoYPMgtbAzqnedYT6OsRotDUQNPyabUHMGExr+iqdONpvS2Oozr2xbNsTjHnNm+XzLL
80hc+DgSDf1xdBwZH7qDXhMKTbs63i5+Mg1WZUKaWHnnqj5WkmbeaVIzKxIWnZJO1221azzpw78A
45THJg22+vWt/p7B0srQs131rDkkKRGQeMStYFEE/Kb2aHCh/wFwOH4IuZEKNFT5kI8vq69U76jr
/j3Q2GValEvaZDRoqbaFiGniQd0NtY1OwmqF/pOBam2Nt/fa3YjYa2FEW3ibCCWWuSEOApGGCpso
E2MR4PuH1dNx/swDE9sW14glM7zNzYPT1QRnP/1YbZyejtXqB3b+UbNnp+v4QqVzgyalT5oLJe0x
rHuz52lA60+6TMzSh9esjchidVpjsl6LPs4ZXuWrwzEfJPQk+msVbeWAiu1FLcFheiHHVVOjKbsG
ny86spVrIaEuBnc8I95kLdxLOyIocgMvUV0ej99T9KWCrwR6KTX+PqSbqsiUjqHLTegwKoBLJYva
f0RN2FISHG0oVfRpP2r7HNlciNEf5tWsWnNRrqoUUn9PRsQ0+s/gTG06MiA7STKsAVeiZHbaEkWu
ijDaO5G0trr2ziBRV+bZC5GV6abra0M+fyzfGqUUVt+hmWvwL14tv2O2LcS5uNzokmqQpXJAzkrJ
L2H/GheXvfda4Q6y27U3tMy6WEVIoV4zCjYKkFJCg0zMDMsNZpCSJCItc3zJVx67nbhXcBU65ARy
FripsCkVzD0DLMJ3uR1q3pdMyKR/p9+Kw601W2L2K/cEEZ4zM6QJ0UzSyJy/S1nJDtXAbBjI2bJ9
GZVPLNz/HxwtnmgHungW3cZHTkegaDgYuPHo7mqzw21xaHozuqA4o2j37Nzpi37vRmaPXrLieucY
g1E9pt5ym6xA9YpbQPh5Zzu9965OGbTXsHdUOHfP2TYl7JR/PDM/XaXXvxqNoZpozjWt80jmAu3J
Th18hEYxzR0/f/40ccqO4+ejSxtWGrrs6IuR0hth8L2anFx6vtm0hF5PaPG8uhAdTWcbypnbyYWy
xZHp+BxDNdu74ytfBdog2VsrB2hyG+1os8D6iopJAjbxaHRurtfYqq1sTLpgCKgUY5ySIDo5tLqx
PaKp8Ltt0EO9fY+6DadHeg0NjGmQ+Uy+iIqBW11cZuNkr45NWqPin+lwDZ9+sf49YLH8XIxBnfi5
z2MdjQBySmNCeTsk4ma4ib2646+HlndOVw3QWDo3dx4c3wBojy4nrJl/RGa/trbuSnozqNgxgtul
u58/aI12MpmRC/kYzpaeXEbwvnSblK8U4xnpdLk3IcAMhSWNNHKCoIOQrhR0kat7YXih5ynTZaSz
yXedhm8dWn46m5BR8Za1vW5aX8mtw5MdGkFtneMJdMJaZ9Z0/Is9Ysy3dOVsk+v4XHjNNwADVg5H
52WZprQi3G/Gp0awmoTx8jzOXa9FO5Jbb/kuJnQRJCifngYnOv4JIdnMksIzCJ10DDrsUiLAQogE
u/WRFl5nVvia35hsR5pWZbYXnevem/b0myhkqrnI+k0z6DUftJrrmK6HpwWSwtyt74BvPu0A3mVF
8ehvSe812wPvzAMsVtpYWo6P0J1JUyq8BACSv5z95ZqJpMckGKG1y1h8pvauZoinJWuC/DFapxg3
a43AXlMET7uBLVdhpTssFT13s83EsNG9XZ6OVTrcA1DxSzc063W1Qd7Dg43Z8xpG8xdhKPqzort5
DMuauYf+K+rmAe1F7PXsPH4ERecMLeXF8osMQxaJ3jx/oLfez7VQ9uidbTX1LzV9tAk20HylD0yZ
rugFTuezjbYDdzB3TMf5NMgh2okJ9bBVao/uE6/8teDOz/2cXmynZSvD+jr/PH14oWZL8tnhH28n
7cY2RPYf7O0X8o496hw+msee5Xr7IggZ6C/re/yZhG7RQxG8fAxSYjxII/ObNWhRTgYHqaIxhMpY
fBiVlLVzOEl/8NDMx8r0onnR0bZtcIvmfb6xZkzd5JuO0fQ0Rxj8Wdpu0iATdfA+DWzY/a129EA3
FN4B8J926E+veC02s9a7Q19xhLSmVzj92uAcTboC3bz7KIlmDLjonCw/uo5Zrrw5jOgQl0QsHHht
8oOiQGs5Tk+doYN0xRXwYDiuzx5tMJ+A67decSLIcloUdwwj5PEK2+mycfhgPVjVJ90gWaTb6mmv
8mPvrT143ixaD9jNkWfbXkHbUHt51zOCs2iks5c9SldvlB1T8fi17vN7/d9zM2Exjj/OFgOdFtAZ
6ixubl2NiFnLGTkP/notsJmfdHt0u+je1rZGnMgI4Jx+xf4Dhv5RbQ2WznQjE7RdRXwt8X7uNwsp
2owYpTllIzeIy5DPXPTQfSnFeAO3mNg0sVb7msY2tdKADYUaRHgNstNrayOe26/PswP8XwsjOn47
je3m+XFq0Q4MZ7/4LvJX53L9ioxP0xs6ySR/nYNDNtvvTz2bhcDXyPeduvXuHDISzOjRGP88cc7p
aExv4PnB/TU2Ex7avRJaNaduEYJRUBOJm+l67Cf2wwVOwQ3CkND2DM+WfWiOj5txM8t81K2LpBS9
xh2MLifgw/l/8lJcKdDxy+5AjfSBoTrF0WNS41bXvf7d7d0TLW9SKMMC3lrPgUNoIZe6bjj9d+MW
bNJt/P4ss7yjMOe8etx/H7eThypHMJ06tbbIr0Hm8ziGCX/sNjocMCQREW57QkE+s3Gl1wXNgo39
c9qq1Tz6L78OEDoUYyf6Sc2wgDrFWloQ/tfevZeZ+NljQ6GqlZBh8MYMJal4na5y9xG41Fpljblt
rXLL9NP6dYDQXjnC0LEGPVCjbLtmY+tYRIDTVY3ckSV6K5rr65Z6iMs5RW0H8ZLmtYfllYVGdOIl
Qg7kzTvo7jjnQDgsa2t3xoPES67En6xkeJwTs1kXdRpjcLQmq8PSBmNGQ9FNGtTf5hgrLYJpHtAa
M11tZmc0QtG/PIhLx0vOfvY2GkCfi+bpCulExSPTyc9hiZYFqlymq9OSI4eZ5aKLl95M0wBeRGsd
+OuNq9LqKepyx2SFLr8so7lJprkav+S3jrk7/rQWTuTXZ7jDN85Q1+PY4T25b9Ak+7GySayjj7CB
Fo/mnGE8Lk+3M7HbUPC2x5zxasxtHcilZpeMrgX2Oq571k63Tla1dapWu1z7RlPnZJWs1HmKYRiT
aH5YNtaM6nzrqF0yL+rJjQUzs5lFzN9txU7mXRyW0Zwn5j4xNzPhztlRpBwvk5XGZWyJhBnbR0Av
KW6EOuQnw2ZeD8v9nPNNE4gxQj0B/Q94OGYyZn6ieX1n8aWfh6WG685oc4QpkKx4C8/g+NZuP0cx
I8DpioGxdbgzl9AzoxaQmFU8vV3Hm9lpGRuh/eCkIPCgLCDGl3qs20GrxaunJcvPuGjfseQiYNoY
cTSBnudM4V999wgwVdIVV4YsYcZ43VltzYBtCZEmRtPDjGOdaVbO1/FhyeUO06fvbFsTDnc9Qrzk
IxxuS8yVWHdmVtJVa8JAovkzDkrZYYLiZbNcj82sXIYlpxIHoKYdkESyqyc0FprQFYvOHJxfYJPl
VeijEAVNvZEp3czuPuu3mXEvVmrP5omXh+WtlMNAW0SjQQRJScHQYXA0duHKepp6zthYpwfvqAbP
vGWGKj8K20Oike14uS+0Ww7L1oTfeNGsdXk86D0l+Dp39Jg8H//GLGRleYCTX7txEMjikDnCTmBs
prAk9rY2PFdE6Gvbk0LrkATOkh9jgm3L3pH4LPnBQjW4Bj/YjoclQ+P/m9lbgy53O+vHiFgpxIKb
tjYD1pWx83u1oRhRNL8gikyKBJxLSFWkK/QUQsTndWcGhaS9zz6TtJmxfOwj3okg8yntDB7vtqrJ
dELerIE+w+O+2Hw0pGNif1CmvxxwvxhH8X7+ug9yM2zULa7+6+Z0N8S+e9f9zP99x6/2nv14n2sV
br81wnMFhIEkl5FuaM1+OQiPl4D/MJha7Xdz2Cz6FkfM8Tptqrm1YvOWSYoAd7zao9jtcZCfijH3
PDax1W2ZGthgNq2bj58JRcUEXWzJMC9iEGTm9HQ9+EUyaTk9xvDrvr/ZXL/Y/Tcs7vPqZn3hBhCz
5nl4QlZKpxqPs20hkjKjzo1n+0gDC5jWW12sAFl/TfdKaNc/Jv+aRe8XDHGHj5BA8YO1iKfg9FDc
3PD4OrdpLs0OamSYZj/uJqib4TOBNMqgngTzT06Q/Q+6AMQv/mnRG5h+G716l13EknNlbKCHMS06
5mnBtjDp1bj9faVLBtS0lryCilwzl0n+caW+N/cP2dJGmf8wnhSOL+f3QYnMJW/RBRe/ufaiOXYL
189zm+s9v/0i3EYe6yjgTOScaN1wsHs5Gws1GXU5uHnqIg4aLusytaLwFiBrB7ePI4Ym3TSHp+PI
Mrn3kbARJz8S5Lw7EybymBK1u/y7meEdQ8J87L1XC6P1+mc1h3JLWnbs5QWouUblsEZfmOkc4qyc
aS2P1ux1/J48oTw4F9+o8Yh5d6PQvc9tLsdl8GdwzuqW3ED7gclFA6bSOcXPk3A0W4tzjfbA+/ke
M//FXaiVSb44WYygcR9glZJPUHst8HljMvYxoe16s127D+6I8iuZYGwe9nMmqMCwNwZ7s5/FPxle
D2aB23fcbtExSPbUy4GFoGMlvJ2rl5p9nFHHPeLJMeVYNS1Aj8PHFduUXnjsqqTRefpYbo14jtY4
cW9ctn0tRD3tjz3UMcqGQ9+Z3IxpI/myDMytHg8lg7rOVso/Ns11xKTg2W7G3AzlhT/MUZsAnbe6
MniMAL1m3Adc55TN2D6XzQTL2k3+IkYg+eVuGZNbcx9d90UYO//gtuzA5Pp3sEcPSksgzLvi+xQT
VqR2/G5BULFLjc/rff1modFLVwSR3ovv4P76RECt0+K9wxDlaGAnIn42YCDkyLFHOolJPR/FiOcA
NJyPYvUisGc86sxn/o40MsKOZJhxEMGbiYBCNv8OMrePPuR1ppmHwPlFTRlZ7xAHl2RSo7wHBykO
rlAb6rRG+HAd02Ybp3OP10PfSllfA/sWaP/St5LNRYSF7EsYvBqCNbDQnv6Dx/5pZD4bo06lVHP4
KsZmc4iBbuNy4h275OSQRS578O5T+3hbcStMcGRuY4bGu+OieppD4qrUKJFsk/tYkjUuWP/j9iiE
UwuOguBiTpPrFJzj8BpykqAuarTVJMzj9pn5Ox/hSg153GD8QEp4Preg1pizPRpEADZtAIMEhBF7
bi8M5UpuDtlabE/ZzPmVtAs8o67TZhUQiskN4N4YIK0TwIdnY37MP5gEXFUDGUBX0Su+nRtT6zhA
6zx27DLGgJV8b300WSMKOqMuNgYzC1DzywO8k/GzNakfB8fTgEk33D4uFnqVk4E1y2VsnkgdOnU4
unDo8a7SFSsvZORCygzWAxZfHiD8hMbR7+wus7XgPDizYQvwtGMvA1+hCyhmZD043AfsUS53ibqc
0fyXhhMqjOE2Zv6R4NtpgNhjc17xjEj4i/TnSzbjBhNOtjOsC8SLj9/IC5fmWOBgYaCgFMAXGLPI
Wgo+w04/I6QBZibPxiucCcAG9yM74NlmhR91nM4dgoUjfcWlj307De3GPLq1965/W9mdc/u3g0Sz
AFHh3S67Rj50bkFMe5N3AIiC34nw4hIIMIq1+3GiWTOuhKDRXfaxQ8Qje3kuJuyjg9VOcXLN/qYm
H4+pTJJ/bBXWBquZmfFxH7W1fRANXmSzl8Yt2x0PidMRc4x9zqqXJ8nqpZ3SA7yL34u3NcMwQ0KY
uRxKwRFn/IHmH0SUgY/46DnAHDgwx8kE5c5DMdEm0I4RvIghw7VA0d6li4vKqQuuxe8cFskdJmr3
MuTELF7DG5bTs20WXq3A1W+j+DY8EnsIGUAOH5xdr8Uek5JVZ3VstYZp8g4W8NL6QKsVIGH7/MO6
rp5nbI/GvEU9P1rnfuttrGWxZocxafjonHns5UuLfvY9xI0VRIGatdkl9o/ZVmZXukQJ6MxggnHR
s2J8vB3L0ydmJel473pWDP3K8dtMxigc9DhL3CiUy/z28L436ComDO9fGvH47SL+nOyYOVwbAABP
lDXMo/AOksMAnhTGpqvsPsCmQPBwcQ1rBBLGLuAESX4wfJhUXuCh98kQwUQjHFfvrKMjLP+QOKE+
8jvxEmol7BUoQcP+57wWr/9j6cyWVEWCMPxERLAIyC3gvmtrqzeESwuIiCIo8PTzpWdievp02yxV
WZlZWbn8yTDQqVtD6aa4Dsllfk4+nPlVZ5pjVQRDy5mG2agUs0vppAcr6CC+9cU4QSmOjukBOxNn
8OfCziUfKyvEFdMQ/9oBiomv+BZ1DP5JgFXFDucam/9uP3dOhimOLmXVbCWgGfk4Wzi7fNi0Dlxp
nP5dvuXcsXVW2vbfa1bc8/FLOVDGB58cPdwkcjmbwufCKcU8GVttSw/Ap5dsSCraJod0kx7UC+HY
E5yfysWQ7CKjaPP7httxip7IoDqkEFPG3Uk3MhXtxBGY/7iDZ2w4Cn4HhWY/cZTeoBA/l39/5ZMc
BcVvMvynJ6/NcBDJfzCRKa5LeXyzRfIY4ondA7vbODFnZqJt2ZEeuV+BCXH5XOJDzObxRaIQOuOz
ZkPjFdmGbB7yn5opA+cC8wSloeym/cDytBbGydya2+v8tbnLGbrZZmIkNtuQ6AQqYsFTSaxiZWT2
8kD54+dibL+zCSbxgdPr5oUvCY12eCDr+MkTrkkOjHhTX1JkUajBCjRbi4q1LRQVjSMLLsST7y2K
BjmXh9wjax1/p81QL2x6X6ZgrpDyc8k28t7vWZXtBugGFga6C02bLTYu7kX4IzsgkYhLAlEYHKVw
kS+LVm2Z063s4WA74dLFcylsxGcZi24KYY0tdoZMt9lCaxsqwlnsS7yHL4h1qi+Y5XSn5Ef4WH77
sgfHEWi30fj4w3Kk8ETMbGATWWFtKwPRtt9w/Jffad3MrQmXCaEgDmZAfYEhUrmLUDMkME+yOUNt
/lxfeFTDAyreItSt8WSgBBj1l7ryZxgEqsJF37Vj2jINGQuD433fQ7wMTobMb3A41uIF0qJSDZEZ
LJGNuIx5fLr5XDBzGNwLY8hjIGzGbB3Zv+FhB9kVkUDSCA15P1TjifAm8HIsRjB5kkh2YE6IsMK6
Yq9jCW+qr2yQoIqqoW3j92IDXzW2A62uCbF8PWtYePLmL6umB7SEzAKWZP0wQngb/jKWy+ZMbZ/w
F8BCKAz5UIjCvd9LvssibFHJk5EYaANNhMcIxKz4IGE8XCrrJFLPMiHA/Hzgb7xVOIbUDQ5OfITt
JAvC/pNsdFHsX8m2FmyAL1yEnrMyZ86KYXHiYjyfC8yBOwlX8qVGcniN0PSrdhKcmi4D5go5jn+J
8GUOnAm0bdoGe2sB5WRQ8IMIGGso3ApMGmydQxoGKAvP43Hl8oOIOxdoJ83uC4uypnDmljf8E0Us
XZ7QbPELGCeejfvyS2IZEWNAxMuLM8Md6YnHSqZN6G0p/gzhT5k4a2Sc2BBQYMapRN0gbhQqbBkh
c5MxoKuQRFhN2JrVocoT2xNKyAO5jEXADuIzBB7Fg+DR8faD/4J5MRjcZMSwViI2sBUWA1fyZIb2
ujA4SPt9XLP9iseXntityYEZ/5PP+w8nxq+WlbdJe/AUoy/pB/WszfZfV1Rb2P04AmpDogXPDBDo
8DGvOG81rXMRBV6cBm5BONvgUAiG3/JDM86iWmkRnU45nz4JfBnUwLYavyyWD/0SXdsuOsPE5gPe
gI21GN7at26bAvL2QFnVpkosgv2TM+hH/zGtinTLldHgBZXYA6uX+Ff81RlDiYJZQopu1VI8XM5R
O3Bb2fyBhWxex0lIIPB54h0cT4mAFhgy2AQNxsT98oAPmW6Kf6JqrzmSm7SiwA7S32uL821e/WIB
csgv6dpAXpPWSzE41UnGgBsP4xOv1r0aceAoif0j6+30gvWEUz6o9+yHGhln9C1tpiXI51j8hBuf
i+LxgylmZXPrvbaBB5BTkhuBpYtRlcc+Bi96AWsJyH0HrwkuGRuPTbGMjMi91V3GUX29yZzo8r4Y
6VcS13dagLDgE6dE16YbM57sYHJEUkgPFeNlI670yLhwWm1lU6QACn6sb5gP3qwoq86mGV7RJy3m
FQAOdw/MErQlJye0Ci4dCbuxE2S7Jx3Zg8kr76ILOXjxWP0WuHXwyzmr/VoiC870Xq3EYY5xzF9z
98gJhlckWEPv9lpI2PboQs8xyTxdcWqIZ4kS6rB99eB7DF31sQlCJoMc4GFzxPjKwaS6z+rIswq8
EDxsg/FGcS5puyu8/BxMObQRSYK0IPe38sK9YsNxfH9zms3mV9Y1fBWuTXmkZZF6ju26YQCc1hNO
k8XTZ2Rh0sfciq4vCSKw5yvN3EpWZvajXvvBa0w1HWczjuU4Fh7BuNAKr/3MPSNev5xpQvAgu5NQ
VHpma9lOpY7ieAtm/G5roNoVPRbOoZG73Y+IqGXn5231caaoKdyopeOmNbkDDS6I1zK8N94d8kMu
NVkljw15jPngyby1eloZlstGgoWvN5M2UDOmdYTsJW7518fVg04TtvBjeO962oYn6/uozM52MLzj
zdBhizgZBvEAHmGX4dD00DeaXbvtxPGy+5+S1eOGplaPxfM1NuzATaxRw8rXCdUX175jrQPbwx32
bGZvdNeXtVZgGpLKG3Y4yWAhPeBuRqXbFLC8YtwKhl85h+LxcPX0UtXTNy3D7AMpd5Y1Kom8vZZ3
gnjFmGzmrJmwyhjunLHxqsf1LHyRk29j6WuYfkVHzHUEoJM9NtfWMqtnOHtvNOlK/1RpitB6u9Up
bQZNtI7qaRZONHgLSz5Lhu9oXeQDNTvXr3Gu/TH0OKzcOwYYzMjxNF7zqIkSCpYXmXuvpGOX7Kca
AC1Oy3sGoWe/NLckQ9oIwv5VqTh84aggj+MFkR+kxNZT0+pnTb/OzneanMID9/a6biZXcBBypfFi
Z2W9qJXRdncHFwMW3CvumtmDYhvw+Ek3iF/HACPh0Tq9qemGhIn2GLZrgMzvMzUkHRsJCbQfRSej
i7LOJ2GUDxGBRwJkfvYBAPHKucjyNJPS8pb6E9F1u0XHd4MqOpo7JwoxECP1qjawWVoLBFs7bLu1
efMbJXVD4+1GnEWh7/h4HRw/FzwaFdGOT+lmue4pFlo3/q1oQ2+O2GU5OIotUiZDBYez7qIkXx25
kSfkeEr48mZ1EXfjTUj6tU7fjchydbJuNbK/7zszN13FeLnX29srravHUqIDcFMSCcDrV651aiff
a7wlrWCOLV0hGFf9T1McL6gqzyjdJ9lcOYyrt1TXqS2vCT6jpgTgV6XdA0sWRVK8E3rO0+nWwCgz
1nTQKmwvhmaZWBezgoLDG6t4B1LuzgIznoSnth+xH+I+58jO7kpt1TKBsZBSJYyH+sJxGq82yXON
9G6SkuH08Yzr9PPosCta+089u173OEYeVFW3TTxEI4N6icIGKfx142x7aRg0mw84DAYsHKY9avXu
cemn9Ux3fg2DmN7kneIldH7vUsr9nBANIKunQ2gDUE+aL9MeGX1xS6++rXTVIRrbfg3taN3ONm+K
SuJNDJ0dWC5kj6ua+dURJfSp9ibkC9l5WH5H192gXGv59tay5i/EW8l+NLixhOWbm/dC8Oo7CR/l
vaMUsg3BfDcSlWiYeEJIG52O6wl7TUHvOhIJEZAro80xN3Lo0Oq2KasiygSU98qBzmi1QiN8DFa1
Pk60BTr9BVXjw4NmN6TPdXSWxpyVccuzLHqHVvs3EedOiyGS2ueANmFS3oLF4Uw1ZqZo7vtGzopv
zCjUevuFvQaT903g6FJf+2+ffVeJcTbMC2eCTFJ69MI7fvMd8jo+gJaWh+aUt5bv/OOiuxyr35yk
fzoNqFE2zCjSGXz0+Y0IA5jkHzVzxinM0Zx4H+OQUjSgft3WA9y81/DZ2uatk6xfe8aD9Hhg7W8E
Nq57tmQ0bu7APtFadUKvLtemNoYKsrh537pPVfAhyFWnFFKjQXntBffMi9EqVOOl+bH18JrHJKs7
CR3u0r8MfrfzTkTPzmjNlrgK006Ul31mU6ChUGTvxwJV/1HG8f1czZ4WiQHxoK5nrKqN281X7/Ob
0tVeT1eJwbAL/SrdKcrCrLrsCxXPYNHeRS/Av+3MFfBCI7dpH5zSbRWHj9y7N6K1wa1W2eAbR50Q
/8fyfdo0GUcfGd6dHeid7l4fa6CUYDoC8BX6Zj0HXQ4dyTgyBGuVBnOnIjhy1tUWaV6Hz7PgcZMr
Pi5zpNXzuz0gN4naH6oN21UHKlUv089xekAvarTqEBYuUkLnJybR0OewfoYd4/2bUN3Z2raf3Sur
DZUYblDdSfCikvDluLX+5l/qBJxh255eP6M89Knn4xVa1S29Vj1R05HTntjvkVUPrjQwCjsfChHV
64s4jokj62g6Q13FBJ8oMUcdmofn5AIWXqWBUTpIcjyfPre+2tNWDegYhVR3Mi40N4Yf4/3D6qf3
ecJHbct/Uhbh/JbX1TVcMnR2QM1YquqP/qShmH1oUaJZza7ROobP9CeBzNsfVYdQtEpn9XVogotS
dexsYSFrXE5bymhcxgM7Hme1l+j9tjpUssn7gaWVPwm2kguijfX0SrJf16onYa367/dIaU8e79XW
YpZNOiufR/tF+3cGfn3/BnboVUzRiQA8ue3i7PTKfnOWp56/uN56HUahtaBUiz1H3qyfEnvnRHtL
ZBQISrjjqmiDa3v2qQchA1STS/088ottvn3orE51fRAXwDqnIzVfNjp2aoGK64eP37jEjz2MwExo
zxKqetJepLiWPlBB0bV75Wdf3v407Vy0ArdNFfI7OGV1//0cKCMjxSequtEt6jrV/A1t8mURrW3t
3GanCW8o4XfpRtEV8+2oKH5NOVj+/rVgqCfe++H7vdJNFTX2lzuWF3BPBs6Elndym/bU75yQSeHm
zA+CVOqfZe2igkUvXMvYP6NuGHWf12HrvgkbrKxJEC+eyvb96fEKaGrhcXTCjULVmxFN30qrq9Bx
mkK8UiOzIwa669Ei20T3bJUitSveqtJVxto5xV4NpPi0ffdhTBolBJVLpSWIhhVJO7YbhZ2Ma6Ku
QWtZ6nfh+MJjyzDZp57+kzq6GzWcrtgnpKWSmZW7AHygXtMpsqatgOIfvx6e03do9Rr697vHFcVJ
m/GhEgxulLE37pvUuZP5w3u6HzJqNDchJRy1wYGK5CIszIu9Uhe8owKLFiOLpPqbz9zjX/qD0ne6
7EB5hnn7uC/Q4448m44fLRh8qe1SBydnB/Lxlub83j1Cn/HTFoBthUlR7VzDKG58FMsQtIjc5QPe
+wR4zHapUpUiFLaKhkpeZfT+8HykRbimcf2KkQd9Nfd4tfVyHQpR54yNYHUGEc1hfGQTp5I2DIRK
b4OI2rjYhccUbFapl3DG+vRNnTVwYE/g+sgS6KC1fcUPj59FfnIABZPkKPiEr4G6r+ZQLPhr7akb
fW+p8As7JmUdxolsFEg1uZLQIEkTBtHksB/rlBrOSesaRYtwdl0DOtCeUgb/wVijXA/wU20Fwexx
a1Iv1KU2B52UtEZF9au5MgLGk+YUCR6GTnhpWT77SXxhFrza+JGiHSKgVLu8d60Jor9oZp/h5jUM
j/rk6rjvcbhhIevla0g1FbUij0FrAhVYGkgXUroAU1AnyjmGfDIS1S+4B3LYAGrLYnLcwCQz5a+l
7dV8vf0W+IPZpIbYjvuoupQR69Evuta6+449M/LO9eapNjbsBk6rK7rgdnUwMECQysjW929h5/30
NcNHmXIxWwYFn59FKeNINhh3wytOsbtLXaite5/ca6/BUjppc6reTJn1e6cvraVBzSylpvgAKvI+
V9o8+U1+w1/mDGexiSWEMhfxBpZCEy9gEhgEKsJt0E7dp7aIGDO2Yx8OlRvY0IGx2MLfMB9jYsJh
5gcH1sn8qZfFrprbY33fnGFJfR9e4C7ub87tNU8HRcJak/B9szsQ9mp6YAbCroraZWUR0Qc41lcv
PIqMbUf3E/PiFSD/UvYpitRF/vLTfcsjcgH3Wuu5R2Vtm37bg9IhXDJ6nJxPL/hT9++dcTZ+3ju1
9pURCRTXq6/ujR8QlaW4FfZvVvWSjjRn58yokJSq8AtavVMXc3xz3FtiH93HClWfttvsWsic6lJf
bjFDexy9BXbHnCeqm6Dzyi7lphpCNTXPLYr3TMON2c13+bWj7a4fxFbbgRT5wWgA6ILoH7VD5+xX
ow44WitQzfQpRJ+TEjiqMWCpQ5PKP1ALjUE6AuYv/TXnwbKZG3MaNy9BDxsDkczqCtKgFKADQaxP
6uUHPLVmG2DCdaSFhLkS/AD8ihjv1RZPerUFR2rCmYRdxc0dFwuTPwV7c9Xax1Q6tyfNDtO/2r5P
BIiDvbqwFuo0GuA07qOFgz1rgEEHqEaCaUbjqs9CtuLStVfVKVgbyFT8214zgGJLXg9vt8fYQylZ
Yu0JRM4uZLyNH1i02wwlqc2SjTVRqf1GEqWHcnWq8e3m2/s2wjg8aQzrs9D39624PfawOYzw5kzy
eHVqogB+MxPwCxB7e4JTFkzyrk9l96K1MFfGDG2fXsqbT2CWQM1CX9SLav7YmiAlt3rVLLFxOXBi
0SfBmnjlQpsJxoOxepzg8HBjgKQtP6HY44u2YgN5bJ3+OyQjx7f2/GRJMXx+giz3bWuPFKIcePke
mDNOYJlbL7TVjdrUk7oPoUmzorJywT6GvjVWMNBAKpKvlDukvRgzjQ0VBAZ2uhWPVfe8+XEKDncZ
Qn6CZ3FFVbNiC7mzS7EDS+Wr8mPQV2TLeVddFCryKFYWfzGRN5YFyaroFTjJRAjvJ+jAwvF3bi52
JHmvH5h2C3Uh6MDSfZb0aDjoQRnvolmhD++n2/bfE2N5Ai9C7ooTNqlMqV4YP6/ag/ONASBY1pru
VZyoOrwAMjz7dNaZg4oqQBJtSdxxgW3cv6jEtGBv6vabh7BOXnUFdoLZNefmHF/QPMoo+Psskl/R
9Gj3DwkpVI1xCsfCKXnKw0d6sQXYw9uVbMcOAEqB7MRO3OE71gG12ezdAQxD+8fERQWj8e4nFPYq
PDarwOgGf+hEnsMT0ETYHgaqdsVWsazmsCoqjRmHR1RUiH9JNB8LI4/aqlMH7KlFseOOVtYxfQAu
lnLLMd+ii0C8qR0/Psa/bJXqEsOktYyPTr+aM2cE3/lhk2UnTn6B7xAtyjbj+Fim1Q7Vx87ZzO8T
82eE+sSisXIvVLH18R65QeNquw+KqHDNc/pbA9GO2kJJAW/OvhsWrnMmwwj9Yk018CqB8ivB/uSv
Nmr19/XsKfU2OaKRJs9f1HUErMRO0EHtnX3GN/g68pKXRoq3KLoEUAtjJZrq6gJLgFHMo69ABVCZ
7HMYX2L8OXPTp+gdaNb61xxwX3bkoGwAF0CKyY6H2PPb+rZWdtfhfd+mPq32nUNIkWNO2SFlTW7e
oTqPf5sOpXRUE2Fjr+8ehumE4kOXLASK8Iahd6jdFV6SjnUBi4VYur+QWkXVv9F/K921txbYuMCF
eB9qNkyArgQ2gOx/aqIotgIeFnu/AyH9V+fu6X2pNHx3kBfuyam4IgcGFAaDRHEi+N4LMH7ipKA7
5L2pVDdVNIRIuqEX+0HH8VXq6x8dksG69WD6BhAvHFATFfdOL596s3dH88Zk7k+t7lpAIm5e5LZd
deAwk+eANFSv8BhOJ+85cyz8WdSJgQOR6tg3g0PnerSi8B9QgEUEkSLwspXp5YCVJKu896F6jBLR
EQoUbJTEB/HN04+fKbZsp+74CQ/B+dCBFfwa1FKMc/60J1uF511AXOHA6NZb3HRd3V8HHZM9X/e0
sXTb1SkOApNGo0SmxiNR+Mh6P/c25kABfg5kXfmHlEsqcslV9hrpgOML/g6pecOr20/83F0lLobQ
uEvQZFj8GMSgWAqj+/gh3hTNiSdNSdYCsGEUSBcYwbmmKgdd3LW8tm97VwaAFvsMHRcoaopr7Y7i
NX12qq4N6KNFKfBRkNPAkKU8koZg+8JNKTBCZ2wBo+re5wDCDavxe0C2VpesJhCcBW2v8Lek+Hdo
99QDKoTUHQEXB43MB7Ta75KF8vFMChsan8xZv81/V36SDVkhx20P0nWfqAooKbr37r76W20lkglm
DBTySD/xSEHyyJwFaWVEdg+/cIr0646Avbe8q690Hji74sN9PNFc8nmGpLV0KF/2qK/6acOUUuK3
if0rPrN4SQYzmbYU0wcDXD3uy8MRRGHBhDA4cKfS16jdE7IDe0UxtjrEXzfUxqApwMOom1/K1ZgL
kfyBtLiiNmUq4Ikg3nWUS4h0gGg2DkcCgVB75DK5JHEgBYgc4ax4mUILQXKngG+Ww3p0bJ21h9Eu
7KfT1qby7dkIcKKJukyOIfA53746VLI8D6QJteh2kBO9b8bFjN7KnoDIvQGWBOSwS7SvRzbnKJrA
uMO6jxxSYk6QDAjmYKqAuZPDKkGPjPAJ4FbgC1CiQPp7Q34C0Dc4m4CjaCG4cjv6EjQsZQcKGSxB
HYtnAHEEPjmizTZNi5Z2Xx8Z4zsdAxrQMx3+48zlPzttb/Hpowp9Tm6M6jrPxxVBSxIsBcICoSw8
6/fR+0DfK+VByq+gF1ie5e2lU1FFhe3i5hHmoICqonAqmd17Ymt9oLfA1F9X2QQfm2v64UoH1sro
p8PjAymliOzI8Y5ulTS88m3fi9FMCtDPhY8zg2ZLoCv1qW0ZON2wA3QgMAIbFFDXHNWYTV45AdXL
B/vN/aLPw7fPnjq3wEKMh9FKimJzKo5fXQ49oHZlGI6sd5fKYpegBsgLRIV9C0AEgqLDth/3Ip8A
z+Dh4xcFFENaFagdh86stOuaVhTnPw9ACsG5ZNl27piD1MW+CdIMeaUjDWWHdjdCt4ye03pDEgwx
ynz8nKZT0PjHRJDo5ClQ/nSDBybePkkMblmEFGnE0+QQzckutmcEA8kUkXa1IGNOZCDRT3goKM3e
lBSiYYLalPR5T/lZIv/EHwlbfhuuYUP1g4U6JJ6waN/8agu+Q7B/XayJObuOOcYnlw9aCM6YcUBc
4CMssVTpYDvGAtdWJTiTGH6N0i0JddH0rWxPr3Kk7LF3a1iwOFpxXfoRwAjx1w2ObSdG4wNn5jCY
mEnXmHENhrM0jbrKRZHYoKAZEBRsTZpzeAGJQxQZn2EejoHPuo3Jr+fZ394DAICEZHK62ELjEoOr
bXv3MQ7GuzwLV2E5vJLECV0EJ8TpP5FUnkA535ipMmWQwFcZtutCIlg0r8Ckxtc6xka1JpjnXCnz
IEGdaM2AR4pXowQ0F1DO3p2MRBkQr3HIZMMT5F7FFYv1yg10vPgMsQ5lXEwb4gyJA5RDzqCUa6k/
WGAYZ6h5oEWwcfUF+ponaLNyWIN+zwxl0AwFx+UQW5Vn0LhQ/E2AtkEuYp6T7xuVPk/RF6CRTmJa
4wAFXOPCdx38eSTf82sJbYH9Re9/hkrfmLUmFUfnSXjhuHAbM3qJTwCy+ogZtTWRKUZjRg7BdMjA
u3kZMLP0uiCJj8aOPAbcNFb2DuDos2Zu+II/QyxQeQ2Twe0LRWbhRZxNvB+zU7ppyrzKoW570tMH
CxgbnVMOMe7MfYB2PeNfg3Z7fFwP4wtLKfPnqFL3MBb5NuENuGgs6FKymNH4ceIgbdNlnCEBJPKR
jp2Mn9EIHLagFcvagbwCXuln+MS9jazgX5anYW7XPRmTvI41kAEKi8jKYpb2wwvtPZgb69lnaaAx
F8oqYkhz0Ys7GRwHjAUPWQhXyGhpJ8spYsIxBM6jUkX4iIswr/MYAFxcDyIerUmJEwx7YSZYMa0p
60aZMwsI3wV/dY91xW/G73UPR5XTh36tyb/lU6RDzQAqiJuMVWbcLFUYdGzerQ3wROAygbc+Q1tg
cyVyIH9AL4+JZXOq9YjTGCyHPA4JZ3U5OZVDaAIk9FbnNQgJj5T5YMpzZjbAB1zy/odH08K9HBCh
CJu2EOEfIV5DZj16DcW1A5tlfVDeuH+UAm+ZjWSM7EPCc3KqhreCDgLdE8Rq4U9tBjdMoNeXV8GT
qT1eLHjXOM+ZLt4TNErV5W2jf0vWmtyq6Vd6OG7CyMEf3puMG76zwA+Dl0SufBCIQg6FMEJoCPld
vfgi1/Ii4fvmLKC7MJjT3zTn15CjFP4TdS9SLqjb0ZjB8CG3qz6DJtpE/OpPViH4gxNGeDY1OmzK
eBEMxafPzZiuUt+/lWykE4c6R1g063MKKoW7y2Hwd2PvBD4IVwseHIAsRxlul8zhiM0BTZ2Gl1KE
mEpHhzHwZvDIFIbI8UmG6/SDg7ySR+PsJvu+Z2WdkhNHyoJxH2z49zjxPqCN+vaYJ/ehpXzOxSxO
hB9lylLhaRGvCO337LEzzjmFMAsuIQ21h6+F1/wJqVoqy/gckY94NAZcpYxxY0LUSiYRvHC/enhC
WfavVEKaM6w+as61yiM06Qs1Au6P8WUj7Rxd/QdmAdx4K/w2BMJUpSUcpgmjOd+qHic0jmWO0mvn
Hg4j+cK1vjN/aP10f3eoGGotaZtAy+Ife3ddK+N6ySmxvW5Lwwj1SBixTCfFn7Irf6M/bef8WFN9
KkzBOq7UPcfxGV4rY97MW0vRKEdj1Z7otAWipc5Im5ejL8mBxmnjuwSfp/dtLR5usouA9ahskSR0
pXQbSjAI46UYheHy9hNOSZixFiXQbIVPSgpJVGbYUcH/3BDEBDZ9y4fSSro9ycmgk5M/fp0ta0C0
AsZFZ8ip/Om39o8TXME28qoHLJqFZxPLamOvCjLS4o09YyNSyDlJQoYtQEX2SlIkV+kloeACh5FJ
hshQO9mrHKBOgptTPLrIOviJuD4PqMfwQGfGQWtv/mgz7uCLbIcLbiIcHY4ouur0DjvEg/jLs1Pj
YC89fmQvQrVLHNLEOQjr8YXkFydIy1d2wRl8SiIJyjWzUUziyhYNCGIsqjA/5SfcBHTqXVQn8vbw
mhICaOGYxMkBp+p7UbEEbDIJJRDUfWwZDVqOCE5+As9C35cWdUXi/UDd8YpwQ8wKHwea5X4Tv/4b
JDUhANIPMbm1xh+G4UeeydelXCVdcZ2QZi2bCwYAZUI84lPh5lb3D3KU3W/nlfsWZ9ElvkAyglEq
3qdgba543rODf/xxun+GeK/0BZ3j2Lj3+Gvxy0byTh1f9V4nJRz/N+4m8blVM17OHsVOhUNCgGaz
m2/iO8W7wg5FTHJFv+mC1h/2WDytwSHgULUN/niiNhOHWY6nRcVz15wNw31ybKZlxVYoT1r3hn+t
9WdxP319hdqgOQcHNAW4rgdYKViHm/iiolHwSBv0IMDf/osOYYbb8LeafRZtx4s5ixNwqcXHhcLB
CYTTq5RAioVoKy5BFOstoZMsHRHZYF7plVi2xEnwaaOdjTPPxaXRZvY2GfYDvEbO20tBDuMkFM34
DtGDPwIyRQwyG4QSZywrpdcD/sK6Mo0nSRUgGnyEGXgeipZfoWTwR6AWX9OmNYmPqIzkt9g1K5ky
LhV8dLULd0ET7mQdoDFeo9ZSX1a7Zu70jVWLVspjktQ28Bdg2YoEaNA5xV283cyB+WAABWvpjCdz
xwFkiB8LDzncwsAYRnKBQvwrWGlv/J4pXc5fLmoMRcJ3PPqvoUB9MKzwF/1V7cRBdUYvhr+PE49p
71vEPTlybXE6heI1f+/45vQRZbiUDYL3xrgjzZ/4aKtd1pPIAa5dFBT0QL85GGfvrUJoGKOafjuc
nFYGVKkXuKX76Ozm7iXi7Me0ICYlbjpiQORGSQ4b/zZlB9jGHR0LnQ6rHF7w5+3rBSG1SvO5nYgC
LHTAGhtXs4jj+I+6RAE/wJ3+xkQIAMIOstkx1tonDKPEnY/lwwI8HeITeiF+CO2IhSGVxDIcwy/a
f6LRXi77AwEImAgGxsH4cXx2LPYHHHdEU2CYrPYJWnCNExNcsHCkj5CaNpHjbUwpFzUzHE8dj+iO
tkL4mSVKEYWEAZ5dWFpmiVXExsbkoCWTx2oi+IOkyj5IEBOEAdQo6FoSpMi7aTqoAAy7gftKULbL
G2BeHssM8OUGtw5SoLwQVYwjW7I0UCtiiGEpUIHK0j9cHH/MHfd3KwUNZ0VMmZVhz2ftylpsCq7h
XQhCbfkZuQZ8Ui6YAoRC67DhwSsQek+cWUw0wMsJBFLCBSl/I2fJwNVaRM3C5/b0Q3MEkTHem6pL
bI4EgcChVm73UXsYmCJISN/dQ8knGcA7Pj5P4wzx2GqYPOvG7JgUg3rvnpHHgQriAa43Y/nZZ5Ae
4jI5ULgsC5syAJ1qj0eK4aH6PBWPMTE4Zs+ZipgxChGifWOceD+/Gk5F1RqddmuIKmHRdcKW6O6b
GKSo6McJJkKbiA1FMEER/zlKjPFgbxY7Yoxb6MeHUJqoK/bCg2RGmMsR1cQy8TNaUT453bZyEsAX
Ptdx0DazK5VEZV9d0scEF7hD/ID0wvjCdJFva803HkHAASc0vConuXV8cX4wvVhT+AXBgsh8R/Je
2CFsyxCUqAPK63Mf4jtHDCqCRjjsCFQ+SbIS7SY7DGfawoMYbBd8cWCIxkyJC5knJGNuvB2CMuDr
U9qnolNYD3iW0cXwo0Y6Wwf+lTBLLeSGKAhC9fS55ObDOywc6/i/YZsLJ9rpGNHl2jgToSE4zHph
f7MiiA2aBu1a1wN87ZALZublHxbn6aOrOHkwwOdrzvtFZuo5A7wnXdlFCRnghrx5bBZsw/wA87D0
7NyMDjrxncWE8Ig4hESsYYliJ9oQta122S/EqnzIr0xSZtVBHIhlQHzmVS/ofco4IS6zQCzROynw
zq9vWJRFJypCgEUB7cTFmEa76Ggt4RJNfPjVvUvY8rFNQCNTQV+T18Tt14R1ZBvMPSSHZ6Jm+Fy0
UYn5GdHBkJnC5ChNM/Zl/VkTXNR3CVnAVwyN6bPu3EViDAFXmEWOb5hGdPSKf7kSqjIeRoECYPrA
J5+hBdqlTM+kP7Cbm9YAtQDFeTrswHMJmTGUyJlwvzbTYFVrirNgDPen4MLehRNUujjthRRkdACG
/ZYwLoRLoy4iQGyDN0o0h9Ar2rK6e0QxCNQSBck7SG+wRzdR82PAe6sGZq59DXC2IwpVXTwlghMf
ISk3wT+8jS8Rhd3jJP83Z9gFEpPvfrt2mrLP+3gFao1VeeK3w/oBTdl22ZGgNQLJ+IihAGPNgxoD
25kf03aXeAmWPKGNGnfnywug7YCA6vraK2ibYdBAAydq9wZUSXzQMARJXVhIIQn1JRfUEPtviOc5
vsCWwZ95Zo/kxEVgG+Ym+vZw1SUHTswj7KI1Z7DegyDtMgNENPqLGz/7jY/1goe0FvGFasRfe2AS
OhfQeXEoP/HEXj1AmdHnLgAwtKMEVXZ+HeBtu//cB0BfuMW6ICiR+KSI4CHJfXa9ed3nrD7EW3uh
FzsVdUQRPtKvhP6Mmi8NYO4U98/SjUOVBbAKyDj5f7KgPYQKqaeVzQm+u5MEPcawxS5GGzDDnLiE
xEWRI+YhEl+ICENd9iP+Dh+yURQk94oshpfwF7WKBHA99o74IirU7YQlFPcHGRUINvcjVLwCaRdF
F4kKYCfh0SI4vAOrNx2grMXO+Koj/T5E6pBeNsxmHh4lb8UWdYIOeLEZG197EIwbAvA4g1S5rq59
NA1bOHxQlYLSelNHivJyA6MHXLiiU3Iskgu/YyMwC7QNvI3gstGxs7wVUQ1IN4l4TIdYn4mvJ6fA
DmsphE9kqWFQzN4zg2PvxO4mt0DihC7hMJIBOA7+Yz/EQyLHpFLTReDMKIkRkrdDZI83MlQsol0F
zBvFSRwaVs2OAJ/OYcuScd1Pnn1Gq0qHVtIOf60ldNXO2bPnAI9CSQ4ZjRSCjSJ83gYQFh0Eq17q
e+dHpvANPmIctfaSAkKbQ3bykghpi5OtZ8YSo9V2VCAEoMrKiRwtkTagUmAL7cP3XzueZYXL4TnW
QRVyX8U0fHPYo/mWhv898amPuVfDvBo6IPFrnbc9brDeMTPHlQ163IBeeFbh0ihRpsMen1FkQZpn
3wByXfN0mg6SLkLTwz0f5H8BPfja7rXugao8B9nQ00/qNhs7E81ba5PEV11BJqS1uUt7Zhw62Qjr
o8sO36Fh44isZTBfC6KUgojuzJqu7hV+ONNHtJHvq750viSiVwDWXB9bmpf4j+FrXGbu2CSqDPQh
J7uxdYxnj95zFo3sob41egEHq/HtoA3LU7BqvGJ6nxpDbWpOOZUNXoPco9zH9JoObpNZRTo1buH3
UiU3fJMCw7ZVJuoKhNJLm1Ol9R9J97XbSLJsAfSLCNCbV5JF762kF0KW3nt+/azsAe5t9NG0aKqy
MiN2bFN8/MXhhubvRtCl2Kq8T+ACFbOdTeP24dCr3czhzh0jqcbGRFH8YPnUerUerUL3yUk8Xjaa
rsjQFj6y6OfKKbtDTFLaYRxiGjJvWT9LllOlZBNZRGv6BwPNlJ++79Rk2ug+MXT/0/3srPQ0KslO
U43VprHoXFuxRuH3nI3WXQVodTVovaI8ipfxbtGgSR+c7T8qBgf8T+orbyW2q3Sp5AfL7sYpOZ0P
8yH1LgqevSqQr2BW6+I1Y+9+1/DGDPUYMScwD6E9NiXuXji9qIU/n43H++bXi8w6lzfInPi81SBZ
jPXuU1GTPZqpQqKZ6cX7HGOovXflZyfdmMQNY53lfQrlVz3vSR0eP0+9Y/v2Na9uuteOaabwv9HF
gTKQGtQnBIxW/Fj5gorOifJ13OCSmrJ8/d2Pd91Ubc4+DxEVjOJLlhfRrLjpxIv5QQbv5lQx16lR
SBjNLSoCdA3n3tS0ZozLhlSnckgQXHZosxqkFYRuxh8Aej46l2+zjicbn8bqUkoqxbsEq35EyQr2
MPkDSqfLkKDc5NLOC3WdJvLRGvd/erqWV2mm87g+ZseVC0acB79+ck09T8svvlSjy6yYMZKdZCUz
HrtJSMKdOVvpUmIrNk68UeVKwdSR9g1l3IDa6mXgdP046VaVz61n5xxGlxmcnvLu3bQpG8yuP3Sx
OUrOe/s0TcozGBcG6d7Wbf/NdNb9eLYUfxVX77HvwiIqJG1Xzd3WYDG1CCSxcH4+ek5capltFKqF
Ri44GM6bp+FzWTJt3gkPKMZ/UdJlIt8Ha/kOy8GtcksGtf8rZpswJ57QehHomJsEF4REdc54k6z/
hKE1STzxbTSZAXQ33kmnK6/lOIZnb2tGfH91nXL3dIWk49V9vBWeFs4JfrRmV4tYfjGtLHQViA4+
fY16nb79OTMhziUo/arY3zvDeCT+bHnmFGK7k+A3edaPXlgdhgJQ75XMT/NX5SND2T+091yuu9mN
sWFzj94Oh7t/JAtINHIYqSzwKNo2pTyOBeOU+WWQOZafoTQ2zal6e4AK8dVnINP0T2+pZQtPrHq5
VI9sO4bHV/38RQYXzuo/TJf0RzbTTPYdmEqp/LmltQ7N8KOLwQ6UOK9qcw4hMwVEP6vQ9xH+1YG+
DmuebxeG2kCkhVZiolgHkyk/fZ5QzZFPPyrrdMUI4XJrakhe0C4V8CZ6zCNfX4kXQM5bKdbUpGLI
E28Xj7NoRcsfr860vYC+LCNxrVdm30dUT952tYPd5jTYF3oKzcLoleptsjWdJijLtdQMaw9Pyyry
HvqEi3QZrwu9uViveLTYV8rAE93Xcte52eXevYRfYGS+iZSc+barcF71z01H389y34D0ONLWnDGN
KMXW5mBPywpjRdNppbT/hnJ8GEOF/519z3X7ojZvz6KDRb+qZzA8YmWzZjN9G5TEzLtgi5BMKruw
dXvLf6hijn/ZD2WAERvyVbJ24Po/a8bXb4d5TTZMvLP6XbUTvVOl0D1/MpZ7Uz+dG5mR94zULCzy
w1R608LYMjI9tBLDnUIvhBUE13duVZ/rTu47mMPf1Ehc5WgFytva0nzY18XMu8dHa1oZgmcnftVa
iK8ainq6jEK2vitpsHDvl6vaLlZV/5zxlpZyMEKDYWB+g6ahsxtZIZedA4QWbv2sou1QoDxrsyZ1
wE0JJKb5+9ng4FY7/qbKHESyJeLTsuHuq2TuUQuGa2bz7EGPyXf6TyIyo5E/mg1Md8/NXYrKB5wy
S9xwenR2nMvrbhogOdqeBplryBpKh2uc+wnCicXo9JY7NbCX1H9BzoAQOtVrqPBXODX3an6A4YRt
VfhxH5XaW8THXT2Wi1ZsV7VE0h9ozBCXvCy+1Gg9dIs1dThIdqDzgLVC1903mtipXYpqrNnv8tOl
SQZKk4Lxc2f8gHewDQH0qjRz53d8zKpuE0uHeQAuT7hTs9K96D2Kv+jvkcPhZ+LuGQdtm0vsBBT2
YspJGTIEYmVZXnKoz4ai+ubt9PTmGj8uEpjIxLY1WRNDGBkQovDjw8BE5aha0No7G9OruOQWy+Wu
wUWLdrdreoCyVQ0meK0DpXEXwxLoBfE6VVfj7dQ0L1/6Ok0TzWzpUAejA4a7ue/UjfYtSh5LRL2a
jU6ie2NjeKq/ptjXAWUHsTkadyORQTGsL2yGZ3s32kqMukc3ztqqmmXYJp5/p962n2LCGqvzPNC0
fOYb+8Yr7ME+Mqp2Vy/WC5YvpW2ngKPmBCgVup7zpBMABB9UT9QY8PZH5VRoeNidFslVY29PBt4p
Yf1D77QEDQ2TJAfrv922G7+39LCnW+0ROmoVAM6TeKzQImUSpXP/zjHghv8hRzmNE1romr3+WrC3
IeM5KDkpzIc90sBcF6DPWR3flOCH7/ytUNPmJH7UwXYYwJxrjycc+OTo2lpdiLoOZN2jblnd+hDu
Cxyyed7+6Cj2teXXfnpoB+raK/qcYwYl6o5yHKtN6arammzqnl4UMLHftVh3L0sH6eWMm6AXrOd+
ZMqpmvODswEUsl5531yN9a2Z3jHCb6w+yvIISinZK1cMGcSW8X0q96qhzant2uVFn9N7+XOLXBJq
pXX5WHuK9JV0UzbkOn9hojohtW26xue00BPoFGulc7KJos14j2c2ODey/Vjl/nXuLtclz92qdXs3
WgCmOQmSnUIv53n72nh5mcl9trqfIkaa55a6wgcCyGvJysfe/csl24xFerWS+eJ8JZEk/bWelZ9f
l1UzfxzCOB7fNhylo47nXwRbocLlNqQ8hHmTxiyBm6j5dLJAH3QB17+EWQiHRy4FHt2adpQ5dHWC
8qETTk5uLBWJe8T7SJBbR1/H4hORRuVX18HIi4p5OPCknOroccKOGZJkatvxCNMczc9SSPYlrpV3
zYvozhfPo/QHJ5bOxa8Dz0q78azUPEcP5d76LSS8HKf3GWhG4YrF8vrZ1W/H6rbKRBKr8E0MR7Qf
n2R0Ft4eX9zB+oVi9lYTe7Wt8V+sHWcwnnzfs7UtpnelV/NQ1zeq+LghN7Bpylu1soiV0V11jrZy
ThczXNKKq2/mX0Z3lGzOySa36HUzwQebduvbcunlp5oCFMiPJ1+d0pXNQqx5vRhR+Nw2l4ZNZved
ruLJllYzLLqkPcFJEnhsXN9k84RrFYpZZlMI3rQcYd+41Qo4cKI1BWQoRjDZDFMqtMv5Biwqwlop
CauOZP9do2OkYcM3mkeKtWLYyg/lwP+6/YMZGArmVHxpwAWy1YNMt6RdfF2K6UcpMXptMef8Uonc
p7SrYPQVRVFiQDLtk1r2RAzZgHhJ3uqZ5q1Flz+HVo2uHdbxZdGUrVPr3p73PSRRrrkZ3r6eBKIB
KUF/ah+InzCl2AS8Q/SjJR7hPPpSHvMwfuAYviSXzgUV6mSwUM8yF2lOxwdR6oW3OZzSCy7s5KW1
ePZb3n08jzMtFoTpcaqW/0x8FSr0KB2Dwc59cG7fJ882X7v6Y6qifukJng74c/XeDhwym0g1j3N6
ktQN9Sj/6d6qArx4hWcqSFhwJjg5aWtcxeXaucOFCjJz5TQtdFKdQ237tmk+SrsJSVc/JFe8GolS
pk/nXVxrQJbH4nr8qimYM7WHGINbOf+5AoYiHdX5WlQpps8sXRmtL4vX+zi3hF4cejyx1hwoczVS
UUSY57PIT5RGXO/IynXenr0crc3dgoDbRFaBEctVVag2ZtOPWbacKCA2mUr4vwCah72yRLJ9upb4
ganVeQdoboJjxIFNY+j34aa8oeqzZmo8uxQXRlP+tDLAH2B60OHvfllRDeR+whj58JZ6Z4rViXfy
/XlnRSFOHBT7Tk7ixxL7YU0Gf7DZonRKl9K/dHOasYeasHhImuLoqIIDqn1Y0zCB/2V2psdhOMx7
19WlMH0V9S/rNBeB4u7FEKWZpyl4EpSVHpfiM2RSEh9u6qfypWJPMv0gMr6jiikmopAjHxYVD+Ia
37EZVWV53QnP60+MlwziGQnlvDzrrKqQH0St7r9sIhF/WSvqiI43byRqceTQjTg1KGJM9N38Y1sV
yVG+R7LlD5BSu1/xVU+1fBTWwf9uEScIptD/ggy0JJS/a5doW+Xsu+Rk3l9zySOjvzQQ626Wkzp2
qFIwR3fwwvEKpHKx1pqBne3JEIBl5rri32Lne8czaw/HBeWYAZwwya1ZWMnxDJ28/0OJ4UymDPBa
jYy3v+6ahrjDK8HTjEQwTCZ0FHN1CvfxS1U7BgTLGbCG7XzHpaGY1ULHRrEAkq4kN0Kjx8q+xM6s
rHRD/1V+8pC6c95/38dLt3M5+5f9Ow/21UKn0AzurTxh3tbNnDvlhvcwt5qncbJ2qy7fZs1rL9FW
s8abKjZEmEbALQGcq17s7dg4Od98NNZsxc3wOMjzkzmDbWH8CvP5lzbVCCkvSezWvL8/8JF/1r8H
ejQ2Oh84N+asGcVmMT65fiyGF1of2H0/g7gYfogi5/4rVPgEisXDzfMIvaiaN2W9Jwlu+DMbxnmw
w1y2pvxYPvk4RkSyWirTHlfZYBD+fgW7BfRPiJ6L/Z2CcTNjwrj+x/67VXRHyMLPUB/D6dnpdna9
Z2Stk3WjbARUU3v1Dz+lHgQkzqdh+NPbT+6fx/7rKz3OvIU7dJWFUTIX2JHcsOU9VdRO4g0NYrav
Npqbubu3TBgB5TuFXDUunDfAsk4sJZoOFayLA4HeoXYKbaz2nCmkygqSy1zR+LLQ09Hprr0qvB8d
b5H9WjHefNaucfP88XnHwp9bTnWbrqA52ECSr7BFqOA0hPSu21UjeayAM+HREFmgpoGSOTyk94K8
Y638mF/zJjGXYMMSie+UkzfX69tZioXWagxaUjMU6qeqFdY5aOvit0a8Bh/DlQnSjMA0yg3lczrl
UXqHmPS6wlg93kz8H6oix+44vTb5nhTtuKXkVJMMYNcpEjuE9OGVsJV5JduBYu7aQv6GRBuCRXea
xiees8VdccQ4CzGqq/fmoZqj3roeIncGF1rBgsfdCaAUnVYF9cSxt23sKou3nIPxhFWGAtdHPMEc
f4g3LtTU+EE2IacJYY3qIpy2+KtQ/otNze4yWrdnvWORLXB0cMCEwzBRS9S27WU11YmpdLa1O2Zu
rum8rkoJ9ktqEpzyxQ93lc71E4QVHRxLhualE+76viR9ryhgJeQ5rsWXPVCJz6WbGL5ZLTZetwQ6
SXMbPVhGm+k5zh9TPGVB9x+buqem+GHXeZ83bs1zSfcKjJW4iDlGKExGcCD8vGPdG5nJ/wOilmZ4
yecSZjpGKca2y1L5DUnbepdy/gNX1AeZVWk1B7k3rA2s5aMTNxQxiwq2wl+4omafg0dLBu6IZ2md
V1tR7ho6VEEq6rbxUuNgNSo0TuUsb8nRA18q6AZySPevYnZyH+z7+cmawoCGuHKgvP1Jfy6NvJVL
rcPP2ZTjd207yxZ3P4fRpvecINN3HULrj30fz7p1n2xeFbjZ3+4U/FPPf/ZNRUrtARoMft22jGyb
zRIrf1ucMDOLvrIHOYYIMi4HQdlZzVLbZtSqIKVKjC4iFFgfbFn+3RGyfFtQW9krgThaYIpeoyDI
uEb9kARUXoBq7/2DjM4nHrd7Kgwwp+lb9JLsh8qYxsUv2Xyls8B60ctqXlHuWs1tezvGdZe2wfZb
kb2thXR5zBOTroqPTQRIysCzQhxCOAfscQR8UG4WR/3zn+0QIgenYsyo6Zm090uD5hCA4Rzi1hUg
0C0bcPawNi3Ht38d8uQfdAHhl/+9wzwboLjXt6PoZfYTi5bbMrskJe/3THmnYVTD2inwGnxsrq7c
tvy7yeUb2IAuBlPnwRZkfNsJDwsca7AbEMsxZ2cCfJ0KlF0/+lA/RPHSZ9vVWFGSI4JpTFOG/gWk
zRnptdOhZQlzIadg8gMyU5u1jUS7xHxB+KfaAMEhxJl4UbqiyX64HjDigdac54Y/vXFWlfksOmUP
3BbRf8zacXEwaDKBZ+5/hZHbnk0cZq679QyfNzsum5GY+ZooalgcyFjkfwWUrt33wS2pmVVWtrWd
LAQdM1ziVNXe1pNqVidG81AOpuOPVqaV/ps5wZ4EzkYAQAg2RUyHmAuBVR32SRxnT8k9ADzbT0Hr
7aRH6cePz3Ic/l2GAL7mAwqYWwd9YpCLz0E4lQPSp/MHNn0ooQqunSUusrPoWD5rSU/1wA2h0/RS
4eYPA28bvYU0Gkbp75Tp9sghwEht8vpWQmCrkIwz3P51SDnOPQa78XG6/AQWM+z8dzvQ+GaDTTpM
s9SVZJqACI3osnT9Mloiyh+qqbQLix/Q+wCzYf03G7vL7mHA7OgLQ62CI/AGJNwgrCU/4n+xN0v0
2Q/Kta57mvFb97Ib7xYYQytUjePmXqCxLTM6av2bwMrMaO5n2NuxJvv6XS/9R8Y+j9gM82JNdH2N
/ZdiB5BtTTt3ARod4rhOiDzUon3HqYTDN6Da+Nh+PXrujde5f7pdfJER2H92vo/82/zkNSIfulgm
6T4Q4/YeFI66sWzR+ppTzRryHn7APDlWhu5yTMu6ghPsJ7Hu84913aZ3HrCxdSOtLO7adVwFB1T9
/mWsVpyX9vVZEZVHslm2oq3s6uA7s7FttsazIJo3MjQ/+OOtk6zNvSzmeePRnPUSTTNFoYnxgSDM
2quGMVcNyquZycr+Vty3zmWOrsP4GM+hu26supVMSxX8KB+pwD+2H0fc1V3LIJ5JRfuq3l71Ciq8
vaY4MTr+S83ol62B6rm9GiqMpnfJ8Ye6Aq2xHsyb505ycu4btSinT90X5ZQzs4m/DXUN+/+8c/xc
/SRGdymyqVp6fBjeehuK1p9bS0MNKUtDz0bxduJrVwuJjMuSUUfvMtI7zf7SYx2rFv4gfPZAF9iM
dY7tY2PRne9LqWahkntb/Yju+jNdWRbTf5Ruj9Hufb5lmVCO/+WG/B+CvcGNbBooipjd54zUZLtM
RXEg5QpZmeuOfNnWVmu6qiQMno6Nh67cfB/Z9j6BEkyf2MsQkl5ACnnqc6twLra+490UJVC6nOqM
Lj2uPFGquYz21UXlUdtq3nnmumuyjSoG9EZ0W3dp578dahlZeoqVunW2qd8qGUfPqpwVkZfu3mUz
urF0NfReY3kF0XNiEjAhMelrq+J/wUrRxpgv2YaX5+Li/dTbV8OVQ0Z7i5UWlW07Nb3Uw5gtL4P+
Vpe00L7BWRO8PMrbR+n6cdHIMW+i6ZTVi6zQzfE1zXW9GUXRpncz20x9c5ePoE1tdg3w03sNs0+6
WeotdPp78zwTUAOMPl/Yv0Au6M2iZSX2c4y+MLE7V4G+zNFQRIlVxEZfI/IgQDpZexc3JPEzn5rM
t14OtkX50BN/2hOooVJs1lflWf2sWFgFaGLrtJ676Hq56EnBVd93zhPxsX0dQ2D8M/8uJSfubXU9
XSmjOu3/HxRXpHz/XfcztedHfBxT9ExXlVgnSLTOv+ph33HRs6dElrX8XhPyXlya6rwmOALApf5s
ZcrGYOhO0B7/0Hz6SLG3rr3qx3au+TIgiFXyjWXEEaudqWwHu9asv+zoBmlIJHvtOwBWZ5uGlWGG
YG7HZdCQBvVafMo9q7ZpK4rNxUMBtAaQvaTtZp0gHOzLZihF8GZp30gRrp2VUQRhVKDZgc6tlwY4
hWzsDHoKTeShTOUHJzLUgHBk9K53MMaqSphHMSpTBHzDcc3sYlWGBFQPPWuO6lK11qRDHqg2GlRz
0aZybydUa0G3uhlnJI0dG3bL5ra/nZcWXVHQzZCrSpzMcGSJv57qhqxwdp/Ynm9PHXOWtgMEPw0w
ys2oRh89MXVtOIWjGFooKKKE5qNqDFHle5OLYzMFwdL29I6dMIxR0EEZZlVFIMfSwZZUM16FC2kd
FkbR+lvnLXgYH57WUaGaHNkXhP+mP8/Vc/XVFF7TS45NCCdipG6yNlD88BRfoSBxHLypdqg6HzZ9
OOzpTr8waxMh1dLNtCsqb5o33OQcZQfXZghnzrcXDHXpC5v38bKf+4rDn/JQ9M+jKnRb0iV7D94l
3UXLO8297RxMJ++KANIsI2Ii1+NF2Z4JfbkJuiVneLtPYlNwEKq/JqoSYB20gCTs7djZqTXNBeq4
IYVR4Sc5uOhbEuo28sjMm/2yc6yepulexlbS3JuPoy0DfAv1goPp5TJcuueP27r0HF9G4nhLzIRq
Z1JkCX3R6ufUW72DY7YD1oc9WlWwW6oOFNWbPFCsdEDVTCXVuhnXb36SCEqyGowr8JbCDhYXNLMe
XEa7n3PHMY10QAdqKmcOElayGn3dfHa4Kr1a8c/D++rtOo6P8yTFBVxtPUx07JtDfuSrAUy0ETUv
dJtMMWPTQnPXczH3TpAFANGcq7PPl08jINHsT6VsMcQnDomCjTHbKwzCXc60kp/5P7FsoCGdo+dl
dC4VmumI+ebg2X7VTV0PlWMDBtXW+DWk4dUkINV3PVEfg8CfeARtHl1wFYhYyrdmrUMzUXOy9C50
1e3cEGATzrf8X4HZ+EDXsXe+BWXsqQWwqOUG64/d0GrwGyIQmoKUomsz+eVStFeoFzhbIwA6pFFc
WI/Llq0aHsjAsrTvbEYSz33YY4d/HS3ISgRRVQdQXXXX47mzNKd3BKJXEw6Oxe+zdhRFzjJKP3kP
4eiNddOFTk+enybS7cW7MitNjmfPPI3Sk6QecVbd962WTytUPEEo26zTz/gns/lG/PcqFpz9mKP+
UV43ZUx1tn+2z5VIQIULle2yEUCyJdV3IWTBR2HadOo+7C1YH7cKlux7dlaOvS9EQQdfvre1s3P1
dW5fy+lhLipEOyibE3FeTIz2Hzsw67KTsrfErTZU7/auP3/LhSfjT+FsQ8+R+ASt9K2SGqpFy0Hz
enWln9GHSq5uva/K5/bc58lFicG6ukKXbLI/lTe71ooR1sZKz96hiWEBy1Zc1zK5omM0AhYf4bJO
RUNxbfgBN2IhdBuKM9U4gaaD0jLP1UiBXOKS3gl1BPndJN94jHLNxDQAyeLfbtDBRSWr4VbFGCn0
1wTGQdOua61jJtpU9A+AWXSKkgnIKNu4j3kgOp/csezk0ONl3k+XZpW4+FxXtbYo39tL6/Vc6+N7
mGmixbVQ3VaOnxM7nrdrg2yF7h0rr7SshtZ78Z6GmXNIrB2hIjFJfg75CQO+pjK+O6vnOrIraqfm
o7nrbhvHRmZm3rofnEaLZ/MhEa7j0wkxsBaD6LifUuYwGKj8oP6qTlTTt16CDpum7hTdvrd2xEId
jwjPx5Sy/qqBBSppIudb7dWcN47tbe3VSrVEbLQdLIIaZ3ywP5/SGpKkDmhTAnCWRXEtdl0KI8lw
tMdCaBAVOsH67DP0OlktabTfawxgGZj6mYhL8HwgfqaUfKfOIFvAqFr15gT58SqlY+9WSVTSEz2R
pkcNnahchufOzSJmPm3Ugc5xbmwUfNcvU2JDp+AOsCwPP1cRqkPx5JLidzVCQ37tOBsiXN1oV8XI
7Vqm6GRMivQGdbtP2fS8t6yKYKkeG6nyrQ4BLKKYl89MbuyfcYviCAR10FVfxT184Kx4/QfrOIgV
DeAAkqRyvnwsL5UJFrjZ4744Kniu0J+QG/LhSSufmqvuo8V+4u1Unzf3VdV0sGTAhCp0bqVzBYbb
FHyLWN/ZD26jIz+HkO4u6LJ+/Es2IIvRdRLE5c9S3zNZYQoqwP3u7R+Lavw3FJEvTTgT8Jysg0Pr
/MdRteGQdG6EAVuAlPB3hvxgOGESgrPANCY2FmWdZaM4iO1wQ03BQVKz8veBScgp4lRsSSwqs/Kj
Fjhbh8p214iHgLKgYIdYOKDhob7nYhlld+JWwRDhHisPIajCAOO+ZSgn5jbnfTVfn1fTCsBHecnv
qhO06IXvkFWqHfVhDyMZOIxYnyh1WoZy3HgnxS5DKVPLtO5B7TPdtNmHkFfboSAEzI76iuWC2BBD
zC0LVnG1im64vrZgaR9eBjhNtpCzUz2tt+3zkH19m0OLMbgaw0cqbQCI9JptTm6QcpiDgonURajR
L/pSbhiuV+jwkDjORtHJD50mxEM6mdSTpH28wuYJvWTVCsxgbVrjQu6T/kgjZ2WryUaWx0K2mvgW
8CBKgAV8d84TNIAgYIy+acDr1aNSLww3rWQVWrGcQEVu34UhsAByExuu6qkuMIP/ku9FEvTPPuqW
U/YhSYXDD9XjI9nHlsHv5/R6L/sLBpL5nmSzTrIRnNjhFMgHu06AyQESjk0SYEUwOnZBbX8HawFs
zBmPxcuwexg+avnevB0bpBKl19d1X9o+ihuzYgjnYSro6OuMOlG5wfSAX84GJiKlkCK+mG7HiyFW
3nF8QOz9yF34cBdTX/F5/Wkfn97HW3YFx4/M1/V3K4O9F94lHvhut6/H9OjcSgXqX5O5wYYhfBFz
423W5/ucPEdvtt+bytQBDfdbJ9zrJ0lh0jkS/BRs7MlGiHN4wEcdi5/2I03domwele3DHSBmsS6f
e07UlvzNJbi8If9XQlTFKQnPAogBzDJdm6UReEh0ULC7Y66kK7+jEsPD1HJm0Q+hNvMC9gWEARWC
/jHP9O5fWMV5EngeHGWr4aMeWiakEbynSvAZ/mdw9bi8eYD9LduI/z35stxNje03S7Pjnf0ORySJ
RejnKmFLb3idLMVfF4ZBW2ZqhNbBND8Bqw464IVd3iVhiAIjyPdjHqtl8U4t2s11IW5q0ETCbMN3
cvp3fJF5hzjs+17yVbqUn0k9iWSgEEuGpBKDdtNxN4ylguP8P+jt+Hd58615Qhw4k0v/6EDJu/+v
aoS4wvBg6e8sbEUqUNDlAsPsCVJTXWZ/KPAeSSAeGep32jJlha1B9xn/bt5k6IEOJEI/8LgFBXg2
CjASJYV+cShPQPgHw7HQSoVLTX+H/xk8vHPAcMiedc1BIlfXiYY0pVnbmKY9/wy3kZVxA/UvTN35
j9ddIL4Q805wqCBsbRpdXVEmgdYBYM0MbVo3HozzCRgu++HdXJ3z3ce78kzZVlPIZUM/NVTCJKT5
7PqEWcClQd/HYddlpdVw8YLhB8/4/YtgmB8ozmBl+wcYTMwHp8SEW+4Ja5i2oeFFjGz2f4Tx4e/Q
ouAGnV95ntPtLQuFM1H4s+FW2ZV5Bo+Nk7wRZiCrHs0VJ0YQGtejR8QEk1H302lfIF/Gvieor7y+
b2+U8e/P/g3jLV1VeMH/jnUvY6MJAoSFSlifUpgGuQ2XkyEClaKmmzjWX8OMUsZKWeDNJbpcgE2h
/DM6M/zG1/AYBe6wS7yqPfs0g+ZSewDO7RVDWYzBU1jnVUILaCvsCFukhKflI6YenRk/JjscQnIt
Ird1vpJCJHAUTdl2vXMJRF9L9AqtJ5HHz3WHz4dMBi+kUTeHRa4pi7eKss6BH4GhjnW8wrwuMJCL
gsvfmQ79f7nn/BBR/i8kpXWCHLF5x/hMK1YVFTISsVRZcx/aYGEoZXob6F7WKQpqGmjQhpZyzhgD
lejNqOq+l5Mw3PBA2FmvJelBXWoJC9WODSR3DnVTuTGp4dggE68HpKfgvC2ZTIRsHu6bGLvAqXSw
TGalYWrnBH59AwqtMgi1TxOYW8GugVDQlH+ubob4x2pJZNJX1+Ueo5ie3kw5t4lGIfPljZAPcQTA
qER08eoFgg7fHHtBUtChxdnmbbIVGGC455RroINiSIOp18FkzvsbdQKSGcMlCzR6GccfKOvZJtG/
1uDGKEXcel8Q1ia/V2az5CCzXzoz/qMMDlA/jf3JjWaf+H/3U5ARgpqNFkmWWviZd+rl5ZRmZHuI
Cte6Px/vCY0wK0gA8ogMtrf+ugdLIr+PsZeOl05YJ739NPfj99ZtDgi91bgQmIjEsutU3eKTblA6
foFpeQZwe2SzkBvNPk1iC9j05qmUOQNPT7qcTtZjpwZNVz1XphyZfT77DAMZxxhwJYb2BVoPmmSR
xXVzPVglLkA6ShhD6nDnu3KYVHViYpeOn/MBMf+zqLSFd74+5F6uQceN+wTZ2vXFvQ/py0jpKuLK
bhT/u37mFmWwhAqHNKIbPLkWeHSfWg+/kpeENUHw/NS1hW3VjlGXpbI6130K/Zy6WZEshL5ga0lr
j9e1zIbSpISUZBwjOcyJFcKQrqYVzCM7dC19eM7EUALecQrNr2rf1uhkKHzv0LiQSUXJKvMsr09R
Gy9Hg706roESOPMwyDRF48QP89tGwKyQbpPqPiqouGZpx8lT7lnDASwBxDF0dfH+LqzpoJg2bies
1ClwuN6qCmhMCtQK8J05CZMNzAphFBxhF+wSwmSOO7ef3tJRUvVgcrSZtV+yzHRlXvZOf8C2vuZx
tL0+zJwgk8+Kx0zlprDxz/yD+SeOuRhv5BDPvooSR9eqJebjT9lfT9SGrKw4iBhChPMhVssNY8Hv
INC+L29IIS1WnDNW+uHZy2NsxwPfnJe6W1yWNwTbc7JpHZbhDr1xZxzG+3Zx7y2wwCBg9uFB+jf/
ksTgGGptmQQE9wYk9CMIwG7ytg3jNpUenoK3SHPGNCSzdb2d05XUGlu6xGzBlpJth82bDF29lima
bPnzsHvnUtRxYKLyZpnM2ZtYg/eNL4zT5hMTF2ELoSr838qGsw3zB5/8m7sn2xOwJLHSWZf0zFQl
OXfE4EnIjbXwMGiqKsGgQz/6dTZ7z0eF+macAmJjCzHx2yA69jfV5LI71wyNx+SaxU81NYqt3mia
nLFuySGGPMEfWfohbQBSALTd5F5Eq6M6Zhe2fzB3szFRBMRLepxHMSg6OJW1l7f6DNWNsheaPitv
EIKK6/7VnJRARyucqiXpeqaYV7XTMAxH72HiQaddfmnrLiamiVEKoBaPDqOTIIjAW7sLRkv/vVBx
/F2P6u4JGokKb6I6z+v6NtfMvKmxOuYcnlQVvIgqN1je17N0buIuoYsWik3EyKpugodEquiQypdM
w+DbzvlQPKBwbE0H46a1FBIGfzh4IN55R2Ci6JlD6i95I7cz9/BshqcHo8YDHuw0+MgFxzl+w2Eu
oBosiE3zFGunMm+BhR6C2HPaBAlRDm7r4HPeSdovzrUk2Hmyz1desYYuhjN+78iKLsfGjPuWBuM4
4PFnqnEZSZHX6pgooSN2biPUSUBqDs7HI6HMD6SXYZ0472cpHTvbaDsOqG+i5vGsgFNrVyiD/29m
3/HlYMEIBo1ZC/EcyJFmN0ev2tmOV7GSKOP3Rb64VucbHyI8ZKq5Eq5me/9vCDWv59rxGkf63rK9
00ysoxmDusvKiofa7fswx6wrNHOP4q24WZjGNkmGEe2zFTQ6ieFORfPTyFzPCC0xXPVhb7WFzXw+
oMdFL1w3ltX9IIdzEULpbVivLlYw1Fr0Qy+GnJAGxmDMTM6s1ZCJzAqm+99FufB16p1qBfDYobvq
Jpq36bxpFam9V5XdcN2PddKa8N0w4UKi48ClMDuKy+prqh5Bk8jD2GHcXN4eTQmvCGaYp6CoxPQ0
pYyqn6+OqGJsMNOfA6h+M9NN9zEtDAoqFyhpZ9Y5449zZWUP/ahcRoW3e/WIKxI+Q5K2vr2uzhqs
vpvGOtGheTBR0uBUDNbqyXoWmqeVCP2WNlq8bdVGRiYCba5fogxU6IpRtXTfUJpbrklzXzoNl2gd
APja+Ste2zPjA8IpNV+QsnPT69Rv9S8yiXKulmoymuykMERiRThF5HtHp+6+Px+fIce3WqJ06Lh5
jbyIuYCGcIg8dZeN0/QwjUP9plbEs7MdzPIl/ZcJ+/9bFkPjsc2t7nA4dl7NxXD9G49OLXhcFQFn
cGCft2OJd4MzxYHw4UnwGRkqggG/EFo+5BcUYPGdkz0SDtmFboY+Cl02GV3x1Nsy2X7Q0TC90fYx
NrbF08+C8qJ1/RVy+XmfXPurXpzbJhhp9G+SMF518w7gR8vtJV8J/JJj9YK0tugBOYAlyehFBZho
Hcf3cd5/Y8HXWH5c+253ly5umJue2wHwvv6ua9vadSDgrPOoPz/OH7nOlUOESbkwoOK1ioe7vNcv
X+ffU/NkdnaPNl+p5mEY+1p0E4MbF9LpyWgIq+hQW1jk8+mSRGlRn611sbvG66YiEt0RfS3xJi+j
zQIyXLkee75fTHrwvmqGDdBuBAZEmHkUuioNB2WD+wkdlipg/alKjY20CA2Rd7VTL/Z9nygv7g0d
86sO3u6sEVvEL3o2D2YAh26hEhtkpqshAOyyZoqokR2+po8Q4vY97+d/ziGrG4RSjCFTURZZfz8p
s7VVxUivFBvs22hEHUogcxKIk6pl/Rmf5CXLFWNfu+GyXRjMa75yl71rxYC7tunm6/uxedRYwTtc
dXMdjCqVicCugdFG62AyV2jCkGupCGLh9DDUuiJhJdkI9OJi2zixDuDpYBNX5v4Z1mHG6j/kiw8q
0UtjcSnGv1fIWbEvx0Z71j93snpRyVzmeSqb6DzxWhyju+dq6mvZkopWQSTf/sZMcUzq5Iy0jgPE
6l3XT0BVHBI+X1/r/uNLux1vb0boCW/LZmaqlwXth4GgnLNmnJB9Ds8jKsn15s3c15k6MEyChC32
uav+zur5d1TmxtY0jA9pZ4VijFKIal+Oj1bNdW9ZQqtM1O770vw3WXkdhS4U8frQVUiXYZ6fGxD7
vnHxXMxwsFqb4d5sBEGdvfpa86nQxaIT/7UT/FtC4FBBzqfNlAASlMYJ2HzTy4WmHYIMbn7PhrTv
4hbzI9N49Pf2JCynmxcufKzfk6hEijS0I+04dE3aQnk7j9Y3bLuabKF07He9+AXuB6ZpcXsQrlDe
Hcoi1Q1pCQYKFTwwxIvI5jOZT66JqsyhXMiSWzmsruG8M/T8MlPs3Gr/cXRmS4oiURh+IiIUUPCW
fRHc1xvCrQQRBUFEn76/7JiJnunuKkuBzDzn385134WQ0ZHQuWVBSXxvYUvs//1wNCvt+6QKEiZd
GuqiH2cz2IioFQoK4skuya6l1+/AvE+qxWZVUiDDe+4EQHtbyNNkPFw+JkM/sW6bMmwWL+KZjNpN
zhwN+CidH4ljDucy5uyvhisHnY8MBAGAQKo7+xBUToMzG8aG1nqhhF1jJEuO7XBAeUGGOJ2o4rwj
HmznzW4McJ+tNDbfZM9MtgkcE2WSRN5rjelzrszh3WEGOUjWuc1q86qVVhi49YwB454QmdtfEtGE
9k3bDDZSzwCd3/PDUY2oOx7SbNYti+i768fJ/zyCPMzCx/nLZquLI/F0n+Yx5ClptIAis/tJnHRI
+sPnXh9XaIf+Dhpe0qNMNg8bCOccjvVdzfUipiSUNhr37MOaUW2dqiB1xL57x08xAlYe8fEL5DNz
9fxAgzB7bF6Tz6XjqOhTvIeMq3V5g3VUorEWxT8UephOZPSzx8cymz8Wurg92ew6e0LGfSn8VFMB
5BlaKk4GNKoTTrsFptcl3tOA2YInhM+3CTOVto0PKWI9NjWkIedLSwGIqoPKaLBh12YJIM8TkatI
FTGITIbjL7rcmijfvgWD4F7d/iw37yTXlg6ppGyhrY/Db/XjaKfbnLCGCYhNdlL8JNhwQt6rq2yu
K3WnT1UUmySvUmwMAzJk/2N3iD0gUIZ+7qaLijpWoVZowuY4dJlIwoQbQ5tngRJ3RCvtv8QRcYtu
CCflHWWGz7yz3XD/cLQYwWGBQhqelsI058gjP3mcwrWD8Hmidu39QUlEzaRbUHxpG8nuh/XljZFJ
mqtIK3YyGaX40+Cf+vGTS2izCH6bXlRHA7KLn1RLZGEGWDM8/pYi+7FTD82E/N1dj00zDwdjVh8W
TjSsP6jy9wFi9rEsSVjONji8xzWQzpPKFjzcKn0sliAdDJKC9LhRRPLehCwJNYegEfg9HLREHUVz
ZonGiuadNfyD3r96zImAk+6xhhmRZ8iUj0R1ID5gwjC3BAqI7N0BZLCEOT9zVSO73BaCjumOQsnP
7hA8uFWf6LFgJlv4nFHyuRIkFHnGgRoI8q7jNd5E8P2svRA9/BDiPpH/9sz9UlCdLbqMhM1HOFUw
YdJa8Iam2OTdnBZElMxgGewLiYPHG5bwY3c+3R90MmlKMEE1VNLQ3vNchB106BOHO9wG7xydBFdF
hgHC5ld5fAX6nKF/42KgwgyZGT+777hQdGFsig4XQUCXtj7t8wRQjaM6VOM6ajc9H2kUghbOJCDx
y8M6krQ9uS9yJmpNSJag6MDk5qHHgp2RI8XJIg6Tq9H61aW3a8PqwqtGkHMhWXTj6sL38SQyAZD6
fwDKrsKbP833RTkOL+WS0mkkut0RBHh3VNhHOdWUsA+MJ+rs35G0di+fv1fFQdsITTHHC5SWag4P
OSNoxZH2cK7uY1LNEjRLw9mVlqGO5Oh3ujsYaNTdtvO1TYYIqaG8Y7vdCc0Q/S3YHiZOgwogKjCb
KVM95k9M4dWQYmSQQH4y6m5pLJTNMJoetyhC0YL2jEsIPcRlJT9aaJzr6Egd7OQrtKyOoKZUFAVo
e/GK1gEYF48lxzUPG9bNMWeb/eTRBQjj9yOb8a6Oao1WnJwzBtzPqa85B+h/+AqRK99Hg5IsaThw
PlKHk/ZGI8nVHTh7qilSuDmjYwIl7CQWxCpClmUe9iLlSLm5I+jGEkpgImLCaq/gfSKgfFJFvRUt
kaEdxTnCmfkQ+yn51iuN23MnI7qOsRwtBuHnj1QlqFloKGOIHBXVOK/2mQv6RUHp04bQZES9Q48z
NAEz1uQxRce0KlgLCeH+zC7nGRXNF20XFL7oYCnUUOW8V7mLd8XE8SaCr5Fywb1JxhFWHTOt2cA+
I4mwBPsCNEOCvM48JXqCjM98rEyaTnoytk+FR/uNpuEVjiLaPVyXe84x5LNcWG6GRzUsulBIvTfb
MKwI6+Xm93hAmWGAYI/IHBAPdAmzdIEIJr7zhEO5OhJVIswscBEiSU4q6+e13ilxOGyOPI3764x9
iOSEJqQ6QPIF/4JwsuMJwuAWDU3RWFDaEsYwXEMsr7vlj2gDM0PP0kzf82baTHvZVu9NNIb2/DQy
dzJL5vi4DdH0rnvUPIq6fr+m5WDNJT3lMxHyEQ4PD4rzwoQFf7UmYAOzaYU06AyY+P8LqP8TYbTR
rq4yoFOx+q3x7lZX0iVa96HNr8jA1HFfP+XF5kbNVwxx1RbAEMwt+twfhFE+7DbvmTJeavaefm5m
9an3RCcLk4TYesewB9hvYMklpD9sDQ4ZwBAgptdU/4NjoYvWv8aQwd613TK6zKQzg+ASf7ZWKIxb
AXhDtcLtIaeRVaZ7mD/im4jmaJFEAWHhkh2/4dSRHFUE6IivZEvTVWue8V4XCnIX3iMl//ajW5Lu
lYX4AY8TxARIJ39BK0IX+IQTHjeIc1CqzREUF0e0+iSJR9/oGauXwXi0yS78ZI3XHt8fprp+LWic
d8hjnm5Jyje4iYxqBQCpNnNi2nmrm/xj1zoUcX/xm6hrXGmjzeDUHgl2B9cfl7XJq1HSVzjzCJLv
DOjGD04AHqBqRqctXz7z3l87fS3kP/Q61LgXKpXHUmHC0gcBNzfMbCu7wuf438DG0sAsS7k5Ql3A
nGlMFHu0q5TPKkoGcm2QgjNpBWccnBUgJZofLudNsmQQAfyePaNkxgJsDdUogSAn8d9pK7by7K/H
FDAOkIN8+ICEUaNJuD/pukDLOevAQvCxn2HuoFCF+2774mTZ6DtFdz5vK5PR+pqD3KQPGa647PIK
5PgBgF4xmXj8W9ADvs7d4rVgWMvN0gm2JJ+BiC5SFxVbPX/o1ShYEQYww3Tb5y48GfQMrufkF7qA
cvI56ZTHq5wvmr95u7nVThod0E3aqmBkU+mA95Rok/ecI5oEqdxiip7qcRUHZNBIZnHpwnYYqDcG
7hrykk5MejJD0OjtRkf00us72h5Rq2RDk7pGBqpJxOfj+7kMKXFhKCnYv2fNhgqYr5Poe9CPbuQ2
0vvOtTNH5CL1hOeXh1LHiU3dzK0//f6SBd3pe/aMlLk2V1x5wTnM3ZISs+CsKG2+iyvCT+kDYqrY
ZZCQmy9uQZ/ppWZ1N08ah31rfgrzLR6QgkEaqv/Ai9tF3FyWBc8jqhh1neMHiVETtCkpCibIHbs3
5qIlvT1vtx8CZZMy98eiwhfcQ/f22tX70elLPpnx00GVbV7sfqqo6VCcjswrXy/bQ2QxuS0/HXFm
Dxg8RjOQmE4PDVRn8PoKIQmk/Oli4fQmOrgDn4/841L4VR+60/Xt5HloIbrLoKCqQlVFI0NyU+Hf
nx6fQ8dXRRRQqc01+rBhO5dp7fut0M+l0qrtw3pfjx3hJdK1cBpcbLdRY3+gQdKf04DhFWhwHiTa
NS8mrRVWphemymz2QXq4694HlQhaW5QJZfwiVzg5yOU5L6dFsrj3ppgHmqAgWToJyOgR9ASYN90/
6xhnIU8uhgRliVNje5uCVPLwOai/VfAXsB+wT817rz7ID1mAN1JNnB6JPTy1OxgMcMP7YtAtMvQi
3eLZjBvdl3S36rsvXhVFRh40eHJH8TDZdBoZYRYEQzWKdUAkvQ9UJYZs5x6zvJkWDE3BLOwfrrrC
vhG39PWYMyyjJq8YmeZg2MGtwbRioHtGqxLtjnCbTE58nX0LdRN0MUMUMWJAwOHIgB0bAHr3jGpD
NrcPgj4vjsP5F2pzRFWimw+XGEWbYBVSs372IKj9X9RFr6iY3AOVSWWNdUQ1gr5SfOEa9hpjJvkE
OOkwqwX34GeW5plkYJNBV/jySN0ZP50e8lcd1FKoDQHshUsamF/zHyu0jHsZhMrp2z00arml4G/J
HPZBt/aHjtfz9PjlkhQVtSsZ/J9MSP/t37yOtLAP04hI6Q25IOYN3UwvHs4/JHwPmOaS+oId1uFn
6zBFN6mStyEk+STnMlFNZtDZN2iEuRuBPtM8UAOjfSF0wW6Rk1aTjy+j0yY0haKEACQgeLYrPg7J
AJH4c8pfD+eL0diwWai/4IP5MwLJrXSfOZqVQFNkE0RonpBsvPjBrSXSQnAWTpm+CZIGE2jom/aS
euSfge7PeAFH9epFzechmAbmrBtXhGykAW8HizyVMCu8cUhsorqnD4uZYYfAm6jK4O7dmWry9t7/
1aOomym/BOd2raw7oiMHcSHizRolE9xiZzRIZ7ao6JjAxiQXnwM43Td7PXwEGRlXBXI+aMH0/D28
doiln2CSsP1uFycbbCz9U7XGpLAlma4IMfbesT9zeoDCWwTGWShmTNn6kduWTdLgfHeRxDmrx/zt
K/Yfo5AwvcrmEfbK/lv9uHoApgxsEsTOhysqGBzGE9LIiNE6krF+i8rMWA+WT6j+MxuyNUP19v+7
djebcKGFmPUk5Ow5YMSP28XcCWTJpWnNCGfhQV7TaThCi0e5acxkAyaDpgsGmSpU5B6IEUesEX78
gIFMN/I1cK/ZRXiLpB3T0cIR3lOS45HbYdJADSEtOqQz4rspuEyIKeJiaNQtwCNT3Phi8lzoob5R
CRsgGdx+kYNrFH4PnT99xJm9L/iO24Nifzd4VD3izGzdI1hoQpjT9oe9NLHXuDPokPu70i1Xgx25
ApDbBtF4EcyZjybQHa5YJ7Y67qKSdBBUlNNXdLc/41soZm39bLE8NJ+M6Zi35/Wn95WYPE7bNZfI
0Sdd0pemfTQI+R9CjxiwHYEjjoLFFZUIvptmOaA/7qHdwUxg/CI2Voi1/uS1xRYmZugx1mSiLdc9
PMPo1Wh03rZmNSTIbMBcv5vhvGOQ2PRxejNxDPsAmXZcWl5OGqcBOQwbihLrwad58WeK8IVw21Al
8Ls+XomGNAz0YnzefJLMR2Jl8naQRgc5PimZ/D8xTELkQ0DBsaz/OhFJ4mAlFmlmTsUAq96ckXV+
vXku0ll6YRX5zRbwjLvdgXwhgd8l8Tdkq8GE8eGxqxl7lQk7Jr1fgfgRA4yd2ATOeW/mBDA1yb4F
N3s0RdEqOt6gY4dJXXk+8B9c6l74nHQRE4KcYVgGkoW+liUPxoSNmH3JBGdjppK0FbPKRrTbeIId
6hSnw7OMoss5DMNiR/JQzLCg6Os/HRaKj5mUPZggIM5cv/IGC+00nLXb0YJTDZipF2ApMyX3jHID
laxQGrNdcMdAQnsY5FmQAUArI7Dm73XDBrB+15xeWXCnK01sXGVgXaCD0dV7x71DFr7Gt2VFP6Jf
lDF6flRSN2iiW/TEhqwhoH5EjJoTkShcQKzJKGyyBUjwaIoo1hMpIgMfNacYWzbhCnhcJURALYAD
O5FNzOZuy5QG+lWIHZB6moZV5sBpMjSKXH27nogbl+JbGYF7kZIS9Y6opxi1JC0+fxSV5RIZu89w
2jG537E6Z7o3I84aN404fITtZfVYkYIzYFf4f6SRmNkzlCmDM1df3N4E2yGZz+aA/gbYKm+OHCE2
yqexfa1gWM011Q2mWiKzpgS1uWwcADTLT4zIfdYXI8aIZhyGyfENSR/2vNuMjZnt9olPA0PNiM+H
lZdQoK//Ryadq25kQgzrI/Mn3NLHhMnpMozZos1sLUS49fwdC9E2Gg6YaqT9aIT59PS+bO7xYDmM
yFZkswcDxs6LVtzhlA77AAR2yVNLfC229NrTeXo4+x2kVEv6G9wWbVRCvefr+3JwQnhultEt/G46
V7GrBWcgjPGVTg8Qg/WGBAo7JRlA7FtId/wyrvzCUecjqwyEuLhiRhTZJkYblyw9korQbn8M2bue
yv035OPYWYidAmeqkWxuOLiGiC/UAImH6oKYWC9eRWeXJKyL/Fj+VmyaPYM3hEqa7xJpKHz6xmxx
2DPM13yTd4hb12pnlLH756Ry2Erh6lS3x6ofjZO5GGIC3OYMGcgysq5bBBXcq8oZeh/uXu2rnuqx
BTvMQoH8GSAV1MbMf+IJG7EkmfcBAYyPemD8vWKQKD4cw8B4b/jdT9nhjuEL/pvBa3g0HYHOKT5m
02IDnQlRidvkJKYN5uCPqGzHOa4zITTETIW64OrSbiLKAZWi6k+mmJgAQpSN4ml2aU9zXwn67iC6
h1fA0Gr+mrQT4ChY0GaMdRJ6uPNqi+HAAJmZAd2Axa4+JK4CbKoAJgLtmeSjxQ9PnXQBwX74OE8j
gCTUsCb6lOBzaEFCQMowdZU7nE4FEMO+3NBJ0HMUECJwVKrx40MRh0wwKTk9ZxU7SGsrLn0Vvh4U
tjgO10rwdZDP47jP7GUK/KED4PDogUsv58uILCbil93MOPYRRNTsJIisxUVpaFFgAJD5o4DAS+XW
u3QNjld6X0FvUi95Pac9JM5wR+cwmIM20XVQY9x3vKW2Fn21fiDlsgXK/c1GMx3x4gJC03mAJen+
j5xhwnm2w2017vnv1RNkfyVA3yK4zm5ANDXrBXZr/wV5gb0DDMr5my5spuXkRxzCFVYb6MnUIGcQ
JEAQFLYGePXcvo7k1O/gDQAOYsJASCcCCQZnvwLYEXRjCeK4J2TiBqofJ10PxnU8Ot51A7LrOr5S
CMSvY07zt+7YFI9stu99e2SYWr6jOXrvry7fF6UEJo+fQLrn4Vm9yKsRSVhzbdVs1KWOXPmkJOYA
YpOQgcuQO6IbQrDwcSRdgB/PGGMIbH0grVTCgr4r0jUHQHvd/H4QdBgaMtU8qDjh2dKHmSkPDaUw
f6qJGfOeoXi1oDR5M3B791DF9YVRknqLZbdHr1L8SGuSJRsJvXyBh1H9X4zSgtd56UZK40y+Bro+
ZMccO2DraG7AmcDlEuNHccHAARBlbjEmO9CCxOzfLf1cblLKbgYrfB2mF9B9gKKkpIe3FmY5QKN7
z1Jx7THI8Id7lDAh+nUcPjXYBfMw31aCWZd5k5WpKkTqkGTAPxoeyYyhfxkuyRzRQY73EJk+6Gbf
yu1h6XSzOrfUq9k70BrzcTJhZXotlCjx0j8teiCOXCnzzy7DbQBmgVSZ6vgp9OIdFxT7K88AYOQC
Ex2dJikBLX1y8ofVpEJlB4zMBEAe17PwWwGGwcTjpQQUbIxmmhMICELS4kEwuLK0wfCdq1vPKOA3
kQy+BcTJWpRoJdd05hC6Wm4OL9WMjpoVCfUBpAeuI2OmfJq9gclfvyE0gYXAR94AALpRbnoAHp0J
CgFuNkJR3YpuPF1rxHLKTps517cFktD2be5RTY7734h8f5W8fONGDhLkGE0HTwF40YZ+Pf8ZPMj8
IC4rQbE8aYT8HdSVoMlQ5EN9sCmdr8bcny8nk+PPWCLOILGniDrDn1/SnpVotorrAAExOUcvQ/mZ
qmwpIura+vaZnuZeU/tZMAaA1HureTtAPO85sQE/Nhw4eLgNbXxl7wUVId0Lqry1NY4/0jypLGT7
xVhzPgAzB45DiTdKXLShIoqlL8NpwOcvLNpkEhgQTpfbJyUR2hOmGlaoio0njQDbE7pgwq/JGwfz
BeuSGM5hySMRTY2ek9YYbTG6QBTheB5eDzNVTNxRaJ81q1YN4BBSA8nuqSpTk40rN64QOThqzIuq
85Q+LDM0NHp56tAU6ciwGfMAFg6Qc0Cijg9yZKkITT/G+/C5AHYh8JNO7ZKH8YsUCZviUb5UwNQ8
D/9vBToeEJ73pU2YvmKMwOPAzY6f+SPMV/Iq3bGZP+jmeD7Po109YcIEj+ecF1IwF2Bp36qr226E
iP2vnEDqsVwFurgmXU6+dCB50M0XcMnf8enD0AHKoQz4D8A2i9+8d2AHB/JAjIg+mNwNwEQEmFnQ
51RZPZ/mCOSJCN8zmHApLpfRsC+A1fHbv/ZvhPNvwwmTMXqB7GSeHy4y8Q1kBRC7h155xwJFQMBO
AtGt0kZxly71Vp9CkiJ8BHsih4W6ozYr1WCXB+h+83JkViL3ZTYGR7INn//ITeR2xJqD+fIv6t2a
jKmM77PJ60IvK/HsqWJ132qsLCbK13xDiAVPSYf0pMUXAsvLKnjho+Rs4XAEGcE5fDU/WPZy+7fE
msP9FmdBC+v9QzQDpFszwfaBZ8lknTxha7HkTlnsNzrJ/9gd7HZtEvWAXlAi3AKEHLVz67DCBYYK
ZIBWJuYdgL2xwfy29x2wLZ9LvbAt6H/qhSAO8LXcwqHOFoYaEI/oZ80ByscFYdcPbFRcjfYM6gqJ
Dv2ORknF+MJyRTmzZ+fSL49zeuL0X6bYpAjBJnldEvjcaNXfoK/o5jxBbErPs4LomvbgSdyAtJW2
NQ8hsB4x+AQkM8N6U7KDXrizIKwIXa4XMOReZ5Y7jdRW43ZST1IkiYxz/tUXozUKRMhmpDmX+qJD
uoGV0G8fwO/TzXVcohO8XhSOxmaTsWSYREXBC/EPQXk1v0TzA9iTSnT4bVmHI4Sqoi5RZwm+mmz9
OhdzgOziwpnM07bl7GVlkBaA13eMxkMn5OPBZ2imbd8cxdIfj9wv4F03m/qUnqqVEJasQFehhbIL
YOdXFQ8TfHhzfiXEHcMYVSuRLGxwjPLxpCN8JcgsHx9B5QH4Nt02I7Hy2LP4jj5iPcZd4fM/f1K7
B/OBD4yVjwECJTYzpjpT6+wKuACxIoN3kbbcbIBUwZW/iafMnQaxx9t5YtbkIiThqwyUL2lzy4pO
aamCUZHieDVJYe0xULqP4Ml53u1yk+17l88FnmVKYYDUbsp7H4T3DTeH9LzL76il8+uxL3S489uY
4d3+8yBtS4KtdvlcojMghQOwEaYPmVWySoLHTjlxmHAHEG+yyoeIbAyYpILZ3V8Lv6gYvEF7eVKj
AUp4fswcG0KmWT2wPNVkpfUS40kwHW5gYb6E5EF2xXbZP30PHK3N8Wd/p90R/dVkeH5M2s3Aw9sO
B/YxSAWY/sYQXu3ivWc/eV7UFTeH8/I3f89Y888LOjtJFkUQ0nRYCDB8oH+SPf8HTSZ/0NQJWb6C
D4Am8Mspv74PMg6Ei8aWgDbj8N7jwDgMGcKIchC+kAJUPDKs+yEQ39NskdxhNqSgOwKYLLGDBvfF
96IvUwUfRt63qV5GC7Y6vuSDDBx1ek5US3xmq/weBjpDckx2Exk+O9IkkzcscPZWIMcyuxZNQfN/
N2NUzPK+yPznpUJgBdeKjkLf0Vhu9d1gfg+zceL1ps1GO+KI3X4O2PDtn8sVfB+K+Ivf7EH6FwQz
2SefuF2MQp5hLMj0EJ8LBbW64y2ysVcXQuMCffaakakfsW9U8x8u/94aPoqjAXUihA3NDN/cmUU0
+Cvn78Uj5j3EtznZk4eXd9sS6TWuxlL82ryOBfvO9n41UK3MBtHjWDOaFRIf8mUnr3qX76SJC58B
104xRXjra+7Vl5dIRqdPnvjx6/0HLt+t+vHnMvTrcW/K9dY1Jk1ZFHgKwKojbbUNQUYot8dfJ5sR
cCjkI7XoCQZMC7eulzruv6eZX0T9oDi1AYQLRekdZ8mx2MN9qZZ+kidlrC9vm8K9jtXlA5uqBsbB
ck9AqpD3iy3XuW/qMQfiKH4cfx4sIwoC5t6hk08IECOJR5jZhibsVmmXMYdurG0o3Gunxuzt3/fN
gYns7N52QtY29Z0M5PHqjM8pC4r9wP7GKCh/Gx2aaqMvqj4Q+NfXNx00ptvYQ19yn0QIfwF/m8tj
/5qVgYrgvZ0/ZrewOmenV5wNYFuD9O/BzI4FTxG71iCiUvbz4OVVU42og9eiPfKGphLcmjdw39jH
qaBRJ359gBS/CyQi6/An0dGXG2T6AVC193QHxPdcg9oiPQLl08d6EGFoFE7K+YtqMUw9LEu7elVb
V///VtlOR046MFkkIyRntyW2fgTOjcCbgMhoBBbvmGOJlTocpx5wrsMpQdHbmk+EDO+LtlGZQOel
I7MM2piM/QBS+g4JieLfZj6YB4i+6HmpN2888u0N7CjocVAJIoxF/iqFr/CN0oC6kvbVTQ7DwsAR
tk0XA3S4nL4/Vw0rUXmjn5w9gEiJ/2WEk0ZatZB5ULoqYc//wgg6P76w2OdIeyiEXgiLN2wxFJ/v
nOa204LWZNMP4eTg9l+lT0GMv97hZ0hs+kfl0ltIUJN2deFFzGIKAET3yYSppRZUZ/alxOwBHs20
2cMpvY+fjxnroEXoP3nJQ5NSuvNuAX4P2YqbSKfZIndtaO6zmHGdAbT64Onj7OSlSB5ICeAlXoI6
K3manY9Qipy6+cAeHVmTTzPHq+Q82lgH8igu7WS4U53mkOwSVt/92BDShe6hQ6apEeJzem/vB07a
u2Z19DpX+9M3Ms2WSZCkPEH95uqdy+dN6cUZoRYhRuS//IoWc/oiZKiIhrt8xbnzQet7uQG4HwCH
CKhEN34XUdgumpgph3EfiZYcc60tTn0UTRRPoPnfFVYe4TGSRXdFMJ6Hj3TLMeQnuC68AfIR+iX0
pLS9+wFycyZSk5eI+aJnvFdISP4yQqD6JxWDBccKGqGvXR2aM1YhlxZYA6VuZqSheJRx2fpGVqYS
kjx2UUFTUAvCwE6UgLzjEMQA3QtaDPszgbFIRTnUeP0QbSQZFMm0PQ4dejR0+ZmX7TFUsgEo9pAA
rJQwfxT/5FuRixLRNVhtAMnpVtHLli34fvvvFx0YWB8ODt2eUco2GkCUVHPWb/iyuacG8yNMRMso
raW/ZKusmkh3dKfwX3/fLb3McDKIkh3JzCr8s3x4TLlUGgTcx0FKqFhdyLKbCMHCPX4gdwZRyGyK
+cyTjpSmqJEcISP5oFitXUo95xdJbk0OE/RzM9GnybLnEF3tIaSwBq4UZ2Y/gpi4skik7QB54i9o
5igx7PcMRduEcYA+4ehRPVUOw+1j/oVMOsNhYG+dvP1fQKR7YKdQgQ8LZRrAIZnFYPqSubuvuadh
h8ytP855kH+x5GZTyRRelZ4vfvzT6tsfXz/1Xeh6VP35rPBwx07AEr4rkr9DNP04Rj8MMKlnL0cE
n0sgtyL74DU+nvAoMkU+swEAgnTbLlit3LDEL4IMZXNnKiTYYH8Zv8ECh14Tc/XZLX526t3jvkuB
IMU8+87HV1FlMwLW+czfEYf2vtxxSHPqmOzWRrYXANcVmJSzFlEoykXkHtxODWEIaqdY95vF3fmf
SqwcSfaCxEPrL3SdcxSp7ilmhoeT+x+nAjkDoog0k/EhhKO1vmT2TTYts/Az+zH5oOnCVWCNWOG5
282WIrYfPRlB0zx1ZofP5Op+MNrO7iKFY5ysYEw4nwK2Ohc54KR2Rm4KKEgiqNuzr+EvzBCT6RGg
iT88DyLSHZa525uWa/VcXQgbWR4L+4TJ70APHP42pYfTwmlPKSgp0qnrRfT89ETHAeYXL4eGfcz6
ds1gsdzVbPqlCZfZO6lkySHyBHq82qRXj0cudPU0XSfOiX6TlBCiF1pUyNWsuqgogghL9j7z9jxE
5To63qZCgkfwKZmcGMpJ49S8xn+DpKDT5QiDK/XqfUKse31Mlx+RRWK/dgSbLzl7Dq8J+lhkoHwn
nKOYC6Vjwmd2R9BZynjkbPGOoWaA6gBOJXUZxRdqQvpX3X95iUcMHlkbnNjo0FJQI6EFJXNr2W6O
zHkjFofgGBcZq4h5RQ094OAccdw/GAWUTnqzH08ivArfQNaH3/nIwyB2hghPKSHRJoM6uiP7+BaB
bciVaSSIfk/Ni25UVmmwNM2eRT3PQ1dCYWyYigdhOnQ+AuDFyUOmivVl62rNh7eRHdk4tNDrTH6w
d32b9D63I7od36wPbmsjgUAP95jQJjElSxRkCOrssci3YUSWp44rrgHnDg8cr8he9bMRIAY6pM6m
RFSsMMYKODMUwW7kupgfB0SPNwR+LvamOJsyOtTh55x+Qet2RPaUAqd3ZP5+ENy84YIHhMtJqoNI
YOCtS7P++jnG3e2DFAS1WbLYdsQgY++qLfQcVO3v/zQHQjAMPEp4IceOkDNmp1oaegPca45Yrw2w
+cjkoaPmIfHQvAYIgclCL6gcBPH1GUNpI3Z+c61PU+aT2LohsRBaHlUUZ9HQkKLEf7qidJmmXrP+
UHb2Z4CMjjLTHXWcOBR1+YzGZz6EexLacrg3HnMVBk6bXU0lKJZUqlbrFuNq8vSn4OrhyG0YA/aN
NRZrNiMJyiP7C4Bc2zRI92vC5TDd2kS7R2TkYXziI/Argna7v7zalFIk9JBrgCmqRmd46gtM362s
JiwwJooEWIVoOQpLj+2QJqbYE9GzGG1oo8nARePI1HkeyPeMAsZWnROhVuQKcnsjPEGEoaBBEweU
iUPS7BYnLhlagHbceF/uPJpLPv/dvogwWBJOuJcAROzhjNAw6bIiGRkjhmKuAogA54SQuWZsJISo
e1Rdp3KiklNbkFx0F346BscbGnYlkLFQocIWOSu5txYphLctpvpJ623eruJd3kvADee7oEm5cZKi
ZZ8RPOcyLN3u8XCd6rFmN1ReEs/z5gRrPaFIIa5FZDCBxfgfneobUJ+Jo0xkkyeUmvw57XUwNKB7
ZzV3+TtuDrRfE7TSGHEuIMFj7pSdEXw2YofPCWAEbC22tf+wn7vBoeLhewZaSKtiJt7XQV9ravM9
UUjju8eljKApts+dPFbH0xH9RI/Jbz9Xn6JYjoZThWKCheTmyJVcCPfovR2wxgcUmfL4M+lQtgr1
Z99rbPQq4YcFOhx/nFH8QqcwEssOLypTNE6yc/ULn2SpOQw2gwrDZJvCu4h6js2GPvnYgd+s2F/3
txgHvf11euM44YTWTwXP8NNnaEqgoTfVpx8EwMtrw1A7agbq9/xbOQolKuFHyh098mj8CnQvRRM+
1TnLo98qP4n44evf/5BroDbG6xDHiKDIbdxPmMwZI5Cj3D0OzsL/qNi0G7UIYTKvZ0B5JumsS7ZR
7w7bfAQTSCPGhE9LGpzPsn/g47RUD7XVxvL4RYlQMsjktXoLuQNt9EWY+Cmpp0DmgtLkHxF+tOLG
wqe5feAHtKsFSL5bgEPIRowu7FZYA+HTdm5kr5K5BYBCUDd5OVCJ1TZX5r1S0BHi1IYXI9vo5ZVI
//xmk+xAvCn/l+UZZAOP7hW74mvztopxfv79letqma7VSe1/p/gy5wzx24H9FFt9rMUVwPNrPRz/
ZqoPtAVpVc2kOX0qa4TnliJt6OQkBeaBPq0xXpAxNblOv5Ni1fO1YOR+z/cjllWE9FpIb565Ax7c
FK06RQBLPsfup+82md0GI/tj6QYwKiUe+7wLOxmPQDbWj4MMukTYB54ipCyAeCmkoEibruIvpk1k
cT4wsD1lFwxSNiUp+hBto1CoVG55PCb+yHwjIL9SfADTPJciIir1hFanmnxRU0aUlT3yxLwK0YU0
TjAaE6xFtYW57WYrSDXIWRh/2uVb2fTzWY7TBX09AaxPq6P3IRhZbb3Ha3EHjuY0+pGV4YG9vAkI
Jd4vc4aNVchOg+iAzFPVHwwifptcgycRIbfJ9epfP9EXqSpmHiaMTJ6M9nstugWoMr9/OOwj1n3Z
W9cHfEzmKMqp31iyaDWE/vwZiNjTin2OZKvLHQtqE5aT7wV+poZx4uTNpz/ZlmBLgeb3UDnl9Lqi
gb1PeyRhf/zy5eYX6EYJNOHnNT+P/5fvzqMfvdA0oKoZ2I+frTxsmUdxWtFuk3B7tZq/D6gUdTNY
8h8oNoviSXQOc962cFgtarif2aKWQOCAJORlvf6GRPoyfZRBvji+P+53OG7V6KH4V208eoVJPekr
/pPATQQw5J1CfN/i+3ecf7xcdvoy4u3UuNeLVlnRaH+wXaXeo95U0lppwvS5zfD1kEVPzCAjEBmG
xIRK/PsNMU09rLpAyEsxNqVztDEm3K18eM/KDaBRNcvjCCDkNv1tqHAgiuDGacjQYAlzeL1+UZSB
bjCKCT8VgzArVz9rgJjcqG4jqLeMMN88oPUI3/u7Yj+QZxCyjjkW3SQP1eHzE8HqVI6PKYl+63RK
qbzqNqikQfMwv3IrM5PsLQH2rdsdMJ4xqpBWX/+QHBEfuG4xq1/FPAfhYNcpdGsR9kVAI/5+Jlyf
mmUx73sa6GBEHwnPJq95rdG2mF9JmNVNjWgszEpUuKlV/5h3iGJWYogPWgVUksxqSSMVOU+J0Q3z
DMgdOjmaYEXE4DKbAQV5n7NyX//9TonqvETsATZsAmeEmvyHpnJzX412+uKqHd7OK+i3dqA7DxtM
8B9J97XcypEEYfiJEAFvbuG9d+QNgqCB9x5Pr6+PQivtrg4NMJjp7qrK/HOQPtc/klBXIpOuzv2G
QRL0KtlRwtllCfVub6VsDx2A5Sq48XWfTORS0yw0F22hjToXppBmCKsx+o6A6fSIRtWH2l5NHobL
gxWdRTR//wyUu+Gjjtyd6u6nd13CF270evhsLuWl/WhQ6DcePg99gDT4RldrU826ZZW9qRJWgbjO
qIxD30UnEUsElClsDMtm8kHimk98S5C5/Zl7Hf7e9mJjHpI81ibjq3sh3U/3Yx90SjXTD9CUIJ+W
KpxP9vdTd9L5J4zkWyfPtRNM/94xwHj5zC/FA8op76IWeCkrygeYgO5SMRkLc50M3Mi2vF7iOCQ6
uQ5FoEidAgMbcYYtg5E8yonyDHImVmqRsIXLl3HN9kengBuCESKt9cr7hQ9E4GviORDBK2bxc2eO
Mb9l82udZjpI3RIHWxBjgwo2Gj0QUs7TIMAkYPSXhenfWToEnU7ToQ+adzvckn4tWwlwgwtHTJ2I
RDs5QkvzHjJ3M/auygAbZQ6Bzu7P3fPq2/po2251kBz5r9kEwasdljxVGbodzE/jUHBECGkSlEz6
CwPQ9slqLErx42kgUyBvG5z0Kx1XZ7vpvoQtNF62jVcNdqMuFCnNSzhdOuM4TCn0yI+p7wqHpkjb
fLQcaamOC8svLb9X8TVNpfL+cwlxteVldV0/jjIfF6MqnzO6lNFqLhBtfRaLdLiSIZvOMPkPtLZ9
HGnE5X5elQAWPrLSZ7R7Nlw45/Kytf61uz8muiv5pBLrRqhV753VFEEQ5B7r7EvkPTRkS1xMSJZC
PE/4Okn9XOrRKnAO2d6jx7bMvdSO1IIQJwD4MJHaAD+jZJs+Y3LW0HOOJD3y+GzkVRnwugW0swgC
GDqluja9gy5+VS/djxMFzfi4L1AgVloihdZisB/F59tW71bV/2PCSxZ0AjBSpz8W2NK+hyTk7rJG
949Tk0QysPqs++zF+nvPbwxOe1NxvCEWDSqhIMW6KiTT3cB+TJBEAm5Tbe1rP9mS0n0o2bIYrHvn
RqLPkOAmupA/bXUVtKjLL58a/irC7qbvKOMgvOt5WFalufXFDwqwGcm+lZQeUm1df1R9sKuBpDLU
WwPVHkel/358hvaDMShDWQB+klwG+/WlwcIBvXxrsQfWgpr5WeP5VDmnmq9fgUQaYXj5k9TcLLGY
YoMozAA3Dg44fE0kNLzSVeaaUlrxuhCjtSfVcgyERNnqjMSgLXRbzf/pVzXIBd//Zrt0HRpZyNXN
E6XQ0IpVnMm3CHzPC7CjbJRyogAbVpwgQBPgaOk3kt1VUwd0INDXSkDW5aGggOjKpAyfTF0pUuLx
NXstar40+OQUQMliaEal3bPjU/etxnu2o03qmHZWre1a5vK7dVGbb4FaU+YCcmKSFkIl9azhyTfO
PpTuDCox0lmAIqy41qydjSuT9M45n64IW0TGKkmwANtSuMmvTbiDStAavSjCqRUsEMmKyj8f0cUJ
8RqPAlUzTVxSZmTYaglqwTj0X/8tW/YY+1eiXMSQLxJD5i3uXLbXEEaZLFmiNIRXfWhcZSMWOmWs
ZFPrRgDB6HJY8BD7kEUQ7mnCvEpXVTlf0EhTa9/r7N5Xn89MwzGZ/7bTqTAV2pbHJLampRTvJufD
lOWnp3LT6XDGo4QJv1EDXstxaydPM9NpnzRUfwyVcvw6WoXwmQkKcIFqB6XSrvCxKniV9vwQHhJ8
ikg6jt3EUiy1rkPpySRNADBmratgA5KtnptByL5jrYVvLSxthnApIREn7RJvQ2fAeS5bgQjUhWT7
Nl1J9OLR6nX3+Y51nz6mdDmKvLiUyheG5ote5lJ9WIXLmViiyKCRBv5s3GKtrB0yZWNKnIZGhusI
q04ldqtQMbzBBuNFrKvNpbwXqPhlU7PEZQjb7zTdz8b20Jl5jF6lzKWUvI/AoUi7uXtlHsm9eIlU
Cu4DampvoPXurj+3n0uDVM+VjlQrx9EtLwyAOt44TS6dG+/+YgCh7UhzocXOifRbDHadB+7RY5L5
iAwJp9e+//c42g0sT3OHvn4G3zcxzHWPv7c5ClJYVdDZZ8b7+0LkY/8rp1dtOziwZDj/uqEOjVxz
Ocp1cRwRdwj1z630/MUzVnrMY6Mr2WYPmL2bGB5EU+Vtcrf5Yw5nd/lL9u5OhrNWQjKQhNGa6LMm
l+Y4/nlraCp5IVerOiajlJd+sppCEPl1a0soqJ2HdydG5dTz4d5cjmTfTnLFLRXvgR4zUF7IoA2i
tr3t72lwb5/KdGQNe6C88qAExYMhsWdXoZiNFuONZPXYCzvEyY545cQ4QsxTbLQP4e/5hn48MxQR
VX5MFpTSW+G0rJb9SwNggHxVIUKoem9dW9fRCjos6IxhdQqmOr19T+6T9S+mHdJbKDTlIfEW7AuD
uJT1rYyM6k+8VKQC50+hI9PPCC/z2VoN0o2c1RvkyA5/CDO1eroR4a3qvQaXTvC+BBeMv6x9A6vj
Z7w6M6vixm/i+HzES3KybHDXliw+SvFlL9q4VnwLm82xFqExJEkob4R3xlh9X5aI8ChRc7qhoh7+
pTxcTDPBQdJb2GJ8p+4SYM2AxIez1uzSYqJeMakLvFfBh81kQcILVM21DDtRf04JN6VARUozLbN3
f6YGwLOQMuw+0YBe1eO1+bIZ/aSy78Ut/RQVckAfcL2Hfnz8GD9YhL8RhFwylJ35qi3VYbDukvPW
7pNIm4GN1hx+lFo6UAi2kwzHcLQAh2A4KXdJv3di5GW/sYvyGbBVB/0votYJYMBRVDtSi6y0qOgr
drL5fUOdacFfiYGighhENARWtTC/0K9kelG7W4pHAW9+7D76J6OBLlStdfpWDgexwJFWPSt0Xaba
oQfmogFKNZzPDvE/uvGe7q48J/O/bO04f3wsHfd/DnXL3EMt/eACv5h4LX69ZMkHyOnIRItKrm9/
KsYKqVamXcbtnp8+Y5Mn5W89IaN+02fd7GRp+40BRkWBhG2eKaht/h8U9BP2/6G00Q6z79JO3CQx
nJh0rvbnLW16yFw51hBvKIwuJMqAXg4myX5Ma4Af9pc9thIcFPAwMAYpqwtDBll6WrfwBJequxNu
Uv6ZuLWcIsHyaYNWaZLt8sDzMe/VxnFNrkVvJ9ALOcsyfNYNdi8QDRFR1UYAmU0dAX0/0U2ql6wL
fRzoKGvdXu3ay44v/GBqmXNU2m8w80eJliNAtrv7tDWYuo/kyn2k9A1joOgGDFXlZuh5bByfLl6U
j5WP+li7VClZgvPakSRgZpfdZy040o/zxGBZSzgTLKp3XAFcO2ebGDzTubtCWg+zKq5zUQzWIeEq
L/hfNvt+5uPp0BUk5Vxf3wTWIE4+F40pyIl95xDmAA/bBDRcmXKjb1DZek4Div+uy5b9EMIIYGRa
6nWtGumW+UuI57BpL3g90Ee74eu2c3rg7nFw1xDqLIs6lloQATNBeFk3EaCG5miwIwNlVrPIOttB
OLwQ7drtzJIRaNqzKtFlad09tBf9B1TPtUk91nff9DWq9MONnRwA9HnRm7Aqv0j/pVssm2+87m0H
ASz/rNvqbd4SgErHud0NFi2ouUbYJcXOXL9MK3bt3l+06eT74N+DIH/AvHJSTpbe9qKlhc0KTAV9
0PI0AmX2Z9ervTDXV70z99DL/Cv7sfnEq6ykGrQHlkW860IA7DNGVf7540w7cuXXZMtN8Xb+NUwc
LIfPxsNZMy33InNzfr12Pnnn/p1tIg26YMY09pBw/3J1PVuRRqzj7YoKAh4j3nuND6wFu/6KWgeu
rwK4MPQ+oGoWpfjHtthfQvI/58cGIRc82YlDw12A6ABCV9Zh8RigkntEhBgV3/JhLq3t4AYwyDGK
ZpCDdgaSpRQOO53TTNGQohVpb8ToUnE2/zmdZBGgN3airXUxxCJB8Yw29aXu7RVqeKltTKU+IByL
zbX9B49n0Hw9BQPf9d4lJBGjWfaRV7fN018A1V4a0lR+SIdFvIT678ByxPrroL5s2f8W+dX84Lbh
T+KfkXzuiPj06iN5yCspKl4ZC0NAy25LmW6oflVCpXXLoLucqAWPEoR24TXRpqhiVDk9Ob8bgpsf
uu1gsfiMdOJKW/QKNHbNGvs+08mjTqTF+1gMUIiDoz5fapn0Psyt/u0R3vU7f21QFB0NcDb8E+D+
zos6lQWOzXIG0CG05mjPgB9WnnYAq3bamJi5SXP/abZBt4Lrd6KK2vSYks1obsxaYYgsH0inNG4K
vmomTUVD/Xb3ptVWDKKLZkqmxhKfZF3OWKbCf4dbnYHLzEurkVBAV0GDPcygQphxouJV1i7Fh+nU
5N6oXAv8jGHGpgYN44+AqwBlMGYDlC1uWXquJDNXbdFHOTNaWfk+4JfCQZp45Fzd5/ewgaaF3mSk
MFfwONvLxLUBm3h1N81b2SG7qjPSyBW8Fc9lwbEabQIhqmqgJdli1ly5t9LFffXLTBTJ5S1GydWs
orwQFFCQGBCtWvfCr2lSnUfQ7wpz3Vk311bt1Khb8R2RSTzvW+CX4F8L3ouIuulW8Un6E3MiQzHB
Qxa6jVe7VSDQmtjbrB4+rKCbB1SxTAV6IKm3Ff9o5JbFL1oXp9avovmRhukiTKkbaBuWICJYs8yz
e9iaQoEW8+jwUOHEnMEvJQFMLczjMx0QW7di9ultO5jIHHH4Qe8MTlApcgjiRLn+jgt7XBTPrWWd
u6rV0Fw29n7bzBFb6jasVnq47NzsvAb5mCuRUspfdgrLCwGXAXnG9k10YpqkbAnhuhXxHIZmeh8W
WBWcQDnlgx3It13AWax8ND7YD6E1POje0T+eIT5L0sHCsMwt1OD5Lmc4o9Z1U4kiXM1oObmWIpU7
7VW8MxtsmtHBovmuE3sl6rNB1F27qkXGlxpV/YlFOFWI1NdfOsUqn48Lb/NvRmPlUUh/3KxaBASw
UIdais4jUl09SjkDNVSH4erY3z17kdlwr0/raJ8rxx+lzKr82jZuz+prtM/WD6lB+tlax/snDlrY
v47FJv27elLF1+n0CRVUrrw7mfwi0NNLJ34gOaomemWtV/96ppe1JRAR+kfiWN4orfbFBRW72dKr
uAej4dnhnMu2Es1Dn7z4+S2kDc/nPiQCHojJ/Ib3bybmIGJtOm1N4szkEVqrK32ZR2WTKb8NO1eF
nU/d+VXLnnErG7SqKxBlozna75XOHETHwUjzSPV4eOdn6TwzimakvnBuln9w0zhkx3lHQcU17WZa
z6siFfsOW76fmD5gDShR2/6RwgfQyk8EvfzRCflVOy/n693odW9ScF9PnSQ/WzLAQi7D88VbLC7v
9fNqV97ix92fIbblSdZKTcgskKvd3l7yAe9pMY1uJznoPMSgY3tHhZo6dK781+9vpwAbummDHlRI
UHsyLGojW/IcTV/53Vhbxuk/pICo9/J6o85mIX/jge+vs+D48AJsftTn/b1vvfn3+puoxLcqTq0w
yeqN/e/Civ/CwApJa6E2yHxU95+mblzz5r0GRoVAVZeo1Vow92bq+0pC5uuhvlRkhlhStKciWHGi
S+/SRlUG6tJSqbEkauZOJUizzm6b28qIlbe7BIzlrx/Y5vzIvay/4GIEb6KleED5r76e02cn1ckx
xKpVjQFGDgLqGAlVn5feIVV0ppmn2ocaCSFzPjqvOcBPrHerpaeqTZPTGxQoAUSD96zKDdw92RKd
V9rb9nV816p3GBg9BQXRKdeO4+M4XosJbiBu0b9HoPilZzW8Hcw6K0Az9AlztUQxNxEuXP6VlTLO
9ZLTw/DQ3dX4g8ooqpZvcoEgii7dBysyqb3glcXvlc5xaTRj6UyP073l/GFc6o8NZI3sqxRqOl/V
rKPtpawzLid7JG6ksmrgC5mOm2FVdcvXZaQzKe+aH7rT+eeEC6DwFkBnV6ldq05Izrra2fCrV8Gq
YVau51SIUoVc2YKz+bvyKlM5+r1rZMX20bxYt7pyl2nigNhd9XIFAy7Ax3qK4+1KFSlpvnUa0SzX
Ji4Eca5ce2nAFCAUYYs6lkOQK+TjH+sO+k/tVMQ9+n059i983VGuIiZuhsvI3v0WnXOpMGAY9qUm
DERBa0SZeynfUKykck3iGxq55eBC4YLAUs4N15qhDjwF00fmzZNidpMnt3IddKqQ1fLjQIpw1cOG
Efo1tDST5yRLBUev7Wv8IMddTcGR1gBRgXrD4NWuB5SitRiOsLnCvvN/v2xZnlBcFz++xRoOYHpx
1XyKZqMvdM6uR6/tDOhHb9UihyLfuN7tV9fGpbbIBoXVaENZtSmkKt/YNDyYx2raxiPfwXu+1sMo
lc6jeuyfyFhEUdvZyD8utRy+RK6XqFM4NGN1r55JXx2ULeaUjazA+VTJOEYvFsOwGO1Ga4umFnq+
/a4Qf1YiBePK7sFlfFtqi7/tC93gZbofx6ls1v0ghrnI9iFCmg8rw+HClZlMRjre7qtV4dhf9m8d
EpRy7vdRo+jx4W7Kycm1sus+P3c8hEgbg3WPJry2ueczVMuz/I0v7VXQ0rxMj+P1F0HpRvfu2wwy
GcsfpnxpFrSIlnTh8h1ZTdIJCJ5DdXVNOceq/Ik1Zs2712r65bBOH+aivkt6hLWFQeKjN8uNcwhq
97/NopYKtLkbLkCQMBBGqsJbokLsxrHm/icWMuMcg6DsKutxMkhFOs/8XK5IhUGyNO9nCq5VsLIe
2/Hy09+QKv+yAOGJj7ShipVi08dXnPj8Ch+74se9MCECcqc6WmrwBlF1goPmWThsiplU5a2R8LT1
PFjLsg+dlmpiVSanj50r2zX+2u5ZPbHVusXvXcifbbaefZRW21L82J+58bKtjbH6qprE1qHBbyUi
NtDSwgHQ1t54bYO9LCLTG8D+VL4JJNoUYkQ6T3XkeVXKbTvr7O/7Wls/gp0yUY1uK2/l1Kz22NVt
PkctCThG+ypMAMFRthG7V6JHLY5lJWOJSUYG2TX57/FvefpYCzfd6k0kx7PT+H3s7CgxIt03Tfn2
c3/8SGsoB5zujtpFQB5OoVU50k0sv46n4e3YXiV6sWtl43TEnpJ0Wi/upHzrnMDqIkJQlRgPag0r
cASa5BBuGNp0zQQeSA/yUCgbnM3Ke+bxjCRATNhaTjKrFqqkvSwmRxXXq9NDAC7pWABpJLoRwlr6
S6SFmAYUpEHxwcUOpFIK9vMX97X9r9XbtnwwjYBh3/a44DU7ObbD3hg1NDhWtj3Sj3yk614GPzlW
lvk2EZxSEuvkH3QmfGl1VeztivqF0fyoREK2NhAyPcHauNhQp0s8EAfNUONhrOV/XhS89frPwlFz
LCemWKVRKIx6KT9RR8GGvC+014XGH+BK+ALDtL+zcqDdbv/gitmOU/nxX3NWmo5718Jfw+Bn0BvL
SsPM8IeNTP6vjkjo7W4rPT14DUOa93/HgfDNPxdhX3/mgdZHoWATF63+5wehdLiIrpSa91rs/U0q
k+Y/ZUxhN2m7sytpT8xHM4UpsSik7ff30d7ssfIwR+opjT0BXO3GnSKU/RUODWkkm1nJNVW0eCvL
SnUUDPtZ4IOXT4qCG3ggvJIfCCpli7FcmGn/hODPR74XKavzwkT9r/EqjKuEy2qmvOPALf+ZMSbA
40kVE478jithNqVWTOX1mawB+R++Lgeace8FwW6W43/7GY6VfG07W0Fx4ZWOswWFfar4h1Li1PET
thIthkIn55dmfe3fyLV10cfbws8muMfPxb+fcac1vuVHP8fiUKPNt1CKu5Zfg0Qe6nbshcN9KAif
pkGKVD8mfFEmPwxh9vo4EnNDgybl+6Zm9P4EhSTfcE94UP3RvjmO5+uDQTpfSbkLXZtw8+nSunDo
Br6RS0YHwIfpWo9FcuU/b4WxlD5S3zcsiCw8v3D6uXIe8bnnO51Ffq5H2KLpNEvshx3tVja9EHVY
QtYqLjQyQVD+VVnh507Dd0UV3NNO2EYYbvJ9O6LXdiv5WWROqulnvgN4gxg6nyeVsYvwf0OX2sQ5
TuAWKrxvZJu+GvGdnzrPKWl48+/5X99JFaiN2OrwgFjjMxVWcSMZszRd2ICUZMmroNkY5xBN+i6D
+n+fTEAaoba0nRBsZS8iUweTweBaaH98f/SdT9yFcLqFX9/k+NC8l0rXvN8fLkgu3+1eSzHDt3g5
1RM81wTlHSdspqtaFitWvryJBAPhlaeCUkoDMuVy/b6R/5OYx16f/gudTRkZ0Ve+K0L/bMvMnK6h
IEC9PgUmCwFFfPnolMEOCX4ZaW1aF6J65+H8pYXiqvsnV8I0qjN0iDgVzyUWGG8IckdF67fnh3OY
4FDzqoHt7U5brs58iEaJ10AkXj7penKm+b1hR0sDO4bj0NMHBbipF2hgYmIosRUfNoSkIJzWL6Ol
gjZRJFriEZBlxubgq6g6Fy2JdY6WuxZkQi0Qnh+syt/xr/W33UtJFn+C1J2PTITEMIHWVyM67ip3
8OXjXnpTbvX9B6HsHOQwSGz3ezA+575Pf4c/0ZFImXSkmDLUMOa8rl5N+gq/xL8pee9mGCGl3TQ5
3stoJwd2UiDz5GpaTLp9hdc4MtB21YcK6V/Iw8O4Z06F7qFOasouP2Bw25f2vrtr81OL1nX3ul01
wevIpUMJ4WXPCXihBiMuWXHRWDRm9ZkmwbILILAfZvLK7jeqDrYyvDC0hWle1OBl10barcN0bfJz
rSIc7TQeaEoj6VLuXhsz7NtoTVuV+pey2BcQnzmtc+EUb+VvU2kPC/ldJ9F79hZNIrzgMQGQtKBy
7mjTfFCSWltDT385XtWu9YANdcKmaExS2p0td4T4i4IqkIjZuVyr/NjcXguLbWUthHvbyGL4LIrZ
dHklf2LXTOWEfLza9vfnYPYX/VoaKDaZEK/dcw5xP9F8sDr+CbON5K+1UEFfDBWL73f56en4V9Iu
FKS+pnJYFTb74vmn/Jk2LoHwuFaTcIJMpPdKBLNCh/mYF0Cx3DbX+pTmnJcact072l4cG/Ft3Xwz
uWy9JLk7DsRaOefL+v7cix8MFTJT5camJgTzmmiabl5N9jFN6Xpc80hQ9Fw2VYdBH7ueY8/NUFyD
3gZ5w9MypnXeykrbfpRQGEui6xVo9u1L0+lh6Sz/s6znQhm4N74SHIpXhREHnrZrzNrRxkqd+BSn
9Kru3U9UU+aO1BsTW/Bo/TvT1+zA8FcIFsQEm5SOHoVnOStD462njqoMmZ7tGs5MHOgrs74fr5CO
NGNouglOs1NJLm090YkD46xbK8Elqu7jcIGqhhqkptG/31ptj41MVQiL5xdRwnCbW3x61CC0SmsI
XYqnprag+df9z+FZtiFlueOpculdnGctG8u2+QgKWjlYQy5KB3GTgjODp0CDVeF/Up2NzEtq13Gq
kiTP1pWlRnw396RVmWpMUy9RP45vh/zXhvcn0ZZ5XZmV120mxFq8e3aXshdpP41gykZ44kZvOQmn
ZDN+/hUaAkMrVHlvLeRF2F8M6tPCJQVz49j8POWGyPwqJuYQ1b8remc9UgreyvUvM8qUEq1XF9fR
Iqls8Ys19oQIWIgtaTxSFrR6wssGiC5hFHj/TzaehBdN+0+vH97SrtK9a+i+SxMyKmMFrZLK98Nb
D+sgSLSqYQUT02biVTj4frtlwGArT0MXt/K1MXJbCAihZi64knLXrfzpj6wF9vhPTq2woqiYKRtX
0mZ3Le9eYiOyY+lVSjFUKf6JegKnzRUx2/IJUO8vlIRPabCxxky700Ui68zWYn16E1vtrqbY+zc4
heO27dg1DY7M7t3uEgtcCynBJmR6jDEpK4KV9PsjhA4eWTGtgP43US5zIhLre+h5h6RE+7iTwc+y
N01U5zxqghHjft6iTzljE7HBUy2F0NKlFQgzUAijVVHr13gHIiiEuB8dWJOF7qWo3V3YsNCSvHzF
y5z0t/K9kGDD8DwZNhsc8JLYqE3XMq2g08q0ksPZcEUOA+weKiz86flZO2T/FS1udFYIen/srd/x
RyGhaTtjny2t9RHTlbCw5UqXN4lrzXZzjbLVlpcnpVFFaZNOlLPZ4jIyf2Xay1vt/m4cF93VupWl
sBBcn+0f491DQNVdfrKCqqxQp3buPbmfPjIIrhJiNO8YYiKdy3l8c9Wz1LwVAsrsoiUvNeI+jhVT
p+Ls6z1IUwJElOBXNsmV+XqifmnCatRSEFpREL2Q6jfG0yMQWXeMND8CkUlId01sXykrDMPaQIJy
h3vU6iIiTJnvoUSX0m3nlrLgiF3JMLPpLtLVY5tIFvorbRDzA3pLnl1N8NffqkS5vOjqyqTz2Y5F
IX8yOGguhrum/KzOq5ujSXsUsggrMsq7Nj0SvAcD0UI+9oH2CPJfkwf3oGLkbQBfSHZe5RsJVn83
usjH3dZiMmAJZHbVI6cHvCt3iK02Ud9um5lsNR6r6WLetBQW89NuAu/8vPRaq0X5xTIDr3Qtr3IU
3SWy1Gu2mr6Ud9mi/7FmQV4Wn7lKLFe5bav7ZFNn8hSviJDa3+oZo0azO2vebBTNNI5nYYD16LFN
8TLbVGXSZ1PlTNZuVj/sBnHjr209kjZQhvii/dZ9pRrfNNe3OlHM8qILWlifexfGUGxs4besfPw0
Rpf7BojGFkfDzU7/w03FujLJOgeJ0fIIXNloZoNU7zDcda+qO+OS8qoSK4WJzrOV+l3E8rfJtWmq
1UaphCu/jq5gDbVoPf13HKo2B7PJtmLgRg0jA1L2TUqnlFBvggvUDtCe9qWbnjyIXtICBMrL0Ysi
4VlMwN/RE7UvfPGZaeT7OEwJvOdrNxh5Ekm4sKvGT2/9cfwxyGzdfg+jKBnX4RNIifnNse4uIjcc
gx3ODRRNFMIURCK43lqOSHGW/w7avuCIMbbp5BxvYtNT4/69rkSrEewY6V3pEoWgG/ou6uqB9ad6
6u5gw3CXKgYi7EdQFv+UAFKKLR9bLy/RTSCnpctHwjHa1TrslBMaeZccp2VZo00lsjFoDxkL7O7l
LzC52npolWmeKy9yrlWgAdYGt3q6dTZ+0MWc5ZsSq5q46saxt8ZVG/pgB6WJpPWGe62/VMt6xLVZ
O1u4G+POTFxWlBnQctQhwHI/qea2g3YyczCmzcPFsgS2Ll6I57QRcaV3Y4mQJlUm3QlV274JKVHJ
lXPsuyEad/nxDNFnl/6ioQ0tjiKMoJJ6ZAnrl9FT5eB5+bozrLqdQ+4x4OS7nMTkF5Q3MO3N2EYD
BX8pm/fcoRZGhDUqIrIq4/J+HWsB2XWrXGMBvr0oLQf295+sKJtGmEHLaircTZ9MNEqoPMWtbsSd
pXoudaxKbVx8BXKqwJSUWgcUIm0axKhcPf6mVGHNdG0Jvp1orYbLgXl/cyNbavm94BR+/V4+H/pR
Bl+Sp5fl7lHls3PAyPVDx3FmxvMowPUctHS7UdY8nDhnW+hfhYbSYEh/1d6XYBgHexOWe+3W09x3
ejYBrm46y9Lp4zV4KP5fvXsTsKvoxK21S2sx0KCrSOHinJv141FNz2WdN6P+agRy6VFnuR7/Ew5N
2PUcL/uvWuzv2GNpq0U9xMWgkjATL8jRcP0edKyLYvDwbkuRb3knuQKMYiuGT8Jhk6g5Qj0qkb5I
yY6jZpsjfdWONXc9q307W7+aBD2H585zfqpeP2KT2Q+/sUffkPQyUuKxJmX6kUp0ktIyXhcudtFg
9yhlJuuPaP0WNGgC/5xkKokPJOKrJGBFNwPkjgc9f9GemSYxxkP+0K6eCZOGWIeUzE2rvQOvyanX
59imvgm+LaggkIFCqpvrbLu3MVAOpgylqd6/4iGIFVMybiJt2LHoID3c8SLQ2ZBDPf6W3eAzXdai
7YugDFzlfLYfg5H6SRjEZFTx09j00I9MrR1vx20R15IpDRHSH5cx+fuRhCk+dudThb1rR0HYFFck
M2BCZAsBLhInkO48ZE4lP0+NYP+KXfKPQXp+4XIiQ1n+nMaZDvCBwMnPbD3++/qifXc7yRPhrUiU
HyPaqkw/NlnDcpAw/t14iK9zZguLQfIz6+PYDyPfz8lzntS5cHQ7fcIZ+M747+PTLUVUJ7GrnvxL
kT6PVpP18N2h2vdeyBTAI8ymRKFiSOm3OaGbFe2uQhiRTiL51M9m7tuSWkQoofDWj3rqe9c/9NxN
5W33/GEW2Mj0zz7N0Xl6G8df7p3tIG544hOqh8fyM+O6ZjoJG2sCq/Hp4L6sL+QfE4iV3x2ErPq5
E2vyc7coYcZyqqs+v8zUQxj9uoTpoynWGPnHnV0jfH5ZPg3pZVNkaw8Rb4/Pe5e8sLftGYshRcK/
7T9ObSO6f3u+8WRCnRlo0qkPKvFOrDp/TzY9mor9aN+SNdy+16Jf5H/1U9kjx0xsUR+KZ8cOzWl9
LqTJbLtppY+QhhO5kbQ1mT0PDkbDJKe/g2F1kFaLO62B0pNEQwV0T4rxeO/5DW0yznyHFESRUpbW
hyL8Olr3kj7kBkX8EA9qlGpk5tASkyMnlhZ4+fgzox7FFW15/KqkpVi1mw5YD2DJqxWyOMbLz3h7
03kJCNxVqWUDhA8ToieVSkbCBN2gcRilu25DagThVL1U06n6VxHU/PZQ1zfWwAs5BqBMGYTxPZE5
8nH6vWH3+gQ6J70ASFV1YISJ7PjzGGcExyycnXbcNSde0HvZc3qvHdzCGFWqsqwdxYacI/JbGxUz
U03Wnf0gJy831Yl1adZWjmyZPkzB7zGg7zfQMpbL4yDVvk42bHhxg/JFj4obVRCTxUQmPuwuw4G7
zi+kInZEWf0F3u4FCHZpGYjXk6ygYSiZ7KsBCUXlU9cek8g/Au+iuCnGuuGxfrgtXv3cMF6hwtMH
Eba+5NXcKqwkIIf3bLSD+NJ5m+DtmOdjk52N8lzOttf1DCWSNosWKIlnKdvP+lXYQYZ0gr+by+Ht
C5VAe41sfVfoh6aa1pzqYlbdN46N6DcNvCorpIIcSxn/3oZeM0EwH7xWT7/PiTiAJVOSZ043/vde
TzdFgP2QurUtYwimD538ZXPTfo0DaDJZXIyyKifIrvUgXXtW5+EgtVRbyPeDNNftbcXbxEIVnqJB
rnmZZJyrSNvs3JcSJxNnUUo/a3B55QOPNbwHoh4yi9Qw2yb4eQ8YnrhTEh8MPsfhoZ5DFlF+lu9D
H191+5No5AirnOhaGZo/jCY0BGIWYtOhNyHCCUaD+7cVxrl9tsh69PtYjddoJvTHHm1rWC78ita2
kmsu+pHB9Wc2Thhkx3xXvLYYJuoYhxWuM4QHARTqYyVN3GhUlNO5/GZ0mkSaz0f+NI90b2RPi6td
JOe5PTsZpIychbeIUZ8a2dk1ici/97WdDZuwiThTa1CFH60RitRuatNUfdElbyR7ug6enMM3DFCB
fkAzBxIqkfSFtb7Xrh8d3Txlm0XokVJUO52QCaIkdvAaj4199W6EoRRuvNsqWgFIhy9KzNpuspm/
f3I4fg045FMjRMarWTiCh6cfDoxdpHDundtQjHZc22GkeprM+ucR78NxtBi86p4q/bFzl5+lHWnT
psx/nzX+m/d3bhj5OVW1o8dEr2VV19PB4es8hHPmy/NPOa+CdrBNFEIHoUcoHxwr5FIS1HLtta7O
YnL9sPG880ciXQDlyx9RkIfzJO9vO3TETPce1WtvMRDb+yhKLnkn8pQJx59Db9NM9JLdGzR0EtTi
0MYbnSeJgR/tNzCavZgRc4RDNLnPxUD9LdriZUFR6d4WecLzWZQoI39/eB+HNh3Pd+J71X/I77RR
dlPTc/PcYbSYhBLuz1MfaCHBbSK6vk2CUcMkK1DZB8T0yuPlRrBJvW95/rh3zRM1yHxnJs5OE4qk
7vYn+RdrPvrnbpKg/MOeBNE5eXWTqUJuFJ3OBuQE2ooxOqN1cRho/6nO7ZzXU63ada4oSgHI+RwS
E3ggX/k7spkW+FduGh/zoOnBgABGbI8MNTU4s65LFPvmHXyYnX4mf3n1iWAty8t52uvtZirP+uN7
1rxNb7XnsxDVgAnDZgCfXgwcgsS3iLTczOoOufGTREzZWvxPqa8ZYl4WeEyRHl7pdOmE1tzKANlz
cSV/3o0AenHQ+dz9JqfPcTS0oBszo5/+o5bqPTN5Qpz14D4+1TJ/RoTbccJoOtbLdh5AeKV0494C
SCjEB5EvDzZcb6QajTXia6kgjUiqlb63INAuZqLJwXsvArj4PNQMXJNSlIlaT5ijrWywqVdWYoef
tSQ13YJ8B/mouGVqhqPJ2DA0QtPPYo5O8lxI7+onBq59aZUpL5cNhXJ0USblESIaQXlQ2CkPF40D
wXu0usk2ttamaCfhOLpqXeGYb83ztSQYUtDowc+hNzoWnqlfc1EFrA8AJdlxMdaKAUbjz1HFwdFJ
q3hyLReynxECVFCKyfNzP7r9bRXb6FERA4I/JsDYz5Vtph93qv0M6SNc4dowuuNfQUMdGl6yobt7
Lk1Rbs1sLzN4ThMixM4ySpOF6KPocHjVfdXwdL+ff1ntj1QjH/yo1g7K+fqSbBvuUd7mTC2iG0u6
5OaOFSztvMj3e/k4sQ+mB4+QYxObI/V8UTjtNY4cQ/OniF0psy1cv9eF88gPO1+LcXoulH4NXR4G
GF7OxRKW0SJuEPg0l11S990Hcd2KL9gra0TA0zmIzI9Sub256783ev7elV9mJJo6Yj8XKOBah2wh
3YOX+2ff2H2tP3Zfj8mzvft+DKOfgpyHOTMM/Kiv9Pg+BTZ1mkdcTX7t6td/J0urZHp8RPr5YfUK
lMhb7zK9cUr/rTTHrQnr0nWbZ51+Td2x0JNnA1KPdjIfU8DSZt/buFvUbTH3l2RevYN3aROrXfYl
bYpnpH7eidRgTzyNn9MX8+uiMyMldxMEbNuhxErTBWAt63gM79+n+W2wrS7ml+BCiExZeB4goZ+p
mk8s+3lHzu2vK8H5cxNnDkKgMJEPeQpAUSqABb/Nf0Sd15ai3BaFn8gxzMotYA6gUkhx4xBzzvHp
zzc31f9p1O6uUoQdVpxrrnttVbRh37o/adHubiBJBbBKLWlGtJyrNyYqEJtVrzw6WIRdHzSxBbkg
ctPjGFTIqVcZ74Mr62AJSRTMl4XBofvZ2JA7VKNHtzqCrS64Qg9/Vr+jysO/QYmGgbByrnRCAY5D
Ig83GnoAEhzUcGYdllAR9CdSCO4A3LqybRWA31Eg3GIrgV177FpZEjPChT7zELp18iEG2Rva3ZuA
YuJExVlhDZymOzi4LFTRq1OY36PJ4ILAGZWi08/pB6ve6nD+PNEQi3zayXK2WC15ffDqHX+tNXwL
jffTyX5re7I3eEB595brBdRkIUS5Aq7sDp4GJ1OxU8LH0+18/budP6YfYr06lNCtx6QXSEK++L/S
3vdWrMwm7QXwzE90Er30+ZufnNVygBo5oiVLKH4wvbhyPmrZsSKzp/626OBJIAco62c18O9jQFfi
YyCn6UIMQQYbZW7mqzbDAibhJ+RL+wc6O5bbVSh/yti4eg9h3g2RJEoLAizuEC6n4AtihWQkVgK5
Mb64pCID+nvTMxFkTIWW7isaRm54XlHSusAzlhrVwQHuN800yFb30cPk+6ALBSMjwgJyCvMViUv9
z4rOdH/eDScNqHrpjaAKQiDbMAqRgQDWToEAXdZPfbYy/pwY4a+tE0Pz5mfvLhykr5BZZXYDWtG3
GIIyEN1ymxAaQV8MdqrgNQkv2k3v0OJQl57JT7EQV50iwCBCS+ZBZqUU7YNbSHQtnAwmA8ur8txM
c7N3tJpOYpCiXhlLeg1iEHAJce8KAYk5Gf2jA8Ri+bEHHfxMQAQbGgN867p/YnIuM3JlGMATUMAA
lPHDU7b2xY4vdkKXvwLB8ow5FDTHzeGJqWi3lLBugQ0wtN9CXpDir9gwADL1+LCE7CCIivVRfShf
S8oO51Mo72YLdBUEib6GbwnMfxfDxXAITodfZ8yrwoFUW9hDv+z6FoAkylyJg8G+B1RawaYtr6oI
5SICL4kTXYOgA4JIZPuCEJDkFxcX2GNWbwT4lBRDdLA7/LR3sb0Epmz7CRfPcBgIeb0CFKrbGg4b
fqMx1D9JkpHgRhtpMLL0DyBNWyMEyuBRpgQmF95DphwyDRK2eYz0Fw3YSeSAgiZ5Jzw4g8wCo76Z
uL9rkcmg0MCM4c3minWgAthzaou6s8OXvXzZc8YNSgPArHkHQv9eJwxD1gQXF2wYEy9J4mwtZi3y
BVrDkYZe2AOgXm97wc1oELUftBG1MwRc8Z72kIJUL9CtE+7lixmVDoNEfIP/kpUxq19ZNVoQEcBg
TYiyzM11uXstEXLLXJIWDpL4xVXreFKYoavQrVXqmvFNU6+knUGowT7Lh7LkJQXESNeVbsKM6Jdb
ZLUrd0TXkT2nfDJad5I4as0kAIluQIfBt9FqIUtaUGlw1fwVl4QXp+yQrb/2qdYCdYWk0OgyCxR8
ag5Q0SxKHQKLePFGK7c1rNLWDbjAXiCeCJYCLpDOl11VK5G6RvIQvOir0RGVpWYiUtQMOQq7E26d
MMR1MMeTTJWmAdw1WAN1G9Lf2mL8Rnem/D1/M3tkgIQJYSnGFB27VMXwWbqR8YkH3UDTMxAZNseW
hi9g10iy0SAJ3Ib8bJqoE6RRZV2RgBnt7hlivqmJVGGodaUfTBJwiN0KI/l2M7O/sePunlwVpbV0
SmwUbCBB85BZZ0i0XbVQdJEYLyTttegTdn8cdR7CnpHgCUOEh9YYBiR3GkWDj62496q+nA9ofwTq
Qe1Uvy5KnDGL5/wJo17eiTSwWpo4hnCDlhgyzowkyHVzFEIqm8gmHPoNvzs+2r+LJPGCB91Ij/a4
wQ4cSivg6/GdBEW40jjRytXFaT6YOMsmnYoAwMTnFoBq/B0VinDyoKdAlQ2oxx9wn7pTbp+RqlC4
4rGiE01FHLNgOJScNhAadjvzhEDpNRWzxrVFaiBJhVB62c2S3UOeJLqMPKOqNQqkjtgIvHFU6Dnt
f2tDapMrBazOMoTSGD3KkDPvDAUQMGBStBrWm4St4ndRmxCbSxoOWNp8EGrAr10G2+VTDFssUfu1
E02CegKrT3XQHc/8p133G4xe1SszbmxwWn9YvAkgAKtjzynubi/K2B4SN9YE6gzaxJIQRsC+7dmQ
E3zqXVIW47FPdIIUvlb/s4XIJlEwaUFwWg9Y9RS6U+yOBIXy7duE45XVcrLnKdIO2JcbRiiTi03W
6GAXG4x7QnCeS784rH2ktJaIRvvkLPzZotEKKJXgm7iaXrXBtOJxKt+rQ1JWEgFsT/fYBTcBdK4M
Oizde2HFjiQt9K6DPZ/vQdrrUCG/FpqemnOCZrxK9Wkpaq9KUP1b8wmqqOVjE9VgNwJaDqmTPeaa
1D1c2gAc12JBFRAH+LCYCdOUycZJuDF0BXprpnrWve0fuCkK90cbRgwBF9AP4Beje34Zrn+zdJiC
H2njACF9HpxJtlW4tTD3eXyYVyQEQvELkxOyVaL0TSc2QekiFvmOihR3Pd/6m3L9FVqk1KxH4zIt
UApCJgNBGbKlGQ5ttlTegZ1Elwzmc/rqdKQPCwxGuoXjXhIwE6gVxCE3PxzSngKkzt2eGQXTkp7X
fn660aUWxbTHBrcXsQiPXVkQXJyUoLEVNBQ6B+AqMAnDYfeXY8iCMHuIaIpURiSbUpc1HwxkhGB9
86TdG5nATudZ77B4UHmhEUVcVWfAz0EqxS8m8sze632cHvDI5WgNGJIl/tsf4RaAIyWhgbLXekix
h5qb1ASYIN/Y26wQYwKw0ZAdkg/SO1qLmAwSGv8ER51SFw5pTyB+7JNoLrERoViZcYZLGivQmtjT
0GZD3mnT/gIRWbUl1g/ALE5Oi84bEkD0BsTI0YGGlwmjL0nIpkNdjc/c3oUVeEo3IeGcZ/1JVmq+
bAuBuYTVBFglDyyAs5NtfmyQO/yIC/lTN1wFKVF1p/biOOqBrYWt7dNcaqEzTxPKBLjlTmfQGUha
gafl4/OCPWcUcjZmgWR8+uS2pGqAV9pzcLJ8QSfSppSM0f5Nn3K0STrycwi5ofQDu+PWfqf9ruZh
trdnM/hSqL/LOERZ/9bQmn2zBcn+ph81u+dNwcF2RHMKyjSO9URToLFhdlgdHIEXyWgDofq3RCUM
+S3CQoMOUSKnSNgIWg7wxmvZ7mrkrHkDW5cFjJ6gLj7RrpSE13mMzg+zdKCe9KSf9Y1qWkjjIM6p
e8NlCGVkbQiYbuB6Tq1cTB1WPkaN02H/aA3MMy2Eii9MLZZSKjolFS1UexwnCfgDGq9zfUzail6Q
fEILMhVRorRjSXBy4ivGDqpLguDAs5avzpqpHsxDRL2kkuQSaDTuIIqubhT1KpjGMkqN1QA4mEyu
7dVZh0wkd67d6nl6P8tbxjIsIhTZwHaLfaziUgKPSpGaG2bcC/ViG06B9rn7Jtv8JJVydee0Y4Tn
z2wjZAQANl41HdzE35o7Ykx0ohCNzqbUd2VsjChI/pliJrnz7hAmgMntzbe9mypPVXEqiCEO+T2q
upamJ4QBfkgTzw2iFYjgcPmk1e0Kbcwusn1htpXOAdWZaiBa4TWMwI2iMJUSFVeKUVJOUlLzISP/
CmhOjT51slS2aP7DUDcRoYPm2kPsImldWVp3NxRM3UhNaWMJtRjIr4Y1YET5ztijzZf0nc4vLhgu
eYOwZ9zV6lzaRMKPcAGh6wxrlOWH0cXovbgM/dIskAgMNT5YJ0YnkqnhFEcqIvQk9UEV6hbYF64M
Z4B1kz12B9gAtIHN1W7/jGQwchV604ltqa2bYCHBI8ncUorZAHhGwbXcHwwaTKCmHBVpNq13okl4
5ky8ZB67X6oecC0vsuTl/KuNO0Cw4ZfA8B76EYTkaogpi0KVEfxRbQmOPWX4UBOAsmKJomr7a38F
W+lWfaQnoEIALsIRCU0U6D9MLqLfFNpFRIh/XoPqz6FTRaBgrkpVg/kCJPTPKEWlmE2dKisKI//U
96Q274T4Z7oRLl/4YIKlzrG38jb15dmR5blkGWicMTCli7W81JdNt4jluBhiYUc8e4gR5ITmUr9D
nS9kaiKW1gyqBkYqSrcl2iDq9IqAM9KDKR9sfyaD3nyOYYKpU3977No7uxZTENNYq81cQk/rUc6N
Vi1hNpweIq7g1dAUCGyWucQFdZdkW6IzyIpDWPLuUTXWCH39NfRUWiWqsXghGz4UTgD/fzbU2hNq
YajCdlRl7KHlgnPQZTHDQGaTB0b3FYyzu3doRcBxdCz4Skaj0XRKxzOOT52CijVVHOCOQR4XQN5r
gZJI+3PcJP6ldVauvnlXXyLF1ApXz61TRcOq2kBbVgs6V6dCn79lP5Vw9GREfl1mKkkNZ8lqkO9F
F81GRd2nLqT37Gn7Rqtqz76ovjYzIrMLC/Dg+BhPRMz61GR1qfjF7p9pHhOoKFjqpTorWzzc4nfW
8RyJjEiH/HJEYO3gLLrdh9vlo90GNWkyTI0ho70g0zudX9mR8oF09xoFmOo4CvBK0JQKmO3Z/TQy
9U+DVxBAe8puEIJz4iZLLq0q3DoFZhl3RdfHVZ2ehlSRwCOFh6E50fAq3oIxArSIMv8mEVAWlL5S
Yl1WUoDbzYpkQcqJWaHYIL+jpMACybThSdS9l+FnsLJAEOUPwcbunEo/ww0l/8xVJAHZSwFQtb1T
U08MZ1CkYZQD4UCqyf3c0n2V11YRGzw1C1WXH4Aj8pXclaJ+2wGxdGgVVC0kO4C9RK1Eja1xouph
IaOwKKNwR+RFiNNEFjXOD3tJ9oAs/zhkd0MeRctal8SUxHocD0VfVXWHshgvNeSfdLZ2inxnrSOW
y5k7QGV5lBnKUoDylnek2r2zbZjPvBwMWvRrcrER4fuWPsvAeexjY1OQB9/1VnbPXNUoDyV9Hp1W
bJTB2X9YaUmSioMFJYbNe3vVRbQaCRBtYdcElCQPHClu8d2S4/S0c/ItjcyEao0ZqxZZL4mLcUDp
YxrUlET6up5Hujqw7CiMYhXKgSFMzZ8FQyrRTwmNrGEN9abboM5Gu1+mA4qkrtThhPy1DhX10J5Y
BgcbwwSG8EJlghm3ikHGrJJG0JwNhyu5vZbNqFGeyU8JHNuwhuDCyu5RuFV3s7Ib4mGbNGeAzR5m
2VPdjkZjyxE4M1QYUtQ56TnNmIc9JW4ITetidqvPcn1L35fE36688wzlqcLyz2ZF/JwH2Owid+YP
pa3bKL0aWDEX9bnAGFwYDwjpd0Mia+EXmC92gAIQwvN+uMRAVxLojFCg+V7yqdHRQTE/TS0pEapC
j2PZlbDgYH9qWCyW9hnujTI1RFyvl8j+sPpkWFg+WzNiN0wHBUDk11YpZlBknFz8xq2gdH3+BwCE
g3L66DLNLs9rl/zIjRxVVGnBGejn6KFLOTZFeOxqwc7rpU4O6AfQ2nPRmYQEiFcM+4zy3Tdk2oTw
960iHBTY6dMbHR9CmiAEN/iZArIZawLMt/ARVoTEg/v07J/9R5/WvaS2D/B3UL5hjmuLEPBQn9RB
LCd6Y3+e+hQyQQ07eHqfmJahHB+IVCht8G/DYpgPoYciwvwGNAsVy4mDxK6fpe0BpHT0H4ZDD7wc
4X6uu83iJjBE+IwIhEwZpEQ9FfC4XQ7+GEw2RhsoYvTBIkiFDZjQlizqijxLAkDaK1rbcBQpNMnz
Rk2urGbK8Htxgq8s05OpyMnryaAOi+0VuLU83XHJcpl4mJvx5M3n28JA5tsHLPRrXWyhAObgBt3S
LVxeSxXaD8YXpObWKPp3ndQp71KVXIT8kR3lsXhlQMAjqaMVVmvzUHupMgOvytZ+cLcqsPuAzTRu
ECGpU3OO3SBzDyIuZDM3xQW9amvfhLX0gbmsD5w4CV1ZFTJ8tE2o3jELWdoP27Jc40Tpbkdwhtin
cmKPqGAwXqhyiTwEmCwD7QKumLFZYRGk5rh2hwziUp2xwk3Ud6Gn4Br6hAq6Yi6yq/E+U4GJHZSD
GUO2EP6O7/tj/5cwhQn+aMNg1bFeN3RZhU16hIfY21IcoOg48fGRJobEY28NVDKdIt3WicoY7RhF
aRX/wlyhyIFELtuOdxu3TrKf1oSYqFt+t6k9FtcAbEO1jRaTTb/WZwmViE2BlY9Jxbe2Tw59C/nX
lnhaGrSSOaTvIPLz725hIyUgrLUm10U+qdS5LOGDg2MJIRTyYecQXkE78LEcrziLnFshGcSzKbGT
FtKYKHjHQOK96otl21Gg1AIsBXWLUXe0JbSBuff9GbqNG6ybn6dRnTw1EBs+8E+WMGZ4MfDZM/pE
Xw7MDCAW9zYIKI3igrUpCC2kZuxFbjURLsbtCzpLwQAJsKfRUiQUELjS2QRWO7o5rtrv+r5sHgyW
PfboQg0WVPktP5r/+gsp3kNXypcMJ6XrVJm1inqlfB7uL1MV3rvSfGkDAg+SAwq3J3QjUTpkVcMT
R2dQkm8Oesw2ytSzdukNgcKQIoECNHrUVZ9RoemUBRnEAvY4gLMTzjJpvcFr7oD004W50i4UmwWr
fn3Vn9v6wao9KJl21pD7Y7EAZKNNLKF/aJjpzwgj0NW+07Nu3dp9mhWrCQB/B11dQdXYuwNEpHrk
y/X08Tg1eEwoxrzVn4iGL/0D7MPwiqhEWAbVdvnAbtjR5W0LlHdH6RJiQaYxlEjsMPqKcajKtoD+
pD83Wu7fhGhVywA/DTYy+oMgnRKSwkwTi5ClbyHzJE+2xmY+1C/eSNZKFJkoLwEYg4ZipqXvtQNp
cktYFjpgUN7UZztzij91sHtEB9um3wD4wzUpB2U8oAsFn3pzvq0n+7hYk8+WaIVTKmMHMVZSFLNo
jFHcM98rizBA0+JdwlpptuTX9jXnN8qRtSW0B0UepFJGmjDhX2Mjo/bB5WPpSU4UlLJVlhTSOdKc
6ADYSb4gtGV1y8N5k014t2DsaVp1qhupPWqfCHsBJnvAwfWFgn8HxYZFaw/1knkT3YJglLANDL6K
3Wg/8H2Y/UZiMLD8Sbe1tjaNYfwTE/gKL1PyHq/lncjKsjooQDzjZTz4/IaPwRME9WGwH90gn9iO
sDOTU0PFuqkcKoM6U2rxTQnr3h7PDo29dx5dQUPpnldNtDpgUfhX+xnv3k0dkTS7pRKo1HpBdPBR
YoRH26eGQjJwoPqkAuD/nGvsJE1oaoylGg30P56wZPGqSdsbEJ4H5LQEpQqcntR87ahtPfSwCwBN
XgHAAj8HZJUnOgnGFvGD9Ui2ejXcUEX5gqcs9S8UidIRktLDjRgo4ZJOlaaLPBLl7IRUUttQUc/l
oLlsDpqoDa3mEommDlXvlP72CfOmMQcpK2np2/TZVQI6j5iSv6mgy7GeykKJH4kQUsz29Fs747vc
1Y7E7gaypkGP/m2BCBpNo/9Z+lRnGBUnhaUkp+y19Dr0b8UyNNJfvAiUGQlrfkKAGs31T9xhipNy
INmgTyrkZoLYWH7/7FpxVUiEpzFWXSp2rMLPiwbRxDNCSv556qWPqcv0voCqFFZH1kOPhUhHwo7/
vQd9qDxfxh7+/o67mOpSDAqP6ObI5LHaif0NdCkyBVTDrVT9nVoD6VrZm6uOtI8OC3dTwd/FwQkS
EiXkVxEc8gnoGY8SQ9ulboJMVGUz+FVD6FFtlXdTq7jKPsWpaktqT+pahEd7+gsrOP+iqyvOBZNC
38jDT5V9lVX3SSrCCsA1aSlNcx7qX8lthGxtBluOgmwRTIgViD3Lu3Y3/RQkwcYGYqHjDahaCxdo
tdG/0rfpZGCpY19z0TL6NHV6u8ST1LCUnCiJpXE0CbqlJM8QvXGKVILHgn3Yg/YvSASKNtvtteEG
UKmyNo6OzqZ+dgawMXwovJNR/3Qh52W5ZMFKEnHKcVpFnLgCDRzijl8Rjr+75Gu04E+K/SbS6TkG
U1rr5BB2000fMDfDQoT4V2MDAP3sGViCAKTWbzFAI+qK+tWoyl111rNC54D5AKOef4TWbveznZaD
zRCIaPVsZ6GabN6X1dbWp+C7V2qWg8L40M2sneuSDhDnMf3aAfTM4EeyaAuPTQDg1Nm1txQ0Gj1I
WylFiIjqY9ASwUl6mhgdhJb2wZamSggvrI0i9eqvuoUzKqgJI9v0ohjaRmUHoCNq7uLXj4gIPz/5
N3EyZwdzB9F0+hm+WwCEgGI919R0X45tis2Hxdqd+KeaNsCd3rm0YRCpA+upfwP+pu8XVE/f1qWt
t2xyEHWkoc0XlyVlJfNKBqVMFw0oO3swqXWYAHlqG3oBEcxdNn9G7TaZypcZ8jS+SS81gDDKHVvu
FVyORQCKOhF48tdU+JRpunRD7VCZ1M8330iB/nM8XOxt6DMaeHPa1P54Yve7JlpCTwkiGNJXMt3S
/L+WIfJCkfYbOE2uEVGvrYSrTDMs1praT8Evi12bSu79KNe59eiYBIO5nA7ZmhU2wNepTvNV92KB
vuvmw1eu9fRXV/+jQjo/XwyuxCfByK7B6dUOh/ElR7aIVpEM6PMOxLAKgsQpZ8hvVnMkoJU8z75/
znNaZped/DUkTwBP7UePK11V8R84MUAecoQTG78PUA/n54HXd4FNEU8F4KMg83+vFANnj6Kz5rUA
XzpeKU3FvnqtVp0yPQcIn4K5azyOjfuqAZt1Bc1Nwy1SBBb9Y2qnb+1iHpVMGybnMrX/ZAdfSzro
UpQnqnJgyzt6Y3SfYMx+qC6vgN3dWo186zhaw5MUEgmGqWHtT6hSzozKgxOlYruwOMh5UAn3IZXx
f36Uc/rnrLwIbnFnPNf2XCFAIt8mwpoXPO8J0ZaSD5KckigvTK7iCyF6h0kCjhOIRVB6hNShW3ja
B9isJ7VczgZJLZ5u6tiuTrHqnMAF1bfLAkVztMSbrU4NMLssO0ggKalb2dB3X3+L81efuPLWew8u
w8no8Qtp0hWXj7JAesK0MSpufSxgxk3lXnQtk0sjXSD0A8AiYuEkZyArDwTlUMZB6pElh2uwYbnh
TzQWR9L1WSgnv7X+9LcPa6k+XqljpgX+Pry5DZNV0Q4SMEcxTjQFO132gIE78U0yWaSsUoVWhg5B
vF07fqZlmhANAQ5GfEaRNuUNiXoJv044M+cO2TFD3Lhxtwukv8xPKB430BsF248EoI/dAjNV7sG0
vrcjrYrlu+Ccs7Rfof/kleooug1Yfq9adqks27StfgGfE+I+FkDVo/fTEnnILm2UCUqu1QGWDI1a
WMrFMl5abQt+SslM7ax0YhWjSpMqABSLrereqQLQ3YEbLbGDiB+EnOcMyyfwaqKh/gl3Djze0855
dAOB3WA9//xS+H4Mq/UTuGaogJvv0fW31C1TOUSJf3z7AQ349Err2pOmBxXooigwvHydV86pXu33
bNI4BpfGmN6PT1tdkVkGuGrVRmW2IjZaaoKHWD4TFWss2ZQQvuHsxsCGqt0NjX9QN04mYd0hWGRH
pnFicd+mqEbF2ajYUlwWmqKSW2lBawBajoWuRG+adX9Lj6HF9Cqgn/5PmCQa7Ea38a1TijbQGSAC
qFZ8jpAG1GhUcENYZ+31GKwn8XTijJ3KGp5g2kG2YJnAAyXMRC2iR/3llF5yBF4ZJVpwYImXWXiE
R8pVpVBOFGpwY6se1b735opK83WYn307D+gP3NwBqbtJSFLsFrtFMWAy2OuX5E3TOO+N8sQNJhAj
t/oa0CKVVgoyeF7gOxF+0BQQMjLOOxVd1bYgihkE1UUIhDV5XSzKEqJjaV6QOlWDlNQrFby0dgKU
CfTgA+M4dXeBIFoCaV3huiZ2FlleYZajVWkam9W2SE0LZZ8qEGI8uwfq5MAdth41pBgtGTggPWZ0
lQpIFM5JQ0xEizhezrzf7v/WtsQsV3YeIYyk/bmF50Vmvh0g8UrEaMijAtmGuH90/UEMFyKE3Swb
FzqfwYmWAd5u8B3gk4xvv+V2vv8Ii/GB9PmXVIY3iW/NN8XA27zNOgNCBhBy7wcUdg4esNeAYmoX
43Ifos/mK/kMwU1lmUMf0fQiEfVa5geF2epiH3+Zu8PyOC93uRoLEj7cYf9FFZU1209g3bTvCSU9
12QTb9oPQo49wK/DKtyl1VGl8+mVZuzpOz0JYCCCiZBNanmQt/rPehlvYuJTjN/nyvLsHvKlQ0gQ
2o/eG5KbQkJssoMNQ80OXhF9MC89+M4RqJ1niONOx0zoHCKLWrXK7Av/BdytDSINTfwXyu3iM9mI
GWU5Awu2bQLY0YfQEVu0YZHq2rSBpRIP8QE64z8VpO6/rVwwK9PsY9vftEqN66iE+fWsTaDMLjWg
Bq+tp/v+ebodnLrPpPqLqzk8wdm7Ylq76thydirQWZTovPgGr9e882UVipNKfZrbePsmXQCwkSmv
aT9r9Jvzq/VysAV8XX87BShdn+Ny9J4+wxJWyQSsznHxCR5e3iDXT+2PR8y+eQ4rzp6O1WdnNPrp
99u/VaLVhFhEPXRxaabYpz3MeA2YKTiPddAY7UWMivZoW7cAMe4vUO/7WKwYxEQuhExVpSufkPIC
6O4r9YAsKot10w5uKBWBjJWFTo1CiK7C4vTbLHvr2aFl9SrRxIdLMixPM4MyDV2ylv07Bls1S52K
SWuBMObn4sumheHXo+mc9fM82LVVN7NAvd0gDSPUAx0RvSwoQAATX7CLeN/0k8CIJyAA4Ri9uAeE
/Vx8dD3iHG6Fust/v+5lkUtSF+PwtuEMvB5tilw/i8/CSh4xDP4InwM3tSUzC4EYil+GoFI4oKVr
sNLQuu7SvbR2HXwbMnC4m63Nj3IoSkTgHSHCvNdCjOikSCjNTEHXpPiJtJDeIn81VIiD/A0eQKfS
uYZ0db/08MabwrBQui39wyGMqLIDN3wQ1XCeQVU/pq8Q1BBGmvi9yKuEnRAmbW5O5PFWtP89h5Zy
GbQap6Yn1Ajh+nkX+trAAvjdqaP3mphsr1pyL4Nsbwer8dGX1qZvCWV0J/qlUc8EXlfX/ulfTXAd
FvvO7kCFaa67/l0d3Xx49yvNUufGEHas5BZnxpkx9loH5/9wkP//uulx/L3Or/PzfLOyIdO93ev0
Z6Noo/Js8NgUYALRa+kAmejfIw/rEMyTm9p9fp9TsvAiMmceZejWgAHm3cq6Bpr/9navAT+7BtfA
ou2WeWQhU6664OSImqGD0tci5WHwI5MtJpaK3L3Xc5QVmceBIC3UA2UZsTyAoGGyXqb5pTWzZghT
pSr2APIFLrsGeQjC+5zn6H+pTKDqpC+NcXBxyqyrHt+12pGRb8KoO9YuxxpaHSv3vwfGMHwY1K9v
9k2saqwJ8GpYkjzQkvPLNDPLzG7Ub1FzACzOUqnxZXriqMysW+0Ilh4ZYYAECE96F66WVLdggm5h
ZxdvexZCtjsFr2xO+HqpdqXSjmyCULfULM33v9ff7SyTlJg5Ss2hazkAmJCtuDXmjnGfTYSA5sVY
eII9C78qjDGdbvpMKaYakcKaPLp/pQByvcWWpQCHEloKgqyaF2zENDxAACXkdwYKLfvBhBTFffEh
1ZhqS2wNpQag3AOTT72wfY5HYOIIwty7MbC8rNPhDR1QLILDyATRxVngPRUlOqPZlblQLCIFPSSK
oCzIIyNE4Iho4vnTjlcRk0qNQDepXIImChRWIL8RbkaRp/+HMrAe7F60h4lMIck4iXmfIlbCpsZx
PUbcrWrsdAFj2dM1E62ZVRweZRir6WBNUIOnUoOzDRnWNOh8c6F1EUAMyjF+RLoCN4ocMuRJSqoq
Zo+njdzChVoom5PIdYWtx4/zZJSw4CRAFrjkQ4Hx+D0/xH6WW2tM68aQ9KOvpKQPSxFoE0IuN0jG
LtH2As/IHoIqOT1yfaq4PnSl/sBXRXsECicynso8JvDuCUkus4b2g5+QNc8DdhheD/j1XzX5Iyx9
DiDMo+yU/UT7V2oP8za20Z6M1XQ3VObuDOkoVTClGq9YEjdWdGXtfsIbkTcqRwobjO8aW5O1n5nl
l3CIZpdFCC/YcZkZ0HfIYopLSGYAgVI3Ah03kcTbFP+bNwPxPMkwoTZk4/BFm+Fjup5nsF3X7ivU
dq1E1KfTcwRSPhzVDP2ijN9qzbJLKjDZ3Hyac7C/sKif9FUqOpWoAk+AoisPLDn8yt2R8s/8kr6f
1KjouLE/xd5izeiURDQRw60QnaYHAKeFCGub2ywueeGzOg1ZTyI2l1D1OafpjVPrcsxV8Y7s8sXm
XPKv07RE5lU5UW1cPa/wo51oeOeeppI++M14A9y73neiR861e2Pg2lhrJQp6N0RYdZCsy8sN4dZU
OoTZvPZ3fcI8fbxxiO76OO7YhWsfjoUN74ZfAOOTLstd3ZLFsGSXdHCnDql1VTmrz5jt+jlGNbJm
mHMIniJjjj/CjgbJwhwda7zSAvFEAEr1eBd0HKEfYjwbRxeLICxFeALcKo9bpoa1uso28expmknR
ztfRiOMyqIcmsU3j6J/hROFt5sG/+QYs0+ySF/5JB8wvbTDpORiVIpm7EdPIgy/BU2JYVv2KdzRN
LKq9/KDcs6B73dD/6FAXv80qYb/Td+LR5oYygZLKq07p4aC2ZHKocQZPFLdSb2wtQnUofpwghYyE
S2CB84T4higD4rBjNdeUMTXW7RhUf6wwdJrP13vJD3gFsB4GQ4Lc0xnUmHFLhiY8KqqyD+gvP6L3
F3GQn9MUzBlAU/cF6mPRJzlFQoy8V0PSAxhPreuDfNkQUgV5gAw4NQD4iMrwS2obVFr4mLI6aWRG
jn3tE4kz03C9QZ1j1ts+qNBmktWNRc5gv7M+/2CV8CDgAnRtglePJqJ/J37Xv5nOkKSg3xgToQTD
pi9PXPxApJFbFwPouRrEpLAjb+rc08iyglpKr5tX1qvCtd/o8BcZvYREDzBpMiNAqPTO8ITHAEfG
YSAobWpQW5mmDsYXwnjVbZ3dr49vyrFMEwcQdUHWBfnn1v4pOdM2dcykwVSL8CJCTFNcWITuXBu8
k3V1LlRCKI1aKPOTdQzu4u4WCCKYaAa0GOaaFRIxAToY8ynzytdUzYaBTjJSoRWL0DeeNDen0ITi
vypXQcghy5U1xGrAmFL8WcpTYYsyw6VgO6QZSOGdUccpWEw5gBQaJ0yoRkHjINUr3/zLZaYlP6wa
QpD/FGxaFQVjI9CeDIgqHbnR2xMQ5DU4wYAhtJMmAyguAdoEK7EqJFStwAqUsmOzs7pjBX6Ue1PA
Q+mmRHCCNDmjII8OQkxKoZv6c0HErgYcpGC1Al5sD+DVquJQpSZkRASE6H2igBBkZGTdGUpFHIh8
m1hDKXqDk1QKQmgEwW21n6ocVpdC0u4NbB2tCW8d2uCt+Z2+J81kgZpwZHd9Af0raE/UivC4MvkK
61qAdjRtOgi9/QXyKQoREk+WiYyN1B9RlF0nZWPjqxw4rXALumnlFSoA2V4A2aqmVkI/TW9VgSDF
O9IqD4oIGUYRhxdpliko29rXxicpTlGaQBIKrK0di9BZmv5fwSTOWOOFKjNdJjOtwdGlCxlPTJkh
EexcoLUbhQkaFrqwguqQpaJo8F8mn+vGErp0BPnQfCixANrKJnoszBi3jOHF7Wp+Ta7mL6/hK1Wq
hClZG60jmWmafgECyLSLBoRVQIpWS1eFbgK5qkxU08oYEtpiXQo7YmAlvF6htchA6sqe5a5ZCUBd
0ptKsFrNKOsy0rE/pCUv5HMFFVBDR3kjaUBKAewnxUBEk+uJBlrAxA/DiebjNMQRUHka6gq1oZLE
UchqUaEW1RdRL2aRguFqKTvFVQCIJLRJY0suCiNhkIuEqbmpvSXHwzlGZ0JcQnAKHmhRFQN4kWND
w9ctx1T5nTM59SWtTexzD2Ez39nuQOtD68QgWwWC9sgYdEIQ6VINB9WNCFTLfAcJdPLk8JRfl6OX
s72Eyjhix7oiYGUmvYd1Opst1sQ8hazWmuQ+gjQvbzJu+JJ/fjWuNTAJe0G6TMk0PNxeiommE3tj
JuuS7C4JcWgE9RS4FJgpSfIH5m+xSKYTl5/Er3iGDbjC5A75foxP1oRFs3VdKdfKdqJOh0O1ADng
q8SM02RVunkOdnAgWiLwi6xbOiyb773Tx0LfKvibDv02PbfZiv7EvWaN46sIK6kfdVzQVoVlgUZJ
twY+c20PdlCHOrRqM58GZEEgf0nz/mz+uRLsacmY5LcFRcy3zuQnSqvpfJyF3hGm4EHXzHxQphPx
DsClGRXLAEUaUP8hiESFbIEAT9rdGne6g3aUKASmY6ApCv04FW4lw2XqchS8BvNGMpkaEy9gxXFi
tp5xaCCp52wmLwk0doAPM7o67ZEDLJoS46WQGYDdt40Hn6gnlKfphgOvHhh0OgidZpRipDIsQ/k9
L4ei3BLXaDaWmX/WCUKOihti5aAnwApqxjBeWRsyWODapnoTWkl28xAQq+IQ/8XhAeAQeiQUJrCS
7pKFpo2oj90MMoqoGd2XwDVod8oPEdiJ4uKuhcUheA7GBBctL4XvZH1B7K1FIqyHMt7sVyq7tYzp
MctmM9VXbFUerPd0aNEFDU0Ta4ALWnvDNBiq/LwwTpJUCsJrLSoYlCZtgf+CVeotBCctc7C+sIDE
hkqmFmzPBSmu3IFiTpN2vGeZqFxE+HyVIUvwV4G+WuDZ6LopeF1jS/9CpYtCoxXL/Y5wq6bmkeFO
hJcwYlQrQ8s+hOqCCb7Xgb8FIuGEsYcL1p1IuCsDT9LnNiNIWe6uQ3q7Rre4+NKvyZSeFmRxG+8g
AxNDF/AIYHhyCc3Dz4z9xXQw2KBb3jbldf0CBgtwE76/UxjTjY5yaRphdulG2yVw8e0e6JrYh27b
P+MVEKSG1gyvozykiGb+6BO6yOR8gg3rTQ1QJGnK/VgREIKBgHjX8lM+o/wWPk4HU/5LmECnJgRN
Q8ub5UAL7NPZckK49xrwiTLTlfVoPb97Dq1qshmWd02+EysbvtqgsI/LX++NjJa5Ka8N87LAFeH3
+MQ55AICLcCPgDKn+6oJxvnGAPxG3+gUlmaf5YGghlyO0zRD1Gnf3gaYmrjvFvzSsuV3/fOtVc71
Co/GI1w7L5YIDADys0iMrCls1iHvx6LBugCVFe8Cc8b9d+tAdI0GxfAeyWykBgAu55U7SMVvmg6W
YBE6T3hAhQKYHQo4ZV+iEiiYXKE+Ek2z4IJ6C3IKKKA4wKUytT8Cxe/Iy6s+4chHLJeipU4HGYEQ
u6AcwK5ghbrZ8ZFOdnQ7QgwMIokmue2cRCzBSvGvBsIhArIAladNnSIpKHIBMbhpoxJjHAulAYwF
ixYj3AsaYOWeG9fGrm4BsNeBtRAl/NHSPNHSh+gn8lV/58YnB2gRt8t1Y4ekaFQNAAJo7cRIA1UH
qMhN4l8SLwWyqlyf7nYo58swNWrYbqTRaK+FTMRgZA0nCKPA5Cn+WY5sDyBQAu5Z3FJL7lPUI2PF
hiYIU25xk5JODC9CizJR7hzUgotCSuMks5k2vd5vcJkYpxowxg3G+vqbjCHaN8DEVAAUPSwWA3yv
JDg5AYkKUp3sOnMwwOD/JLOgUCi7Q0mUi4vGvNs++pdWQijTVOhI/GiidUgmUojkqti1RGczFSjd
SM9ZnaT4Q7zfFvC4CCIYNlQi9wUMoBRNoyoKrQgDDI5kEWB9I1qAp8Hq/i+dKIA8gDq1NwTWCws5
hYoDTJkO9gMzcENI5xJCmM5yTlsS/EOqrXssYsyVqhN2YE7HhkAnoAC26njEKK7rqcBkAUl66u61
eJCOGOHCPjYAEzX6P3hKtW7DyPP0XW/7nqypSFyPNACaeAl14jpggCoMu+5SR6ku/FDW2WG8C0ck
hHMqH7PAmKVHU5OT0JgEuHaURymmdpxUo+rn0vISWaw69AEtam6GRaR1J1NAGoJV2JNklQGSWh+M
qKyvwRyjTA6e2mGgWj8OLVBUZs+aT9XZfW0fBqlZKemsveQTg/MFzxdiiiXDwkxrA/XVfIxgPeqH
TqJ8I+e52LHM8FuNPbVc07bkQz+YoxMBrf8rVzCXjAXAeXaYeax+DE+MPk7rxSh0lqbMNX9BOJCW
VTKK9PW/X+e34Q8zuCyUITLikLszE0+boCQxO7bEcWcGQQOhoZCsuQwOYEuh7ONV0udO8NAjUSUt
vuH3Wldk5dqCghxANhCh/7YmYfEneY8qkMFfwbgFOnJBOXzDPwm8Ef4UormbTr42IYbTus6fUHAq
hnCDvOar3AYlb1CpAvUwDDOpoycrXnFbIrIdFiGSz8PtY3XLy8BkUNkv61Cy7z1aOx9a5JIqNIB+
WONph1ik5cWuuek86PUEi/2kcTuisu9BPhQsv0paVS/SdrDDwACjg7hXkb/yUFMKT6WIgXrZsRxY
DBj+bJIEVlSH+lMUt0DkhgRBQFKhkx9csRYXy8tUdQNj7UhyYKS3qLBfDLWHwJU9RYIi8QJ1yM2O
8d/kZJjvmbO+RvT9IXW2rmUpOv78wWxxCkKA6CwlWDZTU4szS6DJLX03JXP6tX632yCwqz26Q8o1
hnxhwWXpaIVIGA+HrIjh8E8eSkDIoRawQu6kbJf0iPJkhnF25GAgOPkinQOxdkxkAUpcigJGeGle
gVWD0eLQ/ocpWt496aGgNNZOU19fGE4BwKoJBj5792VAkzenukhYGUynObfgcHIPZMj/j6jzWk6c
W6LwE1FFEOlWEZAAkYzhhgIbC0QSSQKe/nxL+qdOaTzjsTFW2LvD6tWrxdMrjvqgjthffdAcPJi5
+SCdTX14ZAP1u+4Z7C2nwnRQQtWNwWJgDUL5rdlpSBoCX+qJVsehd+CFRPy4msvonFPKS/KksgUk
cYqbmGU60itEwigcD6QHbph8b3G1OrXCPWAu55UNxiN/71ongfyHP6ADyma5ygRtGO4LhZEnr66N
PGWAjuISxS/BQPTU9IjysI/fP+1y/eMBDy/Mn4yK9lNCZp5eSAdlm9CzRejJg9VBx1PeUMeNu1uP
yW2IjuNZ9pG9S7uv256/Z5QV+2j7KrTW3SnPHii0Aj2wP9T4QjmNijlsOeERulv6RuNLu5QZkXum
HB+oSUJiQ46I2yv7UCQldxNpPwNTPCUpwXR9Ix3gf3HtyoU3UxyiahMblv+S20sDB12hmC5WIevO
GndZidMwVDlSHbWUJElzdBSsIdUB1CAFejSa/E0mF/v3++7IoKtnBeoykJZ4ixJykfTckNUpWEE5
FSktHoNiBSvf0uyjPg0piBWMyMF8zkVWtNh0nF3uJor3Yutqy+phjDdLDWpyJ4j8YG4qdp4m8wI5
+ry9UamIBzq6JxWltDO+Wly2kB1hM/JWOnQ+mrAkFkvRHa2aj+CRPmmcnjS53rbpUDZRxDFme921
Bbw5FZp8x04VZGyGU3GfFahJXV+bQelh5Bk0SaCjRj0+QyfjbG4hE8OKVEVKwA6XB5cldy08tDy6
8P/Fd4o8iPvGgQM5cDAbRJrw687WZzOgID6mhX86np4cHpIejva7kjBEGHTvREsmFOB+TVmce1nm
4oZiQ0Dgcnl4ABY613CCPzzlwAkq/AKhHAMAAA9ouc3VEGTZY6KGMPyZBwm81sEsYe4UL1pwB2jE
aPCZtoLRZfEXGduwhdiBvvrDOyvg0MFD4RzZDPqHX7rdyhhpyyoYYTO7MNyBGTk3Yu7YzSMVXqeA
Q2Jadzbo1PMM01M3uY78NmLxdOWwg3joJK/ECJgNxgBfmMpIW0ZnN9HG1Z290zbOrYCqKicqcOGf
yVBMArk3lMnQUXTtFP34IpRq0UM3YzNrsxcp6PbHoO2x7sjA6voUT6gNJQzHwnSK2qYezJZQcqur
1M0hdrS6rGDFzVpw6uv+VxVQBqoQHi7UWaVar0kMAyCrwWeFVBXrnG07pppvPPONGm7H1f3scXIe
mtFcHMQG1OjTnQnNd/QGxRxeRug0dyC/7lhsKtGeJwWDgLmZaODL6Lb9NnKVaOSp1QADxAc/42Oq
mkwe4QeZE4/lke35T6cLXaV6Zwd1KYMUoXnGinQlgKUaoSq+Kr5+91l3ZCMrVUZlGny4+woPwOI2
J2dY0UQ2/izZvEtGn4llm2EBGL2kG5h/wf87mD7rhi3P+sGIfAPS7HJdNlqoWd4yYqhhjO6dER2k
1NfMLloeXwgpUZqlFnthWCWpgPgV4ykmIf+jiipauuiVOcFgsUCufuwFP8GPR2ORFTLIrrdY0M+L
HaQKywPUPlBetxvuSceikSaAqsvj6p2HBKVLjSAV+KNmrcI+Fo6arkQu5IxF0dPUIVUEFaildyIj
gMQ22oC63MOgjXtXXUTvI88j7IvGSYVyd3PTVLenXzHn6xtC+TGbUOzTvLwBA4fN+/LYn4MFcayC
ez3j/69hUaOhS9rJgr8DZY1At7YGWkH9HtNnQnwD1SM/1BcyVZpK84pmmLAFUCOkz4PKDqTaiksZ
UcpjtHfl8lXHHHmnw9fAyvN0STTVM4tdKsivKSMhdGEaR6P2veFGSQ65LgZw2VdyioYLuBbCMd/L
fsv6puWk4jKpWUvmF6yrafblsIasJh38LGALqAx2lyVD0iOnktsWFpJuNSuNQHS0skQSkDXUkdhL
Arw8fiE0ZMWxn/IdOkY0i+ZfL5inFODf7hzpezMIBohJ9ODyDwYO8blQyxIZYonZtSjuDqEH1TAA
OUOIyJs/yQShy2yWTFKOxG36cQUiTduHGzd6M3qs6jzHz8F1fB0/pk/aUh/h4c2zSBYJMmUSwqsj
TR+H0meMpw2PUc1Uhj7UIAWzS1+RUaW5VIIE8xQboHqM1VNVMk/NWB4C52QP9SH9GFmzk9UcgyST
62LNsUcxt43o6wOfR3uYNixirgo6xTX/MlL7bIREQmRXqD4ZVkbEfrefA9pfxvrlCSpX4Ggid4Hn
8eWiFIAoBnZM5T1l+aoBMCMOEP2YlysaY3WcgXB/8zTA5OXG+QNKOtzg7eEoAbXxLXpIFOQqy6Rd
sdrNFfkQ3uOkUzNx1NOYx9BcHqNOcc0IDgZshoEnXOKQ13pwz6wu+Vfp60nHiEXGMxcZg7hGrSU8
bObd4pdo5djkWT2lDUVpGLO+gqya3S6RqHwoD01aXzw0GqBf05RDGUkZto8MnEqd6tItCghIsf7X
yUoa2vvrTLiwJFd+2oEnZiiA687IpqkyplXKXYZcooKB/qcFKs3Qb9Zt3t4kqgqLXsRoAgwFhwdH
bbl/f2wUv4+SQ6GsxIrGlen72mybuojoGFERZfTxB3ow+uZWX0C3i2z4W3IVf1cIlGpOI4/Np6da
zCny9WIAze8CNCfYUeJTIp3A7fznuMfEBRhGKQhtWVa6b9ISLmBWcYe1TAS4qh6jmGPIxiQqoTtX
dbk8A5DGJc8+34rykOEWx66+zQQJARUIql2DMCoMAgKJQItbCb/ORfEbRx4sySKfLG8MNDp7EJQo
MKEP3WRFSMUjwH7r/IQ2qDRwAaPS2Wg9dVk62yBc4AWEDUyJLrZzBlqduRotMQV+evPxPDEVa+k9
8vutH55ntiQ3WEiBJ4ch/U3UAzJ7TgKgnce7y1aEocMFJOasJ9A93BK1Fbmgbh1EzkePyYr8JG85
FaCm0lbRhSW9ELYf7ZIvRrapK0txao4tEPAY2+H3BDiR0ag+D0tNKhJGbDL5K6/b4iP7WFL/m/yU
Z6mV9Q3+yQt197Q5fF918D+fJ5Bfl2JJgCuSBMlzkL2KwwCzg9XJm21UOxUKomWG294QdfKJHojE
HiX7SIwgD6X0NAc/iIUKMnN+Z4KQtuFgMJhFjOLkxpNaXC1+J3dFIZEHeQHiKc6XW0d+xbOBohSO
EUF5UUgQFepHex9Ei4hyPme29ctCMY0+vYo1CHhoICmJg/goQavS5anah4tL077QnQWrYumd4ffe
LdWN6oj07yWmcUWNlff2umrK4aq0jWheolriKcqejruhZFnCA6ZT0ShYcB6nK4ZUt3MVs160Exar
vigp70IpdyrByJcrVfyIOErrX+/C9mFpLzjxcFuGNyue1448usXUiJZEW5U9nJHk/wxeDIXbW8w9
tQw7C5uwgQlGFJHwz88PCjFF7KmolviXjVEnqgdv0q8Z63t6JfmPF84Xg4q1eNtlG+EpKK3sqD4T
R2mzGEJIZVapYV5eFvT641DfqPkcnRoEYQiBAEj7pkVMWfypbo1tdbb7NmY66kEE6A8gxN7fE0K+
+8UR/9TK9rVHDkonaufQ5L6X+/WgHuzq1kFZKx9VShEo3ecaNQqgZEnqHaIUPOKhowauvX9J4J7K
Wz6QcXiExiz+yZaV6flXAYw6DV5qn9EOF76z0WkIDVMQc7SffYngMO36P0ThbDMBCSKq1sLBAV/A
cBV+jQpRV+KQ0MJ+FSgx+Q2HK2FkMtWOHqPeV1ER0BTS7ETycBno8GAlvYnIGUOP8ESbNrM8lBZZ
Vh8nejmysTErtTv0rjHy5av1VaZy9rVq8L8zrhLEGoI68FdtZV5rXuVuN1PzCZvyERKujxUa6Dzy
Vl6kSYo04cWQsRpf0znq+4ovaBdnUGv3hFPJ/2QDcNqUN1fY/hyLncuMGbi3KGoUR+TvOylgz6qX
TqXzkdIEBr3WWDfWxppPjotnG66qfb+rYZcKEygiF0Q/tPG1W2Tr93q3oPQE4xziLn/zOti1UGv5
wyfMF9glJkBiK/H1FihoMOWWuaxMevvNWtxiGLxATVd/taeZpbtH53/nGRDF2tYjTI+zVa33fNk0
QUHhen5R4zlOE/H5YsIkqWkz3Yrzj/y0+5Fmx33A4IM7o171Ve5oREyrXiYRVEVE/0zvaGTyaZ3W
CmBEEMzbtJDr1V0Q7LVi5AiYIqLVN2pf+StoTrESMI3gTOtb3g6rSPk6Focn6ry/6i5Ed4GTaSCG
ZNIVXw7p/UdApYqhVrR+QMr+Oo1VTxOcmdIrXc3VjkUfKlym+mWU7UnaBtJzJ1nwGqn3v7+QG/uG
TkuxhDtHvFUE4TpBUiwiESqZ05wTlBcaihzSWB7mJWQF+pTifvd+ucGi5i78ZfPz6Mb2oReqMkVH
vf3b7sQ/lenp68qIuj++XMaFfH2QlWLFX6w6OjJEcVDnGD+dgG8USXbBAtD+kjIAHPHcMB6ByhNg
7397quy4sEF107hNayazLdB65nY9B88BS7wSVJ0y9drIFMpMbz7TUpziaeo56CmxhnS7xGDTmxS3
l/SDyEvMqRY0M7FZRL3VoQgrplNGFV2mmKg0ezAZYlL2vj6T3ew1vDj7ccp0EKYLIrtAaNXN/Neg
6u9Zxwcf+wLJZHZZVOcxk1OQNe7vfi7j47YdUt5cv6btH0Z99NARD1VeKg2QFp4nvMFlm4YNZOqt
PWUQNNo7Z8yvdR2hFhE8NnfOwb9t4kmLKWZtYDRg2cMYHW7mOx6H5f7DJ8d4w6Y/jaruCn2KzNv9
VHolZrZPLnSDRbRFZF2mvfgf77mltGSfwixYLdqz0gyGx20QMxfpGZbhABYFMvkroU8qr8XzCgTm
i3uLh8+ItlcA2iMdvYyfm9Xn8hR1v07xqYh6lVMUgKpKWJL7jTMT8+UZMxofnPIsIe0gsXGfYyxS
wFgprGIR+OsR6Pb7jf7Tbw6bgcY4G5RXG71SiK4Ms5ydFoMpyLfs9+YW4hKGjOEbPlEypQ45qg1f
3rvb7GIsPjOYkdPMfDAEOp2UO9dO6tY7lxHJlr9fVKzdz7N7YMrOc7SbvIPn5GDtvmvzh7PavDbn
yeMPOGKCER5/vDYU9sr87JehU63c0zYXf5nLIyqd/8+bkzUIgVJ1U8GCctaTc+k1/Q3eRIcCJoVe
RQpPvvntV8e1icHOvTjIa3j7MdMIHVYS5eyrv6MBxWdMDlIe2M+Gc++hpJT0Ww5PmvERbmsYISBy
mrzdGJ22ZEIfxrPb8NteNl2FvCIbf/xdZ8WoD/cEUGTjWMqM3312jxo+9emfGUiywO8w/mRZ633m
TB8PdvPWtMpMq5NXd87USmNWU9tlaCET3HXI2TIihAYWY/aaqqqPCH9AEcV7/n2wMwr3BYaBqi8v
VAQSLUs6O/ZMIS2vV3+tP82K3uPbAIn4Z2p8vagZGV/KieqM+f4qCgZvPELhFY4LerSPiyPqu0Up
HsPK0lHzSMFbWNHbWEXdgp9WD0mjQQPYFQfEPAqEmm5h/eHEixT63Ve8ML7K7L4XwsBtNcQMb8Nk
WOuoqiQ52Xi4m6zC0qAVHuGfF4iDwmc5ysZI+VkVGl7Du8JvFKVr5WjUYv6vIzphg4863Mjor+Tf
e4hQBWLh0qP3wwxEOPESfOQqAbdWTBKj06O7+7111eBES3I+I+EVyCHFjHP7oLg4Fbv7/qWSZpEK
l1xS378e1LE/kkLVyahQkRNCGivDYszLU+RGGxLiJVVhRfRf/kilTPWp//3+4v9MWzKj0l6hOYdD
nAU+zMegFu6PzGuEyT4wRiX3tDkN2rj/bXlLYDb7UGuKCA5z4vJ/VcEbDZU61MOzUXRw8BXuFIcI
fmrpKBCHiot+V31yX9doCaCAs5fVPDm37oleadwew8gEfSrWF+qp4Fn1mPj7OWq7ihNeXfGyIv8c
yvPJA75Eusezyo2tPEVvYt0WBa0CQniTzOQF4SEmHGmp35j69soZPc3YaznPv/TnDI/or0k188Ok
tt3w1XsxNPw1NmLqWMQE/QSefHvSHr8xyzQJjg7+bVJet8JoifElMjhto9GpvwrRDlucGWDdxJql
1EpreK9sASng2j93NabYoN9XemmC9VGCAjlmk4jnlUNiQhmA8jgTNYNIU0bPkhg0T6q0GOEGfcUU
HwqbI4ReSPgLkYR4ImcKw0DJtMA69E15FJsSwWaJRn+FouIYkGeAW8tCUzTLY1vu5ycAY9TY9h0k
WP0kAbQqwcJhFcmoiVVjNvSh+y4nqspuE/gX0gahtV6VT7mHGs6JMsunR5OrVNCuvXjxZBhjw32k
FnVeyrZjfhN8H06HB5nkQuNXyrdsg7Bxd68IR/wd/Eul+6naePPzdAdjmqYs5D4o8NXIwjOUmRk4
A4p/YiSeMII7MdDxwQwhw7m0vunTqDDzuUugWmF9Mz6mYdWaP7vUO6dWzAat2leUnyyGBifJkBb4
ahnJoNr38Zef3B2PdrWniPM1a9IhyipDZSANOPfsi/YTujFgBrklhhkmXTboI2B65YoWiEZuA+Gu
8ker8dY9jBt/HzLulA2tjhIGBDEsXXNVau6/sjPSrX9sCs0hUb+H7IEkUvTtIjKRrXnQ4aslTFbO
GlHijT7MMuu1u5XFKkeptVXI14hQBfOQrpibIRWN5WvFkKVVTzgbg7+Wn58PjSdAn5t/dAkRFhso
NGNJqGz7cVBn3/3S6CUSLhnsnu8DxEFhe0JLK6AlAaIHjE3BT31DCob02DZZbJuNTkNOL0/t94A9
yqSkf/fAxqEJyA0RLAGPj62a2mJr6TMlXpKnK3yjfKQ8ZYn5p3u6fM/Tw4xpudBfi56GL7ClL2j6
sBaxhVJ6Y+Swn6DEfmC6ttFv9ZioObr8tcPm72fymTwWz784YGbe27uvKzDQFO41v9+YfcUgBm4k
IrmKBvf+o7djuHji1odNf98td+cLwFrn0qU93l54wRZRpodfJxcuaupgL/O6p1IcVaubk7nzgP2J
eFooIAFRBRMR2ME6staUBRYPR0gP3RD8XairGeYPAlN54SfplCzhwfpxQU3a3iraAx/peQ9t7m23
C3gBmsEgsYFYrzc/miXzqB/1i4K5+LAigSAxFlSH+l+b0eliXOtQISznZLr0qM4rHcIZ3B6ub3Ov
2/GpbqIqdocJTesX89Ltetq7vvtXQFkbzRNs+g7sQ8D/LVQFVrlbYexVw+HreW1CD3EXap2AFKlJ
Y5cXK8BngX4A2IvVoaUJZov2ABOEjlQ0glu/BXOHXq0nhCkW0NVEYGCP4CshHqXKnzrpI5rLAtiF
/5W4I4KxEBniYHyg/xMB81DhKyIvbANHXsdmBWoVqlegYT1H2fKDYdAB0mIxEAA05V9XRKHlk6B8
ptYo7cHdr1Znsee00F+L2wwvzq4jfsI43Hk8qo9oPYBk8vv10EAEKSiKp1PEgNoQ2PEy21K5f16k
2lCoogCD6RTNeLfYLdQcIEkkaURmsB41rEaoZ4aGh9Gr5QM+jF7VfDlwkuhnQPkjEOzA64KqR9nH
f+JZXhBl4I912EvDKVNANktwv6J1UTecvgGmA3cPa21mEVe+bWobzr3TROixbmU+WRCdI6ito8vw
9ldOgxT27cQWAwTQmCZWKPciexZRVorGtGtCk6kCI5GCg5EK985Ql4Y4Qy8KRCKnjajvEgUbByul
M4N6BywoPBCioJvASdsxBbfl3KD9M1KF+gTCJDTREDER8+vu0TDDaQu4rLiAlhaDhd0Xik9QMsxp
qf92M/tqVzxaDhlG+gGhSXso5VlbGmyg8uh34qZQnHhgelm+KNZi40HokU/hqaGrYS5IEnCMJadi
VayUv2Nrpk2p+xj15k/7ZQ0Sa+VfwJD56d4T8nvMHrRajBvZUWBO0RuaP6wPm+5KWT5liMUbQaIW
eHniRe4dfPdgNwoCMcT/Mh9YfE+Kxi2sAVJpgJKJAybIVf1EfaNbH7TsNjdV5A8VtgtpSe1eZjhD
rJFhXWqOdoUy1PBKA0xqE5mAPe8HtOlM1L5dp1z3gYuJDlsKZR6OH25LEUVsLxosU70LQxUhNAAZ
WnU+U7u9m9JzNE+4LW0uCBEZXnkn85MSMW1zNmHnD7pO5o/WvCBzieAuFFseEGeeHbhqVIdARekH
SPMKA7fFHrwwRS3sPtVhqCctIkKgG15ATICJOpsZd0xpJvUvaa2pdeDCfX/RX/BEvwUuJgFMq2dY
QcucbykV2/MWl5XxQwqnAFWptkv9i5YE1MDMcBZe7QZSN4u/Gufy4ZipGRbpOC54xpixP/TO5uLp
YYJhKMDTVL+uaN/FbT94t40altVC/+qkGwwoY7CpgkB3ihmofVjKlMJjP4wqHSGClbnInEqCRQok
0IJcSNdu/syAJCfniVh2Cr1AQebVGeKIDDDP+opzodqoVnS31AZvOPUzgwGf4zfIU0ad7BbKWNUD
dJJs/Kr4ObIdeNYvFFJfKMSqDCrgKJk+EJ3+kCanuWPVYDb9T9ZZsN1rKrAJ+v2ohK5FGz7Y3kk3
JwgOCNn3Yev2r1XG04qaz/AURwL5HHZCcfRsU1WAbsIMsY3oUbJ6FcG+BOinjvSbNhsupJ4TACpI
HGSzp/fm6vaQHjnrzVBR6JIFyyVCQ+K4jzCLvcy79oSFqpSjnwZL5zNlE6w7p8gt0Lx0tZFLJhPX
4eENNigqQiYjB+gS9vTkxQuTLwMq8Fg/eypKeBvoPBgGBqzqRlGr3Mga68ZU7A3Yvdv+kQ5u3G0P
P/oNtuElLFV1YDE0Ek4SiR9iNUcCMX7EvzKI9MW8YXujjhTtI6B7DMX2LkoBED+uS5UNbH9sy+Hp
tyrzF/T73zlwp6Smpcifk1H9Y5q3SQwxjoTsvqok3DjGDk+HYFl0PBD9kVhzzjWgERgPgqoY3I74
C2EU3ZBlsm+DuRXgJxRPheeSEKtcQErBoCHeYo+4tCTmqrgnpqWyb1ISBxBqHjTZV+eDFITowFd+
mhnnvOaDg8UR0W7BPECCNd0HVHN4v2+ujzPAxBoEp+r4P6qfT3AjTC3dMcb2YbZhIOiMKOXi6jCn
3D9uCrEDn2uPMD6UW7Wzh0pFtHl2nG5JJYmStSHb4asN6/sjTDs4WVQjZfEO1KhD3fWdzX28F2pO
y42KR+Li4Rbxezro9CLuVYaiqXAPZoofxuJDcGP5s1GEKdpEG+FIEY6R/2LCgspm3KpfTTNUV2Qx
jEy8dJIXXqvX6wbLT2sxPkhJtRehjPHDhD90TSiO0PTCAlslSZAmgbjMCM3xg8q33ms5f1oucD48
Vf12til/c9N+JHCg2Iar5dKVO4sGUyFpeK7BadHJYW6EJnKpiifnKEen+sWT3ELlfabhAYSA6Erj
gbYFGrD34xPttJqmqK+r7VuYA7Kw9E7o+/GUCdgpfbcMw+bbEXjp6u9Cuz0JkLKhsQYw6g0oD/5J
Qbr4naoaFGFTGWi5UPBUFaHqLBXqice0oyIlhAztAfLTEqoFFJ74m9CUQ/Uktg169V3p7LcHzODA
5KrzazdchcglD8WOufbvBkpUH8S3YEuQpOeDTk7bEgA3L4pGCDHlhjkHcp5b9qngupyHUO9QaDr1
DIOlc31hmmqd9/Y8LJUhOD/7t4nkTS8wFW4QJYtjCOrnR2w6L/7OlscfRkGr9JLXBkRfLq6zBoeF
oFi0U63TOndWh26dGBXP8aEjXZFXl9KB6gGiS7VzJE2aFkibsFIRCFFpA/Uj7jODqvEYv41z3t2q
JaxwW5wxcTW0EhWL6fGKxQGSBHcApQNSOj10je8kUkMr5JPSVyMJ38M4+zqMadSuITRyZka7xl+p
d1tPPGK6NXpQaP1mxANjLQ0t2aSrVppbkPDR/DnleiCXNXN2P3nje+37UTWvfwzOQ2JpnHZwnIBN
U3ZiwYBT5XDnPuY7N53Dl8NbSsrouS28ysc/khb5hPfIG4G33VGgEW9MDhQosrY5LC8RshSUEuHW
S9WX+l0nf0wtnlaj5ZxGp5G+pgOiOh4K9+u+r9QKTqOEdqnb8N0/EzNSObzdPRqbIssg4WIfAZMN
zy6U2Z1ZjazHEP9Dja1JdWJEPRFEc/7edWOkWMzjDzOUNTosG1MvJPsxZjA3bnzpfrP01c80on2Z
FZEN6sF9LLBRVkpK8rIwQJpUoqi5QESHGzNVVU1q8BBy4KNLNZ6j2GRy3Hl5iZKdoJYI26MVFC+A
Xdj1BZglsT9kl1wK8ZTfZeb7S/V7oJg6lQnYUKJVhRtJjr2JE5OdkqWiJK0GPiBy5qaOFQRE4N8v
tzl8A/fB3m3hR6AvivfIsIEClkZaWQyA3FGQMDSlondhuhFVkIbH0AZzXTa/9HVaM6yfjWjyT8fv
JebkCzy796siSn4XSA5UslYij8UVkYARBV6AQbD9jSgrvD7DHd0ZQYPaigFAiiYZPwEEhisBrFMH
OWwupL6VQ6l1OXMi88sW/wXHEW6kILIhCZNoao0XLJWBCbTAvF/NOTaDwEA8ImEOcup/CDmxxj+C
YfGQ2DrMEhwPtCWJXbcy/zVbz0+uhVwbTA5PTdcLw2koWhLWPl1iRHO+4/bKrymxYXiCgsyM7+xx
meqHx9sPKNexV8EF3u7DOXIqhEskA+v1jTGFlRyQu1seoW73zjicmivxTxwil3Ow5pTu6fEjIl6s
KcHgECvWynyT5tDzb3a9kpe5Je/S3ZN9JX6duLfsloh9a52MRP/tvu3bejd+OQNwCNbGVhyIveX9
gFQMZrMJsfoA2UU2FQcNuy3SN4NBNeI/DeZs6m1461QXiKF7MBrXgzXjcGYDxo1J5qUoB2leyiqI
+sdNO2fuS9C2PaZopV5JGs56XQ2X1SqsipLMUh3D4J0jVrpgetl61utNJp2bKYFe8XsR5gobNnc8
7yviX4J6on2idD75jKAniNiw5QRgwqxniemIKczr9l5B0kd0DXkhJpIw79tNMUv2pZ+3udHrpb5l
b55a8zm1S4d8ax/w2dvl3cW89raF8qzgAxJ6omIZs/qmqEyKGJflCDcxZh6pqqxVwvcqm4emCLLw
6ibVsRoAbzbKQV/Hc9uttnPVLbp3uOxG82CnaWSXfz/jpFMZPGOyjTc5P8aTGIzjAgpVsOeoYHmH
pUJv1T6B05m+TiCMUpdoBxAQxG0oCPwMMofbD1yFpaQyeOqpJeDdpwUGRq0O0frKs7RELQ67JurE
hYhbYq5gt7nJ+QQyP/JNag5oRVyqnFSeKBAIFiVlYSeq6j1gIgoYVjkooxq7NviPXJTQ5rOrzqDC
Twr2ryHco7BGoYzIoMp/gCuWnCxkBrUIRZAI8Kd8pg8d+ko79Q5YA9TpCelUr1FpntJ/eZ0+OuX1
ZVz+qgCzjO+DWspUkU9wQ87vjT7ihSFazJ1mqqn6i66D6Gwj57Wv9qtnpBfEiSQ4JDGOOs81Taey
1WAyTO0QE1HRi9w3YqhjWLS0Jt35uA4aPfR6JNT4ol+JgOg64FT0uZKsB6I2QotoWRsP8Z6cqBx5
rlWHNiavOIZ3GDeEX8hqUmLWRxtQhzI7jU/iwSo2ldnXCOtCojEN0NaRWI58vWa31XgaCVKUHBqg
rQBOoWXph9AyDaonewfJl99l/IlioJnXOj/ehuPGhhoUpf0VIAg5w4nhHzL0OhF5CYS4yFrXiDWC
tVN1av9ABvlGZYeWKC4dpaPdXrJj+3LnXu60H73jlA7a+mfwaHuMxLyWO7vSOml7DfKBai962ai7
XO5udvFbFe9W6iUv//byS3fneO+i/XJptMwLgDsah9f+69F7HN0r2ddqeKTs8uhlcZf59Rfmd569
Xav7fc3sct18Ha1aZLcfEty94Dl+r4lzJp6zb32QQ7flnialBb2vywjG1MusgrAQGAJUl1FpvZXM
Q2y9b9YRL/O2Vk0LaSHUOJ9wZjD7H7N2EPWmglwdnW9lUCGfAj7Z3cluvXWuq7d1q1k72swRfaVq
OqyXuhFmlQb6+6QaAF64FQps4ClO0s/m+8l59lcKr5v2tDZNvqujSnj1W4NKmMGJn17nR681iKg/
h/Xf+i9fa9ysJ/N7kQjgT2QiR1JZtMOjd9vuqeYS1+7dVmSemCdE8ke4f7ZqiQTZyssWIc1PbXL6
a0+OU9BvlI/+Kig/ZevrgOGkhGjvtfF3GLcxENNDJyIcLFMMoKMWNVhKZ2F1TYH5Nl3BpaIgitRC
YtWJ0OkQmrz893NYu3RSo7t/e3GjF13cJ+gQHThHNH6sxsG6V50jySTCSAyiyMzWb1R1k717SJ0m
2SJCVyRsD6ozdA5ZRpD9loFvV+a5ZaWoG1Ts9tWtko+W/cYeqUcUFe00pgBQGtee4endK19n2bsX
R0Er6x7P/fphuDuPKuf+sWrV613jGjSQBgXn2gXGeV7DkZ86u1X33nBX1/D2cJDIq91sOrwPaygo
3wnExb8nelLfRi8qBWUijItf79Zjc+cce3R+O6Xexb26zW5C/ncZpwgAXxjXdu80+lR42MCHAUGG
3e49vPb0GFxgJDyC1mjHlkIXnqTJGD3QmDlhIJ6YlLafDO+za/+KhLJGlV94jd7h4tS61Pa6pN20
UqqCfaIIAYJCtCfCTuwc3Os89qqjD0JCwA6ElnufYQNOzBTk/WTFeAOagDEjtEd9lYkvHu6lU+5p
aE1ZLfrxtP4DUIDiVCf2mhOaAdj+aN9MXuGuewXnjfs3nrkNLTw125PasNov+cbgsNn1L/PP4jqv
L2qLUgeiwfQTxgEpvvPs3+F37IhuMpcYJzyRnzQkzG0NX5NKJ53XTyhimpXxBUrx7+k7eZt1oLmj
+XqbBmgATqCCtrZZBv1hL4/eIHwX22Ba6zNC7BudrTQskw5CmqMYv7cvzFSBJX13EeYmIT30PtT7
773aHikym6HnwbtpVR7aNBf8pnsNT2FpQXU0Wqd2HNtNyC3X3+h3B7mmZR3H6bjaxxxO3+skvK7T
4W0ejQ5p/1ix4C4mQ7xZLv2L+FhzRaGX3f76ib6M/mfx2WaT9uQxbQ1esdnqvNYldAuYe2GVevVh
tm53G26ty9hLZmEcR4mNkhwcjl7Sj9aIwB58KFb/amI52tFbLW6QSRCie9zZjHV+2z5olUdxG/vZ
P5wHn8rkGY92qZPUkKEbxc3gTLxOs3zJP1B96b07+yHQPKNQMYZoDaws8CCV8VXI1+jBYuqR9HL4
+lTjOBWRgBSjklEb5opi4OkM1ROlW3MU8/4rkQMS72/yN8q9AVGygnNJjBQDWq4dMe71nhr9vGPQ
nErnR+u6YTa5j4ArwgMx8rI7cgNG4UKbZj6k9fJu1md2ck+uhAMObuIxtYU53mw5Jh36EiHRC3ew
XsrAsgKOkRcGDIbkpzg0Nk9u+WFm88PTbMyb2wbgcGS9yR8PZomSxRwrCez8hXRdk9VOOeO3scV0
1QIy1FViSX04sR/NXqvqVut2tWUDYlCMxFxTL3g7DwapUDkEzoF2Q2MRmTwNBn9NFI+gSECJmX0w
s7/xxUoMdEStB6RyGLAH84bm68uqlqwjdeVfwvVuG1T/aROAYU2Zv1PeNjdRZL7a3qNmVRqdmMz5
95ZZRsXJ4KXTCUP/6/w5bAH7Vqx23Wot2a8ZohBVEw4jLMvG+r6mLnYCTAPhfpkVshEoEWBqJfOE
4Z1X0JdmnNm7Bw3rPjwjp3I3n8M9EHXNLE1iNKWhK17s+jnAUbFqyTbfvdristn1bv1jp2KYRwL1
JaEM1fgPOhPrNzPxUI6oI2BxGe6/yyQcs8vObK5LRMvU/wyztSnPX5lpYNFev61tPL2+cwebmS+y
Ikb8wR1PiNvsVdvmnqZAAvPD2byNPobu2UWXbmKH0xL2wLnTZRQ7rbL1XFl4up8270wdJh9eeoW/
MwFvp+p3ocS3WY1iqfEZX+35fZld0Wfcv81r2bxeHZ7EbnT3a0frwTsjuRAhRm29SBwopdKnzNOr
mCu67kDngHVpZSKiZQVKqATIIntZF9Rqa1aNZz5u8fi4nzfrcbfvwKBosFLRGpRxEvPyvYMta/fr
o/0sC+9BMrj1ShSD4HvMj8PP9LhAxRLG41etcxt+MEbBqbvvGuHBu85KFXKlA4osWT8Zwu37Zszm
4DQ7zaooDpe8U7c0a3G37NooJef7LY33M0Aw55G6+1G6aS+TwaGbQKAmygTP+74NIXSBKXXe4er7
tKIieA/2ATrOZatC6+2UHGzXYkUwivgUWSX2EDVSJK4hZk1Zl+egNGzxtCWWSKz7ZZBTAkgv7y/r
9huR7DJSdpbSDFyx7hUrK5sfhjZ4Se/Ye/X3CLbXujfXf7h0qwQvjOMJ6GCCFDCES4jLXwcvce50
CfWMn/JwNX3GtpGhcG4CguGFSc2X+/lhfoHWZ7sIg46ztfH1oDjAlZbNKQzrEHA+gBgCCYRGOMg1
s3K3Miovbse+cR+m8ye7EeKGmaFDhSR7UOlWADymrN9VX3Aqqv3Pebw8bvd/kmkn8L4gx3HdokUM
obf1dSaKBHMAeyAMTBlqWBOzxohM9uaxT2h1Qu9ySSBGdBVPqyO+n9StF8DzDQrIK9iPEH5nk5+t
5oktA7swCU/LjxTxL7MmQwJ599aaHkg27OjxNpmTsl+ZJ1RwdtYNAgcqgBXYi+6epeedDvY56Txn
ZejjNb95deKa02x45fqIcOY8ve28qOEifsOVVj3CmeCTWcf++YpZZIe3O2dC/Hh6JuLDKfu1wdNN
6E6Htk+VAuUumuWZwOYZduLHcxx0actCDo/zT2TWB5/x+xeuQweO36bGcvJJmleZxb5Lhulw1QNB
7Fah/iY4i25pQo22e+2fOtAQgUvQzCk5jZsLJyUar0h5Xzz/t018HbGr+o/pZZD1jD4izAxKOTJI
tjSv+Ol89WssIJQ1wiqQOktyE11hJXqlbTqHTvVi/bx+sdQPOBAoRa4fe/jDZfwTUsRg6xNZtcH1
bsW9mhM70fDYj72Lj8imXZ8SA9EbdexSFOky/Su8zBjjAtT0GZ78uN/u7nrn3nEUTUrdp49H60FC
s+JZjFhn5u/6L3c3ZTj8tGZeOjHU2mzQ9M8Ttj+iQnT8MJq2OmgTCGS+0XkMktEHHu8Vm1pyCdyr
g88QmkpQciGfD25Q/IfHWQ26ZhWKvXgESviqHr6zh090DHd22968nX/stLswWP0TztiDO909DUo/
Bpf7dw4JCyf1AGS4HrATqMnRVwv78OHW7c+CK3AS79yvEH0wMhlo+dKrBcKIKQtRDhJ/AedEKS3l
NxN38uxIugc8wd5lhvr3PIHgAtiKDvs+qPWYFdEt9eLODTJpabCnee9K7ZMxEvBKnBMvyILHKBml
g2v4Yc+tmT5x9Fthe/DxI+8apOvVzjYAsX/2uLrRpwfHOKwjbsSCWlxn++3hAJqf+o0w6lfgF5/a
mMeVuwqavAH66GydygPHxpSRR/gK7mjwGd7/iDqvLcWVZgk/EWvhEbfyIJzwcMNCjffePf35ojT7
/KPunjYYSVWVlSYiEllE9xtumqhOxvkpetPxzcdfHe9Jt9K6hkqyfOoqxheicRsKZHtdn9XKSB6W
okd7H10WIACGuQZYz8bLLfTz02Ksdpe7muW9Q6tbALpdDoQopWjOdJ7vESP5Nn8hEGpY9oX4MMwF
1cEJNZyk0i1hk9keMt3PCKBovGUwNgv1GyPALv19oEBUoEW/YbpAmG4WJ5l5yWOz6JYnQHLhWCOS
AmCWhMWv/wE7EbLzkp4AgvaC9Z1HchaV1Nz4vbqy2w7ZzdZYsqc9mxc6VmvWYpd/Rpn+qbn7OMS0
iJQy5FUu80qypuCfGsVmtV/qo0Zbg3MRQQOlBgNs3c92CWiah/jqF/2Ck2/kQ+nR0R45+sBIeXcR
pPWJF+vFVja0/BIToVpnYVFTLLSvESok9U18aB6jU2PWtFrbdmVnvyYgSDrZ5nHKlX0Hxzg3KtBC
i2/oJtekylM/hUAma4KoW4A62VoG0FapM6AkhoBFuG7eRpCq4OiTcjkBTLIW6HkgD0/yvgNYGPAF
THEwCcBfaV6Av4Z3OHgnvDeg+2E53lKUyA4tWENQU86xhpzJOlX9klNSbzvt4s3rAP/hlrBZjytx
JbbaGaCcxd4WdleJ+TnzS8EPuMcHze5DhHMZbjGaEFvbzH94DEcaLWWQ+8KbpOFdqG7tRWSQK39k
Drwc9LhibMGtABrsn6C7UdX0y96VjZEhtOLjkLZ7gNJL7V1tU/saLIo4t3sqOtTtyatBHSDJiHXe
IXxFQEgSlQbUg3ItA3eVcljZLXk/gC1F4B8WX6H3OaWzZ4HnIGSCj4qPQR1leoZXQJqLhNbactVk
5CUJ3vsKQBc+1jF5vJ2yd6CB2QH79A3vZOxyIeYIpJsVXz16xDff9UxY6mV61yH8FbrX/KJv55Qc
Qbpe+uXmnSYXVPn27n2Jr0ShrdCCYOBVW/hR1+WtxwKkV3F159yfLiZ8NzlM8vPd+NKjsri2n1O+
FEIu6kTBbbRLsp1y41HP9k6rb9vqZzsP2iUEhZb8pUpcpe0ELSt68puIzn7JwaJHG4Jsdh4+J2iC
sAom+j6HEYOr+I0PyKQSpCA/juGh2Nt+U1K4OEdQJ7vaLcNZ1/NUFBHEwt66j68LYP4eXqFEkRjY
uY8nuFGCBbypUgU5nb6FihHbE6lSDG+wa73dNQk03Aju6OR+co7UqWDdP+kyhQqfSXqwnXGSIobl
SDjVctz2CeAZ3J2bU2qe0G7u3xDSZLSml94JLPyr857P4kqvcAsLY2JGVR73FI9oN08LHpxj6uiE
YJxGwb6OH5ja7mFedd5sTezOeGQ795XztjjkuKtZKCm13M8tsQSJix72lcirR9syVfgi1sejvSvg
oF2bj9GFUvOoNKIQVhlR9mzzhEpEgmL6nO67tKLtvU2zYMCowXpUmXzjdYuSEfhm3us3otTKOud9
8pPvmDuYgx5wrj2hWlh+pk6bUfcMJc07tTatcvtXz4GXxsXGd96SpQLRMpUD1np3eOqv/qAjwK1t
1QpBuT1rvOqXiPnWyPtff9uEPtF6N9f0U5r5r+gclKILWKZt7Uqj9u3gxIRAKoF+NrRGg14Qqfsf
MKEacYxT7N3dbOMF+WNDxd0rBde/By5DJrgX3e86LE8+LFbLfoLGQNYD7JWqfdiMF+EdJqAUfBub
VnGB3bgv9+vRpjrFJbuT8qK08QcydLpd4YmRMI+u0/P0O70sSgXngyg4ITYczaf9ZUWWWhlofcAH
6FcBfr0K1TEgS/q6uWWUUoC2kQ+huyVF2tpNlr/wd/sj15CRA3otBRuCbJJ+7cfggFHfJ7jjPp56
4W/XecbcmdX5K9XCX+05+CSfyGIFMGfwJ4mURkfaO22DLJq/KDFU2Odzrc38Of529gMhzhkNdhxm
4XFpsVXeJ49oHVMV7dBbh5CAqettam2JjHTFee0naF9EEZSBWLkA4PNwASjWwSxPOxFOE2H0ciEd
tPrDqkupbhHzKNEQJL6GkoIgCvAPUERcKPFAt/YkETemT52FSoug8FLC6FNLNI+dSpdW5HCyQ+Ao
AXv2gY2qhHC23eYQ8g5kB2mVovQpcUGQKOh2MP99FRrhKfMvpR3Hsd5dkhlcjgCauiKQzxRQJegQ
LyCnD7maMypA0JDFNZAk1hExkDjuDShQoacqhvyKRxqdEZ4paLIqlEYfCGY9EipIsfEqiEqo1irI
p06KrYuvek/yABxqpioBIVQGOAk+DB5WuqpVpyusD3+otZu80LTJq1As07M+nE/0cCU+fOStuGu4
6WiLgC5tJ7T6HAPEoTkERWDelmoTRG2oH30Dv6YWCoxIN6Wqq6ZynPDA2hAp4ysDy41Vkgch8dqS
s+D50yYgTUEy0EAFh8QdrjXK7YnXmIiHvoR6rsQMRTfTWoI2OpTk+APAXJfXVQEtvcUJ2TRKC2qG
a8jivHNasYYmXufdzS3X31WhFZgsPdJ71e0u/7pLM6jJstNJ+WN9lBk6YpSj64gMEoVZo4n8bIrv
/aFVoYqY8PZboKzRuSvSmY5b3aAPomTtG/Meo9ibgHpEkJh6nwqKS8qrk1av3sMfirN2qxro8oTV
piNf/Wujhh90BLBGgqcQNLbOqAO+GPqreOZ5bBqlxf+QmTND5NBkFOKkEKlAlx4lMFfqGS7ZG4lw
SQxCSMYUnySAEbOReS0kfT9VBUg0mNOkOVVzdPVAAzsrNBABQXeqss0JGQSJGeIAEOoAy20uwl6d
eujM7kn+d2HW2d4O68qoUSYNF2Uv4/+b6kx2psXGoTcmq1QJvTGzQsfUdD2BIQSYkwZOAwk+SFA4
Rkh0QSmeR2rIBLMD7KFads5mqAGEBRUGnD/q4MWZRalqaZ/zFQyOjySdjVwcP7LWNb14pIyH7AAU
JV4/YtbRwz3SimSI0deAto/YkdbC8t+wqvTcoXv31SXNwPzTDIAcC3hBkN2uJEmCvw+1+KdLuo5f
kQJCeUEvoodqqgkdwTWopA8oyemAJP26M01tFaIpdHMH3uYgR1kHv89ffk5jZLQsA0FThdlFHEDn
FXiA+9U1U5NnPp8j8tLrccu4nGGqA4kTA6/yEtKbMJCmcKFV9Yq1DxmH2i3CdeWTsgpJdVC2gkkZ
MiHBkKBNAp6qcfkZZb3rAJyvR6QEjB/3BFhNTirqUC9VKb5YWOELkQaQmn1dao43AOgGjRrlSKYJ
Nif1OxVxpcQjFeONU4GWqRZUeCQtQZjAkRIypuBSwdpSgFtyZ6yERKMhkQYY2GQCcBEjRs4KgASq
KMYyalhZoQiidLuYMB4AWhQ3iXSNwBS8jF6ZMda0Rm0pATaF2ULlB0s27TOdMKWaRPz48dFb6tcQ
yBTYhWQdM56mt00pkhoSQaJ3E2BPtBK9apIkEND6ywA1B9YrDQxtLBWrXaZh8nZbo8aIZSxVEBFb
+fXNy0wlvDEq1HN14Ac8qzHy5vVGCxmOJWIwDDtg5BaDWu8NaIQ3YzrQJdOtA6uYf11y1Dmv7KuJ
a8vxJh/v40HymGdd5gzpN7AeH6faJKT27Dzd2Wuv+qs+g3BbdH/dIs793dfXooseXNk9jHLdbXAL
b9EPx69WXpQXOaIXZgfKYJFAcWDnvGoXn5t5EuCySnzxGJy2YC2E5t20SSheUWndwAX7jbZTUMqI
cB+YBiCofKJPJkaepACiweJVM0eIPHIj6R/mQiQcQFSpHoXEJ9nyc3xmBn1oVwZkIDOiZR4TB6mC
pSQPZNBwHGG1ZukDllJCVbrfRoDcwF0JeyXpAhX0C9TiBXy6UpVG6RO/bRvSGrU/G54p4vQJ88if
TU6TFAogcB2AXIZT7aFSbX6w/+AhyY8DJmqyv8cW5L0wf7Tv4Ypv40hzRFpMNVRRuvjMZaAsnTdR
TwdrfRntg+JEneZYdpPiRD/pq9bdI5LqJM7ebbQdbAeAQLrqclLEfvFtuYOPtB3cRq+QX+2JDalx
WXhWG38/EKcG2Wp+KhscNS/kkecsT/DilX71Z7UHTTxq+wE/VSCAGyj5hXWtvMqS3CCh5okH4OCa
RW9JJDgIZnAqeHa3CBlztF8SOPA+WAAkL/lOE+C/XcfqlN+8GvF2WO4g2zaqdjfyATMoSmVaBBCc
Ukvvw0l3ODl8xB2/2w+qRCnEQhYWB2VDlDs/GMZaH3kahHtHjSKOPZvkZlhtskpk6tQ/Srsm/5bc
I2og4SPZD7hJ4dGwACTprxeTyrTEUrABXZyIpWlhz3SdwZ8mDWmg+sflcUn2WkibD5LIZkPAlRN1
RID61Cs84+HwF8/sTN5yCcpHLtzRqSGCg5SLzRtuyLyrJzw3l6vUTdCpzfjazQiJLe8RCo7ZfkBX
n9E5P7MP4HsicMRP0CX0ZqmjxuyBLWE6RXAW/A85HMt0nspVFXLliHaodquTj5kSYFvi3EQ1/Acm
iOCd5ZX6MZIjO7baeHA4LRdPAn54T3atPU34Vq5Wrd/HUhMuIs7Ic5QSSNBlOwMc4wVRLwRo30f8
Xb4DRlYoWm2TOx9AVX8KnE8fxkMzFjdp12bwnu+rV3FrH+kG19u6l+bWp6cEUkyuBJnIL16cfTut
wGVH2/ap+X3YJ+WR1770x3fLKsrD6aHC3D18U0/MuCvVCb82idrg4uhTxx7cw9bf8jQ9QQ98Q4Xe
OZX++mFqkTtK66lzIdKygoqPOnewhFcv14JELcz4gaxTJtRnPljD6CPbRSXbO3uLGUpEgrkf4DK8
HTXmOY1JNNMABM4fwunH6LHjfdRaI09e9kr3WH3yRwKMjJ/rbEcZUjEV9NVLfIrvrPqlnJ1CP+OX
+mWv7O1HX2L+hWXKmRvKmRceOJt/OhCtDNda8cvDbSJFjJaYXrlK1ZOdXT6WfCSO3sPp3Xs7e4BE
CU5AzgNVl0egqefI41zF45cfUrG0CTTwaiq4bM1xc0j0xu9W1B8McVKWqy2mNo6x9jjh9XXgxpke
0LjLcKrsoUq8dPZgb5Swl/zAMsVxoJzcXr0U8rJCr0t6lJKmI24WvVjJP2+7kjQWU0sHnXxgXsEl
4H9B88FG+DQPOyF+USWn9fQKf0Jt4sPX03MhiVoBMbSfS5lMfXS2849/QVLy0jCJLtIwKDS0kZiE
LAbQ4MNVq5FQoQ1a5uVfPdWes3QNUgVZUvliw6sv1VAla82ekxOvBq1BL6ac6Oq+4n3ihPc2trOS
lN/Gnrd6vYvDHdV9Xy2kaB6DpeGqCfgW8aqHt99oefW3LRIrmnDyLuNwNSRs5RdSAJdTOSXyIWIN
JWqKnvJUbniS8F8y7Z9on4OqGJGkQktgUbpp4jxothba3zpQFHpB35hu2eDmH5iRv17GP+AP0JiK
RFOXvg0jJufIQgcAPmqYm+jrMWG/2gW7ABIf84hKelqjl0/OkHI/dLyd6ObGzBoJ3Wm68pU6m8UD
LE1s51RozaiK/o5zKHPe0b05a9Svcg5QNO/rXuxr7dR9zdeTog+0aWFBOaitnQKTkv5mtK3S15md
qes3+h3rh2PNi6SHpB/zYVZWAlbeYK4eLtRz7JvjHChZ8Ed6vuppZ19PZK7zzjO+w9b05CNnfb7M
53l38AjqPM+2fCnMUqVhaejdP8HDORFXPAI8WI6BvsznOS/rTqr1rDv45zZVA+FcJ/X5YHCo63T0
8NSfwsXlTzdeTGeCSDYzBKm2ATUcPQhqmsENGDQDK2yjSyjjiU0GpLQ5KanN8lKv4ded4NHtXZ7P
cmUds55XWtOYyouTDy88+78YYCGu83iI6AuB+KFB9oGSkjyO9Nj1JbGArqQaqAwLKD7HqzCOq+5i
yAzlKcICj4dCU6idpOY++FCZoqs3DHtomMlTFAT3XBMGd0XyAXtDMhMviAplvULTPb0VMxitTwBG
47jXwxfNOVzd25VuGd8+3UmLC2FxIF/ZJIfwcflgzqPuR6KDldProeXZotHlUK+vZkY0tEFWwgTn
02nBF18IHJj3a+ShlRlQKzJsacya4iPRExDzjKwS+xEkYVLs2vxSpQeFD4+elAwE/RaOJEWuSz/n
Qku2F7SqYlyMS+TEj8NMT1+xJOMS5cYtvdVgnt/C4r2boQdj+bjaD7OnaE3qHN/i3LmQLNvlG6W1
V6bvccavrrvnU3Rc7fI0zCUvXuzOPm0gAeeDOywgYSH8AM5o+wXQCHAKBUKV7/Iti9ZfFZfNqZNp
qMlBqWbI401ZISFqtKO97TXrMNNhCiRfSf/fHG4rYtdn9hjLGX46gHEYwU1N6zRGsj9eIEnL9udG
C3qLLmLWBF0Wwnixw7CxYWQQCeH/RVxx43i14OcewyGwzMVBRXHnRPHKyeqtFHjvyEnUiTF67LTx
jy0F8nidsXVCrYXBoD4YMNN/3lxLfb6zyVLtsZq9o0uMghltTfJ+T3q1YxSw4xBlmN5CStgFe0Fl
E7OywPCWavdwoSD3gFVlCa9OgSb84knIG8shWPuLKgxgtn8aCd1JklA24mbRV4imQzwjzsBLXhkM
klduvam/L2ag5WT72LhQ/15UXV6KqVpXkgVN+xC098GBw885aSoOQi6Y89+7xMwfjEvr5NW5nJbS
biv0/RxC8V6P5Js5eVQ9kexgNWpv1AJhV9TOHA0XIJCeLKgFq0yJx682SSY2q5HGXcpeLIaRZjqJ
NG1M/xZjxs9EmehKWn60YdtsZfzXxKK8As2gQWGXUnYkgFlUqG0CFHqw0rweRGnQK3ycE4CB3VIH
J6NWJoFRI/l5j4qcHrJD9+gZVaky8xWxM8RGdoMDROA18KcM3tWSmx1eBuq/JIuzoZJ9c67tG46V
TC1q2AgRch8GvToLVyitI8DDYnSqv5oSyx7QgRC7ByZhmrcvGDbZW+B3zBXwDb6srewhRqJs/406
JEYgKgaTOrh+5Ax41AWbLNPYILJdcQ9X9Z6MtNjd8aqBrlGrPsdr6WGKCnbMTcwi1b0ir7tYGN8H
54+pmKnJj5HVlFSmQFwUcmT/j642Dl2IToeTglieNZ/XzqOVJVUvugW2mtobWUX4Ba0GCRbkLZ9I
KHdQnsJi1+vSTzjhTQ3YjFr4Ay0cK3ThV5QvtXuEqx5mdrVoNJgwPU6O5gl0NmlGi5CnNkaTRgt3
bMXiVMZxqATCeBwz11r86/VKaHvJDcUnU28FkhVbD7caB2E6pcfLNFUo7fb7EEyJO5WhGz+lagpq
yOO2RCR/aa2ykNGFSFFn6mbtwc0x+xpvot+zDHnWGGDdKmZO4oHQREQwO9SJ5Y+QLiFwmCZiDZL6
xRaEgCQZ39Vw/PQw0NuWHK6Hi5E2LgspFHI4OIx9k/GQdD+IKj/hlWAvknTFXVV2Ok3XPGr6v0oa
hqyKMm46EAAYszKNa8nQ03EYVq7OTTlF5VlMcqaI86fnKPZIO0XoHVLHVA/WWyScDWGKeMFGMJjs
zhQZaJwoqu0sQPk12TgTXtzsVGpJN7ca3ozHLn0kdUDan1lkRaxyrmN5+a6Fyy7D9AyLhK2tA+pK
dKOhcw1bMyENywPgnTfowVwhLfMhMT0R136E8ydnBM1A1oHu+z8HvV6ff7xqwKPxyhmfuaG8TGCx
dLo710wP42mmk3hjk/rpkbzDgsd1pl0ddoyWgdGwlZ4eA75H+FTGR1s+mz7WZaUh1o2hzEHyckj0
orFuksMgdGxn9EfFQMZkGYdfmr1KwjL6fPTvDuEcua6+IKJT3AOmK4M/ZROXuBOe/3C4yLHZyLpp
KmsyMJd5hYrPrJCzr/cHtWrgx+YptOuyc7VhGeEGdsHJhTDo4GCMldQdzLVgeij1brmh2HLwqgZL
WuxKW4rzZ58SthRhYLHOxgvWuJ6ykneOXTEUfZRSG381chZ8wOohs36C0X91Ac5B2dfapSbKmOiY
4BvK/7xx4HABDLehOGLykRwymxdD5p39s/8IHsGuno8e5H8iEINtPDvw0Dq24EeLln0shm8SeBAh
gC9SCrW1wa72/s47cOy8YphbFsNieHQpfTNbOGVeQpGwgD5nl/fht4jhObfm3j22ZXLxppk+VZzj
GadZwCXmRAFi42e3b02ZNz6bJ3QMtvgHYFdHa/eJIQ7w5gHwvENabgX0bQGfLR2wGdPYctT57dIg
5pXodv6LLIoiMCtQXkulJjKiZCKE9CtO1ko9oVs8kn9rBBT+U3jassIlSKm2DlfkApApgsavZicI
VsCi1QHa0aRTlMtge33RgVZxnMgjYsfBKxFWhENcoJQ2hNmAG0TeF74L3G1Yd2LeqRHurpEJgZ4o
bn8zodJm7j+YaYi6oNAt6msOLj2gkb4kO7PD91z+nug+H1dXKDI6InzMVnDlhOwZOnfmFTnW6Qmt
9jp4wNbg4X+7ZzDtEq+X0RFFULq/G4hQ6ozQB21Cp/BKGyQ1sxpWYJzlQKkLJBoJgey/XrT7CqAw
hV8ZQPB0CI4yDR1WK92A1fBqx8h/mjvv0dzFNz4fzXyYzrRb8Gju23l2rXY+usvzykanwWFQxp8Y
ZSbvEfqWwbq39bNRNtqBmwVBhh7hMzo0M7UtqGZh9cmp8IgqC+wJEEQ9/37ojYhapOtBvAy1LZlH
VR3kFSvmnsVqdZKgqqB0+94k5MXtFwUJ3mBXCW3dCaXi9RqqushepIxydRpUYPoittDdlFdK6sJZ
rd14rOQQHXEwKVjnKen61ECcauMvXWrSPYfGN6LGQ4yfQ17VPMTKUwVSNi5DLUW6QXtHpRNVI0TL
F7pFkzYxVQDJrWPntQWl55WS2yVdIPGFf1K5tDJQukwBhGIC7R6podqBhMuENzI0WbwHHOLF4uJm
QgBeaBh8mfDo4VJsUBpYuX2jXa2X5VAajEIpKimijfMFtUaKOJIn6ZDZD/6Ozp7CXLFT8bbBNhAs
SOod6zo9IA3TuJJI7oCOFci23KH0SeisCBJHc/vQSReKOBkq4ik9LsEVUdVE3hVtfxspNNIo/vuU
8JGUCEniwc/jNRH8iM+DM8yPQiStWNhqPCIHBVjU6mz91FAqAalQEl8bftY4pqkGpZ12DXQegusq
D85vxw6pqGKGyVkD+tcW+CV+RoW9ygZ6Y2GVEdhRmk54+lNA2GIkvMdizapmCFyJvUajk0VPR/8D
G0M8QFoUafIE1yJl8kuXoHJwSMLlCk714LwmDDJ+ESOPvs2RW4HXgeI0YtdSO0isuiakjIFp0wB6
AEoaWxKuiXpUpWlXdSljIqY5zoRnM5giLacDmdbklPxqj6eRCn/49yAEhmaWsjWqtgsansE1pdc/
RhylFqvBN1A5KcHJSlaU+1UCmsHm8cplk+Sl4LQFm5ZD+UKnq8WokoJuR7ogFFiTCvMzvW1LYq8y
Q1psaS/uPrVazTW9Fm1fWMSbNq1kE9V41bGDaWEWtcJgLsYs3O9Q7LzyKg9Z2oi9gaRWDVfmgG3g
OP/5ObSXdKxbp0Y5vmP/5CWl6YCyByiVEONDup4tBNfHPwzW/hO22DOcEVbpkLSkSXSSF1LTU9Q/
8A7VERB1XwY760gE4IPii4wNLqbJGygOYhqB6tsoyFQISUKN78l6EPPJT5OHopsAIRw7LT0KDEli
XBPDYblT+dOM+c+XGZOi7kLcMxVGKnggGZExoaholqh0yZVrV5Jfq5OSBAdjREpegA6NOY42RUC8
74KPWTIuD+OOkD+uMGkLYtRFjJ+vJJIJjYFhKFpVoPeUU4RfIpdKs1BmqMr2ISmOdHrjnGooc3Z7
TDYSt4k5hcukh+saWcdIkZYRx9ITmJGqiCcJJx/2h2EkE0a7PfN7EoVVKk+kVqUsks4e+tLwbmkN
X/NKC0qz63+/gQnpoNKcVvct6uO0heLgZnPPiW0KDhmvedbFjcU1mtwb+qbgUEp+t8nrFQj/iPhJ
ICncVSZFb48Ii6/zVaKGixkShIiOo7throx11k+99HxdCSrTMkdOowhCByckC4TXRzT8ROtPi1uN
c5T2hERfRTACRgnWQSokuphLJ2NeQctFwQHIWbmlEqJJJwvQLvxOSdkSZRCEaI+QkNo2unZzhCVK
DUnbvBKy3iUIktA3TK/WHGt2EZXceXbB173DEabYS8WECgkQD9U89GvYL232OG8GF07dCNREuQjq
61B7rrL1WVMFAvDnegwnRe4l4hvkgdli9f/pbPOhVYKgWfimU6vuxp5ZFMdZwChbAsmtT75HYYYx
ssr+KD0vIlW0ImOB2yv/kMHAU+5ph9N5aeK9He6j8tcE9M6XcolyRyDzeeaTnNABb1H8UPmL+p3m
Lm04OQCd811vRdA82vI4ZBgKvGIUk6hSveVJ99j0NRVepxUXfc2GaeEAa++n2YSnScvQ5oaYjihE
kIN0lmmm6dXo2DBc8NJm3lM00ExGqtHcb61VZozK82kJTHWuJCHXqEWpJZUaN8UqikMU+DaJZYiE
ZbBK0m5QzKmF9fOpymthaS5MiXnUWAon7qCmPWj9BFfjRai+B9PIAemirlmMNWgfU6gzVT9BzviQ
cRDOLMH+awdID3VWDYLRzxkFpnsDj+q3zSu0p4KjaSYSnzG7cHt07jLgwkHKhzLO0H9LQ9ugHFYl
KVOTJiELiSvdzQqWWJx89ipn8kNyhrImXU3Tz0w31SyXVrlaxOAZIXeNfgYOuZA97ARNfc3xDlqy
cojQpzDvr5OSvdTFy2kxIDjpP3GKqhn+u3vYXRamZvoV9gJ9YOL0hgt/p9FdkITTpMoweXsnuzHQ
zFICTGkOE4rqoqrcHrlzaYG1TeYW2IcZbG2MemvZaF1gus2ZS6Xll7oEAzHRnqdyLYVU5UEYxfQJ
KmWabo+Ydq4deEEfAS0Mpi6xrb1Wd5IMCvq5bml8Zc9Tayo1qFIuW9eltJxC5p9Pkk5XCDtNno6u
D7Aqq13es6B4d3AjqQesrLNuns6W/2Wvscvirqd+cJl4DRKu0swfBARnzSJaltTk2kQRzTsFKEVF
ZPDZNuLFSulFBb1fsuBplxysaaT0wsZTtpCUOc0DAWyQEGYxh6xtWBr+Kt76PXCM3H/Sm2/yT6uV
HFjtT0SLpjIiB81sVIySBuvgbEwzXRVXZW1kXxQaUdusGSvlqUsXBOKu5q/G76vORQT8Q95hoVFO
o3Q1oklzbEpW8GK9dXtLIAoHXpZHFsfYDP54CSiMYLkUXVMlqSvfhCGwnIxPJg+jtSPdTUKajBkz
JmHkdDfhP7oZfxNsAowKD4Jy6S02wUK3CJNATSxRnVKLkViVKZGz0WfTti/rwc/0qxzdhMgSRKBL
fgWAp6CQ6Ryku4gwBH8472AZmHaCY+FiMxHpuKbOzCD1yE0qR9C6gaehIybvJI/hP9iW5t4n0le2
Dm11TAcsCw633kg+hV6LaWtOT/YIK6as1xTEKSomo+BkTyYjusfoAXqWHqwud/Ln0nNBZJb309/U
dFq2kXogucAUydlFBwdkBM9HMiBi1SMBuKO9PDCIJRzdMwgDtI6ACkj0ryuBWD0Ph0dKz8J5EBdw
0pw8Exj05st/O9xe3UKtP06I1adFlzEgzHyt4v26xPfom3wAq/EWps2qTlnyyQrLaJmAYF4BKBi0
CrS1xBTIEL4piANrYqIjc2m6QLpMA2xItIYk/ky/BHhCkEc6X9acJIDJNP3bQ/hfyVEYDdSFNWMh
mPZ26OH9t+el+97FQAZYH65FHV1UYy1hptWeNJKOcjfNkmhTe46oilFQaGYW91AzDVAily//XG6N
dhX5uZl+uqtqJ2Z1qVJC5s6kkcBojVqAM6UbemKBARIIwBqEhRoVDVX6Te6FHExLhQmlslRMLeC9
fE3LE3rJsxukn+QrGnLZNrh6yDKSVoV0IpQcrAe8e+RUsMu6TbLmEj/RTZNLSVNysihpuFeItJEZ
S+mpVWuGHuAwoiBr8dVbT8+DncWoCmQjGI/+/P8oohK3KgJO1Ml0gbAI1tWUn/wgphWcUbEN819z
VTPVzHltXD+zuZTNlqPIWkwSNXSZgZE6zrUJp/rKurJKJKCfdMkkRy0OGvv1HGlAWuHRwI6fkCGh
pv82yIAXAYU8qbepSpuAwTgaym+pbzgS8SQKlSrcUABX9Cpei5pLwp/CtqtOiZg03i4+Bin0cbQy
fpE8LF8RjT5JkzDSZiMjq7v3v3hgWEZ8G9kvfcpPUrFpRswif4kt0KENBNthoX+F3qZBK3NpyGUS
vl+RAGMVsuC0LBTmgyriAKJEw+BXpO7I6YpWazbt4il+ymKhgOn3hMhEig7upKBy2/orqnqi3BRZ
RgphtCzNrCDSzXuXTglFTS0XOaPpQarVyXcv7qcN84cbqVjs0CEeWwlo8SblJ49Ceo3ynb/1J0eu
doyyU0XwZzhayr0p95EmB38k/BRzaZrKjWHJjmgRD6dS8xJZTszAboMpTCU716CZngNNQ5B/xlH5
hLPadvkyt0G34j+LIIhsmZLxG+mpJ+Kokq9UZUhoWX1KrfpaU0s7HeQA/Zdz4WZUnJtBTD79HZgw
sahm7Z/UqP4OhC3pY0ejP0SxaiRfUBHlHsJCrsHpWsL84/gAYpWi6B3VPWm5oSfKrc7lSID+on6i
nS/Nr+OaXgmtkP5sQrGjW0nmaMNvQFwfnNwH66reTnfsK6QjhnvDEEJtBWB5d6vBBgLbBy7KJyiH
5fDkvclCf7g+tKzwMtOD1VfLQ6Uu1/7XuPqMUODPyAWqU9W9eSYCqRcSaWOnJwupBmG5D3vCG3Ak
SC31saLTSXiN1dmjIoGmK0r37+bzQ4vGM8zLKisPt+7qoDmcSq1/mSZnE8Aro6NaqRBMD5K1eUo8
aRbohUdT8sl+KaWkxNID5VfV4GV/OHzCNW1Le+6NckznwRY/jRm/cdFNNB2qtZeZ/AQrQmZNDbCq
5H6lBQW6TPzzN5chjKYRyatEpagIm1gtqKD0UxVcQe29vETwhZoEn7o8v01eiy3b2SKLWu5qs9hM
5FKrFfS9de7e+pf+TbRy5GP4CmH1ifAuBXhifpSPKFXjIaA/DIl2dQDtSUaR4h+K/+xhM/tYttfk
G7cOIvgn83GhkjOz+VNxlV/xrNfG+2xcVItm2eZ6X3vDiyRjzIbJfeieYRWKV8gP+q35INkCMOlB
8EdO4mAjilNoF+HilaExghXsz9jGtC/c0FdBjWBDM8i8faIUgewC8IT0IBeOb0ikqTyaDiUkH/dJ
pTz8QuVn9ZTtGVom49f4Md4O1/PfuPR327j7+efp7FGEvTov880VQJ7lpF9fBSdL3FW1f+Zjtgsz
OTuPSM7Xrubs19/r77h6/e3tfPws2Wu0U0RezjHiX7uAn/7UN5DQZ8s7kFW4X3R1gYE+yXGck2ti
tUqdKk7rDMLoO8rUkOKINvW0fKLqx42arI61U/bzbtGfGTxNzkCC4J4FqteWhnlblZRbrDpJBTff
L3iwgzkEBISRS1yZcZWaOg1mO1lsQAInp1q7J9pyCULlGnxtNbCXC0tqnApNxgWIwO9ULaYYihsQ
awC0EwAMEG7r4BACgOml4ERiYwgcSmG74oGpwpmjrTrAGgEdAv5/1kI2A+412rzC6qk+p+1PUZey
Cko5I/fdUvJE8/Uf9nyMz6WUmV5Zo5rgi8kBzjrqsPdGPjVNKrGZTaPoHJI5miYbp33xiWuVVVPU
SFbPZYuDp8zseJA1WdVbBQ/4P6glk62Sn62IRoHHBycqbW0utVUlGsdRPNR7K/eE16qDzDp2r48C
KCqQkmNTQyAt+hSWT3KWGGiDNpu2BaUz5b0oiFUiCieFWAlxQS4Y/mdfJ2kFhFi4V3qf1MVXJrhM
LMYGNkcttK6sj65Vj1DtQfzxNIRLz81C0cuULJTX4oRMdKwyDbwVMiwnki9wYNnZFORxI5X0SRVK
te1pcGCmQxtGkJoMhYLsxACE8YqVhtMoVrhBKgSTurnqJij9IJRTuhvoMUpkq7T0H5xIAd+x5U+n
GFZSDETPMrT7iAyk6CZ6IlQC5GTTuEOuE1kFXKkuFj/o/m1VKrDczl8V4kcwaeDR/wIwz42g1iUv
cQR4TNxhOANCH7w8uqPDwc0Fs9B41Si0i7CmZgpp8lMJ4DRxkOM08c7I0qGhzzzSKCit3k8EEsZl
waQXnfGbvNMt4HpR7K9pWiYKzNX+USnUAnrFcufIUAwJgSHs676nTqsGX17ozgWCTXXmj4S48NkG
48bc02as6mEpeHjF9odNnojHOM4P78Lx9G8eFfPRRD6m1HfJo4McG6lkK5YCpP4bSvFvyDBCHQkn
8qOdRLb9UlOJNnrtjhLw0lxUqh0KgvQljMaEdHppnbONxUrZ1m8o5U9L1FreS3j6RhL8SZyifoy0
S6QTmLa0gqvqE2QobSRc1oOlUAg1OeSdiiSlea7IRF4puqNMhyeul2YXuXUtVBXQ/9HiCDcJraa4
ngAzpqSwmPssXeI3SCjpSxKXkDUm8NISVmrmGe8k7VoaAcfOWfaud6yXMbxMgca3daMg+HcBWPBz
dtjGfunpZP7OLVrdUHY5SKxvxSb1JRphi2tYw934WM8OnkinoR8L/XxZwo3v7Xr7eB0X1na+8+2U
po+1vUlmfaD1rXwDDRmvjN7OX4kgcAuKPUCnNz/Mr51SAkn1DkwCG0JTB8suYHyH+ZUV3BolVu3R
RaBv9VzRs6azv9ufP2uKXtcCVQMioGvyu9ezF0ebIECcPv2uBiipeNnWO76xX7FLstlWx2cEClfX
4b7FzkkHG23cy0qS04XufzTMCRH4KPw6a9qKWYFF9zS2KDzE0TsBO25B515mQGe/qVi4bAQVWuzu
nRM1dVKmmzAPTZidBcYvmgnwMZrW4IwCcXVME6feZoGyCU1xyiiWrVu59pupxjb63TjZt3vo7zq3
CdKda6eSHMuOVUDh85Hc4/cSbwc37E6WHDTlh7t0mKAERAEIdxXch2W/sWZJrkGVb0+P+SzNll+9
PL1ngCMwmuNHv8L1X/4qfaSj3vY3a9/vyA+5OZTtYPKwx6DRhIsAatApoLJXsE9v54eyVca+/GW/
6JHc7/YNSecywsuVv/ewMF7P18MClJjrkG5WBSDs19puM3iDhia88+Hfl0AoHrtrxI5e8RYz+/QJ
c2OWNnzsKorC16AI1QP1AcBQDyga7geWvJ4jGskrQVkIUnDRXtNMFfQDXcKTDLoypJH7H5QvbjTC
AnTd/LStAeW70te3bgztd56fP9rcBPWzWsOTYgQWmaf/SSyA6gzNG060vV9mCXNajxErdHmt50aP
vZMdXOfVXrFJyz2U/bw1bSkQzN3b27tzwxEfFeNDo4L4XbWNIsLMfncP4HjH2cHmT3n/y+TgI2iQ
GQvJv2mQv2dSdZEZjwkSVzg7Vrzr082nBZG6depYYMgP6O1RxgR2UGCXH+51P2vVxiY4fj2cKLzE
SvREYomufMgfoNWyvMfPFspqTzws2MMlmyWLX5RbPGkgA74ZGBC7mOXv9k5h59x3oIyc/HI25A85
pMbJpDAVQEQP8gOE2O5fEhslxFg7RTRewKkVmg9Ge4y+AKoTyDfevX2+ji/LY08X9S3NoffxRbTb
OeKS0huh4PDul791i3Y4WRHw15wPhQaswOSGzgAe6A1B6P3R3jDQuLi0DHg63xU3FR9uv9rPCwWn
uKIWz4PnrEye8ZzD2BsVPVkXyvsV53DweRSSOJeN97Rci6LTkIW/4yx/zgb7TK6v5EHiRjEsA453
Wemh6NW8Nm99C0zRZXwj90/cCpjcvAb88eLM2x+9ytZ7A4UrYONsVNTW7LjAaOjX/nLuV/qs/ZA7
iPJ3/9XP3hgetCx7hR7yiTFu9aO26XyRHUVOHVkgzCbhMZaMzXr4nL46qJSPH6BpaEGwAb/ulEGY
hWXvAnTRSoojad5gHgDRjnI7twA3CT4GHHgifmKJg8tVI89WxDSwam/9H6Kn5+G9fhoj+nYZH7+w
Dj5V+77K9TJbrzy4/X0mqANVTuiO+ZWdl0eQiWUNVgj1xrfzQqoiOf2V2vuE0nnBAdAywSZs8UDa
l5N9nOZYA+cmIV5w6mfGZ6bdU256fuOs8fQJhjC4uOJgY77xrsHAIOCNF04Pd9hxAzaLK5sMyceL
V8EDXxxBa+zFvUIv80Xum65jdGDJ2Lfkl3PyZ2cP42/t5hHMAtLsvF4OnQov6My+aFU7i4lcULW4
4FtSj1+UFj9Q9P/H0Xntuo0tQfSLCDCHVzEp5/xCKBwxSRSjKOrrvWjgwrgzc2xL5N4dqqurttkx
Lb0w8lBBNc88l+CBMP2ZM1ebg+6Mkil6rV84TBTVr4F1/52+ht8X2HruG99xzGh3aJJBAyJaryQa
/WW75vq6Ctto1wzL1WsRrNnfUSmYHsZGfqTzhgvQDLLSiWlgIpuexMCYI+qPik56fhRr5TNAYnSP
sEM3q1l8Q1MhGSAWEZxI7gxkrL77osGRWUq4dFQqdA/HZImQ7wbrZbVXS0AEqmT7IOk9YS3mLdfn
4b1TWBiskdVCqHfFc9X6ezwwA6+FvU8hyU/y4JhZxrZC6wQc2Nr528mTRbIgR9TqLhKnSuBZL8+o
ZqIxEZQpHSKfgvUJiuSLvEMg6GwckhPtqKfVboZyzKnRPUtzP6hHfJ1XPjGQtJV9yRqZz3EgzfDr
DdfwGbfCMtmRJYIL3018/LYo0v8hUULNU5y/PBCdbtIcKuao/k76CJaTSFg3qslDPiqRqxBBPmXA
SxBfg5zVGEoCznEvJWbDa0NfitW9efTXQjSSTp9TNJKOxbxcVPPs/mPX5kb+NrBwUsEh4xXBjKcu
G+6XPU76AARESMq2Mr8FG31qzXkf+qn4y8FL9D0df6oNkL34xG7Hjp2Eq+jwrXs8oe67a3jyysrS
bwIyguo4jiFTkvMNc9eggUn0AZc7/k7plRa6tJtrWg8k3LM0W6E7yfrvkWFVGd3Vh6HYXBCj6RWE
y8qpY3RGIegjf62VbnxNGM7CyaJpEwffs0l5S3OLmDQxKf4vGbp5HZFfUYqBVCCt4v6o1Zr+USOv
UfKXGOAYgCfkasp7NhXv+Z0wTvrAZJR7CGxHkEedEUxOHSLN0s60K9pSyREVD+lYPWIyx5GsIdON
YjZF1ENz6QHxO95rR2C7LVm+phWTpvmm+MMZRexPoAqblYLgQBJp37bBAow5MOpB9xc8rGN+Bzop
qgHG1e0u/Q4SClfVIfkYtJ1/wTZgrptPLXWkmtP6PTLew3QlBM4vdzqWu3JPhFkOfpX1e4ACROoc
nB4pHQPxx5BEQ33mMwr33gfMK9fWSVsqd3UWrLAa2SmHDCnitLdM0zAQ2iTZgP+xafq5Nmof2Pr/
V1/Ve3R47tEoTi4Zd3KLEgiFwRszK7oSZj+pLfyHZUzaGnQa8Vp2iTEyOxvy3Di1KwsFF6BUROY/
SP+ClEhTai7wOenQ/83X6FasVcsO9pgXmXvr2n+oP+PtImjYLqOrJLnRRjz52ZUlWqlzQrwAW1Qh
bWoz7BlkZK3GLzTrY+ok+8Wf0/U2cN9jAqGFqPtI4kF5hC1zj6/SHQyESjQsveIBgPPcIuR5bGET
4OHRrNU/SgUUXRY8ynglrPOD8fqvvrPTp8qKc1VC0KF/udSXdCmtclBKlVoP5t6hBtFNHD5g6ieQ
HL+Iif9GAHo7/gRKJoVfKSLOP18EihE8gyJTG+SoPd0K5HA4muREPhr59PFbK2viGt9RTSacxIb9
Nxpvpi6ArlD6tx+03n5RfzeEIyUvVVHwIAShXdX8KYdmVf21fwYKgPkWvtqhJfw5RD/T+VDlTOKz
wdURqIMd8WsLQMdQyBKPzewW4CASaBTTdoqOXh74JssDuEiPlHv64PqIUDArL0Daes9/oaPZFwwU
+XKFUyFJBFixyiK3ZFns8PpDpbckK/vq9gNVW10KCMSj1Y6rW8shG0Uo5sAP71yyXQpZTXBMYv/e
7HpTTzRR09CuEVFK+9ticqTNPt+KYJyy82NA/pm+0ScHW6joXBE0TyKbj0SuJW9UnL0zYqRl7cf7
znAsoLXK421TKWYoZntWtFYNB81e/NSVl51t+UUGgOifxfCloq5AHvqWfvV1dWFOwCtPPxM9niET
GfXjcvaBKE1PYkND37FpL3/9sPOfpd9qSH/ycB09Hre/XQgwRHKybNN0MEVsWLzLHDSKkwwVajd6
efLPLQBWGG+i4zdsL0XtKYgLKlNsXGgf+VhsNLWZH9Nx/4ABINKaTmNMXqikC275ZJJi5pRcQ2X7
viZT8+WL6VA2bfXSizmxjc1zlvrA/jrLvV/3z+7yvyqaWaobstYNBnkKDhp9A6PlR84giy07VFd/
QLiG84FNWSJtNQpfriA632b4qZ3oT5zIDpqx/GRoF15Ao/q2G3pgeNH/O7bXofRaFqWofMbmRcBN
3RwkmP88RxWly67VUCoz7IItTn5iw7Up32jwOrzvErHHcCprTsGMFZPWwsbMHicVdvbYHPMkCDlt
MW/3ZbGlOSWn4lAqgEJd4mZqQIq4fNOppa3l3yJMWCJs1lWwaetpIoz7JbHs9Gs3bTLsoLydMl/D
Oi7128kbQdHfQu1sDCN1/rfSkX4iMV6rQ8Qfwl4Lwzxl+Dk1AIYtKwhKa5O3wE9/zPRkynwdmiiE
wb1+QRzrxdTkuc31mYXIGbRo2kHYEnd1mm4Ukji5zUtH76O4pK3qjGkNTKFQs8ueKCMZmeTDXzgt
LLd8rwiIljrtT0Haf38dir81Eo7oBCI6R/Slm4QdV44qfHtfdmF41vGVL8HBOUTN5UP33nnVswfJ
NfIhh05zdXH0imZGd0CXnnJKkdGBIxVdAcitakj7YP6GSolF+iizrk8ed/Ce/HDPeo5F5pO0/i9P
t+YdTT24AKVMfPnVY+T6zczvY5G65lwZjQ+lwuDJAXMg6N89PpUbYCzxnvB7ObXvzKUHKtJh9f6j
NYlkp81cE3EH4FtYu8lIAoqrXPM9wQugejktYz5+Y71O3xPeZtjGdoUCLDTTdvIz/b7M4EqTxOWA
bO8hhl3B4GAGpjoRqlbtMMA3Aa24BF5qGDhZvMwJQExmKY9v2kbPWC6sT/pKnoEh8MCQeaaG6+YW
+n2fgVxMu4bqEGF41P5t7Zbum0n+JpnUjY3E+Kx8U14jDElhhe2RtBDwzEBDjiEBBI5lIA3Tn/9J
bezuEWxFO5HpduLL6fyN3NhfRxFi2FU3Ey+8Qyzp0Q/vxhw/IH0AfJMPZT4dCma+EuOIQmNaTln4
/6NLnuLQzscf92cgQFb0kofGTT9rN3T37Io5EsoR72ldTej8RZjYQFz0vb2NMVBKM7eOAhcZgB51
QD/4L97XzuIzv0uvUeS3X5rd3ciwT8fCgoY5DIRREFeGmLROJpeXprJpHRU4OB3+PxA8/vEPJns5
0ky/oBaAuw+NQL89yxWNUAxNmqb7czGUvQTN4aIsauil6ydEeMUmZOTbzx0WxdU40Prr5MmPcAnk
VSk78nNc/w4EhMzaETaLzJUSlWKHEgApBxAQy2JCoE8qo+83iP/GXUh8VRl+JQ+aP81Hil4wLWEH
SorPMwqWvaQA2YteMPK/tzdfC+oGG9oZh5W5GTfIvCrVUEimJVsgGorfXBj8OhH3dJgtwrGlbII6
9JUG74h1bjmnwkUZnB7ZiFxR95hklUv0FMlZqAg24oIBA5EZX1x+l8SqH7urph2nszdDnMDOEVII
xs8pxhZx5vLKIza0WIH208gOfgPaz6bnJXFGABGiJWNDXOC1PtdxAXLcUWnzTsh7f56IqacmooNs
NbS5K1qOAhfks/2cwKTi14jOo2I21SYj8eVq0kBD/fo7kXHBZLdmkQSewvTwPxjRYHGODIfuUGRJ
74JqZaHmHlJTX/Te7Dd5/8zdV9AmFIRJRKZeoy/5lYcRQS0b1YFdJD6YSX0wRDune+wxJvslDwT6
ch4KHSu3+xg9upOCPOCEp5Pd81NEqwagT5P2cRFccVq6/9r/dK4AJHRW5JEErXX7hQJDSljxL2sK
TjzTTbIg6uazYC9fcBxkPIjEEeCpPq0QeZ8ZPye5ZSPQCgJKg4/J1jQmleLjWPxNbfSu82t1CqjN
YMShe7MNt288n+nBL+KRcgjBPeIOYf7WLbvW5r9lD/HeV4fYPLTwZ9rGkZjVKLO8cpR48E5HHE1g
HvnjtOjynHSDnALQqQHxu4DSe0rM0sT/k2IAl2IGLXNL2XPQaFeiypXoVr/j/++M88GL7sZfmojE
Lj0pGUT0KZs3omn6uJqYyoh+KL12X5fTTDn25TgSOHucZkxFFOEbBXREKf7afkpX/6+I+T3k4kBZ
U3W+b8U0QU31RAuYumq9EJFF/ri8x6fpZbzKdp/AgnuP6LmpiZLcWfO1f3Otc55w2ISRjM6BMpLm
xTHDcvigQJo+dH9EDsbC8l7iPsANgd5Rcu60BZFZXT+PoBRkGqjhhIxkTaFDZylE7m8k/lyeCL0Y
3WmJAuGTIzN63wRXw7qTAa64Uu4KlfGZZBysKJ3waaRN+9o9mIEDCwcmwWrCAMocSzxiy633ZD4g
HLoG3ZX+69wAtry1eSEee8krA+4R4baYvNQJNhJP6WBWexXR61O2BZdDRZZmW8+xlR+mE1P2telH
nUrUnXo0q2nYsbIxmnagG05E8xTX10/nRe9F1ToCVAJiJSA77h/faf31+eQ0ruo1fi6U7+C5Sv6A
TRQ8gO7KAmgko9PedTY7TsB6cC0iVyYXR65Gk5hlXg2oSn8oOA20IbwrqMKW7blMPMr5Ht/2AX9p
OLOPJ6gzaY58KC1FyNFF0VS1X0vtwmMpyZTbDO0EoK61mixBkeXPsEomH/S/YUCABaiDSqE5OdAv
1ABAHF/LKeE14eaBHOhhzRkQzan8XREqsMj7Wl6IbXHL7wCIQTyp1MbI9Fi5E1HGPJHDrQUbnEdi
wMqKk4pecs3J8tSOfsc1kGKdR4rbMrum0WbPLZ98N4Ewl3/gUUOQyrwe9aGfohQJeAuB6gtGOhRo
pocg9zQ4U9mLELjG7ZpO/TeiJoJs0PglAlRoL5G9h++d8JqJ77V6ahv8+9wYJLQYCRzrE0AcZzDk
A3W8cdoMOkk6n2z7/IxFHUTzQF4VMdTpnREN86pZPv+FIgHxTpQ1A1DRfEDfSZ9EVKmkGQemjN0v
Y5/KAc8UFom10FmwhNfL1HQTobYz77GBT+F+SFweAZ+RSZxPqJCibgJOS5opv5s89KXGF5/jdzBv
XhuOF+BN0w30M7hiQaVnDkOEQTFRQcHt51HnWcrfr9v02AsQpAAY1Nl65xbpiGdWonAqT5v8XoL7
cjotlveChVAOi2DOSYv1SYo3OXGn8whd/EzyPuWdF3QLPZxVHRw5RgZQ7n/LEl1qadx0CzljZz0c
9BYraLEqUz42ZSK/UtvJpUemMgHlPrsE6f0BPYQykKuLwKIKBBpmEKysZyMmHYHbMOn0nts6H0QN
T8FN7oBAfaWlzsmuUCvMcw+0xHY77+FWFVhxIM1/qOV/ptb0zeRjRnGUbME5DtyMsvXgY23ogGos
axB/aAfUD9/KkaMZSV5hI5EmFqy7t5Aig2peFDLduyX8M4MrdsdICcLgDUvJBUMldJ+DC4iydON3
6y+H+jebVp2dQrO+CpOENIU77FEEfgsYOOf8icwFlFNXLcG14gfwdHrQANZ3vMA3bBUq/3k1MxR0
vB25hZgF8ELiLlwM1KjSgpBxRe9FkS3rUfY8vwoIwoOXcIjUP7k7Ux2UjV9/N08DexeXqhedYkP5
KwWgGQDWN3I61NWUGaLuoGLc/WYUpAqbGdxKHDMg4h2VcQruP//utZ6KAS+T0vFpyxRBnnUX+2KN
g8Qsj2FDGfeLEOmFWYKmD1sSESThWXf4nfM/eZb+p6f0o4FmTNmffmFHJKOelEbniSM1Jr1ON+td
KrNFwRYSDEeQkDdTEiyEmWsBoQ/rcUR7NjBm2VBDL9/7VnZBIvr7YY4JaW2monkHpaPCH01Ya3OK
5Ye6F2rIcfrY5Nyuce6wEPz3Va4gF378gtzEsDRl7g7DS/YVF0LJuuE7zqpb87zQgranFJh1jM0Q
QeJeYuIy1ekoGC4fdZpvOwt4M4OqdiRS3SAQBvLI/NjhlviZbisWyObq5jcnQconyViJHAHGbCyT
/VDb+/TLuRQUrTnNjTFJOhoWABzsBVxLgd6CSZOTyDdq/8Ku72w5opFHAP/lQ8xD0D217Orn8i5k
Bg19IIJ5CpUrxjC0A6MApEQQ/sB5OQisl7BG6uOnBQOU7pJeETRLwfoJ3+OQbgVU8v1fLVhtHOZW
/PUo1Gt++YZ1fE2gqXMPnwOwiGIfTsDYCbMx03HepThiOASUB/QNc+Rnv8Mjplgy3lTfCQej1Ndi
PVXQFopcwnhUu4XOVCMCGKRHuTK+BsKRoLbpHk42BBXuG2u4Y3UlvtiPeB6/+Bf9b7XSkQFZJ6LW
tRGCah3OLYMDKt3uQfzCl0xwW+y3wTHD4UscpkiJETNwLKkx6YFPwYWHORcZ/jv3KXPoHPDvCniS
AXM+bsmL3jRyCGIonj6+34lK7ZuYQ75pH2bh2LQThU9CdgHij7YxxFGc+BYRrlEygi39ukS/HayA
NMyiO7M52WH6Yw7jNZW+clPHn3gHbRNtirnoB7Of85kGqwi0LT4Yg/axlwpkesQhESYedrAVAFsw
xkFArv8bofLr5e2N2wMAILLMlLor1ceoAE0obcD3B7oMzgT9diWYC+DV6uOwjJkOuZgEquYhQEYQ
MBykDkTQkjQUhx4Tt6c5pGvpE4e8wkIPUITC8ke59juG8+ZRhbNYcF/tzgRulB0wj9/oJz+oWGig
dC6QAAUmnRdY630P3Vj8GPYXpyrIhywpZBM9t81qSmD4HC09GHwgBoPTMCTMJiJEi3gaU1XyGgdf
/cqPm52dYztov/YhbiEoGGTzhr2KiGC6SjBag49tLajmIkJB6vUuZx/6ctEnGzFnlGfShnWsnlgs
3YtJrjl6ssDSjlY+vZo2dbKGgZfeGwIhJMNIhOtCq2KngVOofv73/MtZw+7nha6EjjegJBSvBXkl
u4XdwETigJiWto4hOb3+3UMP3Fd9DWElUzqHjIovVLLtrjjDWvy4KpFgWdPf9yjWp54L+yety5qq
E4F6eclg3FpjWMEi5Ut0dUYvJ429XnAh0FZwhEXXgKg/GTrpk+ZhbRrDUU0bI8RgxZ3Pa1fE4zA8
NuJIBfRbU/8FTLIrLyTQqxhKLEiqx75sIuXX4wQz5c9FUJmTi7PauFJTF8nobW1axvSpOKOISEZM
oD9H+QVntJ/AqtUUauG3HCW4o6EO/2bpALbuyw1/Q7Y8XqeS8io4cEnj16NLN01JTbiTOhqr/nbw
7xMZS4P9k9uKNVI2xxtxHAKLJZtunDtAwKm0siqmAD5Uhbe+/mHeSe6+vH6jypwLwA2z+mnntV9X
4wgWJmO9YVXhg1CMXiUMLF/l11YCz+9HmHI8ivj7tE3NOWvGQulaxTB972W4fIAhzwBrj/zrvV6+
ZfhBadgvYJqKHWkmDplxaVldzji3bMXWsR8+ominKDdyuuivqjF1OUXI95RKNkP8Fo46bpTnphh/
CKXnqBq0IIyNUx6Z5jICpu0ifVbj8IraD5w5bE3rS4/OjOMLZZCeOsVDZAlbu4W4gajo6/GWKpNd
QmzGbsfXvmBornr0Z1ZJlalD/4v9BA3CZ5BC8zyZKtAiwIodsRLOD6BEMRFAi7Zys2j/MLjBy4Ru
/WLsJbfwnowbPBVBi8mLQmwYw8HMd8qpQp9R+bhcgqHWgnGOo44A3HuVZb06OzaDtxxLewtTF/kR
7EGGhfVLtOstBp39bmT6eAJbJa7ERhRoul3Km89nKAb2++dUMQ3IoG5dOR9a8IOxxClQ3biRzd8I
0YL7II/bSY7AmPDWInX6njyZH2AeMIg4Y8E4k/z31DpbfyDwTnb7LeloY8m17jneQ/KwaKe8DGbg
qAluyxDhPIS9pBsYaw1GD8X49IE7IJNaXSt0qVfiB8N0dk9YKgiHsWRTCUqAcCbYuB2LgGMjBW76
2dh3I+vRVkPNV2BHYj5bjdJmDBZLRRDNPpath3x8AC2f8RzI4yDfPy8VmKpHA2UrO6FxFPhwLsg4
qie5E5a+tWTMGkLCBt4nGnbD8NI8pFs5JYonN4RxkRbmKjHJ1CCjsraP89Ix9YJriHoSf/AzWkV/
tFZL2mGeuP705RkpgoEjVCGmA71jUX+FCJIYqnJhCLYKfSGgUXj9COxhRWMMRO+CL9nUJNll9byI
uNgxjFxau+rGvxP8ipgPgQIhiyfPyc44qyB+rjjFew+dNAL0Wxm+1ZGyLGcGlaTkG8a0GLVHA8Bx
+eKvijAbGBhbbcEXRbtY5SarjwDCx+D3+Dyee4Xmz++PI0qWPUpvR8MfaEzAp/iStLx6X0IDRLF1
X9xT51vBbBkCnhaE41XYL6OynMoq/0LSMTZwMxdnNU6PuIUhhpAGIzAsNRuUNbptbU+/e/Vonc2S
wQniyMLaWqd9PVZN5Tu+QsGBjyqx0LiSZhZcxzGzNfAaYaWTcaDNKNtwqY075ydjl+oVOD7oQBAr
ECSsO9sJ3B2oZh8i8RqzVx2rv1s57wcTfMGPH9/S/PR5jYOJBGl+oeIHMmbQDdxf+kh6oDYqr9tr
M83P5QoSw0LnXp34hWAStW5iopYDoy1rnFZyX1cMp3iwrmJg2ySxafSXV0cKABJqX3iDZVFy/9d9
6QutKba6Yww79UGDq+4Raya8fpj4JdVwAfG8PNLuwa6QVFcqR+QrhCenwlEKwAg/DH/2+NDRYlSo
SOARemXKCyeCvFu5r3T8bp3XhdZPBnT3OLkvBfeMGOhScM0zoY1kbUhTBn+BitALQ46NcZP7Rlxn
1QnzlldvbyUgIrHBVuFAOjJu1ZzJAzL1dxG7KzAJsSfqn+UxOAZkO7hNqD6zIXdWn7d88R6zvfBo
DFo2bInShzz7BTPriU8mPZvmKR4zh1yGFlvtYTdyMx59C+zSHdIBWQIVcq3e+Vf96Kaztc3vWPx6
dxpQg8xXgplOHYN+hUHnZ9e8cMnXOVastG8FyTE6NE4l3kQdTmpsoH/lzMpCBqJctRyHERBR+vum
3DNsg4+CEqnLtyXxweE3XtNqnMRzBT7RM3E4eV98oRicsa4j2SJvGMvN5x9zo7bYtGy7O8k6279G
O4nmdUfMQviNuuHSbPUGcoBNCAUa7aT5h5rVbxbBlRDhajuaP6CWdQertNkm7JUXEwgQVeO9axQJ
0RANeO7YGT9n72QhzoNdNX4DnvvZzYTf3QuGSNaMttgaAGrzCPGlXvW2SbJlE23y5ZN+wfvegevT
Obg48zK4IVRFzExv/QLud5qdZAxbr6k+IckqQMA22Ivo/3QqYvnpCMJdugv6SFmkkp//QDe2wAdd
bqtQkCBCLszApYAU/RzJPdS1Xy695JwJMcSqeC1LZwYudBGF4WxrwHXLN7+D14MxFIB8fev8mIbW
LpkBTRtQuUFN5GOb3Xmu3iT4W3joRPcDl0P0aVXoXPItxS+IEV9lnq75JpQ1fDPLh+23+ALMMGTZ
Qkf/M9bRI6Qe5l5AOB5Lq9TW3ICijm3/dfVH2YdFGGRZPECQ7Mt66+jwUYCS/rJBfWTNw4Hghp5R
W9gYXIsXujrR6pdTtL4zKDUXXC1lHusk3QRbpdcF7Ce9BGyxEc+ZrWcCu58GCMUWC8WfG+WjAuTI
KZcImze+AHNuWA+rdtwkTgmUnti/9SexBXbatGGGI8wlZQ4cz34WHbZyZRB00DDkCsbRkvWb55Ip
OndjAW+wvfCw+SthgA4bVs1HdTnUz+mDqtt0QxymemkkanfGF6qvn2viFBIyXyCsHppqJpUEULnH
R4eFRmMmzt7nKMC7a8Itxfz6i/McY2nTF4u/CHFLiCDkYIYAomcFmNKivkAMy0fEBKAB2pR9ajmw
omAsm53L2FbDUND5jhp9DinhzfqUHSx5NsVKG0JlpqyijBbEeRLCbAKkd9WXA4UR598KC7F010uG
w9EgsfUAlctqGyFHtaZtv83wGtYwqpAfdcxZcs/ueLxBPF6w5MgsH8IOnkBYTzNJXWGHgzFgv3uk
PgBoQM9azdN4Dw1rEthjlXc59NJ4mKYHq55oBxESedgrh4esrtr0zOgoy56pH0GbmKJgcq8tQJhb
O/BEZgXyvWOiUfIxM6Sox9pZWStnSR7+6Gl9fgoG1gdZpv4BQJuIsDzDhTTb6HZ4FkcamhOkYy/w
4mnBthaM4/bc9Egc9cxzH7Bwv+lCJ9iojGIh16Or75jQ7hiXOVglMQ0DrRj+9EGxFYuTsv8yrOYG
hb9NeNfzRal7r7t6lInj5vykgASOnrSXdG8mHB4Cp5uF3mceDdMjFJ8DpXHsNHB3HLnCaplygPU+
uP/xln8kUjP0W9acZ4y02Ui8Re8l1lK3JwDn8/GFEkpKQihWY6Y2MMA/brxJ2qLYYnw1lCghx9ZK
ukQsXR5MIg37rea8CN0MTOGiix60mHBgYdX9xVzcjSE4aKA6pjAy5ir028S1OAfiXRxVN2zEmIBe
DJcxVXB6zXrxBV61LYSeAd3Q1gL7syAAcnP6acVPsOVb+bMHyjhevmpXvr06L9+z+0BPSF5jqWL7
XVc3fACkvx9OTNh5eh+QrBZ/W6dCll+EeQ/JSf6MVHZOK83WslGBWNOGecgbF2GgaF7tD321cNPK
Xl5tgCIFuHNY+uH08vssX187/MDTCkdNentzvrhKQ1oFkwfE9iXSDz2XUe+jQM5thCNxaJlboF/W
o10//vQy8/lHhR/T8N8TJ4K0qyfyx41l75syp9RtrnGuv+1PjW3kWMDjMRxlr237nFgMKhLqliOh
c1eKDoGcjiYz4dyAbEUjTRwEjSPugn0VK/AKlj3uz0yaJyq7IaiEPE8BeiF5s3X8HQHTVM+hcjX6
IcTv2s3SMW00mGakMsF67TsXfQYSrAc/hoNy/vR/wWsoj+MhbxUGULzSSTDRWH3uY8OONPsLtlFM
tNhVv8OMZm6ClSjrIlZPX2Y6rULCAF3Fub6HAKEUv8bpTrcR0sG+9tb4kER7mwqnntaLYKlMmhnC
YtTYbnEUqIQPKbsXHg0+kyHNhYvCVzKMEAh1kG2Bfc11Nupw3ovseE66GtAwj9ULHEjbuKG65qdM
hSSPAeO05adC7DneSOQ1f0+Qu5Kvrx2pdSbf/xV+iqVL3VMBUf0voPYNmH5i8sjjNi/URvmLjU5s
7vk2ExI31A8wLRZ312Iv4vbcUMb110cfy7uWDZ5pOYrH+iZy+n51m7DYW9++1Qw6QRoddcAvk81w
GtcvDoiZuKwulGHMCtRVm7N4ByRLooNvp8AR7+sdjte6LyJfE3Y7Rl9K2HXDIVJv6fiz+Q6Na/oX
22wKHMu5MpahXjgZ4zV8jO3PIzvQr4Yzs54Zlk1QqKk5/GJj7AN2hODaMv7Y/3bWXzSsXUncthRi
NFwdbDxjKuxpOp5w927RXlnxUKTGG+TZSBYGL3Oq5K6QDbvgUQRro9jUJtH4lnTrooE2MpDNzNYz
LwyZaYG2urHp/+Z5gN/bt3MM3CNgQ/YHkhu4iCzviXfdRJGY4Bya9P5sYKNtWxhN4KFBNG7OOvBR
5bwYNGt7EDWjGVPSkBb6eVQ/btQmvfMIuClVNTgpL0GqWUvqFF8zgesqjw2157hjkRVf2T2v4Dcl
8YgKqw39A+5c/gfkSBlNS8d0gxmI1fMfgG6Fq3asZkSTYeSZowwsgBfdDMprTafhmNsY3zWOK2jT
pX4DfVIg9wBoGU4NmGn7uHPaeMjmH5tHL0cHgv11k+dSW0joDLDQD4OvRTVEn0NGvMTz6sAK8RS6
30rcB7Q30A3BJuxU9pjccsQY+X/FQXOK8a8AOHWiOR/jT9y/Z9Y85MQ8iWxzctPsif3ey9fm3zG9
IbwfxB64xH0gYGtgigetDoiMsamjTIp9x6Pyqz00B+LQkudaL8rCTSc6iRDzCDAReCIQepQJdp0+
AH8JKVLG+VmECY1YSuyr+1/tvpurShRm0lcNArZu2kt0xyuPOdRXGIvKtvktnhA3GBMYxwxGaFfs
3yIuFD0akuyuH/gmUbqr4wAm8Nv9gaDjsceaQxj2Ux+fNyWGsx5bq3KkYadpvf5qL8h7OwtWoY4W
KtVjOS3lfYV2mQE9WWCzlU1Z7T/XlLY+EFfJ5wAqWXFOC19JJom+pHWvxgySfvNau8nSmM6rnmk7
9ZBjHFPZ5a48a5dU7u8KqU5mxLiKVN9E7cGwZdhRIxAC9uHhfeH4/RkSXBl1IMa4EDdtDFghjOp5
i2ouXL15NtM23ZDMjnL0RINnvdePhUf+Q/8lfISbPcqd23bF+tZ7/6bFRBdrhfL0PVmzzEtI8j7n
jppxRH+WTYsJM3GCRXjBR/4E2kEUeDynkMpwzB6WUzgXLE0vIZNQ/sIwb1fqmLlC3AuNRFt4PoSU
IUpcdnsASmcI6z//yAXKFiiHY+Q+fQgs9Gjkzh9PUJxbjL4YucGlcwhTs/gi3KyFOS9vPyBzFhAQ
5aEqPmLhcVVnBYP/uXpOr6FHc0XvxWtQfShyiNq53TCY8CxG5fE1YU74vkBIpiTk5GhT/ihG7YQ6
TimV9NqE2/vaUprwqZZsSiLZD6Oea2Gn2wL/G+izY20YLFM73mIbA34vu1C2u54rD4kY9vxrRAKj
jl+9dmBW9T1fSNBqjStHnes04il9t4yHRtmWelSAbQB/0fKyDc42aBIkp8SR+PN1+43fLLNrDCrx
T33tYhCNakTJWW/VpflxgVhFzQn2CRCCk4OjWa7FEkG0ajPHRG8t8y2MhU3TZm5sQM1zqfGf1RDy
mMZSVg4B9vNjtw2NneTAqCF3qpSZLp5T5Ms39hRPu5QebNIUEiejDMYJC0WQn+uGK/q9xjy8Vza0
oqmBxmw8+uTnpB1/2P8gqpnJoQxZrH4exfP3FLOqJYI0IVPxgXHceBytd+7GAKTdmu5bEUbPaN83
ccqQ/5RbTLSqSWqxeG2RVHhb8qX9OVoKTxpc1DNB8FumtKOQ6ckODoDB0CnWfJHNL/YhZa/sxjKV
TvEeyWCrGlAKi0COhpwtVr543Yi873tQD547oNgopDIYvbK/otg3zw3DJ6ZADFf4fgzNaaMgSIIf
wH2DLDxUk6FM8RUrg6Fk2QaoAyZ9Z5ggXThPEWJ77nIa62gifsYV9upsWFaQnN0KioN0qVO85iFQ
TJUeLb618h4+xYum94sK37EVa1tntqdhyDn6hoPuDjU6ulCIVwHQd+kkQ2uZoxdDQCbwgL8svoy9
VtrX7mQ0hp+wBUv/CdvKzma/aBxKEG58mSEcZVEBhIAyUGj/8OFFTBR0bS2eExDzKeNqOZ09tSUN
u7SUTa8aZqzX9gtVcIZmxfDpA0V0fgbiRmG1CY9YCSTD55g6n8wGLWNlIBUgsEmG8UANd5pTeFIP
lkG7D0TW9Zi+QjCdP4I1SxhgqNJdYUr8nDISTGxx9X47/0g6qyVXsSgMPxFVSLDb4HHvpG+otAUC
BA329PNxpmZq5EifNGxZ67dFVsK6wJyJFAbo+b1vXiuFPFUCusOljoETzizGXSQ5s/dOfEY2mKHO
3CptG+PFM93Br/SnXUBmRQxB/paoxGeYFjEIFRRPBOeYZ3DCyBdReyMMgQ2sgo6/3xAz55k8f7Cn
4JfjuRo6FPvFJlqOmJ9OJiPVuG3V2NU30l7mfEMzjCWhcTJ2+0oMgDf3KHd94a/3OmARYMZziEzS
S07FhiyEGoy+XnUopCwWXL16XKEJofLRd1Ixtk57jvblVrkbIv22JdFJZQtl0cNYL8JrvZVPWQDw
rGDrGB0pRX7t6lCA1V4Dy0duAFtIpk68wdBEkfA8wtnh/gazo87decIGojH7NSHaP972zC1d7aPF
47vN7YiAhqlgm7nRAioUC+8SuJNp3ZkLCNp7pTznFzHqzasWs6/wAJBzLQ/RiaN13lGn41n/Uu8R
SufpD5Y2p3HJ+RevwZsZ9i774dH0UCmsx8+GqdI2z0U8KS8n+w6v7xOsARJUp2YE1kVsHJ23NTqG
n0Gvq9OeetPYP+epFBjfA3kfkNt4zxDCk8aGHIJCNiVcu9uqlwKxxWfcHvXCTRHap7bO+cRcexMm
urW1j+7YJDZxLsbhLdo8f4OmdcmjHjEGVYeo8BrmihT2+DnDhO0UC02ez1ADHHnez83rUCOLQOz1
y7gF6Pq5sQ5/AeKbH5BZWNA/BJonaglEz/BbGCCwG7LZsWH98pA1AObeE24v57kBov/tSSzvsM4y
LLL3aPy5mK4TTvxEGENJeC3h0rYSUTrn9k/wXovqLE5B6CyQ9D4PfRF8HRb9klxz92HPPgWfmLrM
noHQCcwWfzPPUbGR2mInSJbpVv3oDt0FNd9GOz+IgyiC+ILokVFCmGkh1rLSqgLq5XtI4nS6o9z3
AZZBCCb11IzajAMKrg+Fy332RynMH8U9+bhjK2TzMc+ITKxialCE73KTmcv0B1XciFdLwx3ppJRp
LEjcXX5+eKxR266VQ3SfopC4/FLm1sFf8pFpvepDNzAIIhFt8etdT7bpFgEmpu7HITk0fG7T509p
3uhYrZz3e6t+M4CzxOEXo9BBAqx0gcE469BWirnpj+v8GE7CL1u7tvdR8eottUC9DZnQjCFM8LMP
8HbtGZRAF9x6XD9JbeXJCU0/tEC/i4h6MQ7iZrxiUxLhcBCiYYGA0X/fo5O81n9Q2BpfnNV6ErBl
eETncRNuQ2RCif+GY1lUm39SIEwQ72WsBvqtRiGAbccrNRKUKzc+1mz/3sIsMfg6c290q/hsH4E+
QeDwRbxGaJ+9+fvu3Opcqt54g20UOW74udP4XoR7mVTfaiFQYh7e1viNcmL2qZw6Lq4Abtec/xsM
jsB7K390lcPRPH1eICtmO/vSmjMzRbkz20tGkDvdV3I1OVSgOM8QfN12Rg/DjVKQGDtJcKkRnJ7m
4lHMM5w2c+Wi93PtK0G89jms2CoPcTUEQN8s58YStfUgO4PKwbxUpaXA3SvNNibDdscrN9dsk0qX
l3IINRsBAWRHDhdcGT43LOUJqTgJFQN7XlhLE4L6ei8m193wQQLbqjvnBTJ0MpyIDRF5O0SW/XHk
A9ZJ+HveB9DER7pAcQey+FQP73zHg+nZ0xycZKXuqlVhCz+Pj3Rwq28ROINK+khZrJ4mkBmUkvM9
smHZsVBgMhr+TD1AyTnRC7hP3gtkfuUeZEDMrfQ2g2M2Uo8rLp3jm53R2ddYjNBcjBZIbjEcdTR0
MQ3Kg5K0Ro56QgQOTiFxliIkmTlYFx61OxSbJycKIy+Ww7FIA05D0LXkmBIXS1lRAS3aOJgAUYeX
M3Gy3ZJ+wXSML3OXf4CBcWeg7Htb8BxR7QvDTpP2ACsv0yvTxZOWnxooW7ckvfzDGZsr0hu4j9TC
Uyv6kCu4QdCrv5QKI/dUT064aXYYxDUiESChzELqKPc2EOeE654AXFD6hNoS5S1yTTTBj4VcuAbJ
cFNqLCUAvq2EpmuO5Z+uCPJI/sOnMxJ7jT953FBT8VuNezh4gmBRw5YImKIFYJfuUgC8yKHgxmD0
BDf4vryA7hg4nZg/CjVXf7e1HV1rD7thdcr6e7tD7tpBoUISAATC/19S/GFBzllH1gkLNl09UIaj
Lv5A64SfgxcJe0bC8qFdMatuQ/P9+kYnArpj3HW4DoDifNOPG67RqphXNPp3CvzwZ9g1H8WRxhgY
BqlxRnjm00ZQPEkt4AHhdWqrJZgL48ceGtb8K92WyDuBRNLjAxcAB3i1p5zrts2lcB6U9XwhlpNR
nElkwA3XyZsH2vrE7s64u7uHyxzWc6lDtD0KiyZ/RvwuLcwFk8KsRxSMh/HcsRdBwBorWaTHjLmM
NiMy0cE+jQWPqNiiw8rPtBCH7hpuqR3yq77QeAh7FCmwD9UN3VyNZ2+eJU5Da2N+zM4jyXJFMHO6
X+70EqmgeQ9vvcQpgHYJvS/Zyexf+OLC8JBQxhfeFEoaWtyiw1wcPgOYtBgeiYomdNNbKPqKesG0
wGvAStc26wcHHxc6XTcnYR6wAN7ryNWiRX9EaxvTwCbNMTw032azkEoIgG3N8AfpmKOvndeXlqPi
0G6TAxRiAKQ4QBT4oDD1XVyjg1qgcDowPwBizSl//2WxRN8PUq/4XqNd9IsOL4g3OWIH7n47WVZb
EvasdmrbIMdYGBkY7ORbKifPPgsJxq76LhtGgcVAYgZmdq/9kFh+ICybuEBD6Ty6s7bge2pQjpJ6
QXI5IUfyITLn5V+1QgpAVBdC7plkcbz3dQA4ZDIcAGjqsaa7JAduOs+q76Z2nqeH5vLhy2QxHZCo
H0oG+BIZ0FEcz0mrdIYLCSTH+sKtx05nWgT0D2fXe85hCTr1RVd6bH7MqQoMO0vdRBuRPD0SHtAM
foXtCT8oljsgNoBwlDtBtMVMIhpYnlhO4UXE8ImXZMnawRHAIsfmCDOzQRilCN6bdjBeIrfnOMSS
KK57xW+KRcjSFWjCkwsbOVfc51GpLCRR0Ct8kT5nuGtIlSLu8BZHF535CuHRQUPw22+kjOg3nuN8
gkH6T24iikfShBgR951085EoEX1lEC3Z4mXlR8XeNVbGMWWY2yEfPBknCq3yq2Sy+i7bT6c0uaFs
ycga3dInZ8XGogX7tmSnVv5w5WaBnd9Qm6+VLzBHCMs5o1QoJ6BS3N4rptaW5H4eULgarvRTkwfE
rYOpQbDY2ucISRXgwVpZVE5v4JISfiWw0j9pIkdGfCoBfu/xQ0QDS0nFk2mPbF/O+HFef5o+68YC
rOfd0Tsv0MaieHsxZoW5D1cypMgq1Ji3UMP+YAbxxGsIdGO1TvM54hzaiH76S60rMo8mWjO5wYmD
nImq2jIHn9iyxAHpmov5J62re+rri/6v2Oidne/enKS4+2hvDJ9vpWMMer3K7edoCYtwW5+Uv8ai
8JdXbbGkibJkMr++qkW8NU/DUu+t8ifPLHVvAG7jTOodg6jL1EoCOpEKMyjpTMhIa1/+1gWaFTQ0
nSswiG/qamm5WGkxPq7IpsLvVvolvvEhMbY87MTYomt6926/0Bhfm3+0lWWKLPlr3QaP8apXVgPK
bLht6WnFuQv/VKJAuZLRUhaOehiVQHxBZsus18eiKnE245o2T/146KIKTdtcooscbK2bvACq6mF4
q8Sv0rzwH1KN9gYegnxbkBiQTy3+KQfPnG0ZLfjufFmsLZ3qUvvU2pvEhkvsiZckyNHBgl+hIAKh
xeBqZF9g5ck+8/uW1wqPKYDnGiMmCO49dwJyCjesPtPjIwteiRXedCUoVK/IrvGnhJ9ep7KpPpQv
+Zcr8anr8wi1jMx0X/plbTIQpq9rI+AIwYnipigNku2Axlg+kwGAAX4M1CWgdP8jfOHJz/NDHfkt
YBZO5MgXup1u7t+sMytkZ5kURVp1HumdDTsGHVPtCIXBRJQw9Wv0pFONKrzEXu5AtwB5U/+E+8tr
nV4jKuF8A0RCLuyRem02WTZb8sZIMZUZ5o1m1yk/4SIO1SrjAK9W9CVHPBcjWNnoFld43AGa833r
uYvihY4ag8NlxsuxlE+0iMR0zn5m2+xX1XBMY9KYqw13nOzy6WgdDFhVK52k6gWnJ2DO7GXnKMCc
F9u0WuR9wLXPj8mXKPbeowcw1ps+ymDC4xDYKDuVpFew4hEz+UTxmLLDxBkG7OCOIWiHAqXzdKQA
BuPqk4xKgfoGayTj7cjNgQRH+YJit9zxUaBObxlu7mP32Y70gSTkAmxiS8aEtm7rU8k2J5algyB8
2eHiQTlHbVqJLpQS0hKFS0S2+4aEIK99ngVzS8GKwgZ7Lk6wx6Ymb/k3CmBq8g+ar6KbknzMHUCa
6lLRAK8piIAEoivd9wJblPZLVDA5m2RAp8vOhSPz8xUoPFTThWX725+qL9ItdKfms27gwZbpkiZI
W0Vum9rKngIWivUbX1vnZjmws+mBJu9rOwyQ5/zpFsTYYE4ePu48mqfd45ch9Phfgm4XVzbz5wO1
mqMw2baX0lUW4o4Ti9xyfSfsV7pXzJmMlbuJ3Xrw0VgkVoAxL2YPsby7Vd57T8MlmkWaLYsvyJ7m
K4SjVQwXsbqJsj3vfFM+U3ZNdvo1W3OgLzR6zyy9l477kNOVE57k3F8im8b90A02BvxujQUISpMF
DivZH025nNKP8KBGx+Gcfg9EcDUXSV3psGj5XohRVDoaBPrkpdnmsJElnWCExlQ9Pan6KAwjC/R9
xYp1uotJ/rVxjz+bH0jZZLJPm1+zPQIWTuVFcqwrOLqRcdHSmj2UMwEDuxaWQrT0uHO+TVc4cC+P
Afclyg/1e0o50pkLoF5VHOfkoX5iTWLeyx/N8mtdLab+kC6JFvo4YQ/1YnbQ1vhsl7Qmu+GPvr79
6YjIkn+TA7R6BoqsLrNfuMllsha55dES5Ha/MDfcyFBD006lua0PjISG7MMJd8j5rcN6nESM1A5e
uEeHwBSiy7bI/fraTsc6/d8fNfGNG+nSBbw6Ow+z9aN/HXRGhl2TlaqwQPNDNztKGuFRILdYHWUX
mySeisRYdT1RZl56TBAXKoBiiReJtqx+lP2pxR3IqIa6ZdNhd9TWKmO6uRc95WsA8PQx6ilEGMjm
aogC+RHwLp+vNW//4SjGtAM5CFGYheCXr3mIXCuad5hkh5sQetUxvJCdkby+c53QJzJzdgSCRe8A
82D/w0GIQ3pgVhPSNYa1ODWMONmYlIBMlWnlnUKVhqbu1fj8U609UuOo9dLXZ4pMKPI4cgRiYqjJ
iejUcL8CVvpjc1I5krtNKgCxzL7SGxUwTOB0ZqE7Xr335pKP19spF+sTbZWbJnfEuC/yqNtrzAbR
LvEkeKDcJfZhCoMgUlZzO82dLWSdBCTHEDaQHFq8pq3JUVOS2GDVBw1dTeMA0k9uAMIyCPCm+8oo
GqxHxQuFIniZfoTYuHafOHSELxEpCjX/qMDwIC/KZvtMCkT8MfZLhXpF9kmpB4mnULHgZmQLj2QR
fLcppxQ+xpmMVlRzCaB6BaP28yRlbzr+ENPjEhI39UVFtCgSf6HHyJEK781qeBOcgKyuQA8A3gKG
VoI6qCimq4cbjS6Kj8GdqcYH9hFRajxd+UsG9hAKe9r9kvVMlITOgVD76WNyeIjhsRo+ZGXwWvBQ
qmtBPSBNnCzXrz+ieahU0W5q8qkhFBhDSlORkOj3b2R3z+D9WOcE57L9OIJ+XvlNlG9v9PavLZ4A
WvBGhONR+4DcWXNbo56+wghQwD31rxjFds2For12Yb16E9T+OExb+fyk9X2Zk9k6fi3j1w9gkyC6
4WyNqBOZLTXma90n9soEgiCCQD5IcF8eoGO0CDfncCt+MRv2tUhRSyPrILLFe204ktFLMP3uSRDa
69J6wOmo0UlBh778ExbGF7uq2JeUhKVBKacsSpv/OaJdPk0WIQYYRgfYxUmhwoTM97JxAUWpcZEZ
dui5zQVQmQB3u+2+HlcRZx3+vpY/P/nj23w6D76KueMqgyGC6t7Iy/ScfPBT+ZE/WD29l9G+Pz8/
65DiNP2NL+MxdGLuhQBEP2DCxpY0yN/4EDa2clA9sLRuXs/RXhTLdMofokgmTH2PRawHtxw/Qt/c
qKjjNZshgS5T3gATif3cYUn6F8qAdajcY23hVWCSab/Bz6i/WKHL0cbTVpERSgmBTWj9WOLe5d7D
7otjBRehly5pEhp0WvqasjGAnTTnsztXZul1h2ir3Ut0LiJyiPc6JXI93H8RjdD8INmgUWh+InRE
dFWb9AiFbW55tXR8F/17vCJui+/NjZQ/fYuDMflUg4bu9l/OHnAKrqPIJr/qLzkIW0qZ5K+qfenh
AbhNsSZo3fEPMdUDwJ3KueQq77znT7LMPHmX8dFgQZF+0Fi0X6hFaCTg03HJpLu3l1sm0xYZo7Sg
+xOerrZ72gNwuWgj9FdX2R7WULu1ZDbGZ2Y3IImBrkLaSFbLi6ICiQayBKLGLyAqLqJaGADk1+YK
EAY1ykUFL0Ilk+Pnm1QwGCIAxx7SGnvupggibCiWekuRYHBfTFgv6WVIbFDVTRlCqB0oWB73dCed
+DLtjuw/W0Zp90lcGFYvZt1Ex2ZrXjkhZQLYp5DWqT9C9CmTnDNpfMq/4e9BdHJ2qVzgWgF7+eEf
gL0ov17rLnLfX69vfDsv6G8M8bxtaAvuU/mMUdxCX6ddwkBbxXuRYYirJytdRw/IU4Ytoo1sGAma
u2HrULO1H2h93KyEf3EJekCsNJubHzxsvGgI1j+niXwwbs6bbFlm13V/HVgV+O2H+QYy6JaAcpwV
K6So5E16uKKfjE0UDt0m3Otb6YfOHusoBYYSJBdcsFxaSBk+saLim+JRTYofRAPTvxW/cKsdX2Uh
MqCXm0scvfFEfUA1SRQKL1EebjQEJFGRsfR2sSJROGMmHTtoxi5oky33ZjZBSE4RLfXIC1NfGl3x
Qv7BMDtFhKy+Rf89OoOGykx1BZHYm5dnpB+iGDyH4yw9UqyK+jXOjuS4sNXwlJgtMuNV9lgDu0Un
UifJkQTWk8UgEf0cM7ZIhsC9kQm4cU1hzZdVMJwS15S5yhO/jv9YipKXIhCAncWNCsAYrbnbq2Jb
SPOKfh5Ma1yQGGTMNkOxkrWdWjp0OJj6sgMYyfsA3ImzjBz0YeZiLvRs2cMlKj8XLwUEGyubvH9h
/CcxAGiDIRLcl9SEjJI1HLm7PQgqb1HfzRuDpoyQrThxyM1cIZfX9SAGVZl9i6gXn4exXNTluTYv
7+cmpyzJ1gVmddlrkpUeEu7nYXHr1S+hvOrdUeP2xWIlrCkn0qfbdJesO1XpdVDRA+8HvAQ+8Vfo
67j6OCCWHYVLAdgDQ+rWNHGslFJbzjraFSs/PFsMrrCStkCIk7oGt0DQZDLAq7EL/ptYJx96z1SD
uDkj5S6AGXkHBHMWaziqyvBmEk71AxKL11U6SkfjrGhoBe1BDl5GMMheLDpD41Y4Q0s+2atbGW+n
KciAIh8QMVo9fyVnMozf/4LgWtesrWFDgu1igBHq7HHKOZmnN/qmBIcgVXjrmP8YrZwDd+YUhEYz
xgVWfhYQFqfEbo1uZYoXAfdDKftdl5ZZ+ZHpUTvLd4I/iEIUDqBFz6/pe4W8NvjyEU2PFOCIoOEE
ysFvM4rdPEOhUjMJEcxdS3woKg5t8gWQTRI3RQUFHPY7Lp9HavPMn6hhggN1JyXsERmSao260+lW
+BlxG9KTo9NGOIAqEzcrHwhVHjJFWq2QoRfMl2LMi0WeGTkmGvcO4zQx8QInP+YF4mJ0KySSEN+b
Belw0Jnvs49ITKodYA+avuvzfXoQrPlCSRMvkHj8JacGqjDxB+RfFwq8YoDkALkdZWckpiCxm8Yi
GJpDIuyd+A6jw3eI/hFmTRLtICxcdgePkRL3PSWjuQ1JL+ZFlMkScAjTTTcJY4qHoOrIv9s8ZEJd
gjQkiwobAdGs1HoifZwxiQIJy4QCoKnDHg7zhzERRyQaLslTj8nM0xFLm4cWuBT+/MQvpXDtUp82
l2Rkgq9FE8KAP5K3yVHHxUcoEvHlxr3/5lHCOZrfACVoxcCOCbfFmc2QWqrKTsefPi1WlixZoMRv
G1PAronFCBzuq4f38NRDxaxgx2R2BtokEl2a+3BV/sLrbEbu8hzuGcCIHkJdoIYVuz0QPAhnoW7J
okhDFOFr7vI88vXwxqqgzhQgH+6oUF8Zo1HSS6a4OvHH415DUC4RJbmnztUICihvLXnWlBYTlK0e
FGZIpJMlhpwF6lM0/Ert6HRPzGmuXQpNHksSYm20SiJFOeJYKt1Gw8hNDUXo2ZxmhE6EQaOnmK51
KM5JhVQIwmhYVBQ55unZckVyPOXWMuNIa9qd1p+60ETPu26S2xiyvBSgopXakoOzfBJujqCFnJpx
zYFMJIOC0MLMtxrjOFpmPfZLNP/R61+IN8OH273UWO2wG6/jNcsvaRXQgNaf3Giz3KXX7I8yMiyT
jspKPuVfIfepIxCfqRZxJlJivTcxDxtu7FWTQgXoQpFrtkslnGAYL0a9FbvtuUJs/rbLkNKKzhdd
8Dv3G6QY+o8OeCru2WPihW4qX3PSTqPZoNApIX8lyfV7+UNCzaKxIc9cLtiEDdMRSmgg0ooWpp+R
WnkyxJsZqFMqQXTrISQTQismvz8O/Wd5JF1QIXkIYGbGLuen0athAu1Q3Lbr5A+D8lPc5dnxQfv9
FzX2Q1o0gjfTbEwRmFZRLAIBXgUiS9HctR7kRQ2Bw7BVTiYNrbHwobXbFBNQfn+StczWyW5p6Otk
C4TWA7+Q6cJ0zqqPevjunxuj8J4NFiVkDZeSs2RKXMJJvOW8eCMuoxvaK9RhOJ7HTQkFhRYk9AmU
GFC2EjGgkmeO4YuSj3Lgp1sDFTxJpdtGrduRlvr2yW/hPGpmARoP+TL8YfA0VzrYt2TNIg50G/EV
g+JqH1kPkavES8lu7WsMamgssjSKt4f4Dg2f+oGgeFXEQfPRx5NnWf59s2M3NVYYItTIm8ktyqEI
q8FxuLMGqsSl0iZ4BNMviy8y3U5acRZqZNy993Fzo2AaC09Yx7DzsbRTQbvCu0rd8C1VFnBAzQCZ
M5U0GietoOBorGdmI/1/kqOUuCawH8+ToRIfzbGHKzBvtb6qdXwj6xI4odixLYaalBEbxW9mTMx7
qHtk+7zAEt62PF7fnIQYxkP8KlYxOD3Sp7lZZnaMCObxS8weJ6cGxURpQc0H0Bq7fJwHOaqgjLwL
Al5R6iXU0BS4I9hEvNii7aXRl+xQcEo0FvxNuvcDW51fD5/ZMzAe6ydK09KCi5KKhQwnSrNESjrl
2nOF/PCCTmbs8Segtd6lX9QAyOS8jAnyoYv6ml0203aauoOYaT8gJBCDt6cQXnrc1VS6ytwElmxA
Au4UimAUYNVv2wyXCT6oMV/AfnAHnFrioJPqE7hl1p+eiiN8jcDtOFRY14bkiwM00332ct6X546W
udCnHIFauckmkwQrZUUAAP628ukb5HiHC5G+lTgL+xUg4I1FxhjZRmwVt/ITyg6JXcO2DJcZgVa1
J0t2xNaK7FFYYdeoBTdLWYqLEfmR/FX+vtut9n7No2+iRvvGehB4Ykxlxg9BS6L+whw/oWN3kU61
uuQcFrVyQpnaUoxy+U2mHFzKW0pig5FsAx5pnLNOGR16XIqhNajWLxWD/PRGMkNZE2brFoVflZPa
ZEGLZ+wp3WT2H1Jwc9IgrgzioNRdOx4y3AZJi0xiLm5T3VYkT8QOl7BJnBDyYDS7+cDUNiUY8YGr
WUCIwE/N4Ruv4DS0wX3jS1NfnmbOo/tgLpDANxme5Llzl4jnKa1bnKyyzOrs4kJt6Z0rK9r8HiiX
QVqVT1ZxP3MT86edod3YsxF91sL88Ub5HIhHzmib2K3wo+DaWYtHiUsio089ce5hpq7t5wUahwkc
aBG3cFKf5IEjz5+5yllbltvmzEexSdac07LPH9aMUfRYUeeKM3MlwIDU4cxETgXADXHFyecwykA7
VJRbYLl18A4Ml6yrtcSvgDeufxI8slAvE/Kw7df1CURwWOXuzDc+0oVGd1WTBbEVEltB4MUskOkv
0SXwIcCCguCL5ornkAXjIgmMo+K93dBXPuGUkM2upsFg5LlVuG/Q/1uKNTrdCsf8hiLcKTZYHlfV
JtuZi2m+WLQhKMxnrzFVThM/YEvMB4Ddun8G8Sp0H8FI/IsE0M9Ew+mvdImLrtXn8WOBPl0F+0e5
MzuKV6qFfJdK3uMUHl9341gJOz10KDh0xXsw8EvZcBlqmFFIjZmxjyhIsvcNNvJdnGeMACEnhisH
JLokK+A1V1tGYG9d95eR1fPd3LuBFDqsEhv4dOE8L4VPJp05EKUxJ/UcWJHUrzkEXfjdXlTUcx1S
c/99ep/i2+PWb/pNvZ2ShdLPp9N49Q53FAavCB2PjLkCLPYO6LTS/0SGmOUrHaV8uJDCHSj/jDFy
zLhrT+OA72xyalVkQdcIY9023mbtGikvKcTD1vys/rBRVXeTHhSp0gbVZHOvDtlttmoOwynnfITH
midbtIIBCvKf6oDw7junZuSGjVfC2bxXKe5eXK1Mw1Q2KTuFp/Q6dM323XO3kiVCLgPWeerx5FLX
n+kTgA9rOVsXhYM65b1JELU7rrNhmBBhgyRdw5aJr8q8YQhCxeveFBpbzMYcjLKfjcRhrdJkIzJc
GKiLsMEQG/FC6HdPwe3lH5T6OUKvYctlC3qpv6+d4Cj59pESpFPdXtG9wAnJ5b96bnEuiNbsgcS0
WPXlFCGJP9gELsRg/biDXzW9p6+gvV4njiEZ04zg57+tGlCzzuSPBukDiS+KfFcYOZQeyAF5+IWv
bR8ouXy4VQp45lO4nCRUYmV8qgia+Ip37exDDO1M8540pgoRe96TV1nNY2Gh1sqkRlWEVWPuZhl5
ka6eIR5fQI7EhpO1XF3aWpaXoYxOEMMkiirZIz1kVLg0TiIy1T4kt4uhAfKKvAzcA4zCeRN2cJCM
tRDb2if+aWpWhkoYOYU8Bj1uOzSrOyzNgFXpDIntT0l0XyYcUzQhXOTlPaMhH48kz+jlFT4qRDMG
fUyJiFN3WOglYp/O0osPLmPup7pYaf3egC4agPTFZPno/afMfDb1noorQkhCwqsKHe0jqEk8ftfU
pZnqDXsCExCEcKBrAEKKLyn3pkFhuiwZCExhCcRLJC6dfOsQAs7MiTpx6OSpvUcq1i7sMLvDjZK4
DxoP7qb7mrakWTWlnRivNQMfFjy+m3aAlnSuk1XDejLXq/TD0sXkq3cfa8p8no7JpOEGXNzDxKA4
SnxL4a2TrYL7swltOmWSUeYZvRDfNrSx3PkNaHGs2qm+qKBrSieklu42JUI7zSW+W6odUXDGYiuA
c4KaU6gr3/0VFCX8I/Oe4tb8jojtj05TkO8d+IwmSXUx9ebYNQxHteW1FMR/xNUFfOhpNuy/2VJ4
kJjByKViz+zYw5TshiflXxMgLAHgF/ikdsxRZUgvYl8cq5MzgnX3g/2I8BcQFE30SMCJE0IfPcFc
jGRVIBECgFwQl0+iiKBDzbtPEpxN8t0Qy5H4ZWc4CQiWAlRkHK6ffwjkj1R45YQgZ/oZbgACTfKP
4WnJvrziyrzPzOX7Y3TDYEo+6nfaht+o3pRAc4RV5wtBudQ2RMF5w5L0B5gSrGrL2Ub5EQ/Kbhoc
MoCMEoKxIhQ2JXhGXmj7YcHApileTF/Gy+qEqutS3wuYQIo4CH7QPXASs5mLvzxrIE74ixRbMJlT
lD6DQ/Is3z19AIEjfQXsuOt6J1WnSRiYY87PDtWRJ/4LJyFxp394pWmxFKYn6AYnd75lhIN7+qqt
7ZYfwcxhnZgmxWDycb59zE/86+UG8f8/0IGnJpYElP/12LfLeI0yy58myDb0xg50v5P4J5SxX8xn
cd7r51HdzHa6Jy+zL31Xb4cg38q+JXjGMtw0nrCabu3Y0/8l1AOkhwjwGNDxNbtR0tIBv7hNeS9r
elbEmXBqtNb/3Cpo5vhN4BbDL14SUGBlCbKJ41RMHJQ9UOjSB1gEm6z+lEilFteTqxvTtJ/tWeuE
9PdkjxymkLqDeClO6U9zSk946wmp0GUbjR4EGKFc+Sfb95slNm6TC5JHwe+/GyagCh/A0fpy9vSw
TkLwBtGeNTaPUXBIvykeFGabta4KKbyWdvUCrs9SfPQ9BxBN9HomOagMaynoj1hd0pGpTP90lTMm
nBATas4LFHIkW7w8xFO4zfLL4DG38T6pL4/hGqIUy0+H1J8ovzHg9/b08w+nKdej4YGFEHXFQQSI
idNLzlA8sTuJY2lJtiELjAQDcmh9PUhXSMLPz1V6lR7OFPEj+MQc2Cnfj2kvCbE6a19IfaNPIqo4
cHPTHkSL879gfxJPFUEa6CedkhbTyqREfn1LYRCalpAGWMkEhhw3tqq4qJ816pU5I6P4pu2OCaGR
y8Yg8nVG80JTQ9B4gF60/Z1hKWV6AzK7c/4z8KE/zIN8lVf9OnH7PwVuhK4WnGqPhn9ketPP4Kk/
DVKlGycQxDpI1Pfru0dZwP1NVLMpTYJkIoFIs6KDJLYaTctNv4277uNxzJb8L50JEo5pB7Nb+TgL
YaXTLv6au8YTl/gT1699sSj24UFz5AUxG0GxMqZdPyDyZLFK7gNo8+kYXO54eyI3fYJTOSTa68p8
1uweQUwhZxx5pqv468HpciFs5DtGzU6gRv3drbi1lVPOcE7Uh/0N1G/JdzQDnI9WdOk0dlvB/lN2
nPQmrGXloDBvyIHeF/lJetiVq+z4NjrqkMFOaI8sQHen8hlIdqYvK8n94tpaio7KZEHD+psKZOOD
HWmjovYYk7l7L4VV6csH/cSizEOLNvxh06lFU9DwpICFUDEBnEgYo/aY5opSXnQTQsLoNeWIANrs
XUihjPQbWoLLcIjOefDYzg49uZGUHIgqiTUAbVyNzKPemfSMxu6he6JA3JY/cARYMTY4/jciqhsq
cfn2zRWrxm8/G+zEzMVhzoKv6HTMc5oM0LT07+3GwQ7AbL5xVojB+LsEVykt7ViQXlAA8lmI21HW
TjUjeQeW9oNEtWKDbmZX7WfYYqfAxLdNhCliVkXTi0J5crbY+FRR0PV0HFA6JAwG4x43MA7glNdN
7BOd/2C3VNQEEgL1lY1HhIF4U8mzsuJfRJhg3QZky7+/pheiz2n3GJx3laFWGYk5fke7BHLGCEyn
VFCoPjBnEaIWz1fGtrZVoi2xqiMVmpNtoBB9IAXyjAgEGZT6FlVzpGwpuVXIUehRKifk0aELwD/T
bd8Ce5Rgb+5bG2obhxx7YrYqkV3UBkRH7igZausB2gV9EPoP86oM51HkJtH+MjYSkeCokLBD2Pn7
OiAIqS8Fs3JUzFT8dupIcHrTUkTfBOHHtMUphZuURJjEzZ6fz8Q3gJ4DvpIwLkDNXOMGFtBSTuK/
1Y7SHoN/zY0t7SQA3BQ8JfalAryMGTiMD3iz1BtANSO6/UfUmS2nrixB9IuIYB5eNSIECAlZYL0Q
FvM8j19/V4qz4x6OvW0MSGp1V1dlZWWh8kmzpuqhQI+EqAKB8Bdidenp1ShwfnO5CCwVz53X9kgh
FFswbYuaB6tIcwNUn1qTbL2M1+SX6kVKy9ZY2QbR8Caq4w1uIUPXIHbeLgVvBUz6uMTwyMto5Eye
IAwQ3k812IyHdUQidvML02kzOKp2YkW7JeepRmWo2qIHASJX8JFluQzQd+dYUGI3KrZWWalKmLDW
SOfOCmOAZdKiy7/CsCF6MHsMbirthanMA06lloXkYJ24pwNIAaXq/Hf+KyZK+7/VDQ3zfk+qCypV
yIxcJDlcZLJStJzAyykj9tj0nrsOEO7t7aCJ10BvS6G3z4ftaR2BtDPqhjAcr96BrBeoL509Y4R+
v7vL+uDuYQfsHGj/qrNL8O8gL9CS4fm0XhRO3jooKvJH6fDSMwUsnFyOgdNMbQL9NkjRvFHknPSo
vT34d5rSIJo63c/u3s49jpbB0S9HVBO1r+1Wu96pIKV6Dim5c1gXUYWI7OzWIF+LFmXdG5LrqlJg
RNtBFFORZV+sE4b4aa4hl4cTNPlCtqkAM7X5OdKWenoZU5k7QDzWQTc3olvjjRoOozB7oaUR1WKw
U4psjqMGeky10Ss4ItpY7LQ8SjKh1xnNn130Sa6DB5WofBrzdOM3uutRBZ/0adSArJBA6tLmdsFd
a40vA8j6gJVsITMQE+UN3ZV37D/7xR5h1Cdb/oAHUXjtcLf36coBkOtdw33aiir9JpoezS7Axx30
DxQMzwcaG+VKEcH0ZnicwxNbEjH2SAIg8A2J2CJts3GKeYuiBhQrYJ8Mwj2R5WHiwJknXVaEQDqg
txIyXgnWxxgz0Y0xiW4jbRk9ODcYH32pd2jeOhZhdfZhuglQFjYsh/Vw+VfGtFJHQOU+sfwv8tnl
YDIDMEV59kRuuYEuR6TmbXAOIW/juzQMbwnUj4JEm9qp9hIPjPK8H7pR9++Sztr6j2DfO/YukLYg
KFvHv3K4J4W8ClR8DPNg2XnPtx2oC1WvSRGfWrcjTe7e5wyu9DWm0grcv+g/0t6fXHiNR7tcpl2X
R6YCXScqPqBw2js6M7WYVEwIh77B6TbcBSX/SI+KEk29af/oHgLIApX2JdgMJ4NSG/HV9imoD5p0
9dvF158dxQmNCATjjSgmRABSzSZnR4b93K+RqiuRJEIvzl09SUK2yT3XVtAIHjbcqdWaWoA5WhlD
lH+jHfvuy3kjcr8E4pzch9dm7wVtqdTe19HesR7ETQi6jkHFrKJV8S69W/SMj97ee5jkF/sVmOSn
P+oQIqrZhvTuDWkGhVyRsffoZ+Ajjjq79E9GEWfVuyQoV0yhl/f33s2A8kj9tYWwxcB5hdSf/LzQ
r+sCt5mUCCDjQDWUjSDRneZc8GKsK52qzStyUGxkVGxQeNKwL/5+wwU5zcEE6goShmGVkuq6Wf29
jdgtb6Ma4Wvrt/noXVed8jV93XxYvCj70PUDTprikjeEZISrKhSToJmSkN17sU8j/NrKdtMlLSpR
JimhgW6+HNoNIgsFIZdClQrhcaNX3xx+r6WHuXq97BKM/x6BKLkwJDvuoHwg6SDs2iOfJQsABGrG
HaalCbjJ7s33VloPrinSNZTY0vHzAwt994tm3YxUK2A/xUpE5iS6MJunwTl9zt8/EK4+hxNEYpuF
hAyNkV68x6DiXLzk5lT71K4OGjPogu1lcCfw+l0GJKfIUO+N9BjRfmmNkATbfyEqdalxAVVfna3T
2drc6WBmU7BEJlwgyVvJilW4PaB4BaNCtZsr90MCuEg5bxtSBkoCXun36nfOB+d5M4GEzgRWuMO0
D2Y8RmWCPIKVLa2XCriy3c+AHeUG7K0eaZQqAKGfHn4VvRkoc+TqIY+DDJP2a1cJGZqgB/UXoLdJ
uxo4BGg03nrraTM7uA1KD6S415gdfs7DM9YAA3xmB54k5wuMZUSSceX2dpMFeTgebSLJZeNjk3Dt
35cH+LfWZ7heLLPDpN2EhaImKt3X2j0U/eLRLsJ9pxIiXm7aV1ziY+cCncOtPNqUYBePbVrk0vqh
2qOTb3ZGgRq1YW7Byf4cLSTYcdUq7SqcKSprnt3TE6Y9AO6qD9BHdRAAycWtfLq3urujHROigHQ7
r3nbl33fuXe+H224QvcfqKHnhwWqsq6LPLS52LXX4MgP4Jxnn9Ik+oTBobqnSId0D2MaDYBk4ncD
lQeQkHrQ7v5aP9Uhha2ViH96G2dLBoxwDZu1pZmCCamaaJIsAMgRlXxQOmpoX6GmRYknpgH0GyBy
axXIrVfov2ncPv77YMGlVCetpEHR64VWC5JSL1Dz+gdViAI10B8KcGDafvA7ZiixIYKCU8Zno2uI
F2fzWmbYY1ZPwLxuwxWaWU2ElGg8hbtHcGAUk+dfpcuc4RrP694ZIQWYI1CB8TUe1AXxti3UcvwU
0GnOs4Nn8jhRXOq8NtGZrLgiauYwStrIoAMxcRg8FYrCKX/bm5CKoTkgdreZ3UT8cnAlEIaGuYBI
CWIDZK5g0VdmM8YT5VXCe3y0/urn80s0hsg5+y4Nm6HvD6/td/Sge/CaUpFlSLsI9p9DvKIADJnf
hM4nF2j6SE1kSzZPLBPVPIRvo7sKulajo7eOG+Guv3M2QaPf6FPATocEEjruzrq7Tz5j2bn5davk
grK/nVK/YdeovICgj+gJ2UNAqyEW3blsF0UcS1ZIHiVwu5vYKBp5sjqe3gnXygHqgJmEQ0+7Q364
sqDSLaDAh+YKuFEUwyb7Pzit9F96/BYCqMo/5fjUfgfFYLk2ynEFkX9U6WwEscfvPmTMzj48/5Sy
Q7CxcJ7iSpfO9TsbFhsTAKpGYQy/AYo9XH5u0xqxjCkuIgrLUJrjevLut/zyz2O47hTm9dkuq3eX
nXNYii+/lXbZbv5cF7fB5reatLBrhwHG2seoo2RUNu9z5m+DzfRjHJE3wVRcbw6z6hy1pqUuQ91d
NgSK8Icb7U+XYOEHi3nDi2f3v/XfoTha1mKITi183T39VHurTXRauS8q5vFhoQfTGBgggna5oHhU
GZC0gcVIIANYUTVPkh8qJtUOaIsHZRhGOYyVS696TqALojJ4/ytc2zR6oJMW0kPFU5/NHn3LZbQG
Q6c/GFvele4ObdqSgozQjBNQBoBxvWsDP5AJJOn9YsBrDkKdFIJSTvpHTWmpiUKECT+VVggkRlFt
IRg9xOWf4+KGn5TGQby14w9a5meX2Nd8GYPBYBrh8xhrIwNtMbQ/QOTjVxwKp9KOwS0M0ENyXKxK
c04xHKWg5KGBja4vCy4P3jmCoThCLN9r/xZz4Vwfl1O7thkMUoJP2vyVOwQRR1TynxYc3wsx2cqC
dIXcCWntR14ETQk3pFCyn3CrY8i+tSu6S3TiBdnnuiSg3V0DG2y70LfOULa2VFvv8WMLqrSjpLHM
Pca1p6CKjX14yMpefbBMH0NqLY4/pHmXPsmBWhciOxRFmGspIQms/unEbYwxr24hWA30tYxg6SQl
B+i6c/AIEgiOPHSNVmZjCunfK9PHusjXgfVu0yiHhvVqWo+Mq8XU0Mtb+JwvhxYeFpQiHtTxGOm2
X3L4UD64BR8WzMs70sEeHDKmpi3A14cUqgf9e6x7VDXXbZTLcWRhTSFlWnRZzsTV3MUzjyDTfcFE
8SAtTuZq36NiBh2zsxlkGS8ARUe5T7cSuMpiFZhzykjt+XxlRa7dLZnd39HB6A6M7vxmDNA4N8lc
4khRf2FQHcV3gjOeIy9gsiETvq+of5gMlvbKAjNwmRU9hDqsprUlMfoySWoY/eFwGIYzJHicBDzK
ZO7xtTIWgGrGkBa41JxT1EOGsWmQiUVo+JU/dJz7+NOpBjgxJD5Pxt/E+NUZ6JxuxnTK+fGAYmLX
f7du06pFOqeCieuQj4DmLyxa5jHajvnEjqKCOXjw1sE8XtMSrUK/taP5MeYauII9Z+rPR6NPBxy+
czBYDUEJ/UxGLmMdaH2wQtDU3ww3Vnw2o5iFMhhQk8KH7wLI+Q6wEA+Kl2xuXm889v1nh14bZkpN
oWKQzjjIoEnxDkry84cbkGzi0eL2ZUGsyig6u1i6MiS4+L6i3kvXg/ILV4aCkUm2irElystXn+6z
VuGtvTfdOVsrSJIDCQvVSqgb5saRuqZu1Kv9aO8RLIELQu1MPi+ogglX6pcMlvzxP/6y8/HPvZKv
R8Xfd+o16/5zGJ7yxz7Ey7a5Smsb6vveJuXQZ7ZTSFeERxbc6Z2NGnB4CS5BHfa5LfzYpaICraVK
G2yMtwkn39oHazWl0tDkX5OadqooPtAyqiapC5+yD+tgEbuALes1VbucPyrW00ULvQ183VnBb1zb
n5vX2KOd1qS61BeJdoCNuSAIRyXbmuaKkDFoWEOAYD7Zcy9XODs230sIyCI8xj4+0LqmLAmQCvPN
Q6xfBZJaXGikwApG3Mar8dM48beGHy5+Oj8Lf+aPfQLNcR5lau0djcXbCEM/8cfjotlL/IWvX/yQ
/xZMePdgzpD95Znxy+HDxmnKhPLSHp/SS3vkHAIaNxsZRR4glzREswLmwtJgdQ5Go27595Ud5zSo
ADDApP3qNi076w6Kt36FoYWHxWPFo0RpdwmWPdTudrPDXoSHcxgQGrZLXWKHPlaTKrZXlz3p3Kca
ZTc49xHJ7si+PG0Nw4fmMRDRuS1bNEmQK6RQuYxiNftMxaEMyCFryBeZUa/eOWEEEXtsWpjT1ez6
pwcscYoKqKMjs7WMFHPrQdGAowfsRJSENTQta7Zzn8ZsYmo8AW9tSjz5t8boz5IamobJjB5UFpXS
LA6Wq8zVy5hPpyzgr5nT78rU6Ab0aDCW37nkbHh08jPI3zAqrvYumbt8oUOJ009nlvzLiAajwWgI
hu/A8rIvLn6R0e8OBvN5pNSPvihwxjTAAebz+GEezQfuYORibijwQhvhjKqtQV0/wQ8AVvqMlm+U
FjXILafloCrJbL6HLJC27ux3hkOdxJwfI1LNR45BSE5PGJavh/QdbSbwJeQXMzGpj8BV7bPdgZT2
l9EkhNd/xOjGVBbQjdeg9L2L6lVytR8O42QmySxcLK0QqNmaNawJT2gqk4PhuzpvIA2JtMixTdAF
Fqu/PY2l8zTCLaOOpjemimQ+j6MRK+117WnM8eh57M14T2XCkaeUjdIA6kEZ2k8k0697gUKFX8AY
ybJNBUvLlhN1Ge4cK4npcjG+8+nZgtuHZcMKs/Ewx2XQ9PLRzR6MItQT4PpMMFEv8mlYL4o7lpgp
PbTRUJTCVwEjtjUJ3DGIbDs/c4x3xDnHzJQA5EcXwSoLtIx4vmlFLTuay+x9P58Dz6eDaXf02x1N
3YEbcRXfKz2SstOmUGqX2mwcNk4qdm9nyQ+CnuJkdVPbAb+6+s7k6jzdEzWHaK7iJlHZZJ35N4Ng
4yMnSuUptS6mjJvWH41EMBh64dYvsL9DaKXDLmiMEJmBdnokv/Op8mGr1pTRu+hEzjsrgDy0E4qa
ev2sxeQBPjNou2U8PIxGF3EcXnmMPpSwkEWX8TSDss32RTrEmLj6HgSOF7Ad5UPU4FRalGwgNuNg
zIDOdP+/cwCGhJkWzTRNefpiYdT8TGMZuWyEPEpGD5O4aFm8MdXIqegv4EhZKuBXO1rKn7BwaUyX
GjOKeHeWcVzKI7jwtMB94mP4RVmCF2dP7xnqgzgw3GLejcOSZnHGf7TNthvjt92jzzSUU5v8k3f9
g8Bub6NTjAQ11Y8vTBhkMIYGxkyn2UEvfbxsy71CRxTp+Ye17j95la6LhKXx4nV0okBWv4TJ0wOJ
/1geHlofPPd1u1BuNWuOTOCr++jqPQSFfMbXqglHfKO4ve+/F730jmtqFjvk+xgvLUiZLwTteQmV
DR1sVJoGa+Ng4W9nAZ00zQKSiWQtuXB9MXQ4Jf/5EExjxpJT5YBakhCNMZC8iZer58PEJDQzE8ae
/zPtILiQHJ7DsVHNFqE/1nTgM+AKGYFuxB3Vdka9oMNwLzjACj/Tw4KmSTLeGvq8BtMpHed3HCl/
Ixn7ur18wBrr99FPAEU6pM4iB1l125g6eKFPPl8uq2ZH002dFNI0GxlLMo5ZgnvZ0tzvYFnHsRcE
GR/HRU/QbTl5TbfcEUq7B8XVBNJcxKLNZu2WFc7YPmdsFv64V5a7y6y6WOOa4SfWzgx5x5ir5ZqW
NgeKZNvdwdyNHoZ3xPXVisMf+++s/50iJUgac66o5DBZNJDf4yYMH8e6G+h5cMsu1t5456ZR48BZ
iwcQcRyvNwbEYHzRFiLyLNrYzMiduzJcEduPrAMuN5hFvt5LVoprX4diwHwOPt0PU/OK50+CpqNp
qRzZi5wAKlUEB/qiKgp1E8qyA4ihSO3dZORnsCwggJzbK3bPcBYmuCJZvLM4IGvQWhpjH/zLwhvR
dMlvkW7QkWlxZ8r5/Mcui2uKF8IuiVAQv8wWjGHD8OWbaMvW+o3daCCLSeDJJ6fjG2eS+zzyXaKY
UZ6/wjz222OBtU/kPjV/xECCHmAdmZXySjT+hfwrhU/PfNEqowSEJ3ViSEDld/vO/c5v/o1l+S9z
mCT3/Aw5PSZxfjn/fWYQ5HcMDer88XJK0BLkq6H1h/+W0GciDPWB+UB8A66Dt4y0tPPJoGlOn4/O
3vohEulUzL8/fliEE5N7rznV00SzQuIODU+S/P30h5D4Ow0Dw9jL/8qn+2+jMxw+jQXrjoXQS4Ps
wIaR8qcwHIZMIhSTWVa0PeeiP874bjODJWbCfNI8l4n4ZikUBj66pNry8kDiT7NzMYdlYzj8Wbzx
irgS3TbmOrNWPh9rOGMFYVpYKovFcG3pmvdG72WNZQ50H3kpNzqK5u5vv483edTexkZJkOkt2cIL
dnQbKYaIbu0moZu2dW3x+tseX2eChLZRLAD8uc/ed7V/JxR1FvCQaMvkMp/ONhOHs2fS6g7rDDmo
VmLkaq3EMSeKicD+v7o1h3UUs151pGhrRh4viYHcsQtBTNCVGwYuLKhYWSBryUUU2KgCjBdzixcz
0swWLpJdKgm5k+PsbGKlNBy6u3c7nx06D/JFMxQrsPv0FkbrGCGMzaBMZE3pHWpM0lIuBJNwzfdC
8KRNn0z8JqYImm7TmlwvS6ZCpl/lsu6GQF0TVPdMK6zuymJ9n9P4yIf9PvC/SJlwix8ON+UCZAw4
6Po87d8cbiavCmpGgqYMU0DBBiQXflIg0saRm82AVfVev4Lpu1iJFq6OhGZf7qHpZgFf/TDScURk
x5DjerODyGXFyGt6BC/DHXQHB8Jr0FQie1mJNR7xF89RvKqZFDDEMOy5pCI2gEnLsfKfyyY3PcAL
GHNGSYiJDs/2CyINJouTIbvEklaTQ42PVi18Up7VPoMsB4u8RP4JqZXcD0cd0NJfdKTc/mrO0FwG
KEWT9RMwTPph52nPpOfWTiQQogZEYxkkbav6Sfvujrjs6/HLsMFPw5kVvnBuU0tgIuHFA+7bf6lA
5o+Cqr2d8ZPOL8uuXLnG4MBo6MGkyick5g5fcmLN5TMCQkzaeLMnm7CD2YxYK24Of0aphWRB/gEl
+XqZejt+L5vqBvSA1m30HDA0mik7zCyAeYc8+ulh1sh72jvaYG0GJz7UkcnV3sx8XgyHnc5f/4/t
JyGYbPAcRptHojDo1OVyvgPDVMnfwzBqsWGQ54Oo1Y+OGAjcsmTl3ikpl4uvUdKc0UzF2NOLUiAT
i0P4lNaN7CszUvZfn2q9xm/EwfTrN3jTdJu4LyuVPEbuOqaYPu1Ycg/lf2rS53cTq8gZHrzvvsOT
ujTWKH6PfEF9fO5RxnI6tPvzJP9jytJAh8FmhzpbOT7cp6xspxiKlEuUwdQzmm6aPhiQre1kWATm
ODufzWzn89Ix2hPyN/Su3ADojVwlwzh7G0P2hCfzRCbyOy4pnpMuh6HgTPmEOHeV/Bmeh4Im35fb
oc0S5Wt2CzOsGKxGvZmuyuyTvI2hGVuCBzSIZQLcpxYGl8X3BMiSW0IOoDOmhQ/7J9uvNpYUn0ig
CGD+MgSH8dH36IDF2DRaI+wIMtxjTLScpHyjkOr0ug0soAFhGIraPVizONJ4W5301W20UcJ3953W
+NMCb7yAOC6ZkTVH050Qnph8Ql5eY6mFXe5oocnh0OzQmGqb5tWRXJl9RODPY9x02Uu0tKnKzLEa
hSwf5jrKfWsTUH4SPnFV5DXLldGX3qd3E7Q49UVOf6Xc+LnYxee/wpg1ACi+RWjo1KXRGvgBvQvG
yLk5cnz0oJzP3SeCUAVv4gA5fqK7xhZ7V6w6IwnJQsR5YdLA6+C0FcCUBZhqKSxzZ0Rhm5zcuokZ
5OVRHsl/vbKMG85a0uZ1x6vWFzE1WmFYorut8yoAy3GTmFHs4zI9MujyBMsYe/3r+zULb1SvYg1t
jZBT0xxYrK2DOQwXcAfz2c1y9Hv8jLFkNOWO5HOGP6LyZ+AreMS97nTqRnv5qwOskIyThy36OnQT
a00QrJ9ld3TRuJFj6tR4KCwsCYqMsc944HV2Ys6aKbI2piOXSI3pLc9LO9geMUQ9kH0FiHxDHNbN
V3Qip4muGgb1X312GgEFulxBl19kAIejwOtQF7HYoCB/MnNazM8Kx5b3ocvLHZt/njkzP9+zZXZk
sGrGDEQCV073kw6JuSOKd8RiUCyowZEVkruvIZI/BAaBS0togs/rjx/IYyACwPmc2xtTIBtXxhix
0LXbf0+BnDPTO2C96CrH8WA6j3llKmNSyGG1LIMCLjcBjwRQwsXGY+v3+K/yYIUmCdnEmudGY+w/
jWHY1hnpwrROZGxzd54tk+6AwHPCNwYUbAkQB7zFzwkyuV6KZjRK3+2Q4+b7Ldaygv+pm3cBQCsz
fT6OVvLawG7pLkdfFCLfl1mS2kN1SM3xgDh7EH1w9z2Cm5j3BA2HPU14wtct0FoI0pIMg5BEfDCM
83eANDPymKryz7eV/8uUBaKEumf8PPM/Y6yzIx67fEYX3022lE3l4WDHmMqhgM3k2UnKeJx+MoPn
aSQydDLxcUrwLjOqX/lwbc/Y28UMV2ess83vlQ+TMyl8d2G2Bblx2ul4T5a7gRjuNOPOskHoWe31
fBZTkMUITLoGWC7xs65KR+NPPsgqOOICy/qm+BbnH92EgCsbdvo/nZPZHiK+r6nINqegEf9dKxuv
mePKewj5dA2noPlPlt+BfA/B1GKqtaddbUJhZvFiZePqzxJsuBzcjcUSSwi46B44A+SdJSEx47kv
gCHD42BX8qK1W/gPua+C6IN36Q7LELGOsRw+aDArlqPio+MMu7JUeuQuiU7rFF88JrXOJR+viq7i
hvlJ2Gm4BBYMtiS/lsWCyF8Xhs3igZgFexibuewUq6wnc0SgIA90tijgYhIhMWyMSEwzhP+GVZ+o
6U74xubxsbIULwl/khHTZs7QjZj2YGaYHTlB85fZ/SZLqkD7IBvEmCmLkyvqjlgPjMHEyvE1TDH/
s6fJLHDUnuaKbPbLjwsE299borGN5ZaRRmF/S8eJJZ8OGguSIBu33ldsjtcpM+eB6y1ZwVGcvSz2
zMDD360ylByPgeS0tKrPxDxLTCIji6fMW8ArqVYzybesLM40n8Faco4T56604numACfCoI8BXYfK
ImnefQ2o0nspUAlLA6OVMKU0ZONZwmT6WgoF0TJqcqK4dUJ+8Em+6Krmd3oDD8AfJe1oC/EHukuK
9gmwPp/p33vIZAWFIZhV+qyIwCk1IMBKpD/YcWXUe1pTOjSJbA6njf3rD3KA3KljxnPfWWUs+6ZZ
s1Ahtqhezl3pSkDAHDzlZ9PI8usCytfTstPOSOSTuwc6abkNchPol4t1cBI/nAlzkd/wdZ410Mqf
TclYPOxRF+MKuwKbWOgLrVV6SugEJp3gc8empofWD0EfTyodx+TIF5RsHSAqKcpth9eQbeO1HCbL
Mo2NIgYZ/I03FgzHDWoZgXaPhOmsWb0IZzI9341aWZpeChCKQBpvkoPMmMDh40dGhuTDhpkF3QnA
nAH6xgvcc2FAylTKhz7BWq4NN91Nl5qEHiuK7YOZ5GXfeEmJApNmIkp7rgjJ/jvTr9f6z9/6d2MI
OtpQmIJy0mIqBY9sf4zWtdGy3t+wNYLZLVE9qqPfgNTrk8tl1uHKLdVE+zOt79HygXxyJqFDMdHB
fTXaEwbuHiF81SSHfetSzt2g5u3+/CufN0ju/dGV6AaPi099I3JzAOIUVLrvy1kT9Ckw5p78gzyh
Y7A/vazrH7gjLssERaMXnE1g6qqJQ861xdtOjAwOxfnCut8fwznRXpJMR79G5oKq/Ul9vCLIoYDj
tG2ippjcaWVymr9rTr1u9U60pCnBFHNL42enEdB+shagRFIoMYdhlgnYup7sesV9g3POGpTIFahe
oIKYoITwayUWKAWGkwTV7NKsnp56LzTQUnSEqAg6TB8n2qN/vHMf9lwMURfA+B5CW0FHHZuIUl5S
7UNjkxAHhZDF9rYBWwNBqwc0lE8Am6dV6BRqdpPWu3T0TSktGNJU7WyfrOOi1vx5gACEUHBps7Hp
VWZvCtQrBnUVj5KBajoZ+bdx6kL2+FDb1gGsHZx9evRJbQCaMp+I9H6Nbo0qboC/XFxQjf1umeq6
wzSm4vliIWi59c/9dUVKFqU9DXcKozLe9c0+lPtiw3hLv76AIAK9BJLF82xOCqNbJaHQqWluStCo
H3/NY7+AQAQXs+k2L5Rqd3rlNx22zEOZSkXqum3aVcMwN88n/74M6/TkDvfn/mGPZnSdpjsdBu6J
RDItZeizsnJoIVN9FgyEjUvUu2y6KP1GJ29Xmx2a2TpC5/JsHvvoPNMoGxmzhXp306PnVZt9ylbz
E5zgy8AceA9huzxoglJdVM7on8O7iolVln9VOiU/Ry0EbFo9etYUaUtAhTLM6As9BuiZZTTZpTtI
m3Xp1NO5dKtkHnfxOtry2A0g+fRLXfQtiKGgBpFbv3SaH4gakMgbagePdaRK8qUG45Wmu7r0yP+W
yfGPC6OLj9BMmfpZ+MsPNptJ50QRz/mP21wbwxtvcWQqES/i8BAYwPeu7iyqbBo4wTDzMXqwxcBE
qPkUFx5qPQvxTQlTAm/69guvsBI88IoIqelh40E9b27aaGKUzhZcWe7B5dTjEOVodhwxjVc9ivFW
vavf7E/6Dc0wr+Agsd5GsQiQeklLMbZYh4Jgd+Oc5xQldF5tSqEzKgVpebrcIswtBZI9lDAIR2h0
ghqv3NsN4RmD6cEiOW80Y2vU9rGXUJW1A+Y6gL4LBJ+47wS5tD/lUJR1p7MNR3v+rdvIp9zJ2yDo
XO4iSlSAbxnuAWyol30aFXrQUERECXcr/2raVxYxmpkIa2nhiA+jpIsS+1tCGWUVj3jb40+dFMG4
cGmjEE8PTxNCHb3u1yM5cHqgE4IVFxBVJhW29KG4QyhvkYFWwlqp63UbthPpbdAX6safBgzitOaf
O5+HW4dwBVaLLHy1FC8fS0m9bGr2/o+ysNK0EJCKptrgb3v0kQ7UpKdDWHllIgJRo+iHDA/TsOre
LqgU20z66emoTuYJpT/PzqZbDVHV2RrrUZ3OnjX2D40pojC0sXmsTahW9ybM93KEBoJM+EiUJ4rq
jUaMdgn8Q0pWR9uCfZp+q4roB0JD8WgHDSik2ujVZVhZgLuZdZ3YZ0REqAsxN2CN/WL48G7sj9At
br9Ff11ymRPs6lGNldIro8U0vGfVlGJvqhhe03NYfZtH/0XaTRwdDG3DOyfnDEGiPQVwFwd+6TEq
0Z2O/RlBKsQ0VeJRaj8X7x+WKKR2pg3ESQog3gbrHAmvKSkIzJ3NUBR87FbVxnJRAQCZAx3IlU1h
wLlzfuMwNe4Gg0g4137AkHW3F+dytWsspj9qNUgMkMNSORB7GdvWFmk3CHEt9zRdQi32m5TTdx4o
GJO7oFGau8S44AeGFZB0/1Ux9+p4u6ZuxsW5IHLrUNDRoreGeRndmybqVLXhvf/sQN0s/u7iusTo
thimet1pDdH4Iym8uEHvH4BjPDurml1cVMZXinrosjVuBK/p4pNUG8Z15dBz8Zitfrk5p96Jbgo/
n4tX8stu42yhk6eGLJ0KPT6om7tVcVeef3w2BenxOefhsfFLj+PhIadHjTY38RZs0OyQUuE+ux/s
29XcqhTF3nlsJUwRg15RJTQv2KesS4ESXe4p6m9goUPqXx7ERDerSRVexh1uDZmhk/Bd5L3nv3pK
O/sDsTrlJWs0LUhH7uanVEgWd9osBeukMXzRfqCKqnndrU3v9pmNoxBgnvnWr9M5hd4pvdbw0D1h
5WHX9asU/IHz8D+svMb4/EdpMcVbYsU9umU6gJ57G4odtoAYU7CM+/R9hyR2/a3O6t5rVBm9RnWr
jIB0Vv69suYvxDNVe42Q+KKOF0YB8N6GPnJB2GB08Yo/pTHnz6opeK3hvl182ac5mgKbGNl8dDcb
qii6POzT01hm70XrNUBiqxxWSB27cB5PU/a8PbVoNMVsXbxrj5UxsT43u9anxLvVbv5dRuXFFly4
TTE3VOnh/u68QaRCjCMG+cz9pnHgLwqeEcN+ThH6X8FLe9s7QBQGmoQIzMr5B5GxoH6iTYtDrcr7
5kJ0pWNHAyqjgQzNE/rdb3NwrplL9+pQM7LLDj6lJOuj+cmoigE8oLvFB98ZBwQVqIT7z+yq1O2z
/wqufoP+WMGqV07Zb2h4iJZNxcTbofKWcOsGj9LEWlwCFjXyp/bVL1AGehJ8Y39qqhNq0Xr0p6wy
vf5jTll8fXRkbTbEUq02aE+4fwPX6EIwoGuottb7Tz2bIdqtEeiFegvXwEIT72iE9UX5B8G41vgc
Ih3zg9GgKXuxZb6fxjvZjXbBK26m+IB4q7/sLocr9E+rgaagUY9pNbKbVn/f/d3ghoIWeZ9xseqU
+8jVXChyx7lN1914G4EOollzRgi3bmGIj4sHjIa9g8YydgB9stOabklIJOKeNGzaHaJvQC50hWQc
ThrphWGdLYJaTLiuHu4F5Cii69ELJlhvWzNgjFfaGzSs4e4fbO3gIHmVPIJQNEFcxl2hymdjEToS
9iltmYFPpMs2yNENGpNQxoPHWeKZwSEQMilskjWVB1JUKZJroJJPdRLWrqc8BAEGMURIbbLxzsMI
Qc7f+CNAcdjaiDAEPqf0iPBbzkIPRansjG3FSUouKH8CXqWYELxLmRTQH2XtIbEQPO3J2rlIoRm/
T0fMSKLy+fzRJspVZggyIHxjb+LAlMxRB8IskfhKtIVAfA4iikhj/4hjikBFPhFi1ULzOlWORlsv
YboCTJ/0ItlMfgAOARNOKdgnrAyhiltUmoKpw5HjTwoeCcb8pgn2/USzVeifkjbayPVHEASuVuOs
lGAGpiEU8uJoq89dZmPG3GLQcLL5QDxLcLbv8GSijwhPFH75RS6FXVINC7AoMgtwvpmRL+SnbxDr
JyEZUU56DGSy8hBspQCHDTG/F8EXHSODSM6iJ1wDPHZrA0oJFMIW8yqqK1imhKyCM4hSQRk0ByoA
IyS+QMkJ1vJU2hfgE51HaLkmjZghpIsvEneH5gHKjAWvAbkzZ6tumZwWLUowQtSjxkeS+nKYqK+O
tqM2cBKp443d+e1yf7vdX1K3w4W4WsOtNSQy3Zk1b2cueAqRf0ZfmBRXSWUnY6kHOAQkkHBG0H/H
T1E0/KWC6W6SzAATyvEBMGiw2qKdlYAnsH45vURUEwSQnK3RYysn3CXzR4YkEZ8xPJgLwuuXk2eP
yF4BQ7H7c0BKqNxZohsMFiyscEHGJfHfrpZH93c45PcFfAU55EwTASTc/JQkj85HKSVOBWBNt0rI
vyBpASpCPHT+m646XAodZvvCjTCK7tc9FFrxDba/UOc4/OZugB6HcPr6iPfUEXLiBLQKAZ44DqfH
GAPdcC2c83dxgmEGcZbf6mgObW3E4LujaDCIIpDdlmC3cbL3k5pQIWBK8lZ6K7SJa4c5M55NbAaK
YatZM38Wfs9O8x7ap/gCImHwZkDK8QzMkkEqmv8OGXlzqIXYHwwCEwpckYTrxObGgtnlYJkgIVYc
sZLHALIEuYdc6HdlNV1wDv4KvMcdmkFioKPj1c8/YOVqAvgCPVl5XB79SUgCc0myMpkSZT0uTWkq
LUUNJy8FxxZtR4Rn5R2+hlEEdMFAt66+CwAVoU46GsKCRGHWAUjjCwkHnNdAj8dBCqeCtcwQgOzl
uOYc6wQYemuvexGMS06K58X3FUBfJ8cEYzJ5eVUs1L5d53tZUJkO8rFunrgAdJnAXNEDihy+0lOy
lVqEspgKD4RiKE0sq8NbZUGAGDAQJSPTqzKsxJdlMk5mmsHkTMkd3/N5R2DmFEOlfYTh/X+a5Yj+
grWNnRRQgkv4zabqyhw+HBJ+W4CmbLlyClzVGtKgUuy6MiJuLkFG5WshhGC/AeDqvRsEkXwXIMHz
taHoVbMXInGCGVW1gE4XUh/v/14qhSDWGQCfOU0rUPJSzGRZutzEfleCTlxTG1hJI8MY6QQ0/XXB
OxiiLETewNRhOgeBCNlgkplWk1LSyqg8cC+x9bxEpkO2BcPR6n4Njcyw0DiBjhpMyC28UAMAVdwI
bgMuneMK3aMppk8bXX5TJgRTnmkqKU0JhAhBVptx2cwzzdgALoRM34zJ38OayGJzmmxG+LJkj7SO
9HroIICqWoPf7Bxv41TTXsXJ82FapOzkuhqd3JeBo59I6ikd/R9CqOHWQ/uHEsffa9es0iGFMwf5
bYT1z2LRUOi89X1LTm2cvmUGeLMwfyefavBE83cyuDcL4IEP1/LMxxiCi1ZVXAJF1OQQZ/KbyNCH
aP0Q1hsRm/UH2kx+b5JxPloy819Tr7wUzGWLlEdFq+pJ0lTEI30iSVE+JtNRXvyLD9MDv48jb60z
BFflzzp3TTxMNyluoGF2jrE2UvZs8YWxcljXPdsBdxuEe2KyI4Gy2SF5TzaG3PaLA0WXBc1GpdTE
5/GULNKCs2rkleAhabDo7EK2Qralh01QXgdI/x+MrmnEzfyascKdO/nfTE6wkLnpxNblaScNohYN
vzM5MJ8b5Xq+qcivZROCTB0GY6D1Dfkx0znJDF01rg0fJWRLgHlQgUurnBrWSEtWJ4QBJAh2fKYd
phwnlo379nbOWY24Cd9zUI+2C0S919QGAhnNmgCiCGUxZxNQjHrvcteEQnAV9ZzxB0X1+YfCWezJ
HyVFt+kFVyItxaXpi4JKfCyk3BKJcRtVnJ0FARCa4Lizzd4dD2VKm+akwIQlYv3D7zz93tNPl8Cv
MZ2kLacy+nQLdNmpjUEpCdGSNXyxe1KnyuyX6lx/4iFNAFJYXsD9n++61bdqManGKCCkcjWImFBz
r/F3svJvi0gawSrO/I4I1LiVldDsQyF9Sa0kASTIV+FtLcMJqmfeliNk1QW9QoHclkllSAyyl+rv
Kz4mh5g2CuEDjeDZ43cfoUO1TwtJc1CxWgGJfsE2/ewIQvc/ps5zO3Gu6bZXxBjk8BeQRDbBmOb5
wwAHgsHk5Ks/c0rd73daDe3GIImtrdpVq1atyg2v4W3yS9eM43A/RspsshvvusfP7eg4qEzKrTyI
ykthuKZMkP5w41vrhHY+lm4/gUSHJlaqWuogcRQde+S7wwLy8BC1W4/mcZDqIv/NAcHXqqS7a/Tj
DN9hQXfXgzXK2AfKENBJ6JXavzAlyEtE9+6yi5poeGutx7NX2Pfp6jsVlHQ+zwfF3npeClNo4t+7
9NbLRKJht/cMBRiXBiwg9M0Kk3WU65ThbZQpqrjPqegf/w6uITWnsA8qNWvU6eLTWnfp19CYZarp
9m8r1d208o1btxTtQqrPO0WaSuFDo6nIFO1mX6B55PuPeapHp6DoFq379z/b4a21CSrdSlQMS7Xf
duVr1/+dr2hnfPtKj2gnH1w7mY9j+9Z7vqeGpegy+e4fhtvBrbf970QT3Ec3O/mpLeurz2VYwamQ
H1XsbXnF8ATEugYuQQ6YLnm5IEuBfib4ZXvWk+0RpOu7vj9TZRpvz7AUlaLH12b+pLiU8DoqDHJs
JyjrxsLLJsNVPwT7TTX1+fz4aaTeUnM0UtuHdoUJ2KYAgKFbR1QpvT7RWXg9TEoBysqUJ5EwInX3
XZuQVOy/U1pA7dN7NO10ZK6tWyaZdmCHO1KqUbFODnLBH9yzW8MXYf1uqx2pWgnI+PmZouwgqZH6
poIKscCPQk+aY5HrU6RW6kZFGGKVp6BPSvNWA8JYNi1GQLAtMp56J3SCPTfdN2fVUhT0kOmotcB2
a5vqGLqo9ti1lBw6PNFMbUZz4Gd9mqmlUWalaO3YRBO7dsALXdamOKKbOfqUlJdlKDJD5Y4CuY4/
TDgUyE8NAKUzfQRTpA74OP/QLg/mHtIjuLDxG3nHxPOjwIISilu1SE75u5aDO2Ld2wYsiVFNviJD
103hZfX7vLcGWMVHr/XJJJqsa9H7NfSQnQuinZNitffL6U3LxBqfrDw6fsNhv8xpQ439DtFzpDpm
HaJe2SUeZ+VZVcedzqOmZ93pdeZzapLZ7swFLhxxTlzQQSculDMOQSF4L9NomzMs1hHZDBj7gCvQ
t1bwG/Tu1rDcI9Vb1W9tVINv7Rs10Y8GddEt8j00w0RMcoQj2kKbgr+/7TUmgrEM1wM6gdFaaNbk
3Y3fBqSfkGY2FC2DMH/uqX6Dz8ErmP1ZC98j8cuW+GVJOd13jat+Ct7PVMxZbGeQp3sKz6LPZEDo
qZqL4uE+M1rn+o6vrGAFs+QdwSbK8Qq95BJwJeg4FlxsPjgg4EaxIb5elk2ilfiWfU//2c5/5vtm
Jcp9UcD7xzvpxuBnWigtlQbfzUugvGiudUU99N65NnPIHeWYUFiG8Mp2Ci4BbZxRR1Jx9RBckRb6
oUPYTyPdPLSzPA5tzFl39pqd5qfXTf2JiuNwOV6PL5PiFECKniGM5edj8cvGOJ4/z59Yttwityjf
G7mF0cD3f1Y5ytgkx+Y/V9QXqDSz8K6AHV69U8yHiBz6IoeXXPvnZRvmLoCz5B67526OskEr0vhY
dI2L9e78C0jWQBOC1k/o5CE6gn2ktzOIfoG897IBO7eR4aLFxTYvv409enqzJsWKMaWG6dvrjcfz
S21f39mZlhZkAFYYqfPrje7lGfRjkToOy+EtQt6AQq5duP2PprjRs/GERVvqg4MxYff1QryHVbAO
AY3DVYAEVw2AtZalF2R7TBup1qGLRlB0DFeNCk10KrR8rhVDd05HpRAh8chasVVwGZ9o/+2BLtE+
/OF3KBJENV5EmHfTors3Z5ir5ThTevLUH10e0bO5RXc1M8/GxjWPjq4T4MkDM8BjOn3W0cb/+7lV
m9rkWubvpqTusZNpaUrcjk3EBTAu3JvSXj++Nrhu6GlQUJIKZf9Lf7U+pMxmtp/klAlMCsXMxSQF
LNIH5EFL35NQYL7fXLCZ4B9QObPD+Za+8cdoPO5hGwqEw5ThouLLeTwCxK/6iB9Uc/F5afg8ty2W
5E7bc2R0ma1rIojoFxC0ENAekJsfk4t98uZPjLDiiJa1ej/KEuEQwfTrg/QjwfsIE9jpaGPOdQzk
5N3DISyG3Tw2Sy1ki9cf2yEuDNK8yFLxwFyiUrxqO9qrduVzhXTMb0AeL3rYhZOxv77yaJKEa53Z
RaF1pr0SKylKxjck25ua+ULt2cxW12gv1Qpvl1o5pMCey087OGYLayUzJ+GjGEIdaq6fqG1QSuhc
QuSKK+99O8+GvTnNnlpTbmxNtjYBCXKMCuY9PFQ7LC/rqPgKYwJLb+k1Rv1diRxt0Q7YK6lXNJJM
Cu52WPNoqH5bXGOH0aqd6z4obkXtgrLg72ZSctc/NPpYqRxcmHz1d5BYZNQUWNserX/GiWUbueE9
YjlrPuZCYx22j3x4bRb/LCnNZpiy1RkdDvuX3qk6R//4yVF3nUt1+/UY/JZYi8v7wS/Ft9XKmCZx
byRlwLIvx/rtNjkgaTc71IoDct3I5dC9SbtA18doR3KRzj71S5+e35RJmtb8plD9CBYrKefzs1j/
pCSbhg348sCUxIbGLUYAeeplvnuUGlD65Xwlhc6zMT+Vc5QSG7cZFxirQh0F85MnQgxJg8XBAyYh
MBmBTn5gLb4lWw/C1gcg3ZXyM4r64aLS4Ap+wrq3pv863fvi6tUioFNSaZlQaNJRmsxsNiJ7yLuL
VJzlQnELi/Z4Zh9mWI5v7lPQMcGNJV4mR0hO+ghxHiQBAsa2T0soMp0POqA31kU6yQT0+Pzuodu7
n2dCtNgM245vuzfrLKx1EaZc11PYtwFlIaA4Bo8xWrog7vXdMuII7JAcBEazzkAA1/HYz2dw+WEf
gpx4ugmkcAgd7UN4bEmclYC1EHT5v5DRsDZbK7cMgOW0J/hFaiQopakwqBJqeO1TT4IjYTD9J+bf
EogtQQG8wr4BEMY9e1jDtXv3EO5aAq3+P5kE+zHMaNBfwPyWnJlcm1iTqqJjLVwQpluIlcR6PrO3
xcISKwlr/rvgFfCMBT3nI0SC+GLse7D4CS1MskZCtEiQQmbbb5Xm9tUfSF6ejPtbcgeyjOsiYXl+
WITJk2J24bNEenmHuZaoEiX26LeW/kMLoLfDmwIGuEQu/lin5gTs8DMc4k3p4QxBvA5tJI0aFr1G
uGUnKmGZldVU158msY/m4Yhkmt+oYxUilRe0/z7UYc9yfy5xPjMBdyPWGGcR5wsVBYiOqFnivu/r
lTdaNtX4raIKGNRtNcDPw77ws3vpjXXzN9WgxYLT0/Z0ptc6SYTYF/UjnsMpmMQfSYe4hfc62hCe
67J5Q7kdO+VpT6bTzqHawg/GH+R4+rOaa7xaPq1BgY1TYxDw+mrY/bXOtkQwGuhA/RI3rITEDEw0
n/+VYpjbULZAbHFGCZ84I1ePdwhfxfylhJC+BI6UmPRTR+6K3mhe011LBq9bArUljNvk1pS/xm8A
43gPKZSjqSF2LdcMQi9sRqvpnYRuYlILsgNCWwlBfuHs/MYkUe6xEKT9R2XQMBOn/Ktlvr+f6zpr
F2YNMvk4kpP3bBPJlLae4WTiSvrAbGdx5h4YU71KLfpPo9yhVQDb8X8rRuJH6ieyrHJ0hHjpI+1S
h7PIREDFsZt2AlR/gjFt4mJH/OPrh5hu1OuVDSLm49GzMYIY12oZgxSrUyqCqO2bCu4OI/5MpQAj
A8fGJ/2HNX88xvmiws+bcF97LMhKNY5jvOoXPO469dihF5L+LbM+aHI30ZVQgcOl/ZsA7dQ4tMvG
wbwSl3+KiNJcgv7AKE7su5DoMAtkqoixXPT6nagTTavToNfrOb3nmWBcbpB9r+eCTftUpVKPqCue
+XyNyWTSZ8TV0uDjeOwT4hjnX7k6J7fJ1yEfWUN6rIt8a7xKP6vpBmLXDNrGe0ffnMYbjOaUm5vG
BYmz7gpIF4oQj4eDvKcRmZuF+zi57d5L0bW+AlxwbXamvLxQeZBMGCr9mRtKO+Ya3xSxW8iOxgqc
yD6nxv6MCN09wBEPo23FTziVJ9GeLxdD73FEc2JTo4+FOovCKgS/qhp4J5wjDtxWNTy5MMsAf5kr
sIJmSR+xOPhDUGChS+XIJ6ohM0IcXYrEwDnwko0dOhUVYMFzBKvJnN/YWIyk/08ZsTE5z3XOnlx8
dd90xJxDbolX47zVFSkTFtOqGCdmojPDJ4x93OLrgRxYNdWazy+9ZIT1FWnWR8yjx4igUfAIegEd
s2LPOR4irpQ+FZF1PoS695qYvmMIUyd+m2524oq6g8RAOqL+Nu0Y87zBXTNiPdXGGMp5h8GEIFUj
v+O30FrfCa2STafVMOwau7K6s8b0R3xCdDfivXndptNSxJf7JTQ3P/QJiFC9YNbfvcilqPesT6cY
/xoADt4RBOjFy6cROG1k2fyyHvUdT+89Yg9OCT/wiZX0rhGnuFUPo6K9+A6vPx+Z8Hquvmdok1s9
h7Ow1NVouHkJSJK/ojz2hCbKInUJNnO9untIpIjXfMPken3fUV048+W2b8aPSaSZDe3mYfzhXgzd
NUmaIoVj8lzUQ2MZZT8OaNNnmwa7q4kmvET/aZryBMe/Z5HcN0vak2SZ0sZU3/Xi5Fndv6CHC3iw
H50Q2CBYctmMZ/aMRXQ+13P+obm02BONybjPjZb4dPgd0pT4lT4hvJ7njvC28WKcWYauXNu+k+Ve
3wz9Ar+gU0RVYwSMa4dhljDPK5VlZ1jG2vP1EWXjExOz0AykmmA2DYp05i2XR7C3V4zJ9F53ssa3
PDPEO8F7YaEXZPJr153F1Qmv+Bn6B3d8LfFmf8vGKsLb4zIdOKoh+pBt66bXgauTSxtWbuhOsZ5x
8v9YQ0T+0c7eoZXUUmN0j3+j+5/TLFhdw1ylXr6CaOzALG9oui27ZYxj3hvKO8cxdEqm6/s+uvec
t4uMz8ZeXskzy8chyI7OIASGXt7DrsAGX+uoEoiz0Yqh6QbYIv5CvA1s/ImBj450m95HvwAq6Dbw
zjQk6L8fSyAzYbNzmEdbLgYhmFhJAOKa5MNJ5eRKRb+4G/pNhda+adxWpmW4jkwlcqi1DHyBDpXX
XmHXKYqxi5joOd6VToaxzKM1IQQ8YH34/nu+px88Nn8DnBZQwY44VvojxZ1myVdMrUDWiFG2mI7V
HrjYpIyr9WEkHKRv8Unm8ZMvH39xVUtYtoCkWKyC2eudfBw/0m2juVoopVR90q/3L14IJMCdxS1P
FPUO9MoTcdz75B7DaZX/6Obj+eonHqrbnvN0O/TZdUbL8k/gSjxJw6plMDqmG1C88t/7JWhD92kp
WEbva2C7c2gAvW7mIg1vKX5WnwoYMfYIHUqvPixB9LPQgmDCJXGIIRHecKheBRVJ3EwRyDbUA2XI
aLobzMYpKIDP6BnRo5u6gMyHNQLiBXd4ElCUoxt5kTyZ7ITBYIjkznT8bT1hdvWBrM+N4EnlDlOb
0keMt+5xXYFZFdN1pJBK1LNTyWpah1ywyT/f+v+XoBnR8NZN7YNKDz4GtY5PyARoJ+fkj/sAToCd
BgpkbSudVIcaRMAOUGSS5ddGYXpubyL0IiqyUUM5qaW+//PgfsDQ3SJh04ho4aDBrDB/15qyJz8k
Kc6kKHBHIW2TDJ4VNRabvBq/vDSTgKhCeaUSIqqwEJaxLajn0AFInAFfiQM2vqKbEemlU7yNYTij
3bekZXtE6/cHEqSrZQvO7ORGaw4003OYqcoHSvTRCRYyIW9ABunnZuxKpm/TRLj0vKzOaP5B36Vg
g7Ajeue0LYMOnwtWnWw3Ryqq9QvjvfIHkfM1uvfoJb6cLkgUkR6jtybKTSvEt+voWa4PbQjhJQQU
8XHp2frnSdYbmeoDhHgGiq45p3fEsUuUU0Eq+w+y5fUryZbiFlsXVF/oHvvALuIlcpuRgyTJRk6N
9KdqBz7dgzUwYjaPMGgIlW3VQa0B9iGM+NwfxPXe8NIJ77xjCROTDXsZ9d8TBSbJUDza2/CbNLKX
IYPJPdaQwMLfMraL85BVTkaylLc7kWaXyhHKxbTRmvQEVUEuDuyJtAALWh7f7rMSfPZZw2kuBVaF
H4NjhC8kBcs9s0evnlQAk/9+0d8OymLOXzcj4BJp8gwpRWtevfOIUlqHxOj8EF14/GOMa+h44Jrh
JumMWZlk3PEv2ihBZc6yYnhboFb5VkaVxPtM+SwD/jIkgXRtkXxbiqc9qyQDauWP+W3Pj5w4/Dpu
7ys3YGF0i3W32MVQmA+me3QFFqErALCJTCXlMHJUkiacbyetoIp9adCWffW3wiq0X0W3jQWPWlTS
08gwNQGQKejhf7u/W4qf163N6EZ/RTKoZfoINFb55nN6nW4nt0kGu0QXrXa+SAOnYHkOUt0VJLjw
QiZk1rm1Ezk4qR7GWsmWmIhHPRmHBP3xtWSM0jLBxDL8zhC/kqy7I+YIyirwIh2paIL3CCwj/UKk
Qwmu26v7EAFJ7s50XF2ffNIxPBIpOofEsyXsMav56rQzildvLwHEV6JH3ekkk0wueUhQDAsW94gg
iMRpfLXzI6B5CKj5Qu2xa6672zyB8B3gplDLAzrh2aCmRvOQ2X+FZUCnjsz7qfLyPNEfILo0j/Pt
x61/ejl/3tKoXG0X1+kM8fNz7bcBMI8AO2Ld6O+VkG/rwsCmHjgHsq5MHzE0on8UucVXJxXQpQZM
o/Eo2aT0+7+fnwHlJ0u0qgPElNetEot03BqCRG+lRy6UDsDr6hNW43yP6SG6OPa369ryo0CtSLVg
kgJ1z969U2nRnwEI/Dmi3fdIOPz7zyN6kLm8RZnxLfoJjuCnYvRXGtGJulboj7Yd7l5vb7TQfdvO
s5B3AfV++2RIerSN4wajM/yfNN3H6CDbLNUmhmp4B8aokg3pndn4hvYGlI/iSap+iA7RD25X8D2y
Dd4JHET371TbtNLtn+6BhKuv+aof1v1TlI/Eu7DFGEA79j8ewb/05i0QFd2x8dwkUdv8/UoNHgTc
BhkZRuER7F+z4bN+RjQz8b/AawidmjrjekFJSGNUUoqeoS45edLWFQ5F/9Y4ja7DbBEeNFn6kHuF
jrclWpxiX6grYj4DQOO1wMbDI6DJKQxjEJIXBokx+T5WL8TOEYRdRHa++5lfOtxC1iOT9oz+pA/j
wxFnmgmyo97nB4p9gMz5ZvIY5rqFEu1Q65dT50hf0A67O33dggqtWQaIHw9mZBIxTesluuWj1CXM
Ao+RT+jSK+SF4HFbv2wapdoFSijdDVG8ZbFEUr5VfClEOdib0SVYzVfzOzC8sVRmcCJAuIbJvwcC
hqNOaA0hYhwoaBQketfddfewuLQLO6Zc+o4STRmQDAFLXNRiPTcsv5oxKNXKHYMOw5IiHuFvq9Ld
A0++FAYPFEZFvjukNR1qr85quCEjkORRMnjHRpiGrG4VHFKd0iTuoVHehXKJqNCqRNk1LmWFNEEp
2nPBS1GulWvtyAYUWtmwEtFjFn1lJ5AByoloMtlOXSow6s5BeumEPxFppf/W8b/bMbLoETTN6eoz
9kTwQ2Y75PZmgRn41Rj13q6cYfUCVoG5g2d1TBk2CAc90XBxy4ACBsfXemqw0XmEzM1/zIUIGOUi
7xtc/SRsM7grjoqQAW6tWysHvpTkbL/GBDe0WMY3ZAazxAEnsPD0+8aObuZq7vXZS2VAMxqc93Qc
E17eKpFjd+3Q5mV+59l5fwuA/OjAWiG4ABv7RSXF2k5WWmqbKHagPS6cGHgqqJ3Bp5/1jgRB7/uv
9WayEnO3emuLZqTakMnamfh/AvWa4cSt1MBrgpPtrynnYLHsX1DuE7+MUXul9xVHz0/pbUqgUiZe
Wn/OEEPlJ+RZknzwMcqYckS1WM+MLsvoY96HpfAb0UWKhljcUCPeqQi06906xa/rfIPS8+aD9qy0
zisQ4pGzIBUEJp6tl88sk6tbBFuGbwe5ufX9telQtNi4U0lFjVZE97TGsXFs55oFtnPDZ+sZfVa0
i7qZsAjf91BP4dCm6eCQG11Cmnx8T6iZ+R2d6K7WvbYqlW6ZGqtHuGmmW7YaIn9IDuFKoi71ovON
hDRexy3MRmjNRyfc79zoTGsWnFok3Ol5d45+X0rpr+xxocTcvYhAZ/2XBg/fX6nVeENBaLgnA3aO
ZpQNt3cwqfaN0qs+tao51+oXfz7wrmk88hzADts3PtAZJkpwsqYxwmCJutaWfC1JM6KtHK7nKjSg
WT9SmPjwB++O4i83GHBsz9gz0o/AIQPX/TayieGWC3MuTWtN5yao1CfOEQY0hk8lOLiSrqCzJ0RT
vGtWcQaL1ypCEViTWSeBHMHrgVSEvViuIOjQgYNo2/hc2HaBZ6NfRB31Pij+h1x5SPVbxzDF3Azm
7F0lErM1ZojkZ/tN5Gj/jg7vz6jSIINahqK9oYUfLWb7BbYS27WRzzUu5YCiFWxDsRJmgT7jZKAW
Y24+jSdBe9PUgo8G8dKSpyw8ABeAmuNCbcwqlY7JFaIi8nXALseuV4YvpfpXpf4Fhyf4flkNfqLn
wtTvz3hJpOlqRscyTAzIwbDUrDRLbMUAWt2m8/2lO8hX5uIUgxVsbIp5eoV6KjyRLS6O6RjVuZIl
3vC6wVThb4W4dXuobUep0eMPbf7+JsZMjSX6sCIbekhgyLEQNDg6YFu4HcVyw6CRS5wg4OEo31xG
heA6zdfpzlGjTxQrQbCB8APkC4hlDMzSmaBaqf82SVx8JASXJoJqJ6wWPP0jz1x8sU8uJ6yff4Kq
BLh1GgWoWpN9sxqQE+MBG1ndk/P8CUlXQj5lVVC2vH2Sy20NAfR8MtwGfeQDL8wMumrwnxOhMEX3
1xrTfrCDEQhD8Y0XBkSxUsZpjNFSXWlDVRXp9k4Gmb5dOymrV7Dv5GyKRayYVxyG1COceMMmi1Iz
IYxU/dPEz0yymxWTW8xSYVfiBbihdFhO/kfyK46JTI83wZsTFYzFq2PiqBh0Zeo3MlFcDRCPeIAc
JDdTa4s1zuwCCquhmWCW4RA3CD99G69tyHtx4z3iqpGhlCvW565smM818Q5kf9RzhiD1UCnZS4IQ
D8nXPySognALfvF74qY8JrnSE+ja1Ied+SSKCKdYcdDSKk4rQzUlzDd05gHrP34wVFwu5msTrqun
AwrNOQ5QZfn8bA7J/OB0c4KvG8RRhmQUo+Y7zDC4OcPFf/lmq5WtQqsap+u9+dSc+3p6xKMEJuLO
Aot9hoBNwXTK5ADk5OdHDVjaYgoy877lc8hawZdDtXE4kWgA5JSvkoPgWJxlbzw69DIBqCLJhHA6
gyaY719vdIM8H/kiT7Cl4Q0FWrq/Mgh7K0/0u+Mbgpdo/UMAwC8iM14ulAnIxEDF2rYc+QGtJEWz
FIyUOwCV/maJ9iR0WQSGRb7BN+ES/PNOCpHfz/Sim7ykLdEkgUcScMRa4OBTa3w5JQngS9pmrf55
aLx7YT0n1k5PZUZdg3q5zA/+Qr+Jb68zpXTHlmYamk54jugkwgJK4e5PnX43pQa8IP3nEgVQjdrX
LHaoXQrW9fSC3lXgubE3o8edrt663zhMm1YWUE/ejXZqhhGlgynm6Bir4Z9Y3bxnLCmhUyt3iVJF
CsMmaXxvVyNWc8zqnvxQ/BVzlS1suULb93kfiDJJbFx1fWz4aUaRTOmj0BQuUjjk+0wuqETdTHGY
gEEqxAlH7ajvPyGC8UY5BZI2FIYoTX3nYzPXQ9e3PtXp+7cVY0x4Aofaihn+WRhfigkYfcvDvrHU
0XCBiBMaRP+HohFtD4xlcBBdHEqroBcIjLwNKJoaUdNWgMONHzTdEHOOV5+cPyvMLEAe+yMJVrZd
TmdC1Q+jG1PxRrYf53+QDtfhiIKchnkx4qMv3jRgpRjw8mBdH3wMANOWlx5/S6nmjh6OQJenaMlU
hM+7bO3PrC6PH8vtAWVuDDPAHPfkDZmA4ZnA7vRKi6DjJaTLRTnd/KFItsbvV/38rFekafhtiIB1
+z7fTI2tsTmx9SlNwLsXbIIeZqy0OwIhvLCpz6bc6y2RcCzOo5qfVgIyp3RU7cH4IFN2rMPJI9Vc
gCljPH1pob9HbjCxN9ord5cAPpR9x1YPrWZi9FjTMikISCAqL80rcKrcPOzT0I9iSoercAiXH+XE
2jZ8NQkJcmFCMqKOugl4iOfzZg0U+k+Se1xoZXkyOVwdbiFCVVT47BuFV+aM04e6mwH9+Ooj3+ZW
qGd7eMC0vdXnOzKq4R4X8Blt/9j+8hJmcJPk2p8DlwfF2GCPv4mbfvdKTBbLHPYNQE54+GJP1lC5
iYAqSk9Ve8Qn+L2gqSiQbrPISHIl/iLhjHecaodUl4zbb4yHYbAH3u8ilHHpQpztawtTSYTwQ8pg
qzuWbK4bHtoHAGoA1trYRj9MU0HWSv0H13BD7P3N8478zQOK3PmnaipnjYvoI0Vp5JLO38sX5g6z
kk+dJ7PeYBnqRkpiqQDiLnlscUEV3eJv1oj/30biNshWy+04sxNdIrN6u5eDlKxqtrFpeXiPNECn
j8HnBGHGRd7PXJb2MvxKbeyuh6HC43K9gDdGXCO/gb5b5K/w0vTOvLViaGATG2BzLvpla9jSemhp
nuPkbZwclOnFJ/Xp9PGM3a60V6exVjAuNhAlIcWLc7dpkB6rkzuk4jzm+z1hq8G5Deak2Vmx5Pma
HZiyCvFykt8zOWDIG6dCWt/wtDJkAky6msGTpYGbVAUeARxJdzwFAkgwkxgjId3vF/dB9h+L/cHf
D9Fw3cQMFrx5paoDdLb7MWqN+e5jvzQEgITQBtefMd5Ui21JBchcALD8cC9wCI7EXuFXVkfQc5XP
PUU+TrX9y50EJpk2NqbDKvDqEtX8nb2FejFw9t/CO0Ko6RYKBdwBD1Ro9M/WQwqEgSS1mc5lZ7M+
0gxglvYFFAU3vxvSOki3GwPce2KFCRqolXUfG5RDkQ+Mw0l9vcp7uiaYKbKnU4hUCGbbLcHtMVMW
hABXa7FFA8l3RJarYLNNEeQorN8o8MGtp5hFEtOs6BqTp9SJXjfFSm9N8gWrnno5v3mkJwh0si1S
wHOviwuSxYtHc7GgIR2/ufbQbcRFxTvDd/WdP31eoWotSdyQaSBn7OvA+oic4y4KBRNW86WhmHmH
L2hiyQ6oxKMYLv5i7o6HSLnqy7FU2itpx/+lMhcLC+MsCLIuitXIkrNDR13Re0A7wXjUhYF3Q4pa
Ue/nR0/CE11gOGdYSryFlwVlevBirLLFyV5zABw1SBCiyQCxOogvL+RoXHYZRnch0Xfx+vqJFvB/
+ZaLuyHhv2tnHTCLzht296NNWmF5aD+GyIWAqcvDS6q/EkxAl/bWJKFunu8cmRTY14afIJTNCmYe
2S/sPKfpyHAmepRut0aZczTxb/jgmiFdAiOHY8YqGC9Tr7l67NxiBKMh3CM+TMPG0G7sMlh08uIQ
tEv7DXYUt5dgGspJUpFFV+lM861N3B5FArqW00zFHkLSNg5gWfSiDRVIcIoYNxkdHkXv2RNFsAx1
nwYOuD/jEeMWxyrJqJq7Sq3RqIPRR+XT4OlaE4uZ0kaDJZ6F/uvZMCj/wiMbUKq9ro8IILGGdJN9
NsBJscP8FDth1I2Nvr623Z+uK9u1MSD9xQ1gqwS3N1ZATfIaR6/6nKxxMAgwY1PCe4mAPGaJuzp+
DftqYdiGtdPMmjYck87Th9JlgA8ozFGMbLEy2nRvlim/wUh07Uqkk81s6NBZLU6/nGpvw2HJOjJ1
ErfKH7vMjwWxD6dpVZqeFJ2VQvMCrntIB7T+m0Wol3I1MA088szy5PMaA5dJypexiAZz/s9TAGeP
jcW/rN+JmC4Fjfpt0JpXoqkZXCN1mgnXNu0CRv/a1Mq7QpwGtMYmTz1PSD3zOdzit+IaQUgiDLoe
EY/0euv+uj/t/QZ0rpR3ReDROlX5DxVWLdkM06RuAlYKlJggmJigIvLgbfOWC5GHuNRABqRGsIyM
OQp22uR/stpA4+vMex2PycM0MCvBJl4yXRR70ylUKhjICdfJ37LnbLX10xrv6i2Igq103Rx8j7z7
aPwbIB444Mx6EG4k+8zHvHdOoj2Y9uZoKX7Xg6jfhySYqdFKhxP8IiCGKHaCs92DH0jqm/WtXI2r
h2CeyQyJ2S3H5rQ1hj49Gs9hasDeqd9fyu1jyNo3z4d8nuNI2NqHrC4kMRngH7DRErPwDr2w1WJp
cmWPE8igGvrp8YL2FfPcdNP0vHzEzj6W+zLFC+NaO1WS7V8EIeNXx+nOokSrPj7hI24woJ/nIuh6
x1l5pQqw2+Vnzf44HaAhvMl/l45Q/qP/wCjxx29tUOZa/d1kApSiW3DssLCX4xIgV339DKnrotTS
RiEuvc3dAVODVRxf15y+RwMcAjcKOp2oH0wdnCznQ7oF78frPqtWoK5Ik7o2yebys5snKx81SVMA
p80lhexol+op7JvyBX9rHP9JOLl3HkGvO5BCqk7PzV7y5ZynEgwkE3jxfoic4+uYEKUMNQHZ3rfQ
GAkFmhKe5DxZJISXwRlPIvQuUcYzeP1HdXMmy8X7t+l9+XVODPWBIgrpWfnGBQ9ig6/UYlbIsT90
17CHcOn4fUJvvOBf5Bs6fZcuxm+NZ/HFLGDR2EBXyGEWcsjzJne3BkVM7wqABWcbECz3mtzlZFXo
f5wYnzSQtb3ZLGymyj6ZCOwvngu4uNUzbtO5gZo22oABwM8pHDjDnGnWJyC3z/yj52mPSmWS7hx8
Wzs39F8JDJKaVoppKVNkum1pDvcI9dQLhIZNbU8JVEhxCKTbAqXnE01HM64+SvrmcbMAc7GJU+RC
qZuTWDRtmdbNniqaQYX9YgeE8Vg1LfSAhhHL25vodMn95ybhKGG+cazDAy5dcmWY8JnaBkpejvIV
moxj74oh0+RUM29m5YPZs1VL9/JQS7c3wUjSsRcXv7p2w3Dn3o59ndDk8jLDEu5W0jkuJvPUUl1z
EU4usg4cUD88DWmLbtU8H4aF/2Xv/i/NghvJrV8Boryqvl26TffUcpLh646ozi01y1gKLkxiApiI
xsV13FjSMtVU31tal/bWvbDgmWAZc79OsVQa5QkIVX4qjLOrWUsniiIJIP0hhuIm+ybPfH936kOd
AnMu1/sUVjxq5Zf/c9R1y4laIVs/X/IgMrJ7HmCblpHl69zd/8ipkpmwGtthmiKmAl9fKjZn9e/7
4lD7x9vBCzMfQ4v6YOoxpVjpWSH5Zv6Cf4z3yTvVcMOJNDDiK7iyLhUFqla8yedzvybLAzarN5oF
IyhTap9S5zd7kdVuJSfmajK50HtpQvI6PtFIS3QLpLGPYLNrlVi82MWzng9l5B2bzzW2IU+pk/bJ
KeIQk4nl1t2NtoM86BPlgsyTmHTnL8m1njDmuB6jL76dZEyuQ7JRaRPjRX6FOG5I4a2YYiBhRvSg
UZe6kMNopxqX8NoSfNVsp3vejt70+AvAKsmi722iL29UbfQc343g4b6XGzUx8ywgOCNtlfUFZkFp
SlWIFoJO3JrcnrItjB1QlnmbDWwQ9D3fva3f+M21Wvyp547Nm3ppmWU9wwJSbCDzlT0prASkg4+M
l4zDohePFDBldMQueKWGMQhliKJSlvj6Cfnk8xVMEe9rj9wyBfTWTHjnI2agnwjgy2tdeiEZFySE
BVU69G7c/UJkVhKyYcCLogF8RhDcXjWQXzwJ9mg7wnu11P/aRo3BFzYOLZfRdx0m5CC2Zt4kT+bc
6AtbngThR0zZh87ch3jHYETkyzwboSrz8YabORg1RhuakzAVG8hCI/lyYB70esxX3qWFHqCGxAGS
+y+Om5kPTpFs4zKGF9qd9W53jHapnh1sm6d6pRydYilMStFG6f8e1K2kou1tUKgvZw56GRlLQ60/
90tnua4h+MZglzoXotNltUS2u22r00YOImk12z0+0Zbk6Urc3rwgNHHsGVAu5Iq8bsNFXBKCw+hl
EdOzQ5ZZDTkoRZxI5UjcVMWQPZLpIEPyRtK+7W4UAFFvXGB/wcVLIg2LFnSiiTkgVpKbrC7HQ67x
cNJ/1KJSDWsTpSr1/uT9hyRs8k5rTaT9VmqfVJ3yMpC0bNIjegkUGsCycktg+5jDUX0Fv5JtupES
DmXTOlf3RZSwQwo5iV6E2GR/mBDd1X5lHK2BpNm5cYTZVnu/IoccTfpMvFdDzhcU7UsCL2/8J5bO
MPZ0nRLaxAmXXeVGiY2x55ImgfRqbdp7y5DakE5SHNSaN4N4KTvJg7Levy2+nLdIbSbte9QLEQ9N
wlvSN7ydw9cV/mFt1W7IEibfxeRkVsVow6V7wpofBttWebJt3TAmwBAgo7+f+gfZtmjEJog/wWqV
rkJLgZrOi+6MwlB2KDgiKrFHjuiOXlbNnC0mJY72RbkyLz4XY1hZOQwQ5xYxQ7TpPPnXMkrxattx
AS1gPOi89edBQL3uOV5+HbBH/8gyKg8kWqG6O0yq1R6xfLNxi4OUDF6mk6dCTvoYWr2dn4+kUxz6
1wmJyX1WaMtcu6PaQInmhTGO1/u4B0ARfRwvSxyQGw8zhyhoYtKq6KWaU4xUVqoLI9bXHWtYofsZ
ly7EcmTE0+uY02z0a+BqHilJtS0WGi8kLmh7t3jJGPtjoJgkODikvPRz+JsFc1FmUHhQ1BI/p8Wo
6Z/YSAwMFOxEM60TtGmK5Jtn0w9zY2Y5XGC4YhgJvANmTEmg9D1DdlJbIJNr3vtfKf6IX9c7BxEA
GfPUCnrXubYl5+89IxtzF6sRfZ4aJJdS/DbZMvTeyKXjCJ22dAkI5BR2/rmOcAe8QQ7FTLLMkrcA
r2StNdKFJTtCdOIvIuvaJI3j30ZgkmCkSYVoDGU+IwDjY+PDyVQkB8uAuSQZgxjGpmuCx5jMVRVL
PCA9UsPAejBNr2E1TRH+HFkc/MqMfZeEgVNVd0ghsCJrIAfCWOvqjCmxuDafHTJjvXk6xAUz84x/
oWgBtc4EfuN5b9rakYnmzkno8afaMZR4DQNFVQp+4xMOHNErK/zFENSVukSAgUBn/DNZbasyDG0M
WspV2GB0vW/hcUDwJ+Ykcg7xGQAWdfg5EZhTfT0+A5gD7gTLP2xwqMykLsx3CwLjJWwDPhAjqvqW
+faJ8zfqScEat7R6WVsRjVM708BHHeaCDBUAVgGoWPEbrEBak4goOVHdoN40kOuiV2NILxCbBExJ
3LbiXPBwgh7rN76MPk3yC78D50bX1zE//FKcYtim63oLCNFxgONRcmz4LpSv/FKSdWI3u34W12jO
rpaOOcXv+Hj+507EVojP3yO55du7+mHww962MAi4RHWkURt52PNnOPOZGgXNnQIxHkB1vRju+W0u
2E1jN5lSv0x3Xz9SWmHZn7UP+JQdZCdrj8g6iCWVzJ5AFhRXH01Ps3fs+6tymGVw/enQcl4UG54M
9CYge8vcjQ10v3TCyj0hY6/Qs13p3xcQm2K2wXESMxP6umgQeXHGLDTVVXNCcj3JtS1B+bk5ojPJ
/36puWQ6n4GdzWVolLQVmgUx2wIf/bf5uhKLviOFwBrV7Ujfu5VrGcjRhddH/9GXq1CG/2zS3XDP
Req7J9YrF30hIprBciSLJ26RxiVPG6OkLQ5YLAlmOZ1reLeX5o0Wj+WW+l1ZyaRaykJjW9+j8+aG
TmmEbivYqvt0w9iABa6xXlQMDLyTXQ30ynTFPLZGCN+gGdFLY6ifkQRwfx23Bd7d38w3P+DC/Vss
MUDxXz1RU59JyOcCkAl3PZ/1PRLirrb5yGHOPE6jH5JtacTYhSPBDT8BRDXlLit5zsxGh54dhCfU
GBaL2J6AL4OoWxahjPSnYQ4pe7FRC9hcC448M3bRtfuDALPHWiQwqgCsv3YIocbi/GiC8TeooSHP
zd9IXRUapFRqQ7J4caWZS1OmvaYn2N/9VkGzF7G/7FeJ4fi9mcWGkLchq0O77uGEfF1BqnVeDIcd
D/0v1QseOCguI2Lv/B6RIJdgvWhyby++/85vWGQcLi98hlFw8XXKWKzg5ps9HJdffpGQL1AvJjpP
ayIkluLsrmOPPipy2YblUrI04iUGP7z2yq/LdnZYpESeXg1v51rhu/rLwsq+QTQL9Fvwirp63gMg
VzuZxmh8slCylqYHJRLEcRRjNQGDQvaUtsUr8GSRYgQ6WpYpb8CIGVz+CGlbxAqnA3FQ/6fUmkNL
JQ+nr94n8cC5dnspUdtK+2wWVJdTHvF42SCBv2EXRg3j45CLLyQIA23qhFYO3GeWhrDUnBve7W5/
AzCCMsOyO15Rkqf3K9KZoYv2putR45CrVZboN7Fy6SAJtrjsc8xSqBBYMiD6S9wOnirpAxvfe3r6
jkUG2lHx8uKMMBF5p9PY62t8J9jjTvZVmt1dFkL9t/asXpzuaIzEAYgMv0ksmvg6TlyXQa/fWNlF
sF2g76z1fxCNq34sY/nWNcuuWALrKw6fgbcxpI/k+iFI58FoKkFjD/JnaEkOvmzOyD3LOcS+FDGX
YDXjmrRJ9OvxP9Ebx0fI24aawt6aNBtz5Ier7l+vIdr8P6bOrElRNljCv8gIcQG9FRFBRMTdG8O2
W9xw33/9eRK+OecEY89Md6sI71KVlZlFZqS1VTsiUP662FHQerYH7TDM0nUabBycWru2Mm988pIP
UGoDe4wS2B0fJxkgrPhABAjjcJDH0PSQJMhAWEvJEbzON+Bo78qdC08qAmVdkY7nIB17mjbcAcVW
mucg5ZS3rJh6aIZhxsRZIYIqu0CqLGzDLIeu2ECdNij2AlTAsAkM2A/5cwh3sfRax8aF05b4q+xb
br0vN5MHyjVztR0KpsxZ1OzBj2bZF1SunV47JXs9+7kiCik9Z9rShZbOJk9bEmqB6nijhr7ul/CA
fpEENBNmBsQhQJ28ZqEPKShnACsK0LsBiuQU4WKgdzLZrBVFXBF1Eh4Q1VwypJ8oSGFSyrYrOWmC
I492TO2XV//qj86g1iOVfHGM54WOGXgGxO+r3FvmpXTk4K22e+GYCq+uFFZB9t2Dr4w6/7l+puTk
bPOOzm3QzoWQ2owvWB0Bipx6Ox6UvFs43DjCeXRhqAgYmehf+/+JEz3xQ+q2DuVYvGp85UIC1smB
ocmf/zaUyQ/9r8ntlSY2t8Ax208qvfnpKso6xroqqMuxodF1rxGnCRMWKVO8bktEKh1EmDgPgPEQ
wQLcCMUfLYmY1gTLWbxshppLikxVLZIcWwOaVM7PKsngU0sstTS4NUwJtJYAVHciOcJVwiZ8Z7jr
+WDIr38CTtQXNtR/tAu/1ai/frV/2wqtgSlYQbW4KEGQCK27JRZQhZP9gwYKt7WqTiU/W2C1zmXT
OGvEpj0AH8WzN1dDOa1+bMD0u+2QoWCOxzKTR+rqr6yVUS8kxuCJYF6HgCXLw/8VjgMhkz7zIgMt
f+Ei7Oz10ZXX7HhcIz84tTMcKkcrF3AudzZNQgiieAkF+3kaJeLHnTK5bItVr/q3SuYLaI5yiwqS
nRvNDAR2nbJcPSeF3KF3KhPRc/lkNDKus+8RFJFf64b8ImoTIxYkCZNHvX5+4ASPR+Cja0yhSw7f
K8zQ50kqe8LP+vhotMoBsMYAzPRi33fNx/jSrYe3eDM4kIITrM1eXWNSGp87p3gxPw7pAxA/lrd1
uXVuHnHyrNKFu+ab4MNU+bolsNIloBlpr7ub1QnToFCEpk95eGV2i93bq3GJj2R34RXHBqzNXraB
+Q2IQdK4xYU/VPC94rgaWrHRuU9eo8rs2qvHDNB9M1FDlS8u+8YEaXWlsYqGVMTZT7V/KH57tiiN
ttP5orv7tUZ7iN2NApFVvfft7HA/Kh4kyOnRBjaoBu+JUeTEyi2kMvX+l9VhdEEZuBlWV08M8a2f
4+TYfK9oANpBfxce6NeF+3t/4Rc6p/F5Wm3VZmn4glUT3QP2DW1s8paorWt93sfqbJffVhJW5XCn
Q/XwS2awQnNjuB4E6mu4Z/3L+MVTB/UJ13rfLwMxjzeDE08qILvvpGh0F9FlxF04da1w78IlpPcY
zV//ImRtdIx7tmPs7ERGdFG+vhs0511t7QjOVcGO6vbKIFwUzzOmop/aYEk/lHL4fZ2TqJgKLS5g
Y8qvt7DqEeM5r5GSdB0pMbRF21MVYeXR+20+8eNQICxI6M0EU/yEjlREM7o3DWlMAjj5r05bWJnY
+uQhlWgcSgjyo5uFBYqCsNVnbycsdbCg4LQUA2Uuxorskerh5QkqC8df8RkBxFLtfg/RhccpvAc6
9vxNeLaJRPhP4xPHMToPTZoc1FhOSb0i/Uy9UK5eGWWWkMPa+rW80xiJUUynlIqvfil6oVfavCHk
Rs+g7ikKDOvTXbTjLm+ifYhkcx8+MOfcx3o88PvEI3P6GOM76VT5uzo9La/0WZDN0JV+EYVeEh+G
ehxT+zA88I1Ff9HfDRd92vLQ8+bqVfzbuDylJ8DYmG4w3UzH+irpBRab3jX7iGWh2XmDhtJHbYf2
vP42TDhq1cZj/VgfvP2SJklTmhF9aIvFEAN05Rqubuvbq8mXdWk3oUPINOHxnO7Hz+l2vAf5rg4s
jvf0hM8TXVIu48f6CsrSOI31JP2scratwcPwd+DbuBewpBI/w1U5RV+8S59Ta1DqW4PtuNwDYOuV
+vQx8U00D5ug3uYUzHma0n+hWqL1UokWaSWXDiN1/Pob57tbOTRpuVEGbaddimWf2GKvDiuqukaB
zFLhyRojlLbei3At+/NG8UucAM5AzxysSn+B7Ytz4/c+S36Sn0IZUVPjBbiX/SkTMCSNIusnrYe2
PaDk+wudLs1dTj8WZSdomlQYLU6lt2dPjI1Xo1JrnbElPC2t8uCMBxBQ4rb08605B/aJrZ1Cvz47
dWwTK026XpRpcIGW49qkU9UNHn63aDUq89IfIt/b0lwyLm88B/gBLljMPL5ajc3ZuRFg1OwN4ix6
GwDHnu0vuyWgy/xWbNSwEB1c59XRNS5Oij9Hsv3AGm7HxqoaYLY6TvFeLQSVIIGn0n/cERGzhiUT
bs+GnXE/vkDBuw1QNXSP0XaQUd0Je9kftB2dX8THvxkjjFaK4YitiSg310azLkrLTTA9JneNhy4k
anyLSXaHWb0hbwApGA2ojMosZtOUUKk5tAkVBqEfUmMKiEU3jd9ni5f6PdpyZlhbHjyR9ba1Tnqv
xrb3oXwgxFa7JTAjAR6BLFgZ2DD8Q4IGFH4EFgIhi461+nY2w0pY6JxH6Xq7LIYGDpwokmjaBYXi
1eAKXn8ZE98p/TKEr2WIk6OKppiLbGHNTb8eoATpvnsFz2pu3DONfygjWNExTAZ1j+dtWyxh9/Cy
/AQUhkf75ZXuEAf/MzHDwqyKgSHcTAcdz7j6ewFfm1Y7tfl9uvj7zgozGIgbf9G5dVjX6YcxKNPT
iIoTcuwF20m5dwtrNKtbb4aXEfQyfzNEgUc1b1YTjbH7Ghv0vfq4tRgNeHJo0Duo2OdWLrrXIW4h
/XqvEqfj+XgRQ/MjlJCLeQaoUL+GDI0BNbsPeLLQDIMYiUiJBjwsEEpN2HSyBEWhE8GPYgJBM/2d
y8VVgqUYSBkZ5trKvQV5k+hJOpIX48q6Xl2QdEVGJOQi9fGael1l43qOiu8Kmi7U3JSIgymIQp3j
JrvhswkRliq4bAiVWufFN6WNLwRn+TaijF2t/PTmOe5+p6/IwsUDma4Vpl/zrSnktRSvSkx48Cva
BWY/xbuSBb5/pvV8ecqq8sQZmA3cxcf+1Lj+loluNjYzi7FxCx9UUdYWNHHmY7xNGgZ38afyZ67f
hD0Yu6Abv9ifcId4Vi28vrTYany9yro8eSzZRIyyXcBUrdKqYjFFxnqTJ7l4jmoEllmA3/7eHr+4
/9qkac+okDYuf7UjNSfg/cf6tsTcjr5cyHqpePWPwadrjhnCj1eTjjDRyz9PGTLFdXFc+buMNrNk
bY7eXjr6jEtrWrqdh1aLhkh4i5HmnJuICzYYT6GSgUoLd2rfOBr2hW283EzY0BnbWmnKKwNwaMwH
3K3KQYlu9GtwC36TVzDXsB15/xJDuvZb+S2zImKr9ul+wuPsem+cRoXpJYxV6+Djbhlhx4gYR/cd
stb4Cus5qwTQrkBokh5DEvwfIWnCewTuCMjhOQKmFJyhKpJjGnu8A+hN91V4oRqXaTgXYpLGQk30
32dANUBLkriMWdiOVimlCCN2ox4MoqDeu5mdz/L6y16VBZ1PcGkDmqH9LDYWII2tI14a7QcR565Z
x7wFgSDLYYUQ54wLH+1ZKtihPCNEt/a5h81z/+vl0neaUjmqv8UquQ57vTJG1LXuLbQIKCpX6hfn
4WP59qqT62ozuHYgYU+IxXtd3pwYykvIbuG2Yh9wb7wHKS1FYJoyV0ChTg0Dws+m8ag0SqP070Lo
82kcZmwcH56xEvke59pfOiIyFpJ58rfDvKFGCN78VBrlOP1Dnl9FSddbrE/dcnDdNKyfDdKrmIXw
NrI6yfJea2yxY6AcPXjPmBy4Wu8GCJXjpM8V6FSTRplLa6MASrvpqBwvWkV6UlE2oT9513JcFvyY
ewRlIr5D6B9u5+fO1600T265A5GCgLwaJt3E3Tp1NkW8bihx9u+wK7bMUcJP5+7z3ljF7jtMgAQb
ztTDhgaIUIe0ndAjnedEPjgon8jml1CVlHSiYxF5E5TRTkbibaTdDZJijDMhYEg8oyy/6oqN9fZz
gsYDraGw/wFyRWS3cgUBMSHHRAek3zZ5lgTGeuSGbG/7s6r27zgmfZA0VzI6h9yRcmoUmS/prcg+
vxu3P8hBCYRJq4hwnPKbqCDS3b7/Uyg/mtvhg2eLYJF9PALs1Ru+1iuw0NI/nUVP/CxzJe1xsfUI
Hk8qKWX/1ZKTj0ypZJvzaQph0HGm7qCkGYQehEjYhA4l0pCi4FYYdqGP5QxqZ5Ulcp/Z93rRuwRY
lwXyFtx7j2lQ79a7RwrkU3kVGm4Zmfqd99KpQAXiPUSEEy1I35XY+ItP6va/I3P6vgIaOFUcqfaB
rl3ipdOvayDd0F3YelldRTyy//MMy11vMKYKUCrb9wa9PptGKPWHBdnmkrFmTEyqZGKEM0632HtS
rdS/dXv09dy+clQ8UdDuvIb05pXBFUPkM9jE2TmjLESp5HyiikfzrXMb+TrnU4AM2M1eAZ+dd1wZ
fmM5NZRjKQ1xBMGMGrEUdXgXoj1/5GXGJwr05hZEnlJ2IuIHPTU7JKV6Yg50mEAP5jPIFUkkH8Fl
OpP/PQ/8XDMt46b1IooBE1ufqw3TaEjaLkNcnM+blajWlF5LL6lH6w8XZMzHI1yfUpyhNewx1tYw
TbwSV0efQ9rXXCOJf27mXlRwaOqX9duViwleeniJcyd1A8TBOow1G3Rp9fSc3aQXMLGKhnl8nuAd
7pwnUl2myNcKnI6SSGp+wGjyWtLg12dckcNx/nK6sHVx69xHWc3pwZVUOZbz0GPLq9Qdgwo7E5pf
CHGisK+dArkca6YOL44mERZKfMZQvJGscJijSxOcnbzSgBC4ZVFA0LHAeLbqyGdRml+J6rb232Q1
waL93wGtwj22P5EZ7DmtD/bC4nNtYV7wceiOJVc7naSkdhPVKLnCqSe5oFQVVye3YtSzMLbm/7em
Rr5mhkwcRI/cxF87AHlX7UOpp0gjKr+QODP3KXgcoLiJMpnL6WVHoNqcDKxRsLQ/HSLdjoXSSGri
GsUQ79T+/koiVGJ/dIohkEyT/CCDhUV8O3ZliCSg6QPz6d8hhJregoR2+o4AINM9B9itst+36U8C
cV7gvSJAetsASFFUzug8ig7pMEofgM1fLawCPVlNdOsIlEya0rWezFoV3DgBvXlunaQe4noLlSqA
yTPgXFuuKkpZ0xfBTuQHeZAOIX2wgI6jUt9YajzaR2KjCE3cmG3oE1VzjIika3FDKbVx04nK4lgz
EUs+EIaU3PeqRMflBwryc3YhLM7Y0pmgN9LZk51kx80HUYKUhG5ZFXnCWR76OPqa/TJi6BfX+wMx
pAI/CcJTEzTu6BL5u+eRZIsbR18pTJJJ6BBSeu3uHAxXWkLAGR6y2srFQrLYYyquYm5/zM2WJEd2
YHf/gD/lVGNGu5A4jqz3zD3MzbSEaiHNqtltUboBNuHCYYKnH6xFVPGX+fCFNy6LCbB3fuETjHJL
vNNAaidJkIR8SkIplsC/40H/WEnN+MzcUlH3C1wkjQtucFdadZUXdCEflBuwXhrU4PJAB0DwLPOA
6c9PTprQHsoi1qk0P73SIAmqXcsu9i4sbBazhSUhU0Hku69GP4kecOJcoOgrK/7IZkzhnLwh3lkF
TVgRkd6PYv+c5V9T3UVQNDdB1Rc9OBiqKoeomGQFIPn8n8i9q+9lzsX8nsrJr7bKOEkv/3wqQRWA
OXX39dxrE7BAY0Y6Hfqr/Qc5EfepSvjCoyzveC39Sc2X1qhI0U8NakCBdQJQ0BDdyRgMazB7O0k7
CPlytocmknBs3Qdtvaph55NLLGFh24M165e/BLEWyQCUkKqCzx9iDNlBfmUuxcz8hloyda31dTKD
tRDOsBvN+dIaLOlMbvcbQHDt78w1qkFUhJwKed0AC9eQOoi4qx9kzeFAJ3WwSalpxKBtVjxboHre
ix7UHiL7tPFMUN5re31gzvIintGR/yvf7WWoaEDqV/MPSgjQBFQaUMUCPR/FIQ7OK+d9rLTKJyMp
iBWZ0bIDoX8dh6Nz59hBJNo+0t+jys5qsW7LIVBHmeXzheTtM5UXTn7ou/q5ttka4YNWTFVlik2V
RAY+UzYfzPggUKwQOQJX438nIhsXmblg6551I9FrXrO9P3HlLaA9WO/8ap2CC8cteASVzM3fcGpS
lIrKW+eqaH+/NLHAoSam+IZODOSP3quVRhW01zm7pNR6Qdz/sLevNFcujH5qsVzhiheT5RQZTOdA
w0nQbV73/zYsaGTzFyRVj21fl187tqIFHTJr1f61IHS12NEinfIelz99kE8r9fSxXi12aa9gH9v7
vtE+0t5nHxYGp2V1+hnfQnEUNoCyFKtbdac427sy11VEHLPrRRPDJTaJBOkyCUnMtN2SdsR/KPBn
QehAzUlspAajU5NCC3oDuQL/RcEEWv+tGQSQZhCXUL9no2S4yf9a4gdKamphoooe2LpJAKhQWwW9
u8NPZrIUPRKAf9AO6GC9DCC5uuIUsL914Stm5WsxJlWIF5+Aoq9gYxaUH87UI4DkWZM3P1OjTBWx
wQrgdJBU5oVfpX153UK1WLJHOSrAWLxgmfpxqHP0WHWQATnS3qkdllAqQca65uQsE5eSYMDpSkgp
MvgSuf9oEECHjMLLcJkJdrZDEdX16UgLMHxMcXesNHbrk9GkZZCNA7GeTfkTff2/zEUMaqu7JaBQ
KgLM0692+ZaKZ5NJxK/R548LrHcU5YtgPSAAmswY2MhEs01CRMX1sbtWQbaIglS2Qwljv8zC8u/Q
ackNs/SwzRXRGZd+BFYGOqabmtgsCr+/vDgELFxTZ4dQw0l5imwQ8sfe0xKSHwoJc3em4kADUYuD
frLBHNDd0kLVZ1KUsfE8QEcSIelCFmEQ6W+ZLwpzZPn5duo+6YxXa50oW2qH3bZUS17eUCwR/0Ty
65XP0nd98kotc1pn7ipKehJ4PZqQJd5xiQZLdOW1aSYQleP9vbk74122fbaLr8b154VZ6dFL/yro
yF+NkxklpdaDXkqGs8AeBE6JrOLpReKqCThHgkiUrsUY/tRbtKmmVHHEKU39R+odfaWs1LxBWZmn
/Qv1DLECbyP1lMF9AwNULFCJXGebVm7F+sw8U03v2jm3Syx0WmMLoxPdoMEYq61HqXFJ7Rv9pj8d
q4Tgx4pLJJDhYpAGX/fp45SE5WInJQuYpcSMm7Acb35eAJz77gGLuFuj3P2SCRkxOYmXYPSF/67W
hFNQJRjIVrkiPhDQ7MJicOPuURqDs4PtnmiSbbplw1+ieNEv9OBHtzcwl/NuOBuym2zNce7t488N
R1DM5yI6nYfprknfmDbmsyyU8pvnbuOhcR/vo0/wdCude7fSLjbPjDYdYA8NkxMbvLpp/05M0H91
TbvcfIXl5nX2cl9uSiMY7FcHu719GumgRDVaRIWzk/TfHVzCmb7dpL/pJf2kv+tdukbnxuPSvY2o
qo0Og7R/7l17n269s8fo8UCr+xMyTLITWtxQ4YKyU/KxtgTXfgHDBvIuPLS+nUJYixbe/YemN7Vo
67/cW3gJ6W/i31tlb9MtBJcO2+ewEhvRwy/hXCozKrr6jl/jz/g6vA63baBYYMGr9xiflvtleYXD
VL8wsHrpuNqr9DeejJ7OhCt+vV3IjvNKf9MOnnIW1VTqEb1dUOvSG35Q6e/H9UHRB8ppFUGCAiCk
1XdlDWSqc3N2lDssJn+AdRRWf/61dWs/2jSt9qhqD0vxNzKi+pCOxaF4NqajWvDGK7qVrhUUKDLW
uhIcG0iLqqv98uBdKgCxNTSzsxfQ7ik42+1Xp0QsShKLJtL/APrzZjViT1qNjTY0B63PvjSapwFP
dQoKyDWldQaYiDVIFaklUMHesJQA/T6NN2YIoM3v1uIA1lsfXMbWtU0jvLO3/TpY2mCpSXyJ8H38
iF9zrJGd26t9v9nvo3exgu+xnVTIMhnytIO5rg8YBQ7V4tzZ/2JhPz8VcDVtXCH4IysrIbp4eOnO
TfbYmt9GtT3xi1pBHwidPIxQX1Yz/dpVAhX7/mwYDzsJS/htLusrdo/lKaTKotzQbB4pGEaLZpkQ
pvUF2feLo13v1U3mbwJDUv2Lw9w+Q8gYmZ51dgpx8dktYMCPUbLh4JIKRDU51QRenZL2PvELsRmZ
UT2ux4V44e3/1KQIM7KQ74WktTFjnGwoKvBjE5VKzKuDtYFosUp00u6zs8furh7e+VsNrvQdvgc7
Xx2w9PfCE1AGThE/J3dD1P0/LTt32jopsip5plfhSJAjlV1tv7k7nVQ4BhzYTcdsY/Dhv91D+0WD
G7W4OYefYB/tkaHqdxGd8qyqy8LtVzE1NPgO/wff8ffPxgkEjv/5FsOYH9wImPSEWk9Oe9V+vVvp
Wf89zp9GHeTI7PF65L/YzYkUIujliT2f3kTP1db5ICI94Z6otlcXr+CK2Ap9lcZJOPFzSOG3JVlR
KJ0nAArHFaZLuSbPUpFCk9anLb8J5B0kC2I9yE+siKPYFjrbi5YyKkZrqbi4xwEezyx7KjmIGGj2
d17JBetnwh+o2x69b+vgaQ7KgAN8nNfPw/iyd+lUeVzauRVy2qlTzP9gtEHi0JS35jfQe6oC8cjM
O+RtJje7hZu0oQPSweVDbUIWy3q/j/9sLeYlns9C84TA9mwpo1dWerRHzBYYQx/ibRGaJXt6Mf8F
CShJkymCrgS1EFVzVR+uuQVofyK6CzxRmKkKjCgf38zi9Up+By3XI0tyF/GLdszyvIHpJp7HBfp+
plAfDeUlogxZ5LIrHa20UeOWwRKjHtVC4Kk7AWeolbVq91dg6aP9IsnrPVfG+tW0fFGTC251rX/R
BtBeRYSvCjuF2Mr2S1CsEmHmuwLwTwuOBxmN4vfkmDG3d9kYfXgW8RoB/zlpHE5OnbT5aS9urB2E
9mWredx0q/vJ25rWVnR1opqHc1PBL/h1+mX6IoCXHfrkEEoUWycwHMKVsNAtdN9YRArPvLUSD9M+
j6SExISIjViFYc6Cyylpq3uSPWzaYlWnrXPGTBLJDmJdS+2/1CDqxYx4MJgL/fM4GWoqPP3EW7R1
KNe5pvjk6x0SGtwVvU/0iYo8vqG+u6A3m+wYt0GFYRtsOapd/Gx8tcR70xjPsqOviyPa1y2BO/lJ
9gsEj4GyADmPWq6m92PIrCE7k9t7GbLahTl0aVljtR4zW1/H4rdfxAkf6PbqXJEhxfGHhIU5ycZ5
7Wxa1PwQ7chkgpHconiJZH7bhvRMv8nn8BKXnD3lsgXabvgTOlLKH3ufXh0kFO+GogdlVepMoiwr
a1fzBGC6u4m3p0Tnf90yXqHFyAhJOHeTPAnT9Thw7W8ksoEAhaJXC67te9tkL09IiAES8ZIXyKBE
LP+Jwp5otSLrUEM8hZaYUgKk17vyulSkqEM3XIuKssUS6WqlU2ofMJqS6Wu2rEBiv4CI3+yEzY+M
5OPeX17xZ0PDaLgp59ZJwXOIy0EVdhy5I1XOH5ytONiFO6/Oo1NmFnV3XfCrrhl+71Q39c/8Wwop
EgDCTnbA/IE0sKUNWMcMK2E9MMqNSnjcNZsnvmFEheGdqxcbR7sSm/FlcpvsRgUiYsPG92l0GL0m
x9EGOmPN2fYK0RFLTk5A4YACAjPBpOHyI8DwvfFTDP92bMbuadH8PrGoqrh8OoC2j3tejKt0lgb1
+U7f3GTT/+7cOhpYUIuRyeZKwopeeessko7FnV6aU/MJtTL5tq5Hd3/HjhtQqjouDh/DIuaXyx0m
tfvJEw7aByj0W49KcNTkvrowmtgCv9d1aKRF7/B17gVnW3Vqq6dTejWqbKDQm16N58/jNUxe7Vpk
uI8mWvI2t8NK9y30CYewXPJr0wf9Ab+9Q1jZNAme9wuoHE0D6r2qFybGswYh3xd5ihncCBI6251T
7t5oPcGev/pMd/GiJ//SfEhkFR+QbZkKaj+6EASovKDE+xOpAwI0JtbCHgXpIpbjX/TQqjZLha3C
NColmIRXQszcZMXk7y8NxeDO059ISap80BSU5i5vCSUDupXis1ywSfFIJkmNpdRIgEsgNghHytkU
wmhUqfkgTBbxUXAgidpIQBEI48TFgU7J6VDAgv6h1ZQWJVmGfge1HAhiAikULKgUEGmuGh9ISZ33
TxE8+XYSe4RGCWQQSTwtfHZwckMlorJTFFR/buMCfW4b2FQ2ixG4P6jDN9akLowqdIrhJLSGv2kv
U6DIhhQaIjWVAGoK94nOSRWHT09lCzn0qqGEOdxNTF7EiCuemlAqRgHvN+kt8SYEE06i48mUpx8Q
U7sOELLlDuUFHRLqntYugTdPW0UPioobkBH5EOZ/72lCocpEneyFuJN1Y4uhJK1JhpbDLkNfJfCJ
HA2rsJzoftfZgoRX6pQFs6hcixEWH02pHRHCYNuHGtAbkqF0VQWOyEy6W2zJDOLFHv1FsSjjSAG3
qFGSgNCdtIcnFo8LXTJYGuW1DeOLwjooHr7JfJ4twBjtfN1aM3X5va5F8s4T3gR7b3JTDRsx5cRR
09KLAy3Dae88aIn5wKNW2opjlqZa/OtG3vPGt0ZetkbWUfPllv5OdOLUI/UhHdBSvQ2fiXz20Kx2
EGf0bt28AfYN0OTkZ7oVhMBSsmTFlj4pLrdWd0XW+DdiJG3xUDHwDD+qYQbRO9GU9gqwpRxfksZj
KIGBXkJ0huyl+KrvqFovMsmG4sCzeQ2UU30o5+f1epkSyNlIkYSmz8UXI/BJBwW9yq45pLovyYwq
9xZVe9FLVNqndpGKakRXOwAfaCnie3xbELhaFv+ei3qf6zukJLBIr/K/Hw6GDmN1EBeB5WWLctCY
q9oOuiSUCN1A9mo6Rf4xn857+O3AdFS4iOxD4JM+lqCprJiDwiKithSAsEyiwly1NG1ZizZ9g0HJ
VhOAxLqDypcuLeVYDVhpAxuqhEeZyYndmb8cOUJ99C7IbX+GnuclDWQ5gD4R+7+EQW5MMpFBYiJb
/mnki+a4wQEUtW6tiYCXVYZ8Au9weRAxsruIU6BbnUgQMOg0+9AKsNaU31McI4n8V4jLP0cuixQK
yDl8E7dSkBiS0oUt3FftyZTZq6bHeWYW91uEk8IWdesU776bnDAwH3/gZ8MJ9Vx+v0G922XKxqB6
HEWKQ7qL3LsWii7yxkmsJVFGKAEXdhgHASDbuv9p7QioIhlpIjaVyOiiDwyQoYca59S4Gl5B0ncI
Zbp0LNxZMy1WRt5Q/9eiAusil4Co9NRf9yk7dTDyAOiEqcpLk09JHq9fHeJUOuTFdIUlnvtfLHk5
c/8KNtd3R/5Ad5hMDnbRPHLgX8jv/9aVTkzmnqS/DhZcghQLjRRMJoyIYdBLsYRiWIoBIdMYvZh7
mossK4Tp4gtlqnY0F4WU6KE4zGgWl89hFcJsuVWYSk4k3TCsQbKbnGclRqlcMDPLEIhe4qHjQisq
lrgtmgZMjmcAM1CjV0VIVNmK8LqyA9GtU7IiUBUGJfL3ki2zsKuHU5LmQqGnSQqby5L5SSfjfGkq
6lYuXL5bc7vyXWKzxAu79QM2a7BocB9FCN40+cJSnV1RXwM2ZrxPmZY/PTTlaioUM7VOSMM8bWqw
iZqPTD+HyFcz/2d+h1rLPf7p9cT4GYoapEN3HxN41nEubKRd/OlnROUJvbFnTgikOXOBp2lmCHI7
qQ2qfVZ/tgBE9ZHux57ZV8iW/yffjibqqqhfgDMDfq8Hkd9UJTpy2MYMXQzEEsHUAWkwI7zeh5Ax
Uwuz20mvO6n00iBgrucQvgJTINwJqa2KJ5C4uvQL84V2q06IVdIIWQd5hI4FBAf70JepBTUMlB3U
U6ju1Tpn9CO7Dh2BnWWW0ZBp1H3ZEb4CKT5VrVBz2l2o9rRbekZSC6d2Iov2GV2kZyfvrY8vPJc5
qcDYnaz+oEdzT760q6EaHf9lBgMKJ5hZGJ3he6lbJ3bV8P3z/NkMvlhlDYRn6KgRk6uksSV705HH
2mqMlUtmFlynXK6CkziCGH0+te9ai3NCGi8KpTQlEsiQ6KHeybvIy7tWyQzFDYqe5Ge6YLltfb1b
pvijWwMx5o+1lKgnabRajGyTkoqGonYGeGuIFITDmX3oyulYS16uePi30TDw5LQhwz3A/z1qRLmM
a9dPISOImlDPduhV/naSNHH/+6DOJE+cxME+rw+8NNXzbeOZOl//uuY/Zc7a6ht+MevXDWYvOxal
G7oA7WmnTUy2ob0mJqx9xNsq0xP2UQT/hdPKaeZH0f/CS9MngdY+fpOvQ8QmxZeVAL80Hld5XqfN
K+DAocAQQTK39l8fUMoFDMbsNtOwoS8hsxrGqxKtmlnOrpG9lLyeVBhQEXBGSQHwX8EidDe+iv+U
e8/A5yi4aQTQQ5y6LMuqUg5j/w3bN3+rUC7HFpWmsY9r7o/i4vLPjVP82Q42fnEig6bz6EozxLnq
5/pNVSzRDWeWnJoCVz5MicuDsLn1F9Uh1mi71HKel4exuSbBNDp8J+/4ma0MWoeBtNkXFKVcRlrq
Lxj5J77wYwA1ekoCZ6uMRqMseYt/szJimduoOFK5AJwtUseLd/OEOFl+EhX69X6BQy25DEceNqHl
Z50IpQYnMQSdAPSLay1i7mvjFO1niQ3IQNFFqrb8Eko2jo69kl3PXPSeX3BddBnWsjJE90akVfKH
+MpmcWP5rCMsMn0FReKqSgwhLqtMRzB/JoLMDRJhQgI/74Htc+1xFok4+VanVVH7PjuvVjcmi95L
rDSRgrB187Uz0+2TWz4yHF14FZJVCpIULZRFtsbA24EQxA4uIR/LuNZdRW+KzRSZWS0DhmzJucVJ
5039uI1YaCqbWpCu1od+yftMjSTX/FemYRRkhHjABORSNzDTvQZEActCT/IIZNGYVJj+Y5kbWuVx
YJ5IsY+yQcouW6mUcg6VMO9tkZHIKUhM6kT4ivYV8wsgzUFSBeQE19iaZN1HFdCjSZE6mXIfwajq
hz9TQsdxv4NXIb6DckE8dunHQfoFawDhenqDGiKL5Vw8Xm0WQ2yE4J7kDu7CBfX5Pj561h55ISwC
2AF80u+DIDTD2/ivzDco+AIIGmzqeSkpb1wrvESJR0F3SlX+fDlVlKXFWiMm93+rZWZtgqFUHM9J
YyDlrFT/CGlkLi11QVZrO90sRfK6gAqnVQxVdCburMaWzlC4IefKvdEngP8Nn0b4JtCgaBZYRKAq
RYSvv+VuLQpRpt7N7qdUYFqkYIfwehqjeoc8dM+aJWc9eXf/VcP27nWitEwPcmtunOhgdMcj0xS0
ZTArVYIXOrynnC7QTRUmtVVRdZs1h/VJZrdU8jUh8Ttwqjar63K0a8OaOTKOR5qdqAQpl05mUEoI
iek/lYV+5GpMM5TsDsrlklMOpPzRCWdbwZMCmIT8lfUVKhRoBCgujaJ6FV8Zv+kzUvJMhmkgQrJu
l4YYZMQ4I6wx6uCxkuBTGmC0Nd+UmJ4dbSgsV33lyArFcwKY0iXiIkWxWtlgILM5UX/9VaOFMbQr
0UPAeP5E38GwyyWXl32yjNTrze+ukXnG3WgVYni/alEHzIKrXbnR/710+Afqa7AJ1BlsLQLAMeQG
GB/DkeKO7bwvEfe3Jba8aPY5Mi6B2a2BV6uGTH7k8430t69EdyhvKLop13mJWh96Px7UVs/qvVv1
B9uWRr2ssaDNMJo0FxZzzYkLG7EcPceXDtF2f2AP/iMEzNTUWOuRuKBil9wACuHM9d8Ze1Rhl3Yf
9SzUMpo1Y1WTphH+UdJ+frhI7KAqW+sj0iUsc47JFYwf+0AvFLqhZN7vB75W+tJGjmsScTL100a/
fwXz0K9r4Bfams5cfOxWJoYkKJDgupjBiyTFRa05G1fyyPz39RwNe00iLc+KmBVPZLA5QbxWKcE8
8kdgPDgWQ4RYya0Nv2kD/KEUlUNNWkEbRZxoM0CctVrHpnmcxEW7pYv3T60urhKeOYhMxHfi82ol
QrbzIxJXIaDE9WP9mtT+dElUMQCQ1PoFgESNX2PG4hBHUG4ymZ+M/HQUEdGlj5GuOgRh0IVR2Wop
R1cKpE0kT/zFulCioM1nA0BybWfgmgiVsDSjQphSst0MKNLOk/kBCXHBFhD8pUy79W+XxmFwo1J7
HOz7j1F18hi9RrS06lqdV/fiW50H4Ajt3HmUQToqYMmPOEeVq6jyZOwLRWMs9wpNxHsg1ECGQLoW
KsX8mnEm5ob4lY29jFL2Zk2Sf2G+Jgmv0GL758LAmNBwOIrEwlP0mkf/FNgI+qrkJDRAJknWrkFF
r01J7q1+p2BdCdTU80S3UxgP0TENWanp5Z2DtNyqN9+hed00biZtTY0KiPkBJFe8RgFsBHkaPbrs
2gu+WFSzCjUPqzrJHt1JAmPBDo8UMqisL0sTZcsuMtflwGrVxiAv2U6vDFs3Quu4Bt4+1qAbghCQ
FInMIjWlAgihHTuEiSRkZ9azOa7QgCTg7iSIcqhQnNxhGZhmprmZtFkD+r5t1CHO4RQ6pgZqQYqw
YBs95b9F6ME4R5yy8HUOP94Hyc0eLwn5SchDgiXNIWlmpWB91BjCkOLIJm0QclNwk48ERmrKZ/Md
goWXAfflPomN08OfbQufy4Y/xzX6YDSe2SMo81Tss+1gIS3a7BdHKU7H4GTmLwdpEWX9nbegAQ+y
k5Q7Q9fA0l9lWVpe2DspB1LoRk/DCCnTL8E07G2x+SmQbNCDBXoqpAdSTSrDTzR/tLKoTxZwpikt
ALUSyMmbj3r1I20WKYGhpgNCu/w9SFGwFyy6ybo2quE18rOfPFKahX7pL4E2cqoYx5cu6xjVWx+T
fQQBl8lytMelxNrQH5MiP/oi77Y8Ed+/Jh3uJfhb7UN3j4a5RnpKIBzV+sRJc1UCFxQ1N5Qjt2P5
hhvTYrWBvJfxbs4va06Uevt+vZjXupYk7cqA3kBfeTaRG4tOT+vL+OC9WBQgyg0GIvfKsA/0Fypt
jSYbfCf34cmtmrc5U9BNmgjsNs5AZn9aehXtU4Pj69XGaxez+iU8Rv2kj5QARiOeBwNcWeHx+NST
r6GiSZwgM8d87AfKWCHhnSD6ogqCKjuRp3Ptm0t1Z1Yr89kjIBFRWYooVN4Q/E/b+lK1TwwUcEzC
MwGXAqXiVTsc+fKcJ9USYQh65IeiY0khu3YPX06UGbN2FtZdw95H58ZpmL99lu7McFY24BnpHY+N
BPhOoW8pC9rVv9xYK3TnrBQPp8N0WP1kJr0BSf0qktsx74RVJV6GvBenpgcNorGaEEecaqZ/8co4
A9+8dLiNFLxcPKp0HvYLAboLj5rc+BhfQ3O66CHsIFPBThrgkNOH0tfcxNknmLFjln3n/3E5Z5n3
BWgZLakBJjiRpxOqvMH15BOp/aBaE/ILYB0Q2omLiZHHxndOtaaADVi1fS5xRWbkOOERftis1jk1
j470Iai/ps8/7mHuccG1IbpK0CbUMQYstHe0LqTOdN+2ayd/9/KfSfwoNo4Eth+3Srj4YiDoGC1J
ifCnBjQZMYxIWBeUiJq3s7OZbW+du2z3NnuSRW1WLxjVIrt/6MKIvBP3KOCCOZlixrR+TGQFUeQr
NSm2NyXSKpxIdXJcLlifyCYP/WupAXZ1+1mskibTl7fUr+pJGraiqO6b3z+CCBn8kY3TIwudkkP3
NTZImgUzfUgHcnyYBVORrbZ2rULbtlbdIovUE+Ky/FguzrcniO2KRXmhXeybgFAogXyEnCRB6OT+
h6jzWk5c26LoF1FFDq9KKJAzvFAWxkKAQCLD198xRZ+6h3Yfm8YEaWvtFWZADKs7MZ5koTyDIqwo
7f9l3ESLm6PcrNzWU1X6KpwqOH1w74Kb0+w+fRiDYIbA1+tqV2ikufF36jSoNOAgXv9gWyOQ98B9
GV4s9q1XImE8q/IlSLPsB+R7gydbySv2Pn1JX+kf8heESaAN9Ni5chjBFpVyhnW1W+qfFsB53u31
T8Hd8eSPHDKA15mP2KD38V5ey2k4wsgd3C+NP3arM7brnxiDF0zwOjs2TuwXKmvjiB3OJARspGZn
tjo5hbDm3oF+QUHNW5xyNZAdV43xiDYD3Ro5GIMDaz0WeKzVHLp/kfv8SYHQw9oUt12M+9Rjt/Rl
ESCUhnAacDV5t/rQ/3EB9oQ44f9T68b95Ry2IMwIux23QAdCdIK6HYdCbAsRz3ATlMMQ2+lvZqd3
pHYr4A3UQZSVSd7xLhy7r1xQeUgJIb8C9NlfyfHpLKk20jZbNHeDCqmJTbMUXqJQ5Sq9VBHuBkpR
BNzQstDCUPmohaVbvfsVjvyK/6h0FklWj/ui01WYAHyBg4mGwH7w5sc3T5VLciq1q1NjN+jHouvK
JEEDHKXw6nHXkJa9syNrMz5ZTO5NwV0xI3AA4uWWyZgv+7JPzkdf9sHn0UyR9DvPNizibuoIIHJy
GnO8En1yheqWE8sPqdMIWtw+ngQqYUWSK/RRJZVIaiOQ03HixsEZtmDnxAScR+5wPJDngYQlpcSv
KkxtAOF5lChJYFWd8ROP0O0uoi7JInxLsxVclpn/8ep8p48iwwxBUZQV0ennIOOeJmmlIU0Lkgfs
qLyEFVr/OS0PAPiqs89EIhSyUv4uQvrbaqLnpTIpcQXmfe/ZtLKrUaFPCe6vxv9YimqQt7AgkUTV
Cfom4iVNn6kKKQkvmBnIdaHjS7ta3h0UjxUSs7zCgsjlOoCNVSgzXvp0yIMaTiiDSfIi0Keljhoq
EqWg+T5BF47LQ5Nl/X9HHLZqziEy9H4z0uR0ULIwKelUZ8A5JzTw7YZzHV1+SSc7VyZozEx66eDE
rWqusXO0j7+XSREMYz0z00c765GNiKfMT3y456zpp1zmicXdrKwDh+xs7K5WP4tNvotoioIZbfqX
qgl0dLQHZccv1f/qlM3k6LPyB8SOtf5b/5Va3um3UbZOv8XZ5YG+a3F2GlwmN5Jc2uwPfv20a7/v
HWwyT4Po3Aadx72kMpXEfHZBJpSlblDpRB8D9N6eue/HjOvOG/QH7+7efpWtxsWK751W08slXtrY
TZWP/uXQicrtStR+vqb1j3n5bWGcA+0vaqefXqPc2WeTT8FnCFKvOWuqu6RdLfnRufesBe9iu0Rt
5VUGb/InepGjK/Lh1/fNL5ant91pU6Rvl1q7o315uc+nsy7bj8hML7CKmrgDAdw44LU8Tci4aQ++
jHvR2jGpYSdGXn91oaY82PWK2wDIAaZ93y7unGraroKlypz6y14zk686p6t9uZvnhvUBwsMMh6q/
yZkyLjX7jL2qvW4E54/xPNtNlvjRRmOneoY9brToR+ywSzeSYbI6bPfz4uZeNj6zeHClI19o8wze
0SrerKwyP5XOZqEILxGlmhD9HXrvBfxXgXWVW/YVHCV9u00UpIPG3S/tR+e42zx466LbpIv4yzrJ
RUhK/VpmHa4j3nbhYp/X9t1/D+OwyIQH3QhUH8JnbvCWo2neQHcis8n1DfPjaaefdh39XGBvDIHb
9YjZfu2GlAZgM0Epu1G10W3FZJwt++y82k3n/tuqO7sABJP7mbawBV0PDygWvo/OE4DJeD+shlXM
yW7GvWTWaZvTrELcU+6jYD/NVE1JosmGYcCpbJw/4EMMFisiGg8SgaKVvO52dLSrNet6NkGKX7tn
IEi7tVOptcxPVLZbjdZS3c7ChsT8OoPsnuEFDJo0Nq8fMyF36qHP4LSC1PlAewIttPPqNev9su/z
GmHkaRaBB9vPvf7/IKLvrSdkOey3aGEhVdJrkXFCz0OT+mactkXwGBAXgf80jGO7dLNaS0yb171i
c3LZWwnqQuSxHGV0jeaVwatmngDhU/6DfYRCRj7TS7vXsLB2XxT/oH9gxGxv01v30T0XeTNGg/t4
VxXjs7dLjJhINOG1I8gPA75q3c5OGYjb2rqiBFnEQev0I+vudfCcF4JoVHBryxNFPUxvaqiDeQW3
CS8C7gHzBRLIcrBHxhu/BS8Lq6O4/weoqN9wgEyPUDFobJCp8S+Dj4VgDeVHbgD8WTRXB7RpXuxR
sXm+InYR94hdGhGrszgs2e+OQIH++bcyqyM/CrF9UpquUWuE1TzPjugtPf8QcWFVIssSXra4T/vk
uu1rB4aRi/H0+OkUl8BTJ+8zg48GnPRyvzkujgGmDD/D0w7f6MO00SuPs8XbqhJa8tEOcrN/T4fn
eIWxV1u9hmhJvcJSkIKmX8VQ3yMw+Bc40WwDjFiOlBaXupH8NgGXfbb4mq1S/z6oTG/TdPraPlbJ
8gpLP1yPrlS+y9Mwwnn5PflgcMs4sLsbvpukuzykSQO1bJ6G75pRDh5p93h+Tsqnktu6ZM5lxb2P
6fB6pscPQP62SAk2Cwj/AMlQytjjV7+rusk+nsblqnnDXJwtcRAvLpFzb9EBtZIaUBJUayLabynt
7Zb3ZntgWNB+hA2Al5AOwxZzErk7nwF+7itrHzvqU/dMnYaEzM1oJqgP0HVM90a1+5LoiSQf3sb6
j4BdYZALMRAFUSSbmeUyWccfvmmVE4sKt4oNJSCjvzeDRaanm1Q8CCbUSBR9nPVb/3jrUJJfyGzg
geBWAcnzj35KUnOSzESzAkR3g+2/ad6fVvED6cJ+Vcxm1WmUeH4zoz3Ij7RirnapZDVKEj45g9Mj
daLuR2kT8KqGj8cun+LioOFFXlWj6Lwj6g3XL2bsdmce1fLO89egzOcZl37fAKGAPMFtx/Kn6Zxr
7ULDzrgMM3t9tp7I7UK0P/O+QKQZx2HL2zE3uncoq56MKYXoPG+P45JboOHJHK2dIMrFlHlaBDj4
WwMKRGpWMVoX44ZwMDYvdsWv+cXOrX3GBzOSogAoaCiQ/tlJu4SUmhc5zZ6E/sBOILOpRiAEWvdN
IVLx4HiCKgR+OAXPd9yW58dh1k+3LLJb90xx0p0+ZtTI0AWpPxg2Fax0etoe/dvBWoeVzChtY3BK
qzNYGFJf8Cp74/Mxr2QEaC3gBAGqM6BFyyAudQRGR8CNoYNQXvHkzWiMLY6WvaB1Py1mzdDvrQEZ
hUljjFJcjX5g7jaywriE/nFouLgF6YTch7AiFvP8+hHgc82kbEWsmHVDpY+HDj1hzcXXiPxA7fRi
wJwVZo8RdSMzc09w6WL7OWx2M35ClYeEPAObcgExjsAe4kX0qd1rsGsfGT3f3RSdHLDUfopCsZq+
NS+mp9DykBBy324EjpxQyP8jZ99NR2/Aj0xNlzdwc612YYgABai6GEGB1J4WLVRr06DkpoBPK37R
wf7JdYXAbSMUyYAbKXp2mDChuohAEGMthZgOw6SRsvwzPRlm5cD/CnAI607DOnrv9gtv0A8exCTD
kukliyb14qoCnRuqdbv3sIQQCelOtki7Hn9KzV3AxDCdaOmARL3ThNFG7+aVBjhv0UM9M3uDD+MW
/da4ghDgg/Mv7g/XjZ30Ui/5IVAHjIn6XAmL2rgQQKyOjDtSI2xKOCDzDWMxDO3pNR8cOKdwUbDf
GMi6scZVpTnRvn1lCgxkHDGXNUW3POtZkqLBdvfMfOWrBRQdQdACVyauGO2IwnzP5PfYzoCycuk9
QeZGnF5eiCO28+N+GeVrJEmcfSCsNZ0NyGUvk8SE1lGn0VZ/CVxAZILNgEWN+ASH/AP+F/xFgzaT
2hdF5rxVHi5Fzh4kOVjfJwQ0m85yqQ7Soc89XFFXHAAKg333TWUnSsEddc0XS4L+Q7q6tPd+dS6T
1UOfQaG/97OxPjU8hY4YD0VA7JMPnlkn/oHUgkWMrjrNEdZxhYvfoP/oVJieOzWUOTQoPuY5QB1I
OesEEU7g5G2ifPuPoXgXDzU5tg6H2Hnj2sZBH+u5IOtTKD7ZHyU6i3YuUle/sk2zkI2kr4tanZ2M
Wp0HPQwVl3LHkgWoCtHFHhszONAwlFo8BZ+PG5eHU6MZS5ECITrj1Nx5rcpgfKeUbNLxoA84Zi8I
aoNbuzLI5sn4NT3S0z4Z5AiAH3A2r26IfdfgPK+hEHMnC0F77ofgiwAkRaeXTlKHySkkKSg2i4Md
9RDDIvjPzvZugqbb4OIQ8wU5AS9EBVhltb88BlJOc7XviGdBX9R5oZZX678G1PpdkMbbDOb1pYse
KhSBIvTKg3Uk0znT9IGjH5bGCOXRM3h09t7df0BMG6HpQqydg8geyHwpGddm7N7x8ho+eo9VNmgt
D3SUFvHvekNQJnqXiHwTIvOj+/lpLBHtJP+cX3BogeT0C7ialK4aGa1FbYE8XNY7zF7j0uY2KdoN
REEn5T+EdNYdqG8ZckJgt1LrOdoBFdnALppWJ9efSpACgg6by4y4AoFw8PhaA7fGTx8GCuDP4yBd
nHvk/RXn2NmTpzE+qC2gN5UpZMvTUuehDlC3ML7/VYGZ2U9kBFtus1vofzwkM8d3imqbpPV5Ncqx
mQEAnZypFOCHMUPyj15tUWPTA9E3rvImfwoLGFTVt9FYxEEaG9SH8WjFzsxe/uxd4ITRz4pMXp6S
MBvtNrWQJOJUNHiZlCE16kTA0Bh1kir9XgZNUuqziQglpL4DWSyXISNJCrDhgaHJhJkDPvO8hduk
FZzFwft5d9d+7W68Ns/ZeVT+qnO1zkZtU1ich0mPDfriUTSS/faybSPYL67tdbc8fczfmIwEcXe9
zOAK1mS4+/d+G7Qss5C4tR5SBzvZtIhLaf8yfo5ek3ROtPNr82S1G0O/hno5jIeotayxnyfXhlvP
QWOyiCRu1WjcjOc29u+8FCV2p+HGBrUnHZzzH+pKfA4qlpTtchiF94bxGT+DYwf1tfbHeqKCOaBd
xxyye0E2sdGnEmENXFgGTnW1nj45a7Rrag6dtXFRm6rfYpz8+a39FtyoR3s/78g90CfsfJZ3/7Zh
EtDPeszMmEHViOZvFxrQ7DBbd+NZ3Nv/npl+/KEmNX724iCbfjrVn8uYZ5xnvXP7MiZtxLPdZVa9
Ahbs7Poa4z1BSVCZjvf9A9BfxFp7p072w26wjYY1ZhdFuD1z2prpGHsYkM/H8Z6guUoY46wZnlE2
okyXTD/zCED09NE/OnDZ9vSEIr9KoG9/wnVqPOaslAq6INNo+HD3/XePNU/N9awiI/ueFrdwgoIY
SSmuF1YZxNBsm8H4hxxHyz8Dbv2cRgBVw4jzHK941OuD83iYNa03QhH3dpMwQtI42XWiMYVgBrEQ
pMGySMyGlClz7s84mhc60CPbR4ZlnQ+60SCyGWGEBdoyA5TpCBltzP6Wpb0R9U9kyVSuNGIHO5/Y
AB7C35WdUoFE/jQ99/XcJYoq6xowOmYOO4LeMVlv1zRf6NQgqNIpbZrAZ4LGbxKWlsnfxTlO+Q1y
SuRclIYg9ueU281eqV/tloeFzvonnt+WzdHFeQ4ZUEGXJE76OwtBUb9GcK+b2bBODZYa+03mR6Os
V9++t00vY20eKEIpa49gadH2Cp+rKo+e8uNj/P7hwgroHFyHFTr8nK9BYY6Y7Rj0/nhPbsUyqC9L
QPjXnT0TiDFSZB6gW2RxWf8nxAo5YxzP4Dy8DNZ/b5ixAAk6UUB4HRxOdo3h+gYZXK+BwrVfWpJA
OGVAfOPKeL1qjBmgMaH9pTdM+9aCyPnm8NqiyT36aKrF3cYofsGFJEocXkYF8iNLg9VCzZVMo1Vr
dHMhitSXZfzqkAVCLw/GP5kEimdPYjIiuAWTpXEMq08THmXadLKCi2Jbs2K8EbZoULhYDRbbzSrV
2tfIvDNUX9aZDWR29dB+kcXw+3vzEtsFVMvwd2i5x4dfguwlut5D7bLHsRPH3Q8ksoZFnyZdxPO9
cpgkOLvRWJIycU8N9OhvDxbMYZpXRJIPkwnK5sitc1R0sPj4q+bwQeIFoH0M/29SBJdR2pwmcJmv
s8xdDxEUPIwu3vMvdj8exvCb5nDfubdJBf3DDIlCtFTvEP1i9/yj4R/cjhlH/0LdnE4ObjLlyiwA
ewSoF66XsFjnzV9k/rS/cBk12dlD1JamXMTC5Vy58Pd9JtyE1C4Ty+UVcE4TpMYymsJCHZ3c8lPY
pKjLPR4Yul55eV/G29f8kBk7yBGt0WF65Xo9GAY8BlgDYKHXS1q1TjQq1wyLNRxToMfzI8di3V3s
vE+/tqkOq90KXIaK1df9wHL8/fgIzACb+/OsgXj0pXMf3voV6fsnPZrRfdrGg/fqFUICd59T8Yc1
ZpkrDm3Xyzo+5FDCiUdhZY6+3Bwuykjxi1odKwR4EKC5g2xYQOhpeicd4iVnNM/uo9OYi+qHrRWK
l3uZ0FFsLNg6uo3Neop6JoG6sWGqe/0B3NKrwfpGK3IILQT6+nna6iXMNh5u3OWn7s4pzVl9N/4Q
o2KwP00QE8XBEZLb2jv24UbsaOM+UZNMhoc2mnz0vgphJYhpyHP1qT89e83TcYJidTq+E6C5SIcv
NATWBGrac+0zgEsGJh8HcUl6tOXMrIIyYQPAWqNsMfXmTwUtUAdYzIDcBOWiX8jsPfKTi6fY2gpK
4RMpY/W1kRk+TaooGBcWrfHd50xQRFL/8F0dSfQ98tT4djkifeopwYx1KEooKq5cFCVOX0OnkJ6U
TZTg86MqDc4pwyDNOk8jn4s5a8fD8/TYR//QZ5mtPnD4afgjDAj+YZCMKovr392ueHRCmaf8irNe
o3bgL/JvioNdh+9S9avKqFfz70nA9+te63dIp+w8z+zG4GDRI9tCtptmAQy+HQUzvUv1ItlYiaMt
GP1SDa62SUptZII7dZTdOa+R++ice+jA+oDz/KyHywataEvUCcD5Jrb2q2RbZ3wCKGxJzGmNou0d
fvorgGjDQoBD7l/pcd2D/fRKdnxFNuroHuHn0mWrQcs/B8kcwO48c888BECUJxGt5qjeow3BiMl9
j97tAkOhh/NE2LjAkX9tUIRG2usNZz4akQdTz1ZRPoRzD0aB6wv8v2YgtFUAqI1eXOJcAcm20KMj
5B963FVmARdhl6BugJVgCTO1SWleIEeD8xQKMwj9/Nrd9RP/3ruSbynRrmgCZKEn2Ryw0ZY6HB1N
sTS6WgHS6IfieDAqKhnOJJfC4Ls+4xUmGX1QGX0mFiWrj0nc3nImDmBWOdYIl+qBCvGcYjdh/qIp
6go7CBgNOU86nQhW9J4J06L74gCQB46cr+UXj80v9kMnf6IwNjwQSjzbCBoM/P+A7yZZuzJPpqVQ
3AsRtvgaw8WnHyF2sbBYGdc5GRgvyTRJFAdIQ73j74uNh7kEddJxUPcbzHM0MNPoTFox+mKkSjn0
cEjpnWQG0E3/fAe3R6n/KySsxkpHyFTsobwClO/8ptN2nSU/dKXqMMhPnuRcBf9pmsGdv5I5Q0ng
pCKOM/HlJQBeMtdjsshUUKAljioHm3Mg+QziP8fllQ8JxUTXwwVXY0zgFsGoUsJZrU6jcyXe22db
CqoCp8j58kZW8R2JCuqpm5C3elNNbFJEZzwbXSuwsC5wurnoP2kKlIwuVivIXDlMt5yu0/f6hudY
QIi6GEvyP6fLhEs/cfLDED6GNzFGDyMNhaESw6k6eAmm7aPmAZaMPd6gZMjRbY9g2+oxc+JO0T0g
cmg9kZabjTm+PiXRRSCCQHtyPID9LJSVtWrkr8braqoWdvtdOQCxapzVidnYqr/q8ob4R5FtJl7f
88RsAFgJN+DDeuk7/cSFheOFFbfi9hkSdnemA07p47JcEHzQUPSKECnXB6q6DPeQcWeTVlP/LOF3
1Jsri+SnDJv9Q0Fd3s8unYi6OuqtgVQ+rdKmsrlZKR1x5gKsoggPg/3Fin5KG1qU6PVvXgvJmcez
2+KxSf5um8cBiJjVqNiVuv2AKztolJxrSJJ4ojfYnKft3TDdtqoGA5LUT/pV99PFO/cF1kF9ElA2
CF20xz6gE983/2hMqJchqBmKxK4Agr8M/WdXO+AOgD0IaQMHFUSSdsYXIKTp9H9siMyIAs4loa+j
5Q+COydQsGIFhAA/pr5APrHkrOumu3M+kXANmnLrLtJJnl1PsJtIJO2Zz181wxWCSxCyK0whOWbI
R1lyBMJWhBPIZaJZfReCVTIgM7Ikil0at0QUaf4CO4tcpql6E/opFBb33a0BPhOiNh7SZOY61wD5
yqcAJzV6ddY+RQ+DU8BqNIv5LeHmXkDMoXNjN8AGzrPxTCw4XvxgX+YflOQWOBCivgJaTm9ZY2dN
ySs7am4JS52w68lfJodw04pWV04PILhoSntw978HhoIgELp67zI40CQ3D528O96vsJXA9MEIJ0AK
yQb4LClPyzvop/3rCgsxqi8IlnBU2XPuVgHwBo4ReDK5H3c9+MzP0/34My9B4bwNwEwEwlIcESo6
DE/j/eYzuY/Ii/1PCOuzv+P5yfiioSwYzn5p8u6Ks1n+eXROhPtKUJ2SurskMqv79DQ+r8pbcf3Z
2S0yjx5F/gv4fjK74ThwnaUTRMP99yz7Sb3yXzIDomheIZ6lzpqC9dljLzEYACCg7ewH194KXQDE
qVsB9gQD0t92QjILFZZPDOqAv3UySxaoQA7NqqQf8psOUuyDYufy1QnOwG9OStA7vlSQL6CbS5Zn
0PZCNchNx1RHli2dr5M1CeNAT/nu6ic9VoDDHCbJZlbBO5Rugaf1AfqSk/eFGSS2DNvkBAkqoq9t
DwzF2wRISXCRdhq9K15SkFjRCEItz/xpeaQ8vmQkc52dcniALo78FSEZYK6rd8UvX9miSe58lpze
Ks+YB8kS7QR9Unq7yCJx+A8BhwUQJimaFSZuqM215kQBY3xDIExhccPEJgADGNC7oMlrhVUWI7ab
+cvylgjQkz5niOuD0OpBvtyiaApzXNR2nYXvi5KRTYmHIDjDiQTQKg40O36TazK/PBS7v3Q7rVYd
8+9R/49dOcJuMifL86xhKGgE7FhtDhM2B1w2Qp1qPkF+AfcoFHhEDmWygSqpL0ldaD1BjWuvvVT4
QZzFtAOCEpi6ELPaqwR55cTxofRMVfAZKqCiHJaF8ghS3zr+uinYRIFcp7TV3/gXER9EgtCq0X7N
+9RB000nScIoimMyclY00wkU2/FtKyyKc1OCoML2Y0YjIWp1WwixI99ltoQvvZj+iPXyQJuEMUpX
6YCKrAHIJRm+wispyOI5KizKLGZmBtTzP8koG9Kpovk6q50MDG2YplPvvbuEieFrfGYqqZKKbCjC
ZpLUd4PqukKTWKzkZeYCaSh4YkBllb1830OT2CqNGbLGHAD0sHi4bvqQWg/EQ51C/uIIYHIjuIxi
uT62UKNYlK26fa5GzjzrBYYxye4/sqU27DzrYennV65W2s3L+IHnAy/EgsaHWKlR4rKSK66u9aN1
n+r3dGWxtpk2gFzLoS8KmNpXDi5LBRqeQNqsrUC4c3TmucJwqeOSMUJgLVw5iscCc1P6k9URiJFg
R0AMfgK1Bds5DPiHvSPoPelA0U2sbgmh1Kj0nWpkR2giXcakocDUMzDox3GBObcdXnSijgOa1HLs
zlrmk2ZKEQOWV+c0fjGhpRW+JYg2yAnVG4w4uTdSihSaf7MDup/t0H+N76PiliYKMu1NIub0djX5
iUXGJ/8SVVFf5yZNQTYc9N/zWOR8OnwjfFD4vdogeyOWDjsMBYUtlGWMHluAgVerMOSM8I8IPbQH
cmEe8XOGy+J/29L3GPeJlLriOWgEglBZNmf3OGj6iniKIvnp0oVJECL2atVSGN+ACB0CBLHw4SkZ
Iaerq6dWLM478mD9X3QLeAuRPRkpBkykJCDWWt3s6zyfxieeFWkli08iUhOPnjatgT71ZgOCyISG
KAtXkRAlfC26tyC3UpBiXOMte9BhIzh0cnKbAi4eF90x//8a0/cAo0Lx+SZAog/yHVMbiWMICPzP
BJbpCFBVTXu+hEUhgt8ooReA1Ip7InMyESFzkuQGJ3vI+LA82zB0pVop5K8QvCKc5M8oTPFxJGLf
3m0ysymg0SrKqr7gLHLTiAqNDt5K2uUNHxjd7H1+YLTwpn1421KdzqGQ+ac2I7BVObZKKOahV7JI
EhNru3oQR5xuiC+GvDS3YrSLJaXDJj7Yhj8ZvOYXHKmvqp4onA2UPX5uP+9JbXoZ7oct5i9JKCJE
bi+WIxQvAFpr1muQWqoLdEM/mmKhYZVSxjtfMV2YXjmdqOaJ3yXsN8M3xkHwXkQCo+uJYq5EpoRH
FANVfBkm4n2ZmaUWtAZmUYvFTM8HNYVcM3IgKoHjxQcZRUfmgvD39/6RWzO84WWnmTap7bX/aj/x
mwXY4+qENdG/5ayjL2aLB1oWI5Q76Pvm4OOfH9nRgjhPrKONeu1y7VyaQdMtB7fe04oGRacwlPDS
3Uq8u3Xw4IETZkIajRdXJEGxsTdr3Q3NaP5zaoOZFtFbs8EHmki3nHVWR5706rz76HJA7xA1D2dI
8qRQ+YOu4q/sumTJETrO5VelwC+SqFatjPoQY1aW/oPnMG8fdz3+fnd+ej9va63F9WK03+Rltfh/
oAjLiRhLQn/sj8dMUl0WzZjl0wNZL0ru2wLLjWkhP4IyFwwbrPmUl+Dh+u/pjv/G46R/o0DAy9x/
yCcQBHXc3/ksPpOPiWiL//Ef6DF9XDAI5I0J/ZjDNA1jWKTzaEXBHCYSX8yVTxSC9XWFtoFqrY1q
iKO5sjbNPPfhXqhBqLUwp4PklOcw/C2H0QiNTx1iHZQUGDuTfCTkWl3p5Dbg1F47mSdh3V0Ads2+
DY9cFpKrZhgOnl8kvrLxGMk1se6WwfZzyb87KfJdwvR/bALBFAHaKfhtBQA8CnMuApQjQsD0x+4t
O/Mnu3F7/9Phyp4PtijJahtTjUc5Crs7IY0We6+Op4LoVkpsRM5D76Wf16S4Q4gmqtu/TUY2qDQP
v5zK779IFSXvfX7mOydendukhSEaEnztkZbTFxoQfiXgC4VRnHbJ6IW0VT3B9kjBINWs2P3inguL
RPUJ/QhILt8bu2cY5ukXW/BoYCDCKxAEC0ZRDD8ipk+soiayrvFEGq2g2joI0+MJIdKkqM0HiJOy
ktCKF2VUKq03QBQKgGutPpF+tUC/cezR/to6yqFSa5W6FsUP0ENEngsIq1dQfgayA9DtwShbojwN
vhS3dDuYm/+2ON7zzkKnhLe+HeEKAMRUTE8bBZTlHB7nHi/IKhqwUrTjSuf8H9EoYzRuwYNAdpkx
PyvjMF7bDS/t7n2EEU7dA1LT91/tDSIofKhOGa/v7XwN0HXbgek4WPWQ/psvD8vd8NQtCsFhgRBc
lefveWMJGi4arxGzP22JzUD/VTcLP4PggtEYQj+1H+3DeDdMxsgwDM+AQ/Z0U4CTQLN7B6Cqlhih
skUBxAMzfw7uc8kSFt0SgdH4JWg2LIVA/hLJ/cs64IpG15YXgLSCe7ZiGkQYiC1VR2yU9b99UPEI
RvioZW7rFrK/MFHmUEjyTUmP0tnSB8fzwBwPxxL7/hPyQi+0M3gRQWNQqLSqbj1gIG48SPn60fja
r7uP3tNLBo/ZfrQDADYBrtq7DnbBc5z1L9OY5HO55gI5Gck4tqrzxKkGh74o+8A59YFQw2e8DqbB
rgbV4I2oACsZ3Om706AET5wM1krBLpeNapmlmTJjnjR88DKtss86vcFEZrurYKDjXT64C5kdALMt
+mt/CY+fPeC1Hc0ys3iknlFVIcrs6t39LHra+52kAtcek12GeDhHoTCMrLI5oQPIvtjGekPKGiUT
nQw2j7rBarRF6b9bSyg7sHB+elG7SaXDFj2FliQxrXrw6CpOS/+NQDrlP4xuex1cPCrEKtCoPE3V
uPkAQFdQXn5is4YE3325vlr1zjM12rKLkAtJ1bvvjSulCxIXVavSspho8acEbJFYFpaX6980TMM9
Gl/TpkcKyp+mV2YRbm+QDG84W2gio4EboVe1ekJwVcKV0eCl/upPlH9R7lPc0sykZUuKTGj5Ng2U
MCvxgrebF1jIswb4S3nIupDW90nLqFtI90QMpBgUU5U0kmyQUdnkWxOpopAM+Rk1pd2vKiyGdLao
Kotmm3rMorgQY//oqSZLjN0E0y2KIKgM+4l8GaW5hOgkUUvSTddRSCJL6slrU/SqM0y/8Amc5F/N
pIpoUfQXyJ87i9WCvl3fm4TUHL9wcYbD2aJ7orxSqfVVflop++VxvJ5qNGoZno8786pFAfLbAGCK
P0F+UDXLCAUkbUaqRlQVkGsT0TmwpM7teQdNbkll7HoPIiELpIZnw8tmsfQqds7cWtpoYbSBcpLu
HyZPHo2TR7PPLvRVzjgjnwINfTn1SUZ6ysXnEiN8D04B9Cq3BQoMqWRmlbWekn29Ad0I5X2yZB0b
fTaOzGpB/baa6H1Sx/PXh0qJj/BtZ2xpiw225CybTa17d8p9cmcJIA6KiPQ3TDLX5d2Cg/ZVdlDs
UD5NvMAcRfpieqyk2Qdrt7JSMiTfG8V/CTeLVP9gZsiCQhc287ShoFXB5tJji/WnqIqQR9iXof/T
u3pvwrI2BI7RN2NX1q6vno4bj/fzdBd5l37Rdf/88fC3AdnbZZcm0CttA3YJOEesfaRE/B4bjzb3
6TSxCFugbcg6/3kXQMH5qgxk/9RbC44S2oIz/KU1CqRLN/y5CmhwXob6QeYHSsZxxwqUcWn7ovEe
Gzv31NtTNdKYJlUm6hA7aq3xLqN/jxpKRD+vYb1YzEZ+rEeDuTQVBuBe186GP98jKl3aZNLk8PBR
KT8kVvO1QdbOE1sX8q5qWA7QpzVg37VWhRVgzweKfuBcF6VhGW+MqrV2r0sFDYJHfaLY8VwixhhN
j6Hqeih/5JPAS9vVJcqIU9GP4VbnTWya5+hxfq/6r6QUJP3F1SxPkUejaaUmEdwaR1dgyqxsWYsN
sH/8fYNAN6qakuykCh0BEfylV/KVJiQ13pn9FV8lClRajmRCHqv35iKG9J9kxjhXsFP9h5iW1Plo
Wva5nKjVyzZdp0ZetCpI9aNAFyRTGkWveKgkSe19fi3v+6sYlFoPGQJZWbuDQsO8vT/3Nu0XEiha
2TYiSp1O6+0OalWD85My1E7N+91oV3CkGsdGsb8P0p1ZW2VVO4WGejRjnDFL7eb7b5/0bi37Qgax
/HzQurRuFKaR84jNU93JPg4ykYCgWQe1psl1fWi1mwQ52juYiyMF2yl0P/7Lb3Q5UfguVC3mtB2Y
+uw5x6KxrpnU91sS3XGC3tFGgfq5JfL6xz7mm+n4QrZPzMujKrEtKbVvzO1tINEyURbX+hvPIrfF
9JVi/NtwwZxOAVOxmIimkLAirKWemPiM0Cb/b7BtJd1GauoUciukkQdKAYFE8trtyMvPH5JZecgj
1aKkV7+NAjwyPGWp3xwdSzT+kXDCH7QH+ZiDOdeuBOoU1+Rr8M3nlMcx6VflSSOCrXewLjkniEfk
+YzT2INWZ5wMYavk+0qXZnqntYiv6obdwT/R2PdT1Id1+0qSibkvgYGaI4pVGT3DN5z6fdMsl1av
06pBY6XAaqW1Q77wC/at5aCGmGFtNxcoRtsPRyTPhM9QVaSqf0Ns4yvtyKlyqtY3MioSxtMj/JoH
VscvPOrdcrVlZhX6GRkBhiJg9DI2MrUifq935V6Zq/+QFbzi3rr9AOxjn/dbJ//2eneaRe9QG1R3
94De0WFwDx5FkllWM/uzCgPa6WrVEs51Bn+/lFGGrAreRhrU6oCgR7SS1ssyslLvv3sBDOaeq2Cs
HmVKe1HGhC06m/peo5D1sAjUsbWp+rpX/x7RG2P8lx9orR7dC20H3QlRUAHzn2BKuBFPUUbG4/lP
ykFFRFFQAnAt/DZPA1mcHhSRkJverVqeWpVvtlRtwJrAqbiTJKTa2iQbXPS6dne5P1cTpQqJVoLZ
5ovEiK1GIjWSE/1XeiM8nNCSBrkO3zfimxu07yOMTEqK07h2dWp0NezHrIiNg9S9pVUsOS0la8XN
c3PfZIvi+Lp8RVJ3J3kiUYq3jxDs5CcshVKOkM5/A2JhBWpbynDh5r1jeqxx8PKAOWoKoiJNEyFM
BRCA0teHwcYHsYbIX3ukW/OkXV8CiPHoWwev4ON6EQYQquu+AkN03zm9eUal1uilMFVXtWjSfYbw
TyNNNDyob3TeNfeVQgqXWFvBWsoRGqurzaDNVwmkNNG0KNW0oXFYa3Do5hJfrzslu0HzYZSgtp5M
1v3WsMEtmsh5Zt+7dvD3+U//XI89wcK4UYz47t8fWx0rhD6FpKW+VzCmGxen2gzeZDJZkFAg7bu3
yDiQKLOz1joPYD2f4OeOAoJ52gWkrK9Hh5+acbf8e6h1NqTYo5GSFOIO0f1xWTbrTv1K4o5el/qf
dkrva5947SztXJhdHK3dBuJT68JUVaoWNQRgZA4vduybtayevQ4di0swAHrJk0nC5RVPL4CFMQHd
/b7v7r1I9ll3n/uLGcPSw8ajMr1D1Wqar3n1A3AcnNy1aNEA7Om/g1e4OKOPW4STHnTBFe7oyXF8
nVWF9WwWUH0xkqt9hP1igoYwLiBrjNI7MUkPZpkDLPwI1Y4cCw5YBrsoIjHorzFcAKhX+UM9jZ23
AleonaRhK2VFiL38U528KmwSpU/7Pfp0r2uHzOW9LLy6ZzoISNV/EjDjd9PKjp3isgUAZ1VDoptq
KkNIKsgGV4SjG/intivA+pvj01s1TVRC4K1W6yMh1zj8lJrOgcy6Ytx++yd0/vv7sHG1boDfJbyb
2Ec8Hczn/5g6s+ZUtS0K/yKqFBX01RYEO+wSX6xoIigKNijqr7/fwH2q7iFmn+wmDc1ac445GhHo
42MrvXQNs129gwTZwMu3R6tcaYYW9e49grv79CCpcQbTZHqpPlvmt2m27WrvieYioYUcXvYBb5yh
hI2M2UiUhINnaR5fTJ7MG0vto2stMteqzPLjUgXrpx2hGP0DxF1ed3EWdda5l0aB6k1ie9r3mvt+
Ns9w+JoOSIwbd/PtFCJ8szqSN+AHHzDdcIAf8yAc5Dl34zC5da28eTEGlesWXeQ54kbisaFCX3JS
W8nPAelAM4/g3JJdUgHttNuTyS6nWtTRuDSnwKyTjhvOXm4WlLifoeOH03CEPbaTL2Vb1cDbXuln
d2fdybgitw1pnoRjrYd6f+zZ30e0GAIppfjeUxeX4w6qwTx1c/53XH8zz94brcqVuMJT3KmbvkWA
+AGbL6rLeHHP+jezC9lV9FXc1JmAMdCtye76+EQn04DdmYQrGFA2gYcbds/+ja6m2ks2Je6RGJtf
wk3wqVOUyY0jmX4WLkXS0CdsNOooRtwMONQU6lpggtvazFB1FxUC+zw7I8+uG1y++Jz19cCyHePU
ee5u83tF+r3UPy4yGxUvMJdKSkJYZ6MKkzF4gO2AFf0yrTdrFAfMFcrNCrD1AwNCwPMeQZOMC1rQ
J2GyQxccyK8YGJ8aq8B91Hwsgczz9vpbBpGPTbaJ/+ywed3wzuRHdXinqa3U59qDNtrQtDy8WCBQ
fSCcmlXWcXv/NnrxgzEK2O+hl0Xgq9jAvYaPSmdfIUM3x0LazTP/gSb6AO/vMbsO136WPby0/mqW
N+9bxa8tH1FpFN3LrEWhVemd7PajMXq0K8QOr6vIac7Prgm7Ed+f899F4dmNaHR8t7mvA3xp961x
+BrL01XC9mObKiqCA8BohOq58L/By+2TnvDAaean1BcsLmcfzFmASNTDSOeieMUKxy+p5K+m44AK
xbMkHtZb8o17Apsr0Lo6qA5Koj+y8wLc+MpwyPvA6304ys5/YH3UM/wawL4NXayGQIEKYnBZmoGI
Q2nBBMLahoPyahGiIFdJLj4CfpQoZSbXkbHG36BVOQ2QFsyel97NgiBI6Zp0c4rzZ+seTqN2jOMN
j7ce8PH4gkBGswg1lDzwKfRqppDR9P6c4jP/6BAvuqtCr+bBcD+oo5DHK4Ee9+6lnZOTIPRRER46
akRAnVzV2WXCaT81pupMvgoHerHWI4RVhVFpNYKv2yb2mIJy+WjvcK+hRKijTSOud/aqU0SFtQ6Q
znO5YsqXt6/1zdMprX/ie/tywMrdObKE8BDCOkRY2H7wbOEVt7SpnVF85sCFDr16MdIU8HslYNho
YeVLLdyxab8SdqWe5CeBHimB/RgOb2YzItTNxiIkhwAHxaRVXp5dFNmv22aB05ocI26OmDesNuBx
Gp+8vJxYXW4Jbz1ktNJTYHoBoqghABEBm7mJNkfVz+98LUAMfw2QRMMvuxA0U6/MvXrvy1VQXC8w
mHvzbIaIml3EJqieemfIpCOe0LfHTsYjpbm2gB5cnpiOl7ul8R6hMpevqtmRbB/JQohajyKKQgkP
VdceWm5GJf1gSXh6tXhymkEDbpVyOhByvElXbvXIHB5b7W0lgAtMayofRZpA3tMOclvgxnliiEAh
BZd/Pz8pkMcL/+wXF8A1gLsYrt5Ew1PXKl6DzOVEtai2ZOr18TAWq025JRS1TgJAiO+ZDDywaruy
9sqginKiz3gpI33yzp+JkkRGU/EyHEXNI+7OwH1pPm69F2PAbmnHqQUo4l+jnB6JkGRCMfhHZSqG
54svD0qUKHmPLkSlVj6pNBePLtopjLq84gsPwKT06fMWPiC0alwxyE9AQgzyEX/yk3Or2pcez81S
uKHK4c8DoRljrV8GlBSODsJuoRtM3ZuPL+8LV4aOwRrb+ME41nx2k1cr6SSMCajKWAf9aHR2SkiU
hqQkEKoFzYm6HE1YRq7I5AJOXZi9qmfz/WcLbLhemBHlPJqkQpKZ8CVQvSrXBv7guZCclM+DK5Be
cicFxODtFrX3f2SxtepM626Iv7ifyENzz0iyqZqi1rJCVEuOIFNY6id1LWaSkLdv4K0a1tJHOdQR
ry+5VMYuepNRpcdDXjg4lrq+zUJzo6t4tihX28kk6QvlUGvJc7f+BvcsXMsZ1qtNhX9ygBotZqCm
M8XcU52avqIsACG6XXscdGAVHgLGqV4WILfq8iE/0PcPUN6LFUb+R4yQh5ibKrYu9rcIuA6Xpj8G
Z2C/Wp8Hmp98HxhcrEyI2H9HC3PaE/JCoG2H5q81VyaSwmI0arvSCIcMoLAYnNYG5Ul5gl0hJans
KkvT0ghZLk/YH58Nk10f4OLdB7pIQRnzbn0qx+gCj/tgSThS+4U9lM9vLsvkfV980mK4iMk3cFSH
076/sxPpGC8f1LN41al7ODcPwYOQtXS2/70RpqMB2svVEXnXYTo+BscgCo4/j11p21jdvvY+CbPe
0atRMQTvoD5bz/R0ZsqQYr6lqZ1aO4RdRZty5IwIANSPq9atQsaOQviEeikIqkJKE0neXaYNbTL6
qojtrsCDOFTQ1CnIr0wdi8tVDc0yEz5+pGgo706NoCh8ORDic2d8fjIZ7yljHKkw21CT6uoOs754
q8Bbh70OIRQ1+6vp37qPvszzybOakYgCMlNFGq2akoApTk4MZK+7RBMpXXvZbUlj/Ojc8MMuvqv1
sVsnmzVzcl9Hg8BBE3LAZ8D8upSbl+/az+338rvGFGvX2NUILqQQOjKq1dMi+oAgwA/Aqv/bjw1k
UnbHgOnA1M+JurSTJ4olGsAODb/SHDiKQSADFRas4k3MEPpQ+QUqeA5UwQB9nZ+9KCgvwnklMMcX
ckbGjXPPYEEHswhC0jJ0+Z5BTkQQY+l7M+FkbQnQya56s5CpI6gnZsgaMT6p9N5MUsbyrza/7WEj
kKhL8ozj9Ai1MB9AmfQrJJSU26cgRRp8nGHnMFpP0KKwhq4HMpy69w/+0U8wOsITY3jm/0zIxOcv
s6fVUNVJ5B7c6qQxtSbhpWVM93pnTF+YMiKs5B/214Mcz87B0Q/t9uXVrPN57VE41DofjaFxFQFV
+szVSYnDHJiDlDTpnN5fLnoNNsOTdy3kC5n0BpC4PtRqjSz0kYAMmkrR8NyAjTrsIy+UOAkklY5p
X8S31Io8Wc0oPzajqk00G82JblXM0rq7RpauoWS18BBusMuhB/RU6OplfXJJMq+CTKuIJ9HuB0Me
jdy+L2vLMmbUcrPk4BYEbiBPDJDrgxkkrnY2FaAQrq/NEnJKwEDOUZEvRhIYBl9IQSfPEZl3v4/v
cBMuw6U1T77q8+rKWpnEAj6R7U6vXzrCRfhT2drbRjMMGltzV/nCpvG2qH0htap8Vb6UY3F09z/3
3dEtb/VlDu5z++rboxourXaRgGhjkyWTqL2DiICIyxqiA7lK6aAp8Qs6mb4rkURkDIjx6VDVp5ol
vMohsdguGgeX9G9P18jwbigWLK4vUvJJbZTuDrhwibL3gqynolmOULgyTuXXZFIYF/Ej8vrUSwxH
WVqa3Gqk7HVTheoQkajAxFdP5bUKaQW64U9Ah6YcaPVrjfFz8chb6x48laL+VhV+kLaZfwC1nmJM
SYhVJmtFmrVy02twYNjj0RrLwPgOj+Xo06pSRwi9EHLx1VAtJZdLoO2PC9WruPee6O6lVBds9nBX
wGVgK0OAyioso6EEpqNqOnx5b3jHzXejmbDgvR0/YViFoml3hip+hQy+OTThcpaG/dQZ8dw2PWhv
TYSi1SAGsgR2ypnAoViJWbMddD4YwDA1NvvfEJOWW+2boiwY1K4ncHUaQc0AyUUYrVYZfkhLLCbt
6zSO0P+ncxn+IOor2A0ftqrmiIL03BQiArDOpfPM+s9N6IJuh2YbKR3Wn6gRGS3aEyJraNi4xY+j
2OiEkzXUiPILCdWHzoDbJ/e61riUfkmNHcso75neFrILUGeWR6IPQWu1o2sU8GGViM/Gfxh+vJnA
MvevDfnKdVZThg57qwUS2wj28MGtMSNSz+isf5UYLS9WfbkyHmTMRSsOzAw+RFVO/4orEsq3kKUD
qsU8Zx1/r+z58xcIzPiJlpdKcwnjB15Pe+mTp8sbQxBmdvGAvwBbkE4BFmlH7TUdPJmw8GNwPEPy
5djOiWclRrYCm/yftgNCO34hVu8JhMPqR44brp0NZ/NpG9TrkjbLif/DhbGoz6rF5lGfMhiocSdg
nnHuKNMbJ8VWoK9KzyFgVUCJEui2Y9CWy4pR1Mn0mZfDUCrcsGvso7F73V3Z5LWnqj7o7f1HS/8o
dCurjLV2Wp/yS4X6qH0lbetFRCZFqFIZVMlZfPELfRe7qJOhlfefQzDJYmCubTSkJsMvZHnnQcKi
Y/n64kqIjvbku4xGOj+682B2qF3cCtsUYSHtNf8KtoIIJS0APkZk8gDJKC7D1k+9e3REhkK3zoYa
wsvT/AzB1ku6WkQyqBFduZfQQXXxK7GZ9T+oSHGAhOXzonejQ0YhJWGL0TU8wV592z+3y2M1wrc+
XAEWoch/Ym8oVQ3RjCxQN892L1nz7kWw6IcsCEMcHWQpydhOhBf4GzyFKnoIMSsiLFP3brK9K7OY
XGJKhRuJANnw4H0OAz8Wo39VSOavvTP3TWw0qc6j4LowJvtZOKNDJOASH6AyrKVt/nVYGEwD86/X
13qaLF5fyeL4oxjsDBvYm1OvMwHzFH+pgknvydNkf9JlzrtMo0ahf/SyvkzS97yKXzEcb+AlrUQ8
FXN1F7Irx4X4KObfJ1p+QeQQ3/3b8IgroPQWSrFkaRqGxfGis/w411/btB/kW6aQ+XVcXZHixRUQ
UVR0UZMEAnng8njRMfNJTGY7rz6CU6mipBJ5Ftooq/CQ/njU/Uekl6ABS8FiVMKzT7eoaCv0gBPW
lEmMQJ8bqYus+MlSgoYLNm21w2gPAOMjqcAgolBzRYrYobebYaBOnXViOSDvBX5kfVafASF8budi
s7/iNaObXLe6SrZvRvzU+sy1AQ54Fpc3uYH4PX2sMbE6AZXXepbwqHOZjPVBlHsJNiEjfNPirm+N
7IkxqI+Uf2qDbDA7LEplo/fDpINkNT4rvVi59XOnYFbT9413QlGU1pvDoR4DWGxA9d/YuaqVwVwZ
N1icYyhZdcCHKW7CD5ivnuUzNBjDBL09PIPcIAJsefAJd6eYvjPuUqUiG+oMO2qmgp3HUieG88SI
ToND8AWp6ejRGRVl5MwDnGHbl5EXIWwIaQn0NCRXnHYCrFnoRMzey6ZUYxAbfWjaKhZD7RlQUvo6
/RBSVvr7XFX+dWFtTp0pD3ClMDEOmx/aFe/CAsGG0TMWIVdIxRigDscHAcgLWjJu1sX4KcWPWMx1
BoRtRZlxcL98slg0aANukMAPqh6IkeYq1Zl6LZ1cXWJYRPA2FN4n+oXdetM4aVGVS08z2LLIuSb4
hf5ITcOH/nCjSVSDQL/ILUEThmUM1s/1znxe5AdA+f0p+ncusy60engYmldIv3IHztJfy9o0CMvl
wV6up9HP4efVLX1piS73eewVkrvHI1hHzDhHj3el3+jxOeZneiu+qjr3hHlhDg32vEpWh9V+1BiH
o3XACjU/zCMOY/bJhWwgdVVho9IG9i2gaXHC8OpBw9qVaykrnVNz8X9yKc2IogT7dgyXxBXv8GmY
e4rPlTlPCYocwEP3yDAJox1WQUiX/XSkVFf9LqTLNoMFAkKf+8GF1MevI1IJflOLOSzB+YsfXBwx
5LUAUQZEewAU2Ne0NxETnebj7/GXjqqQq/S6YTjAHQjB9A9oD6rwxHLgSo3OE/xy+PbOg6hvesnq
OX/PKwwqMJIbWd78Pbj2X+4PPFA/gtl7GafjJEhnhyBbXBfr0fd5Ef2ox823xvykIFEV83JggiIz
3bJ5ChHh6XLxmaK9LnDGS5v54+rydb42zwCVMoRbd9G0Y71fGdq0DFvxa9ZhgNvHdUcPfyjYAiFz
h+PUxraj1o2YCrE4gQx9vb7tFjA+tVTaZoShKOfTnzLFVf1ogqiFrIKR/Uv1btKtIYQQxULq57CP
xF6jR7wXeVWjX32gWBvVHWohlOx3Yh3UpByHyt7DZ2HG5NamwK6MVGbfKZmLyHAG7cR1uNmXPQWy
2h+xuQoXBz9iiONoQ7TwIVDEOIZ/1NHYrPCxqvTqJEOCR/dYvOHA19gaHKt8YaB4UMiWFHKY9zJ6
okhntWCN6GMgQcfDQqAqALx431N9RokZ8WPr8RZhAcqiyKUUBZRZAVhHRjkgoj7JqmTH6TG5+Job
vWEeB8FslE7eqHHYNF8d1RIFYMkDaXfWM2FFgIqF/b70gZQZWuaUYUegds9GseAIvgytFhSFtYvX
gT6M5yeO9bdWJY476RvULB5qOgb2f6LkcjgwerlGOpSpFjp1XIXlOCRvS0JpyI6o9tSp6YjcjNpD
fRF2XeD4Kb2PgbmaxeN6WV6W6bIxgyTvps7659Y36IpizMpG+eTexysOSB/PHlrqxvS0MHgdYIVR
PsqbVl0FHBr52tPOakQi3Dlq45pSkGd0P6myBgzgu1eVrQug30VMz8dgkiLf6bXupdVplcxMjE55
KV04BATKwHzfZO6WeRG6y/Hsl8EqQ1eciU/7C/pdoBfSG1B69zhdjjjQBcOb92HHKuSVwnHPTARr
ePbeucs/G3boYSNArREHuAghkj39xD+v1pnMDZv9R4NzdeyJa/ZNnIbin4+JsRiBIh6SGFSTikBj
Y3XMT3yc1YxW8WlmEgwcTGvILqY97Nm+YQCK7XNIGmb0LZaDBOPZqASskY3vw0twxcRWjrTmrrTL
YECxqe3CocCHcLgfnjik6cUEpWsXB86eUDIo7rF04J8+2Sdt/LuIO9ah7VNfvJCpFmTsDylH9XDG
EqJUZ8bCpBFrWXkwBTFHrEnaay7tEuXbhyRaJuw0Wa4xGxLerqKN9zQ0Sgr9xCTXWL2uvMSSf3Xt
ntQmkhMIYDsGb2zxVTffXWDbMRW7fw2SQCtiPOuUqCpTf++efMH7oqmKhHiFXKoaQZuzOhK1inzv
+dg6LhrLx6HbuLXedj9kEPnqvfEaQQzVLqFDxh9eydU64Mld7i373LK47YCFWfX/Xr8XnjJm1ZvD
xmJ3DOXkE/7t/0BzY+wHoMQzBvRO8/r4hK/Iuk2Jd6MkuAD+iysRjFkWIkAzeAP3d08UGh2spv+O
ImxQrbYYFio1NAD9ID3KoSt6JfRH0vXrfchCw8ogT4z8j5RVKhRI+A6KSsohUr+Y7Nzg9F07Wpe0
L0AC4Kx+4L880bKE6WxM8MWu6lWwr1olnILVerle1p4trDtHa+/oCA8+OrffA6jwwYHJiIAB+sYa
0RjcO2xrbvAUmq/SMD11TZ5iANoPcF/f5hRXQOC7xw58PXarI2NlTQnPnT4npWk+BtcLDsv6TFTh
6jf9fQ9k8PswZRw8qC3PFPMYW/t7746yViV9glvGKThj2HEH+pEmvZS3Y8Tpt1O78nU022jYeMtJ
/9vdkdTjUHPSG+U7akB809e8Fwlt3ZNwUr7XKrkTHDy0+WgTYosaxgNrbA9xe2mPYTNp6tsAggUy
i5rNvc98gP20kzg02NpL+UWM1NdIR3lSAYysc0TDxgQo3OQLFH1R6SvG2PG8KH2dF6+oDR+zvg3H
uomvi/3M2la35jb6saZauhJv7X8Ou1X/tYf6loiYGbFPcheJecPtetvDvREep4JUQrQzP47svOVQ
beFq9Wzvg31wW2BhQgW7o2257HCiudLOQFOjDYUCRcm2ff872E4T3PIXkatR7ItN4IotTfavdK60
tTfjOlxgfwUQApftQ8FsdJFQO088A2iYJtgCTGLWmdsQsJVmDKfzlTAEWee/3Uv/0s+FMAwq3nGE
y/oIvuQIjIW41gemXxF+YTnU0HBufUugwkAEluQfWroeT0y33HtTUx6Gogk9dzrq2/1YmRaNxSN4
BPksciIHYiL8V6ubuzG2io7RP421YDywwvjKFgjHFtUva/vevXfV7eHnApEbQzKokdVOAVAst+o9
j15lWBlq4dL0r/5t4KY1KDOrIqb4CVLyxgIFkRR/xnJWDBLh8mH5gJJIICnLedkrpS84aJuoNAHQ
spd7nLVd3uHyMQy9ChBkpTjUn5yGivfRKx4eZ7LJF5Z4BMjkylmTyBfUqKPCQhW2+cR0sj4mr9sT
FlP3Xfxjb9mF/rWRKrz0vcq8Xvd5iCYd257gMONpwR9PvgRPQUdYzp147YMwwM45GqdDbJlZkliB
cMqveRgK4fKTyBON1+c6nQC3rHF1nHnwRNWKixWq+Gn1qNhlQTzD0nxZY92vzyrBcXNcJuvWcQm3
7cNww9KKlRMWI/0KVEZh0NQ+9+42RxapcMCM5I59DveibZKTnfWTgsVts8doygEltpDOhNUM916C
2yBz59RZx1VlZx3rzbDE432llb8iK8IAIBy/zVXNfR0mWWlU65niSwMRTm7jBEFSN2ODh+wKZcp0
76VuyY8RDLbL5RU4ZgweWUZ9i09Ro1HtHssglozZO+NgG6jdajaDbnfUXQ2k0Bb0+5V32gPP+z23
vYEnYw4X2NLFhgM/D/4bYK/PIFXRzIMB/5Dfd0XAGI8frV6zNVeUCmoMyO3fSgG9Lui8KSlT99xs
djq9Xofgz7Nnt/6y5ns4luhozHDk0obc70JExiXi4d65hN0BtiXdmRu4fIfwO5o9nzqm+QAug2eJ
qe3gtP/FDo+x0aX1xN3waPxUGNLkBibXtcqwHuIuBbC4Qn7A+BfZhDxu4DrDtOWzQqdFiYsOd7y9
P61O/liW5CBooUQ9NdkkMyQgiPe+YTtFIJ2Y5RVva3y28ddhNgrcydQ8nK9ntaA2LLExnp24dWY9
BdHwK4PQL41KI3NkTSuT6ui4qE0SNuZ949GpnLLvaJj6qX+CulybHBb1qf5WmSmbjlv3fWw35qKd
v3uaghgLTZC017wDnIb9RtFJq5d+tJZMLTv+kPvP8htJO837D7t5ODSal7ubIwywe2z/hx23KDw/
GpqhPayOGNkdFmsHcI0aKP8+0QWhKmI0ATxVCepJsxJYYEf6Xe6raLmmm4Sndm2Vh3ARS+6l1DHT
jo1nTWmoetmav6fJ1/3lmJjJI87F+6imtwdhh9TFTKaLN4gQ4au5np+LiQjRSxCroNr9YUINccIc
lsdX+ErjJG9ZQJC4p4MzHlpnuDl5EzbjG08UKvN4F+8iejyQO/bqdeeKJYu1emzrqyO6f6o/8j2L
typzcGi4+CJhKBDhiCu/8kmDUFn8R6HAjJ5VtnbEUznj9rCBpJZfa7iL8X39VsEka827L6QYrLiY
tCh0RMDZpVOeyvmnNlVQieGpv/9wSBR7Y4wBPtGjyYo4bqOhMKCW1INGW409vbfEtVKuiW+CTBfL
OVGOFP9HJcOSyGBkhSKptR6IVHShjC7QAiYqOjIGTY/v1IGaNjG673Pz5DVoUjLipdTrKHAWUJuU
4mlabz2/nnjW6BvW69J5MSmBIsYleentvL3iYtPExOpk8/gw22j4FrpRPJLsZkYb+Z1id5hubssy
lhWQ7sKRUF3sfDHZRTJybfVpQbtIJTig9uXLY+9Ab9LNl2EXI94e/CdADqNb0GLurPLMBFNiD2+w
qpKWg+51OkVS1x/eSHc0h3Rb/Pzic7xwuJXTEcSQ5dVXU2Jv37hA00cG+6ExOvt4+dSPfxPzAgQM
iefIzCjk1B8m6SiZPHDKtzzLQ2KYIYrEeBvK7hpoWCbDMVeHhD3nhiFt5Ka7yC27GlliiutZQQSC
g+t20qp915kJGW4ODM1B74j7OC/8x/uCdKJendQh2e5KtygZi8bSwgdRCRdn5CwyEei3flZQcbdR
WPywBzMrLa1SZ4Ha2z23S4xn8TjjdPFXOLAdOw5yD0dsFNcW2HXdebmPSdJ5TA75zxogBMbqEL24
gTj98Acv8r55bQ6TJ8hL1YegQoPOyOnyfYIv7Jm+YqctyBGANU8MiY8YG+uV9N+DtfcevAfJBONq
EJ2Xc+eUyL9M8+PQWSMAEK6shJ4qwPHRjdzClur71UsxKU+BrsrjytgKKmMbjiGjRZ0qGPeMcgCz
1HOrDIuYNtcYY1Yn1gAVujkwPHNQGtZmrwCH12X5u4qfmg57nC9LS8zOEXseVhHvj6tsvt5kq/1X
aWYv+hUuo47IMSCsG72LawJ34WdNj3Xp6qg6iCiZTQgwe1/nSxHc0f1MdiS7ccE+jl0Czssc9d5d
nl3Fk4fFZMKAT6NEul3wzHNR2ySE3GowKzRBeIKGnNw2vRq9LQbbbuyVCEIUQHTq5yEdj/J4KngM
njoN/vikCRTDNpXl4rDXQAGWNu82t7/yprLJ55pQyVYtJHZpjX2dnNzouJAGQYIeU+0ygD+9miHS
iF2yvXOx4cMV8SbvXO54TEhqefP6s/66ze6zx7A8mE6rnjDBQ4eLvXpxK+LqfBo9d+FxdvfqNH9Y
XFH1sM0tK/ghzGrf4icyJQ4MYMw94tkSTBqNV+6u5ih3fw2IDj9hPU39dz8FFAUkHZ+HYq6Ix/Ie
1D0YxPfpffqeP+fV5RX1+n5kjI+Dm2cNRY4ru+XfcEcYFms0qzPoFVO3KhVgkRNADiIIxIliX3fb
m8ls/wz7DUvpzK9iyvmVL064Hd6px6/nZsMjNeXSL/sqPdc9ZUyq29RBumU/pfg0RjjfsuDhl8Dl
wtyPJ175qyUvKx4AAZyEaYy0TFQdCaez3pRTNiE1b65DC4TA2ARDgI9n15xbjC3bGKQ+QnhUZzP5
FbD+ztLZBTqreP5ngB6SLkrMbvs5HGS1npeuPMZLnqNYtHB0Jy9AT8rFEforYCrtHI4tcQYNDA5v
fdZzv8JfiDh3d7zUtQ6UWIfkbws23MDmoYEDhHYOriX7yQfUZRmIBjps94WSDaBXc7om3QMLLbzW
5hRR4FT4sSbxr6WWcNleSJC8XuqRIcq7K6Y1ky3WomKpJm5rDXvzvkiAVoRy0S5Te5EbeU4GGK9s
NmIDfg7IwZqgYv7FdSiDiUH6YNfMQWHUrAoTgOmou5p/IGBJOVgPHPJPP3nH0w6SkHGALRqLlO7e
fsTBPtqPuCgRWm403aN4dBq9q81DH0Da5Gq+dEha/t9ZghgOZeAXlz525gPPtkgvNQA7wVY6Hu2C
3oBDkcKSr+3SRKwF+ez9t4XCuyjmw2pgxLY40Wo8yfoSiPVuU/m21wwL2d9sLgNfhk0bRlvnBp9Y
TEY5qMmHsIQbklYT+WrwjXAZ+lNIcPg+fGTebL8FnH9t3Ucm18tkOzXZnNCZdw4TyoepLtHnAsGS
a9/HhDGxB9zH+C609l+STcI8LI4rn0k+JgxF+yWe3JSnTyPSE78Tt+do4ztKPgPQY+innTXdaR4h
rxFtntioQw9RTEJxZ1GR8IOx2ene1LnBtH1r9gjXI51YxOWMzyJXQi2LSiAQy6M242wi+8EKT9PJ
G8zXe/Gq9oTFHplTlnH8O5Jzho45hUYADj0AD0L0K6AXWB106GMXRK/8Ud7OQIm45/D3Dm4aXVdA
dHrwHUADmhs4ol8LT9XCJ8NNMXskcDiopfjCytVjKWdvFaNGS7gQxAbrwmdlULwcJJkiGPzusCS+
CZDnuRncGTzXXN3+pZ52sDq+f+9teRv+nFRQ4R+IP/d+GA+vfga2X2eLVJSdzB9EzKIy5qjcuL11
ksTF+SX+WRWATrXKxEb7MFDxxyibux5NCw+gruB+ivM0aHQ1sGe12Xtan9uMcFeYDWI5rqonps19
AKOu+4CrAPy3RZnvpzHVjabrmbVV7Al+Fe5Rh++Bg7/Azzg4j/MhprH+ZZJ4d6Z/BiieRpCWe3bo
b2hnaYi/pcyLe8xmmbmRmjXVlCVx0A4JQeJvNzofxw2j5WIqtedvwuuf7XvlIf9DLrIr4fK6KzYD
TYzgDlxe1mBNN6aeNcA8BQ7TaKOE1BcW1F11S2N9enEaxA7UYbpV/rSK25MNj8sAPTKGmrFoyqJ5
y2kQD+i6Oc5eMQxyHqg/GwOtzWFtG9NXPfuxH/sWIVALc/oe6lvdw0bHJRq8Qyw+gYwXBBuA4t14
cmH+Fo4wfEdX0hivO0TmsJR+KAvmykDww3QDuLBoMBqYG3JrkdsC21Gmo/LjZGXpcjMSOHY13DvG
9ujDifJTAZ9Re3N5oCxlFB40zrDbv3LG+JIfaA3SnatlQyzlDU+Hxgt6quTGAw+dNX8y3RXNxB4C
JxROXnyMYwb3D885a4eW8R0K/CJpnCqc0ls7nyIxRQXDZZQCWbefnm39Djdm8ed6ClTOkf6F46ja
hIZjzfHZDZ7jykxBINHgtFSZVx5XhzqUTLNmBsxeJaJX5H6gNlonlhMlOJVYSq/dRZ0sFJgcPEw3
71BodfiuBob/KQcKMohToqy6s1BocXi2rzBorkR9Q2uYPVlXaRhIh3Bvd5m7Q4WpoXrb3Mljww/G
NR4uvjN47eyiXpV4WjbQUs8aiBMeN3HmbYoKvshbXx6X5ddbLH5/bw4JG5MDe4LnEX3V/F0Qd1Vn
sPVwE8yRdmyPUxw5j505a/Rcm6gxuPI8sDF+lkdJke7cKnfnd5oTyz0hzeOFrTwakRxfWD58bWKe
aqwq5lMp2uf9ab/unPtF2u2jl8ImV11FvE63XycPRQt0+dma7vZKB8F45Hdy7dbn1+5/Y2FiglhO
y61LrReFrdfyxhPWhU7T0cT3hDlTxL36Wbl1zSP6CLlE6RJk5IouYMvzJufMxo0dL6GqqTnPjPS8
NkrB2UqzfB2fwbTN9SMYihMoYQTCjn2PhpyR97gB4Uw55GqFiuPm6N6ouVHvUrQCqZNS8F9ZNOVg
qxHbpRiy6e8Vw20VYKL+rQtGYn1oBVZQDcrjhr/I5Ft1ha94PLCSXVm3c54KDZC0jfzfVnKBM2jR
asGfhYYKZeDWIMegS1N2nmb5WV7s/bg8elg0hJvzVAEfcSvvlX6tn/O3nkm4gbzxn+SfInrpvXgu
H2s6hhxw/cZPUT5xxtfjKteMTx/O5+1aK2Q+PNT7H95jGY+gp6cNXhGlepZ1b53Riyzq+G+pmKoX
hl1KL80navSyLg9aVMTbaz+Ki1U9YlPMZfPGArBhJrjBT5kP170Eb+U69pwqW3SI0wvJE0TAi+32
nRxZVpW+9qkXr4j+jA4N2DshBqvS1YBNPycZTYxYC8aJTAkYXKG8EYtZmto6yP87cd6spuT9/Ijl
JuGA6BkW7AkZqhFqKBVZU5Pfe/cZPPEfi1omwlrorROi5ZAlyPkH6gwJxgn0DnH1RNpVjDG0HebD
UMJTN3IyBmsKijp3NPaHB23G0MoL4g48EE3AGoMTPYZS3N7Qfr6PhEFLepEiQkpt50LrtjuXHARm
V2jkNzYXbSN4YYNcn5c1xAsYirOZF2O6jDmaDkgk7D2fvcV48q/kxJ6gojHd4ybZrH8vf8a9G5xf
WxhgAOZsXbcteBl87VCmMkJ03300ShCDrp1HQe//EJe0KaKxhy0oFUTcMWqD9+ZA/F7rFvYx4gZj
p6o5opMSUxb9PFWxDo1VRUe9uoUf8+DUXJRasjflDnh3b4sPvnoHjwWNzWGzSoqvtogzxj9XitRH
zqyyGkLrBss+bLoDeIjon2BEBFUXQNKTlzMiQTZr5vkoKOwWqoTxFisV8VEPSwsJAX+wrXXG4zJw
cAwLB1qgJvx0zaJZ1bGREvdQtKYPi4f7Zci2z/2kkuwz4p5FLbgAjPslyiLJ0rtuNOn/IOmiW0sz
qzmmk/5F/MU3Om9iRqj5JBdhhMs8NnNEOOK7FfWnrUpiPI75UaptzML5L2xa/iVvUhpCagTMHkIX
h1iqeTczdxgs1JDMEnHU55NIKxEXZYIRiOFhwKUXs181T8Hz54awoZcg08VaS4wiiW/exXths7Hf
GKwdk14nGY63SE/g/HDteQJ8HzO3YX8YMhfrVK+jI0tHHhUaTr46JxOTLIvSpc7jlYovRd6X9OkS
G2iqiSUn3Essthk6A/BORG8vvg8sbhJ+ZAzPClYGXDBIWkDv2aZOQCTadUIfYbKzKaFNxqdf9N4b
M6jav4OYHKYGF84MgxrAdcolcfbCvjQjzHThHYCFMzhjaP9kb1DHgz0DKWLCHNXG1LRXUFlrEpeN
atA3mC3K6qz686H0Wdy48L1YnLVLCA8rGtHO3dvjNhWPSh4tGh2MmsmoA/fToyaJuztCuncTxFkq
ck54DlW+1hMyH7WOU1FhMIqUakLhgJigTDC2ME85syrvTCwa0qV/UNZ49YXFAWNgJubAc3afPKaN
ZQn+vr3M5zVeGe3wprExNsYS9g5vz9/H7wFZvc/giMkQvrv8SJoDojbwbKZj0CyKapN1gjkOM50Q
byVuPmxRwb+heTHKZnpxaTJa2K90YA67Ei1SJnNcnYIqKOkY+2ux7F3a5qg2EH2gMngG1RkC9KA0
razu22SX7FgLn31EHypPMaopqEwsRGOiU6C9YPPcP/XNvxo+5/YyXckF4cJg99i14TELJyLIkUHb
aVjQAZluxRP1TJpqNQI7qI5riIUOy3dgzUrfyUblfNQtq7OiaZK/OXFjgUXWK8B7w1EFR+ZkAX9W
2Y2rwJ8WPciNg7z2OeZpfYIwTc90HvPL9DFPp6VlNAmncquMJPpwivBx0ZrYeyE4fYi8DUoC7X9h
V6Womkl2K+4WFdQ6iMoZWBMb5YoitAXgAHztROqodiCIc1tfMIOQ5lDPD4bLkxsK6/V3PFd3ooOG
RTLIx6lpukxrpE6vDW3OgJJMNMKU5RY6WWQztnchemHvZWNz8ZiZi1uQjbPxg+CiG9kkOq5T/Jyh
tB7pCIha+vfgMBEds6ycALQZCqpU4NsqCJVQFNSCQvYRo4FFjyVIU2w5BFqc3+e4NrNnp6WqXx2I
MKiBQX6cu8cpmavPtqijbSaiOWKaCPINqn83IQ1KWGGF+49h5Z5v6aM9yv/yvyu5o4PLyljeJyqM
TQwEWw/Wd2Z+uB4bnH1rcO+r3jggmQeXbjfGKvjJTO8z0g5ofU3McJohajSzab0InDnPXovrLA2i
b52Z5ywby4dD/NF8kE7O08qSuCjOiOhYqd28wpeBhR2OXljxHUBmBdgIc35Aadnj7hRUOnj1Qbak
HyFwL4R3WGpDg0GSh+snBTXdChX769Ey5uaI4gwS5msLqwBakwRqjKXQk9WwCoB/dcTzab29/tQB
NgUyqoyueukIbGQS45dpOnIiXW9O3Ve9ecJyEHCkV3VAhRyRzoFMUWvImVisZM2DsUpmf12AqoCR
HCeg8xP+Gb5zrN4aFpTWJAt1UoiWMBdri3q3ArZSd/rP3hkYHryQu1+4NK9ns1RqJiQRkseBQD8T
pGoD9INE8YwVxEkAqvXmNa2DVuMVeANIZS7btbb7GbmaaCIxWuH7zbBGJCmxEL+oG0wB/1Ig05tH
ICNYVzb4H1Hn1ZzIsgThX0QE3ryONwzevxBCILw3A/z6+2XPnrhnjrRaLUiY7uqqrMws8Er3mzA5
kVSSNs/BLifZvj2CqZag3W8SJgnnBiKyXdm0jLsCfFUoLi4OsFPfw/r40X11H73PoDy3GJGHsUvR
uXbojRRh1dCC49DIN984P8KKYvoSZrRHJjIfuqg1/SJCQVoowKTv5ELJ8umf3JKLuJJ3NlMZtn6m
aDUPtLxPSO6wUcUfhQvZXco1b+sSnUSUpHm/0q10GT7q5tu1hEnf6FdRXpJQMWoU8aoWwh7Ly+yS
SPXMGNI92RVThcOUHKsn6k//RQdqNwPv4hGeZjdcRIWfyM2LOoUSSLiNbG8zYZAgSM1AeXF2yfxO
oJAulAho1VTOqihVuSKsmkYEziqtzfBcsDdDuhu88CqqLk7ZR8ysyqDqM1Uvb/hwp7D2qx7B/9mG
+uknBiTdnGK32BUYxbEHDaJzAb9+ttQTKBBV0Pq/ceG6QHxRbpBeoejJj0bp+n+H7ZFuApco21Cz
jzOm7sA3eTLiAulaCfGa2JB4b7RxvSBoFcyHbnTH+bkS/0duYUiSOUTXQYkyWz0d2SBkKKU0bXnG
lmhKs9iMZcRl2izSfmV27LKCyUd7FAPftpAMAYD5lpqWayw3hFFixAjbQHs/HRRG2+X75/3TOBgI
/A18Lj1JMcDtLTn2q8yromgVBJ1nbJrmtDZ4z4SM8YXEqUocNqa6TftsT7ZqHgBcjTjcQBLaXe6d
5iK+H321IfOSQitNvUCIOJN5yA1VjP2vK1teyVtfI8zvaItt4k389oW0ZhKX1+rGrESzgWmgKEBv
EmaaJ7IYIXLypyAgfVelraDFFAeIb2c71r57MTcZLOTB/G01rfl/558X6guB9XQfv5XBbVX4JW24
Me8PPJB+0LfETMx6lMeXoXkaCJaDbId3FJp/MNFEr7/RVkGmhY2kvlCFz4ZW/4/eJXEWShFs3CRO
3UG3V00h3FFLW8W7ynccnQXu1NQP5QLQCtUfVZkqoDZVsOFrfU8QFDgN693UrwIn9VbQqgauVo9a
cRSGOB9gS3/LP2COA80UmbLM3es4ZSqo1IQ5uLVXt0RT/Ey3dz8+U4Txop1RAn78RpBGOYZZZjrG
LSQhMTjrjPQUXZd5ZxKSggMJSd4BaRWdDaDPGvJF8zt6Hm3+P/xjS4raqA/xp6RplpXjZqQcXhai
qfNsfpxj50PBAr3Jrg2pa2SjSEHDaXOBW7kboxUlZyM99hEWJHhAc8O9qej0Xd1W8g0ZjIsIrcpH
qpDzIOdvAoWjhl8myJ1BboTBVMfMXCYIXWzG8bFyIUqR/ALe64XnKJZucTs+8yqAiQSXE99AFwvs
xWeD8bDuDDryjOk20e3JhblQvYyLLwGADE5xzr22dQ2F5RPjPJEMMtqAoLyLc/o9/Up0KYQxuw7N
Wp/MyCdPR+HZCAph9rnEu6UmLX0l5vvKcbfI3GV1HPRZ7RY1XPrloBzL7rtIH/Fi1sAf42uXmC1O
aywNFsFSu7YbL+M4TmZ0JOcrpESTAnzGM2TG2q8cR09hieIVhiP1xgVeUQNtovSqIgkDnILRpXbW
lxG/QgpOfZQImELwSgOUnv36bD4T+H5qMvO4LcRdKj4ZUED+oobet4r2jhRSAFfWAxSXXapug3Cg
giIDYLgTcxGhv1H7oUaROYHqSkpVA2h39H0RbQGm+2KdS7akSu3IRNIjhmOS5ujHARmT5BX4RVnH
69jb956j888VHYxQlx2fr39PcsAuQM3fpqNrx8VoOla7KHLM/Jh+GM+imURMKGL1kwSzM85/L/Bj
U/fQc9E2qtOZUAMSMJnIqO02dwVCEiFN2KXNo/4YC0Z9TTkl0Rl0cwMREg58hzeY2+WcPbmA7qXY
yto0CQ/TkBOZYEoYAgK5ugzrOFShHQxAQu95qUPgLbAWYHIQCP4ENAu2BNbEMnVIKAgUHGhqdLcO
C6mruKB+GEtiNBIvRspfER/oWBJoll2GF+Gd29ZMLoUpYNlSqGAkg9qXk2vrkJFRoI4gpk0wQGOx
wOIK3dgiDymLB0ctaqpoZsoIslfNL469GPU6r6CpydyD6Mdpm8VBRRR1qHRea9Wlbg4xd/EvZUpS
FnfWLTWnYMOWMLDPYI7Uafi6hAWIZyxLUl3idaz5ky6deHYS1RzZQNqQmLXbm2iL2NFsJMXLLj17
jjkYY66sWIskXNtpgQMS/9EbHul06PBKz86hPCPd1dhUmzOlRawmBG1604ZVixh4vnuhzt4hnWY5
TE1gTvDG5vTUW6xz9Mqa5kuOVvq4D/sUqflnHpv5JXrvZFpdcH9K0AbFm4D5hLXqBeLA9SU5x9+W
wHrimvcPo92oigx1N0IJKStP/oABzP978voJXrqgCIx+h1SFuw1SQkORhsDI5Gzo0l++E35d3LHx
jtXpbzIAJoArtIDjC8ZmzbAW24qSoNc87WyFbrr6u6HJsJiEGug5SO+5pTepuetqpYopVbLimxMD
6S+XWVel3lVGI9js61VwPq6T5ah5K+xMpj0MuAOhwsw4T5RR9DEIhuDaDOleskrXXrfbB8/Xy4Wt
dKoDM3yath3ieR5jzjmQMsSsf6z6uVFR24SL+z6tCW2Gjx1PsrNVzRa83hY7Mogjnt7UPuhNVAnr
ZIZHxKg3+eLWXWxsUohtShRhKzkyDBIrRT0RxUtWLfC9HKzovhPblCPKPhoMjd7p6wCda+4w/XSf
upVL9JLyfZdzvkV3DpxOhqBckp4kKV7KHoBHxYP82KOcN9JmTIsDNNi/X2fNa1vqivGzNpb2RRWy
Ld1ZhdP1k7yJXqLaIpS/2s/RYXAdafPMZ9pmOr6l/JBl6P2n7gPc4GZkl6Pd3sf1fROVplJBjuc4
+xfsmr9rfTyKNg5T0OE88LL+KsgRSWYO5Z6wZ/H9xWAQFzrbfz+sXr4m6cPk5Yc1TlsmJPIoSaEd
1ifRtH7UEoOM1gd4op1Cjqi/Zd1xdcwQDFiuNnGRxwLYe3Lm8eMQcLf+dlCHWvtyL6PUyfn4/IJY
1/zzgDQSmPtNKik7IAWGDeXPHA+VORBXzikyMYSNqJVMr26XrHlzTcwmzeLtpqaTqYGmC2tavUpy
2SGT6SRaIorrtRCOCus6YxjIYXXB24puB0S1q+z9YdRCXzPsqmwoFEwQtwqojP5NWzPOTCp3C4RR
VHvhYfoOZRycR3CzpVUtDfHXwy8kYKZS4tAmk6GS9kwNwE2tcvp4dKs//o6HrD2xS9SzBgEn0mMq
f7GHlUgVPOkZn3nZ1XqEvCf3Z06B12zt0F1bkgw253YFwhxDPkk26b2LzW9/EmHgqsTBUHgiIo7Q
fUp9pmUphL/DikfrA/ovM29onTo43812g2/KYM/d2abLNW9xzEH5GP/BHyBv593cet1lHPxB/yCi
/OnRtTbWz6F1aNX8L5kbt8E4nsq1eyBtnTOSb+t9eMCb8J08rceo9vf4eY/WKMbX000gOu0Tthhn
QDRF6ClHHEnMiZJaVzf7uiw+8KQuuLloF9RAOe4dwirV7sOOWA8sLVj70cfq/tFgI8B/rGUe5TxH
gXP26h4CVXq1+eYBfn8dVOA52E9F7L+HwgiYYj9AbE9kHJKg8ebQZ+PcX3u0kgBxnpSt4GbH0WUi
imZEE/rMDqziNAJdVZZ0MNnoKe9HacTrb40uv2l0YiDecYxTBI3YDzq4CvDfPbo4B34BDdC/PCcL
/+ZpjBMU3843qE+Fld8RYfMF34jXszU29w+DsAFrywgbUsCZY3qMEfYSKXtc5364K57AYm/9Unxp
tydX4Y1MNZNwbLekQaFCJWcpGktPVkcd9rRpqCW1QhMqZXh1YQWTysLmcKt4fW3H2Ifh/0inKWwE
F0crSZGRbjuND53myhadYjR7ezmwODp2EVZWxEh51t+hfWPHPOqiUkJyyFiCt+wdVM+GPtN57SP8
8smX2Ki2n7x2xSArE12FfIMSFdhDH9do77uHZqmdC75YE9CYdEbL6R8jdRx8vAg62iEK/38sP8Qs
dStHSqQDQN/mLDzWohume7/39okMA3M6pNA4hMTDrXEv2NrR0350NQQJLVPZA3t6u+tOJdp3SI0u
6H3Pexs6aFpup1aepiBsIMgvBZfqswFJNm6cvQ/YRNs5tjGcGxZmt7M9WV/d4Db84kHX3H9id/rC
HRU/baqV4JW6OCli1/lcVPDeCjC2A0r8BXiNNTNvN8nVraKbtpJenfljLzQeEuKwWlhBKSGiSRfz
RU/I3RB5sM8r81IEmXUylE8u2lfAbKmPHGm4j2aINm8o9Ed4yXzd05InO7i1S8GzZyEheUAUeix/
v1unESeFjfMc3da+v5PBkPtJlrUc7wUICK+i9YkaYy9JHGfDgi624Cx/l8K/BJUB2cjkBlgAxJq3
jYJGXXFhA8rPRIqqMs4XvLQv1bS00/vf9+zZZi6nc+sCNr7twpXzvBpf+2dJyg6zNKglh0az0n74
sCiH9N+rBfdvzdsUk5SQ8IIuOkHgxA4RnZRt8ZFme985JcsRI+gPw+D9tQ+5ZflN485alJzGN9bY
u5koIegm1ID5wAbBRYiBnYq9MRkxb0Y8clg/uF30eKPP48qpeSdtBJ+GW/0ZP1aFp3NgOEnx6ien
ye1X5fqs6qqgxzMOGRftC3wLlZtsrK5yd9hfN3uJo6HT7+cccZC6u6QfR8o+Ksr544BEwCEaxnEQ
dann4Es4QXc5oRWkMmfRlrSPPXG3GCG7AWI9t/b+rJ3EzmxiLBA9RvQhrxiEA7Hj9phfNuKXzcjf
hUYJx++q32G0MGPrBkhlzZhX1CaKA9J6ZPqMwP6xgxrfCLGD4l8Qw1ptXiXOqlnqMs3WSSDy25xb
RBb+crSSCadYEAQsioUwlGRZcCw6pD3vWXEKNeZvMX/UhyeKRjdhMi739xKnTbfVY6gsIhZkK59o
1B576xD7aUIIhjy7PsKQAQuNhxFS6/PHoMdXoV+0e8hJeZF979jq4YmJZuoSVnpP0oUFrCkmGHAK
ljU9Fr2O817sKmA0jLuH4bSaD6phg9BPf+m7QHNFPwEBTmk4x3y9Rviho3mLx7k3ayAfKcN9Wo3B
Zu+Xys4fRR8U8dNJA2tOQ/5EHfh5W+neGlQYOY62cgwu6KxoPVrNwQAfWfrAV5sxlW2+Di2kOeHA
DAegprV7NGj6d/Clz5W413mr08XcgCNGOtwVpc0j4E6h/qK/9ngZV6tBFWHbqV1asJu9bWTNX8NN
LpLGgQ9RVCkVu4z+WAZKAKBE1F2yA1ZcGkCfnbe6f+zBZGivS0H+7MBaP6wancAO9H9A1cTnPh/i
5pBGx4wKmfCOTRgVifRIo5jZGsG8K/71J3p5t86I7H/UHTkk78t3q0QsXLL2VTDjTDx30gVfuKkV
wPSpObEoGnBrnC5L34mDuEv6HQXHufPYu+UuOg3JEDi5I5dJvP1+w+nTyQDEKayK/vAvEjCCD0L0
1xfJH/hSfYw+GHTfjgI+rvwc64UtZtFL880C9tRne47InBCdByIhxNb1PIkVT4t4MWFVM5NHf0/K
vcBRDGFZxxMCMWqrONHS9AbnlnbdhC9DUja9HgSPou2x16h127MFFQ0jkBNmI7dDDtc7TgUVknXm
NM4qizdsBBL3cRgOYHpc7d6dRhi3ekQhLtOsiYfHSVcM09lzbxkjEc1VPkEY4U+mjzYv7Ii7zV4b
wNDERwnh3dz3fIupolhzaINs8ZIKw0pQ5VfDwbGSVcjEcE18fluhIh33Yj/agwVHsifpFZke49xI
8TQzYcEQhVGbPdiesRkXyewVMh9S+1JB0vHYsB4vBgWbXhC2JC5Z3JSdzjcW3EfCM27DvGhEYswU
52Zt7ss/MEGaF5AP/D7b3sTxvIV2O3dotyt880y0w86VoPeCbAR2MewPS5TLOF8bS42b3Y36GuJG
9qYEfsl6gG4HsW4J2sEqGvHl1kO5Qg4QRT835G4/EQYxtm/bHCN5lhI1vt2/2ZH+W+uvrZYNKZvG
VPDHuDdqky7s3gB1UEBO3WfdRcxd6WuYSmr1N7oV41coXPiFf/zJ+jH32Xt9m58R8ZAQ4NgBQ+fs
ITll3/1hNUprxO+K4qWjH6tnxQOUOoc0fdga9iGjqZFlJrcBzDNgQQh8fBkCWFDVUh+hoMYmBLI5
cINAwrUz75WkMznZD4NMjP5aPA821ScgQT8ymQqICTTy7hZCjN7Y87nOJz6Ag2s3ir64BDXWOcVm
ONIcPDHkDmELEIcQK3qico1yNqvCA8olBDVqiU8gLgHEbUZ9gYtAGdyAxVemjSZ3Gj5oTKyt/h6n
wlPYoz3Sr3E67fprsuAEn1bmMuda7wV5aQ6GxxjiQ1QYwxnFPXvxHh+TeVi2eotwxdAmOh34dJOZ
buMSf5MRr+jpGgy6SBNqFVozSNLpybPMfQbIeUeUvvfVdzwPCzGia1TAGxKnCKda+DW4miHbYJz8
+Bo9+teulCEpk8r3Qd5GlQXlItdeQyZXHiysAgYPYfaKm4NKozfmh2HBamtYsEu2GoptzzM7OHzC
Iy7RvHQv9BMgDMa7a917xRnb+TzZKmBLXs/8X6z62Q77qD3oEdT5vv5H9Migdng3A8SUtKpFxRF1
B1mKGRwhWwSZgqzFJWLvqyulr3g8gwHDqcwXbW/DLw4JOfzIg8fNdNKwrSwUlTzecOsyCkq/B1M7
bsvO9/RDsp/DYwR/mfFGZrl7xtpWq+Jpk2k585/vUkD2+q+OhWJ5pg8wH/go/rFVVrvpssQt6UYA
UYbAoBZqHIh2y+fcTo/NMyx3gTa6xMBUuabdQMGvqwhyCer2g7Psx/nB8RRf3YJ9wdLp48j2tOHj
mCxHXFgc8lve0iPY0hUoY66mGTPySJXTmEzQNOny7VcNRn4ZslBplqplyhjEZI3TjkHtpflQf0so
3cVXI1eSE44HCa/oNqM5KTHODGUaNxfSnt2cufEzlj9tMU5OpAXqzQjSF9deJmANnvlv45cyCAi5
Gn0QfXfWvX1r3cuwZuHNmnifm0hLRAecj3m0jTe4PoTFny2OAY+wOMqP1HwSo0wDmAW60pRxSpy5
qTHOEHJW/BNmIOhUYkR9SFBzMR2HjOqoVlFK28PM7yPGCGQEHQ3yTcmTlX6rIwtObFoGfwoUZNOE
SGy3mFNFUa37POxWxCC9TfCjLt7cYvoI+Ix972tmHSGGNzMCRP3BxElI6vDspO1Ccgg+A7EMNIYq
T83Om8l96Rk56kvjvGFccE/gZJ0CbcAS7aEG8whk4aTW4IPFIXBDrCfJNzKpAhxMGqQfVB/nluzU
UB/yb3uLP26wVjb+dpw9f3nGY2lpQNYqnsNlQ5KhWfLv2sw0kkABTv0dkWSlgpRwgp/Dgq8S6ajK
29JlSkix/pHZZ0adbTTLrSpXraPhB41pKnEGTQDxjufuebzzc4MaIKlgUn1/t+IWNvR1EEchwjKD
wmqTqvLIRD3TFcOjDH+z1hBwRO+KalUjVHUOQ8GvAlcpl4y9lDCU/rBokdA6uzjfrMLMax2nx+mZ
j9qoCoxRosWPBAWuRbbUZRlFkwqiApwBxDlnFjtWHGW4YNkc0xMdVVGGquRjHSG9ay7JQ7MXhT4Q
jrO1dh3fhcLkOrpzAS/+3H8ak9zkM3phfzG4Y58hTR72ctjN4UIHt2+bAEyQYmckJ0PQoZxXI0hj
w2X+IliVGIHSjQC1kDuP4t4xEV2HViqxGn4Rq5+xWsR9gjz3RygMD4kGLEYUIlthOEPhHhS2kDW3
pEcnYyNBDz7YYmNzWEq5dm4VwILh05zKdmOSmdNoED3dIs6Esw+ND6cYPI9k/WcCi1qOxVAUpiqE
XJEoa9hM3X0lYu+9fYMhEMl4ikEt5jHVeEyfH/kg6JLvkShwJ8MdkH0Gd7iyWAPSSDxfwJB2/puu
Nmuk0vlP1JM1eeX7qtr5DvYgJokak5nQoWRVZ+UkGzOs9a3UV81MBSM1mdTh0c6XfEAyAl0CL0kU
OMazlS5Ds6o7QitEH0ju7BWo+noT9PG0CtNPvGMPXrHQw/I9Pi/Ikz/Q/uazSr+M0mb7U/m9tr7h
O3yEhTYGkR3GffZKbMVqtI4bHi20ZiE+vu0P8Yskt+DMR8eg1DzDo3dq3mLAtAraeVuIYnv/hO9F
zi2jk+SPPOnE6m3YpjArYeuKvye+hVByXnqLnPrOQpGvSoOvJGbTilECzOnJsjPNJmPlxI20bKRo
+xifIUwW30Kh/n995DwE2eTrzbtSOGi+zjwRti9OecYrV2RXp0yiYtUqNbYwM1JI9eBMml2aaCaJ
ww7tq8BSvOLMY0Xr9NS1Pzp01UaNXxxjUCWNKkz9/jv/rX+2P1to2QWqEQuefC7+MvCZwxSHlEfD
OjQ/3V2zODv9bhcXhm0sav1ilGdybf7n3qs0K3Ur7X1md5xqzq3nrMhrMtPI9QuLcrZr72cvVEug
9Sy5Gd253cnOv5rnN76EFQCbW+cw3aDDInHBPrieFCFL/TQYBdO6mH314J2Vc5TmMqkpoRcHQI/m
58OTrF4vhlRTirTqlqiuk4ATkdbwjnB+bld74tWriyKRmm6nNStuvdymM9GAXmK9yDq/voZDLx69
hFpzv0Q5k4dzmHfn2NvAJ62QWn3gmiKTGij6q22UXXrf1JMR61/SX3Vm0TfwSxXGxdiqM3222PtO
pd9GQQMR/wX81726ECxFitDDkdFmJv3Rg6j7OQ5w0T1E5dbhq5AloqM+WHL0dwgICQFqVbgTqaCa
drVYZe4ogbEslbRwweBg/HyJaevhFu+kCjyFLkQi2IIJHi8kQrAgGJ/Fe3UdEoYgTYtxrVkhGi2h
OSFlw3So+Ew4INnoM3AY/xycKjc/2bzhB4zWm9uYGfMx9FwXw6CAuGxYrxIJGJp4npNmTTP57aul
XEXYwvAgYCiTB/xTB3w4pafwp3GHw1qSLjw0bD7WvjyvpBC7exc+y5f/jlgJx7NvRF7X/OJf6iPo
2P2k3mmUettwy7/phgRSvHCb755465ld8hlzfE3zkp27iN6G6g3oWgyxOYowWnnIODzYQr5dU8I2
9yX7jpvQqPC3XV6nz/61j4zfqdjKGZQ1QB1C1pA6eeZuynn8gewgRbGQMitljz3bC18XDD+a+Oz0
sAHpyQXqttiuHotGCyCdj01b6HNGH9hsYGUjZINHAKl3fPXve+fNeKIxg6WTNJEHFqbeOPd47/7V
PuNu/LLy7p4Km47rh9GHIOUCQWTSrSld+oCcZY46raUv+kMdCpQvZN0DvdWQ5Ve/vwVfbnES5DEz
1MMykzmIokFItpB5O2+7/9kwZSp2OGdis+pABL0EMtdV4qcr5Baa+oyzTebfFr6akJrkSyUfvrmQ
Y/JIbR193LjgBplUC2RIcAxAj1q4kvmIsPQANpxseyUcDu0yK+vm3/b2k+Nhb22DHWlCVObH29/m
sztHA+ocHrxkJbTz59mlr/GaOYxvQO4X0OMv42rzFFSSdzTvl3muZjl5FYQFaJbjBqduHtfIh1V3
Ki0tQCYGJtJL6LUQ7R7wpvBxN33yAzzICmPRrBg0h5xEn9fdXX/X33dFu39SEKZ+meChDfxsqUHL
WY3BVAES79PXy1PDQ6DmrSEfv8NC89v8jD6jO4lNbVL++9KQ0Cf+x8CIhgCp+2mwhVGy7R0IQ2JF
G2E75w/eJ7yXejdvwYo9Y+mh5iR74O0TXUVBQkRCqUxMV8MkHpJf7CPidCGW2dMR/159yHCYoTyY
DotHWCDjePoyLRD3r8QE4j1RIjxN9Q4zg9ARAx29RtVmc3HPeogkk+0mqhTzaplCTm8Mdu9/7he7
4EZ+v8NwTb7RjG0zvgxo3zwVPcqVTxFM0qCOrwUN6152fQb3zq2nj+eA1mwZi3SmDJXtc9mGp/B8
WfeX9SQtpcr+IERCitRm0DNbuYC/Fc5r0+OQQOcdZxCmET/A1E62s/dCU63q0wbuY7i8/ZsLsGUy
gARADRSjDLY3Nj1VY/UHQptdzBXI5CFPD+Pe8SMqduaM4Mh38h3xxzrjTDCiGEENg9kp4qMuVaYj
E4Cvm/PfMHxvo7fb8MUYEy2WVjblQp4SicJHlQ6HLPxYMV1T01TGPaC3CWBQcnd1wEtRSjco06Tk
8RSscJX8m0QnyGNk2CYPyDckNRgh7cb0sHqOG2Fd1hvQSEjYVITIwOC5oJbsicu3IZ1TSgecRROB
ssz0zoMuskcqlxXdcWwB1DzZe9e+CG7n9rnNGHWaKbqoFTzuJBaSAB2lkypBRFpLoa9BBET1J857
CoZt2mKSUGbsmewZ63PVo/797O13oiL67afhNUyNCkeasYobMuoUDJFTgqGtjiXvqVOH2XNCs9HO
hD1tBJBNYI4vfw17/jax/N4qBKoGQfE523p7BE4vK9Qw+9UKm6ky7Ut+IwZUWJPaW1qCin6/W5Jy
fN7xr+8MQg9J1MOSd8pBGh8sUBm2alk4UEkixX+dD4/9YaHPMUbFgggUN8pWB+cvGTnz8ztYVUm6
jjKAWbPMN0Hp1rCbRwZbjTtuD0UcvyBlJPULA7AzU/K2k6ID5mAv7eYUoE/SULW1xRNQcd2/WS4j
qrPRu3gAsulz6+mbOYKLHdJ/WBL8o1uJirjbNPz1pZ2nErA51erL/dnb/H3AZv9KB+tTtiujA0qR
o4OnISOAqhONWJn/vt2Set1XyBZf20IK5U6r/ETmgzZw1X5CyyCpCHPdXJdBeR2ppK7hs3k1i1r+
dDf86h69QkIjjQFBCgTFIAA2p5l+5WzH9C4pTysYaJaSbxf7wc4zT5Huxsr+aPjI+zRv36i1DauP
b2kc+Wx2WoJFU8QBktmB7SShFaofpN4sn3WvmUfzSQN6Rft6O7R3hCvrFDSZvHJLKSiFcaQUIiK/
JMrGGQGhUVN012gTw7xFUUovktQKlOzLMpGpKgbwvs+EH1zxVzXb8i3X8n8tq2e7Pdp6ljXuZG/9
i2NkyxJgyBaMaacaJg37B4oxVmgsjU6E7tD+HWss9RV9EMI7EQ8ZhxM9LBZdyBymPPOZ8O9qPVxe
9GbTtZs1f9ppur499fmFVtNu8Rev6fEQWvBQynJBs8IFRSTUhNLNsgg1J8tqWuFqsE9OIHtHu8Vi
9WnjcEPLarMs2REg87yGHXV1+CcP7zMK0SvtLG5i9bBMD30E/OMO2jsM2crsO5en5fMz1iCGvkv6
AJVWrwmW7E05p2kHddiOgxDYn54am5LGQOL9XlH3De7cD7hxgC5Qx6KYV3QAi/ZMQ5KNAYTSlomm
K/NJXBRmfT2cCZXNJJsDMpKnFnYmWGeJ7KpU/2l4EJke+DiC89zO6qoD7rwkE0Zgr2JCJDDVWUJ1
VBCoZKrwWUWFmBR34NfsAkNUUUXuS5VBO0kFg8hjur7epQhDJjMOqWJTIlXthyNWfP27T6uFj4MH
MT+6Q2/EE1JKPLiLZO4iJ6rGRGHbemEWezWZmp5oHq6BMqmNPRPCXYObTdgMvstzjCCIp9kgPAvF
uaI662dWIOITwwPh0T+8+XATbjHChFysFoXwHPlMcQNzYSJljTbNsukFz2/292IlJVa6Xu3Lxing
DXHBHvkEaetjTyZvNoCsfJVoVNgb2iZP98gdRn/i2dX4RaOCV4OCVvWxdOMfEnmhodWneULJxh69
Wt2PdYagqI6LXq2Ch8D+yWt+tkpQPmPMKW2GCRmGLxKwOtuxy/7kx1+RvpRbBegfQhV2dv9g55qj
btzl7gJ3Ywghephs/dSdzJI28LIkVzLEperhq4IZ6syyVk2jUXh7QKGG+4ovwdHecdyCrvfApwfs
gd5qUMeJ80hR3yDde2NpqEXapF0a9g7oxe48XwAfatcB2RzJFYaBOWtB00sLm+5SgTgj5FRRRxg0
4QozRAIRHbo3FjEEmxmLm350m4YdsD13otlN54o7q3GnPh69LWKcvgDQZ2MUwNnbC0/wPJvJo5tF
8r5g0gzRjybuF3kfD4EOALg6Mn6LRpkegSIoO0YPR39VQ6GhF0txUdU1P2b2cmYEWfXd+Y24qap1
qF6iHQKjLwa8r3TmVzRZxdgpeYA1ouOKlPtwYipbX7CvPHoyWFgx+t/lpv7Fy9EauLWlTzl3BUKR
KmOKXEf6+jCTnJi8lvBBf1sHGA0GatCNtx9KT3fGAlt7RLp0aZQrLQUUHcG6hLwT62o2b58mMWfI
/Bt6FrNtzFklTfbVGW9xVf31fwlMfs8nI+1wNvt+Z2URSglzxKYeDfBQGQX/09b3eyQGqx4JQg/g
rdfp4YGCjJOUABF+sQPDkJutPCa7cDsVqxXi4sr3OQAaNimGxMU9+aMQ/bghBZW01BhJrjpjyZhO
nk2A5a5N3266PIrm2O8wAOhkufyV4/XltqJIYPVN8wuYblGHAQmNgGS61eIQYCwCt2oyGGHKgyr/
rh3kVXyf++tHEXktbkwXLiKb9ErRn2vbDCuyxjoIWm6LcUNTUpgvcZ3CIN/uw8ed/H04tMa93+1W
w4HwRrk6K7Mv1LsZeOEipO8LW4Mnb/4nbSqWrNaJ+Q0vuycdNpUohffTweO0anUODMuTWuJ3rGmg
vPgrRNJ6EONxmTeP18J/Mq3HP5k3pNd5Os2xa7k6SS02KkfqO7rwnAb+YAG4pkJza/UA7xYqWvmy
jdMfswdXnCGrzpmDhtSvXXeOcgxitWjdPOIBL9BqO9SW1hK6gQWz3zl8f5v1MB19zIRXThQMGm8O
rAFhbZASzVejEZz05WgEi2mEBObJAYGRBZ+DbqMJgknjFyZOBURuCWPAWc4hqDjmsHDUloHnayNP
sJcPNs1xxA57gDfHB2zSnwyKl48jRGQLTrAY7wgE7i5O/8TMkc46tqji5998WHoSRSE1QARi/nS0
hqqpPo+IuDJwAO8tU4ZfzKwP+bnn8B2Vsn6DxEFbTn7Z0tnL1kYdRCkZVNdmOCbhSEqMIs4uNw9G
puQVpu429siYKEZf0+4Q/IWjA5tbIMINyqZGFnygyk8Uz/RNCcKEBgiQJqgLzNWF1xbcj34fNHfn
9qHE0VWB8y/pkY4k+sgkw8D9Isdml8Y1qzvCd+lhqGth8GnOX+F5Z14MMT1gFGMakbwmZSiPOsl1
pmdYmUKfYAXBhDXeDMAifogETjipiUJCPdQHvabEgUDOI83AZ+EQuk78FLwfC+26wVyv9LLlgCVC
tkH3GMyHFAPLK6/WRtmBVfehg2ADu6XLVFbeDa4rIu0zH9Lg6fWXZoRR9S4wG7mBugpCj0XaJgeN
zj3NS9UxiwEV3CY5GQsXuPbEst4bK/QdjkxZ6MRd3ryXek/l468CX6bZmuOgxCEPMlDwdgOhmTqH
GHnGQimCFZSwzaERCDP7OpKxyLon62v1CVTGgxtS7e/aZ6wDTntbTRTMAaRhH8oP6cXVcB84Geu6
/O1fVtrcccwC4gnc+9rTCzMh1Qz9upTkRe/QyjFXrMGHHAHXL2vTwhiQ8Vj4d+Rmzwka3748bNe0
PcqDGz4cW7C+Mpmw5hCr8G0AYQOqzfupJ5jxxj9W3JRg88GU1Pbrywr7iHNAZwDlVvQg1wEiVDr9
9DC81rnwrwQ2LHLVQtuw0m3MytZmseep+fezt/cpl0tAJo3WJbiMNf7jsbNfEGztC7O+sem5OapM
UNVV4zuLD8i8VYHp+IDeSTmNlg6jRKsC7yCp4My0CZ8MWUyjM4ZE7UNTOvZ1S76y864MxkgameTG
5yt6FdqIZRiUKnA09GAbvJB/7hndh4ch7wh+vWYVCa7YeYy+NZsYU4uGe1qosVXBZpoUAMvmDk9B
gwc23GY/xAICI4j3eD7F3GKazVYjDEAmwGyDsK+GxwqjZeL0zS1wiOq4bE01+gof8f1g3v7AujeD
PrjBiyvvwflFlFtJ5BwOPtK8xGswk71EUMP3+D3eYlydZ9rTi4mZvXnIesfYkr6T/gDOXMinIEuN
CUtM7FAOvCZcIawy6JQQxG/4aaHDh9U87ykowCBb4IQro0XkpFlogNXP9zNaP60nmCbwXrd9EIiu
YoYukehRXasx8J+9gFpSI8It/7+cEpzmircOQNHIXsXjlQ+5NCHwjkiGPhQSsimSESlM+K52vIoC
zIOhDsMOenuSz6lnRa4KQ4VEvSPko9CpEbQIcpB4pOKnEdGTGBKtBZ8V0IxJLnFP8U8Wf/gtkp5n
jXBR6SXfUcRR9NnAfcYg9yvLI6ecmBKHmkABTUzN+yL7SvKu7G7IUCyFKkED+lGCCTiZ4mURRgdf
FzrKp5eIh3CynT+9paHUiVIoIoGOP0V/6g6AZJl+qORSaJXRYYEzLO/O1ArNmqdZ9SQu9UJ9Uzgi
gexasLpnocopXcCjmhVHkj+BMsrHB8JlKOuXpZAjAt6CKjBGiYYsYUidMkbUL9WvTjkIdTDrMl2t
7EzhtGWwc5cB7PUWVcCybo+gXXODGMYHZzY2Wwc7HtHo5GZ0Kyjlq4l6Y3GsjJmfaU1Sfgn5K8e0
hkTT/9X95QImrrJKilnCOazoiZsSOTPnZIncfUIpCgdCsMOkQe7tzmbq/rXhmwql/kO5Qc4Fy0Rd
ci6o/pnroqbh5eM8Lig5/K30Du6wX9tghXXBJ1YCNNbfy7oyyWA32AyKSMdvW5kxXEdfT+a6WYjI
LJsUsPcECWmAU2ww7lSUknszG1J6cE9ArYwypAzW8K8MBdYbdOcA/+LT+Q7FCAQHAsPX8SKvErnJ
YIED+5xu9JwUvQ6ypo60wjPdI3MdGQTwgDKIVwzBRM9dJ9miQIWhAw1UC4qRPtSAUvv8CdNblUAh
UM2rvurGacyYxkRmkDx/58Gb5F2zUUrEeeJsgdUXfph+yCzh8OnVaCypk/P1G8Nv99M+xAJiqwSg
KwvVDFmEgWPqATJxQWqyE9xygq/e3ZqdTW7RKcAgRHLvG+wT3J2M4BfrNrJghhKRg+qkUG0hv8AV
oCKPFQrAm2GTHLpA+0eqwVcMLjzFLcXBGpFp6XghEIVv/NsjyDySVlenw48cj4EIkS2N5WSlo4ih
dZG8B4/YGfCU6Enh9Z/I+bBEskpGqlf3FUhHitFhJ4ddlDJWXmVotz2AoGLIJ6GGqkmV/57lMoK4
J+tPI+kBP/iqwPlt8CwxyYus+6++4IkhbFbrrOLWqT2watRVDjnkqKpk2qjEWC5V5M4UtPq4At9n
PoxM3t31GY/QPWL2UVnIbIapC8wfLNHajajtILFpkqbeaePzRDkAxWyggS/E0ZZSjg/90zUDmLKU
JhMniUR3QbMO4Xfv1Bb0F1jCpfieZCMYDppojF8TvU5ZRrEMTd33WvNKbBaNn/s0xwdDRAKc5sk/
BpvxZlwcnGHUMuFP6YAuIEogyyOeEbkko23d3N8OxQUlgh4sPONTwhgilrAuNVAE0UKPpp6mtc9u
NxPis6izvDlSoyouCSpRDMQPnZa4Tq3sqNZewl9IhAEdsYp+Z4y5OIYhdestIxOkegRm6IXy2ym7
7BvzHCVW1T/p3V3VHZlnMbXMzZknz4ZpoU7uMPuKzUO2xwuzg7+9c06ovnaOduMjqJdwm8RXi7HT
JQIedEz8soRfnyiBTfpJ47+M3AVLUF3X0ZvDjDLwbObJIIaQrwdS4FdHqbg+ZGso5Rro0r+EHL4n
2mE5LJCMp7KWhsncyjPt1Hj2NWrubvgc74a1qfRX8JFksgtuR/y8+rl+lYlexPZM0yvvJq2PgmeA
PmweoyMIF6I3ZJxqT2yNC4TcIGBKmVaC5v6miERl+pAZPsBvorGwG4ouJAUsFQKK2GtQt/O9bwfX
XejVOiMxjKD8UGvjjP+URKMgY7BtJcwVSibZs66sj7HbW5vZkUHgPO3PGE5tQOeDW6tgoXVCwnHx
EUXrEQ71Wf2QrCsiffwHWqwEq3ccYHxlMPoxUvvL6oiCBiWgNCfq9ZzhmRVgm8E4w/tFLRxmCX3V
v6pEb/SERWRfSIphxR54cFuepJ4ehBySk4wYVvSJmQj0dAGsgddptg2etjgqXOE5tb/tYiIjChhj
vUpnh32pfPplYiqnRb194p9lfrboCy6Ykui8zWwCZFss+oRIFJqnrO/q5ZUbKmkGzo21qTKsjV+Y
4hYafmpQ7esq1/Bqp1iTYkuWIJW+1OuicIggqI+6veF+ajAZ4kZS6WD4yCWYVS6VdfeDLwRiwyYO
UpObwUXFh1ArVRf6QLNnFQ3fSit0+LQXfBv6RJ3z9D+UKjUJhJ6A4YrADamDp6K0VI6lpfE/ns5s
K3WticJPxBgo/S0QekKPwI0DRAWURnp4+v/7kn3+E/VsG0iyslatqlmzZnkga87XQkSR25XgHDNt
dIQ8RGRBt6yJxYfgw+JgzYDonv6gf+gnlXLUgKGmBM/kESkai5XdQf30MK0Wk3X2DYvYyzfyI5sN
l+wfYRVLGYVoJnX/SBf/Aam6V2th/IT+VdTO2HqQgk985FMfvUDC/5hx5AD8Vobxlq7IvBv8fZhp
eb5FqjIDUJYx/Ep9nLrbKKMjYLYhl3r/RR++Kd8CzARU1F1GZ83dHDw1PqSeWAJnzOoFftcUWIhF
8iWtXBEsgOQT5r9c1FJm0vCkvUtxSA/cKD7IxDO9pMc4OXwuOdzdL8tzRy4UlF/MK1ILuSF7ZCGt
S8CvUgv/KlGemGYFCh/Bma15vHLIpF3NdlWV1DeoYrzWzEweR4fRDrX2PLplKpepfEW5JDXznvkM
ZL4cDOYkLISmdAvoBxAfmYb9Qff1PBnJApVyoZxUMrPfpUYplFR66R5JU+9Zm8rJ/GuhyaqOD00M
zF9oLiHM+hDATq0Q1C53AHsv/+qV4y4Q2h8ChiXVyJEO9NdA5v03bynRleKVMbzWVHAb/MGsXDWP
4QVoMEyNM+PH8NI992Tsw9lX/Hywjo4V961N2lB3Sp9NjAyM/ohrmqunc0UH4g66Pj3i57ydFrku
839AWZqMVC3vT0WNnGT5hZah0jiVzFo1LgwF/Bi20nyRj/eX0suhlX8p8ZPsguPtMHuOKJ7dfjxn
t+VluZ+m5vtpBtrw/G/5wud++TNNjX+md3oRXOhCsQmfwamO2hRDC4Rp77YT480wvf3C41FiRbVQ
C8DjXq10auUJWF5DcEXFAXaWkCs+SDWzAyiBYTB15PolCR+pvo2tuqEVJfosciUzIuat3EStQhT1
aNpMAmklcswNSvsRIKGYECP1BTo6gKwEy/uv/kIuP+aMoy2Et7xMNJDqQk8oO3kG39Hjj+Vd4ijU
FLhXpakzKluits8oR7GZP8lFAaNXQp2Sp5KYDk52Y/fx00NSNG3M4Og+YOpuwkTbpsX5zpUyMaFh
Nw+pBIUq6jbD/OQeZFOlX5KBgNU/LQTFYA8+S4Ap8QfaDJlH8QXfkNLJ5WUYwD2gOoVF16gx6whf
rA68I+m1o1mKi+g4+hkcRqvZ7S0xLXSBk9lRi4MxjDuqwf8WaQK76R35iOX7PDn7/krPDpPyijeH
aZgb/Izvk+1YkG4/lip3KGeD7ZueAbUfX3HsSZ0NPSIBU2jt89pP9u0a9HqNantf6qhf03DkXCbX
Y2J3/U0D659+ll7oL9XjNWK6XxFPubY2+JzzDM5NgWYiGXRT3tvALa00zbpLpvmaPXJioGwTHzYB
YDuBP7KpR8U+k/EWfS+fllsBjEWAJeaaLHDzXBKU3BXzELPz7SS7rrsYu2UbUwZp+0Eolx+5W0b7
HQWp5M1K/ia1lD6r1tFeWZ+IK2hQ/UobNFUasw31X6jnivrJ2dhbIhDc0XQVnaSyqlkehcalTg/C
RONFdYEgiy1gkX6eS5rJCwXiGwrJ76HMtHQl18g0VrVXrI+hqPWChvZKdCm6j35sAHT5leucy46r
Y+GIvJLgzDDpD+UJYXSzKSOVBJaB+WQ8Gf+R9sNDaI6brhqRAzGISy3ft6qPKiTEDmrYLmqVaPFF
CsKMxV8L6A/jarl8JIs6t+EwxRgIn1gPz2yvphe4WEIhA+QYoLXKQ4m+dU/gzUQYjyxnijW2lX1F
mzigXKEtgX2gce3mSl3IQBRmkHeokmLgfC1sbYiBCencHUyP+dKtS/xFCvBjla3swlXthTF8f3t+
nmgmgcDI9jQ4XcL1jmrf6q35/k1LNcoWcVFYrdItIo+RM49GGKu57BzU3/ov7BZYJUuoHGnsxG91
NfqhARMtqx79VzQct01Ev4apbqaeBivEUehm+6dFup+o5Gj4o9zhniV+wddJgsPTyIpeSNGyqr32
HzBG/7bFwwdeXPiA5YwC2fCJsOaFenJ1XW604kA2pffdQW6TQXutXTqPumVUlCtHdQcxSyeyIKUr
UhtxzYVwk2ydyPnR0efnx/ZP5Vi94tEma+kTDq9Nf9xIX+HxxxstWzEmbtW89ujowsZ7H13oJQOJ
q/vaug2RjRmmIXE9UIG0KOsZKRedGqvWuZLuAdi3LqxEpv2xvmvdK380uDzXT6VMK9VCXaCZa1Ia
DKf9VrUm6j8VJaivh2IC1+ZUXsH/oWtAqrS/wZx+OVdPqCQ+gr/jT/FJTTPQKEMDChDSgFc1qEug
blAsXRenLmLHi1PRObaeo6du74bEB80hr9OX7sv0eCteD8VTrpIbFqab3vcgx6kPxcym+MMqHeVu
xTSFHYh0tNdvqyEI0EwkMIoHZXOb9DDbkwYX1DUkpUohJn/Fh/WEAmuAymSASfju+7Eju8Kjkleu
2yfFWI/KBEbuX6pdugIrcTLhXRaLYZ73HC5oAtC2dR2nJ7RCA3o26SzIRV+7FCfQvFe1qyRicube
zd3jF5+QOTfsvoT6hf5bT07pGIfGf28Zeby8yK028Pa4U/1LzihiQ3UBi2n//MZKDvl8lHFpkPyJ
YJMtfxHLXH+TXzJpICDxYpba2zNa9jTRt4baytNEIEYR9kdn8UtQawoD1KFrOkNhE7Ei39QTkEpl
gZNwNUD28P0vI3h8cPMHseKNIfcGJNnUF9m/+s+n4lx0xw3WkKPfywT+XT7euiBB9HnHsZClA2oE
WWq0/Xyei5fPvsGECc/42taGFacS2XZv4yewj9Oe5p65WgHpULMm/CrT3EDxSFGJUTmzH+wWP7/8
hKbKjfh4B5O/NtOsa/Lvg3GtXFHZ+L23J6v5ebHB6amSThQzl+rrrZQ4t67jTXt8HdepBilASFy3
fxGAqmW2gPvZehLYJjrIcwgsAS2RLFFceBU+S+qv44xFSY80twfaAXDEB3fUoRzYp0tTEBQconwQ
wMyOnPZjrO7jMUK/xcHhEqsWCIiACIeg99Z55v/03cc4RIRU7NbK2BMQRaVOLVIgtfGGzcHoJw72
3qnWcKOL6fGGUsCscgL/Swli8Gm1hjPXK9goAe4gmwpiXqRHeV8dJqFScX6cInbiv45WFhurd4TH
HPnMmkoh3D2kEWSLY7rOL2EePWuI73SxcBQJ9NcDAnf+r5E8j6yos3rMeu1farjjkiff01csl2xw
epOYbBwzRO0sMNh8Km34XqKZGU4nW18URYIhR1oIEa0Da8TCV0lUKk9sGhIf9h7dhpexsPmd9iy2
NorHxW1XTzMzVJc3DZFJVwNhE0ADBSpeEdiz0kaevFiy+9CAMaCCgK05iQgUG1txbOPtl4/T13Ny
/yAtmukookiJWms1/CWpvEOKjGo0XA9pGptutnECFCSWWVyot69n2FC45zgP6lMyTpuQ/DaPoCiR
tbmRB4u/LbROklwLpziQN3KBE3QvyzOR6gymhxAOi/4wZcYNj/UyNZXK00ZdDiNylQShB9CZ1Uvk
NSFA5gQtg/pPqNiFAqwrsgM65MdKWcqo6qsP4D/qKLaL7eK5Kdo2hKdjOysbWm0r21X1tsFBPqeH
h3R59Tt6KV+R+0zzAE/v9Js/nOBwUe3SObPXkyTJkj8XvEb0BkflM1dEgT7fe/mQcCUuINBEoyzh
Jniym9mxHR+bxnkEkFQR0rc7h439jjgGuovzFVmhyc+9uaYqDvbzOP9xwFCVv1mVuLvF/L5YvY7v
wYE1+lfKAA9VNadBo7Yr0hqVWolM4zy+lQvIT0GlauUam/62+zdMlnf9JE6gwrkpYqZLETXeDdqM
zA8Egq8wc1tBo/RVrpVKiF706K9aCuF/DHTsLWrU+8Jc8xGlVcFDSebhwxjrGuHavQE/BvdGp8xP
qjJdaLEHOdpwg2prFXA/D8Vk2UhsNGJN6sF99Za9JTkUJ6TBfoL0jt+55K8VkZTBhH6xE65uUENi
oV2umJZxpskYQyGXvS7GCAoIscNIJdUS86ecDNsiLVo0PpQ1s4/KQdsX8+SK7uXT/F42O+JhIvW9
+rMuneZ/8/fqbSzqkqJwRxsXoxBQscAfmnrpBH20cFpVt285aB30KCEf5nRnNnUJxDE53H5jZEHv
nF611kfCy5mGcfBOPX/j2NPJajRsz2SNPgoRvGLFQv1FKIJ+LmGDnvD52gkGHllo+B9oLlQft/Jz
kvrIVk3s2LdDdXOrau+QqGS8GqlQ7zm+QsRD2uYOzUADKmii1YW5N5P+iJoPPrvFUDG0hSJIa3mg
lj42YT6WAeuO+k6CuxHsezWEYh92FHJHcoapapCQREuM6p5al7pB94MKlhwaZ8lKepKe4GeRzCfo
5KEjqwbSId4hGrmniFR5bY7SqavaqY6lEKmFo+Q4cSkxVA1dUYGE5zjBZC8gLCjj3WNb/6mf4RPb
8eNIIX4OOqmH+RQxKKFuq3VItkD07kOfYruWUiSrPdWzB4VlRuRaBAqECSBKGXR4yKD3zl9xWPNg
RszoVDkHKTFZWqN4NUVj61lMIHFOVVCmeO+/02q3fiMTx9h2U7OfQnE7MZMgh1vKmW5IdFEkCKLt
lFwamTVyZ+6t/CRIhKYqAO8hQ3Wr0Jta04BRy9NwMtukiSIasITLWKudTX4IKco4yF3Z0NQvsnnu
m5dN6fQGAkr2tE1/we4Fav4quHQzSDduRoLxgED1fdcHcQjTFTgW1/E7GbjPMzotn2hy/tEoDGI9
UP4nuechufg2BRWfVAUhEkMUiCA60VbT6nHg83ICy5/qbt8QMAZ4P3+kOqhWn76wkfjpxBzL7OjS
kHkJQldVBTsdKtRLLpprW97BKy2Xo+8fMAnGvZ5nz00Mb7UMmDDbRr+wLAz5/3cxjdnGw14eN8Vc
i2ayudZr3z6ShxGmtEdP1tHrtphG3pcymVxxnSwWDko47Arjgolr5FD2i/0b2YP1s7w+lUCZT1gX
Yu9n92WZaOGlF4CP791zZRcJplLHuB6fP17QnJjAcqE8ZJxDA7+yDvPVM6p3cHPJ9P81Hu38ODm6
dv56m0lusRkkwnPzu5F621HD80dP8XXziBzOpqKO9hOZqs9D91zPY2F6m2mhQpFTAxiiENoJmIv/
yIE1/A738z2bb7rBqQcvH5fxlc4S79Xfboa4PtVSEvbAV138NTShW/tB/jPcddnAOc+2igLJb3EC
VtyyEf2eRNwFlYif3rr3N8pQJZRqXah+/UaP4h0fHgFUynp2ZWphYTOg4T95wVxgKXao5cUWkZ7d
GEBgcYAuKxQJGN2tmFTs/GinwVnpPOgxYFEWnObyESXdJP3j9s0bvtF3OVOnCyVuy23+3TyyLKlC
0vNNlW/t9waFkUg1H+E9pYPfJTqQ5Ae3wWqZRxBJmcJb1WT1Gb6YvOjEx2FIn2CS20m6xT7L59Zf
mKvoHxVw0480HLpU32FS8d5V6qypQUrgAaf6tJOZfbdOU8ts0vX3GpUtrQx1Lk+IO5qrE9my2+RI
r7oCDCFk0eCHQrOyHBJdmQUEWlOlkkmRQcKUfMgvOmM83j72iJH1jYssjLJHDnRhKAr49URvVBAT
ix3q7kUL+LCLYf/jQ2ojHxT5wV+cTkfzxjRswWSs8t4edBDvdBYv5dnCQMesN9QdmKxm2aV+CdBL
DydyYahOnDg/dkAzrQI5e1H8P2xfHB5xUknXf30jNMs/lfeMC0B5u97p0+pNLnkm489gp9D3q8FT
fMdPpJyMtrywBIl5abZHzKt9ce78hFQ3ucoTRACJt6wzTB7Fa/S4WCD90di2WQqVfJkEX4WXWa0R
yCB6kqqFelYhT8yQ53hLeGEhecdMuHq7IQm5LqYn9jw9z7YD1NLLXwqx4tRbvoynX/7iP3ZMtstX
EJURW9J8biGluAqICuSjU/mFIHHbP9TW17cjDQ5+S/RiuRWz02sthwWF8YMLsUhR5lK8L/j3N32b
eGCLKGgbcsPEfGa1IeUa9AUgzNRc4WfdS1VTwxKessXHh+GS6WIKd6zWycOOzPNCWJKwIIxpJUa8
Q/7yUPf5O/gd/HYSMFd+qi/b9uOnSql58hbkrmEq20miU7krUs78W64gSvzzV6FrMB/8O9PMJcsb
9O3YedOlb9BMZATok7Mq5mARt36Rgb/91n7zayL20738SzOGCFtQet+ggYKbCBywiuUWrDPoPMBA
7Y2zAWx4IjN9JJ0qa5Fxc6SvNilhQQtr3BQDhFD6gHxqrzCLl59l6ujxjlA9xBd/KXcyrWQb8lnD
qtRNB4U+jp/eqnKlsNECQASWffI0sLAaNVuibvCHTGbtHbCyV2junyztfIRmql2dBeh5wYmlciii
V6mp7GFQshrme6thlj5+9qI0yvxtmbe80Qo6OzPTbr27jC2+khFU1CJXJjwKsv0Y5CdAwtNYl1/f
th29VDRW8UCM7gRv9T8MWYTeM+VkX0h/j6dnCYFV2b6/3ml8PMA/HWkPc4x+xix2kBSUSJV8oMUM
fBosCus2BeHepFgsAu6k8Ih5desgs0AHAOrtbcToUaB6723hsMCIWpNzQ8QRu5gep1oUmOfHP5Q2
dXFMmgmCszvpvcc3MMKzfJvt2fawnBoG6QURCOHifzLmCLZkajR4gnh3XsjsgPzYkt4jnUBGjrbC
knGlUpPBtp+lvgtoyf2aPeHrUE9V3CgsfuIJmYC/jB84hBATx8hrqhoDLvZyqR5TrVWXfya/Xh6D
zHsHjYt9snbNEc6xZ0MIhtIWgqYDUFFjBS/3XH5vf4e0GZ1/h0oUCyxbxSv4DPV2SaB/omEC9Kc2
eFr0hKT44m4bbBDlA2CPEEslsohjC34Th+Z0lYcAaJ7fbIoxKZkHWueMl4rnmpE15KBeQQuKIcOG
wrPAJkeZ4W1AlhX86T7EMv9OWXtoejQTaN4IT9HoJ8JE/voZ9vyY0mFsiqFmb02ciw+epeQXj2Pn
0X604y7ePhxnSoy4XVuuzBjOO1RkPa3YJqm25cFK490GCHbwaHxEGuX/H8wnDyEzNSQEBr0wHp7X
dSTV6+7ES9FIi/7Pv5FRkmkVc0ZiDqXfsXX5/InAgFqWv1WiettbuoO10VtENn0oRQzELbKTksN0
tcX53DHQ8CP7wz8i8A86OWZwesQHbsd+r5fpACuHEV+RRZapplKDu4EXL35oSjod8CQk/EXd3CKu
py8+QRtzWGmLxka2oWOSY2EcrqAG4Ka55dmxzheH4YWl5/Ay/4cAWMO49dChs+0RVrcxQFLcXXts
7mxfoPaYbnvaJSLUUKaT6CE7vcZeGenvLvWM7AJgmR+fVn9+yqrx/sU844UtcQ4qT+c68DGmKWXJ
jw/T3ZTM0xkHRuLod818jT19k1F1VNy4+PYsrQBVU6Ubb1a8sJMRh2q0n6ty+lbekIrlJscvNCmE
FnBmcWnXQU9AUgyBXYwAchzWWWmVxJURB4MWjkXf0bT3NkbbqUrLbYA5P7PVl8mBmHk2mRhUbosv
gHVUD7T2LAZxPIJeKuqklbfzkdz9tXJQa5B2a4boipTgc+IdzxYrpibT4rvYBzWk8oVAhsde6/vP
apdIi+qSPkw4xxdKYCakspYhrFoq+AaNjvqT7gFr1LpSs/hs2A8PlNU2Gfv6DjXvLV/demP+HXGb
Za52gOSFbsIUQILIdqtv0Rv8lYEz3acFKXhkkZBEVBcTzhGDwl+Yk4dZ9fl5iCy4yk1GqgSBWaTr
P24kRgu9101r01dunuKX/i09vn79tHZveA/pTVDYFv8o11mVk9/lO/ACLPQuuDGKmU6Fv1L9xB6H
VMQn2/dl9n4rJjGqgxeWDCj8oTI8d/Ddtz3m4UA3buECRZqtg8Xpb2y3qDWOqmUYUQoqKan86NIw
tcQdTqm0pGKFH3G3+JEcykjIMkCGaTQCXwBHoDC9n3rjkYD5U5nVmYH2S23hf6B0NO+Aozaj9g1g
NapaGc8WfXjxn7LcPkmEVVucJj76XSuSqpY19ftWp6LgSzo0VeyhJxO90XiCGOby66uHvWAe0bMB
7ez2GAsrBGuuSO8tQnp+W/9OPx5HiDDfxS7HuAmhlkqYyBcZT8BQe1igWIwm2mYr67FtXNCUmeOF
lHatR0Mo8UraxOkay1XY7sNP/w6JXRKux4g2ZkLSheHSmJiKpMYGoq9z/BYwycV3muOMWUq2G7JO
rBmGCmQWmViuMcN9AlzzL4YQhVDvB3I0oLHsHQtuaEH40pUGgO/kf4kWbicot03Eda+U3R7DCkSC
tAnyvcwGS4FnaiDHeLfktPnbf1Rl4VSvA2yaN4LnBFQO5cmClCV/ErtkJ05OVz3qOmmIg5Nmo50t
1UjSvt3XYhpSCmHl6OqojSzBvSqDf8bMBUS/Q4tSZNL0lro/MTVB/kgGKbrBUhfHy/ASll+6OCD8
wGd5iNbX8nfoaCL7Q4wzAa0/fV0rMXAnEpVEoF+jFHdOmNGEyKnmGDKEvOCKSypSp6nJV7E/DFAA
wnYvK/zL3/Bdrii1W1ulj0AWgyJrfhhnGF65CCHA/w6pguamyaB1ZFxROhFl0/Rqo5HkCUm0NgPB
xLOT9CnIIpqkfM65/KQNjP+/oRzujHFiSKW+ogN+aMUG1dFQcMqe1HooXgjvOgHz5o5uAN9OrCZP
6AYS54lXdYlvyepfMGkeK+N0+8yj6b0Hy+b4UuqZ3O/x8iSXq7k2T2Ixl+R42jOUHhQdx2ZYaNRy
dYkBipO7Kmxxw/W0dNNhjfUSNarR+BUvMpd4+NBXZSNnzkQfOsWoXcJzBPqgyxRERdoLOzTMKK/L
yWNqgNt5Z/CgfAwelGl6XZ5d2MG4VjdEfSDYozREhV76CXZVABD8OEOrpktdM26AowxPgs00UbL8
h1QWX1HYIDfUXbcRyCTotBjJrBtaIgtiwsGdCPq7R+Rrjx16riJm44n4jiiYPZrSADJs5PiI0SPe
Hk5tkQbr2EohNfyahT5G/7ObLXc/+/2hyUE2JD7c2jOIS0u3xsJda9b0ItOgGAeBuVHcD+Kdksmj
zQXeQbzh+BsEbtyNjN0/TmVlbrImBEHs2AN4SwFFP7v4jB68teioco/m1H7qdzAG9TUuxKbmK9ZA
lhrS9xYa7KVUG8YuEKZbYyHI9HMhpTHwuRUY+0FwqBD1l02ESNFcFwbbW5KrjM+/NCheP7eOSGlD
HSY9pZciksoIvEGLrvLLH1uKMi6R4+bf+hdbGMTf0Y/8lc5XOsDBlRZ4QnFbfEjWHszIYZ+c5nDd
YEOS6x/VAeEtqjQUPSrqpKEOquUdrdwmGWWAIFW7qWVl6H1uiMRwjoVPCqIhGxv7SPWz1aLIfyhN
fVif4fO59bEDUpCMBrDV2LGL6o1+B94wTlqdltC7MGyZeLA5YMiTaVEYSitl3lKYlzZMfWnwhdBx
Mh+86YCKVPO0lZBZDTTs1+2nJURoEwGvMKGijheEYHBe8GBPI4nYuKX25gSB+Q4QqPba6YnXoDNe
7c+q/G0DtTJaqqaLCZD6Tu4ts9jPcovc27Zxx2kJ/IsL7fJStW1jh/CyDIX2pUow//b4pJwflR8+
6YuMl0PN375xYf+g72oOMgPuKl3aqNIIL/1CZTNBMXZypdf478djlv1UAvYxOg9opXvu3sLXNcFg
pnUkH9i6RdKcz9auu8A569/CI39wBnjbpIq/U8LGQ6pM5MjfnVF+D29hcr6Z3u7l3fIUHqFJhIfu
kW6Cf/19/zJPf6W/sl+XeXKeHefHz+F5aCHPd+1IHHisJz7SX6vlanmbZ+jkszxw5BikZf4r/5Xi
Cd7LiUlhcpk/xvz+/etJi43xEQ7oGOlFyGjp0m2cm+D4/lJe0M2gw4PcITqHw9/hZbyhIQprCilS
UzC77rO86f7yG4+f/m/X4wfQ8jL/6Z/mvEnyr7Qb5thb1v3Cx/utnPjY8VY/fd9uD7VrO3+ZpHv4
bXCRxiIioHQL574wl6EIK6O9Zpp9UuJfVEux2nrDuQpa3TfrIbqQg6j7UGOlku2kkQgyH3Ymi36m
EkRZDyZhI8ROHILupfIWhKNWtY8xoEJ7GmAcyKlXpRpBNqIDdVT2bEfra/FQe3sLTbSEjYCZPeV0
bx/frbWSGUiAY2owEvY1//jIljVgfWuhEKjRuFIfDviEd0zjaPqZx93UW/zh24eGiwtBZAjgcU1F
y7lxxVV+Rz/FxRKnJzBgwpIsoukUV73VagF2vWP8gi5F4dcgoAr7XsIctqrPXhcX+V8yEGfzwRXP
GzBaZTWS/SMFaPJk/iKvSWarec04v6lrMULCehTySZA+xyn3rXzloeRv5yG5pfkIvhppsJGvhenF
n0OZbZSCBmq6phn14eVfebPTR4XcJCclYQYUeCyNzDXW5rQQja4ofu8zsqlghSP8/fkISID0fwOd
9VURXZQWySxTPirjzOe0Up1zT/wEB7oxD5RE+YgwRf5E3SQSoYYS0UlJ2M7zjNKt4tfpqRV+d8EI
w2AahEwHivNHQYl3cMAuZdM51Od3WzyRAE0Whtj9hUGeTsOg2OoyugSW0EuyRTRyplN3E5OsvDUD
7cCAco7IFTJ2jbAUIgkefvVI2YZzGm/RMcaSf37GxRsLcDbDglYRrQJIbhw4dCUugrdKlhvQJprz
0YHnUSJveyiOvkuNcLAp1RjtUikIGIAiY8m480bxIxw1AFgDquqLCPDOA54WwxQp1vMCWXoY5Omc
cRsxH0YjAFrIqow7z4YzQ6cLmFRTBAiqIxTQS6OvHhOBhm8BjzUYlLhKFPIJxeaeMz7U7p3C4EOH
HLKHxGZUh3zecxriRAvNXflSnk6n3hlkaRufccIRa6kUjt4hXPvqHkw/Ro9fzIWHEE3f1B71VIAY
MB+c9lEc1L4G9BniOtRRYO75wFhS32wxzJFCNWIEvvJ4D8VSWFpxR41pwO+SZTK73EEYML9Spem8
xTMvkuoNydYjRcBDuAdTTg10/TUIpz6aKTk4H6uI8olhazWkGbYYG4NcvQ7WG385rVa7iEcQ8UWz
zl+9YYu6XcCpbh/eIsV1/KtLdIisFahEdSGDBLOmVSMTQfD9hv+D1sQH5quAdsQnJkP9KszSPwgI
kAXik7urXQrZLEdRcLmt9j9zIe5MjGgXSp/ZMo3lS6Ji/b4b8c+INyE7EBX/8cPY8yHEN1ZtkdOo
svUjtFD06KOEIVYCIo4nNozeAE+Ojbqj06v/DGajBwF48yzTSGoB4sRNyM8aDvEf8AS5Zt+Ly69i
qDCSl0r3bYcxw351NW3dbmzWCiWcv26f7O++5K16ufWFUip+zEix9PtabD0HBj5o8aR4T+xq9YMM
LCVWvAjYXhwwDrVxZK6Rx+VOIVKkV1H/q+rJcA69jE1liGImv/QV0atMmPSzZAS6CfwQBi7BKPdj
ZPFZ4/tPfkq87ZN5r3XBQdxvej3C5t7YjhXK9sOItQhAo8vcZNYEvJABHeLsOq6Yf1Aor4AjxrFW
JJr1sHTO7ki88IA7+GAMhp/rxi9aVAzJ7ImCDRW3XnOMzYkL4twrBqCX6I/VUuGe8bbJWOOZ68X9
UX/nV+SH+U70bcu/xCqZf38Un3j81Drd7nSKMDQMV7YFTOs0nLK3nIOfOhYR4AKP7a26Bb8pBjxD
VEM+2PHYf5j5MkvAjJ5QTVr4e7Be8PNisTcNXYO1DnOCJRezuyTVYhJsh7AvQ2BB468iyQQWgdjw
qOF2MmeR02gsX8EomMTkj7H5FGe4fLEpK2gKo4b0RCwbZ5iyrs/Y52mhmmlkSP0INIn71butaqvK
Emb68NGlWLP6dqqw/Xdb3RPcGLz9CrECGm+qs+zGrAYeMdbiHwdtMG+FoDRzTKiL2r1s7vJvtRDk
mpYweYBSowH8ZAZq7qNnH+bLna0DiS7OTE3JaE77b7FJrMOUMbPMgWKULNMEqxRt0neoGG6yb+5y
7HAhNn3gZrJHUnUDd5htUXP4Egga8TfsS/niXz2ccnL+etSYRghceA9wawDouN1wminRpEwuy1/d
sgsG6FZuRbujNxLt+YxcqEPDdhA2uBfeHDI2tng0VdDRrRgrjeXDu5qzlU25TwaMqt4KRFHiyNg5
+WHRxdKr+v7OUSegUNlrAL7LVL3AOs2WbjNbaz3IdR8QONqViUZEit84z2t5fuCOoR4VRskOJqeP
AeHBdNHn+2wxjRphq3ulNhRdF9cr6c0I0jYl4ntoSQ2b4vXDOiJwIHpqksOhe0LFMCGq1hwQSQTi
56xL1hZxmEXOhjseuVpyBPkTKPpSBfWnCguIezHDGpnp2tKPBflvHFUzLdKNwH+BaonEAUEEA4A9
mj2mOhs3SIw5uZj+1F7IBiYuj0C9WFUg2RhbbAamBA5hbVl0oKoiki8FyjoIY3le6rV5n/3PTK74
LfFOw5Wg9JfH8Nrp0qoG8aM/Il5j32cjizup4fz4iHxkiGqE0McawpV194ePyF1tMJ6QRxOoH9Lw
rYyRiw+iuCrDOHiiF6qsAwepYKqCCVV9rpf2kNRAlTFqm60yZa11oRQkWJx6BEPBg85qYvoRqh/9
glwGsyHpbCjjzZtDMQN3BKZKAqAf6h6bobk5eF8NdaqgiQEV/oQ/wFckrwBxCsCEQoYCK0noBclG
DGAJe5jCt3Iwzu0JirhbmS4SJY/hKZ9F84bWOaiV3V+kQAolRTDWuPkXFMQ0aQgFpHgBn0kCn4NA
ARgJSvpsgWNNXIIJ2Vxe8x9Bi2a+mmkYlMgDLE9QuwSWePTtJifhRMQxG1JZYo4TUja8eXMMQRZJ
A8FLfw+GVVogJT/MVF6I7OB1dAXt5Xa/Mj7qIzrTzO9JWLi2DnVHR+jOe0e4gPKSYvu/PVrmXAJu
/HtP6evoDM4rbswLepQglh/hqLbVHdhFakX80OnLyACbkowG5juXkUfgzgFvuVIw4WOFERD+40y8
WW/5V+vFbym2F51g4nTmdyQ5GFZJgkmFFXgdzY3sJhYPB8+tAQzIcDbHhTKYKC2DbTwpxNlcchG8
BbJMIJqMk8zf5VeEp0p823xSdFz+cvPFV2OZ9aj4Im9IilEVIROPVPwSQ2DAHpSOmUZ8D5pgeRIS
VsEAH/VLdrFyI/w9rnZN4G3sNOIqCzUU71qcmg9+bDUh2C5XhB4F+GqPZq3NCOClN0+7x/RwVojN
4RD0WPaiwGRexHmZJwwXV89silojC5XzHpBPq1/0Z+bh87JNWyFWvulR0wxGKEJv2w/k01H5AH6k
Kodhtd9O1L+K5HiJhOkX3OeezwOUm2fBlX0p6epo2T7OI19aL6QE5YPmcrysMVyQH8ucpneqqa4n
0jgm0magLZb0ZFT+oLAhNRG8Uzt0Cnxqe+7PBdWe0EMtsni06NKgkUNo9iZyNuml1IPkzYV83Wpf
vQb79BfxCw0DeoMejGaK3BjsTWAf6cGBmj02ff6EZic2O0Khh6aIgzPNt3hEDeJr+iW9lolv2BRC
umw2GnzHvjgP2P98pbvyk3CEKCzKG7k9EYbERMEpgWiIhmYLF2M6bRkZZ9nFwoDNjR2Nx0TeY1Vd
vpeWY8TA0BrsMXQ8NhOp3kuuzNiPwVpdBkh0kADQpCCJyPesdl7TbGPzY1R7MrGxGKohPI1TpO3v
u/g7v/qZbExUWHn+Y72+oNJEYVh13b+zTmjXQvJeb8xaWnW40G8nPRibwfht2vwdTjFuNy53hewv
+xI6ftSZ8H2abRUkMF3qLNCZxuIuFjRWjX5iynVVgumxLhbYdLXUpMkTcHBx3smaAAIKHAvcs3C5
M4Zi6e7Vi7L1EMmkYHytK1G7KuJ/HiSl8jzQQ5Xn9qXQCmi0d33VtMdeKhEBZ4eYRZtN2oNFe8MC
dyAijfNXC7Lr3IRXjqIh0cNwQYPEBRtLp2BqBxMUde9c8KKTqTFjikDHGVUFCU9WSZPqjjxZx8XJ
yuCgT91gd5nR5OveUtHfzG2hyFhhJGmfxK3HjE4uEL+eCCJHkpQEWzz8NDNs85cpcqXWNyt5Rgc6
r6XNFU3o28hfaMJm79XZIoW8UAIH+jVYOObk3Sm+piS6zXUh1ThkABYdT9yBKebTdUubcAkLbpKn
JmTrNzj91Q5/oLJjJEHDeWhVzY3zptUFmfwX75O0+aIjUYRX+FKGxIw47Zm8Y1Ia2CZY7cQjS6xP
opKhaPEXAxNLhqZY3IwrH2ZSMFoPjN2MmyFdo7gmlU6u53g+m0CIpx2/9h+0+S5NxkwQjDhXCmRo
iIYFaE5YJDgyLKMxBQNskoi1aRoWs0Wbik8yiz1m0mDAyhpPyk3+gBeONZNl+ky6NNhLml9MJeac
pt+dxKTgzEz2pm5OxvbbF3RCWZEaWk6or+Qmn+GuvDO31y9E6MYuVnObMqYtXYmFPRiaaFjI5lAg
gDm3xuJQekVsWefaX2N1I9JJuGl7cVEuj/ORqsPW2H9cEz2hb5V7WZOfZ/T64gw9Y8ltLHiYOS5u
8ocnyFXsAzYGd0WGGbrgbniGJWo5/Szd+O6bBTUrZ/9lX64p4cKxyoV67x09qR5KQ7Qij8okoRJj
KLGa/6kODVh9dFQccMf8FUJ3dIozz0mjOIfyTNckmVXcKduoZivDSNy7DphXhM5B3F9DohUNbOP9
MNoz3DfipCZjy54CEsdzYnJydxv6lP5bZhJDlLjT50YEjBkRNQIlQavrJ3XEmRorDzlLjcSNxf8I
D6SQSMdUT9D/r0oWXVHxNqxXKT4jIFMnVOYIkXBlNZBVaRDhSLIMWC59KDAufkwHcV7V9MW1hg5k
hN1+9rGNLDyyt5Yc4R/kgzH6s9pTPOmFATigC0Zl3aBLsVldWp36yJkjzYyDhoPmvI/pnaw53VYW
mYvCHXGMUOqCJWhaZjgsdk9VNlFcBzLTy2acwe+YPOn3mevxqkryeDW7Ecn0FY193o4P3dUHv9IR
Y+YzDeY0t8GOHhhu+Cd9FByqbhtKEN8rPj2f4Q/pWbvuanlZUZZL/LCb2G/BpKIekPVVOeyNLuOD
n+voSjYxw+u+wt2hChOVbjFXBwO2a7DAGnsg5g0vkSz5WJMSbYs3utZkmNoPWODxCp5FDtEM1jSP
JnbnvXzG24J9fRt8J+eRqU7dHyaSThfL02wpDjQL1DdzUDDyLgRda5YPmMZ3gPG0bhGDeCr21yUA
MdKYICSGKF14uIBAYDRAOp+g/W+fBIxowBMbCv4LsfWHoFu/PGcQqCoiv7PhJ7STYp9NoPrx2R/O
yD0ea4Bnb6YGiJv6dwo5fWYQYIR7PBHzhIfClPvmGxGgaldUZwiUNOxjeYfgYlu0WKknVCDeX7Gb
xdhShyQzrjfDjNR15zUwbQbF5g0cA2SQnOeHsA08S+ZTbAkm/IUzaqGPDnYGWkYyAuJzP0FTkZ/P
DHjWxo9LL1M7nIv70fu4cC6SkQ2vi+z01s5PaXlB2m+S65nR7HdVAfUuomwaaTLZbju6Z+XHaQjK
bqGQHYsMtdQzBJ/Kl36qDF+1+RrREp2aqiDBqVtDj0Pn0kWIyuQryh8ZtCvtfpVBi4WFidAaO0Bb
1krUplOLYEPBoWSWeAncmOd03l2AXRF+Y08iQXBnzQT7qIp7gXUQjfcdFDH6Hj6ML3axdxjIF75G
W0RsBs71WHTqXs+RgLvX32Ggv1RSEyvPLEbdw7nfdU+hObYzZbWl8/BAfg1yPenTPDzWawtxTC6P
5RfRUZ6wvnKVwzTH7aU4EpMtGSz5/LshveBgtu7qljYf6+TJjvU4vWW6C7Y7hSgNufXatMgGRiff
kfvKABtci2l4G7DyAS/Cbbjp2q7vu78ZJjpSZbPVdLTbWVV5KNtnnDByggqqNfgWYVHZM8IZDkPj
lAlcmQkGYElYJsSQwyCw5ROaqP9Hc1t4gDN2/rHuIbSNYHJipqmcpwFh92JtRnutKt83Yjze41Zy
d493ex7HEIdsoV2BdLPHf/J5sjhAjKGHsbhYVsBoALjZqE0iuafum6W1/KJrVgyWAegbiTaxoURU
V4O0JsTaUzW3EDwAiCSnKoFSSnw6uKOt+lN7tq71PFWNKj3cX8kQrhmkAkN0JyXobnqtQCgqfcEu
5w4iqUc2KTa/QbxpL9mrZAfpyY5hrI6bSys44aTi6hPwVJmkboCGME3iTuL7KHTjxvX6m2y/77j6
ZYMgImFCeM2tW6jHvxdfK9HbRxZU35ChZYfH28OwMpco2jAeugTUbE98nyhQWkjAxh+kwADfczNY
z4RsBaC0F1tAJxozAP6CvGgA2SRN/vvV7wSGBY3ZdBYLz4h6JeenBiH69ecnKBmMdhHuPRi2L4ox
YLqhNBRmdA8F6eIUe07EgeGGqcljwGgNrcem3Y3MBL6nbfSQKwVNwNnrLCJBaPbKIR6ZXrRb/IzZ
QZcxnuMp3A1pwdPZ0NTjr3RblyAiJ8cv7FjZZSHZ3WX7q0Rnd+hkVvO/XTXbJ86l4fwSJ4U6QZ5g
0/iFju1EEKptAEI0di3Ff5PVuI7YHiNuF6pqsEMM4tJj4w33xCcksgwL/g4vRldX7xBNEeiYZKMr
OlT47DwXPmJujjbGjpaS0q/cbT+O0CjXJdfsv50aTnk3NeFLt33DgHML+0N2HOXeV7SYUwwhjbBt
1af+IRa5Aheg9kTa9V5f03PTZoWoEETqjZmmbWHJQ/i07f7ESljhNyGm2VSPz0XycapAc/Ff62oW
7XSkdOHU/AQPUDafpvGA84s5xV0R0jsj/0fUeS0n0jRb9ImIEB5ugaZpvJPQ6IYQMjjhPU9/1ur+
/jiD0EgC2lZlpdl7pwmwnaHMAaiEjg3EBQTj7pWJJSrqwu0w4lXGQrBDEm+4eYXrNMpOHq+HwXV0
HqUmPnKvmVfwj0cy6nD+KRPgZVyru331Qinvpbpf1nanSjZTScdfp0IlQ9bxr4JdK5K4Qud2WrmQ
coy/blRDf9dDhA6gnmfrCfUROlGCREfDmemUJZmxCvFMk2uvNKazD7P0BrRpb2+GC2257ZZm/s7X
OoiTAJnDtTHNQ/9lAnBFpymQfj/wJJV5vQp5NYAnPRhPSyaN554o5uNmGGeOt5ibZUNBbXSsXRRJ
DLtSOWt0K5m6SdCgldDZNLd95rnhsjq9npXC4FHFNhjsGOmYTZbk7DwT/aQvMhy2K31nrhBo8Tm2
VlBTO0ci+cwGWXkU07rHoja7rpZuOYTZenkDUlx8h0j+u/vcI+8ClJ9hhzoo1yhDMERHBZ6O81WV
qaTwKdkarh5hO6uBERZJJ7oRv935q3B9QkEkRO/tB387o/raGWyxoXi8UygTBIy/xhXN9j/EW5rN
0chxJc6NpZxgtzWgubPgUVI/cUi+bPQ6H06L3gyEpHfFD2hWiYB62Est8Ic+EsbKHDBrUDz/8KNZ
VrhWjmrBPAkHCloTFSwR9T6WXOgC0Cvk42fxnJ1R34rlztHptEvPvCO6Nna2zMtzAOS2RIB2iGUX
EX7+f2tY7KKDkHK6cGw4EHF8VuTIdU2o9LA1Aw3vqJ5Nwr/ywHYdWpBwiQlPTcl4VNxQEFAWDtIV
mrTx9iKNo41+SEgATq/mmfZ3Jn8WaJwm2JGyjL0sxVcxu680O2C4sZDCLUpO33aSB8sQcLS8XBhY
cgXx4T3jYcdpDs0gGJdzGXsfrBRx6cPPSDTDh3p/U8iAFd0VkGtrAXfqCzM+sSZyhk1RffMezHBN
rZvEj4Aqquc/pD7qUjGjwTPZF+7UmX7stK7QDpL26y7GR2TgzaKbbd5HCB+0OSThRVMU77SrjobE
UEJiumItzUkLQDVDnWnqAopoflTpOkLYS8Z/QHsQ+EMkVY6wOZPoV0zpNlIhXa/DSIvMC2POUWaK
qhBq+IBltl4MyMlLcdZOVeHIXUMOxgFZZVb+AjMEkKV43hMuDklKZoexLNEtM0NH4g2fgOCwRaKT
18w1u9InwVWyWScZ0oS1PM6SEQwYasKb1oAj0AoZYgkc9sEij8Plhv2Q7hUBD1L0nKrGq9UCCEE5
rrmtEl9Jo49drY8ZnsB4F/LkD9OOsZwGnej8VxQFWkPfeRwz/5IMap3lGBFFqKBxMQ9DwnHe5XzI
v7RajB6j6x779+jeCA1ZsuJuiEN3onSNdAT94yJnPxAIbiPpZFGjqaTrDIhPYaBqeZ9Y27LEAJ4G
x8V+8Leweaz+Y3xaumQDuaqAAiSAtxoE24P9w24KNt0etXomt2MKZgqX5z0uZLEecd4cuMGf1pJe
WhMqlhSdQIYxcp+E8ZO2IZjn6CRn5SKUcBV0dsxcBn3GGaBaCbeB2gh/TSfB/YKgx2nmp/FTh0Px
5HeC6iVzUso5m3CEomIglUh/zMMwyBtKGcLjIRnhzbPSJJS39Q7fkpN0WWEm+t6ZjA78Dlukz/Sa
+DhT32O0mkiYYn59xQbI5lGBYsSQ5Se76qLtwjIeE7T2CT3bszQSkD1c65C1J94BTlc0Jpw0osSK
6iB9MKJ+G0k6xw4tTiMOhLj0awghlUDJoeNwcfPOTyy0isJ6FD+o3SrCAXMGW+vMdgNjY0Mum2W5
D6zzjEutKLgjjh/jqQeF3GHU+ljUGS9MMGcYxpFhjKkts5145nBvhT2/gVOvctDcMpMHN0L+eT12
zc2YcFXfvpOBzJY8VS5cmcnjfSTTxXDHTuGYE0smXYM/DmGnQPuJlJHJxuwN5hzmEAkeztnFjx3H
tw9xpPEQh9WbbCV4bHqIbAyXm2WJBCsV8ZgnkYw+q7GaVG4D19aZ8dHro5WfjAPsPKDYOKfQ34S0
QGyU+svX3de9xcBahzu0qBqHO7zY5eB8qh6vdfoKFitpqK0jG67iXhcOIJdBBpMocLTjLZ+od5vu
JhPIAY8pBXPoXDReYJQ6UPtD3shx4fJwc3qMTQJvEhjcvrj9DF1quHlDRpZD0/HV+PYs4i5n8Pu8
/2XzJYydeEBzNiC+XSw3MbSb0QBaW1/nSUlco69HSfmoNWJwek8pw/EVX+vEJrM989RGGfEmRR8x
pELmphCh+NyyNY/Vy75jbbK+TBziGXlpSZhSbGQlmmmxBBS5NFJ07peDn2hMuZspQUqV5WZmJOKI
1iL8zA1o4iszBu5C8x6ugwgOMAHAT772AekcENrgnsRmbnChN9UvG/vZdW36veYPFr1jjALvBpPJ
F1rGUClXx0rq7VQvQnh+ym/eN8ov1XlYUmsaKc5hrvbcuopjkDRJf7WsMAKgxnTOwDzxk/NN76OM
dxpzu7CQFHC5l15Vc0Vg7dEq4/OahDiRz/c9JY89BYI0SYI0dR5H3rM2SyAS4MDR2D6BY9YlAE0/
MlZLZrDuJz2U2HIiG064500VAqEHY3LVEG5Vu7yWibBzxCcXSHZ4Jgusd5aQgsQ0OaFldfoMFuga
lOuUZ8j0IN6qXppNzCX5E+fAd8PNN2d4x4g7GhmnDJG3vypLoONNoZY8qboU2YkknewC76h0OrLW
mkZN0sgSXKRtpqCJ1VZtGoHBPVE88Uropk12tc9gLll0MHMfTHStVx6/QM6KRirhNXgcOfrUELH5
x2RHmkDvgYtBmSNrluuFnw+WPG3fDG9zNp6N0w0N9KynfxNbimhBEGCXWe2+t8vLmgQAcwY6nmD8
Pb74TJdl80CrLN5oFMZ66+rGQ2ydyIkC9HEI5JFD8It/3ifuGYrxDkufMi6m7S1tZ7Nd0Gngeu1W
IlFRkkGqCHu4ep/k+f9j/Rr/DMBjGMctLJJMZw+b/ce2vhj0f1767AWj8AP7PTJ0d5bzxfzok5Dh
FSZSr1xnUl5b84/LOpjiCEE6jtP1ptUNPGkeYscQuBtn/NdFjI7Rn0yuQBIta1Ey+EtwsKT1m1I2
7jClW8SNkER7YjoMsQZf90p+SOCKuAsS/LRHhunHZRL1g5GJL4NcCguxt9piqDjD9m0+PkB5osUz
yiztdXQAY1kGr6Vy2wE9ghwbm9a9ol9lBLJK9ftkcW6lwS+v6vvemarvuVp+qaQLYTlVXT4i2pBf
e7lcM4+o9McRjPuhm4VfT/shAtvvObAbyLU0Rv7e0KF406CN/LyV+TwQ2k6RDJm37u2XZafM/G3P
W6f5OPO5KVf/+iQ5ccbb6XQ/9b6EEsxkHh6jzTB/4tv0Wc2/Z2ura7joTx+Vv/6Wt/UAxx87oN67
m2eQp6nxiW6+c/QV8cQ/i2PqLSlaeeB88hXX1FwKi0kVHkbQv4QctmifmgvC684huPfgirVSrQLC
4HRCRhgctljk1LL5uCwx47giklF6l3Gtmvkp4OTQKATUwr4BFOg6UJASVe9cnWmKxlhuuD1YFky1
A9toSJ7svVKgVZr9TAEtHlslnCaDBUYMxsYmOixFkHAm2p9UV+uD79XDljk32IRYRqKQBe/dQGHH
ygYpoKVCWIm28UXmTRhCqE+QASnV57CFF5UyB9wE61iKTtd/uRM9hovD9KqTyQbbI93Lpsh2dqZ0
i6DnT//xV83ZeOEFpZA8TUUflwpfSMWuGjvqhn8VpCSW0eLz1E6RsO7lw/n34TtLfqoEWr3czM2Q
EVvcq0uYcMi+KR0QAyC4mnHveYWXAKgonEqxEcklqmymVvkOvCT7j7Ys9INhRoR0vW1YIlcufq/y
zgS+crCnEeqpl6lcw0yl1Eh3ztWN0HUlpdVcPncP34vWFChVVG6mmuUmSj/l5q2txvDfcN8FbNxd
9i/XyqqMgBgCwP8C2q+irXTi+wbt+XxQwKUcZurrb/+sqkaOBfvYWZwql3Z2U+O37TM4g8uE75+p
oDV2JV/TVOTaxq3F5hbe01umDmCymdnxClqyp/g/pJsytf1nmoavuXcVol7QrC/hMoYbBJ3YighG
OQEJArrcAVdhGyHgheAdwWSAGbQT/OYfsM4tcA4g8aN1HTIuSnx7INxIAHw8WtvO4iOB7RhHGa3c
9k1iC1gFqea5u0X4dtE6oOr0hy4y4D9AG81RpnJ/m6IffYrKvy9cq+3Q67Xp5wATDkvAurNg3/cK
wl5jpRER9n/dDeT3IdRgmAn+4VabY7BZdlC+Or6txy91cauL4QtuTvUe8O5/hS/Uu6E20503Krwv
hmeu1Ev9BCj2n1Jr7BDFLM7zn3JpSlAp4i1/Yld7dvgJQW0lWRdgXVS6dXSYcfmlBXP3Bv3WE7YB
etoUTKJ2Qd8AFgb+VkIOMQkv5zWbqPFbKOTJxgJikVYogtwq5XGBplDQKVC4JQOEm8G0/C7Nqb6x
kZ8inncLOBCfx62mTqzuQmOwQGt6X42P5YK88++6bgZtRGSB90ciSCwOPQ4Q+DqCz9n5MV14Q+1l
D8gRp6BMLufDX30tjot/We/NMlzI58aSiWxK/FKs2vjHe0HscxQjoDypJnplGbgfsfbDqnJmh8fq
FX2xv4Dv4X9RL8X2HvrdaH97vig0Ijo1Ddg8meBKNrJ0vWnlx7nO/A3hwH+tWvorNVq+IYnIIZZs
h5xhfH5UD1buN/U0p/IXFA8MD8fNAloK1JPg+LNBlLf2ywXcdo7hip3a+OHW2HfKffWzVh8bUEm5
xq6erxZ4pjt/AZ2cmOWoEtePCHexCeSPv/ZALb6OKPGF1/A0QqYE4cBS/cyJqdO7DUoIqUGSsRfE
pTetIBcTZMAv/XEYf41U89qdtq7dv8aiRdvvmPVA62Zk8TP1VIgSL5rPMiFO0UsNIg8XlMQ4tR+B
TC9saxWo+HXs7EBXLdYBN5N+WuCquPCI+wbHEPI3NxktYd4u98enVB4vzoOnF+3BPWc0PgbPSyWT
r6yyNG2arkEtpV3ySTSSPSlGYNZoxjERaidVXBBFjMz65NZSpAJYx4znCto+g1m+pPF1ZzF4QcYH
JRd3ZoMN8xpHPikn5djx7/zc8kAS7kgmPswdFmOFzfB9vpKIGQPzqw+KtU0vjW/9Mh2eV9Wv5+BI
Kpc2CMNjI/WWG9+AUOPu5zNRMfjjw+fK37W+6xRWX8vBdddY5irpTbRvvPyr0B8H2P9fulqmJ9Cq
ulzRVm5aP7xf6kQGW4Jpfs92wjYE0Ncr7HGC637uW0+PWCRFmoJ072jdXNW2uOpx2iVbI7/pOir4
eL2r5kkJtbbnyhFSFLQM/CTSD3XEYhOf03cplpGmFrYO8q1bR7KnEYfM3U1z3yOgxCfzSVIh2MAP
5bVX37OMYRazGZ4ui26aRdf9xhGm8e/MtKHeOk6wa/KY+Iv3xuGl9X3QSWSFLAzz2oasJAUKfkTn
48xpmclOt/56eIf8ZpEqhb9LVEJGYV5Z/0zJ7pq1jR9xSjPxTw0Az5PjzMAkNdRjSHT+jD+NZIY0
b6KCCHgeFhjkLXU1sZqwgU6s3iiBIk3PSoFnx7hy5myDNAb1+VFqlBrTlq1Ucu0LQx9vtoFYP499
vJlVcO1sEbBORjjbZF6wteTlc7XUYj9MeRcNVgZWqTuNzxWiOkSsGNh0SVkJgcp5tavbVkD1T/+n
IeBoK5HBoejwBIbIdEYSlMeZyfmZbEMEe65+GrtG+HB7fGoP/SoZ1C6DCdMhNqENoRL0dUMipzS8
TMp0LLjMCucKzR5+UOPHm6PTIhB9WHpJN4lkdY3B5Rj2zxKcKkUr5U+VGhjWGhjI+Fg8v4Rn4Hc5
z6XRyxcUBPgOtq3aV/7BdmIF4+tViD+SPKWGDSFWXCntzW2cj3Ug053rIF+9DuKLjdBiBoXS4/A4
LGBVF41LtGj4ffO9aDw/L9GcT2ZxcOZ79ENf2rf4D7AYMtzKXW3V8qYesQNYCdojJDbA6w2skyOX
NSh5z2P2zC6s1bapzzdX+ibXt3J4p0lhni5iPh44JuVw2Wf+hqf2X3fVPbQPhBHLJWS/R92r78rs
vWIQ1TigWqYu1cJ293arTDcPUDU24zvCIQ8+8feWDx/11WcxpHslgiVQjOSJQF57U8Ky3Dmje3LC
60S6hLZT4Tx60rRsihO6bWSiFwZB65InmzBtl6vbltQIEg6Ym3AdHX/XkS3RsuGeToxpPma/Lsme
m3dTEvuGPcJWs3J1T6CoZqd19Sv/J5kNgyAazH9N/iXORoYTW7QekTOi+GP/DyQ76yxPDNkFA52l
KTyU0N3ffsTLEZL6x4GrV9K2Yon1Vvj+0tjN8tGpRV8H/mtsZidkUos1UMN4xDomxhb2y/hD6hcJ
CgUM8pV0z56FBh/WZvGky+PUGEFIOjTZCMkn3BUJOgk78t8nyz2kkn8wYCbtS42uondu7oVYULJo
meQ4hBjeTCWRfOhXkdxOtsvVM1ROCPtrAkTbP19qpd6z+kD2pRguxzYQ9YlEPDc3y8DNVpc4ZcfY
13bIHqkTJEvIS2XD7IPgBHHXDi1uRfbSDd85Xb3wNz1LnkzffaXY3DN4mK2xaDSmhCO8wRiys8s0
9gsPYFoRu8mHRR5PbsCmrpY+fkPrr3NprXiW//mw1RU+WXhpZfH6OsiWcYVYPgHtTbvzHieoJ/1K
Kn702uSkgTBx5fCXrMnJvuLQGItAL8hhyrmSccj4fOKhP/F3kakFvfWZxUsGoqtrGfvYHjx+nbAQ
QvcLztoIomWJo//8JdUHeNwpiK/w+7t9xSVDVAf1xUzcENRrbvESa23/TwfkHrEIBiSc63rhFpZR
RwCD9hKEcSri2PjyVfnK52aukhmFkKe/7gPVVb1ryZ07B4tPpuVvqnOFgIt43vDSTwfrf5oUu6pk
gwlSO/jNttlC1ZmHHpdWfDo5jTYOb/wxWuDUbvX7nYLNXzTfvS97U/A1JGoOUWZPSujJlNtfGs/v
/RMUqcN5GvDlbRiASx81R6jVJsQxqcz4LZCYIV29/jVQ8KsrygOhS54qXFQUkYMuoUgFa89VYvjQ
irZORMP9ERTKfwOSVQ+r0oQsDjj9m8SxigGFeF+i3vHNQJDaKWxeO4OkzNZv5/Byq2T31VxuVXmu
a5dU0VsC5C8HHBwUSRlRjFKQRmIxH6angnbRESRnzIqfqhSIXHvTsDijbk9CzArr7OMJ5BnCyqVJ
ug4wkBST799vwKH0WQUwwzHCGPimYov7eGgBz3srkx8wR05Wn4Q8zTFxH0f6dFrqka6/zpfL4Gj0
Oxo1qA7XRlyh+EK+/ht9DyBTgL9hdDFj/oW5SliCLPhXCZ+Q4qHcMWRlyZO3BRcEO4m1kIIMbtCa
XoCb9o2Wp9RFa9dFdZOprTF2dKWsZm8hUwA+4XrcfgYsVShIMeqhBn82DbnicIvLPCJ0AWBzEbn4
S3WPziI3tAG/p0MCKyZCsaZy3Bu3gJtl5DKYjy70UYXAUelQqabyN3AxZBJ9Nl/pQ8KM4et3kMjR
NQO4jsuq+h8syjx0FLQdjP7gC124RSW3ekPaf3P7KVXvzQNigUf2soLukGnp2S6xskm0ZMHSeUkI
iLgdTez+7WY2HWGXTF/KJCB4LRfdPzEmUfDzcq2kEdVF9aTyuHZeaEhz+073sdMfmz3h7Znc8XeK
3P+/x6pCTXxB27rO8DpO1b8XoVqIcd+11i8FAkaGnqBKkRgC7hX3S4MAWNykP9X9ef2X6wYdiQEg
+IG/8rsS8Klo3oMnT5sTHsaiLeglmfDt+w0k1QUJHbCib/BJXCh8qGfz9j2SpgEdElOfD7NhfqDu
F3ad0kA+SHdNzGfGyLeSHt2zTP4PX0ElDJlPMqNremgmpv9Uc12+B+nqJ64UTEoMmLeh2+SGjlQT
cDAoZe68kvYj7aOpR+PlHplh42R8QXYpH4zXIqcnN6ja/C2/Lqvz9oOcFPrLxEuGoLue85pwdwQd
JcaWgV5nLje4TaP4+gkTozUtW0belJ3BK3rjar0ZaA04Mr5/A2TBpPMK08yZFuMiuAOUqYvRlOyB
2JwQFjaEPWh6/VQwxPjn6V6pJA6Rgh2eqSTw1x8KERFpVisnS9Jac2z/Bis2HTb3XBrcLHyR8Nbe
VLP1H2YaHx6Ox9YnqNfNQLD8UNCMSylRXGswPKH02G2bO/YVXlY0UL+fwpZkacIY6o5rKN3D6L8y
xg+MdoCzsCfnzYjqKMiH6KcLe5w+K719D9QRkQRxCkUMPvqssV8On6jDIhPV4jiFjSKgVFC3PmdA
EBH82Bf69GoKesgxkuu24PT8LxOZYHzjCIbiBhyWZfCybh5eS1N0a6lrv5pRFPm08tMkvvsskkYw
c9BuQOYoVuFFyPh/sOLoVq4jlFk79+aaRQOGMwFYbdcmuRNdg9MS7cBlXbGbHy523AfFbFd3RHmQ
4rreMggZkNLEvfKOiSRYtbvZ4HX0q7vXb8fDTnsI01bQ/ghxdJblW2VPzoD4srdt2nOrRGQfu+Em
u9t9myYxXVwmjwEn8GxOdBz3DajWXCI0BAKcomJgKTfBIimk3kdnDpglbiGVsj64Zfx7xRUY5owt
81NJyyKGZJdj1i/41UgzXumt5pI0YgrFV41rZw0EgCDfrYXgbFSIF5L2Ac660jv9wsktKt+LlgiX
Yo8Ltf1U9E/xPzy7woW8fa4HbJmmww21Qgsg0jE/FKrNcO8gGR0qgFbqBKIn6jYGrw4OBqqid5Lh
gHp0+LEDSj0Ds5FXqDdZrS4NijQRiH8BNwBBsRmL4kGXiRXL+AyL2K2KfpfFUwurseVjXewp0Qk6
c1+PCykMETrcJ9VXqUfoH3LWs48WYFqmKVuxp0cHsk1M2oEh89FhI/EUSQqmVu2EDLPqAqfHBgeU
ZNmhW6Nck6J4Jl6Cudeb/fRRLDZS58+SkdIA4oqYWuLyn6GFwbgTeabaSdepgML8ekuwNFSvSKhD
OvgA3vOe1PN7SjYgTsDOxW36BIJJccrkQ1wZh5lwrUkzE5LDLPYxnlmapNz8bWoGrQ87sZapYYh/
+BvDNIp+gMEPrXb+KJmJnk6usm3kg3kbUZsJrGK+F2HII4RzRv4knDwIIokkH3FfOn7hq8+BTeJx
wkgYEm7iQXf52w9uKxasUMtF59a5QTFhUSuDY4/upBsoq4m4CIZcDX7oeePHFLKwNGY4pH8g7IAC
WBoQ5ROMd1YlK2tXQYlYKJ4c9rT8srMjSizJQyEeXAz27WmRq7mPrxvszfbZWpO3o2d95euB/x3u
r80tLM3gdB4/Oy+jzbmekqI8DxdPpOGokqQq5xNYok31+Xgdnrs5/IAyc5CaMPcatMbPz8zSbUQy
xPlDUoi9UgWpsG+SHKD8v4bjbH02IyED9W4JVIOLDBlshjkEXZCMUQaXBtGECtvg4v9gbaiHIu8g
2t7asZkd52bvPcb37KrDrzZ4Kt7HkFb/IQrbVlAFqlliH1rqA5qLY+UHOSiwHFzdd97bXPTWOcyj
bHjLM31EkIZcZu48wlksydYv5/oMzlk12n7CAGkA1yroC2gw9PtHypvnOKGDeeVfCZ5BKshRSwLN
KqiC9NEcbOi/6+zvSc6Kk+YAekMhA0wklhwQffdKJZrWxgA63mdcMDsfs69cxIyhtFlhERPw7BJC
rbscZPqw/1kbKfBXbeVNBIQWAVazn+SoKkM9OSHnfSQYYhtIeB1NJmrPIBcipIB81B5crQebqmbg
UtSOsxQk2HNvlYJpdCtUzyWkl7mrsY9tIVkWwBQhRZ/lL1HF93ZhW8u8WcPfcnnnwbrc3ReG2/yy
+oBbeKqdMoQbu2Pnq/CN44iYXimW1LMmpoi7ACRP1uqtOgX3GfckljrzppgSBJ3NDUcbDolabnCa
+0oP2UpdhfA0RnUbCWEW4zzluB6BTIYUAq+0Y0WxABYHaGTgyah8u71IYT6oVx219jedKw4X3JHO
vPlsQdxqiha4I4AtIgbmmigvfuAXbXNvrAswHnIXWBOYrY7SFQUCJOnTeAoq8ybCCveZS7/rMGDI
znjHIGKYJRAKoOMcBqIq1WcDAcdGqrMPz7XRBQeZMWc1nLABXIfB78Ro4d/kUO2XRscO6+I1BDGM
a4i+QT8fhBP4OusoG2Yow+Fb+uOltoAErOOY6+UHG+4BXUdUlT3TFJ1tYn2+vs5N3KxT3fxCsVMY
naeDM0pvC1LSlducOs1baTY9BvdG7j66TS7Akm6UVEbpSukepMBg7yrhotejVXtwb+FENCopFETn
o8w7WaV64T1TR3vkd0ffk7hI9st3in9B5j3zfny7sbW4K8qJbNkl2n1TS0BJSFWOPfTkfWU1nNJ3
9ElPR5uxxuEw2fzXW0SBhCSkD4Ji8jpxD2qiMX8zkWarbgo+JP1b1CFbj9YmVaU62JpS7+g8Zsve
91spAEqVBV+VQIZJ2pDNn1bxB3CnP42yDH34TQ9506PTUEAKgwSdJG4wsNwj4+EVc1JvUdsGwsvS
sNnd1PA6if8PMLWosPF9UQPIZp57CEx3WZWUNWSlExyE3cfgoFjEK0MmPCgg5jlOYCHG8CSwVLqb
137KXd7JHEUCqfIz+bcU1YD7CXGK//9oTzc5IMEzoR5nYsm42ya426A5slj4inIW1w/5GeRELM9R
ESTNKdNTYnmfiqVNfnJ1M3zd19+3gbUpxFS4KpZHXiGRt4kHUTRDUQVfqivzJkvrysHgtQ2jhc4v
yKaQvG18Nz+xLIgctZujOFeDYzQpcFFfXYzYDyaJtQkVGdTC1KhpExRtkf9tQIgdQCSlJjciZuEI
/wWTn/CL3XEk7cmE7DRCOrhr+HGvxLm/aLOgE8aucNy+GyO21DU+Vw6mHOKk0siIc2f/iLU0R6Yu
UK7BLXs2L+iCsIbTHoHohyCGwbdHnIuMBsI60NFcLAHfDPsxzzrEkwxDBYG4DPjABfp77t8OqM5x
mHh+HBUNfZu/mE+CYUvWU9xr02L/oGL+8C6VYrJ0w5lWWP+G7dfmAH7vHJe52+23m+2fYfvzdTWZ
g6KmIUEPUt0M7GKpCp6w97GFoAjR+oO2rS5uOpYhQB2dldih0zLxJexH88yPaFp3Pmb1Ma6SXA+x
PxgwVzs9Hd84+x/3w1fEGCneAn5L1jcACLbyAbqyMeCzmH61lg1A4oIOQcwwwvyh6lwE2BiYhUNV
gBEUazujR4UkKdkAXI7ia65WaisdiNpqsO4wrgkBqsM56l8EFC4/LM28WCTqxaHP49B/9b+evKeI
nBK3u/uPAc7mvvL5xiqyP1qGfqEE3PiXTl8nssW4UrVAF/VDK+6cQHq22LbnQQIEEcDAjEdvJCFF
M/XpHyWz5gB7BpH+nn3aadtXF/DsU+4ALi/f9aFd9L3EDzChAIi4IgRzYz325BbAotCbxWnhyl26
svZ6Hy5XEn5B2INv5HpyH27KjpxxduGgxRsib0VvJkRa1CHnPfvxXcQZWBuB8yxBkMA2ANe29Uu4
RroT1aqmkDaLYbY6cBHUlcV7/brDsfL2p9itzCYfJ5bjBc9yK9/eALw/DOzBgmQoqNc5tuQ6WdJq
JtVFqx477h0WjC+Cfzz8gVAqup+sHNDzJyyVG4yj5CmMPJHzjbvqvj3rEvae0B7VTtlH+XcV3lUE
Uifedov09gXcpyT8Fvev/K4HoRbnHLJkvp4JEs7z/zy0pLSnuxtzeHTM6GXJot3DYmJlh+ryi/Ij
/KcjJQIF72+puoyoN6A+iTCFtEHvpHy+e10JF5N5b4toEYn28Q/v4MQX0bvkGDC8/KJeER2AeBmA
fY4FGVgS6qnhHcA4zoXI/CRUsOVBAtsXcPdSpbF8ZfeJh0cjPyVmXooA9Z40XlJoWpLxA/AeQ4AZ
CBNEhRgPiqCMYmjNI1tFucENjo/yzfK6HCU+fJ0WzYhtKLPBAI1ZjS0GjhPXzfieR3XJjj00iKaM
T77KukkMVOjocfsOY1hdR9yr5mIEZImK671ynhB90D0HTBMAVkq/fVrdwMlFGphpR7byiyz2l6kX
YZYbQExu445L49ZY0OgMQCiTIjMT92LANky1DamXPoi954tEq9hh/cLGM5XxbsFQxZsb3vGYh/y2
CYEfRvjriDwii/dsEAaM69G2nga+iCIGUSo4xTrRZ76OlkS9x9f3SxfdGqUPYaS0yDqZpyP9yzzO
hAllgYgYoWvB3wl1P4Ge/1XzkczHgZA9H8pMW22cghI4V7/SnZePLGIBNfqEvKv5QSbvG+OB4Xwf
DAR+g80d4BRiT1of1JTFmKMOAq7k+1J5u/IhiegX8OEUhriRNvF+hMf4zllxYJNs1KbaDjfMQd38
YcLOBDzPtJIUoryTShsQB21Um4SrhqyxaZ7NMB+ZKvwE3iKH0qczyLD6f3PIvrLMlPhq60aUq/OO
4taGC1N8wPD2r1jNRPgRk3QIEDhXswhnGKFDmEMWtJZkKL9wLrJh+1Y/8ne6EqCkZXbDQhGIEpbT
DTUX3A5KMOXQ2INIc+h7LGTRjPqIFUfusdr/YutnVnRuv/mUnx9WYEIeYXT4PB7ZzxBUvorGu1f+
hpka60nLvCxUP2LwqgM6zskBN9d7Ql6RdznIhgDa8YTCfYPUEGFuTA41nkA9GdxdP9WldBOXZhKk
6LKzoZBIDYne2G0+QhXeINnEIk5WlSWYtYrI6YscVv/KdLjS7KkQzcNcPLVF4qZ6JhakTNDyhzDI
vovzxktgosJonaClQUQBtxFKI3IPMdmADlTzH/XE7V1lrJSEODCshPrxKQ4YywZAqyYMEZiA7h3i
cuIr0NPm8AgalQS3AOrLepD+rcjk21ZRKA/J5jRoCbaHNpnv5volaBkatisoYzX2fdhV28ehsZnQ
T6bxIITnv1MjT1/RUyMN/KB1otdoPm4XmaovJ3bCo9E0WMtFuKA7a6lrS1sXV5fRQ9Ba0OMMXpWN
bf7CLbWlbfiYJE/nV8wtAoyJBgNZJUlKZKKZYrT09uG8iO1iXIGgQicXWbYR0yobffuzOlAFlm0U
4PmZfrE8M6E5MmYo2WSMKKSqQigB9kauSiNpjw8nS4wm1V5qMZ/xys7eXNCS68Fh0Yo20GNI9K2s
Gv7/I64XakJOzUKgA8LuOOX3NzXv/9osINRPYs6tzKRE9CXJgH14HKU/DgKvAZuMiTTvIX9FOhir
/oz57C/6GfGSoLnXrYnRrJSUtVLuTishhpWeCY00kK9VNdNJHKA8FQhqN+Yzra3IW4ADpiEUGp6s
UdJ7WBh69M7DRTCb8r+ks4AXx6tpaBZZAm+Fw3EDcCA4zNOQBWVRnYHwJo/i2uwH0zijM15Pc1a8
rgej84TLxBjLJxQYO1FMO+nR9PPeL7cLr8tJ8ftFaNlpsptk95UNgKZcpYDeC9lg6vrnCgVKzOPg
t/Ud3/HON4U47fej2tmG0C1btfdOh7Xb/OdL9dmSbDdt1klHfiCTYEoH97b2UYOsJ1lZwLc+sp1V
O++kXCFdfXSUicOe58LcQCakDZxcQ6n35RkRefhxCbmaMhqoV62z9tpXEptOVwS4Jtyqc20Vaa4T
y5yFxvCseZ81Ic5AhfCLXQxTJiJTSKD20w77hB1fky/C9Ht1gmk90QVUwcIlKZwzARK1DQBYTG7E
A0S1ixtyexgPcPX8HCSmUetHdQE2DV+mSBIH/UDq07VZcP6mk/ArSUHwMddsJWQsDbCJJrDjxNJA
r8Dm8F6TMOQaY0IY5K5kD26uh7FWfhd7+5OL6VckEXfsCe0RkdI4BP8ZLRFNDHCNmRvCCmvssc29
yiQywa29p8whU8DUiexLkNA4FqQHl+DG6FXo4vBFaD3Uh+bsOKR7JYchX8scWtV+4osEeAxJcVIF
QxzVeCmAjNbDE+/Bxo0FcRAUMbdWh7BDHIWEPUdanGyn9XW5/eii5PEmk7PwYSuL1Hf2Vp2PAInS
+H7RoTEuqI98xJNWoQ+A0Z08xlLjVwiy4zT9I5PHvnbvCz5/jo71IzQOmfgZhCuusXrGFUM0/1x+
/kX3mGBfIGNWIjuV+MXk6d/Mpf3PS94NM8H5CsFeqZFMTBSX8+FzG12C7NeznjlWDm+wnr+2mDrH
rFMc4Pt42sl0CrjYnW1QmN2W9XU+IrHby83+miswi2R0JkA06eDT5ST7hXQAWDsqw2yfVl+6Jbqp
gJ+cULC15XdcJbb4SaG4gACkbpLeVb53fwdPSiOb4ijfyw1WuNK73wyNz5NnJu5oJ0P98l9bY6dZ
Ql25QTdM2q4oEDXvpr90clyUdITwz7VSrqY3WDaGG0kHdfvllEf6agrtJG1/Rd+k+6w8FI1PjWIE
wrfoqay4RViQEnFgqp2NdphpOonAfzZmfDiriyOehzHq/KtviEDZGoomtdRky01sbUghvdTuo/mx
ch6VZylwz/tauX4HHRKtP3K7Nq0Wk7Grs2HRbRkn9vi5ecPA4BhrFzWqGlJ/dnTrpfxRBFnUidiB
CUKwR9ONKgbWicBI0ZVY94jgm/iRwYvjjjVNAksG7lg3Xz8RqwnNOCn4qB6j/XEI6OCiHkQDQQMy
Awmq45jL5ecV45QLUxTqLA4l+QEYGQiL2rXG+re6FTaTvhLV+PqFm8Rfkxw84S6rhQf6Yew6w9PS
FHBSDWKGXuEenhu4G0XSUhiDnzE+vGlsXOJFrJ3DeeisnihpjZnG41MY2RRlTNZfVhObTdpdP9Gr
eNb37eUnDWA9Uh9SqufDXFOpgwdDKCFPZyjmQkZtEHAbM54q5/6C0Jn2q5XZKSS9i/rGLM3Pfrlr
TxKfuUf8dq2tu5m4Jw7Nfjte0Qxbd265Gmy6L9VCU95VMmRf2KTh9cyWbovqJS4+uObJRCNxjBk1
rPKxa2apLHAEyuNI8v0bq7izHMoXOyatJt7nDTUyshy0a69p7DhNXIvTxbXdwKCc6xrdW3abWXdK
lIaWHdl+nWk7E03bUvz3M7qNUovp/7WWbRYMIAHL6N68N5dRrlegp0N+ABIshvDt2ou3v2N4u1QX
5EIq29cNSeE1XAuc1GPjCrL4USmMyq9zMGsA746P4OWartxTwarLi3dsGS4MkPVD487as6ruoZzR
V2EVPCqTK4sko5GHmChDBVxkm+ckxVgFlgwqofMzTcYkzEv9NG5AnROgiUywXNIcMEc7axhD5Ojf
zdI7yB3IDuoi1izVS/U2n3LsvS37aBpeaG2Omi3CD4Vmkdjsf/mDPBmGeSO+4SdYpg5Wb5gUPtnN
iUuFI7aRJa+vpyWxJmqXrfv7C8Iqiubu25rmZ33KR5GjsKu6IhNH9qw5vgz8fo6WjXKGJIZ31iaS
fkK3wY5Kdj/yuxbsb6y5W5EQwRAyBmxITGqEDfrTPrpQV+I8PAvDBc3AqSveAGfrUNmOzeMpA0wh
Y9lLl8PDqiv1cF2qld+ZNepPZarnSLf2TqsQT9TBhRXCnDDr6FLcnmlEdlzldffxmxBhyX7o8epZ
rjHsiR+f65IWq2S6/oabvZmUCG0v8Vv839Ze0oBwsPm4ureuBIlAFzZbpq06vVx3D50o7RZC0fUG
UD5hLiaVG06N8BQ83GD3CO+T1HA1KqUaWQKXvKIvecbObNnMHyHXY0CQI7mggmT2jB7K3+n2PXI9
NFGUPM7R33e+fia/CjuTH8aOgSS75NSjWSDrj2k41Ee1aRcunl7gk+/apFmiuel017ToYeq6CmAB
/USMDiyyIQb/AUr/BnUD7z/xs6X5aV1Ntej4gbSKRxavEpPQAHgCCQMVN2OiVCPVsL3rHyI57sab
8P5oqlmXGukXuBLeGUBJvODFVM9kj8FLHpkwE5Y6+hMacg27jzK1dBUP3KBjyGESjwNeiU0WWjUY
rTRUtjTi3aROBMuzMnFx7dGqmyjWxMfMDqDGJLFSU3zF4iQZwc2xDpgJQt1IkqqN6E5BtlccHYIn
LcYSsqr6YMvPe/0P6SBFKm7BHFkBtKk4Eq9tkp88ERgQbHBsdxxA8xM+QIo2b68C+hVM4oAHKs8c
WDEPr/qSqjJ5pOYizRoKhmC8abdd5+ShKYiEJFIzef5FfxH9IMuVc6aWB3lKXvH+DbE4KM82ClHJ
uXT3XAFyBffG5lUH110kO8LpHRl9H6rqTnkItK+uPWE3n163I9sHeHCs/QNhOf7EgaHOarUm8TMp
/lGf9tROJK7sBuqJukW3hm74Byso7oBZy+vEFg06z0UWT71xv/fRzTvV+8u2Bd1i9fQVQ6uB2Ca5
FlGtTSA2Gl6KPdQx9sdKNsxt69AE0xNOy7IyYCSSphzFkoSxR426UU3RCluSFs/dzLmWwXKQYOxG
6/BED6Y0OYNcMTi2XHMk75oukjK+pPy45FDIAO0Dah41wdrHIDPaw0XNgSnwDTLKzUKUohIfnUbg
GTL/zFskmR3/X5Pl8aHckv+b8SFHSDLKTIv7MguIExGz8ikfkPAQPQGfgxMiauKFmLb+xZEcalPo
hFyC7MDVh9IorQ1MRwlL2gPHEanMNeLyKP7ep3ZAU07gwgDKit0zledClOLwkgfVBzw3opSGqzrh
yn974mA4SvIvLGfkT6ghQjAL0kUyKuZTyqAtlgDMluFqku4WKHL8H1Fn2p0o2y3hX+Raiqj4VRQR
HHA2+eJKTCIOiCKi8uvfq6Cfc5rWTtLGAe5h79pVtWlixRsuALUDJ05NlxKquweqrmIMiYyB2M7c
bHei7kmdWLebkKuGSefdFYlSb97qVCUbBHcVVmXQdKn8xALi9JHFhgrHFIlVIBb7Xhgd10eEQVJF
UZFBfiL7NDJAM30AodPo+s3VcbO12rMJ/yuvmirBLxvJEFmnnlXvslBOeNBU+vpu2F9ThoHJABYM
0b4YFiI5UDEoBohoK+Wl1PAWeKUkVF9pSn2rrcZCFLfy0nM+uYh0rBMvKxii4IC2rbLfkARYDSqq
m+sq4mTVvWjwgH724H8FMEphGDG6+KLEE9W2SaRFKLAF4Yp7MZDpJLTtJJQwbTOy34BiOKH1jUPv
9Zl+xkibJ6394AxusLr9tKPuA3b3rBr2tpPrOGltoEmMT5Z7iuxzA7nT/fKRvPGu6Bt4/E6i4W3r
8dXx0n9WvMq7cwtMTIC2nRaLGRScUdSEJZ742+G52rGe9vGKT8ETGAB60yVoE4rXhxY6TCo93mFT
+z27D0iyJ5x222TBVu+wR337HDwG0ly+oe1rcPBZGA/6YF/SyolELfqxxEHXqWhzp2464tY3XNM1
ikMUa5jJjrk+FUK8k8OBdpTyp8Rtl5G4tyqYX+kXRV8NOscIT9gGVIPE+4jo2Id8v2htiASZI3N1
qUs3iRPhp0lfVrPSsQLx3zXKNYH/pfjyCSg9vUTCOnmwJNQcVj2P4WwXIGdpyIATEwYiZf9EAaGE
ugCr5aSCTMShyaSDMerFG+ic/QfYc4LcRASrFHFDKXGoInnQUXUq0/BefNPu1/6qTjQQRfaJeOXp
WHPpVHI7611x0vnKULU0wF5Og8on8gnvxC0aNgmfX3BntNLqtl9IQAHD1ktROVLoplKtedPmPcnf
RzOmMa3unujijqsHLwWpl8C77pXPLRLGw6n1bxtEeAdOktZUTSPRxbZO21YYf/yuj+tjcRj3/Uav
jucJIHmr1+zWUOBJ56+vRSPS0bbR49HVmXDcGFx9pQTmwGQpg+uc+IkfQvAc6ScNQhOywjH1VAKO
XvVDL9Cyc14oXG+heLFogbTrprcl5o3wHkHLutjlnM7pW63/0ff6SfyrGuEJqE0UBJYRkaJYdLgp
/tfitGfpUSdI0HFb1iI6KQkNKRvFoYv06qkbsYjrujqiMGvAay0kH4d6sSy0GDWIvKhJGOdn5FFS
r+h4Dg1H2mypqEumu+VLDCH5g/Sc6XJ7h19e9Q0/7DUZh70ohKhh8L3hP3DaQA6qWXLuHQv5UwJN
WoLVKwJ1HYiRQazFHRF75LE+LxX2SeC+BW3Ig8ZC8fKDkz+6dt+zazd1YpCL0n/RmBrTe8/6FAR7
AQomHbebWBS0w06M76lb7VdAi8pb0m0SS1n26gfNppCMa7c65ql4unx+2emJddsuFT+m+24LOwfX
/NwuU8dSv12FlnLy+qHmVXCtoatqpRAFH+wXdAHkoXce3xfpNHKeP/my6l4Qh0CjvCMwbwVPP76j
zKhaTs3sPv1jo1sJ3nG3TiZPw+HQuaJKrHQuHj0JnYrpvO+9YsU79xqrOribMW22qVnkY0w6aqk8
Or2IysyBZpHHCT2kimLg7Mjbcc2G3br2rICKYwwaWhknfgNjrbHFJv3ELsHsGvj2wqNn7dyb3e2h
1zTsE+XXs5NVgiMCq8eyOjdISzHFYsFlsN47yWwb2U9Uxaab9KtW51TtmjW8Iw6TJyz1sFNb3gaW
cx2nSBWRFKM8RuR0Wpwrs8toi13BL3QgC5SkX//J2dGfnXDaIFDPN1XmN1UDP3u6LShu8ORIJPOK
TcJSmUGTZFuzHNa927wyzlCY/6QPp/nzYM/bQ0reI3kzf1jGmJFXN2Wqpi7KNwCZXhp3zY/rmmhh
aQb7ZX1WH2t+AP6+iBDEpIG2krOgDB+OApUhgcpsRkioEA4ABsQe/Ohmq5Q6m0VY8jDfWYqv62pQ
nRxXz817E37Fw0qD0tzdObBeM5Ep8EfL2zL6fC6T+W1aHTWAPBtDWnHikBxuwk0yj6fXue6Pu+Mu
+Wh+JT/hR2Xz/HpwRDP8K8/BnXacr4FopjfPWN4/29/v3yejaTmIpvX16TP/jn+j39Nv+p1+73/N
j8v3ZV2sUVc38U9i1lU7lbFKzUhYWOfNrvTDB9bGBqywCG5YG2mH6RjIneKu5b5Gt0nd7Nwmt/nz
RD+sSfvR3UOhHpm+btmo6ep49S1X7PU368d/64mW4ISwNOndkUnWkThK92dgPJHTWg9hAHLyW3CZ
3RbbHeyz9Ny5A+DRDoy4ioaYxkTvTUvxoZ9Q5qvvO4nbGF/8C2IvSXsPRSRP8dGr+XheQdyVr4uJ
JYs2piq83+amje9E9lXBUKKB78n4OXwMju4RNft9cByHY2IIeEOHRbJKVzJQOI/P48fwMsaFoRd9
mM6TYE67jDFIGFBN7pk1rMmH0YuVcNaamYG2yhNvUUu67GASyrZ73rAOs3sY5F5YKD6vq+tKL3Ra
hLNDcOS2ndS83HslDJKnk/6lf5KhKXoHMdUa7+ZrGhsVDWJJGyhaMpWhNAoXzVE930con4Glgmqg
Lfr83WSky5I1YZynUbEpqd6hNsAqbN76AuSAt0ifFAHI3h2rz7+mp65Rur/hBf0YH/yb9x5dJ48l
eod5ONkGVtAM2uMmsboZFBfAzdilJXYUvLVftKft6XZypGXlEXlryFEZheNoWIf6qPxEMYIORQfH
ZmdPJG70E2PUOneO1qb1l9fcd53tZRl3oXOhnVK/UHoT4jWmSafKCSdiLaCPbXB0dA7T2vq+fJAF
XufyiG3QNmr+3tuaP3rbte98Hf9m63ZxhcyATEGFYhV4a66sxa/YgovmrvKwCfglDusNnXnENUYZ
i9RVMF6MUJcYIulcbna71idaee/7rEM5occs7WPRYnaeFbuJX4d/ciwwOSqsRHrmfBu7kgCiXvAM
t+o/iNYB6brXzyel0lOQ/bJL8r8VkDbWu1PnAO28+6zZidUz737ytA/fWOdbdvPkVWqdKrl/y63U
e1tABMohDfuC842bGM4Npafpmtsu360swoYHhd6tDbhXu7hpuxtT9/vETmVT3dwGF1hIyPr66anD
G88pIHp7fCa8DBe4fjSJj07thtcFykX4nJPtd/PWu3hn7+I1YtswME3u1r4SSBBE/whEDPfisY1b
jf6FRH59WfL5zXTcoBJ3t/Ona/hm2uEDbilrLB6++e7G1c7DHMxTUiC7Wu9sF0cSnqOdG0z8mt8Y
x2Zwa9iK2IN97LS/6tN6aCet7gWXqHbFvkxu/ca65iYhnYBRFNT9+rq+fiX91h1WtJhIsrAFZLsE
IjEJyIOOsTJXr8V99phFUUcjm6Zu88u8tj585uvbEqsm9pPl0eqQkjOjaB/mtNeAXXp22okl2LXw
IjUeqsbiMAY+QkcUafba7UD6gMxvMjsas8YYRLgPTyPptJbx5u5URtZEU2E7iQe3YlmtQ9MgoCWs
bU3TIkwuYzCtlySZX61+FYJu1TFYt7B5qbB0VTTcTEw2QmTvUlEjCpV83jwgnc85FHtJYFaGHIRu
1q7MyZTfIiGCm8rgr/SStfnxMNmGlJACZLRZq87+DeKJVug9oIsXs7kF27BbNe10G/uP2HKf4FUh
s05EEMWSPMEq8wiJ7cQ92FWYF8e/iwuX3Lk7Jkvlehd2djCYT/A2Mu/h4L2EFj3tWRMl3qK4k/W3
+1c6IsG89PQBqP3QEGmLpFUfBn0w+lhH5+s2UHYezrAVigFWiFC6Dc+cPMjGgbd5FUifbTtQ7N8f
oEn15ca7H+yZt1p06/0aiSHq6dkaawJMcjZs5zVPKYVSFWETz3+2BJywzZHIoncKtPOFbqXf5D4d
P+YM8OyX3ZXf70YLqfrE2GZ/EtuDdEy11JhiLUtSLy7cSFNfaAY7hZ8U64hMxhRwa/UzOF49ONSw
cEr8SI2AlTLrmaWVFuJADT4IXXbRJ4lMo2/sJN6OBjI44tR9VR3ZBGEOwG5bqsmfW+hsbWDWjgat
VkihRlf2SeT+g8Pw+O4chtWJjvrIQvWvHKb8BCpvvHjH+6XxYS3yWX2UkXulb8SNqmLUMA8gGWPr
XoWr4yrn/w6DeJiTU0lTHmH8UINTJMuD2p+2WqUOz2EdoTp1zCJnFuNWzg/yuMCXGy8Z0yG6cLZ8
3jrIxnmcfCVfOjPille7NW7o1J3/zoqcW2/cwpUyvMyOaPP5QG9ZRioaJpV+6OqqSXL7HLwHeGj4
comoL6uLbCqLpnwUkbaIs87r22MuGS4lolwK5QMwmZyY3SLLbT9YEJA/vNYvInLUAzrq3ycMPtEL
cJMPNywuiVIK8lDpm9f89x6V1iqVYjpvWsUVr3uILeKBEJRoUPOU5AqG0kcqkTxj0FxkClcpxhTZ
dW16d5Snlrumds4nhzC+B7IADGOK8KLdw62P2SzOqN5TggiSdRE6Kt0QJW6Q4FD6I1JW+w4zXaeQ
penOM5dpYLknl8lekdCRuG3XCsvkniEfjMTb+m0KCBU2F8s9E+I9f54/V3r48m3TvXrl7TGpjXTk
o8QzwEH9pk+wOLlML9PzVCO6zOCZj/3HDpOJoWSN0bAyquFroQy91R8SKo8qI7Az3Fl3J0ZWrThh
t2E8kGXGfXgHSVsdZ9nqPDvP7ovHQuYe2dhy6iAxMiqKnfwX5AXXJOzDEiDH4yxenGeXWRzgp8HV
VzSLRVvvhsdE7GhfM/xkVPWvo8Pkgt3BcSSDtQZK/C0WUViecDywc2qhF65h1t+w4WL51LD9Fl5q
kpqnHAJ/EsSTgD/O20WQXRlc+9Ui6ZUi/eyVUIGsriPbIZrJGFcacS9fO0kEvpMCFZjgB3j9BM1F
Pm4On8HWxbfgMEy9F6OhOt/3mkfgmbiAaLZEeLI9hr82eUkiE85hmgXhPJwT4f2qFKwFXlhnRiVR
8/SY25SrKLcQzwgRqXn3oTYbbTdyb9IM0syMAbOI7fe7/Nd0z559Muyzl43qDAL/4qEKxS3O8hPv
ATIGPjZseZxnIr479/vgtADzmZ1Yuyqe5ZxdyzGHuYbF9DaJJwcW0EnVP3o65VU/9E4XdNucKpJG
kkSwgDXxAg4xDrN4kYwrXjJ+Dy9c7NsiX90WbIhR2mv8HT703E1BbPyuHNpKVckTQQlmXPIna1GQ
loMB1/Uw0VFdHz+ra2OdLrEOQzhS+jbI76XGDqRMvRynJ8LK2zJfv9bbD2VQyff1W8CyZF0GKfEL
WxVF1Nd1u0c0PKsfgemTbzDdw+/1uz4TRb6c3CUi1R69yQRvNEj4Sv+Sv+quusv+wrGC5ftQy6SG
pTmUsYzQD7JlzDkMNwexvaDyBhvxsn72KccUwMl7UGWTYRhrvGf9GNc5WXlU3dALPQar/+DWGtQh
vDNyGc8jYsXyr0W7sFZgjdtBK+DG+ZlUgsOEocrZT/oANp3Egz3AiD76e95Wa9XAAk2zpZwxUffK
KJd6ZY9tCfClNirt5toQX8Q1ggBLnxPtUtau1a9M5Z+R9dLTunkYmj/xY3po9895j1Tvih+lV6tS
kjr+tDYxe2p9Gp3d1q6G88bDbp3t+6VPVfrAyljrZNXu5enkXCVsPPeeNTjAc7ColBRkzKKQoR4U
Kg+RJrhvhJi3va3iWn2tav6tL2/7S0EOqNMA49G/4iwbQeQ3e0ZxyxZG8dWVn4raL5NbUi5XkreQ
mauUT4Cf4qYqK7huz+A9aZwotJPdllsTJRIqG0FGdAC1jH9otnToUwTYSTBPwNKcZzamPBRT0Ff8
VhBdkNtQISK96cFF4e+hw0ru/6K9YPc3EpcFMQdxfnfqb7uGtxejiJLAXxRS7afUj7jQZG34bFPz
pPfSwpoz2CAGXzEOgNe1nWwOwKwIKxpOtNpOW/NL/GG9e3cYrffuKe+QW7Q53VQTr7AunraJmKM2
qfbNEeXQ0QkmZXPby0C5Hn+147A5VRPWM/U9aNwcz+Lg0Z9V2NS6nTcJWJlFTV+sVpGU1K01RQ6Y
d9NFKVG8DixoA+eFavG3r3vDqZLmpLMs7J4X+9l5QXuJmeVJdLGlw05Z1Vdd/zrcjuTNex7izQtR
kK5D/6qNZ95VSRDY9pueKAwNqtJtp0E0dAEBU/J8gO/L0AkqtqnQjBVX1QEdxgBEge033hHJKihu
Ds1FuH58lD9Ku9fhZWhOa5MnjM4pvNKJNdpyqMoZk8DCI8ucJ1trrwGXSUQrCTDEm4JOkXXuq4ju
aOKEN0hIat0G7ahO/5owvOhllU22K/VooAzacL7lzCzfAxUiEQGw8gjSAPbA6i3aVInG2TV3+OFS
J8DNG1WyIhF0I9wLYgIjOYyqT/Dnw0gfsgSgRTPOHNWIw0HivFHrwMPicqdd+GNOxsk80YWj9SgI
nG/7Mnx4pwSa75kq83Z0Ge7HakSjD6WKuLrL/DEz24dOi/GKWDWyHxCsaC5BtrmJv6TKaHcQbUOj
ELEO6SdX3KIgLdpI3blDHIHjtJIcRQXpQh6jsnJRklBghakEsIWKY0K1L+Qa8r94zRQklaA/OCdl
a9JhJCw5ZAvxaFXivhRj4s21uf3d/jRCLgeIuEZfJBP1zK1TL8+gXpeXiYHJhTovREmIxMWAVCGA
uY38oNWtDI/olSwIxubIYPa05ypoXwZ3UFfwKkqFf9CY2rvnii4yq0tm58PoAm/kutDxXl2CbNBi
ILacDJ5KSuOvZJDBoDHoU6FJ9IJ3oKNs9YNpdJNRbsB80XGkel5W0zXaUtpKi54Hh7qQ6YiimHCG
KcSj8FUtvaR4yCpbAqStJ75NvRshVroQHkqcpOMJnzib5AOECfaFmrkwNBUIdYDmygCXYaRKqhAt
MeupjriqK7S4Akqx2NoIIlX8WT92gAsQNUY6zn5OzQQ9Prgrv6eyiDng4uHIxMLZU0H5RcJGIqml
tLdfNj+sj+x7+xH9vr5zjtuvTKyFeImkL6yqIJ1AYI/xtrl2zEh/W4PmrBE0x3VuYsc3oMuLLVoC
9okjrVF54D9QXOnMudBCEPLn29Ng3o5euxPlETgdmaPFSddeJ/Zt64STSkEqZmmzq9Mn6qWUioJa
kfLi/ZLbqWVNR8n9EPvjCZnlDWPoHFTks6AvT3DNjoFYJgVZtD1RtycRzuBNsUhAh582p9AoJ8ZU
WreU2Qmv42xXz93Grdv8TLpGf/tZ0kwM1rqEtyE7M1UdUtZazPxXmtR1iEJ889/8FJM1FvFHJCYR
8gxU023nvGu5T7Dm8niPBPABhJA0aNaVM0/8v82n/PoL0s1+/dx3qK7UB/zbhrwZ9vddiXEVLuGN
je3RPiAftavgW4Xil8rNBQMx+b/esXfFcLgwG0Z1gGGpAuyHz4WbNcdSLWgZOvxV3AaGym5EXI0N
a780OTZmrWF1nE/yyX5lfea7w1d902Qz2Pt7f+ux5GwRkr+GlU34E/5UdsbfJfvXsu797vC3PWnT
YXtiTeNVHf7NvDWBxZg+7AOkGy7w9tP6TDbJRk+d7+JWN99dhhH0L2beGcpMMqTfONSzKcZVI4st
p0F1J1o3yQ2wl3sFp6NdnTUWsa+jPhAbSzpHCMqjRrAd0+JltOW71qK+sJbXTfOzAjcCn2N2cqzo
YbU3OjEtuRuBjmj9+jgVt5t7c3mhkF2U1hYFB+46jG92xjoHU37vXhd7cj4w2q2X4QJe677HWvws
VmYxkdRBXRS3Z491CVrOeVjx796DfkyQq0S81PqodVk0fU2MKyPs1tPembCkXfGQ1kamhVG7WGVe
Lk1t/hWZyOCJTE+rj9jAqKCKQrLIlrQDgEOq2571u9yOpKVRIRk9G2WGCBX/6+Akd3sbO+l3Rhni
VEAU2qN0iFHZoPBqBHgSgvijlmE5Kph3oiE+e0a/yVx47bafx8HBKsi1NcbHa1JlMFUcKOHd6Pv0
LRHMsd8m9tdNUhiZAoorVxskx055wRqDKmIOP1qf1q3FK3hOY9aLmJdIkXqpu40qhSFnDyPzUXXa
wLH3sDox2ejtx7m2ijGhnZE9fzvajy/wFHWGxFZMBhJPtph3T9hykddwG7SMLc4Sq/J10J40IGzR
Mow5rLXd5LxikcDoGBzGh3ExeJv9o1GsR1qV1IcMc2/2LM1yhVYVHPxqy8LDbwR/QBksbt7KPvfz
4zJcVhbmTOeBoUSpeWyMzFGTtwxRjONKa8iUDUhwv7YidfqSZYSOy+DEW1CfI/1vHdt5US1F7LSK
JeteqJWknqu4hBCfxIj+tZs426+YcmqTV6hPmkwasb5EPrsO6BpOR8vaMHIjIIrWmii8KKAhTwFN
ZqA1+5Cbv6RRlU625FCqe6aoclKV5X7mV8YaLcJaMwI4hfMYzELZhsfgblkGTndc749BRpsyy7sE
8ewa1Ic3RIr/jU3AGuAbaG2shxATuUInd+9n9HGkjLagx+iyso4/a6R82ffpt/lxWO6XjZlqguxj
wIlgYBgBiEhV5gDGT8sWv4hKU9Cm52lbB3BMkShSnNdOWhTwye5PS+qsIg6nfptRjYhk3S74SKIe
4EKAFoK/TE+RNsVb1M6DaEjURxWWiarHLxrIUE2ACCmOqDRH+rrOz44oxl6BgajZ+4l7iBylytFl
kb5SKoSSGnmEBKtDsZto/PFX9a8yUbCk9uAiXJ/hMYphrnUPEY6EEfrSwEqSAXpmmBJEqfNne3Ia
VyYpTu07XTO5eiiy1XJQQ//chNV4Rtt34lBZTAcRqfWDRxyfHiqEDnEmLm6yx73HGCjAhbBChv1R
Fq9SVgdddZmACEvFaAFBqnDWQlsj7p4I/QD9Ig9yR/NCP6Z5JI5erEHis2MEDBT7cuFsU7ZqjQ+j
7aI+q81q43dAtO8S7XMIZpOJsg5oIVxPoHEAGpeL1z+S26rhBMsZdiTSY2sc6umIusfVgAEwfIOn
wtYCbdaRF+CecCvB/S1PkP3JHFbujgWoNbwPo1qATTzYyBOnWGFiz03aO2LZ+qRU0MbgT6jX7ncx
Qx6DxlQKlOeX1ORSi5eq8dqQzg2L0+y6IPRb6RbPolnZPFZ14ZOb/bwGxleN61Efnvzq6Dm6IC6G
ysg51dUQQa6gtozCVeVTB0WWN/Bucw5pZvPYmPN8evEtlmOpFJVm6/YCVJJ4E1s1xmuZP1/VSNAr
F/LEb/4YP5Uv46f5s1+2ZimVt3QNtrWmOM71PcCdy4gT69NbV2XD9ki37I9670t36d+aczhsjFqj
GEwQ43zvNmhwZvcDmIUZYP7TEX0H8N9XxV4zVClatLkTgr53yV8KupL8lZ8hXOXTeGMs+rhsfxy/
KcSyx1ASa41vGbgNU5vDYPKqT4RGFY2dujd289vW3lOSena4RwpnzDjGeWCOnkSObfZ52n+SVeQ7
67M6fU8zVqiJ+Wl+prt0F//d3h2zQT2s02h3rgYt6ZgpwzBIWZ1Os3h8Dm7jDGJ1tdPaqlXPsk6h
q4lO+BhscC7HqvDhV+A/oPXUIaNbc1YL9BYin81Ixwu+J3s6AkyvOYrfHYu1Xbl2AgXlYbeHlWEV
q6igvdBbby3y4D17TvP5K6hiTY/T5gA7f9x027iwKDx7ICcNR3dwzdbitK4v8jnhpYLjK/llcR8m
sHqbmH+yO8IzDmof4W/4mx+7Br0l1pXFpULzh04IklWDVn2EHUpD1He/TUie4nhy7GSQSVC7FH+3
ecd4A7CG/fzj5gpK1fGqd6osY7ppN9Zxhqo8yic1gmPpABShKMOX0CAn/CtkG+TUHNKO+qs/iSyf
kIuOPcsX9whY6zf0MGedyqS16gN1sVkeJlBrDjjIfHMnJ5rKQGcCS2vEsfK7lCS2OWMU5D/hvve4
2jWoPsDh459Wnaq1NFqv1hAn4ea7mz47x6fN5zEp+9b8/Xf66FQeKKJikuwL+ZsFBbzMbe9oYHAD
HN1GQF5HvJS2H+k6XVsf8VIORbQZpuqIpTpKAQmQpCuQ4EoZiUTCaodePpU0BgrSlMU35Z0JRq3O
Hi1gvVYRT5pjRgw3c4wslxvQCrGNyEtVcmCyGwKPxFHEdMNXGSGwW6UNAAggsKIBvic1SQWLBSlW
l1jTfOHWQnBf2CUrtEeF/IFXLVGvIgwJ6ZWcquN0NH6pS+igSsqBUA5JlQIghUCxp/S0hutFsT+w
fxM0Eo5OPn/Uxrg5A6O8+9zlwEWuRmP0DeYeNIjihONi1DzBGxP//4IPVpoU333JopX83dzDWqOJ
r/lVpYTSTfPjrd3co05W+C6ClrRpSut1MPagfz28mN8rHl8fVIYHwHRfemoNw/e0zmRQnrD/yjeY
RsyOQTym6TZ9q8TixpGKpfU+eowij9yqjyxt8P89obMivxbdUrILXTxdujaaV+EUihCj3oOLrsKh
YmaJAdB14UyGrELuAm/UEor+5FShHLXMOBuMz9tagusyZk2dMrSzRo1JifGk7NgtIint7nuy+9nl
5+Cz8nh1A/HLcdEk2ySSJWOQE0NpayC3riPeIBKgSTrSwjJDzdrkr2J5Bzdy287Jba4ElbacJsqA
8gbk85kuGptvJZ8KEsDlumBMWo4A58DMFCsr9GyOGrDuaWfmhlohDMSY5U00vSrQWj5598k13ywd
PIb0R/Ci3uWLMETBZDqU8keqInwtGD0vTrB2xgNNjoWrSYlk8UiWCT4ZwjugyQYymXlr3pxaU1oc
jeOxUqeCOkUHA+MXGwsm3p2qSlnX3w6aH2wIcPIx/CO8wMiBF6/thImytPGUrYmyyu20MtFqJCkU
OGagVuoa9C2EDS0iTMXTrFS8GcJbPoLkp/pgrAysipFvEbd4bTctFJpCD7WOKW+X8FCt7hW63qa1
TjxV12Z1ZC6kwuzj+reoPMIPxlf0CTJOKVO7WFSU6E2KfRa8IUXJNarToQNRGCBNxlXrNbRx4c1l
hCowhk5+NqEtsA8gt2S+kkXAKkL1kYYQLBo0I5Pmp4y36iAI9FWMOqi4YZETyhMLYH3UBbYmKCie
wcF4FbC1gLVnkNVnshOS2liPhILc+16g/v6E+djDH0bQSd1hmJGh3vvf3wfsBmcBEdA/zQSuJ3gs
gpbjXTXDNwMpI0p9rI1kbhTAlcbciPiZH+EM8fGx7mNmEeSEcjJP20nCvcZWaghQxVeiJfzj5Ed8
ZPp0cpEX/PqhhwCnxxNz8ImEv9JAT0aIWF2oUQaIzFrZSAmiUWQvTAxj7xs8jXMDkiZT60/Emd96
h3weImspm7BQnHzTmxuQNMi6NCk2UEBtNijaJW+ygBE0ke/e9ks29To0zRW4l+G6gnLBk8xD3EPx
2eFNUzTAaSd0Un+GLYzcm9pjCdJBShEB/FrBC+5YBQmoRdnC+tDVPSyVuqgEKQriaUmHYtBiHXDM
del1CJ4jCgce/0h9VOXLEyOJf/EnEeutMY5sHqEgnPnCG7Eg8xE7wVLjh9QfkYKLSSA2hMrrkqKH
/H4EYeuIIp3QvPipTr1+SvVmuW/Sk0uvzQBxy1+SMELDUbSayDbZ0sn9iNOKlz5K7Eo785tGKOw0
dYYHvuzrxnVDnaTvdSvvc/f0qf6RsIYYXjmmnHH/oMHIQ1Dh6LPwakX5SG4Lxfd4GGkg6KExRlDf
/z4hn4tfKkYHD5gqalSXEfU+1Od6LPUvuH1hKClWCEO5GJsa+ZxYRrL8RRmCGopIhazJCUdaqVCa
0AMkqqALwaysRFKjpcGTeCLv7iGzG6gML/Yr71D9q3/BU0nP+MUhmoBSexkTuRN3HD3uj+wrWNpS
LX2+fBjCTZGJIFk+0JmqIVn7E4bP+cvaPVJ7W4GxG55/KDAiEqx0Kb1GSNyXx16TnKZC/4ejaxDw
Pjp3YsvVE6FDCj0mrfSuqvT+1HrGcFntYqCturoKmGdqhUtiJSqZONT7BsQpYFG4ojfvLPc4TKlp
sxV2lgC5+CjQArMX9M2kZ815nRrZKaVBWgWgQuEBsD+QC8HHxTmTP+s1BTPcoSWJY5WFuOh/TyQD
Ztc80EJHgl/CjMiLvXj6oH657eZrjVSucP80aqCXherBXDlR/VEmIv0Tz2gx9Ej5NO11mdS0MvOp
qRS6mIwiCktMoeJhYe2pXQb5KtacIqMeqF3Xu9D6DfSklEOhswVX+rRA4VzPHlkvpJlKNHz/vH9Q
AoswRLMP0UNEDhHRR7SZosuBGj01zlBk1NpFNotrXPUgPjJmUAHSGFIqQcaTKkR7P7Qz9NWC+Gn3
6lyC8EM0N0XEAmvCnxwt7IM6qbvHQwPPMmn+FHiUeWRo5+j9iqyZ1KU4NJRP06hXX6cHxwTUHkMX
u0aDC3Q9mmmsb58tN4mEhA+u3RJR0CIl8w2Zneg+HFJXGrKzg1d0qRvV+QLhJYhDsbSzFEoXqUMR
hyIa3YRrabGj66YTu5vrjQD+SbhGazG48Ptu6Zoi//T5H+4vdNYCzlM5hiHpSQxLYaYng/hw2Qhw
RpBjOfEk6U/nh/H2hUJEf5bY5c+xs2H8GS6OoF0iSeUKxYPpOChNgX71ONrS4E2621WDkLHeoRH3
FCdFliCes5Dd8vorZVHnfghXpP7R7lpE2Ef7h77mPzzRdmyihiy6o+mDyL3qjaE23S7UdX6D1910
NZdHJcoKfToMeYqeci1aiE3b9CdQ4wP6XeD1MFfTgL8fq8cnIorp6r6J2sEYC+QRzKNd4ukVJSvl
QJI5C8GhOgdYjPzXE6JUQ6WJXMqThF6B595VXNjke0luSyOeAyga4oJAZSQ6OJ8JQZK5NJKPpZAW
SUGFuQjVyll60VpqxfYlzauswzmFpQkBQATgdqZsToMo7zHS+iswRovqdtBmKDLfQjYksZOxmmUe
ZlCeaGhLbU/e+lLhsLNpKmKaFHbbzFh2LJRQ3KTsLw/Ng3sholUBv7KLwTz22UzY+G1cJWFFTc+Q
LwszAtOEo8kZ6N0vFeYlxCYHHinDqdhOVP4BPmd948HalmMQV32Ftwb3qkBI73vnQUTY8pWhbocB
CG0XVRWSApf54JEJMSuqvIwUJzrKNyEv8Ly4Cjrz2z7p62WBClrXAisDVT7vVOkUYTXcUquFcsPX
2oZnM452nEKfDa74ZYBBoL3Mwdff9ptMtEm6w/JjAX/iNo7UpVYXXEp4DD4c5RwVfi/Fy1CX+79c
9LtGBN3ixeS7DKGaajOa3os2NDAekHoCR+DWQhBmfbRij3hgzAV5uWneLehxMB35DeIROQGygPQi
NXbVDr6gk23c+cGvafrwp5qlqiWVuKXU6g1GsbzYdF2EZCZdXZnLpsQw5JikkW38s1FB0y22QUj+
oywzWsG5HVlTqAlT8EglRkJJEYhv9DrwpXnOE/mFflpKogWm6sLoYr3ITp5oleWnoemgZUigqJxc
lPSUxhQ1DSvOHERo0o2GE89yup5ryYWDTPKj4Xd1UKPgGKKgUJj2Be/sewcrUOK76+DT6hMMTj7p
Wvp/kQgPLHUj3zJS58FcclVl9Dp6XaV6OCGQ6kuRXi6Wj8L0kBnOIkcbHJaPVXWm3kYVP3ZXdEyZ
s0RMsc5lxSsX5jJuPGPpywfDsAMLEYnijWK/0P7BYLPTScuP2DAPDDilnUJsIcfAqSYKlomlvpXj
VEGp5gFXQmHN/4LwaAsC1bQsBaZi5L/gW5AiNqii1zZtw75g0EjCEx7GXGeaMVGaoSOsrpBgaV0j
LVc687oKmCN+EiyxVZPZLBT7CYAlVB0ToKLzBXMPtAjovoSV2z10F4S34O00LFbLH5jurCBnfz8M
j/Cv1FavvXxN6yMRHj9qn+LsiEEAzZxeVtgr73YzrJ/68mOnm0Epl8u8wrZXoSZW7sKcWcO4QJpS
Knmh6EdR51JuuI330DQSlpwMViKwJg4GcCvGYeMP3NbsVWiB2ItmGbkhRf/h3n2urgvDzobZMPw5
BudAAA9zcpcO04yL/+riQlq1T+NyHALQMxoP43ily6e3oLVAW7h+6wVIMFHTeE1orSJsr9+fZBnP
Pks1qazi/yLiLJZgrhyyEZZVxewwBotY+1+tH2cprck0p+Be8bY1MAM5pldYnXFc32FIbeE2udsd
hrvaFM+9FsaEa1yC51l/7i2HZJSzItRdsKZMMKzHBWrd6AXIhzmzvS81RUIXzHlV/wrqHAqyAiJg
7LZk485jxr0xW93f3xir/gCPQuhQvPkdrVqJVSujOjX5qGfVVs19r4Z2AwiJaJdR9HYeBX372W31
RTMTW1h2wZV+CpccvRmhlKLq3G5Pb8iVRVRLoaA3pveu+K9AyRtzdxpeVs3jMKerz4aXupw7tYaf
Rz28V0xokPTh/Eqvfei5b/S6f83J5d2BlxmjVxzd6AvnJs9haG6w44/r4+TcDf+aw6zZFWP5TjcC
MQFFl5BGFXnuTjwwk5+qccGBe22DJUVsTzCqAQq7edMYiawrir2ou81uPuX1n4dhPj1AHcs8Pac6
WLWXImVI+wor2jMByTNv6+oZaCC/0war5w8yD3HQyc7ZyhAIl3pXegP0zZ+DfUeD7IrSgce4Wx3s
AloV0K0D//wQjIlY6us5rI1OTwf+L7w82mPDaZi1zp32qrZHIfLE7zaoXGyj1XnFTguIFEbf8LI7
7nv3ZvcIhpx0Tq1uVuvSo/N+7d9bDrDq/q/C+YmIquIEmxE2TRMpA43evNY8AtKm5SFKDUg4p445
PW+9qObt/y67/R9rC//Pjy95cL6yIZyHZ+IBNhFRJQS1qHjdnILCliSOEjZrdEJaetS6Z8zwb90L
PbHZ/z9MKuVeKx5davP2oWdU7WOt28Yw7LXhTbfd18uJn5TfXpt3v5b267sbvIpVlLsib1ATpxTM
Rj/ZfsqKHpywu5JloZSgp85KP1tpKyo3QC15RzYlWuv84AC4Wq2e9gpjO//vT2o49nEolQbpWsLX
YK7J+OYYlIUGFpvcKu7SaNm0G/tNM+ziTpDwYcPu8+G9hzeoV+Oqcwok2n0ia9BoD8eSOJTyhhYW
2vIFVe82TbiPrPchg3pSrwORFzo66TSQm/Ezpq40w3hXcI+1JYnPbKCITDEZqRNDiun/nhSrZNap
I3j5la9BkSJBe4XacwU42OI7rjzpjOhQw7vUVxeW9oic+3rWyN4utgvZNSjoQz5FabX5P5rObDtV
bYuiX0RrCCL6Coh1XefFFt0JhZQiCHz97dPcc4m5++wUO9HFWrMYo88JXiCBQICYg0wl+dhnb6Ia
wAfZlcjWWMjrwSc3U9jMrg5xCfUMql/T7kRZoDve1lNjU7r1pp7K3WLaojW/y+/zh1QQ9f3zVx8V
Tn8H5P8jQhd7WsDMQ30kCfKoYZ+hpUc+Sl+PsJZBfdIA/nT4avGhi1kPxStWBJH4fm6/cPqudg/E
2o95HzcQgpxVx7BIbZkWVm/fxBmzeGSgXes/ZVtRO465MIhySr5V23UZz8UOMvjurQt0t3ZvnhKi
74BU7BKq/Kv1GgSqvDIRXhqsD9Sx4Gus7z939uL5vOtiVYUKzJaBMYBXFWg7tHVKb5PtasuOzedL
QYzaFxbWGwMu2Hn+jsO/WXmjildlxHO7XbML8S+xDGQcGvTY7yX5+u9vY41J3vGF0R94kbbKwCyS
csG/QwVYQ0cB5Y5JVtBTnAmspT+ngmBAWFYCohIHgjqBkWVTzJPzQcy2CGFJchlAu/CpNnYt/84k
WveKeB91zDmmWeYY1G+kkxatOxTPUAC/D+3ksfXXdOL6JBqxZ18vKXvRtNsf5u9hP5yltaWBUj7G
uKr+JZd2XgIkfMxNkn5e9ykiu6tBXRzTNH0HNP29Q88emNZ78dhSj1/xc6SYgAeO+k+bVLFFHl9l
QxVtBjniC5e0FfM0L55jUn8jtu4KWRZWAFRt32EyNpc8j92LAW4+tF9k+B1XRAJ8oRoO3+HsVdjQ
KLQKB90B+/Irmw6udoJ8C1xt4GYqM3+tH+ibFuNOoPZi3bdOgPIZ/iN7N/eb1HMZHWEsugj8dr3c
CsbEHgZKxGN2Hb0TJ/unFVb/gWcucXvN6MozNaJW52tOH4vW8Il8ZPOu7WJRt/+Cjfeln54v24cK
wG30DN2mGZlXu0vmP6OkEafz7lpnkgj8KsN+ybY85Pf2o8UAq8Aho2KU0QmpT8a41N143BHMlaUg
7MezWDmDfWfXQorSSifHcQMSBhF7TT174CYrc3zlecbb8hhRruF9xkQs7ISoMZGZr+BPpTBHgNDw
FDnX/jyjv/OwTEZJN9OCGCE3beWGBITJ18PX1WXxmHZJjjFW+RcoRuGf4C5FfENeA4dqWU+jk0Y/
mVM8RiLdvWtu3/L7jo4NidRJdTvfKvY69xpY6r4zbHaBblF00zuTZldq66iwknic/ntc0n8ZVXqI
lBypocUfeGNcRmWXE23+31Xsk61B/rzPthq79LY9PtbJMlhHAY42fxvjAX7sxTxlctqIYJ6YJaXj
Da2CBwTn795dO/fuODcaKiloqTlfSpsAiLcGrUxngyi8/6nQseM09/JsRM77ztazkUePvudR34Sf
Jr961+7duz4VJ6IxVSgKfpwHsLVlboY8GHXN7f036LiPlaqccNJgge4GjD0tJq+lP6sgNc3ekwGn
P2HSUIaAyJXjQqhw/v/ZaR70WR+riFCzdF4p0sCI/BtsV7iR67GKV9Uh3aW7z3usdQhfMDoweBov
Ki+Yb3mJvF2pwB6u2/42Jks90Wo2LjhLi1tx4yPl1Slv+qXZSq+696Wj4RL9F8ZbOph/LhaN2ejN
jAYwcd+TbODDRmLArUT6QgVJea7FFyMHguxVEm2JgIeyIQeP1Iylyizljnzx2LzILXZyr/QRrPYu
3KWvk1BkEQkt+3MBhnB/Q1BQ35b2eetdnjcd/9TNXOqmJdZphK6YSuRils2XqFRE0CSXDN1hHxGd
i36lVC+NYcHqEydt/JXkXJTW3T90LTASzCdC+xCvmgiKRGsr3ssO5qoWuUR/pyzYcZkE3LiEoQSE
opZOZurk6Vn8lmjrnh9Vji+19E9WCoJKMDNU/Em1SKnkYjcjneoh/RWkiIQHMkQuY41SlS1QymRj
FD181lDcMHIKk6LtRLYNnglXhhRXhUAlXy3YkYDnmXMU3qdjbIzNdUcYjpR1d915++suxCIrLiLx
FUJpgeE1GiyEnWguHnOxYivfsFgW7UYFCdDbYWnO+iCXkI08Y6dFDQiokNsmnwh94M8Vqc5x1WBU
gjAwSjAwdzGv6axWTlvABsIowQU9kv8XwxuDlzHO1sPH/u2ID1el8G5g7YJMwpUdipv/A3y7c4lP
ovzU9yK98m7erboEN6AVKDjbS3zLb/0tE0x3jMxdy+qTS5n8zdnFnDNLb7hyUF+Ykz+rzmAiQO73
KRn5/SGrvs8yAFk44rvQqFZkJudIhhQ/wSxE0wYdDJ4f7wx7CP9dMwln/iy9dL5DjKoew6zhsmDh
kit1e3AZXouIey7eqafs0JyUy/sW/YRc+Q2Jw6k4ySzvvx83gYd68HbJITko6+wQMbN542+a24Cv
KW/mpc9rjaGcOffAVigXo5w09s02OKGp5K2bDk3d8U48GyhZuyhP9LWoEPOTf9CClbEOFy0skY8y
VqZ4yu8UOIPQwokk6YO59nbB6rEKNzt13J2lxMGHz6hoNxL3Oef5rGEOFm696Eu9hV/PH/WW5sNQ
fsYxJF3RMDwX2kwDSBFNX6PnKJri7EMOIjNu/6zRmstmi9OQqd/CXbKzH5nE+dEWIBB5HhCJ3AI0
lMkIBC+vD/TaSX9rJjbv1tFP8qO2TvYzWL8FbOKT0rYj1GOkkrJ5cEshVBOJldhFRdIhN1Tf4Qx1
qHfyMQy2aNLwI92w6AHToIxazQK4+IIpGdCNozM17JwicAaCNIg3xsnXbEOc5zhXginluauTECF0
7Md7nD0Ik6/ptnw4RmFXOiaUFXXZlRESTacJQBfSbZJb3bevEHMiOzPc5hxPJl1+4L5v+WicPLgx
q+fsjdQjcK+Td2f2NBa5OdeqcZmVFPuuitWEI43GDqcnGShDh+dExMpVppKzf8r1R8v4UDWws6Fz
Y7jnGnrXMl6na2XKwahMe+53Mw8Kx08ccFqT/DMeWRQ62Wiw9g8pIiL/wLRpXgyZ4YQfDkNi1+Vz
5yIDG0w5iQao6cqJ/3f8EoV+IEPYCeWw8TesjM/NLL7OavRnB+2OC+4XiicMXQW0DHiAFU+n4CL/
olzKPjrIDRpNcz6RWZcZRkewBhxEoBH43SnBqFbLkjaQRrGsMRz8XUhVBMRvTNCLvLktMlGLGZi2
iVhUml5CdOBtgNHO2w1QhPf5UmXuLyDigD95MNVZrH7SBsBjY6VM0LVjoIOjFINwihWWrOBD15CM
XlnEkxy9YDnPJxl+SLlAmRAj/NmJy7O2U7mUQ4ysLuVRs+mLxPHFhj/s7YVJIqUSaShibp/z2/Kc
PLvCn/brzzPDz4Jn8m3l8O/edkpnioKpN31BA6VthNgJIwc7AGfyj3qCauEK88wAaUQkwYIYFbwy
BS5sY1oP+3QzxQoop644lfF5LLr/WEUpJ2ro9Pa9ydW9qu6VEsA9x0CKmZSgcEc46eqQ1sSPKW7d
mm274p4maEjkZ1MIK3WrQDH32SR5f41pe1qPXbgpOGp2eA/YBMevQ/eUfHVP1eG1eDLmF4E0gUX5
snxKthzOhLAvi/pCDi6V71EwTz5HSaSv81l3qcwH8+6yDG1zH7NAcpBTyiU7qCf59uKTFDwVGikL
BJnYyQNUw3KBU0GyIY7y0K0+cnbhgamT69ij8jDV9v7NP/kn5ZjfPTqwv+Gvtoc4hP/MW0B3XCvC
FhKauwDpheku+S19Sf5Knj/+JB1LYRDTnUyhDiFdsKgBrqSKTJI6fB/eh/SLjviX9KShx22UrbhX
PVyp3g85BdEJ7ykC8Saj/kTTWY3prw/Q2SpLwhJ4GB3ePzwxUW4ELjNQrWLBdJ+P6VhKr8h1OYDN
Bdkj6l5xX14nHp8ab+JNiRhKn4HnlhZQPBXxCXoaPHYZ1jUADUJfE4yBDFSX1id8y09NTt7/EfYA
fQ8lKpNLZyWJM1kucfX/PcTpL9pajQbXJ1RWU9CEYq7XpyEERsE54BSfE1KHS4z38tECepP8XTEn
cuHp/U99EC/EmCBFz4CXoEt3KBgp3w//+MA7x90TjGLFUnd6ZpPx91agifiumTrW3PRFzMtiP4ZL
/ta/wSWC+g3XZlXNNBxXSCHo2EwnbPRYANq5MHWoFE/E/UXONrzxv8DiNZx4kmr3oYFER8Zzc/V2
+qbLEyxPsoa4WFsZi4wa2VcLglRf6IveXCTMAkAylh46ZJ7/qceAv6myRaDMpCBGPN4APt0624Y2
voiSBdGgEav33HKNY38WwO5aqOA0pn0gCc9pOAtnVeLEFDi5N+hCTL6f23DMLoPHW5kaPPsCfvNs
2R8loPA34m7RURvCrV95H381QGv2Et4edO/llps+8Lw8ZAMOapdEyvgmfOG4Vi1v90BpGJE4ys0Y
flFZ4Eh+jeiJTonXVWcJ30SquViLLGVDakUlQlrlfQvADe8xuX7qWBfEiZSOpb/KwODSGlNY++tL
z55Ou5OeLW0o2rno4qWBihNkKM6dx4kWMTxSGrcye/0zgBxTmbd82VXHLQoKOOuoPyd088Y4edhF
Ofk+29+Ayeaddbs2kQjqe+/knfqH/iGc/9lgpQPYmUiLQ5yF10318Y0meEeTeV0MrwvsXiRq6CUB
w8+LqTKLZ8ocTS4+Q4n3BNchgbo6ye9onv3ISlnnOEOO0VE9e3ti3RQGCBEusWsIvIDHWHZzUi/B
cMkZBnmBE1DM4fVXPeqNjZ9E4sYEUoPIO+UhNfnuTOqO33yAeo0ovj77x+a5ahZiDRvMRPEnj+ZL
zGPvkSG39EyueCq4fHPW65KY60zSob2LJN5bIOp3BC3RAXXy4Bb+u5XF8f6+F+cH7it4UcEcBB2F
KpO8oQyHxCsaPzbFBn2cd52GTGjZzSzKYHkopYaUtkXjensSXAB0mTIkew5J5OfkLuPee/J4WC1J
B7Xl0il/rpfyp8HAPWJ2QJFDmBuSqXmLkqnaX+amDKxSpViKaxpdOSVIGCUkKPnqGdh9euROb7dK
ooW+zU4ewh8UpOeIyhmtwD4VsnYTY2SO6PWwyRBujTsLaBkxvNAEjlP71aHmCtMIUQ19VBqeOCsF
/+RHcAwJm34eULo5VhrB/CKyoCBCqQPRqArf3W4YjJlbGUubOBw8BGaozij8JiZIetDPHdW8B4DA
WzvKSclbAALNayRVQ6YfUIM4RNiP35gpqCKC7iNpoosGhOhYTHJkgeS8ld2hJpQPX1/+YJh1qclP
B5icluUNkfmpViSIb2BuzxA0vygcMGDg9sSAisIfuNBj5rEGTrEJicotb8D5EK0TardUdRIrR+Z4
qmmKlFYMh3fGv4QYCfYD2DWh+8lCVH512Bydb6k1SPAjcETBE/WtZezgW+pbDfgsOV5TCo7AGawL
Rc8M1+8fXoX2Bfmtqlt5SHIbSlNcZGOSmVKZpd/XnZCOirFE2J1iL5FUVxw6viPCGdqepLrKUJvQ
6MAGUTKluWRL7lgj06Y7zhzHxj6fPQs7D7G4tAClAE2Pm4gWMam09/2JiJ2DX61ygl+0LthHuZWb
qbf0YztXV8m/eNz99u/RznSTHVVEJOFfnVlKMCk9OJGnzdobbc5NLe8//wD1ADwVHO8UwEWJVjHi
sk8NnPIlAk+5JP/3P5SQPz+0/Fb8hsP3xf81Nj3AjPPHSHDVEjPIe8m/pbwghieRH4vBUwZeiQdE
CgnSWpX30rgVtacUGvgHDpQYkJFQ8vDINmQkr3mTmEYDpuU2B5HKfgg4P5xq0BUi/lvnaZRWeEZV
UYSvMtNXepDZBxT/HpnsHyjAMVuJ/xlnCvLo9mPqz+mezqUuKJ/OSLmPd1CiG6EWwa7jSsbvksLF
a/qkW0wXZGi2Y3ZEVvyLeivKgdQKX9uokZkJfaRM7WTwJHF/a06uTHVsmb/cVAWYM/dZ2RQ+vZn0
qKtJOuUvU7yLb3uwrW5sEA3aF/yHHcRJbyvYAJaeAwn2fRtokriapY2n4hnyRj+yP7fL97pd1ptm
pe2alXJQDt3dCw/cjmqc8cVKlEK7N6JZUtHkNnmgzDk2T0t8DDk8BVQqBTNuYGd+G/f23Lk/jq+z
SM2jiMlRYmisV90FHa0/fbA2ijg/3mjq5i2jhDFEdFZiv6MrNeGBII+Om0HIqpVHcayL3F36UDKb
UFQrgiMoOEqOTFXA6fmiX8Zgo8+fhacgl1hc6SnhKxaLobTR5Pq4+T7S7YFPPdl69xzv93XX6aCd
212K4Vok9ng5mPCCNzufdS7mvqJqcjL/1cTJt+AWz0xclP68u1BH76mKjLphC3EaDQ9rr7X9wPEw
Wu0NLIUUNOcNlZzf4jGmp9eJbCrIJmZJY0XnjDCLL/1z8zdTQHlHGUohUpwGZYcYJMQdLa44UX+R
JvA38otjobBl8ljH1WwJuuSSZQ8hC9WbyDT3X5XT2wBZ3XhMIumchW0B1eG3u+lh+H+gGaPrj4Yh
Mcc93y7poUH1QFnZWC/kqVDV5q+Jf7X4+Qer8u30g8nzznjJHFlLMscEg43hjB4PbmDADKEHVfYA
BoXQ0dgg6LRJg7ehSfN/OxwMs09Rjxo/eog/Yzax2UdcbjIXRzQ7otgQJ4WIzsUxkk+NWbp5c26L
x+LPQSKsgb8LGMZvN7Le34b7/o7RnSAPElOnoDjqeYy4pZ2L3Eju2pJ7GsD+irLjSm7GF74p8eQl
t5rAKaQE4MToOWeP5bUzrUrkuVj/BtCre8MXvC2sXHO6K4xcKUcIJF6x+/AsAznGrLPX0DJkk9+M
pNcbdvEgPI5dxmU3y3I62MlD2zBUiCl0vqRl1Vs8WCAF0UgpoyiZd3SHHm53012g6a/QYm3w05+L
3uyVrjQkkef2PYPPsNJfo3IaHwvmBQ2s530AiHZZzGIY73hBPm9hz04OHH5S63rfSA09AtVDPpOB
BWJ8zSYoqcaDmTljPit8OWYNfIa8sm6wBGD+4CiReQl4Ws4ySkDkMhncQQORllRU5eSQ80MUpF3w
L7x3eH37cwboRrPu58xih5CKLXRsyqMUpNnT7/J1+7+DZ7+VgRBkeEg8ZPKDPN7MPBNMMS5kuaul
vS2XiMGAwiALQYTKjiDHlHggsN5ydt47H/OEmMOFxuJTevygklQr2KkUu07NCYKkVNTUW3MaXIpb
emsv7QUnFqflyzY9hzbb1bfFOVFwgSuZq2i5cd3WTFKVOJdIF/9bco7O7A24edhNuHN7KJG4d9ie
ocRzr6BuKKwHXJcI9UuOi+YvqCxHzU9K9MaBjvw4tx4/yMyeksCcrm4LS5EqG13TubrW1sDI1ynl
eH3W0DT4ag7N4bUrNu2k4uBNoTqK01EuYbXl6GAIKyFJ9uiC+XJKhFe7DHY9aEaM3nU9xsjRmfAm
q313qFL4By4g6Ia+00EtNWwLJ/A4NNiiMnqIyGaNeaGPoowlXnQwxFST5FL2HeQ8zNjFYkI3cgSd
t8e3GeDVnyWX8A5pCAnzKaX45NVIat0utefvhsPPt2octCtcnHjCpV/Hz+Lfgw3xQGHrfRetE79t
0z15X1XBbVjdCB4jkiBExvMHJvVxZ9TbSV9bxB9CYCLqRE5OlYe6eEv734S9JDpjSbRNKuN/NTWp
kNMVpRL0R2Zq3GCfHdtfQRPK9VclEimB8ML+JAQk2wJxKnU7vlrDq+hqm4kgqRp1DnmUCFA3nJoG
kNmzlNx+AiwYmg1ZG5/eOws0PwG6Kw/580FzDhfmddc2DWPJ2Pt89z/ljjAhGRWgjAQbCETQqY/V
0fuHlZaygT560peXgajePMKdep1L8gsgdxyi6Z3qN5qQ4wGxOybfrU6FQvi0A7yk8sXSXzNJS+IJ
3Uba/QUtBXHBeqNm3XCaN2t9AdpkwYkfML9J2v1EDJ+2hvRZaPQM5dt5E4Nmh6gjxYYu6f1fWOSv
kEcKZ/ZNsQy9eWuh75TTl9sWffTfo7Pr7PqHZtts6TcfEmxl6W+KkbT4LX85kdk8B3fl3gxleqzo
9ZBwMqAqw13Vp5dH8irSEjnY5Tj1gQ/oq4aIAv5QArgBldRc9oIcBFEFoUCIJSXuQVH/yeMJfSYY
yy6Pe55IkH4709Uw1VOE7lr9y2D7wLQrMGMx/fbWfXHbj3tMIFiTkxATrcXBTgWJFpd8Bp+7NMmM
KSyF8sb3C3chPbKIqSx0ik077LvZKTtxI+/7e/ES63Cb9WU0i2YlTUvaOtcxdzhS+j6uFHmaCXex
1b1/2G5pSj++OpBhHhTHekinSIhAk+dooXq7zqYhqfS/tfvrNzoGvtOco2NzfgPcDr9VqtysWKmO
6qQMsskKflvgNQGPq6tNpDQHkn9rbMXor60B730yb/D9rAtjKLUWtCPACIkzyTfQkkyvngMedY5l
47t3fn7Xx/65Pqb7Gixdvhejt1zhOJB6d0ORWyPlhmVK6YkfWlqLf81FyWYEtZ3OPSYygoJ+AoT2
9n0mHcRkx7LZdSc4bnhhsAR+fJJ/HhfMUYZbzb3tFffZAI6DcBYeyyeHvPr9miTrbB/xeGwhOnDm
zPvMK5cRTcGsnavH93fBpf5eN0zx2nFesmpk4RAL/kJGMZCb0CjwbQb1EMsY5+LbPJtnThDhQDBE
CN17Qh7bYBQlS6NN65oX41+J/oF+7W82IH23g9hJfIhi9hMzGMgxBGbMcB5Y/XQNzC0/etveb+9X
/IWiRb+ObqJ17pACy4EqamfROIoWVswCTybNyQw42VUjgClMZHZkvBX+QiYgoapCbP+7+f2loETt
h1aSaA4AY7zHb077ZBLnIyJRCtktJEiK2QXYo1nbcXGCkoEvMeHlI0pA7b/nPcr2zAMgFqjclARc
G5Y3vpW3Ak6fgZSUpl+KQuPeWzS+TSQHriwxhsSv06xYiMYzX6K+RmLiwbI9d0rUCcStfSyH180T
LWvAWL+a16OaSCXFBAYiXn7Jl4rWKpflUtGsbA3RncxI/Pvx2KTWYlBnwSH+YSEJsE5yrAAxMojX
j1eQbyuoF54jrJzFcLBTyUOFGyWD2fpTGYoWi4b3QytGEkpCSKTNgmLcxqpDSpeg8o+HzAkAPEYd
ubMXmnw+bWXFTMojVJnp1yKbvJmSiboEE+UAzTXx+ODjbZ8nNDAa5ph5KHHCdUx4kKy/OvNyqc/f
JIBSLjLwxOb4cQiMpqAHuOWoTYAIdrpMKorP1Ljc3rxdtssEUTcMtih1ONmycXlpt/JppfugddUb
toSe1EwuH58YtXbMZGN2nOsF3/RP8VMSDNSWSiR9a2HJEh2u3l/xVDnVqoOUhNT0RztofAZ1L2qA
0Pbv5dczkUzvEtIuIwgYWB7S18Z9Qoo9DqYlIUsKlbbOkES78R530zYZRvhV+5MoGVVb7FTTGgnh
tI6H/tJYhOpCf0x7jRtusyNfyjfgd1kj30Ovx1/yV8HVUusZt9rQ3GTNqsCdaUO4xVbl6L/Xktkm
AxJOxCxsjWekMlVidfa84JqVLoPWyiYF9iGU1pUFtg95MS8bXaen/diablQ4YfwV7bnxQfl5gR35
DrdczEFcM0pi+DKGjb6PnhtvzMt06f9El2ivEOMw2qwBnyYXaOwIGT7F1q1KoEbA3qCkGT64xanw
IMXDBpIB4TbGAAwGsBHoVLYnJExkCRXyshiWfrgEb0uF7zWV3bM8t9PkaG4gMD+5IxYBPXrKVZTV
eO1chHH+kkp3+o+Riftgj1iBp5xi+MNVkmUXL8RC3WWI2uV83nJCr9pNZ5M9XRqQyS/IfNvcCIcZ
yNCwQ6xuzF/rx4xyAqPuuLNYje9jAkyQ56EfDyuGDzFpHYAiNZLaMkGTndqK7MRujJ3gGGhwMu8M
qREuKD6nQBGWrOJh0E6p0l2PsoRDQmwS+I1OoOpP645tbDUICeX7spexW8QNRI+cLdGtssKTxpN5
et58l9eMjOZLaiWPacHwB+8rRuLBVIZTRKxCTwixxZUtxaLvoK7Dq0Mn4Xl7sePRpEMaA3mVqvqs
WL6hY8+euzfG5lGRUwmIfbfD+BfB7qVE5tlKoyQ7Tpf8twJGjF2evHGRg1dfq8ti2mLEEB/2exZ8
E6HXz3FO1RltubaCcGCiRezMX4ldNrcHZXHaHp7zHKwQx65qiuX7Cr3/yzL/PcOhShBJg463dffL
M508HrbQjMMxulreHqYVYjVx28Q1IE2U44BSQETV9xLQHEBVTzRDS6a/K84VKTyZBix3Vh6ySX6s
cCwtkJoRogyjeTvRdw/dE73lNyBFKNL7dhQMYFMjn2RZxfwR+BoTEQkCqQjRQokJfYbdgVUhYL77
ybBGLYmoNZ2BpyZo9p0uPgXEE+W/4l/+LxznpfX8Sr769Lp8K93RQ0wQFACjBf5SWwiZtNPTWNKF
dLRxvuvBwqPLu6rQfip226VuCe5emaAf0NwIQVloB8qsz/Qc7hy61DW9w/KW3zgrEcWpmZ3+6mij
fzt3HxR2aaffwnJp55+9kzYeJQynnafLDNCt7+i+o5wjyk9QXl775/q57mP02QZjkxIqcKUYMEHa
t69fL8JJRbN7uWuys/luAcciHTb+Slua+9fntbpmIx3hQcEQmGaqnRgdU1vPdFht0guBu/GNA5HK
eIJWiKMMlc53h2oxvyYlX3Otr2mUtrQByk29Au4ovzTMf56s6jFsymXrTweEhTjx9VkYDauvZztS
QLzVk3jVkIDQlrm0/whjOR8p5iQgpjhBhERFnQAQlaAOxT9IeWjX4ircs4blqANl9n9YIlYWiGgC
BaDi+i3ctvruHSEKUDAgCqF+TSde2St742Kyuk78gCEsLBkUrcPCGNBvEWKK0CwHq+vG2wbbkIAp
3mbr1z6FoMNTyqYhPqp8Ga79tUCsQsbIn6UmpsFJE3CGoMT6QxlHXyAQEYlINnpI23qfDAWPK839
cCrSM8HrhofilN/kxjkVH91Pf8mySGxoFj5YkgdDkmiluy/kc71x7gqXmsNlF7vpCoUMhfJw+Ivj
qftkCA7zcsEO4JYv7ZdmSTj3YqbBe5liTVj6Z6nd0HKlfPqiTEoA6a9oy5IUkxiPH5Qy9HmBhlbY
mwqxY3qUCt/L+e8ZTUAn/A3A7lJYKuwn5mr4FhR6jXG+kdo5pSEqIQHGqgPCTIEzGjfGK4tGjYL9
ioVKKeM1vDLYyz9qO2HLixaM5vgnenmMDeJRrr1WOymvuTKkp7GNQNs95uTdFIpKHXGLNYDc5ka0
+hLwA4BbF8YJPw2l1HymUg0Z93q2AYgdARr/2cHKgTFtVhDLjKltaRgnmD+vET/+BcCdubSxpH3F
yCcWmrLy13hwKIrnIw4uOPmkjrPMlY+q7Kk4aet9vjXmz3/ip/XGf1MyCVCPV9TXAD3N83VEyY2f
pN1n1DJerOEnJ3UwC2ZMbCYKk7KMFGgqcBp8Cwr9YwnKBF2TMXiY0xw+BLaIpUDYsj01vPljaJzi
xb23QtGGI5y4xaKzZd66h4Hbx901DjZq6Cila9K6c5pLb54wQ/qohxuZ9uxWDD3SKEvTZ3dhlu0f
oZPUsHeuGCh7k7weBfpOu5i0EuYD1MI188UpHJwHjynAfQo1/zpbvkX3Ujy/Ou22Jk/G2PceV+m4
w5y36th5LTVcTlrH9Rlslg0unc4wDFac5VljK/XQ4H1DMt950jPDIUMYNcr3a1L5hxXN6tOjZk/a
ySEKC88j3HxMdTINuqqtcIl7fGSwCxkwVdq6N0qpfAfDAmHGFeOkuSqwcNOT1Q4pkrtfj0LOvIEc
lrNt92idDdyM6QyFnZVO+FrFr+Ugwcg+1lCi5DMFcpI+Ni7aFhCRn66YMx7Uh2t0erNYhoQ70b+q
mQ3OeYakZ4uBsrPv2WHivgNug3YAimWgA/djhypo7nqMwbDa87M/GZx7uDQYEYM2WaOXQeQrX8Gf
dXbraMTCfKG+3Of9mXr0LwPiQMiJClk9M55eJB7KSnc7ZK7UEt+sElYkNxlnUzP0UXrc/fn1B9Sk
+a/hJn26sJmfEPlj+4kFf9kUbjZh7HDHGCaDcQgGqLOskCKyrqFi7ttJfKyVadlZKM9NAAMUEx4D
eftu0kr1Vr9R9t9Qxe4elVsOT6aiX6b+e2M77tu1SWce6Lt1XemUcRJORR9y05V2D5Hrb0l4N5iE
YIS2euHm8EB160UxZZpfV0GwLeud/tqa+d1I14POnjGMHOCeP6yTGf3KQc8xaG97jh45LAxReS74
f0O9aLtTvUm5VwewLgkOfX3COmtw8kxK9nL8d9dZiwRfGVPSu07avuu3DkO+GHqBimP8Tr+995j/
eIyeLHjDphf6wlt0MF2Fvke61G8Rc7Kr91FTxldCNQ9M/pveCRssET5CqPd4AOwTfR3fDn3dIfWm
akDRtrvLKyvZxgTlpxwRWfer7oI6SFHWtmx3paOuTGwi3IlUG7aURgbDilLzOl70Ejun/IiQ/gJI
jsIQItmjgcFft9MK4/tRvTf361b9ImrKeuNX7vSzUR8/uYlVwYovRC3JlrO5kqC4uRQHOmLHOoPm
38wUZPl9FHFqxM/g/1KU6Wm293BwWWezGguMugvAOoIr+e0+xwzMRAt8xzRGTcrFptDkE6B3DPRo
x4NFd0U1DEkuIRPdp9KOZEgAT5bmsgjys4lSEkrJ+coULf7xadZaxu8VE8GiHKuCJuREmykjQrUM
SRiaInoCiNWLYbu5d3fKj9elZ/5ZT7unNtXfTvIdkKWM+hEZzqwLPg5tX5dG7jGsv73Y1Zqdkkij
m2Kk5tSFq2lWozkKMQ6MGIZ7Ul9kKqhHu4kT94XN6OmQuwG9ePJr6mitaAL69jteeeawoifGS0JR
nrH1XSfFM8coO/rkvhuwpowp60Sll0oFXzvozGTFAcGOGVZu2XWQSZnkXcMOLDw1sVk8lXw467ys
RnYCWnwmhxCpK8f7pt3XIeGfzan1ok5nThMa7NGmWy0ytJX8EAThAPQ4PhXG94RLpo087BRpU2Hj
XcmUvUa7yGRoX4cxRGgvd7rTO3Y9+9kbpYcapSthOuG8FRBWGRMSGTbPaD1QbLKxftfSgSwzLHDz
XpaL7g9mtoBNmHxl8SJWfVhaj+3D1sFJrpR8munIcpKF8bDzgzlO8zkJX9b+BP21TxpApx1TAJ3g
Kb8pCXO5LPBjvJd698B34n4JUe2GrlLOEs8J78SjHUqJAEndAv1A5dxomPzjj1XgXAmlc46QMW6T
BnCTMq67I3w1HDmKgRrNSZjpWYwfBPavoQwVEfXRoOcqtVNHw4BI0VUZ/cEAHtNYBnhUomGfmexU
ErKpRk174KoDF3035VHKTXbPGJv67Bq6xjHrjHuPw1NdPdnRbV+/KKBWk+G7PsWl6Shohov5MwA3
OFiEv4pil+kuZHAbITt7ofAIZAQY8HSKnjB1pNCJqA9qrWj0ibD4sIzsQNfIPDQRvyhLYVYyibMe
R29Enn0MTBaSRqZnUXDVZtd8VL9Wg3VOshKF66B10ImGP11eGryPOMUwuGMhLkcmdrzX8PnpIdBj
uLWm2I+CAxl4vCHcOjT/KH2vjduVpfh2q/e6gzXhYpzpIa+uyGDzqW9w9sHliqJV0193OB1wsdCh
QiUmtLLs8mgcXjWwkd9C1bshmNgCfNjns0aGTVNFJt0zdsoqXuJlJvlI4dswymOt/euvnxMODs4h
jRuS6h0VD1xFTzcmvOs4Id0E6v6/Bq8bThSYkhpRa8cbvrxhpdMGcszQQRMW1jaujgESIG9cKnRd
5p3uTq83bc9u8qHZs+sHmQ/9RUev99Vj9mqm6cMmGUsRi+LK/yhXvbeb1PYbzlEzyr7amrPXvXbw
U7l1bYdgjDKXKb5PGIEEUj9ZNOqZiwo7EOvkuinqtcHABA9mLiCczKnakY0irsM4rHj/jIY6KhUK
7UNk8T4MPX/MjOLiPaq56xXnCRuEuS4MOs5dFSR9tfIJqiP2BeXySm7PaF3yc+JEIzl9PmY+eVEx
86KF/1rp122ZTluUdsmWaWivy9WOn7NUX9UwfB2TGyNiS4I7R/t7AGKsWlcIFofJPyIvu4vzdZHe
jMRGibwrUdzbEKVLW5mpG7gB5waqHzCLlkCfFjc1RZYUfAiXLkHsquW8FzsFtwO20pcLqg9IaHRB
iMET+i8d2K8K+7lxf2+6nCITw2Uh2YMvirgX6hcle2jhsE+EBOdUUVYwHVHCCZ1G6rUpYhwGbgLB
eZAlXKfNEES3gtO8QkSABGNu/gP8w9LoWRW9eI39gsJVB7YbTivC6uuqP9LP6mOcJqPyeH1MfJA+
RDDZMo6mlFUl1ipHsTY1aNWZzovxlOgs0tk7WzevLXetNr+2i6qYViBMQBxN1HjGvdVXp8gfUCUd
3+lRYcRZ71zdmS3SUFX+glKjKI667R905v7NYmaqYAIJ1igAKzr7rU8i/D+azmw7UW6Lwk/kGCgo
cEsr2PfNjSPGUgRRBBTh6c+3zH+GlapUEo0i7L3WXLOxlc8QpnfrpIoRJIfm4dxb/QeWKKXVPH6g
IDfxFOb0q+2azbaFIOxfCpORqaxu6bH7yhfpawq12FJ3OhZgWDuMnzdHnTwHt63CEuk9IIiwzIkJ
/I0JLcg5RhAP+gPe22RsbovGTkB9vqWe8mGnk8bf3Fa0odvk585Q3QRgKiyGqKuSrm2AjA6OlPPR
QdP/nAfho4q/QDZtHS3woTfzStUDEEfzVm86zYS36aHNMBOHczGkyM9gQ/E8Wr+CgLFmdAedNcBW
2HgSq8vBZ9yMHbUFIaXZ0rFzZB59nUyBaeGqwWF892e8gscZy3PYZP8ozGv6wpEBJ2b7QqbcYxrr
mP59ZJ7ap2tkIxJsmzIr5lxQh2w/Pa69D2OAbtuqV+qAyTlTPi1oxO78XAO4zQl7BIWZtp0rAPCD
qxEJsB4WscE7PEY+gVXb72UfoSv/13aqEcwBSAdX5wnKQXtl36fdllOwIPzcTgbECOqr9SNEh5q5
bPrqMWU3L0+9NZ21dncAlquVklg91KlsEZgNba+MqJdZANRKvBAI8oR3e3KdF3tavZU5Z7LAiD5a
9qC7dB1t9OJx9l0Agxsumo8Nnpt29I81VoN1I5EApMAeWRQ8DONPIGwX4BLdbe16Y5Pz2FJhptK7
UITXSNwgquCJeXV7+/jGedy/q/YzQa4xzk1fO5dFAEj4Npga9u4+MEEHRGLM+B0HKDLcnduVX/de
ckKo27tmH/Qtbbhq+iPjTFPe0B+nc+DG0GjhQfouAgY4hrAd2aDBV1gk6tEHpy3Gw6b74f53v4mc
S+E1hq/UfQPFGNbrbB7qQneUfbTE6kbvup1sULyG0fKtuQmXOGr03jx5TnmmabF+0eaxImmzFIpN
5ffWObCrgRMUnGinORqtecysfv9kfUdB29soq1Ilk1tloh7B181m5vTGNsC1I0DdZaIGMBJs9tNk
zlmsdLn0YH7AkoJAutGnuYbkEeLiCJYmp2SvT31ZDGFxx/NqUWwSFvE+e1DnyeAHhlVvrszftGG7
us/aH+lWi5H4G5kDbOg2clD3APcFcODXAMa/u9rBvxb+jdAcjdCiwYtN7jHEmrX39BW6hY5bc8kv
UCTMiQwj2bCGTQrtZFGGOjU/HfFZHxmLCB9In3ZMhOEfj5F0fk47FjrVNPIVbai8wgIyG5DnbxSN
rnTN10AagIKEMsu4e1rXfiuQN6hFgOfbgyhzKeRq23yuS3jBdNzXHx3+F+KkfPy+L3qtSQ3/5vz+
yebplGR1GHRvu14+p68I0dmlCpuUUSb6nd7FR7eKzU/br1U7YsaHDBR+Pb2/GW+gx7auDEaudkpf
mzswbJnD4myGOgRprf2ZHfhc9/MxIaQHNGw3jOTyM+2NvqcNZGtwb4il1kxFzjF524hE9asTa2a/
6p0+8QBWW8jIGzZcC9vWCiyv1b/hgqySEcFOxEn+9dRXZixKxPCQ19LqNxN18XBbXhXyN6b1yRl6
Xc/himwWXRhaKY8qeW/tKSDLshuIwVa66YzlM7GWNeYGrCXnRczrqYvUxFwaT8R6pnPNnPhyVuoh
jdjB8Gqc8y2ARoww5gRtVX0qwDzqt6pg8TKsT9S/j16baDZIUQPpO2X/ACffqDt0RtE/USlch601
hP8ljifZGINwSQYvMNgzKRGKeKawU+4+16lKv3uM4PpnVnWESf9+0BzLaflaXHAVGFwS+3VkYvmm
+ayxsRJGXAsKHi3Ya1tbzgvD54Qs9WguVhHEzQNd6A4DruHtjHfA7nqBYOw+o36Faw82AcnoyUy9
GDK7Yl8CedJO6NWRtmvk6WJPQ0pQzDjHufyTNN4aZXjjlh2fU6v6DnPUZpTBsv8xK36V/AHM3x5+
P+v2uWEZGHdelFQMjr288NAR0dW1ztXBShjmCmcZlZr31CBvBvFDQlB7kDYYp2u0d3YMiGQGra5X
LA9WdLHaLFnwVLiPAYvcgjN9IxGcRW/NN+thvuYOD7jQtfX+qWk5txmryC5h890aHHQsCK7OFT9g
mk7/AwHFZLO3iiWPCek0X6P7UFsudPFobp75xW+YdE7x9pvO6HUyDn6xiPe3VR2z0tQZzdk+Vue3
7eXMJkZdh+8R87PUP+Di7D9wV3qQK0QdTKIfsTZBb/w4OKgLC6IOmUB75R55J4Ov9zhbGXiuwvhC
pdaG4uZSvnYoheH4z7MZ2vTux+nSERvgo8gMTRsk/8qbjfZVXb397F+vAYO3dOpeyb/EdGbbGUKJ
Q1PA8WOl/mn2r0U+Qw4P4aY07HytMK9cdSSa7tzbMsjMxh2v4jyB+COmjjgrhuMxx8jVttFYHx1w
m8jCA3wL5Ok7SZGUEHAoe/MXEY1kevn5Co2GaKXu83rY/mFtufZc0+8Rzx0NZMrAWvscXH5Lao2n
ZbRsZUnz1IEdDoWbRd3hDdTXNPu34OFpikUxXeWbW2/akHdJTzDhp+9v57BhNAOE0vXpCxFo4iyK
D56w660Xs7RdZ39hpaGfZeJZuFnkds7QtRQel+i7q6MB34Go5wxZMqp6W/v3msdbGuzot/eDXQd7
CVzL1zibUsQq69qQLxlIBzs+2R31+bVmQ92/qKq87ET9mC8vEPP71CvpuM3+2Vj1npQFSl9M9vKJ
NMltpzwluZ1dJTwBMkH/+UNhB/9CSjAcpZ6gIDBVKfGFxuqWjXcjo/njELww+2ATeN9l8r0LZz6e
jueMcwCKdMIUbESHccXMEILNKyjh5NOrMG6IbH1Rz/QTdSvlxE1IxECqXZblJSqYFRkeuo2acVJ3
hb7XAbDUCIgCxHae/Y5VBQpZmNAvEutk4s0Yh2AMPsz9u/9ZVRtYGF460TYS58ge2r9jJE72tVuz
7lX9C1Es0O+sKBvekt/oMwOt1bp+K4hXiGv9K70WOk5+GK10YtHHRS4OkKLFZIHtsFPy3q5qrY+K
uULjl/u859A9br62iZlBsTe7RceFjYYi9H7U3uM3boN7YiU7iDM6HVzgbyEqDfq3hnUAC5P35Inc
QH/Y63ZvjGpDXYEutFfl/oJVCjmIHZGL/5PP4tCkaID+zHSQqcwvraDkXksodprs3vvXbfK+ub0s
uGe2idOZqCN56My/InOGQshN/MolE+nPMv26wYmcCdIBJ0uDY7J+uLSjTssTtyAIlN/ssb/DdbCF
YC1CJi5qEi0vX1/2zBa7Bt6Br4aUKTFsA7qZEAshR/JNv7ew3LNS8LwRZJm7JHOjpxUzokRvLibq
V09MMHO/xuv9ivBW3gEgCW6ilpZZlKS9/jTvGJ8CyR3FetrDNYygY3AhIC8EDGIXJ564gRj9ilZB
9oyDM5+bqDXKr+eMMBLHKDzv7v89jkKWg0i8YHHsP4iQcvXxwxzZ7084DiOrL/E25q7FHE2eEjJt
nuIMS034O5FLrzEpR+jPmARM7v4ZW39n1q959wH80QCnk6uHAYVdYxV6Oq2FLSecIbE77/ni/yi+
gpW4KU+OOB/O7jjfiUbCu8KAQYSAfHMSG9j7Io7wIRogjlgWq68VnoMluLgjNlagfHJPpUxJxhxb
FDUzikBXhL2PBWxRDuvfbRWKnX5p40hJuSiJ9n+yR0mdpnLStk8uKkf2YknNNAnKrb7uBaLjl0X9
1hc/WOFBwuPkNY7rJSvwrDWN0LZj2JtiszS9V8EtLBjSoed72Cr6WjVQY1n5Ub/zSrC7HefOYaXh
LzSBAd4OeutW6YLsXAZZ/MMwioJcwwEwtbvt6YE2zPSpvVXmTpjT8KJMW43gizOeMGFhCed+vZ5V
lvx5bcSolPdxPdhvhYv0sEbHpUTaHLDwg0xh01RdBCIQG7vU2m5V/K9gblXWa3BxGFHbJ3lIccsu
h/hbi8X1E2+7CR3VILX2+y8DWiJqJnuxrxX5iO514PRAhIerIdqRF+8T8g9uV5ez0Lot8K+E2Yju
x40XYmqJzlO0MZyVbChfHh7ilwVIlMME0VhDBMY05zk2PfZKEIwBPWF8sF5dr/klFWPHgLu82I6+
eK6bX9gNiCG0WXXuIWGItvcJFjWAvjyCAXvrELKag68pgAe753sI6aRqILxzkrUzp01H3nF7uovO
JKL5gEgzQtim/VKVFFenwiDQr64OO2O96DaI7JVtBnWaEG4D+SXt76msnYJTYwOPcflpuzdwz6cL
Bgp8xxhIsx9oWPaaC9DU85UXfmfudaYD+1IcXlnzaOPGXa+9fAdZG1bLtZq0joj8DYY4D+YpCFwH
OBlBAe2G5pygrhjrLvjxkEZVfEAesPkcpGsXXHwm8QQSNoC3jkKeWaUDd6Z9GUaQQz3a/wpmxtpJ
NwfXGLPutAAhQI136CjNk1oRtNDGyhDZzTDagoCrwq7Bpvol1yLPmtqZzDr+nJinveg6edKY+dxY
8xdRy6n/1WO+wfaLHfLTFta/ydx4QskrFAvyV2YtPWjBjaGBm9VnTup6j+9QibgdGF63kmICqMoo
6TrDMCrfaT8fSJN22n/tmUwzS37gDOdHW0CNJT5KQOwF+idw/bsHI6xnQzfTOR4Zvpe3JUZUoWnd
l+Jk+ee3qhFJIK6uwnHH7s4uTwY8I3RLi8/dyhfPjwWnCPD2uYoUR3+PywXnYZ2w4rQ3ENovNj/G
hNnmYHLcHNPoNzCsxvfXllnyU8aMkIJBYacMcdtXh2YZ1+sL04TBzfSs9B9GnvoAjAK0pwAswLWC
sJmXCAQhF11csWrqhAc3/md+1fCQG0t0T89FM31lPiSSInV7iWSukEDudULQJxaBVjZpF0GunSvK
YJdQOlr5DzwHVg24v8AKH7qYObCVpoDiOekcAgesZuU+AASGucFfSb/J6ecAtt6vUItmd2Y8vM12
VvgYdlejG2P9xL/BIv5s6ofdXkLGaArs9qKpPnn0wdRefYxFGJXYiIG4EIefXVNZvdx+MoWBqpNv
eSYR1Sw5nALrFOtu0TdC8kgxOmR0O8FMMMi9zgwfaTaDY4/iZwGanCELZmRsP1pU1uCW1j137nTZ
Sh/ssXudXwFHfuCp1NUKrQuvDmUAV5pxF4qOCUv31u/gu/ey059k3cIAKoHnSI3ycDPKRo4DqwFs
DibOqL8uE9ShB4oa4qXWPQZWaPAGaQTLFPFLApiZcS3YmeKW6P25oqGCAyMQeQE6OVWDO/gwyR+1
XXWtJpu96j7T86od3i5MGMIL5eyW5BrYjhjrQfX8rIp6kLPlpxbknMdkEc2wTOju1K5N9h0HsCDa
IMHOsJfRZ80zvf8xgt7qUM81jE26NpwxjjTUXr3tJJ1QL1zlHL/p/b3LGJu2khF/PQCT5OgoYW/V
xhNCHadtULo+OOQXhMUNs+nzhnDmVkB3nJX1qPIvc2N0A6vJTte5hht1zUYUinwQihzgOiP8WRMh
OUN34SezBL3f3fksygXfZMVAKcLVzLzufWSBYsdO7A/DMdVGBErAE7Q6DnCPsY5NioU5YJdDgFLC
jj7sm+37s+BsMKpVHuCAPf4o47TjZ433Tr3uUHH1ymvhDroHYnpz7UwuFFsrZZ2OK3JyTPsKpMTQ
HVI3UGXUL0EZZYZtqcUgN7wuKySOMT42lAMdVQO69wWOEMcMfBDCNe0AWOTnxDqGjwX5c7QoXEZW
d8pq2ElGH3QdQdy1UTf120RFsvzZiMYxdp91YGxzCrqHJwtAuWwvOZ51PswcZSacqjXnOwuvNvsk
x4y4wmlh+i1fpY1QEX80a7o7YpZBguEGVpT5kYNOo52NH8tVh4tlcfll7vJcsAfxp/vvmbvtf/G+
ywRvfph81gUNheI0pvs8YH+RzaqJiXgpCdQzmvKgCDrena3e/rHNs7G9tkaPpeJ0hq+JiYFbYucP
u4dLDizMNhLazYE31b5QwXIdlmIb0JwQMfbILURl357exomdwQJ4IGzE96K2C9TucI0jt8fpR1U2
VpbMyKGmCcrio9/+d98rx17jVEf8xbznhGLodXpOv0DWIZu8Us982hU2+7NbAt/hHK8MlL3USnOG
HYAwLIQragPqFg8SYgotdoE9DdI1fGaQRpPJwwQ3gCAInrnnr/f60GfeA4uV5LbLMglKJPixHW/y
DTSFNgsVHAQVAkMf9wgE/Dnv3YUxu4LpWtyPm6D1T/Xvgw4DA5Kj2Oibs+G9RwCPPR1EEHpYU5Hp
dOVlDBgvkNDVsw3DY/CgbHCoH9AArK5eOYvnbfqSAIDGw42DgccJY1pG3lwQLR4oozF4uwmwzBxu
ZAfu2JlBeYt9a4YfMtwmzM5HH9rn+LJ7CznoBmUUFD48/GbzPLzdfLiRyi+UnkG9a6PgqKfPLckV
mPai1/49/LbIN2UINbj8wwKDFSBHHfNC7cJ+/vCLWTll9svTilD73EYcMKbmqun8aigK583Bhjh2
x0zsQ2DauMawtDXgB9J3v0mDy9s1xIDDf8f95sYYZZvlp+ttmHTXndJVbU7LmJgsrKarifrac7qC
CQHpjMP01GmxJ7pPNrLe5Hrw8hlnt92elQOekw8FJ3Hf0y7ha5nMfF8jFiemOnYzvr7s3/dAvwf4
mo+eK0wGWWki3EvIN8QUkCrvwxj3EVaxvMV3BsAcbdptTghoGuXVfh2sz0928cwzwyMWR6anVxuv
gGKYvG0gpsOAJ2fpOJugz1dDVv5r162a8bRCBucVw8x6RK6uO5fT5fSi6NbcRfRcP5gsDOMkAH3N
5tWE+QnQNRyhs/LbnX3gkQmCbT4GDZZjzRhKxaPsmyrOejkXk+or7DwGDBfvKdurfcn6j8xJSYth
g+CFlOCY9P2WsjEo2v326B7SYtm4/BFSyK7M5ymMFzT7/V4/wqFDaEHX5Z9O7L3+uKB4SGpZAt4/
RXDYFoFgQHLLWQ+UJfEgeF7yH9o+6S3Fjyun7ZMOVny4MkK95KMegCYwcUN58YUKdAfDIcl7kC5Z
dwxbRBu130CI6rlIqFx9KF9lDE1ig/yUdBPSIIuP1I0BC27CYhDEpO51xKLEEesl+RXSn+FGGCrW
jQ+ejC/9eiqeVE5HhgO0ovJ18YYTu9OHQ+CxaNQa+69BE4M5sU+Exwb0yJxuKl+R/8d9vEh51X+v
HgwxzMaftR7qeDexJUr3Jw9k8H7JgwFOhi9nswNeRVLXGUYDumHVxgJlBaOSmwRTCAIgmm7DbU+R
Ngfg1MSVsdbw0r9ZsIOaQC+UXr7KYjVsEo/d4HNxDb5o5b+gMhP8XtLfG2x/2gulLx+Ghy0jwEiG
g3PpRyBwLPSwTpm3A67IT6S4d/Yf1Vh+ju4He8ejgtXzqYuVBri4ejK4at9OZKwo9ZFrUzQp41WK
UTEEJyYiOBnT8TG8+Bo7HUhn9oCpPx9QI6AA//Irbk93sanzDBgnq/ZKDLxyRIQs6F6xUJnIyj3E
hRPbSawjwJYZ19CmLJ942XzGD+eDJSWF1jBmDvNweALiIk6ox+kkHvNsyvT7Ir6/jCV0hGE6gjhK
VzwEPmPSa3311Fshm484nsAjYAWVHX18Rm6SP8fEHqPW+TNzcfob0QeiLEfTPOgQh32i5Cz6pWpd
j3xZIkPkHSEPBQQnts80uOfT+kQowQzD/sFat7aNh3ftw1qzMlEEdVzxbPpLy7ihx/vCCmQTPVEI
SJ4ZUvivZu9NRpYWwlTyIMQ4I3juLmL1gsDmtzdqEzqhjSSEJTkrfuYMKBfsdcsjdgXqfeSTq9jv
OmSMETA1kKzAy0aCCWUSMpD0cIwE9muAdu++VZl2kAGJK2HFiIyQ7r5jTiOyuk+vfsHjPvmbcZNN
rCHR1JdN6TEEZ6oCAXp6I1SxNb1M4pG5k3jvw1i+ys9/P3sNsBgcVJtq08ILDWCQTA0kx4wquKwg
ZPKe3WdytQnohLehs1Ixp6kmBqYqrBYsPG+MDWUlabvA1p7mNW64Cn8AnCma+PsvMyfq/3A/cLCL
nexaDKtQ3niGJ95qylDuWQ+xhP8RlWkbcLxtX6cdb6zaux+xMt5tMDDW7emUf53pju1Nbpm1Ew+i
Gm2q/Fb5vOVTlkDLk18OcdbdNe4PV+5KcLcfTO5WpU06OuZFvLRFuMAUZXQ40viw4N3CzI/C++i+
OoxtnVzPFnoKSxvX85zYeo138wXoun+c860wJnAUwtbgvX1vUbz76OO/Lg6Ndx0zAnCglSA6axh/
N86xs4bDgbITVZ2GchS+C2eN5P0wxhWV9pCxd3x1035zoMImo6HUhho0YXasoCxJZoEzSlij95jX
iL4kwF5i6BS3GHfWHbsMajydT2WgwTK47worn8JMsydHke79hcKZ3jtQD355ypBhM2a+78COCGI5
3V+o5LDfILVxd+VFGs5r3kT+7aT9XPtiy2ys30HB62iwUMiXh7PE6IlKFSr2TzFuEZ9WBgL7aDTa
mk3UUiBCwXoM9AOdu+OW0FQkZ/Iownv8WLBuXab7v4wwCMz2MiG+DcmbpM5BOT0W+z/3BPFLa1vL
6/c+N0qAr7J/GdmTyVIU/ejwQf9CtHJYqMhNTFQQzQVPfoKYt8lyshTnFJAdhy8tj5LHIL4SEtZ0
PAJhdVwwLMlHn5Bi474tEFKULTiwd779wwCt3cfSVuBYmwgx3vQ9xb4E7pkZRK/wKXWBd8ASe24c
3AezGVZyJL2AGwTPt+Njd4HhTHVuAAlYfFlBunOjC5gi+kSINHRlIVxLLOuRXRYSJAzN+npHkQJV
a61eBr3yty5/09Ir0rDBWAU4jNOaX49aEZth6FzobU0Xq/yaw0aDjrcFm8uWHpFfwQKaw05qW48f
JGWINWhyaQW729upDSoziHc0wy3uQr15s4lqRySlP4MbhQNNxBF+APU/3hPISr4hLZ/Jeyc5pBdM
NqTd9LkqWL3Ie58holS3HSWkYcnRd7TDj97XODRXwNG3Dw0IcoxCFmRuFWcOUm/GTlTbOJdsjdYG
pGEfMSQads5lx4FSQ+0Ju0j4ayy+9Dz2Zd4Q/JJNRUJBwZbtbl1o0FZkwmeVtveOpLbG+w0mQ4eT
ExrkVDkzGUEuCnGn9pMNAtcAqN/q3OwichTAASzn49rtYpEJm9cyjnQ09ESl6SCP25er5NThOJzV
sMM0ARGVoxxvWD51vBeDrSFwgKL3d3GeiwgHaYuvUShS4i9ooqjZbv80RNWr9z92+dFliQEANQ0S
Wi8+o4WqvIMeHIgQBWBmyParKZBtIORGP+beXPVK+OyLGBeofnJ1MbvuebWTLOM1gromp82yTGEb
3xuL5XdTQqaHu7JR3h5dCOYQR3FlvZyw0Qveo3u+N1l0kPnPdeJWjphZ8bhDPEINii7s8+AfkPJ7
9Yq3C99VzVz4r5iKi8eDDJEr5H172iwdGANXC+AVIAWgGc7URYNABnCOhqt2WjzzZq0MMfhzZZ6C
G6/VnfMTiKNcrB3uTCIKW19RBUt3g4AFftHv56xSdmxz4ZE4TG/1lbZ8/ZqjMqynaB8gHCAZz88X
Ek4quKCwb10kYdm42zBvdAxP1cLLlsHJG9aquJR+9gyrs1t4AMyBeaNR5z09HLUeHlo2APZq09bd
juYTClxsriARaHUHzJ9wqT6MmbdQjmIu55zPLUke408suWSZ5bL1+HTtuChLCoLhSOQK2m1MO/mb
KXFgNTS+rjYptriFIKM8KwQH91Gk388wt4G6vDbXDM6su5wg+J2uwC0PLgw8Wf0XhVcZPq8UPRwh
2ssGNLmNulgDHfShHLwg0f0U5ajnVZOELsnP9xSKf9Wf1IYp5FKGGqkDnTLN+h326Ne0BnGJoRF0
nfhfyUEZd1cvNpKkzwC/QdGDhHWu+60wmncLL8qZA6s4n18y6sFs3EacQz+Z2Iz34jCeXTHubMVU
B/eV+mAy4WqKXbZ8kqWBu6KPjbNdw7COzfs5wYMXxM5R/8Wh+u9DIwRLwOjDBjA+GxpaBLW77ljJ
QO6sPMcwj0YKJslWESYKClSUp4FJzQ3b0UtK9zp9nqoAvg5meTBImSCa0wbxOS+OMptkYE7eADem
KHbvv/zbU9wnAgQrbnuHH74JH+tJMGO24HtP00F4BpiAW+hAJXmZynVg6N4BsIaQO3xikaUN04GQ
tv57mISCS/QoQHqs6TfsHHo3ibeCY7gFIk3WZMuO4tmbC/0jU61yfyPIuvmXYswX8GQPap+Z0wd/
WYXagnF1A7JxmTy5TF6CfZR+kwxqGQnhbtNOEEN6hw3FV+vb4MEUicMUxSkEnBfvOGDzqGbjva2g
+MSgbCj4jS2Eprb7vtoRYOOp5YsLnWtcMMN/0vwUgGW8mcs765jpt4nU6Hm4/tIGYqUX9Wl13x8H
FkixvF7dGiPAUpk8A2ZeIPBn3P3Aow6/xbDydrYL5UDzoBhAwhDFA9+guWGfD3ZYw4Lief54YY8p
tWQURqKkvduhAOCGlNRy7XGII4ureORRYBuJenEjmZmIri8k7AVuK6RYVBxmjCy4yvK6Q28d/xwg
MnKqPm0dgeyWpTaZ0n3zz5Il3MRy24/7FHb86VLRycRSalXpHOXGNYyGwDa47ja3EZ+upGllasmN
5vVr56jzOUTzk0kEdzSiv8bAPsDBhRwvgZL+5q0yIAas8WUg1mLY+ZAJOO6ZGE/ij/3nky1tLTe3
N459HnBZMA9GS2ifIr/lyS3npgZwfObmMv56KMtgl+dIBxkSEBZZYqqJBzP9qdSpdSAukFIcE3jH
8udjn11tuhr8RKr/IK7Du38bgaxlUdjB6o9TDwI1LMLeKEMme0E5vrt4BwyENFzh6TKd0k8mTODF
obx6T/mqBjEXF53BVcD16rY0p8gxMP6XJv32bdIpCWnEpe+XIykf8IPTReKdO8cMoQnkpYX8nSyY
crsR9t8l7SH9pPuHGsgLzGwAj+P9m4DOG/IdScLk9u5oSRV/u8dGwoUXQN7ufvR2Rk8J5D1Olktc
tSwquAllGkXKd/gIXxUtqkZgokT1EVrEUJJNxlF8b73eblvWPriKFW8gpSH35q665QxG+yX/Z8DJ
//feXuy49kcmy5NCfoqqUHo+GXBKPKNk3slNOlMYy8QBScAguwwmMR9vu+7PBtscPujD2h6lmt3L
k8DnDLDG+qsvr9YotTC/IF5oO5Knun9IPuj8Y82X8jr4grwg1TOt95Dv/f1exq68KASL2z5xloMR
/xsdxaFKRrPfX7PmR3jGCYG4MvT+/20pM1WZd/OD2LFgRjFTh7eddr5mgwayQP6bfwb6L1Yf+Ink
ep8Cr9I8xHrY67m4ANOHdsYtFLNwWuA+nLS5TPHl3Y5C3qzPqkbXwdP4/bq4/lECztACTufT7HRi
vsxp4Z9vo/M5s8/n2ew0W88GiTUIF5zWtPiDdWU3xIbDD7TRxHKYPluRXaa0xLq1J1LtL0hP522Q
t5qsxSXxYvMrnxvknLe4cUqAfrnyH3xqrUCOyZw3lK/LXQhl4xBP+MrF4gw4HtvOvkN3dOxwZvF4
NOu0Fkem1HyHapw7CRlefq+8IZxvx55NgjanDEI0eD1yr+d/Rie80fxJmYi/rBmfmtaE/oUsv/X/
gQvJkETEPStCsf6iXh1XBBmeThcPbsMJHg79e5fD3bVmM3CGrbiqyKy9E8q8HUdTejZ20v9S/wo6
FiC1YC50BoiD/+hsJslMHHvELEs+LrwdeEFSZDjiJNmFeIUdpgFTUALEP9CedYoVSdyTYIi/YDPN
WtIMcYRcoqkl/fh73nASQQ2RTGU5yf5uRzpGjibXyYQWyp/7HFf5/vHvyCJIcCWbFnScLk981qRL
k9sTKjA4LQ/DkIi+Tsb8dFT3x0401Iv+Qs6VwWldhU880F4h0ggxthBlwv6oo//tegbN8Htobh/j
fCk5fHKJkL8HKtNh1Vq/1qLOpRGmi8byxoYH/zCcuPHupt/9LCAtUa3eIvd1//dK3fTMCBIaQIzb
GstlG69hXBADZU6kO5jddYySQEO4MzoQg4CfOmZz8Z7N2vQ+e7cIdNlv2DABsuAfA5CLFCaG3G3A
PmVgC0+1gt9KtOs6XZuLj5eueUX4IP75vX1+8UT8LiGylCg+unaBSJkENbCIIn/AZEXgn3YA7gNr
G5/Gw0/udVUuSQiOqODliuHxOZceHK9mAdmWKZIsTi8eRx6tfYK1+EUdDy48Mh5NYR2bvt9CSb0e
FXy0xNpKbkh2LbEwhifkyjb1h9kKQCkRGXL1s21hcmy4j43wnyDjgSJxRKDKxjasbFeWBax8zmdZ
2v6fmIZTC5m42thwVV6CPNyJKFyQtYgdGByaNrJ9t02kG4wNUfjLQ0d+Awe6y698DOQe2lwgYp3X
Xc3U4LP7+1972hpKTS643R9M+AqNEUxT98lpM4Ii2Bvdf7Vx1sLqN4yRWuO9a5sLIE510pw6it2F
k7/jfdWneD50YtvsJ+v0h9C4dAOHDj11yG8MOabEX8pSD90O9gvFuQWslwUix5DVWtbnOOgyOP3D
KZnY8BVxsMSMEJgXNQUrZ3faOgkMDAGKFZW14u8oicu0rA+40HggRzMEH9B9CQq9ONstl9cSS7mv
ARm8HOwkuAmtEKbCA19BH792N8IV7PMLDOgfRuBMEKOE3CN/fzchWZnWszUT/Q/UJVZaY6bsv2Ur
WhWW5hd3fyMJWYNCwYhxYzRviOkb/COLkapYx9skj6QZNC/W61+6h5UgEkX8WFubm+K0Bxr5aSvE
32uzHgBQMCHvrT+QjM85Nkm98EOGI4hRGj4b6356l/2YSXFORhyuEE88ekGt16onu+vfcitXu8lW
LAaMKW0UH7jc//vrqBImOzht/v4ON/dztMY1wMGyCWZVYxuaa4IZTHB2C6a/KGjudvqPuTNskyQ0
23aBhXu739oQN7xBMe5V89TNGNwhCQ1kpN1g4dGCT6vZeAEs49Pr54FgzIGN2b55CDLSH2Tdh5ok
OLeiWDmgsYqmkDz5U6wfmJOtMQEQ2c0HQouPagy3UkmB/XjiIpANWwu95eEAgd4GuueFtWN8Kb3o
zfouPlrkEANx/2Vpy+eCDsI7cjGEAcwjrRdMTf49hIKkiZGDLMbs9BgS/4WAYoSNdwNMIrIpf8F2
iI78/dUckjd9c9VBnXBg4gQ64jIfRWqc+O1x2dftLmII8PmWfVfZ3TYkeWUvXEqTPoxLTnqvxpkC
NwVYItikupE+v5F7i2MP73jtvs7mpKhdA3Ws9Vzfh124ZbjZ9Q6b9nN06YSQdE2ecdtRtwWSo2as
gPigWo8jB6SrOKdrTEQAe1JoQUmDWytKL3IghuW2gHK0b9EBLYxRA8lJCV/0mhdw76jtrCF1QJtY
XGgIqc2I+OnYcLKf8rXOPsZOV/HlQ6lHVDMox4yRFoK1GbWFKQFmLM1jAheifFh4CeN9nhKhy579
3fNSn7OiDTYKMsox1zCUkNjl99QIH8YgnStuD/N/pDfxEsnbYxwvtfMhFGMXAWsBb7k2/4oS6gmZ
D/y3aR7/qopLX/amPKiJlWXw6coWJlGw4sIJjkXNl46l6rhjnPZ3D/ZN63tnrhciwYVCHC/jZeU2
GIjJJOQDKxJeJKcWq/cSEscn8lN8RijSxFAQTx+Um2AXqnsw7RgXVNRvutswJUFwfGKE/3543diF
Zs0gkS2sebtK5vLFjs5+/DwK8WtI36wMav/ZbxaHf38jKziZbFncKGuA7iSo+YCl3Lk36o0q2xhB
7rGRxPrFWTxK8N5ml1HZGGRNBP8MGKz73/vzdWpXcTosv6MdFjxAOkHImTPzomWxE9KiLLXykPri
upYUb7m08B0Kcb5rAa0LvG4u5Gq7DQtXkju71nrdddZbWV2AP5ffCwmb3AtmejiAamuJg0ZIBjBM
DhzYMgDyFypOXH0g//9jjIrHtnht/308n9ACxiZi80mW2DUDBM6iZFaRwb5JZvqYbI3Fc7vpLdJt
b4hZADZZ+qr10znVO21KUshJqfBp1Hb5MV0ZsYVP977CnQfzdgdIHHomZ2xNX06qjwUlHT1fCqQv
SPxU9fb7bCoYtZSYUnOJ5X9+a7nsjZToKIO3MYNsrjroiHscdTSSwTJLYdf6evGqJwqbD9MYxl1s
Q2wS9JKbjm41L+c9b7vp7u62GcLJhxk+nAJwhRyHDmkDhteD+MrATum3ReQtX5EONDdtuU85b2jO
k0WerI15KyBU51TukLU+zlGglxRFcXde48vLE3uRDpvwFDtA0QWbJXNI6pmBenrwwJwDGFjlrobB
8am5S2JN/7qAont9BNrAXOvYaMPBL6GJY7h264QPSZcof5LTe67DOvA0ZiReiWcLUjI6NBKBOJXS
UXXdJT3Q6UM6KvevSe4DmfDzWES1V/gSQJ7M/G6gsy/w0h4AkCwgka9j4snsiDkXWSXbhNQS4LR5
znDkfzSdWZfhahSGf5G1RCK4zUxIzMJNFoUIgiQIfv15Nn1OdfepKlOGb9jDO4xT1MidQwNRNYrS
1McRqofLBVnqjH7aHaIMEqWUuzlP3QIk4gEYqRMEo+SJQ5OFEjq9qrP8v9jXBjdKGG/KLs1RCxKI
aEkP4+Vrk2ukbOUgWTW1boUoxtHR20TUQDvQyc0QBIJWiUmLtiva/MBe58ByzGfZ4IHm8vKDds9c
C9M+2FQU6S5zPgfpCqd8gJffwa8p5jBqcgiLNPJp1EFBeuLWdXib+TYlo6eITLv+7QCCqHdm0EJE
L2JfYWjrvkMQPVd2mXdu3blgIu+BOyZNYyQyTCRiWMJiE5WqfEYIAeMPEHJK0aByAQcisIC21clH
XQHbiQ1O1zsHxlILfnzHrm1aHa9FDOLWoX8zRNABLkGjv9xycEBPf5DMavSRSXx7nBZga1QcMRd5
9Rog7htyC7Kz09Gjz8nTUeVCBPTk5WcHP+j6Nkk55jrGkerBzJbF4HKy9TEFSmV5zAVjoFMrQN1s
CBH9YTU+47QZ1jSq4IMLoq0jCBE1EzMyqCQ9BaDnBNYQRRPKE+y61Gr8ePzS8CEyeVBvdsGtQINp
GA38suqmikjC/EwoPlCbfg1SPVIxXlmM3gAbabvUrHxLLdrn3dTddYtGBlBiFf8kWpTPcY11/WNf
p0/UR5cQkylBIkiO5Qh2bYSx+abycXfQ/PeEajdk+Q58eUC+3xqN1J2YjN3czz1BHOSkEfJFPjqm
JEiCn9tKWEBv1dGalXhXFmlSAfO06fS3WwnSYZ1TL8SEjfpZD4g//f1fBY18zdsD4Kf+I81RFgza
pWI+SW83AUjx68CK6ctH5NtugV7gXdrFQqYPPjqJPoOCcANZ2gS0Ljzcwnm7AMupAlE2qH3ZDHtv
v8X8ZW9S/+tN4KPspQI/8XpUGKjDT2ZSFYRbBOKjTh0MxMXJouQ0eXuUnOS3s1nmeFTqKTdgWuHw
0GSGy6s5a5q9ycX0RhTWYiOYrWdnm4Pmp4lUtdLJnpSUI6GZbuxpDQuMg5+sbdOiqnEmS/JHVEjY
kFhwifPI/KnVSNgG/f5bBlipTp1WrOzyqRd2wPwxamz5vzTNfsWLFhu9bPeS4fIfwb4rUQO9UGnL
PlxpfW7IfelafjuUpTmV/H+aUeCRctVmeram4YkkgJ+lSrahmLEZUHTyKVWUFC7QsmAblaJJiFNR
uLkaPu7VUXSjRiXxKXF3T7KYb5AR96R8khB0T4/WTrem1E4kPlkNOLeiL6nPagCMX05zhWH9y8oC
OR3ROv4+KNdDMg6VDIiyDGfBQVr8hoshdTTKdRyEFFcignw6eyHZO+f/4Q07EcQBhSjoe0HWj/mL
cOZqoFMAi4B3rPlUi9qkmQQLkuD4c/9sUknKCD0k4ypI0jJjEClOQVBF6Wd1ogktpcLplPcUIS/Y
DXKuUhuUL+CqNufwu213XlQ3q68Yq0Qg8nyJL+QSgfvgoELii7DCEEge1olpJAR5OdiIBE+rFn7I
ASQuk8is+sZlCB+5DxvM9CeqbInx5Yu8khgGkSM5YOhZAfoHREUCeNkz2ks4GBTy/DkS+gS6VBu3
ZIOUI1zJG5mgTE8KTSMqaScDJuq3QsbRUXtskXgATiHp9P2WAc5kQ6QwpdEtJwgIhVORAyDaR34W
QOm/qyBXjU88U+uUeJVxg5KsyU2SL7mrROpc4AK1AbnMEkzx9F9Ray55q2SukgD/aliSi0tOiyYK
xups9Zzruye/2zNnKY9S8Po9Q24j0Zxx7nbCw/RFMEs3FiMIuUntb4orN4nToh7IJ8oPclfhDaAZ
xkQf0QaSMS5TgWlw6k0hAwmYYXqxZKBLGgYwl5flc8mGCZGf1mkteaZcB+ysqEHR6m6yjwv4Xfyd
OGKFk6n3mBWkJt9vxEjiCMa5gdLIWu46SoKRnHb7Zoovh7ydVOokOpVrVAHgwm9G4lAJaYHm8bQ3
b5KsYTBFrBUSwdbfZjq/F54a8t09QgGglvbPD6hNBNNtrKXkLw3seCBkJx5O5wlfUlBK9zWP4uiE
BXuS21KlFYZUsqk59RVLuyf05x8FmroNpShw8V/eWr6R2k5zeXZbXY07iTum8MiE2AaTTFa9EHCL
KYs76yB/glmwXC8DqM82RV5X7OfBje7c8XB8MRZtQhXANcF6jbQHrYSbsVjQ0zQAQK7XAAYFVSdS
8Sg321iCUdwESyUFDgYPA4dswmYsQCZ0mdjfDIB/5vz3G2QS8BP/MhhWPG0Lg4ACU4n3qnDoBKfF
hkE1FWygLWOSi8ulRnK6T4zFBZdROmcCSZ3FZz1YDdA4p1b0MPw1radgxgnKecrjv3HIGGOJkAXl
av+qMr9xLO8hn/0btZS8utzSb3Ijny/HIWw/33sbbCCAEcWVVFpJUpvytkKXlLSHip38awg+qwSX
Rh9o+AqJ0efRfO7/WIFsiiJ9TVdE/sodkQ7JYQSnGQwVveblRS7rz26yF/z09Zd9cWanNHI2cG8P
ggnzTF7OBtgA6il9l8kWchcL5++spEAll1byKln4oWoxrWRKSP4l650sXB+LySY9lHndldeJR8Vv
NZSrLQ/wG6IFueY0fFk9darWsnaveKFglyoYH7KwS84rz4HjGsi9ku9/1Q6pdcnQhXIBq0xAfrIa
KEx5+WiaMLKCkZZvaMZ817FvsV2OXzaApyOTUY7m9yXvlttylA5HoH63PdJy+L50DKDM8E6yHm42
sqXJacM0c57YLB0dWftMNtmNVNq5GLJiZgF7Ei0mMWHicblGq9WlGxco4QD+6Dej+vwxIlDdATxB
2hF3mUCRkyiojhgKUfI+xSgjnjdo9eJLTgGTVjSZdLkAk/4bVFQC94nDzJCr+TaRt5nIWsJKYnMR
5ttWl3KpPyIE4b/tw2iybYxaFm0CeQHz6G5R3WPBlxEmf2WFlgVGTkEaIrLQU1PgapIy82vBnHH6
e6k4wKDiFNnzsHT5/0u2B7kPtcf3gGR60Z+RRF9nmoyqEY2hB+KpLCrUZ3+KrFrwWUo3k3yJziaF
G5YbisLQZGW5ObqHWXtMq9GmlbqkKclaQ080TCeXAaBWcRCmXwp6GAFW+QtrhEhN+oOteS7Jx9vC
7VEMVhb9odjcZWJdvVxL71hQewFd0WANuMX5rkX8MtAd8LfBetmnm2yzEslEYmIZE6Aa/f5wB6Fx
2LePQTGPQ+aULGGzNYBWYsLvLOv3n2afvrV7DFruMpDIczIZ+SOWLySXuMZS2f/te6i6ukBPRBRI
9vA9sJCR7Gkym0Cv2MztERPRE/1Xua5kGSNu26E7l44Uw5FhJdceAtE3NEEnjldL94sogCnAHyIw
gjOpiEqp72PQNRhwfwmgZALTU5R3we9INuCGy8Iqq+WcTh0rKetqZbLsMkJkwEnnmlCCv/vvn7Pr
j+RjZFz8CwNkCeZV/EEBHyNGKX2zPG9zX8f8Vh/XpnJbZU8RDV3pF7TtfPG1kLQU6YJfNwLl3uYw
gBmwcklkPyEjIDfgOo62dMYyWgg8LAVxuwlEVcU++Lu6w/cFWcjrpQMiqyUXXNochz7xn8fY9yaT
3hnqqpwaDXNGvIx3CQZZaPk8EiDws98+Ay/1fYFnJebM21tbXyC8Ulf7nXE0HzFxRnOuc2VLyMWJ
c6r8x/8iwimJ6tFtob/LxOQSnQJ5sVx1ATh+gDLCXqIVKE1EohDibu5ESHBOW4zmLEtVafty/1Yr
qjXTsG4OJPRmgrE6bb6uoQnRzPfmyzLMSOANuJmy5Elxh9DtZclvJeWX7iMvkx7w6td8ZK3iqQAj
ZdX6LlyynH8DJhlBOMrxL7c/gq0rF3dEdDmSnYBF53tvZIA8TOlURt/lhLYJqyl7kTmKeJ1sitE3
6pKTkJWT9+ZX8Nwp/XERPdEsk60S4x/KceLPRbc2RDxa1l+GLjymHjXE7/YsYZIs/QNyCRrrq408
VeLNb3KS4J4X+pEfrVjyeaVMAwndVt+u7ZjSrMBBKceJ7YmBX4tFbgQ7Ui68QorlrOqcLreQW0dK
IGN9SycLeHcjocL0YFxJ+pY4MvpL7zsDZFjinEmC6XP6LJWmVfOksX+zdHt+cJkATKJ//5Qe342O
7mg+3/7GNteRnZq6KpOAmEJ6ZzL8Y1u2/Q5Nr18HTTgN5LMsC5UBepCeEDmk3A7+kau/HXWsPV1g
yWLk8H+BC+G7fEtN1GlyefFEPbseI5NpKdNc1hG5lFye6dV80SqZsu3KqiNrjhRa35gdyrw4k14y
sGXOGf4vtP5mPIwhyQuo+YYvyV1J22RUkup9G+6EAgwthjuDld/Jbv9ddX4xWQgcNqEnLG1iGbEc
COODHs2YQRtyF/jjj5imjDNhdsjpHjnkf4Op7QqKE+RFxLZVWBELnwwCTbC5YSgTJxqEG+ZSuGI7
lWHU/qJMZbkTFL2E7t+3IoEUpzSmiJz6sSun/2ul/KvA13iFH8niMd9IHblurjb0zgkFmDlTrhkA
EwbZ//gOzaWDECUBs5+D+OaQkr9Laq6AqSCxKMmzV1GUy1baIkz6pTByi2T7ZU3nsGlqv7zx9GCN
x7tharp/Q0WmJzAGyQXepqwGY3AcfEQpqA8O5pdpRZFcN6YmSJUpbyRNiYQlXzzIMhZ+xTtaTcS7
RaYBh2m3rxl9lGysI0Ee5s6pzd2wMQXiZRnOk4lB0WEQcfOYIvIJbVduE9n9YNwV/IT8jpvO+iGf
1P1z3R0TjTVoJfeck5bCuOpJu18unvQ3fpFT4klgQcC3qy3wYSwQKFUW+Cz8bvDg+3YC0dhMN3wC
OTlZKr+Uz3YRlBhjmWPIAciXRFUy7lmdWc/k2hm7uzceU96+WKB8BJbApWa5MUE08ELuAWmbCbkZ
yDZ5n8C1yfB3u+FODn8qOHHBGHDRv/DwxP66scllxPDMBPy9IdSDJCkrVCQMDfRR0EhRHNkXvk0D
ZhnTjKl5dmU7QIDiu9ewAGxHaDbBhWDmM51xhP/HU7lZr5DJ+dtbJdSQLZ+VJTZHrLL1gIBJCkey
2cgffIQZYR8+kR8eJsvP77MBHXHeU6DkqB5sSHyvxvCvRbSye8r02o2ncrGiuQ9he/B91cOMAB6S
IAIvkDdjrZdRtIpWNbna42FXeoS8bQoYBJtvLhdYFnL83BjUmLh1m0m0ybwQ1LxcD2JHCUakkIDM
TVeqU7e+BDkSdOvMD2lRSpj+22tilyn1nQsyE6QQIF8kXFuKNYsr+w7BB2kejMiB/P73epkFHCsm
QGTCEhXJxHuTX92dXwTb5HRkD6Of/50yHBi3Zv6JMqYYXXFuc8iFkKqHNM11mcXyRc1DMFZYGQx0
k6yBk1yF0WrAhJbAuE0qTUAmK/yvWCSXTE6lY4QCMpO3gFnEj7IeJZAxAAoxiENZKuUBPobvBIO2
2fAN2YBcLKkPyXIg3/F05hNDNly1e/RreKrAzBioTkhp4tvFldxItRpYFNCJhSDdPvSugxuWUmPt
2teHt3e/PXyhhYjio3UI6wjYLdvD0kmQVIAyPdC7tUDvy46Z2N+7q3qCrJFe1f80B/iOZgtuhXxR
dqOfixY+LngwMJC4p3vcpyULR1qO5zJMvWenm6PLiopgG8xR3DaTdpu+7PoFGx2S7XONdGASHIGc
PgASMzyO3Uu/eMBoqd7hQ5keUijR1gkU5ko1dBtdtpKd9IG6PFBqMK4695Zfire4+0ItYgBHK2+N
UlDwpLf9M94MSld7gnEmRG2R63ZpHlP7UEOI3h02ogLdssI7QVcMAW9EOHVMoCOA50gQYHnbJToG
HaiZk2ZUBo89PqjQUEAleMmompWz9jAfQEGBd/hCD7XpkRqataDY5AMFUfZaPx5f/dI+9Z6bI7sh
xqsUymswFy5WbcxzPPoVh8nLp05E1qQO6VdZgCfD80xZqsvHptPVXEYCvdwHfBfe3H2GiYet15ru
djLHqWB6yv02XEyQlkAbn86HfWS2qWBU0j0wGssHSh5a2BiiV43IyQnPHgtlio/sOm37va/vARXk
axrN6LrAeJif6Ahm4ytfOV9VUAXHqLHDe/B+EMMF+okXRJipZsOo14wrS//VyRjfkHM3vOvmPFEw
jDSvhQmbCBHhlJLF3Xy80KU3EvR38T+37n9JwLMQnt6hB7TOMMD5e1RWBrEAz8bTy7hQKIO0wGyC
44+NDrqlTxHCVqBHoglC/ga6P3Zas9KJHRXn+zYgaWRGGPQrQO0ONmlmTN0Di75P0MDmAOW01wiV
WnWR4S6J4oYYpCp02ERVoEYl6D5lQ0fvjZAffzUwf4jMg3LuFgfosZirNOYpFfTcvOG3PUVb0dVQ
i8CTQpS7GPz7I7mFvj1OXw3jdhwfE7y/jqc+pBmlKdq44AOoWCRX1jT0xcE4uOTsMW65Cy1QroCY
XuEtukz1tcPH0AVf1RRIJeeuNmcI9+lsgqPBxqdEj+nhHrS98jCRWKZuaKbjN4BgMCD0wevDWwen
AHRY0Zcm2qTqmbknOm29TogLFyiFtoWEQYP+XPeTGvr+49R4/bGrLi9m/Eb0bf549Rn6ddFQQ4vi
VLOvzBtKw4fe8eYxcJAMTz1Riong73BQt7bR2TxWl2Fnc3/2OqqnK36x6NRNPGEBvBNCXKM7QEC7
MdTRLMrNK7xw74CU+SCOGge7qHdhH1R/CmSG/jXC+I8KVMdS4YlQUj6aBXYhmA+GpdP5SAMQufS0
d3BOK5qWqPETnxQ3C7WVB202bA/Qe7vAyUcR22qDakd8AadT1T/5mX3tFct7iFyD89qe/2qLN7Qy
bZ2PL2xfqXntXctdk5vY8V61sBO91+Bn9H0e1BEg94+xm/ggPUsmSHb2EIO4ABBq+W1wlJgcCILm
3XRS7zBkWKgI9dk1nOPhqrwJ+iAh1UJW6wosAVZTbwG4aHfsaomkKRpj19eMNPAs9vPt3FEnaXvg
YK5jHeQq9iAxZG/64n8l2xjAReiZVHyQ5/gQCGSgdm4QHAbN6D7Md7ibYDOXskbdwguSEk2bnm1j
hrbIlUFOI7lmgzJ6Pdwj7unnhxiAFcD5vno4unWlHrxG7Jf4pQhvyxa74lpDBrlHqykjsp0XmUik
6C5YgPDkU2feX0ePea2LSOeoM82AqzA8UXgFEKIg7436CoQ29KvW8SofoUtTQYfGVl7Qv1yxJuZP
TLvos7l4D0CqH4Mu7WeqQynClrXuXZAerizNjT9diuuIZ9I+HuZryu05qiDYGt6WuuI2QTRAV7kj
K45XdEZ9X/3T1pCSUUWu2dUbayLrUiBW6Z+LLj+qml1V1pkLnY+O8J5aXomi4dnRbmZFkHERbyQV
CbWTo9O+p5T9NjrF6DbU8O5h+iCQWFivE/LZG+SFgKTphIhjtZ+uL6rFmRVThWVrwW0vR4clskF7
KGYlrzL4sFtCY/SIUx6+1WSJiAyyfqxbzMMctlv7skMf/6s/yMZTzrGa/WM7VKlEQ41Gw0iEIrkS
6NZiuqj+fSbC++XVmXlf1Pe3sBwf/zLc0ybcdO5XzVMYFPHytkCdpFge6HcjVm2zijOLO9GDhbbD
yg9CF29gOCoEYYDoW+aDSs8KgxH2Aw2XJ2hmTxfX5dRA+f9TORfYKuPqhc60AVKvdrO0tl0O4C22
hxmgWGoiZOzf8KLGFH5Y+aoupgB8LMu3VhksrWxVD5RVKU4hz8F2DhIBQgiSXaSWIIOGrc3tJqTT
RHeU0nvRoKHLiep3k1Sv8ooenfEACZC+6nyw8IHb5yo+U/Rh5qjrbT+D9O+1fNaM+6y9eHNWILxg
/a5h9LFoahQJ0cFouLikpAXaImxBydNr4d+3JGRid2osxXNTm9YrgARISLN4vRYozsw0VLxKt/N0
kbP5NIAlmVeUEAGqdhPvPERtHP7k9WUhkt7KnBockmEnQgenQ6LdZzK1ABavEnYYAIFIGhk8lH7s
/GPzhKIhOElQxExPHGMKRO1wo6PbfbAVosm2ySBNdb9T2sjpV5l1ZTQCPzjDuJFV5k41hiDm2Mfn
i2gGBJxe9h+QwbheFAzB64C7YOdIv6Jba6Z9M2r+NSNe+tinAVvHSEX9O96rfVwkJ4r/nNyRpp7H
QeoA68WWPQ1u0xKu26xxscAqsvQzQoieuLiN0YMJDSBuVSGfnCpmHQvtWUz5JcyGFXvEPF6c3SZc
7OVVwWYuXjHImx1RXqLSnZlwT+NVvD6t78MjRwqug10fOS3wDjehApbQaOiBcPdwCCJfRApAF/2V
DPRExzpsSsQejwS0yYkcNRswCFNkgLFdAYFhdjb6C82NCEMKxKiBbBPisBFTXgMVQ8HpscdbSEUy
hmi27WWZIfV0XNyI8ndZ7xKqftPvcK8b7gu8JuK0wwcNtJdRH2c3+3hFKIUOEzXEhLXzbVKD5xo3
1sy+hMF6NFRG/QG+6+GPuQI2MoOxlhjnpb4mQiraTGssKs9/rUV2sk/mExAYgVMTZVxkkcWiquqY
hA7gCtuAHDKHYwAiegJP9rYS3WpBuADlFW+Pm7R/md/WlzXSPcUaxtUkR5Dmi5KpZiq2WgVa2JWN
wBlSK8/CVRdMSbTvmjjIHjUPcXR6njWYzwZaJg+kpyef7m2Scg6JVTNauV1iiXBzuiVlGexCu9mg
S1UAS4tDyAG0l/cF+7W2LdEio3KBQWfu6mCfUQ3Dc0lhPrDUWbA89SMYVyej8l8Z2QO40qUJM9l5
UV5R3IaGGn43fbhNSJoEykTL7BY1DCrNhLkI1AyD6OsUx+g4KsbN+XuCcRJysyJJXQSteWtXXYz3
tBi9BrfReZdNEljDmTGrrKSb9PN+7Cvze/AM4KSNT8NsqDnXaRxBaGuwAtOJxlgywosaN+lirUWX
8XXawFgG+W3wPWCFY6OzhyWoU1i48W0cHfx3N+9egnL6XF+nFTM6aDt3dAPO4zYKk1QGfSRCMOpA
urnhoBrRL4IC6duPXU5fKSghuJUQ1ljcp0iorO/r8zhZvruXcb1hnMfnMY4SCGfHiCEnW96ScnxP
hQo6v/H3Mq4NjhxhCsoQwARRBquAPKhFWIlGxyBvGBpw7gBrbHhvMHXH50B1b+tbgLbB/o4J8jmo
R+n0PFdheaF+Bt7pbeHp86f9ZQ0D8ZkCa1AmSWUdSSZRDac8E8G1A1tCnweaHmKd8J7/7nxkpfbb
2BUp+2zKtcyGUIbHN65h+y8GbbrW/x6IIr15fcVJYA3BNsyH/pWUWLFB5matoDhAO+M4Kwdvsit6
oukocwsP2XfEGcoGwg+Paex3APqMuQNFgPShuaTWUlJAQuTf7zgYHBO54HUwIwthP7iEneDmHeb1
vxtHi22i04hqK12xzvNP7xFhLZX/IakO2OwB55x+4xIgHLGnrw7eN8kkKlgCTcLYdNCgD1nJ0H6B
9SRD7sAT5zsVawecQQgTjAQhRJBofTU47SowmATMtEkVU0fHbUtmrTVRwpfntoI/jFG9Y8gbJLtk
xqKQoMmJDjCVqMQACM9keS40ZtVWr+RXd8mT0lnqXja8J09DJKnxXfNUWhlHSk+Ycyea8c32eAIR
H43j70NYc/M9GLrKuJVQQtnrmK58Rs1++YcJT+UjeLWGnBQxAztzYvCa56YzTlgfdvGQ/8VLpOKf
KEmggcVhIs9ivcjkXuYTsRcy6ubgSbjdFgUn3oHvmxS8beg/tI4rFGIJhed/cVfxKXJKAlHNHjOU
Dcqdunh5aEayyR4b9tPHAgsmwB3NnZpJYgkb/LMQR/F0FbN4bwCSxzWDJ5EwY74FHBNX+8URV3U+
UpB+6UjH+Asyyy5HxfZgTDlKZcM3ygJE0wq7k0G5y3adgDcQslo+wzmwFw8/C37BNs8TY0tZHCew
EB67Ek/BNyD2ZKD6PA4rPR9cJmS+v1RDghwRUbyOhAMAbOTaewwqnrGBNjFSvHuI4NSK9yxHN6Kk
TdO/T6pZa1FSMygInt+BQvpMGT4g4p3r6zqeO2LFnY9VYP8Yp7C79j+IzTWM9sfMLqQAJnrSokBJ
7dLJA0J9Ag2VjQyApSra0Wxe19UzfKAc1bGaRE/URp+knwe7DZ6eTIFVhYwRvURGfqAC03n1Ee7o
II5K+oLpAgJ3TVuyGAJtpJWJMih+HBfNI8gRt0CW8WAVqql/LXsoPighnVv4LHsw9m2wMaDvmd2i
AUG2ShSirXIcFkDRPwwlEZWIDDHWdvBEFY9qL6h3RVLMAlQnCs20xlM3Z7+AWbF5YquGyCqOBJr1
ZKQzFVFWiAmXcIU0S8ILTG2B79YxE3D5RtUs5PBF2Kk5FIEnwSXSkiLaOJuvZV74BaFC9KCzpGjo
lbwEoGw26NUxBetk+YaWGK9dbaktlF2B18T8Du/8jc0D2yL8B+7fUp2qFKjPRHwWkQPRQkHDAN4p
Vb15ff0cvhb3DVPrNkGxZITbctgZo6HJ5GXnQz6OycfUJ2IGuTbGUL7HAoHULBSwo1VQ0mBJPzis
Km+KvL625SVqzAWyL5wuKme0o5n7hHYWDJq7nytOI/bqzGSsigwNaQku4vaGTMiXcYF/1oL6DLUW
Fi1t2jKVMYWJTWP6vuAaYlANuWwAjqNKxqrPek4sdd5/xpcFx3ieEKKfRvnq2rtPKPubrUETXvBn
0PDSfnP82sTLXLMeT5uFQ2O6cWHRa6BHOctH8fBGAjeKt8xMVhH+ZTlhvZIpaLW7HCfysKwSL2IR
HqPuzuJSIyaCH5n2nsdl69arNd0D6Ld2nymI3Btx4I1FPUV8alN/uxUOrSuyh/euGn+m7+Ah60C+
U1OHoyBs/OU2p9V1pc/jfecvHsGUSza3Gn1C1XouYrTELZY05W7U8OXZ3Df3EL0bJnrCuht1/sjQ
m/B0oJ+PH1yEkkB9oy+z3XXHAqgPNSvrs/PiiH7yT6sXZl96txmUyxz4uL44rzDwQBRpBqsOPaVa
/0AM0tjUhg3v1nt3i/ELfvITyOjBy6b6H1ILPX1yjWDZ+7Xxh5K0j//f+DQ7L9r9ZNAepu5pV2xq
4864PTxMdPYZj+CxvSYs+0wvW4RCt+RoUDowZq9FNShD7QLLIeMwVacYAHrHBmsILsFsl85nWQ+S
eZ3ROGSipsEpoLwXVPMXTzj5vO1zqvWe0YU99OlBFEAKkxXmHBvQcfQ9nH5CZlaHRts8Q64qCEMl
Eb6UHglLvWWRlSAuiuJrDIwNQz5YUSHMCQE8Su3+811CYs15Fd0SBaxj94VhDeppN/g3fR2VdWVf
/GktE/c3lAT/mJ2DFu66CsUwszNtTq7erQ+7jOWCMdcyjtjPbjTo8hg/Uu1E4XGQ4nHH2bFyTjCf
7rDXtgheURZLT057gy48ywflQ4qPSF8wgib3XWer42n0DIuJsonbqkv6S40F1BzCL0iPupmXr44h
A5jCae/i5TsEkE9NszXT+1kEuSlIdy0ERtsipVjHcXZDjfS9KrYqipy6gXEAkrJ4hLIua7NDhchC
X6OeAanuYOVo9ZCnApvJK6veOwAJOhrHHYQEtWW/iD6WHOMZpBN1bdYG8AkW7hGji2YpS55ZkqjO
njQsI/JIbg+CDN1s11iy8x6t+g7xXwdxXrSqa1LY7Bd9KfGiWI1GU2Iz9XCjO4TsXpmd7wi3UQY3
4p5mJx4WCeiJz9E4JhDowUIClHPdtzpSqbj3ad+SrNX+4FqgKYQX1W2I528QUyVAedmh8JZ6EF1J
fB9zplGjx0DRem9Aq3T2GZiUvCgwj9lBS9gRE6x+/GqWrti/7xsuIxM4bZki5Fwsv2UHyhvPLp6p
jznWxmUp8sGx4h6fLk2FJ7XN1t/xGrYp+eg0amZCF20DMxgzk/pQhD1q872wxVcHrUOLug7iC5VR
x7l8yVUcYjgXYykzUI3LW96aU9RHiKqyQCGyiDwHGgW1aTVqTdS/xx6PVSwVynk2h8TrHgfF4IzO
wLHbChFXcPF4Gb69Wp+8d8WbAqhs/R26x/4nagx03F46Hi0NFls3Ac2isF3TLwJvvHpFFcvUY82W
fJ6e1qojFTzm3RD61xHFtdoSAT4qWtUeqk65rkXJmEKufx0JlS63sDymclmo1mWIPWOXyiJM+5Qq
1LJas971FcqKHSMe3SPEQxpnFkNRTWpTPMn8Bv7Op3G1zsat6DI8fYzoRIixZsDKTVplo3zwmih9
xrAquJDb9ro6AwRMSAfJYz2Y2KaEMB6wux7a08/Jqad1kWWeIHVLNELCnYM1Tw0ku+QfFsyeTmX0
vYYb45fc6t6tbp0daaG06B2dvDvu7qmJp9i+McvGQASomVRz6luURGt/nBuXQN93JHwpYaD9dSJY
g5g548+NcGuPQrxPZXzLOKukpsaQp3PWETaksNWIo1AxpvmJg6nLLjzB1JekBrBi+wtGKW2aNHTs
KmmYWgP2dgDdFAjk92g5nQrnQZ8J5jPPoaFMhzG3ffCcSkhnFqyo9BYL69AXVTYeVyYaGKKzSVFk
dEvd9zhd1AN9Rp1k/EI8BrYE7ysgmMuXOV1DZbk1beE/rg/A9/av3meodF/Dz7Dslb3PpD7K4VnE
AQjaXY4DODEd/IoW800yHhyl1mWvHlwXjXGnf8Cp6OofZhIJnXtn2FZvKKz0a0DL5fSRBCGBpyJl
5CteHYIJTgMhDSQeIqLoBlb2m83zNkz95kL1yp3ip6NqIPEtimQ9DKyn9+4ZQfNX/wLtTsMe8gJp
mFkWvgD+qwhoK6ESHvt1tz3gqEZnmtBccFQGD/0EVSzsQWp+2WuAOQi5JnbuPfiqPHzYwcbE9sX9
ruaVx3qINoTSLYFtqzDl4YULaduFYkJNShAZHyFkL0qvg69CHRmixFGHLW6FQLcwDHFopTElr564
s78cgYMivShs9bZNduaOABAO0GkGXvjwUN9hktLd6yKL/yWqwLhywN0AekloHSMmAuMDZ0cu7AF3
J7T6QOOINseHxrh0pqWzU4LtJKoxdU5sD5YYDPSVOy1Ylzv36eHmZuaeQ3pkFhlL7xh+ME+/0I4S
+TjVV6CLKv7Hh1QEGElE9W9LJLlXH6+b9FgnTwN13AABktitzSWsz7IR8gz+PXz5ZDHhe8e8+rQN
9qEDAszoYEvDDunvmQ65mp9OvbPz3ikLwW8cOYhypkLBLgcX6w4VKoFpKGwPlJqWjdmTASB9ehgH
EFZvzsXqLJr9o0MvZYRncx/q0wiqGEuD4gjVkaq0jbUMWBHxlM8py+L5isoV54B1N8Wmj0/ydwkf
OxGnhgDpZNDMml65gpYF5Yy9AHokqqC0B2GbWQw2I4W6eB/ehwcoIOHmNcUz5+UNprJatPeEPBOu
m9H0miQg++PyvqVQPoBkDW2a2a/v6/NVY0ADe/zsKp7i3zblCKJ4PuZBAr1f3VS1tPl5ebEq/mXN
qm0IW3NcrWBN2tWO2DQfnUZUssntQrI/ZUP3goR1cl+w2SYrrUuhuHv2436bkGNJwE2yjDYw+eOp
R0sqm2E3jp4YLHcrnUkSDgwUPWMMxFk8X9JEJTGFK0uKTfiRYMZiSvszVD0uCso4WLjC3aT6BpWE
1guZw7S+PA3ui4ybT92d9Jga3DLp4b1iZfbdo3KQjjrB0z9bGqIc+vDi0NY3kc4P1cVj0F4qMElv
TmvB8WHte5+05++gPnjMGLqTJjbUc9pXAFa0HnKQQttnOyAaYFdps4irVjHU9rdpx2GYdrPeGfy5
T86uchz34QWv+5MdD6+Dk/+CeHHjGafRnc5E4lEYH6r9pletDkt48mgcAw9IyQVpO9gXAP7dLKAa
zDqvoc1gUGtlC7g/XOvFUlIIVFLpHYpuU/eAAqA8waorsAvsE5l6wo2IEsrkQJIZXnd0em5ll8JY
hWx6rX+H6hLd/07z5pSCrbJFuDBFDxm3z/WnI5ERdIxyfwbcf6ewXeI5K3qKsOnpZ5H3neY4xIGd
QlkxXr8qqj4wa4698+qCfCOhMaV3gguiD7cR3PF/pFyB8zIa9uQYCFZxG0RDPIWBSj77tDNM2wbp
4tjnmIg5eq2IZg+q8zilmWK6g0GR1Zi0JxfaRohK0H420u112o7ugfZE3tHAhowa2D2ouoVAj5mi
96lIcOr2h3oAVYLYgKN9o2imUoC1b5HfTLB3aQfJpIasFL5LdjZ8rY/ccTsDchS93GxSzHT/PtY3
2qalGecRTfvRKaLeRrEdvT8NpgVqXltqim02EgO13tYOd7kDGR3rCgWuxCDfhoJjqc9uk4QLX0zv
gc5oaeJwrFDIhXq6K+kC7IpRh2ITqysSGWAOoNfyAddtjVZGLHXMdIs+cIFzYEY9MjaWb0unDkuD
CXAWUT5FGlT7sfBquleUYm92EyxibHEwDYrNRNAzbRPHkra/dprPgWZ/r1U2uY0uMxSszqQO0Ktp
EzPDj0SFpoqn4KxDuXyn4uE00oAaUC7VjAdUdtJbEKDgBJsOA7KO7xBSJpnUYKipdB6m0rAe6wYF
gZpd1uzbU3xUq/Vxqf6l8/bstL+VKCNb9ZYJGYv0pu4WFqBJIHVoyB3t+OEgIEy0CWIFMjWM5Nay
gdxrSouZxuC3kQfGZnFdYQbC8l2OTsTX2Rh/L9IyPHkIb6jIaJRWKssiJv88pCETs+VeF7T07jyZ
Eu2qVncYip3+WUNrzr7e7FT13oqtwsZoseF+rs4ptjrwMxSzcbNLms5XC8VJWKsawiXdDPokifwC
bzClsH9FE9SN447FxT+c7BpYKjSXoRRyFz7i3wz5/4VEahNldqav/UIEkhEBXZphcLNSQAErBg6a
Jf16gGkhlWXq6izyB0v7mPchbbWSzZRWJgholiR6Jw61Rrygj8ht3/ACIDNaFMCxl/H4kJiNzYca
ASbNhrZg3OIKVbOw+27fF/eW2Wgb6vr0l29b686u6j62cXTj4j3NJ2kLPGuAg1v7Nr9Kzb25l7r/
fXT2KqTm6IxejWUcplPK6k5zlJMWLhtR2qVsQkG7M2rjzyTeX8hLj6/dwkuRQfqPpDNbVhQJwvAT
EcGO3MqOuO/eGOpRVERRQMCnn696Ynqmp0+7gVCVmf+2D9WxfroeuIydxvc+jumXEbk1jEKLeERq
j2/E6LAx/g7ay1XYyWmB6SrT68ris46Jub7cJvpG3fwuJYvDCR36TAAdXPnVuR1m89e4DYQlEN59
GCwTcBZxs8ZbK/h5VlB59hDrdayXTsGXgKNWzD+lGRNmc2tucVuZP+eWcJaN7QFx7UkNv6eYfOf2
QKYKZyRwqKKMyTlhniRq9uUh8J5NwrF7fUfSURvcN88triGCukDyXHPgmyIHj07yRiA3o9yzzgqH
kQi3OQUPfQJKNTbbU6f0u0l1lOlfj7fgN624rJcCDMCXI0onHaGLzBkw08aiksZ3d0duynpVwH4G
3//4N/qjQ431+uWFHhcvzs5/U37Bh6GGZ0my+427JRFgYgUyaCpBKz2GdMC1fk2m5NfBr/AtmgUh
fU75LuAk84oQtT6g+4SukijQfyfFij/zeTEhLA4ttxOpLP0UOAdF/ractKsC7MizYp7O5WJ09Dk+
EbQ35wcVKP4ESwCKro/roUZWlOlVI9lffouRefV483Yl65VDcXaavCYKkX9VrGpOpq2qlREwYL7w
rlxVBgA/nv1IQ6qVvHmuatpmpjrxfg7golwdYezJ/giPcCePtWnjWsSldr6GbB4fgKD0ldh2lME+
2kekEgzNpIr1cRU/LsoMT5b4N7KWxJE72pAbIN5zVd9Xv6DcpswAB8UgTbSdOq7JE+3LWyCQlBco
cGchyUA6fAev5Wdg/qnb5wBTWXg69+Ntud/eSdMS+OKwmTzWT/7RRuqinZXbbmKMHkdtmCYyKhs9
IlJiWRIWKu3kUzdOk2JwS96AKAGfJMRDaaCMyKofabPPIPoM1G3hvV01wlRm+ot7YyA62efi5og+
3EbW9Bt/HXQ2XO77cMKdFBlBmnwGRKlHpdvykNYRDtykH+BGauOuCk3KIW10WATViNH6JFvbdB0F
0YSwTbipiiGUrJGwKegv8USkwu+Dtrrzj8Ofwin68HDQhNAjCHD8wBRHR3pjek0UN7zHg3zpVg1e
XOQqc2X843EMjHF62R8wCx0wesuP+dGcvTE9T+e9kRZdkxoLdHL+6DnwXzk0HbmcfXwtshW/G3Mx
hjgKj3R5qsZEIycdzuori3BY9LrxIzHG6tSYCx/6cOD2HNzvbJfYInTLQiTDRgxPfoo8wHb/pkJB
YERQjBGEQULkZ1MeNdh7U7fGpdBGcvN/PAKc4+twSvIa5GTLr2mObHfwN/3DA/9sUvH+m6Gx4zJP
Y9LydAiHyNl58VxhMDDp0CDwJ+AxoKs/G3ruvz/lxzfzWQbFWIcLQf5PGXCHE63EtmAzNR+a6zoU
mhtMABlP4eqNAEIm5YRAR6lh9tg3FTo2DEUgRjr2lr1GowbDJUwEbvebfy9O3h8TM6vpNzBU2V1A
tnoUX30cPs4SyBHsBYAzShYWLITrmIHR1IFmcZUA0zIBk8kPIh/HeZHfxUgqg+fjssncQXAFBp2P
lVtsVX4nY0ExIEI7i8CHwWr1MqqhbPVcXKsRCaruu/J6jNV6ItfDcNTkTtNBqgUm3/gCAbQwKa3i
N/MJscRfH/GnmMgEhetnuR2oWKttelVsbspuzrIlyaEd4Lx9HQKzqvgXMxP02ph8E+YNq+njUGIK
3rdJtvfYnyxE7qQ8towsiF/JsP2xTuaD7G3Igi7//fQYwMNZByz2MFElfywgjFVLbCXAJqS1NlrM
4nmF5Qg/jBG9gzewdF83wlrJ7J9YKIGeD5ih6v49pCB80n7Bpno7dRrc64SjJPaDeTPJHJRwhzso
l9M7FfUxZThehqQDIYID8S56rJB7vPyV69Q46L6WLqp0cQ3bgEwbvKCkYf73VaL05uYw4br556KQ
RoyRIgAWHC85VCm1yAZHFXgHi4GYKcrDqMTw+xXUVWT9vKvsYCZM3nv7njx6GN6ts3JqGmdSUD7k
SP8cIyDVC2h/jKUKDkMWq2XHgMHwyJ6vcTxnP1UwKQurn8cWgyUfVTP51rhuqIT+gtiT2/GjUj89
Je8GXCeWKPzJX2QIXHBGcSrYE7nX2fH7lDnP+6ZCP9IE5WNmIvWHJIe3Wif2ETb8P5x0b3+3P0vy
cNmlJHk8XdK97qwZLG/CoJqSJmCSbSCboa4dpk8mUp4pOb8dew2honvCCG8ENHLxUx4DkmPzQZ7X
/tiajjBGLeftMG7m6uA91mElWGnU9IafZQnyCZaLtwnsq4RCGZ42PAcuW5E9CaEg/WvGHwquJXvn
b/Xo3HzLsUIQ+ByU4XcoLUDSAPJelJmog3oCFKBfxFAInk39CAlBA7jsQYl89qnnoPBVf4ru5K/g
ZTsNeTXI4PeB+QhtfdV4wBAQy2jyKauJsAK87Gjmro4KAooGHNyiAmX3LBUs0zWhdfRcGsccPsWK
qR9EuRLCLuq5XJiI9aZ0gnjurQoivfg0ABjENUKo0smqqTweYT2EsZW5nzM/pLTPsCXe08r0P5QD
GJZ2fX7469Y5eTdZwruoFPkM0h5hNlMZz9aB/m/CXVF0aU5OXEJN0q1rAAyyg1RkGTh8JJoEAnt5
Nk5vd9U1IB4yBCpG35QFInrikRoz95XirxTfyPH595wiGfYC8wKaU70XIKnwvCS8U+3A1gXnS7FC
qI01RHrErPhc/nCasNCJe3xwqF30fR07XS8iwvhDAZY+L/kzgOH96W8gwFXM5AX+Euq/0LxHRPTl
hv9SgsfVpc3mxWBIcrsryCEYnZrQ7q+tIHsZ+1ghbIAxF2IKTmSPFBQ8ZDyopL8P9gdkB7q/0oPe
yEEAk5K6KAHJWu7z6vZgVj58iHylOSB9ALNAIGJgkFZx95aDhRjkNNKWv4xYqbkw18yDyjruaaRL
4pPez3N73zUlICccvh6N0Js2a1+cSuF0RFKuNdLLyW3vktDSowZ6jdmoKk7VqWZ+WzjA0r95LkAs
zihmcQfdy8+/oNWjD/0p1kLYBpzviOctviq39/RutlNCcOS60hYVi897IXc7GVKXWR/IuFMALuwR
HgpL3JQd5fAdsqUBX1GcfQVB8xlU0/IChP6FfodZngxFBaQMHKhVoEPvM4+cOmJToZRCBM5Bmq5/
DP15y5avB9COe4gL6oe9oEtAAsg7JFQKCpIOiB+ea2ACNhUF+d+D685mONJvKY1W8OnG7QQbB6h0
RpJN7ycZz9L3Dr78j4TT1XPy+aND5RPxMbWx9KeubcAkN1/fxkLXqo0BEBmjfzd2qJHWogIY2uMX
FK8UUzqs6IBj/NxDK3ksjt+14t+H9+V9WR7TuZ0wpFxmIwbuk/syY6yLlmZ2H3/H5UW/cErkpbkF
DC6A9I8FUxFOhYDLCfe6TV9ncODmbPkyI6rimO4Ak4wZ1aVVePtkPy7H+wFLYjHS4jSBwyId5Mie
tis75vchpkdTe9gAy2LDBN1/e18LpBTjQVa/RgBN5ZnkTvScmiuRBpA59VkFFgMOPKuE2j89TMdJ
MaenS4PMA+BuROrnHlc2Bmk7KDzvU2+scwLnsn8b9nB2m2B2iPXh9fBFdr4z3ecA2pBUBChqgKPT
qQDD4MKQRHKGJvL0yxnoH3YuCasHN5K4uXwuSaGkMLffkGsYNRXttvu/sI5Zm3fGUxc/KogdrykA
JK8IaAb1hiET08PrCabx48ScUGGUQeToFS8s9BxCknb14cYHWWBGVci/gy8MFhHN3IbfAQmdHmT5
PGVF7tuZc5T6XBsQ/HLPYtwIrWR4F5qI3gGS7317Y2q/eY+s3JHPWfxPDKt6LVM1eoXovkjD+6Qb
ZjsIDbAEgA2T3qJYf5krKgNtLZ8/zKdfeH2mU+HMS3rnQ3ItjPQhMd/gS4ZIPGq2GzbosA25Qis5
uTHoL4mgB4IKiDoBxSFzQy5xmvPgqMC/rhKN9SWd7lliAL6o/wnI8dq5fdSI5qUfN9yHQpQs0RiR
jmO/5FTzz7jbCaEHZxmV5M1lbMlTMSeHZ/UHy1j5R5WBL/4oXZBUps24spn9dlFz227buUSvxS6d
BlCl0TKxpd1LN9emJXvaE7APemjXumr9YRATtwzmekRq1VC8W0CCjGgItZ9y8TYD4+Z9bjOJRxhw
9ttuLTf4fh6y16CAYU7d1sAxlAymI1hUQpl5UfsUvWMGOb57A1tJazYJ+3V3Nyk/InlV0i7AyayX
pYySGKe2Glblj4FkR7CxobYwAJlfwsxU1OTT+T/m5CblA8Msyx5XxqlOh3eY71ht0rMivpKz9Q+2
Oc4vYF6Mv5GB5Hhr+R1brRyp5gAIk3X8WcV25qNB0DRqMwD3r+DPiamoNChO2DOgzXutmkEJIW5W
jxuipBRalnL9pj8qYwP7LeAKmF/MJuQzhhXHkooEsuzW8O9zxt7AeReBHK4w7DkXG5qh9wXOPCAw
xQCshuxAPbaqD9A9uOE4vsdcPugHVncGYtD2v1vemteU0H8x5RsD7rD+sy+yp5eH5wIeBevgpkbJ
BHECutN7Jg+hB99WjwVMtLW5sGZfImCZaXJQ8kwZq4LsGPIGXedVJ+Pvt4VsgOv9QEK4pZ0AI0+I
yTiEqD6Knob2ZQ21yPhTYVbwV8Y8n0kbe4NyBnRT0HB36RDunvaMFdgdBkln0xtLFcSHrwdhDGqN
9XHEupg6xZaJI4MWS3PIJT3BvNrv0FZwxsu1cHmpY4QQ0H73vsIcnrzHZsLQQFoWkNA+Y/2MoCIv
HC25/tknZocr++9VAWT+knwJrtEtEUXJzJAn8liev5t+Wzow3lmZDWwyzoijKnCl759MQhTt14yK
DOI6mba9Z4DKBTo9JRXbPZQotCEVVh47ZVuvRZN3d6vtZ5Ot4IRo49uByT5/3Vvqo2qb+12E81so
TYirSWglhkRnTq2xtoXgxTmjPYbfbw4JciWziNsgKSKcUnHftue80pDKpPDNZB9CWENgS+bjDMTh
j9V7y/ptvAOmEmPwJBR3MpCqyss/lnTdbHX3IXHT0SNpyMS+CkLznLJtaHjSqEiEMEbETXJVfQV6
hhStD8ekQ/VvTJp1vaZZ5VImTf09xrc7EriYHmOFIvRWzDCuSMM+89+alTR4+Ni2LK1ZepZmsAGH
7+FvrSR3crXvfou0sp6iZllZXBLovSbZUBXQa5ANi/AW3WEmZfH7DG0qAAwGek1ZOvvG+B79Qgu4
DRaHVwfmxExuAbdoBP2DTLVHUIPL32ZG8pzk7KvZVFljKpG8BrBwMfOURlxjKbGbbBgATtrRSPID
VRLOuMo4JVHEEFYfFroScWCfpLlQCwyyM+iVvfnQ21HSPYj7DUg/eqkxrAuxIJzgE/DlpYyvVqzS
rB3U072ZvL7A+t9a22xuTFKuuG16hPlAZw/LZU9TMNvP1KE+xU17UjPEaGLW0msiAN9mnfr6yAw+
zCdTmL0kiUSvWGT7Yg4biPS45nhdcplI4dtTGVCkDq7acI0IE2V/jSELIrjqxdUEXRqHOngRhLMP
b0ER7hfK2pxQXNzO5va10Xb8r7H7gCYxqyqYVV3XmDwHn6MFH06e7CFe6VsYqtLsNZTBOMloH7QA
ufrqHSshrnvohp8L4yRfQKkDRIEXepy7gMHCkg/0Dj6T73gfaTNlqi+g4XbbbitPHgdGxBf51Jzk
rRwF7awIu2/ElQurtpjzrQzJXJ1z2tPpbWevlfUVcezHuRpOyx6C127qM5P9TKhVm2fwYnbFxslZ
bML9iMGIPHPz1X5KfdFc7ok5Kgf21vjLViDxzDshZ27YvVf5hWr6vTLm2aFmsj8GfoLy9ob3IS8L
MH6Y1LE1SMXZHjyHWIGNarSg5ZIiCE1RuQTdlM+PPxX3XYhDfHHIJgLZM8J8aEE1T5eCmzimW5SZ
+cwp1ZvNC2cjVnEAN3suvPWbQAuvOOfeADZ6kfCStpZf7BAv782eWhRGAdMegKIDEiUYHOB3c/IN
/kUkd5Aum3/cQg4T5acBcsy9e3X2bJyUVLRdJyFk1uP3hSUToI29R7BK9Gl9gTIBHhEYcMa7lXWC
pDYq4I0XR+6nyAr2p9vkefgcsgV2nkNpB9v9caDwY9C80S7Wrp3JlZuee9vvkeKsXb/AUxX41Ff/
O2jxUeCLE39kGS3GWtKgTupt2aVshwjedY+ilFqocvTMLTQvNd3H6UXY6HWioSCSscp2fyiDoBDj
N/sCRlXl3Y8YIy1W7ECXickZkVf21ogCdxqswfP5tYyun2HPcgtG3zh1594DIdGuOD3ZjLEEMQQW
xlxMn1VcYWwudCvg1EyrAKViM0YDzCm9SArBfXnYC96zfGf79ZJK8xam8N6e42p8nWPq3S85Z0xh
AJsJhYBMcB0rIWWqi/gXNQtlKsKSAVO4ayz3UQUDNabzp/Bk2pKT7lokk1bu22MIRapnAXYpx8Kf
+u3tlyJGkAaIbBbBlgDRRJv/mLT+E/2z4KugE4m4Xl8DEA8Xyb/46JgiephiQ7v4RA9oG4LT0vra
hqoUbywY/4Hq4Qa/ELBzzf8/qf2wZ3YLUb2OuliJ9kO8sy6CwlRE5NgHDTo8hXfCYQmeDKBSmM+E
UF+FFnE9YYLh2URY3GGzItPE1ZlymYriDmfmjRy954iMERJPJ/eFjWf+QBisCXF/Fe1Rie0Dogzx
P8xY0p7uZ2z79vHGepINz70odyyvEmN7VPn86zL1cJhsBrZvwPYWtAhM6wfv4QtDsd/6hzMv0dwD
VNJkF76Ht+lzfPdrrrSHe1xNU/faz/Ahtt18zgArKAKic8N83A1uvhTpx2J4JyVKWN0hl8SwQME6
S153qGlqqJFgt8JzVe4vgROxd/H+0Emhna8If6D6pmMQR4GzAw4iGLUIDwCIH9A/OBh6lxwPUYAZ
4Rrgc4X45++gGjwHnLhwI+gxMt8JxM4Qw19cAoSbxtUHMuTRwpR/QSPMU5kRBVe3odWy8VHbQ1vM
2KUlNj5jwLfxSfC6Gr48mzaKgY0LI5b37CE3trFtQEPFp0GR66GcB3LFt40DoJfivZhVOYud4uNM
ITqfN0cvLPqEbYLgPPDl0wWlULg/OAk8h70ZpgAQ1tilVwiz2Ync16wYQwGhG+M+/y0e8+8xw4Jj
Rn9rzapjHaBKkIUIqj12MPaaVVHHEO+palnKtMVvrM6oFLPjMyFXfq1AtF5zCoiq/Exo8tlgTdhK
VmIlr6O8YwRCQlh2gcFg7nKgKqSTSCjgDDyI4xaahG25fJ3rJfyMLPgxtmaix0K3R7j8mmYDdYXy
Vz4QyETth/485J635r9ttm4RT1prVDbn2w6atXGkIIfILWDmnZFU3DTMKVDJ420+KYNqYsHcYEoB
Cc9CYfgnM0/A9oAhQAnVWKgwK5otLrsB7LEp66waE+v4o8dL+28GWSdIdBzM98SPOA5+8VMWKOZ2
C8Dpjs18wJ4/K9f8PpRISeuou6+RstVnxlwav6b5kI68N7F3VVysGR6kO/Zllhx++h3czr8BXF34
nJNnqEx74wdR1NXyNalWLc6cF/3EeKAHC6dyVCh8XDcmoLlg45j3ICtQAzN9dNhKUKY8XI6jO7fz
G1/7FwsHNW5ZFYTGSAECu8972x9f8FQeMgZUvWIObYqCEe9cRu6mELt9BtboMW5GtBp++WQdU7Hx
V1dktEfPRX2wj5xlOt4fKVT35EirY/nd4Ta6HYr5a3kd3zfc11tZDYT331E+A5ZmyTdLbp8V1QVS
jSoNGCc+K49+lUxOpOYKVUvq0+DVPSEVSYnhdXi2pdLCmpdvwr4AJeQpyvjPAsawHILfUiwB8l7/
aUqgNNBRq5bL9AmTQYahtNvs1dgIfDG6gqYmRlJecV9y4dCLod8S1a4Z5wALra/fonfGFNdjysb4
jDEu5g8FmX7iTfmIXP3UishMMWTfpwB5eQTVZf2IKIL/pTRoc3mUjYvAjswTIrlhfngdeAaWISuG
VvuYINrFc6KvnvMfyHXOek3GBVRqGGrKmGbNQ+Yc/yL4qDOLJfOBHB13z1geagA0XrsmxdQvYGeS
ZQYj97fVAyxQBSmC0idM4xbiu84U5Bc9FtYGXuzqPmHIWB5gBWvQGVsYs+aQbzkqFmSa8rWx/CCc
D94XPgnlz5d93oBkhlOJ957eAEeQHEswD6GERsj9yYmFyzwEVkfy38NMQEnoCaaouRaME5Hf6h7A
5USefENj/RkbST3ChmP8DSyientBfYSAnBhJczYGDGbDesiFgtxjsJ9CxSgmTNylDSIizBJQdHwu
GVARYmgmUSL1s52aWxQhj3EvwjMDKqtx6npL+Tq7EYGIgL3ynj/PYG6JynwMuk2GPOHGLd7zOK+m
ud8rQ4P7ufLIxaRFtNuZbW31GnmR07WBdhsz3Rt+VuWiWDVbrv+9i3cDZLceVs3ODx4NAt6umX6K
2OiSFh8Hi+4jMWN8nyNlpExTQfJ1iq6PZQcFo0qhoHl3NayesaFGthoq1URX5w9GaHd0evtjtkWd
eIX9pdMEp4dOyNNFT+g+ly12+zPazxa96EhmDriEfADSYllkYQqWyBO9+tcvwMv2xKA6Ggxahs5p
sP2ADmOJDjg/LMnDRLBzuYIw9HsndJDgD3sB9v1Ik4XFsXhVjqH3+SUftcV9asWfVb54ub8zRI0v
/EWCa2Am/cMuS6h/MGvwB9y8LuitscAAdhKTGeYrSL+ZUBCZy8iXOw4mtXwwV58/1nP1kLGUcLdC
Cr8NsrDh29ymDAI4Vma+ACwjIpgPAMYkRDJBNxa20s8uV7t/Wz9Pt3W2RhmC/dmFAXiPlfHrppzh
Zc46f8QiFrwqq50vhpM70LQRkQx8fd2mF2pn8wg2Wq8bBFQwtY4IsDICOMu5tvycmW20226qzVPx
c44KzYX992WoIyG7qnwMa9YITpHIHj58yin6yuux2mMG4zwtMdV4Q5eGZpEwg3lRrYpsYCf/OkQC
oA+ln5x9y34X1ZNeCBCbjvUhr+q+Q30qDToCk/RpDrtRx0SW9BfG4ymEW8kzPqHSW5KOCQlQEN0T
cOQ7PMo47/w78yTWm25jlccGWzbuxTSwg94YiDPFrQW0i56jSnIwW/oHfXY/6GNpiuen5X0GN2gN
jNtqusfOFVGqs6729mj8IYcEMDoyyW/s2KBwTpSR/WEe693pdkeE23KxavjSaI/N96gYQwP52u6q
0DWpZ2JB677K1cNnVBix2Ov7pgctw83DelfOfsmbJei6vf8xtqxHw+KvTaRNN8JggL6YW5GEoGz0
iDT0A5hOX7RNEQ1zRH3/Ar1ZLyk3RX0M13uqnOzxPsDCEzrm/8TbBmnLZ/wkjc7wMw+WPpnhRElH
lc/GkztM6UuIctB8Gd9y8x6RdSEZyTzE3ByVCapvYHTgvPAdT6OOJuxUz/RlE5gH892HMaou37xY
5byIwSLl5kYx2OyeKcnSIwbLxZYdYavxda+gDXLIpCxMsDbCKCT40Px+xwyagCr+AAcJdYJ0BVMc
aDsUxsvcCncoldv3lHwU0RUHwCpMlkDJeLhEk8nMDB4/t3LlcJdIb6+7hnzG2y6dAlHgCTCpz9cx
O3y+AxyghWT+BUta/I/cz7iE+kX4PIIhlL60tKd7K4QhJAGxU7gTtHzhWmlwvTkUM30jTXs+rM5C
BGxIWdihZoZWwyzV8HLV1eLC9PXkRWXpPb0XcntC1KiA87hk/EQpmUXwgHQogaTOOiXDJ2xAQB03
DSa4uFFBIVMmV8qnv/2gpiDeInzZ6L2+wdw/c0sJvJUmq4KAVlBOLJUl2QwwGFIYgIUL7c1Yap6a
mIA9hw5RKSaQf99D56eRPqeEOuR/erI/isRNpo/IIzbGygy5w1HTo1Ff5uPfsjfoCFj97n7L8u89
KedF8BlpzHmidvQbMg4msAE/La9xmdXH1UiKP/F1wModtkN7cg9y1NwaP/nExbQIQNDj98L0s1M9
VpbdIttKAcGqI4T4CQQwzSkTeaNKqNWF3kpaSU73x3LBLvc59EbMBVlj8HuwhRyqmeeL5yG6dXMk
/FTMCDMxS3cyUsr4spYy2jncuYa0fSMAXS4gKDkokmQo4Vx+cyYtbc/nsk4hDy5/0fOvpXKC47B5
bDSKFohP0OYm0OsmzZJajxKzXMpDzKD8K3KCW4hf16wYKNPHoJu0s99UWv1mxhCWWneiPr0QYUtQ
K5lSzB0lVw17/jcwB828Gn1i7eqQhuy1h5QmAOEAQ1Pwk04QX1WQBkBusNahPmbLgvDwXH0vqeHh
VPwo/RunmUt9Bi0ESgkLZsfNUfQb0HjckWgheD5siEMFifIgCG4wdgXkLB4He4FsGy6GPZyVBDyt
R/gYOAyTMEppqvP+dWmuiylEimIH4v8QSc+3TXdjmiK4CCNIAQxAnj9H1rgLqhmP+cLQXJIMDVjE
S6N6Az6nG6fjhSLAqA+RD8Mm2AM7ywTtcmBs3JWoQI1R+oUyBO14R0RMfyWPj019fofM0q7288JT
2eL+vrMW4g3jIl4WmB+X5n+MTOXAcXVqHwJgwYSB4Dk2wA6eXuNSZnxEFPjYmvykvkvEIoI/2Kc2
scOsycB6uFDgoM+iO60n6baMjEk5aI76Oj01f9ohn+SLXvhc5qgmoBuxBgzsu6uj6kSXuwMBpMZn
cYHLMNCYpG72a5NL/Q5XlVSsgoW+XzIYRwY0WEKVuS1exbjNQn2j/MTv70TaezfYLafq8rVcdQOZ
NukxdQEJwRMAdh7LDCVG+7/xQufh1cZl6a4pQSDqVB7BRDgktA6dAwvGz2md2lXixjeCmjKFAf2h
esE5tPdeIMzy12Y/SAhQNsfCOD9P1uvaXwe13zoVD94meZSsAx4HWYOXbPxblPC3X+e0Fs9+9E/i
Nfh1MvsTmNH9NhakVn388ThOV7ymeNMtHkh9jiTq8UdsICBiCgvtZGv2qQP4P4UXL8ho3o62hjP6
9OMlYa4jQlF+Xlw5h2XPn3OF9ucEptA++jeCV8LLtT+d8+MQc+eMYcY8g7x37y8h5o3merhU+8vD
d/QvkmUUH0YxgQAfJ17e+/FhOSJUYMvb8Ad+xTxUPOTgeQSq73l3fhvx/uSyaA5ZxyPoE/5omzqH
0ZadhVO9/nr//rx0lph/87h/XhMiiGB74InCAZwXEOHS4mQHwiJ/u10eDvQi/47jwqcmQWN6mWOr
Ltz2p1I0v0zDP2Jrw7qPizcku8tFuFdfGNWkRMGIaMuHE1+eAT+IO56BmF0MYv4/NcLwUwQhA5e7
BWREjxiZOc+Cmxj+HzTACeNpOIlfedUlk0VnRFgOMAtnLXb+najcX84LDmkZQ4Ahm0DG2jweXThJ
c6IFyFDg0PBJcg6at72GBGUv3xHEMy/moLfbgMvbYWTIUXNGOlK2463mHKhuHE53B98y2fftYKT6
xAS03rbX5+8ad7Tleuj1g9H338nje1rOYzZch6+SI4kLRw95Z7493lgciomJPRswYU3kbb8iHKv0
8K1690zchmooXVjtrr8+TLqi8363KIczgvmNHFzfgaZ4iN6fN7+Elc1mzmQKOrIemahPcNDcwOZl
6WQx1BA50t2gxP7AFHZvmA5wx2/3OCgo6Oa9lHalEhWpjj/dI75CdeapSDPM0Q/WqDZ5GeMr/MAa
ZpZ3Ux1C1z/CfzJs7r7VeLdG7MCfzIXObBLMDaf+2Jv9GC5AAEYXy6wP5hf2NwhQ8IRhnXy0bk1D
rwrSYAZFCZwX2e51+IWEhgTDeYy+l8p7pR51Ndzct2uOmXbzh9sOsH9BpUsZcoQQwATjFTCLi3Gt
GNN8S5v6IAzmlAXap7jQXHtg8B3SxgGyvZynDFSC1AzMnByOnlA+4b6BRv/uZ6Q+iXGIkCPl7f8O
jJOf4nTZ6mcEmbS6caBYtVOBsEMDtuI4IovXYE9tFa+WQlK6TB2NuPA5aL/+FR/bgYHD0qEe3bc0
OkI/IVSHiNFvMxNylRDhCLd7pp+4X6EyYuJGVQdQD0c9YgZdhGSUpeg4VdcqI3yonr3wLY1K0oaE
MV+H5+NFPcDiguv0WJBp93X2K0Z5MBGso0FZu6Tka9eMyYCFXtOnn2HX2ZFpdvUtyKyhROdh95Pf
lAblibc7Tq1oBRlOzrFJmqOcg+LOqB9jzeWHJY0gS3wBwRDYwK9IHOKWWSPMMbRKvPcJHhR0qf9t
obrLL9pf5KUObI2NBEDo/80epCIoCBUtAK+3knAfgbeiYY1wd+u3+6PmrOLEygel4pv8AhZ+uSpW
u0zCYKhYyV0SvHu+tlYhkrQicQtplxXjydZK2Er4ORksGEAgm/khMRHifUn3tA3kta8F/Su0Ug8H
QAB+SDo1TE4awrcr8BJGPDkiKKf4e7oGmGOBXS9zFKbiwK3QnDDoR/YUUTzfT9ThLaYsVKrMB31a
TmwC9rDBmLfOOEU+Yzlb4NehZDGwc28tfBfz5XOhFPMKhOSFoRXsiVZYqlns9BDqibr7A7REzoSI
YIqUIZBh9nS49ACR00DiYEtBSCnGIXJJXENmeC9ke5nL5cp09vnGTS663n1pj+QnqMXPQ03iTRym
Uh22J0gAVtwt4KBMcnkxLm38KjMSziiI0a+U+K14fPLf3uWiQdX3RNqieID2XNENwqA1VhhOOdTP
uPWf6UJK4hUpAA//RjH0KT+V3DeqASLHvxtpjBZnKEdfjASgiEK3b7EawBXwXwv6vIjppN3XESic
WQ6MMzQNoZchBGD3HV6JiGudZk699TEFi9mipJGwW8EYQ1T8xfkB9ngfV5iegW6kjFychsoFvzs0
S/39usYzTRf+adXottUlR5RlMaKrp+lTlvFexVRdP6esZLqNMYErYR2SOVoXUANWjgXoWSTfx4lR
SfUYsDhKWaBBp5bdawEi6ehUA2TjjMgYpG4gQRGzT6YTjI40t05sSZRzai9E4FUmOlN9lyWuIaRO
WsMwbmfqd9DgaA+rmqW8T8Ql1+Tb0XOnqcIr4bLp4MMA3j7mH8RZUe+1fVA5PhjevZ5j6NJPrjuQ
Bzmq4VAvajUJsuTauCofvb+eUDjz+2nvk2EzOZ0mGF6fTPfbl0Ta7y0wvMkEQjETK8kR/+TOLOO3
ybkKJW/GFAm4QHh7p/1ziq14tOhHPcB6uFrBDKa40NG6Sjg7nwnoBvnAV4mHZkvxRKSwPPXlnLFL
+/dIqJoefzGgu/CIWE+nwGwzeyRH8pjCTJsaQxhozn6SD9WJRjtV7ChkmassNEgQZ7Ta6A9cNviY
nZtszD4jPoJIZGjn7NsUM7Eobxz5XyUlaoHL3KES+Tgdm/2/DRfuO/+w/YrNv3DYf5fi78gPEDWW
KBooEDKfcusiUDsHsMhtQkqQCw+hXpk+AyGhAE387EwuGtZcvmY6xDx3rqYQxDBLkXbedeR8g/ss
Q/h0JZ+yCYrBfXVFGGIw5UchgGawxxgGXRyoDorGYS/CfxwL8f7sdK76nHu+H84mdijemS/hPJsE
pwnqZxAeOp4+T3FmM9s565xZHvbvtJtXEiMaTDeKp6uiaKvdGZmOrBWW7X5ZUKGuYyJB1SZj8LTY
K9QwZRmp9vjGTnJzqPNzIhhHOnc5CeZHSe9/3v6dqkvDbTK3T0+xuAGUSEwINOvbLzrS5dJhKlp5
t/14ah6kJHPqxC5HKWnIUWeMfwxtMyG4y58sPoFRDR/6hIenGP9AFmRPZE2HuED053tu72dVGytY
JYMVBepjWN3djrfeD/RutocwjDFfzC1ooEO3oKaGD2odfDOvoYGJUC0GAkgb6FQqjpm2Jxt8lgbj
lnM5+bImmkHFjIow1IlWDHq4TZFXuh/vfyO6SoYcBtrPe5JfXVme2GosphlpYMRQ/RkNU57wXzsQ
ZQoEBIgqKPdIQlUDyfBVX7261dPTSv8d3ftNIl1+tvPe0kLbC0jBMKMFS6gMOzQzyKSeiAX6dwCu
/3g6s+1EuS0KP5FjCDbILT0iiCh2N44YjTQqCCrg0//ftsY5ZSqVSqMGYe+15ppNZvO8nhQY1hXH
x5Fx2Y5g5f/dds3yYqB74ZdubWzGmCggoMOEVHWuF+s9tp7w9wv7gqsh/si18bmg8imZfoAASItQ
Rgrkw2DiilfNUYSSlrKVNR9HIr/ET5jhBsA+pMf44pdfWzM2AJZ4hN/vjWqOXbYYCFH8SLu5xP2B
lmKhxq4zMK+cu7wm37GRHB/oiSS4koonPWwUVqi0oFM1+BHB28KC7LbooY133pD0a32EfT3PiToL
w9FSf5/GP499voAnyimFMfGyPSGxXzJEgm7LOjDBcJ2tnjKl9tk7oSsUKHRaWxBL0bawRWEah/WA
x9QOjTjsUAZ/vah+IQ8deTnemaT/ki3V63nQLt99uNGCeTnCrBmo5W3DWFR+S6ZDKxlWS3d+Efam
rtV0DuY3fO2k91od2vIh6uW+0sxSUGQw5GUbUXWOIXBKRskWf7fuA/d1LvsRE6x62aCsL/Zyebze
4s/4POrxoHHS/cKLzT6ohLYq7+lZW31cMFjEy3zRnqoQ4G+AjPbqYEydRwLAHGLqzejxa1Q7mIj8
cABHJPPPkT1RTAXZ0NDuWy1szs49ONeb2+e1gZvHfYLPKtZtpH+wrfVBphW8VugbRn5vh7R1sVww
AjccWs2SZTEVTaUpmk+WPLJ/lg6zImfJ8kpnJP6IaE86Sf70jelMdI18XnRJJNeJBoiPZ8GUtjGY
iKSnnQit40P6R94HNMN0iXTA5o4EZHPHfwIiomC6msG3VeabZuZM9Meztzl7mnxJ/BDpULvhr/Kc
NfmMxWw0YRkgB/n2K8+K3X2qrp97CQEaCtzGyrimWb/k6VVeKDBbK39wNy8qMwK93Svr4qA9qUTu
5us1vUfKWgfsOWg/PQyWwSpZOhmSsDmBDjJiAGYZYbfYoTS1oeetim2FvRSD+Y+W7/qrJ0yP2SNm
ZNof6VfKzT0uB+dxQzVhlIw4CKdsdflHgeoHHx3/WkbFECPng4sB620GgUTv+ZPl5Bfl03D1ioFp
e6mlFgZDvDTO5mBtxF+OFeEthbcRUyq487MbxLza+vyBhRXIG4C3ECfBH9pLdr1t9do4ENyBjYyg
G3NJeMOIoEIbVJILHDycOnw+3g+hUXCyzuHeYG92WF3sg9NOL7EIQKa0JQjn4uUBVStE3/LUhzeF
n/1Yv00L7IZzXTRGQkICwbG7URM6VyAeF/NeRD2J4HpjPdsNN+PMk+S4LafPwsnpM2oKSk29u4OH
nVQ2cLNfJ4g8mC8nEFeuq8FvF1A3y7GENSqqN5+3e/oD4l0HIybUKF0PQk8w/oP7hJH8fdsx4XzZ
TVRH5ek5ZFHRSBp/jDUJdrA/ZPsFDJywEZgq0H7tsGONKV5YMi56Ba+SyRiueY3G3gjA/1SNx10f
DkiOM1WoapXD9aQfHiw6dHsoL7ASETgb8B6jrzo1W8QtffeD/dlqwKBwKzFYhBYDyQX7pQEtuZaT
f4QuDyBnPMXD7rW70kSd4YGhIoU/UhgNFTbG92JC0sLgoBYV8og3c7OD3tLZQJ2lQoLFyRCxwqSN
mVki4gaYyhcUS1ThUDMfCxW2MVI9QbNqLMV+uLeZCh8/DUcAaCm8yJHNnDPCZYVvYagGqUc2VBxH
cO8rmZXrCAjf8CkhVtMctRa2XxJcGAykP47Emj6cUnJhKPB4CTwOOB6HeqpSsAYFU/ylvEvPZHZ7
o10/GoS4Df5ct+P4Lqi5zCGYTaktyiLrcrfz67SvCMdAuq4rL8gPlHUkS4c/KxngZcnR1u48BuaN
8GXxt+kM+ko0vBzKxc3JdsDS5Yqj8PIP68OaZbIcCtZ7e4Lcnm35ic+FUwVBOikGenLCxGT1MiXS
RTw4A0E2xw+GojtIdsqWq5F9uwN9sGXZ5vdWnzpWcJcIfiVNnARabDzAmKHaY71wMaTUvr7N5tgc
q4EneIbY9THcsgA9Gqq3XJd84T6h4NfiA3/2+QGSmGkCJg4gy9VhDJF262s8QrILuDIKQULkqB+w
ddESQSOlN+X8MR6BtGJ3jciynR0lh+ycM6MihlO1XUQg98iv2k/wzPcwHhoi1zvwZeW9+by9f+4D
UIY3Yx9qDZSS+/aW6bVCLLumgF29tJ1i7K9ASwcGTZBFlnps6I5h+A4a2MzulyaC1TEyB2H4NVpi
QYLym6RARlUxBPzbxf86hnv9SfDCbjkV+fGdILOgabrcUVcJkwI2s0OhPyDNDGOuNeQ9H/rMsxyX
E2iIRv9tAofInPOS3ru5jEOhJ77XLb3cAzIxJ1qLKVlhUAtxVeEO4k7Qdd9mdIn1Vp5fEUX3d5Wj
RPBwWcQSQzoyMWQgVrkyEceM8VB+DPEfvU0zbF6fevZLLswBEqzKYI9vQbiBOZgleFWcbUatrciB
1r/Bbqp1FDFMJARoghl1NVjpp9UEvxdduMRgWgrz7+NCTTpJBoxWjBqLBY581nUJSxrgBAMjaTM4
3pdQ0KZvqI9vR8h65uniYX+gfE2AiSVn259ObPhTURrhJTRVficwZUWScvGjzsEe8h9kZ7CvzcxV
sSLntRRe7VcSFYSjBb5r8X0LhOC083TThhi0MQHCtZOgv0rQXjeHaILxnd+DrFOYt43kjlbFJsMv
imHNBp4xihpUCJXf91AZqLt83guz82XZbPLlEOx/uOmXxodWm8abLhlKAVD2/jp17r4gfXzmhaPO
JoTeLuiEGDlyW4uoV+Pk/OnOkuIAkJWigXbLIT+T842+qWfQN9FOgRuYQwu7dvIuGq9n4bKh92YP
J/MVV3UPkeJmPjJwJqxuEj/Qgw9chs3TyuoHXuFIrjQ/xPV0cKpJdRVa8MQfsV1lBM7gFkYq5oQF
qdLf1N3CikFTVuqKyPVZsupPWZKNFBefIYlFd+u5fC+lVbus9yymDE/Fq4b4is40E8hJAkRAZ0o/
xYEgcB1VKGLqoCd2elZt/tMnReUIOgUmwhu+YMcrC8KyRjVVzhWrJjCmXEF9XuENFaXBE6914/bT
/LVb+JGwHeaj5X128I3CnESYecX1Eccv7HqPjNvG0W3TYnS4q+EGBcpqjAPlC2k9eQkVLiXCV+9H
Oo1OFRXdarTKj49NtscCBAXH+XruH1Fb0LuDQS3lo7qj7nuhNPMf88TLnId1hez4chL/s1ToSZbJ
TF0NTh2qvw3XPs48Em6Ak70cSdQGF+0JyHbXeY/dD7QJlpUec454sh9t36q4/LMVAUHYsY0jSHxb
Pg/rAgLtd8L4WsOO83HT6+Ao4XmlZTC6qNEp/pszpb4EaZIUrteQNlboVl4FVQYNI37Vh+nr5xqi
gfgdY0MIDkq89Z/sv3cfmPPIzs0e2fAHlP3Q+WefsHAwHjSwWvu9zra4rpW6vJhgtjiai8x1gNV1
t+hZ15i0HCObs59CxpkY0JC7HnoPjZcV2XIctVrEvxBQZfBEQ4163AT1UmAXUUt+LciIKT4BTw6T
+hZnOofXHanJqiKF6dwIzzGJURBoJVleZM9bBxJWkt0ADuHIqU4FYgIRiAYfMVC3twhZHHk5e9xe
KQMxLaLX0B4qheNkrTjSitM0zFASYSMeTaaQY0CFGyBwa/g3mV7DBr/k1IMhv6BPgZ6be++w2iHH
x7QEi0EcsYhCYt2ii47alYwVz3jdxalHU+Bwpvqld7B6P8IXA0VVhzMxYPLbqNGhVuYFKTw74csq
Fe2Mk4txBsSxeub9CcGQZe2AURBrY/zxCr26ay/0OijIWeRzEWoB/Alq2awv1DUUXU4XqFzU0Gl5
qdPpGO9D7/qbcvekfWhgpr+p9wpkYoWy8O6+SRvG4xFV682Ad2+Djwxxwphw4i17jFGZPjA2BtTG
VqLU72JabACXyctC1Q6UkKt699rl+pO6gc4fWs5OiQ6nPtFe6BtgUPk35oAH57Xja92pf6JbqhgA
ULnab2Rw8C+RQcCVyvQGq7CxThRAn3UAnAjo8/seoHd8LhbtElbhgOQN4eknkpexhdZBOYwtwxZW
edATq2BXwJcsLudQ9eyhSQqyDwYWPxCkXBZpXMRQx8lRwxtsemeH+mgHlwoJy3DqeQtj1e+sCYUZ
dy/I4i9iPwSZ4KD9YpLkUJ3YVauNxkK0fhjbKWDBSvphPoxRVmvCyZhfVvLvBzXYou9y9Jn3TNXF
A5Memoj3OonS8OE+rBqT+mKVh51xBbnE7v/EXVx2+e6yG/3J2+e6oRfrW8IWRl0M59kPM5flcH6w
mvCxHc9l90MTmnkNtIbMSXfZRatPHeyZSJ4xs2FcTlRB2MyqNWPb2QCZad+6B5nz4jNZ8OJ/VxFm
gK3XJcx+MANOdFquVRXVqyHMKCp55ml/7x9gVO4uPyHp30621U9vis+BW0J2CxhKPfAmUhcX8MJL
+F6PMf/PVxgKrHqLMkj4uFw/ZjnmAqvsB7oX8DJnQjpT/IODKcvy7rWLy+xG97DqTrdtr9X67njW
n6ez8i+lpBa2RO00+RnYpdkuGgvtvV/zXuiucvfijpeKj90RnZ1ALwf+vRJTNgsgCA5az6IhL7Yj
tovZkPimbq7AT2yncDt8OjjcEgB9KXXQV/wpfs9vLAiArb5h8jwmiZkM+KG2wbWfUoifL2aT+WT+
maLIwLLmNpNQ/Q6NzSe4zJ7awaocejoQIAnLf6q2CNv4mFkTpkxvvQLKFSwSr6fnvkB+IyBEUiC/
MCLiTxMkFqdr1keaMxo3oJP2KHa5Pc0GpKB00R4zsXSz58HAJ13g+ILhx0wevzG6+ZzsqKEJKsOZ
LKyVhK9tilVSFT7o1HAYhiDKiCh1YHUFIvzbh4/lqxoOeZ6KGRMF2jGlAAP7nt/siasGT28S0qID
NQv2+yWOlACsU0E/cncUk+GEPvJzt7HQypqV+bIeRmflLmuT27NhlSCs68P0J/B6frNwdbOraWtL
JhBx4jScPFhSuINpByeOnAhoAKmbuz2/Nu7rIUj0aJG7bz0JRvZj1hjKFB7SBL+q1rxGskXbH4rs
DPyfVrUL90Lr4U4ytgZ6Aw582SlThk9WTVAHRiDQeFT/s/jY+CPiWshMFwBXDRi3IRt52Jjsn1/+
x1H1G5cpjeOYmAWiWoHr2KpGegogB+iLgpPq7rve8l547au4svb143WDiwbdIHmM9iN4TGv/ebyg
zpJcxCOzazixSerDppRe1KLytCZf0rAw0slRAGJvHD5nadDZson2fEq0LQIRmmqHpHX4xArf/3Wc
zCMC6gIZkVz9JwPy/R78Hr6jR0YUJBqCVy3eRhO9w4+bekQBecRdCQNR3JRLLBAPi9sawsusEj6M
dutB92fpe8Mduq9xVPeTNdZMezKPIC3JoRocZuURhuQowRNbxCVJG8hrgIYf9lzOQapuOg7GVonG
vGwIYYwJdY3VN107qTAw6imRSuQOWPCcslgy38HEqWwCoOwJ01bJwvDWZIBjMAFCffNGtkhEPRu2
shl55fyC+3xj4h/6ngvZyz2UafSnMoFLWPUq1DlWo4Od+cSufM1PKw62OhuFk6jZlFDG5I1TLNuH
9gKy47JgbywNFUIXkhGcr1Ahhc9dgnyArR+jcBzI2dUXh8UjYJiIvJqaEYlBhghUU2FBwesRpuYL
fJLnl42oyKhKDRXJdy1c3u60UPD3KW8aD2+6YQuX2Shp/6/25DCTW1wWh0D4CqiYhUFeSeGN0xx0
Fcwp4M2j5qHzYxYHJRUVCT1SiPkx6DGfuKiEDWBMaaCKvkKharwruWHI/akryA99e8nYqd5ev5rl
kyCDGPH1P6/vJkaAJDoBfo3IfIOcCpss2W35nWYjq/T6qCgo8p4OmXEylEEM3BpGIl4e4YJ+Tn55
VSewf2F+rnqkpEI7uJu5yIjSO7aTiSF/6MPNBCN91PDwuPgSz/jvKRvw/5mg96Attwa5UUplIAog
K6gvvEf00dVCz/3ANAS4HtFi5j47Czv2NwxaaZYezKLTm0rvB+nmgBq1YuosWtIeOB+1ysR8dtO2
cXLcn43HpsNkBjcoKJXYJomsPvR56d/gJP2WzFT/6h/EH9lJ3YJcCe79GZdTtZ29cUo/GMRrAYYX
sQLFmkgcJBvA2iy1rKQN3SRZjwj5F5+RDmMroaqQ0RJVm3IDXnQ+nJRjw5kJLOxVLw0Duz1s0kbk
ASS/XCRUpaDL7aZrTJpksWIcZj0f8tOaLCZKfNgc625dfPMvmM0SnUbtgjIB2juaHYAIPNlI0EE7
qBhF7rwk+3CzuyKsshl2H2nmFvm0O5jJ0HxKUD+0uziZmKuL/p23gs6Nw4HEDtJ5XzWw/eQwjfv4
t3KYzMFd/7QM3YXrIm6JD/IVmfCM9T4oF54WQEFgFIiYiPBE/IZjGam2DHqH2CmavCAtQjLCFXbQ
0nhJhrBZJF3AF6XZH7hta1c8B7A08M1aPKUHtdysj8yBl6nxLhYO5LtscWGozEpC08TRYngsKDgF
RBbxDMaUjpssLhfJ4rO7btNNH3Z9rhkNzW0rnDUTCL8TRAF4pOCioSnriUNXjZ3GBNziO6lm6rH7
kAb0WF0v2nAmzIhOcqI18wJI7cjZw2+gnC5/0CP+kPMTlvX5Fd4sqOmluUCmEKdSEiQ6wov+3/iv
+YPU/lQFFwHvzKbUX6V+Q9aCHSd0eebSqUiK58gw8KKLu/WJnocjjGUlnGJJay/4y2ggWQlXAoOX
t35lofu9NiynOkQHOjl6Nh4rOUG4ZxNjCek0KCcgZaBgnL59wc7VcLThUWsmo6L+Fnf1fmlc+jqa
pTtRV40+xs3RxSbMzkS+nosCsJnK4NCFSb6WkVrpfBSODJ5oUliHnydOtBKO7ri7AO/R3ny2qHC1
0bLnpQc930inHARrl24GO1j68SAUUsiHh2wF42koDgCisRzIx8lGnWb78fH59cMEv6hzJuZEkui4
do6DDIsP/D3gdyLuarQbOymjJ+RjGxX0kLA4HD0TuixPAXhojldbGMuNg9uGb2sAZENWJ8CTLOYc
fAIS7EncPUhmcTBe4+nhGQzejlRYA8l6lXiZGilrPfS3TzQ8GPLm+Zq/VKv+aiQYWTJ7Aq9knH3d
3+bM9OL7/r4YeuXieS4BFhzZ6mZF+HIh2K/zMHeF8WG1nmwf4SuceM/F2+82CU7dfXj64QX14Sk7
1cE9JDjzd/TbW9Ipf43zOLTY82y7P+YHAl2EI18EUG9+WZI+iJ57cyyIMEofuMNA2klhg39eO3+s
E4RQf2DmL7pnXC9e0xpjB+grvfktqrCE+JACqynHStDGEXkNwEeOF5/VPBiHz00ev4VrTOHTd2Ka
/VmJAoLEXjTr6QJp8+IyHSDnx0d9miwPYMfjHR69HqLl4W4UNbtGtGgVxVF7fOGY8nY7s5ypgCXD
KSJ7ewB8dg178zzAAWvMFg/qv3rOer/1z5scyufsA3++dUd8nEYZuqcUUhMzQB/tAgXHyLxQKV5s
uwm7uRT1d4eQeko60sEDVb4Wk/UEr54KOv738svhjP2y83R/GDxjxYiFQTCZ1dbETWmeb7O+O1mN
V4JxWjpNOFwNPgg96l8IHOVfwvWy5GOKmW7e8b7eXWJYrXHyN9gXWJDAbR8tut8rOEFEqgl1tkdz
nZ6rY4aLjmo+j+Pd5ZyfyY+lO921x16Qxy1fSO2ndwFgHLpQNlipbHxruQ6cqyfPIdP+lT81EQRr
eXtdD5d0HBXNaTiKmOFWx+ZtsvkchrhT4furQ0BiXHMF9Tz1zslGoRytgW9lixkjLT1AzW3PJIkn
lyFjYrwCqAnVZJvgoPlCngSpadaE5YZasxBxpnQGBCIMT83usaXnlLfsX7xOpBzEHI8rw9VTOpNs
G2LZjaoZ/QnAFomJLDKrIjxsYEqYeEwFWQA1BorMIzFKuFMHk/fXbj5k/YLlDNCOtgVzFiRrbDpU
AHSeFzKbvDa1CDtkkyXED/eUcjrMxSAOMxz4ff/8cHgoLH4GQL9g1LoQ72KpQ3m3P4pUcZZpHTyT
BHkRTY9ER7NWmKmviCAn2hsFXuXS2+sIwTV6FiTaLbH2b/6OSbw++B3Tojlu2VVtoi1tFIPrCGlg
3sET0H2Z4AMwefC8f2+UpmwsDamcJ2KjkpWyHM1xkNhffuqfyfSxzk4CX/C6c7NvoirsQ+EXwljA
FQXG9xSbohSBFGLFtyyibqgPUS7sk5DoHkgB8FwYXh4/VNHp4ukh4hhEcPq40lCtcdB4yan0MiHM
ebJWn3IRh/ZNfeNbxXfD7wJ1QHMLoBvKO5pByH6Sk+55lWEJPM7V8nHuHZvgeYLmxXzmjQWQiBel
1ivW/otZMk4FW4khDm5XPCY45q6/Z6f4nO7b4UIMXH7U5VeKwAVs0+DdXQh8Mmbh5KF1+4YOdHrl
6D8i1MWPaQ9hD/BXHXBJou6sVkS/yn91YBG7Mk2pHdENZdtX8J4n2y7OtuWOina47kGSHWgUirxx
xIR694FxQ7VkNjfAqxDKBVjnT76pvXsMKwUi9ms+gaehSewjgg/Gtp4y6D9SzL/PbY75oNh5oMPQ
iB0PJkX1vGJVhsvsSSDW0m4c1V6xSc71ETAbGBWvZhw5R4CpIJC42J+TfXMwnpSNRgczhaY0zqay
QykPI1/sS0fMbHY9YRqandm2yvNd/MMPjI/w4IabD0PMcw0YtZJnmTf9xAK9x7kbEuy83qgzJaS+
GGf6hRKHuc9E763G0UhwYbTq/JgTAXQchVccmTEPOQ8DKobag5cvJjBgwST9cjR53Y6UZnKUbyih
6ineQfgH4nrhU1qC5/E6jY5XSwbJ6rj08Yi/6Lki7LSe4XVHHAvjO/YIXkXWWN5u5y4esqgIs7Mn
XTTG9wjrEW1P/uh1ILCKXF9Mufh4BvlRnAYUbDELEicF59x9Wficd/mZTYPN/CDyz1mk2IOgK5Zv
QaEspskvAu8d1yhI532JUwkBiMPdkBx7DFIZ23HeYuuR/coxl1G5Qm6MiTNlzgrepvDmv/6qXu2L
aABG2fW+8dXj5EzziwZt4HzsLMjRmV6iij0UEgh5T2NvBDB+kBbPT6iUfmWNo95M9ASxFEo7DqIc
dRGEA5eAFkIkFiikMTCLHzbDJe+ygBuTYmmDZY6Z+hIhjxfOuTM7KPsiEh82h0zPwE7NZiBQysFe
jeUVg9eO3DbmxiSYhRAM9X2LZ3AgHPUu06Q07x70gIW8TAurn6HJmrKk003Q1kKG/TiP1OmNHJrn
0Uz4FzwZdECBofvjdaJfYebybS1eiy9RmOaBrgQDj3yPabY3nt/YCEJlPVp/fqT1g94U3ytQ2E6M
yTOQRhP0iIBHdjMS3Q5hdaw25+xITNQ+RaYD6NMJaY+CdgxLSL8yQcqUuO0MaghM7iqv2zUClkfl
o5+BPqCYFpIHnMu6xe7zZEKSUCpihgl8yzbOljwi3IQCE8OVvllkZgIjsDNGpKsAlhwpKbCvwXuW
4niTY/+Gs1Agd3pJVDgzELy7GpWYvDfOi2OAbB2iL6ReOXekOR3ruJ1dafEJCH95JSgBqTV41rGH
OOqRVWlYWFdj4FQfi7nzi6X+b6RqLE6N320vB0a9msyY9ASzQ4UCwWs7FsZbrI05pJ5frjtKVHis
BVNSZPT4fwyOUIIhTRUChsDMrYCtxpyaYYP23F7+GK7jMkHvwsZBECOAM8988Vpdowp7sWrxXgwQ
IgVEua5witYJaZml689yvC9/VUaCGRW+wN11FTMCAMo1w8XLDxVib5mvafqowN9bcoD5aH1nJJmt
9vK0XqMjF/sTs0qO3PTqpkGyygMU7pAxUHAjV4YZQ09Jg0D1yF4NEAPzme7677B/bsstDzqYd9Eo
pL2b3Ta0A4g/UPa5+QajgyDz0zkGWKvimPlXPKlYq8JJgFGnQ5y9OQoT+44aTY6YdzGtbDCoxlif
Dq7eDBndYNGxvJ9FL+DLXs9VHWIQlVDGEExEzh0C5j4YVqnht4fQm6myrGbVFr8kDoCjzLsSif3T
4KC+GdMfb5v+MdtfDF51Kv9vK/nAvA2aHnMbylSOBAAdGqVd4YxctgAIe8n+tUEM9V1WG2Ev09sB
8Fx+cUxGjtie62VGfm2xlDcYMMfE8SLKUrCDShbV4hm9g85V1q/l0EMhFw49/OxhGnOVqSIpz683
9UZWmNVC0ciP0qnwpF1+pMNjP2mOMvqlzSc+HNGt7d5B4iBMu+zan8cK5r9VRtymz5jp3wJFR7N5
LJ885mvJLsLu9jzTmQyP91aTiKfb98XnaJ5yvDkIt0YrmW7pqC6oV6n1W/2+H5AGsccASTaf8TWW
owE7JwMThkKMSkB4fg5Bb/dp3JvRclnNoT3SLaNd38O6VpihnntTmc1zixqtWBYkl/wwvr7tVJFK
0uDVZ/NrPWm5XxvZJ2xIZ7ucs9ixD6B+wySGwqeHu+vdRiFOQzxa9vWMNNm4omlXzf5fa2Dxi19X
F/Tg24NvvDDgAAps6Ba1w5mHFUVYKRbj1mVLSNGWaK1qdTEdCbA1zgygyeRPtzzwiIFvZeKfYIxm
V6vvM0tr4reHwQYjgLeeu2yA5sV+OpVHcT1xJ0R+1TFzzDN7zL5a9mPhbNC6TJx3lft2E6tFGN2E
n6BPPQ4f6ousU2Tz+7ExDs+TNdkDUNRWdVQHGRQwsNnVBdS88x82mTbY2sDLxngHVgxPQXYPMyWg
JQlRvrBo7NNFtXzF1XLgMKoCHiV0m0cOx+uU5zEwxj/Sqovf87H+dueqB1+IQCDhqfFa9NfNT3/d
2yahsn3gCviIHpHqvTgUgg3KrssWnCwhVoo1HYtEscR/JGQFgtkFR4l1vud82IMbPFEZApRop/EN
Wr6e1mQNZz18+RhhercFTrSEnzEO9kBRGO7Bdg5EQyPgL6aWU/zUDKTJe0aJEEkGRrYdzZ7LEl+6
wh8csa6IJ5lJePYD658C7JznxXNkYM/cwhciCnDhzSsusWyaE0RTzsFp9wVyn96W2g86GUs3qByu
xrgijzSAw8PifdUTelXU3/F4OiDlK/dTJ53iroGzF/qYZCmHF/oy5sUDxuA4qhJgw8VDVYK55rfC
6Z8BpF/RwMOGhefDxnA7wy+7U4RhD0/SQ2mWHCgsVwzEHjBbx28HDUX7IZZBCDgmDSifOYbQiWsF
ds7aYPPk+xkWXnLv1tlladQxNJRkSq1DxcMDKBuF3E2Cyac8IOaFlAuU6FRGmNgwJW1JKdJpzqUj
zD3M/xjM9v1s19vW0GlPeaRuoU3i1NHX5yq9zN7fY//U1xnF+G/YMr7Ax/d8XtWsueiR5g9t3tOO
+6N/9Oma7nvR9TDefxuKti20LY5wnbkVTZFvKZoP7Kf7/pYvi7ZK1ba4ypl8be/zkfhBftT3MSIz
X6b46Rc2RofFx0pWfmPyLfvvffjG3eXuuRcegsZTM/ybtje23D3AUjUbI+Vn3Mp98aWP5Rvi3sWt
rxuGQRIAj2HN55bPbW5Zlvu/9+6q8DFqP9M7eZAac9lKlukjhqzY+NkSJNb+4A0WN76MS8Aie+rS
qthXc5ENyusM/4ZrB8eJnxrxHINEgZxBgBr+ZWG1goZYnXCMhWnDCKyYkhKgqROhRkvj5Be3m/eG
FJI9peggSDaVg70dY3L4yK/4cZ9T1XUn+E43zkwxktcmouLvGbcRLveMvFKgIQS67Ak4xCwmTuZd
o9ZkyDkdTYvwHsDy8F6rJOotUMkhoKaRizOnMA6bZpk4bzLQR38vGTt/V4XiebdR6PdQwFGYUQlg
U0MBYFK1ZGt5DiNSWpSsAo+vNIgsca/fkkCMQQgFIwIy9sSJOMGHp27HisiQ+BowDIZjMpjmzNHu
wZBT39pzyjXrhiUZJ5wZhZNXR1TffAqU+aFjWtFSlgDjQOOUz3g0MSCcsAXiNkPinzlG1vtxy2HU
P5g3ZGQYvBMPBWKqMFM/oG4fwGrpsAwDDxip3q8UoUQnUjjuTmJWKwx5gZ+tSccqhrkVtEx4AqBx
e2rVRgR7DCEHcaXBtFjd8AfFAuuc412jIErUhwuUfQGmajvshJn7TNyL/wnq3wEmgwHoCz2FsunH
vSPkN8YmMOtq0Y5fO+EMe++Hlwj+JMA6MgNwJMmtUiKCzKxvVbWBQqp4Wg/JRWRUO81DBwW9Mnrr
9Cc2W2RWNlo2vQfK38FLt1KhsxXHT3bnnl4WmCLooOGUImN0ZH8ACgqjp9em2HUzFdjqm0kPLCRv
y59uVn60AYv3nnqEaomq80Ihw+d+pS3d8WfF7kHf8TqrR6naU5Sc+x4GhkfkEhvaVjSWUBmw/oRu
U5oVhTuRskr4Zg5GBpEHUZMEzYA+k00YjJSyaRJgEeqUiERxvvWu4smOXASdczRwP9lpNT+CdJqk
jUHcQzCui7wz/PtaQ2x5AlRhz3EIxuY6VigwedXINANQ4a+43Wf//hVmRBKmKD1PmU100eaSWQK/
UeR+ZD527DH5htwUYxyJpENcQfkaTrMQqoE+bdUhlmALQoaVG+eONrYFAsQKrtGy6QwPMz3dIOsk
YPJgolO+4t53sTpHBKEQh6Hf8XyI42kF/YDKVxM2caX+tIV8iCOPfBh3AAiX3I8Wx512emkL77Re
ezRePM4Qj74XJ9fLZMWaK3i1SeRy49hmYx1JuklhdnZnD/AVG5wG7oNiM7HhvTmCK/cipeRipVCa
OsKPstKiOutvgCBsEO6OI1/afSe3cuuJ/pmYq3kzp567MvAEIdiRVIFJAFFOf8lHR2tbJMZAQFSa
/NvC/w8eoCTfhq4EeU48YI/2jOhY3QFlPDaVn+x7IVEtFH4OA9CY0Uj/WPkUe4eoWkjxfQpa8kGO
z7KByyXF25LghMUEjPt6HtHagtuF/FAZP45VzP+4W3yVgmSGR7DwTlVXw30X1dNWou7D6y3/AdLm
7bDP19V2ElfGIXpYyRRDnAU9TfyB1o4xMvv5cyYvXmum0KnwrF5LcxYRcCZ4axSBg/nNyzc9Xpo/
ARbXOHjiGBc9V83+HSaM3Fl21iOPaMcjoMWN9b62mcRdkPmarN73JZ0wxmj/aECKc8MErokm6/bU
EbHdnujuJJwbATu/4+mxvrobL/u1f86pRnCmfdkDEi0HTnfmHl7+gHoos+oYY0CDvkMTtNOaK2IO
k4iOXpz9LRvxeI2rNfuI4t14RBwwTZmSFKNlC2dXxvQIv41jDaQJiGGIwGFsBA3hr8hgAuObwfdb
xY98ZhKAJ1/l/RC3UcSicI5yQcxDlppRi1F9ATHeABapzeCpwWfXFYuelVuiE1LCVkYOojDYdS6w
yLD+cNuVuLeLJyBU8f1jvo+cdra8q4ErFf+j7uRr4llR73DDa5iNfPvByRYzSKO3pPsUF/h9JmY7
tckL2Vq49xNS+sI1VuzlotRg68CHsjOxGBbRFOKTipZRHYhvEF8Wi4WwJBQXVW1+LHFwiKTiESEi
OAe7/rk4ggMsLDJFNLN43iKr84bb+/BMjIRgqQBHUyC/5zezmMLyKqZs3xz8m8OM3HjtFW/ETfxf
/KRwTWyNPa2/KKAojUYW480VeRD8HeCnStE/wyfFzSOQhSLA+k73++b3tibQ4+LAdcFU9OIQ5YiR
cbsar8VrKPG78NwYhvE7F0xtsvAW3FgXxa/EmS3+aY00Eu+hVkSdSRj1/uLsxRMST2vM3wY/LHFX
+BLiXLp/unvxEF/+83GIIR7SbY0EYKvxm5hinbBTguf5666iKAxnO7Q9pNZoFLJGHGeYCJHec3Wu
xNY8g5E+0ln6ptNSMxH7INjBjZzbZzpajDHPUBYKNte2YOEIDwnhDiFsOiCsuBhhYL4xsoVfxmUF
5ZFbiO4R3/xzbrfaOeRLuz4xvQFROD+sqzEw5Xcp7Yw7ok7s/SDaAPj9/47/PTZJadr5Fx8WqKTR
auXOj+wxXE0XjV8owknKxCi156zXW2B9BNhaGnAOCnKoqEVFCYy+GhE3NEqHOlfwNI83SDBcwdzo
CuyHgOok5yWU5YKeNPAgD79zZM/YW2+Ev6c4oszFlvwc4RBUEFQR/y4jFAjc/x6gbi+uJaJvcDGD
swnV9d9tuB5+vyXR57V4ozTQxRO37fPvJgyv2iysjd2GwmNfbIVXs2gBPzZzeRhmI2GF0EbDVW8t
u2iGXdnFtt1UMGhFB4ma94ZbKGEbfARsglErtrxGDi29/o+oM9tOlWvW8BUxBtJzKp3Y9xpPGGpW
QOwAsYGr308l3x7/SlZiokGYzKZm1dugzM3Olo0W1/dA/KDDUJf/XJ//Hon46Dti+xUqG9x3efYp
qlRs3fDgkcMwbaA7CJbnCjv1HOGxxzb4NSCWqKm52aBpZb9KYij+Z8UgSIUQDIaLr7HcF+AClK9A
/fL/wwWjoYqGqWzt5Lu8OIWM/AGlRojORzL8h5mfGRwhMW+Ox2dI9MNtB+jgbaTHwgfu/eDPBdmX
3slPi/4KCRSIZu4IrJ28TFRYNvJHQPX4w4dvwKiV9wGIfAkF+I+yQVfmL52bXLLhgf3U3VGEZ5L5
m2pIJEQiljo5PFbJusgihWrhHcnK6tGXvHlIDgMnoM+Uev55X30/P9CaquV1TyUIuDXsS4D7j5/n
XNlcd2gHNITAGKnDx7EpspJWRkf7yFqWE0FAqscyvgnccoRsKqVZNBT/gTUBdwLR8MdEQA3BrSdZ
xG5xpEw7oZKL8j6pQSC6Kln/PHoCLusEBGUJWPN8Bc6b/RgQcLGBQ/cWNXXFR2fmFALRz1Fa8PR4
bQ+JVWCP9DB59YzxXwHhL5bCY7XLxlaQT4iwSMBzoqov3GiIKsRdGKyJlq78l0CLlOa0idZI4a+A
Rsfyq9OBDbL3/SbhQ0wlDALixsDEnrqG8sQ8g8DUhi8gl8BV4cSmRJ0vzNBwpn70oBREEtgh7z7o
kfhDVZn/YN2hagfn8IofOOJOKCq3MHIKb1F49IKTv1CIgjAci6grIF4i26Zyij6ZhXWX/MfB0Kvn
6bH990TH9h9xcs7R8kC+CnjwFN4omUjikQiL7TdReD0Q/+vzgqQfeoCnRRqmeGwDSfG+JZGZBBZB
cLYCPi+I3XKTBJfI9X/SEOhD/0RbYUPL1aGpQUTKVqzneHjckxi90QqEs+Roe0rv2c+H158szgmf
85gyIell0BiQuJi66Ins8GQD51FrNKnnd6IzQfAEAwL8i2CTVJnfANb5Uccm5RxM1pVB0vj6BE+B
r3t7+NTs2otAz4E46Ivr2ppRA5u3EFBW8Cf0b7LeYBxK5DdRkFHnWdZDyzG5x/Vu5X68dHv5oG/f
66CPCH8KUDTFLlhpVB53Jsqf77BBnw8hUMKa79r1xve6h3DqK+rg+veKKBuUxVeJUEADgibvpwtk
GLsbauVgO5nYJtYxAx5viECMRZ7o3Dcxv2SQwuEofYrHHdYFMMalCMTx1XK7qB4gJnXnNW6UP0Ih
q2GP41y8C9A1sPNTseSGQQnmk0sZ4+kFdmPV2bcov5LTefjwPjsNFkID1Y0Je2sc4aDtw/fuoNbt
eF9oIqpcAhsGytJV6BLuV10k2uB9AkEC/1tu1cmV3Ttoq47nMMSwG3uHlx2+aYfXmivRoIPOX2fE
qMnIeteDMS/p1kwiYQmJQcFLsQJQeUdDGwsAfXH6gV45bCeyKWHbQJdhhJSDbAR0ClNhhje3bwqh
TDLmc/pa9PPuyi6IgSXDSrg5OT0QRyc8Dp0xUiYgpVMjRo7ngyDNivRthnORlKuYt5gzVJRq4HZT
hATfak5guSVm1KFsZHkJ9V+qcqAXF8+JaTBQSOa+xp/VQv+nkRf5ButEUyLjprGDYL9LFYokbSNs
1TOyazOQERWENyABiwfwBHjUCJxxE35LRxSQTsPHVp9prMZEnjMAAMnxtneO5CVUgsR71zomBI9U
uYmNf7gXJEmeqHAjLwbigV5kdjf5ngfakbt9YhvueEbHT8GzUWswIUX79u7yA3sREoEWOwtACTf8
fkjR9zsRhnWdvnU8fXfW9++U7dyyHb2/MxsNuMeCaUFDKcBPj1wyHR6ZvjjHdkrrPRbu+r0AzjbP
Bni3kYVbUG44sDt6UkdAtfbfZwUorOg3y+eknoGVxHXT2AAkq8kIOd2MNZD0JbZzA9Sdwnrcmj5J
feawBaxC21Nw2gEHf5ufp3b0DrEznLoROe/5fcMYfdgCZWJnzvgGTAB/ihCQ+XWXbOAu37/s9fn7
GT+m6fa9aCh2YyFE2WQCCXrxYcntUE7DgFgKF/W/y4h5rTC6b+qNlKpJHkfszJolOaTWC5xt1kO7
cXSL2F7WUYkaLnMmYupZn17oyVx9PbAuAabCe4ySv7VLVukPFejzgdJ/UfsZ4BOkcOGafgMOTFB/
BAf4jTwjqzxLP9xXUuJTlB5SEJHkk3LfhJP72xfBcn1WTBksH9hxXn32fsSPbBC0QA9hulEnAigE
UvlFvqka2gvKCShkcloeu0HWtK4D1/Hdhe/Y4wP5jh7kx9m763sDrzcQv1C25oOeP9iSOBxtSRz6
oXzZ/X6XRyN+vnb57m9ZqEfkFn1/Oxj4g5mkGv1vf+azOsF4m/0+HsjPa56QzxkfPipoPm/L53ev
R37S42PGO/e+eVv5R3DKyzjQgPELEKY3GA3u3Ql7pNBhlYW1FK3JjFLLiCUtyilwnnI+JEB/H/jb
a/f3dwPOzd+ufV8+OUVk3b/5yuP1gKwob8frf7/zjR/+/vHHvFAey59z+JBDc3iSq7wNX/grSb+S
fJX2+G0HeV/+Tn6g1fge0oLyJH8vD305iGRoyQNvt7eYQ5CilcZcc0HbgU88js8BlywnNfMHa051
4D+7TkDLrZ9dQhD/ezDY0zXd5WPzHNjTZOzMqZ31byvAf6Hmg+8IYDiOiGkGRAl9DZ+Ydlv479mJ
1AyK6NQAgPsFHBRkD2hURK9t357mI/PLje1PhASyO3WnYDXkkDcPNDKsOVXMUxkADFCV8Qhirxhl
mEwbDDnSP7lH3aG7Krp4SGJWELBHEkQHq4YxwMaUDExBsogMTHTrl2HRL/rIggQdti9FX4GmbUeP
YesJE0aBO/OGU/D2azZSwmdAB2F/DjXw48hAhL0zgcs9/Ixe0RWUQvQQlUmNCaiJnzFGTqHqMx8w
Rt/+wwfwge+A49dojxB7K+OEutQLxZ6IBCkluYaVr4pW6I9NBt8AIomnMEOHLMuI3KOhFQOZYSdC
aZGwhAGOPYXiQ9iM9O436wMX94LfDMQ+UH2HUOrCnKX0O6N3XE6bIZBXsrZe499jxBmDT/BCqBEH
2O4neOLOrMLSuILA0yNj0UZT4L6UyT9vYvKaghpyc96FNlKirEe9tNfEd9rgPKlXp9/gLuu/N864
OagbTFhmtxlCiEPP9axuxenR9XMaCfsk5PWQ0mQHs3/QQtrgMb0OOaGlQzyPlA+XOnpP1KG+1teP
aTZA+qkGJw4xitT3WqB8UOZJK+CZ/OQGmV65KQ+C8Vei256Qo/rRtjnFI+IwvKkLQGrHG8BCDHBj
4wv5N8THpChFWX8jpBVJ9d9XVmwgd2WgpOxk/mNZ7dnKHsG8xUaIr6qnMqUZrCXvnhKnkxupS3Oq
SIpyrELIw3H66GYgOO0FyRFr1VmAzgNhDVCIl7Pa3CKN8jKKWIikEPxCR6A3irLl1CENefWV6DlU
RcT7NoePQqfprG/j9zCdFpxHtVYguTx97WhNGgypr8MWPAaawWMqDjjPobbpTJJJtbYm+brYl0N7
Zk3Mhma3YsHXXPs41aOFeWIzaiz0XTsTrCPyVStEZfqnHZsksTtMvpylNs0Pt432pX7pQD0vg2f4
gRDDJhXdSQfDQlzjV/o8JQi4DGyPSlhPHyc+Mnv+GdTgld9XZJgWlzW0HITpPn3W9KrtUSe5DpOF
s0iHwt16obQMs8ucnZDF1YbqAO3enh6og8fBnZb498KTfQ8AHXy6F2aNHMyOCibgJZB9PjWI1sfy
B+K1PsGGC3qyuEvXYTa89+5AYWEUh+qss7gOStLDrEvwUtixDM7c9xxVtDAZEzwhGJUBm/FuJMSw
Rd9R+r9ObtH+5T3Dht6MSG8AHSQuF+etCSEFGkZ4GRUrIoYFK/Eso8p+wXMDd5LZi5UPjMeEAKSX
DV7j9wRpWLBb0N8AXvfeoIiZeO5w0QEesFaT8BF4vDo3mCjJ4I9OC6xAPWKc/gl+UycyI7AhZA9u
2D+d4HEB4ETa+4OQvrJRR1SohKHYmeegj2aQ2hbJAmk2C9qavSPa7NsRuVYfHwzSCehnTdQJY7eP
a/FPyrywLoCe4tfu1/MmPk/LYfWDdB/BWkVIhmjEyBL7CWuR4/fn6X1yzaSLZh3KVWV8/irGlzlJ
JnRnYaKE7b9O0AmQGvA0tpgkmXcY7Z67zuGzqmbEN/qqHd3GEDiLy+COi0bYV0j2xnf/MbCXzaFZ
1iO2cpQ+CKIUSGmW59nwWClgAMGQqabdt2sYkOFnXZEJhwiBTe7Sjj4MqJeUR7fGTl8CQieKE6tg
Y8Pmhj1uDDhlhI8ee80Tq7Mxdoflhsz236dr4FCMH5EHCBx8HZXYSda/8L7EZVT/RlZYwhq7zSnS
EHoaqFTeQbv56RM6D4p8fSrEgANsklQkysfKXOwrzcDts1EN6ANIvaIPtP+sizlXcobdIV6tfZUZ
Ar3vb5qFYFWHvA9oixojWWnel3zcv+eE2E9fW4sN1CvS+XiUwM1HBSnpor2BB6aB9wek8KDeI3Ji
kzpOQ7ZtVxTXyLmm4YdZD9wboAp2XTjNYK5Im0OgAlCwUz5eg7yzg1FwN4HSdEHeO0SqWNvSrMhg
w+c/q4IBdVW/ZBRbPr6J78ccKJSReR/oeFlwxQFWHfF5ruciYuF4+rE9nvCxQOHU7d4QciEMckHl
RMhmdaac2NtL9iUQ7huOwwhLhPdqUGahi5Dnh6D0TU269pkkqMNk3RekKSdMIYtgi/KL1bdPgwJV
VJgzaRcHi3flPZjvNCSWwIN3eUvHQo0xhE8ORQuolPENIU9F5bMQNRxUfuoq0pyhzhT19E0tuF6m
KgPqhqw9HLWT5Wepb6LNnqDvESjsHlCVILVfh2odmln0wvX7HnTAG6Yh9mVPVu2Hr9K+1AybgXYa
7a7OQA3SzqThKVjM6yfWC9mougz5arWeGEffgtsyz2iCa9he2fg2PhQo54caAbL+1HfZLLAZduOz
g9cT4BnUOSFQoTcBRpjlzMYo6Uwezbl61RuHGxf5j8sGuaFHuU7qg66vOVyLp191HuYUQCionMpO
4NRzrLawbHa5e3cV2s1ASUanXxNmldpR3c9dLHj6GsksJz7jmEkGQ5uVGlDE/pOewWmXS6ON79pM
L5ccq7EGSbJp0RI3wNaWy/Y+MS6Lsh462KbK+VjbszbL1CkHu5drq0UzcWTdp6q2VMtjVS5vAPMK
OLCcdzqqy5F4N6MbvT9TTS3cpusiz9QmI5VwA0tdCD4lhXonQXxy/kS6oVhb+UYr1g5QMiaNllVQ
JUGg46jhLlpn1VyjJ+at69zwnvjWA0HaclYNtcUGljnWoB6KpzDLWiPA6xktUSO6pdGtAqcWQaFS
FgoTxVXcnS8KzD323TCPlK/8H7IOSCkUMiRytwt5T4PZzSkj3PXsIn1AgkffQqMvKOUjwLN/zIEc
MEnXItSOPg05Ht7FdSLQ5/xoON4ZzkVJ6vAHGk87BKoDSKcjBmzuAvTblDsxxlAu967Y9tgHSthY
74xAsgFya+Zg/8wttk94FwG8xP/OnhTT7IvuUi8pbgzNjYYBjeDAE9i5XCxKJ8ioMiW+4ZZe+5eF
PXjMKGCO9Il9NPrpWO8lfZBaM6rC0DnKFcpF73+AVqTojhbKpgoLbEAl5k7XdC886IZgVuZowq0o
MS1gYjKNHc5Asqis7tI+Lr/Pf9yIKdPA6kpR5kY10phTT43s3gtg4ghs4gD6Hyw94MbmARkPdCQD
5ViF+Q6sX5ijCGJQIbsDOi+x7bUPFF595Kx6UEx8/G+mUFdH6c6GADF+ME0fuRJ6NdhVmIaYa/2A
XyjniBYZH/9lBSUpq3cPDTolR5jXf5o+U+kTcMn09oqyNMrRzULm0AksWLq6rxE7uZ7KQra/dyYZ
ZX5CM/jaIb1KgT0AtAHEAd5hzIFMcLDzQB1v8HGwPl6JznIZpMDtAIgSHCWYzYUdRJ8FbPs4B5rp
twcUET5AP7EwgJW81rH1eiFXBRgk5OtF9SstxNQIRVnOlOSflM6kAqJQQiReEXmw8DWRmiUGYGTl
0a9Bg6kAoAVEi7IBjvURpp6ULRFcCUKhUvz+If3gr9CJkoHRNV6jnKiORhZhFVHRyIFtXUKpM2hS
criC9hLrjRtFqxadlCeKTXiGMhFBGW0WBpq7mQ8x0T1qPzqiUz+CsiEoJRlP3oYcLlJtVNFOXrnm
OvUtBCeRx+BJPhkjeEJl3zzUfhgo2RKhy4aXQn/i0+hf9za6CD6MUGWSogqdzFBmIwJEDAP1Bg3S
8mneoYp4Gqv9RDSVDJRIjJm9oIyMyzUzJ94ShMFkpKGWXgnTfWhWru59FtY/yHQGtcMSg6ysCtTR
kxTor6vHDqo8THpWdmuaFohmYgAZoIBBQp314LJ7Scny3X9KAdMTtz+LwQb8FmReOsdUfMtlCqmU
TbYUQC0md2pZdFFqEOC2JnhLyUkjfbVmMGK6JXdW8FZO9AZixWyMv4nY8H0Iep+B2gfEET8DgAfV
8BZz4PtaAFskKQHy/tYZU1phB0D/t1YGzZqGAe+0ve8f63dA/VHKuFZ0g96t9fGvJFtI/RaVLlIx
cLXiYphRkhtvG48dmuCGQfyc9xfB3TU8oKF4BSIyzuz9I8Vc1MJmFSU56FPRbXjaoxHEEs4ERQL8
MoQsjTFhvwwEpkGqoBODfLkHAujQyXeKeh0qNV2UgKkBbwdSVyZxsX1Rp5UiH5UcKqWUdECzZV6I
hBMKNHPkZykz/aMQFHfDOA7DzJuEk9FuBxQNDRdKhDI4cJ6j4eRo4B76skUwrpJtN6IHWCWfDpEA
SwOCQF5jLaeHahvqe4ItIdUyEI0QeSSgt9EOJl4QkhyROkoaUhSggNJd/PR6PZ9bQdjH20mXJNW/
JW0yFMSLuyAbJMkYpiE2n1EbArEL/fCwA6BneeFkx3k23HbNS6IPeTCr/5G0jdzNLZ0aoB22trQF
s1hIRoYaAj/YnPCWfk/SjEc2t0XEp57BCEQVbyOAnHq4Awa4q5cIhPYEsjMZhYcD1WbDG7X+DjVy
8KLtMOlLpVkNJkoXbEIpKC4VZYAu4DsqrmM6IAgOeqEc9B2MbvFjrXqchztpQx1txJMipKkCyhe4
vgrA+JFe8uInEkZY8VqRhZQAOeAI3SQui8b467tEbN06lGbndXQzqecKVhDGCQub/JZ+znCdNND3
07EgBICm8nEj14ESwkxgP3LR7uQW89efsPFSZugIPS4Gzi1u+QU2RybHacOtM9M4iw/ZQCei/ahw
cGxOBbBj43FS571wwaQrn8b5UmYcgTAVw2L4CUfczD/o0ttjBP8iIEeKdKqdnDX3Sa4vWwoQSIBB
cpZtiKwLFkfgVAFCyXEFOnQbcoTyN7glKbkdbXcyyH8RmVvpoKJIE8FCG53W+MAgsYifEb8nKU3v
YuAJyILQhDwS/GGjQzpR3h7059/HH04TIBpj+CY3QE6RTiCJIdQQgIPKo5DRJOMpnAg5DpjlL4QU
O+NIOlkxbNB7QdqeVfT+3J8kqUnRi8oWdSgGDP9rPxnBFaEIJiUwGcEVv5dkLawXvkviVqL4J9OU
tAUTASgRmCGY10l+KmGUY9f9O0/9oUt00qUfECj3/sVHJ3b8h/GA20mZEEEfcCKCUqGKw5lQhGMD
DR8X4R6RIpOhimg9R9RAsPAREMfhPfH3DMjdmQlnViKFPywLqRneX16LbEqAXh1nRq7st6jncp1y
tARkq4UKCvK5gVTiEcvmP/khTDnF2vUP2iLNKJAfgglaiYIqH9IWcsXyDBuk3+eFrZOQbWGL4Ivl
yZm/oYccpX/SStJSdAmd3J20rlwV6GPeBXVmwCQsBfTo52/LSjvKNf+175tzlb/gt3SSR/DXEtIW
NWsKLQ7MSOXYAq9neeInVmxa4ROLsahgYV4LaemH/BaQjjzHa6bSUn8t3nL+KF8BHCAUBXvDlfB6
AtberuGwMl3JbaTYzQcCnDiAiO2HQrr274NCFifYwf1a0AcCYQDIgALgibeXZpOxKYOFLgUKEN9Z
3oJEEJUvDvf5Dxf0iwjisYwt+R1TqNnFZQTTIN7ut/eBo5L+ITHJrysqRUVemo7lxlNJ4F0Svsr7
YbL0OzEAWZZxKcuotD73eyZtaxlU8uAq4DkuV2D7xhhQKo/o7gEFUErS1T+I9KSSRW0cKwBSQL/F
+FCq7gBdPYTVuEVySDkHeT8BSP29ScUzgMIDe8Kt53d0PlqPBkccjQuThZlb8PsbmvqvxaTN/mAg
ImJGFQyMSvl7qbKA/F3wH15Fur/Ff0F+m6Hzk32zIFfh7V+VwvMoB7T1ludAfKTM+m+q92hMjrPI
xqPUoUvWcgZ0OnAvfLg9nQnSIP6DdsF3BAh4LAP+wyCluRkY0nllmYbQwV8T7fEqVGXQV0mkkwYM
Mv4CZCjtktPtORodG+gE7SlTgXynBfmQqUS0MmRakU7NO/iiUn//HXgfZHeQqqcd5NykFa5cJ6Ez
VwHoA61Q9NcPhL3y6xcnK3NFRqjLS7ggOfmSl9OrOWmRx0eB1DuRa5Uc6ItnCHJH8pxcIt+hVMtl
oOzF4imZ9daXhVI0KWXEMz7A48kj+fr3OvkJuNdQmuq/19Asclv/wLF/K5gykZEpTfbylQmpiKEM
HGUiHeHvP2voX1+R6Za1naew+5av9BeZMuQjHTsz6UMyGERvT3p54yFEw8T190byiL713+slyJSj
WhLp/O/j743+97MzsmbcFmZpuZmIDnCW8phOfJQ5+/9f+aIVZFaTzieYQelwmHByK6RrotL535wh
30m18xvwlT2w2HQFOSbCPRxL5j3pdH/fOW3iPpmtZC78eyd5Vlabv5+kq/1eHn/7d5l/K8DvUON3
yUgM6+XohBhEBsQHGHLL0RB95xlAO7+cMVgbE5lspPPWw+ziBbmDskasJNP2GiTu6MaO2907xvzG
aGaFdZGnc0cUJwxMx2BLth6VaxVCDwAZ3aOWrWG7apMGCjEYRW7a2Op9/UcAxFavGLdw+yl5U88G
2c2neQlsF5s8tD0C7Y0OtAHaNQsA85OhA+TLm5Tf72+HpNwx0AEqHLVvlSh4wY77g/I8Odxyni0e
RkBBw3yDY6hO/jmuCu9+AulMKpUKswdN/JABGOwj+BFWQIvID4eZ2bcw0AHB5t6DvuvtLL8fjf85
uJSTGojz/pY6ixT9kMrprvtrxR8HBkGUPj3lwQPp1oPl665v3UKIn7mvnSJNyv1EbcCLXL+Z3noI
qVpwBRINreKEUkE1R6iNZHrB6nmOnjg7PyflCgwBxNo/bbLUA5H3xKsn64Pcvaw7NeUra1K6Qxgc
2VHby6hjYwgrY4Z/eGQf0Ku9UXk3fcx/VNQY2UxAGbuPcTz/QXnddqPnx4fQoe71JNaHED4eXRJ0
cO4dZoFCGFYX1B07KPemdGLchKgdbrE367NT/nThB6GvYNio5AQnZAujnJG/KoZY4k7P83ZbbdtJ
BuDrB6GNdlErUQuO7yt/kVQxZg7SWqRI/a9inxwfy+v08e30MHttxWwCZAyGoQ7riwYt3KvW11fX
QhPPJmMlJnNkg99xZ+9I9rXGeQXKwxFJwNv8CQrBOpCHVg8U1c2vjkmD+mbsLpt5umlm9Zc+dZhN
9YiWVY81WQ+A9+Fz+z7ejxVp0qMLPP5IN4SbUlISdIFFHsUm1diQ4IbFmiI3s3I27eh6hETQaw6Q
FMqD8tUc7pP7ovhHIEj4gnIwNW5TzbGWWTxBVC5SDUA9v6SohbWhVLE+AE3VGzXbdloCjAufH/YH
BQF0L0POKd1YZ9ASDRkLHZODr2yoRZ2FjqG3xU4TGFfxiV+pZ5H4EpONoYshJT5VUOqHcoPIDVVa
cP/Mqs/6dUfQaPCCoAwwB1AneQhqSQBii3luTW5IiRbz2ozz9xT07yY99Ww01Kl/IiqB8YHit6r/
KuJnG5HyfUYFgJ13aA6y0gdQfPsq4A46a6iETQtsNJ2dPfjyugOZLKySsIT6IDlz+MPVV/bVjFtK
kBIeugNJR737xVDbG/+saWd2h5cmO7VbTI1qCGsPvluYa3NS9x1yPDpGNX49sYj73yv1HzKbhhaa
dv9uT1N7ar1j5/KJa/EKDRMFxZHIQAdE7yGdkRvxOT9emIgBfhlQYdE6VV8xHOyzMcYLoQImmE9t
LBvN0dOcaq/eM+1dSV6Y977WGTyVntgvIbeRfhcI9eq92gFVevOLy0jXYxfkAjF1Z5BDnioO2CE7
ADkM5IrKRQfmth1+8tk5PyRhc5m/ckoEl0D7dpPhp++kOTbA7K8zbJEoKkQagJjBXY209w54pWWL
/JG+QLa8hIaNcFJMIhVjjSwyohptkryPlPlw/RmSk0f5/ronRZMN4VR8IXoTX9RBjfINDNL6qzY9
JTSnwE3stH+lPVD9BMOCHue83Cjoo4F9QsWBkKKMKB6oOKx9pRMFbwaNbDgVJxSLFmBmeKIztUa3
4WNtL4wdhJh/p3sPwxKTCjJ4l1fQvgFtBsBdOiT+Pp5ad9GTeAy0qBo++u7S/KJs1DF8/VfuCnSC
huev4fPnZ0jTxgSxYMjHN+9l+Fd2EkrP0eP0FELRUYbmEX8lKoBflCjgigALesQk60GQe1WdeDdk
I+4v73EX6fRTbVAW8DoU/ciyvdVIIYfFdRBP2IHgeEBqglUAz0QSlOirnmkgz9rGM79dyuKtEJTt
dWf8XjYmUN3D87tig7EWG8+Vu5ZFoohL8ojtrEnCS+HxIpusC9hFwJWUZPoKqQQIbO9JZ2RAUBP4
U7VKHaFPkxy/AEq7jN4APsrBe/aeGaPPRGVjXYe4Ui0/X50CvMJFiOXqzE2DC17lCFXpaWRvSRk+
oaCZ37bSf6VR5fSMZJxXy+ZxvGLBhH18Ps/SA54C5PLREtF+HeAggEAZAYxGXgHEMsyHj+4jh4Cw
XFXHsLeeSLAYswbGoYkCQBE7aCTCHiN/p4AaTLTIQTzUvuNJ5dWzendalEExZQJw0KjYngYXEpAq
eXD0s67ghRuyu55SBdcG7zcqMX4JJAURRUSLmxDq2RvNDgD4J4TxHj0qwcH9q27FLi8hACi6KKym
2NDaa8xH5/xsgbBDCIfizXcOgZw7PM7np+8XoPzSU4cXwFbUezD9wY0UggAVImZYF062l578Z+w8
4g500hdRQ0gUAnavdGMcsTDQwG4VF3SsZUV6tYHuBpA/Dd+af6+DztvXKW20PSVyrz7uGZ0WAhy6
g1jXBKmn9N9IjDJ6IaSBA/y5fXwKiJwCn+3aGiB2/frKV7geEn9krqAG3ZH2TUHisgH+SaLWwsKg
a6URq1hybHBVtH9U4D5E2qWHhsRrTcHWvPqmGVrSmt1k8g6tsBo7W66eDCbIQHaozYKA6kP26YhZ
lkZUlUbgCQvUD49IHYUNHkkCVGygRa6NEJnbEBkuH2uHeq3/8CctlXM1RDnWBwdCMZPHE3fVmb39
FxJvSIGyUg4BO6ogRbsqklQUTU8+o4QhYiCq6p229voxMVnIJEroZpeBibngp8fX+0QjW0niEj36
M04kngltYZLixvkYlkOzr3vYBHlFdAFuBB3R+wzhKrMbBXwav8HevSIgH/g4rDQMnhJ0IMdWPa6r
nXbrgfTV6mnHGt4ek7KIELpROsOL7uU42ZvkpDAUKPcGOS6KMpTO0A1wfGSbqR1u30T3ECXZOPC+
DoUoj3oS6j6QI/VBUfSwoXl9a9Se8KaDU73VCDEgHaPcf8gm9uYBsdY8NE1Ug5LGuTVdtObEtkbn
bFE8B1eyZox9ZXltl4mJcMTAQGD4vjjV64REAL3CbcP8FNwevkKjd+IP2/p0oFCAeMxM8NtOr3kO
X8/+DUeFLLjr/co9FGfqV/b2laxw2ysecWv8WDC0LTNMOlEJICt2zr0WYVx1ZL1X5nnnvFcfdZom
49pdPZNF1mzMut8AAkcA6BmR0zf61En5fP8UD5T8Y8wrkiRQnMi2e1o9J7Wgb7W3D/iaTyptfCX7
jhgGL4SONHEpH2ceBULJNJLnfjqeAaFmmeFlcgVjG9NyZc81j4qzOtfD3Jw/tJmLBjY4rHSvWdu3
tjzfB1WNhwqcAPZ278HTBRG0utf0ttmnwasjLFFnDK7WoHTHKZS/dkIRVcl3j3NP6/TddF/BbsIL
xwyflO3yoe6symaX4hOXvFZokDypqRnJhkJpm/QvaBig3HofnNrJI0W5vZezg7uPs89CdRevbP4h
vHW1obi+fAafbH5+oZWC/XwSVE5cUnUlesZMwoVIPUkew4LsXtJHNlKBLZP0r9qyfmy5PJ5tNaI1
3Y5f2pr6Pk4yDvQEKgd2L8vmFr6QSIbnO+3607jjAkeuYpTe/tVGcOVsRIZvblCbVctj2jaQdilq
1X3XmNvp/N1MqDBzbpfPglWknGX2oXwc7vCfz4tPuk/Oi5M2u3eiV90/v1YqLhqFA2d1zOmnaJ3c
Bhdnlb5W6a86qJkigtXPnPhSjlyWVC6lmLXG8XmfZjqQYP7atFe3x/Z57r8e+EkeH49D8dieivXV
HXM6d6gLeLS00KXdRflafU4rq7NM1VHTmWXm/EqCGgpeG787X8iyViTJO31Govvo8460XMeYd94b
q0Te8UF+Svc0mtWd5OD1i5GlDB/t6HKfvNopLVtr69Qdv5pxxguKZXH7yk+r0+PwaaecT3r9IYoC
xbCyHGprnDhTjvlGwxwQBz9qKBYQVzGXGfx/vkAUNFL7hEugExl9woIOX/o53DolPJnhqwnp/SJj
w64KzXjLr8gPn0PWsaLynYuvFUh0kLsxmJ0oTDTdG2QQKtrg568BjiKC/+Cm254O1w8BL6pkbU+l
qugy94QZUP4OJphhQQZM92rroHNsmFWPQCgOJMrO4fZi9woSYle6X6QaYXKKefBpxiWpKgTsL37z
2d3EbQZtdOxpWVe7p/WJNBLeE6hUt703JZpr1Ek5HzkMX3UyucyHv5/Mjbchb1BXvZsTVRUvPxRV
j8+07WX6t3JfcnQugk+VeD8f8pUho5mD0iDEVVw2zzWAUU6ELU5esXXRr/4dvA9wAeMUozzxJOMB
G5lUYRW+WcBOm+a5N4uZ1lk6+eLEYC/kjDmFx+Un1/7pBjKz2ROE0YtIw6Lk6yLmo0CS6HgmFcWH
WMQRWt3Rg711/tlWQv+OTOQ+kxPgF6j4V5Ykuyz9F3+VY3b06ABqSokQuD+3BKJt26vemw4I6k8A
XqfVg7c7zU9s1Lg3R+U0zPH16QwXn2aqnTZ3pkQrvtosHiHABoRgUzYqoti3EcgOMfj1+8Fyk7GZ
bUdO3gdbQ7lBn5YAVc7iNoSzhQjE5QGwOWrnPbKgoVBlhG/EnSZz6oKqxqJxdPMU1jyhLQFD/wXH
QbkYGEUfIDmJeiTJKtFkI+3xGuNGdKRaiAgqTqDV3C48KAGEnjRThuRhVM0yIEQjKCtsg+HVGOvH
KZTQvOo6K8L+J0cjC7ogK3GlFrUHv4VMrI4WG4jbNS/Uv06QkVkopVI6d7UukkrtUBlTS7vuqyHD
5gSoE8YNhj8ow9USzFRetTtNNMQWJuiBKt/3H2piKQoEVtfeIoR3+UbrFVC/IoEEKm/Txu4CNRMg
GeeDbqi5LtjuUrLeGTAeZm+exrwI8XZoe/cua2OrifHsff9BjK/Trb4+3/YXDqjVv3yKPGaMFSuV
tIO5Av7vdpGmCTTgvw01PyqV/xToosPrKVSXJcp2PfNfAub/tDBG93nDbgZTaMLdRbUq1q8ZCQhn
y0JMRmBcE9gCmXG/7a17PP3APUcsTlk8e8bGOZyPn93pS18p5GF3l1Uy52XL+6RB4Uf4vNnwvX78
UOYI6SORu2Tvfg+4HLLXe3TgPBIlPfdQL0mzLB5jxe6WIynwr0u0xu3J+wfPKXIwH2YyEXQFvaRS
32LDmQr94t/N6Ob/TH+GExq+JlZ0HZB+oXsQxbGmQqKB5qcsLsMb2L3pZ1WM9AUi5a005mnPnc6/
jFU2lRTNANpL3mdjUnIIBi3nC0Dj+3bMZ5Dwmdxo+DUZIRICzcg9GlGL6sfSCZ4DhjBxaz/hhs0f
k/s3KfSc6ihZLBhTKMgeql9G3/qCriTtexf3Xf3QrNIeCttcCpvKBK+sLkp0bC+/XgQy+NP5HMP+
VS/WZfRdB/mUdAHxRazNksbLvnDRsl/eC3tD4uTSNxcGfDQuojM6PbvojVkIVnDn7ibMuvtPOVEr
r90yZ6MzxSaoFeO81sKNpHvHJ2hNF64pXyyAjVDxjJ49YvVmmLEWdBkCKAan4JmW2qbdpROHpjiQ
1dg3eLgrMWq6OriyrtK/zZQcNPhnzkhixfmsmpen/6tFcYiuDZtv0a7h7c3rzZRNxtm/9E9Hp1uv
2TTc+i9yJkt1xmatg9KuaJjVscg5xjTadXz+P6LOa0tVLQvDT+QYKCBySw6COd44jJgFE+LT9zet
3d2H0lO7yjLACjP8of8mL0CpIuIB6qRRI/ITkfi8fW9PG70ae+fvtIOMxVEnUV92Y6yjnYg5MNLN
1a7WOQ5bExL08gqovWofZuyOmN7cdg96I6MLnPqeHinDi2xDxnoBr32NggblrhZCXLqNJDtolAEb
LGAl4pFD9JwYD6odrOn64ACS5mAhVC6LNQHsqvURwXxW8qBOU5acKNQ6mM1RxGnax86LLkE/B0NQ
iOCQRttkhF6QsnnUHdSjKqfA7gMNsquz2CGYyNa83wJBrsUtyghwcSwtpVNGr+zrqSDNiBm8UWmN
KV1AU9BDaXMJeeERS1aBdSU0mTOt8IVPIejHtkWPFxjFIkHg2YMh5M1vLMS46FDnBcxK6wSX7qDR
/VpTaSCy69FDqvM3lD4gyl+S+gqtxOl3nS1pKUZaP/erqAy0GNkYSkyrbHBOzLBa3eFwPqW73aeN
5XwSzUN+GZYG7qy0zrCh6pQRuAM6QrZu0a1rsiE0J8Cs3SOA8RSxRas9GvROFh/87szRDHQVP765
sC5gNRxAVNScUeVVnfXDa0MlQNeyCJpkTpQoBkr0baOAwjmSlkCxk7I+DfaojJrJOTzROH6kH8wq
aAWGlT2AD9KBXeASxoO8b/hCWEWxoke90LlAbPe0GFB38sf7LJABbfZb7p4KruA07uGjd+wswtz7
hmoMnDfeO+9YRbiQuvUUzan4G8DNtYtAiwyvthIe9YkO3cnX+AwQCVpQZGCDopyHSqkF6k8YynEd
o/n+Kdlub2C3EYUJyKohMNfp+7Gr9kEIohbxDaU59CcApvJ6qgds6gNYg1ATkiv12fiJlsA3oaLw
9OGNwUesoJruQ2rSdxkVtF36FKvZUDaacDKgoIxgHKyyzmXViHJaTiBb2s0EuUXvmrzAB536JEHA
Uk992OMhphP2DQkdtLicfYf4w87QX6YC5q8nuGtAMqghWElgR8NgS/7LkFPjDPY63irrvuZqrh6o
E8Nr2q+56BagoREjDAKKbN+hLQQOgVMR42NJPw5/EcjjNCMoJni0KlHs0b2s1wyZmP1ainR9ArT6
sH1TGaOH9I4bIcksemz0HtzDEhd7lygQjxQzrQe/kQfIqHDnL0gwAK2IQ17RYYyIvNG+Ya/oFzF1
Rt7Z3Wmm1OLxpcZUGC5cDVeyDPFptOvo2l7Y2XCq8IkMuDr4F3ZDeft0T9DcYL2o2YckSw6+0c/j
b5/2eHqe0h3dNAFWGUHmNruNEPwcKDxkOpiC77jbGHziZ7BoKxsUlghNrWqTxyJ2hDZdgPMD390R
AlAGZgLvJ4Z5FwHph0PxhldRTCF5oNDkftBewexoRV8NVW2goifnjVnkIqwvfG38qY1UYGhsAiJu
9ZAt82Edq7hZNZ13RRkF1OyuNdoDVJuT+ZUu1es8ZU0m5gW0Sn5ay9zqvTyqbXSQCWKPz4jNV711
kLZv6fEh35g1L6PbUKzzoqfD+W6ScNQQ/iBseuA7yBAknKKOxoy7J6eO2HDnaEVW8bUMWHip57dw
SwhY/WgRTKoh/2qxbnLdmWF0DkDakrEeUJjxyHrxCTqKI0ATZ1fMUgNIVym0jTrJk0V58kYETTK/
NqYVMLnLGLmiStKfKj1otHmYDEqvRicaLnQFNVfX3OIWY2+BfzDbcxOhEHQVrnQFLMpeKliHm7uI
TRYXICZogICTPgffzSJVegSZVK/P248uBpAFZdaPXTu56gmAqAPmnKoyMGVIkryWgcP41TInBpig
WMTSKM22kbYdfWBoI9yMaDOtPzhpEXsfYE26eIEyeiW4QjhI6Hin9IW4h+496dmi+zPL8JKi6evu
t3AcIHLeyLgdiMUJ4mvuG6I90nLoIiBcy97R6z196aNjbe+uIc6AoofuRUAOJZ7us3SsMWzDVe+R
Up6KER7AuJPYCNO9Lk5+gUCCS1CG+y6l3zBPm/CUvhAZ7v5niwzC7LZk9cOxrZk84MQrQwimrr5V
Z6dlPtQSLTn0lRGiibjMm6Af2ealz3loa6GOECzK2G9cqsgZEcck4CsnoPTrCIP4b3Hb6iNX5qrT
fajNSWNoNxA0UV6+wKzO4L3pqjXe+wvAWe/gvDXQzUMZO5iayAq+8SDTwztBWv+6KebI9o73s+MQ
kCbWtwPyjNfDNmgacOqTi3dp0wfMZBKLl7116ZiYzZhdNKACg/Cn90nMbsVSCwnCPbaT5hLm/iwm
K/XOG1F6QhzAeYS0V6MX+4bWoxaHug3NjfQBRqZP+KYtF7u8i+bfLTmiIVkmjfAWngNUhLGFI23A
X8RHy0i2d5pohFhIuLvEh5e4gleu4HNEN+M8PIePHaEK8SQyFblDEPUYv9tACSEuru+INaM4ODmG
xQ6F0VANAQVNMQTqVe4iwve9C8M3aa6aAT0ETNRa1DFf0Wn5mQKYblmnfueB188hpkJI7lGboBF3
6D382uQFJB259s4L7BliBhTFItQVKV/faejT8cpAI9uFJr68n4ZdvtBzAsh+hOT9UxJHR5WeCPjd
DX2Bks0wsxdAKAB/DIjlFpgES7egpA3TtFBwOxOnFi5tuA8R3lzrk/vUdRJN94qUFslMZxc0SC0m
JUaZqNGGr+gVtRLgcFwJJosAm2iK/7RQOPm4tkxePeTKWy6vrm44bx+qeYLVodd5PDk9WwE8gsAR
SNUP3UC6w4Vdo/8+rwBDjg6j1/JIg98QRgn4/SoT4Wx6UeoaVSouCu0msjqg4xjBk0KTwBATUgku
XSJLgtZaKSreL0KDC3S0ov/qvbYhS/ZpS1NtcXTrK7YPCie4sgNs0ah3iL4vptEqhXoy3dIrbt4N
UuzHN038dFlcoAyIjN4dnIDiq1w81XosbGZDNlns7igrx4TrdJPIpeHpNJa4ehkLvN7xpZFlxsCp
hB0KgOHyu2IdewLnxKqR5ezROQzgcZerJuQdO0cXekpoftsqO9VgS6DIJBpeh6bVXMGZ23OSltDn
CAf7tMAeu8YIAAKme6jUpAbgye254e4VAp2w06FXe7Gt7RA6JWsRJpxjDM9f5MUMtild9wNh6ZZI
+knSzqw1RMQPoyDVFGQ9p55SLLntlzKtwT7kFC1QNw8inJZLx/SEnBODiC3EsGqK7IngKj47ehSZ
/Vw2PCVUU1S4azg/wlzAYuBMtQV40wvzD9tcOHvUTmh5b66N9KzS8mxffqZHBYXNENZE8n6TIwTc
I3H+BIFd1rpS36Js6Ym1xX6o9W7sNbexiQSlTTUUJ6LKv4xhIO3vAcle8+Oe27XgMr65PBSBtva5
zc8uunUEYvP0NWWZHYOFGV91+4Fw7Lt3pLWoHDoLBCKAxAD9Rd9SBcBFKbvhaviWI2vfeqFy9RjR
JSZ8qqFi9PKvHaStgK1fIhP2dF+sGwnbgOLMtF0xRs2/1mYlrc8W9iOqr69vMBWvk4NcudOaqSs4
EAE8wWeENe9lSH97P0U7YlzODxXJzgIbn7t9Rl+ejs0awzE6WT2w4Psu9KQ6ZpEUIl5YJoosO+KM
8CpRK4ejolBTkkHxSBpbmBIYPmfxk07XOVSW5ZiRTr5XwrTY3BgjAReA1YdiYK/hU7ECtNYkzq8P
PxOIbd8JvYmvc+EnZKtlsX2zga2MhnMfQj9oOcoXwDAKjkvlFF3GFYUR6oVsH1BT2qfCb45YwszB
LYAhmk/lAVWEGtciupHCRbTVxTIY7dtFt9kFnIOfYEAqhzYK5vSkDeNW9GyrxAnQbm74rH1EP56P
z8XGZm/M6q5fnSx8kf/Y5pqkg7pr5zt4rw/9xlI9uFwHPcjmUGkNj57bFJHXfQdCFl34PXwNkgFm
jZ7iZUq+MCTHXkFMSw+jRchtaGAc3+xkPkya4BNojgk79kab0xSZDMwH0Uh5DM9oU5z90wDtCQco
jn5Aej44Aw2CFd7OsBL/9ouwzjqLARdcp1CPdP5RkPugXIG4fuHu99GJjH1eIspDlavh6LsPWKah
Nm03GsT3J81uZW65R59dxDmK9YKWI9sAkRghFb3li3vicfih0YW9jZtPWKOOuTTh/sC81q0Wkj3E
J6MHdTgoFMPasiD4uUYV4wpYwbBOEsN6iQwbc/lua1hJIVSM5wZAZmxViA4//hVPVuzk3u6VYPLt
nbbQ324nN4s+kzdIZdC1IBeRPSIXXjhqy2tlomy8gMsMkbdl5chpfWTDwhgaJhLcP0MLXyCMk2NH
kWcinn4hHYMTKZ4oyFYzlQrrwYlHLAkBwdF38lw9J/nKGH16rcEhNJf1fmuoJm96R4Lqys4ekBud
jIRa6kZr4Dd4h75KkNOk93iZqU1LAxxG+bfhUE0G6rVXgtY9OO6O0EfJCc6rCqVMxjKr4ebNWWjY
J1ZpVI7pKUMioiXdUf03cTf4wroz4kLo7nWchRqEytV11cRQEs9LDDif6SctBwo9Luudx/RwpbNb
c2+6WyldzHMjOrFPYlsmClD907D2TU4Ic9xQNCDrKV7BFXbP5DXjWr2oXYlSbAsKoUToFtdxkt+t
FykVdeLSySrv1sL13TuDQ9g7imo3RSrHfWF4+dwZ8zotS2yvMuccf/r6F+iVzSbAdT6AEkpqY+0V
4saLKtvZWe9TraPPGUMHStWUvygY4heCZiTxpWXMqw7dDTSGjr37M82O/vHZvd9wKIM9TfbEaSO0
rhtednSaL9c/geikPvnywKpc3sHh6OcLehPLqjFoNdK6Hr1QBoBNlltrtg8dpBqwGABlSKgtNmbv
haZWaX16/IAA6x03Z/w5m8yx7nJaWg1qj4irWqd2k4nh7ccF/QGr+5oeMPnk34Zzd3PW/LGe208U
I3xdPCS5Erv9WFxC7QKcxsffwz1DWRAXnH61PLnVxzbUEJe49B7vnzs/t0bRziihmSHvtH0n5CiH
mZT8+zk2pDenT8EBIbeH93T1TNytWxveYmOWJQjeijaOQ97uK1g0od7iPdK9uL0c2QA2hW3YQCg8
noysh0l+vDpKOwWhsOP8o7bLdcuGp+ExVseS4pMrfaDMSZH+vqS+HF9wIyEAeG7RMU3MNiAdRDof
yPVTm8u30qMikpqYG7UL51edFaKsc+i0RLT+3SPuzqaHadnC4ZruQvzuZehwbHgzwCQOMzO6dM0K
W06AcbsjCjrs54RHiDGiI09ud7BK3DnPfRfx4xf1WUqHyEcNv7vmuprW76ggwwKVj9G9TjRH88pB
3WWkw1k/Lp8Eh8hTYaj6HClh1QXxS20doAz6wLSZnVb4ZOzimBvUUSs4hevcxQWJug9q8R6KEexz
WDYp09agMdCTI7av1CLia1BN2UKcLNHCRZjNP5M8xgN4XEs+Pdyc3Nqy6jLHHVw72lVyS5oAJd/u
Af9ZEn+XD5hmw0y1dQoPBKz9xRCECt8pM9w4DJCW2CUgC+cSkTVJphPGugaoOXxQbCYp8luzrOwt
HFk/2EwyKaIaR/sZm/2z7t/BhAPVPPpAx4pi9ELyjVFwIiDvEt490NOb1FehsD3z2R6/jQ8uJZ4a
QIA+D9iFovrk9pMmr/z7hEl1j4msgOjjWbkr16ANb8hHq2gvgeNA+iuFcBqVpZULsxHL6bgsw7cR
Ncug2O4b4McCtBf1ycN/4w5IbnL0dPDwaGBEuSi/o9+NFD57xYqI++QeIVc0XOXD2h3yfTH/YPew
t1D1JjDgYYDpRgpvOEV4Chvtd1jYdKMoBwGPsmHg097tKOhDsnoNWMvPLwtUg31jnYC4+Ow2RNOV
0r26ggQe1FZFaniae+iZ1LLzQAlLB4WK4B48g5uPWQKqIlwjJE90Nw/Qb8Rd9uUZNBWiGwINt2lj
1ppd8YmlVkWcv2dPwD8IKuVlzr7DiS5h3IMZEzMbHT0/l2tJQR/RhmLOdqMRQNARh5gCk9UxV9/Q
WIES+FjN5X6K7v+eDgU96fhO1Aq7ln+Aw6E0qLmiAIs1VnLl5PXuBC8Or33aflbvFW1HULbUzWSL
NSxlw2LcQlXsBYDIaqi2SJZTpqc6D1V7oHcxCqFyoHeRMyGiwIs+ziNjCYTo2H8v2UYo4cKm/vqt
YlrmvPadv6SUTFr1wSOvh87DHEHhomFLvbEQ1BPtKJohLKVbcsLPsr6tQumSHaxz/5m+0xsZTGkJ
1IehbVUo1QRF9zRrTZvtfb+4A6dpMJHhv6OC02bmo1cBo6twyhkb8d26MtzcpmX64tp7TUWvpvIA
XiPwkHl3++ZckAHEDMtpeIAq0Zc0/T0IRl+Jya/jksrf2VbiPBElwhw5wGNSUZaOkQBMDOeagN7r
iGahFALvQNiKAOFDis0IvQU1z3BqAY5+wNtoMztHmp/frigKLXg91QUwxKJIMTApqVswI3rXpNZm
F4+JMZzHC9xR6bQoy1C982+UHRadfUqFz1eTW5stY/dAF+jRRu6lr8VV8Ouw1YLpew0EBcGfCnOi
S6rRT9P8fTuH9GMGn5mSGuHTEwEtUUHqvybn0b53GaBQA2uK/RRNDgLF3mVTHyuU6loifFRDFjOu
YqKFw6bYIAhIRw2hpI/dIH162w1IDCRXSH8P1XExzDLnptk6AFo81qlCbhc8yQhbFPDLhBnL0xTZ
Mpt2NiplVaxNHmGtBxjrNfyYNh2hG3srQdIrZFeh+fhimVBDIxcxFtrj55HRzUeP1XXE+Lnjb7Kh
HHgmP9pz8vHOfDK+MbBWl+q7Y+jOSRDtTtYMq3dEZ7OGRgAww0ZMtWO9QBjWI++zm+QJRVdB1RdP
kNogBxunDetKeB8TBrHzPdrlFCUCutV6RAShdXUkQ1MCHyyLPjeEQrbHXW17qu8aT7+2JQTJWPL5
tZ6qiOLTcMFk5ef2xJKLecNzA0DL7OgUx8ygpHJMZQuzHwpJQ5JAtejBfH5QlX3b2rYg7HkKPbw+
PJ1d1oDq5HxNL9uHktXViLoBuqNDfe3s15dADxo0WJ82ctUauyix+vKCywiNATy+aCJBDoSEzY8p
m22PpdVYXmfPjbS0qCTztuviAtjEuCV56z4dq9cx1d2Dah+GWBQo00+EMWIoL9RY0vC6wb1d5heq
94dIpaFbtS8j/eDVh+fuY8zLnbs4atFGH9K/5FPTpKYDjuSFGtWmC7QEvu7T9O/DxQelVERij14J
To7qEm+nReXWboXKjPLEGeutl9XAkRbcfsSdii0V2IGKJJYEE+AKDXTvooJ2pNWxaAXFwjfGh4yq
o0L7sgTMqsPqCZhPzw+CJvu4/nWBShyDj88vWLnKkLsatfKw8e8P0FoB3PqcK8gg+jonQss6J/At
B8VloVZKm7qBUsqqSewrBZgWMiWeuveKLKhwtgKWS8USxMHZztospceaC2QRYCKyS6ypOSRo1WZB
ZdlCUwWk7OjzplCJnsuA/JpiD23A2oQ1+jIi1U9fTtNpAprutqBQdglssdKMxVGrERqpnp5oMph9
ogGEeTW/vP1ctW9eUYZ7iuKHm42yyf3gUWRpefWHjYQVT9LLQUG8XWLWFwqi6zMj0GBoN7tcf8ot
OK+gqWnDdbgkC9Zmoo0Ovii7T49Bf53sQeBRSWaMw1qgZkejlNTogT8jCjJQXqh3SYZGYqYNoRfQ
UkG0UpU9v0Y1h9Jaw73XbTwxDv5Nc/gxZxPPxwWgPijiKG7Yj1a4eEYf8G338HsM9CpRGoPmFRhD
N8cg3vCuVXA79C/33qHR/lyj+s19cOaDTySaU5XDXnIdHbcoLgLdpaIibrGjPbpQ4ut39llt7XNP
5G1F+l9M+ljkbZCUMBREKA6TS8g5y8rBHl5l92aU1W2sqEOTbYRApo7qdd0+dG+YzCvexzV8lRc+
hSQ7IQNUm17Iop80e/x6xLd+5RF6ehh38Uh4ZeHBBqzjnidEedHLy8ILQlhvfs7bj7RBowPiyQUo
ntTpDe292/oDrQYDcRdpp3apWjcdiSbMlt1LaWUv+4QoInwPUhmAQ/T3DfsdseqQoUNhI5T7qSwz
lu27+yDveDjrrmF3mz+26ddGqXtr2t01hSR38o7404A/VufG6DLV3YUnwYwcGmJnXPh7sCWK7Rr0
3A6JSe8NkgbmSXeGBLyCLXWLy/ay/WL9Q/T4jXn3/m1Ekysuki8NvXr82F7m9eCBQv7BldayGpwi
Y3VFQKIaUVehpot0hHh50jOffkLTYzEULXxh6eE18uPVAXCBOSec1b9DKG9CdBN5+QcSLYexCAs0
aOLRZXKMtsafw7pks5UGL54RtSHFzwAvYvouU7rR37aQaakSW0MaXXTDhQ34Y/3BTBNBDLmX3xQ+
7Cv4anqAwg4/qSMyDezhd8iplhtRM/KEFrOW/ArHe1vvAxDgkOuxCDgtvsbvTa7LIeERM7lCT8uf
UB6zKVRwYQB4I8XGHiASbPxO/ta0kS2C59hyjLSGFmCD5IQiES1EehSrlfSP/0S15YkpqcdyX3Mp
91nbt7Veaw7MFZfaGceX7A7YuEPc6QAn4dnfvIq81t8rsRfTbK1xjwFwThdENL+Nvpm2QvmsrLRh
/8Lv5aWQOU22F3u7CD8WEvOzq9U+W2vyLg5wx+G2n0bpKKq7ojRKxEWZXUjAAMK4J8iiISUUz2ol
EspANehHnf2N/Jh8mMmoWFHLcutMsL+zUhIXMWzTfZ/6EtKLCEkjJwZyHcJvbrOYMHVBAhGL/wIt
+zYk3CI2p7Vj09bnEAXoP13pC4yKs4u+tAMQwBGRvQuRHp0THqvb+7gJ7nwfyHHp/kTMyDaLUIQe
EWBCb7hgnt/CS/jAigYTFY7X2pgb83JdraUXewq/EXJ7yaH9jp7MrZtpERH7TDAJC3a5i8pZsaZo
Ahw4WnjKhizQW3gEsE+47G09ydqHdqNT98t1HSW+t62EhUOAgDbxw6nWH5u2G8MFnUXX7FWeItLI
RXufvg1nT7u7t0Cb8JieU8p9pv93IIDI4++kKZSmSP/lqNGXbzrflKYytmcUCppUGZ60osX+TLzR
WK5/c3sx+wTc4oy4hkwWu/sfJ5Y0hcFOC9rRGGKFo/burkizc8FY0W5tWQF13+C4sGLKqtlc38dv
946s3BvgPahfuFocNAGgA5SOiaiktlZYTvOl4hm++B5ex4sBu+p5DPjDa3VQgDYts3cJ37sLspvH
NOue0xIZLBIXlmS5Vd4HGq/MoodT77280ruDS9BZlE+h6n8iOCO/9c6g2mHY9ZRee5AlVIyQG6NP
Fhz886TpyKmpOsbvI5puvjJdta/2lW7Vrae0gBy5sVzzGnJZAELZb9IM2H49Ecrc9xVPRorxu5n+
cyljR2RBT0P5nOrO9Om88XkNlChVZPgeNNOjN5sH/ARGPafvG13ajKK5mC+UPE5OZvn7NIw3r3C+
qF/LsJF7dtsHhlKLQG4LTwaelMuir7/fiTqg7v7/UAYEVfxbTAWQM1pRVdDCBn6ENuqNOJaZSP23
nK3mrNcXpjkV6PCUvGPWgOSUAGcB8CJUaxECAjAcs1mxZsp9Ya/E7GCIBMt260/amD/k1mzJfwtr
ebe4Z5XAbg67CMUjAOaKl7xJVAhJedhZife5GVHDI/xpyyR/hPhTUH/ieThPPFQELv/WAIkId88x
NWwbcW6eUOaCaK/KBYDMQVGVx4MCiBhdiJLWoysrYOXxigX1zWZ8VMJ9mo/pLOFw1WIkIjXaljUY
up+PtCmMNVi+H2QWqZ+GL09mDpPZFqMGOUR88U+CUb6T/byYFlOuCZqMqF1yIbgglIHYQtk+75SK
xFbhObn4h0T2UdlF3wG1FBCdLGcgAWLugOKze6KS5oowEzWjgL10JD4PQvEX5jTYALoT/92p5FrA
TGdR5vL9lnFZ0hFs4jCSX7Lo4PNozPhqt2cTwFbtyptMrAlrNV8s4XLIZiaXtL66bfG8d/+2P4HV
CMmdBiIbbx0XuRbiQHITkaAmvDwEc9z3VB/QqOQbT35A9ZT267X9pejrQ6U4h/U10jSdc6j52VIj
L87htr2wgs9ShVy9Ddyk2fsgFWQOZCeXR4gWR/HT/RHVCsQ6hGzeQn8fBZEXxgstUlmRDhBIca0t
EgtoqYNkQPkXJJcokIhwhPwWEDKwtgdNt4eL2icJMeE3P5e/IIZCpUSsqNAH5JE6BwklGTriB/x1
Hd31ImBiEC7QLLUErjHebOhJAOQFZOrsfR1LUzP4ybnzy/kU5ZQ5sQSVTOvc4ZpFXMmeKIpQ9AH+
RSODMjG84S5VQX7GFXbph37jQ/SdYJXIE1H0AnQFKnQOgrC+Os1V+qYYLkovr/RNT2IjEr2/r4Um
WUOFTWTJDZdkWnx8AVMnT2cVpN/ecKVthTwZsBeQVgiFAiXuNMnUO3fKRVInS6rkgPMErdMi+oaQ
RuJTrLZPOD2q7RfGeGdsL0grwS1sgN/QB75u5Fjs5MgQQBybfPDr8MsaLPJcNNLUaSHpYH16HDrH
4XFYjEUX6kJb1BzUBsUxbPa+a/ibJ+opB6ErgYz4+2I0wKnGmVZuWsTTXUMZOsrveCIQfhrLUHvD
Hixcg80d2wTpo+5hXGJ73W0kStpIsL8efgetUT6F9RJx9ekcTP+Ow1jtQG9o/CTA6Mw1e2pn335F
j0ju1UE2xsIDGGV7YSB6cJ/itztd3NsnWsaZ00yayZMnOorICj1DLN6bcwgQd4xxoVgtRgoNW9CO
8md/t8NOaToKpSJ1IIUhMwC3ZAYgdhuJGOI+8QbL16ddbQ8E7S7awHwghAPxIOiJKgiZsPuZNQlo
r2t1CEKTwS0hlBh9iNCUhE5y/HzS/g38HtgRgPfEW4NykmF6QYYTAdwMntv76O5T1PLf24ImKske
wNzK2uEv1M7i97COifStD9TGq9Ez9K5dSJWA2OrOvQs9CUkoul9E5OKjJIGzROenAHlKDwSuRz+X
8QFkfQ+HkbiN/nEI2oMvE4BUV+rL/CGa0hR80guVhDSj9ym+VjkeV+Y6D0EDs8jIUbqLPdpDT0QS
IW9Bkl43uL/iuQf2Tse8WCSkGtGJtTAUERdRgwGchG4StVti4lVnHm9aLpMVXIjMctaBl60l1JcT
UcSRASTDqAA0z3kHo3qd3j0WGKCAuG34OBUPIfIJkJ2cgoSfOQ8hg784MPxklZL1QMS76JX4td9Z
OQSvh/VK6XpT9bjCaW1aJ2pkxNkxlFF6GYHpwS6gmIzXVggd9RMiwdjOKfoleKkOc35z9Z6DP9G+
ciTGQwKZhKLuSZ/YFKNbkuBZToiEO0P4e85DLDZiOX5PwTtcRBS4YJ0zBLnlSB9S/ebNXcUk6OcJ
dXZETknWEmoBlhh91ZE8gFIaln1xmxL1mKtkYWsR5sjJwwDl0Z5eS4KGe24geZAo6oirEtCpgOIC
24WYCF07snFgMUkWhQeAy1skaxKVoMcc31z+nieSPwbQorNlJ++O6ogTmnw4+Ygmam13DJOuTgO/
q0dfXkLeTZXQSubgxJAjIkzYu7hCxD+uWcxQT/TlLJneSoIOQoWvuyQKdA5d6sAEh8QCb7pxT27y
nYRnqGy4FIS8OhRRBKm7f6nCXzqAkDC5p3TN45uIFTtFl9a3LWLcctRdCgGqCNbmbBTmUOxxxCpm
hz9RtFxSMCAYfJGsVLTKJcqV8ENkr+kMEsJdSA50fzGQ1EFgizmBQiMklPslZUT2HCQwiMZDTCXo
w8CTKONDen4lkJDkTHIyInBaeewteFiJxdLDhwbjcZ45kKvgTKu/q5URlcletCd9lKCu9lO3QteS
iO2D3AMSKCLZ0pEckqqPTYNC/JvYlnpQF6wOpOJfSmi6ZIHuk6ZHE2Hve/AXaUjSKNG/3F7et1cb
4RXh6LjAi4/Tl0xAAyYg0ZkctzaA1chITu18R3fh3x2uKyofMAspQ3fobFPmNvlOT95Rhsp6FhLO
BrhvciNVQt/Akf9Vm0VQrL8+EAv05xXP9BseZF8uU4NL9pfsKZgpio+4X5sd0N64kCfefhmhSNrj
stqVPPLCJaqcL4OCWNRBiZJETSIjiYgkxf4z2BLxn784ad2dMMCY2hLQSsJ5tG4YFY2O7ugc4a42
yO3BbreTNNZ09O4vGJHxIYnvbre38LDKLTysJuy/BNyUYK2+mqp9rLC6YEN5XqAR3NcidJw5oJpM
JXyORvYOU6be3tqx13FgVhmls4lYrq3XJPrbRbu7brfTJZRgazkaEXTPDB6RzsSFQF4N5r/tZ/ip
SflihTKPtaozzzqdYWb56+027A/DIb8cSgy/WslPu+3JTC4d2rq/G1R3ROmP1oj+P5/8DpT0HJE5
/94Qj1EJ2KlxkoNLQP93NukgedQ9bNzPeH1eBKaBSPEhLye2iKj2AcaWNXuFUxuWdgKHl2KLqFxJ
VEq1hMCbzPhXZpFCxNYkjgantHD6ew9NJsZ/fBI3zs34YiETCUANgsHHmX64oz3IMF+tOohDykyg
O2ZJdSQjTRkO2eOQS3kAboUxThmBvhDdoL9Swgiyh73EOC/aWz3+E6k9AKaOAntiAbgJeAA7ouoI
aF0+ATRh/m+gLnQNRZFIlJsQcZzLB1phQFcI++FmjelrTSoZliGbdp/tO5Da4/UnGiZGpGJDumQg
W9GSV8ZhVOQAH8t7WLpSDqPkyop+7NbQbsTgnXX+iXDbHvDu6ttW2Ankhp0lYHNW29zTA7mpAcvD
6OA2wfLTlkLAUERzJaYSOyoRUkQLirN+8z/k/ZRhf8uFVIMyWtGS00gZQvtVjb42Y//t00ynOIpE
KlNHagvPX5kRgMP/Dh12kO7e2QuDa6yFfSljGf2WAzj+l3yabkYmRF5kUm+CDA3Ph7gYS2vktSgv
nn7ppoTJkvxkrlQWUd4Tcz42u57cy6bGmGGPkjMzgvoZ5zXJSSFhfGNQQNwoUAV8qOAd6FCrUDm7
JTwTfuPeYoZ0GEQXzP6CcvRAcvgFWFQNeF7vPAD5Rr8U8aETIDhZXssR6dfHMkA/okyUIJiG5q1Y
6X0GDVIEyAbwR32xoCz9WwT5gLco+9XFfXfBEiLognfcq5d7qsMW1n/1wUSi2chOp3KUKQ0R1B+R
7IumneHQ73exDAz7jFtQfWzIsjmLYhbjiWqkpAJAm8PzrA4/F02jPU8ClSfMN8oy71430BcZjoIi
UQmqVIbsPdR24mDZ3LWiE2BjgMnIkpUUVJktvxKqhEViUSVSWai+eQbPkIdyk6kqKpEgv+1Op4hW
Unmsy5QahqwpVAapKVFxpANlsVmk/ISJ3unwqBXf8hA+y3a2/OX8TnsQ2Wk6m03aE1dWeUj9bCLr
u0s5en34ZbJSxZQlVxZhLppGyVNmfIsBQtGZee/+lSlkV2tJq4ShCoRAnoF66m/rUXtaR6rfr7Vs
rvkOk+a5VIXWhdNdU/ymoPDzFWS17lF4LANmJke0JH44Buo4s5dlyGLKNbJGe2swGOx6g57p9AaD
aLCMUj4BC/nb7s6kvkD1ExvDruyj1EWgd8hSysevcYUlVKbK/Lu9uHhyEWV9U38GL+TzJDkwZegs
sshJUbieSmFH6vCL4OuDnGMHBJ77qxaSwfGzhQcuhZuOuk4e0KrJA5Hhkhmrp7I9a05X+Q5REzpP
a3SjS/rTfytYhQaeqIvKmiXDQS5tHbC0xN9ywSXTRe4T5TRR2/87JMHtEePIFsaZ2FssjrINyjGT
nZQGen/flzKMVHdmEeeS/l0fDtwvewaCDygbv0MWmwNJoEZ7WgSFNR9UJ53rUEGkWZZMOUQklRuc
W0IpmInUEqgTaAg/gMk5CpTdIVlzSeKcyp5ymgU0+SHGkdFy+m0ZOeV2kDdIL4mFKGAYbivGreUl
LKacgUi8pVicuUB/lXz0z/u1/r+r95tn4KU5RI5R9PCQEvqRlyEFQVkW4vJLbhg4IwTughP8HTeG
OksKDC6QHkRZiAqPRJ5RamWynUmNTGJlGQCrVZ0rgOg25x+2KNO0cq/b2tGHDY3Jm5TIFykrI4EE
6RzZ3n0keV/m7OHyFauzLw7WDFi2LjwkueHWB8gBZiRb847ShbypMdju374FRvanCyoJpNROpF6S
IVlcWb+/l20PgS+29IYlO3zhHdlTX5YOy04iXPFulJAmc3Y98Ts8oHKpYO1BMimal5D0pIVGRjrb
02CT7HQjTombvyKMvOCfG56kWlpS7xQuOpDWje6M/F/KMCWye+KGJaUf0cXUqPmIluGVMpHsTrKl
ishqrVP3/jZ2sf5tRUV6YOb3VbI/GcUkrr+cVKbcJUBMWfaGv/2hPiwiALvuG5lySUcghwGTkd+B
gWd5hR7CGgwDXOyMpTp1bVeohaNQTfmZ/fIaSpqKyTm7KElH0rRlIZfkiwYwu2rTb3HIWgtBB9dg
OSQxFMNm6HJzwoDhkCHW3Wrd7fYvCFmhxVvZcySRT0uZeGf4iX+lJpmK83mHUftbSllBLz0KrZ70
XyQiQvqJFEPhkCoyLi2kNw+q0k22V9xbGXQ/TdCOupJgRwYcafjvYBe0xr3NZiNVLYlnxAxV9JMl
HeAlvSGWu+Leu2afrpHFEQZLd0yEtiVg4x3/OjQS5P7VHf58P2HXyZBBa4BDRhZ1BVkuWC2Wy3RJ
7XdCiOsSs/LV7frrru62Z+lywOIqw1JuIhhMOQ71DC63KH43WCWUqKKbK7+Wyt6/cFpGL4bpByzc
xdyTdg7NHPq3sbSDYEPySFSEoL4KPVZqeviNokXXaxEO312DHjUgQPaFNW+Kr/ZMQm+ZPPB9eW4Z
6uIutoP2LBH3YMRHGAwC2Syoy2xYDX9zgLlGNCTroLgjS5NNWm0TPiaRM8gCBIMkpGN+JYSXhHc5
CkB3++nnzLQ7L1eDQfVOG450sp5YZl34MBiOMZfkbRzQYi0gqapyD0hj8sAz5pg8ICbKtWODZ/WQ
iO9vIP63Q/pB2l2L7u1GpLBSNvw/E8onPFyBBMUyz37L6v9WXdHqFY1Z/pAZIwk8QOpaKqEXsRbN
2f9QdV5dimrdGv5FjoECgrckFcxZbxiGAjNJQfz155n2/i7O7mp3dZUSFivMNecb6Op2zgDQ+Ag+
EDP+XJAS6iKnU+EghBIYOiMwb4CCw5Ghg2DYWApBpIENxv9e26R7oZ4C6ie2hlm3qlb5gvzSIAOr
lo4f2BLk8866Xt58pnVQ1+ncOKSA6Q/Vn354jgm60F4BUgRUO0jnLVZ1PvSYIsH3mL6HkiKQbAQ4
OXp2yzfIHSF1JKkB8loLmEpwON+j90jGu8hHwh0I/mW3SVClTjmRf6C9xgySjVpu4RPdBU2n02OQ
L8Q9/IxSKereVI9x35NxKkkgGae/Dcxr0nbGCfmMjjuGW3EJzMW47Df73wWAH/Zy+DColjq4B82e
jhMKaeTQB3KBwxssW57up+gB4hZAq/dlw8NmpHBIpanV+l57RS3aYsQdtuyz9r91mGAkmqZ2JPXP
+XLJorz0/cRhPC1vzsjfUn+dY0k4lQ7cY9VGJozg5eH5c1ktfPmP2R/j3ivYCJni5VVWhXiMHF4f
QfshZrlDyQ9yhKffDkCASRUVhK7MAbLu0IepqkqKUVxw38HdZmvj4Kwr6Uf4X5KGBDVIEhLrN/qz
jBr5JIomrDPtnmwj+RfQOf1UAwru48uFqN95aI7wh2MP/9vFn31WGxSysI0L5A/2lsMKql+F9XE4
M7BLxUYQ1iiY4vUNQgqjvTmRP62RMvqMq6mkWV9eq1t6wGEhGomcejjE3DJu2vfnTC/GX8qgsW9m
6/xnBJwuMTJZxvPnEoJgZ3LVLGmUy/j2+5MOUQ/jms4kT2vmQVmxJc0oq5lMUezV59O0O785EdrQ
04hd3Eb6yo7eI2r7Y5YE+Z4kKD+VKJzBIysY+sSTK38eoxRM1XOSLq6TEOsIWVrMbhbV0PiNudRI
7uwzlYhFCc4Hv3ohjhASI6IcLPHdmSOQC93vVMIcid0PsgBcxKv7rws4wbD/WISI101Hws6QhJ1M
8RLjywCQ/ZQAL4BesEAYRwUfGoXOTx0AEIYMEmT0fPwsOKvsJp9gvSW8y2nmzalD2BdIxKF1Mamc
TucjEhNYUldWsFpFNza1GQKGV+a2d6D3jb5EGbDrYVpLlJDA/FcoI1ES+t30Yy+y/VJtkv2JFHT4
MPMjTh30HUHfft1k0WIdDI9qVAzeKK2BL+xqVPHjrTJIBcT+nOUjxVkyV7ecfT4iwL9CftRtxSFj
8i/XIv/PybSw8/ZTCwwQcX3t3Gc1jE75jczmYJ7ACKAOh20kJObfdl1e/6f6/RjTv5npkd5lHoe9
STlnnNvttXR6wXtKKCVjjGHyG2lYb0sQx3oZSSZfVlQZiER4jCRREZC/YG/7FKyIBuU3CT8jPpRF
tisHkYKXRFz/XLwxyXb/RXN3X9pHosH9PrX4Mi1go6xU+3NPvmgL+bNk7uDZgDgdp93zf27WchWV
VfT0PjqVMipBB/dOssBX8J8ljJeAV1brf32eBDFaFeRfVqC1rDNGhfiESOSpo9nMG30J7mQfkrmE
CbB15Rbe3K60A/OLlCRuHt9II0jkCF7r9w4ZTix/FuHKaaVzWNGWkSsgTU/s+C+olWtpdeV6SPL7
2ANbsuGAh/EbjxJfmi7+512p2kkI8ThIDQ8NWE7Rnkl8K9POh1ze+l8t8ZRk3bLpkcxj1mSIT08Y
MTHZk1/igRLuM3VTKJTioeyYGe/iPlj74iWoLgwgy2y49NxBeuaGciAMcJLGsKLPsLUplarHbKQP
sH0Csn0Cr7nPN+E02b/3kFTLbbOfrKQq9oJXs2SXtPg69wXSoF/rg+nVlvIRqee0stIj335TDOCV
tbFNN9WeNRWXQ7J1DUttgFR0bgYyY9RMKToNTL+k3ECCIgYZel3k/cMdDtk3QMwCr5fUYaIF2Eyv
BW7ODC8dNsbrDg2m1to8JlsFn87H+DFPp60BfXagyYAbZwOAMCgDX8aIPdEQQP6694Ux/87PQ6Es
yxBuHNnlVe3g3vDf6Mo1PHWsZV4pNm99XmOtWxaAilkHn36o9m9ar/NGIM8qE69DBbNkC3uJ3tEb
LvXDbby6300YYUiSs1iajg4YNfb0NWj+FIslpArYX3es8tgknTQL/0rkN8GVUVkhOITnUvQeN7Dm
SOh1oSbZtJ/GArR7oivNDae8gSTndZacMFEDMUpgtkY0te448Ptb0Iwb29s8Gd971xnM7LGy/qC7
Sy7u6pq5/fhxe5WPi6DAuJxm/RpGCvhh9gMRNDBtXr3JTaQr4A3YOD/9x7haN0DVQ519BK3My/GH
r10ko1tNG6Q1bOEaKjnpBEq2Vl6gM2yfMQwUIss9as8T5uuccBYUPOaY3mPy3TWXT7fhA4bRgTSk
gOPjUz4aAXQeqG4xLoc10EckT9AyEQ3WzxH/IxyHep3Bd17ZTOgMwgr9ZtPisX9Y/Jv7dF+QMa1F
4RwwNTTDTgRIW8S34GVk6HlacHtoxRzwGw8fVhADGJ4nKSuK2LX1Hb/eItXQXvKijOIoP1LqRHQh
P1KlHcO7p5e5uV+AX0Kic5Xu6nUWlLx3Bvr7u61Y90njwx2qceKEvmm62pqznv/CmXJAu4sjUDRl
VJnLYv8Cegbxh14DZWv+3FJ7RP6tRR2KvBpgECYbnnIH9pVzBgP3QB9DdL/L+f0ogdcuxR3ismo0
rSe7nIhoVgjJ4DZHKP2ECbbxApLVoNdT5+l9AWCdWTShiyJ299c5ZLvnm2PphHH5pN7nYlO1oz+e
TwZ1zEI47ddNtnv/vZdQC6FI4PgBOtawQpzB0Cye4Qb24fhLE+/uU8yzRdDRbSEOFRzYva1bMYZe
O3LzGcUZMgh4L1iHG0lbPdCDJqEkcEZFKLdc6k0LEli8wgR55u6XUnFhVbs6cWG0c8fPLUrojc0Z
yuYi2SuGU0Uo/VGRr1johpKOQVOGTS0yRzPt6cJ4ph6LaCi1fWOTtZEJ1TcXtjpDpiyUMfUnEUex
opBv7mAXr9qrcr5o/4E40JavSTarIZ5ioMKCymf279kXs3dIkEFjzQlGnXEW/XpEFYukR2ukgny3
+FLN7pAnED5ESxdfLsrBSGtfFPt7cb3WhVjpNmLvOtCmEP6dvM1MFKS75xLkZ9zsoqjZQW3whswH
gk6k8XrkbpijCsWCgEbOEPQXPBlwodDdAYY0YTX86AcNO2GMG3S5Xrm7A8QHSlFYt5Po8Z6DT/eG
5ScC2eBsDvHmntvG041RYiJzeUJFcIbubqXaF82tEUhgActEdPf6RQzYAlGIA8EKyXZUueqF6n66
zb2+jwHF/DHNXE33CrFyGv41Je630BMjaQRxYnhxXtPbJtuq7M1670URIqyNuKMVbsqVWgvuHO6v
xpp6EYB5zfkQ1a3tO7KuMGOO570xrTYA7viNFCHfCOGuqjETmZ/M22umBHD6AbbbKHLnbGmAKXyQ
1Ta22OseYpiua64mW2uzx9pYZEGEJuDwQk01tptDUNflrmIMoCsOyVVBgSTKv5bxcdS2h3yuzobA
D3n6R+3s3D9OSL4dJsrZ4fVjOBkKtt9J472/taLiMmiigXdB7xRlEAVJH4ShcCx8DXSy8Pf5+zxL
V9yFQOrZPo+MPZJju2R+3V13yEtjjwvPCGYREwai8Vx3fWDW4Ms8FGxadhCb878bWDOadp1DqjuB
tGiO0fNqD+vaCtcfFw7KzNhr1P4z3tPZFmsDCYX1AyHh2+a70hE1Q2wVaTCojijSpUNUHtI/5WXF
c8iM9aGNuAO49pM2A4ayi4Pb9weA8MQm4L5jGK5JG67vQ/1UNkF8hLtk1Rzr8/yoGt3WDp2AjI0e
890RGIhxQZbA+Uw+Y+Zr+OqTeK5SC2GnCl6Y5YAU6/5LUryylU+3cfbqRg8iM4z6t+loVEEZMNRn
UKecFn485gYgYQVPcQiDsF7skct5xogOQ7HS/97ztNuBXDi7HOKoIo6BoSRTQT5sup9VJ6ohbfla
y8W0gZb5cudQY8EezYsTzgGMS54H6tLn7gW933ZgXHtf6Env3vc2VNN1GwPMHK4hFZ4WwlssESBB
CuuxYYjUTQfb8DcQEetGygBthei1TybmIWvYWoicOaYa0D0wZLU0tm5o4aTyaKGWheiH3QAVyLjl
2nUio8lriwrPlUBoVxgc2q3DIAa0gcT7E2da7FjFAZaw4nq386ujUFZAWgepdGJoHI+QYtdt9u4N
GFFkCmPnQa3ybCPex6JFJMIElW9wsA13ObeMu2ZMgpJYrexYKFKcaVUBQH0TSXuoYBsHxV6DTABz
tvDN3XOjMe2zVqoWF3cGB4b3RCHrJqswS17j1IIfjkv5bcg3CdEE0WoXttUL+C9NhJQKQW/hJqCp
s6PRdNAorh5OG2FhBNsezq3Zx3zV/I7LuHsmOsIbeW4Adabi94IY3X09vfzd61DfKqdsjvtoNzI6
pr8zIwvf0W1Wbq7mq9tMRvT7r2pdIHhsM9MrX+SOPgSWND7aMpWFYFiMFpP1eKGJYnFjl4hmReWJ
oH9hDJRdEpE2Jxv3lgvhGyxVH6QTLzZUqAKN6Ue3hdgr5OXaFfl/RNRbTlx43JNBdgu4nu6CIUyJ
2dhv7dIKdw/rxdwGAAU09Vg/Yy32nQPgutEc6IYT9PHYAU9RJ2D3cvYCZac3WZBu0e1QJ04NymOR
BMb2gTk9OImzx3V/6TOLclvPjG0rx+9dzFt5/XQsDskjbbHPQA50A/6Ju92CaUI1sYU09B0hfX7O
Kso6fdMt1DDA+wCO+4AdnUK6pLhjHFiOUYghUcVK/l6appuHTvXXOLzGLUhdaEb+afTqPSwgNGYQ
JKC4Odb2lMRBSZGT/jPGRDQAikjwwZLiXRHFk9p6wc5eKcOUAOPevyBUw5S4yal19EgkIWNxtlmn
TTR3juhZVTOSSPDBYhhRSKbjbUYuCtQoGWSiZe8NluU8SXFEAaDFhqXlc8Ok7DDvayIiiyQWMwmQ
bkQcLpilyD81U36usq9IrDC6sf1mKeag1P9Zdej8Zydlu7nKTx0geihJZAh1hBNwCB4eAdTslT9z
VX19ZEkk0NEH337W9p7aAEWb4v5H++f7N4KHGKMhqwc8KnUQ10ypgaL4YeIrjfup+3nR3+0KTUWy
a0zlsc+89Fm2EGoqR/k0O5yXTyI2jNVeNl4J7Vfw/dPG5gb77DJBPMZ6zHM2tABw0kETP3G0pw5X
bM2YBa64ZtBLnfOSQLOEQQHDib58Ba7soETCwpFSayAvwKZccelssCFfcHF0O/yjWzI4NPRKEqQA
GJ4SmhJNVtP4QH8jpm+9QGxD82S7tG+zzdu/QA0BgIEv3gaCUjudfuImCDoqaEDVyHi0nMek6Tem
IYhzlvrOqEDs8r2/l9z4TKV8gYER10D6nhAN/QfCMYziUDQ7O8Qh55uviUpESXqbreqezYfoMWEq
cCaMW7Xgv8+K+aNVBWYQHy9gRKFSUaonUU6yFS3pQ7pk9QMZR2kvoWzE+pms8cmdCl40ZavwEYkX
YlntD3Lit3C+/WLGFt3PqbPQ+XvtXougCUdx5muY/gi8psQ/rD02y4h58bTqlN8PrMQxDhFkyEeX
RXtDIKN3lXE4EI5ykD9Q0XyBnX1aIVO/Twygshab6xAsHtu6cKhN21M23uWW1ieBuAW+t0HJVrVj
YtvOPEeCWnSi64KmEzEk5g00ktkd1mQKmOdRdOOHBntNHhnTIr2K3QZdsP7iMe2w5nSuDpHj+a/j
MPHJMr/lnY0AhSr6IIAGpX9BMmSYoNW1zNcGkgua0zcO+Umx2+QIwTWE1o5BqqCVso+pjd4rWQyw
VYHxDbGOKg1qXiP+b0yod42pITIvXKYx8vboTymp9WD6RWgSPbTRc8ugBm2Zd/rUvy5I6gFSA7QK
79m0MdTJGZ+Nsbl6Z3Yb9TlyZZXDUsEUy0COefB3pil8Gmb3J4rXRMvWDXq2ikOGw15WhVg1bmT9
NHartKu9Ts9LULR6OZJg5qIyEIa39BM6u+ZOm+qAPdmOacLaNQ3iTuuisDjQ1898C8f+L5nDHUZg
Zfk+oEgZBldkCUBCTwigy4y4qb0sEQ5OF42jvkGuJ05HiM2zMKAKrmneEyFRhM/QS4L13dxq5f7Z
2ZsAkC/LVJvFD1d/jPWO/+4AMA142zPrK6VjPp0kdVH4Y+ySCeC1vk51JXiHdgvMR8DGsdV8WY0F
j7R1H5r8vrAl04s1zqRko/weGdcgv7kUZEv0CfVukneR8kKdpfTamMBQWuhgvdBtgvOp3OTqNVGz
pJarEZk6BmSd0PrAaKf/I36K0yIbMQV9i3h+horJNELQQo2CHX4hgoEGntzIqjbC2SsZhExxlIAQ
OqAeRc0N2av1u3enINPAZMbKtihldP6KST3/dEkwqu7d8C6EVAaLnhUe9BjyOi/5MEQN222t724d
MKjNzFfQyknd9+GOXYBrTFTWVOQE1VFMfx+x63/Ck6yBQz8HbOczgqptzhML4jUR6W2VbpjHCj8L
Gtu7f/9a5xE2OIG824DmeGxP49VtlE5aw9sKi3WQs8vnnwiQ1lHo64EWmdjGxWhR34jXoW0bLLPM
pAv8u+bNObPC9xTP2iQMS5kyX0gAZN0wUpEj6MG733cW9wV72Bgu6bGzIirEqSWcMkwLEyVE5uQO
yWoCUjqVEjzW9x3M2k3HwcDHpZSPkhul/gCHmDfz/zFjU4QqBCtmoPwZTTtbKkCjtuAo8gCaywrF
+ebdfqx4MYgrHFlL4fYxblAX5yKgfRIAbFNqZaJpV27NCI1N9kkxHrHxCOEAU0SKn+T12jpuZKg+
Q+MdFREKWnso2OvPrDlDNmz2Rj3ly+oiMxxZgGT5Oah4E+L5AgyWAPb04pLmBM7EzF8FtR773bCg
G7cymCpklaYleKvUTY4XXOcIWkC0EYIQdWAnjkgNjku6/BC14fuqwpYvSniw0I6XaDxogGdJYqFe
CLx2SZIiaO7CuaFbodFjKUHDBsBX6jabboE/UUMC9gx9WXrkV6aip47ijS3HOyJgE4mfFwEn4Wzi
wG3hstG1pkvl3TMjp4WxiZNAzieNyiLOOsKCDsEBuQzR8WB8uBlFkI/ND5GqoMIXq95FYlOPb8ht
XIsuSYwX4G8sHR2ID20SZHsAYMzS+XMaXny+ktb4CRYf8fZkp77nn8fg0l7oz933NruqTvPV+7DR
9c6Xbnv/odiqOjl4VYDj5BwoGnpEcuhCNlhvwcFhz3JxBch9cRXVf24NkF6GeHjjsKesKYTP8Hcj
rXBx2v4Z+eoH1Azykfz7gmpKC9t36zEjXoyD0EfmrB8HUCU67dmD6brHu9LGkm+RKpP35DYdAbgA
G+SJGeUL+ftCHg2tJX6O0gxStShgzM5ntImi631gICJTioN9hXLBJCScRqhhRvoTebJH9odyHXFY
87ZU8ynUfMDLunvbN8baFFtvyH2UYJHrZd2skETnYvhUFWHRDUXp7hfNYaOQ3zYKV990XpsacA7K
j7gdoB8LQrmex2yR2HIQra90GSqeXvRu2YlUGRFgHE/PE2q9hPoZ7nVE6S2nNu2HukDEOB3xjlvC
DjfuPhKE56WuiZeE/Wr4385S0uVfxtANYNeUBE6quwkT4DUdk8phgSOXnhTeOSe8vK2zAp1zUnz/
PsEnkUufpp/gefdK7EpUZLduwDZK6kZohhC3Vg67JOxgKoxNlMn17OrUAVlBuE/4RWSZHi6eJ+2H
y6/4Jsy98o7PgiffOKgOFtwLQW474BXd26saXQinf2EEr5ARcqTUaCYK/ZAMckdD941aNJMI8RlX
A7gj9D/qfx85Y2n1+yzacXyxA+KLQOWGAxInJE9D4rj2Wuhn116WrnjFwATzFXZB+FruarHzQRyX
xN0T5NPDiWn73xcOKnGbtdouyX+pOGygBEUekerNdf1srV7pgvCH1MNF611WbNlk1wbYnyI4u/C7
xysGGznREoYQ5JnOrQEmHXwhFUnQxI6O1xYQMTQdePkcyVkUNbKMskGX7/P/96Wwa2cSzXu8hubI
eMs7OR+GKbzyQ3MX7kzoMvx/qCOSEQ7NoQ4PR2FFUaYsBjk8BSbeHcuQQV4n+p4q4i8wEULuvw7R
pkW3pe6h+GVLZVvr3dGeFawysjKuFLm4IJDJFLtQwwqk8CwFbQEyIWlDBa78S7soIAG2EsCSMMao
9DxAY4I58jeCltttNqvKpnalW7xQyBVkzq92620AABhWgELMSrxDQXAKLoC76gqghrzlr24qYLJ/
dVVhY5DOBR74o2gziim9fkEAkqv+IQeBZwO2OQCgFOwNb5oBne1C15scZ/h3CrRJMBoktW15FXiO
6El/oWbIgcg/wKd/gEAFg0D6l4N9OJLg+8H0TCaCAD9kFl7vFQA71I2BTnUoPn8d48i01nAZIJv7
QgE51pBNJCXlKB2UZMZfVKul/ofViUF9Lx4RcvO4/j16+FJDinDkO6kOftGjoUaI6Ls5zBDp8Ru9
BgLCFMXmdLgmoBQoVLQBcpbQfHj05RH/TAIC9utgSJHt6EDaY/cLCJGixF7wqcL4Es5Xgs8E6YZO
70rRWeve++giM7apF4viO4esOennSDeTi6ErE/BGIhUvppgNuD25d0YUuMUnhat473eQzeV/ii/X
DDTQ06alnA8IEhEL4L/yV5NOfqwzqUp/QaBJTV3oUM/JfdKypUQvsPCwW7v1SkhMUq6HJSlZMQBl
bKpxeswHYGVkIz3QqJ3XpMJ9kkRtv/hiBXYHffKYPXlNF/mCaBjlatPH6oq/5eAxuszIcIPXjHus
JfIXWCP4NxVF+sYx7Kb8Ss7f9rM9fnbwM9MfXk0Qa8LelKr+10GQHcx/20YcvafthTH04nP/avkl
Os9XEurXyXMhf8g8kOhPRvdJMlK9x2womPdP2Q3B++C/5iuAd/LfZWLJSDZsVEBKB/80uZb2m2Jm
Y6OsBHNTwlm69B6/xEQkV/483U+dlvOk9BlGZkQV4tTGlfq9V5BmVlbKSm69glSY0gxyDpOOTlV0
Jt8rZLT536uftIZtn3CsHHChgkoQCKX+Q9/pnO++lXt9ThR8s6V1TP5K60gDSpM+0dHxTV/U8+XP
Z4BqGly0uCd/6r1I3Vf7ZEbhQNIlLecO39GMbqjnP7mqO1KfIQXV/JTNqlE+yScpP8HmmdEMhQ7y
3HPCwkRy4EQ0EFX7DouOtM1z8nO6YA7vtykL04Q1jpZx0iUPJI8BeLbfeAO1qt3HLCUGINvGLTJ9
DtIF4/W56GzUs9PZFHvSaHw1cVVDjwVnIC5L/hT7xlH+dI4KfhJxN/m6pIfobJJVe7MZ8lnCyQXh
q6ZSkF2ZBkq2UqhuAwJ8UIxO+NM5Sk8FpfxyeWXTqtGyiXxDIMBlkDziiwvlWthw/vvKbn2CgnfB
MyAk+dV6WnYODv3rscQ3PYAjnvIDmpnwJwRUTi7tA2nU1nwiCy7gc8aBoEEN6tiKOB19Gj/g2ROC
A3tX0kuU/8H8/vtL8sNL1YGOKj8igkiN87t49u8gz34HtDuTFEAvcqH1s/uAw0DpQ/fgxeUOs5fg
1yi8sfDhGIlkA6qcnPnBToPlGQEns9sCGNmG9hBD9QMSfd7rR4AwEUl+t5WeCIePYGT8jkVy7Hcg
5TWIv24wHJuEP8FmrNh8XzrOBlBPQBTkAJczK8djAqBxSNSCt1btYOdR2yImQPJ0qh9D5o8nqLo+
4TlcPtLIiRUklsc3HJJlhu/JjRKl3ZQ+QQv/lFPIyX6/3nlfmKP+K0d+ecBuJxh67KeJa3C0q6J2
ZyR2dWhAYurTsu8kCYAHvmZEVSkah6wW0BX2APTatUtOl1CSjc5XrPA2Y3yfODHtGJxxlphKPoE9
db+5IT5S1T/CIQyMEP1hwSDVirqo9W5MCImwsctWtH2w8cg7EAgRYJCesrGpe78GdyAIL/+y5z74
9jXgxPCGib3OODHh9ig1e35QrALATcRVWOSR/a2a3Vu1NCyP+yRaeyvDx54kc7Li7KwFRF6cnnNz
3whIc5QM195kpGtM5rf9c8DFgi/P7vN0cAVDf6wieg+8DShhHk7OxKM8D332wS7MUcCuZCQ8zy4n
BoPOZ5tHzsBbuJjn4HdQPkn+mViMjwA7tGWdNNiOus0j1VEulNN9NxwIZpwqiezHrUcTgBylmfCN
e3ZpOol9ZVUZoafMuSSms4wxYBM3oPHZCNMsj726YZRwS8Cj4aYaSImf++aOEgPB++8EbOoH8kvs
yn/XIdeyg/lOs0GWld8QG9MSL18/qsd4JPB2LffkF8SKQEyIWEGYsU12SMLwwHhSpHwirpCKEjYQ
XEZF/R4iPmBOChLEtoi5AivFF7TDdZE5Py9okXfEvRIEd4055Q9Z+XMn3guCPx4RRry7eD79rhDp
5DOL7cvB0l0aiQQZO454yOmIoMOhkBFwc6ACQYzBgRETlh5EEsriYlec+u2y6345j1XBaUGPtx/d
itw2Nl7wBtx4z5vHvG/1JhHHuWmOHb3L5tK5h5fRo+TNATec4ULcwWUYllz4jTYIh3IeuQlRGDKH
JBEFm/7gR4hu1IB5aJiMJ7O6tXxBKN0hT5Clx6cNR3nilDnJTrblvJ/AkSCSgUX2wQXNaaA91dO6
XKUxpphHdrafO9+jtBO1JXo7QKoiyjfZw6V3czyGDjk+EvxcITE0zHUpQhljgh94fwOq6PLvy16w
Si9Weui0pHfpbbpHOhJ0PH4yoKpJCaBoDcaMpqTn3/vcAB+lNd4up8QmA3/m7m3F9uKyQsSVq13d
+3yYPrFhZxk75bElN++e2ZIQAbJP0KY0OAQomzIdg2zFExsbFBGptnFHFDm6CQVWcGL4mm2aRu/c
+o3RXytKI+ttbNKZYgj5DKrxSNKrm7JDEPXsG+MaWQMY1WOmbnUTDj+bZPXsCzDyPNFwcI+ZkiGB
twOoArJFuu25Z0YmjY5g7bNL+heoDMbC2aJZezwmeir9wnDoDrwzHPLUYe8jimnzVIR9wE1c2Vix
tcSujz2a96YT5ezICFjll2ywuPvHiu7JmOEYADiGbGZwNIypCr5BmKoWhpXNIxsv6U18RvoGuZXa
LiIVzSqYigwv+sH8PnizetEEcygwPhG19FppdDRBvHJzo8sypdpcIBNnwOXc9uY03jfm534Iod0Y
J1ESSe/iV+GQ677nPCl6laDgAInP0RPmvQwVUmLyq8+mwh+BLjRnAB1/nwMjxeyVcLesJ/Eel4++
qREjMypx6HJk7mJXeFmd+xiESjeQI4cy7Okk574Aark+8oMfD6LRipajX0nDcRkAt8jO38E1sFfk
QCjrMlOgvsdsC2TPLUD6Dyse4ZA5imKqIqwggQ7qdIZwyBFovdqnN3MuaSQJ3V/ymHgGKXMd412e
NF0riSSdL+fu3/MeeX0ymXdPudKHODCNEnP73GW5kfEOdIQQBwrqkSofezc/iyrkIIwxW+6smLW6
nw3zWxZxdMbGy7vs+Y4pi0kcDqtMY3IqcSBjvGViC6aig1kLuinJEQqQ2yOHCLCUNUqMGiq/nl6u
vdaOarI+N+ZgIlsDZrnPpikTAL2F+xRaEwi5KTlI0uB3j1NfqYN2gHc4BFzYJw70OVswkUZhb8Oe
OIv+tRRMKuqGTBOM+D1Lt4Aw8w3vIe36pd4rnh0KTwdjRymCz1k2mkxkrOrSwtLWNTMYB5AljK2+
0bvsaSEa6rce8AvyHle6ESvPoCLfx7/eTBH0bDqOrBadOWOB0IBxIRDN1hQrKZ603K25Ax/ZxSiU
rV0F+VSevHTgzpz8ALMSOzVDbouG/YFG5zoY+A1P/Np/bTj1W2Yvjs7q81umPhs6BhbcmN86H1Cw
OwIo6TSSfwDwN0acAyfTIbPShgdTbpLo2ueuWwYTJeMtRjIBlYoe83951EBKLTsFoE0K+S+PrC/X
pHQZMTIMGY8VjvTkLGgd2kNlbxo9KY3cHe4MG8z8SBIjc38dGoNOIKoQTjBchZWbAr74wDfoZrnH
ghy6hTnHdpMG52iMXXoPiRSQFsY8i/COlVF75GeImFzW8sS4IIkCmLco1/S1Ib4QPEapsfJGGowV
hEK+kwUAIABMAN4UZVcqh6oMfbLQkxc4WVRU2Qt3eVevPW3S2xxnGtey0S4Bs20vBzFizwDeASsB
ePKIgHWXVjZD8i5A4mHWOTY3tEYl82Oob9LBYx8OGfZsx9U56KuuiKiUADupxtG614GBwTuzPloo
Cn3AmJMZGJMvZsEy4O1pXZXFoUJyHtcd3nYG92g159xWuKSd8yNiK/zOXJIj+I5vK+RTZAW5Dv4d
AFFJIF8l99WBUVE6dxDoWpcJnsCKgQ5c+N4nP8TpOJW4R6zIvM7lL+sRFIBwSMKPy4BfZst75N/S
U1h8EPbQ58jT7MCzIxDzYsalmXmfiBLJJ6XLVnAVXywJ5g4jzfl18Bm3huqp3F7WmJ+SoGLECbZR
QMfsuSbfLfVXuyAvRDV1iH09BRo8XQFn57s22YQhILCO2w6efgxsnDJMp0+lJ/b0CYQoEDm0MYQ5
Ol6yIiQv1UECFh8a3HNyCTJfRQECPSBKRZt0S5ECSQwEoQ9XmvHF8CRh21X+FI0fKsNqFJJsRrrl
NWB7644/Dl+fwY7ceBDvvgpoQr9YHhAlcjkKpGfIAYfn5N/mjPVK5gJAFs3jBXC3xDKkR2lAqjWU
BRihQhouMDorXELbEhqd/AVYymAXOg4RDayASGZuUYGSfk2Vh8UNVDS5GFaPF3KOeDoNman51WUE
YIflQX4SryS7Q6eo/NdGHotMk42ewcL22rS6JLZ5MPJxMFWShxqbPGpRYaan/X4mfRMv4ylPhN/J
wyRk8X8PkGF2WzVIhbaHdBuSVv+OKOis13+PXM7A7DVnZL9ZO2V+ZjJnPpXr5Tbo/GhkD3PCIw4S
nQdM5xpKM0QD9ZSX9pAXVXr4lyHSEQjQIzAWlNl0p8DI8N41XXPUAZJOsXEGGOfdU9q+iY4PUPUA
qPmkM+ggOHWL1D5DlnCQ8fkZUGTQ9p1vkJbBmVIblkQHdf2hGAkammUTOCXMpGnxcbW/TZr1jOA+
T4aPNlASjLOgxzZiK54iv4qOnW0AqyBPyDP3EXJ5D+9OOteoiv2h1bJB98VSwP0OqCWx6beejC5q
t7sPgPlBB0GSjluoVpM+Dv0fTxEMKNBDa06vbWt/W+y/keHHNohTlhkwT4CWkYdHdy0ZUDKnrAu3
uQEyINKHxu47RdtuWp/q06fV01Fg37cdkR65dfOeKO5TDbHCBWft2CqQHZwa3MaIGwExSwrgM9dQ
ZQDeYwNsj3t04gaK/GAGoF+PqY09urycHRVxTtHNpLL2Rdfvj8bEdjEZWocrWBUWPoRzyLA9ZsyB
wBiWWXcRVlbY+9jZprG6LFIxHIApXiySE/YdX9vaqhGoBUeqcqqP/Nr4zdh793OSBzPohuQKrqOG
DXOdv4LZhZsMUcycaAkmh+qBS3xdvJL0xIFsVxuQDjVi3Ktu/nX+Xl4oEaO0R8Z0KpljdOt5rjY4
YGbopHt3ZnK7PPBdDsxx/L67PBzGPrrxz4ZzbYId/szNFbuAkY6I9ETvSfIY76OHry1vbgWOG0or
xTxshXXP0DAY073ZZ8GcQc0AuVZ2qX+XKRPEItzehrOPdR3fx9nyjOu0R5GPIglQmh613725+szD
j00prUWie/vqY5NEZgtJAlK7ZLNJeiDK8D3wFK4HnpoaVF0scEgyoVqG9VwV3W9owV0w7SQB5BXo
rQKKAvaBc0tPHs40m6LY316RW5tg6zqrGGGQyVs+63+3OdeP5G6Fotfc4JaHNgjAadwa2Fjb4ZYE
M0IYFx+MD8fWlulWI/NwCxIxOMCLEvbgFBsjp7tA/AhlhvUVaiq+wr3XmMQIIWPifpEQuNhK2wI8
nuAKWbukzwFToPf0JnI2wI2xboJNDinrTsS5tXZJrKhtJr2k1x45zG3mNNu3Vm8UwYM2/R9dDtCQ
3hPcgOzyW1jaM8GLfAMEwGxGHvEt1ENU4qxZCaqMNQYVoNhwRWv1PBY095sB6eASXrFn36YXp4mE
DZzoL0mUNoATjJRsHWLzoLXKMMh2M8oNEyiJP82ueq96ZvQGrl6MCGOw2+gSaAkvZaa4sBBfmt2x
zltJAYucxHcQdg9kxYuhsuKYtAQFbGqMKQ59FDvcBizDk7xZ8pMya3Anms8nuA8AITNkLkak+J5k
bBP41h8nI4fJpZEOpR7a9BoWyw2Zq1/RvRWRjHpBwqAz4Alrk+cEeGGRYtc5ldxivapd+iucbQRf
BsamFWmR6FQUplDrKFTPGlK0f68SPPlWxSpjJ1t6CmEZQQxHpPuAPuEBoDrm3HC1glbtolBeY4VG
EhhjTOugyNAA9hcZR/1IrowcCbsnWepgpm1I1bBRI3qVVL/8mIIB2TsyixC7fosibHY2UlI5YLfw
i0lSkkgnMUX/YZTvLc8EQ8ROd4LlaC/rJT1DdTkI/mOsuOyx2Fax4FrPDvWFDi2CfpjRgxn7YAQs
KfcjDd6/gA4api5QrPVlQGK1hyKgm+xFP402FdPWBU3tUbtgYsNM4jIt143Vdd5G5CUgLjCoE5Ev
pRxdjGJU43oEE4vhuP9+QpQYYMr3B9shY94RmePbsuOKCko5H5KfBhs8B7o+6KC1h4xfZ8wIRDDS
yUbUzoS0iwS0VfwBuEHAYxEv0aqMLWaADnKr9GTMYbiF3gU3dOfsIfHRnNWEpShoNkYwLS6Yxl5G
1HS8iPEntU92D5IuhxjBbBgIAzqnEs9H+sgBBM9T59fVaSj6OGMnJgUPl4NQDuUIeQyiSMlyPcXO
Fijpw35OPn0+HuPkk1JVSSnCGF42Ah9J508ncP5XuzCi58ICwNgLBhWB6wr4FZ/tWKq8XLfCocY9
lplTWbHMk7NndQZEDuC11159FsA4TTOoWERLm44Wo5tHYzLkOA55fshbX+c6qQBs+eUAdQqAr8cv
AAp0EkTsxhL2P7P9ronZOWnV6fX/aDqzZlWRIAj/IiPcxVd2BEQQcXkh9LiAu6II/vr5yhszd+7M
WRShabqrsrIyaTQR+YiOGWCUctV7m8soYFxI/L7AaUCKA73DTGdLMbv7TOMRGENBa72Rq6tANu5j
d2H2HjGv/Opgih1yRzT85G4CQVOe7ygOFXfq7pyTFIeo+f/1tZdHIwlPOr0YD5iqUHAsckBSB17q
HKaAgasH7LGCBtzVHjiLldSp/gh8ALXcF3KMFa0N4FyU+ghquehgMEl3ldkE3jg7j/A+JVGfM7Qs
jLcdC/DrPb7gtcRGuUYxk1bv2cFCcSzfqegZz/tT4gnSbGsAkDZOlzm1zzLIoI7tcNRkGXH6mARG
yOKA8MsiwqRp67Tg3h25DhjalCdYfGN0m2Cg+V8q/2vFohyVUCEQBJ1lZN3e1yw7Cv/96iUVDSgZ
pzGGSWtQaRjKtLp3FlnMIPI9DA4LHqRexhu2AZbadISxDNkbMQOBUQSrAepsAw1DrEhj8PhzYWfx
u4XKoKiiil7qLZGHPwZhCT/79yiFkqr24uOOZ+xkbJMZqh36mzhxr5H1ET5CjKSPsgtP2F+59nuA
RQbZ3aJkbaW4L/44IvlHJIfyLsvxOZbKNLqylW0hWPKJUkuMn1uTZnSCUfnTVUUVi1Y8duFvXDHR
ribMHcwJ3iicHox69pkRa1AT0J/T70sjB9kRsLAb8fdEaNOc9J1q/mXOKoQycERJJbBTIugQC8qG
Cz86Dy8nlxXhJTKn3Na67bbc2+xy0lljDqsLbDjIN6nedxpigPaaZ6aCcZ2CMhXi9MnNofd394BG
Gu615cWcDUZD5rg+DLM1iszIiS6+iM+qmZhuiRg3+qdJ7mTJd6QQ5Tadw4zjKxNEdvQPjz5q2Ijm
4LGAk9Mm9dqTI6nWnl6aNkuYSSfEgr66VC220PfRtHs7pw9GYBlBvTXwmw4uGXoat2lwgJkSl6QR
ETocWvsD81rU1Cc9ZDt34iPvNiLma1oaVmTedgxRQHB3beCrRPgBZysPBy7R2AgCDRvRFnWv5HbX
MF5682Iq/EjpEw5dTgas0NecTyztKMqCNyEq9f6VSESdh6Pafz2NV3Ce0qaGQ5tDfIa+7KxEIRDN
WThXog7Cl4B/LxontFcKOwZSlja4G30Cihe0ghPEERb6c26mrIqUuk0Y6pwDYi9YjvLt8a9GRsXm
tvGhD7/nthEIt7qgJEkH3QMFDILyvt+iRC0l8h4MKTE1R38QOiFUCpbIL/sa1r2wOLQbrocY0w4m
Bf44mUWz+EBd0I+A9sS7C7uhutk4qXSo7eFRvinn8CjJ2Q743JLNvCArRvA5iYlgDpUkC6kziHIG
cikzErcmdsjupEROmUibM+DPc6PAVDvOxZ2rFXWdctNf/qGB7r02cL6R3zwGjM8TDLM9y8mSenMa
7Fir7/bJIMi13tBzHFb1b/wOb6MuK9OoRSNesRq6KSHMQLs/aDF1bg9Jx+pKzf4yHuNSfW4zusWa
ZkExlFtmE6yx/bJVfYbUVlES6+XG8DKr4mwpIdcti3MXA5mPdyHJ6bBUj4mu64psLgfo/Fh5rXNg
fnl9268h9XaQ/1/82WU/T9it2OSuW7hp3eQ9fk3K4LFqzvoksIpOHyQB3CvHZ4qI8GS30KUcP670
90NWq3SJigjJjQEx7ubuAMBGxIfHZX4Ijsvf3gdN7uAqCaE0ktF6f/2klmHibcvCBzUOlgEfXzoX
CHZfg33uXmpEo3wk+yzXDn8O8SPaDPGY16SgTNmVnxKBddnWKp2QL2HzprfvYFM7xyZR0XFevbMw
oTpAsxDB3Sep1xwTjgBNhtlyiAEJMgW/OCalL68pfcLss7z2NoYcQaPE8YVAX50cRPrn30VdJ7VB
jBTdnU3LDGoEe+QIRIEEh7EQR1m52KoLCVY/SR5h2h3TFaRyRtAE9XQE2Y7fsP2XHh9XjOFF0BB5
suVyaKOkYCA0wU/C7ZbPZK9nYhOQMxliZcS+dN4SKbNacYCSj76XVtMggKB1YMJlSaALzUO9jEWG
G06I1d+TXeGyk0HOyCOiVcrYXwk3wIV6oGAv4446KZ9SoQMrMYJEzy0TWHZSekeq4l5t0JukcSZy
m7PJcNEihJaNXYYedzAPXor8nNCZAAtlueFiw6spAoGmktPVBh+1kViFi4o254lsqQzfhn1tfI3l
qPRj/uTjnjA15IsHmQbdo9yCB5Nqk1rknSMCaxyrfuIypXeO8XZj9oEy8Csm35okDol2k8gI6gMl
x695wtWAMgokdatYE+FykVCsiOG7e3Zf2lWJ1nObieMSruwloPE4BPchkXOSbf9CMExhfdz4+/d9
f3Sw4btgHstWnvKLSuc2yWHlRiPwyDKU8fnwdITMQM8K7JAv6d9lTBJCbwziApRsGwYNM9WBYW/v
mRsQEPqEWsJzEDLB9eRBw38RPNBrw/MkYVnHlNFDqYN8T+b9bYzd7Y8hAWVIbteWBENnxeOIcud/
TAmeSdElk6Hh5wpX0tyj3cP9h8jxvpNcHVo+l/GVgLJ35sVyCl9mgEL2oNRkYzw1ZM2/A35Ntnho
GX0oqx/ksz6ICXUos/FFsYY1WiSMZtPm2AeLTAcK5aFpkw5hQVur7FHvHIQ9Y4pdf/EUqSRXIB+I
VNdfKSmfAhTAU6/53fbyAbtUkMCeiFdSIoTGIifWHQnLA1mR30lClAP0HtOr0Er9W5KeEf/iQ0yA
YgjVIuvw2EvtZOANnQK69/L10egCp2mDhpsGgNmDEje/pUwd3qh6G3kUHM3+BHwHxdUuTHGtjeGR
/fcDgCDOmweMZz4GK7n3vvy4ouJlzJ0cwOILqaYAGgvUPxRJ8D7QvHAC6BV5XDAPVlZkDeTBe7lh
SCzYZxqxFVZxHhGtHTIxeuCPQH4nsvvtD9Jnzzt60k1lExbSCQE3EqZS8J03orM5JPGonCIsdsMb
8paIOBhfD5Xkynj4LZUesJt/YuyCJw+ySZhIggwhhcS8z3NB5HBB4AjeAZBNHmaUEuitpUbACCGu
0ppc5shKvExSTbvnsncN5p0NPegEWKfdow0wlZm5NYzoZMHmJSIV6xB6SVgnkMnNKoCDgG3NLtS0
ek/1EC2TKJt8PcGNZIls8RxKNH0itR/8VSa0343rU0oxMaimnwi16SYVnSfKSzKNj/EdMIqmAEs2
WBI9l6Y6arHGI1ES5v+Vy5HQ4TR2X9xNBILAVJlp8IZh1InpT71HxWmF1zjZ8IdHjxs1RQEkqPeo
/bFS4aIzLjfxM/Bfjg8FgMrnshkNtoiDt7bUO6KDngiweuVxF1BbrXDEMWqsE48xwoNhL25H3ejm
LsJ2KJ3t3eRzNrh1QGAnrWKfhLuOBQVx2+pokpbRn2HlmVAx+StuR/LTx4z7FpPmki8tgfGM22zz
sNDPTJeyxULGsMm/sIO4Ti8jX2Tj4I+bxIUEZ52UQIwMc1xi7fOaH2b4kbLz+WCHWwl3Ur2HMRBm
0eheIiHG9xICyc8nXTyGhuPzHOcyzCVwADutNu019IEJKb/aQ7J1YMHeRvemEaJS7pCe6yerN071
3b//8VHyVZQfkXUe+MXPGcPre4izzhjZgjtOQEpuMLrTLIo5Eh5frfnQhBEhhXzYVaRBOnACfclg
AMi3ErQtu85uaAwBczbidT9rUaa8mdebjmGSIZ92t2+YAmXaH3VE9YTfrChepcGFflpiGec1/8DW
oDDxhTNZRCcWPNmWnpjaoVhm1QDvDEDltuYsqRv09h5D7CDJi70hRVmHeP4J1LRogkQI+qvmo553
JXtXrAD19RaAuDQxQqZGAI01gzE4aS0IMB9V8W7e3BstD6U6QbyWZzwzW+jO3nZd2iHA7JGBotUV
OVbztC2ANGs1H2IJeJllPHRQ+jrILB3Q/PqZ7x2Ak9sBAp+j2py89b87p0j26qglD1rPFXFfUYoE
DbGGIfNg3Bk/aUqbc2NPsIFFDrUBhp37VyASP3UIVAnheWJxHPSjBvAyMDNfZj3rmSK9e5mlHZ5q
zD+ftrKlA2By8Q89HfVRoldyrjzszhiJCWsSIRlaIB2YJNAA4E6HajFLCQPSEftGy04npZv7NBdQ
w/LcFhG930ZDpozJpdF9r0ByMCjVD7MXw0//XsNYKjjdvtR70hpVeJxkZ60BlgsFaxYLhkVITvPL
68tIc+I0vnEPZnEREneuwQXY21hGsaPAzvSEEBeGNhcsceALjubNacf6/F3oIde6It8N88yoJ5Pn
nD1p2kEdupIM54juHQUNnjlQZCJVl4XIZWFl/Ssg5Rn3adW3SJPJbsIOwFlh0bbzmd0R/a35L43i
vLtDxN3codlDc3jtUBRmPbMGR7O9A2rvzqiy8fCHQA/tWZso+UPttYlyHugkQkG0PiT0gGnoZQRw
Q7AuoHeQDQKiB9tIbf2KwBAlVZaLQgNTb1wd1vnTLp3w+DMJ0U6+UabjRMwsyMO39WXVvPkg292j
/nKrWq9xp6T1TmF5ukEKX20kLRtSoGFFkJoDZoAsB5msEduuUx91qalc54OmpsRv5DGWQ7BfPZ/9
ycPfih5EKvOh0Z6UQ51H6q3PG7sK+5sKszqKNVYr6o3bS9p4XOywe+O73d9ygM6q7dRL/AXvMKFw
HLtgfQ0c6UAanmbjnAy9tfogFOMIWFB3uSzqKssbyqhwXJY0p+G61HQwYgRnxPmOleZmZixM8QVd
xCrqxy3kzTDs0u5upGxzXx4E7OiY6ZIKu0NmnjjrkLleN+SsqMBeCXKZ5eRfPC948crT8hPaRV+6
u8VGkR4KrU3at7RI1JG4/neyaBEU+pKe8aQifOdKiCTMVlhFnwm27HPCCGx806N12ZX2ZUdGm5/0
64m606O2SK0ZMKB9rUNuTGspIGkeXvH1uRhf+9/cQ7HQknTxGhQ+N5zqTeG/pnesECiysXviCU2A
JqVaEWYsiFKiCcafRaW2t/jd7j84C7aDu3vR/pgDNK2B9dCAtmvNmdd8Bs6/WIRiCLwaQAvw31gv
cAZ3WGO7wRzk0JI6jGxTqFuHmSCLVuHLyZIc89Mr9jVy0iKHHZz1K6KpDwtPCuwZ5Oi58aFsYVbM
qPlhhDK137MvYY+gQjoZBvMuCBG2DXLNtDvIz8DguT5qay5PSzn9zDDTQw2hoQMaKJR/DQKLVmHR
K37FyPds9NChhrMAHyI4PsXEJlvwgPJifAEbiOQcNGCRBpdGPOKeYNRZtxJsVKm0N11BfWOIQwq8
K1afctR6jsrD7H30Kd0gYbGkWHNdNl74uJuHIUy6cSWthXQvc0j8TZgdV8LhbtJdk0i/tmUMBHkB
ZeZ9CAaRbLeG9oWOVLrklw2yLaFKPEmAUKYh1+NQVH4QY6cU1GDdKkdKwqv6korTFw8eycFITL8k
O6VDH0a2pA0xweB5WzrkxpK6PMn54VvZqzdYvPraki9fl6SjlVOv31i2I1zp3bc59QqUYZyDS259
cHGLtwUMX7Uo0w6/ZkbJiX0eOm/C+5EwoBw05gQrYHIwNvkQQOgW+XoFyIL8IAn371C5pO19ArCD
K20JpOIe3DanTyJDnElemEcg4WPJ0YSbXhHTKSMSBnTp5XcIU4ylcnp6atclI1g2zf46Z16jVw4f
viR/bZ45UzL1tqDoJf7B8BQEBWG7NKkaRbydWiT4wC+b75mSn0sSKxm4kO8l6U73/74TjOAVr0x5
JxWt+BERFTOUOUnumuukzsCY4vM7aUoqyzJMC6XgGex5X476chhLwA1JDxkExk5ed2NQCDMtcnBM
0J2c8/01QDDc1AUkH4deZIHemGT+a2AvbbD4NzCCX8iRSI4l45eMs9LJHgUbA+cQ/PiTsCsILiGv
zW1BOlBZqvQNQTH5H1EUVyMJ9a+pgfIhsbLY5ZDaU2ZYY9fzosp2shEP/f+Kc5sSm8khfpdGEYOP
/SENgviinUTbHfKtV+t4cAUGaRw4GX6gVVBGCkqnEnjLT+RkCUk1wRxI9WXIccBVOdtKB7IQ+EEy
Y1JW4pVDWCR3BVNWfilpsxQusu2/TLLS+3u5UmSwBCYRaOHfYMhgkmHbMonkLVIRlIHhI2oAedAJ
+k7aF735gGlg8C0tCBWaBQOdLoRHOs6ga3QooXLPtneiWLrdkQrRWwUNIPBFf4qZbybvEVCDzJ+a
h8JIpWofujZPKr3LPaNLFYtvCkQSjQNXiijc4OGXGVoP48t5JK+Gk4Xz8XtE08QHOypy4E7yaBg3
lAK/YyjtWMs2/OJqlfgGKNr9YHXS9TmWfuUEjpoSNqYknzQlweKD10gx8LsgloGHD0vpTQNABv3x
REaS+kIuHZAOD4TOTFZMCCWsP5TZDJqtYCz2AjhkkCbTKy1XTaKGWhMCnTCQoRZTEsMoS6eFgRID
ZSPktfoVQrMXcP0Naa1N/ydDOPxDjoxWMXcrpF5o2KPhUA3kxktxsN8nffrOHyH1s1ggnCKRGwhY
wxQ4TrojGk7cBh0IovFH2skWTsegh6bjQF/RYBOT7zM3eZZoYaX4yoK4/Tb11/QnDQZKaFMeHpeT
q8lWtsWAxryFpEgWWHZzdwwus/rn/YAN4xnyBrETPE3OOZxgSOk2NuycgGQwR66A12Y3JuRQnGeB
0pmZUx27WfC2/R88e9aRW3lRtwfmZ1f4hnmtPcg5O+qjG7ZK67g8b89oCk6ImJ4PcMDG4rz9rOs1
bbAsF0Ot5mv5yZGOpGw7XAwWTKZMTwc6g4iiCjeV6hSkyt8XPAVtHgSWQhYv1p148WVBoNFTV5B4
sF3o43DT6E/hfR+WnqHUDO8TavSvSdMPujBvSASJhV9AyyziBG8SlOOl+6Bc0L6rOyfOTImKtWNL
skAYfgwe1bEDVoBspeygzaHRJQ3VN1B2lk3o61MRbaZVEPh/TjLvk8swWi7A/n1OPET6MM9rCwrH
WzHeFIUJVCDCmm//V3jbbE4hP5XzIlBGu6ZnUa7N9GKGWBb2UxAOYAB9LCQXJQ0mgNPgc+Ba8Cvz
5Abt16APTxrj59AqqFyU0+7uFt45177Bv6c8LKgakDhegAHYEZVEdlBBwNMRPXVIN8DB9ArABHGw
onMbFxfcJNgp75MOHVGCxjYFE6bRC3FXgFKWQ1L/lK2B2yBIBB3VPy4D8CVLDN4pVGZRbgfblcWs
mbCVCB4K9OKhBQ1Mh4E4dxUIVJZa+aGsS6zt6PAKfCrrlzKC1/ejHXAiLIKpxUqcpNbLOW5BYYe/
t8E1+Fdth/4gD+DBloWTfhuQXiEW0PeFVhFMN6fDGMXyaZ9ELFwU9hKWblkmSas5iCAf7/VjTYMY
ix98hASYV2xfZEnumcqI8rLsYfL0sgCz4xAQss5/8XjhKMlTYQ/o7weLT9JAKJKNUxb2gmWzNlYC
gA4XNMVdtE/DoOjJ3D5FtG+xSAKznmTRp8jJ9vSlN1mW32KN5o9cdgYvi5Pju38PgfS5igbQ1Wiy
u3xNDsnvcsDjr5miI0hDNXRDpMKBMW/rHJQKYJtPD2g15V8yOxrS3gndapw6feKDP9qtz3TctfXs
6VN7PkDnW/C89V3Wz7Tpd24BINMDB6HPniYfTNzIuKnQpQZ0RKA4msnpjKppUIKQtad75Uk01NJh
x3//hCpK6R/cCIY7XZlnDfUrxOItBQ3dAWZA/XHDU5D0UAdx5p82DZOyFLGnR5VyKUvf1RP94acJ
B5FNgYY87oCyewXM/3wlxTaQnhKi6ARWmtbHMxXPrQpUTYmtkzehdPW1IizXnQviRgiCALmCczM9
NIxpKFFmkmkjOw6Xq2mU3CnZ0mVr3/B4s8dGgudnyzJ+TgDHPghUmFcFQifoN/sFESglBzHOE1yZ
wpt0PCJcIBGmLfe/Y77XrFhKewR6K5vcR6e+f2/r3Qe4Fs0jo5U0v1H/f0NjoKMcB6UvArqXaSs4
aogPIElh0T0PnpE19McbSR/hf71nz45+QWauu8y+Uyz+0pv7+BpEV+zeNMV9IE70+hGzpHFv2PxS
SeG70Lyu2MPO/sveA/KdgtlWQwqNNTiPVX9mxW2oHZ9h1dnd2eIxzKVTB62rdnjpYuiJWDqJfY2M
JJqup6TX3XayKAc2ym8ue1JRmEwr5ZNryKNVlTsAgz/Z9akkiIGFg25Khp5EyTMEJ45p9jVSXNnu
lIRvbktxzug4oWrSqAAks5KlDhsBZfEpc70cOq0hUPj8NFjUhQmZAJ5MW7na7z5VSihocFU78fs8
Ui53p5QWr3o67GBG/jc4E2a0YZlMX7Wbcb+qh1k9w0N+NZVXdEQvBA0EGWq2EdCmVhoUjFu3ySPX
23b7C84fGL3+CCyfHVOtfxXtLcKbBhq7t6DNUEC9L75B2qptBdduNtC85fflBqrtZm0/GLCyVaGn
lyGCinFaHxTo5T3TgA/ICrsc2I87o69s6Bl8NSc0YqXkDE0CsyfU2eEYrQeinY4yE02G1rBW9ZzP
uJbADG3qVvx6AJTTg6t+mtO31keE9bS6F4pNp8UtUGoUB4B5ZGaniFEMXyM0HngED/x0UMBkuLl1
e3k4o/9RK17x8l7oN/X+skdHa9TjelCRHdXUH4CdIJL2YBd2SPNhWrUqt9GLBlCinuHtBTHgAp9G
2Tze3vk7babN1aX5ioqEZAze2JHpxjjSIUIDALqZEMWo66TrwckbdJJ0+IF4Ob9Ax+iz5XL/aK06
3SfV0aPV8T4ZtF/a4DtJiw2NNunXaVMEZoWn3ygNvsN1ma3h5r6U2VVxbkBNCCDdHyEfQIssnYDf
I3WjR3KnlQmp6oHeqqk0dJLudf94RRnt3VCID2+11/Y4xPB708sv22c1rRT4TTGthoxnXd0MWeJo
9T2NaHfJkN8fnkF/5p/Rt508H3EfeaxCClncnP7gLl15GH3dgi65huATQUUliJ3QGtTjZtcUW9OL
+kEDCG6K1YSCPO8hjorUT6tlDrwUAX0k1+pQGdPDoHeCAtam85AetuvfkNT8aTYhRn/HlGaq5XnW
0PtDA2qLVqV6vfpAFQQMmjZZC04RdfHhe0QAkf0dWnY1/VKw6BQuK+EwOuxuHx8AC3bHBvWbdJmd
YwIXsac+6qhGwnfg6xuMDPR+7mBvbxR46ECBqrb9DuCoIYRjETkiYOAOI3wjY0Sigd7KTXfxvbsf
YFVCAhhJ7Dmf9QAh0YPfp53haShe+4Ewq/bgedGQUuUZaPeNgib+lvtGjbmLGcPTyAmwm88VkM/w
Pmpt7i1YeVicE400s/0Vd5arD9JyIOhHELgP6ttxL0dQj/BUhycyk8ovLsmZymhDf4PRHoBHEOQk
Xr+mzqXjly/7UuuPAio9Wy+6vMr2cRmtiiGhOZB1Zr0m3e6SdB8wIQNJfpMPNFD/gpeudQ4beIvs
4spnQMp6uU6/GLSl5GdmgWpAZnVhcNxBoL/GHcz7fBijatNojh90CbFbqcPabGaVeIQ+t9cM/Jd4
+I2Fkj1ojJDDeSg6B7tRYSH/aX9XQ+RXOuin1O6h5TRQAemEZcO/PkOysezsKQooUhdGTDv8sApX
sw8oxLdBZxoLEQp9b7jvb/hkJavaed7ky4vJekmM3PiOqdsQDPZZma40OoCzkbbCgGLmUnBjib6g
USVZHXkaz1ofV9jOTf8+9dbJu0GzyCA8FOCeeGXpOTMX2ck0YIc838EYKaSj/fFa5I/tq3LZ7Or7
+Kps9DNjQnr8OITDh5+xPGSUz49wuEeP9kEfsiGm5ynuHD2Wm5zy861noibDMl21iTEUpNOsg9iU
3IKvztZKok/0T9PbKD/SNseK2GGNKlnS2ZRQ7jg5RwSNzpD8HzAviHF6Jw9I4cGexEJ2IDNtscV2
4EqwD/a6OzpiSUiuXVZO7bhFPOKEEhvh60UujxoLs8q5euRkkr5SWBfvHHZAYAzr5qbYDohPBw0G
REo3Y/owCaKgIh+tdpT5yWckKvh0clB139Ti7XWU/2yTJNmiaIJ5w0jbh+E2oV6DVATJpEpJ5aTt
dtxT3N9Uz7NUR9RQHMuxVFws2XX5O58MzJNbOWfqez16Ct33XIytbjhxt4KME5I/IULCP1MxzDrV
6WzkzSdn1ZjuxSFBNi160DxUVwZ6AheIYjdBK8Is4TYEG5Mg+YFEy9bdLlbAJ4aPX47uU+kmXWii
xcL73ypWepJWrSRhFV2XBSsIWHGlxgtaxQzd2UUOxNLFUHXIulU5LJU5jiNfmTYGRnvd5ZsV0CIU
JLeyFd1bXtWldxBbu9iyxnfVMBwnDpzd3JuND7iLrlWU/24WtP+JWA0NNWxkRIIlXkH1qROhVpy4
T6xGgJkVaX9pJleWtRoxvI8aHuEAQnFC+uRHgFphPtZTXQ1/2emUcSCAtXFukS+loVTPVNJ/XrkV
A4irFi5WpEJEpVwJMafTV/924kkn3QNgBTQ4Savoz5lpP5Xb7AcVYSuUQNoow5tq7SaRGlBhM52/
P2GYw9mKVWu59IxYElUPGBBePlmW+EZ1GGU6VObFPNuFYtjUTTZYjETRgVovEgOSoGxP6vaDw4X8
uWuz9RLTuPU0xE1vhoCnjiHFnq4a/kj5dSUnLu3SNJhg1bDHU3c0CqXt8kNX8vZtbynd4wb/c4r6
HXS/lSJ6k3s++J3Mmdclcihk+XgbfULWgptL5kJugpPIKrImVrSSdCSI/3Z/kRjDBXE0kS/zf8M2
mSOTE2AtKWfD7glSx6/oL1F3JEWq4wS/8+RdPAYcgOlPI4qYrJJ+/Ab7pu1wT70ynPKc3LTIWzKE
UPjkz0Gdz69Uqyy+l4kRGWu0iUrrz+iMVCfTnaFmxVgqjy4sJnIC0IjJsijSq65ipJrbXd2hRJQ8
4yjOQI24oRd0EIPRFXQrenAif+UvAk4ZEaFooqgYIOtMBMqpGvkzM0HyXLF6ihAF4gyDzWpjRn9/
f1H8mziBhcAaJ7gcVcZMtJL2+7sBkdm4UZyi0LmqdBlhtHmgWlhgBWpctih3UxSLKkcswTs6zpoA
CGpfC0zUI8lcB3RkwPCYUgI7quPZydzz2MGuVRcukyEkxaNFTF3Y++k+/GeXc8F5I9zuZam4aywX
rr5wXXu6n9oJbTX8cVmqZhlsWH/h+8l267IwrGTIZA7J8VYrp1KhDzPomHGaTM1c7khuQIG3PMuL
HIfnUjV4itdLJ+JWOMZoZGiWeOM4K4Yx4AV8HTNcZowYL8dymPpmQOsUR2WISTmo1q42K1kn6CBz
77rrLijuybyUS/JjJ4oCbhKXmOhhaLsJABG/8uG2Mpdkqvosno5qmivfjOWMT9pk3gfv8jxO2nQ8
WVcxFjPlWcSXV42DizPGPZh6DTC1NJJLvzifHuA1y41PpXUPFr7GRBXu+E1Mo/XUQ12J0qy4ng2s
CV0iGsAOHJMw3tDVivfiAhSViYbYkn504GjqoW7rIe4uPNvMsjjGfm7mr0wzsiJntZDLW3F1DJyM
B2p9KrYiRqZzapU2oWKFlyp/Dqr31TwDh+HYsay+akX/noSd5y293/7hWLKsWhEf4ez+oPerfzwJ
rK+e5/FiEcmaWEsGxIh+t0wdtzTDko+sVAoLzsNHtA+j4cnLqDSgwgHqm5hVv9zoqG+aaDssKlOW
CZbFYCdPqXmhK680F3Q/ylzpxMmCRT6GRSr3W3YFxtOEHy2TRZ7Rj+k5UaZHO1xKJxN+xs9Va8wJ
RvLMsy0axtIwGFUUbo0afTHaxeqbOncowt5YgFss9/I0C9bL9iPKHuJR5m8H9P3h89vSYWEvmEDu
nudBTkr2PHuqjWy/oa4Werh1gzskvoaK4Isvy07sODuuXRYqZiKOTtwGWajYmybQR6B4vORqZJGx
xrTgVUajY51WvSaCNqwp9KVb1NOGnAVVBytpeKG71xtbthzWXG5t/NB2T9I3OZUVXtGOYxW63Gs+
jeeCnEFlk9gdRjw2mqF5lsOti6LYR7YgYbo/2FdHm988LLTwoNuh63KBTz1JQhwu8VWWJ90Nbb6S
Xyy24f6jTvWVyQFkT9jbTVVjB/mt/iNtpNk6XloLYgLeKTAZ52RZlmOuzIhAVvuLNjw/J6bCvxsU
WTw6ljzuuerEHmAjy5ps3hA92L7nX56zyWSy4xZyj1WMqsaGFXNtHI0qI9dnjKezvd3SmJF9ffnU
NI9XlnMc2CGA8FfLNStiu2OEcOpFqseI1Dkfytx3NhGvla0w5rFT5z+Ogj2fG2u8JkxwE/1EYZwJ
Q/ggu/lH888ODzB3ECaMcBcmTldvOrnntc2ONh19mDT2h8ZDWQt4QUOb5Jqx7JrEXB4UZpB0Mcod
aGxEFKxfI0jIA5XUuhVRddQOEFRd2CgBzI8VLYgH7T0rKYhOAWsBejuEPmizd1Wmx3Vas4paHbsH
zwdrvZ6wIqhun6gZ0/OntygCX7EllunYgxD9xoL+Bu084xHq2R//3KJvS+uyy+zuS2xov05OJ3n/
ZaLEQ5LFk3BwERzVW2qN1d5rolB/OJjfGLx32fIObHX2wPx6UKLf0QkVsfsWWtn2CXUqgjVbJ+lI
tq9fj01uXyeC6lOeHGXLyoMqOmn+KMYPZD8JVDqsD7xkC7fUkzLgdVt53f3Bbq/T0SWid2ebjlZI
i0F/XIkAW1vbtDWwZVZ1yNQe8CoVosMVDuqtBYhs0tyW28C3HfO4FFUwevySx7gE203pcJZ6Cnhs
M5EyGxs06rePSETHTlEzuU5+MDBKXxmasdnyvS7G10ljMVzwPvFjpjRBPUG022DRsWUUaK81E2Wv
jGBQv/h0JC8cqoMEKuC+9LpTj3sKSRQx2Rc4dwnlVjjFALTQ8jocRAjUqM1RIRPSbulBEyabAxXF
3YiOK0iows79UaMJC/KInw9oXLaLNTsCwziRgt495m2+iLQhVtUGzwY2+ZUy/ygdgYsLffhg/5i2
JQMGxkjjXHdPKWl0hlwNWI0tWfyv1meCCwK+65yCqJ3xCXVSrNEuFV850hcnRQatabyTJ6RCKqVo
3HGfgbF7i0MBH+IyLoEA/u4owNAmUavNPYRVOvpwoztOXt5KwYRVQia42CBzNCy1KPF29yKi1x8B
TT+QVEUWcALQDLEQ4it1ZHGvkZgcnRk0jIkSfUBtAQP05j6bwNYFSaHCfWLM76zv+GvKBz8oHQDf
Up3OI2Iv/j1FvsRDfOKPIi3NirTc5ZHUr2XvOcd5tHon0LbV3gKaK5C5hJcMBEEO9xa8VfMB4EH4
FxfYwJLK5BGfziDxS8Iuqqx8fVYXgOrEcagkoK8o4q+Y/flChzbJPiuowOeY/9LUJKPCVUPYNM6x
MMhLh8CcoIODoJ9DKoIMALRvXFYLpg89TRZtaDCVpSb7MViHGzbZHyHfy1OsdwLk/l0AnAHcy3D0
FuI4OJTMAsVUi3NigMCVGUkK6AmUbCZXjZI6EU9LdLAoX2Igiuyieogu0pFGmYOBrJnQfeBnTB48
QH+IzSTYlBMqJjQ86z3X2KeDU5QXL6DgAYUWqWc81t0RI8CnM8mp5XvHnjH4kxfDW0Oth1k4gskJ
sTtu74tk+AddQW90DbreiuRJYQUNIQ7Fc4pgbdSmXAJw1qbWBy0G3yPRchWm7ldboN3GRTT3vOkJ
4jw+RM0RPmIMYpyPX8g7UtPgPJiijIF8X5GBK1o+5g3UMrjZcoqC4FIJpHbIlEXEKP4NGVztAR/f
QLzigrgPfy1uM7dOZhosapr1WgvukHGMRbduAem8SGrmraQ9dJ896OaOh3+XMZCVBTZBfSXlKJ2/
trz7gDCjyJ0QAaG5EjemfP0x3LNzq9l03lp41eCAkoJ/yLuQCwmScDp9abT4aPsFuy2NQcFlLQ94
QbyJ7izhLUIeuqTUNXKaTXpa3cMcyVtdh4NmXcxa/QXobOj7O3a35A9kZKIo6oZE7NMQMq4k8xDB
+SO2gglYQ7Ig9mFrZ9u3t/RLqwnZ7cL0JcP82fb9jFZXvksIrfs+sXmP3yiaJI7i5L1BpJX8YDqd
Akyz2JEHrwTGIBHiH479LyTZECutFsmWcI/YOPDt6XRvkzeI/bnEgxJ3SS4pJwcrj4eCwGTBj1df
7JGpwciBRc5V0h4BFyQJCFh1VuaGTCogC1gsVkS8EqaafuBL4M8/q5UvcqESSXEI0BrdX5E3BguS
Gj8goyarqGlurTVACkkBSDqI5yWJWGxgiOHEe4RJRZ3P8qvpEG4OBDFACRqTpNdUpQHTvVqIvas5
MG24v/vZCPkIq290oCEI+wRVDfv3z4fASj+pujslpmC87L3YxEpklvySFMZlJWbVu5dLszGQB5dC
SGw6G1PyJccxJWUWaAUxa85IWL5K2DK5Kh/EaZ/gArrh2rlBtQW7ERzpJqMYJvgnirhQQoD5ssjq
8DA/a5iE6sy4aRgMTNMd2cR8lFnZdlV3q5M8cGs5LYZhRVwmwWy8ktuzkNyO4qwXmEdzEywWnIW/
kYCE28Cvie+tQkZa5AAuKq2p3GW4STzzGJNKEzjOdDrXKlxEU2VFFPG+VYDgG2ODoiLKszwS9p65
zHQSKgekLRaaSicchyOhLprWNkWf/q739C73Spyqa20LqUOUgJHx1MI+h5TiMQcF89VRjtMlM5i+
R7x5BQNPXeDnhMRs02rRFStBr9wGub4c4VKmMMswhyUEZg1mtedHLHO8ReoMKOJd1lzBJmbq4S3v
UnkfHULCOyNqXBgp4eNm+s3HlB7iMDEuVL8LdHJmFylmlANOdVXrLL7cb31irD2Y0uNDzIKhNyEY
3tVZCJwyg0Wj7rdn1bsyx7Tl31svCF9rdVwaERIehNWUxJy7WnilITxJ/AC0XQAqR0FS5M//4+m8
tlTVui38RLRGFm9VkjmW4YamFQARQTI8/f/Ntds5u2q7XC7LMsCcY/TRAyNryuftcpkQW36lddbo
AZWptFpSx17v194hUMpeLmtgz+mydj6z5QfyN9KaKZlCQBdviNGpTwF9PotHL2fiq5vmLxHebbhM
hJBvntstNfuILI4t33vJxjBkoqyreTMv7Len4kkSHMd4J1i+haWIiL0VTHk/gpgZss1Nx7a2H63F
vwD0cOGFqKyjA0RPcFkmhnTRoGPBlrYdNj6tnPC5h/qZ/nYPxVPOWI74osmOEU/CLqUP4bCpJvts
Ba68yX6RAMTzh+bhKHIDE8E+QqVAuEGBE28V0cAQdgQXSvQ1D1HCUPlxtHH8fAk5HKsSzrgjDnCA
OKeZbIfxMWs9XEDXyRz2O2p6Y6XsXn+jleaGum1Gk46DgONyi8ADnq1ezzJt8cboKp7XEPECZ2jX
Msw8f/CPH3oZ9JQT5gxU9kh+Z6uRpwti1SyEkY76xDM8jcj7MRy1fGvN2ekEBWMDkXOFmwbVqdB5
Yi0M55CSaBO47D00tQ9GP86HUO8UlboCG0Ok7MDQi0zbEPwzqIkc6rLfHQMde1vdjk3n2SuCVwOl
I6uB82eq6WChC0lUv9IpvIMHT9TIN2pJZIpdfK40IlB7LHbaETkxmJl0SzXxu1fO1bJ+TQ39axS6
N0XZNvq0ZsxLAlKFh0TimbojfdpJZXoaCbQMLqJp1cJNZFPN13gJ0qEdjBe6jTbEjx8VnKnNaxPO
4ibncxK7mPifzwvTHFZF1p1yIoA3LgXoBfNXHE0+KxfIBqfEPxwRxIQjTHBaNsPE30PVuUEA/vdP
ol8kmlm4dPMox30zdffHo0BEti5QEzjjcnsWbf6Wli+vSIWYkKXweiKgh8nOAscaAJ1oBlHoX59n
h7sQKoI45eF7I4ASauQWXjHuM0iU+cI8/Px0xvsxO568L3KPOQ3s2cGi8QPz5tnTiwJgwCm3h7OC
NPjU8QMEgIBQxnN0H4kdz6FyCSYzX/UqtVv3jWz4aFhOeRr49FOGGsvOb8ZegASJ3426BSnBsaNa
Lqa66eTRoswg0l0Y3EVu87kyLaTlatQ3yXGr57XKSip8dbQwsHCA43avtmr9IAMuPZjTPkQqMK6F
iXI0NbUjwyfOkbHbYajEMtk3GrdzY2uKLUGMaogFgX0S7nSGIWJcZcl+SovGqAlX4uSzfAWnVO+J
S+M8gU1sTgIm3k9y/wIkUGNpblw+rJ2128sevcSLCKWJashQFoU++MrciicVrEetgh8dSGlDbpgw
nHio6vxRfmnR/ZExFMM9GV7ho+VA46hjKAR3JuJncg3fJSgOfvrZSr3zYL4lGAEWPQJuusSO94dH
yGM+DBXB1yDalAd170PD6xBTURoAk7BEMWyKfqSRJ3+MRaX/Mi0Sd+ppgUufkxfOAHX6gz+ePLgK
aWBcUY01MRlfyYx7400QZL/jEnXZGLZPcGdi/yhl/wGfEgfqGLgtdCHc9Ej0yuH2oMrNa+xtsAKQ
s18JolMalNNH3MZ2FN+f0kobnwT/R5hST9HhGj8dhNYaLgjNZacp06rYYRv4XYxA+2Wf2XgRunVL
BcTgTYVck21ypo3qkYAjOCsdU7/nklq+zH94Im9lSw5SrqOrgVWnvw5wFuAXDUPB9HTWhqvkPSZ6
Z4t3IzUyTwPD3m7xHLtwPDvLC/B1ec+C0ilMOBoaRuNeL3fTrz7/GjN39/GELDj+hZ1ylgrVqi4F
kM+9TDpr2fUduozWnyN8jWZSOdMM/AxFxPm4XrWjCcdKRFF5G1r4FziYyX+MpuFoDvCN2l1tzCJj
qlkeqrivAj5dByEe2jh9jlCOLNhBXsoUjYEwYoZ//fuUZxollzLVkl1Mn8vEfls9yVBxY9VRPAxd
yKGRSStvtn3nj4bv1iDIcAZPYXSB8EIji2PXl4JOrJjRakFbjCCC/NWrEUnjFbsA3LX+rvIwSC1h
T8trIKl4xQEV9WcCaS1clZf5od7T1/abiNb4TQP9BtTxPpEH2PlCDke7k6+UG1k1hh2H3ji8Vg1K
g/JWHTO2NDuZV48C5d0mP/A7MDqAKUFGGykxnZ0SDRcFDotaeQuHuQqivxs164oI0WHKst3/hUi4
/llF638IbPTSgV+g/8baAgXTUbuMD5ImHFtRiAVfxWGEJ1s907ex+/wLDoZg9k7NMWkXs15x0gY/
pMsYS9VJRsUMZDJDU8CpOWLUgcRjNr5r+iphq9M8PfIy8unwf8I6S0F8ANBVuq9wRos1wukUpcgP
q6eU2+q1/1GvzH6bnxKbsLVyVJR99WNS0KDVb8gEmhbXls0pQRsREJirkonD+SxIpLB+Kj45AcOZ
rTd67Sxr+bRIhxU6poyxaOgHqsNREIAH7HlL9A+pb7SqEwN+1lXj1EY9iDxWRS/29kbKicXY0Dcf
0pfN1RgnNAblh2Abg2hg2jjLh9dX95Ow+xM+1641iy4v4IXkF8ykAPcWo/OH+XHnycaus35UNJHZ
Qb6/te0rWvBbYaMhpAjxbV+HqB5gbLK7GzjqcwUKAtSw0JGCk/5Zk5LDevrO/3E1/13Cb1BlC/kB
oTroFV7b1CtQQ0JS2FrpGfcrZZtUTsKeC91vPI3GXsWKDiWK5LTGTdOzbk7CaNfWSzJrUFnAx/rk
Cy4HyOyvU5YvrDd1A2r4EXbneHFfWtVVyblJ51UJu5Fjk+xSF5//DxwJUKoPXGJLDPcpI7Qa/hHk
MGb+Qz2P+MVJvAI+EpVPAeQHaMEgVP/LpQ3L5awnXCZ1LO3oVI07xrlV0CrpQjAir/fgC10l5NeI
jL8K2ghoaZbX5dey+Cq/Ugvxc2rCXw8XbcLuZbGtWNHK0JZ94ufJiTvwCKo9kLoeQtzEmIuzlz2t
kFZsZcjiX14Al+v4jO+kBcEWCCAS9K85y+IzcsHsoivGXskSpkbRnwdtqZS+koJZwcCxPJU+TFtC
/lTYfp5PDgB2Nkoqk90LUgIEOm3EZzL2IVhEdJ7ouFk0pryId+qEo0UaXoaADmqEFP5FtD0YHtx6
QaxI899YxgBzoMwodnUtDHfqufTdQcJvaHNqt2HKLDWI51MvyjeQV+FtmN9UbRNAGh3Kb7HjAxhp
fxu1PcXFd81WzMIrsQZiVR2YCIYmEZXAwDwHDutZ2ch7cgZbv7izCBstheKEsLoEGPIPl5+fRqM4
gs1MSvaLlRR+52/FQbDqjpx7KYo8EVvsgbOg9kZbsm+JhaIkRjCwGTt8LJBL+RgNZorjb/QfVFbI
3gAuUXcCM10pW7XLS7jRxazQMEswWGH0zQT8+31QArzKZkgek7sKsgfbiU8FBssrmBXEfj6R+lE0
F0t2iicNh4nOaVKzASKZAic8QbVuzgUQmzwJpElyGjl4yUCWAvuMJvBHn42Dro8DubxqOGZw/ivo
22lwomTKdg2FSqb3R4eoTeBoQRttJ+fi91NOiz8+Kvqc6mH5yrQAtRTM/OdhxJQtpo2YQ2sNft5r
EalDkdndP8csslMgZMsPo9n4RKJlPLK7tyfOIobCUI7fXqdv9Oc3aV+t6jCfI/9cKXmFKvGANbm9
vGTKJnhRKxz9htEGbVuAUWnlYGPXju3R2JNDGonXsLC4bdX94Dc0tJdXs+jI7pHhhsnnIfA7/BeF
fOhdeYW6fmHm0i/60VqFOPvyCl4i5+bLjOHDUjOUO4RlWHrQWaReBw4+2NpwACy0XsLV3sqnJGTN
ngd+bMBWQmag3coevlXs0IBq6lwltiOdp55W2e9QMHDgaY6D1YCQOphLpocVMjUOUem8Wvh563ZV
kyqfYLWyKFt8Cqbd/vMEoJtaBzm895LTbg0bDXRMydfSpyuZX+knsfsdJLwARmeO0TGKOjaZcjgZ
jdvuC/nc05r06yTcQK5j+azQu5E1vdABBsHEYQZAfBW2dV3qYIshHIWS94FVlWddM3kd+6xIWKbw
jpiDTT4XCwMrTL1uloi2gi82HyrLyOmThRY7mg7RNl/GnW8Rcmh9hLY1/izK97zHFn7sf+5w50Hd
KeKe9hNP1NCuoBcNnkbRgeCtn4SNr8qLgUqonnXmvHt05aIKpqFOFSbei0y3g3wXoXbJp6mylBJc
vtJ6E1FQaIfGvGUQ+FthJIej5XPW/3aG3wutItrtZp0OLs8JvHbxIegYvY9THPJCSNLRHlA7tKt0
ACCHem1+5dtacxHDpdCZyvqfb06P90II+IspQ+3L9z6jueVkb2KUJo8+dJQj98cYh3a1auZs1SDS
Fb4F1p3bORA//xrnBscit+TUBPLnTanYc3QOLZD48dgX7zehKwWwuqKBS2M1OauU0Ux+o0vQ4eiQ
I+s16S36YYNC9mctRE2mzV6Vh1Fir7qyQjXMXKKIBdieY9ECiVlVmdoBKrMV5mwe0lqptGkHX72m
C2GEI3cINqL0Njh8zKP6Qj0O0t2+PIpf2m3W8NcP/GxA66Uh3TtlW8V3xgbFSmL8giPP04sjp+WE
PSe6o1wNmXw6keRFOBoQM4Ujyx1HQhnNjYdyZElMhlvCqq1yLTiMD/VrlhbOk5LmmwLlfdXk2Yio
Hti32AHlzjgmK+bWbBlhYIJwRrl1iUl+WJMDOFBZgVx5mQAK4ImnwQEXDtBqPXLkG+vx+HtY9uv6
t2DOiY0y+mhEp+Np/leEqwZS7iYoIYQijjpXtCZUITgm/OioimDpE8BZbLQx4/h8RufcoyRlhHlW
PvOn+p2OFyLBluUcRU9DDIICg62NCNHT49VrS3kzCh+m6bTcHi047HVtDq04UN1O2lCQVGY1zUyH
cxmPXeFqpMu3giRvEycxmsm38adqmc3d5dEbRcI8/1wLfRqhyS3IYwaDlujg+/FsWJb18rMuSvhk
lI/3xvwRKXoQ6L/LdXnnSlUcM+lAHQESJ8oQCtaPfOspoBmfJSeKg3S06AfK4mzxTG/veo7+klqG
h9oHOf5JHA4DqyJCFGnOnEV73cBdwmcxudERs1Wr9b7S/+Q0cqW2cyvjp2pwXP4cS34FHz4FJwKB
/IgUT7pokCoZ4FLovN1umVjAizR5wdo0L1XpkdKi8sm+3ffrNvTnMQqvV/uZGNBIi4SKmhojYg0M
NjTCGQUxNFDUJDqN6NjkY6ituQEqU/Mvr+LY1iQspgc5/3mxjsq4Frf5L08i6PNZoUFmT/xQ/M3W
WXTS59vpP1/M8tbE6cxXVRbPVXZZxm5Sdy7b06doCZ6GYqwamzDsbAsBwYsqPEvm1omoMkaFGAkA
/GJsir81fnacd4y02M1hoP1UyOD62WsEK5bmYdr209cvi2Xw6HBMey/qfqrAiYel+aUyv379pGtl
U30rm3ptLMzj+6/4a4qJuUzuLBzhm4jG6ABHP6OngyPiqzvihc/mXvrRvo0lx67BYoYP/gw3dLou
zFe6byzj1/22Qbfwk/2mX4NfC2MGKHmt8PR/HWgaNLiTEDZQaZ2HH06yP0li+B746lbZS3cUdzis
rKQFuoF7/m1hyA8Ht5zw4WTwWKyJyYQWnsdPykgQOGQu7G9Uuz69DqO9ghp+vAlu3TdDMjrWXJvk
AICqk5sr7BxSY1Z2uFGKZZJth7N/4MiIWSE24SNEb8Iw0imBYCIReEOg0uWNZR3K34v0oyL633Mf
uL6sxjUb0ocuUXkgYpMeuNUypYY3tW9AqTihK7ZqqAaic0L2NHYNy4cbnLBzY8Xaz6yak2RWhCK1
J5N9U/ZoSdCZf6JDvcawJ8TlZ9rfECCLoLX2znhd/hJRI6Nqat60DQgA40o8jyxQWllZ9SL4kXUu
pgGjzB5/Zs8xy7YzHIxvVtf3NhhcmmctQrDOWzApcGPHUzuz1XCKQ3LoEmNm4sOEtY4EjoF8YwZC
Oyi4voR3TZ1GlBWM065CX4+i2UI2hUbdnI8VRjjSTwiM/iQ0WKMJWuI8aRChKoDmZCGXziuh640u
w3lisvDh8AA8gMkjE3yALDJhpW2XEE89Uwnn+pJu7372XbYLHVnRl3rEP+PD9Flxs5Efd4cExZtO
/ulflm8iFu7Sa3unxhBpma/Kc5LxIDPaTa33X2PyrafRx5VrdoV6WxSHynLyemvFUHJx5lU4wdmv
0kczkNA6fbZfFjt5/MS0aZWuDGkx5sDognrS8bSz3PnUmyyFzW7C5ZgOA0UFJLfu2r4W4fMXnb6k
2rxoyhLLQntm+mZFCgc4htQDYbNVYysd+c+umm4GKxKa/hBnpJc7quyIkjjmzR2yC9vXc7TXXkss
9xoLKPP93uGvp+If1u4T0ptDbZUqXqIvSqaXqSeKg/ArNHZ9OkdBzdL9Utdg05/o8mLO1kwpRHAp
0PBRMv2EZW1asjBwqP1IJoU8LlUo/NO5iZmHkCNMgz8cjYUtiIpPEMC3h3yRHQBWPhJ0ptL/NPEo
JOuS80CUKNXxdQW4qe/0HPjwedWW/jVvptRe7MbQRGg+QK7HU+7EYkg8X/22aW4HgHQseBjZA8b/
A9y1YMLtT5Ej3opH48e5E5UxHTllAlf6u3Rpjpxl42LF8RqHTpNOx8znyQtnW/mIW1TZE303+eKI
y2BboMtX3YSCjr44moGTJ3seQPypeHk5oxXOpDX4LfASMyagVZbafXW0/vSvBh1bt4CPgzKYY/0P
/J6ahufLLstj8EPcGYtoKlteLacqEkNKS0LoeP1Pdk+MDP9th/RvGPOxhPHWDMsPQlG2WshPmGxf
TNA4/rGocKOaPRs3ep0UJOSVHbfapHpRj0qrOF/ospdAE7hYf6wE2FO/yN6lpI9+hMZSshEssBuD
6vGGwE1giFSs+reN1BFFPEo17sX2zTOD6YKtHIgBTx1lwBsnPLLt3q7C7hhjusnHzFvJvsmbrE0p
3mEVgQFrMB9QUTKWRBeKEUAq1McwI8jXbRNPCN5RgLDBU+PjiRa65JiAqPICecUJ2ATEKJK3IntE
dKQwo87NbzzaqrEr0aWI90uwHVix4+Bgko/GC5LXdAAKSiLT4QHQuBnGH1Qkjk66/ERZCa3gH7wU
nhkvhWUPOBvtGtt9xSn33b4p9zesuyN5O47uCMbQZ+iI3VD4Ac0iRWUZxyYPe7oPskqIFeARcBMj
2ypE0JmsuIo0B97k/aOQQW5NUC8sjG5ZJcsCcg1JwKU3JluCTTYVQIvMQoU1boWBVT7V4E9+PMPn
aeOsA9mH4XHvve1UmMHZxrfmMK3ywOX8bIa/7xQXDRgFJdlb0J7wMnnOwPy4BTsqJ52d3lMNhOk5
Y9g8+5zRCTBU6Tw8UfmoVsqZ0pXJqwSTXpsEa5y7cZ5TttGy/JORk8G6Y+XWlrkqCmH5D37MV7nP
r/Vag5KT3injwWifB5yNDfCtaEvg9Srf0L/jHgNq71o+nwc0oA+UHPSs/DLSSpiUU4SirXpOx9d+
0fwC7PyGm+Rg7fV1tIyO/RckNSIrwxteCAvGK9MIqx9QIPECmfxUXgn/F1GWj8UcPRQVLmZI43W8
ipl0MMHEM2dqbQa7s+G3uOPZ2403xZScKyfwMP1zK3Quu+ggbF4R41+gItCiOrgUIc2i76LHYcIj
rXVWVtQmi/i3ZKQkPTRrMiK9G1CJ+QWn/E2/wz7jjLC+8kN1QGAKiAYCFOzGZGrU89JDe+rRv5Jq
gFmYy6nriXmeMLsSkuuxw5gJqlQ8x0OMkZQB3bFaZO6jtKn/hKrIx0Nnl62s7YepJPjMhbZe2sCw
IUYErPL0ImM4B83dACATk3l5wgZM5uNFSORDd6b2yk4lFo/Mnd1i2c+NTbJvNu/Dc5OdMExfFwv5
GvyMsVy+1qDt8kTY9uVnxbU2+mZYJyuRaPDegNTkwYxjBvoE9mXLeBdcg23h1c5r0TrJUdvpM6Hx
Z3CG807DBsSx0n+9QcbRTK8otDCbG/z2NDBnX0F65N8tEhI4V4SfkhsujTkVkmiVy4u8aebh1nRG
tOwTdgcHIH0R74QH8+e3OKBic0Z8kMquY9qvY6mMBRnEADicp/aXSjwgL/hlZy9W8Ul7o0tmY8CN
VSVTo/qhEBQsSpDsA5CLdK73+onbRL+M4/qGGod9g+2GrQeAoRMTXZJbRkflB/3XPPgdvnnv0Teh
5lukLv66jOGJ/4TUBAs+XJuYG79wG2EDOPb3DgNFbA3wGxoW6pUp0VxhTLZ2FTeeV9vhPalB0gvo
pB+S6nBXQk7nEwmRTZkS4/tg3dt7vFZX0S8ixeqb3maBt8Q6+MKtwButS6zdytP7UV7ftKnfbskT
u8a/vnL+UD/lMw2nsFm8fH1pK3zm7HTb/ckba0llBXiGqg/QXv3tEiSLwvQPT0TiRQoOu8L9cNAx
H+7QxU0GAm+bs34tr0Ux+XxboATZzOSEYQoLqpWzEQKuTU3BjcO/Dk1Fgvs0gjxIKvhKTm+MWuHM
PECJWGfgBcCxAfCeYbkDaYgTwGG0BKXRwGoisz/njuGHkNyz52JFjLdvf6rXOa58MGhFvlfg0hFj
KRKu8y1nIYOhbEdUDA5s30AWnGcG/SrqGMhm1Cti2I5x6dun1IRyIpzMoQA4DHl4ViQZsEhiGgFd
XGQE4bg8TaGpAC/BWALVTNzqY6c3nFVam79/sPimUKWU4qAMHGp38zhgjo0x0pNRtLZKfvWNtjOo
YRDDUyezKBIn0y8/nCoMMygRKYpZn1RQzR9tV2DfTUHoN6vcY4at7GVxe2Ob5xBDMKaEdE8glSJl
gOMGRzAuU79zR3P1KN0BAMLEznXfbHzUnXFjU9/Wvn7GXv2NzwWCTsTRzTbT/ZC4EJk4t+nH8KXQ
71hsGIu2Tgqn2XDz3v2w7ITTdvMZ7bOxnxDZZC6QDheoT2U/sR4xT6bl3Oift7w5ZSOMto2LPWau
MBoRR+hTCyeS+wm/M7DHasDfr/rNAGuNWKHUge9pOVG5KBR7qNaNdZRK5nbvu0ZWMKfoOsCLsl6V
t+6hwdaR3NxOjvIDI/3FwLTTfn5l/J7xdAyW54OVjYZZBWLsdDsTCzkC3r183dzliznr5ozhE2yW
Ys7CyZNp56TgYDXoiEo3w30CUNuzfA33SQfjUcj/H9/EfyT0zYOxU+xsw0wWC3Jpre2xbZvg8ryq
7NDWUPzwnq00xL747tuiDbXotLFN93EpJIKo7ecwUrBwiT+nMCRsbo4Zyaf1ZE5WnmcAXyNkxocp
AIwaWqw9fpuffs79KHZcTkaM03+TXcrGPt5IG7ypbXDQSQntrTQB64jrg7kg6E0xG2B0EAA2UHAl
ttmMjiLztHzOJuw/nWI0L/CTpw3DWuvNPlYtSmMm40VuuG0PKcHG15JMHhrNz+lj2QMRSKUwHGW9
wKwFD5o6mrfGGZQyaP1nuLSSdU8oDe6t8gzo29EKlxFsBBmgmxqjOZT7gVta+1kv+AG59Vg7GLlr
uMDD6ENhA+cbExjWJBZqWAHcghFf7tCQW6wX/a7lVHk679EKkfFLmvUGWU3agnyO0WNEXBiPI2Ng
uYys25N2yAIcH/TTq//Ti5P5WlvSV6BcGuuWp8eEwV6/k1/bV7Czmk2rXnr1wmYQhnQMwy5Fqy2P
2onZTcuxLaNIC5bGa2OxceCIhZtkt8KJPHita40pJpoKaG6a/fzMTFYZXHdGLltFbvrciA86jgvc
gbkLBm5PPI4QM4dTOuToWytnseqFT6LtdjRZKc4IGKPc8hdoOpZu1ab97Jv3sRbTUbaiiuYop6Fe
K+o2UG6WIVy6m2NiYQkS3PSVcjHw0/urvzAzxs1GcwrWnmkoT1gv18muoeuPSf/Q/8y/dF5s4jn1
wlykgqSr2sUBfR4BbtDLYomWugWqvMIb1sQP2I0X+tmSdV32X4vBjSHdIdCeqE600PEsJBZipftL
xWZGaDNIdOGCrTCf8ELbvI7ho7FOkXwDdwu16SI+hafWqexkKd3AFmbBluHuGEjTwqXqG0dKi2n6
WAx6TTQZFjwfTiLhHK+HZ7rZKru0wbK9YcPJe/fC7u9qkIdUOXS3KtItkMAvBZljfcg/8K4Gocu7
UGrRY44dBXfTcP7eaOfPB5rLhM9LrX6s+KK/zyo5HMVaZjGO8YWsqh3oN8MYqbloIt3u7aiK1/Ap
m7ZUkffjtpqb4VMPAxH1F03LEYJ7PnHadbKgRyvXnz1xTdimp+tkL/zhYe4fmZguk336JX3T9eQo
PdAZbKFFx+u3jzXDlmqi2BoXPm+oEvS++aEHjT2Vq3hu+WkigKnngUgqb4RSBoXXwOhU7E5PKH2d
xwNCGy8xAUvt0X68LxmFDA6FYHy3IKGh0UaSgCjiq2XiMVyi5WtJWml3IW9IOAw1P/mV45YGXrR/
GB9StxAbiUcQiyfV81pxI/bMSGibH+nJ2Ke4XGKids1+YQNGB5BKPjFMYbz3VQbV/RGijRKZ9j/R
F7soVmjrcJHtVdrJv4SXDLIKhotUAxYtbxFM+YGdH/b/qsdZMYQj0BFd8GtN1u8JVLBftjWkPyB3
7L6zX6Glg2BpMwPjnQA2F96vgvyJ0u/3+5vl0KGj4r0JXX4Yzi4OlbAOcLV++h2bO4g7SY7UnDwx
wxG2orFNPgdFotDh4avNNYXItuv9dLeFnmrrou9D5QsNDTrwsZweu8kZ7fd5ubSvS/ikrju2ccCx
2X5EKSpoYotknsw1LjWP+dkc4VmCckij2hAiYiHOxjX4H5kOA/DJg4WQV41n61T8L4pk8Q5EzhGW
GpEyBqbcgiQrWJK8dWDnI4yIcRejqyFtBPFpxhfrJVxN4fOdrgR7E1nVTgh4oZ4hhetswVYFYnRA
YoVUjr833NrZ+A1P2EjRqTIVvWh/LbAIC8xffRndxid8ehYd2Of7/D6XxPIwHfs3WJVhUbWgnBPR
HQBTCvtHMQllI2PzIqqC/AyFmfC/7SNlKxCCKkCsj8teQlHLUg9xByIIy76eTbHpXHCNRUCCywcf
EkJsNn2CSMKI5HauE/FG9BeNGD4W1HD4GALq4R1N4gpMfkVMWt6amPZyh+pQbbAV38kraEFr1uFm
q5/0U5DM9NPzGzC0uPZ4hcIU8rHTBMkNQgf+B1/1usVUHP9dZi7Gstk0G2MpBYCvw5EMi84ki2zS
ph4/gjsmtKH/vhtjWRdUZCi9+ll0YY7Kl3IEtwLOpZMGNgzEFaUBrGI8OecSaVis+lXgy+Qg4Mc2
nuKQwCXXw+eqCHwrcyWInigPOLhpJ/9d6hY+NLas77ikLUkyGybJgLgn9bjPgJdGtOASd05aGh2Y
CMMvshJIi0wdLuvQQXpGPhD/RCvz3zergJY6xkD4B5idZNjgVbIpFiPGxQpMEhpoa8Yl309Yscxq
PpuX+de8lqPPFZIp3yJ+CNcGaFc8BqNm8ZvFJYAW+xdLJJfQZirm10BqeFqTClVMEwxNQqdjQSsd
WB6Yb8B8NUCR2Nzw44qZMwurNH5EA0zvF7BEYEgKULpeGhYwhfhWX56lulKEjguwjD/5RpyGzdEA
PvB/3y/AmplSrKwUeJ7u+NCwhhg2JJb//36XSCZxFCygVtAWAsSBD7EqcwnbEqDnv28QL64wG6dv
DF5zcDFxnRcqYaRUSBvBZsHaC/Ac4x4oFODK/4zz2LG5IvDG7/H3f/+zZfDNPsXj84v++XnuiyOT
pjWJB5R6GI/eaxo9oZ6LM/fduGBoA3IyYqxYTYRohs3xn3QG8r9YRyPaGLGatl/Cy61H5ycEBgY9
1IhriSfu8d9Xaiux5dd650c4HvWUnWKK3tCJERmC0L7EXUPbaGTXEsQ+xUUB9fm9+zX36oJCC04I
5rK83+oEoAw444u0zT0Gr8vi8tzQfpRr4lI1Ec2AV0mgzxQLtIGmmzpU6DsEEiVBMUde3FFVwLpf
y47sAMk4c3Qz83k1vaM3/v41ccpmjfAFl/cfMoITOYpvLoXlPNiFdtbOEJCokrbInm6MILQVS/93
M3HZKdi9kDXvPqtkbiwgM7Ika55EfhgN9QYXQGjpovcTKhjTVecELNMDsrHEc9Zzfl6ougXjW3xV
OANXG1Le2L+gAUIdx02ZsbbK+ysgFaaR4LfMlIR+7/VT+TX+8kTvXORvpN/u+VfIpQW9WGiKwaq4
TOgtExvD4XnJ+GMg7I4p+fSGKyqCU86mf5+XEIVKFBMcLd5DmPo9xH+4Uf1T+GrgIaMdftHvaSEL
5hz2z0A4r43/2rw3+abYjBfFBmbAXPCV8VDUhgVzBgKQWF85ISmHchknSXI12Po14DJjWW0+om/+
7DC1ZLEGvVJ/8SXuIoxXJlx5Qpd7Xp7fzwsfbmqrJyoWEw4/ti6ASS9bicT19kbbfdN/o2/1V3rI
vxqeyfJvdsJ786ScSYHik4OiV1PqjAcMz9NbdjPONBe3HKpktmtXGSRKAy/q1ybDMF9ztOyiG4fK
8IidYPGH1sZoaUB4ma3e1ZRmg3JEVTbwTWEotzB60A4UNiwa+K7JSLQcRrgdKgIIZ/F7Ds+E0od3
NdqxyjB6E55N+BbGsxISQrRraqx4ZtFwBjkmSrIr3bcBaDP+hyGQsJjafN598xhAwJ5jP4Pbhx5M
dYH3ldodadPoypPs4UcPc7oaqk/0nDgLuQRy7aE1grFYRBZ/AXjhRrmS5yKUVFtAH2Ifp9bWRXv2
CZaf8JzEh0H5tsBscSu+Q/r93AzPsrZ9uAm4HHYlx3h2CIcTpPNkfAmN69j4CvQr3zojSTO6FM3l
qW5vxZZuhkMPsUp9h2/4fN4L6aS9TnJ67oYDS3iEy2M8qyqhzsXdGDlVhNcMK6Ik3cdAaAqcORqS
EU0YpMt0WndisGAFa4YPhY7BFNSfPYORxHQwIco+vyzn2OxhCwu3i1kAMDu3m3/ZsImkjRqtINUx
KAhIUNrDJGd4kH0wubPxHkvEL6GGXeV4rgnBUQXII6wyEM7P5ydRtSyK5QjeF6K1EeonfBs2D6Fv
P24uOPp4u3ay+BFYE97zWH8ItTsNyQQrSqF9Xon7Hq9r/rtji7F2MVn4J0ZBq8Y9991kLxxMYsQJ
4k/3G98GJPXn5dYVsgSfMRP9mUCGlXxO3hlJbrrqqJH3LM9qsmhGKxa8jGy7bqUW6wTWeUlXOH0X
blO6tIptc7OGOT7g0DGqj8c+PjA7o6aAgFNUfqytisglI2W0Z69tafCldQBbABvGP+kiJz7menQj
8HEwBM44LeELRxVDE5ednI+W9mmAspj6oMlsxT30ajobF6IAuyCUJqP0yVLloArRFmIEykCERyvd
Dl5Z6fawZ9BgY7cJWZGnwfaDp2njGv2C5wbPByIPTVEfr/rM7fMFtycee6KYTHUzGX++iIl/OlqP
uoVMaUtUK0A6pYyDlzfVjCVvxoZweEZUSO34x/hQZdcUlUQ8o19+XjmGxMgO+RSpm8+9iY27Wk/C
/j5iVydPqoRw5EbvXBxpseLnwYNn1UqHD80Vh6AGiwSvY3glaGGSz1rCMVa+vSlZCCJEez7Y1AAl
BKIeIp+Vr8v6MUgbDnZ2alm76sPmyQ6szVv5xu8JOIJlf0AFAAEJAK4/xPUS97Dg88UnoVOZ8E9M
XBkjYcY8/mbyxFH8TXGHZ7khrWSaxtFFgybNNIpnn/0TQhg/8R21CMMhrPKoH3IY31BI02hVMVH6
NxgDNOP1MN9nTPdkDMRHy5KlzfP+DPU14/R5MapG/AQ51+cJybL/Lo6UHRkUmugOX8WA0orDIqUN
HmcMbpr+AKuJF28lcx24N9zrf0wNy7/oyIiLnpkFCUfJhLmWtNX/mGEx20KFgL1lp30FqJvytazi
VMYL0vtJV8wIhGr57cZFu6B3PkIfhJFwF8Z/fzz99D7C4vm7R16ufCfr9A6ttFCFqg/FBqx2sRqR
40Mp0wneleRVMxVj8PSX3ghFzorIBzorwjB3/8YIOxoGYCBgIyPGktN5SosIs9qaEGyqVxdIDRu6
yDhhO5cXm3d6EieVrHi6TBYlVE/95SWaq429UYO5pUdwxQf9fPio3hbDQuGkSb0G66ieI5WB5WuW
TtOwKiKS8DDcL/5H013ttrYlUQD9IktmeDUzxZS8WHbAzOyv77HOVav7UnIS0961qmZNWLS3JFuH
UxcJClxwjbZRmwP96J5sqoLReOWBtJNp2O6lFtiekTp60nk6TLzHm/41V0MTCsWS1SuZ12OWnX7s
VzPv5ybLJiNexwE+Xb79icS1zjEtLtmtut4M9dNWxdb2wrVI9PSwMmOctvdUyQe1DvZppX2qhNpI
0PN8jZ+rfspIf0+MNpawPGmbxNm6MV2puwyFiebkVfep3cPltaxBMxh2RyYGBbICErSiR0YPt9oN
DA4ClVr8v4WZ+/830s0ZGFuX6ml8+ZiW0u2IfjHIbrF4InRMn5GfyM+rL6S6g/sB6q5lfuL9dDvT
vTVSm3Kms/zZfp76OakQh/6tv/7RgN4nJOGV7CD6cfuO/iTax4/HEOrZCm0DX2WJLc/alK2EHWmk
hCbwKi0/l5/CxyAZKxEnm9JC66PNVB+JDD+fc6NjB01h8SJA0H8+fg2fcCc0OFxNA9itn7oXoEgp
wIlWdnLow2L2n2bCjSkqZPYhK/Cm4+x6RqIsGrdUKeItxIVr0y2mOjruGFLo4nfIsmzE3ZzIsSg8
jCSmf8YhbcFxkP3yAjf987kVdt7AF9J7O2316ZZlJ59mUn5obCe7IpJl9VWhsogVVh+2UgUfHm/c
bJ1iun7vhLBHc1+i+G1zWt7VWczxuMdbCbKdyrKpTaXifhN23DtUXm0fmozYjKAMwVRKZiP9dy0v
Rt7okrIrlGo5WQ2vls//3r7fae/wtUNAaDykVwWMGdegmOg/Kni9lKevsnO+mBnnvthZ16LDuGdh
bq3m0z97UaHt5E/0czW09Uge8/EuDO/yF8nlH+wmEBXsypInoZudcC1ptyydkCGpFxZzAyd36/UP
s49IPVA+rczjXWdE4FG8S3Gmiyp+bo7tjydCjIAikGUhfZPPFihOteP7A2fBtY8t6K5UwClRLOHN
aqnJ6x+hIPrnEbUZvurJYGwgGbyWrfsFqTp8FKoQ6j1iV6y8uTU5pC5WLW2KWGCWDYGHn95XVGcM
aY/kCcQ5I54KWAbeUefJq5EKXo2kEKdL+cHRARGQ7A5DT3bluxSdfgQVmwfHTghWxFNhRSUM0g0W
k8sLkyReQWRFD2Ovv5uRwblXPWPrY/yACC2pMDB+FMgAlqOBKaYfQ/YTHJCp8lD070gEMvBeac/E
M/Ljp9FmRvplUrz2vTa80vQL8S4xefyZQOVPZKqrS3kjUuvQuUVKuwj6zCz8Ro+2LBnu3t8Hk2xO
gkLxMIpbjfOU9PZFSmRl22wtno/mo/1ILd0XnFjLdHbFRDf3/aimK/fyuXKh1j1VF21pKUYb1Jfi
Id04NtlT7yECcKdFOVULpPd0HdWs9ILkJb6PzUd1Wd0OX4YfFkMcMLYtGoVWtJdur+u35mEMmWqA
0SsHgyqFQSWFjjBtxVz9D0BfuoKuWXx3k+3TPFHPthO1XH3N3wmjvHppWPxWD2XEiZa4cfG/q/K+
dGlsSLhKc2BNOV06NZ7dxexYyfbloX2Ic67sRukSHWfh3krVDuMAJcY+JDU2mJMXl3X2km10DBGI
ieq6FukcRfHtm5OtsCAnV0+lbeUpfcVtgctgVoNFOj+Cv6KHszzBF53sB5nvBbO4eCU2Ocw2szQv
6/3AJZJwlzsi6QJBqCXbNFnbXDrMlWX1TznxM6wvS9qgWPU6v03OKnvl+i6cMTlfMgJLU8g3z0xN
YTVTv/4tmsv2zck+iHbixVQ9pZse2YWVJKLlH2766q7JQoReXT8K+j2+CvK6mneWmt+4atsfuQwV
czyB9I7X+7Oa7ApTsmdqJK/FWIjr2k3ePbsDW3Iak3VJHQ+AHENVYFflPCcZN2LVssXFIDlfsP/+
2P0c20uOxL/38eU33Xt3UpP4k2h9demkm4tmoo0peKcYGS/HMTyJz0j/LC1qDmeOtogk8Fkdr2BA
lh8g7IbIG0e6lvHJ+ebUJY7aMLKWMp4q7+PF6B+dC8vo6nVTTH2GIO+coTq/stiVE/a9RBf4Slcz
tVvpXD40DuP3EIdtKTuvcMJ/UY+f+0I0WUkmanfOFWHlWti3prlitoUfu2tkiotytoGa8cUW99rb
/T1bWbgAr5Kix66m+ebskT6O9YmMBJ5kw0Rn2bJTrOZqR+td11qylf5ag098oTkFwCzKy4GaXgsK
83tZq1PKCBEIAY3hv/3yrrblO/XhMbtA0QpwcrSY7Wv6y3WFw2w92bs2EToBz8iA7HmBO5JtWKuc
B6vfnMgkk8SmApjr/bO7gs2U048CK2guCrm+nXSsvxhu53hO9dfk5EjtXEcxG2nEvdZ0sO3bqZYk
dtX243PpUj5xA1i04teivJYyH65zKdlNdtLFTGnfSBaPo0gLU20gHqS8rF7bh4HVz6Zn/L/WU2kc
BHBwlqOAL1hzSA28V4/jo1k40d4jEWU/oXcFu+MlfBiY3p7+AHge5eM42hWaPY5+p9qZflB938qX
cnjIzXA99rwQuxpnNB6Pl18NEVjT3UTbC4ApbRv2UMVk7dkX3gbAV+I5M+girFl0kobLcqRg14s1
vLYeKsK2yRQPX3HL/gAzXX4Ht1+rSMmDc97VWf2oxVXjjpQ1uwaW0wNp89cUb2a22pdOUcEz78aR
uGLyXexc6C7NwZc+j54eP/zFo0TKayO2KW4oEO217gXZytt07eCtntqFdbQ9WpEL+IKtFFxa00nU
iKJyDoAvTuI21n43N4a5aIcxslXhDUg9yk3YH71gyAGXFPaLD0+egEe3LzpuHYCsWu8BqkRM1bC/
J5jKV7W3fv1a1iPlCFXIx0KXWF+VZQd8qEDUG8X35MxMqMW/qs3VyExtVLWk2lfRlwfAxIoKO080
OQtUE9Xp6GkbFrcqXAylTpawGkNDsiuvZsdJYg9AQ+iuJJrvpi4BTjmLj5aDRd/FnOlotZuxmN5o
XbnUp0MxIz0jd1kKnkXHtLv7vXKf3RwKya4dbsbWpEF8tB+n2omMizvy9boWcwiS7e0cBXxViPxd
PrKNVy1dPjDgoHz7SdbwKDSMSC7PMWmwD+PYycwFj1hc4HtAbRBynh84JSi1QdQBA5PciBsfZb5P
A/ofyk0jdfG001/xdNHqmurkUVm2QTnBeKMR4u5ilnWL9rT1nMjO+UMJdOKv6ESb+8mDqXTh2ELR
f1SzhUv9XI4IZviJNJfDYwWCX8x1t3EH67miEKH4p+Ye9FlOsZnQ9wqGYT1Ss6QtAWR3IsqytXsj
V5o2M6V7A2baPfxOP0/FVes6RlfZDePda+dd1RGvO+lPm5zn3ApnW4w17z+iX2sbyP0w1T5X0zUB
kK2T8Lvgi8oEvYia0ku0bt8Zt1isnW7y+0CDYPMnh8LdZ0XRfXxnSueGmuHuWbRWlWzz4fz/vfwC
+37Z7bnK3UGZcQAno8hr5pPyuXPtbqrbgUZitu5dyxeJMqgBpbQ4dY7n5Xma7ZlmF+4a8lfAutw8
wt7MErSGptTI9PmyVZ/KQERym66DfwfpDtJPQGzx4otZr8WyrG51+URM5Jd+LUYj+Vq6u5HWtu+a
yP7xjZef1MveXXLfwDre/9gslO1ENF26NTfQnx2KfUamfO1aefr8fiKTMgGTyZkl199ysGazWcN5
WLsNXvVz61CUt2Z7Vtp8RaoogqD6sG19DuBhP5wnH927rSYr/nruK/K7aL1ZBj6syOOlTPX+cf+J
Ne0AiJn+bjPL/CCOtzDBueUtYt0TYrH1oSrizM2s+3MCQtowirHkoSdiy5hfU1mCL/+9L2546TUa
++3nunuarTCHHaq2TDMXz6mabKMyTaT2Cc9beJeD4wXk0W9Nj/i4Oq/KcZQDoG3fEPS3NjN6Z34y
WnxhuUbMs8AqhntLAEW8YhDWfib/wsAjOdp/yaEo+omQ6UCyhbyZDdksmLIgDx03da8v4gVLm9LA
6jz/rU2041AIP6ojx0v2a6VlaE+5H1ARnIThIMuCajVGXrXt/DFMHIQMuYlZDKVQI2/u5cCRRNRB
CA/uanGg971sldVJVriGvQxawYnunsD+unvbzsXJs3nqW67nT/1TK+lDyxZPTGOSrr1DwXqikuoj
iw7l1DpU9q44B0JpW+wuKW/ZlYXNmkWFEoBfcmR63kAmJJij2sYUv0c662vVZUNYfYfQFT1dl5jr
7czFRHJErmKfZghVmY3iPoFbOpDgXGv2WAYdbvhmhPJx3TeyA4SEkfjqETPJRY+ibfEIjRul/9jV
G3nCQm4p/bti8nJh6I7UIOLj259hROm/KfdZgOn8UH3T76S6u794L/GdmWAsH8Nt8K6lR6uG/e26
E2mvvtTYBv75crDv4Dsy5dk0gc7V3Ffi6zjOtO8HWwiUoQvJSaaxnNz6IItoi5J+ilJGQy+2oGij
gihfcEuZwo8/2bqKCnmADsLTE7mKgREohY4meoeZRIaeMpja+PwDSsETJLwpbANpYM1GR6o+6elW
joFaHkRjXnmYM/0pLHLVKcszJI9bT/wU4rswn1Xmd3iH/Z054j+yOxk53rz3JyUJZMkJUpphwWJv
bSX5b3hcGNxX4S4DpISt463g3Q9YGWaG50dE01/0iQ7DO26DJn3I6hFYgGvgrQ+3BgAx95Z0Kzcm
ENl9J6Biu3A3yDG7AQQMlpx7DK3ncDccTj/+AJa8OdQdCwAibLwui4+6DIp/N46/G0pJBUx/7IVc
+d9WFKcRfr07SLxbNOA9iOZaYbek3+CpsvqLeY0JJi8hUOjIDcXOldWLucXMCDbKfUszEl5vL/xn
EJEE57cGjbDBx683Y8yz5WNr28r2D/NYjf9BKz1M1HANj6LbcAN8GMfw99TgNM+2D41lK9ddH8rJ
VrL16ucG0y85d/Nkn16rQVGbW2gtch2fh481REBGOru/9DAcm/EWMOnC9swipbiYZRCB8CVAOp/T
pmSR7/jgxI3jI/69nD172rbs4FkXdtKKafRrr+55LUBCgiimAhbte26h5aqkjEkolFJD07/XTqz5
GLHyd0f+uEyWn8m/VXttQ/PxMkZ2rpOLFy2rKzE+DBezZzfx45sRO/8A92R7++a1Kx20r/PINt/z
XTXTutbj18LyL9u8jlElTigV/D/kEf5qIt7nT6aho8fIxapsbn/cq+DGVMnFAEtwJy8/XWIuoFus
BfTzQRE7RFCqJFfhimB0UDDC7ZjL9jPdQ8NdnOxPe8mRlKMWR0yQ4+HrPY+Ng+XOR3R4/YG6uDBs
YwQquV5clS5sX3GN/FcNQL/v9RAxkzWLxwMM+pyvr/JKmhfHeUG3IwCHREDfj3NozoV8PGgBztGL
bYRN8iBuS9VOfe7G78/zt73WX/JYiHVSXZPOWRKAYW2W6eaqt7qnMf06DlIi0LY/WlDtnksrNtm3
Is3kV7y1aK9/H73pQor8o85hIIc8derjw+UmqSruWifV38+385DTnUVm3tTvjWTnNEl/7JqoSsPT
ZF9dkVDnhTEbJRuvTryzT+VXsPlm2oVkSN8Xb3LgM0pNoLNEuIpkwd0SriJaClSWL2qAS7aEs+Ji
EZaOEq32ObTyqyPCZj4dPsYpgzRHHa28rych6lZSnBhcVXoGbSuGzL0SdwYCfN6kuYGpsMoFGUu2
Zy3XkwLWTEtA3NeWblN4Rpon97m8rCzGmFo4QtF2vH+FrWN2tffzbFPCt8Hm0KRzaW0NWfGyf86X
Y+rII5K+hQbqKUpxVIRLX0TyJlWk/btGAnMcQeYYKaK84ViaW0wpcLhlHkCKfogNJuGZ3KCeHB1/
1uF/n2gwP17C+RNrxNOn4n44Q7uOUCt3BXnEI6mcHsXdNl5gAiufNvEHxLpMOGRd2YH5cSkeu6ee
Zkp2KIY8Fgge07eRQ7Vy3rvcjgPfCLx6Cg8HXmBGsGJCnv+X90aLk5goPi5weLXyanxazEIgpMx0
NUk5t1ZOSNqJ0Ug8yCXmiESW2DiYNBku//Rvchj0lZqimdK/65s/kDFv/XvXVpy6tCFNsPrPi4uB
shczrcc4q3w6KWAswOCUexKeuw3yrntTE4GEc/yhYHPIqvJyT2cQOyX/1t5VL71dz0kp/tbkIc1k
VfT5+yVIEsmRIwNYzFTLmkBP4ABzxrkmLIUqke89Yyhl7ly+89mpL8E3W/kQW5Nbflv6y308CIma
kfLZF7V1tWA7CqQ5FqLte2XbwoW0Ka1KbptYGhbikIkswYgxYZJubIMYCHoAYejd/hRnYwXc6tv7
si0H5kdM9jfWWuVaxZxusq8riA5q+vdSqr2Tno7+XgfSA9tuLzKTU2lbIzfizoGJMvvPhtI+pWX8
0fg65XtxoqM96gnIGQJhe4zzoNb5rpom/HWBCPKqP8vR0b0RZPvVafFbnHRlfih8w5vco9PqHbUl
0OLCEAKmLS1+MVLzTKm2Y5dH/TifVtOFRT1e8zyrid6inqzdDCGv5rmdGWa+Qqr4qUidW//OVD7D
iHL49rkjkMTkAGGCoI8XklsyokPvXrj1IBdFNf33ex6v70ps3zNU0wJbEyYNh3UFQ5FXo3+vXVpP
SG9+0ZwvywrkcFqNVV7sy7nMmC1DBsUzv8Ikf/kuAKF5Kab676bBDBCzqtJBIrdAfBuUW4EB2Mmx
zJDZNDpW3+NUfVEypJcjlSfebqaUqpyaj+K9REEAie1eS7n6c/ZsUUflCYiTk20VmU9e/LYRmWXO
hdcnQQDNAMsURY0QfMEAT9wYk4OvxBhvhmzhIX4vy7eokHP9yPTOtLg+8QqInErnaJGZHUe/VBVt
7m62vxPxl27P0sv1fgvH5TGRX3FoZLmq6+SsfMHCIpOyiCe1n+aTkX8taLhhbyHP8TiwUUuPsCsY
1420NsYVd7er/tjNITSGtfmZKr2eJr/4un9E5grrrfeoJI7F5O+pJ4Pz+IEeiFKhvDqxCUtwqpVg
y216VDRAOYEcGQNRLfCTnOtszy+BGqTTRUKY/tnkkInaNnhhzQtYVWplHe7cOIzw7OrPb+hEaQVD
WyP93EqRKrdx7n8bu5d9LTNGnHJdx5p49IZFFmlVU0q0eOp7N9T75Og/UMPguLgGBak9hhaCQxP+
nFrh6zdktT9dZO5b3HJOwA0c6BPTAlv7Wo5UF+NELVMLgbfHYv3YetUzBvxlaVt51I/N92eq44lr
Vl8hPh1akmtfCtnfTenSl6sFN8PNTMC6mBgVjqUtj8X1HwZs7wroEuJXsF6s6HooXShCSoCsX5uw
O42ZD9msuf7mUOH4EsgOUGrsGN9lg5uSArWJFlL2jNpn3SUip2l6xl+bbTkIel2LzQ5FGYmNeG9T
jpT3hYi0FGbj0PEphUpPl7KFZKR7T1XiVPqZVmw3bgV0ROv/a/MCafs8jfQOWNPtXP5euw5I/6ux
RsyO51h+Npg+zhetReM2ZNlDEnFvaOELN3TztCzG/Prj81L29Cqm+SvHsnKcAOckq7qMAVQh8sY5
s4ux6M/lI8NkF7O9e23wZRtmi5safdR5DPqgbyPI/8qMrz+xQeBBs5btnS1YO4460XZV74rPOWX+
jwYaTjgRf5zvCwGUhgAsBZJjlXjGJn1iR3caEeSv2ov2aiZgJP9iMZ1sRxo6auF1n7GyKJv5GSNo
X7vx8WudSoTejXUNsM8BabLqb2aS4QSVpcoo4LUMQCetsrE9Z4mqMpQCWqsRSTTjGttIf0eScs5T
yedZhNSOAnJPrUzhVJmWr1VB8+1b0Q4bb45AAWN48ZUp7ei+NEIo6dwoy8/6rnloTj/O40txO0vR
HFLtFS6DdxUIWpktCrM1iVczUnl8tDfd6ywGvyukJ+fRfpRjdVFY/z0WxW3j9vl0KjFgiGGjc79g
2nfYlGos44JI6rkqh+jQ0+/hVzvCMyExLR5BU3u9WFbsXP6yKUbwG/GbMG9PJe0JGYCGSw1iPlh9
H6vcC6gipijFVSY2h4T18HobVraBW+PAGaWoObjscZFQrgxWgf2oJ8FfclOGkxsJF2f1Ujyvihsu
cG5TO1P3ybkAP1Uhoivu/3F6CXZzF9Rd4zkZZwgIgJ9GIvXEO0BBEFdf3v5ob4qoXnzMnYf81v55
xWCjHGCxr4aauL/0ADJuXP8X0Hlkt1iw7TS3AmCXuRqBNk7HNdI6WUbZ0n2CB3RZ223ThlBLbEes
Ut52RZvDO9hETYEatn6SdQ8dH91mhlYz22a2b3JkjPZe7MjMaR7zIdmySECg1bugO4feiquoUiwl
LvfPD3EqXNf8oKrtQjTke8804R6czczIi3Q5+5co84kDMZydOgfjH6lyNiw98QesNyEXWevZW1PR
j9wqfk65gOuoD5f2ddtktMODB40supj8m4HLU+N/DsmuiOX7JpU2QJvA++duchaYpM4Ca01jqnuS
ZgKw4WXcgsh6l6gjmb0WPQ5wSMIIaPrHdKRr3a6+w4x0ksboq24EAuY1WoX6cV8Vjenm1HHZvOvN
VDDvm7Ls8Z7sI6Lwv+m0nXLtXBKDQy4FB+gfrsphkpXutYBTscDvQbJVe+CtqALJkYYzsuPrHZkJ
gV2cuunDtTi99fmvqIdSKpep/jpRuG7DutbDeuN3vMGZugD5v3LsLxzNteT2e7qsomqsoIS4RZyN
lqfOw47glgobZq/rEG95TEDaPe1FrgHeJkiK+unxZ9NO2CtonsX6mfmPr4Z5cQccwPYJfCKMoL2y
nbFrcM0eF/NzAisyTsKl1T+3AB+RS9UnLwF2nUCol2qyHUuE1dZ6r0OOYfwhRvhWSZ1aWcrvm9K0
4xeIiW/lXMmcajk9EJZhYUv/1NmHF1eLj1cd8u00r4jyo2dZpvJ/PnNVphXM7+hch2EjUXk3GUxM
qdePP3pwA6YNuaZVA5kDkYek7t57WkzFSsfqxiIplb+cRRxaxhUfxUgPuyUf/4j/bKXUgPOJCp4F
SxiC09O2dE7XMreP2CACZHY7Hw6VME/zKUDf4oAsub71WlcTVFs8jbGuddL374scSG1YDTc+Eftu
yXAhEE5dKi0nKIhfqCTmEwYC4ta5Bjrh5BefHcs0CVG7xFWZ72tp83ukH5lvWKFUc5SUuXIy27y0
CBjOfFCxRsxEJgbDB/FhroYQwK4iG63y7rWZ4RgE4wEyyaA0mwSjJLufd+kcmeGVvfBVb+9OkrHN
OTfMShLgpYYI8AjZi/iSUKeQDjwyth+Tv2BUANoxUXqBdBmDnkoR2c7PYg7sNHAREuHxz3sXNzw1
8KZ+o5Jr2ArG8tnLV5SWh8hR2AP+F+VC+/ZF0feWvZJ+BcRIbgO7JXcf1EoRUwQflkEjzc+rdY4U
rsQz/XtVr2HLF+gOPk4udVy+yKvPJZMUkwasGiRr1lOR4srQMsTZOn4wYhN8jDZ2Y1ymmxOPnpdK
A1GPF3dV4eCUEwhTFaUAzCfF03ulRMZnxmiPfv0hojtYCDCU+c7OUle2zIxWE8GGS4nygrh2KE7q
rZsl4BmTTrwX+2Bn88EX9FQ9zR7t19fmUVpyVhzGHwQs5Tgaj2YhSSp3YUHY2s/duvsx+XUtq38m
kQPnw9or8XG8ugd/LZm5lRETegeVdlVZXgqL4dn++NZZ5wacUhHMdtt28jl4Z75icRy4AgdYM5b1
J4W1Gfz2MMsTpkb3hd0wMU8+C69l3aSTK2/IBC/UIKXVsnbZtnf1+6P8jPKm6KyMDIsvPl53umrS
NRcvruo29sE/kFxoV92mmkiVaQxQPPbcHEX68pVr3No3n5/IDbb9mAz7AlXd6xLgl9Jln84fGPiI
pt/0UVHX7qVt9ttJEVZdt+rj3tTQHruHpVwX5mrVLUQLowZDZu6v9JZfOoLKe6z53k8rUU4CXjlr
zk1yEB1pP+WnBz7d9DkMgDjtJCanQT5eh7qlj39K9B1vfXVzDjrReZonb3MlPaNOnbZVK4Nl1qVb
5OC2c0YpZYqkMxRguPxZJHubkPKyhH7tXw2MT887lhwp55y2lPj9a3zeNDGLGSe5l4/Z2jn1zWYq
3kt+5bj+78rXXilhy2VxO7aMQwjpvCP5/QTg6ZyN80FuGz1uX2x846CeqjDJr6TgymLqI9N9e97/
TsoRxMNtHxtHf0XeMjMMMPFKi5lqrn9gbdpdM/7e1Dnc/15RjfLL36cpPFLOXCtb0ov8YvQPH4EE
chBwozPbwONzMnMSB9ZwkFw3jI8I+Jvu/TkC4sD67bjSZV28Y2YuwsEwdJu5KVJjpfL1uejNp3Wi
RXmp0bZfSdOCZjKefqqlp2kwtETRYJr5aL0AwOob6ZadqP4Zu1hflDsWrx8orHwuo4emKvJgkLys
c3ZKLZr8hKeP1ulZu+qYL6NrubfLV7PDo4xPOTCR8aOFshlLVZYdGOxpSKg2XBrBidY+7tbFqXJs
MgetR0e3kRnj0bdNp/TKsVJe1Hb1ZbgdWRtvXIuuNvJn23XTtdn22sPRpt9YlDkTZSPt25XW6edI
yJA+FA/GjGPDm++tuSR7iqAr71hjBNsyj55CDHqi55zVh7hQXIDUmdum8hYd7fiQoCE58jIwUwzf
1J+vp67W1evCnRmtleyp9x+Auo+2lUdTTZy5pg7/72L3newvm4aAeJ1HjXqOduGG1rCUdWi41J9L
cEgHf9j6oa2sQopuX6eKP3Goj3WLBkTweiY2WoyeMbG2ifypfN/wUyplaokB9DUzMVIugcudyyeM
YvG1aDyLMDK4eiU93Ddxfc+T5LZkgz6zDzOd3H/IPSB+5PrY3CiQlK0ZjTQq5X9NEmoAip0dmyYJ
8D7OPqyBsyD1tCX5cpTNb8e371dXa3C5FXLkhq3FMNeOdyl+YgTnN6r08m64qgAikXd2w+7p9wFT
qM7Pl3Hk1XzjWr3q20jEhV54ooWhWVAB3raNLcondW+iFf3n2mgdyNgO7+06kZ2gEBQ3Y8RgGBhP
4VU1FcI/eAIkMYxMMq1DvLxK2jTfRV9Ma2cr2/GynFmV3aOwvVV11RexRha5L8pGCPZCM8Im/ncg
gq/3t31HHP8rRAas1sVY/VyKix7pHSY77rRFHhn1ZGchQRPbRZ0IrxXHVGhp1ZuUrXBYkMQy0cGO
TxXa+Ugfvttjg3AvJXpJeyAtQKqyPgeb2ZM7YNeD/i8xiNhn4f6j2rcGLTvt64BVpxN1E1X07v3Y
tfoFd1zG2hy4tKRtOjmbtr1W2f6YZV2sul17i/V4sBQkcwlvmirW1tXsSArc57t5zlVPUSvWf8bQ
0Gf7kquwvC7LbJtHMpc998UnWq1JJwhC4rN1lMt0+UqHlE3U6ZmQoX5IDtLIiVmsZbROQfOrEoTn
feqwwxLh4UeFWEhgM9eE2aJrobbQSNHzsbxFbIQvYB2ZCRhkaWPxHfo89wZMArtnaGsVhEx0uOLw
aE2XPzNZbdMnUBn6F28wjZ3JYyvujLxB1pivs/+44Ae0NVTpug4y7KaAtNMQMe5Jh4V4eARkXoqW
fz/scnLCADA4VnqByy6zB8kHGuLgE8sDmSOZlPbMd1yt1aSl6xdepXW3+37trfdPFw3H7vYW/Ris
w/Z5O7B9i747fkv02PbcAluz7Rv/fvGbPw8iDopJpoFIQ/Htp+jC02Xv0bvpjBRVt2VUSdb3PloC
PdPWhfFozcToGa9/dP/S0Jr+faoX31SX3W3X7qPtC7H30/6hxO8onV/e4qW0pIRIyXYvrImIz59b
HKWRtV4uRxNiuCutn5kipmkaBiLtKxoZ22h6VHqbZUsSXG3Tj0sqw8MONvf59LQUORHHVp2Kxz6Y
OZ+dOAMN5eNDadXeNWxp+pkm7Wl3N7tpnLvSRR1Y2TB54s/loBq76r7zah+bz8+7pJ9LW/zZ4FAP
n7rldvNWuSGgLb5W9UwV0aZ67Kbmb1v4fWG1q37t2osqBcP37e+gya0v2pdSrvN3LELAl2aH2ESJ
RkcH1iZr67EitA1DfdLJVb4T/m2GuDpTsYnPmk/SrjS8E9vCu2mUM09DCCPjVf329R7kwvQrvWzy
qkwR+wOryTByKSkGOYturnCdBaChYeg6VAJWWbSee9lDJD5i0svWFZieaaiYaseqi697NWbXBusM
UVCnary/+Hh2KMPI8VGg2rBIvLqzupRqxn0/14l7117tw/DMDCT/brxGi8ay867xL8m11uNXecvy
G9XFJJTKl6a3z0viY7kzFscmkBIzVL2VdAXVVn3CmsZBfotfwtsK724PPxZw2V63U/0rZr1FHdbO
sT1Mzo/tZGPff1ZWTvFb/rEsMnHZbqkOyJRLa+c0U9KZ822zLiFcjiKz+766vXVj2fK9sZ4Wb5Hq
kWfMV6T/XnfmzuPHo3bPfG0fZST9XBl+k2rgFEXhJWg9wRyqhX7I/7nAXj/5u83I+SO6HLE28so0
EJX4MDbQR/HW2HcWp3Isv0s23s+uz+hYSc7uH5l7aA0G0RzHyNiq5J/+9JYnw6KYHamDIXRpWqfl
T/ZSJNvOs3shw+u37G8asOuPRdZnDgejumWNBHu8+57/yo4ctFqmHUsS3FpckJpgDIyhNoT7dg+y
74jhNF0ib9r1hXX++9FrDWHhfJ+4vsmikYAazis0z5U5UDt1HkAWnjXykXQduS40tvC+Z/FL+x0M
u5REMmVb+niLPdl07hFDHQyI8UIi549BBWGBWlzbwtsbHYpcDyaliKq591pi9wW7snWsK1f/HiKU
pMOtie/geA+vjQ64yemhqSp7LsoF8day65kc2kG8XTh3PWOFVr3YtS8jt4g2fWFRHemk6wBsg5Uf
1qU4Jfu51wdtNoY9t36z+Ww7uF5qq93Yr1WoklY8bhWocuJTAVYfvSF95BvyZO25rukdbeM82C7f
ZUWoMRbOmWwFhK06wh5ni3bmWsAsXDevhV1xB+teYbYequlWFvq9txBN1mH0VYRJkCelqdiExISC
6Ds2UYXUm+zO2B9SPTKRsn7H/btlynEkot71D4Ali4JT/zUDZWmi/7Y/cJ6VmBod4z9Xr+hIIin2
xmTKGLULu7pS4PLbxgzdFO75MTlQorDuLxBJIvXzvhQTQOAFdZhcHbbzd7Z8GE4Bu+uS8vM4NJ9j
XY/vvfRozrxDcKzPrku5+x+N7TGbxwgwetMBNmLJGjap+yQ+fFgiufivx+IxVVt+L7P1+KsSmepH
3fXF163IEvbAspnSshDNNRna7LaV6Wi5H8DtK6/dKFfuuCf4dvJcdfUHQsNtbL78dAEHigQH6XXr
jhpRcMedP7P1VWNRXfhLg7B8hBEwPotkq8to2Xbm/OnnHa//3VcOZ6dsgnE4L1N28Yc+wBTD1aLk
329wtJ+6U+IBqytu7lwNLV3UT7uWsOski3YpZvgwI9JoYr27zrzw1zMcbY6zd2gmtA7nQfhsn5fi
3c+gOzWtSz1gE3ABbcvll4xZ1G+/LdTwtivt1F4G7xTP0J1+jIW9+9J9eeUqRZWlIQp/HfomzpJd
778HDScqghSPyzagkb/oIK6RW+ZztKNcKNhg6QFv5Gh+r04sNa2EU+TZ3N+C28KiShxljDizd7vW
vA9nfdK5Ri0Bet/Jlv2vZ4Hs6ow8S49JYFJ7RttvAQI2N20KD3c4pVtfC6PexCp6fmfw+l55R4I0
iIJwr1cIR71bVE+AuPT/9oO1pFtZu4ETpovVabhV9z9gmmdNHG1aJfNW8mrdsZYO7CfUW0yZfmZi
3ARRW5+zUaMDIyxphgUwSn3JRkaHirF7yQ9CdHoz38y8JADxQHtGCoazC2I6H657UwPKrMYgq9SE
16/rhAKAWyX8eo+K2sR/xLapyNx9V2/jHVjdkTb//9aHXguAWru+PyIT20+vchM6K0qaDAb07sMf
ALdhUdRjAw/yr7Xzfd3dBSclG7qxVR/HIDMJ+mAUk/q6+xjxukW6Gtwu5aW31n2A4RQLFCkrxsVz
qDNCWYnYqQDH+xk4R2uF0Lcqvw6MrOq3Y+WwKwEAuGYznfdaWHCXM06z/QcA43M3nHaz3RwvRFZ+
lQvOMS7wdLTaeuWO63/PMlTLwETsPMTt3NSyA1SOZFkzNToPYk3h0dzHUr1N0x6unJO2jOysPktI
Kia/Eig2iwpGjXTXik0qY0MGShAcI09r+eG6FF/T6sZrv1fsVouqu5RKBFHi436yiI9YxMmdmCOI
M8IaTCgg1xvU9kFWDpCWHQqn8jADeJQXW4tWaE4y14z/Zp8tdw24z+d7vbZyW4kjiE04tKGBDmcZ
WN+5EU4Yjeki1jptxYZVts1Ix6RctM0vnYvx3t0qix1Y5cp16cmSUkheZVMP4WxPTzhb22DX+Ezu
zSmiyNlN+QKeWKytO6IxqPs9g+V3Oq0tuLSyyfDmVhdiMVHIt+GIq6LhEYNiyzSOMFFDdqCNM3et
mLYD2L3jBeDKiLXcAm4nn4lTThoFpsupHhlf2mlwo+Ip6Gu8GfKm4RHntvc2ROaqZfpYjqS/HpQ7
TEM752T18AXv4FPgo8AecjXq4/Wpi55Mvmf+e74fs82g0XeUf5l62G9Cn22D493TMGgK1BPSJX0k
79d7fp6t5G4uVDQRl25B2jHISpOxaHhdUS50jbBJum7rtkFouhtyD6VCQZjWwyrwXXosmGtEJmRB
7jU1wQ9xukK7ldjIyz431N7eE4G+CfYHSVz+kpYXlWX9+cyPZExYp9WPmHhDxMJ2vCdBhum+P7In
Ltkw0vZzerbrwJV7rKG40lnCWEBIcK3fSNBLBFB7i0KelS2XQ9U20J6s+mLjc+MYpBTvNmhm+T+e
zmtLVW6Jwk/kGCqKeEsOKpgw3DgMLYgYMeHTn6/w32dru7VbcbFYoWrWrFlm1Nijqxqt7AaVRdwS
DMrodQzgyCkuN4MZeXCHyUNMDuALuoh7dDAO7czjouX2q450KULiMFHuQbJsTNoYxOhUz25kkFEc
4g/yk3ch2fCKtAVM98150Z3h2e5uy+O04cLKXeQBosaDryQ5sSdYBCNzKJ96K3qa6vhlFbsm07c1
0SapjQX5HECEf1PqEYECxC7ZB8YtC1BpFdPIQwnb9QjzD+x+eZq+Jkm8IQnIRQ9jrsYfE27AvI0W
rWI/dhh03neL38WQ7yXrzZOAI4T0AcYvg6e1PiOOhZPEQfuM9+Vnhq4NFud8ZdeJAo++QXtE8Afw
JCTBeZD0CYYC7WyafyC17y+KX5TiIVr97Mv/n3qvOw7VITEzj3oXvQvCualNPuxo5b8dbMmQMby4
MFYxxFqkbqG3C2ZJdtQDQiVWFAr4MVgIwVKXtGcmC1s9Prys6OzlbHuyrsJ0Kq1mLCs3u5RP7IJQ
GZsyvobSA5y7DMQa+Eiwja2PJ2Is8GHOn1XxDESC2pfF8sHR0LhHhMCtA1Ci1cEWF8GFOmiid3ap
L5sxkhGYlvdejZXVbPYVbQpjHMoIuzFh1og6k4OXi6mUOFznZQqA5BD4aUkWhhYTm2GJCBoPxEZR
y8GSq+/vEa6aLF2tHmYz0UdmgPWaAA9gHlPzELYPDGgIPQQ8zSOFNCa0FnMArQVUAIh/kn0fE1gD
AyBzVfI81zi6AkesqQDFFkb8E2UACu61KVQNCxn7hFolZNS3LXLhL2fyvy2mVQwIZ3XN3FL0KXsu
aPbgu+B5YqqD+7R0a0GNtTrKl+ftBx+AFEj/MUmGpDiHUl++axO6GcHGmtEQCFMaWRNosq3g1JkY
WEBRKZn1pE2aSDwSVVviO86+kBv9+2wFe92uw0CkA9ojfPlJldKB90me7jUmRefhZuvmBKnD6GYf
eykFF0YaYZRAReSYpcWlXk1WA/sVg5pBsxeqQTNCG2J2RoT2Y1xdxiWk2snKJqPBAhssaRKyk2w1
rKyqwohVOxGwANy1CCIk5AaQyXbYnd/WGVXnWQ8vCCEX6/fFWLZtyoj4V9xrYOfO7D2SUlUGRWmt
tqVSepMpG+Z2QroaakFAiyubJfoegPPdZ9Q/0mCfpiKDTgS4swWnPxEhHCikKUD4IAWO2hIB1R7c
1ei6FUbK4GpqUI5RvcAZgEyHZx9pqPy3+ok6vCRAnmbpXqxLUJNUgLxXQOZNzkazRL4NOe3hY1vE
rWErirIxCqgGm3WDiK2t0uGlUJFtbaxFxZz+4K9nwEAVqpRHe2cICgwYwu0huspGxvpVg+W4oWDv
ghOCtxyl4+RiU4R0ij9B0Svj49+miCujxqwiyaKTLDfC+WdJoRQGgCWCobY2ufy9Alw0D+Qe94Ii
iZ/Zg8DbrJg+KNWqLkhUoAYJlkcI4ndeYISTQ5B7Dw93+OQ21/wQCFnwwLrw8EoAOdEdIXfpacnf
qc/Be26i2ExQvNd5uOqabYq/3JJQ81OjdQ2kAmyLGBOebMDk43dfsZmzBxXezlJXKI9U8jcKoRN9
vNrTx8kV+1lWDsQAKXbIC8EicUVERsNhx4V2ty7XrWcPA7vilrL8MP0I5rwcLRmSSVwG4PKnUWl1
bBQW7rAvWF5ITevuSCYlA2eIF4nqAytqH2Y7BFpgcVCbzGtHbcnBEwJuxckRew5chvwNCXwAy+Bd
ilnnJdY9BNOJL2uWEdJqoeAmUHywkN9gpo8e7nkvDnFBhfpqfjeKm4wQH2acUwzw7+Qj4My2dcQ6
yExiiX9H+Gx0qrrYUPmHWlkoTB084M9erf/yISGnIwb34O0pzsuC1oeG9oUQI3JAbBaT54WCprin
RzSeS/E2k2UGLnbWba1pd2/WC+VwCfABMONZitiVWNPp9hggjT2pABdJYQPGPRBhhfQCK+6VUfyG
jLsrfj35SVw7/KyP9+ZSn0as6dni7qH4DyEB0j0BanQ8KL7URYjnOUYGj9ItpGZbteCV6VMkbMmw
DJ7udTkF4Ia9ZRaDzvgZv0elTz30p7550NFoJ/VRnKR6754FjSGshgnJag+ojKSQDKBioiDu4kmT
zQWzF9tCMzPyIofoUhl4eLuji42EeXQYHDaNKdxYv6SSONSqA1gnmvj5BGorPuVBn+PNI0BhAeve
hjf4crXwffI/vdfkQ1QjohiXVzjYbeZnw/sskliOf5g7dzbpbNDCUmgABpmpW7chgZhkknb0iKbA
BX+8CaeKXXk3IAwQivq67ymb0mvXWmdgRAt0RuCDv+DoQJBEJQymJzgPzaL04AN8CMftQhAu/ngK
JRsRvrNx78CyBGDEoAWtRECFxUydXmYreOkAduaDjn/PUufMFqm2Idkr+lu0JFpOGWOThCQVEFaW
XGiDEMCOEB/oGyziuDlk+BownaFKY9kBt/YIXgefnniETFrFZMDXrTidw2YHowPQZ9KwszcmxE62
UFVKHfDmhK5q266FAAITdbhhQe+1MIdk5PRBSR0UeyCged/4FH3/SnYlqsGM/t726mlQqLxFmiKR
OwLoU5x8ZNvpplTfshsHihTahgKL1eiHMIR9nmlrBmZyRUij/JM/MHu+m9uIp6qXeB2Ynk72NUhd
6Uc37+o0rOP4Zl8HUFFe/Zt3slczkg8n97i1u+6PU0Tkxo8cFXS8qzWXmIAl18ZG9rUk2gqnArep
q7fufotlHAvZ/GC7ZJamDDok8WHgjo/9VYQC0wc1ZyNZCque6tBkWOAqEycz5M9HaKMtBFZE6fjW
xBpDMvVgk/NRGymQIfpPQUrL/sEl60kSjNOIaNvVI5bHpLzF+QL8/uiK8BGJ+YkVwROHwW5eXSTu
J81JI6BgB8Wu2SdwARm8bFWIopEb1d1A9peUxGJ9owq2d5+hMzVrTrp9lKujJwyw3ju8Y/Yun+Ps
D5oXyuOqu9oU0Gr86/CAcacXMOPIUYpuzLhRMs8Kffwhue06JMI/ePlALShzhkdkH+4uFQ/9pOPR
m3W7WDTf8AyPygDLA87lgUI8k6T/2JC4PL1CyCTrozC+V6urTU5T6j+Sm4DzgmxeK6R+fDaujarC
RI1Z1kGO+NLH8sjCDEv2MOyWPQTyZ3R2+fYaVBEo4C42gsRHRBrRuM9M5LEzO3+Ij9tA0CFkgKVJ
j1/zREsQOCTWnN18tLDTkLLByxc9RroC2jdEX/EmbqjiPe6wcScFgmuzo/9OfRZP3MX61cYIzcKn
cx5TKPvit5GDCbX2ALdZpASRncaNZUn3GxA7hnzo+jAaARU3L/4Ngw4fuHUDpq9EB00i6FTVhOb5
RCRZCXjrkb+gDrukLL1qiN9M0Uf8kOpvL5U0VRJ8CJG0g3QrQMzyumOQpGgosGVqeMnZtk4UhcAd
thrAF8UEEgLSbC449Ce0XetEJbs2aB6wIAV94PsiIQ71RbU4AXT93sun05riFYCppze8b8RUFXi/
MOpJp+5QZs5t41svrpQb0n4HabuA5gIOxvwFnTCeajGIOBSSCqBHguHRxnQFkaN6y3t+GVTYeH19
U3AbrTOJxpIQx/aDCXsIXtHL02IEz4g8HiRBIoda6wLKU6QI8O0Ay3Z3BoEQ4A1+JnSxHg6ztk7n
iegtY6gs7zvQ/XbMBx47eN9y8iYKeR/sGKycn1GBqSGWRYVZdaBbIoGsSO04tFgTWy1s0HgaLE1h
AjUpOYVLzgqMC7dY7e+V2Bhof/3iHLExKT5iZpT5ZrKAcnMxvqgVSuoxVSlhkY6WpAF+MuLNnNE5
n4JYgr7d+6t7jFcFFwngHv8DNkyLzaKuQWi/hWzDBAnwiJKLcy/QZx9mYGMnzOHrQiPGQwperQ/0
8UF8P7UaX5u30hSse1B7wEaK0yAIh7+WJgPKxWoubBwUxahrV8TAEICIxBA4ow46ALc2wAi2F4di
wedAzdaiQrK4KHW0EwFqUSVBPUTQBxLAINnA+fPLLrXF/NMInGdCx0nM5YewEh/QhPpA8tZ9Ao3x
ovjFavAUOJ1AHtEFEsx8Go4CGzHVMzYh2G0X/HLQ7jpK4YJj4A0ekZdTpAeqEAICJ6B+7FWkP2KP
cccNySaico0J0rCJqE6ATQ8DSpcdVyRUSpWftk1sciQsyAHhXukSUHzioqSIQInpAbzCOyXl+HSL
G0os76vKGsOvgXHKJwATIR04nwZEdJh3SOiUY2oYMZGRhWSX+QSNOcszXNJGH7sZPBeRMDgMkqVJ
rUgASIrNNzDac1tiHohXYQDA+tNcvlR0fpAaKlzerQ2fHQje7PaQBGMaB6dWsKw5ekZc58QFHiUy
b0Irr8fv1uJCPPQ0KgZA4RRxYpDVYyIv70HBslSZcM9q7IBFUx3qYHLCmEaQOLPCXF5p0Vnorj9L
G+QeTi08hEEVPDoeIZP5fCcDgnLLfOBScMK8onBz2yJkS7j/izPhlYpEfmi80n3jE1GpicwgvK27
KRHxjDo9+M0E3dERc6A0EsA/DoDsUUbLVtM8goIKSqvYJDSWyoJ+poeTF3gScbkRI7RGp8OoOfGr
F1uUmPFAvnR8EeNt5/kS7tYtLtaEkJqsySQq4pAXXvIhIlUA+404MJPxWiDgjgw8qDVrev99PkoG
L60uOuAbUGwYjLBtHkhl4yErk4a6bVIzUi58+Q0ZvGDsaGHhSDIhr4MO1myz7oG0vxt90AWlhyAv
/ccMLWc5GHD3hAWErgSYPJUjiAAe1h2qRJCze/mj7ADh99XdVkLOR9E8tJayNhQBTEJ6jt+pV/gN
YTKSXM8ONRY/4+8nEKpQSvlVrAESf5FlOqvbFAD/kTja8Eg5jON6NUwIVNVAq0ipi1Wkw+Ii/mj8
B0Y2v65CfBqQL1bLwqodpg1Rm4AOTcz/pkz4xmfcb36R4oyRH6GXr/Q76cBo1tWizgO5Qw8+KejG
VfPaYRtxIoLnBYT9l96fkK0BaV0dQaJUtE2GEsJz9Hn6rdMYdkqnPoBeJUxThERIXItI0kZLlCBM
tVSdAOOF0NFp7Zn5TN98QiCQgYBEAMwMvhdaX73hqEM6TR1qw6ZzgCxCCAMCeYmAWZc0DpdsdBsG
2lFSehFaH6EIAJTwjPMeaboRQ5BVAy18ob4ikh5+AjTxO4Ni8boaRMLV8N1FEo7ccv2Bkg3eesga
pGMEXi+m2Ezk7SI02L/02yNgTsBiiryQPHUPNjyHZwXCWIdw7LHn5pl9+OjAearwXqmSczoGhYPS
S+PKeLZKdH3t5/SmECEOGs0RG246Z9eDcaeuWWvxY74UK6aahwvewZZNSSQyYqQyWWK31mz1TCk2
vTvk/ziLnmshxjE0r2izEqNk20ZqlpghFL0nhY6OZh46+Od/RKojgjyT5jr3VKR3fIbReScndfr7
jAlsXT0yCVhe4cZLDHtagznWJ5cfo7u+xq9tj7+KpCdmOyr9LNMrVdOw2z+anZSOutAeBvS9VURu
bB42gYVIK918ZsLnYI0lXaQCptSFMiy2OEscwG5vPq4yoEhWXwu1rl4SHmBN7tW9bv87uOKuA9qH
3VFqw0EGbHaoqtUpl+1lYwntxl3Zp06vSbrXg8wWcCp2aJy76A3EjVbQKOMBHY2DXftuEk5SfWA5
C2V8odwNnLfOlCKlGKXIGVEiFJyJ2IsJ7Fys0TRYt+f4WOwdXTSVSRJFiH/0QnQDYjwQ8d8WnX+k
b4yuT130gOCO3/azwQXhuAvkro8xmzlRBNxC7SsGAaWZzqGdDLE7H0h9ve17DS2KXV4QMaO6FZZZ
40w6G5RfjLA2WL5xI0pzNHlFKAZDbV6rERlp/inkYFIQxE4TAJcbyBkVp1IPWeVup//+ViSnGA8T
VrYJOvLeQG+7OtdFenAYRU0NWgSvAYvRRge2KRF8F4QH9EyUib4k4sL8ix8TVNvXZOqeOJ9LgWUF
msOIIebC0MA/xfOH0hOzR8IpI53uGtXXGE/1grmyA+w4uYkGclPwmTUfIViTBFDDQJggETTX2KkC
HoNSu+cvE47w6IcoJy7XWpOMFiNTiMXBw0ITjeJrndTAStN8vrOrcaQVwKrD9CgGTIS3xZkSxhWY
h5mdQfaBLk4ghcC/sQRoosSEC9GYRSRuSMod4DVlm5qSmqJAteXj51son7hG6UKxsfJgnAG+4166
ig26n9jMLJYpgI62FDwU3UehGomhVVdtDFwCs1DWUYwYYPAwM2kWht7BBVYmPQNYjIUNXqeLi6/Y
TewIYlZgYpIjTez7JRjzYzXlVyAUKX+UN8iPYrOXfg04CujZyAkircIvaQtu71pAd3V3GqHF+cuk
ObgSQSLxBjgP0w27gq/9fRSdsJhUJ46HULYJfYO3zIndV7/AlgBGFoAc/tBzjrKJVTtOaXTDXH6q
syMYfBtxffhK8Hh5A9QQtjQKtj19jG05LKHtFnG2Nxt3MeEPlEQFj7tPYGXzSQ7ebPQxIhA5ZTNm
sYddhMqLamNsktDGKSUBYnYUIsG6EqZaPmHTF3Lc6kzsgs6BtCJmEdPrBUfD5msfDwutXc2h6/ku
YBIuOnZOyTD8ttFuJ/y7hoFyvAaPK8V6bALxgI3I4MZieKLKeoB9A9OQcDxx4XufRxVACC4eyRc3
pH2foMDYBWNaTMgdTjCG7cUBq0ykNLmY3tjXNRFirALZrMZwdhSRqbnXRR07TQGRBw80+zGcJljN
9BCVdwZUFD1SkQmVUaoziiFMSxv9R4+WYoeS6kz8jxwrBDjgDqKZm4J+n5hEI3YAZLCvMIZkkU4t
DCkAn1qITd4uQBzPLIEUUiEnTVgQjTN8X59wIPtphNki1IH0OX/g3b47bCCAYt2sbnwg4xQN9KSf
egpKem9BQmiyjT4fepeLfNXcokQUWwhdWQFcz8j4Zpij79pQo/Lt590A226NLpTpItRN0hBJaG9g
e9BzdCOoa0AMhHlHyYM55GFyXDDheeQwREV45C5xeSZJaf+eCL4FfRYSeikaI83qkSetDjEcqPzN
PVYsF4U7cxF78GCkqKlgglMNjjiPhiCDPPI8YU4QiUZPDd4yRh5CFFZrj6fAnUCOoJYlc8biqNwp
Ai6XEBFGzP7qCZ/kXtsyWHkvMif/f+RQmGIMxt+TBFoUvIrq3p4fG33OgN2DO0Y/50HRT06OUPRt
zas66w3rJkuenA8xGh5bezZzJKwm7/hGzTEaj4bynna39jdSarFmYEalZpsoyW0NbsqeL6fc3R6U
xb3WR3VySyPwNfhOzqi5RxGmu6VF+DO/ltT3aCl0tjwg1mK3/NuavZz8vtsaN+NGKItuhQ8GQ7+L
iC2/4wmcI5eUwZSMPgv90uY14nyqZlzW2YTrLL4XHV+JodJOHPVJm+0TY5WLcO9SPw2F94Irk0/y
CfYs7hlqIbxDTkJOgUuHCd/cM0LoBYZKfc/D7w79mpGOxjSPtAGZpzqbzb6578w/XUc64rbmcN0t
F4xsKDoSC/t3oGREpVRUkra3NSOgu+WrRYCahnJi0onVN/KJ1p4HDHy+4lp4+D08+d0xPbnTo0k9
rG2be1IQnjFmcT6p77vb+p7x2CDzorp3vpCxTa67QvrkSeq6AvYD/XWw9PlCrgGd26QnWNAlIZRE
MR5/owkf2eaHu5SBYgMhkACdG6w9pV+oglSpOkNMquZCs+HwRKPSBxOxUr3gg6Sr8Eh3cQRaSLl7
eoSBhmbaap2xEPB7FdwFALj6IqRiLrl/EpEgEbKtxgX5ox3OSrqXocO1wDvKcJAqN4nnTA0mhXhN
T58JjBcokxljoLpIfAFfz3MJdxJ0A6WAOYNdXX1rPmnhhIs/w108C86SyA3XBF5gdYeQ9P97rSuz
/7cG4OcwUZHB5ZHDyXQhxRIlY8qvcCqIn9NnVabc7w08Mjzwqb4yXnl7n+86e0SQUbXBd+ERX6uI
GWBQxpGsgUbNPH2bZM3ChIIKziRfhfQUHznC0iK3trqXiOuCgXJ2qUlGHneuM4+rM4sujDQWI4SY
cBSRfw7x6Mvm8HbfAgpcDwRLxrAwOAKaw2hFVSsbj9z5brx7cWWLWPq+rG7gEDCZGnMScvZPNM4Q
jmvBeXz0aDU6atL0FrnkCCTSEER75VOdDmiCcYtvaPse1wd+lC0syA/XnmpgLMK8J22aDXQjQnxF
WE3w5ikQQ8b/6I3Jg4AM8tAdhE937QiNniid5kZjcXOVKO0r0W2mLBrRF5kitOoyoxFBs6r1NMwM
A64ILxTgR+PpiqJIgYml2FjyTtIH9CW4TJjz9vK8xtkV2b+/48VuLtisbhmaj0D8iC8R32oYGglu
pIuQdLm7P1GzIKsjfW/bitP+WFqj9zn6TW1KpUtSlo6fIF2NVxeUR7VxYVICDwKdSWz0tSJHzFqB
AC1wBJWSEOmJJK0VPABDuRpvEtNhP3wHtdL6rEk0prKXdwMpsktH6zNeMCgALNxiwNBWL1HCWjSs
7UhlPZq3u6MVKKpQN6B/RI97cvmS+UWyZpjPEpQA9pqNUWPfNYoud+LcvQ+xAE4KLpVVx+rBjPCL
Hpi7tj0uaJf1yr1m78NUH73i1vxgfNDKfPkPGCi22iNN8EDKsToEjqUAXQfcnPKtHaJiGYwQirTS
DpKtzutv3lcuJsSRlXl4eZStbO7axz4CH5Q8A4TOwCb19tW6kH5P4AyijN4GsEObFQa/Pqj3il5n
3x0lFvKY5Hh9ZzC10b9SpinEVh15oM+GMEeZDfKLCyYPWH/CrSap9UIppZvZnOR7ZFGIRypYoj1t
kjUA5PGbzUPiF027o9na2bgp5NibWWNaO7kwDjpdSNMWbCAyKA/TjBV8ePRKYv4dt4buO6x85Bvm
GvQ1osMd/R11QAuf1usJDEsJW3UHz80huJ5Yqwd13RJqo7ZgcBUvl3RMXLt23UoYOvv6+EAVs49N
SeLe13lD5zKPudFeKkPI7AjQvc123cGwIZkIayT4toUYVANZg6brdiUOqTC2iatsqZToag+zOFpv
ZN/SZ80QcmRXX5b4HkDKva4O8CpxsivFSJ7WZBJe9DnkUX4J2bm6wY4xqB50AkODHEVN0PPDQe93
eQmHgfIOChiyeXd9ukT53X1DoYt3HZNaPAjzEKE27whkpMj2qEuyCPw2QWZEUEgWg5UfkFqsI9Tf
IyMOuCPzMuYe6nyPLrmL/GerSxXwedQZZ+WAkHfCGrQ8w9KD/VXsEVVD1k+i1ohkEApEmZr0aL3o
2qtT0Cr9xoUcXv2t77jH8TdEfVY/6vFutxvuLuYLFf3whLjAuv7q3fSl9IMyvm/L0s27pIEPd8M9
VheC4P5aMfzSHKT63mUcCg+1qJlHu443hsp906kjadwSuQuTcuCGZhxmd1xFq23ubm6A9n35w3k+
IUQXg8Ykdm7sgLP0NjpGbQSv5YPoGA+UqGGQU0o0VLUUL6+hW3lzG6ArViNqDqgTCpvowidUS7Wg
wDuaJbfMUXAx+S4YDq5oYip6jDs+ljp7bb6RTHcdiUZKXrU9uSyQRIyaHT8NuU6BS4avTmGZDBVR
TUIHSlQ+rNoEq7Pt3YiYIxyCxtcHFaty3jhE8n0rfuBrW093n/Vz1LxVii2ioWJ0PCgq7UUx6yyK
zWqgIpkRIYpOEqgUJUfbvGZ2UZXm7fLfc5ZP3+5783ZRc/a6ZtbP+hR+6GuD3RNlJWw762kMh9TF
Ge/iOWVwNkuqD8DmoOSN2lNIDsHsZy3gdcsYEq1nzi/QQw/QqnC7dPzFCs7b+rK+vNtXk+rMDmFw
W9EDqbbz1ONLaX5C+RNVV/WHLcPtjUbmatrW53MZT0+rRLX6xebSppNSL4nVfupVNwKKXumnGBuU
GddIcfabjrZcLQ/xa07aD0aMQxECjjKcrjN9PB4Pz8aen91wxc+OARm09T4TTaZaw5asu4ZNDnHE
0EdTijzJ6NNbCg2rsKgjzcGkHgolPGAVoWpYP1nq8KTxIhlAM+qRLXDtNba5p2wv8SWGJgCB6DAg
AcJR0Lw5e2zzGJUUYIMDmch8mLMGLCGWA3ylsET5YW0lg3n3cA/USiegqUkGJjsWe9PvCSFPFlLu
BIy1mlDM4eRQC5o7RSrg7CHwDJHyTWa06VXFhMJJOBGh26OFAT8rHHB6+CNEAZG7JQscwJ1CRAcq
HIXLpVR3O46WSFHzOjXCButPYUCM3NQhbuDUh00jRAEIjgEfkw/ySSm8OeHTMMkgbF90niypJBby
R8ghmzMhSAShqXJWTuEMOJsDqJiUOEP5HYIAqQqQGF6QZKTAHAoF/JzNk7WhEqdq0AiwmIZp0wRP
qiehSCwNpgssXgm0xmnwc7JCEAfSWKTtNjWZpJE8yN9oRMH5LDdLVhhpHYgAN5x4biSNOQd5p6iV
bzby6w8hdM6OzvkdXU6Qww5kSLAwz4OT3pe1WW589ENH/HGAiRwWQhkPmw3fQnOWmzCkKykd4tcA
cOhhhtOSqlJzmrGRRnIS8nmWfHkj5EVwH97C53kNuYK6bPh0eJ7VLygYBROqajmePyRNOQMOsoGE
xTnKSQj2C0mHpsnPpsl123xpSb9ucPayzJIqjxyt3Jp+h1dyA12HPCuM/QRyz3NZDG+S9tlcfxUT
kbvODB0jPGLrwyNhYOMRyGVo6F7YMjgVgYoo0wkds24tV2AdMEBgFMvRpJPkqoRy/TxO9wInABQ0
inJ9YNWcddevmxRbNuo9FD+ixyB1V7rfsJ4eObzmYL0gX5tDS48wHOTsUuM1ZlhWFxY+mkkPoK+O
rCWPMnIe4cnqUlNBgb57k7p4XMgM3SIpEFj00Yh+9jnYr+fkYv8JE0rKAeLHGdu/lvm3vVrbCNIT
t5UJCZw6xPnmAGlBGR353TbXe73egtpeNFGHWayDMeo3D46imY9Ks2EY6Jg4+K8ecgoG3DkDbFG/
mYWZxRWx3kYmbk99tGE9RFEdseuOlcBnly+ClIfmFCpnSErndjE9j09D/meUogDCWUEbQLe6zngQ
FqHclLnoft17ylwE4F4QNjRHRjnqG9VsYLdkLGDKs4LGV5PRKzd5LVf/7FEDxuAZyloQn1iucM3R
1cv5vUpF4MMAB0/uAElQ5pmjcmM6yqwoGMSSQMVKSDYPtFgL4BBacseuZsCcomr7PXUXcwuJe3MK
95Zb5stj7ou+4NXIkLE+2im7PFm+BvuT0fV2lTQh+w870EmnwcwYgj+sLV2GGirvjjyTVRv9NCZM
GiUjhJEmt/Vd0msRcU8jaeVlwE1nysmbCcHo8z7c2g7/IWJg8mJO2QTRJwQrpwACWnSw0YT7ilIz
P2jH6EGuxEU+7oRS5BfzHlcHAShuH1vsHfZ2WkDthXWL8iTIPDtvI55T6Ib5xFgPJ79uzjx584P9
T2wzsVI+mEIkicOZI6iN+I6FN9Ydn3EJhyoA8ieBtXa69WfRbDZ7mjCpo7e5Cl8WYujcmjbbpvVC
Nf2D4d/p/zfI/Kv1GXYoVjCb9c56hOoK45q4gT5DmXAmL7+OPEpBDvl/CwjFbctUvFtb8jNQLAQM
MLZESPQtpXmu+nrtpyw1i+PZKMdd/HT3TY6S3+h/0GzE1ArgITWI2ZoasYsZUWyb+hlwtc7w296m
PK5GGpOeffxrY3wa6jAFDNM/qGLfArVF/RN1QN2q8NrPLCQqLLRZLLwApA0fFtouzJQCQUMqBEnh
jhGxmOkjkJsU8MKSnx4djRXpt97JiGhlZu9lfY1FjdDPyiT2bv53ltsWrUHj2nzS2BOzlSQW62FQ
CQSX64SSOtQ0BiQRMB6vDM4mzpr81E2UuCLFqO3rcPZk1k8ZwmKZul2T2gV2a9AxO9iR8tjttVHF
3GHkXklRnntEfg5GFEGq7cFB9P7+NHM0YsGXrVUWTgWcXdbIpiFcV5lSUi5VrGkx0kvYeRf7YksO
4xV+Xl7ZfPJdYom2SvPx6h8IAXGEt/3Ff9Z6d1wO/60fOCGZZ5QzXFNBngVK05GN5UcEJFnoZgtf
nw6mJGJbzVlWdYF0hXxKljTcu8XXGEgZQ39P6l6QmAnm4693jiZwEmyv60AxIDUMZAWvm22DxHRT
sV7Dm626v5+HkVvyTt5nIHVmqjo2PJZfQAs5J7kdUPmjrj1WaY7p+Qx+q0BivvWc1UBWAfwq3pEu
0Xmjt7umIAVifZ9mYoevoMMfbFxnRo9wGdt8GY6sfqemQeqX7tvNrDu6Suyzap9iPWaL4E2qk8iS
o9s/Rsq0Ma8hfpvqOagFykwGUGa1qJcMYRkw5NAYMnQuPfkpEPrSLz2Qe7QPWe05otxeTsttwX1b
bWRhQ3DBhG0uLor7gEnlc/jUb7oA71wYGW134+yrAQFRfSr9Dc/MQHSS4fbbVOTjZDRwS8w9RSEY
Ciyk0+l0sG4Yg4F8w7A5KzFr/Uxfy6aZui1kPQeDRe9h9Rb8W6+nLLprLj/3BZFfa9F1ZNjLtF43
rPVjwKfHPoekLvnZAvulATVHmoH8qIHZ2ZOm0b5Uz6wpGx5nTciKYSQb2+ysox3KSxaXxWA69VN9
vD/Yb7dqKq2cDnf7HbkITuaQFA7kM5yzL4UhC8rPfMTgqYwxzDLW4r7mYFc1MUb4tZQMln3qxUoq
q381tx02gntPNi5ZSChvgeEPkV78T0SsmDFQW/G2SPTQmY1ex8TJwNnb+yyeOmdKDeDfPlMz9+/g
3H/zEldQfIH6KGZ/mFNPotpo5sE8COJAM7DSSyOYD939wRzKFnUbv6ZNVwVH+egtPHy2MkYSHhy5
Z2TEEP1AgGNZbt6b2oKfKBkn4y6POZ5VwdzqZ9N0Kj/pNHkDOlOieHWk7I56dk/tJamEZPFmgoh1
qCDecpA4fwZFkDsvdJnJ9GZ7xF9DGIphGtCm/XiYmO4QXxaHbYhjVQEHsnn1l3Q1xroY6q9ArMzE
+sNUhU7rjNDJwerBnPSrtOSI8u6V/5Fi73RGsJQA4MRS+/vLN38v/U/MJAdhnOljllNEboqEuFGM
ClKhNwT0CI6iasWeSh6ZwX47v1NZVTZRuZhSOlpuEuqroTuNkU5yDExx8tTWLFwDyV/DXAQVqVcG
jbhhKzxaYq8sjwp531Jt+jmQUO2HXXo1fIPOS0zgGTdseS+bM88QP8UQIgArmTligPJpZL9sRFVd
ccORPaWB0kiBXOQmC68suhsxZAoqXws2+ujde2+xe4hdirUhByCJm1RlDmOLNQsowI0gDY38jU5O
uWTjHz5xbln6f+Z9Zd1jNWOfn3C+sPapdY8+8M/x+H0rnCQzw7D+BnBXTfFVSGgiAPxFM/krpKs7
2WBy4iUwK2b2SKWer3QDtXO9lXP15BHx63UD7gEJBPuV090C8oINC6/tS6d8qV8m/8tnSMISa0gu
08sksXWuOuJky+1tLVX/DRtKxTt4o4kiwG7DJlAl/Sk996ZaBbowzD0cIJmb2DqcbHUvLOrG62x7
bxAA8BNmYNflTzJX5brKV0u2b2U84vcSLuccpRv/meI4L/pG/BDxvTebDVnolOMqDFyoDb5Q3eI/
XLoMBxDGOHa9dKPsl3I1amRXY5PSyVKMVzwU2fSxC6r3SVVsOrbyHahfGH/JHkHmnR1XvEx8A1y/
HPO1YJTCfeDxy/CRAtwi8ynEwJ+NLNdaBhCMMU5I9uzfd8tAIgOOHm7tIU1XVHfp5LdF0fd0R31m
3FuF9Exx6KTvSeziAF8TCkw1NX79K0asDLoATG5o5gawkCxI/dKYm3EwzIx9Yg6HP+NdrFacOjzv
yQSPtKPLUzzPypmV8/XwS0eRY8Fi6uckcyEFxCOyjeg91PAsZXJI+g4Re/pWRjmlBhzqfaFrxlCS
mVUCxctsQpOErGye1kWKh2wZwq/Cl5R5p8AGqHGT6wm1oBqmXf52xRCX6SQ3TGaAcKxnGasyoeW0
5bqBX9Bv0iH0KqOU1DZGKjJarBOK/VyjjYEtf0WvgTqLVWy4agS9ROyhJOG+bl1GJA5AN0BtiP7s
8FwWIllHCFvIYJXhKtZUOyxAkuTnQSf/Fhp5Y8sXz6HNkPzARJXfM5cF6fmtEF19/jN1wM+sjM37
yI5MJ5jnac0cszH/s1JQR6hA1U4vYB0GuNzlAEZ149r7eQli+4prUVaNW/4cNAY6GAtrtNwIMVFg
SEY1Q14GVmmFEySeeSZuNH78ZCP+6gffG9zGQYUWS068S0TIkQ6XfX2x0teyjbPhz2aY9ezXQjUS
8++JNT5z3hFblpj+RzYBhLZ+zvhHV0H8Ka6JC9qt3E8KgSJWsapcfmnUyRiN/mrMKlQt0LGQrUHa
cDE4CKGaaqJJbjOuNuvbb4UDADMZk7+2ohwsso0m+QqcocxbmZG5KUR2eQZNDGFMGOQumqT80B+c
+oazJjvHm3gb4BVAHhj/SAvLKik3Mup7v2eFgUUdAoOg9OnIMiqrNBlmuKLo8DIoBDUQ7OCHMFWg
yL/VH6ktJgI+awVPgRLNl5WdAmghg+AH9bD6bLQYUhLH+LB+kFoIgoUQBADL71YnC/bL6vCb2Czj
OMP/Xstq0oE/Q9Ijt3uEQqYlc5AlcHAZoR/La0g1PQHZXp4sDDInBXBCmpkBUK2Iv8VGXkijcGPF
JiIXsVr7SGpm7RSbqS3LMGOw42ERxOInkCSqY90Q++Qmn6+Ws7E4r7I+yw5I9SpZ9vhieDscJOaz
LOaYVTJ5mD68T376XFAxKEZk8+Ep/gASQYXk4oeTTdnvUEED9RSOKT+8XcaKAD4YjA4rbtuuACPh
jQGPnc0wFDyMHQVLENMhBpWtNmYsxAoZW2ID2r/pKBvGZiNj48YxBYHCr3JGE3uy2fA2tpvggmfF
cM3HDEHrOq523ZFTmI4zYjTxcuugHovFSkxbd7i+v9VHZe2W6rstH+UqjFAqtQNWVUiXG550WQ9o
pXThkv1FZt6GHfBlCyb9s1P5yzJc8jH2KPA4rkuzghNzNi2BKeEAjhzH6c0wzCMqvctOIvDgDxPc
gJhOwt++JYYZevFgql0doCJsmJjJcsWlAXSUmKjzZX/ZoBWpPZlIv8uIl35J9C0m3uRG8V6ZFz9Q
cJLbwIuJ3sUX5ULI1ZJLCIj6m6mhrJGoRmG6ybbCicp12cgwk92MgSZgPGAmfcziFqhWwHuqqwtZ
lbn7lXYsA1ijyFxJhzB9Qjp7M8nNsD9cWUPx4wKAHDHDYgoTzCFTg4PwgiwQxmcczEHzsT0/ehTd
zKhldqy/v78RJyOD59dOjAKBTOVFNaK2vO1gOIAdi4+1wLs56w42KoOTZdOhu7Fb0WIHTJMb0usO
1RVEgt2haAG/FQmJ361rvfgLRZD9C+9hWXMaG1Y9btQoY7V5j47B/4g6s+1UtSUMP5Fj2CF6Sw8i
im3MjUNjgmKH9Pj05ytde5xNzM5KbCYwm5pVfwPHlcmLSYxpSuY3CekyllUmNKaEZgIhLp1WEyQ+
rHzaXMhWotDxK3kxeSjgASXljQMhEDDoCogqQk2FFsOBDLuZhZ+spsQUZK5kKHCbv9aQT2TsyiGL
2X8HfZ0xveZZdDtkHJmoY5oioTS4Hkn+KWKdyHtI+CIjXzJzCLhYMs4lAJAQ5rNSfjZXvEh6o9zx
ygSBJV1hRN9XpTIlZT6CsO8vfmZ0yBLFKPn6krlcxgM9VJWEF51rTpuklTKIWcboZ581GcuO942T
eyxri2RnItKcEv+C+97IAiHzuoRSSFHwHfGErUyIHfYaBAwsFneU6zHXCM84oUmX7zCt/xeCfSY/
OhasQdZZGdddQWiAqGLlmNcuAnJcafRAoON+8sUd2E0dxDg6ToWaIjUo+x2eO8B0URmBSGpx8x1A
H1bkRZ50j5fDmuuBR6b1W6xDYH6hfE/Z7n1SMieNglGwoxYYJDnEd6G+y9L6OaSTQT5FomJojMzP
IR1RumSLLipLrzIf9KCQjoLBbDRvcaBnCnntNYYxdjE7m4Rpl2zEA4LbE6LgwxaPRpo73iFRiZIL
H/85OgAtYn0w689qbsd8FJQ8BTQQ51Ef2NxxvMZydMbiVtJzuhC5qsmJa8rqiRDL5TOncHXEsO/i
yeVPmRgK+wnFC8WXiTrG9UcdN5MBAlDTBmm23p2SDmxFcMYodmISfgMl+6KbI8SCK3v2LeqvJ4AG
WN3J0V49w2YyGt/MJmjg0dakdcgAIysxwsHxMh5BL0+2qHQhSVWBPr44srrKDkj2Y7ICd7CTkdVY
tQAx9816eQKgT2ZPNAGpekl5B7UDh5CYliBNmm4vTpbydAw9Kiit6Sw/Qh8Dlmm9XEjVHquXk25H
Vu1enNJlMfbhe5VuOiuCni+PmoDL7fkKCFgVVG3XPI/RlGYU8HKcRt8PTvj3PbLRyULQE4C44stE
wATwfkhc8DKgwxoE0O9F+VPvGjHZ3EigsxQjMzVAu6+mASXyLW1QuAryWdIklJnozXJFKOs58o4S
R0hk/TkY+jRrsL9APpcJCu+cd2j24k5+VqMO0xPvJnJbHKdthL6n+C1hz8GJy6VDzdPJicSHzXuv
BgLLibfQSrMgQ3RQrjufy/UAw803mtZfgyJ2kUCTeS3HiAZVtPcFlBaL+wYcsHz5mJe8vciHDUii
zfMlkc+AACZyUGIC1526qH9wwhDg3fZe3lPeG9DI53LLSwVcjaYMuwO5ehInoVnJfArAmShLdm1y
PcD6Se8w0hn6yCyhdxIBPfZysgPJad/uD0z1ywfV+/KBloOMBlDd5YLH2wZ5gPuRnMaQLSvQHPZL
Iz4f9DOHFNT+i93apCiatbxvdy33h8uDKfTxLcODYS6qYAFga9HSAv4sqk1tAPJJyWVAlAqc7fwZ
4A6K3Nas2g/RJPrs64GZ08dB1TN/IQx4TF3SALU/pKwm6vYNEEMuV7OXbIScM+a/nLWctzxQk+ES
ilOmtCsXn+c9Mrw8+32nuSeA2ulFiCC6ySxfdthKz/HKEQw6MgQ0+d22ilwxOQ/kFQAejHSIdM/n
X3IKWtLaF0IbV6f1iPV+ZqXL4Ro5mu2NgAPELHH7Wy6wAh5XG2K8QE0DtZSSiBY7NjYpotHHlHw6
kqMAPonOOxyACh2wfDn8Gwg+t0KfaN8jyoMuf2xB0+MmAXxBXeCPX/GLeEvHISuLnjIuqVveHx/u
jgt7EnJQf6DhY9nDeViw36CvwdG330h3vB5oE3ZCfADYChD5ERNxZKP6PfpB3gX0M20q1kOqEidv
5LysRn+BMp6ivGn2CRElKSLdrbKpaNMJS+PkXhAYJCjzC68guwsqx4knoEDY7rZJR4LnBiVHfo+O
2+xL/45HDspxFDaoCHDLxdsTvL1+Jyil6SxcskUd4C0FpFTrmDXwKAocLiHkOJacG886c7OhoJLu
ZEtJB2DaxcyGqcNv75kKvasbL0dCrRehuUdwcte4EgD4xnWKEinOtbJ3Z9OVU9KCMY+L8DCMgVT0
bdnkdo2QOI3hLm/+Ys5SnIQ5qtAf1Degwitsqtla87k7G0dM0Rxdhi2Y8mij64nNlhiVqXHLrZma
7rQxsSNiDWqEKGtcXXAZTCoDbxjWxpPghjMBPdlhUQEnQGyimp1xigfqnYkf2SCiWHSP7zQZCUsd
OyHSOshe4ErM5uPEGvP0Erx6MzH6XSgHEPYGO2bkMbrGblYurkY+fk7gQ9tqgO+UflqwBE+I/FaD
GW7f7tCl8mvmi0eIWc2ksLOJRCe3Se4Ae8Q7613VDM9jQPaiF7V4IYmXzAjWgu66IlHWmp5msmnA
GjFko8+VfzoY81F0SChqVqSPZcq/Awq4LzqO+kOXmrbc7vhCEYP8GwsYadEz94nugyST4qgb1XmE
hJkThEu5CK8xdmVIfIxrzqNH4H+QeOTMWpxNdhiH0SWNu2jm2rtvqpABORZ8eGoH6Q9q4UiPsASW
yMzGXCrgJQRRKE0yHULvtkdfZ4Qe8F3QPHxwaI9slBWiPiAuJAZkEpJQqTHXO+LRtimr7JUmFFpk
xPqR1dQmG6dqxyGShQPWV7EEqr221ePuSNCAFAmWSRJyFPjpEHhhFUK/gsdtlcxRKh0EX25EbPEz
cs4mF8g6HanYCpcR9gu+3AKVkj1FG8ZOMZFYD20L5sAhonbCWJHpOHV3KP4o0zsosBbFMsYhBnGk
j5COa/2IzT1sQQt+LOFbzyHBA+pNUj0qztkq/ZLWk9gCUELagIidMQU+Dj8kWa4J1vTuDxXNcbRS
A2KsbeTl2A46Efen4xQWemAWHQ71+drJLMqzfqpjOT/tE0ItRwAPE629TQEIboZbnIrA+ZzeKt/T
jMKoe58+vPsim1wX1aqzwdv98MQMr7BR11o8w9YG6a+NMh5tAA4+NeTgWofie7fGoyoQBvrTO4PV
QIYPu+gLpHfWbIcMwpoYLN32Sh1d2mliNcGO/T5ZwPApUl5j1AfYoEssJasy+RVGJgsJiw3/l3AI
qKybz+plXwR6TG4WvClZ8NjBYLeyQ8+Qmcbo+WdCE9wakO7qsV7X/DulCazuPL8IWFclS4KhvCzZ
kpyFoLPsryURI7m6CC0Rbj7FArIfQEVZ7mXDCs38nTP5xEcS2Zze8dInL5sFHRZVxFVZNNrNCvON
vvSC5MhSdoTfnx47rPus97IQ5jNZEN8ZDZK5kiRBDoiNF6wuwJlkWR7zIXFDPBNhkhxVcMkxSyYZ
zMwn+y6NYM5iGuZTO7KKdehvspOqUKIWeMX7ebw71C8RBZUTkrg0I9Erh5Q0PockXdBHMxAVY5gR
T/zbhsFE+rdCs6pJGwlefJSD2SqiASR7QSQGSB7Lu0lcgO6YpGrT5elM7gmqBbGJPEvMxHhvopUP
EIdsF9cT7SQ9RqeVSJMo9H0TOIXDJ/EK2e5BYpr3pQhD+CMNj48yJ0lSS/aHMkrkuYp1kHHL5SRm
jBzW9x795Uzg+XnWt5xdjTa8/PIg/6AxxHOSoZVnICHAdwnbUUw1WJNBb755YDVBtFz1oSdbUfQz
A+ShqKvyufIKCeqkO3yCfUJgxJK+wy8WSaJGwEm8pTQOozyWVLwg+TDJbyMwJVf439ZXcvefPIZs
SCXgkubJHe8ybcn5QIsL+pAT4I5zjT55/Q8ibYQ+lGSrJVMu20xCfadPB5B3ZzDTb+QCSdvlU6Ru
IqnvT+4Hjz8uJkHtcsRdkDshD6oEnJqUvtrrE5K5ckHkwsjv5Iy66/+3jniHAI5TTZZyPQCCAW+R
j0JAmQZIOa3PaXyuFHvmJRGMtEh6Ndirnlf0vBwPUF2hInk93o/EV9xzkidQ7N5W15DWkJeC4I4w
31PHEbjXNdB4wNic1nKPsIuGkwMIEtFpYjsEH65AuWoDimKCmhbaMmQ4ySn5sAFB0u1HPxGMCEWI
HRJ9sP2gRtZIGEdkpYLWmfF+LyBT9Jwz7kQmnwpJqYZsPTT40y3g1wRjKCcM/ng+NA9xwl7TFt4G
dgwNhS4Bue4mTKiUZyxBhs6acXtcbVDsjKZn6qzVBgl9J1r0oCL03JQVAZtQr/ntEXt0KXFEbLCk
tggBAWDFnZ8Jt9n6PICt79wrqz63wwRwEMbvuhfWoN4dS1GFVUESXjESqiRbSMQB0KQocJ+I5SN6
88R2tTNH4JNMrKK1rB2Y1oPkgQhAufUn62ynGP8gCUR+RACveFlxf0CiIwwEhF87fMmzUemR5Le5
Rk7WARVrHAUKgNa+9k3PNqWyhb4blYQhle6uuWTx7bHZBuBpxqi8qXrqTA8SuxG9ElRJv8Lv0Lky
NmTdfaB8f0ZYHycPXgOZkiwHKsl0sGOsHyT5cmhpQz0iJqhYh5nxZ0fBDIN5Mp6YhhI8aas7pZBc
37J5QGyGVBgHuw4jtUA2s7ZEJsEUpyxvs79YEZUZSOgWOBKaJbk0SYTDvqdhsnUnv0mDiK2pfN0B
7vHgFUyVGC7J+sFKTAiI5Bq5aYEhIpTCnbh5ZIv4/wkUFLp++o+gOZVx9daJRYjDhryDmhO+vbaM
YfwuyP3Im6EwSBVnBOZYZmPcDACpIHHo5MuePxq/UCk74nBMqCPDHTqA0yMSIqrgAjTf2eSTMIlI
2Fx4bB/bB+gCeOTYY978zB1YArWI9BZwaq9nJ3/1CebI/a/6KX6eX+0pQuY8W7EhDxoAaX01TPcY
lrTCaLaDztHyzkeFDHXJzgk5dMQwtHifYHf6BaV6FPZz+0HEeNJegAeBRmlDf2elJJWGiMUSNI7v
zsCoLDKaekp2M3JBZ/mveXwY+vEmGe+sCiVBPNlwDSjHXeQDSyR1qQhh/LolHNIvbtt64VUCs3dZ
k9ggReeqYeVmfseGXc/fOh6aHtyqwonts3WatJyOWy276Oee8fozkTPP8LMZ6l1S3HCUb8a5i9y4
fidnDzBk3/+JwN/08K+CZKmnQ71kw4dGTW4WpaY/QcBsoStGWuOfUMwgEoR1z/aDGTcyrzDmeQ2i
C2j4cBepI0Nb3PKvS4VfhtZB+RkhTXtwfGKRgP0sKkX4TKCnjB0fG5NDiQlrpucA8cHCqWgdD892
g8Y6VbzNjUGNpqG+aSxIcZO65/bGl3FBbg7Rk2Aw7YRdghp4FhsurB3NWmHPJsq7Hhr0bEni1Z46
MpKKe8gndMy8rdWJ2cNOmDUVKYW+UeFKEhspVKUY/orZrpgrdTTd+WV8Bq8+gyij7vQIfFo+HdR2
wguRpLIrcnZQShIz76N3o8H/zc8WyhAp0TzzSGE8EEzoMpJbTxvDS+VhnFlF+K4AN4gwT0JFoMB5
wy4T7A7tl4IXCEY7EFzFhikb6DWMoOkJigiokAet0x6/vM/9ifS2wZ/vAPoAnMfYFOqFONdpLfov
aT/+J+klkqlkZQVey14Lzh+DEsEG/DnQMiOJ6Ci4kDnICd7Yqg3Zx7rnEP0pgOze64BEF1/IaMWL
qjtOVBxSxqNrWA8mGbnIW1goQUQmUQlafbdWvVjF6FMprQLlWdC1ymZXTF+Difpwmq5VlxZtbvDK
YT6n3sZtgNXBDiExXtIX3ARnnnP+fVLcBgnWyq1vk66yQVKjQiKrMpeI4isstBR5I/3KtaDW6ykI
NZB6BvkXW4OhmBvjtsPVeR0QA0POq8tJxVZVGAg98xu++kOTz+X9Wh38nMRE8N6S35Oz5Yc2uh78
Bkwhit/gACDOUQfZGTQSxX5Ex5BvRLYOof6eg1k876SK1K7dr/owseAi22eUSyO3rRjN74Wy+9VE
c/DxjRYkeCReiyU51ke4K2PNW2mdQ8GuC50teGvg2pmR329zB4/B1IF968vPIj1DvvRiNrU+QN/g
t83/cTpng91h0Gl3ygu5/kptRON4gxaxKSZSYrHVhe110TuK+yJH9ta45+9c9ouKYBlUsAF767aB
6TM20HlLvsgr80/agEsRr36csIk0XwP7xq4TIFIBCZTUks0boIhmwJ5i3X1a9xwSGDZgiBDqkYoO
lnXChxAZHJwQcl3FPowEQ2lElAbeds1DquUKAi4ikfGEgoNqLVohQ+/BWzF2K+sxnHUx+05chZta
OyliGlirXMf5zmreTWoTW9UObz4CVgl/gUburD55PpA5bLzSbQa2qWedLlZzc15n44lAN0qJN4tL
nd/RtzLEyUaRiJO1mixDC2KbyV25Uz7vup05tDwkdB/Cb2O66EHUYkEGWGVjie4ni2qCHiEjDp4a
8wiCfI++Rhd6sKrgURah4IacdAnmdtoTZc4s5FZxix8o6xZCOiPNLlcY7CoCfCOTLSANq74HhNTg
XK/6EBQiSLmvEit11D2gZYEf6ImBRXnMMYL6Gf5yEbFVbXE+GWRC0WrDSIfnJFhuUFAZGCqSatYO
PexUVISHv7A50Khjbsbz8ZfPSAtmh6iN54Smtv24ggn3oO6lagPwciQemEzRJ6BV1Ry3iuAaa53l
cF98RyjN9swISOTv6eem6nwgjtx8r745IVGWZwNEsY2KZ6PzZBrXh880QnqZPVZ9xEL5chNTZf7A
qzgJaTK9hY05r6c3/1xRGgdq/kMrcfpOVZvTxGWMJiVcR64nEJ35Y2CMYHMCc5rXx9GYXZ9dzTuZ
cYcvp9dLXBHPKpqoclkUdtu1huw7uir0hhHhwLE8djA57AY0hEGEiF4vM3gBnoifT8rYn5GV2O/Q
/ClQ6EJgRa4rH/fSmu/hnvdEokVBwI78372vvejFwsIown4f719/GE07XFYijoe5A5ZJuZuUzH2h
4n51myHt0rvM84E7aq268H2G4/i2upOEj5Z5tB4+/cGZsI27fjoFPbbj+Rp/u253susvz9F01wo6
0SxmJ6XoUX/cE1eusHvbgEwvn9uqWd3bi+EpPGezUR4OG9Awl/0gW3cfi851hf1HcQp78fzU3hSd
6bVwR6/xMw2iokF2YZZ0giv1FXVecVnOcH+joEWAU3rdVnBJZ2d+W0TT63DeK746yvqhLO/lV07K
/uYrUXB7/u04fVygWytl+FM8WL6DO5wpjy1cQTb3vEdxe9B2bk9RBKeE3l6nuVvcvG4UnjhRctm4
ZUEYPHt54hRcBRKzw3Gv9NSdfYknNOeeh5PW4HjDxpIJAO2C5zjrOPHIwep594cUGY6uzcOMEnvU
jJ8dZ9eeXsh59f3uRYy24fJTgMJUCBc8ZQiT0cFUjUZdcqtGRiQXf5T6Khvvq1MxaDbM+MiwA/UD
dokyNblpRHQIQfBZzE1EAdPZlWoA8jbkCXOsvGjjQYaRyHzYHXYwVx/xG8QMacup9NLMwO/1heDJ
y0L0icwRn7qzh6THCLzWEMa1PnIDaEAxwWTBpR/ykQWWhaW4NJE55CyLOdIgaNvFx9Fg/qIVpUhq
sQEkv84OUbjwPwX5ba8Pwm0XFvtz2CCUhecIqfPXsZIs+uAP7GC5qH9OINJdVn4imfmN7Q4dfksS
AVpbDxvT8OUrh9fZUhBgC5Jl95dFEmNPFt0TSwrzn9YcJQCkrcYwMtLUGlEGjrVnqiNPlVIBuUyV
MmiNwiuu5NWMVbRhmowgJ24fSEKdykWvTTqufmBdPVzfXvucwOlOCn/bGc7b6SwD3eSgDs3Vubz2
52pOLuRYBec0KPsiS89NQI0k/UIsyt9NSPguwP6EiouEVajM6mkWpIf7IvZVH1w+AoS4DrkUa3/B
70AcJHcux4H458w0q+IhuJs+l42R/CE2s1uK8KmfTek5S4LGPmLOpfmkbjnZTV9max6FKgq0GFSG
1beyicaKr9iVkfln0oRkMKGOjFF+mj2W5RxtB+vs0+0J9hOeVWGxsjwNpg2OWVYLcXKijVrHgBiz
xhJCtJsvLmNm7usIKzxmhRnF1+QY33Uqc+c2EICgKX1mrIaEDZBd5ph2+tuChhjdvThf1mms81P2
HOf4CVY21n4ZBXY8NPympCPViJcPWEVTVGI6+iU7JtCUzsRDO/tOx4uYZXbQ0Mm5vcn7Y7rtkCvS
aa06gz/8YkejQzRkC1bNW/RD9ZeeqSjm5eaUr452ef4VreCJElEbaVaI+BY1MqRA48s8C5oaiZhs
2Ru5D6xHHouyrrTB23Wd2fV+7HB/UF9iyJTKOs/xo3NRGr8zsnCo7k6oNVI+GsV7Jhk+ozqFtDhq
CIRRJwzOqFMxLs9i+Eb3vr103NMHjahHdZYMyhfES3a5I53sDZ9J2oJsY/f3/M2E+fMKHzoG4iti
TjojdLfvdHsLafj3A1ErbOvMdtuCJuZXfj6/Lc2ui/xRQJRwSVZJ327Fk0ERXmqvUE2lXO/OP50O
Xk5kQZTpozCSvttpfp63Q/WEnFov1dLKqej2xt3uuNfWiMsJQRC5A+8wJqS/eBd61KCxC3rbKln0
xgV4W8IL8tA3epc8pI4vxisf+hl19HE2ySb3Kd/x3eDHavX4RoSMLPFG3Ty/m1W6yKfEiUR46VQd
Y84H8XN6CVPW12nG+2S2eiBhAOhPQRGWHuwR61WTZEr0kkwJZvn09m/3V/5C3+R/YTpFYztMFzdv
QF3MGx0QI/8uvlsbYDaTNuCB9uQDo5mqjDQSldctRVqy2Q8+hc8ZV2jxFhOsMhBAQ1ZXPr7Hh8sf
CSKfHibTtFWACO0JMJypHAQteOARX7DjvGAApPdXu7OHrm2GuC3B350I4ocwga90+8q5+XyrF0XY
WRZhjfH0bk0sgJVErJ1jj3Fazav5CxL5Mkf0uzEibnGiMdjAIryWBAAlAUPO0ZD/QbG6h2f3jDAm
KejyGiENBH/h+EMdJrWHhd19KzgEMur18pFSkU+PybG7lwegGWRPX2PmtS6FMrrqA8FGkXDr1ggr
iHtGvqTYjcDWXLCIggtOMgAEL7+XhYwj+i1fpNlJu3mkDCOH3CElcykoE3q5gvKtURQSHK4gm4VW
Abta0LBX/S8cHwWBI3jXjPlPfq6pEnU9IdgJ0lcQ1JL8Z8l+Q5EECZpYhyY4dLSD1AGFqQwSCKYx
kCPwcYgKCOZtAuxIMiZsNqHnUuUCbQPCudRnb1IVe2OyQEJtQjeP72e9RK2B756q71CWhthWo/V0
xb4CV2pMl03mY35gYUJt8PpwkWJkdLCR5rvbOdwgUsNVhxLGeEDY+/t12PHxB57P9nD0cPgum1wm
UN4ETgxkN5wSLmgpWwklGNTb4WEBi2QvyQBL+dWdHIU1AoB7samFPak0ApAHZUmWAUnp397hQRAp
5jlBVZnV7+fj8/fmrS0yFfSXCeYZfMm7nUivmJ/n3Bgej5AZpVkRJo42eNgkzuggVaRmlVNdIpMB
55snZyumnmx1C9laMyiUsYpuNBiTdz1JtCWb1ZVysoztbNIbixXc6Qd5QUYge8J0KuP7MxwrprHu
QK9W6uH53QM89c34/5Xvo42MJRlNAoiD3EIKIoRR/H4QJ7OxBwXkMdJ7ALBoll6sLhSywNZx16lw
kyr/Fs5y/3sNlZL8nPEBwNETSLALzkyO39mPyr0mMg67iwaeGPGxdkLpx0jMxCyYSBOzv3gazfRp
PDGy6tkFpcla92tP6Fw1ZibN+yjNVti2KkM4lbXZGALPBOucU1SfC4XenJPcBOgGJBPgm9AYBciI
JDZkG4CQ0+V8Phc686xnPw2SQxdfnWDZUeso6IDPxjwUxvAPgiRWag4W8br6Ou27P/G+/XXdD37S
dbLf/aT7fF/uX+uTU7ixc0r1yj2NUUh3hg5q6b8D587GKsymNyh60CNpa+U35NVgqMk/hPHG3kZY
b7DXSHa8WWxgeOUAiS7MubuN3MP7F4IdFHAvyxW9F0qIzkqcT2p0MKbDtpbUWknUyBfgcrbq7LJr
fYgshteGnNc9xF7sKcWVZNfpPE7uA39XWicVcyYVDkiLkVBjzOjkVJX4mVGEMDBVz5N8r3/59he+
gbqCppVDkLcCGBS0vkCM5V4DDOXriFBIpf3xX6NBI6ZQ7XmB5wdbITLCPiOrqgnu07dnAghFNpOv
2TbwHouM0fj+Suk+ZDc2w022eK1eq6tJwmSSTRc6M1Z4NlpuBGMt2G6v2gb8PNJRq9ekP9SyafeE
6JY2+u3j5BdZf5U2bii+ALgEByn/lzYLPPIt3iF4aeGa8bR/bYUyB0dSiJSFC64EFP5Q2242fMzP
TFL4IOp/T8abkGWb26C4+Skh+furW+o7ngLKlKT4yOnjxEBWMdWv3FwC8Z7RGcrXBUAAuwNsjkZ6
/6bvb3A+R/qLaXlo5EPjnp5JojbAyLrGkMid/GvPu/F6sEhsBNBkZKiJbdaEMGuH+gXcOzLoKJnj
noh4YWrcqa6+fyiJZFA0LfT8/UNnh54JSVoVF59Cr/9eiJk1WgFJHEayUEyZZPk+slv27diyX2bX
alvk58wHtHgVWrxqx8EpePpy8DL5xcMt/Kereqq3++rRwdHTggkZO3IRV7hcGfTjNYwY6ROhw72j
JwR+4PubXPNnF52rqm09NkNmtShtYcxerMHmZiU6RF4HBZlYA55ToMJCRhYW7XGHNk6sP8eqkSv8
QOwOWIf6w5hMMp8pB4wPmJKwHDdySiRerB/hU5OZB/h+wiErMk9WeRCNAKpm85PBV6TZ85kZBJCc
YaQ2TmrT4xlLT9IxY0ZWd5z/5r+MhhjzAK2/eSwuBvxUPfGEMtpojoNISX8uCH4VkqL2x6kugs3M
nttz4T3NW/psv7q/n913Koiq/06QshpNJrDmspHT0DJ63ciTvtfyOgO+7WOnt8a+1UrmHbOzpmsY
SZBxyeWyKx6a3AHlBtIrX1hsPFzFS/YP9/V3WbbCy7INlIm5JjqZ9xPTA5htowVzrF6kf0VmUpG4
Ecbi8er1+/P6hmOVdqayFCF1xe+kCMLf74Tl4XV9AgsVYgusonBllPiFuK1EfN93BcUakhw/lCB+
2j+nfeubJ4wSfbi4ruP1rdDj9XWthIOpEqph3L+NLwhVQQeh3HRaRo2J3BZOLY+/amcqi/qql1ed
7yqn18xuf+XPpTLKnyFyRsPv9GvwvVtFKBI9kIhd9NDrQSpbqzzgl/groXELQtJPLx0TfacXm2xb
DWlAq+2d1mrjlJIMJ5whG8YTU6vliADMSBW5WNbQpz1SENw6s+A0FjsEajFkzuMDBhSky5MZdWB2
x32RVGSMdlOtexKpAcIRxO2G9g71i3HPbTBK0vvhLkTLPHhhDngOT0YnIamMU1m8FhwYkCizZrTQ
f0HN3kF5bE6rwbw7J9A8vhavqdFbRKjh7CYRrtmXvYKiIWKNx2SZL/EumwG5DaVQR0hsTsGDoHbd
gHvD83b+Oamuh17CVwocE8imBQpFwmYc2sYgC9HFRi2i7U0G4RX0W+Y9xiQWdWS8x7ugNUsm6eT8
NUIIjWjuiVjAtp1iGdacjNffiJFNPNYO7uh0l3a0fYF2S1m/cjxN2DrYd+/FDknrLNbrh9mbDiax
34TpVb+ReYuMhLvXjr0TJATeCN7GV/mFLlX+hT+aCl2ckBdFA5BKVJYaDa3Sa2EPUytnguP5VE/f
0nY1Sw/PQYRwGc3lgej7muIlU7vARD9UtTbooRYhJ2URgNzggOzMQLRBA9VmIUAF631PehvJj8YY
2VtUuqFisX8zotkIUgCLhB1T8Yr38b75uq5lTKybr0dqyL9SYgTv4l980QfBeZYS8OxXSBmSauzB
NiXfbFImASSPsA+lxtTZOaV39kvv9LdzXnbkDhaDhQyP3UKmUwqET/++vjNM5JcD+En+zS8Zi27t
vVgb2dzh+UQPf/NQRTKlsAXnLABN4nFBYDxI49yXkP8YTHO5xVhfIaWLudJaaHJfp1kFIpRcEFeP
aWJfDfUHbEG5Wju7RA1VElvyXVwA5U3TZbHHFI8Nspjjzi7zHphdoQoKVkLy4zCrpstfuQZyBeBs
oLgCDu9i586vjf6FMNu4sowS5ja2ZVxhJp9JZuRmZmRMRKV5mgtJX/6lUu2U+P+zB3jZP5vKwsbP
blsjynifJYa6Yh85Tp8knb5Fgu8a3AOqlvegMV6Efx2ECuiOY9Tx3wcL2aQV5uvBlxRkqaf2CLUI
6p2hldOqT5sGhHpyyGlQ35dT8a8ay6AshY0ljdzYv9DdQtg4wAggtUnR7HDWvinF2LUFFAC1FaIg
3jEQKZbUT8g6YagLoEIsdrnag7/4GB+Hf2QgrjMBywhEW4DbZ6cKFExDFZ8U2ix7P+6zeIunGdDf
at8g+YpdWl8ffZ2OGchpYQmn8JwTXz4KIOZXvOx9ZfiR5X4bldH+kG+occp0ce6ilqp8RfNsLaNE
xkj3D36nnfhtr+0JCx8pLBX7yGjfQiViX39FAWJYJFJ9dVFaoiA21HemrLrFRqHUahcO5Hw3c56O
Aj1NDp4EErQEZJCjVicvkAdW1cicPTeF06Iin2GJ+RiPkBXDBgC8auNh5u2DdkWsRgRrhvbn+Ixe
oZA268ccu+5luhRYYSlQFSwQEQkBRrUGy5Lwlxt/v8+SN7z/QsGXjARZthOVQgCKINkA/DPfCSou
GpPqy0C+C/xNMOYCyr4FQnFlGgagINzOGuyHcJ/YLLC/Y6x9IgbpSrIVIJym90of/gTuErw/KLkT
Bd336js4aqPi0LL7Vo2qQ8c8OQOrY6Jn4SvE+Lne93O9cUWcofemdX46He5QunBMhNS0cx9AFJ4T
GBsM8Ed4gWJzDoVcIximEdt54XULO1z24vDKBYAqqDLBEwngbrAmzwJGBmcxS0B5nyKWcIlkzSPn
Ye7YSOJIjgiJuuy5T4wQ5ZBlR8RPeszbeBq+Ze9EDY/1APSE/AaTD1tE3ijM8LzPQ/69W+VWaj1M
+WsXIZ2BfXWRiLzj6Ci3FIinfTqeReX8Q8IXuHu5FKC//CQYGqF1ZuGHjlRrc0T2ge9rkimVHd17
v4Tqi1z5Aupfny1ZBgK7/Z4RP/em/743OXjr+p07EDEcSqAwlSjPE+kJS18egsy5mFNJdVGDA9X6
LQyTD5GIfACaU3ZnIxSyGjiy0MfoDEB5SVqIn6xwyoSvQ0nfpbiHQE0gHyDcWHUspXQMXoCHfzgt
Ag8WipZoOENE/loTIuTWGmGHAyV1VqUOmHDhRFUT6vAiF/XOsGVwbZ7spy/QaoQMSzmexAlRG/1R
GIDCu4oBn1Ch4LVC65EIQLhXZHq529C8benQkrABdo0wlKgFCJG5NFI6OzWO3L+yRoga0vDN2WaN
fXHXBtw7so4WMkjhyf+MYWwB/kkkqi51Llf0K2Q7CmAc/FUClCS1ZVcry790cEXvW32r3Lds2QLU
+761CmJCcjmQu5AckygHCj1V1CQ/wg6yD5NGfsQf4hm24vRs/Aq5evJ7mVoaVAphs8oLpCcSV2gd
l5on4Y4IhsiROYCZPwoioiaCnohJGCHyWPL2Au+7zIV7DnUT8q2ijdey7wM2FY5lzyq5LhFwkxDi
va4JGfSluY83Q/PN6haAomBIAYO6eO1Aw/mPPiwZL7mn9DYOuUfyEKYbVfQTXegZKlRGrNZBEjKN
3HGwYulUBnjGYD8D7H7oTDoi1aH//rLJFL/i3/kczFp4nUqmRY4e7mTVOzOTTJtfUHH03U96qOcI
RwsN1XdqVMhyEBMdoXm1a5z4BByN6yYdhrmEjidw6RNwamZC1vwraMfLXCDkEc2QiU+mvi5JOWFk
ynwoePaM9F5FhulzcKJTOVlhhUMOI092NpUcxIiMJqhKjigiyggEGsCfQPAjFmFmqwdz6Cr7parW
IpdFQisdarwuW1WAHZECIreGHTsa/eLlwow+iRd80OLx+xl3wFLAqUigRcJRuLkyrD90908KEXr8
mcRN7cm0+iSm6BuCppKIo9ZbqG0NmFugL7lCuUdaEmGzBVu19ZGcxYeqS+ZaG4uADL1DtGjwxeHh
nLQV5gZvQanGaLMpbiwJTaJZger1PA6SdUJ4uCOk60/VCVUvddKRfYeS6MXX58DOdUGRa/aa1+F1
nF5BDlIhmyJc+0QvBivi5QmDvte8mQ2WDc8qoSlTUY3lq4t2VawjGhAfrhy7pTJX5tFKmefj8+Q8
SQ49LGkhRQzdywr5rIVQD1+H1+H52zlgoRJewvv0xgM7NzrSjRR+Iiy0uSDN1QsE+yYoZ8O1lc0H
6/4a12+OfFlgHqZi6Caof2GuCXcN6wwOfGQ1QbdjsvyGEKF5x8Z6FEDH4348Jo8V09T7EI7mh4co
k+9nkMjyemZbzPabB4IFEEofeNwOiAdF+Wsuk+tH1UZC6E9H43TEmvsX7BFviEnne8aUSffOOBP5
QGnW7U12kBH2IZozpBBEO+v2ps99H2h+wA6fjMIqNssJ2YmV5608czvraxvRYpDFXaShZAKTYJEn
0kVEXOwOhHG0jQzSWu9s0d0WrSTeYLVfbbcb0VZio0k6ROLV2ix8AFHszkdep/B3mdNGB2xcLHeE
wg9DXkfivdHCliHKYIUjqq8SMKnwMz6asxBRkQMWDKlEJ4kP0oa5ib4p+QWR13purkA0KygdvIm+
4jT2KZ06xumIjI3kbdg+2znwaPb3s4x8zW4quRtBK17wOAtj9h1KqplA+E7BbnoKzhgyeE//4nY8
xe54aOK7HRvMo43pmqBbvjv8lABN7C5VUIYRu6vxro1d68vuTQTU2F+0px27Y5/d+19/2p+OJuz3
Jxf/7HcL7ez3F62VZHyl+1/HiTPrBb2gPUMYmiH7IrXL9kQHCBAMjdSZgUBODjLU6U/oBQjFPJr8
iAjj2cVXmFoqeTmr+3MHkJkZ0tgC/brKYsekb3oh32rdLr3S29ij79FEDmkLpYXJZ8eiTk5rYo1N
YO4bsJJa4mR3q+0qYWX45CklqmgxA/rPyOjgPQR2EV3qu0OlM4GlEyPhbvJss7+sZvj25BO5SnJt
6nkPNqEJqYQZqHzvbQqreh8NLUSIzL0spZtJblG6mOR9blsyhu+M2cNa5fre0/d7hL/kJEU6UB7S
rVq23NrMPTm3Iw8Kv9pt1ka/LQ868L9wpjF7/J8tkfki0iu00i4RVysWVCKZyazOKg1RpXvLnj14
Gc4FZFU/AmIgD8w2jxodv9pEXP8rX9f/4+m8llMHkyD8RKoSKN+iiEQ0trG5oQ4OAoFQQgGefr/B
u1sch2NjUPjDTE93j68C/t09nUhW3kAjnjXcOh7N+2W3xpJNXouP1NWeJmTiN/Y3X0rQbFlaoUr6
/QTv3ohak+BbXENgOTolPXcX3GzJqbjDhDnRi8R/C7Htq1/wOfvHX/wKkHbFOgvsgFcUgz95fXGL
E9S8W4w9mO//AAqi5lu+H3H0chZ3rBbrxY1HvVCohNHVxS2+q+8sGnv9q5zLMfpXrPJVvQBBbV5V
T/kV3FIu5t/1SRFpuDXAvEDzctp68ODFxcFRbkvP53x6noKgGaERVqgSncU9yEkJ7kw+uVtMvoaj
49YxMxd0seTMxpilNqvU/cedYomRpFUM/hpmZ09GTDdgXlOj5AGv4OkaiVjSFwxani1+hrHc3gLz
OQze3GZZBCodlikvBBc/BXmEPeddY/kp9vHPg79PcVlD/rfvQsnEF9cqGXZ/5yUXkRYzrhIrMbeQ
HF2eIUXB3w27IgGgmyR4SL8Z7huL5TV+Y0Hkt39hHE7ZH3OpA8xFWSNmMCICkgcOun+1AWkt8Oda
C+slbPzho/EJTbHpkXTRXEuVEWMMILT3719nur4AzqxlP84n7/wGyN6ZHCTxAbpny5ENRCySXqWy
6Hm/ETAOW7MqiC3nKuVMklRWTeK/OMeR/OlwJTC/PKSYaS2zafeV/8IVpAnIukVuE4zXkupWPn/k
OtD2xW9dgsguEIvQuyuGYn8H/HQT+Xuxdwlj2Qy+qXHw+ft8OG/Jld17TtCgYCU5fpHUWcHgMFsf
/XtE17Wwx3YSd3fffLEXNtaTTZQfJDtWXsUWXNLsC8+6Cjkblj4czbdb+Dw9JizEHx4K3vDmwuGz
Aw1+z6aUQogvSj6V7jkQN8jrWsYC9oTMbDOS4StWmTIz5GNP9imz429md8xvQE4eFNQ+7h+yTKlf
d9jZjEAtlCWTDr+ae3wv68nlPjHmxjydyYfJQ9W8fmX3H4+FOr1Gt7hOJ3TCgMH3/J86vT0Rr7+X
ks9joM7SNdbV8aVzFsr8eJuVFoygbfOhjn4fYCx0kVMgPQa8iCmk8DMJL2s/13AjnkZHCSmeI+DP
cYIqszx2+PFL9i5O4KLJl1gW9RlRrlScCaKJTiS2/fN6QEjKd0T3Z19LxHxFvChGhDMEkowytK/L
I1WNNb3WPtov9pyVtXh5Obzi6QJgicrXEr8N4tnJAU0wX2j1wGeKjVQQ6ibBvsQBwgBQGXCNUPwv
qlMwJmXp8DqWaRXoUR7UagDvm1m20OIOec9UVhO5AVICLdlMrvS6uwIW8t3vCMjw76KPFj3pD/um
9gIlb1tudTpYo1H8ocXkYXRofmB5U/juf3pShJIko4CHUS9vy4Z26VICluoxTQvlyxhogJRBfIkt
9CZkBOALkrsLqiXpfeUjNY7pJHOcKhFdGH0lEKd80AOP/h/im+q8/vnZPx3tn/EKBCWmixqCQ/Pg
K7DQeA00FLexcZzQRia8fR2nZJpx/aWM3dFSHtrS2uTvw0f+7mzUGGnxGk/e+Mp1XaD9QQdkh4Ji
gLGHtCp9SuUhA6EWHKEjFHmX4GkimpW8WOxATr7oV/P5gE4iXYvLOkpPIk/iY3mYPay20w+GHgTN
5hTDDce3vYmYekjmIgGt5HB/D/I0QSn4EDEYYi8ay5VPRZeIzhCnIM6DmI/9BY4awAECA5SBZHlP
a+sNqQ/pk6hjYOngBE0CzDPkIbiN2BIItUJs53ounoG0V0K/40yfS/+HhkcXNOBsYvXcoaqfnv4d
qSL8M/+Pm8kEePCQZE6QIPpKPtM9qX+DgTA+Ga5/FlKS44pXmgN4tCTrfHHcL0lFvm7/RbkIhAkA
e7Yxgyzxgx3tg29DcfWlgZl7jZwnYqXxh46bbR2gia9ughmxWJZZsc1Yl3Ji59OqjUJKw2Bu0Nsi
aXna9txiWRckKhytKwR+y/GyDaxdGxAkln5FWiSvK3dDcYs10F/+T41pNUk1oZylC3tOL4vzC6op
tBPwrudwI/KoXA3B3aStMa3TsLjDU4IOVN7+nT7O6DSPvkW1EwIXNsjcUYAx1g8ggV8HbRNQJtp/
yzstsHsoP+lzP2xNfFvxJLM+tI9jG19Wd6I5EJU/A2lr5KUP8AgGerCfN7/isiXY52VmLC8z+d7Z
ZNP9jmoGTTkAO2k28J6/m2tlA/BKvwcwsjsW7jRcxVyZ7U+ADcEspAHGPQTScB8bbdLE6mJY2QjG
PpXgBr9u6syK5DhvUO8cf9qoke8B77K5NZWPy5xO4p+0x2CbSdGfyUZSPrcS8eqVzeOKXPzs/dLW
y33T6o+Trwz0rsSC4LjR0fxe3COdN6Qntf7e0/S7Wu7h+AUXPb7c3gv4SzBhv3Rc4obJ9RTDOagv
7yPEjQQG/unTiG9GMBATnSbqB7fSXH5KxHPDMpc9CNrUpAog2nryMfaq1V+oJlYJlF4sWoQUr2TW
RG0EfiQzmzfZV4kFnnm4bLZFoi9sqr2ygUrNl9zcNbhi8oGdAZt27xqbPrbnoo2Xv1BYsK7UoqaI
2f4JaP73ENNxaVy1ohJCSUQ/RzSUMsDQm/fb7A8VFstLMxZHckEwpUAitY8/kFWQFNbMJd2WyajV
Y9QBh25Rh7Twam5iUl8u2znSjj+0Rvg0wnSDRy4gdQtZSwoA2njSnNz8JX8587i+ljTJek0FKBUP
dEQu90mDGymNO+hSLziPaNcAh3E6QE5w3VTYOkL2qXhky3RdzCFJLx9YImF0FLPx4EMhqOGJz/AF
JrAXSFDJ6mjhzTUnziV6rN3YWp+m6grSo8jD1qeZFV6i0dveXejBfUb56dMMbouqIV+hqsREv6Nr
jtr5aJaPIlVZ2Cy8eHng4ggfeI5cK4PaLrjMiEZadJWoUeQ5dAPbtgxx7TnQhXhT4LSOzx0F8xgq
B5FeDYh8f7aCkXYwx2n+S4GAu0PCsKt+9ZD/MazoEtIFtMaba5vyg+7xH0p04cOsaEXLS6hh+SXF
T6YQxQttI2UZGpAwT80Q0E+MgXs3IaqVDPv337/FG9VA90iMJtDkX+INquhLfULqI2KiLyvs/Zdq
Iy10ZwNAqeyMA4uxPKS42cTHGQ111N2dDU+bioWqTNBnKv8mQ5X2Xx79Y0CRiEl5PnXM2e0LcUWk
IuviopTslfKQ82a//RiHY7bGjMKsfK7803vlU3bk5Wm+QzYEuYWHGJz/QatEv0uxQF9HMlkusK7O
Ewdr58f8sczC2/xhMK0UaidU2ELD/NThVAnTCm7VRwuxqaXMJqW2GzGgtb6xdovnsjw4VDItBCfP
kFRCTcLPRR+1tJzBGDqixQ2FHe27IDRQuINKYB0X5tsjQ84hpOqZktACWqo+z+oB8mKCCvAL6kO0
kiVY/p8zefR7j6j4wpsoCDjGPAs3i48njMszhe7kzcdhvvfrD0A5+Xn162ygv+Pekb/LIqvi4CEl
MblN8jhS+Ty95AsWuGwl9rUFLktSWJKQQUrDYjSAmwY0bMq14kshgzWne92OFjCT1JxoaMi/2Sce
BbU8erbpcU2R3VmeFtQ3qEO3vzY9qaUvtbl2UE+4zoY62sKiTwwtrSieP+F1O8RjJGRymzRehHac
rZ5HlHFw0u709HIGacBIo+bYZX+h+gYin42lAs4/mtWcDnQQuo+5hhcn3K+z+9apQhvl5/V7XPh9
YoK2fOzvU/5Mhik0HcrkrgYNhAPRpznm4uXcQF1XrNSXhxIhti7OWFMTxYB0zYbqZ0+Jtppcf7Kf
6qB8a6teD1LgHpZQmu3g4L4q6IB22w5xiScYteghrn+zh+usCeZBYga/TuqEdtLzdNf+EP5sG3BZ
C1AZzZKOH7ZL3zLT01mpSxo152/tvFgbAM8lNF0EpN54R+NLNDP08ja8G6482eTxM+rpxgp9FiqK
PzQ+siekhOnucrAAp3lN2JeOX9L0ECF1mSgPgv1sS2pBNwIF/pvlpefZeD8foclFAkc3bGjPW6Nu
/ZJDSmNzUSImT78z3T/q/h4DMrywKSYTj5Ru1yc10Az3kltMNEb9dlei3Kdtm+aKAIpdTPpww9p/
0X/F3UH8wCCwLKSGvmtexPoBU4OZVB8fU6lMinFHGSjbv6rT09ks0RIoo0aBQMRvAAWY0YX8a1OX
NKjelMsHBFcKC89/VknLZpxB9B/0YEi6kEg5KLwg4BIpiGaq/JTH9bP+ZlDzD1kKjGBIwCqGN/2/
lodUj/eh8rV8Qi/IzXUWAlG1qyubEuR4ZRDSKTQ3BxGefG1nfwxIukrQcBp3HrhTVDbIwnDoka8C
3VovdFX5cYDt7OdP5LeC2IptmTzEMBasvnkGzYSoZFtBSwETO+vam2ePgH1Oii9/Vrv0A1vb+eqo
gnIKzplRfRSsU5BOFrbLmsZXz7SXNJoytEEh2uAzyy4fVUT3Kh53WoZpNLwHPGDzfFJOvzjXVNr8
UCfFxvxBoL2TvodYZopbvbw9GwAL9949/uxdWcCbqCHRQZCEQ4/pqyTz1gwaEYv2+VcW7+sIeadb
fsj3A4Hrlz4XxyhayMb/K2/JTkeuuJvT1GgKCVw4zxxIqE/C7Qw2a+duH+CrlDRHodSYv3Q6k/PJ
omJRecYcDTIfKUnnZDUKH2tZsrkV12Q/o8nf80YI2i7ehhp4N0Y+BAjyIcWiUvWQjRIbCyH5DW+i
eHTER7IMUi3EiGeGC4OJNwWm2fhyTYLbBtksQmKrYqVDvZgLJboRtrJ9XkBbRGCieD8rwghzsoUq
Qy4LsgVwZAeoccMBmLFet2c3fdX2/mPdV94Z5NOcwS5UgPhAMpcDbaZAmfhJP4Znm1Ow9IbBH6+6
MqzxrLx4DmWfcLJfXt7RlJ9WkNlu75eHO4atgugo0XAx2vEexfcAVAdajSYmtCsa+cEcbr46XAsx
CO0nqCViDRgGxC79bllBiHVK/4SMfGTRsAWbMzwVTnCylw/6wtLpjrxy+RqKu+x5iihDJ0mjQ9pL
xcCDTeFd353mJU3DjMLzXpTxDyrUNH+kLvNo2SUv0wsGM0jwr25GJuMbZFeU6TP01si3qOQNYxhI
Z8u/00i5nDj0oacPpDZVMtJvrBwlroM+Tgx2B70+brp2cU9jKLkD+PYQXjAj8eqk/TS/zXE/KQ+O
78BNjwa4eIy9BHaRSvEHcfmxW/EEdJc0DYX0W1E76bb0I9u748w3Rv6V7aQ4e4hSuyRPp/Ynl+je
zbPKp4lmTreNDWrxcRHUjdtTFWgpkOsNv/DP/A7QdT5i0ndz9p+UQt3xZ9Cn/G12gwQPSGPTAH0J
r2+fxmQHCX9GjGoY4amPyirs1Amulz1miyNK4S11Y3tyrOKbOe+cIFtSH9S6YJTc7Zk+xu5S21b8
ZFtQHh0DeJ8T9pMSN01q4rQDj0bJujiHQsJ/QxvgjKDl5OtjQGmLBn4R/HxG7wNnTAj6/dnTfbwd
oTPyd9DP0Tth51Thrc7zjtb8PsIOBQcPqP9XerCvgIQMsvlzrFM1ZRbZFGlpA978092WSr1Qusxp
jV+DNS8AZcN0RuacYiqksN7texf9b8nCvUSQruRzZpDFpKQLwpHybYddR7Pt0QyEg+I+EnCYPKU0
DE6zu+BbArt+bWa9CKVRa3eXXwaczvje45F0lRfOf5qmp0Km4Nklafh/E2X/jKmY2JAaL2daUVk+
bmqvT1LJM5Hunsalf466YmMq5s9nZppnTrE/oAbXRfa0S444bwg2RjWOsq2sLSDzISVYVpuX6hif
dg3itHn1cxnjL7OqQgZcVbijbbqW+xcV81sdPrajImpgE2Olu8o2HDRXsIYlhP8BzVTnavWG4Fef
jKgaL9HoU5g02C76PlLHweGI+5eKg0FQ0eqLxWrdluTYGi5h0ipQuJpY+7Hh4iPCCkNUwSJy8/Op
QPD3j8G9+aIgA3xhHSQK6X8YA0wMF5k/gilSN8ou7dJkPJEGbXi7lFXuDt8ivsPZwQHYeYDmUTTl
ZFhEbcyCZQ0ly+JpZUD92jrkO5I9qaI3aO6pshTIGX3NnlT3yfmdNoL4mkqiBi389/puLy1qUdfl
DSMbgBgM1c5JsUM/xhZPj9ef9k1scQ8oTziUlhdkBtLnBw6OWNiCT57jA7IRleUKYIfFnK209VCl
2BxVGjsHxha3gCNv3kSXj/EB9krJoUCdduG+lSJp0cmtOKgJuSP2Iwn4xxwBiMMgiCGV2FjYNW+4
riHHJxIaYDgrHmYMBQOGzPTZrB4HKGifL5dVT/UcEzPRFIknIX7MU0Qvs+tiDPkJ1vLMgZV8XVgx
DGRKRu3sHhxfTqvzSg+ui/Oqmdrj5HxiJO8nN7CZ1zxqlQ22StJWEFI6ABiHSY3Cw1tgw3U1OEGk
tua8ZL6gMfnBh204SDep/SsYKB3YVKqU2E2WcYoz22oMfFJOsPpQv79+VnRliy5Jv7pgrmL5fEAL
Yg3IcZWBc0GTXBvnC0w0bqw0h/4YNeOEBofFjOHn7N0zWggdw2Atao7Ref3K4nIo83W5bAayXRyU
knp5pGyIiTDeCRheTZzDdM2z0PPsiOEs6OgM8rvBTblgcyhXfpRoVDKv2BvsGFiii0Ivyw0JDxpx
Mwn2vBrmGW8Jv8KI0BsxZq+Tjnvoa9syeLHG+BvyfJyOsPQX8gXtB3hZKi8OFoO6j0RxmNQKU5e7
jcNOC3qQ4+GoEwOrWAXJX2kJIloVbJw/3WERwQbP348S3uZGQJUMmzHyB/I547Mm3z30/mEfO2xU
F2N6/mmV6Aa9jTB824SHzNN/+rc9czgkWG2QgLuGOkGIxDkBmGAGGexSJnS54R3gpCBGYj0mgI1H
QS5GwVsWQVB8vH60qNtcl9heaAxMDCNwqqxZPqB85OAt2DB5kNvwX+MGrIlvaDU5ZtmBq8JsrGI2
UsyCD5zF6hw7+HicQVSPwYGX6FY/pj7hfY6uTYCN3YavD+4SyCbEYA/XBe7ctuK4YKVPuXa8741V
udnhW8n58ARaVw9ElLBWWOcod4XOVoehp/sj0qk1p9NA7GHVBLF8TLGZ6lhCgVtpVoI+ExcAqg+6
71BjwlFBbJqVLWKukJ/rfr3BgQPZJcyKJX4ZuZh0yEIE5Ybf12xHcTmivGAEGIMwRNim8KTBALnk
BHj73cVjI9leN0xcjhQuWCgYJkHepnB3WgVn6YE5Gvy3fiHXmGtNHkFu5nPvaFNAyoZ5CGamKMLO
yf3NodYua8BHxnW4NuHuurmyEjH+FPeHicN3Kgr+Hb8MMIc6w4jSIrm87NdcD0SnqMpYodqQq5pA
gKI9QjTC+UMsPxbZ1/EDzwkEEzv28ljhflkMLN0/xfiWoOos1oxGVLDcE4u3yljBHGYJay8/GQ98
iyshXpTsXtyBGDmeYYaYE9bxOWIoM/hR+bKh6H70kJYz6DiBpb66lYYBiNwxWNocEOq54AUFqxXo
P39P55zvJnR9ptb06GGOjSCuShl+Jx/FNusxVtLYubGActMQl3vqML9tBPI3GONQYxp8Y2H2Q4rB
zgEyHpRCmHz9IzzTLo8hfo4RcsPiwHJedh2E0pw4z2LYL08UYCzw3x288RB7h2iMpSJzABQN7wAZ
JjLENeZ3tTN/YH0lJ2odY3fazBkQdRNilgGwyJqOZhn8gqmDJSp8xFeR8KXGBK8PIN3PLLB/5NpU
O664byUj3Cuwk4H1FGAQTv1ufvb1N4InjA5hIk4OkCZp50Mr9YAzvy9aLMLwziqx4GWkIkX9fFwn
z7xWLDxG0UBBxB2/Ffe5HLGYkyG7fV4t6m2JzIdXbDNezwllia/jF7eSyQnWJFxs5NfIH5k98gdo
eDkH5h+1HSS4vNZbt4LRFpi0E60wxZTzl4kI4g8BEEEOQ+9MmI11OcW8A/NGrDNhWflc1JQbM2w4
cbY7bgSbKHOufblwhAbwHxwrJoS84d/0dYKridk1q/MXGywmYnQg+WD1ajH1/eHOdN9UCIfNlb56
0vek/uQC3piopTtSvUZlp20Bu7nnMBhXkErmvBs5O3povFFr5C4eMxofPcstsGIQDxNe4E6tmxv4
SGgioIX15+1GZB4hIH4eHlRZSgiEGqADrNIjRg2dIhzKOwSNN9wuohHNI5gfDxg5KVqyVQYCdnuz
34vHGtMg1j0mZdituIOKh/PI86v5rsFQgQQAy9dT8Z6CaTAD4QA8sEfwz+yXnqYNr7euxqQoDc4X
z7C+VZ3lbLzcFxvbthZ6Dj+V398tM7TIRHTT/uw6Qucr74ly+bRW2maqOm4agUogxyZ6ux4XvfH6
qADxezh5gBdQPIf98mwjf8jG57VO24kxQ5+No0JmXQd7PfeMyzEcafFw45cnqC0POG9dDE3D+KeC
pIKGmn6VvpUUwguENT7Cx5zIfPsO5nqB0/jAXbUSxxcrEWebxOpY48V9Zo4CHFa/jALGIELmVKb/
AwsM7jUDSccLLPdrjdWybybg3ZiLL4EIb5rLMgi9MFISk9Gm00SgfkshEWP/sl806qwWqTlJ4KzG
RyP/MnBmmBqwbJXBqx/+EQ4R26SG18AY+MlXEPt13AzaOuJMmEheQj9LJTT+XUKwPs40PWL7ON3n
gXaiuFaz297YdRGtaFhNVVW0v39nXNQbLs7nOhzXce0kw+ilKIir6f92n9j6m3NsWGdd1Zoqlpst
8np9gmmkDGIiObgagK8T2cgJ0dykPhRGZ15NsbXLP+kpSG7pXn17O470EcCgmjirYzwCt0gwjjAh
IwfZLl22lOVYJnEuC5CT8q1JRtskFm5T2Om4WPkL1Aw+gLfSssVyNL4dhuh2cOh68Nlnq9uhO9wO
hHMWHkE/CqsSOSk+tjS8Adfy95/7G2DVeAVI4CJZ0+4T7be/+eAE6tg73SKc3HTuAGZFVARBCTsv
1/yTRpYbPrSke8RKP9dToM9JN9Bq4VsfeJN0YpKdlnOLCgcuijAI2HAcAf+0D/XXLBII1YxBGuSN
cS6t6Vc3jjGR0NM5uPC/67Sw3ctsvC4/+vX+n/U6+h4+1Z2O4Pujgagd+9WUAyCsNya3sNlPCiV4
7P3PlthdslZ3v1z0J9CWpUPLWe21friXcTi8O7+Pf0isXLRV/cnHrO+IC4A3Gtzy4u8Pw0+vwErz
9FOQf9cvFQG86XbjIMeq6jbZL3RjmSXj6uP+rbeeJDMDqc3JH7dLcrLzjv82GHVtNOrG4seCozFh
yNaCUPeGhRq/Pu8oXQ/rxrXhiEQ1LBR8um+x2k5CsBYbd6ZyXTBQyvk9UO6RCREbczNwcMszvki5
M+df1f6jJ8kdLHtyG1NeTCO8PIjfxFWFFim2rxMXZq7hH0G8qXNQnewpTTHPLNp10p8ZnZ1DfMmA
MoPrKCooLUZdaLOint8fZtIaP/l9XZxiPMV6EmAA1z3pgOmbrPUPt54hh6GmJn6ptAMUrYRoJooX
mqLh/SmNCIBJ5RvCINxPwxNFezqukATisompNB9iLCpM1wayKT6dPgU5jMwhnW4IDv86pONxTcoy
PX5pxwn2xO/lN6s2AABLw9f8Om2wWJ92pMDObIfhKJ423tPSk826XbAXNAjwSbi40CaHgRsAQQeC
uSMZW5ov+oUFaxt8DzNFDgcOuMo+d7qE9cZiI336ITlBscaMfachfcHVEFqC2Bxj1os70AxD1+FQ
U+Dx0SJViIookeuxqEb2v1cksMi7zmgH1ld1Ufw7cylaDhHCycveIoZuI028RlXWAKqm32PogvQE
eMde2f5pwzoL2LXo9kcQJ0EsWc0ZkiKnGhDvsqfwA4llDnTEVskzJD419Gi0Jd1CTHU9DMb09AzW
bfZwAmAxVWJXr/EApxk0ZUd67NhHjjZHCYkeCCD/jYVD3FfPsWA+KTu/4pPZEiNv8XbQsSal4UpS
owebgmVRkVRBRdbjDAfFOYN4yEglExMlx0rv3TR1Ic/ML8vXE9Mj2k/z9dQYs5Ogi6ZsYxMFoYLD
P0tqnh3VEUA7pi2DAfiJ3TgaALA8UCorGafTKp3ybXleHjf21PJbzLYRi6DfD8+s5WPiU3wWA642
40OLjujzQkIzVSOEldBZ4mA4zN7J8YK69pdsQCPdTfPJ/l032SqwRi+DViKQ/CX7guIEZ5Rxgef/
jlTzE28o9q1KIlS0/6sHeTrUHioVtDaaMjTxPraTV0bvHEeMas65cJrNrgrBDY1joIPeFQG2jNlS
4+KRHD/WI+yZVK8bfRG9E8OQBGjXeWfT9I3Yx8EvXpISmpHaKwLRas2aIcAZZhHkcJI7SdrQrkEi
V0wpypJrdrp/7LHYq0RFyfm06+ppAIcaLscdhHiQzfGTDiSrU4QXl/peOK7lTBUNtADDOQzlKHps
BrRnmXvHsS4F2QnyV/LR/ZzRzsnb6UT5cvj2H3ewSIAs7Gb16DdHnYomrCr8oOHZlMUEYy884e5z
wM2yZMueUMyT7iKEIf9YB+ouxjAsP67tdoa0yvm4pu+Yjl3bqOwSDW7GJcGXbo/x3fmnPH8i8lAO
e5ytsJ3fYJezf60ppkhzomsdYvAVVIOb7rSimlw2z1GbAEagcSAjxHWqJ2/o8XFYX2CFvp0uC2gq
Tb9U76+dkZwVjgi7OgndmVpez2VSPfOIt6g3AsUSMjxBHo45zHuccgZQLD9TBIEApdmB3VtJDTmn
YdK0b0eOj+ZDGJ4wlZA6YTMVlhVGiV5+lHZJJK59NFD/bzYgokAgOHbaDnyZNZm90wWPLXYnZ6Co
YXJbZi15cDtERb4yrDn+fLmd4D/TslbgXK6RfBp+ayNpGdH4YjTmh9WCld344OdXfbbPN021AgOi
p4d+9S08sKCEeOZ7Bh+aKvE7CRLrCvjXpfL3usdGJDMYei9x2cUdoy0/uQ4NKFhjVscydiw82pSo
xU8fcNZMGBun1xLm4ii2sCdpDgjRsy0OZjXioLtbY3WOs1dyYgipv5DbTaz+/L6dnjCqRi7MJe/d
K5alsXp90VP4McbqyDinPxUlyAT086IkPb0LOM8egLjyFIhCXM4rpn4UD98vtF9wPJ3BeRhxi4Fm
5qfH7IKSv1k6IEdKcgRrxoM4KXzd8ZTvGuvWO2AYiFkZnT+a73zVEyn9djYG7NgMXBePC6aDi9v6
TJrBFnG7rNqbq5zc5ptSRI6rMaEcqsSLTXl7caUr1Wz/cUnXQMnqLe6INS/u3pnD+4CZgcRF2dl9
cjnH2Si83KAhV9Wr6P3vvg40RmhJGxbavWQR9GaNJSwPCcdbAjnaJycaVQvoHOrqEYK9ujCpL7n/
oF0bIc8o/lLglt8xbIzOLL0lxYj8rTy/GiBradx/suYUH+qnccf80L3fvEzDseVe7h4UURoqGiWr
HhkePB7CGRqS/KhQO72U1IKC9cUboKi0vnOeYEZsfuSrx/2tU5dQrWsshJzp7eHvyTu68KRuMtXN
6pdSj6/NSqEo0XpjyCPTgb7yBskEBq4sYlcgMtdU4bKrHT4kp01ZryzMkI/+2PCpRY3HnjUOR3Ni
zIEtYdbji8tmny11BEyb2t4eVQyIvNPJax6BUyRqsdTRQDqTq8Hon+2jO6Sy39TwRzVcHHNjiLuU
V+BwpuFt6+krq/Bq7IGv09MoqOFD2eENfABeGfwYXG+6aWauzgDpimu8tWDJSEtvlLNfTfvAs/YU
JJEotBC6EO5HuCQaOBZNb01Yr/Idl5CIq9kxgYtyxvTVe04kYS3qjUWuT/LWIwo8G2zQHVS/yIJk
GWPL2+aGbyKcGeHOD8OgzaYUDuvX7AMIgPZeuF2j3l6M7OiaY8Z4jTSoHm57HCaqzaJOHEMx8XwP
C4OqU5SBZneewiGg69jeKCYV/yiBY+jErO4x88nWej9RP5md1FEoYYyS9E0r8dabH+uwho+H4+LE
DvtfOmt9E4To6wx+AnSa8WKEfQtwbpAZbl76jjW7UxK9TQbQhDYwqASgIzO8S5yyhbVehkGwGEIT
5G7Gz2ylwHb49I3XR3ePu7fsHKalRxPvuxVUaGDh2R1SygofJh157z6Ewv4XC3wQa3J41vvGYgJO
sN2vLnHdxh1xVK9NHo+NqSxyLWQ3r5FZm0EHytHhnu1VGWTJ6jVFbEN18w0VWfNljKEyRaodHhl1
+B7FxRduHM7ga7ITTAw4WuEDHvNHSaXQcDXS397NwIERjPagHHSCUjZUID45RxN6ODvsKWhwA8EG
bQiu1+UIPcqIEesWe1/N5jnAE/4ZaDYIadkBKWqY7hh6+z0awTnQRpM7Pt2FHmopHqwNQTH+p+eb
229vo6TV5+ys9AxjEYqvEKg018swByjdvnSdVxWQfWsuLoR/Ww39RtSOnahuabA0Fg+CMxtzdwFU
1TE8ExPXb9uWdCs45RiOpczealvWZViwvqfHzic8jbiIBR7iNxXdqbqoq2V3arz+EnVnWA1EBSpQ
kh5RDOltv8MGwwnYBTEF6zBktoMGbVm7GF3mJzC4s+/YGP4G4w4cOBzhK3PAcJzCbIedb7PMmoTy
bHmgr3uooCWmwsFuM77dfQWu6njbEUXn7XJkrc2bVJfvDbRIwCqUVgMcWcLCwruETmSoiXF9y5GX
8g5q8lBYF196c11265peXgAM6Kjs4Grh0on4KLp2kalF6citWPBOwRhI8ZZcytmpW9T93OxWj3S6
R0cNxtQHY7hYe5AXDsBPwVDCEXbIQ9RX8ZX2Lkcss/1s8DGfUs6eDducIMr29FvUEGyjCXIflGcQ
+oxDJ/fsI4GqR7asUze4cJbE75in+maTGJSsxv/UDM7NxPjWQXBejE/YqA1Nk6mrsz4n1690abx2
slTPh+XNgL1aHG6Boklvhu3lHCD9x4npOKmRs1UeefXdhehVp/5Y/ax+NZasGG5vMYHx18Cluxz/
deiHKUqdXPz7Koim4AAX+jYas+Eg/qrwQmwMsIMHOvkiuSrxjZx0FNpG0GLTnHOxifi5/VMni077
+b5P+iExSNvtSMnZMhiwU6vEyi1gAws/umw2fkwv1fwKGdx2bwi7kPfdXk7K6lpHdZ8U16SrwbiD
UxbdAINpJdInCqrovc/PjZNPR4zTebsv363xxH64WeNdhmCfTjugp7OxOO0ob+6BGAxuKffQBosP
anDW6q27uwpsVsOvTBjNU7WcDpAThuBRBTSiDGpqcDSEshICmkGdXsrFFSrIYkQjiMHLDL+/hgNx
FK21HPdEhJBidQ79G7tm/j3QdhMfUGthXkPMgtINtXLwAX0LBgvtuWtSOfdo+swtvNAp2eNPnxeB
hVoIqRepPmODBgDE0yyvsDuu7gM5YiWLHS9LPZd5TD822NVZ7WWkMJXnQNW5QZD2dOTxhDb0SFuo
52RPUjTC+/Xxz6IkZIXansWQdm4cfmTtQwP8sthluCkiDMKzu4yotipGSOXSobZLi8c+qGiNAH4I
0QhKMT629JBj4MPeOwVGFfKZ3Dx1u9KHVeLQjh1EGFOwI41KgtyetlbUoU5HJ6QGzsW34YvTRAT6
V+7va7+zMO71r6S+0M9xoVO8sUmzuo5OArh8U6HW8CTD95OriNwdLOEtBUcE7yV36100MhlEOHfE
vjcBJBs57gWcB2gRXxNECzDyHoFKEv3wr0hq7xBAuKdstyB6zsYw/fzu7/esS9Pa8LFLvaGmBpiH
eEEbR9MNSKhIs3HUPpH/41zPZn1iC4DVGdBUsIR+dAMvnTo3lkF91uGPxO5TMp26ezDgPZMnjNQa
XcAd13M/vcJ5c/HJsEZEbJQdfMaBSmoAQFTGHcqy79ErBTAScUANsAYSGzkC7v9U+Agd6Aj328UH
70G8vXuwk96aTWYHR8oVZjFLYWIeI+yn8WA3zLl6Wx6HpXFcVtnYy+j+d84fMyuzQuNseUcNgi6m
1k0AJttcOQ56FPgmuEaB1wyJr0bzpQpn5SV2xbj/fDdrdO8RJRH1kpAVHD/SgS6lJHR5RKHqOKNu
TIOPghIOxYMTLTFVqnbkOoQ6uPJPyXMopu0o0u77NasrC5MMehBFW4msFLoUv0XNRo6IDT49E/hj
JG1Y+fotIi2dBA1UUnlngJXsB2tC5Svqb8Ce3HuDg0C9W2XaxcVqZMG77WsAyfhUrssRO14+HVQh
Ke3JNls7NElhnFgBXd4Tm5UwYeiKEKVrkIkWZjXGkT9YWw7f6j+8jvJewMevG113qLRBTrXD9ryh
ClMsrPK1cyY5aDJ8Xda01wvr8B6slkLQywkzusWx+oTHCpGUMZHrgVps64oxhAULLlo1tNGPUnPN
HU/oMf+8Q4LGLBFmlc+rKJsRLNRHZM7Z8u8TqNZZ+2potj9qunC9X9g1KjT9PFdfdIC9xr393Df3
2fUffKwr95qIo78Et3/4STnAR7Ey1V8em8Y3Uo83/g9N57WlqLaF4SdiDBUQuSWDOWvdMEwFCCiK
IPD051vV+4zeu7q6goGw1pz//MNzCNWP94PrNGAg+TaPAQqrfgubmHECi//d/EQBSFcLcWqBmSc+
n3bZ0WNPP2Yyz8kmoD+ARyacDtsPhGUd7YkH0G2qx+SNubqhYC8eOU19YADwZUehmO/snBgcls7I
1uFGo3HV7JTF5uk9iLKB3FIgbxoXT0dlD2ucmOF95arkXvd87e0XyBfQSDBHAqtHQol1RGEy+KII
xHleRm1GQhH9H+9EVAwmbZ0OLvZkm3Ug4LbERqkueyG01r5sahidMRrGZR74KjOTtwOXeMRgcv4E
jvxanGoYPx2gAOmYDQdBP46KWfdYyor/IMwBIqJ070LTmL6e98noJQM3waCVsz4wxAii5Oc1ppTr
6ZFitREGa8po9abS0iBwlb2ISoa14hvjr/MZBo0S2kn8MocCqWYo1FXdQq9olatXOynvlaVnTIgk
5aTESfCWlGCo4bj8wBwsLe3vaHf/DI2aqc1H04ieKiZ50TqvR8RIUYWi3MNusq9n24fcO+fDJ7tp
HxyjIr+SsF6Kp/Yi4745kRTSFpk7fb/oZ+kj+nVID/3B7hsBc2/7iGmpnqBN405G/IiE/dOckN8m
8q/ag1uXIlvtE1kqJ0s5zFDABzDhcFkmmCPGXhnwK7P/uF7CpZ/tr7+hI+mePpNj9vUQ/CRscZgX
+Vi8CL73HkJ64NNmAoXy3d6e3FmsjixyxG1DMrgyhM8zq90OWaswpbaezGdp8M+SJhB3HGXEVB7W
3aUTKww9LbGDzPD+mpyHiWoSUzrYiXRFI6s5DxlZ9NFygV/l88Z9f/FSbApzkcqTIWUbk61TjsZ1
GXemqnIRTT4Pm6FPwcGqaAq42K0U+djyvevs4SWnRoTZuBPaTPYoSCuBhD3QVlvWMIgTeF/08iqs
VpgAiJhi53u3K5iSOd398FjLfhckXJVmsiSp8GH0x/m2WZGoOPCoqJ814elbOIqUzs2YVxyjYpOn
sTIlcKbJfrt2fpcWlQMIM8rMR/fDwOzD2ubl3fp9knf4oJaINXOz3JRXKvzMbCdsu8Z9hjDVimcK
2mruWPr7JyOmxwoPzWFh4YWIu+eLdzyOv6v30HouilVnZzUJTGioYyoG2HNB+vFGl6FD8+qUYBin
LPU5AMNxdM3CGRMoFHCxecEe8cIi/TGqySXEpo5DGLw0j8u5hD+v71XhiFjhZPAal/JKVirCncYc
rLx1stwaQgOystkl33ywAXkLxbcaAgRMGyKnFEd6OR87msDQz1093st4srxw/nQ7TGSGFPGsIJ7/
7UML62NvAYHGuqTkt+RQux2SPJkbiMvmvw8NTuAGLU15y13iJvhfpAAYdA5Gh5FIs7k3v4Rrzfsg
tMAVZbwG3iXdnpSbY1Ou0/uVKCK8lmmQuOtwJ6oswoXkEFqTRf7QBxaB+dhzETLfn42UNSSm/nAq
nWGO3btde2MkznC64p7HJ6M271c2sQxTD1JfgaYzrESwzgOp0p0P/HHsZY2aaHggBc3OySjo9Zcx
0IriJdKmh1toCinQaNyB6vfoZ2gnclpTzQXYSNdPyhmWrPF3PtSC0FQIUrH5kLnN1w+xVfcJmiGc
yqZXwD8hJKPHferLFmZppPr6sQMJ0J0BPSAv3ai8p+KFq9TJpnf7jvFHCPfATpCtSZO4AuT1X89g
AA+EnEu4IkSlJIu+LIR373w+aP0KTTy74Gj+wc9K81/tXHqpRoogSWLsThfofyENfTA2YySszqOV
Oq+bfTpjBWXojMyMKAEMQGyVysB+yJPBjqlBNKZ1+hxoJIGcA12fV7nLlkxPSLvIBi+N70RGsy2+
3N7PFxYFxYQdg6Sipozt0RIXuR21IZd7IgbXA/yfmIkAH9NDgEzCwRJjCWKCBrfmSlLKg2nYQHYZ
PYiyphKz/v7j8NCmI6b9lBtQ1FKD9IUXVZI6l8+88uQml+uXPqHQl99uhpCukCogY8FQI18V/lEM
paNiyhY5sjKhEH0cpX0xz2+h9fC+R+zdoGwWE5HTmUBYIaKGDPFNewIdBruR31YPq4IB1Z/JYYhO
/XV9ePDwv306Dil4y7va+UyaA9OpkslVaXMAsFRh2kgRQrcj0koZlVP4RRiE+yo8ElpQYlrETUFo
IUtb5gjOL7wY1epqB4Mh7pob95F85vXbnZzh72pr+hFQ576AiLRiEAA6Wd2aM++Rm78HTUD+oAax
3rzqgQKWacAjfY6g2vI43Cl9m+9zJIg/IogpHRM3MliVN00zdEcJvisKuIFmc6eOwPqJ8eLFjrTF
64VVN9Szl4gqZ6/hBdbYh9sZgA1CGuSDsEyjoB4ysCatWWd0t3vAigMW/XIh0Bvf+W+BGolRhAHQ
V7H408RSLGJijhpABBbBEQkBe3dYmTM3L84cHl7C+rlikKDvAd4Q6FRbnl3FDiYUusUjtvaxDvfI
AY9EdZRbPcAuUtV6/hP2xMcOWzv/IK6CloMwCwkR3ZXmcXG+TtIa2Y/uDnZi7GZSVpXn9y2bAiyN
vPtK3g3274sScDNVmgXmVftcsxwsbc4LqGbMqHhz5KTIKeC40ZNsJE6jAOYUkLvw3Z9B7C+Rrpns
oNTrMpCCPTrhXo6u8gtJpvxJW8IsuH3W2p4hjaQFrE/9Ads+QSf0q3RJTE7Yj9sZcwZ26QLnfBpb
xYOc88g2g8Sk8Ywip3wEiDeZl/btIdp3rhaAPzg2G0ZWQJUacbHNlSV0dBLpNTsIbhy85094pBGE
CL2tN1SZ3JYcQBkjTjY3myJmmIuP0loDSKLKJpmSHfLMaeqwiNAY1YKM0m316hPGeDgVK9fe91i/
LiCneM99f/GxJUvYD5HowmFurmlvCmdGORckizKZBsiUGbjY1fRB241CKEIHAEX+0zMuA8m7NOd4
zr1BmDgm0UzmaKJhukCv9bj0aKa4QKXIeewRftD/p6lNeQN2oOfm4BQK0y4AWaBcEVbB3ktPT1og
YFdAToGC8ooZUGcIG0IAYcJBmQjmp3LgEk5LYcSxAWPk5iMoAvrDyHpN/2of3WazYYbUJyfIxNAW
irPYER0FPx6TChV9U9r3oZhzP4OvG+KyBSdlr/GHvxoICIveCF4eVTHAcuHKtZvG+xR25JAEP0wH
eK5ljO/xhhUF2Cye9gk/Jmmc/kbZCCkS8y+DBGrsDdIJLRa1LcKEe+SCisqcc2RxxCo5GhLQIN01
c6RhJSxCqHCjnTSWL8WBjudBah3Bd4RZQYNMmFv3DPU744IrZ3npfEe8EypHLmacYlxo6C9i3PCR
O5N580cz4LrjnBaJVeHZg9caRIPO1Hh67hHiPZHpLJNTItkD9IQsj3GzRiMY/vBBL6YfBUKwScaU
9rFAWlrzzJUVbxwUH9heI2Nh1khc/FqIDTClo5mEp0zQ592FT5NANWc3FBCwGaLoWQhP8j2NFuI+
yX0e8Q5/QApqjUuvt7hnhtTOIx9j5/5vBsVy+aKAeliVI/UQACr6r1Tvakj1oOmp1QczmXJlpTo5
is7gxEKKPkXec1jul+TfxQO1sK4dSUHGYXFdoQxBYAL1hIKZxL/2BnQrqvIbrIEv4fU4LzAb1P04
dp+npvRZAzH+JVAW31MVVamMO+tJ0rz75wDF67vlHgYv0PuL18fBZ5GpPYDSEJfnyINJMQYRg0pB
IDzsDmHACIbnJsw8Oi+0KrIex/pMXSlob5GCsW5KBywBnpqt77+K9XhaLz1QoJpVDsMFCGqPYIDe
0npgMD2kc4AT2c1kzFac+6kETbzEOxU2qGrS8SOuTR2cUx4Pr6q8TjsWuqj1mWRLPx0KAjgZA6uA
hZQ89iQDM1OcjSTmT4gMfDh1ePOSbRLRVVmQ7uCzDg6fLxG4wGU1uxWlDdNxwsGANAiXxrqcmRk+
SWSBYuaQQwLuu/G5L/vxb49rbMxMgl1DI0S+dtjS2H5c+NKjuwX2xv0K4/h9ZKcIRTjTICLiunfK
2nEtBffj86e7mwXKOeCsyhlhe6QyhzC+kgBPBLshtumXVJRXbnMGlofbzcLFamkieGzOCvNdzP8m
2YIgV+9vvkt+CgUr7pSXwi8SWxjtyE6N05zkkJsFvkeHHNkoB77b7BjiagQjAs3WijEVdrmFzIAa
+hMXIPwF1auh2f9xLOZv77XVwM+27N4Re8DQvLDYiGrhp+rQikRBce63fsIEYqmvuEoRq1hM6+Cl
GbhMqFRDXD/Rsk7mUET0M4R8QjoVTqds9M9sMxGYK2+nNjMsSUbTL6sg4x2NwG0jwXtqpZceK9d7
0n2AJIkMhT0rqhhKvfutZGmBrUBOuskvaa0DGzDzkfzAmzSmzFOGTJgy5wt1vWGm0v+a4S2apb25
jDCwELzn90I/9Es3TN1MSEZ7CYYWuFfmExb/zOGYdrBWILKnxPZRLUjrmgicu6EUe+SweCVXdqLO
oLZSvrYDt0tWzeGNadA1Dah7cFzGfmxSQ4mvTfgTgpTl8hIBVtpdMgMupx34EpBGuhBFDqtOMcfL
E4O0BH7CtCcHPZpaETELFGKEjT+ACfrYRysZtfeDAsRUfokFbE/liYENmjD4S+C79CcDxmULNpdR
vUJBTcTbSqlXwOOVqUF4oa2DICXTHELDPGEgyQUmtAbQE7QVgGR7US7AcRtGh+THc7B7sF8Wo3kv
dF81FmwPcuWoQDeEX3CSrl9mZ252KiejkmZewvzpN7svpR4ZYrhlI2XWrBafn2KDNIYBQzuX22mq
CRkLfYsTibncUGP0DJWVi7a6FqyQMEIJ78VjIMdS/5J9MMG0qkg2Qt2NuXzynFe+LLFpio9A9x1S
SBRfiNkV55U6YQjshMRw1w1w7VGwETTwKAH8Q9FxUtBDKNR6HYUHZg+oLasjW9WOCcm0QmSeW81K
X5XH7FyP1XNNsqCZDDzAVLY+nEtZY9mXiOASpTOEa2QakKA3X6AnRD0IFmDKtztONqr4Y7wAeXz4
XDg8ZXEl6dt/TTFUzsdAkbiOLxsN4hVsLPqe3u8LH0m26noMACBNs6HxtkcLdRy9TcKcf4DNvsg/
ifpcALwjGPyrA75/VKQpz1AvokBdUZmA1IbHFHM4MnjKpfJLNgl7OM0Ujha0uxiXQt7BsBSK8t3h
dSWnZ4vPAz1J4gBzoP8wamyy5Y/d6bBv7ORhDx8uV8E9m2jjz5lbHQVniemFRnExEPAQ+uYnxDNK
EsK2mJYLYJgFqv2aVE36KvuV3LcNSKWiqsw9/SJA8jQbR+ApB+5zDivX2Ik7Mv9h+Qdwrn6qG/ec
yJKNjf5et1/bEsc9yCvZcvX+GK/phUlD85mBMrPFjGqyPZGRuVgXQK/DSyW28foB/N5xp0t9EkIw
qKWcZBkIIRE2h9fs7xSVGEDzztIT8Yg0UuKwrGAyVjtaB+5HotttKqdvZuvqSdsnyY27DKgSGhBu
E7Aq98BWCiNTehwK3bk0463jR2o3WCCfe7INzoOy/gdTMGlZ6uJ2EZCK6iKNrBjOMXkywHnj3XMy
mkTLYq3saC4Z73OWsenbEesxvnvtFfZIa0H0zPBKtChG7rAmbhWGU1709T+wGEGBEXjIloLTDwA8
zJuL3HNDqOvQIC9aZgEszcILtvlcH/9Hs153oz0ixEXZW9V2iJ71YVI6r6E2fyiP13dECuJHaB36
IydDbkirtk6ml9QVDkOwoFyx58NhRBlTrUryuL4zUpXgVz5oNiAkOt9p+7eyQvpBVuGx7t3ux4o4
QpM1UFRsQKh7rHomBMsNb9XPZ4GwrZyBJVLVo31BY932veFOnbD3sDW+970jIdbZnsqroFOrbZpF
3hASSqCWEEYRFZLRu5X8MowhP5mVuzCQ9gzfCTBbfTZ8YYnGaUbj/GSoQO/M4cJY/vi5El853FFK
z+KjdMg9CtreSR8zPpPOtDDtiYICatbps1En8Meqj8jSYzHVTJhn0E+S2o9JVkEmMLLuswpVXzyO
zMofzofzdPOZfX2MfExhCyJM5PKNcog2FQHpow1q00kHzRct9a66lossUMZvfvuOQBXNuGKaME6h
fwLSYy6CRMFAJjjyZPhQbn3rcS3s5SP+QsA9IP63B87AjTncV6zuLoYMLmW599o0p3yTbuoTdPTR
AViTZHJgz2RT77gqKbQYbVIPkMHDm5xEi4GITAneLpThelYQujl+T4czNAGvs3ZMMDORzQkjQtw3
F42br++eMh/C6OE3QQZyojw5uTPmn53qaDDIULsQD5CbzQjszCAHWO+MKMHoKPdZF8Cf8G577OBD
yW8n2pDJQuKjDpozMhvVoUxjegWQrxrFm2LVKoF+jq8AkAb9IhQmacmDtIfyqNuYozK/vfQDyYUd
YKsEP/glawBWFExrmKlxvsF8fHn28IT6sQl0U6Tc1KawEaCPRUafmBfxifgC+Q2AkDJefqUTcZXh
dyfs7NMhQkXkK51xk1gEuTNHQIi0Ih7B5oQmusqAdClLQZHpUSGVJjB2dfvLLy6uuCa6KNhRY4XX
+3mweWr+EL/l0TpMSEMS728QWS8JjNTVX04dDNetvIi5MSrVfGWCYAg7B8YEwcUBtaqCYjkK2oax
MElF1j20SFcX2esUoqHZ9U0Vj6gzv67gABT7tZOSVAN6J7oK3OzGr5/+PkUIp9GdoSBj18AcCXUH
qyaOxbUvEjmE8wsyGwiUiaggsDAqzPulRcyMkDFeh4tiPbwpt96tP2Zr4ubEzqgJTeYp7bFZMiQp
L58YghWlwfuUXDEB4JyoSxB35rJugb4UPlxmfX7vsxF7QZ4yLdnSJBXaXxQOnEaaQyCA9yTSQYv7
M4UIgnry2BBSiQNNvYlgRta42GWLDGUK+0xjxVcqRYJkkRfhygfQiovMl5k8fqKbL8zsVU721hjd
HmqKGc0374sUTSFbZBGX6YLRl2+TG01A/oJkWk43efCei+DEeUcqQg6Kp+3pEFmxe8N9+Twnmf1a
3sOOwY5u9JNsHRFz+FX398KvmcCPzFLcn/57Lql+1bn3nlhHxGwecj1GwF/Y8SML3kPhZmqAkOCD
3Q1ash84h1FsibggGU/USfIWx0RGluZw1UCY0YH0poyCyRGSVn12gxvRfp+5zGQJmCgUTF1VcEeH
vwVwUsi8xngjwMKcS3Vym/I4XXS9FaTmZ1VZ1FQS2fTP3td4PSdv8HS2W1n9UTGqBSJOx13eHNDX
q+oJeXR3U6ofcSk1DPvlM1AoEHYMG1Bej6C3hkdf/uvC0HV9GVTe3TUpaKMAqQPG4FRVJsL+G4P9
YFdPEJ1ZyqmYh36MIYeBOTogWWuf1XHonkXbw3ATOj0Yu+DvvrYrDrYD/sD953EK2By1FUfQRckD
oxd8DsturNZpddlNBn8UPjjAtbF5oGwU0r4pvYpr5GaHjZ+N1Mqk8UaFGmJQgNWBh7YinufEDrMQ
kIu0yRAaPrfCoH6FxNGjHWQLHLLRQR3BZUlxHxtEvnOFalJYeWeO5lVYV+Uzqndb5/vYffHA+Yx4
SqQQ8To28U8B4EatN8LdAtECLgir2HnPsdcx2Q0mIgbnfYCcCJhLATkZTqOVdpHwOpIMlZfIIkT0
BjJ9s/c2kJciVe2MeYz3FuKsJbrzQOW8f21C4DFhwyPU68HKR5aCAx8HCp+z3E5WiKrd3GMLBynG
JQJzc5SOQbzIcAvY4AriobNhZeT48nKYNjoPjARISmQBY1VYYtfBcetb9w3MixlZimDP+qa1Qbf5
MlXmuOYRzjD7rFLgsgzEGAhfOiu8u/hIIGNusFiQzwxWcB54mr1T5EFVFJL9FtnyIseHoO8PIuPN
EB83I+QmmRQ8vcYBdlKxGaL+c782ppsH+TKCt7DTJ4OfZEdFfhxu8ROxpU1LuEM3B2YNChZegWSg
lpUu76t2gFBcIV0pZ6X7maBmpfj4XAdbXg2WkKPTc4lVJve/EPnFC4JVll/dVJ3HESEyK+0C40qj
8Ssbh0487kCLPCojs+NgkybOdL60uwXmXQhzBISKLzyBdsccuqbQO5/ImBozHPX0cYGtIalgyCjr
AaD0pkHV9HUa0TC6hJ2iW6aAwtbEokcjOpDX80HvqRLB1TnSqhewDkHbgDo8AbaiIO9DBMfQE99O
zgqC6G4MGg2QliC4f3AxPUiNICkp6DMT41hgbU/s5XCn79ttye8RkQrBxX9usRoBC4MURqE4ErTj
+IMKF4diE+SQqx6spXCAySaF9VyHM0x8zdqnsURuSWooZhmCqGjllK007Omh0IwQFmRhUJumjAwZ
m+7r3OjXbFcGsn90zIxR3qFT+LDQTTSZDIhb2YGFoO+z0osGhAtxsb/ZhttXaMTFVI41IMBLy1Il
UUBo2llaS+OW9nOhVLsvU1lmq9P2aWH66OKfZkNtlcUcS7HiiboYrKIvfGHzCZoh0oAYmOYu7TwE
CzDEHPhoZMZHBe8QQ/nFztinjWDI9DhA5JOuvZHzPA9mylSFM+cg1mIWw0micrFgRv9yLtPxY538
qJOni4hwjUkDx5+Z+naASZe2YLBesXjF62IdY4Y3V88YqxmDmHI4uWpi42mv3UcHdED28spesl09
v25fR5SoFP1lNMpZNNXHrZH02A170TXqmCyqNVrWR+yOoK01vfux68GAq76zR4XXa3a/m01PIokH
OnIDP6JJPJh2eIGQi/f1GS6SQhZTj8K3xSIdbrJiPl/zlFnHyCqCYimznK6aeXNIYdhCdgWXZMxc
41TfzDt9SuM1xFGuPtwf24KpWPTz5eIWrv2/qn/HqW8F+vSCeQaeX3sPbf64syM8Y7sc0pkU60Tx
Y+Dsnl/ifosRJ8JBGnvsymIxBQOQC1ED5THocW9e0CUXDcXSvIcnJvt2l0QTHbJ1n8b2Bfm65QpC
3vDyj3DojL/wK9ue/TmzC5v/ERb+f/mnx+Msm83us68lHMX7pviWcFuPV+Ljv8+///mNkzb29z05
eO/ow3GlFz+R++I3jxPxlaPmTo4TEYgA5WaGxnxHYOfke0CV6YqgBLqtucjIQ8r7l4okLF+pgK1w
PjgIczgie5niC0fzF48iLKaphXN/QDwgRfKfdfqHbz9291O0oZeyOxNfE/4It3ucPNYtPWZ7GPLS
sMgDR0j9stgoktNXTuoHBq8C9h+8kQzhX1eCNX5kZxiRcHyhD2nyclzFweuOWGWE5yKYW41Eq2/J
GjhBluySK0KBNrbiVbrRv5bWd1+lF3P88JuSAZYGXr8HfDHtDw/97ufVx5ehx2KE/eWbqUkCV36U
QHzz4c4R7YZsltCDz+/7t082pKckq+E8XKvLvjucj+aJL01FHEIIxPtfCkE+Gc6lKctRzDgPboOH
rsFPJsIODEhZNhR/A3uRRSp1seZVDQVPiOSoo/YVLMNshnpgybtJJyUx4aay3nfL8lJdvpcO397n
YcQZRDg3qYSnrvpDQY7lowEIRA8La/7vz2UIdg8hXNiOGRdaBtZOtOT2PTr2R+tyFOChhyHDRWEq
jTkfBlXqTldJFyCU0NLt3uLjvc9/NkS2Uew16gPhP5QI7YANU4DIO7yVWcSHhDkU+8ERwi4O4qg1
Rkd0HF9WnneFcEzWFgrEzjZ0SUd1U3FhUaI37NWFTQSlvCzGT+HhvK/P+kqdfRiwllRDhEhjfIXL
GHFN3V4+J2xJ9E9vLhfFxcnMwl+cR8LOjkySEHoHXqsYB4JxjCU+k/hcfF958AG1tI3Uhm4JKEub
qTPKpVzhJ0Ms2mbKVRhmhP5Ls0cbefWgexftrkadwPr9IRDi48iEIT3B6MeVbn5DHorRNFRZTNTo
lIH2oMnnnNPC+/enVwg+/+DqFKRbD64RYwUKCpEDJkKwoaLxsWb1xJtPtxWi9SI3ctvFhZ7uMcbA
CsM+9kAFzgm5gyLrijMoHkHZ9K4cwRlmYH5DECO27BCH6qC9DNANI3/ipuclcyelPgaXrgjj/WKf
JAfcb/OS8MOK4U5tq78K+QWzmQjL6dt3j0WUJvlNcolwHiXVVVjHgg56J8gZayxlg+VgDOXay+zf
9fZfRsPAG4zr6fr3F/tQM4gJgBJZrvn8y+OIlOP174CPiM3p0PGI8984mBIt0DN+1zwSOuzBeOjk
VjUHhzKG50T1PlOkdSStxvaHSIue8QheZMTGQRaIEKq7sYTdA7hvATjxZnEfm79UTxVKdDnDdj3H
W9iIx28iMbpb19tmma0+tp9pbKxTixdNKIxMrkI+ByAy3mY4flq8on9PKeJfIB1YUFQ6SHq2hmRU
h5lnJ5aM0/7IGXrAeu7b3OI0YM/+hV4NeJSeeE+yvcaPZSbeYbD9mN52TYrC791YB/nlYdvY75jx
OBzzvoN6td2OPDI8vn7flpA0G1se4BHM/nJjcY4xgtPnp+U98Oi8f54Af5VxgLHzy6nmHqgAR6Br
/iz/oSIT0IFBgMF02HkveY1v4m68dWEmVrONDm/zxedv4ryCQJwTshRskbLBaRiL4IHEwUda5N/e
gx6UyvUvDXMg8JjE4ttYSsc2elMjJeGg5/2dZX6Il2v+C+nwfhPrjQH1YE+yk3gQ3rfw203+wgoK
TudvDQVoCkeHk5Bg7ZiZa/67c3LFFQAmzSFrebyHeRXRCXhbm5HDz1KM8nXP8kxvebdFyMgVV2tx
pT04nH9pYwBN4x54j8nZTZy1aX25Zgvc/Nax/XsY8HJzK4AMzknifx5P8eTbBw0bXeYRP3COGfG+
vF7YaHyXSfffpc8xNQIigkfOafY2TvTGvkrQ2RqUH0ysMLgtRMICcwmSFsQftNwW/A68rd8GESCn
jpQf9VfiFO4ag013aPCDXJQ2W2zBgx/FTYmXFvv0v71a5FPGM1v8BeIl0s7VIN0URpILkR+DCHd9
ufmGzWyNDCIT5ix/oZjh3p3o7v74t82n/ulBPaARUyj+6MuJ+EfNoz794QWrLohzYos+gntN2IKd
BncG8ZHRP3nrpQX07chYJIq/IWkJVaDYq/FL5PkqhzRUf8B0WPwQKgMHON1gFl7hSr5TMPEwHr9v
uwlCBiZe6vO0OFJ/nf1+8bVOJ1g4tnLR3eJEJBGFF48MduBOZMKJ9vFMuDwO2USPUOcmC/4Jtm1N
RnRylSVwLM1cILu2Qk/9uWCp2SMnAVGCjeOnqwCRhROWX3zA9m+PKZSnzd5EZjXw16hasXJNnCEW
CXerWQ4wOBPFDdw7vGpJkd8zBifT6ikG2k8X7Wy6pO41RN+LOR7YHx2x/poWr2CEtYWQiU83pWnh
P/XC4IuQKt4Y3KnxNwdzdL7Ps9Iuuyc7Odb8u67AcAY3GNUDCkxpzhHwePjCjmntwXMwzxHZFVja
YNPTH5NiQRIkP4kvQEdGYUMgYb5lVo0Ra0qIQfJ0bspGWLkiq2DnZMh70qEm4o+pc7Qk974qZifZ
1N0hlTkX5GyGNYJ5Eut6M+PAHp9opmwRFfKdb1lB4KEJH95fEVuZBYFdziOdBcuedVtWcYtdwXgv
tRvKG+6j6rqNTF+xZJT+Hs9nQvrpn5pptx1YKQME2W7F47I6XwQv9EeFfBi7d5YacipANWATMZJY
UA4/j3fCI8RXGhcKGJbxIlwQntmht6nmrF/8S0S3yrYeDJ3QmBzNUwWtc/0b2MIXlH+oZkMPAEtm
dV89Vq8rEy7qY8IkSTwhe4cMG1iIvAFm+JvJaQjf8++fZHON2UXwop2kzCnnpy9HSeYeREZKZs4s
WVC38kXhjc2MlruxnMATpG4V0XLij0BfP8biIirWSfYrsighcLNFc+XzTSzjLOHgmmKry2lii2Lj
/nBNAt0dhZHjx7jdysuFSkHs5Wi1rHQqzz7eBXEc3xYFS+kMfKqAoQHo0GeR3eI2iZRwrFOf0IZc
a/3Yr5H8zWB6aDSxzFff81pISGiCcI8SEXDZOiNR706TD2MXf1q4Ppr7IToEwikDCxGc9sJPjSGX
MInkactt+oN3wzr9+YgWHDYScLD4H9cAtIXI4yK4AayDHQ6UNOv5FB4rTD7aRxljUnA2cmWm8CyA
mXgRmEDRztBU+2jGXwaVYj4lI5D2XXiTgdsC6AsidLiIfgoqHFdexfveQV/hektAcN+Vlyw+TQuj
oU/dQpnrl8CGOBmQKM/DYHITzkUhjmoZd/uR33Req16kVPFyNF/9oGRdIJ+PHhnQsfSKXYaDKnIi
HAthaAJLkIuGoWTQkozzGl6a57jueSLmnqFA9Lpb9KEdOoDX7p0OjR6j8HuFfHvT7/nf4UrOrVaa
fsBPKOSomBhLVIfvyOM3GFFUfl+mzri3ZsKm3LMCsemJbRTBuJmwBYo9Dged9/or469kD3OfsAuw
ssCCzmgS2YotsrDRt1IDhCh2JWdkosY2s0OLqKKZi/giZvHzyhzawiZdNpaa/3H6/u4L5Mi/18rP
WBbyDogVL+8NjGgDInnfJTYI7ttK4aHBpyUXc0yqK9jf2xLuzLKBixxPE550D4zE7rmjJRo+2fjF
egt/e3lTEV6xkxzGg8ATd565BSStzJ02GbgHaKwAX5UxHtoHbfKGrIM7L9bOlXnoz/Mx5vez627g
onqFNIsMjmfMeaOZueR3hKfybnelyEbnwVMZPQqaF0fjC5iIuQI/zg/iU5461piXwLvzWrBBfpx3
yjvgLUIu5nGgKthXQu6Po79j8QGLVcilEWFQ6oVa3Xx5KOPNcEaMlvXytCtOxpJBqIaF0pViCI0c
qUtfjg/aR2MZb9WFyOOAPGUulVmJaXTECfQkP3IoZTBwwiY/JKuJnKj7tDVaDw3vArYi70OkVPEz
Lvkc1v0mHb9euf/lke3RrBovRdUVrn41a6nxM1fdJxaQYCyNELQ/z/z5lStlEZoi5yPeYo3xVzqR
4f5b7iXr9xrNRVphRK2NStFfStY6mhcuD4y2iR14GtoRDDFeCVUQFmbbQlhs8wSFK15Z6iSiSEr4
VGQj/H02vnOJKnuR+Qpd0XpPRdFIfWTf/4sW+VcJinqvZ0QHLnFu6zlXtUvuoXGfhivJSue/D3vb
rmVyHqnUyaEYOFjAsMj+Va3Olus/tMtxd/zc4sIclPAi3c/Thmz21FFPuhUp2EQxjF+9xQD4fwDP
2xa3MQ7+PCCVZbqOH+PGFPHqpZOYrhDdh96/j2jCWWHFSIwG2u2TZxh6f5MblppFY15cd1/SJhL3
JBbrni9S2uUfujsn5H+dNvGWIf7Et6VFngvXCq1w8Bx68S+ZnTOofUjcBl83+WCsCU/P/LRmWixf
hxGgZkbLbpFPCH8csQqNxAJD1A5HrsMoPNG1yiGpoSwYFagcoo1vbn5OA6fZST2/VwX3100p8TQC
51iAqX03SCLizOoNf3Q8RPcorfUNguM0HAvKOswVZZF9EKZ7Ci7hyaSFegHx2GjY4hvutjcszrG4
UwduBGFMNSPZH9bXZK2sZE7EE9MtK8VcKfIRQr0YhJVmTRuUshOTO8c4Eh2Tg1+aI9sj3X3WeM6N
tRJytYlP1XMxgqEp5NtINo4DfZ4jQfNfB5ED1HcrHQKoL+aUcCCnyaSwLwAQAedq8vD6bn5AhQkF
NjkPMQqftP01jLLBtaHnxrAVIXZETCMGOcC1vkTJNBusn5HNHJbVf46LBzllSgFByWbGWIwhyqsB
mqdI0HPSF35ovDPmYnATTMiMpIAR/9SNgQkt0Aa3JrL2L9sdcw94VMCtAh4G9Mf/DjZDPU6n0qz2
avyB0mk6/YBufBgK/GVMmXC33zX+vbUyr/ddC+EgpqeZh/iCK/Wx3zdxl41BUJ9TnLG90fVx1s3V
XDLOzGhw8Mus1Q3qkij6YlCSf+lTDP22mECthVc/RhzjcCGMmZkDMcAgiZpNlAgzonbh5hHJA1Qk
QJHnDXjRbQwsbUVSNDkwU+FXLciNL3wzBnbeLKG/dQnf2nTjPuBsBDd+nE/LqeOXvFls8pn88Jf4
VDw3ADr/FkfB9/99hUxVjhjfZHIsfkoco0a8AL4AnYLPYUrwdVAULOkb4bP+72vAOn9H1Wg47OLX
//07Zvb095gMW1woFaFgplJiv7aPdiLSYd1oOcJj3kgIHHtan7ELgzT0oSOHTFlMKMujBUNjG9b9
iCOBCP0cYWIPIdaRqJ45bT3G24TkMIvGsDi/JVvY0ZEhzYbWynB1c7Iw3NXF4PNVSv4yvinTPuiT
K97cmUrY9Dcr8YKFR0BHK6PMgdtIp9GNVCCIMXwYcBQwtxlFZohS71DqbjZLfeizX2qVk4D0g2xV
kQRP6X36H0lntqWoskXRL2IMpBF4pUfEvn9hZGMKKtKpgF9/ZtQZdW+dajLVUojYsfdac9EkoMA7
cOcbKFQnaBYsyTtP4Nf9vpi6rLjLyaVEJXF/uCq2rgXrKW/zL39e+tcZ3/QMJJ5yfjOCrUljt/RM
5rOz26Fh5sRh2iwo7pVZqYePU7vOgQkCs7D8hirjcZJBBqHE7m0AJmoWPpbvDgk88mNaVaA2YFch
vmHA6lShHEo0PJOXSbkUPhCllKK1zlbGjx6CHEu7d09ua1aKe+/c5i0kD5qxlIlg5SZa7QEhwAS9
Vs/5j8X8y34m9xNSDnvGm+Ud95PrPWpWivlDM/ZG1JCmuM9c8P6vxaR8U9q3CVEB5xbv9WL8LXMi
Q6zOkXStUkJAi7SNq9jRXqpDfyGjCcLWGa63osSiqfT3t1yG4Xo2WZPrEK7XVFtjbtTAjOkSBOjQ
KKUwyTMhRH/odZ4xX+b0fGDIcmHZzZb31x9C8GcSY2UsTee77lZ09TGdk+JGu26fW/6W3hYHFTo6
NAa2tS+OR74S0u7iovsaoicbK9Y3ht2M6xmm7bp54X5hlX76bxFpY/MBv16TJ+388u6/fkag7Ozu
J62jEU6/PyzrI8yvnCQM57ygZUk2h+E94hsuvePzewyZkZ7rp4hUw79/V5lvfV1pPUwtumMdoAT3
cXV+mGfr0NtAgiM0oAzuPFTi3F0cKRiNf5BheqDMscfId4qp2/xpLQHQGgtZBwfTJgi14ezaWMaZ
kJIVQURiPcn572ejYXjHMcR1Wa4sCzYbD7shzBUr/if+P0OP2xmPPnd6RoAAkQOPVYZK7f3+Q+Y3
Vtfc0+i5csVnTeL4DQ0rdZjWo8bYt7jF3HSK0TR+xtyVGvUT5ZmPrncP9uRCXxb3ehPD8U5BNZFG
gRiChtTRmvVsirPRCimgSRp9FTCeY58goKGgM2II6uYNmPriYzgqMzYs51ve0DtZdJ+Gbjq2APoB
8vEiCU0wcCK+3lzLUTFyU7Bafx/AJPjK/OwPtVT2pyFz4q3JNuXPOPeMAf3v6i4v0+lDYvdFvrP4
9HMwC7uRDh7Jpa1hGNArHJpAF6TAiLAhGTDhZAZ0NP3u6ejkw4lQT/tDJtnvQ4n4MzyxZlxnM7N1
ubv7hytnM2RW8IaOBVhU0qyHdfFbaDvclfqfqI8kD9YQy1QlJ0hQID7J9E2JzWP4fBetG+eNoOh6
DcdkNhmkQtASyRhW+tKWy4zV0XIe/XyARAHL+sF2vsyNqBnC8nADUnuk0DL3bL8N2nrmuOwTyD+w
QQ+OudYD9Rqa6aT6q1EQwH3mSEeXuUBf5uDKVL2Rk0M/Pvdo4hXnyX6B6oqmfW+r5YoNWgc3TCcX
Jc8awpLy3ZlM8ToiepCK7Ap/NNC4K0y7pJa9uTqcQrQY1ApfEDFpKtw4rYA58F8RC0mNUYByXxLw
r8EMetatwTPrqMIZPGrxbKMtUp9fKjCiQV/xzqq3H2UE0+hCJbFoU+p4CyoL1kFeEIsA5SnZuuw4
RDyL0xpkzJW6qLl2IaruDTaoL/2yeT9By9g8DGM7eoUH/pNmX1dsR4pbvO193kYF+wLSFXAK5Zw5
YUd3AVW7hQTkvter2cBaqfzjhG62x9sC0o3+oYHHDiDTf7CgYIbmeCd9JryH/dZMNyNryqpO0c7t
S+97HGCtZq2u/i1Z8EbZQEwYsfDbiRpIWN1NZiFZ+OKNo5eKX/+yfmrrtjhI1wD2jMS4jkLxw3Ib
YI/Uy+mNNyp6Ft98LC/wNO+FvL+MgxznAFDiMoI9ynpcYSUCZjoYfEIf02Ot5tOly/Puo4fTJ+Pv
BskIvTla+vShfHnKILiBl3Fmw6iW7xOkkfcM3ffuQ/DKKxiaKPvirqHEfwzzCgYvkym8zwm3LHMW
srndG3w7xTYSbnxu/26hJyh6mXvNzTXM4k21Vy23qZwnaAJGvkdUpzQV0EOhjW9o8p7RIxgkMK74
iUbaGckNOap01SuG+YF6X3YQP/Y4wIhHAe1Y4O+qUBOgstd4CLfthUH8I7FS2WRaaKjR7j+IaXGA
G1wTlF16jOdHRa0B4QqaKM44KeaBqAlRFbzZitUv/FklLOr2pF7ROPNC0tumGPVeQfrYUNO3BYQ3
eFlGgSc5FxMWm1vTmiE3ESgoR1HMv/h9OKcj4RMqGrRjlB1R0/sVp5ERJj71Hn/Sq688T70KDSgr
A53aXYOlqKkmFqwmLno2hR5eD9X/R0KUf+Nrrv7TOqVc7bXwX2Pm+rRh95DXz7fl1kDRmichbv2X
PkyL9iTXp3uZRbnMRsTbcr0e63qKvhj+xEta9NrvSOMukPDNqRgn4Gipkpxoo2Njbc3L8iEtzecJ
z7IBA+HeY9suOLiPuVhydpiZpe7KeifgQCWbQ49V3+CiGr8ZrvfBGJq1mqGkHWvLMqUtXYIoqzdV
utXxXl0hKhsmduxRDtMH3zWeYEFGUWmfk//UWFhUli/Nby4rsFg1zQ70kQg/W6+ks6L5xR+6eC0Q
TiPQKTQGiOoGBEQO5Zyf7vSrr+HtD0zyb3Ym+GRwuiW4J6wdZTc1bMvtlT2zzmdOFN7y9/JH2ugI
/Cfn/xYxMj13ECN3QDYCOtwhRkkxhY2Z2+w5pykza5p61isZa0FHiCq9aqIoYo1DKOHZWiCXroQD
BQiYsOWtUvqnlFznh4mYkludPY8+LSDWh5OuEHm03wMX0BilSUpu55bQ6AzyIx7WiMKmS91KiRUK
G0S+9LOqqKtCTufNic3n6n1o8aF8gJuBifpx0hngj+c0wNwhhx0NCUCLdDbbVa2GFQlfgOg6pAND
WABYGfVMnf2chvLdrlEuqs6TLMRduRoz6wBAeDZ7B+G0ipMM3q3xreiz+/zxj57JrF0FqcJhGAFM
EXBE41QG75XCc60KeMtra5JEQmMSGKv6fSP0ZDxBywM3Tqj0iUTB9MiW7YpkYARMBwlK/WeKVZRM
FWGOQ+TjwJX181gk5r6+tIAz0nI0rXdosqHhv77g4ZPMOQ6yA1mvqK+ZWcckuC4ynzBXBNUtNbqP
4+cZIb6u3pPXx75WdvNLOgWiMmq5Ihx/gooeeDIyAdzj78spjbcXnEQsr3RHhwBwDQ1waqT7pmJJ
iHEP5KdXd+QNyQjk7sDbRPL1t/4E6BSZlltU8utM9bKLS0zDEWn3bTiaSNpj8KMXGsHCUoUCER/0
/fcSmywBX0YVIhIv0BJ3q9ZysOAOSN0LbmptV99DwwpueZLDVy6xN7sHPzkJPWDRczruFWpl2cl+
WzbyVYWUBgXgaeSrB5eIM5wPplPsoArSTR5P8GXBjjngLLpuyW5d/oa7v/jvL1yumdKFy+XYi3V7
p9ukce4OcRwfTgm/Smov4efSjg3+JqHvt1wvL24YxmvxNYVNH5L/HfgVkCo3Luw4VugbPiL2ZYow
ynKWWdUms20QphD39t05v4hv/J6cy31H465nirNPidG0dOe2V2av0uXViR808STM6ChDnXvSoUXn
Yob6ScMH1BS6qzY0V7lpS4vLGoSBRtAua7QQX9nZtn3aPJ6Ell70UqRRPF41MGEF98rV6qCSQv0d
KkR6h7AGSrrryPrrfcttXKAOj/SFFb327be1uJ7HldftBeE6koKMAWzJcLmn48btOMT5/JHg83wk
UNf3cnj1xNmkCzu6k903tLJYTFazCQ3FNW3BdcZ1QBKwmMUPMV/GgQR8P627bp+veZzqzFycX22r
JOfrHkk+v8zh6jwCADOSfT9nWHO/LbcNb9+8odnWnClwUgMROiyakvrRBMIWshthLbH/dli8YgoG
LMQMfCX+UTo0JfAM5ztdSs6XmI3ji88ro6uYwziH5XAPjKsHPMEeo40o0NXyZRy2jIjdrA3Zz67J
KwQMTtCfEYmoY20mbdTF6NhOlFUZGpsxOx336EyafhbtRN0YhLG21GT7GkwpZwXRY57AMsZEM4f6
NM/II1XQf9LWXdMkmmiGoyXZVF2nWxZ8OtE0535GuObn75/LTl+TRZiQU44oUjnp6/Lvg5aG0NHL
TCeOSifi+THFpFtTqdDtCsiSGx3IFEaljZVqB3t4V6PAi06fqQiCLEJdhN+cDV9QvkdkalRr/Zs8
qWICO5xJ0J6OhHZMf1GbPvB92fJCXtQq8FC7Ydw9ZwdfQbu/4EbHgoQc5wl8LBCjWXmB1jcxqYVG
K3gre3OKpH+EVuaCzbo9Iue3Ueecb0/+XomqWJDzdfLjV1WcbgaC4VbjxR3+R8hpSVKjnLqRbWhB
v4i5Di0xxc8RKUOJD5s5oeZLMNfeyNW2IvKcA4N3XZSAuaG7b0jKmMIBMXs3j03wo+aOYAWVGCOR
hs66OktJWdX+ytkjtYvVE0EOHZb4GSUYkP6ui2IMpFomHDI7mhMFtwTSnMLRMxfPCih2UlI5xDbE
tGLH8DUayHKDOfo+FeRA4nI/4ciyRUI6PmmBN79ulIlGetJUnujz2z/01QOG3RtVsUKSWM6LbjmK
zetywScLGO8PFgRrhbRJ0dvW3gN6xTChJJNCJbnSfqX/EYwTdgHvhXJlsNW1FHINSeEOgBLfQq5D
wLgGKeZnLiYloCdIuWdEEUrh73XK5SXPxAUpIqq7Scr/RdJwRuYlvGKeSjzCNeLROZZFn/nTf/pQ
GMn+rREGi/9yqmBeAeTfJbwbuUZgnrhwgRcG5V83GUhYnhtrM8EddjKTK4/94t8HsGatzwkgL1yN
VzDRJmbwiJopPHrCShlak+kCLd02vrtzuUR+yBA61GPrGzB5AoORkfRDBOtN5DMAPB311W3SBmg8
SbMfkDWrIYQZF5U2v7+SyYQKl7ArYagWCfTNAzMeXAsalw+/ADQOAisEBwDuAWkWMS8gKT4xE0mJ
S02MJYuE/YeVcitV3nVdJyVxc2l0mVznZZLNEXvFn33q9vFYwsBCSLu5SBe3hCv2GeZJxiI8G6Oz
ypMXud8c9EEVMbLTZwo3SRMrEQ1iIek2F5LHbYE2DOTvlGY501YSjOC6KdG/uezkdRRyPOr5H5Ls
Gd5aW9G1Duwo8OyZvfLtmWM7e5s/OQVnzV0tnjbTaEF1oo+AbZgvJi6SbxQKin8unAlN73+TYIMB
A3/LEwpvjvKvIf7yj96WxuHibtPCxZGK1qJ39kf4Q9zAEzJG/Ltta+iNTmiP84ina+i3MsZ4Tmhi
JM8riZ+BdWrvKw0yQtB2Qg/mfmYY+BN2/h/xnlThVkjieDXRzVlotJqrWPxGvNwGUQa2w1/aoQyC
kcjRg/EDloipeI+IE3eM1f37B9vAOwyEsk/I525MekVVJqFTRJadnFE+M+gA2cQIhrS1GV82o2/L
5UULeql/i0Y0Lg1cvtCF93gRUHKjr6BAuwTikniGWsSDOVrUxOoKoyOjPrrw4gtE5ZdGn5Ce8vKG
5HvORecJh55/iuiEf5dLeStCdarNZfWaATfC61NOtC/pYMF3cMw/CjRSehkehO9Ic05zxUOun5wG
uDKa841lz+b33+Ir6Cp7EknsHBi9YYaaeczT5LxX/uCgkke+f5Dmr92N6iPDl/NtHaxDO8aITshz
jkp/TFiBSIz/uNkvVlWX5LIFT4XqAesMSXc8lcigGE/GfwjYOQhDp0CNzsAc5lg/NVldCHywIsXB
C++KRPrL6qH9UXVu0iWHXPghtCvLL42/QE+kg5zFING7yFHIKR8dAKNitmC5rBaItxWC1q5MZWgA
8rRwSDIaaEwZ+LQZTwzC0Q3Rs33ar3TG4t+hls026gA0K/VrnNhu8VXv8Fv3ONDmEnFLLVaVMSvL
z1O85DSRHVJ0S+7lA+jqWTfAG8QZ2R8wVXijQzWFGMo8V2fmPm9ZG/30hAp0LhJ/YYoQpi7e0pen
Hm66n2gMoel7eDrbN0Q5kP4vyj1zacCIbRjYivxwZtli7g03b9ovODEzuSV2lx8NT5gmV052j5mF
7yZ4HyE6Gb/Wb/nNiciKLIatlFjbivkCcIpxMoTUba/9NRlRhgCrwZjAeBb+DF0B/oQY9Q4bGZCX
B+049/OaNw22UGBrfeWYsuCIhO8huIJ0relpsXZy7/wqsxzMAfAP0XVzRxDe0JFxzTMK22VX1nK8
UtANLzPes4M2+4BgC7pd/iX/afcJbApIDkBjCFkckccYXY3tS0UZZoyiT2CaOkuGqgO+objniqYb
c0mq26pakL59lRK9Sbp+m6LjwPaaQ4IE8fhoIvhbo2yroc8hEYcduoWgN73ML+QTKPFLIDyDMY2H
gakoEr8lskVkCeu/Ys54mkkwuGt4myGdquV6Ta5QnBkzi7HPFio37YnSp+Meki/oFb4WF0wHLeZK
OL8hAfm3RX28/dA6U0JSEDh8e7lfz9eyPf4eEN0p4XurMYdWwnGshfV6Mt7TmeGrAJ/s3//ERnDS
1/eJqG8fDPmfwTsR6jwhVFR40nKtIPPjvz5/6wKnZmR9yimOH8FlDZxFlKQUhVSW96CO6R+zyRf7
D/SiFQILfgwrIWGo0BY8KfBcc5tNx4I2FZQwV9BtTZofJSDUM5Gx8kSAtNFBsLuWoPERnkbiChY1
Rkq7HoWHJ1AwX/fomXGlj4WLiSrGpTHNqYg7wH5E4F0oGCFcEPkOtvtu47TIZ7JzKrDhKJNfzFF3
R8MSI/ZoVCbiDr7N8tnH7zCxh2/gdKRCbsaIAobYbAQKoSGPinNXPrusoGUVM8BNdDEUlJw5aDUG
mmAxFs0I6NIAVhHxULVGUeZ/aEPM6cvDqPrEV7ZnMaH8xJxFVXPJhnv7uZeRiHq4LTj9dTw/gRbZ
/O5/i5BG4CJCsFOti1M1f8yxUm8r5DRctJC4i/oZpC27PvY9LDA7wC8KQuiNFUNPJB4kULbyFnc8
Fs3KFQFkwvZD1bCh5kjUmHSPhte1VPebOsmXFCF7+BJzIovgASRkAQCT+VY5eu17WBwyXgwbBVM6
ueVQ2fSYyQaoD17xLVuTX/JY01S6nt6uHFPLf1fT+4hbl3Z/R/KeDOmVFM8o3z2vvsR2uNFb90Gw
J5eT5Sisr5yoUd/B841w2L92DWd61i0tGP3yZy4JlLF4D88QInUmOHTqNjmb1g8G2gBViUevyTV+
PuXxEWEzMdbZBts1BwuVozwrHH2IGS3NiCsPX08nXG1L6ljsVx9/pFJ2nq4RXps/DLOsfm9qTHGp
cg2y4PEdibntOd1Ise4qHKKFWqb1pHA0Z9UFCcJTPH2hkpE5+ELzQwZDEfuvlmw5b9AQ2IvVk44R
Hq8sWCp0symAaUvxwvD0ehz+jI3B7VGj3qnDNxnXnLn4Q56owM6hJlKIqc0+AFzloTGq+Xgkp73k
S37VwKOEO8eIpTrdcSuj7L0uDVLDrHP7XHzy+Pqm9B5Zf/p4Wt20Q0y3r1Zzd9RAhjE5/xbTijHW
Cx2ZYb5dU8Wi2YFSxffjGEV7ZYTJ/oXHjrIANmZzkcOGHe/znEAJYYt649oStb06LasZyGSizDmi
XaCIXFa3WRON4ZhM00AYcbmd2KRbbCOoukpyRFJr82HC2wJcK8Zx2pXBSHomz9azLt74Q+jMh8SU
Ct0HVVRp53JSjoLyefHkjvH1Oacp/RqP5tBUKole92fEyba4gKCAek6RnV25P8/d6nHU+X7V7Upk
kuDimkX6Rw1R3yhRTIhUb/sCg5T7idM8nJkLodyEkrgcsdpRpDcbKV8N6uZB8+ZzajL3MHTAkhyO
PXcpGdkNgON02aB7Qdz1mt3xo9L9Ux+nQdpr+gEA7e1l2BcqP8WliQNVirs26R/Hp/HNdUf6F3EG
lCSvye0WSXjFr1M9TUysf8RoVpuSKkFSmMJAzGqWbyKk21B/8Y4EOXY4jcPCfU2TDaDx4rMsEouc
6AY5zrNgOyRojpPBO1aZHZ6bG9W/hZt9zFUewKgifBcJI64yIm4yZSVv+0j7eiqL/rd5O7w/tLEe
RwH/ymKahwDc2ozIc4b6zL3GUYu7CbvoJ6DXW4zdHv6RjrHLIZgJosejZLYJZDzEEPgYOUCMWils
1XX3+JL+RbNLAw5itH5IcC3XHuHiwRF0ubVTOnSoN/BQGC5eJvMa8+2IPQzcMICRWPeFX4VAOpl5
FPMFIuMhyhAxT6UFJSqdv84vIcfV9jXHol7BkprpeAOPZpTy3BWNMxAMzclClCqrVK+g8zXUT12B
ZOkW3ujwDodr96ul5zylNh4O6WP67qafT/IosExlt3L97xRvZphubnxc/6CuZlDRCn63hJmvODUx
J30diYSXKKXyGJ8L5v+MSSTRLfg7Fgpd3M0F/Z4xrcF6GgQMm4sXIGgGHAJngpaUsUFN83LPogsb
nVuV1lv5DbRJgAXYBAWjygQ2/OAeFSgp4NY4eZjeiiZniXqKBr6dHywWVpYyutcIUh4hH0im0X10
EKSUHZ86c2EenEwqTy8Z3Lvk/4xHsdJP+DUx8yPOEIZnsLa8AAkHuuzI/4BMeD6Be7eGrRpeYfqN
4Wno2qSIuYTWxFcJLnnUl9OUHHlMnu9I74OUd4MXgwfgLtQnehpLRPZAVcAYSZjeEBDwoz3dYQTC
3nuAEWFhhyeCT1RzZaIvMkdwb3FLmB70PUSw2Kt7Vi9OKAO6sJr5D3vGdXZv1o28yHc0I+T732VH
I+A6MXqaAhedvmdmBhQP1f97+cgfTwYPg/GENjZnFstm+vAPKCKSpkchgnEQmCC9iEflyO0VJ3HG
EidtjtQYj2H4cHQi1dJF+uPUydXdbKL5hpNSjqqFBYl7E0wCp3Ron7flfd0mpI0jWhcqpJz5DeHB
GeP4z/flJES/udeHtPg8ukszYB9HaZXhy+UUh4mccb9bJuVZiII5qfM7cV7vwxaJO39JLUHLYrA5
mNBtx6uvrvsv5CIBjIUCqbFIrH+G5z6GVnCxzys4QPZisScgMCLvzP75EUdhzV5wl3O4tLDQqSAv
RPOL+Bt+COE1UDGOjBcEPuIIOf4db4bjfa9UnG4ZlW15GHGElqP6B03dwljlW7y61uodGqvn/s3Z
2JjxR8crVfz2lijHfGvM6CZcEpEyLj5TcTZFq0XgHMKGyWUpCiWMAGjG0F+t6VKAAVxdTpdlhtAI
foQQa4l+Bl/FsGJOiXWfwwvnC0Xa2OibtGq6ahxtJzXyZ54BeXePZ5NKrD5Tv/ALzhfzHiBDuwXp
SQgeay4s0Oe023W724okvBWDhls4zIzQoJ9IWyYZhREC6uS6xvW/tWBACYqd+MBo/IXmVMjMSd3h
LC30XK+E2qgGVD3sQLwptOjuOyYL2rCRy2/SIcYI1UVUVXQ3kmaeXmg8xkw4y3wNspu5Qx2O+9DA
2oxJjbQhK6zhSajJZbwpQGhuLDYO9up8KQOIhPYFhLY7yAxui1AixQ77EgVuHRIkfB2tlT66qH5V
IUk+ZKo5tQzAablyfQKswxPPSVXKNwBKLtV2nP+8Poer+pWpX313Vtmn02O9lcw8aQzcpxbwz7c0
7bUvQwF3DkLiceEdFmhi6hDJMZvUqVFudkgpep1neXw/hVD+yEmcIj5TUGfReIBzTvpk1xM3iRkJ
YM+TZIlWPpZPXN9VipMU5/BldrlygJpYqGXGLwzgtZRAyLCrVbuRTWRAMPSsCRbvMD18vGpVLB4z
1dEndYSI63K84C+QXVZLu5taf/cV8jA2aRw71Bzim+6zkknOYnCZgbkdUrNGyEUvC9ln/4CvFQj/
0OA+XlNwN78mTl+8OwcKdf/GfaLMyZpaPjHqobEVvjAMeqiVClc429ha8DvcQ9wU2KKAjNj/bFA8
kzHhlQpj0McDibYSFqZriITRzYjxsu8oUCNtWhyfM2VKmC0GqI5kU9WrEKp+ybHyiqwWm9P7u/lA
pI9KlAhdkk3euJi4/DCDc3KY5Bsk8UzsyAdpA6sjqSZUNXsMkiMLTZxY4IgxsghYHEk0EwzXBhPK
qw89uqGqhS9MWdCFZNMw1kQW0rP+5/HTmDJnYBTEgPyNf0QKatyQDGlKdgSnJyydSTC+R7oPpMn1
tsl4lqws9AEMbt68gAUNYFTgOIAbF7ATfCXph+jMRuH8hjJ8dnF/Exob+6v7LTsbIdOkwSnIaAC3
aEVj/Wogm3EC+4dLsxA2I+8YxxzzB8Ml04BI1IOGcQH7E7i5Fz77t2V33wXSCYTbURuOKdb7kSuf
Mg4loGYx5lCWoiShRpc8HoeydnjEXKIG7v23TaeIjhF1IkWktJaBA6kOw+9KmdZ/zwNmaAD5hjgI
Oh1+9QnjuBCZWmaH8e5UeE+c/K0zP8WbjXlir6Wb15E+4uiQLjO8ysXLLkcUM35beeYtuV/jYeRV
l5Adc/wCtOdlUGwrV6JhPwQSj3txkAvyGLiznzQ3yQocAtyDz1P22YyhzsFgSFANUtYqdjnMGb23
3pjhOuKpF6NYl9K5OhS7BzITtEge+mUa6HSCMpez4/2Yqa46tYBJYyreqVyyv+p19bYiEh06aFR8
Wnx4nAdoWMLSRf1GNceA3KHzxWeSo+F+i5IS3WiHqVZHvOEMrK6lx58PSgJ0x8KAj7Gb2lQEzpkf
Lwc7Q4qalyoB7poU4VhyQ8tchMbHpxh/AyVVMHzMeHBegv7k0YKLGuiMLYgAUxKN+xL96WddcwZl
Ybl+3Ubzdxrwj5H9Qp3UVWxxeC5OLWKm3ogU8JFkRwG627RLhehi2qkXm0BYAgfSbKIB7u68S04W
H0DISZnuLAoS/IK3nXGbiyNqHbZkjdq/n0XpuSc/og1+VrnnAaYXYZUiz3CM1h1/gdm1hvj5gdwN
9cDtij0UmoPfQ3MZ+cRy2Kf4xB8Y9kEMN7C+/gkXZscAdr7pQ/a3NKrm98VA7C7hcR/GJOSPAFB2
memDgny+J+Zf29MhmYABZgIvMHx0/hioUxyr3Jmz4p08Uwf2012LXtqakuNFRhJs5c/0SgNJ2pBJ
1DLOoa2JJ+ctMLpcm/msoGMMQFbxeAf7d9DftnffJLSyn6ha1OoQxamJCCXVuIXOBjA3dkWMA1bQ
bBQk7+bhWvjjLqQulSVgsQ7nf95lzl9vK1Toxj0QGYoHGV39Np9kJONgnEFognj0413w11PQYsNJ
HqitGRBZqPchBgqJIKK7wQgzOGP3sMZrxwjzxVnR6gOtC/Tqp7C+QE7q71P7WWhh226QvbWkp+jV
t4TENYMTcZ8ol8Ck0YqD8B5ey8DkFu15JdUmv1H4cXM/PenS2DiYbjLuMwl75uBwEjZJN7UWr1Hv
KveOihxiyWJ4cUAiZtrJ61MFSk2cIJQ4lf6e+1V3mTTq1wsGD9NWqvmvF14yMr21gDkMHl6D4weP
6zWvC0Q1byR7lNctC2sBixOvoCNODiBCSOlTPcwXHTQvPh56A0dE5dfORYAtc+FINhgtzvDMMQvI
sJrbQne4xtrIR5na4lOxXIIPUpLSSkKpBL6PcecHAQrzZ90xR8RROdIZGeYblwqrEaUi9dnDV2XP
Kj0d8820iuUF8s0Otw/CC8uVz+KUC8Yd4h3d3Azdk8vhikNQyVAodTi05NeYwA1FIoFtyXdISvSC
+UtKG1I3li3eXIkJvwufEuzvpfQtrHh4fWnDAsjgXMOeWRJmGo5156GEzMV4xbSEyZwloa4RLXbX
Ipi88SvGC+TGvMiWsUv2vKtI9huo8gE646h6cd5zKSRMYuOegqTI070yN61dc0RqXJhfXRTn/yAz
gYIbMbVpbZRuBSKtIf5ndtVoBtrgxAQkV0Qu3Octgh62sRlHTPY9jltJTR0HdFA+6OlxyCbXz+8g
yhl6YEKfIsZ7xcTaN+shsXxR4xVb8LnG6UbbDekbJw2ij7bP8lBTo92JUI5e95jCjfuCo2GONpkO
y4M57+PhX66TUQFyI7zSCXwyY32uxUhhxxwTAV7mdLMPOi3NNUuf8/hHce8c2kWEKw/lAHRlH2O6
UZRxio6XwfrDNZBiLUrccuHr67VUgZvm7sC5tPMZlMtJ/UfJZjKG1n2osbQlyKPMflIShGFW3J23
CSPUNYgduYXVxzfUKT9ffzrKG4YtSHEUkIMuyhqqE2zYgCFQ3DRCXyObU00K66tnjc/5lUMqGBdJ
Q+hHZ+hOxwP9L9pC9ad87EdjsAGXfK5k3URWjN2l9aHzvwClyUhU6h345kz6umVPBLWohlSGLfX5
/bFcg3+crB0lXIKZGD2INXIt4nhQ5aTq8tEBBm1/TFpw1vOQGgdZnuu3rflavXUIxXyv5PWwZC8x
q+sYBvZ9n9FKZfKksJiOAimd0OraDAkBz/8uEmtPZ5WadDLc6ZueyMZibkIDmtDfLxUjLEYMmsW5
Q9WdFt4783jjMjiztP/p806zU3nkINtjcP16Lq0NyUU0Ogd0RpnzZv2nYw8tYFIuufQ+m/73yVwV
csZAJBN7tUL1grd+RSmk3SbjclErk3oc02EqP8iu3RvzaVTy0KuZDnOLZeC73Vfn0m4ToyvOsB+G
eKRe56uMfkza+OIaayg/3EImR9UQ5QOVkbl8t16m7Mr3mEzUSaEyTJKKJFerSf+URJDGp1/Xw6nE
K4F8Q5WIhymxuo/DyohMRBXj7/T9gce9NCUagn5axsP4cMfDxcaFS4ui36ULaFxcndYlNj4+Tqo7
M6CMaQafbmR7C+EHtSs9lGbyvBkELQpB9fv7+tPeJlJZAP7+etG5rGjvNr5Md1OlKBmQIfc+eVwX
eWuZf0LDhFj15nYqnLnxdx33eQzp2nnQVV7ikWbKvL5g0swCzooM8qGm9cwvjgMezE0b67+mc0A1
J21QkAbdHlV0rC2fhDFygvBNT7J/SbRYCc4Tr+3nNel91C0n+TSsLrtid/vraSBRgNKZPxQ0Zl3C
KjW0nQaNyugCnQAvCSC/W4hCYnj8Zqpz+brlDnJPpBncoYCKc+5FDD/c2WTsFYE+cmuu0luoNtHH
RLY5VY1Ifwa8mw0d4y5urLlpzsZ6TD+XjqQMohB1E5lwONgNLAO+XvGYCIYDDfU8oVyg1Vuf8pwU
ERGHSLrcx6/lkMIDAiJB8cCarTIExA6N5Ur7Fy0f+98rkdCr90h9zXL7yOfjF+OMDYG27fkd182p
oS+iPVYGS3lJ8jS6srcP5824EyTJ8fyFVr5zMEwoL65kTDAhrR8aUt1iDDKxxdDBVhy1MOhKv5PC
8ZusQVaZKdkedKuwW9z1RMbPRu6jSFA0rwt95AHGTXPCXAQtVOVQSLHzpf3SKW3ZoRkZY5ZlM2fU
9py3hpftadepRHuexe7ALtZMnwRQ4dyEtdP4ZC2ltOHpkZNqiALnTfAX//Pq1lNQ7NMy4uF7+4EW
825fYxYc68sE+vEiUsC5MGZVmWW6T24n2EscNL7qtwhZfuO1ZGYBAJOCnU0afj9DuHdMsQEZn5JA
UqkN8F9c2b7fUSoF9Og0KarZJAdXeYU3w+MLM8qrz6q2dhKwruesfxNh4tUjL2NePLg3mPLMzGu3
vbsW6ghmdA8XVe2IuRJR3rp/kDUhy1V6oluJqCT+1f/cGFQDJYOV/cvacmd+o30VWI/TXf06KhQZ
dNdhjlKiUHlS1uAXasl1cnLsgWdNFywImRLuBWYtfLYxE9gnQliGDoRXg2+mRd4HOUt+yxmKZOHx
wqRV9WITlTEu3d+75m06yv71fT3nazKDvq0julzgJRx2YHEQnYjSFGTM+nmWv3E58JeGaqeycwFn
ygnaYHxAW8T+4DkA7EFZh+72UB3uPBxrQCvST1nXhJ6OYlsGDOboxMcROU4ihsqYN+xShzXoyb/b
rfD8IG/ndkc5xoeHM5s1g4U+IyAUrwMlMGdEDz1zpwsVNRqh8eBoTC3GHBQ9xtYXEjrwp30IJPMG
+L1A6+md4PowSdmAeBcjv66IaSIvQPEe9YTQ+BxFO8c26sfBBaH7RrFWg3cmHp2Gb362vrJVd2Sr
/0m39V8ezw2IrfScyvNjXpwUgWDtSbVmHNaB+xFpJlRGmvhwIHMQt0gQNUH03HXkb9KUHc3s5zcz
N/qLLwaJjBhUvptZ/U0ErHbcn8iT+TXlzY0jkQet6/1x+a2CtwT9PEIMgiuWaRY1qAQYnAEqZIBM
+4auJM18vFCpCw+b9mG7BBe5t1aPbxrjoPT/Y+m+lhNJgiiAfhERePOK90IIkNALAQLhvefr95Rm
Y2ZnZeju6rKZN2/elBoAxdO6Y3/z4ZyLYgjNyE67v6ZyKuwfcRpHieoIWmzLgaIi7Rt8SmhBSzDT
lp48LzwmMiMFQT6zKO39ROM0OX3Ov9PDuRbuaR8IvQiO8p2xYdY8lWBFH5gjgdS0kqfJBsT8R3Js
bN+JNDYkutodLnaR6aXB7g5m9bWcQOTrrT6f03tnc8rbRIQ11mi6r5ZoGbeyFN8UjrFiiiyrsKEM
+U1hQTLPa8xXv48sf/MnOn5F+ht6wIQNKB3R93TeMqnCeRhMNBCHkz0iXUVuDwfUFIYICoWK4CnO
81e+144ZTYsZFKKznEYaEBuZXnyGUA9f8vQXl1K1gVyEWEECSRZKUB4pFHmTm5W4VIV9jf58XzAZ
LpIx9OqhuN13lUjTT3ZyQr3s8pDMQ8M8pLPVbN1iHoZmPmNHRR1b+8LzUchU57yWSAEXe6Rgjggv
mdac6ih57nMuF4oBcbeznA6SaIx6CNtv7BbqBm2/77NgHkaKW2CU+MaQEOjHqXPrUfKPr/NJuXD0
REU/hyCEld1CiVAabgKe/J7wkhkJNIFOgiwLPbD6gz7YmfLCNNmbLwGr+eVIebn8/YtW2Gd0SiTk
hQ0aK+QsAfTMSo3CKHgLTC6Lmbpvb6SWmLJUzKP8vH8NhdMltTzohX4Z7xFvh2fwIFstam5YTrgN
98aW9tXiJ52MWh2ZatrZnLnKxDikq/EbV6a+lM6X3KN95bpHSpHCKbdW+vK2BG7NnGfneT2TDAl3
jh7KOjLb7zy2FTbsrhF5OAbqu1iJQ5wz90g6rxvnZ281/47yKEOUPVE+pqjwktxpnx5N50LqoQLX
ZzRI+vNUc7k67W9kGqlHCNoIOIS29s4ERLNYKSlMdC+kYyXEFSfGK1bOEsxEO0ZYu5VvkSpO9WZe
h/yptim4fSAGA9jaS4QpPnNF4WB3OFJhSVRzMfhi3Ta6PVYizWiilrkUV4+KW+Ls3CWxLsuoP/EY
3lcpS2pVTNKZ7QShO2v41dP5zoET59xVOTyKWllb7CxGU1rJjqdCO6UEPVllKaPY+8Ub3mauEpuT
BigtScrYg9PluFRY5C0y7plCaqKYsUglIbuM4mhsmluAkeSRJ1BnUsUjSOugHsgfypVlc6JzK7pI
MoEm0b2iCAf0Cd32QNgJ6hlVtFfZbGmmYdJL+X5STHwVZVi+MjzVkljWQqxjX7jEgo5rxvFr4awK
Rsm5KP73ageFBCZCRlmuOo3TXLRw4HFJYZXRZfQXZeci/Txb0UhKCDNrH8JyO95/LFvOQUcKx3tN
SIPEUnJeDcYO5Ka/n9mNnwGb4folzU0HpLCgMpqRQjgG7mXJVVs16jiJkeqGAJ3lItM+oqRZqBTE
czwgCJkp53zUqLK7siW/JUIqqRU+w3g7p+UCyT6pkKQJKakYzL5VN5beE522fd0+Ce6wqy5lcQWD
DAPriuwMhbwUdJ+huBwkDGCRQKgAbgV0nsui9FRp8w8HemaLgLPnvkKb279laSBpSEMpGSnF4sXw
b64SIcUlArxQW7p6VhdUpEbdYg5KMBkKa4hmqsQZ4mlxsAT8b+faDYD4KKYp2KUD6tjKXCueGvxJ
rs5G8epaJmLWVFDcUmS+HkpiF1c3GE31iig/KxSUZ87MUgdFVWVHFh5vS4I5VymDpdgP+Egg4/45
sjdz6SnvvQobOOutcFPCUhEoaR3Q51FeUe5SgmXNa03yCUtqm+83VayIdTvD3QreenGfK5ypNjnj
BeEwcNCqgom+IQ6zV4m68XLKCmwMsX/SGJHUYaH790LGkhTiBgKxerifKUWJaE4WknSDJRk/kbXL
koSA2xGJW5BJ7FclP8U4REq6iaxMmtK5e6v5SUK5DI9v4VIE1GUSH1IcYhMkoEpz8fugPaTokN3P
uXxF+r04FD+E1GIdqRvXzy2mDwBDIod0QeeObyexOz4PTjhofqeI/FChFyCvZbftYjCFWhxK3MBj
57ayY/Hycf0GfWTHa/kLJo9OdcxbjbHCvJ+yh/7hZXHAFJuX7wL6YZcdSw9xGq6VfBLMj78vRnjV
YMdsXj26qDKKMq29nRxhwhVbVTlk5RcXOEE0grbF1mWDTFBUdf1CHhaBHrUS4i17hb1nJeEF8ieJ
dDj5ls5zkvvbOFWd6wL5QfRL0kfvMF38LH6QqOQ/wbtIrVNUSNh0yQjOpUTzJS/rwrUvPzFUgPL3
UERXiLM/UvGfXa6uuU/RLHo1JttmPcAvJOqy4/tJFfKFGiQEv06m2vj2Hetvf2IyFQjccTpU2XVK
ywiQzEJq5V71bZRLcLX95rMywMg2MxudVjQlDJzcMEeacEIMK6bwYALYf2q5WcKnpWGC9Dvnt7tp
tYpHq5dvomV7k9leKq1YYT87zF8EKCb69MJv3G2Y+6pY7Kw6HnxlualCfq6S/PKcdiEfc/xGtUnH
Uu4aOf1TwKm0Ij4qAVSWUjAQ+xZFnq4tIbMph7KQ5NMzxSwXAO2OqTDn2EPcawApP1mci7FryA5R
MCROqh7SkSpDQqw95pMfRsNZ4BgqrB0E2yJr3RTcx+qalbgUXoRvTQyiKaBAxNRR4WUWWdOU5Z8o
D2E7YZWtNM+FVO+zKzOArOnPdiWJprGSH5spIt+msW2SUwSDVVKhtq1Unie21Xb/m6w/71QvBUFe
iW0lst72d7F27GFPt/Yl8fEDSNOQ9EDmRs791Tsow1I4IDvWqP0O8chKRbzy+/sYiUKP+GX690UG
PMAAAb/3r6o04e85vL5TT36H5bX5uXTWIyHW67m8tZ1kY7VNpJdFhWvFIuq4ZSY7DMPEJBdTnGb3
tn+/tjZvBxFTq192QobTQAziXdZ9n013fn+ypiXkHr8TrHNyGF+Pj3j/+s6oUzXl4/79+Ij1SPQP
b53AtkKtkv5G5aB76cR6ytmm7ZdiQxC0505GZHsPHOnI7BsNbvQOYs1HLRQxVeWyc3vDC+68egvu
MwIY028KGbz0jooXHdS/ejYyBLrUG4rNyxFWjADXI9eSBXJuxDrySGxJVOoo3hNsJ1DlL1jfoYYz
A0QY2qAuCrfDzE9lQMqmJ8zntDl0wkMu1YdMcjyobHF1fvf4KHwsHQbFp65CEbAyunxgzmVB3Akc
g5143JpTFR8WyYc8ZX9lYP4aSrAnK178J/Impog4eXw/qML1HN96ZghFAd2cK42m5y9rv519G1Uj
g0c3RhxK1LGceItuiqmf9VhY0yEh9cYcu2aDR6lRmyQbqbLrRPvp8RFGBUiQ3PDKf4vfBSqXVsE6
f3UwVe8e+PHQsXii6VC77zGlNF7ZU7B9e3zkPq+zzQ+vMpvMRyYSQFk/FBuv3ehY2VkK+JdetJX5
dCoZdPaF7dj5neGRTs7vh1Mp0bxMs+kARS736AryI5cNDgC7aVmfK5lrte0+lD9Fl0W0Ez20qeoz
sFII6g4vn4lJpizSmF20iDlufo6X6Qun/LL7tlr0qb+3LaCraEl4RagVKyDM9mjVBpKD6f+eOluF
hrAMFJ9fnOtBYC35ff5dD86/Dr3oiRhlPvVz+zoV++t8Q05nvsW3ycuSnDYaTJfil+yixmBAEipV
gBUsP7E0Mz0x2swwKT12kqgdgRDLj9eqciGhkCw+Ouku1GD/bM4P1c37FhoO+buUk+/3avpzNHm1
KL0cZiRUJDvOFsQ/Zgm7C2bMIr/5Wg5CdlEok40alt/+Xp95kDpuOaSAHZPMFpySceoKFDsH5tER
SIHKvCtljNsz5Au0yETNi5GPUUWlFMHFC+04MJ84otQc5XERUpuLkjS7fbQkGPCQdLCT5KAX592H
vSbFFnnL/TwXLVuMDrJJZ/ual8J3uhcT0zjAWMqDqmiJUAsuS/JQ6OaXhPtwP8l0ckOJhmfekvrR
s9eH9zhTrtHP3kYgbVNI97ef68mc0Eh3imM/Gr9UCsqRQ0ASycd/t2OF9tqLHsZu7WrzOPWu7dtb
7HPbx9kj9f8Z+8x9LhvxQRQ3ed+KdPE+v0PqlPAhl2bGtk1MHhNH8pFRzJmsgo049de+f/xNyT1o
OV1lyS9+rt+RT3sTGXa1OEg+dYnoo0gioXMtx7fO5uem/SLDP8n+vXuZhs3beSsUohzoYNnINEAe
qG2h6jyLCAmF8YwWgwSUar+6sfcV3aLFZBOAjCww4TPT3n2m1YuaSiqMdl7tV/vRjdZWn+lpchqx
hfAmS2SQQghp9vpcpSurDzfd0usuRe3K9z6m+BvzK/PJVY5MLp20lO7VcDXdDVdDtQ/LfHWRRMId
LtMBXpivzo0PAEqAAySfVFRbWRIzddRjg3wu3oDeDQsY0fCxgBGAHcMXydkhWswIUZ3fbfZ+lp4x
X7o4SD/x/vn9+C0Ippe5xJ6zfSc8IJs8uS7GE+X5o7TcVJa50pwkeehexHPznD2k3h6P/e92OWmB
XCfxQrAxuYNoYXXPIwzdlEbMsA3LsR76UoTwgxpzW1tk2QaRnWlLMH7Ris4ta/6yLB7lKaqYmRvJ
ij7cKWeUojlBrcKIthFhI6YmNTZkkh9bjzs/obdAuGp2lra5qeCdlUShzNdsziHMhrj/aHBtwyCS
Mx38sfiJ9mENOgcHCTHsEBcSRVHKA7CwX7UsO7Pv6R+157pezRslc2SuAYXBtkykasc6uILXnkbe
KL96kU8vFY443azQmnBk1/5q42Shonppw+1jviq8NqrKF5+L2r6eHofx6LtnOd7PVHUhf2nT2X9D
ORRAS01YQF5BeqvqHb3TUOM1Odqa+NaBPIbTtiAl85M2RseRiRs8aunx5N7e/PBYFvn797G+QNRC
6s6nAY3BwlauJN4/HZwdBZ7KQ5GpAEbiNWx+uLx4V7zeKxPgMF19JcfJflLliuH5PZzZt85qaB0t
vhZf/AVdZJSu3fQYOSQ+eExHg9XXsX6sq2I/BNkksw0j/6hlB9nBbnjvGuFYT/t8G2u+ergitv1e
dsCjOXV08K2j9knv1CkfhtlxMAcSTWfItXvtPj647prXs3wXP+HWRv3WM+5m0mH6mGJdIDfNTBV9
GbgT03jJZbXHB5vEYGUHziGV6Gqbn3Uj2b9a8pfOrfNsqS/3duqkmqfp3Xssfi7Tx4dC39lx1rss
fsIF/3rhQBTJuuC/KxQZ6pmsvvTEbpjsH6anocHyAW87fxJI0UHO4JjKmBwX/CTatxzz3urHFbai
5r3rC+ch02essEw32joND8PkmPcRH9y/s+NL59w9DDO8jXZ4ceEsW2Vosp4ZuOmKU/pxmfrKxnXR
9Ozg9EEp+Z0l9hYf78/500d0/GjGmiSApvf2vntUfFL3jbPj52zX04NARl0+GnijZzvRxC7Xq+O/
QUo10uOoJbQVKhmwBTq3j+TgNo2PY02GxOgF/sjHx+nB+Z08w6EjOsjDmWZkxYVvT9PowMdOanDd
K9GxnkoO7uyAzqnGqMr8MFR3vehvsr2TVHcfvHoim5ue6NOzJVV5wKnMvLGKGbPn980b8a3+6hfS
KsKXgjUSRcIU/I61162YeOB1uGnchxzW6X0YJZmd/MhSf0y8Jz9AgLvfy2TUS7RVhvNukr4Pjeud
7HO8s11MMku1JvLJ8qHxpEoMaivFqYHfCRJT0ik/i/RrizgxfiP0X5t3nijdY2OZByOXgkZdUP2/
kvIOqrmBURu+u5ZDDvlqcCwuBmJpQcu7ACJWmLLwGVR1LyWpNhUl82TB8pHzIXUVK4LcdkCfSzJq
/779kdVTvNTPQwmmJdrc/kv//UmFohAkywCRrg8/U3VBWQMuqz8ou60sCeBLNSjzxTtqSqg9lGoL
h+UKp89kJzn0pcR0hKq2I1dMJuBLQiVQp97l89Ig1tcf4fgSRizhxBeF8PGWaV+pcbWcXT5dMX8H
troY2ANsdg7T1W4gPpffVjKONsUg07Mph1zkIFH8woqgYFYMhYj+fV8LfOrApo6JlAJfyrdJ4P4F
GfCsekWB9Rx+IiGWOOSohs1fVCvYdgh+YMDVIw6DlzyhSa+H1tx55MPV81KQetSf+Q7jXh/OOm1m
AG1YqR+9zedBgR8idCwX+xFEQRYtjsIuHwDwPw0j0PlDnO393rd5syBs13g8V5qR55k+AgUf/j7h
hH5N1tjVEi5S7cMnE8T9Mq8isECSAq8fA4hBAMpjGYwS+fks8sr7cMDGZK2x1DJCB6Wsgi81ktHV
hfdWXUjuBvlLBu0ZNxw6i3S8fA/5vLHqsUVEYXJubd9DL4VuVcaskQh2wuFtX3/21w+FnVMNLeDQ
sGr651lMvnkYEzQcNcqWxKpxFsLYGAXpkopHG5t1fefrDMYKav375SNIpV/7wKHMp044+q1LSz3w
H8773KaeY/zfdmAi6pqI9EqEF/STZHP+yDG4CckZuHHx8/g4BaAUX4sSDfIYih2oP54MlZuSszdH
rC8S2fxkS7JdlqBY8Xu8f/++dyOft7frd3rsNGvFZxAxR4Z/H1N4+z9rpfecpZqRT6nEDhPUbyec
k2vxtfpiQXTTs9VP2v/tbM/26stvHr3s+DF1Ajgv7MFTEjlRR/zYDsXqkMlzF2OhjiFdoSd+EPsW
v5XAYcCTq3waIae32a+bdyRCbtRmiGOyGO7b57FioJjjv6z13A/z9mG3sap+ZAnmvvbj1FfuB1Z0
/w019SJfXDeeZLBPgGXfd/zvy8fdxrw6vaVOw/3zVn/FHTWHC9D31L7kfs4Exh6Hr0VsukgFHuXm
1WAsZW6ypiYXR6hA4pZYnZzfXMFmv0+9Z/BWuL7rGcxVfCeazNeK54rheSWp/dZIZSUP3XkpM+rl
APEpQkoFNtx2U3rNm5FjneW1VXRtU9lTPtu19semZcomueeal8g7qZx9shG7d3KKcN2RiBuxY/01
HzCPcD73SxdSoyvG5RYuP04cgrjaO+cZIP7ERmAuoa6jDZ5S0MCDagfVeabMjTMzpLHCgpiLMZoe
ycvguis+L4P4ZRqNkb94bqu7tCh32fHJDHpJtTsX790rXmcW8BPIqXD6yEj6DOZUhgeZyLxlY9+j
Pe/iMb3H1KquxC/lRGBmgqRGtQ3Wq1zA3v5QcY4lYLUMmFg1txatz0xTj44R8oFtosKghOAmoCKM
T2nTvdWlldqWd+cWa2VZ3CFydh89B9vp3DqNaok0rYpM+aasz7aM1Yq6enp9ZGNV4EHAktKCOpYx
dyL1afcIeKCyyCGT4TlDHgzi7TKoHo3F5DBBiyNEGw8ZHD+oQpNHw7LSi7D5EaGGbPMyOVMmHhVj
6ZYqx3oGZ+256ezmTfhQa95azoLQ2d2b2DvBZVabYCsNAunC34pLLiIV6WNg+1aqmbhWDNh1/Ko9
RsXMoqzGY3SYypZfbIwz3GgmXIYpC8QL4drTtUHwUgiSmSU9yaPXuZA0tpDH6Jv0mHnOCGP9uDx7
Yp8sKsyYWDrYX5HTMDNHSFOKHjUBeSZRSSxL+kJTaFQpVxwwZxoTLQQ7AeJM3b6T33xgLz8z+RNP
S7k7PJSucjL2k/fN14YUjJj6Vnq9jIeKfxeLKKINMbH8sz9/imF+RuOtc7I+undf50p2h60B3zlP
l4fK0xm6bZ7l+zD1bzicZcmSGQnX4jHKELwamVTJlEOASNPwX2Fh7TrntqgkiJ//wYQDL9sQxDx5
jZATb0y0mZ5YuuSXkKyUTYI4JnNUyH8Z7ED6VnAeYSlYjc+zGa/ZBhMRqoGtpyF+4gNpEFNOXkVJ
aY3YUg4V+4pxyJvSv8undCqhs7zJLB5AAwcv6VbRfsTuECxFYmB3LskxBnuVeQ96N1/dhUUXjGe1
FEzfV17i4whGSy6VvMWlfBWH6G6GrsdA1ASL0bPsNdYuU3vElaaUDcg9F4NpKgNY+TcVNdOlw66s
F2xJXjSzaW5LnnvWNHFg0T7WC6S3dw+ElspFyfhdUe26NLRNQjV3kB9C4AqtmYvtZFbGFUoEU2Mu
nqbxv/cQKnCJqHhgl3uMS8wc1r7aEUAx+Rg7DFIx7ZJgijiepctLnAj+8Pkfo4ptQlcKTev00Kpn
cfHD29vj6mYkIAcNhGR33k7+3sPJsJse25dpmB96O1Oeo3kbYBxH+SM57nZAYDkZ+sGgiMq4b9iR
RS4U2jILZvrZ+Ni4vYVgeBhFVVapYvyNyIIrAscmnPLy2kUbkSkCuXsDqYXw0aXQFTWONTc9pJZu
7uc6dkXky3P939/V8G+yadbxZPIXUPlXalH+jQRTPLgyxjQnZ3ZZKFuHgm56aI/AbwZwHlglwtUu
jQfOvVfTkaLyRhzVc3e2j4dPmpU6W9N3f01k6vOgTW1pU/jUi8qhwxQjQ7Tr7abRMVwUWnG3x6qt
Foz3Sy9M97Yq2VPIioF5yrJtu0tYNyIaMl+cnXHNDrAhD/bYhf6bnWSM7u3Rb7wUHy9RFcJiOUz/
/GxQrPfgELkL76YXHkRyt5Mpr4YmnEkPmt1Mj12DbB9PDswalBQorx8Nn3+9KPzQtczCKoDIgiJr
gEgCz9PT1FyyBsOcnhoSC/QwdcvddDddDYNDM+RVD3W/wT1NwzAYlL/mhFegIs/LG+Ut/2OOhKfa
y/mj+ufu6PWtPt3pE5p86Zkr97Y34TxbWQdBT9lXyG7FzdSscYWnmUnzV95I6H0acfzEwRHOWx7h
XZZGv5pYuQ6ug0tzGilKUK+lapEyaaTmhpBDKKmwqQzkeojVgT5/7/nGNFQ9SBUjPSC+6W5nRHLM
lZOF75zDJki9sCzLon7nZH4Ky1NpYVRoHPNvZ8hcMEdzbVvyg57LJFGWWTTZ6dRV5zlW04GmRbou
Iu3X62qmfK9kB+zQdX/dP9O1A18UbD7O6DNrfw3SSdaJPdUoRdBKLcTeqLaQVVJDARlr1cyoNSEA
qrqEmtEFbVZf40qOhXkRqhPzGcjFQ8K4IGgTj8mhpgBDEWOaxQd6l40nCFC+FLOKMTgv3Ym4q5T8
Fe0KctwqV11NYew4yZxbU2OrYln+7Vk4ScjnroTdgAwB78pBVXjjBOXtSoVZQky2ORwfi/0gEb2U
M+SYiocK53KWT1WOatnZnp3G2o51lUpT1X2LjqSCScd31jmN1+mhqtxOa5wr8WyCT0UPCB+G5M+8
/3JV0AyKFYbq53UZA6oUvclyqb6R5alf3tZKtV6/n/3d8FWzcQu8iJ7c2/e2fMUyCuw7N7ojn5/H
f+6ehunBsR5rQk7aHOrxoZPs33ovAosP1WWZoeEciw8OHfU/QS6r4U60RlRh8GhGW+lBfCC5F6Qf
VpKEHLGY9K9D8/L1rESmMPFC+l1eUc5/8bpA3GBV2FfT38fPSNCsE1n1rxzk2rOwf1998EX4KZ2z
snK0v3rwJfybPLqc0qvieu0wGxDKmrfmosPvOvbhRzNc8HZ2jmNenPetgzraDNTz9Jl5/mwai8Kl
sVKGGUlS5WK/Pffn9WTnNLlKl1KsCD6r1Hu8iP1RSHhsoh6Tc1JdDnExX4/S/p7f/KZ/Lq0cfYv8
snlWB+syPvak4j3GGEPKWCbEAZtPWX93u0U51U7V71+HEsgAgbGBjMNxxMwUpt+3hKWZZE4tNAps
JKPuRGlvlN1JdUnS6rbNR4TU1uot+hEeV5JeUdy0b/WUqpP7t2dx27xXd1S2dtV+vJlSC/0MGfiO
y1Jj+ww348zTLi4fBVdUXkgT6yz5cRG6FqsQqBOXmCBOLmeJ75N4wvhGI6L6eo9+YJ6YlwfkiM9E
d0WfoxmpZOqjn9Tv8ysj2KluaFyyjRjZz0WwS/QUERWZWyEYG5ZtDLlcuNHS6umEfUcln81gPUVR
tstJoMq/BsthXByivmm7OvabqcS/kngSFApjHL9iuhlpncax8Wt8cPYPboPlRU1r4bN6ZFGIctug
viFDhNRjcVmhfErCbl+/G2U8UP9OaOnpXDwvjnu2gwbwyJbxz0T9449QprLpxHk1j21Z0dZndngv
hyRQV9Z1XvRD1+BToeHInLmkKjH8JnkFakkTscBg+XPpU8hIKaE1EE1hNPTPg44OcqB0bI+RjSIb
ilj7pkxlW+7mYXwjTXiQaUHBG48F1nouiPZD4G2aO4ybt9cnltt1X0hM9uho0PNvDDp6qpuPe7qQ
mkBOks+6TZaFf+0/ThWp4ov84QPOnvi8z/ht9s0KYYO++Kxo27mPoyPuwcNHu2glJpObgmaphicH
PijCI8CAOY6T9H6cJT498TibmxfocOqXb2AI+GGAgdW9fJ7hJgimSgtKBxVmMYDTQSUlecTle6qY
uZWplP3RhwALz2T+PkMxRAWCXd9BAtAme2g0kMAf6AsoRVauoNAkwCRyWuOB4ofot4sWc5/pa9Gt
wpVrTOlCbpKarP5ywzKT7btLvjOTnCIHdF5CnELg5g9OvXV4KSOxjFePq779jgZIQEF4CTEI2yiD
dbDE9TsgEN/H9wAcgBO4TdwOwnAhFgG+/fgX7LgLZGgCzGH3lkxZ8r1T7V46t0+deePwRkYajmy2
ggnW+Unukyt6/T69udsyU0jOYKiz8AfGHeIE8f7l4/ZxeOutG/fv5wxS/8l/72+/X4JXUhQrtyal
1opEwmZCqBeW3VKgGg/lxvowVlTZ/cU+EKRKZWpQCSgEgslq/kcqQ3C9mtTazwC+ftsF9Yw0vOGt
ITAY+cnRyM0OAAFJPIyPHC1tTr9gFv37n/SitoZV2tZuxRxLQPxBtU3zSAVzfc98mBf53rThUFrs
Cd98omQuGOYMlYO0VFrmpHmidXboadG+4L4taqzK5TGY5Wx6EZd1hlJDANGZXYINYJMRdCwXjPZj
N1WOgjVw59goOxxzoH8xh3LjxBeaOxWywgJMqdM0PXZ2h1eHOzp4OEKXRDGYg/xs0qPBSq145GMU
zjc29ePPiwygNP9FiYOpQMxtykblgJQZ34woVhWzT/tZtN6IScl1Ytz5eHzMxiRUIxgzjYG9qRTb
GkFrX3rBp3ZL5iWLi5flYv6Rp7/EnjZDT3B9iFGwOaMl1idfid3OOUqOJXzepotgDbJFk/KyUbqC
W3cYhgiCAMu5m2guG6yg4NS581XgcSGEkRzHzb5DRzM1OeDzHd2RHQgATZ/txRf7MXWp8omDLTk7
1t1+XWWTM0DnDQXnOGdpCZrBK3Mko8MEN6yTHHNw+LcGj+ltUolQwETOiQpnSa+ijCENyTk6/7ku
+xK7n1PH6MR92P55l4hqkVdZaP2WKPKhVqFwRs276qAQqqKUfynxg32ML8SV8UXwE5AlXgTtvQYp
n9elylU1olju2ng4F91Af4NJfGQk812HBss8BXnhr2i736Jd7ru6V1Pjj+JRsSLupxJc/EDFOM2B
Y5mDIjdFairXh13OgcLS8rKLRWOpZgNmPWe8R66BK5lqPtuyiiWM1x7NZOlKCTar/klJa9KD5ZwU
tN3vfXts3Eu3aU72LMc3WYgONos/CKHM7fiqpCVF8U842TcpVFWOwbqxOQrkMd6nEuhBnAwjv9l2
eUK3DRrEP9qi5WWxqeyuX9tP+9hLoWCkxOmye+OlmDv7CtAjrszib6IIUjCDLZx9hItg0akULfs2
ey4bndW6a5ol5g0tkm6bOL97UYvgicV4y6eejdhNFe2P+K70ulW2hL2Sal7UIRuvWuSL2zOilGlW
38P2ogPTdTjUad7GBMpKUybNSwpRFOdYiBKlj1u7ol8Jg+ze6q72ePD7tlGOCrJu68d2enDn21xL
81uTA27XfW6qr61E0hLe5XJTM72imyq7tAiC3FYXt/q2m6NIYa5GSl7RwBPEnjfsBSvTELOK/CWZ
oiD/aHbYDlI4T9PTpRTv77/TA24suGVUN08um/4529jGW1ZB9tjJogf3TrmaEc3NK7aepjfkZmXV
TIyW9m2u8wVrl7ZmNLB5cOz1IbT11cuwBpUu+uNZRQfmHP2/wkbRckm3JU2/VSwWA+C1tTGdLmdl
qJ8pWZZ0U65sLA6wRa4td37Ts9VlkUsI6SNnXV8Fy9SGoP/u45N4QfL9Yf7aY+NFzC0Xmd0a0tWN
qUXJxdBgfmoY41d5d0SbC+8K64CbPV7ITZZoKVPe9dBlbcCHS9XKSzXToiB/W+KNp47ABDG6dqVS
B0wi3jr0EkVggezirv3F3DT5AqcB4Z951DYt3Do+eA48cy2AUl4Uwn+nQJsrbpXkqGp/uh5AHLOC
CUjGyMbk9VNNI3/A0YLYFAz5OVDS1g3S3AbJrWLMRLmgwAxkamH7XvRVsiPqgzAXf/1z4ZZZFlWL
Nfkb+3u+/sLnW8tF2sktRRusIdY5XUqGfhE2eVzB++IrGX27zdtW7kj69lQaDcQr8uUa+0Gi6eHi
zt7/IPWyHvCWPUz20nOjV+RtAZXCppy3QRnRSHvuoq4hOYD4mK3gkUUp1QzNin3t2zpO2t/NQf6i
mexBJ/zdbiLsO5eeXcB2HB+7vU430+yOU3LviLTLwq1nWnmdWy3Oz1LjzWH9omGfrWQpl55q8YET
sgTMKN1ql9pzPK9yaqqBV+YhtWdpTj91Z2NMlZd0UjdDEVp9UyeE2qRuWlpWT4Sgj+2lFXRsP5oP
P73URvVbbU//2U/ZHA+S2MH2GNX18KguTzV0fPhtuMeyGv6YBeE38sjc2ieql1rY82uKQfz7zbI6
qr+a4fcOp/B0CFgt3OXY9gPvfar9exbZV/Pdnc6h10Z1v3qoWBHOtHDnR1MjUuVLLbzuzRsE4c1/
75OVremRqGn+g4XcQC9xbxha+q9JoYkZ14bbZ90K4aSa9v9wr5SvddF43hhVorotSGKHvgg3DF/9
uwN8JfTkYXqpeTHfhVv+vWu6vpiGO2TIXYd+C0OSEEx4FanLhj+H2sK23zypgBAuCffN+WTG0IQh
ixcMqp9n61nDmvbVzkPC99FSeG3PuuginWQR1HRI+LBp9K9l4Q3/dXC4Zv73vqTMw0fpfHvAq4i0
RbdW9YPSv//+/cRImQDh5cM8Cv9uPJZ+wCA8y5tpzMhMC1+DZTT2YTL4ehC6LFXeTeVSlWiXeKms
JmTp16brt2bowDA9wqbI46zNG0R5Xec1CKz7Isy18KZh9ngVFu7DDIMbmMjepRJuFj71d0n4n1P3
38y96btEMVx10oSHHr35ZXhgEAt+NTOa8ncPjQk/DSP973mCNuZd0DU3DdtZcy9b33RCD1K4kEzt
W0Ueaug6f91ppYRWHtthfjyaJvRfY8J6Cddb1k5Qii6ewE9s/82+8Kvw3iZ4EAIL6N7RJLGH212N
pqIa7RuLqWkbjXpVEKRjuvvvgeZ+M2DDrEm9spuGmRue/W9G/Fud4X3DjP33vmYlazAMX7ae9icM
ZzhX/uZgw9OgkD4axmpUtyb+VoItM7wOr7bunXZT6yw8BapFrj1MKwE3HRDGJ8wqO8mBe7PqhEkZ
RtWPf0MXZn8NkUPFD6xS29eo8h0uMU6hR8JMDO0PovEAfheFG0RNovDvsXvT0n/7TbQUbmf0aSka
A40gkhPWHI+7Gslvu+5a0d1e8tG0MZkcoRucDwL9YZsgDKdQyFnHhT0mDFj4P0sqLIRG+BO2r9Dy
W5OkusYhCPljyMIv/rUxMEjCr59hnMMdHoYhTA6D9Sg+oVd+oCmbzsY4hd3y31cB7WK76fO1JROm
fujJ3TTM53076lDcdnGu2uF86TycdbtO+HPqhV9su+vu00fQUcMPQWlpFvmrCVNuEw0DoMHZtJZ6
C8LesbsnJcaaOvXCSTY0ed3tQlws/E65E7DbsX12FeZxfddZddbuv+2KKLvHw54aruf6oO10wkXb
buTr1NtqgunJtPlmsKB8s1LOSCtyXIrLRB0flvlnqiSgNB3AciBRLRYVo2TQsZEFq51kJjxrKTqI
/Jx6HJpd50YcTzWAA2iQ18S4d54lmotC5mvXyZVREN2xTIv3/UhFKPsrUJs516JjMyRetIyp6JkA
102V0yRhyl4mvMAdBiejI5O4U7oPG8OmuqAO+D9VmSkcYhGMy4Hbi/NsOrG/PJ3o4N7GaZNYJcHP
Mn+WtgNWVjqVX49xW3/Dzm5HPwVVBawowY7p4Tj0Qvfx+iG7vZAqM8JjjNetzyfJdrIieuLybDYm
vc3Hee7ay3QbaYPuw3q8D3bn9/SvT5hEU3q+g+jaC9oMHPhRscJYTQcuuImDYM/gHMo6GKwbieax
G880zrQbblTNlw0ZZheuZ6xmrn8zDB49T7+Ok9J/Yf1jGCu9uxDSCapoNoGtyZkdbzqhrkK2HubS
S5n0RStJtoFhjobDMdYRRxmLSOdzJTTJP1zKjBYGlahK6TwmXdQNCkMEk3vxX631rv82PKtuNbzc
KhaKJt6u4dw1UmwqkQRGF6agXZ/xiVH/RiD5JG2qOIoGLQuN1Hyi15rhAKKNzjIUXesSo4gsqCfU
fYf3bs/h7Hn7YCEhrn+5XOfuKUctC7SggtDSv3EFH6+7evicLvMjI6eWr4O6E4rPuXYfeI4XJChk
vjJR1ct5mqBLrqCWc0wlNtjTroNb8zqORd72GvdSa4rmeojDiYXImNCeTLZq9lkv53zrzTe6AKff
sNwH/BV1h+gInYsURDSKzzwCv/Mwx3Yklpr8QXqtGr6YUu2I0Az61VESh5iyPIrnS/JGxYhkFoQX
isbAv8dsMEI9PEU9ZPyUtC4+CgIpsUptk/exjMO1Og7RtkngWjlgL+ytAC6HG2qn6W+1aJgHhntG
SjYgVTvMmMu8EZJlMMzWNR4vvzzoIPPhKuYP89VtfGHK+L0pY7mFpkVCuls8Eprsi7Lm5EzOZOn7
z5hywNmS111XhV1H9/7td0/7Uc5COdhkNp1t13j8/TwX5lLY/K6m6XOw6RzCSmPpdfWz81IRFuzK
opDpE4p//9spg7rmozYJj8NYn3e37asLI19hE2P8fR1639tueBB3wtnmRZ6DsLseepJsxOBEzPI2
8lLYhbUj8nVse+pmqqdY/7jkNfR0Lb2OuZi+CvcN1zr9/vbqXMiDibpdVHO+Q6PDzg2F9UAbxMaK
GCxuFfWnfg89HUjo3Q6e/j1pjgdFvkzNgzvdXSnnQeFqYUBXm5Ff4T479wvPQsrubHoX8dnr39Gx
GGp97kvweJD5WnbP4+t/NJ3XkqLcGoavyCoVSafkJGAOJ5ZZTAQVxKvfz+rZf81Mj60kCWt94Q1z
nTzxPkWwRd/fp/n2gZa4nuTzZwQ639Y9zWZ0tuV09Fpo8Sb+rjEotdF7vzk4grl992NeXDqm7stT
rfe+g6GJ6PGBgOg4r1Dye1ilPxZl2Ik6joXlCUP03W/gKA+zOBvT7QbXNcZKAjRZa959zaXY6kBF
cSTOruQsl3CdaAFye5g7sHqYkrxcxEnRKmKYwrz5jQnKnSn25eYACh0E9XFpoI6OTXM2BHWYPHzZ
fdspagq067NYTxDymWijfC6+JHp0jY1mPs4+9VJ8rDDNEkaKspg3sCVwbhq4vqsjORmxAoEUDiS1
5/dnjwBkQFADAQROSEHRdChWeb3w4tyosrJzeyrzHdgGkS31KsxRIOsHfu2RxmMsLnyvf+ifjm/u
y1GHEEfDjY9ZNj1sByCdJbkp9iUOQqMvCx13dEdF+XZYeS7qCD4+2LZfIBSPhrXt5MPH8OaqtnEG
PfcZCseUzKUlCKyOE/E8ORTRiWlEaIoDBsg8mY4eGzHJaQpCHBHlZYEeZ0N6SGdXSSUsgoSsKlAu
zqOGAYdTW0jUcBE62JJ8nF/QdTZJ5uObGqijPGqXt0geaYmW2OoIMdGROhIylD8XkxPsVwb+k39S
jFiEKwUb9o8cCUzzSKwtuzblh7AfKiGWxMPvsPGvXsdtIjm4xDd/kfuIfvBxEVC7GV/Cb4zs8eiW
XEZZUgwza+A9aZ3hx+DOckfxqoD1w0vYj55AcNwBWpXfGLnL+BKW6TuGYZd2o2pcpp/pO54JMctr
WAUV7j3Gb9ijGm4hUhZ1o20/QksgvYTFuIqf4yLuzR/pthO0UTG+j8+rJroB71/mqdhiG1XxI+W3
6fY+fqRnisPzDYTZMRqkfHBL//5NL2NaZfn0ltbzW5odHtN8+gPcmObT+zjD9viWItS2vKUsVRj5
NEu1ZenrmslnFYJVKb2/G3t5xtX2Ma3Q1shgHu310c8UZ/y6LebN8jztrDeTxX3ewtq6z6P7XPxp
l531fU6dd4495oke4ek+rxpr9Vk2LKRMXsvrfKFM8KxxLvNu0plhPGX0Rn1eyV33MpeEo/0kvcz7
iTrco2FMkxWh+aSmQYcp9hl3EJzdQSOqw56bPhHdlYcbT5lkYKJ/I9SVR+qQbmCACMtgkn6Ekoc8
bJN3IA0rm7M1kofdCeo00jBtE2nYpL144B8FVpk/XGOcdKiEh98xyDBPp11a8LPvK5Zqpl0feXVe
IvXr4QxgqkCIuwdQT/zpxQKfzMOGHw4yCSzOP1u8q9oU67di2Yw1+Gf/xuCz+FwspUXid/H6ulBt
luGxo0a6UDgUIaYrPtEp45j3hVhVfIjycMqiAD9YWmxDtSuP5aYKHjcIVtv3hehwqrY01u1jb4xF
EW/p4ldWgCpMU4pldVO8UQPQsaRxWoBzZqOgqimScRwCXf0PYS1+0t1nT+J93RZr/ltCLC82yU+B
wXbF0YJB5HjEUuxGgK4zHuv/FsEsnRFLrH5zYQS7nEZPbHpAZ2RcLCoWf/NNxEjAqgwB1PlAaz9B
rJ9nfPmUTw4sF6LsPL25CgiSlRg4OkCxBSybbduonbF78TWQVP7bd4ff+isOjOWKReYCK1iAPeAd
cTT3riFenGfioMShYWUmzIZos4t3xMZYuMFQiAPh5vDEH4HEFj/ZEMcoln4gMC12LVAM7JD+CZCG
m/teaIygG18swoZstA0XAADjaoH+M6prY7SJsPH2xCfVgiFsh8vRTGyO077iTtyhJSiOQuAjkL9n
n18W1tGUZgKYPZiYcOQWoPGvJyY3bcU+ObQKyWkODSOrWrxvfXlPLAHlXlwizoF4LQ724QLD/rf6
/xcGe90Z/9uc2OSF37/sRexLIN7/2yQriQ82/mPGPmZiSzh0uNqKU7HgAgFS/ztg3sdNhNXFiuLT
zYqrxbr/bbLedcQXEHj6r8B8XhyxO3GE9AfYKcfM2u8d+u7iqMTK4qhqL+c4+T1FAQxAPXacJqvx
BW8z8TkHBoaczxs2LrbATPD3PyQ5/mx8cbRMuys63OINsYh4W2iOi1ecZ1AcvEDbgm3w9hpjsZUA
pIt3xQ5YGwqkOLU7sWm6PhyT+PDfdjbWhismtvXvXaFdLtzJhMq3QPk/juKrgvDnp8D10woXK5/t
LyJ6/46OU7KgCS+W+Pvg7zjFXtBAZ3/EC7S7f17Jq9ylc7xJgf07qIQHPyIEsZucM/h3AOYm/S7A
1qIHznFmgTjaDC11sUvxWmw/C358vZ8nrNXPLPHvz3ktDkcsgXXC38ZY4u8AxZbEn6uTBVkg1kH1
HexqABBAHCWnHPyQYCOwH3DXnIw/CXeuRBb0dqBYnCv+QpyXb/h3/HR5eROIOhB/sbEbhm43/u8h
hQ6lgleI7JwDLCzxacsCpCjF9ghb+IRPCSTYKYdyJYLjUBw2deU09HYcFXtkNWRD/v7xKepBCXuD
s/rHz7itxd5+aNSLTYsjzIi52Ddf+8brf1/1zB6RomcvkBZZTpzAcwDYAQV7Fvn3U7wSV0jI3b9c
jGP4v8c75ZH3dr1Fj4Plq4o3xYLin1iR1IcjKN3/3hU0Bc6Z8GoVL8Xb/x0+64N//nsDzgHrZPZt
LbZC5AqXxoRXC9NB8Ca4NvYN1DBtmOHP4BfSaL7vvz1CmUQw/m+XQDD4xjZYCLFZzPdAYfAWdAex
NZgmgEpAHsPwk60WUAOOGpi+3MIzluEcIodzxVNHEOqlHYiP21csgmgKWA3ODptig59jNgNc+sSC
FoDDy4TDAlgEHAivL7qDmkqJPlft4MfbtkEXT1otEpuESdH4n1t4pfw18C+F1xvg5IF4X9q/BO3Z
B9Avv8ObjlNFdFfcPkLiv+BXudrZxygb/qd2C9H1+xXes/CuWvCFAfgJszKq1KFyc2vFfYwQDsp/
QSmFzfDdOOUvAPCv1vGtjFpkSYEOuA1fyQFvAVUA9iCNz49uPyu6a9PNPb028Rkusmw48g6BTwgc
X55O3JAHBnYW/IpKjqo7KpFwBz0sr/sLbnfsns1bbdVdCwqpXgK9odscVV3AzKbaAYxKccA9A23C
XxyMVNeCOfJ8m3JYKhOZCyCBaBVYd1CoP2wQQKCA+oDgU1vAEXrATjpCd4z3N3R4GwfVMmRFIKLc
2KQCEXSCv3KN3yKIu7+/wDIATXTRXP6aEvSjCkSPfZeQvnb4oqz7QBHv6sB2P1cRVIYeGJq7C2WF
JeFv5nexzK8DjAFePUJXfdIZ4EIKmAJ0KWzO16t0ZFzNm6T+pvezhVLaVXVlsA9YxG6c7wR0Alhz
vg8Aejr3VY+urIB1ALIoJGQJBECDrwS5QmD1wS9AWIJMWmLeYUGZ2IhaCJBdQZ+4ooMLN/XqVJLN
X1aRumJFDgfwB9gROoX0GgFbAJpIKJT1/4ATQPjZHzAVgdQoo5tqIrPFiQHfA/JmkJvV5AnH42uA
SQZOg8wYUDdoAAx5sKLEnJEjbJUdK6YV3epPFfTRvuPrSR+dU30kDdHc0iEB7+9ICAM7XTWYbah/
VpKwsbCXBOYJwAOPQIhO8KZAbRKyIRWHJyeAO9nVCqNFRAawG8CLq6lIVgHwBQGyiVw61dUjYi73
BYIdVLcwJ0WtBgoPXFQaf7uz6oOC+4F4HzhXUKBgtihIS2a+R68yB2fcGDlVjo+ZQc/Yt6DWwOCC
TV59GqNFw74SoswoKD9yZ3NAXPtztTtd83YV70HyLiWjaD32Bxqve7if1DWeNb1RsxeZAHZwqR68
wu8eLYIno0l8m9fLiz+I84U2xtcnfYVd940Ce2ujXx5pJn11QyKBKf3fXA+aKU4CwtN3n8cUKqhn
kuIrI8lH4MX5kSE1fhviRYejGUJbPrEhvmm1M8+9Jiho1Zw9msFeTXWwY1F3C4Slge42FiW7IAfy
KI0aRx5x1rqTzz5Hw8LvzC7ba/yJKMziI2F84eiBVoY/D/EpRleoG6OXkqsItnHHwe8x8GSvkEWE
v303v5RTwb5w8lA8/U14IaVoKOC4Ph3EoJKnevoDc9yar9MHXx5UvSCKp/niPny6wmUZqRnIkxyc
+Qa5IhQGZDgIqFOA6DkMcmxtjM9OTjexnp6TZveYVFhxgTBGQpGJhZhnJ6U1qNMZB4roRw26atF+
7ZauN9RZYtCDsIRfPXZ9ypscZXwQpVYDPaccpy+1MVkMr9eZPoVXovVsHXH2HmYXxg97H9ynwSlj
EIZGNQhTJAUBTMHzk7l3cUZGNdwYqAaqxd9+qA9QELM6OLszxg9vCwWS56Jy+a+moMSp3GVoFTBD
MODvyLaD93BAMp/tld0DUVH/k2DVZD1Ix2/L3/qNaOFagZlG1DzguMzOxWvQGDpuQnVexS8BuaLo
bGQI+wCkQxUPFRTiop0SPg7ZQaeSD5IVkFkFrw05bH0GQhMG7YXnBGG9xS+GQrvHWZDk8LrrxPmM
efo2O8/6aTe9LwaHsmN0eSg4d0CbQeuKcda4rT8czFWo5kExAn16EQY8gpYrOKc1wGnQL4sHbFGe
7Wr305wK50JAbj2TJ528Y0wNCWnxKzOiiWSifPVvQEIe2CTYGTVbuOwfBIvNCxTbP6VUGYFUFUFJ
2PdoMpldB5nQatvCuNue01ffOKff072kKMwtY5ZLSLSr24zAO9046ugBkLeIFYfYCGTuSk1VoViV
J/eL9ydogVoHl+RWWAC5ETFcqMcmaafqSdt3l53ZdzxY9rZvwDc0B2ExcMOTN9MvHfcI+oAVJ/Lx
uX4feZmfrQ+TEOrguSlTNQQsL/A7xoX7bSpRZEDMCX+UPqCM1evAqw8wVZqT/A6+gZr4FKX6C4Qc
sNFozGAoTzXAVoe537X6ln76RHlURprzmn7nv9OX7B9wyRz3Hrz8+v6T8hBDtLvBkflj3kf5IVt9
/A/1GA0LRzWtj/iLTItxG/F+gj1CN2QAob4oH6SREqnxWwSTbjfhMpb0jGLKKJz80/eUTbOpkiAS
vH9vn7GoX1zneXRnwEW4GyRL62QXuyt8IRyOmIt2obWUQUuxWkriOQ+GAaT5gvyPBjnJ+NFkg+zC
tNcxW4SFyqD48iCaXe68PT/wiqMFBJuaZ3upsjDmePPH4YPcBV4DvB5cxLlVj93pYFGMtSWQX5Sy
wP7qP1ulIj9vp9+48YtZZ9o5XGfZ5DvruriKTjUXxOWIK0H5qR/l6Xdez7knuKH9b0DNp4k+vra4
7UEcpZK7mRAwmdi/786TTVxQ8rqOcZsJADxjuTliqAeze6y/Rj27OYUwk29wob/O0E+8Hj+L+5En
ttJsLe6tbgtVDPCLd1ycaC85l3W7+M2e8xc3bIwZHl0rhpC4l3bCLxADwdpFigVy3WwTf5TgM/Ab
HqrZgzOEFRoGJJrRw7Fz/Z6d3yaSM7iB1h9LeeGhipQ6iGTjw9QK/muoxbp/BkZMGol4KiCDGvyR
1d8A/bK6OUgPHOzsRxFcrngGsBj6smD4jB7w7skHlt7kaVfDbli4T1fUz6fKKMc6aLJBrnh/O10i
IcdkbGadsFnUR+R4GYxBtYCDg91Eb2zeRRJgerM66XOIDuV5kuEuqnh0PFxA4cVWo5apoX2WEtFA
vSe0m8C7pKSyl10aQiHXnqv9PYpRDhW6vsnjuX2Pb8v7qJq9QpVKyqpFzPOK1rmtM4orZq6BZ7YV
FG7NK7KDUM8F/plxBZFI5/wUw7eUbsDewTbhrOxapio4DRpxkdD3xzTNKDGq4ubDJLVccVvxV3Ha
ad95RUC03M6odbgHxpXRev/2cRyELXSUBZYQv1mJuggQhRn1U1uBO3HgFPCgP6B+gaMCx49ArIYI
B4kgCjuTZsng2dl+EZJYSMNukhOKgDJyb2hoWr0YnfN+qo/PQTNUxx37SpXp43QPSmYPCPNQiSOd
HqBGORTeV4NVERY2k+hc6thyUIyVpYrIT0TKwjOCoSH+spr3EsPMZ1o6n8kXzbewb3VOnVPGHApW
WRP3z4vBAUEw4QKI/V9cy9bGLobcWznxqxLzuA4YyRfdBeLfYXeag7OiahitrkYAQC/Wgy+9QWCu
QimRUW37ijYJY0nn6hc/Uw3e3BhUBHXg5qCIIXOibcc1+SY3dG8GKbxVY9vQSOYkha+kdu88teFj
xTMJCwNtKQPHiwHUiKddJm+UL7laXNagxklvcbfRyLS/LY80kFXODyFe7sioJWNM5d/8bHqmskzg
zjw5fJsdV1bFfPP9+crkTDESY3L3lWjoQEjug36zjY/Z8EVTEjLEHPjeeI/yiy/PCZECHrz3cbN7
7Dm/13FZG1fmqyn8k/f4OYaDbWVJu6uOyq4fMjPf15zQathHmg/5Xs5fzVZ9LXOK9SMhKnCgtboo
s3K+UTgfuJ/doxPeh/1Fs8gRfVLGMqahJyW8JYwKY10y+igXoFJ89r5Y9Q4Rxub207oRAodgCQpR
JoMmodp1wOmKXv4PsRHgd951xDDyXNezllzWKNxgdbFUPPgcFQnlxyzDAv06p9U8RP4L2F6BcJeD
6EtS7zYIiTVAaI0N/x6YGnUM1Y7e9oXkb9fDbgQFI1GPwxUnyNevGcUtrMUpBxbJjw7PB1IYb4vS
wcVJGzwOfTT3qZFkX2gmZtOY/RSwPmbFzYJhhGcRodRuqvjUy1jkcaTgSOHrNQRNDXUfiMfXR7/l
OJjBc3DIlUia8qDomJ/CeSbathw3Lg4a6zeVHnxk3Wam765LMiUAs2AO/esUR6mM1voY0MTlUFul
/YTZA3csqSWUM1UIXtxBNXWbO9B/0O/9OQ1fQGUXoOpgr6fA3RUggEj+g6nNwOk/FNJ+m590cD9x
MxYec7oDqiB+Op/hcyKBgyNYAx0p1D0HK2rCBQJghG8mNmP4bJOKvDxNNzqUJHAdQfTr5fRA6ZEQ
/OZt9Jry3GaYMkcD7s3gumWirm+BdrZZk7uR4IITNrAjyb16dyDmzPbX8cV7j99x6TDhoXHyWvXc
S6zh8z0VK/VcKEKd4UY3lNZhz5t9XCBcTj/ZvbycZjNERVkevdBb46johvQKUx3yZDxQgMjpIrTQ
kaZd5C5EKpWJZOxBU5GOVc2oydeK8GpwUZl8IAuBfAr0ou/8BRHY/kwk9Bt4kHpHDTsE87YELMLw
hjzWRAsbv+/I9O20iPrum7ui5UZA6x8eGAq/lkhDsUd8DLllrMaRAoIqDvB96iakdohX9mHwCO1Q
KPNH7Sh5WGVSHONO4udFcYsJ9A/UwazC/5wKYEg//zFC8Qp8iym5JfiZ0w84AGOH0Vnfpioa+EaW
/lr28Nn3J4+lNLrGV7pXklkM6SfDQUXzelismfNLpGM+9EYGvnB1LKGKVBNFcsqRjMYXB8fIOvwB
3lSXj638slHJvNRGe0LuUTeGdO4BuCAfwZUoTHnPNyZ/mcvLM4AKWMLwbvuGBDsT4fhWJFHa+kxn
GZhKj2c2d2nH56crTtiXFEcg4zxFDGfSPdDh3DEUDlIcEK6qQVvq6ssP94NYIebrYND2r8oa3M0H
kkAvm6/m5dP6pCTllDATdxC1FQ4GFeY753GJx5rqq2505Gy5DHvnwxvUQcTQ4DO5wmgd4kFRmR//
Me0vf8E5egc/MRBR1JQ82BKNXVkkjh2yU8BcqMw0q2pXya4oKRyFXCLiJX3EshbZepNWHnRvh3O/
HURVIH3NEhwP2iLgbKksFM53gFo1marzpmCB3w78oUVzUABqz5itdI05grn5aWOEV05a/wp0yOeC
QVm6omxvsu6LJkNO0Q1hXhI0qzp2Q+a9luSgS/Pzscflb/3ZFWZBmtosXoReJEHkgIop4VbBDUau
uiISEfkfgwdyVYE8kYzw5bVoBJYTpkEiQv5oXn6Q5sSo22pYubPOKPPL5TOsaGnEm5S7w4XrgtA9
6SA38YfZE0r3vDfCKWD8ONL/HpI44dHZgGgKQDuZeSLn3H864/+s3BFopvnDF1Hbrq+C9YIxabYw
udC8UVEcRO3DuSPyucsXG+5m2vME0wfSWkS+IWSixY20H6GoSu4qeTUuGLB2nybxEYqIFaQ55qzc
eu0IVT8ohgMq/fvC/fFH6A46+rRGKq20+ii68CQ6gyEih4yn0zYoLKpmiJXtdD/f4b7wVO1z6X6o
+YdM+XL62FkdtLUgUBR2vqhQM6T2lTudjYcY85NKkGOBUYvagE1PXw/Mz2ANaxT7T0h84gVHLSsm
3R9B7Q0/XuU8l49WCLqWrSGfrV6iR3c1qt+inlGIHM3UI75Yd0xdQCT28ILBWalA0czvapQLScQV
NYLepA2uvjZqT2g0w5rB1uc65KJg84gshU8wifYj1zoBo1bjzp0vrjPO721Csl6sFY8qZ0rAcRHP
lbZXlk+DrFUTvOzLuqCFMyHGouluExZOSbPs23RFXTY/5vTlaBCPdIa/x5AcmySailg3/bkoYN1D
MvYVcsg35ISwWTZ+7v1Ew5W+A9VlBKnJjHC5RDWqc+z6EiQgqiLUcaCOgSFonW2PzjAlNI3aKM0+
FfEqZQnRk/ydkf4evqA9TrOo/pcEAiAqTHK9uJyeKcT5VaAQ5ze7K5q2ITqP1E8oLDsDjyi9Nyel
3ewhd54PpNZz6hTnwu8gIr5xCrTzZucJFZdO1PzVZKS/4WL9HXYN4FjGO5a4o+fd6WO1WbbAmkA5
zWuEQ4wPpcme8RRRy8PRj/UwSwjRMTEmmOXR9NBGrmMtPOOkQpJAiCUCm4mMlDnBDjGk8O7cJGKi
NOB8agflQC+SJJl7nZh48ZpVk+tSOWo81GT/MEAhAh4fUvhYQ6PU0jv6PVHXp2AWDJy7lxN3RefV
S7azQ54iGTLRc/N057Rwnig9Dfx2QVh1n8kHAiTnaT8RFcum/T0jazW/jins+eThBkTb9EVlNs13
PQZ497atwNZhCgVhbHcJyuS2fLobMEKUaxxKL4FA76XAUtxuvCElQ3MH/9DB8pyWIqf3R5hNjG6x
Dq6ndVW24sXUg5MvvgxcP4rF0An18HkAm0bwBKY3LU3wrB6Wrbbm1KPfFsMS/+y+Q+LGnlcnL5o+
DxcsdKQse4E8+o1ArkDMTSnZfKjdEFTRR6JNAhjRBQ8JjcjDnRZ00MDXITsZaI/65E49m5qRKAlh
53xESN9kwriPGx8BF4Zl2Xo4xajvUbMFazCgAHg2qatoXpZZfeecog9rael5jUNEoTsElPWidGWv
B4gJnowNR1qh5sxMm35DpvjbmjmcGX6z0mOa/WI6w7aMDg9+axN4ntTXqwk1bW2b0cUZb1QLfk6X
oA2iI+cX/Cb8q3k1hfDj0cIpuc8Y7o1p8lrraIOtuWNEqZo4k9Qe/ZlVs9KAufVdFKPRQUWLWlsz
GsYv72xNCF+dAn4HcjzHalcs2kM/uc/rU7HFu46h4NW3OBdlRMEE47+GMABFtIAZFSFghBtQVgeA
ibcnEeqBlAPNu8roXsjaDfmkcv+cAMRkFn9/W1HruSFLgdMXWAYgsxe7QnT+1BJKXKz+XgpevloK
u7v6Z1+koINn7YGyVD3qvszn7OXpHhizUJ1+VKNeHcJ6dT4hFOsh9OnkST3quIOlsq/m1Oqqk5Z8
bVq3jrLDCuk0+KCw45Y8roQITEwjOO4ibNdjRCMunixYxqisEm61UHbVnWSpRt8VswuKcMiWgQoA
Lgl3+2tTomvNDxudURaipJEx8eVOr3Xr3KxnjJZ9KlbKGIMJpiCJdl9yDXJkJCj/4uAjUW6DK8II
w1QSo0X/3qsJ54qLK7TB3wjLVf7HlvYvCg3B5ogPI5MQ84BmvxbwJkl7qDmhGRKrEXysCajGD3rL
fseTpxSAnXvQeuWicN/ozpB89vEjGsTKeBM/Eh2pidI+UL51G+/CI3+PkUsyiwUZUmE3zlYycWK3
Msrn1iV4UccuTCYu4DkNlMS5tG5AA0wKNCqY2NAZoEqw0u1Fz2VE7qLmz1WcPseD6IY9Ecj3bZen
bkrqXFoD6gcQ9S9xHvUCZf/COXjy8bAXg6m50imxbUw5jz5IfeemQlclJN2HrbO9gWy1JkCzkjeT
01oziVYKF48Pahw/s8Da+GNWHUHXpwCrD98BHRHE7myKfpsJkT33ZUczqbT5uXMdIXRMbeud9L7B
AIMPSO1/ZRY5rcm+cVJCt2x1wpC9Db4JE6iRrTCHQ9iD+Zi/X8zpRH0rmxA9qmhEgE7rJ0Kz74ar
IeUd47p708ahG9ua19M3IC5/LVVRyVYSnoYXhEJsHxLJVU1QEIgSTkCE7BSrtLp7HSAV8DFKOJjQ
+5u4M/2ueqm0OjuVWY+aKVeG2ZsR8fRiRodK62UTeg7ZZLBTCfDoL/4NSJuw9T6h7H/TDvIkQpQk
c5TFd51PmO693vB+vM9uST9kGmx8m5IbkPBJTjlfgOAoETL/lYlGSCBTvebqicAAEYvLpBfmI+VI
lxWcIhgoeVSfeMzrOWVTyebS2JsZdXMTxO5Y1Ln7xhelsGJXcLpmVyfkpqfLwixM6MPoEMjLKvpZ
XGGDojxZPKxC3FtxcdxCRyAmOn1Ot7liv3iQ3rPN4rxnJpkRJVLZ+8yxaC4Y+tA7Q/j7SotTtNx1
0fYAd9agJfkY5jPwTkwo+Rn8NzqWjNhclgWGq2OQG3RRwYNSa2tA5GTDNv0yeCpbyfITbDRJuoFd
UkEAumILakfmiZ49YoK4zXKrNsZK3xKWOJIQMhRTRkKadrehR+MNhfXVlztHtuoF05Bqf0ddpsYx
MCTwnELSErMopnO67qpXrJ4WovVqoO70EA6lQkM9FvQmddcQ6R/pIqNzN5jBAUaDL8lpdF+MN/ME
bW4a8heCeA42WUuOEOQmzQogCHnA6HQIzpL4ysCULvcRgpDkmFeKA3VSrB5gSI3n/D2HpQsqbnoD
tez0HRzZXKUMSCl+fw2gDoVpefoJz9bVLh3J/tmIaOA6S0WMlhoIEvBYNDqWA+dbWzyuITaRTu5c
gqZ26BcZFCWTNznTQbIRmrU12PJ0YqKi5VkSiiA6aJPnpPnrzWoIW3CbMB1THZmCMRq6faPPd/0a
JZo2N7NQTFp9TY8qvK1RyWKS2ADuBuoFVk8znnf8HWw6S2eSc5l+u+iPAP6EeBrV9iOixneQIGKa
Z6xqUVxakeuAKD3eNXi/VjXEyYYB3Sh3DEWX43MW1KKKKAai2hFRMll8RbZt0+GiO0Yt7Pcvowo7
pIf+w5Fmfa/bNbxrUAWkf2bmED8TXvUJdZGFGMmrp/keUfElK7usaeFQ+aYIvyCdIZZ3+w7Zq6gz
gyt9TXt2n1GPejnnUm+M+thmjiiFoV5vaI4SilIiVnG0sCgomivEeRabFXgNSXbJ2bs3oCEXUFro
02lXtw4xraNOR+Z6O3LnXSf79w7oFNaFpWb/6GAS2txQGrQeR3n8DPuirUKiTUfuDeVEDFrKkjrD
BrWUJRUYiVyY0kOJmIdw/B3ShpM8tBzQUp1p6SVReQCZXrnKGsMa0CXwxsSBTICY1mTRufIeGGUS
w+vGEb0Jj1AG8GpfMiWayphgbOkrXbfdgc0sQyk2+zlV3I1Kv5p/7UC3VKJVJBjsa9B4qs9JPL0t
pKO8Zrex+zFTJWtZZ6s7VhjcnkNStvAJYwwA9kgPIVsi9UPHFZyAkXvdMW6kFsPSY0E1EyZu19FM
riZlrovBzEDd8hOeBhE0XBSSUVbYMUs93QrLLU5tLHSf6M9tYnXFfwPVkBqu+9N+jwgMiQ7osoFo
DqrRRYbVi2Ok+Zl0btZ5+V6T6BPwk3F8kr9Mv2t59PowRaSHXAybBbkhzTnU+H0SdTyxMLKq8LWf
Xo+XoFpTgf3zdL8E8kr2fweSZIay5LoWa2BksGCOIx1hplSjEQJGSPZuondYoNMS5xg8CXxj4bXI
/CAOFLdOFx1e6qnH/Yox6cq0R/WtsXpmn378L9BNdUyoXZXURYAP+fvrBASj0QtgszvZofUpBwft
RDLjCKkzmAeKi37pREYUCtDFj8jljO8cLVxdp03Q9TdTZImYFgRyrfa6K6KqNuHGukGWd+5bolsW
Pjuwvyq/3kqn0r+PISgB1LfeXf+Xh3fQ2JqD38Kok27Gn7BhtieVKngqdg3jMZoye7pwtcHtE6su
7chpZdDgoHHZOZuBZP5O4hYpQ316tm4MbDxWRLClg02vXQW/bXb4WKCQBSx/k6iU640KNQLAn2AX
NoaMvtdIWzAS8HBXsz5F72hMNN8SUx07u81cyFxByTojT2njYAcv/Y+SNHDfTjfuJc+o58gRg30+
pvhKQQ9HcnKen/8CIwOCAv4uXKZXDA0N8wHyjPEFDkx/rswf4MV4YPMhYsYRc0u9A9jiYg0zledF
XGyh2Nn7i0NH8+WXTu3KJkNe36F2Rs5IgfHhJv0AbjAKaJfpZiQvqQb3tw/ErNVFbu7p5tTzrwls
E5DZhOe6uE2/IS4F57XIQWm7HAVsbwKQ01wpjuLIZAg9PDRo6S5QDQStQQt4z3NjvRJ6o+7vpG5s
aACTxuEWJpZIZx1RnyQme3fsu0HVGcbdzUMGzVQigD4SOgsdD73ImKyH03H2PnM0PBAW3pAFcn2D
3/6NsRp5EPdmYwnuqnimFcA35vUbnmEAkd+V280I2yu4HBDxFLiWYomf/0QYB3kS0Cnq5GMPArRF
0Vc7b59RuS2i7/69L0/ShH7GHEYWPB5YjJm3RKwAN8z+9uYhU+bVPc5Gz4jSo17YfQAVECR+hHw8
/FfzkjCKvo47fL1A5DaA5UGcp7rZc9UhGGyKIxNUfAAqCVbF8Bm2QBdaMkf0QGfv3c97c3YdaKrp
50H6mZmKfxYjdjnUd0zbQDmFrAIXpzSRx542q40EZoFLox3egNArWxU6qq3BWE39OkuZRixKOTN5
ZAMRgke7JBkDqOVejRmb9ylCiMzEHniVuUWJGvHqIV0Ll0pdCC5gZ6y60YX+id/dv4H+UOdNSKu6
S8BSFpCsGoKv4l7opuMDfSrn5JeQkJNHgGOiYL1AzbqNFbdy0NVr7BAaH84EZmVJKfaRJgKLZol5
RhsjxpE0wYHqvIvplPPY4jZSzlGxjeoaAWN8ENZ4mxsdYwzcE20K5HaA3bd043LKAF/zyjPOs+72
LAiBFZJfN7wTFMFOJ1HtGLqVORnCfi/7NddG9+FEghwQoenqP3zUWQxqzDbMQqI79CEQgSG7g9RG
QIfQVfbnB5rLlo7c7G4jW8h6CK0ewlVPDxnrQHEmNGnefTuf6dBSw/aIuNPZ3r+iFHlaasC5iSAW
KTlKUIopCo3y5DwnBqZEdLVHVDunZ6/d6h9Y3Dcvx34Hh4CIdA6HOuP4iHQy2jL9QVw038OKSiqw
P5GVdx3m2HJZLm80mj7DbK3Hj9p+h78dV25E13YwAfRFrxYEPc8Znas/5oDomFEkP3MVXPI3rrlu
EHnYrUODjzzfAJvSLmm7UE5ZeqXVo64CQ8LuxPcExP9BjZVIF6Pbw0Vy+jEEKZ0wJryGjSsRzsuY
l835eIsuxVb4p8h7OVHWqIxUdiZspfE9JadmgL7QFBBl3QduJNMNrHXvzu0kWV8fCjuSMPjOncHD
a1Z3PvhTB7kKRJeQnOHki0kczRskNSDK799UJ7reU6dPP77QB+Rv31KXDXIkL8gOHmRNBTYai0NP
hpg87cIShDCHZkbEuAiwEb0Nbp2vjz8FDWp6MFz654TPMuDPHQB3XzMQNrugfSISXymYNEGGU/aF
DvBrAuk0AE1CvERngpP5IiamDdrDcsG6R7mNkSCpVr0to6dmrrQENRcKvglIsa0oI5Iny6e+1Tt2
GN9CFGZMTqzVelTCJ8BIXXKaRwQJp7Z6o0HyDbp+u+r66hoGqPWc3EaMy1qKEYdxGdMLo6MsaB4m
TwjtJopuMKhkmwtb+uwKbB1Xv/mY8rBn7NC7qCmwCS58nYCdLYcq4vsbIRn4wEEDGYO4iqiUexIJ
iTM4vf3r/k7WgwBeUgfE1EmWqkHjoPN3+R9J57akqNJt4SciAhQQbjmKgOfzjaGWgiCigII+/fqy
V+ze3f2vrrIUksw5xxwHJs5oTHbdxvstJG/2PQ54YBkvZn/6qEYSGfT2vRmMNyliHvz+VxQ/WAdp
pOI9IpLjpQ3UXQx2khA7hs7m9Om48hrZi9bglO/PB26CHNxiuOXIMTPVxhiAfELkycNqxzmG7lTi
d2hMODjXTjVlzKmj8XxiEwc+Zs/BORg6Al06U5Dqj2gUwf0eLuWCGv0Al9kgeZrzEQtCtzHQh2bl
TVn+YkLP8ck4QAx300kTwnDdHCYS8VTIYpfJkqnjGTCJGlbCTRgMmgVBUYXj/pzeFHjsHzPjPQUd
w8DR36sjGd8A0jNovo6texs/As41L41qcCxzqBARS2xA/GLMRiVg+GplZXRDAPjE1n+v5kQ0yPa2
dmV7QvcpFLdEuDswXN12VLpbIvYw8lLnSjCIcH5yHoE0KVA1doEci5wV/8fqxLHUTSbUsveLzgB5
epvA05nd2J5vjImmtxNP5YsRhTwi4uL82MpzZg/qvKBEpX5xCLMbI0Bm0yccGFG32+JboAsvd3Yj
pLzghLydQUBZ/OahZ/JgIOQUHerBT5f58Y5TCDSer8VAkjvVEto6TKfcVHXN0puRv2C9KagJsZe8
LHpTHhZu8y/oiSSq8loxuCHwiUSqK8OBRbEm1drEnRUfGbw0QwwfIhVy8ogjRLhIdH/v/dP7igXP
5tCAa8DrqEeFASTodGdj9YH52XdLcu3gTyB91X38V5mfY3xLst0XDPBt2N9f8PoScGX3UJHhRj9R
JmnE9ObJQbPsvMOsv61BXD6cKZx42lYeldcbXvq8yzVoHlZE69u6wsggXbJV7Vih2Y5CB9q7J6Hq
dSQH1osLkVWeDSYYFtvEsqGhAWli76no+B0d3axm6ZXXPxOVSWqWAk6heYaCk4FbEnaCkoqq5cEk
h8quoZdl2MD5c4M1QWqpXVwl+NfB9/oGVyXzClcrRkpDdYQXAejM8CCouZzxBMwPdVdZcGhiSoh+
BSVF7rLW9AzVGfSTBSrPI0ub3hzYTVB3GKlk8w9QG6BQK3hDRfR6TD5X9dxjGWenIs2sOa+kDFOR
JlVeOkRLkLX5tIRH9dzfiTGP9hzRq5rjHkPK6WD+UjxSNMvMoYVosQhNueXPuKB9KCxc1hzZSf7+
qS8BJfzeZEc0O7ribX58jaF9TbrDH3xJWuUS6KtZ3bDzf7n0/KOOornPM9o7J1PJ73zGq+pGgB57
OWz8nmADwpRpD76CoxvjibevRTWiGQMtbp+J2l337uMIgGalDfNZFxq7JIai3RP0Ar+3S5k4TqXj
b1ZXQ2X0w9ZNMAuhgZYTxmc0T0eYTTCluXdRf1VPoOd8DBdG2H2WjSjQxtq6nr4ofEkXH6qt1Zya
f3nWz+HBM+ekmtKO0UBp42b0QT9bp645SsMDhmDkw/CBA4mZ/9264GmJdz6PpLKBT2COHyf0iEvG
bIMVcsioPafXW0zZIqK3ypkWptsCx6fWzYJ6VEVPmm/MG0CRNoRstRcs+zDkPWZ/PTcRAR3VAgyt
C/MVFNuUbtdHN8ctc/JosDIWKf0Ilqgjbm8AH+zNjUTQCBIq7VsHYrvzhQ2hwKCj6hwxJKQpfQyl
WIwDnxuzspsNAxwYDoRFX194yNEjDsZovACnQgNMZHgJIOJiPv4ZIQPzqd+3qn8j1hDPCfXa3/Kk
3Jc8UlCzYiXIfGhULB4KkFlBwXePeqL3YE+ND/H7ixhDAMxOPfraJz4OdYjzWmdLosRwmPmxByab
ZK1QzHx9fQwHG/DeXGpwMAkTYqmyz4F6GdA+e0MgdpfB7XeWRswoGJmRQ13gN6xNBAfewJUIb5bl
x6CTFamN5rYW/A0S7IggYIL2tnt+5Xzp+io2IVKnbUjfjolp9B1wQRAtMyq86SyzNUWE8yXHF4eQ
6BJbl1RYHzgNUQrTQcY/uMWiNwyR+wwarDJIUfUpRu+md3A0pKnI2hefl3tfIO/hT6PnKTDdZjik
CnNRaYMvZ2GGP2tD6JBpV/Ofi3LvNnss6j3WpXExalrvvUcM0rP/DgIJKTkbliVzhBCMZpQxmLYP
izGE+HXnvHEzwWvURGJ1QFgu4zDNqJiF/Po/s8bVMP28fDZMzjJPJ6L7pECsSoegWfke++IOcWzw
HKqLW2AseQxWOqtI8mWcAG3wmUByHiNAOIaElKsaievw5UdEq3QLzB8sLXxUo6TiLWTbb0zWCLkY
fIx0+1l8sK7OJly2YpaeKdQVBMY7sVi+dGL/+kDqCiRQWNsk4WD4mn3HEjzJMRZPViP82zHNA7du
/S7QNnC2RLVh9c9UKAn+ID9bOmve2622/D8cY7ozKkQsF3BT+XtOc1J1AIupNj/wi2dYcXN4YGFC
/w2bC7dd84Tr6eOPq8e6JlgL6lcNW9AnH3pQkcw9hVQX8bPkdR8vzaPgmr2pvjlaqByef+Z2sKV+
nBNB5oGVD5/LDyTK2s0haL79Ty9KK4ezVV/VHEMuSaWjx+hhh3gOTb9ufizW7fUeiccnW0EoGeor
jgSQqu4fQ6Fks9nmJ4LVcOs2vduMe4QNNgXpR48r06MrGpxkGNOMFFbMIZMLoc5uEtFc4FqdLAF8
1uqZrgV8VNrB/o/54+4281Sm0dlUT7/QYeQk8Hse6wIXTNGqtJ40O5wfR2a9UAzGfQ7EV1y/6Wb4
R7COAANsOOGMpE3LPVjwVlESzaYvw8dx4Nk6/HBpfzMChgELUDqe9WE18TsXbpvyxdZT+FCrE15C
PedLWM8qIaeE8+E0ik8iaUiW3tgdFcAi47JFg5m0UvZ6uyuHmqPJXu/OGEQu/L6JpQihF45oIq19
ycRDxTvFuQcJxR4FEhjL17mVmG67KIFe72F60uaps89wTumjrxm1Lg57KGq1OYqcOeg47RJ7+PIF
cMZ87+AK7vNfspbCvHSQuJS34Iu4h8ESRyyVzSOkMElhE2abWxNxue07I6OMiXvCpDbA2ZAxRSjN
k5Wx/O7uJ4PRezouoorMeush8wYHyOu/TCgpGFK410KJgVxJoseHeN04TUO6FLAX7IpZ6gTLu9P6
g5AAxXwoWSUHB+UeDf2wuTIcp6fpbaqRvKwX8M5g2MGAZl8YTH+7HBUJmWMM6rfSy3lVFod85dWu
wKnaC/sVz0fO0xmroCU3JoR0HxyzqJ44UcBUkv37UvJQ/jiuaHrYCUOcPKUTmrAW8cqT22JxXulT
eYfcfjpYIpUxA9jdYPXJJMFFAkheMtwvucIUB8C+ycRwYVdHr5BBGm2Mwiwapx2yBdgb3rlf7uUL
opv/25gA0pL0cSVC5U/YbT9jjbqXAlqzi1M9Amgafbn4WJUz9eBhhJeGIUzC5oHDAzN/PHZgIgpq
Z85wfYsfKzjX8bWmyBsNzo9l17PKIweDslXO5frg38IuSv8GZ/lr66ldHkvGIJT6tAasmupuf1jA
jAmJi8fVhXGr0HGAHqPRE9nSKZOwxkfbdJhhfnI12wVfr+6RrBGsyXriWIXDgLnL9jCsPRMYq4Sr
ZlADYOc37oGY4cf1R1lZjpQNndUdzToqIqLbxPwsx1INe5e48X4T8LheRXQO2bVwcffAarP3VSbe
Au4gWQSGrV5v89tYNCFSUKFsoGpn35jzW4rkwnugNnrGKRneMYw4+xUIosFIs+tJ7kkSnDe0Q1xu
YO58AqNlpsS4emA2vNSET0P0EuMkCUDRAcfTiZs7Uzt73+Dn3pZFwOzEfvKOV/JSL+wOxcRhTP01
oUOd6PBT5BFQDhfmab/wfx+D/Jchoqxna72edivbCmljqq/AelfoagKJrQPH+1wE2HdQY5EYXWkx
nv3oTuuNFgGvHKwmJvla2fau5pbzYEaAJ5JRYg6jJsqPEn40KY5C/0yisEczBqEJLAiLEm4IiiO0
frZB9Q1EJYvQKUJI/doE5urRvp1JuKSZ5aj7o8TWjxTy6roBiRHCFk+46JoPZKqHE7IIQJFs98Wh
grYIvx9WH1lJHXsRbrgcXLD6DGGYWgF/3Zq9sGafoQOn2BFYfQjeCKIE0Z+5IuXuIP6hY2ydmvEC
XKygnSax+rAP3htwjWglF1saO/G1+Dk0IGePSSjjaWp6NDxVdGKdr/LV5IMl8mPxXfVWjFopDjiZ
PxRSbrron3JOVcJ6LryJCTUKCnOQAQarCiAoMzkmaSR9UHWyPeQxPvSkXPDo/5itoDA79f3W0yN8
OMZKSFYbAeAUNChIK1iOrXVXRFibBnIMAYi8WKaZDG1ZiJTxf2JgD3eU9Ii70Dg0TATgEzyOzPA7
GjzdUvtIaAE+nRQuGGgOUP21H8PBTRmW82TzLNNKjpF/pTY9EccJ8obPldOqQVYzGGfr2/Kw5ctu
HG5fGMHn/lWGqDFOGKowveVdYtBFj0t7Tfuc2ix/fhQEHG0EmpDAk0jprhnXM4kFymrcBuo/VFII
D4Vj0Jz/df5nVU54rrr4zX779dWw72bhx884580/wQu4C0nfzeuARvxyqgkjGsbJQ3ZNjhMH7YXE
zaVI7jm8LsOUZGdem7nqlVjTkga0fsFnuL4iyEIhDeiygtCPSsnpQbThamGDc5u+6ZiQmTJio4nD
bNWHoXVt3BtTYOyG3VYEPMDpSxVfYyY8S0yfxF4nO/+IAXOoWgJox6w0QKDFl4sHh2KNP1WCPxhQ
3/tqLp5O01rdtORIftpfzizcpRLA5XV5zCmMRVGN65g0ocWFNLgs1zWd71okb9OIb3FqA36R2Rmn
nRi3CNdHQTAwuZM7LNIx6Gc5UTjW42IoiuiYzY+qssmQKPksVBZNxWaywLsZoiRHUeacqfl8rvtv
pb/c3onGo1pheLdmylRO2d/Kv3f0oHd2uyx4iQLjNybykx2r//ZohOCNv2HyUA3HGp7luEXQZiXu
tAgYtlOQIIXfmvv0SNJdoPYoN22eQpx/yJuBTaEsKXCaUcTg9VF5ueQREji9h3C9uRGdXTtKP24T
h298UdNs63P2tboZJF7kx1AbPsiq+tAkulmu2fIU+hzTdTiP8Krj71ZGK5yOWeKUWoOZfbj9GSkj
FGAEowiN7420RGYqruTcbSlKICJruxSPjJUSdBnBDJSZWcAXE+nkyMOWtgnurc/BmI9fawV8YkA2
J+GbPDj9a4nF1QVaWTAIsTXfvcevEUAGrv1E+Mj7lwtsT98qEjdRD+PbBSUE58iD5g1go+L7CbaE
f7HiYL+4q13Go3ME1Ria4n8mhH3C6tv0Xv/cUJqzOpP9wz455muwqBSq2xEHUfbHLQfrFujtsCpD
lXm6Q1332z4qh/8muLdpVJ35Llq3VbW9I/JEQ4ahGm/E/DcbgUmJeoGdbuB8qadx4hvQacUt4n76
QhixT3FZOJhbVKKpA3JEc7IndZFG9U2zAlFy81t0E2NP+iXA3TTb0E3zMF208MkQscOVOIs6xaER
BF7iZ4OrUaifXm4ZIvyqp7yDy5P+/CItflHLOVee5JGK19g7FmWWNnkwsk9mPAO4O0pnadstvzAz
2DCR0FPuMP2Di9rnp+Uxo+Pekmp3YcYwAVrne/5OYZUIGwzCTplgUeyyL1PpP2ULWAFPk7ujhW82
VXZasBlw/7GwxgSj407yfU3YnbDb8suQhboor78IIwYPg0Ks+w4MpbsTlA+wzQbjw1TYHLkUeT5U
Ib/FJq4lSwnZufOISvwxhHMGMa3cciEm5+EGXJa5r/ct95S1ssA9Z5x6DDQXj6kIairDDOxbmP4m
c8FETYO9gjEHBLxhb2pACyxXfNOFw8nNfNNph7Du6lCGFr1sV/le+Jpg7MZa1mesPdDzfkgXyZwk
uBPkdI9NQu9/rD98D1Q/FNFO2kJ4aJKlzc8uNn0kE2/kNkSpTz6eCRrKzOef6QhFFZ5z6kKBoNc6
b/yE8hnBjhN9fbgi3Tkm61fYn6ZxHZZDUukW+eTp31cDBMMAtrBrDf+3vU/ZEOhAgkN8j37ed1jF
6ejmteATL5fqnd9fw/cm8aQAsgHt82AyAeqhHXrN3jNhCHhwSjeL7+Rz0LoBKOMhB+k/cwagUqS+
1phM2AknceY2mhCW86sASGajEc3g0AQ6xXLz2pzNiHFPBuZzBchmP2ZzfUY3XMqRiBhDih7gbFEV
cNbR341ZgSMZd/Pn9L5LKH24e+Mn4897EfUw3OIhF3nvjkR3iZyLQFfemAI5yOUvX9iuiCRIB+7t
nmjG9ai3/E4Q+9xDsDKweQ1ybAfmUK5uK31nEJVKufbjHOBFQiogWYi0kCMF/Fg8h5ffPY/H6DlJ
GF0Ce4c0/9ZnKlYyamkMSuk0bmLoSOX03VNlwPjhUN6l4gCbJOGDDr9kHXMAy1aNvdOJRxujkN4F
HB65jWFVqEj2eWgASIA5QyvRbToXKhVOmXTLR0WGwrxBR5bXE/+Cu4iuOXeDAYLsMhcmr/QhWGC8
B44peDjyKu9csxxmFDgXmUMpsd+6DXvjrQkxkqZQjdgEAMEhSDHQoiN8ujqaCb+4HDCLqG2VqCyJ
xUDaDncdqRksya//m0Mn+nY8R/RccGHfUbqvJ58wh6cCAgDSA4kBhgv9Aj9zBaF/zoQQE692OthL
q8dGBCWBFyLNQItPSahHaHxOzJpoJHkRvSUZSrwSQwbJol6kkuTrtXEPM0KhOT1h8vXDlwN6J3mV
dFjQRlqLn3Eb0SQ+2MwBJXfcDE7LWX3h0jJrvzvShjqbSk/BrYbhtm5nhmUwFaamnfOz+NOAfgDT
lwWs6lH3Pf+Kp19RFd08EzXJzUPx19FiZw6z9x+YNRcT4uKe4pbplMQSpm4X7Dq4GNSmmellZdBX
g7rnfck7pXoWy9WCOEA+FKGm+sfluiO24oRn26TDQXQC4Q0FMH/hxSB9tyLoiXf5Bkpk02HoDGnA
wDFU7K/9YRJjc5CdUh4Y2WunhCEwNtxIk+RI18ewnUzr5qSSLo4GjMHkrN0+1oczjN59D8o8RH7k
9Hs0CO0GOBOyV1Su1RniF67lxlwiS/g3lKSEA92cdSsIgQomfAQPuXqob8pFMTmEGMX49ULhet6H
+bLc8ha6nkuoEqf0k3Ekyxrc+R9OLS4zg8WB9dyou4wWmgEnnxBJJYf4GVgG8q7JNk5Z/babn52Z
9jvKcXg+Ux49r4NZ2xMqiw9y/VANEVNlmD/KG1j5xaS/praud1kG0FP8/VbPFY80Ba1+oqoezPj4
vNCAWNsV9Fh+6aRgdVTwtsRY9mKM2dKgFdY8P5pDX0mxBp2biUErCmyeDltoHsjm4jLebRBxDaHg
Fb0blShV42/Ln1Kozn/xe/ocCcnr4/JcZXtjLp+aPbj+jcvC9I7Kcart6Q/u9GA0Edee5OUwmoC0
BAVZmjIHY1gzPIT9XbmBkaYEqeJURLyEzOTZlWHPcJRfU04c1NywGrkkpXXYUhBykRg+0iDwCxlB
9xUF9eNK90AnUf6Zl+TcAVXmVj0tpl9ookxH54xsXiSoIDWGvjtLx00sTfuZC8x3QKhrMxFUdlwb
ffOevJfonqcKM870hJxwjIkNQ0lqfuNhgx5N2cF6cEJPIAej+5lIxXk/xM8iOOx+p2SGJQ/gJZoQ
8lN+//J46GWfAIEHbNZ6y97idZYnjxO9OvsAcDBPC7QJDK/o6UQ8WH1h1VOJP3YtNhRrAFRxYIyy
Ka2seYb1mv7hyQyoKq+JSOEYUUBVgGSPuG2rR1pnXJjMzevyWlWhDnDcTvVl7+9+UgZWsxmMZcjY
1bgMtCssYXlLL9fQDACdVgxJ5IkRtdioYGU0fEyNK7CNGCCC7M45I5A7csZh8syyoHnnbGOYhvIR
D3NM0ekyAUgYv6kX/fLY0bIA8sOBAY/gFCMeDFfUvjJreMrWg9V3kh41TsE1NT7GVWMaJmn/5avP
2kyGp0frpGAwIC445or04QpBx7v54a+3w9RERy0WNm30VL3+nYhoh6Y8rxxagw/dD4AZWMa5uSLb
vWMdDbwcKUIdq5K5AzDGUH6tAdFuuQ/X6p9RBtAqzcRg39+/z+axZgqL1AlUXokMjnja9FO5UjV6
+38a2oMQKmP8jFpOEP3Q2RqccEsu5OH2nPRLVzo9aNTzuII9euUT6hO6aXYvDgZIGceS/R6nmP3r
XLGCtyUDrwJmL/NzOhJI9f0xZwt+cAuxmXZCDMVeIond+3aRJaviTlaYiXIpi2bz2N/OHdrtqH4G
PNYZDnkzCVCJyf2+d3quwH2Sbb2EhZZB/Ng2l4xHnpUHtY9bdHptOg6Yv9vpN2X+fWMcgIfQALiS
zdrGpwPOay0KIh35lPVI7N5JZ7wo88SZG8hBd8K9UKjdROAy8zJxapMz5nFGYEmXoF90KKhf/GX0
oRk3Rintefib9xblNhEeMc16wKVfmtfnuDlyLsY8BvqOx4ITN/unmgOfAGYHjcQPjwf/KEI2CX1V
hT4cXtyH0QTwOv7ORL+jnST+BXERQj2QP3YFUCH+lYx28XCAmGKTD/4oYTvDfgJCcd+TQNPTZbwO
4CdyKK/0bAjptTU8Kfe+JEE8h1xr0y5gpjJOR8PFWQoBfq24g3WVO7UaoK3oPf1OH9a34K4SlBzr
A9KevQcnKGUnuGY2hbdtcIp31oeEv+cwIXIO/gnPGSpKSAQDpr12ha0TiZVAXsLJClUvucfG7ODD
4QGyErsBrSuoPCzcV2iswNjBP1V8276io+pAedC0CN00nX1HmgEfsWpGKsP4r3Bt+mj2nXxG1L/I
RsVYHFwciUkFbsrE5IuZmQW8J33s+7bHIF8+vjIbwY7grlDy7IRAkMyjUjgyaZnbwsIrHUG+pfS/
Q8WnSrPo5wqEfzigYsHytpnivwqn5fcyFBeeGQDJldwkaLM/u8azgQS9ty1+8cAadoPPiy4oLewZ
hE1wt3CNB0nwDjFjzZtQXv/4de6fueXU1eAdv4k8zjgqz3x8cIw5WoZ0os2pvXpTNpAHz+1t+F2j
GmOuZ9CoeXJcztq5JlwF8URYdRuMpi/VlD1NGubjX0Cw0SXbvah2bY3vVsJ6ls/ea/JuCG9tMfOQ
ST4kMU4YDhSEIAuany+RuKFtze1rza74vWZ/9TzbmR5BDzvuAnyIT/+qPSft6kaFzMdkJXMdmKTx
O1spaoIZiKq2aJCHt9dCAOC0BjW5dGKsYNKoUE63l5rx+yegEudIoKU/kIhABBz8WGnM3tsPPZIP
530+SWkp0DqO3Zne39wq0b8gJI5y5nvGl2Oko+vfEahVLd4r41jtCC9MzwxAdxT39ZxIwJuGcEtA
QSJTjLISKidT9PA1Q5SmiH/qrUHqebnvmp0es7u87zGwG6DW46vZYUvoqgJefPZciLhUcVCjATPr
S2MQF8mAKaRyJvGSkhHTNnoAUE4IebSOR522hr4Sf+ta+N3S/sOV3b4J40ImyKInDgrMssULlVe0
KNtFq8GB+dfDyBB+fJ9G6Qtn3xInBy5xK45Hk3k/n+3nmTQae2RG6Jum8l5f9RfMCNR9twUFgUDD
g/SdG1hziWfSgFqMydb+Nmf026AphMctMztglIbc8u8gmhCkLy72dB94vMxQ2VrfQYv1DZD+v109
Kx2KPnmBXIxDKV3Dm1r1T/WKnR3u2QFPvQcyMCehcKYRaWkVxagJC168yehUbrRynHt0Bwa01cZ5
iBqkz4mENLz0uir8qP6r9NiTerzjHUZ8HN988g6ROo8mHQh1Ipz3r522Dk7UKS60GGkyVng5zPM4
PE3wrg4fRajf7y2j5pfzLNyCaR4GFCBkukucaiJZKJb/cqYtoLLXW98GREtZmY2vMKXYq5M32DDn
JYc/DBsc814xzmaHl4PycDAD0AUVBtPlCmTXmuECoyT4KFzg4Ha5b3AlhKLw771ysLPx8/tvri5+
Vyo+vMhnwjSPwIRingZfUo6NebZiNxpEmPSRM01fPb/HyFc2pAT3j4To0qUle2OnjTtuT5hhYF+F
8ASxmzLmacxg436hgv0T+99Z+fuxsKflhPC/SY+B+41sXEH5VfaUSnst/kGsQc5gcout9vyrUHf1
CVijCduTMSpb6AhE5VadNBYcJ3VmFxf4GtAFGFQPTmwzWAOIFoe+jXQkZpHLnj8InlDTkDuxu9zH
MkOra05Z59zng1Hd2PUTw0zhdaSOeyeq0yzu71JE2jItGjXqgD7gd8E6fg+1OVbDJyZa8IjD4qT+
07dCDYeiqZ9hxcy1kbotlgMA3cZV4u8pvQyW7Ux7WuzuFUsUhd/kMKMFXkkb+fJcEIJ2VMQz8dmW
137i5oDeljwi45VpzOJLhbd/D0E3wVd81Wvi+x7pSEWGnE05R6WPVxcFF7ccsfkLq5I9y2OhL6ig
32fuKxDr+cazwI3FoZ2v/1xrRKD3IaMF1pJ59/t5dFgXIx4QQDZ9J9zSb5E2NlfyH4+BvC6OxRH8
pJqSxEu6BJZOoH30xYxxGIwUFKd+UYkNhMElEldARNpzTgW06oxWgSuAVAA8OYJidSWoj6ZgXfLj
IGjJFgET5uKw712ViO2MgoLcCGYbiPxYJUQnHeu5qCwgLbCxgux9hMvne6weZQzf/iGy2Y5vpBqC
UrP8srvT9YHs/OAIkxX27x0aa3XNPEo9imwVyhe8cOUj+S1kmhA2dgMAfJCDkIPpOsk8+6PE/wHE
ckpExBYAla1IcCdmzPQAi5KwnlNsh/qljTnbXAHowVQnDRJY1WfnhdIp+QRMv8OmW0NM/zJlxlt3
ZmJYOIc2gljJMediwUKSwSE+gokf3rALEnET8rQZ4QcPDIT/EL7rnyGtI/zKgbf9EwpIbCH4XY3p
wBwT6uQgYE6JThx30hP0GCS7D/h9dXjbwLqwi5APGHL8Y0kOZT1a0vUNsQS2jQBeNoJIYc6M1Z1N
5AQywmySCnwTElXjvs7zU76eSNaUV2XkANMeSd4AOc0NTpTwHRa28ZfSGZ9ZR5ynAaJavm9JmQiR
irrd/oQmeoGCv93ciwYlBorZVLENixk24oTEPVEoQShnsDNFxThnMvFwGAF6pIdgNYW1P/sIQwKW
NYSdg3N6BKTkws9hhsk7xlnJv4eDuXj/gDAo3HtnjTgO0TkOVg3OGmGLS1akTsxYjxgZ7pqRFpNi
4uG9rQYfWKFuguz/6+gPWl7RYPwYyvLQMQS8vBg39oUM7aFZHDskc5vHXuXSecjA2f0YDhlbqGS1
AHOcYBOxm0LgxhPGEVyGWFrrAbKMUXVFfsJ7y9bpeEdJPbyJQot19YjYuDAVcvAAs4W2ABOBJQJ5
eO/INqAE4OQ2RMDgM4BYwoWf8kagKzOnMeBHwqRYcE5xXWB4OjkiIMTVTKAoBew1CI0wtoeSnHP5
PxgGYf2Nwtmbo7Xzv66CQKSxxrAXuK3F8KwjxT4yORU3sgRTtD72mCRyhzbKPn2G6EttocikuiM0
3HWtIHU8awqAzG0znPOO35e0SFyQ79+BJSytUXmwawbV06V15HA9/OGX+cshz2OSRzbLqB1JIMsN
ZoD6HuMeDTpgci2un63uQgRkLKLwHJ0wHnC6RQhyHJg4vKKRsXW/P+mgqzGUc9Q5dO/H3aZX3R7I
birGhxlTO1s5/UJyXCzdJ+OaS1SOqPZH+qw4vuBCM2cIK/hSCFpZ9b4wcfwhL2BTU20msuQgMkVj
KIx+B8/njnmBcHcwmZJhYexhE+ucKOAdX7WmoH2wrIyRYl0OQx5jMBgonMLo/MTNCgfOetls8JFw
MTJyO2sCpkuij3D158LeUdugGcQzeC63sayNK21YsKYA1BNvwI0gTwXBzMC+TFq0CDXm+VDGhzy8
tKoxG4OtQKQUC4L7Qaea7KtT5iQzclpW6WQeWDe+KEcZVNingRUDNlsHj4BdGkEtvtnkpcgMzrNr
q8Cf1LhR7dvdNCOfNpbCMeoFHB7fvtXHv9J08pYAKP/186XnsDda07y0dr0mRpzVNQUes16j5fLH
e2FHl+w5zWN6SnzpmNuT3zlbPvA3YHToEPv6bzIgnVWfa30th5ysbGno3XCzaZACEDkaYY7mPyhr
KgZxz4ifpUwOMRx+lq2IE6DYZNzRoH9Y3Nb5kUOA8cvHY4J7j8zFjYEy064R1ow41XA9h4ex9vDM
3Kuih0QiUMawrXCRjaj49hC1ZQ0EbxqqpDrrYdYHI1XbwnkxzyIQEPYMnQNiUvh2EJpzzmr4aliV
Xn+cUNM6D+DfQa65s+39RMYWTQSJUA9s4kimu9JRFZ2jk8U25usoRShsYRVfCe0C6eE7mCPf5j2i
eTkdHz4NNv/5RxRr6sqoFAlZ6xz6MV3kmdGa8TrAnRNAcDAscGkuc7V5bAYu5NVmSDkklgbyLx9e
HM17yOg4PRNMB/f4SENR7T6TdEsEOvTNfMagWeEVTfz+jQhoQBQDcM1QPQnQjv/VuTN53Hj4NYPn
LGmpSlcLEuc5IkkbkTVPwtGMi7v9051nKFoDNhdKThcnHPaoYpte2VKphfHbCpPAPIpCl76EOBP5
r6UKgsL75iaOcdnDfxN3JCRMoojusaVuDIcd5eClT/e2kimIY/brm4RI7zekI2P0tjZoIQy/79Ef
wSWs99hgiNNrlo8K+zw+WH46uWN+AIXrELzX7XFfWivzyukPYejD4F8ZTr522EwHdNNQtUnRwS3y
LI1bLCYZCrIU2Qcr0kykMZxmnCBgJWDn9Y8QvtYIKchx2iN+oKMgrf1BbjcLZdMn0UnZFBdI7IdA
d6bFiDkWj/0Mo2tbnwuYCLvTt7XOpmtBHD9R5Ek7wInvxtxhFE/i040wDHEiw+PFrGUwF3/H/mt0
EyEKitiiUfqlogvFuecZEt3GF97cbvOKPXab2YE61kbKF8LGxUeccV9zwnnApgi3jk/rzH+zCmJE
XnFBBiTIPyHkGMmItIo6fsWMRs4FLCaA9aYkvORAWhN9CcAgzRKf6c+0AfDwr3sK164iKs8m5h6H
iO+3YTP4VIZQSxiiM+ojxkoF9QowvpFJK1l8QuPvxXximWS+EalBhxLIwK5BFmwdWG9oYujtwVvw
LGVTxaTJvgVlhDw4wX3y5+vWnM0q5m4jcHyK+j8ZmWgbbyvsd6wXhjjYL1KvsWvRGdsFunwgeZ+y
61RfgJEXlGf8gpeY5IIYDOm88qAbbTosGVtXXDimVt7T40hd5ReEXcQ48EXMpfLVB+qAMmyJTCiw
1riNBqEwGmXTE74NiYWCyDyRGEhVxXACWmFckpIFmVzZ1JzTWLG1EBlTsnokSkA4dQF+/mioxJ8m
nASZhIYKTecn5Jzts+QMDEwZl+EERHOGgZ42J9UrhMLp0YTyhQ2Y1Yo5BlsbRf897C0MQo4GFl2m
CC3DwcF/Ofru1Lp78J0oO15Y1Bw+DcuTnhbriGETPk4EwYyLGAqOB7WMI/DuzaOX5164MRhGu0t6
LMrEJpQDPgtzxdSONT4sx1ntQbbBdgURE5DwWBxOFMSiRBkxubpIYwWtf+3gju0ErQ1QL80psPTo
i7VFf87RgtluRPXYcdk4HmKgC2JziviwQxm5yoEwAT8JERkWsx+JbPBh/Mmd6zMSukbcrD/W5Mcp
z6VEC/GhJoLtXjHBMUCuEu/Zd5Rq9GYQTtFrItEbt6zch6feBC3uEb3Zf9lMvb7z6onK3iVbFdFR
p1FfG3MeRepoHS21EbfgXmvgYjvnWkVplKzTJVIdmHecfn2KBcp/gtDmjB90hNjjPfTIxqM0uWcw
/qotJObUw4fTVAMBvwD/0K9Azf55tCNPxjdNN+4HaaA5upucvr4JUo2p3+h9Fcl32hRb+I+bbx5b
6KsesKI+pxdP/XZmknf35UuMGJ/c4ZtiqXIQHgS3I7WQlc8xYvtX6XCaijZY99Uvfp592B4r7WUP
1j1n3DLXRwRlYbDszqBQIPs3xhiz2/imu2K//2J2zOtGjYfL0iThZ1D9VI7iVV7nPaKP0/M7nt9H
pM4qj0vEIf9/IbnGbYyeFVUSn8PW13f8TthHac5BSvBTZZIH8HaPyPazjsZ2NPtNmFrx+COUTgqn
/0I0lYwzX3IWz9EhnJHL4MyEccE93gq28QOrFgpF58H7Bwp6WtkKMuyu3mQ077qLqAsVYPi0XWaE
/AgkBD6tqvNmo4DpzgeuRpKzfQS5hUAY/iyMoq0MG5BeadhNWo4+ZaEQJ2m94P8c7N+0HzzPL1ff
wySJ1HlG9AWUh2Ylh72h+L8UVrs0lXDdyy6Sg7kOTy2u0Ew8cZKkQ/CLMS/s/bb/Voc+f+FswKYA
mX0gOn3pb8BH8IGvfwvQ6Ce7qMOkCWeir4dFeW/Da5KBIJyCcAWw6PWEgyBYk3CGotNDzcey9+qN
FDxGuffePOPX5r7CfGLA1M26+++QLDuGXS7FHXbQA0dw7uEVWuBtGDbV6Ppqd8brQ67aQpRCLdsx
54VUw6D4FouhWQz7piY7SrS7Qo5s7Hgu7W4hAoF4jDmj9jQXDgJOZsy26K3Rj/CE9kiCNK3wwQ2g
BBzCS0V4dpr8R9J5LSmuLFH0ixQhi+AVWby3LwQ0IAkhgRwyX39WzYk7MbdPTzdOparMndt002PA
ItLHEEosY0Spz9JRxDbOf0vopvmliHhzCBR4br93YN60oATeoAbBvma4Ch1bsdHOs9Bo3yzcjawV
Ey540wCALEWmtwjeqgkGilCEaz/19PX+teKz4CnaZ+Gz0AF7myX0FAv7Acec3gkPZ7vj9il8bCxY
H8ZUtSBm2CJAGcvtceeioNVdmcs6ax2skN7ezJiKLfB3p83fiX2/xG8A3PTiRrP4rN2AVQCuCqE4
pS7AhPcfgwmTYc5mAMloB9QJC8/W1sBZwS71e8ODCShA2Uan+wjGEkaX1B/Dv/dVvbdLDXihGxds
owQ7IjAijX2vP6srjuajbvRjNI5XypmhKRgLfyBcVFinQLEZxzuk5C3mu5dTPDaZM1RitGLeYJuA
P/dx9sGstT9UgJNv/CTywIM2QSgCh1bNcEkgLohdGniTG0rkHoD0gPEUK3m3hTwHiA2FHYgdAhAW
QzUHeiz5g+uAAQvEP3No1n8MReHSfjnnsJlEEctMgE0/2kXjfyJAaCDS/Dc8vFZMOxgIcGjS9Lql
xZ1wi08GXk4OJxvEqMIDQuGkoSVA3+Vge4wgtaVn0zmgbPbf1LptuRxjYpMsEUV1y2bCS77wDCre
NxhLKvLNsBOl6NyZCySL0L1EJimx33bmx1wTwR2/rLkn4KJUI9B3u5iof6orEzyQP5hlswjwVmQ8
VE3QTOGJwtpTRjD9PWm0aXhppnX42wHlWdoSB7kp/RruB9CsM0rG3/LtXnD1YnJy4tKMKZYRAX45
iqhyDx8WIoHxHDuznhVuMuumeuhaKZFgfyHLvngFCxVqH6ueuQ2jAyoP4voc6KZ+N/yjLmCVy17m
9+keqVC4H+hgFY87ZZdMBcrXHz4LJpyLTTIaeJhRTJZ4oyEmTOhv7MYrGzR0jUMO5yaYNZO/3/jr
8JNjhHUuYPZcRxq2LWxma8MakQufFwWC8EocC9Jge86p1Xh11FispBlv+s1MCFI0eUO/5XepJS5U
6s8cHnnQWvWakG0Kc5ociLHLL5Gr7L4zBpuEnCPabqbGEbG/MFII7+Lm7rP1Ie6HLFV4iT8jLgdi
7mrHFHnbzdgA2euDazmN5gUdJz60i8+m9Pi03fe+Zmf9WncURDQC4Z0BkoFUARs4mlL0K28P7ILV
lw+fDGxbD++fCa4NLoiuLb6LJ0uN8ecFYlpl59xWEN2OheWtU2K/XvYoXgmDa4YtyRjNyJZlZsPP
hMl3hLUHgkcN70scQfijShsQmUc8Btgs0exgapKuvg+cYX1ze1TcZE1ju4xZNLjSgWGAXZg3gqZF
dqwALx6NRx2WAOg8fuie6NzJh3pvlJvwIOkjTSfOS7C8Pqv3IkGPjxB8SK6JBe2HckebaAdjkoyB
TJfwAvl11RGzGhF2X95FenHH+Y8/mcaTJQh3GS2wOyfWVoS0nsnD5jMXW6N5gJ105SHOxsH0VScf
JQ418Aephsxrp26k/C1Yz439nZpgmyG4ZsxJAaQKS5Q+lTn0ClN0biZxQKQ2EQYUjGOiYJzPGKoo
03NjJDPLI/tplc0/vOMYzXXlHN9TUQGC9k8ZRRCRNpgkw/1NIDb1HBcKCuzG1/zX3xfEUuQwAvUM
BQImzUEQIUGmrsmgCqUmhSC9NsDOh5K8mL0X6KspEccVru0RrcHFwzuOt+4hi3MTXxSi70WDUd1r
0YNMQiSBzzpPzsqW93QWhx/F8ANdIPsVZvCUxr8lbhDEpWOzBvTDrN+BBUI01AXW+9p0+pvCXmo+
I79dtnq5+gnPUSfhtBStyXuEIoOtQ7kBpZxwr+eTwGaBaF3aXvwMSFCntH/DBlXcwcKvN7lXDydI
lRBgACNkrGfmKPN8FExo+Md9sozZGXe4rnOs/CbafHA1KdyHCxx8MQ8aLEBnPDiP8QofOEmxugNn
f/Wg9d7km3auuQwEZCi2s3DEXHuBV6G4Df7diqq1kPiYUWRbNxBMukHAPFpwD7AUqO7FjhRN8KPf
RWeM9P33IvO4g0VHdPrAbztD9MPcGT//wwcc63ujudshUnPiB5bZa/xpJplHkypRkZ8ih7MCHs38
Fvn4YgJx/Zx1guiDVqFxbxBM1ofGebz+6Yg5AMKFeCrSzRgMf+jVYAtiCsgSJd+4kyzjQCc8E+HI
KRGPnE3hQqqXqF/BcQyi/y5LKFpMBwzI3fvflqGC8FGQ92gTAT8oi7bsVDpCk/6YM25bzZv7m4Nv
0XtAa4S4xh+WcvtAV/KvCqAUhm94ORFlOuF67z47Rrgcazk+anwWEmNFQLtljLsxd8AcVlsGgHAD
cIaQj/Mm1qbG87N8gTztZYBlLCzyPelBFVgbZiyvjWA4l47spnPJG4yjUeQYPmc9ctQNmnp8A39j
dRHtCBgrP8TPiTkgI1y6NA5r+QQEwNiVweirszUqTLh0oOKpxfcrjKg/NhPUeEb+J1A6v3tnsLkd
rMNF9BjMsXt3ZA7ojIKGNxU8IAgA8EOG5PGiMxZAKwZ2q/+TH1EtK8O/7Jvhk4W9S7Xj8Fig+XLW
BToRvLDiP+PaOJAepxnbkskMb3BI3Xwj3VBMgK8UDzIJvlMM6vKluUjAaejlYdGkyEQsoYyC7QA7
PnUqMPEzFxbY53B56M9i3T5eUGdGXNLWg01Lf3JQlgik7z0m/mB89zKyS0ZKd5A5ZkcZ1xsgEr4c
HyBE2R6ykV5E1hpVFDwKqLTNpk8WDD/NyQeXCICluPaX9bW9/havPw3SKHY3bjN6HfuP9vy7F6ti
FfS4e6WDdNNq97eQd9UMym3LlIPjFLeYQ7srVkzSanaXYmXczAO0gNV3AS5G2yJOla+nwuwrvdCh
ILVafNneIwVYjI+Fxa35SKAUNgcKaIAG4rsxJ+6PYpzKkfhsojnTvwVDKO/RR80kORKoV+7XLgYw
YGjvxWfM+q0pG7+IshXuv3glKPkrw+c4f61yD59Drz20k/YWLNJZRckhQX2v5ppv3Kp/XOBsxxnA
aqYeZbgBviqd0l36kGDGcnAAmKCnBtDcyutuWSHZhlWnWbAgI9hrYOTrAVShJ3dZRKw4e/qmmr/v
HwZxoQEv2zb+EZTbR/bgAopbDEEAJQJcZPhcYA7YfXAHj5O7BiF8nd21a4BK5pTdA4yC7w2b1LXH
9Xyisoq37JrfJZfcZN+kKsHJ5yiCXqPJd5kuf1vqFTGoBHG989f/fzJc1lJb3f90i/qXGaXctyWq
MjAOgEJQWcbWoHWQyugFXgsq0Q2LEMxUEqkaWo9+OF8EuIk00IGGJjEip/b6vlMKVavKUw6AVsku
2yXsVuLa8T1y4Tfkwy+K3WvB/Vj8Qf0p/Pb21YeDpS4PZZHJsihn8u09y3cQ0/hQDsECHsYiu0br
fFRfX8zCrr87H9HryLptz0xpGbpKRz5rLLL2H8awf+lSOhoHdNSTlnO9N8Z42svYukugH9hJiS77
bNK+gksWERX2C/t5uxqFUG1ccQBjZwmk9x1BzOJoNdwXLSu2JwxvCkyrv24x/Oy0A3bcOIMnowD9
xfLtUU471Qos7SvqY/oRiMmsN+NAS9M+8gX3RhELzx1I6dxkINu8crgmTIh7GJQ45hEeD3TQ+eAP
stprmR0MrNqkTbBO9pdZ0BP8NchdYY4chZ+DHcTfQO4xO7hvzOHrfBwGDoxIEWCz18KFjSycdD4g
nVDdcOdiH4DBfzeg5wfw6blKygHTNhh0N/2egHswOrmbM6zofA5RpkcWbE8kjTqrap3fcI895ldM
9EhzH6HMYoShPi9PzhIKqVVQ2TBV+pgr6AKkhKGI8VvwUARlM0AqiLEVpC7ChAae0Vo8SrXtnV4H
7Tw4v+fKDEBJsKqhB8CWEUrM9vzRubOao7TpnVv2r1X31x3hua0E5Bk4j3jUjfvsDcLDrsccrZvi
gTv6TgeL+DpYyP9oX3DVYCFTTa5VDq1TaWMLxbI+0FA9stVn9fqDAyBf+890m10TIDSWKcshcyLm
bTi6/nOHJeuXxvb9fB2lmwKJnuqILrAh6gXvGyd5JDv48MEHXo2YPQFMoKOmkoCQidbta/VVK4Yk
A50KVjvUZLdya6wWGZQObMT16EXLZFhT0Tmvg3RFVn/irAmfDWQwymfcu+E/bfozAzrVojwSgja9
YBwGBOXkU9ZDAXgHP2AIl1GVlnjWgAV+3o/G9Nqv9xNzCY+dKWiHsPv6DIbBdeCLsC63gy1faUsU
+oSRkGlZixSz907nwASDKR9tjN+N/wVTQ2jOQAS9BewHGPnh8Jk/MlY3ve64hNXi6lhSLAoqD0TL
xk+QPTb1xFi+wOZGcut/o13xGnGvD3QnDbwCph+SSOy8gdFCR8/JzhUSsbZPAKHNHyZdUATfWPxk
SAxYZdwQBTQ6WA7cBJAGE4BAar0+OWVDmFo1PTRdN4AaXHS4gvQqUIhCm6/BrXqsC+jfJgkHFsDN
SsbOQIgclamG7hWiDUNLIB+qaLxoqEdoGDiMWvh5DJF+zAGTqyxNYS7yBHxUMuxKoCyjchIqHYyZ
n3x/oNg/LnKOIQjVg8UckFevMVXRrF7rZK/RR/E65HaJ88uFX9E3dF7QHyk3/e8McvysXfFk8ZVX
zEyPpzCh+WFzDaqaPVuYfqg29+osezJvZHaOrR9wrvxUn9zm0ANzWKrPHLgFsh/+WRFBq9jnZZBg
2A4Hx4iS6M62fsFdHbmpCUbgj8A0Morb0v4y74bJ+m9uym0tK67U2lDEBqFrxjMUJS075ssOOQny
l5sxJ3njImI1iojiyBCX9mz538L6wQINaDRZ3AS4WX3GzLkgff5Q3DCLWatnec03a3OomA5sVMgt
JW0IY9SjPpGBqQgFhQvSrvW3w6X5Qg6957gG8IyfIZPR9N8lgnPEkTPjwqVTPu3+iiVB3cIfM3Qo
tdbdNJh0o2bzWtLSMSONhreAsnsPS7Fc1Kyh3pXJ1z/G+ul7/03ZQCmEek+2SDblGmUr+bx/+V1l
gMQJw+lm9FGfCu4gyBFsZYVpMcYHiqUd0k3qqyMmloMJnGaDOMTGCi+uHGCX9xkznef3+C7iJSqq
ULZNqIpIQ0gt1tD/iaQKeI4/SQi15B6rCPWpjRYngqEd8fExB9ooL5fil0fkANFpZ876Q3/ArKSO
e9OG9Gyyh6t1QB0EfcVWxuyLWDyinu8NC0b1IVO18A/t2kyGupUvykX4B8sRmQ8oKDzMdpeMI6it
TDBIrQloN0tfYEmYKpz7MwmTyMscSfKo3BSvJ0AbJlUQWi7PfJvef9t63p7hc4dHbMSE4WPua3P0
eRQ7GKkisJM2yh+3IKR/fYdsc69fm22JOzCd3SO/N8Rbz9O5utCmXCUI19WaASGYDAK2/rW/l8gP
UtbSvlsz2T/+uM6794Qk0QaxA9gDvGxYNszLNQsNeA6yglhuo7s9gO3SgxfqZW6IiJ7Dyfn5RK24
ECu5wRc1YlpOmqcOGF16vU17RCIuPfVJwu7mRjuF2D2FG+dZUVl1hfDo0XtCq0HNPICVSU+1DbwO
hiuT9/CONQV6N8SFHHAUZbDZ/pG+Sh1qjsXd2RzjPROXC4clj5GN6S9diJx3fp6bXVuos4vze8TB
inn8ADMfDGsyC9CI3fJzZTTfh27zp7AzQo65YnPGk6hPlIMuY78DZlon7nnM1kYpHqNv8I2vQOcB
pl3uMXKM7mBr++ptqzSo6eKD4ABIGVKnBsIGY6zXZ/glaVbJ1H+NBQ6bEhK6J050wIxs0Fu+ASWY
+Qb2uYmd7GFsX2YZ5mosCxfLtQgCy+fa8CNsvQzW/9htK8JNLUKugr5I1WiZqaOjbJ9Y7oVOJiZQ
bIzmgj2cTRFDmMRG/EnaHsGHGP7Ky4ToCxAw7mdY7PTshktRU0sil81sXV4IB4BqRXN2t+8d+9lD
Ob08DPwLLYZFMB7Mz6lKPWIjPjgnM+XCAw7T3DXkOzrbNMARCq+zkcTcF4UIpS8veJ9jFmThEMel
BHv4jdixnpSyNM6gcSTTFjg9ynQZlfWCGPPHtg4pCCrfKIaQRNV15gCAwUprwURvBFuCFTZ9yy38
DZG2bGQ+50sBTwpYlfv0D/kz1n187+eSOsImBm4KloQzjXAw4bOLnsYmPUIyglI847IrLmiI8tcR
pSMYyrfiqifCdK9b9BwkSuXLVrVFj7lM31UW8lj6I353aW6aE8ug2Bcrahfz0Ln7YEHPEla2NME8
hTkcaQhjkkWukO7JzEAhEA3dxtZ8doQt03PW1JLqsxUIIw5WiCX32rF/7pGgSgziwO6xt1pEMG+4
OMUz2hcO52w55QDlbXCexn0L+z/eLGm/iJISyv55QqRgfxpBA2UmQrH272fZ2LtTvbpgcvpkeVAo
tPv3SCXjTN0aFAXc9C2Mn2mq0U8NBFOTrPmcwHhB0MA5th5paHd3NYXXCVcMtlRwsPe88+UZHS0t
ICMC2cakBkliIyQoTX+IZBR5JPWc+InAGhwghCYDp9rVu2qHv9tDAzYDvXC/o3AgKN8gcZDq7jk9
umu4TJbjOSj6WQGPiil+SixYwAvu8po8E+OeH7FApNaBeyNtqDsoYqwjnz4IrTpTx+HJgJV45zYH
Zqydfd3ZoaccmfvCmR72Sf7YFrfenHUFv79/ZcXR3LEUhVcDtsvz2P8Co284HqpztKK7AFBHr0s+
pcv7oXXtoUwHfgnGAUadnf2+YWAUzOSNMmZovaqB/WEcDIQDM4cPBzWGX7qTL7C8n0MjPIAtz3AQ
O/1Q7vVuVH/M5D4TlH+Z7nV3JCXBoWMW8xNSEXTXJHE60iSYK2/mfTXYCoXxsLsbW3NJtK6ySa7c
ne8tUj2GX0/ONLoZ7r8R9zYfL7w1sdWwbsrK643ze7xOCSTw6ysH5iK9M6i56EQvj1HfliLhCaDp
9h4NRCEMFNNzkgM0aI0gHC4Pfi3zAl6GqCPRndEbstMRnHTuPQYu5zcPwEUPMXKDij+WH9iN0kxh
aSVotpGwfOEfzEO149DnFC7O6u69wIFRBGTcdFTu7xML+XViJwMOxqeDbk4ImXASoyxaoEgQE0BD
EJssPrd3bPcRl3aod4WfDdJ+F5kYvXVA0kDkBivzPTt/7e7laPU2ZvJFnKIdEaVoB4fMHyiusqRw
ks/Bmt0aAzHaBl6IzTtDlrTGDfi9jIFREX8z4VvEIKwHarve6d8NHKgubncvS73jLuIbuofR/B0O
Pj6t0QhFm26DgxlOxVEE9w5nINNmdrMA3R5x3M37Nkm2f6RW+wOPqCfGDOnVIMfu4nc0hXXkUSGG
N4Ay2kf9TguU0zJzcbEXg4HFjoapsd3+RTk1pWeaIuBCZ5Q5RAugeLh9aB5hNeG6peDHxWIVBaN8
w7UuyE4bINdL3O4qs5HffyvkCNPYE3i1R75MFWM1nYVs/g1l1wxIpYOXSyHMYcRuWpw/O94XLImZ
KnmAj+w2xsxY5fv6j+xdlA/GvMqPA7qTuO8OWpLxEEdgNolbJ8LS4PhamdmQkL73gcBlXtkYeGD5
YeoLo3nRx2yOeqPvM+BELgOF5Yp2IQIFgWLR2HDcOxoI3jKXCwmmOuTRS9RhfxL1bt/54UQ7vjA/
p/Efkk9oF3wi5/6wLS1Stb4glmPFxJHX3IO5Al1eW7hW2xBHj1Pec5V9X7VJnRtdVFvYlw+FM7+e
29IYCEUH38au31iFTzrynHdTb3sI+4xnMlI3KtlG4+8O6pZx6u6xS0IzvdO9dVGUwxU15jj7bzgn
eHJ1iKrPvhw7rDmoWrC0HQCEOoBNGh28w9vlj4bXC5bs+ThkAD5L57rNifGdDHYJdRaD8O2FeQlE
NUQgbPYjPrse2ltseH4CDE73LBEEmeQfmVZpEm9R2ASlrqByFkcQ9d40fyqe/lf9fZ+ZYvc2DWXO
lbUUOBKcfPSgNWmFW2X9xbfiqOMpvGI3QzPZwsNYBehP5r9qR8Dy84X1/DorxsgDgLYBwoAQRiGR
tw7PUblSN1z+BnZ7TyC/sJeBC0JwAfQBNWBOyIbHDrkN+QQbNzvyYDk6OKgyYOw8c+GQ8ai7+ubV
Oj+uvNcL7ITVtGH1C+uj1uFvmURNrjVMBq5YRlqipazyJ+Jl/ptfUjDUQpDq8gnxw4hgyHxyc/gO
zE/sd+zzo8wiqP2mRAewzrhGFwiXiJadJXfu2xDB7UsVf3kO39fIRKJEWDvMKkx6XSyZqlb8ACnv
/4yX9dznCmiEEPDydefUCXfaPp9wNpOw2NxiE6gB/XR+fuV6/cbYjZLKzs7sJLgE7wtIsmeeIr3y
7UbxuNJfDGYo0XCVJOSAN8DD0b6BRL2tQTxOuY2UWV34aNnVwi+dPpUSdQdqIwSTwb0uhRdsTslN
hYMbTOeW87KjRfblKZ7/ben85mjC2y3Lve2tGR2EQJXM8SCbOPx/01kXpCTj9pA76aH398ILv3A7
Zo76nn9LOycmvr5HVsiu5N4A6OVSbGumXFR4iTzn1i6TDbcxGd9NsDIgfSAm0C2Vy8Ot73VXfl/l
KKF42ZKNLlOMyNyj3OzzUJl9qTWHCguHriTBdJbZDltbfGB34/rkGFSDTqCEq+Hk4PHmyeo0oiBm
z9GdZRASv7zvS26l3V/8hOTK39mLzSWb/RQiNtfsTVo6IaKNtkcvxZO+wpkhzv4VF+f71ejcdWOn
FjTy2ktayu2akjNJRm8IBrcgdF+F80G8nY8uiVdi0BWPA+pYuHog8J/F67W7XBwK9zzw3hhYFf6H
js1sNnmzkdKTrrsRwxryXltotbLudjRTeJlAFZfs7zHAv9iV15o2fP8cksIUNunbj0LxIqKtC4RV
CCr8+Emd2zZOOGBrWbyao4xhfjdrie1AOdKb5AYfmt1NkzmjdMpE+vUKRmTqDKox0/ifPi0LuyW8
58sdaOeMnGlaA2h75cV7EUHzG/YZg64LBAmlz0Po2ZzfjyaMjnN8mBC+ey2Pp4yqdvclbk+fgooG
6kw6vkLvl7j1/tPYYTCJQT4LHyiQZ+a2oXAr6ANMaZygicLwtvJm9XeOq2zXzYvUG2Qrza1n+YHB
EtIBGZIuKz7d8GmbgV1xbwmbaxpxbCufEQDtFS+VbcXdzigXA2pVWMAH4MtcRuQeMzVdqq9RFI/6
6rgE8rgKv9N2XiN12FP7V2ess/t2O4ccyBvMLKqO34ikEFo3AgBqemv5ek5wznTVq8RZdMENmdfP
uCdrwJc7+JLUiIvkod0CX2P2CQ8PK6lp30OfjU8qOdhN4r5P4R0TPFrV8KjiW524CgRL5HjrKLIa
Xahx+UgpfQX8jj4e6HsPsMwrQJnEP6KtVmmWaOeqKbXEZRwos6Cx+95F8SjtSpzvBguAtAaMDk04
qxueEtggdtLjASamfKRfSslu9FYngPUl+ULwU5FyHXVSV4Wl4Fd3wHfbRPyNwaNmGZBVEkcd03Hg
CokMj82rcNABS4GDYBMgjr9VdCoY96eVJ4A8HuJ1KAsnotUOHK4JfYrMEc7u07foRcUT1DaoJLpk
OjssGlXMSnmIzuojxOD+3CMr55HopulSZTZaDNQkR6UBpV3FGOxfKx1gxU+7ipUxHE9cDzN+Gx2A
5GubljSEK+uDu62m64J7/AeW+Z7ybFx85HZQa7oRPqW99F4U624wA7JMiUFLJ+F3C9uwaB3669L9
XBVb7lvAY8Hzx6FLK0lXCS/RTfY0yjQNimoz5BGOuRpTYYv+FlgV48V1s6FrqMhrh+9yh6oQWOl3
3EBfZza+BvyA1kWXYO6+sBIAypzsqG/Y3tPrcrDCZYb9R7eb22Va/KUwx8iHAkQ4coBxrlNvcbRd
4KJvsoCTOQmcHlWM260YD3wYIlHFWJU6D6KJnrrd+vP6N3qF3kdhzQiOca3pGOuP6UQgfi0DPk55
6aFHdnVK3sgIxe7JIdQjEYvnWVwkt8fVvvJXgyPexdE3MQYGvXBENci1A0WpHHVWP/UZF445CcAC
ywWyPFeU42iFgy7daFu4KLa5LeQryvPfXVqUxAR/GO5gUpl6soXyGqFBDq7NvNmna9IGcCb5L7Gd
CshZy31WW3/FEPffCrR7MzCQT+4mREMJrYHqfs4iDzVZ9cHSa4g0I2MrLb9j+OV0H3QFImOgXdNJ
hjDvKBNl8i57u0vm0ndD3/xLJZdu2cyd5Ckz+qQd4Ln/DBKb0CFhL2fTkGG5i3VpgU3eHcSlHjYn
bVtXLl2FvDa+w4hpG0O8eqhJw7uced8d9mamQ9xb7+sw3WxhmTDMD/ygT/viwRh6ozKic1Jd/UbI
2OSDR2xT4/xVD2wUK+HHpavteAScgz4+/av+8dMGCRf/wIA1m1Ai1iuyeK3WJ4FHCP+wBWgPXwbG
42/tvJg6k7FJswSZiJC4SjgH+AxZ0XoKukZMP6/7g5/THmQAWKE1A1od8tTkQYLbKhYNn7yubuTP
ozUFgy5gWvGTINz/bF5qaty7PmcmxDQF9on8pCgEfV1gy3KSsIXAmL0GIyYFMl6qiPpGl325jDnC
qLBj4DamoPCjGApJF5uYP/SkLxdShMqsCDyBIScWV2K49+AvJu792ulDJEAPyNjk47wjOz3h9w0f
TgjNj5ow0EuP5hfJ+7DwcdKgWhxix4n/sOrgfCSTQwFbCnsqhtH4KhG1x+NnItSRkSPMFjyY0Erg
UM5LedSYi/JpG4zkmU398HzrA8K74KkGBClAa4ygGtatBwTdYF6FxioDZBMQtHajbczOdLyYqYXD
r2TDYf++XN63ysXZHAEY3lBbLd5OU7tHAN+UOusFzxVApV6/6cChAUN6XLxhOTOExluGxnn23eQL
5uDtPFoJr0K1gwf3oYgZx/BeacfEmLPTaZVfSxRUbkeqko0Ljuzkkj0Y8iI0VhH5hpvgXMxBUDED
CLFhY1kymCP3xeYDf/+Rx3Jl/nIx2fsZhfUa4I8WvyUPZRuszQuzdjimQmRBEhnoe4gfrcNcQ9A4
q4bPHFuB7IwViHDis3lKkCUQ+oRzKLarWZ+VX2KAjYwPkirdJ8hR9LNxHYvPIelDqfCLYH0kmUvv
b0QOUPE/n07svMArcJhE206X7JqHASRQO2KqoDoveN4Cj4DdA1l6pl5NwQ6FF7ozkcZk+3otCyxT
fg4AYUA93e8S73qgWeirgpVYnSrQVbihFEMtm8WZjwnWyRwswpzwVTCBIugAQXqDvrBdBcnuEdDb
Tql8CUpCwXT4jNN7h1QQakCkjcWpXrrZz/7ALu6Bd2VrjGIEKA/eHtqqaWt/KdkkH5ym8M4ZGZ1r
AuNo29cxBq3FMceivrh4UFLCyw6/xFF477U7ptrCqQ58+SvNTGMdfOcD05cdJtA/zpeUBsfOwPQc
+sj0WoGkkOu6/u05d4flUZ1kS/y/ICBNG5dTFnuWDgUwSnOOVSTcFm54VHM2O1l1qHSLGNuLxTRJ
8XjdryM0mwJgs2dBY+YW/R0kJxfsy3SAR4ot+cCaZP2kQwwjpwApLD0IUosEYeotjp0PYWX7sAEL
Nf34Ef3zTiCpCCuFhkQuIbxIzsW6nOKBpa4LSKxz6VhuMtXFOO7z4P5ki489mKOesoZRnIZeqQgA
qbfXqZCe5Va/AkmvSVC51tfwzgtAoMwQ0Q9WypSaTb5+0YgdiMWm9DVhAZ/yJZVf2nOg7R0K5q5Y
N4XwbmDG2dXLUbFMxAzKYYkojDxMS3BYoE9+12wIChQk0krOUeOwAFM780rJ7lV22TzqBm8lVmSx
ifoOg34fown11NxQheEdMfmclWoeiO2NlNVXNoYOBkrHVqh5JgkQyLxIO/DYT2BM5izQr3UEAW8v
Dode3DHB5kZGFxqZuDpXH+KwmnvbjHJzhkVf/ZC/07Z2GKTJNvuP4je33su5bCX8CPAzPSEYmrAJ
FviXMCpbYu/MzYBv9bg8wPeKdzBUBL1kXLFTsxlQXsv27wa2BnkR6kZ4fFGf44DsgrwyFwgZPu8v
42LA9KVlNDgqKtvwef/aa00xHSd+nxEsMHC2+i7BwTtO886FpBEiXBdqQVUk5bQ0vdvf/ZxdMwYv
tvp4Z/Z7QV/WMmz+0/l00IANPFIaXXnc89g0mZi9XcQIQM/UW5HPJWJ/jPyygbT1WSkwu5DQQYbG
EmDGtH7oLiJ/O/K83tAbQQIXGt+FO3Kc6fSxRvRjeZH1wOyTT2Yn5HxCMdf94+IXJ8HQj31uP0tI
2KPVlvC0BalW2jTx4VVBGfVN/qc7txFP8MCjC8mR90aq1MAqVSYp1HWo6AuoEqeBid1BuslWgqGp
DTOCMrdvwxrcO1R1c6mBPgXepB/kw2unUtpIKTlUbJFMwRToC0NOCiaN5daYcs++mDvGLfkxpqTv
Og2xkNlbN8TQ17uvtH7NjNFnAgUdwnkw/05jUrZEjGGCE5IRh4u2RCKLTXN9x0bwwvS3SpiroEfH
fHCUXtxs/Vqq+DxR43FaslupjjLgHJ7BxAmZ33LeAamrE86AVIUrFsYGFCbWUD0i2kvBPPAcQM+5
hcLgTnIvbKY4+Ev3Jto2rY3u651PDn3ZvWR9pE/rF8HGCA5iBvQ5MqSUm6JmIVIN4vozjH/AqI37
bQLbwAG1Ykm4CWVh8giI/mlH+KVkf4MdVoQcQcLdC79h+o377y0oIfSRKuRTomMYAinkFTufyONr
fi4a4NipbnkeSmAAKlSnfKG9nSwgV5HNDRDWdCCUyJpQLwBb8Q2k/WCywcsxEZDcXwze+USHfXQ8
5OsgpmE3hAghMBwEsnzZyOLR+XfqdROuUz2MYX5Dg8VKgTOL8QvampdTwRhCpALDG3kSLjKZ3bUs
JSujGcYc7uvwxaDFUsvqdMSYppD5FT+/KG0Q4+9Bq1x4mhDJSHy5WJhY1rDpmJgjoROSjzIdJQ+o
MpAYJ1DR8JtdEDtEwIZe+W8Y08771pCiim4KKEy2zGTUYMNzE7A375hDHN4CCggJVW7yc4C/sXAm
Pif+jTDCMXDEIMqOpzfFFyq6JZwuDYuUDmBHyqmKGxSngdr5QSQ+qGKoVDQivrrz0TF/hKUIUwTY
riwqpJbxGSZt6FOxsNW2VMuQmAj4gdVGTfFgY+upLl9uRbNFx/yze9d6Ls8y5B/EQ+x4hO7wj1xH
ufbaGAdyHXfGoUHCIlP9MaJgxB/bmLgWO3ZxajTtUMwoR7Hvg8kPY5O65dDpI3iKqHn/WblS8lGu
1Dv5USDxzGuX54b+4FFgCharJ4Yb6SIb1+tqXZ/hLJQLc4JbytyY9vbpiUm3hkNDMia1DJp4vmhx
lSp28u63EbtHuchWgtAqeBa/DZYws9cRHkKJKu2y55D63QeT7wbuOKt5hgEsVQkH8rKYt1dcUJwM
YkI1VwkKrOhdk3U2f8NSTNYD7HmJtyR3lIkZg6Fxusy3IomvmxbIA4M5mWMIr2q2TkR923j+2vbx
aC72SBJIVkzd96beaQSXFDO6Kjfd6o6+vGzNjjnAZZoe4LywaDgoL9N2WR1/426tIfjsbcU4gIwF
kvRKhJfn9y14qCf0u/07qB4dcIAyFjNYjqMbAfU71D6HEmPHXESVnoCI+3f+utzhDsPHvlgS+zhG
uhesXPVlD8uP9KYvjTVUO7GR9F1Bp9MZ2R5Y2YRYYbp2GKxrqDmwPhmgUM1o4sZ981vSfDDnN9fa
TDqDqnK6/MPT6YiRPaFiHw729aZ/602qZXDSj/wjMGEA+LNKhZdOzP7BOQtTAbMbpnEoCMm1/Wv/
BogM+xvDM1a9RTyFX7HA5HX1nkh75cwdz0yVXeRS2J9jCT+LgDnALRAhwLirsk9OMprkcbwpHz9B
3YS8uY4WcGX+McXo4fgTUptTfYOYotiC/IKzBVt/TVKwZZA8LpK+HcaCMRuzDu/1X79HdfOIN7mI
gTYeyekHLDvm0gAY5Dd1GU81J9gYp8u6PfQPTGeM6+fiKrv+RJ+CzPZopxBJ3o1nc+32n3u7/c2Z
nGwhGsIsn73hWBFiAVbOKc0tc1BOv3W61hlUgFeLsIHuWY6ZBHwP34MsQaTFNMUkBE0+9G7vVX/y
nYf4mBaH8NEe3qvyHzVdXirz9hgt5Wm2rabRNhqZM9IYR9lWn14m2Sld5/PmGg4sWLoj/QjFHXAY
7kkDRgPHGTLUqJwNtupcmiaTZtECcw2oS+k+LoIsmUE0A9ChrgYt/IenhHtGWTFEVDrf5UWM22Ac
Gv9cZPFSE/QiJr2QxnSh3P5ADmeToAv5uPKmW+FOlT8T/KcBMExbP3JBibBFITQQzgkaDDeeJoI3
OozuET3ESYVlsw/un20JRROsIjTwyk1pzpkbRMBUoPWkE5hkwPtijAHKDeyJfRilFRzPJ4eLWgkg
CN4jyCg/zhfvlnxvYKP/WDqv5cSxLQw/kaqUw61yIGdzQxljgxAgkIQCT3++3XNqZnrabhoLhb3X
+tcf+LbFwf1ADmVS0+hhLeIQuO8eUFv+LgNkV49EdLS32p6NipexNerUswxYQdqFQT+DK8BANLaQ
IyxPahkmuJhKsIVJm8sff6btbTQnTEkUN7r+lXDzaEXQAjK6YE/Uw77HxZmBP+wysbuyGz8HeJ0u
Q7GrhTtV8pG/K3mlv6+xzrj5ik36gsdCX2nqtCzCJxQ6HAbeQf3FTtvCqfrWmaxBXj09LyEP8Mug
JPIhd16NlHTSE6aesAlePNwnnjGmS3wSXi7WHCZQ1sO3YGuyg0Nnwz0FeSiv4LAoY/DBYIfCh8Ct
2dlP1D43/DF5us/w0lHT3AJLi8Qent0ecf/emDggsNHydH1I9tJmqs1bIVhTTtd6cqjIKS37iTK5
yRHVBHi8KGIu4eE91+XQIGSPRDtzZK+Ka6Awddc1jDwCa9/5sDCvkTjlF8G2MiGKjxyRNRKIGYgt
JqDtn0LCEcViG6DG0Pb0x/TyB8wqHrf4oAmeVhdCrcMfoz6nTMprWlr45eHth4a1dg9zAbRyt6wO
GFYoWwi7pEdfy1ExPStQqzxJjdYXcPZMrCdwErATBY15RAjOBa1IJg18CN714jKyuT6VQNoHRler
Nxa0uxr7qzsELCCS4xXt0bC4C5Cuyj4OQ1iCJEINf/rCFKM/znj1/j3jS+031uqpBJdDJktJy5yK
V1vP3r/mcEOwdXiDCtgbw/FF9VjDQpOSlzV6MlfOV+Z7XJ5PUrEbwOnKPsUBRf56HLV+VPeRCJQC
lvkQLsKNdKZcI/bLDqlJ+kMmBCzQIamBb8cr9hrn3/o6w/W0Hz0unGLyIA/e+yrsFroybDINGg52
mrNXNy9rMoeuETvWRU94Id7aHz7Qp2I8F2KjACziPGLMmgrdLa8zq0wlZf3kLL2vdJK+KfDn59bu
GFn6cn7kJj8gx8koDBm4XpgBwTqc8iBh3cco8SInZjnFLM0GOSIHmg14dMBaOhd5O1NBdqRXTR1k
6G9C0FAZN9ZeJtIXgfCBhQwuzO1Y1RLUlvWH2gVX7yI7kHFTwBaDkY/ARoYbzucpxONSxsWZwVTS
PR9+qWuCQjFgLd0yvIbkh1C3XSK9SvVNQZRfRZzbqMRETfXPP68Ct7n4fRIzc/j+wB4z4Jo8MGGS
v39YwC7fz8PEGf/qrBxpNR+s1CFjncHkd59Km/yXMqyl4YxU7Z9hIk10mYIUC6zkP9CrSOlfT9IE
2UKo8OK5HGIKOOx0H81pIjPDCkssEEd3/7nevLePwIrYV1mXOPXaNEd6AO6HNnxCclyqnND5y4Gx
g70nEqoAldtEkJdijejFIf0saV/ekERgMq1VKs6UOektlnx9gqvQ6wgcitSThNQfMsMTSPVCRg0s
USKt/FUyer3RZXW/ejDrATPYPO9eNeLBA0OuoC3PMZXDQ9c5QkmFfUr5ii1dCwELVe6LBu3VCZY1
8arUYjytaoDh6aJBqgYweF19iME00DI12b0mUxx4V15gAQ/kpjkr7tsLgDnphcUTGE45PqlZ+cq4
74groCY6gzTgf6iGQBivyLLn8CgZLhDTiPiiJ942rqXKBXN4aI4nuLhG1BZTLIQ/OJSvr58RNzqT
2L+OF/I33v7wmw+QXIqpuKls19JjgFvg0a4bO8OovLC1FVMj07tkGPM2z+WqRjlE774mfSkGJVS2
wKWYkKpkFeRfFJpTZhbxlRuekp4P4UiZZqDpPsrFpEjlC2Sq94QKfeiSuqPxm0PzuRcZ9/L5jNsT
3EaXI5OqLVU1XixkCaDrXAkW7D8v/WJmDKPX2nQ2IBxgi/CYB3K/3/ynDG9ybTN5hsigrWdDFbDx
dE76gB1Q2cQCfDzKq9GhStkvoWF050Bnx/17iU24xDf7ERShAN9jBkZ9PzEJjGQDJKqzCf8Njers
FZo7QooweT4xAoU2Q3H7yGCOCclMt2tYTQfMqtmgHXupYGPHcgDna6NOq78u7L1PcLASK8IC1LtS
Yzj3iZ00KZwJwUpBhA16y/5VhRQdxRBSd6jw9gdBFuI1ZUK7TKnA5OgfyYPnUn0H0redY8iGmg+j
5a2N0SmF9JEyjQgC+jwqa4NwXwVnyIDCAudSSgb2U+mbb1dYEhNdfxaNrYZ0+QeP2D425VA/DY+Q
LZWrIXYk6yZGTA0VTYAxnnRGp8G0MaTHfNghO9qNsJPO7b5oLVkBiHunYTizmuFNcfWZV0nBwHbJ
CiThSkQpr54QxeBnCwJNyoFN+4DBAvp3uHaBDYDywAsZsAGrOoJxiSNVaKk9TvVTkPRYhoEZVcRy
bdIhNsMTilYYM06LRVoYrtLeYyHO2Pn6/kdRPHK51SV1BwWzggUQzqcipw43ZybAtFsht4l9SJ6V
m3CGqDcs2NG4kbwSargLUhPMGyCeM/jG+tQ3nl6RvHyuDYWbCiBhJfAQ1B+mbI+XN+tllEbe6zCG
2aCUE1g+FeYoQtaS4Omp7uQfGbQWqiJPsFvhh42XttebGWQpgmtvKVQLWRu1d799TkCnVSZgpmuY
YfwAn30HH9ZcVj4AwW8HwhnVg8TQHMY/1xgFWlbb7ntpHhGm1BL8oqgvly9qA8Pvps6mD95J862l
SgdzgxgBSH6ggE54Dx1zZiKe/bU/DKWwnMQOBPDD2gyt95EmHEGxq1Jl/SKslfnGY9MMi1u5eVk8
LqxkIDzhzYquP6BafMV68CSI9rETC9LeyNCOQ+edVsOGOFn5lxUNcylYmHqsY52pYQI2a+w5HTqu
lsaWbYzlsbaJgMF6mwEnYxvENAUnSYSwMkFqhGLsfQuUlS4yl3SMkeirDxESTjGSD6sWEfuznsu4
cn3+xcbA4pHGkNEvs/IWM+PVNFLtfd0ImUlDwC6a0VX1lVsI5G5/tz/wt/tyCuWjIkcTYwJ1deh8
TUMn4ZtP7PGgOTPVxjvkEsCEODQLAHiznG0aYnifG5mcI3WFlMeEjXdH8hUA+Yry6w/ynkrl9onr
22t04BkiX1p0fw4BwGdgQeohSulDnIsSH5qu27Lb4H7AnOKKASlsj+DwgR1bGGEHjYY7xghkaYYo
qFbnPREeh7GGOI1ReVIj88dE65E9oLVII8SX+SO7MkerR40DZEUOq8KoA3h25BBT5h36AFcbhonq
EJMK2jIhz+gFb7zWAq53GyRx7/jMaPQdAtHRHjGuHTzRLh61REfZcjrAlkWK4bWsYM2UIWWnxjXf
YRrGVJCBQ2wv1EUpcwm9MtYXOHHYQUPhYh1A+LhhMUdMEGXl8DnA/ZiEItYRLjb8H1kMP5vigx4h
PvxSwz6QJ2An9g2dxOAoHuTG62GDpHEOgGeFjx85T/o3XRgdjK+gblJSqQ+vV+Aukhe79M2menGV
IjyjGHwl+RLPegdWrRIYmlu4S2GV9Pm5jG5jHHQEpjsQFs3yjLNTPmP4zNDVpnURa6yns81kDFve
4tP68JtvuN/hH8JHRe4XyNuc2Bz2fUTjlHSw6MtVBwjpKSaknYWVR9d8ol/HGDFr76BH7GodWPtn
8IoIEOOoh/e38DuEaIy24JFZ00sdt+WXdBi31VyFsUSV4mBjwIQeLqxCuU/lVbWRekvveHHNNAOH
7Rf8yjL/rlQ7uKhIdM5wVqjQ79HFXr3orPVto0+p4Pro0mK1HlgB4m7gQIsKTJdiAMDKYP0TnuKG
EjhacgURayb1OT6s7Nn/E15xMeT8TS+wnhrOCrvQYfbUYi2f1tKpcDYSXoNmWl8pbZjRFe34PD60
iMwLbaloycuYaQCi/Bj4xI+F2B3o8Ix8yrr/Zgu71L0/kFKowHy/Tt4qyVKvbalP2s+iqbNPd2oQ
B0hkM3bnGNE6VGwtvjgrTZ8OFQEPk8/l63IfP493HY1HrDHaL+NKTNKDhBoaCazO3yPv6hkAEbAl
5UPUtKH91W/ZnBw7vA2j8zkp1VBA4+3foU2o1O8Ms89xM4wKNeM11ypqpYyy6YoyvCD3XOxtZ7wn
Ot6aMx/c1OA1sFaFdZcoCm4B1EICixiil7y7FxEaS4KAmtrTwFSpqanzKGPxNHgFZAlpFEuG39Md
wF3ugaAZjL79zweDu8u0FGHdYPjaQdSVOV77alBZ6blHGMomzhV8EboNN0kNJZ7Aw6brYgKzKSAJ
vWXQ1TthqwYXyQfOpRZEw2nk3Hw+339FALAgKIiyZOZGTybAlLMYNhhlcu1Chsc6eaiM4KtI7gJE
BwRf/YL0MkO8kueCnzH9VKpRYIpiUfjWN7Jv8JHYKBjz9jgDBdiRPo0YJdWTN8Q9DVNpxsu9mDoz
qQdyvl1Fh2ozmfr4lLgv7FrUoDWmVskkwcdQEUE6h16iuqWYxacDyRi0BDaWIwIygUEz7Ye08YNy
ja0qhyIDm+fIW3GBchJ+EKfSAjDagpjb+0+k0RdqbIhePu07zB30gGz7nc/2bNaJTcAcm+8GCSik
PpoKLGSqImq75AooPusnj28Qx/rA+kJcrmcA8pzUi2tDLZiiYuw6bEK9Ysuaxu6Kdds1dUbGD3uJ
atBkuiZ7OxyFCVzaG7QciOZqwo3SLj9EU1hZH792AA0qMooRLzFXPK4Cn2c/2eRn0CqP5gWmVMWu
iBQSraaNcVuDsTJ1M8A5YA9CVWgYOpQ8l2c4OSBRZjAAiekFFupDRqZE5TkDmShSPO6V6D9AC4Tj
MQQHVCaDgDV4NR9QvgRngjtZeQi5631cUIYhpKipeQFSa3IoGNWh0248tDFEiLawMuhoFE84opPw
tgGKvCyoyoeXj0k01ZvgDaKnxNt1cK+mW308E7Y4maJPd2KA04HncmaoXdfdUfnaWKP7xiI7kVXt
4Jpjfawvbv/gU+Vb25iskBzjDwSs9xf+FZwrbezCDDcZtX+VdJEZWKcxN8gRV4Jr4x++1b9+BV6P
iJtTie0KTEXvTFQE/Rgu6nP4iSREkFPBov1PE6Es7qMBYe5BoISXjbpyMJiAR3Tslw4zEBhxkGuB
VOG5pTk3WgWZ1yPrFxeLAcZaOixqBkZYbVGUrgXQsxngOihHGkMIGhckx+sPz+eLo/POBgiyL2/s
P8oYA0gbhwJTkDF4MAhAuB18vOKxXkP+Z/nqdMsqCqWsfVKUB4dWBC00grvgfSbDFz2CswCH4N7p
eHBYqTAo4gnlyepCp4qkLtQwGwewvqRMZy+76sR8mmpNg1dkCkcvjg2lN40QDB98hWEUUM78k9y8
9wMt8+x2knYi751pSfaIjX31Z9H/CaiOyvt5ZMgkLDy7AN14ief8x+/bsKESJWRXWIWXayiVNSNg
kHfUn3M8E2h5kzLpRmDU4Nsdk2ew20dQrkCgOrTW+GxRHalj9ApO2v/B2r7eGcIhJY3zHmRh3lH9
o8JnTsDNjOHQPzgZBJo7lv6Z+85Zi+kf+e2KwJHpVTgSqn6SZKjA4Q1yxntI0QgVGLIFTwfEJbBM
/8yQGWoEQnGYZDCtLICrIy4KMuvHV03oQMFccwZ6fJnUobkClcGKnGlfPkYnAtz64qOsuoTZwW2u
SDxbmBu7tzExZRMjRaEBOZGUmchiZnENcpZmPAKBc9DlA0QAic1AbQGGGSU+jtLGokMBRKaI/2tp
Tb8hBk8gG5dbDqsl3VFBm7AXAwLuZExPvi3oFJw6ek5IAUt++Iv9/3TIihWSkkmTckvnPZ4Nzew6
+487iFaP31BDs9gg6JR274W8RmzFCgP4ybR7P3wVa9Hko+E+C6lht8HJUkX5qEyLo3bS0Rj/QH1C
ziytEASdw2IKreXJndaTnM14mu7FI9xHOaGu3AuBH8R0KEEERJ3hOTzJ+IN7t+yXPATcaGQPYPd4
d0+o+44o/2D6fcjR7nFIuk2No765CXHu4vIDTwLc+OFRW9R7LucFUadCBx48YGLO4Ik3b7pKFA/s
sSKm57m3z5ML9F4u+K+9VRdOfFjzmroKTR5HbiAC6cDTmFPYEe+ESFumgGIKbnhXsmqZ91IIcLqQ
XPIhbUIv+UvQa/m3Bf0ScTDDRkPn4OJYYm5I3f7OuTQbCytrEH1wMMGCpei+cqp3ABBHe1Gwlh8/
PEfYEsP3wa6TB5lik2qbZ5bhDKX85LPmPNJn9CSvoEPLI53ZMFF1+Ntf6cKZDYRv9vnsxb308WE1
wrjjHcwtoyxqThiEU4DBCkIoExS2aWqep0+jaXB/QAiDbiqRMA5Vyr1raDq8uvEQ87DN8XMaltLf
SwUpTDCO6VGgS73VVKligFjKZlANJVKr8IwtqTPFIIZl1iJ8+fWN5NN8bT59JqhNmLEnPG832edX
yGTyBkxOgkaKyG4lscEDILO9Qhnm5/BQr+DclRj9aS4ORIIVn+OZFeLZraeUvYchePQZ7GNAdRsO
jnIqYSVj5mklnR6+0BxLYd9ElTKiF3nskCwmtAbiHCNDZwpO9mqLfoEmFXpbplFMzBseC76ixLBd
vk0BQAzqASH8r7HpJw6eGJBHmOxBcjqKDFUcmsQjAxlL56C/pKP+yxga/0aqf0x4wCM7lsj9sL7u
jOMg/KbeZIv8M3ksGHwXrDhgGwFbdslGOoBxCYC0e095PkmdvMu7gxRTXt7V8OOs4GwBHIqKiHKR
+l+H2RO+sOj416BTTD39+9vHpOsCDw+RJJ75RXTDG8YEFvKUDyFdIocTsByAkpma2RDM5RJFgYHm
7efJfvjPvwV+59EitRISJceCIxyt+7+DpfTkYIsiItnMQXxIdSYoTvdfqhC2NQhqwpxaHlK5S/jb
7yKj68+ht+Q4q92mzsdna2o4HupONYTQWXdBx3hV8VatHldPsVVQUTdNdjESG6vHtvxHYIK0YI77
MmH0Lzx33pjXiCEHQ7qIvwdJld8DRwgslSDzKVsttSC145MTwJ/k4ZPTSp7xGV8Yj0KYMvn13yHA
B/v4lJO8gP1KGJ7wp/Y/thj1+yWGTMN3ADIpWxWRCOqDa3DZlKPz7+fxc/otp583hfjG+0JutShd
EShKHqeD3zh5+OpEBc6H42p3Q0SKPcU/WySMM6DnLpb+dQMgzFxLzjf6Vt6PswXHCESeJoSivbPh
oPoAtJdnfKXadsKi8JUj4t8uHi7QtCaMtZYtjtBdUlJyL4FreBepY1+9pNdnzLmGickPBNDl6nLS
eZlAtRlEPEP1nMDDhfcLNYqyAcYoeDgkU6wbyI8BqObKycDMpqf+O0Ng5lI7gzzCQf33Ss4i01ng
e86o6D2qSMPImm0S5TDlBxUN3R8jbUFoE4xULhs/Dg6w2hF6Iz6Gfk6gfGEpMeUiP6YUCYiVO0Yr
PJnwPo68GX8P0i7eaxA8RO0iPszNnKpDlJtb8JNfKCFg2JeUvAdhHziFo8WHJfNKW8Ms5m0qct5Z
ZfaQmqupduyMZT6nFVGOfC5KI+E/atTbgthgiqnHM5Y55CO/cOgQZqolV5e2CFycXFnegz2SXAQ6
LN68WSaFOXkOm6If00xRkSw1/6Vl8GBw8oFAFdLDkDXGunoesUxgnggvWbuvqDzh3+TYdWOUqELL
WfAaSrWcG5FwWCpRHBcxAppilEec0rDmpHC/07UK9yryr5f0A1aMzeWuSKHtUMkJDHYiUleIH9Lx
Oyc6gprosal30ub29/4qos5hfcJ2ZsLqiRDpBYsUJs+ThQNZOhUkG64IhiBNghq5wgdg5qDRYgJH
wfiY9ieoj1d4VP451CePsbwdFJ4xHz4ZZbnBuHtywSbUmT5XwzduGEB7aFITVE0x/lgIxF9QLP1X
HnM5WfxuJPFwWp2Mx4ozdQHTklZOSPozxjVoiZgquFbMz8aDUl2X3l43/DxfgiXCvvm9/sAKpbrF
Wukm3EsrzAtfqQSPjcZzj78bPpla1k5RwjuZoSwwSrlQAvaN947oIeu9CsIKp8MEBRrXmEZAhc/k
NYeJMTmOnhcG1j6dphW+bhEunREqozdMjBvqXXw+5eA+JGcklXuqW0nQu20bX652Wh2Sax4pI2j4
eWBhmhR+VqiO4BSRh0pPBreN0ZI32JlxngxUUKdC3ZeLdvp04nc7ak+NMoER+shJhyHaYKFcJuYQ
ifuyEKsMyUQ1pWtvIkEJsKEFffizQf92jK4nANZfkO2+CE2UNyaenxBDSLpHRvmHubVf43KOVdNh
ZgsKS3jOxDm7cA5S5zB+b64nFiMsDRAphhxhf4L1XC8wkLF+csw10vcHZpUD9bmOPsf7GuY8Bpz9
kaHPBwszbAQji+ibEICDYTWadG2r+KAqWKYtnyErG9pamMv4PWIBnNyfoYKB9Du6Th2YYbg6+K89
64D+C8HMGKm/9Ri6An9HgdRJvooZMI0IFUm0FQX0PgjYYfUl88Zh/ctehbyGcKhy/8YxwMdVHouZ
mBt6DqC5sv9umPNR7o0hN2LWy20Ne0IYBcKz7Ij7ISEcfzp+EMtVLVyw6I3Oic5czH//Wlu6NpwM
8P3D9AZF9oUCfFaUQbFQN4O4v3FtZewaA/lRSaW8wZoFD9Rb7GwxY18IMSwER6QU56R9Z5+M6TH3
F8gJ9eiR1+OaSCq4oGmz0NPM6SUTDC5Lgb8i8Akyg5AVwQgbbfbxkc5hjCPhjAK2wvFSNMxelUAH
4PCLQEZRJpPYjvXGa3H7QgdVESbF0UQ3v0pEMQ8bKJG/GwfRBuPsRvXvtl+tICCDcdtsdm4xMaMP
lk70yX43YQeXY27dIgbAv0HNRnApcBHciCGBGYKGpk+JePCwLkW3sjWT85xeF+uAgEDGmCdMkP1S
mKSfuEGr/++YaWC5YpyCdssSj0Q9PsPS76FEsvILfiJLHUnZ4nIzqGQNv+esdcP4I2wMiArIcDyg
tZZ9+ksYz+BwIoGTqgZbWGbBQLlH3ghGBHML3q50RrwHGBPU8wV8MWYB3caA68EgkFghth0Lb8aR
tL0W4a0PJQJnlnfW5soLhdAQC23z744tLgJLWkyIFFbKJ4vYPimLgdMaT+89iVE8cg5x1xphlbBR
XEMbCxzR4JNEA1XjICfyhlkHa0behIfN1aRpCzBn5DOx1n/lsG221E8UkxcUqp5yPMCYtF094BTa
3xfmCGBnBdppD5r+mM3TOXLHDYR6ljiZQIXjbpnzSe0E/kW8gkDN6si3Y0Goz9OXJ56TWyhSSuDe
hzztTIJzPG6ZLPMAU4RNE4Ifojvn0etdSNs9/2FSkZzdhfgCc1Y3AVzj0D4uVubRe83wL22mzymF
akCrHAhgmnkNlt4X0hawL3BnEvFXOA27UMYwQ809OhT3nrCyudtv212vr+7k6xdLG4/SklGr6WKw
/vM7u3uzGW0Zn4WWFOIea5jD21neFiKGBy6VUKV7YHvudradfFXBFuPCAmcnPAUmewmTZVgwbjvi
rLLqgriyvak8+Q7yDzkYSzwix2PuLo7jDGeyBA/qUI0GrIYgvyJcumeae8LhxkN/5kr+2b8EXbzW
giq6+xiRM23D7BNvOP8Vv0VIhHfFp580G8ZLhxSX7LBJdMEbLff1/iAF7+/bJ+QZw5ZSx8H9r2+C
7hFUqwqHYsKsG5RtEDsC2p8711KsOTzbPBLc3DnLADfqq3df4/6oXifKIdP7FIu+izkGbgHrL34v
xlgh3YWsTN7B02yg7hj8WZEXxr8KevyxUhvUOKBkY6GjTMEItSNp5rOlZ7ng8cMIgtpmJZoTps8Z
KxGAo/ZkYhDnUXt8/R6+QImc4EyR+wvc3B/z9RuF9C9FN3UdD8Vj+iQ+YFlGSbkvIQ377OLaeYSn
DVbvfcB48V/1DNEZnm2/vMdXkk226Dfe40NPbA82YPBnwopdMlVWtE7GqNzr6xoxHcfLclm6thGy
MbG11HjReRZ0HeYhXr8z16TtpTpeim/GKucIp6oDo9hEmB6BBDJNzFA4sX6zTFIFUUiSM8DQ+SQc
8NEPMtaZYcVwYJ9wuGM3rGaTPgOkuX18cwb/tSlZyzzIyns6zjiPBTSLjgbHmkWT4AQ94okgfNhD
YBZK5EPWCRWuXydnj0/7PFqWAAPpA5pXwCDnw12mhdhpchgoCTBARpzAk8ujmF6n0oSOq6W7o4rW
6atSSGO+345QLmZaViFBE9x+ADfG+HEV3zISWUMtwp4/rXHv/KQGSVL66Ty2FnwK1lLao6VwJ3d7
oshzKMFwbKOgICT+hR37GX58/KA0fs3vMRPVGZzKhF8nRJx95fPLklY+lFikGS0U+P3jyoxzOl3X
FO+MiPVkfE+L+Qvj8DxGE0IyzW1KDAC1HCbeMLPrcbVE35NJx3fUQZVuEy3kMYkEG5t9J4BUhWOe
kb1+zQSvsEz3+QR4pSgR/I53KBL1YPUH1w3AG/UtOUfmDLcHj6kz5rk2kWb3iPVtLBafnGggrijr
DFY+Ecr5zCafXloAkieXsOJrYgqSn5ykA3IBoVKbiTmzCCxnW8Mt5OxCrsZyt+JlxRqScybeqo1t
ov5EKBDHEksBB+Dr0Bsg6rBq2b5NwuCThCgHmiTs2cMIhnUVi8WuDs9rlZ+QR9rkEX+wnSmSItFS
97EVx9RYczobwdHHxBBSNDLV27hkvMQueUewFSGyocNnSuqE9GKqPWJcIuGJQEF3Pz6mon01fCLr
WBvuATJPNk7hA5TRmtEHnVF+scJTYbAOM497jA1wcHvEk0n58NJC3QloQ5gl8BzLlFDgdRa2FSL5
qHd/fiFmeYcZxbkPE2QBCBZ83NUiTz8IAMU/Kyy7I5lC/d9vMIIuxyVlG3vEKndXIaRkxs1guhg9
sW/X65wVAaopl7LJQLuZdt334BnM6YALCr9AUTD5wbMPipFnz2QkD0oroAPAEuyffhn6PVmjdez8
pPefCccE8Oscd4RLjWWJmsXTFs/bzkajsbga0UURBtkFDxQENDp0cDRY6WXsvEMeHBgM+Zx1AFji
sWROxmrLc3mnaqQCeYnTpRwpIAREwUayhXcQs07Qwjd0wNyOkv96ieUe18KsJcKBk1IuKET5Mwy8
4AqsPsRzLA86tA+fUkBAOnSu0NVMMEqAuBEuV9Fz+p6jU2OkRf15J1FNkDmVVTOjFrAy7icka5cf
qh/UmPQrCuR2JUDDVqtZVSZgAwzdLAeSqw8LrIMjKP4ReajcOJSfORbrdzZkAFdx+/NgxFDIedpz
TBEtdto+uC6GEultRyJKYHYrGw+nwe+LZp2PnOKv/jwjxSL+Dlud0gcCryIlaLz07qvH8+rTkgpp
MFgc1/t/ztWxPdMT7nnzKMGfv6whRJkrQ4ukDXitPYJDSnolTjhk53xdN51woGHFLU/9/rEvv2yo
5Knq9lH51fnSGn9pojK2MHs+Q4C/aFT9MNNnzYfmF+oR43+FPjG7QyXH4QvLgvTNaOYcMbFrjPAM
DfCcPDcFLEXltnyNcLgby9N3qBFNigIB/9CpWIoONDX3ieMmsyY4z8zd45tZUCsnwO8tUj+kpTfQ
lzBvOQ+ZijsSKHDr4dzyZHSNtBObZfyrQ+v7wQRqLeGVKSgQlAeCpHMITSFKdqv5eVdPtd/Pr308
bMsljoHTZ/oQxJywnzxxJyZKa25yfy3L5TXlRvak6Dn5BGnuQ+HwsUtzcc8K1ew5JuMoU7Nimf/I
2WPcZejC3A4X2I3ChHsqZ91ROrVfNh36Yw4G321f26shwOFbpE5AaBOThmlJlH0ffTaqe0vBe7ss
e6xgRMUgQC4T8IDf3NbYh8f5l8W1c6UI3yMXEldI8tXyPuXQx3xFHST+MVvsmcRv1sD+buNh0cRc
7pvC7t83+b74zjcB5njbrKmh+ILxip8e3O9/f6SHzAVb4iG5t3r+SGygFX9mhpOWnIW4Zm4zvsss
gDClHnPDey+h+NPMT6vFN5PaxOF2hiQ44ZIYavQ6vemuseOdD3cPxjJRDknP66Q6ZJwDGAMqL6y5
GMPrd89KK/iKlHgFmmr+H76z27p0wpzB27YmSYKRfJ9dMH+7Br8DD8Ig3sOCcRtz+W1uP25ZiIBc
HzMkjLTFUCrlmGfliYcmYSS+E/adbWTjtoBkmQCTNV+SmgQDHjquW00+4F0YsFA6QOy1UimV6r/h
sikn5TfMCRV9qIMfWBHT2t5jhngsLfYHY8w3/jM/wjyQacFJYjPCizfA3A1EhAWkb+Lq6yMGu7SN
AoD4poYiJWrULVSvQ4I7wTLFPlFHmbRXRLucataEDy6g7nALkJ0qqxvGr2ij1+8+Bv2COVT4JpX+
nsoFFB0jOfpxzCxSBIpMLT8RPTBcU45QyXr28ReUfxgJy0EJmCSsyP3mWYBigHyfeAkxxD/YgTwG
r1N4w/kVNZtiYgalUkS02XMqLR5HJNFMJacyNOrQ5vOjLdR8u8v9w5P8ammJe3qNpJpv6G8+KLqr
r/PihltliR8PjTmSWf/nPWrn0pxpHfvT0UGvTQmppv3uKcyMPYa2ELLs5+xOdBPWfLSkZ/IZI/Ob
ONCOcTk4+WKIS65wdkt03CO1EUZ1OrczfsiYX9oJyu+PMN2xfko1gpzG1IfUt2nD1HuhYiqGotFt
NAbpGJDiYIr1couZFKQXfE7+iiKBptruIJ1BIqjwngj4ugl5qbmXW+gWPua+TTS/I59HhcJPdHnT
G2oXQrOKPwfzIn6ejxloHqvfoI979HdnmrcuVq3APJ/eziYfN1sMg2ipLkRiNs/07P6KsuWX6xqi
L3VX4x1QROzvwGNCx93tNvOzj6yRFmtZH+stMxSF7vaXBefLIO1nK60sDbKDpy6e55gxVYvzRufe
fnNG3b2nImjimmQV8UtmhLjpt5kMy8e8j7SNts65UVgnWnKQQJdx2d7g1+yy7M2d1Pp+Lc9TBysf
xiOJEpbgG6uBfM2YWRL4/Vaz4WMhXL4vtN1hjm4dr5Ml4udyARzFsMEJxG6+zj+RDrDNMBpiFmG1
xxsFKVMR9iv118hoedA4f+BjXEK0bwR8JOcU6J1fpgVzjYNg6yCbsFEiUKQQNMdHFCZl3h3zH8wR
XPn8e1mChYXmTJRIn5hTXvKtwwzeFS+l9JYU/MXC/4Y2yNFFkor4Bz8E1NyMKhBg06VR4EA/Qmd/
we7zl8k8zFrYRZ/tfcCpncwXcjX5Lpnc7OJcKRGZwqUIcblENkBNVaMCUq+zBkY7zgKLlohzmO04
u/MmiL7tawafifdIKtwTOCTitBAe06uvK+hwPD2xNMnXKDIIo4gAMCcwbMvGv0EUpBXFAGKlnrSJ
CstPuMdRLfyrcPVEWbT0VxH8XHkmf2GRjO54IZSITXr9a1PkbXslIsR+fAhJ2QEfj3H7mhhcdc4O
paBvjOleKMTVRGSbrl7+eSQn0jdCI9NXFgw94cXh7ELIMdBsXGC2N/pEMFhevkhMKRJjzjqIYZPX
z7H4oRpngBpCeT4ngEvCor4XBwEsGjtrFdPu5TB9/fAOobQZrKj+UfbqEqGQRhAzNf0KLnU/VyZy
gm+k94MC+b6TE6RQFEvDrJsxiLGEcMkIYJ0HBpsNyagdf4D4WKHAZ6SyA5yIaE4jKMJYkj4zNXkG
BIbG8tReYgvNmTCIzkC6wr/ikDmWOrRH8hKmc9CnbdqkCMOktc7PRIbGO2nz1w5lMaT1hg+Tj3CV
8uHbmNNRhIucB0n6uuXNTN/x6ErIPM89FTVUPjKXOduPeBt9aoyLUY/rnTmFff5J9an6c53IDDJT
rB+XWOjNCzRyIy0yojwZwuuEBTm5LZ4TKS1npW/HemZ4so9qkl2qTjByTAnwSNjMn97yr3DnGyx5
MGh+BXp0SWrMhe6b1ncQuCo/jb9DzsyCSC3zxfyCCQL7LzVNSx0nswx3CLiniEGkJQvka9Ngo4fD
LoZO8KYdUiUZGm4K7gTvkRC9Kd6hzq449MIsYFAcIZBPBarDTDZ6jOz5ZYWWhvGJmsLfIF1Ajj6z
08NLJ05ku7Mf4FrvR8Pf7umuLxQ9mCgE0iwPrS8nsT1npBAAXAb5Ro10EhqMJSmbSecpU3MvPsEr
wDMh0qMY3fa/lIZiggHsDiE4iDytx5QguvTJnyGJ42udHIeNDxGKMuGVfLOWrr9qH3sVqOm0/94l
O7jr9O/E2DHFujFgkLw4eKSoBffsFaC08QAMovrvllQjvMzCW7KjTIF1wI6AxTRMLI+PtqTGgnsM
0Za+AYD3suqFO9n8s7MU35i2O2PKsIAwPpQ0mDGxkckuhjXekpxMsvUMTI/fWZfxKzGK+bTLOuLz
LL5rgTz7Gpa0mRkUOGy7h3EfHubNaK+FZvr6honhyj4foHM3t9Hp9FeE/A4x4khgaGJNJwgg7txT
hoTeNTGY5gaZQxsRPtOj/BtquHCMgx4ayJ6Zwi/BGRZcZV/ga6btzIiQek43flPE0GEw49oLa/ba
1ts6OwQPj4bE+8vy3NnIwqNLGkNEAuMewaxM8SMcQmIUN5eJ+iNOd2TNrxDkeJAMdFENi1AXvkYg
t3s4NjxQTQCBBI0Ajwy33P9IOq/uZLUtDP8ixqCXW0WkWBONMTeMmBg60gTk1++Hb499zq4xUtaa
a5a3OIPzwFtbgKSceE8nJLV7fgLeZge11PU1a5TmRLOKPOBQxBOqfc5RGqSPdXRktkeEE/fSmt3W
rIZPNjaxCF8L/onL+Bgc5DS7FdqXX5knfqIzzYW+fhTCGVibQw3d9ltYa36+G2yu3R8BSeDATCYI
iAjCA1VR/ockHX2I14EgCYUTSFZLp3KaKRWQ+coQcamZbad7wor209wt0XbxpQrMDW3VKzDhFbKm
oHm5VFf+nV2I5WsThBu4fIH01uJja9H2IKCsKu5yXq5zw3V2JJx2t9ntm3jOeXq6R+vwPfMQ9fzu
yVH9gXp0Vofwxj94ksaRWety9206ybX+GT1+ggNsea9ccNc/kF7R2LjP5tbpDUJKeYFgyeTPYni8
7ILOBZVG84EzKsP1q1iPl/AgvGVbzVhASSCBxieG4wjrQq/l7TC3WZSL7+voG8eaVSD5L0ejMiQh
5f+tTRF4fDC+Jajw6lkq6CisdBCaLQyAmdhRflQf8qdMGWj+6Phf26rz4vLbzXNT7XScJ5dUv5md
2O8gHGn9iqfuAukP1W+dLzbnLU4TZV8fYL7gSkl+xHOaRVCooQk7AhJI3qDP4KR+lsjKFgQOxRFI
SUaPPL/8fX0/dvIyPw2r0lrX6JLDKpsbx1Dpsh1wolK2YyZ0+OCs2m9Sc9IZuvgLRsLMeSDHLE/b
/TY4/hFxkDcv14L9Lrp/sz1VQMgY6SIyFSRCzpE5laFbrQr0aNfGngN/sZ+JWyiRokyXYHhAFcyy
qE7k6LvwrCy0xdcXQ+rmHvuzwUdEpRSulANIxZ25UjyKp4KM5wSFkyS2WJxSe28724BkY5Xf8zXv
1LZQ7FwQasDOrS0ENy6EXLq4MIrezN0Mu4NR8S+201S3oyWRQ/HcIsC6uZtr/t0TmxO8jhEMR70F
2/n2G2Ee7Arnnj2PUnIAwi1yDxknJnT7E60ptjtHLPDfaPNjvlNmLsX3ZHOwvr7qxZdF1syp4V3u
3sJ2nnw23aCH/IVJgKdBWKBjsyGfP84Y0samvbwVl1835hv7CJZl4kdY5yWL/XZrLD6cFA1sppu4
mp7qhbN1Lc+ajUmLxecXU0cHxK6LgtLi+EeZEswFQb3KFn9/Z2DLjD6uT8f/v/xO7GKfvf9ZNs2O
jb4FcYw+E3c/OrAflq83gFhMJ0jwv0Hp4t40v7n5Cfwyh7cxjnxraBoQmP3P3v6yncWhxMHWWB4G
jMzxw6A7F3qIwYwcFDdj1QQGTf25nxptraXsaegHk6IxJuRIQ83umqzlX3pr067hbGGp54G+6X0S
MIwTQ5dUMaWKIP/QdrAivOheBbij78qAJhcxEUOu+dcHxkr1iiVGHDbAhRXzLO+Hb1yzKdbzZKhY
0orlCpFGZOEh2rxbo6x1rm7hCdoZV6tfmxscOZROyovF74JXBvT53x9op7SUd9UaKvKUbVu447hl
wBfh+QHeu5nMNEArL9VZ0aJx6QtSBRkzW1s+mCelWRI2MxS3WOA7eGkVIcg8qR63hNn7zmiCaBut
41tD16xECBYYGVzNWY2lhfcjOTGRLV0nlPUkem/8l1xa8Wy1nerNfzQu3jMow5TVaqDFVnLD4sGc
A7OoLVVM/njMs7Ez0i3Gjl+arHWvu2DjvLgfysX6564j98EPvXUB92A08z0NvZuC6uKCiY2r8DfZ
hr8FeXt0Nt7+b2ibNJ3n8KkeojsSYYHpNQEUvUNythjJoISJ/AdfJP8bgdxgHkIJ7ILwN9sSVhEj
ORtIdBg7fgEgSGQLkdxY8vghdyNzOwvYGFwPfU7GJHMjnt+jvKkH3h5Z9+zOikIxeSI9GA5okM07
cLPviA/RKybAEKXAZ/P35kHnQTpz6MI9gdpmtmwJKdgpUeeSipliyPxvbvALBC/a8NwtGd/B/OUb
+V+yFRjTAABd/pSLVbM4Z3a3RmRv3k9A6+1oTc3CK+CRuuVFvuZ0I+Zb4BYtZCRx8uZGTJuXCv2R
VgjtPP4LnB6eUPjbqnNr/42nY6Jiu2iCLkjOfQDWjuYGjS5+5fxMLrTLM7ymVTA2zOIooSgUL8JO
WPGtus0UxVNxl74bO0YLQNzwKlVhrfCOqTahmjGQYFDhVjfeVMyMIeCXNBeGBtsJlhLg9bsRM3+B
TjnjOJKz8MZAdBXd2Wo3cLS3f65kvNotTU3rLbkzDYEwzIDpnc+D+GsuEbGHcpUkFh203mtYZWfz
wGWVS75oFivS8W2YSUP8GEUlQiHYMQc8ixpNjNfcIpGCLP2phfvrsQGlLkrBILzpxGD5u+ivRrIv
wGBnW8aFwrhpuAkaiDeToEmzsd9OZnzM82NKBzP+fSkMlEThPrXB+AAdP/qaDrPxA9Z7Lt761wZ+
UtnGTOnPA/yIBFFmTYUio2uHQfhjnTBUQrGGkQ/zmlWyhUajCvcEk9oZUXk32YDvfTBP0SaXfj7I
yegLOz9Utd8gXkurB2AIKn66XWuoPqb1UYO22DLcm82deSP4mwL/KT0K8PAKjB9kpXmMvvrEiY7h
Y1M6yRG7WZXh5hroyMuPqZTus+4WUIaajjwxnxA3Q6Ygdb+AutULUFTJEbgJcxvmKNRrJszvxRSA
EWQiCss6QqW2mHW9EKZrtR3YTSb9+NVNwcTMwvCnGc/AdwLwVPlGB5NqG1AkqyECbrmAUzTLZrqM
S+g5NF1AT4GvhZ1dz3IpeoqXLUh4jE3Dj+SrD4CKQprq1PkeuXE+wwBZXtEZSPe8sfCgKe4YgBqF
YcXoPcIJLvKZUvHY78xf4E/RjQM97Jqe3K/IxRrrSowuyQ/nycqKpgJrx9hNNXO20JO0r/7SXGK+
kjkQZHhZWESY0qke0lRpxVwa+9L5exnp5MwbWWCj7tPB4LvFxwZrdpouD8raOUDQ1aDTAeGLC+GD
iFBGC2BMhukUNM0S9P/6P2bfZmojw1CBppgpWfqVYS53CVZR2zI7p+ECjnimeDGWgjam06ikvaW4
fIa7laEJkueQa2IWITn0RfRDlB4GfCVmCQv8xJ64b/YrRWIASjORvc7Wo4EBAuTc6z7p9mPLHOqJ
wc0vo9grtTmVekoDDhGo2CG3HoCn/4i/8i8kbmRNypcbzQL1l7hcP2lzGlQqOf3pVmmOWYNaUpn9
jFRc4wkYSMtkTnKVS3tno47NO99kXrVxQ1Tnpd/7gOsZN9yTAGmDhhFy3vybN+aq5il/uAQBBq0a
sY9nThvLCgP0HdnMvI0hRWN0x8OUTIfQDzDnzkuM98Qtwkd3wWkW+h1TVMCbnMC/BIsXXZyKlWrt
+F2peVSZJcEHDIF7wxWbjyhyeF5mdEcSajde0ocrC27o6VSeKUtKex7CFNoyq4JFx9JgaSoPQj4x
R+238zsmybrzFmdIgjtvTvmbRQR5LDsjggfpnH9ic8C4473K0AWD8rnjq4HKscxCcnx3/jS96i1O
x6iLvLFnx4c7Vj4/wjIGZs0S4rfUZ9LpZYJtd+TnypmQVKDuIWMET2uPOeIIfgvj6ztkw5pRIdQ/
2m2rFswMetDQ0qSAK9BuGejU2TNzI6G+m0Ue7pkvc4OaUQ6X5A5hho2qAHzAdjQ7Epna8/wnPgT2
F1VLc4XobYRg4BH64JPmor7VblOFNT0DX/4KMhf52Htp+BWNTmbD2XEeLzJ7QvJpbk0OWyLCEyoK
PdIzMOckC7rkymSTL6B1T0wBta3laLUBlU5in/+iuNwKNznrrkGJ9MEaM4/FgYWEz8mqDRdCe/Ld
wjT1SCCdBW7mu0DtjfHjleuS5VnWMuTt867nAfY2fkdek01GD9WY49cNRC1nJ6BaAUGG13q4Q8FS
PQCs7SxnCqeRXQRapQZaghDKkxFmtBoQpLuh+mQhBUfCGM23WVBzUyYsASKSSU4sd2DuKCNIK4X2
H0AzYr4nufA9gW9D3sxWqeETXpEHJDdMnFFby+JnSpeHO3wnLoBXiH3ujwktMZMJeT0y3Yp9rQ0I
ZRKV9Lr5NxXPLyACHva9CfTf+GI9wPeY34xamj0Ndwxib8gh3mmLsnzveC3NRw+E1eZGg3W6sb5Y
vOaVkySn/Q5OLSb6jJfkjrAGtvAENow5iX08f0DmrMk9gLVbLSNhyWrLjhwUPWNDMO4UYEcCFi86
Nr7w8aMhmB3AgWNvbvijtme8PPUOsPXoCIKEF1rceWWKyyhrhpiDp+WIecpBXH4yjwGY/RxP0+2V
QfSHSXPhiw0/BtD8TuKDUsMTt3fWjeEyEecy6VJnR8vw2VEcEHScEYRcNJvGQe0byUxQH3fQ89OA
GjWAA74QsAov8iziasxL5hasI9qAwPoiD5w6OIAXHJX9jBLXLoIEGYZ1zDDIBngcxW4DueiLb9az
3aDtulloajVC6LhrtxE+S2YDEQCPxHqHpYCoIEtNQnIDgdVimxdHnWIESQXLYb6fc0/w8YdMt6EU
gfO/x+k1BjTMh5F95dh9HcPonWl7/j6hHMnjgrFUOc87AMbEODBlR2uO8DB/tNN43qHshKQOph//
gEDH4x6S6A0MFZhSxFbmsdaWpUF0qQkDFMj8/T9EB+TieQazBZ7C6Vc5HWOYff6hOjzmOU/PdpG2
G2+kJ9GjeJf1/pp+T3q/tRRpj4+G0re7x3B5No0HEqn+kD6x1D2PjKMa7zHtS7js6oMk1SuxqZjU
ldCtUfqfqtYG2olgArZQkmyXh6q2a45eNKpZimBi5Z26lSizeIcwaH7kY4/0JLZ6eNslK0Fy+BtI
ODVWPXgjoLbCACxvMYtz+eeBJO/w/Cilw4up8mBLkFw/UOivDQ5hBph76iwAJQ5YANoX9DzIAtbA
78klzowxUioG5V19bIbh1KE9I8wimV2652wipvHvSVsF02FDgkihp4lbr0OoiQARDSfiB9ubP7P9
pWUlM6Nk9IZK5cHSvnLlO4z8kuPpQUDHjUlGFSWHdMNCrQeGOUxaHtH78+VL6M0baNwW41VuZSgb
z15CGAn9LJCkWhXSxH5YhSu03eopwvAqkDKTBjrTo1+Uj1WUxrvYfJ9K2X007Sr0++m9xSnoKWen
F0iUzjpOBYi9DKXhlp9NZYpipaBrqyK5bKI7EyKn05sIEslM+SpxOnfo5qvZKxC0GtQH9aX0Gb8w
9ZQmiYH2EzMQhbWeH/KizmirpH4+jbuwRS/ESOyh/hswhm6IHpNIRzoq3HBggeRAjF9AYqR+PQwT
Aqny9tEmUIj78W2cBh78yKZ+PXwdabWuNtYNAsGqgTrq+P3YtignDPprVcmlo+TpZwXZVKJjL6st
Mhu9rVTvCfV0pIAk/E1oqiH8JSYxKkSXF1zulwjhh4tr2nr5CuN3AyJVKZw1FHSHcRXFL9caJXyR
3DoRfIUmc6+4BVy7+TOoD9QCkMsZ50RPQu3aD9Gg9TjtEoSyzXRXZqcnXkq19CnKhq/BcVNQXnzU
mzSOmG3TqhiHZQF6MI07L4kEP5rQVBmms2CRwJpJ9yswvW3IcHW0ScOwcp8aa9+kMVZKG8GAWs1A
3IwKX2AS24MTyyEdCJEnw/17SqLfYKUgd/5T+Aaf0KLYC69HRsRj7A/VcyOHsAzROtQggGctSAH5
/BqAASFTLVeCm2qF3zQMdw0MVpq9jl3ko6LlOIafcnM1snpTkANl4k1O6X0nqInQCq6zo5EVy+q5
1Z44K0JNxDkn/Eb1MkxRQH5rK9GpusROp/OkZt+JIe1SjRQzfcZfkViepOcToNS72o+2GFiw55V1
zLkmyWi0jP6gXpLWBFrDzSTokzMbLxAk58zTVGRCXke1BZszfvAGIwljoVpc5gezeyKlhN63If0J
reBFRsUO5B4hhgof7Vh8hjp44/BbUdiFkSdQASoaLA2YHMSrmCMjeb3hvRM93wTAFOzcfsIssa/J
4sQA0Nez4y2hz5lhyTpZXqP07qiK7w12XnoM4Ein+4xHZl9i28YWNqB8NxOdHY32ikSKYoq7bDYQ
fXpCGy0UwWRP2lI9BBmt51GkDl9rTz8xMbzpNBQAuiXQLXpDFnbDNYcn0a1RA4NCwSwcuOhDd3z+
9mQNTfJjgCyEipsyBqqWBYfkX1b9WKjdqCpVMcLujUHiwwEL5ZKKAU2kKIWNwkQ8QuAUdpkOdyuu
/GnECie0HgtLDUFKTNmbJiV4LcpuLTFRBdaqRflNFM0fs05RMY6VSzZw4Dw25gQDNBHcJq3WVusI
sb4x0l3cf0m5Xz43Ztf4afNBwJ1LDGGMV2N3kqijhmwXIrqNEUFF9Swz5owMgEyY3JniZqLchtqJ
TJOIHkv9o7iwKswRLYydBfvrBJrDwvsxskn+OBKfpMDLIXJQ2n9A4vzLLpMwG0DCYBaMTQqnol4j
nGrZmTo7gcdQ7NtuV8YuG7SFbhIitrzrOg+jC0FZMR4EMoruw2uJ47RoMk5EtGd4zoaK/BNORvzZ
op+IWDM9qH5dg+rr13m36uoThx2fU6RFJCkLtGWeFJgKaZRcUZugd2aQVZLHlMn7HBkTqX4fUtTA
mD9mcf+uJnTd2+nlFSKOOxJh0urxIlAnAdFf0eAgy1sjKKrK7xv65v1Xz/6fA6w/qUzEaf1MtYYi
FdKSnPL7IdyJio9DI8xQEyopmkcs+UY8sMWIgRlGpykbbUY3Jb6Us51QiImwN8Zoz68kRDhWYmcP
6u4VkvtXtoxqV+UAH4AumqAorpSHGku8CmZJvGo3U3Mz0s+QISgRuoEN+0Kegq6l2W31Byp6VBqt
4L5SJqloi9Oq5El0z8P0z3LWfhgkFTh3iWDWEIeSzlq0SbAxs4wvriYlHThThg0imoXAVmIseY6K
wVrFP25mg8K72Qm0yIDL9TUS1QymIeOGPfu3MhyTXdVos5gLQE+gVGk1bSr0Fyv6UXUK/IUVThxt
msifQnxnQfZ25vIJgUJWfGB/RSUG+twiw6lOJ2orseLp6adY7UYRuxaoJjXnRUEfN4cYrUl0avBc
ld5bbBtGEYInSlpQYOQH1b5+4346E/Z8Kh4rc6fWtPWE7Kj2kPPCxI7zYqWmxcWK/xQdTOvIVYBs
Frb8rNI/fgod+u9jl1MV6S2F5T2eXZiATkysI1wZISooVEfM2+ENzj8s9MXy2W3Vzp/MHU02uZpV
yleGqEFivij5ukBPgyhVSPCmhC2qjnXdOEaJvRxPzsBjmMWr9qwzCSp32R+KbIT6RInDkRglyMdM
1GfooDB6QKu4NkRX1JjGIlUggNXhLObKpRmXlMAug51vopAZ559PmTImIX+RtrGyMxJ69a9dNaSu
hDOQec6RDpuQoZFGOBykEsVobiT6hiz7emiwhGvP5AjxELwgomsI0KYmQ5/yVGdbKzeOShbTzVca
Bxx/mDMtj8V1wp7lnVnF3tTZ1XnxI+vy1rKOWYj8L7/GwGVLqZOtTC4aWeXhqY8Xk+iaSQYzCNYW
kvXosw9vT3JBhQ8kpnBQLaG25QdM9T736nAMpOYdbm+lw9zW0ZAKp2ExmdJhMixaDChU93SjBgyT
JdAC0nmWjsCIvFVR9NEpwJ7qpgZDJEvoUb50UAMyyEALWY8xxbsLJkZO/CqZ1UnWVy285bXCzyXY
j6EE94o3RgvBB3pWCNG8MGbX9X3YnYyBAWTp58gQJ9WpCLN1ZDJmbY8tiLROMoOuJ4fLcpR2KpQu
6FW16xGNsx6pu4gT+JWswkvhkBrCNs5dud2moMbJEAYZUmzoKdTTU8eh/ECA6wH3zZJt8fE7VazG
Ef2dKNB+61lwFTGdeDh2SGqYGkzOJOhqViM2hWLJW/CyLLaH4jdJ3deIP3NjoRyUrGtcvjTTK1nM
Gp0jWLSgsekAAosLB1oAiN4J09Oumw59onVHlzUx2b7qe95cVFa/Jb0LjAwwCOjV98hEYIoYEoo/
YDnztqMrBc/kkX5wUHbi0lQ+5Onex+RrsT/Wv53YBzluc1FX8YB/06P1ROyBSbxUfxqM1ocEc2JQ
JcYmyb87WVgNTz+2Lq3Z0G0+TsPscDrrgqK1rx45TnsOBSiUZLBpRlN31v4Hg9Qju5CqqBdzrDYS
217VLkmCWkOhifSo83XTyxznWEmOjK5f3Skv2qtBh2LQCLSyPz2wLldSl7861sMZoETXB40OZix8
1NZxFKfPAYtDucQ9k6wSVndrVcE0metR9l9huY4Y90YPHIVNilalIPmMAJMjWUHTg5RpNEkUYJGO
mS8TOJ9J72tq4Zn6LbVwMEIZJxe582gfJrX9ysvlOH5a4IUUeatPsFmw7pzOiqosJ2QzautaanPH
hm5b+t3/qTIWxAoUU0rTgnuOMWWRmFRNJdr6AMo5W8PpTYhhus00J2HbSr9NyfgQ/Y8q+kwsrwIf
QqloDN8KAjQvr87pXDZPqEL0OFb3h0izGMyjNvti14HSjPiJwxEds7U6jB9a1eDydBefovMyUAuc
w3RBSdW91hlhcF782DVKq1L351wdjYhQUf+l5U13bFh1r4zEcFC9GFR2Ylmk0bRnSddblmKcAyhB
Bkk314wbMiAEL4Y/PFZSIJUmVd+oGzP2X2l1mkAf3OUSsmjtFBFwOL7MQG9jrkeMWXGDLlIG+jvN
FdTfC/C9tXHT1nW7j/RDUemuUjA/0VcdtGb6AI/puSqj28Du6ob1xIRC1JudhteS0CSHEvuC/q1G
pK4ZkN+y2AO5tpoYQ4B8fNGPSGLm2/2HNPzIvWYb0JNq9lI1YhKT4YcXP+yHTrcRbzaR5EAKxY2o
aWtdVtyI9xw+V/r42eigwTkuRLXFhX7y6hLZ5se0fqFPqBeAYLLPfqIap3UxN5jrPzkBgY8IVFbi
ifq4qAljmZi39YION+4RKNVfc1MA8VvBdLMnQI8M3WDc30wQoKRPvQCcAebjnNFSx77mHFhngNBu
89Eb5DRIari0Mxv7JdgG5Hcr56aKR7nKVfx16BhZflJBL+TH4sLCs5g4g3SIpJAtgKCtaKG08ldG
e68cjlOKhlzU+uWg4hLOAMZcFKV6NvQcMOhzpU35/WVtUh6dVkT7jny6ovswRd8hO1fof1QUoUsD
oWmibjsmh6fqtir+SJqCUkOTHSMwt0/9x2LVJxUQWbE7leZEXFQPcuh3kuY/IOnUp0l7OWGxT7on
nvbUB7kGSmJqEUNiCvnaiPUnGZNICEboUJu0r0SacNgz3EH5mRdjauD2iXzFGMOlQ/MWuamX5IkG
UEYUYJ8g+JWImRdKYVM6BqnKbi0QqyJpEhSBFxgyaqVT1qUZ0kl2kmr0kenTvwC3tLFXJog/fkwK
QKJOkq99lflazmxztosrNWi3iLJif6FPjFBpYJV1FqN2kW1MZNESikoi/UtHCz6W3/H8VKwblUIV
B4qoO7TiVVwua4gvLws2XH4cq8YdJRRlKK5UrH9FdVfDT5L0bwPIDNm/pkROn+UfuQgUCaGXqfTa
sTqKsdOlGhz81OuTxqEhWHta+k25mTZMXbVTgqqsgkT2Bog2q2kajwrEeCxv5TZZRpPu5WXhAj03
o31D8ViKwzVUYWgoSu7kc8OpZmaH0H7PcEMfvDKuA1HDsGF6fhkTTOI+FbE4s1By18KtKgkr+tLV
Lc3ES0P1UjMz6GyZuWR/tbqd1t/Nx0bQuHy8Rtg5MTu+FAImXEW/rfq/Ee1CA2Gk2S4S6SimL8zy
K9JUuFfMgR/Og6lW8VZsqRbXtYrmNhOpCv/3aIFIwpXZWo9QbOQytmXxlmHA9AXsAGM3FGB4GcS1
dhsiDGabv0xaUNJG3mdPz2zu4dJxY8TM4Fl5Y3LIZVWU8QEfYW6FPvuT/pqrJszStRWlMFkXFT6a
voD+MRwKkJ2F6KsFNHtH/7FVtnRvUS+GSg8oEf6yyzSnBMoYvgGsY04dfaFJSdsPxMV0QQPURyhk
iZjAavIP8LqYki0YG0YnGngGvVZofIvyC3DxMme+AiF1vFm0+RhN2jcK0g6pvMMDNtyDq4ttA1+o
nwygALri2+pQL5lt8kXAsr+623AdtYU22GBuF+KpxUGNI5AjhCTXhkfyMm8F+BhhAx4vNNa4O7yQ
eWDBW9sHmtE/WFtP+FmUwYP8EIQyESXQvh6jA34XnA6tsPl1GCj+2vGF5RyHcC17egZAglKcCGep
Y2mX5Y7/sn+YX8I1Pt5QWwQZJB/yxFG96Ra6DA6Vt/6GiwseGGtAGkRpmHOIj/NSbLjKtPaXjFKU
XXLn7olrEZQ44Kqz+AmotB9IuRBNUESyiaH8VnQjPcaBtPZnwDbKT/cZwwBB6R3q7RcjWQRl2+Xr
swroRy3n5vOiv8FUPghISjDeiPzCHS2byT3P/T7/zL8xOUxOK8AUACAFfq+0Yxd40wehewfrDtcz
3uP+sA5pKi5ClwXDhBGgUcqYml5JwcDWYmLuYADA9aEWYNTrUFgLwKtZAv1NKKCutrZ8JZyBY1jJ
nzhGYWHzBz4GohA6JmjUNwusUIFr4CmthnDgNzWwbprJp07ZSgq8K42RJ+n7uCJyNed+y+iZGY8v
g6QPqTew/P624MS97+gDTpFT77toOffmmnHJ8XUd1+EFCSsb5KnSrvRjiHmG5ALKg5FD/cZiljzp
CO6SZrZjyOuqc8a1TEYExJFRxlv6pRGe4REmKxBAiDaXnJDLeq4MoFUVF8GjHqYmEQXk6haNg88H
bc8PEYwcArhLEWuwH8ErPqwfBUlvMLNxMGwgtFEnmWgxBVyZ3Ti/8Vd8x7ebWTkYEtmJejolCfqP
bnoXVDtdsT8JLPB1wYPa8XFgkpGq4BHRGrnkcEbhbJhM949AZkhBPirk1ewnGmT2k7E7ycCCgUEG
WRCUyxaEHkUvSeoWG08A/R6mN4+b7pR3nQ78VQ7ybYG5TYC6rnF9efHqZR4fgXipe0dC2QWOVrOM
aNBeQQo3c/8HGRpgkx3iaOAuXaBCPlDvpfI1KEtpeW62OefiNdtTvBin9C55cPmWyb56ONG+3wJR
ccBn+5lDUVevX6zQd2tD2i0c8Hhbd84vtERh9CnEnqWHgG9iLrTrdLD2xoHScI8YpeMPbq8sxBtM
qZ21iWUnwUPiXytKGtc1bzs+JEB8d5h801zkGjkKlvHazBZ7uhynWABYx5I+1I5407yO57k5QnyJ
1RVjBFonEXhx3IuV98iW7eEHXKml22gRpjvhr1l+5ystPZhLwcv94WaeBXYzkKoCGhf/7rmsoZa7
Ldg/bj/6U5F2p4OXnTSvBfXA+JHIek5XtQeGslyhbX1/8AGGlsipeihl6jeLXOUsnkzVZUAhAFhE
/o7392TAhiYcfNktfTd9ayFk44df1ibcyTus3LxyQzMqpsz5rWQ7vw4wNwNSiLntciRqE4l7YLZb
MtSljKQzLCcF4CHLRvyK3uq/bkN8vg3oF1cYdkL1mb7Lb/EdZ6XKWLz28Xe7Sa7RJzI56/TYHtoN
sY6YbKfns0b3lntniEsih8TM/yuk/zCOIN3CA1A8yZc/HwfESZny76cDFpoLY/36fB3GVfWGaCRY
ieTab5mBcPLvrCu0gDclomgKKnLmC0rVUO+MRbJXLzJLhio9W/hiAI1MhUSJ0fmhBoh60WzhQE93
Xfyx8SHhfmRH+Q9G/hZG3IGuqxJUPEIoq3fSrKB7h/3L1NZ6owXQ3KC07Ai5y9uI8B0tFPDCLm7U
9uvjVa7xVwTYjs5dBLjbf7pwMuGZ5MtpP7hah82nvmawFh7TTUXwBzsDzBefc2iZxl/3xW5b/5IY
zeM3uoMye7Y7tV8McZG0mO2R1SB5R7+dJ4tTi+mKfLtdoQS4iFrQkWnjMAWRXu5TsuOdCoIU1tNv
QhEFVGeZr1iCJZxahoAfD+c7+ull3mHSbQTMt5fFO+xFttyavvYDFIP9sBFcrd4IuwPdSuIr0WbN
voSSMzNAcbbY0vLdyVuTsYGHMuipR9fqQEDbF+7zQ/0eCxSuqndaLwE+O6COPeYghfs439JT6lk/
T3OZ3EDvFLBrOO3OzD2ivQ4kG2zub/nXfFRvgm0uWQjL4Tot4ckuH2QhxjmfwKO/AtWZByBggJbG
N/J9RBg4LnjWsv3jt+dnjBfrEnIwJk7pLrPJnLMH8JMP+h4W5Fk6UncE1MPcNne5+zQ8UOPQaywe
kYJ2xw7wQYTNL2oeKzqqB/25pBx9MsVVXTSZQ0AQ2+fqo1ozOwRAMwu3ORkZCA35RUL+CjpaRdD5
33lCfyhL0EjbhkF3zu+DN9y4R/km86RRh3XQY8cXg6i6RmyrAmR+zwkQDzvdcX27x0Z0zoDdGRDB
cLoZmGza6vL5Z/4Vu84xPPP8cJgp/Tw8jqKPjBNrb6yza7k19/J1esMx5/zNdOo6viG6vJyRlQQJ
8IlUory49YCYqMsVr9lYR9HVPqw1KIh/0RvJ0mIp2+wkjNU3MGhptFz/vf8RhPlf7XbWQju9ljf6
qT1q8JDEv8g/YFu0Cz/ZK8PsXP3Edj5ffvAN9PNeEEderrEGS/rFprROeKU7sjcjtCYbXJCxe/3i
F8nEy6ugNCy7bUp9LtjPy+e0h/0CWLtxOGBt4ai71hrnViyUVtoV9N33+eXqeCl74Zv8ZezpJXIQ
QMk8wRSkp49WyweBE/wtHOfixD64cWwZm+gdF8Vh0dEMQ96FQ3Q8BLijbyZ2cb4FDEfRqf+y8WE3
RIfoExjxIt+d5WsBSrpbt+g585J3FjwPAIayx+yx+4r20kqjUYPepF0I1OiLbi3fZtZ2ea9JDtSA
hb1VcfiS1pNTv0GCMZaiXy/yn9Ee/GGhIjlha9Yi/M6+n4wrKNcI8IQ3/GPmZQrTepUu8036NQDA
rJdAAMSv/FSv+L2f51dw5kkDoAT/L0B3GSto+Hj5wmCmQwwhQoFhlt+oHfILa4HowYvVyGG3sGV3
YLtm1u3c43Ajp7j13LC+/DMovD3UDR0O3shWfhPssRx5hXgq9L0/XjERnXiLZI7lanummmdoEOvy
pNgJPyTAdK/5dROICywobBmFWE8sD4Fpnji6H3a4Ye5fz8A0bMgQwG/s54Zz5z1k4r9WrtEez+1t
suHelY/kYBIavdoO9xEdt4WIgrT7ukzbBDry78Mh2UnRyIBnMVL9AM2icroXlN/EiNIloeYMWtbw
O3zjnSaCksJ1Uo/JtJVQwxlWcxJYrqSlr/nnBOXwRfGBrUTj4GPaz8K7Z/Xt5fLslkBFCWw/IzHm
Fxq3j5JtIL9JPwk3R2An7fmb9unZAr1mwxyGOIPOARCd5WNFFkmwIs2Rcygfs3seFnPKKjlF6+iX
wYrmx8F0FnFWetm6O8CIiDc16qsfGcSRx2okg03/RD4IzmP3QyWEzxRHlH54PucCBxMaQUNTDKly
0cGTNUh3A+nyx/OnX5UrHni8YrrGoXLmNWfYhwSJfYaWu6PhBaqru7Qcp1/jLb10q5Rr+IETWkk+
7TQmKO/mhYOnueN6vntAPpQdEC4cR7NqyiIjAJDPn1omdJggctKP6U7dpYofpQEzJ4xfJfmEsALM
/ToC4fQxws1i3Dt1NMC3D2X9zNeavkY8Ay01i0424lsIUr78BxjDJVyi1cwpzt8geqlUhu2CrrkA
jRDkLA8cxXh1+dhxEElLlDpnPTno/jJ6bHr20c4ilNcZduX/XwFTUqdhIBknSKL/kXRmTapq6Rb9
RUQoKOArPdiAfeqLoaYJiEqjdP76M9Y+EXVP1a3amblTca2vmXNMfXaKFJSnPMa53ZKKSJd25VfB
92SevI+9HY5KPiI/I/X4x9jNZJ6NgHCMdDZ1ZBGbl4OUyYN+SDltK8d7btH1R51ZH1qnzITL6Fak
vnzlW78pGRCtRktexmEA+vrF7lp2hzz7HMqEvyyzMLepck1EzlaHVeO+OCu3xKMyL32MqLhEaQ9e
2xI5KYmk83pDAOXnCEXGfu94Lyn045nM/QEkaXeKiYVO3eHYpNrs7O8i3zL4bHoo02MK7tEiI6DF
6t/eeDtiG2Iy4G1NIm8IIuTr4WpIi4fzqsGkBsVB7Fud8eTw2AvtHBDr91RvvBgWGMsVHiW6v8bW
HQW+RMCUlYfwGeWA/MAEWIrNp7e0UjaVZGWLAGM0Vf3vGF068AJ8x9Hk5Nw3wNOSiiQjWxuxQH75
kNROS9Sj7tD5Ti/NLKWjmEOs++r+c8XfBzLUaEeqNvOLhwMX7gxhygFSAkYIuQCzMgYKRJLQZXOz
O/0RuVABLICPtKCxe88bPPDZd5P8soDjqgAZxGwgOcc2Aq/ffJfnzABtUFKq9WQYhBGbEepiYFay
pd6SiIGZ4PdrwM4ov2nUWa+jsXEv8MhQfWDQYRi3+YAlF5rF+5qR7fsm7YmA4GnWxgwWSMzdIyp+
uS2EECL3GNoQRsL8zUA1T2wVn9sQ2WAn269xmHnZmIsSWUzAHhW1t4Z9EfO20WzyI/PVC2IiF+rV
LT5qC77qyU5ajFxm2SbZvyURgPpYCSymS4jKpjpru2oO8J9jtKCUYma7IGPoXIfoZjr3s/swYzYk
f3joIupfuiG6rCX4GCaJhftO3If3WaJnq2yY0gzVDij72YoxyeC3OJF4YdI1DWQzHqwoFFESiI8B
rswrmvPvYp9tsxWK//sU2ama8K6NDgyJYpeYpCGL7F8M3gWnBEUuqqrrNqEJ6AyWEdqs1EWrsy25
I61sVqw0aEXDjUbx/7B7RBGw1vIIJLVONunPI+z5FHF1IYOdJqs0W6lp1NABMwHkN/qaF0ZPUJjJ
G+wPrFIPkCkPCUALni1mWCP7K4sEDBUlLJTcI6hcoF8TB4AfWfDsCSSQZFRJFPwIrdjk3eh9neRr
ApOJuj+mvSRMnLtpC2tGZKcOrvfVaf3cIEkrCBk1ypWyB80dFP7Eow38rpvKYmkoheAOL+zyMBkS
t6XhxsHxtMt2XCduTIMrRRhrt6rNdMOhloI6bADsoXAbyUGzIWUoe1kEF0MzWI4yV2M3vqX+fq86
LJE3hFaaGANmdn7WyWaz7muOyOA0pqdjd23GzylqDuAiwBGr2k45llfQD83MfXcguiiTJxQz6pEZ
AE+DYGOPYWfip16gBfjh52DprulbnyBZ0yXw+0QLes2KP1N1IXmTiVEWUySMEkbAIPaAveP+1X6y
qU6FiMz0BLnyWhIE+o6cGrIli0V4SsgpBT4V7hEyX5frDigbgRC8RLbuw7v6MtZFWqkhaTVgLaPd
OcUevzgS4dh9/A2uIIXqrwv2PX4bYW/fD/UR3AstdyyyXZQZ2uq2/EdvGLNWZA43+CEnm9MAxvIc
ja7sP8LTgYfNGU9pD683pqzDKef8y3vPWPrCDhrU7uAy+EEzM+JTRG26Fp0gh8Bo29+asE88JN5l
fBsuupd/2uByIL/Sw4AiMy0zSX/UbIEgy24lqMxIJS0tkhtP2umNTbKe6DszMZ/VN6wTkJojmccy
VVMxMvFY02Aj1xqrGFlsxuElcoXf1yJq/nIZKwKO4jPwJ6TuBM/TZm1q2UoP3EGfxZKKwJPKBRR1
1CnHiSufDI6FOhwHUu52KHmg83EamdS5fRk2JGXNSh4aEEgQur9WcS0d1vRw320kfXxG/Xy9JWO4
8FqREVCGzMJYTwYqRG6OGGBabFFZIQpQhQCtk1kCcIeMHae+PJ9YIBGB4Xoz2K2dkTNE3bzLrC1h
zF0xwyw6MBNmWj3+ByrVDdoJW+QnM/lyUoeBX+wUy465sowGkq512190BLaCNIm8Cr09H4BLPmXp
WFFB2GyYdrGTHdp9ShfH0Kh4zcpLY+1kSngwR/bzDBfAoW2PLe6xGU21ehUHzmP62j085aYEvLYe
jmVv2M/AVdyGbqIahbCeUI0lYODxu71eZOl9VxhnWC5DEuPw6EA3p+4XMamo/4gS/nnZJF/QkiDN
Q2Q7pJFEAvM5T3ZVN8dZcZPnGDDguvFbE6BST5+Xd1SnLpOniMEqo38uJ3DNTMnoRfi+PxVCIsZs
Plxn1JuMV5sdnaekMdHm1YvxLZgkB59pRDWmGRF9VUCWEw1n0Vm1HyMn3herRrKH5w5ZHZiM3XAu
+mcvZeTFbU7bLmh3kXLmsCtBqRzG5+78dLI1rCgOro+v7D5uTb4lqgo4EjYI3M3nCMccPqHR2GB2
OvTZNoAGrBe8EHHrwKqyBxdQMYy1hIxHwfeLqkSlEyNHlYsSmqPz8jmk2UMkPs248lvhqgPt2dgP
lr4bqp4SC2CabRklL14DlztlwqNmC3aTSfBeIrLqWBrOHzMav/v2dOvIsXisylCBosimvgtgBy0a
+jT8ddmaOdBzznlf34ihVSX/zid+St+XjXbJOxo/vIxF7/ffgFiblyx4YjPLDswIJjncbo4FY6ib
rH41Ul+OCQRG3CatA6drIryk+MNFnAimFUIOoZz0PxPAIwhWuNV3Eo6gOOy7iLCGd/hBGw6LutXR
DSAJzVwF3byceEo2sQSiSWOewX+hIExD0+Llnf0gOZbZeW2z+yJSL7Ofbn8ARwqrG651/LBl5NIM
VrYf777WK4jDMhQf8IIgcGKWP2x4QF2j8us+0xFU+AzwPB6L6YMte4R6ccCnHQUymj9h08hY2LKj
BYsbQjEt52UT8nX3cSisM6iO5xTo2CPc19+Y1gGV3fm1hnVI6cYhmvYBoEOBCGQKzaSNz9yT/n82
KQIQWKwj+Wd6BNU8Ghl1hlgeeCJHNLI4zjSMAq1B8jy6ccXhzqF7X9YLTkoOdtojBPoFlggA7HOu
BWxeBGlOkrAgg+eXXFdi6M4x4MbVdzCj9eF/T0YmlddwvB1OPOmShKB54NWYDPdYqyqzqqFwsJOr
FF74w3wJs6A/5q30jj74KIlLf/E/+jU/D2dkL65SRl+qm69oKxYpoykfbGCIWIVFNm0K1n7ExhHQ
390ESREGSdZ56Lkoj8ysPc1QlnSQR6/l3U+gbTZnmu9pjZO8nX4cbl8gGgi5Gvf7w2CaKRL/JcMs
cNTcPc0buStqenI4zcE8k+fJaFazGSx4jYtQ4zFrH95LtWEZj1oBdR3yBiJ8SAKpn1UgoDBjYML5
BkoT4SGkFeOcg+H8XJ7gbn+hUx7r91Z97htZ7Ji4L/jdC0vjLzcE0Eb7BizwQ23ysUrWFKzoID6F
NDvbUdC7+oJwDXJuYfyzb9nVx3chByV1LhXj34eMkUiaEP9goosANdr73+cGbKx2cpHJS9g4ZHQT
Bojth0hqnFzKOYvJibIt1DkeEfIsgENh0ZTGfoyECuBzjTlZc1GqPqLxc4l3pJ3nKUZlRgdzlWtf
2U4uw+42/OfXKCGgEZ2AtAU1QeEg5Dj1b1NH/NlE8iEBXZBydO/H43mHRY6Jc7bM6nBYsU7KV3g7
AOnxn7GFPsYhDNh0LojpDdc3l/3yedq9wu/Ix3Wq7XvhtsEYDsMTEx2RDa8UQFZ6yJ8XYeQc/GBh
zN00YByF5vSNXHP0MNNEtySF3FWwscJCQASF+XmAFAyrC0YhmnkM8djSRvfFg0YqYrd4QrH1NK5I
mMGuxaq5rw+cdxiLIYPUDkVPH40O9wveAZWRJdlO/4hSnCvsDhMLTCr/uma3mp8JRgB88JKcWT5L
K6yDV4i52Fj5tPXWd2hTtj7v0TVvN1gorxW7IcGpIvYWU9UFn6K4EbFvZDe+4nURYdOCMi5+0GTB
We7g+cbSRZ89WV1hEEMZsIeX4RvQACxXvFSUdYlypgLC3ksHWeJFxmWhE2ojAK3dfuKwekSR+q0j
neZMz7kh+tmQLyxs2rTTh08t//2jsN/MVsUKkGvjvURqS1Az9RazqH+w1Xf6S6bzhQBAaNq42thN
3DivWwU3uyivswVvB4oejY0/YR8gAY81Ttx5WCG4WY8ysG6+BESIA7RFEIGFiXpSP+QYK/M6xG8H
CpUkXvr6hYypP52r/ulAF0IhQw9ITbsdXkBOYGi46f5AONUzsFU4zwV4YZb/TOZjm/qc5Cic8Bw8
bKYYSTIB2tbwt56uzhJd9Vkos7SNeIe7KR5XK5sj/T5ttAVMAZ4IbYU5/ADleYKjH7zDtBKVp/gq
bTFcdUs6yNnQxbU978P2qs7ew526liad2TEIzRvrDt/ls+YWYOON79y+KCSKboknCUVai6ERCuKW
hNgV3vNYhGOW4NbL0eVpVdq01PWcFkwmzHtyYY9stbcv58eUP8+R30Nta+d8jLXppu3oYrjnvuCI
mT4wGLrwyaSJJ7eMdVQWAR/hKcFiZpbbsEZZV8y69/4S28W67zaXhpoFHlgW8ePypail+Yvxn/1B
QbwTkTcGuxbeognnKRy1keGyCPNd9VDsoc8g/mBSPH0zNR4R0kYwckPaK97viHtL62ewBd5MTmxl
r9ULEX7T+qSzDKkquR/bOf8UxmSRb6Kmv9892i4yu9nfQqMNKy0Qud8I1cb7mtAM3gjSYkg6ubxz
YXK6PHkx2IBchtOaDEiH/EZUx8pevHgdC3ufl1659OQ9bcPUVqzXmpcOTjPTZzUcMCHg2XVx/20n
+xMjATpOTIy4VZnXJW+3FFf+KPE+VCUWAld+PG445aIS5RrwKuOXIyMlDTh2iNjhrdLtC3RbToTw
7oh/8YKrWUTgEyEKXH980m1tjxeeCAcJV+j2RSS3T+PW8xpwJ934zXgfCU4RPj8FZP3kIrY71Wet
XIhZKY93a95iWOz5PzwFdvhFCwWCm0epn+dHBVXGFN08gQ9j0DXt/FLRv6KI5RbQVBcXEWxtJKqG
j/VTN479bcJIcezFqsWUhOqp0NzPOj/NJto8No4tNbVKKssxKfluoDQZI1FZcndi8HbqebjhT4XM
4WVTpbHPa6SaA9yxHbr2MdroXH3tRv1ne//A2xgSjyiX+xP/ntaj1QC70KOfEoAckzNeH4vvZ0XM
fT9gnTxRlqpPgYZ4BHAR+KdfVJ9vDE9MEQi+6azXwLuDL71SPmYTEJ0usntUX59V1YdxuSxYZrG+
ZBivTEdShnYNoHzqJ691O7YRUdBBMYEjSQLR2wK1Lnbkic07oEYoPnXeTMHFp2UXSh0oOgzsUcfa
jzWHf2WEzYVe24W2ayQkRdTb8L5Brn6feEwqWO2pxPMaNTkmpKiYjzOjYVZkcwY2Db2RHKZvjEXF
QnPl9UFICZhGagsy1N2tdhjMpAiCmAN5LqiWUPeYe/VThk1sJ89UNKY84bLgtkUAxVe+oPzdDt1i
sG+B0312pFhOiPr+k2tE4AiSRF5Mb/MAnX4Z6dik+7i917niXIznI+smzUFC524VIdfkdhF95fxN
LEqk0KMxgScjuil8iAodsD1OyevJktLNsGNDuaMY5pK/W1jlOefSqQagitgzNroMLOiVU48OYnIj
2TD3YYGFQrTESR6MF/GSbSX+xzhgEhYMYIC/EW4RguYKMRajK4Tzg+lTMm41FiMgeWDK305yBs+1
eGLbTXFYj6KM1pHY28rNA9H+6+socURCTv/bMwLK7YpDA8uEKLqZekBiZYk/4xk+q7eMlbFoE/j8
KlhqC2dCDDOTK6vDuXvFocIIgR/UxusP10jnK7JdztOSpQ7VWWXkHrDl++a0q9Y5Vsc5ITytAjEb
4+VK6SKtCRTUYPYgoqou9HmMOjju/YGCaYXaHvwA+NonwxtdWyYx1kUhzVV37dNJdeY9SoGnlzp1
5KI+tm6pxoqEhxtJrFEo/jONRqrdBJPey5o1sEb8Fz+sXobFfnQf+Nnzs7nHL18peiZDF6RQHcOl
V5tSv9NUUReggZkMZkM1SORtlW60wfIub9THePd+x9fujs5wqubhhKM4Se/sNL1J7uH+pwuRpdUJ
sSXGbo5gPk/p9Zs6FBU61TLzc5UxodlcsCF+noC9TXSJiLfAVO8AKq2EH2aGjvz0JvXbVH/GnV2O
V/fLSPOkkdMxunBy5ZbqgJUZnbjd1wd1fQRg52dhPXsiycYOHn3+vnb8M1rnW7R4jqQY92k+oxBo
6eDd6txGgx/AMJvxggnly5b8d1AFKrLkBwANsbRH6sZINyBFkmUpInPKJtiW4G75dGs+swkOhzGj
lAUSlYIPIXc3TYxyLOfX8uPmM4HGdGvWlRDhKop8DIDsvUSA6nFkb3j+5iWRryS5e8lPwTZr2/SI
TYPURXTwy+PuKmv4fvjr37o1gDrvq6uP+5orVxSIHNF7UEGHUYBk128umcBRJFdoAaNAsfgSg6xF
Xi1mVPUI/JRIGf4lt4SUKBFFhzPWpM5jjz1iOZHR6sMH4IA9j3FV8nsRWXAFfYe6LMASebJ4IV0a
axaK1mtbrZRAvDC5D7iaVnzkckzR7U1FjBI69/Cx5lnWI8All9HLyfDEMfBTo0yzaWY+BI0E7VHa
pttsc3L4IxDFobQbygXgH0oa9iTnkzNx4iDbIP1C9bhEKsgu3hndzR7OqIwgCre4W3Ec2x9v+BK4
2NQEVMfGk2FszAkGTB1XArndA05iYWq+qHyHW71Sf6E7KEtpEdKNlleKujHaFA6lMZWpCO3QYOBu
mQBB9JQWowBHPuXENCVgAcvaFSCKT50Mni498npJZgVGASI6KBheeYHBoYt8u70i6Clw8Gm6c8iB
xBYvP2zUboj+JFMgj6bUqtmKd1cyRzZMgWP1yxA73sF1e68Zxph4yviLDDew+/OVHtFV6kgaGd3t
Ryb5Eqz787mEg+1P/H3FG/JwFMTnph5Vq++Cc6x10Vc9wmyagszzmgt3xIqpDMUIyHZHuaRizMPQ
VzOh4KK8UYjaxBRr9wQeezS2KWhZh3jPL+kpTPBhKmw6jZtXWshnOSjmoHTYaWmXkX2PSJLkbMfJ
hD+ByrhxkC+D6wMV+Jjy5lB1YiNMrtR1nJS8QrU5uPDZRhpuvKIHFHCbfbFFiZchbbWH4KoSS91m
nlrDmf8u4oCK435pNo9Qh782tN47Ono+xhUaVDI1iWUTjyOPJ5UnisEzjyN8+ku/gLnLWwI0iG89
/VyEQyNIfdBsoEdCOskVwkt+jTtocLqEdg4PhRLGmbBpgSQwZsLzOvVLeG5NN6/cnklZl9MfzQj0
7r4PWPbMwmPq5VeyVeTlQUaHnBKuBoa2neOya56MDxuUBWyZTi+eim5AGZEyexo/lQNWpKvUdcvk
I2/ll6VSM/vl7evTT7INZKzi98gtcPP/MJkwQQfPoQDFR5K9WGoAneDAAbQMv+K9IGeRSXe3F+jX
mGZ1vL9b4nmsLuBLICX5PWPSxukzd7iRpiANChYylNdkFYtECepqjnrorC6a5W0sZq4PukvCAPhc
WtrYbxf3KLniDh3x8PCe5ExmeWY+tnKVAe1Itq5S0Fpk9Qz5RjQl4ugK7jfxZ9PeiHXeculK0u0k
bN4WKw12EcQnU9uLpf/Dqb/YW9dMT8ZXDRlCkODoR2eGeYUAKnjx5vhxZHrxQIPMz+c11838ZYVv
Hm1iWllwftayjjHLUH7eAc/aZx3vvpw6H39MtBupECAEz9+Hqf8J3nh0v4A/QbrEit283/p1vGbe
LZFBBBxgfCUEjvPzRoYZT5L4CT16c2alvAciEi8e+GN/9A0/a+l6/wTadfj2k4EzsN/BaYGWRw7g
NvQDnwUUjgYEE6c8GuJ9v3K3+ozCK4A9fNd1NeN9uw4djHgjqsnd4LWmj64SUssaZsLRu7W5hmlv
6PnJYOITHmKgc5AA81lai8kiblqOSeCCX8JANO+x7/G52MRqAP+xKR+2qEY4YxKH1CC+jqEw//51
hldwv1sN4QHwbZ4KFd4LJ7YcwvDQbDysPGbaRCCstDlfwT7lrB8mPzTpMOXBtOKoLEUCIFmKZTdn
h8oaTCgdgSQ4PJMd4LxyxnSjWk8KnxneHbUUg2HU87U5frsSo8TFoHeFp2Va/IpAW1934+kH28MO
tZt+JraPheEvkzUU7cGoQ79/2sUYolihK1cmQOTPcrA/FiRVxscxZo2fU0LwK9NZlucJ26ctmZr0
lArTH0j9wf3CKAjS3mkno1+ddtnmaReXSctGCQE6O0xHb+bMUljU1w7n1Z8OpT5ekJ8Irmr0y7gC
ImEzZ0gybhlaOsxAiheoHNhydEGEiXH7gjdhbEd9wwkzLVvv5OR8oGepLa852MpFMx1x85Hbs+py
C6HDJ1LZLDKc/n2E8pn9FyHY7n3DWSnON9ryMSwmNqI8X5eX6r93JTaP2vyELOvFld8vsn2MZzpG
bcNdufpEDWsvJBoVw8UROzt672mSOE+J9cdaPxGrIPlK7cmXtTTPBFmsQi/Hqqla6IQHCz0ZEzIA
XRsUs+YArZpHLQ5k70BJwMBg915y8xW/fAZyeUeQlo2OImXh0EcND+Qe/zZ5E1875UqemK+ttFRW
48wTPxiXnZ2F1S7fspQHcC4tFBVMoUjoxK3vdMHj3Fu9ryDUkOHUyj6jdmRiyo4BmFlBYKyZ2yJn
O/0MReVhE3SJAldaa9eT+/FbBhkm0OxAtdUV1WRjqEtODItd75yU5BxQAB815I0NI2ao/eJDdArI
oR+Q+UDTlUsBA8Dkc/18ZmDS2E90Jvnv9Y2iv6JzXZz88l8SE9Oq3LyyKPe6IE4s6rQeETNtkMlr
FOKlthp7cEVzZzwtUM6WHp5+aquyTxT4fKD/5J/zwBmyoBmE0pyVNuILG7nAe9PY0Q2FzRxewIrg
Z660c7wQBaNPRt3XCHlTEDSiDTTe57DdNUzQNM4jwjpoTsNq1tuAQ7iVLtDT+KVTltJkGfyxnFwW
+B3dAXunafPLsAfUFrpjRiCMethyeZtjtb6Hz+1QBJmlATp7mI6MnYhxte4u1bsNMo3unFucdf31
2loVbxULKBvjlxust9IcL7nJZo6sK3MKjWFFevL0TrSfQOLORyA2uIoLn/4hau3pT20+toyHY3v8
UwZVqLvq3cTtzTViflldS+sXq2wNNBbvQ7VnboxTAsyUl24H0eSczk7EOsw+Hld9yB57pv80C9Aj
e9Y1pymrxZFJEE6KeOrv7rUfcxFc2Wy7hACwF0BlOSvnE2pFquoNEn42pP/umsPI1nfQf7hymeu1
SNlQQsRM13eVh4g7cYyb0Rmy/4Umj4fl/FpVqwmmylkeZQSVMPshfm5xZk/c7XhTeUtbn+JqWv6g
Ei2cY8ie/M3rkrLnv8+AnG9ehxwX8hQL45S983DR/L0wD8U2Jh8j/EQ4E6BiEPzGgmV9JHXB04B6
zfngP341T4H/Ft+YKLMWrnH9KEtWXhvNdbO71QS0OIvPjoSVenYV33IDOEliXIyiVefeP2LbQUaO
IAapk2lDeXDroA2orPl/Rw7UL1eFH2Po4ZdFN9cU9fxkq4dvvw4Ru9uTZe0zsjuFoxDcwS9rzjnV
ISkQ2byhE/fpqu8RRp61hGwRwNRUO+Tew+dd5fPQGzWDZgouprCgfztA6x+SJMUoTEJ43Ycr1pcY
Y8DggshY5on1tvi7dLoJyVtbvtE7TIw7XGlS5c1Vx1+gpZBTkXnvTx6scOSILOjJYgiVfUyhehdk
MfKcmFIuFMUA0Y4HqN6XHv6B3d/Ykt0RDi0qXiQ4rm7et7mNbaG5IhEcrzuHz1sL5M5R1ulu+tx9
rlJq6ds74vNphwvcjS81qLfgeR4EOeuX7qdx0nOL7dKEE8UlDc9rQ/lxWjrN5r0s5yBlKDdPm5f3
+mujauqivYs+ewPsbMd8GGuUPjaZRzTTC9wSFW0tJ9qcFb+Jnl2aIXdcpjsVnnuueOpRciQsEOSk
CKUSsSXbFwOn3sTesFeMJ58+FJdHFvDIMw36nuDy2nz92kUK8/GYRxfQvHEzN8YKior179b2MQgA
afJ4+TymRjzzEQOOX1qpPa6oqGNGFPufv2xT+oEQ0BWGtHz6o3WD3F3o4aHn3lLjC+L565ApyKSo
IMpzYKNycb4iJOS+hueNEDhKezgBMNSRRDOEOW0mEIvBvo0MYsqezK+BAnolKE24UTZ+UiLlxIh0
07Poqljxrp9r6cBp3k8RzWu/5R05vTVs7LeHFZsIALv05GXLUjB8+MjMUMFxhiEUwNoYyIQ7vZEK
7IF6q/Pa/EtDvolyQAGEMBRRUMqV56SoEwAvRvd54mb7Ny6nxBVkaOoUT2qMx+8dXcRWQ8z1XqcW
uU8z2vqB3fzq7hvJYeZ8lpKV71vDlJFL3B7zlqSFoPwbzXE7HmR2M63x3iOeTY44mxJ+lf2EI7w3
LTzTDvMGD8FQwItqTyKLvm8jHbBjNW6zRJ9R3XAPBS/T5Ig071RHRHtt39PE/aD+w87k9YEUDmxy
fEgAuEevmRIWs/4PiO3fw4cqgQKDkBiHOJ3ZBIredPI7WJW26jrhSTIuSPLR8mKFeeDcCd879EXt
3+mPnoXNHZ4rCpbnAmMoyLqXDpvKIpgMrTETQKqS6MGWFA2j01z0ZEejT83sDl8+GnmaP5ldTzDY
Jjkhhox0+RsXJMihut+dCoe6IiNelk80jUxvTZwXvze0bBIWbgizhnN8YdleBcHJNM+sYEyw9ArV
rQSqc5oskV1MXwAiMIiPjCR3kHaAbeJCHtpZHtSpry6f+fQ7svuxIcV2zT8/7geeoFEc0I/3n1n7
4BpZ0YVThY/RUPAgEG075tnFG/RaQa4GdoqFkp0X7WRDTMX9CkT7viO9nDklQnUGvRw4uGsHq6pZ
lNwA0BIW8WNRzltuCpRgCr5+916MiE5yxUn4i+zyyYTcrH7H05fF/D9EOsVqgqXEJaQmYNMhxucC
Uz9gknYhx3czOA/hJu0qwpDuDt9/bLTfQLsopEELYOMWHtPc7Rj8IsKErW2yVGP59iQpOVuwX4Qk
nM4ROqFWQSPKb4IZi8+h+Do6DfDAxmpCw2pwPLmNx1iYxScYXLCXHtjHFDUkzfqFVUIZMEJdcL/d
I0wozLg3gxt6hceaGTC/LG/osw5XunTTyEMWBFwI2mJ8Tuxg7ugRPujAHWC/+lr8FfhpxuoBPryX
fABoTA8+0+fI4sK3seImSihz+sx1BLStOYgYkgrLRbXQdgSvbbjxMwopMTqwGNiPrsmZiBI0zyh/
1yVrSYqFISM5Yi5KFL1ppLkULsHg0ExhC2MTo/FBYs12Khpt0DU9UI8k2MPxdGDnn3cI43J2ZUNW
MJwl/RGVIqiy09yidOn/eBBjMjXI/cinpWYo5Bia6gKL1ITFAFMG+n9kBdOvk+4klEyAkHojlJG+
GsCdNCdeFrwJHuowHIMzOFttoFVUpURQegr0vBxm8UhBJWNJ5mwlMTIFPg+qvfTp2Jao3Ks/Uazc
UqiASPTvZln7LR8DEjV+uD0xhtPNwg4MSa8iJgTVIBHnzEH4fqilQj1MEVbS9vw9K4/InMUpql2V
mXVDcpS+ezMEGzufdcJPZ/JOQzBgwTErf3rHRLETyXRxZoLrzfq6qiCeNh41JIE5zMR6ZpwV0Knw
FEoB6nmhK7rb8qydaS666BW7YJ5NOXjA6kAqYkwHrCAG86K2N7w8s7sP3In6y+dVU0HkuUwSTibA
GA1fz2T9oIabOM/gPS/nLJlZjsD6lzyttLpQ5rKMmc0iZTfqC2AqqK23B1sSnJCovlFmk1SgQj01
dFwuCiecavfGdCkv+kBHDaoT+Mc27bfimPb+FB/VSHp5Twt84nZzoLKlfNu6QHqB297p5izGKDza
RbZBu62Dh4G5Goqn6muxuSWr3XrIlCrYC+ojyzeUqGtUx3yyj+k2+TutNZY3TBzJv+zN+x9pp2zJ
9sxTHESWrMMB6EGmZtNokC0wQl4VRwntfO8w7UYxiOJjhmjxtMY6ENJqDJeMnFUr9XNfNlrkdnwm
tpKFBcDh9lhMdrqhCaH3c8k2eSvfOi9iE3j+LFkkb4lQFJqpj8kijJmLUcwbV3XaWRz1mztV6iuM
l+oGWAD5A5uQ13ypsFH9SwhYZ1/qsGRFunLRvPcKNzgFB0ojIH2qjYnd/tEp0T0dwL/VsS76zIpD
YxELhwEk/kMfu5PWfcAuChng18toYhnaW6xsi3C4idEo4XvK1s223b8b5xcuz/pjFfh/e85vFyV+
ygW6kysDk9OUz+NblAfSBjEvDTc3CKfYwKSG4zstdTds2a/0Wz734LmpR9E1h2Vr06vzAznBNJF2
xks/nnKaLUvX2Qxa9rDICQNkUkUTsQrqUJUYLkB3wNaMAKKaE40ST6YQF2hnjGn5DL1iTt4tNK3J
itHCPrloW1AQ1wHH0EcnHYWbwX/6ivv9ei4Mu4PmoijtdtuDbGW/CMjtYmKifXstKrSaaDR+ufap
vQBM24+vkf9+zrCFJt4k8Wljz9+3Azzw/mVB9hZtPdEd31XiUGdSebFS99TdhBjke6j7yqIPCbrC
56b+qA5/v0XYbOS/7Jzr4JkNEpVWrci/zMPPEqN2cjzZidtF5HngQH04LDdzTATBtzFeh/ZIXnT4
JMeT35x2Z2ADRkXGPfpDCneGkmINHemnQNo600iUTrguRGEYAntdjQj9lv+0K5/x5O3T+nTWd4af
8gczbcx56qm4Yw7iBkKjI/M2YAtFFj5DmDNiLOmwdfkIlYkWMA79wGMz7neSvIqKtWcJM+Nfh3R9
GVEi2c9NKflty6HBlU4bMvQmg8t3YPTIjDHwzAU/uvWHdDd314XulW4j6vLmgggCPv1z+7nwTCZv
kscsbC/8s9jrUfS5qED1O3GRuisuJxcoBMiAU9TTq+NcB8hOkIEL8AJ0RXJhqsBgGuXQHawAClxQ
/xeFp5EujTM86luxPXhuARnji9c5utxnDWqDnsBAMoayFHSQnZgkntNNskT3X1AGsiPrftowviG3
1RabjWhoPxemFqPCgIlCaBAvCOc14aEsyVnRl8Fkz7MMd3nLn+Ku4U/Fc/V3gP/JI5ZN2gpT0bI6
1+j0nDRFGw+fg/uPbWl+JBwZYHM3dSHGLOrWuKOLxf1OBBQ0T1yUpwE+iNMFCSpH0wc3GFOREJxa
Mba2g2m5LoJ+k0WcWxNm2zKJPF+6JKIFAVzZVAsEaIiOQZkya6dBZL+CZmdiYcMQzfiB2AlCTVoj
UY8ydRgiKqTquUdnobbLerRHuEUA4GkcQVSJY5/5Xr6l96EL0Jq/offtficnk3zmuqnmd3wuWEmg
QmGhaBEdsc0YTymc2PLXFDRE5gmhBLvhGw6GFusnDobnM1CHP+UQy2wzCbQvRPeUpdtogAWEZ04f
77N77Kd3EdY1HqtkV1ZGXJh3+cRGeNqNTvZQkqf5oKU96q7P+ukM3iNjnHFYVmwZxznsyZQNSt8O
d59pXX80s9STdTLMLm9YO3dEXZIysMq3V51ev2kFRgQK93vChygv5rGK4jV9ONVXRW5ZNaRro2Z6
XwsJE6b64b5tU2XZPbS/DEu/wJNSlj1U8nK6bDzNxqWfKbsJzD29Rb7cDvfMuV4njOzVP3G89i2W
Y3qgd3YbvUQGyIs58GsjM2Uo0iQcoAkpmwmzXrHQyWW7Kd5hQ6SDkrVW2H07b+wNnliRJwDgG2l6
6oEJg12SH9fTFwmrNLCqXOPvlD1XE1UzsAW9Rs730890IW+kbLpf8+Y4TCULXK/9rKu5WhYkwoDx
wqRLTlLlDyT9R1oVQ/zSm+rJsHb89UbNmHJTXY0nnS+9YiAQrbY5tetnSdgoSKtLssi+I9RYJxxd
TJKUl+5kcX0yxohB4p4kJLamavZFusxk7IXxt5bDei7FfFzGWkj4QOH1KY/0YKuDuZblnhy3UmHw
D1vqOcADoeavoQVueFO+1c2w1/6j6by2FGXWMHxFroVI8lSyoiKm1hOXqQURBVTS1e+neva/ZqbH
NgBCUfWFN8CE6HfQH/IydcTGjaR1qlI7JqKdIYHo/Nbb4plAwk/ceyV5/Uub9kdK0fwOq3KW3g7B
67tOu+kDZfUaYZOH+px9nxiZ1cOJ2rxgpg/f2PglfYYv3fcGRppaUVmuQR3ptA01h2pjTosIuWlN
dqEgN0EfYIhMPj2SKLYSP0Gt3vQDJvN+wK+fyqwukEoeuwH9r5mO1hSqD4AUstFTclgBPqGCeB/9
LJahnKVBeXhgO4goVtqmoCjRIcU3KkPq3TH54KSABVYfnzEyZkjjjqjnRq+IhcIYf6OSPAfhtsws
Gqv3E194ugxoAtFBxCTnY0u/VBh6YxZ+olpdDh4ITYBm2XzHNytz2qUyedhIPsCthGS7VN2eOzjW
F4gQQCZmqG8gJeRBx2hcAMqbARAhnMbgydKIvZSz72pA2ZD64aXw9QVI8udRpwJw3hHHUnipzpCk
7d7ui0aSNH4DChdqPpbI6mK3YqNoVFJO3n0O4myqmdkDq4OI58dpPw6g6Bc6tg6gR7uxahulaL/x
39HNa/zHhflmRtpNbaz9NdzBTzKr4DMPRpQRtnQAQOn0rc/8vYfxtCddpClC0AIwBbQxEPsFyxq+
BeDvCGTIKIHU0RQFvlICoAThSj2VtvRj2ceUhRTtKkRLUQOnxg3SuWbNaL4zeiLZGsFvZkUguTgA
ENivNIoje6Yd1si4ChHNIdJNWQAweMblAf0a+AWPKdMqeSZZsnHzkO7vocWC2wxGR6gZIVtDL4e+
VTOhSgBIsBe9BCZ+BOYWbHvDikGaeEfpBrSvgJ/gBngSAuZ4sKoW+v3siO1jP0Eww7IPHQpcLhpy
iFqiY74F1ntDBJcvti+uCKOzHI0bKAYOqESBqaYhA/qBOByqLRp2fRNDCFzxdnzzNykRlrI3mnfC
d5njJwZsgBioLthCgvUMOUaSHADKlUMezGPODxxP3pmtox6Fd+sm4oX8RKKK2SAVc6aGB27XQKpK
6AETNEWafTO77eKo+sUGjBaTl6EdX1mkBF9hUsA6R7gMavO1GGyzsTgI5MNowKGFTVhNTRzXAg5n
OFzVgATK/gmDDH24+jSbV7pB70xYQhBSNauPSjUJUPVhx7Pv25Kvx3EPB0dDErP2GQybzBYEuTeF
D8Hg56oBNz7pQjR+TIpPhIuaOzRmEDwcQpNNWV7oWH/xTYDVW6cUsV4e6vvPnpmWul1rwNoJ/v9I
cv0TZwzOGK/1sVphvWKISsgDGgF70phGOm3K3/bm08mTYAAD6I09LAYqxYvlk1L7LQY8fKEJZAh7
4CVAT7E9WMJ17YgVqN0ivrB4I41p4y9wLclfiJPAitcOsAsw6zRxcspDsnPXmFlQ2WQd8hMipAY2
3t0h4gfvNqFRpuGKTH/3ieIqbFGAJTBwpx34iVo8z2EzkVdA3AXQ9E5RT+DbfGoGDdB2PD0AvoLL
Bx52ZRNS7vBJvAtwNmAPHCm7Ap8w2MroDQ6dGHdCzb1x3w8EDYQjVejer9tpPjdij61ouOBy7Osv
eQeI+Wu612CnoHAFx7DxOmSElxKIZyRMuO0RjhZDg1DYZJi92oUGAIXCZWqnA6ch1BMI1cGknEuQ
oWF24OgS+zme6nrIYRsYQUBvJuAB5UuDhYOKfTbIr7cKSour5Q5Q0FxC6hDVPauh3YCces8abpMY
YaZxPn+7Ve3Q+ef9SB624ADxEpqkQ5sQqW0QWPaH+M7R3HfzHsQaqiUOTz/eLowH7TpEm8EY9erw
jiZEY5coLeQWW8i/6MaMOYBKwxw54MiZu4zaF18cbB0K9hgFMi/hET7DIEcJS32kw1GiE4JjJVIc
54PzgUX/6DbD7GFLi3RDgzATnQdWkoQVyLCeClqcoLHwbkB92Wz3PU4XzfbpiwK9grQdkxbqvthM
MLGa0GE/A7uJA35SdcuplkuOcVWu7Z6++fMGYnRT7+m7g9IBqWJQgGT9aWwJk0OgZFfQH3zTQYK9
PHYw7iBGTdZ89GfiNgDR0NmyTPbnaJDDDmjHORgTwI75kcYJNsDGAjLLz2vWD5IJ3eNFB8yX0YPl
a2l9dhT8CxRDbQ863m0JePB1Ui8KBcPEaXOb/DdhuC+KeeaUgKxHOlIRMDJ7IG6wJD/M8vWXpWPe
Tcsp5c52W5MJnVD/8YbhMCyn8qRxsU+AScjegtr8epsOm3hKNne/HlPrhuYLSNFFzhK/GnEnMC5Z
g84Iqz1HTxhEt0lnITyP6xEZGnXF8x2AMJ4halDPoA1pxUg7trYyRrPPbhxjITzkDVfUgfoTYkK3
T64KiX6WTIGkzHDgWOh0l2LnvqUnrFLD60cyHn9gjyifHNByE/EpcmkS7BDmZuToR+gvcI/hD8a9
yD3aQa/B5PLmDHE6QrV0LEFo/goNIUhXqW6CwgdmZTAxytG9sO7IUiXgAs3nTgOlWtpkKRxBxRWC
wrskqJcWe8o0lYSNNl1tJ3ZAU9DMLXADjPnurKRR4yNvGxpj1OJs1kGmLbrML5POK0o8eAFZxhii
MRAoZpwaKESMrAx+svgsUuO7uaA0hLuhFqLUCk0ws8gKvVf48EjKLspPHEH1TsLD8gzva/qYZSGy
KeAmvQEaR6q7PQc3OBveypkeXKZg+r8fDK5hd9gE5pTvHNSrSwLAP52HxOXEpliLUFSjoPcZxzOY
jey3GffRh8MElroelIYc8djJ1yl/2wt1mvlwCovC7VzcsbGmHqNPMTze6EFhLX0km9HO8hkFKw21
D9rnFZnjA0rzAC42BHGTNxTsAsVdFJ8d0AQvf+vmxyw05uwNROj04OEFuKYWNCZIPH22eB1ayq7c
9t7CUz1di/t94CrzZkFzC5sZwJCOoIJEiv9kfSGrFiqO2ui10kZX7ExYiU/pHiYQ+gxaCDArWYOO
dG5rajTb+/yAeZLgUTY2NfepcPA9LAFDcFzgdmEEr7Z+R7zWD6ByjVBjm2ZBb3qGHbrCTBtxO+qs
lGh8JGE4eqCdJgwuRAy1Ha6KvgLh7r6kqgDPh/SpN+q8Ptpw3K275JqzntB4Mj+jDrLB6IDiAYj5
k+FS5RoD8rLJjvi+WogXHjVtIDl383N6nmCzGDYJM7cdPWxGPbEOnbxTF6n775lqZbnWNqdBADdv
NXQaKSiFcgn1L7gb3mtfQRCBXUFst6fkRQyib2mUfxC1a7yMmiVqpvczkl417g4P83PJ6FW84YuN
U5QlD6gvE8GN7pBZf7+bV/S5qE4ZDJdA5ZQFEDIdbY5QDfQJayK8//R+YWegzuihYNOHlNATrYER
6Gq46dyhLYEIa8OJ5hHy4R1mbd8rYqyEtUiFcL5Q3KEeriL3E+jUlSToQ0GDdwHN011/jxJlMTB3
v+NRN3KxhKePXFpv8ISK3QDeFTrzLDTaxNAqoLlODWqRtg58rsSit1ihJUOnC8IjNSJEQmdoUBFK
ocpX7boBeE6kVKw+JX76VEzBH3+RoBaQIPP1QcyJWVeJ0LXBLvCkMj8Bg+1GcOaEiNONMTn9/aWy
77T4ffvyVF1llEXWSeUwF6swdq5YLaGsOKIksqOL9WJt2YNsoNMpS+RSgUS/cAHe+loubm8X7qvM
BaerxBFB2aS7DDHtLmi+qEhny3SpgEFVrZJrB9pjSQlUixLgKn5HZ89/oMoDY4I7+muJGnEmYG6P
63d7XyvvCfLSA78J0ciafj5ujVIPzY/x46fGp20p04PYZZT/fgdLbGfuJr7FUc9vvcHuxtWkH8wv
iPC6uoU2g/0JBufSGZMLbvoo33zQxiItc8EXUSIzH25vp+40phPYP/4QOO4d+ysTV4/dHW5eZg9K
G6liRMbQpRoCQwH1qLsKNUZ8qJYpBarvSEZS8zFWkUT8mijgkjsbIMNsGQAjpITS4i8P3q3d3rFu
czLwh08bLyaBjolFt57PMU7TzkaYuzeAM21pgBV69g30HCphbwDgAnzYv+HCONJ69jC2yUURGB+O
2Aa7lMwiszTD7GMfsSqDAvUrZOscza14J6f42ATx5bnit4ayBisojSM2ibw7ru2oQJrJrDjy+Ht8
XuqNqP2cP4i1InHzxC6K3gAdOTQ5nGeGQQd4SivHFgIrclw3L+/OhgPA6wdATuDWE1ON7bqzSZ1p
vCEOHaDr07KRiHYKqTPIdZrVwJCYSxGTHJgKCM1sicvQa0P1FWSO6nx/gVDluNch2fQD0xQwJ6z5
3g4M9vNakuc4X2P0WWCVki3rrWop+/xsLEpnSKnCUgFKwVTbqhTyzBaBRnUkUf0v/QbtrNVtiA0J
yZNVcCDYXhCBDTHQcDu0AKgP/1Tntw3qDlYZTFWPc0Im/ZJdcdhvL9McNG1i/NI7h63JjzGRYMCX
SahCkXFv6g1XqN7wTIluA/VpnMY7s9c67S8xTGwDNn2rzvSF4/VZjAnDVFTe5+UAVEvbaGhNZLT7
0zlyaOsavvN1GOqhfmFWeFzTZQnYWNyW3JOoh6zJ9B1wguii0XNgBT38Gptsn4zbKbBsrFnM95pY
Eg4Z4QVIWGBN2hr2D1onh80XxGg0wPXlQk3rvYFNMe5N1PlhQdZKD1618qDkaiFH8kvXkLprgYiv
tqFUk68Obkx3fAIQDo3aYpqj+kLLBAJguwdangAkol8Pehn8YBO0ZjOH3m0/w26VenSIRafM1n/A
01rpRCHfWFCeMRhCvjKeNj+GLfOzozI0BB9L/87VbBpuc+tEod2CnDpiPTW1BUUJG1EvG9qiqQlp
qFFv0pqTeLQUQIkT585J7AznRfBd2PA9lr2oBzTgSmcTEBMhYsrShUsxXGduCFsHmZkjSHmknpSq
o26FaxM9yK+NE/wbY3Xa+Ttt07deEaxvQqly/n0JHDFBNYZINNABa+9ygcyg23DftUfGOkOHgVEc
i2Mc3sPmRwaeMW88ls6EiOtG8MYCYmEfD4apb7F/B5oO/SqawCiPwvKjl1H5TYCEMeV2BrA/JVo1
0/3b5Q+Yct0jhrIOU5RJmAM6hi3SSkBqmOyX4E5jatVA0FjNaes1lAWbSzWHdrjuRtcHyL/hhso+
3RQ3F4K5o26RBjcXIKVpgCnTwZtBpbINoq/SviLH5GVTuh/5tiaaWQMRt25XABOi39/A9aDrxIQK
LwCNpBOwW/ADsZMs7gSkgOJgUT2EnAB9ArJx8OEkyYPJdzo8PRxk1uhz1S7pn+rVU0w0XDoT688S
oQEwyO8FcFmwpeUug6vSX1WXhHtpxxQ867hC+Qj7nSpsVvVfFbBPn6AgjO9zERiCNcg7mTrUShQR
n+RAoiiWX6hp3iQ7JQnbMVS1DRZg7dHQCGmQpPLyFf31J8o+LIUBt5izqRl2CXgy1pXcMsCpo9q2
r/fpIlkglCRgzxSV0GHnTkARfgSbMhn9fDlsMYZpSwU5vIFiTP0IRFJt16aOqNQe+C0xWkO00jgM
4xDK/TyzZRMsChbxNy9mBcTsznu4L6826TV6nTV5e6IIl/tdoNj1mkBwgiAXfeKnC1bNqiNO9RgS
PcyaO4Sah5CsXpSqgwBtfoSCiNwbRcWwh+ri81is8ghekn+PqG+zEpNwbG9BY99W6ar6fTv92YAe
H9HDlUpKRPeopb9Ote5gEjBSJqOelTBjAe0gxzaxiGgE9/0NcOokVAumfywUsgoScFLrlHV3Duo4
HpGCVcvm0s5o3UF4I/nZU12i5AVYDlsn+CMUDcjKSWohwNVIs1AHYMCrcAUtsqA4cVUEm9Lj/FUg
0g6koAoOizcL2cdXjjKSs7tiBtrK7o1+6tGPzH5JDZPxtRtT7RNN7QXlicNGFf5LVoKA181FpWR4
HEwHmH+nY97BtPZ1asTDBZTyg6OaVQTlURInrw8+IUouz6izm19jTtXEkZyYfAjmp2ShThVKAUPv
nBO8UsPyKwRZBsfGfRG5RVi/ovWIZBQLus0UEJTI85j3Sc4ie4zRNwEOEwE9xotlDkkSO7IstniA
fwtBeSD69L/vHwoOCE4gB3KmaftqHShMLdkOC/Lx+ZtiQMirzJrrl2KT+dDgRR229oYXiO0PcIXE
xiyraOSNnmPO9whtLtRzJRExD+fPgLq9RbHJiScUqi35nIP9xLcjn35/4LdVKmlJ4tdhu0sU601j
LHcBhIKXGaRT8FMt6CjZQ4kANEl4J8YC7Udr76rthhGe7OH1sPucKLsSe0PPgYgBSfAWAO/AbTlE
OsQIz3TxbJKdkfaDZFR7PcRjfbgYgk1n/RwlSCCX5L8oghqklI/QKUNIiVOGXO32CfkMVF1lZn0S
LfYBLYOEhMu/Z+qllwOj+r68gcg/EM2Z9yV2q2Lw7bvTneE0gq9CoYcchrSIQmS2L3vwBpjehKgG
JbkTIKtske6/V+AV79xpW/fN7EhyoZ7ShbrlPVQfKRfhVVkDeECdp4ACXtMiFrxwGv2oUVB4w0WB
n+kQBjKuOzZaFZQClNxhxe6BEhY4AHbLw5pZhOUVqhaGX8h7p5ThcsIfEBhr+C75waHfXSy4ad7T
1wIanjoqSpNZD1GtVDJPrNWwobnl+isgmmvqXXyDLiD5WnOCuONIeqBVQ8ehyJ8eM2IBZSxtkglU
DDAG5KJWdEepoFk7hH+QmTzkVqtpZpnkI8rs5X29GKDix/k44rF0atxv2N9kAHWcHLRfz6G6alEQ
HaFFa8VXxH/iK4rgpwECGRSYxwO794vE/yuxkXZVwK8+rRhjqQqpK1ke3Xb4VjR4JAkwyXAPOcT9
+o2b77E3nL9PqJ8L2AxY1x+WW3oxxMpZRHuDiI3QVkdUiJ2G3c/7V3KHgR5eSEeeYxW+/cPWgYeT
/V3ySBFwBy22aMuPYgnOz6j/GOuFebsg201Zf5QBLyet7pPKgW5uLIJIQr0bJg/wdAAh1NC9Cfx/
HzuiBaakCmG38wEKcIDuGhRkEogrCEPjmpPuEx2xVIeNANu2iKii7MMYNgwLNU9OY+cYgkeJMiYV
PdA7PcSJbybVTkTdFDIz9PFmIgKjl/pXEyXCo97XgGNGr2EPbLBB1it15G4FF+iwuX+9jsAYWlC3
Jjr7ljMAMfeBxU844KyhrHoU/Q64bCQ2ndt4R43pDTU6hsVi0etKiQ0I3s9CHg6sS3xFdbfYkvUR
llb3UQEvci8vDsIMcHizkFP//PnO4qmVHJ9+dkSSiCC/3Si/4FTBWRQiG6AUChGJdpKrudRrmIdT
M3rCNUBWmuF/d6hQ+1/KNLFg/1cA6mLUJfj/Na6nLAwnymhR6aO4Q6MjHXOXYMgNfDQX1vAauWh4
uw45gb1j4jcms2QBzPCwUm0AZ5s30wTkXK1vqYii/mL3TRKywlhFQP8qhH9fFoU70guEjgDBkJrS
FRHL25ASIXUu8guGDhSp3KGwzd/3ngWFmjKq04Spy/ZK4EIlluY95VfpqhsjLueY+jNK4A+3T7WT
GL1PnYv6ErENZT8aMXymWdIPCyngUgFWK6rDRKLtLLMRGsrDZAKdSDKFOxlXhAakuaKazGUiq0si
rhIzIrRL8EWmjoLDxIBOhxohyIqVNiN1WivMTfFoLU/qvmlEMHqdT/AM3zN8XRiBc4V0RjykA4fk
LwkO+aDVbanVufTn9oTShGJI54zrdby8O71Twfe50uo7hOAlYIBBXLCZdbgDWfpv4zO1q+nNf1u3
UMSRD2g42RyKUnjnxqJgxxnbZgtObXd6Xwfb5kTK6yLgvqcd1ZygGRMoli69QZjFzNYsDfGcKyJR
gPTVKKF4gH+TlCKbYZ3RdHP69mt1OFebuz7JkGTXzzE+FmPY17QrgJydk5/vMtdNGWht536XmHiC
n6Dbtpett28nYYZNwD03q31aWO+wmb3CJHzMhu5hPgDJOoKvlOH6NQIpKV0GyJHSdVtR/II8YIBx
gTeai/oqLcJkD1/5BgnzCqpcNxwakFpYnsrTwfkKrjbziPvY4PI4JGKxd/27p0MyR4xOlPpk/0od
9wfujbbvJi8ggUDoyP+kCGd61LQKzBYMAOYubVakUVAbYUkguKaPyyJH7EgGCPgPah3zfP216F8U
azEzkDI8keszV8z5LHH1tRB1cspuXMbHvF5Te4PpMX+v3+5tcR4BRXZYAn56QzReHJmG1OmTmjJd
TMIDmVUBoQJaNFTq6JzQCBrknoQQoMuS9SanoQPXE++mu5NxirgFLTSpCOtZKOmUlWMsiL3CTEZT
8oC9NAUTASQRFbVptSI3pyhPWi06Dcd6TVDZYYkNHA/CQ2rDQFncxKnt2SVpCM8JQ/PMrd10DKlv
ji82CjI9wceALojdzBB0YsNdXm52L193E7+LOpdyBoTr6PO3/NNQxXQLe0SYSPWaxRzmkU4AMCY+
1b0DuPMgBTbCwT9QhAQRTT5B6/t+LkApS37cCsOX6efElSbtQsDKO9c/NfUgxMRHhDZdhBXJMt5q
l17s5KfDhaKOo/youjVwP2POXD6CwdBTEPq5sUcd2qZDe4n+cmGAA+pvNcTX4GlO37pJKN2fkMDl
yAVrk26KuKy9gwC2pL4ZIWcA/uJDRsEVwZjVpEf6mEccNjOWaPnh8amZxYJg/LtX1s1S33KFgHCz
VWzQKgJtek/UxSknkF2TyWGPMmYSLnd4XAJ4pZG9iH/EAoVCSVQBprs7X7eaoxRRXeCJypsbsSCk
5cvwpwyZBmzompLFlAeVcnDAKtZJhtawh5YgdEL6ofQZJ6c+rLDOPwmQP48BJyD5LEaDIooJjALx
m3H8+7kZsE8EocGgiRFTz6iS8Uj8rzsnGmxe6sE1guIIV4IswRG/YJb7964YGsbfp9lCRUKl/P0u
XrtBXoQTHrFlcw4JkqcU3iReotXPI7F58eK/3cVsWGxWfKD39ywebvyfejwrUnCRlP394bQjcgi3
4XSitsBt4XCYJ93593pvND81K771nNIyNy0vi2JE6om30XjHnlf8hMG1+YojqHz2i1ryET82p/EB
q84AcU/KS3l57v69DBYSg2y+TEIDTOXFyr9NUu+/n7wEKmnMRmjqeeUFEiztFwpYPudNA/6qbBp2
klJbuA9YfnChBNsG7gEQJTVMW7IpoJDGdvSNBigSqA6dqb+fILXZ9c07jBP29mEn4h9NRvGGJvgA
LqG16rVHDswTjwjTUMl9XMRzHz6YeBwu7/1vo/wPTziByXz4VcwppTac2fOQg8eQc/yKCMXaY00U
wXmgMvWBvYc2OzsSO/v4bF48deBJ4Fz/Hhazm8fHDmN+ELb9beoRNkExKyvoNYO//RczXk2eljgW
4sgmyKJi9u8PHr2zZ4huQHjDTyhII3b/CMsVD8Emyu6D14oZNZsOmmcTPMCscizPkOoNqvG89Rmy
sB7GjxCD5BkHvedZsXs+Ehg8/eKR+N8YFzNqSPfLkEJSMKS8hwg+N3WPR8VoLyDn9PND8bOz9rI5
H6JmYLCCI3sAGlqm5IlSNv8GYiZwgAivxM/WziIYnVw98VXF6xLX9Bkiw7359+7vERMwXhElU/Ea
rep/b1XZVOmLF8VGuQRi+2IvYsv/nhSfUx2aM+Id4ikGgCs+J94KpNbjbJWrEqIkV//A+T64d65+
6bcbRgOALx6KodGJcuq/V8R2tN+Dy3WE4V369VH7vV/4hC22UfriA/eL2JN4J3Qr/xGiVv03vohU
jo+LoOmKd4nnDm59NMalb/z++7R4biAzNv59QAzR0ueqiHezuX8fFa/yEUZzyetgxBis4rf7pQFE
I17993nx3IDYHSzjBeDV4yLxrQwIDOI4xIAUbxxwC3MeuAfE7+KZ9ihGvbhpjN+W4xX3gbh1sM+j
fi4ugzC8J2XrAkY0tH1gjuErevIPrFpY0x0OdeBd+MyQ9REdEsm/on6AZPmq4A2fFUpm0Xv2ntVU
I6PbJA9zgj6cqXmyoIXI91/1A+59JjPwcXykH5SheJ98BCsGyO4dfWfypgwL/mcqEpthqkomAOl4
J/NsP2AWSL056BgmQcI39Aq+UNhR1GP+pQonHojJTExqRLz8od/MPyhRM/Jhus/fCJdeO/VA8NlU
Yvl81M6+ETkHL8tExXXU0D2MzWTCDvmFXQAnZ6uZYMVR8s7NJ+Rb1FuYsMCN2oh1Iq2ReTUbGXIY
/RWgebFL8Ue8ix05FBDpzS1l1oNQd0R/UneY94yNsdGZYMXmqLv9Pc1mWclX/z6P0EUdsZt/21Hs
wybzTszzBkeCahl/ayQk0LTgDzJyLmRtliWeAwrwA2pD2IVy5LonNiD2YRxrdxDoHC+qI76BBP6/
5/99D7GWSFNx8DmHnXHEYpP/3iHeKR4DM9ukPE69csf0TXd61fhsjJNubMTTQ+pdDeKjnBtxnkkq
/i1Un1CczBYFHcVGScH+LoRWJyT/LjiJ5xQzh8bESwPLOM7FxXyx1HCdxJv//ZS5jgcUOmwugWA0
DyhF/p0dEMGAMg/kryHnhpzm75RnXn/FmReDQxy5sKISByrGwb9zzWihqf43RMRaKK6K/PeGyhfr
o/gCOjQ0MZDEK8rx73c6+DxIJmIYcuS6k3Mi/r2HHJwFTvwOyoZiYp9uBH0ITrwYdH1W2edOdCiw
Q9mIrYt/zx2KWqRE/9bjhsWt4a78XG4TtDnornMr0yMSt/FEYkH+t+4l3L5iQRKv8oEDkRB3WOVL
R4ZXoHIZxGv0G9j8Y1deKOEzynIW73+fQXiGqygO4MFz4jUWN/ptvswu/j52Ecsrfq7/bjkUlXcU
Pf9OgNiuspGPeMHQWRABm3ibzJyMg72fiyaGeFJ8muiB7yxuWpkD+3BWD1DfD8xW4vuKsyz9f5Pi
wMUZEGdr6Ii7WpylipEl/v13dsTtIq4Xl9EiOJro22qpMqg5dOKLZknlHcTRnYrjLt9xuo8MgAs3
GjFRs3qc6QFxRt9gcy8qRSYodbdR/bS4sbFDVY71rL8CaL/h3YQnK0TYZ4SnEcX7ZkU55XFGYAAA
+OhFL+DC/6BcjaNOJwPV3n7ALLLpxPs0/hsqJvNRt/qAMERQpUb4AObs5plTKlGOc8xMaCFwhEBt
0KiApFiDElLW5ADNwM535U4cLnV2cdy8TEcF/VEG/bGOjI00ve8+YRmWVIAuBMKfi3y8n5WrRhSI
QhdUg2MD0aCOnrztu6BdtpQR739H6eQgPCj6qyGhGjuGZkk4f2HDDUcCmXnXTusp4jh+MuEsdSvm
9fA7KzmJMEa/C979CfkQ7H7t+GBgcbKbFcMdzPSlCtujIs6dxPJ7YcgdSz7N9L7WJ3XEfBD/KOt6
39t+F73tZznckurNX9Ah6nW6KNbdVtuhe5HP7x+jXMqZ9d4Ow8c6XmTAJbY8KEYdSewIKd2c490p
uM5FGpnw5RC1XLBosOxBdy6g86WTvE+C1YvU2TDqwNIgIbnPFp8l5cZZclSXULcXaHGyuqFMthzO
ZL8/62bd4vXT28jL5wRZD4bJlEPc1vvPvF1zJpA8iLqVvGbxepw5G1RNMts4csJBgTNEuM7Ezvwd
/I0mxheoO0R/qHsZQKSIbwjMuGCrfKXO1RWedaf+5R7q8zuE8nlywkcBTFyoTLNjFyozLYI8PakR
P9OXxN/Yo9Ff5RaZ63MRC7+g97TTe5iN8yWZdTEzXJBlP+9JtetfDPTXqRWsnj84waGyBQMw2UiL
JjTWSqSvXtv+7h7AcI4eXFyqyhNxH9/sZjJAfSaNuuC5Q+ps8Vq813Q1UfHa38gOZ9pSDu9ziusB
seUKCYy5tpN2nCn58t01f2gk5NSi8oR5yTZZfMm5h1vV+6tVMZ6QB6DIUHpSqC+w8hsrSIR8f26g
hBX0F3pTHHOWRoDcNwtQMkGKaXHYwLFz9e1X5ObIrvmHEBIprafXNFnoBD2KixdWlI2/izd0t2wW
hyIUI6BFymUmTdFtnPW5b7fJuljn82pZLJ7LCgpscjUuCCvzvrN0Rv1hYfx8V48IC5vhIlndUY6E
FXRARAY9DME2GrhPD+JQPzJWck01iuQcXPKaJJqSACkvRQ3q21TfwebKpFyixpEt2muNDomwmII4
NCL1pfRGpq9djWOzVLe97f3nxcBF9j1U1mLeOHIDv/cZi2a1hI7603H1Ij5EO73P8goPuhQb+ITt
nq3V02rZX7V7I7UAaRq8VYQTzYWblImBe5q6rJhWrtWS3TBCmbFIsVmVWvBP8AIodfzwhHxkbuE1
ZkFumycqK8RFxHdEfJAXAGNRgaKdWpkSKf9SDYjJDMjBkZha2ap2NI5sny41OzNQXhRzBM//3TJM
sUx5vKY+RbBSXZiaWXLbbpS+7GogwKfGlRCl5vZIcHofEU/QV6C/yvmQjgb9DA5mw/spBss+h8U7
lXXv9F7QZr70Tr0T54TDIS2lvw9+goWAvyjo/5H0+AAb5fxxQK+PE8OWpSLMFEWif/1ciDKPrA7M
1Gz2wG3MTHthp8aR3YsSOzqcuPr9FdOZ2OjSU8tmF3xTdvE3cbIxzqXC9AqjJRNnnk3xJPvn8R3l
ddBXmdgS541Vho/yKueA3dFT5gA5AN7MtEw9g1mDs8xhsDciYkyz2eFzh5ro4ZTS505cg9H+htgF
kbqK4qfzZUAU37P6CPLKLLEk6u9VJRjEroLqvOS0D5+yfF0FMly1FuH68tp/W5yr9wDCvQYEJjjQ
pnjrN4CZdnNBcozr+vGz4lfjPuLgJc3JlHH6EbyXdDgp9nQZDrBRG4sv1EA0fXj9R6B/PAM4Ybxg
VSEQ4UsQ86sHv6zMRJ6K7oS6e+CQKW3/dPfMN/nIx75VgVKEOYdJdCmLr/PQbExdnJKLuqE2B2Cm
7JwURztQtnVNjjowPGMgW4dUw+7PJm0tSFcqeAbRHUzwANWB1kzl3dBY52gKXwGnFbTsen53Bv37
1Udf4GBshygYY77Rh9gS7eMG96rLcw2FL6GIOhtcwFylMf0/1ASCd2aRy6DSwVy+Mihkxt7hz4bw
NeCYHIpMw8zJCqdKwP1+UUI8qTq9rjl0keeW1uDwlGJzGT0cJewm3HoCzjgwmwv1/b4MClFAv1HJ
5Jrb8o5FM+hnJuWxHAW8xop94dWVBwTV8WhF4Q8yL+wOpnw2n76C75o7Kn0tJXn6fKwFtwngyzTG
g/MBTIOAnNbkJHE/NvOqWUQicQCsSMsKV0y+47EcmJnkA/Tiemq/w7cNaAEAVoaTZjrOeXEijRWw
ldYLhqOtQmZNFzQCN1RnwbhYPe+xoz0KQNxFxOuDwoY8+6xLJFu6S7wuflN6n3tOPu1br/01prpo
jKE/Idx2jUg60fMyTKGZ5vWRiW7RBJXtwTnxvrV/wBbapxENehUtQ7cLKOMAQzRvqxsqLtlhfrjZ
JffWFYCrm8PhCpgfBma8kUtLBmNASkBVmlnOPGDoqjho6OAbCcOy9AxlBlHo9Twd2nHSeFqzkx+h
nq00bn1VDYz6NODuvMeTqpt871MBNhrSKBnd1MXBQIhXQodh12s48V/E07s+2H4cXAZuc8e+GRdm
9P+MgsAq7kYVyj4f0k6aal1B3a1z8lBr141++X7Oz89CN85IAkoy5FfQBXDD23Xb957VOEUqH2+K
g1/nk/oDahPuuGa9cgBSqP++BYweCMIggER1zwByI4qVYhyJqks+rRlhTvOZ91AdF+6UMANA8/VK
7yHNchA1sclxG7rFdMhMS3u3LG3au/yaPbzhw9EH8Dvhf48oIqlBf6szea5lCrp7SRkXAkXxmrIw
QN6qgnbWwEVAqGqvv2GUUut/tX6Gafu8wLAQlNwQxrNFvYCAd7jlI48L2iCCLKZ2TtH3U+HLd0Eu
kUoY+Kwn4L7DrPpa2stPnyPvPXn83CGZR8zb8MSWHarjWJ9DAsATFwKkXfF9wOSwUISAHFHae67I
BJi7mRaKTbI9AOBG3Hh9n5aUyFDNmei+MX1hH3ClrOxAYe91EcwfSvHgdlkpyKWycb8Qsqset0jm
CW0lWKtwb6C7IJJhjPtb9scSwvJOYPJVLShKkDZupK5R76r5UJtp+stfS+H7GZMWMWu4F6rTzmCp
CVXTEkVrQGf0m1OUZUwEAVikGE4tciyWMtM5neWIfpv2K6h1A8Twvlx3QYntQWCKwLJg2PJafCqU
USy41TmqzwuiBZbT975NXUkXjEIxyw/Bmh5Zq5iCDpgGqYFYgA1PGb/AZlHTjbI9F+kgT7U3bboH
Goo/LHec8dsmnUmdOTw3HN/mVqMdI6yGMZkgLzgjh6mCTurmOTMOMndYCkzwgmcTSHd6xSyGxYj2
27KtqfgqY9mtQNxD7Ae625JxuQy1+w8IyAV+wNFtYdRUHWO/mBz2Ja7RADnofOXcU+i/zCDBlUsV
URXaPDPaQTSqD2IwgOzDIBolCkrXlEnC/BfXLdzlIBkgaA/9ZmO43ZLp0xNci4HisabiaHh+QTmi
g3BGWVcawSaDPcX4hRBBZ+eFhMBMqk+VfLf1blloTscNmtjcZTEnt+y2LfNwwRROosLoUFRH0hie
G7rSiAnp0qTquW868NRoPMYdDihnTqYE9eHXMNtJuX9c1f+RdGbLjWpJFP0iIpiHV2tCINAsWX4h
LNsFYhLz9PW9uB0Vt6Oqy2VLCM7Jk7n32hgdE8yQlF4vA15M50QnpoUkQt0CKDugFNoHLgKJQrj9
QiIiMwQhyGOm/gG4XyRbZfwgZOYvPHIOYQWQ9VkPXzZomQADU50WLrpgwqiGHzIS7cFtf1QYcuNa
30kocmx4qn/QppD+n8IaWfjyFUFy61gRfliw4AxyuuLr6nW4ecHGuPGzvoh/8CCpwzjihxTNApUJ
dkBM/hq+mhnbyjFIo8xGsDU7tjKvcRiGh5vqKZ+jDLwVzH6+jC2I5/db5CSTLq0YcuK6n9kFcKhD
tqCfN9zjaN1jY3/t339ZQd2EOIo537fO3BcIAxoCkbbQgkkfFdDkg89Gu2QattbrG5GCggILld1P
L3EoER88iIFAjoSMsxIJBoMfhoMQ3pjiF4zlnjRbdmg28dkjO6SjwBgiYL1rj68vWAwc8qQ7xIMO
SXf8sQV+wllnkJC78cKyK6CxT8MenpR59RfPwD3jeWNUpzBJUK/xOdnIFz4+1PwjTXUmuYAAibNF
v84BYdOVK7j6HB/UR7CLz5W2HZDqB2CUBxtRWiuIsxtL1LK1lB/7APqNNfe18c8yoCH2VVqiyp6A
k3OZ2fyEFUsoPVv8yRK8RGCaX/namnYcWxlt8A/f5cK8Buzdr1V8pi04MRTNmMzF55G0nZlbGvF/
+NWD8/8xsVN6AbOml00ZPeUc+cs6s5LHTSeCLxa8dL4Rkb7ii9bh/VDOIKkTfGguK8tcBOi6byOk
e3rL0OKYMjCZZTY/7gxf3GKNf1rP6a4+3p/GJvxUSaMWf8gebh8kc3LECVcvBO1oRqMFJHTu1M59
q6DuUfWtyZdNM+JzPvCWIRP+Hi/hAyLh+GlcDcppzhuCy5lPaf07Yd0zbuouLt/n2CY++hcwN7qQ
Dw2gGLcbA6mRpJ5Nq2Crs2AcrQLjV8tXOjNV0K1XyCKduAkYNrP2wjuj0aJ6IpF7iOzQ2ikEM/3J
gyMKxpJibNAdPLYJHAuWIJ/hKjNUl7k1e0cmfb5VwymjaqmOFwCNboYoSMo9AylRxilrJCO0YA9W
3YDRrLjJi8/oMxaOg4Z3ceChge5Gm4soBiYpxPles//amTRy1+2xhDJdOky097SszvWxo+Uz/4l7
czv/ieYPNdex9rszCBMa3NO22nf78qvm18h41np2Z5EWR/pDuT/fACKv8OV2aEKmS+nEn/XRmisN
/GzmX/oonczuSGCl80PZ7dL/ppPYI+/oaPfQsqdfj2vowmFJ26k3QP274aLt5G9wv6dZQ1efcjph
PBXf+q351WkkvpFa01RC0GTe2lNCo3OgB8qpmI4cARsnzmeJy+iVYpzpyKH5bU/xZ/UoeKNzlw7a
LUNW+VukP0nD6cHBtvmdfxo87Evt00l7iHSm8EO66o0WTHsazsM5uNGjq08lXTsOZ//9G/7uv97d
uuGdcAH27Wk+jM+93tafX/j8rTjMVrRNeqYGnATpP9OqC24KSvPIZeucZS3mbeRdc15i70PiRk3/
4FvTeKYx2J7m65o/zNs8S6Va5IAbP3qf3viNwoUB7AwfX9HvDbka1WGfPmSkOB67T3fgaNxdEl6M
AlaId4eYd+5EIZC69P78M/loDzz0/MeL3SpMZ6rfiY+JbQDNKidKdR6cRw9WUfM2N+fmlzOc6Y37
3e/8Ef83rYXOiZr1AAGPvx/96jD6XIFTe6zmpvCFy6XsSj7L+GE6TBpBZ6szcYerMtvF8kf+mK9C
deFMC1X7gd3jpHFHiN/zT+Nf0wNjICzPqISUvy1+5xmXeIsfcy+75E7KD8yZqHzWb0ZBpT+Piub5
UkSnPEGOxU1woTgev1namkv0UGfHQP4rfs9lxQHniPVZENNbfiOeo4plxay/5X8cjqadgLNA+Jwv
FnS5fXVu9sqzvQ6u+Sg3mv1CfgT76AjFlza1vmH73g8H3Qtv8lE+ht/GWTtbZ/Oo0YWjLpJ+0p0w
fxkDBb58ETgjn0xr8qLG7/rES8wfTDCjx3hrv7G4nmtH2b+/OTbeS68jxQMx91p10l1FlNGs8Whs
GHjMKhI6XNF+osVk4gBEPvKsN6ozix9r27JDolP1o+iEp/IGpn4XH9IL34VGe+K+jxSv2CXSJV09
sAXmMkb5BF1SPWAHnBVYO5SeaxYAW9+i4XMh1rElgJBc6CvZh+6Gfnc6xDvTi7bxrnemAxYvYS2T
gGid8SNDXoy3ugMTiWdR3pAj7ZIaySvLdyaeCC/eiRtAF3fctmfhEDkkONqzv9ZcScTWzupIMI5Y
vffBSdu+XdXLdy8/3w7L2UI67FA/hieG6vScGWMA/SQv05NAZNN4XGFi20iOfiYNdQvl29Zcrrav
EOemuMIKr9TK2NQ7eZ2hlTaXGQA2bYO/cV3v2vXsHSDemcmt9ZkgccepR4qDBESV40x1Vw+dW24I
eN6KjG+BDNvFOSPR6bUzTuiNPdGx7OEgHZR9zASm45avN/mZxdpRGGS0m2k92rKNjgzeRYeGgZnI
7u0wP7sCPEA9VV6HewfBgfNq84Q/jEIDmMhzdjWa2+bZOMk22U7/5L26rZCEK877EJ+yw+sh3fKT
wX4D1S/rPuodMEGmJKDEsWayRu4Vl1+ct0f0G/Mo0cLvEO2lO5ynKz9OoLrOsLkaPjkyG8VR0MNh
gXRAPjLmeTsG0jBlIxwND4nTPBfDgt0ytZ0bry+eBXOLo/OgnQDOrC0vpOTYRFz5muYzQ9kzrVg4
5hCNWCL7DUKs/FxeuSpeuWzXDb1ahdEH292q24vzMGse9yYnptX7eBft3na0IzTRfvkJv8TjtK+d
ozR7kQ4R0mYsC3SCeRA/sYijuabgJzUceMwCAMEaGOOyJG0u2dDPAoO40zYmKd0oNtA2VFuLNjlw
I4/uzqwcsgvXOA54JSsei8nVbNgxLmGNcKaZOW0q1BDzW2dbpGs9O5sRcTd3AaSNN/M8kUR56Z5p
wDX6DJzMJx4Bc1V0MI/GXjjHF4xY09qCU13shHP/T+PM8AEVCfeVfsw3+Ua102MEeeFc/OlPgCpu
69D2L1HV2yMcVJ1zLoDeXb7THYnNco4Zka8KT5VJhjUwn1/5NEHRYspwmR7WRfVLmzpoySrBUC3f
aktrK9rUExBCo+38PBVoCMYbptX0kBFsoKxfDrc4WOWEowEH6XW67mzh9LpW7mAnTr8iQeBQujzo
SI9CB5IvM0n88CsNc0jqaZzNTN/aCaSrx1uiJbfmKlymdHu0g/Bb3nHhK1sJbWe/QhNptw6wckZZ
DCIBA+5rb76VAKL4wim7Ell3mO4ROERi2mky8SU5hqXQy+3GDXbVnUBcF3Qbdy50ekz4vZPD/x7o
ubtkHSVMiqQ7/fy1YdNNYYTYucqmwGk98dyxdm6K1eBkF4vhsrZ+YzXiUGIrLBzGMTwkl+qWXNS1
4LQX6VacZA52frYzd4ONi524NNh/jmTLC94IJmvoBsf3LDO1dZQTlis9JQrXeP9yiB05skQwmWEb
3bdX5TnjiUPElAbjJNKkDsmVbOozo4GUheaNmHXunKGfXHHAP/QgdYINnxx9YT72EP+gttRX3ELb
aplu69XL10jHoCBHgKxxx9ZzWc53hdK/bRzxjIPGmVD7xTdzLxz7HVQ523RrdLC0FDzw66sXXTOM
USjsGfIe2Fq5rQApM6PySXiwu90sEXmzW0xA0+e5e8kDVKygh65ZMrfpqd5pR8sjdljx4pvmFDfh
2PBfyUKBQnfD6AlvHu48aT6wZ1dEtnviOMDaIWS78nNBIvn6NiQGB0ANZA4nvAoA/wWfutg3HwUf
NmyUTY+cfofncaGs9LWwEdd4SWYKoLISCUQvHN1uz8K/jDV8DhXckPziCYyLSBz1h3IBuIg/Fm6y
bbfB54Si6qAvq5W6FA/6Tv7NXe0kncRH9Ax26bOy/0tNpJ8/ZxpKHF9PPN9gCfrNrCZ5uRZc95xA
D1YBW0ZJyOLKGIvllmE2wgYNYk3mMNNF7zbsZr8dXSd6MxJLCbsFh/nXNfOGe+aZB3E7OeHv4Pwg
X0abNk+1LTSGDK5YrwmOxluMq4TP4dJ7yVFhIDuDohK79Ypz50Znw6+Irwy2gv/yeAcH44RG0tcd
2QHGtMrX5CSvC3Tm9S6yfX0duy2/HcmKynb9j+a95I/3znDabeS+D+a634pEqIFq3Aqb2Nb5fCGo
ctMkh3EdrBU/v6d3xY+eGLBczcOE5OOWZQOPr9JhOoi+4LautY2cN+JcN9ub63Ib7MNDcePgRbqc
ASUby8Quucg/lhf55rn9hI/KfaOe60/xjDPwNFPZLtIJYfP8O6TfFLi/HKriu+Zzvqb3zU5TPYun
fjC3IEDs14acrD/txEdFay3xKj5Lzs/5Uz2E1/Q+/2V1r56EYt4TfCbcZvfobD5oQfLY4clsPfx8
rI7WXt3QQQd3zgpBggy8kuX84thRd8E5uhVMMqmY9uGxcxtXRberk2Gp7pNL6uf++1JeSHdygQX2
B+MrgU447uqD6sr37lqeTZuy3x1ZMPb1oedqR664M+3+olIPyO54N0/sZlfjMJOtTL9+RlfhwXKZ
Xotrb3deuSdM8TR9Fz6DkBPpcCHa70P4kL7LC4SyW+XHfnhgMmkc1f10HH9z21gg9D0Fv6yYfFbm
ubhh4jpQ+vDMpidpBdDENn3Rt36ti3SwLgJ5OLUBJrT/AEN7xhWPtvgcnHJ5Ttq1oHUDTCmf8V/6
R2WW/1msSRAWESXwpyuRfOm1v/f3/BruCy/Z4xCGmgJscFnvxd1sk9HX8M/W7UHezQ9lzguI7foS
25UPYXjZ+N0md8Ztv4WQa6vaarrVl+ww3NITwWIniwTt16/gpCci5I/JlsjVe8PIAsP5svNAH9vN
dbTzq/WIjuH+dZ6xLcR3HBEGnKsrJebxv5d0LbBmgQToPNVN9nPlWfxVV8CH0AtGd7QziOq6TX/O
E13RffNOIiffiG7PparvxiO9mr7p/wtOwSm6vvbtnQv117vUIo/2Of+vdqjd8q4clAOJ8G6fcT1b
R/WsPflU++ym7ZW9chZ94zLspQNjdv5J7KVeROeZdrV1sX7jv+gvgAleXKNrcArPr72gLfjG/BJ+
lYf0UE8a3z72jK08W0Cps1cWPntjG3slVfZcg8p+7WgHjS96nXk9NnxzKgLRn5/SuWjXeCkG/8lO
fbN+im10wfePSZFGq7QV1vFO23Nw8GOiRcxjvot3Ekk/kacJH60dnDBxbFvOGRRmGwwGIBPoteJO
DOaSFFC9ue3u0Z5AWH8GoWSM7rOt5JTEwM+83smBb4JRYp3bLypwTAHLyBGXhlPvpn8F09WD4XDL
sSaVa4XlnTiLlc6mpayyde5wU92j4+i2d9Qe0N5Nv3SnvbQXfTzoV2QRtx6N13rWhKgbdQO2ns8P
DMXg5Q4e/VD6iB0meuaTh9BWbjS7iX54s63IHwwd2LEZz89LMJmEO7IEHKKPCQHInJy9Gae017jh
pgQGQyuf1QEryb5zDDxsTrusd69Lv2xWxiKjKEZ3z34cnTk5cYgzt6nIdsKG4sciaNGKCwS2xR3X
GFExajJb/c8yQEDQXfA5a3DCpL3IDrEF3GJXK5DdlK71ksvG5rXNiH+0vPeuX6rr/lIfGkDlJ+Um
76qTvJtW0qIlMhMGEApwEQY+hQMrZUfEjLR5bXqkNuWRPjZai3kPCr3gEm7MXX+AELoZjgEfjLzP
WNuMo0TsRXhpVpYjOHiRHGOjI8gAIrjODr38EZ2IHtkjhvCL2+vQ3dTPdpf7JLeehu/8VGI+rfye
TYS21qVAUrDVg4/GZ3OhbJBnn6pN++1g2nz6CCr4uBfz8ShmT3+xBVV+dcJ+N17aQ3moL9PtjUGM
coyb46B8q7buDl7lNL66093mSED7XvLyVXMq12R2rlIbZ7Ez3cpD9khtIn1+64u8g473XXNiai+v
R+PzXda8Hqf+lb4HQId47lwZMHp9qVmxuo28i9z81HMrqjaZgw6UxJ3lvC8CP7U8BG59IAlpITgv
AlBa3qvllL/pigglm5rEj0/9jrVs1+4DV/JS3ivfbYUJyxW2xrbFJy26nJUWEw/HuNac4IcG5M74
G3x+8e7LQ34SHJiqTnIoLyITAi5uftL+lZfgU6Y3yVo5Lru5y8fxCfIY9pMN7dUekg73k9fjlUIO
Q4s+dTG+rsh952zMZ7G1OPFOBAmpdGL7a3vNOILNTpF0jw8z4mjMXnYasV/zwWzlNaQWCsfGD7jg
MRdadgvvtVfd/AjM3AaSrTkMJvy5utTdfqvuCn/cpVy3iD91nGtETjaiLd+Tveg2XB1SQd0aAM4+
ParPzpuuuTN5DcqTvxJ+V3aU7mQnUkVLqIRA+QMk+rJC1BTzeXg+G9PyoHIWTpWt+PEzdVM3o4zh
LEw2DXICd3KSCzSoS0spE/k1/dNDuwVFXEQXQfKCQFqpIEUknrGJVBZNWPUv5jYmAmZXLI1VpHbb
OtOXBdS7zMwxI8rUIj7Bdato6pe5EK20kWYrTBWTnV+YNQ0hChzxFCEd/ugAMkdJttTgtCssPqqS
O12IdArOkrlpynsTDuto+ovbdM1PNJpiOzQCXlgYlShCBY1aRsuYG3H8Sej4Ggm4N4uzBvPhDnVC
g16ha5R1jxVTVXb/dZY/lNm/Ihv3ICLKDSlMFMBYCr478fUwlWdhQWTnuhKGbKUIDzoUOwBtk2Db
JNC1on1aw6hRRuhH2b0WPGMI7ChU12VDv5sJf9QV7tjjto4/jfiSipCs8hV+43CoqOu/Bgv6kbTK
uBf50a9wXOpdv9X/SyFq25Uo7npxOc1ERyR+N8MkSvWQj7TMSZUkz3zR0o5XzwkfghGTrcjlAynp
QxF6Q+AZT29cEwZiSP/NgdmOPX0WzIGUUAAyrqmRI7KRAs+wuDK2KX5BksK6y6I1rUkFSwLzg+kl
3fE5GP6HbRYWzw26nMbSLSO4I+qddJIVorzirIDdvNXmR83Q7xLRTyHVUlnB38H99N+MuDTXxsBp
BOjKCjaQWbkKLzpZv4EpcQaON6m2rnAHv4n9ZAAkA9nmvDlsBHPdxj5ZsjR15OLjZyTAAbnsrQPT
q62yAHvJVxR7Mr3Y2X+8NMCXh+tyTYYIqcu1jQ4mgADL0TxfMuWmj74MoUMByjkXqEUOuq+DDnwt
igDYHR/8x+s3xLT5eD+aKxcTgivQbbNj3kzqh2cG3813A3ymQrKxzqDgEA4JCmBZ/WtuGRs6xByk
+BMxv+iMkHUhW1sUv+a3cuchDJj9QoqkM9Q42fLFb+m3iERS5iOOrNApSOOaHhzQgjVZocR918hh
DlgA9eQGUzNhus5gm6F0CM4HW+ymOUmMamB9MQYbmNu4jOUZjipLJuiozMnf7MxjuAlma1ZMmxfy
IkN1CGn44Ydf0Jfy67dnoI3qrbAlw4utLxT4IfXzD/HnYEU9yPLWlttLRGpUVb+Ctp5ERBP7XlmZ
ZHkIy4bEQEz30qILfwVC7l8+H5QAV4rxb1Sf828hPTNfC8Z1ydTaIdZs3mTps6Flu1l/9ZnP50D3
a50e4BtCVrPDramdepg0AmlTonmFU28umBlpsmOC/IfC1jFPXkrQUFwLKzXIr8SNZRQ3XoTlpNMO
UecZrM9QLtAILHqYZ5EjFGuJ1FWJNq+xQIpUMCQUN/D6FQ5o3PXhrf0q9A0PSOO2/Sza2ES4V811
dW8wf+lOGizh14bJssD6mHvQ94Kt8bL13tfhqUZ2hyvkmnISbNweV4/2ieMYzKxbPSU/uaqEpI6b
/xo5Hclr7TdCGOa1dGXqz3g5LBEM4EYowVgIt5j8ZYHsYNKj0EdjC6Wnz3pKwvGHmiN2+UirvUbT
NssXNeEdGAUroBpXU/4TriLG60txFKHbJMvKoTWq0JrN2KA4nRPZqeIQp8fJ8X2GTnrhod/jrR83
2bk9j5zI0u9yQ0JgsRZO6qX/xN8ao5AhOS7CQvbeqFgKS3tKcFj+MOGrcIqgMXrDeGfIP2JRIWbB
6fnEbKRY9BO3fbTs662+VzL31d0nxQvOJfAAro3JnbRIYT0dIY6LMPGWtCOB5DAeAEVdgyTj2hBG
xMf8aWAJZHJV7AV+oIqpnktiGR8MjJlZatbSyJccIFUJVSk3CvXVi06+tUVCgMzD4pJY5wkM3zaA
lALFQPcSFu9pQKwI5wx6CeoFrlZE0DQ6rNBGG9HLHhtJneM1QtaMmpeHm8ekTfkG/x956yXMlF+j
MlnosHg3QvjxKhIWuWHZpiNQ22syc28vUkm1y4A3eq0qTJCNr9VYA1r8f0T3lokdB+yy0ymYSeSr
PvipA+yN5M0z+OUoljCpOaUmDW2+BV9T6+xzlmMh30I3IX4NBW6flHm8/B2yvClx96X0C+qL3uMr
+2IxoG+RPv61z+AbebdxJkYt2kqHaEaMzsuutS0W5HF+qT+GM9Krp6G2KZlIM1s+ykRP0Gqs1oDP
QmQlF+xc89rAtNRAS01PFoEW8MvNC5GINzLBvyrf8CB4H/+oLG+4P3y2j+bMEDb5kolQd61NsdEe
jUfPBJ5hS1uBaIafmjUzX3GzSazZPJ7iUgtWr0vwfvT7jE/VH6pV+jf85X9gwfjskw0m/qzd4tPu
7GnT/AuMJ2Cc8SxOux5SLFYjuB358Chg9PYfIkxEfVGYuxr+R7d6aR5vfzJWafsg+muAacEWLILt
XiT5oYd04KCHJKDelS4Sa422bBD5wxv/D4E+Q1fyv1AHMP3R0X2RnJhaFF0gaTfQnEW4c4ylj3B1
iGlLHP2S13YIqe0zIEcE6DS262N4HnqYF037IQarGCf8T45YXWH/tfbAxRBZFpNvEWDKJES5M+2e
ngyXl6U7KraCgGTPljkhh3z/e6MV/pZ4ollRv833g4JL+UJMzW6DmIfFvKeSWYKgRa4E3Y2bcLqq
eCYIzssONad27VD8lP/olcvFb6P+CT9sIUk+c+vm8A3qMKpU/R/ts2OpfEwjlx7bUbSEuyZwIo9M
m0eyyK4pz1o5gacPQZuLaMWHf3Inwr4HjpA6oiZtKY7UOvANds8AmZIaY5BQOMXWklMpk2sOb9fS
0pUaF55hbkbtKNSWnyJdDQyWJ9jowovDFgkCmVzwCdSooEaQxMcoPlUU3/X0iF7w+4ZbxiPRkAWr
hWx/Ux8hMkZ+a4i7lHJKgMMi0YnuuP4Vcww1WyjcfVGVLuIXZQ8+fr0TkQeb97nWMzRM5c1X01x5
+RlyD5mIMHgTGa0kNXKV8taBiBOSm8hpGE1LuZqolMeVJb7WgbaluJe27wSVqEldlG5eFvv2uGiV
74A4l8rUli2o7ABTbn1Us5lrPc6COVP+ygo4pOE1i3/S+FMobu9eX0moRAdiL5Srio7DZAmLxaXS
+RLZtDqCgBH42IML1ghehWUtvRfCvs/PsX4K43wtdE4jpOsi5RRco/zqXY1heyayK+fFaqSRMfQM
0EDJvZtTVvXrIOeENXwqn2myI45hqjdxf8hpZpFbY8JCG35SVrEGUCKf/aRFm3fOQEJ7ytQ4WvTo
Ios0sxJODkTGpFyHrxBDR1j/y1RxpSGxrVmYE7aNUEM0BySEQzO+TAshPDopbuEkvcfBOlNEe6IE
K6x1/ebYiOQ2IvhN9GWesKo5KmxwOTvoI2hoxQMtHMPU1maJHVqH9/s2oXqKAYC8MGtUQ7UuW6Tj
5B2LWGbeugVx2Vj2GeE5sBY0i6FGcZ4SyylaXhE9ieQxARLplO+4zx0r/u/vs34LIX6+/Tq9QhUu
//fNuznNgUa19DeHaoabMaEaUiEmCxtT4Vik9U7BLh/xgAyYIgsnyNxKXarKXiMUkJAXGa9dzvoa
5tfK0D4CjXRGzv6mRn2G/i3j1giwkCqr9H3qW7J78KpzQaBqNCh1G+lLYSsbSmIgdMKiG5ZxWI6s
I01mkFO6noZ8MSaAcqPUfnHIqlFcDxHSuAkOgnV66wahlfxRlj2pspyJEq7oejektTgda1RDRH1I
vJBOQJ7ARZyf+F52+pbJgcxMpmZ2qeKMgIIUoG9YmNwcXQhooPgXQZQMivQxJfq2GQExsSrwwri4
73HV8sCVjoDO8zUxtA13UQ/ZoyE+qHZltqE327QZf5bJveDoMh/jxAw7Rok5G51kKwP4Blbcdx9N
uZMamBFsVDnFW4aPNs9XKbWc0nIwYS1uJoaAZFp0+LSUm8kb4Bwnz4pMXmst34rpqTdePSEueZZ5
5CTaRrPAV0jhulFGX2Vx+2+zbRtvxITaBNpqDJjxiJtqPIYvuqny6KTcVHXbLszZhpEbIOk76oyy
ebbF00ykbU/KyofetPv+3YCDJqB0CH8UNeSkxXlCQjZjYs5NE8iuOnCpnPTZat9QAb2Tv075Z4K4
NygZJPynDCJru0H1mgdHTW+WrXxMa1tCJvvGk6GFSyXA9OJCQCzDmEMjLiDuPqsyr43gmAXTvvcP
H2EFSOit3idd+MhmNOkLWMhXzVFm4B6YRVQVW32q/ks6FkIocijm+EdAw1JYgn0KAUcoPzTpA7x/
lClLHvFAmI7pOCwqNujClFBtwYcDBahD+02gxMwNfaaIsbUV5rBTFJNTwYl2pug7efWyYx6HuJKB
5NKfE1jPU5mbVnRNay+2JTf5s+SsGISc56nVtExfDXFzFWT2nhJRQ9F4sZQs45Ym+zDsgqgATSnC
Eh2yg/4WNiGIaRMH+zDBoGw5/2tqTPxPsKnlxA7U2EmgPsXqe6mYX5IxIx2iRTA/yhR7egrPtzK2
XR4tzPe3Rj3Ra+I2eed2lvpSBz8p2w/R5qUzxmLNiah845yEsuhfpRtoP91CNs9a/5NR0Jkvr07g
YwFoMhEnvtBKtiNM1HA5tq9VREFXAXc3OpxCYkrd0rjTi9zgAG13JS3KnjQ0rVq13AEW/zx4y3Zp
2AKTa54URTj0CNx0UN28jHDwJtKfVOTE3JjrebEqeJOGjPKwYE8l3g/pcZcFSwWUyCs48NFdm5dF
lGKjrevM4Pi1bljCjWa4TaUIxoySgVZUGVBCg4np5H0KEasNfkbxvZQAimtEecaquJ4AceNOQlxB
hSKDTmBtyL+qd7IUR4vP8p81IEco+SIebeCSKHJ7EJT0SIp0+Yq/rQRtfuur2q6huT784x4JC4PT
m1fQnDNnwq2xHCacCOQ1SsmIwtWbqnb1Rq0s3oqUNVfxNesWAHcYeXuz1DatOQU4qhqA3JsfXo1u
U4Ml3kT0dO5axaa6nm9CZYLZEhTIRtNtVD8DgYeCnzvc8oyuOroEMRe3TQ7pi1VqUr4t40v8Dvun
SAuDzUBWTjKXdSDKjhqm+i05wtViuSkw+NLACEcQuaQrlL99X53D3vh4t4U7pRZb+WCL1X60xqNE
l5NGWRa7Y+uYKN2s113lsGGSPhL5Ruq0umdy6QTFa1BgxicT0b6JLjJkZ1TpGPwhwhQyablFO0q1
W/6LLWljcTvrPe6mFx2Otwgspv1pctr573pr/YiG9dTHbGVkIlBuBMkijHflMAI56lHqd0ySEKxb
GhRliSdJW4TzPqJ5U+gnGk2cUMEwjI1RxiOvf0aStBQqDzsI11wffEKXrYnCvLwpKFxV5CXvHmy+
QqT6hu1XREM6ouZ5f9f1XpMcJSAyJb0BVwyZW+hAEAVq2kXyPk1sBEkPq0h9b3gxIbs+35RmDRdL
tK7D+ydlEe6mZ4482uAV98rtjWi4aeYSMzapXEEPg1QWg89kYE2IP9maUyBbSeRY2kmR2arlnYaZ
I8TaEyMKpm4WnKE+xiiXzXyg/KFYJIG2jidHKJ0wSNYKhUHZkhzN89dyu/S2/Po3RAAQlJNaFnZG
+7XAG8+Lr9NfOTYP7BpqQ0dDUf1AA12QAF1InzQmaWDRzeQFmiLdUfDIuMgwqXQc7VooVkMN+l8z
P14cmisvLX66QjpmemAnAM6T1JX5fDUeop6KrEUj0NXZKmeaU1JuoSPuRTJFJJhlFFzDyPEp8QVJ
+YhG7BLNad5709SRIqijotfSG0t+IF4r9Fb18aHpWFv0LwmBGF+uMUyirhdL1BXTp0A4WPjSnbn+
RsRZbMv29Jq+dcNcvIVTCkAuZVcz2cTo+vKu6tzRLV+0sKWwYuevUymxapheOjqa2a1a82iGXwm3
YfVy5gLJpDOVvCtbfDth//uC3fcZWRo97uBnkM7y+7ddTe8vDSCsEbHF87nrKmMIq98mMvo9Qvy4
1yiHuYOygiDjdDOYCVqRb0ESPkUOjnX6rNmfrJedvU8prOVIG7dBb+uStpInh9bzG7vAvKFl2bPN
ooWWkftRLAsj3k8koDUvtHDimrihMQdnIERuhlC7LOuDyTmGTbmgfsrUapOq57xDd4Y6EiL5sGqm
bmOaCCgAgvWGJ1HiJkRNqQAphVj/V/PGB0q5ACO+ObIzzs+UwOELdgHpRL1k0ujkYDNlq0bTcPEZ
nDwPk6KuYT90AFRVh3OZSJas9kZfX+v7rEGDxBKURfgM3iEFZEitVs/HC0KehCsJeDyKIVp1rToF
0fd7G+bBYoy+ewwqjYJ3rjm1Zbo1G/Im0oLaDTJ8RD0f3+cacZCduUgbCQGQw1tIozkoUcOHxaoB
YmaFey5REWzm2nbenw2Q63XJbkSnPcDkMlnD4pUioOPQlrPfVjVqSgPxBht+xA5KVRHsXoAkI9nu
mmhRSIjgxJYyejqNovJbNda2nHyNqkPoQH7mL0eLwSyT7qypnyb5dLeQZ3JOc6YjEdCxUm6ihLuP
VaMJq/X0epo1kYUhflueEVHEtmLQ3GrIklBubDNCMJ8BHqHMGUKuPprkrqlkSbNx9BmQH7wLOXaz
BhspAyvt3wBiNeaAFTS21aOZMhHhYV+ScuKLdOmjSg9sd63xx5Kcvu5pTeRouiqzeM2IlWYtW6JO
z7F0Q4xUb+ksBl4cO71JbAzkVOK2XiduTRMfUfptWH7IOiQj5eCWa/VqNS8SynUE7PNibMMItcR4
oZOK/Aw0VEuXSNrXwqVmDFxFWD162nqVHaUQ7ev1pAXrEVzvfI34IKU63hoQ8FrWoXebbTrWl0UN
LmlIfD2GV8ka8z+SzmupeWWJwk+kKoUZhVssZ2ywwRi4UQE/KOespz/f7HOx8waMNKF79QpOsHc1
pqnsy4C2vsadUU5n3UHtOP6EDQEASN8D72CROaGHu8LFntD5cZPMpzs2LbmyuOP6slUVQB2XT/TY
k8foQqZ7hZjRMKuPnZTHsNu2cI1G5l9GvRqd+rG1vqiBBw151zVkwtbc81TbuFybgUQtzUk+Hyzv
avXMu6Z3GqeOtcXIJ3EbH/HROuSIUzfsEjDisHCKJxlgOpUx5hnGRS3rTvtQr8CB1lm92N4bjsZG
z6zYOFDb+QLsCrRAbYOR+zOnuZl0TFTLZnrQqndVOKn6PHZOvcTglLm+PPF5+8FW+6V3Sy5ZtU5Q
CaVvjfmmLRBnyz8qH9lmvstW5ohMa+pArd6NIxTPCueZ5N2LLuYkNjy+vHDXefcXIm4wmwOIC00q
rDGqZRcInO9q6Ym/MHizqB5rEEnWJK/OqOaVlePuUugPNgrIGBKubiqIYmYjDrjdUoU+uDiGprgR
yd/WvDJZofC3YgyS54+5QWRWvDUF7DR6q3z+jflm9iFpt1NNaeFdGx1+Cl8wkLMXGQfVQvYOSGP7
WzS4q1LGmwebYnt0fnnobY4heUGdz3Ew54clBB8c/1XeB9eNBaraoikZHc7BYWOUwa7UufiNl3qA
yjz8JCl+hDC5KEFmGoiUGnjxnpfsV/AQedmjDuBXTn4KGcRmeLj0DJ3aGwe+QE0X5SCAdD+TqYTm
uT+Q5qFd1cbOHFJcbMKOpoNZ2sc8mV7AhjdB5x0pFv3cXg6ulmMZCOqn/LWou82LehxZ+usZ2ZOZ
4+3rkjiRvNhh7WtE2MhsNzlrM9c24LF5cQyKc8wELzuRrMk4MvU1oqoCL9lPgmAATK4D8ErVFo/2
a4cHeF6yXeED/jf6BL7ICK8PO1K+0YehANT6vQkATxVlWAcdjMeYm3dpo1UJ7lVG2YFTQxAZvvUv
AN+ojNM4vGRjsYsSiItVBoRPUq5xKj3YYeMyYDDHkCtiXj1xppzpLz0P+1IzXJnpq+rsLQA/L7wo
OIO1yCKaj125kKbwhfoH4Bo1cYIglQQYTn/QhsK7SB4sm276jvrLrNUrD0guls+EkHccMZGOhgDP
G5ZkOqQnW9t65TnEylzVNfyH0UGAH/2IAPMKfLOjiiKpYW5Fgo7ZbJ1ObLvO2EgG17PsoTUHn4OG
rXnNsHD8EgTKFgauxZLLT9IeZ/Bwibvueo5R/mrZKIdHZi7GvOZsH9ETl+GHadxik0k2J1EDukgm
q7dqQZ4pPA1et/PXOTppvUxYTfE+mzhf8q7VnlpoDNTBlaJ7CpJLAHk9E+z/SmPw8CBS5nTLRfK4
FNjBlg/dj9ClH08ew+XIrepRcw4wFpaScV957irvX6hfQ67dwD64fGMDRnxjXZpaqbTASeTEhQyj
hU9pWNjKe9q9ZYSk1UhNy2vBqJKrrLFPiKINAytfhjT5vItmwdhaneT/Zj6pwFxcu7nQeLQ3Zt6x
mLEMgJScbds8w7hz2SVudBpmr1g3bvuRN1x+9LT0vBZpparBNJAbs70sr9v1WuQDE1aqG9bXg4HO
fbl64NMarBbSocUZKKYHJupgxBS4xFWneqT1x9GlBFLK32K27JRHW2Om31l+F4yP67FgVMjLZicP
bbaV4T+bIoHFnPfZ9pq0I/fNdmYF13HtF/24McJX3Tjn3qWU1XpkVhs4Lj0GrLHJuDrp3rB2FuJh
C3eELkNRXcevMXVEU0J8Yiyto4Ir834T1d3RnZk14BauueZBpzXuxVWkznO1bB0art7FkLGknWMw
G88YWdL/5v/aKiadEZ+BDoKcBq9cZvsQrNpN/3+Mxl/8ZjQY7C8I1pVvQfKoDPcyaQz1GGoVHYIr
Q1sLDMj1OeD2ZeJKNPkm86Aag/YIx3wMY0BdnTBBBIKp+TlwRY7lWoF4lHYmX2UUR46lnoa9g87k
3bxifqhCZjD6d6pte21ac3zT1rjluaj7XWmYPlnbYPBlhzknSysbMHdkWdh/qm6utXtY0CG4u9Y4
tVp27Kb+ELjDi1fHh6piiFRGWyI3WWSZTfi0wbnMBnAweeLuzLgw4wJzXVCQDOSNeB44J0aOq0Rw
K5FnD+AcrNTH0cC9Gd5hdG7whYkthCviQqDuKivPFk10PqJpTK/agGX53D55FRgbZ/ncm/c+gV9A
dtRSU56wjFzxx8gt4wXW8VdUAHkmGB5n+G98JVyZGjeh8O4Bt6BWdRvR/YOw0bblvmu2+nSpyEEQ
ymI2c30j4Ktr69DRl5k84ZxJzCTOqmpS25krW53cIUCTmP4cRoACm3BL38Y1iGYMpjGVN9221iIC
8kp5KOGZYmFMGSsRBN72n7n2w2zEN4tjAcLYiWtbM6wE8Ri0k2bAX9KHe8OCewitFy1ixbLHWlFh
Zo1gujR4FswvY1lu0kUbyUp79Dp7w60xs9Mai2xDt4cNr5XXJLZ/SLCsiEhwPVJpHU6QJvYH79Ht
MR8ZB8Ro/Fx1MDZLeY/C6uC4qKawOUiRgbbEhGfJup5hmOG2FejzKilsPxucc9pzEMyIWrmQeaFv
CR2io3I70Bx3w7Bp2leefeNw0a5V79rOl6V9Ecqtn31tQBsqQ+g+2gZqQN+9lxnemigEtEdmGi4h
c8ZrKQ8DJoEe/kLQtau3vjqXJVpK3kKQmCeHc6AmLmG5jjnmadSG0RcwDW9TsL8UPmemqP5HfMZ5
tWFGKGrE/Yq90PIt8Q9LsZg3DZ+9kSc9Bz72I54DWgDJPkRwOjvfM17sejY8Z3gyaEGLCcRCTKHH
bAQxxB9ji5KJYhAT+86I1F4DXcSUQJIWu38uclaUeJWZ9iMrc+d4uuJVRXnyr0Aa3gzjw6DqYVu7
FUycgxZLh/kjr8tjnJz1sl7rvNyIbVCnbx54aTliccMpvUAhsyOiFnBtNr9Y7tVwUDfniLM5T35t
qLkDADvEldbqVqn2b4peOxBsfVzlCExK+lsK0sC7BFjtdCVUxoJT9jgx/OAUKttvB0U8hBATNya6
aFXRUXImliCRicMW3zdCPqN6RVSOKF9wyaFVja4UcQkHHuWUiTH10K4muS3sA8f0CJ0qgRWlM9C3
AKUHA1IhjzgR2Pg7NXb3LKE5fvRAFZ2Z+XsKBdF6McLSD0axEWgqqtw5cUutLAb6TnFq6Da1/MIY
p3M1yCPNOpxWk+b6S0MIEHZBy9Q8Gem7mUApocluwvhCB9bRWs05U9qISk6nrCriV3gLdn51smiv
WliAlHHUN7C7lhamUPbc2mRCYAbUDo8ApbkrVqFOSg2qSeYvW7X+DCZlbhbi42M8SyiHteGPqXup
TDwSygmTEPkXg1mCJGrmDRwU7JA05P4S0EQU4acNZKwDajUJ8umarLZyNYcXDtWW5DlVLS1YM7fF
vBs8hMxg2QaXHp/Prdk+ptTwPbk33XMmjW0UwtcPYZzA3rGIjdcLaHjntKWREkfZNDj3UXh30Cfi
tRY8Z544cAOvC8dZOUx64t7eqVehFiMWGU1IekBdPKk6y4y882KjBHhVUBV9PpMfCEGYTjQPsbgo
dJSVd/Bc5lFzVu57t/gPD8rMrSr/qf0T7zz/xPuCdLqGc2te3o1ZIRrrPsTRzMLbjMlJLDj+nAFf
CpzPxvfJQx7kDSubkTk9vZ2Ut8ZslIUY2nYPSQ8SB36+TVSMILElwBdg1wVfC7e8vS1rskTAbswA
0v7cb1oBV7FS7fZL+PvfMAzeVUOyd6HhxYt4l7/FYcoTf+34nTR3LDWiaq3KFmf+TkAMhukNjlDa
zcDm5IxysGmLUqURsAdI4EsMpboeYTh4Q2p6xCGIz5C7hE6Q03iVZgfeeY8zXCetB2t8M+rhn1PH
sBDwvlEACYPerN+TRZ/Iba3DANIwnkHJEzKDpnJbRry6W/k92hgGjy+aitENfUFIX4lKJPrryM7I
U9QicPTUtLj+64a/0ZG/VOSTiQwu/HQlrTV8Ud17TLp2I9J/gF8p872mTw8DIEZTwZUqhvdJw2RH
gCviCLQwlpxwxbBODS1/P1i7SUByrNBPdv0mT4aTQi6BKkJedMmB8uhpuCozSPaSR09E25wwAX64
Wlmhx+xWEu/Vv6Ye45HUXCXQOrVMMiTFf4qro+7IO0xJrL+y5Bl5SGaImXFxpvRhKzIolYT+9MH0
wLzRv7oaHfj4p/5dQg0VaTerJ3zTQQg32crqilZCwqR8V1tbNafVcu1dVEU9dpLeeArb6NSNLc4P
1AVRZG6b1Dg3skvgjYSfsFZX0omvhevsO5x+IwZFsBeDqfGhGGys/6grf21HraE4KsG/MbdvwNGr
ui12LmBPbbjHxdv1dJb5V+ymq1R+cKGfhn495O/0rdtstPc1ZU3WebslZ8CpeumH0fsbTXiBdbeR
EeKOEJ8nV1szobRjrJ7b75TKSgb479R3t2U6WTlr3ZZwGaAQiY7ElWy9xB+DQVlbkTtcIw+haBCQ
cUB5ntxe3xQUbTEGRRqiZp5c372lEFhBw4UFt7WG5ultExChKoOjJu1vB/pSKNxTQP70ZK+Kgdxj
qr3WEZsABVHY3T1yTElpFIBw5S/JVgKyAlBKYDUHw9HONk244pJ0sI+kK49p8izchguweTAJk5ug
UG4F50+yqxae9t529jRoXdI/afrMzBX9VrQeJBQcSKojJThNaQUlbsQHAi+gUvyxER8MA1cwDYu3
Lt4GsAgWbj2naI8UI2hLjWbnRME/J5GXMfySVJbpuOzVLGGqIcj1XE9Nine+ORy1uDv0oO56J/cZ
x4KLCKt/tTNno7eXGZjHLBNMwDiZu8uU999T9J7HvttcmiHcVM0qa5DcyvwZVi8vCpC+3WlWxvxq
Opm62MSL5wuNdCD3GrKt41Ej6/vNGW/z2D5lOspcs1zb/Bca6yVjkaf9xiMmw5kPoJQBybA55Nrv
hJgU7ebxnmbJ9IlHXOKumeC81MFIqTy/Ie2Ku2IYGarRLLgy2QFgp2lwaAy+m9M+DqehnVZeoG8r
D0U5MeOzgFdA7lDfwSHosSKL/jy82X7bQFftVQJLOcS+0p4xX6lCHGi657x3d7GMX8vU5sC2V/mb
FgZYohnrOrCZkyXHHJldBlwhHeqwWfnFVejF6Je0QQVjBXTdwIZ4BmvUHkadHGq8VFLYNaPJvLqv
mp3N9o2AXBgqC5A2Rj4CPDODehyllBE070Azuok/jH1grjBCO3Mq3Lklfr8FUvoxOkx0SCFGjZ2H
17o8uwuhOMcM8n8SPPdQJMZkY3GCinYBTMMFIYF0NUXWukz0V7kQssJt51GAzUA+UA60YfZDslxV
ck/G7N27dARLOFGIBaJxkKG1BrgM+R0UNjwm7krw9w4QBHIr6U+R9gpBYN3Oj0FX7hrqz7J5EYy7
KcChV2i+A3RVk5VBy8b9T+IlxEZG/y7wStT9mNNfL29t0Tw2MK+ShCxwSqC4PcuBA4kJZlGRByiR
wpc2i2OSdzkSAa8ToIZ+wbwZ2s6bDg6vxjkEoPY189niVpjeuodNby/TxoOFOQL1qj/iRmLOB4Mf
0mjCSMBOT61XHI0sZgd06+5mt+meuroU3nGiGzAHsZdsLMPaFuIDgovgmbX47pTzb9ULYAz1HAr8
SaHQNpPx3AxMON2avKjk0twsnVn2CO8zlfslb4hzJLXJ3ojM+FjIaZMSPxTGKpEyMHqIGXlJrpIO
srBd3svhi/tPFbOw0Yf4lsImwamVVERyIQ3okaF70AQZZrZ71EvtsUeD0Ggl9J0Lu8r1yPzUUWtB
UTJdA2ehd8V2MdCm673Kz9XCP1225HUz4AGgqulRK4ZsVcRwD3SPI7Ardgsmbr1LMkLV3QuTgmZw
9i10w/on9v7oTtTQjTLWzrqnuH/NsnvufHYMkCk/wwj5G3xcQNZY5ws9fwjN9zTlQY/5Zl/qJO/h
tg0LwYH/mdKyUDk9FFKcBdD2sKvJPRHuOQJS4FLLqesUSSOz4JXD7Igz4bvjznEc6Kqo72Wzkmsl
s5r17cKUq6lxI1bNJgO9vun3fImidc28raI/WuZzOmNd0LwJLSeLFOJ6q8rBvvOnEijVgr0oZXeu
dLiNBfibNTKeoLKSfjQZX6aevsqWPRSTGex9aGQzhT2x3yNdqaMz6vEijKGmt3kA0q/AFb2DpuNe
VvLryVXi3S2VEu1eEgbqJvKCTCFObr7XgfAHg3B5Y/T7stkWy+RDBI/T4TQBYXfC2EJumYr4OQkj
nGd6CWf5OlYxZxIiBc9aL0Vrr0ZEmhPitebLZu8Wuv3FSAW2MrvGs1BG5NNVQDQadwYFbJmb/mBW
H3017UEbqllQjtZv44yjCEiCOx9qG0hp6QgOS+Zj0M24ZWK2la49Ep+s8Yw9oVnSn9ovnnfRAvOY
yKdSjGRdNtulQmwS/SVOepir6wwe5lH/avCMYtphjJQANj3iPEvZYvgJYWp4rSaDGyF+j+hIXIdg
xCY9u/S1JotXD7WjjvudALeY2Cx5Sq4p3rNuedVzUJnBgoOvH+uWgBoohXs3tHcVy3blDu+AxRTb
PZ1F1E6XJrXZvu0Aobl7a+sCTk4yX6eheOw6UECHQVfsAUhr7d75Vv1sazy72X22YR0Hs290lzqy
iVemteJWzJeaHKJky5BxZxTl1c2DDedPtGBxUFSUMdFTWyGUm+AbjCaa4sL9teivXYbi3HkBLGpp
MBQu4IaO3cEaWaUlqOvUTNjeNjANZHeoAUpjWqlGMpZgXjkFBzOGekDZ1mXTe8khvjB7sCewO0/b
TMZMU5Hz2TifaoAKjRi/FmHbxCmxZCe7Tj+ndFpHsLHEIj5r5Jzo0unbGwLepuIzR99UO8ktMHQk
I4V6yvQ/JAwqNrLRAyESFohJqoBK6czeLp7vdZa9QHj1yP6bLuWsH1wbZldMek+1aPvOie52Cthb
EfwdAbCMsOSFOOvpfCxCxowJcOYCLJvEiI9BPC99oD+NNWZ1GeN3XLYiu3+T99CFs6XpW41Bg82x
kXJg2ZXv2qBOlY4q0kz1A4f+b+H2u8pBbZVXLy5eVfp+ABmMx6cFfwSawcGq9hrjnX7ejtgFh0MP
Lz3/DKhPXOPdFS3SU+zLw+6YBSEsHWJN8Big1bMb63syKOwimPSe+7oQs4gVuthFRnzFcS6P/yog
d27YvPlizHHU2zbZCOe5xTHSdMinq+bxIdHsJ8PAyHDB5dX9Fd5bPGuAoMR6tPRPAZiRXDXoRAYS
050QZmyh3yDx3czY2LAF12Z5ZKbZVdIv+VE9kaMLRlSw9F0TSz+x8jBBiaZNP5sfo4GvJucqK9qX
5QxfA0oPwF6c/mmRhnLEYjLT720YM1T5DoOKEd6SCIiyieOd6uttk4MAn9gJTcR06eKU4nZZtwgK
bI4FjgfI09zXAGQCd9dUm784Nms3ewSoy9JLm003JvSbhf6Fa0viJ4BPrc7MGmWoqnD8xIZYyNto
4HgtsOKL7kXvbTLm5g3EvbFa1mEe/iXlvGprtleLud4yX1xqTBGE+yhqjqGXvY5SQC0tYbT2p5KS
LKI4mmqxMZN4E9czNAMH/DU6ONRGcXJKZb4WizI51qHxDdu5tBEzRGtrLJ4GBwOMaGZmD2kVFtO+
DQ9cr/w5qg491kTVIWMC2UBRpwuaMFSBQcYAhL06QABThzcTpIwHNoQoMMtrOryAI43gxjn3fmYg
hEJbgpdVjfcjP1hwY8b8HJ0stjyKDjBQagi/TeXjfqcgHwXuKkZ8I6+I9SaqIYObo0/XzWxdIagO
FJOwmaErgbujtXPzcquHAZkqktpkPHboMQzzqzaOwZBQ/J7E8MmKf0imO6Tk0UN74H5mRM47y3LV
qRwj7E09i36cjLzs5E5wm7G8Ku8hQ+icVl17ne1zPWATDi26yM4TMTMe9vf56S8SD2n+D1vi97pc
WDLWeoaQvsz9f8bTXC86+N2D9GaqWjJSuuE6zPZRL4DSK9humZ4e2xx6hxci5Anm4B/FFbg1Bxkg
s71Yh2WpXy3EJfbZsDA2TN5KCz3RVvD7VHX97JjdmsTGBQZc0h/hXT82QNCD+w/r0BmOShlXfg2f
rpZgjNqm6OlzPMLtPNAudVPHhMu6SFTqb/UDmdNvdWs9ufNRT8JtH3wHHqOWZ10NynGDSf6KsN7G
IQc5yEGvvQzak8ZMBVqPO14qEuyb6S0t83XkMm0Z4PLO5DnCZolmtMxlsR8awqO6irBGHBotInhq
71mvnJ2VWLs2TL9C6GezvtIi/FUZeOg87zKqT62sNy2+mm6e+YUxPqLMCUuSAqHr1AMYVNv4jA53
y3Szmq+ScXCU/nlBgEy03tBJ+LUi8R5SsAlmrp1pkDJ1sFr4e6TTxvSVSWnuIUyEjAUcfBbTnE63
cSAbcyKUpAgaGE5kz3UpN6DkKQ3eSFVrcz0bjMgTJPJjDtAwPnUDJWq6Cjjy+xHeoUfF1Z1ZINkg
4SVAOFu4PuP2N9OWbU0DF6KhXET6ZHkPcrqLvPN5aIZhbLI8fi68YdsIzENTMBaKCiNWbsBXAaNR
yo9A0vZET9D0oD49dhINxYbvutQ3z/VwZD+0/H8zNKMcF6YMs42WuSbUgbiCNfhtMAgSN2d46znG
qg7mArqCiF/bL35M1JvAhmZAg8wzgpqZjMchuC32PprOCUe0sN5TyL66TJ4cHvGga3uWbJKcG9Qx
Wuc+LJrmF5AskNRRrEwQanVqzBwfI4FcAB3q1O6Laj4ssFrNOXysuPVNyOgaY9OhnA86JsEaRJqC
AFHB5cLBH9GNwVRTfu5FLPAfv4iCTHHTX6CCRZekv2TeBaQxDzKih6GKHBLtXpPIJCew7uGpd5yD
w7HaSf1mexKC0a3PYOQy56htBzT9k/skoPDkStjoFVmkW+My2KRuRLeMbpUTzMH0yqjoZ6BNxskB
4tYa9UuMdsVEU86vqztU9ShNbB7G4JFgjFxOO6dEPPlB/OIOTyJ6sWAVT5jcTgjVsiC/dtCEqlTu
NJdhJP61yAI6BxBtI2DNIvuFkA6HuDfhJOH9Vf5MCn0nftRdM+NQNB8Bg6dlF8AuUgIFZA29dTHk
n3qlWfLY4Ypf+SkfUo+LjVrtPYt3RgjT/qYwf0ea4IBiKHO7XUhrXhYugPiZmUbn3ltsrczXhHct
62ivIPCQQ9bAHboJNqpMymKiLenxlc4B5+5i5yUEOPJSmqeGfsb8T4mke/pTD2FNgztT3QPzxYC4
LD32FizIPn8TCn2ZD3nzG7R4lqabCIG5Id84XfQlgMMU3vsGYdhEL9IynjdwQq8bBlkwW3mYmn0c
+g6Lhrtd/guNedcM9cky072txHEs1xA+WTVpfrToh7J9M+GEqJJ2Ks9BlhMPysICR1qwWq5q7xzB
IW/5ytx74dU+lGWzNuFDyPo9BVlKgQ7asX4tXSd5oIzl8yMoQaNmFuJZLSiX46916IHd/ihcRUKv
dqH37MaQvJj6qLaoMnYzlvK8H4eJbtN8WzNYjl0dDeds4aY1UFWBwzVMgqvyn26hMOY6tFDld/OJ
d0W169DHo7Jb8se6ZdQwIvMhl755M4dtEu5T5pQj/gnzd4afD6FlfG+t2FBR+ZCdgoneDeFyTp0j
8MYxzPuCTa5bOGD2Dw2zLqdnwoZvvTya4dr7rOMrI4hyGFYJfMtktXwI55W1zj4glPIHghLIEwpu
PMzMS2tiD0vjkEyrhzm6NvOt6XIoiExyjTcF9k1N/uKaYuuIkwAGqOuvNvN2qLfYsgwgqJFXvdZu
0L1pAUL2WfvRRtRJ8sTNByfqFCuhFoMUIBfB2c6Y1akQFwflxfKSVeuhdLv0RelzUdPfaIjVwPMr
TrJB3uIWGpxEOdiEKpWPu7Hj4G5+1YKLByV/9/n82gxS+qMgJAWwyRSIMDB20wRjBoAyXMQ6AS4e
DPyCtQFB2aFjqc+x2BmAdgJHdX26oV/Wgbv1kV63XDahuzbd/hOyZP7frQtTukSAwdS3aIF+1r2t
7z1+z6YlEQOsNIQwHlfkfsvnZny1CoiYvGHL0R5dGJQM0AqQ6Hq8qGpCcpLUVKg1GbAZY0NYq65F
CQRYQKEzzAmF3dbo4V9uS/zioDZAveoxw2PItikmlF75dx2fbTjk8baIn9QJI5b+WOndA/c4ZHBE
eCUmbYv7L8Om1ylUUAOaWxzt3YkXq4063e7WgFxYL8k9KBhwjz+Wey49BzN0rrrsGio5Y4GEJIE1
jC7SSrc2vYWY73NTHtIx91mt82zvi3nxqxjaW6L42ZgtFcB1wWPOoRKis5qiT3UrJ+ZPUhJ7Vq0N
Pq1u/ZSYE7SYCdApxTHHf/vKn+P+GsArtzA4D+HwVkxfTH76empPU0GFwcqDjtr+alzYbvyboogO
w3jdxfCwCI2FgDyVb1Xxa+OBQQVN1DV3OAO8PPkuub0YoQ7Glh47SX8dxib8c1p+BVxWHYF1NgRq
JlVUjPYFDgcZHwULuOaGK5l0TPXAKlpp9mF23ga4UFyBD1ACW9x6YEzXWFrlxodW8ySLcyWSnVYs
z25VrhHHoiaMvGLP+3Nnd9sOYtdaPbMeNSYkEsbCUMHpVgkxFcvzEt9cdW1BdFNTMWTRfFnIDVCI
PzbEIgGPWKLBDV4PaYk4JgRZ/x2Nh2H4c03ANQ15Fg5uzG1DM9kFi/1tLCdrSKD/IBT23mwa04QZ
dE3oUreepXdQl2ZvUmYQzeul4tFVGngnXLU6XRH4Ra9xYXn7EpBQLTWHi6ApSdO9R3Z3nOEjlZCF
05TaemLSQUwJZRF6In4x2K9Ze9CheiPH4Rm3M2pszI5QPQ+bWtyDDtvTcjqHa/oBP6OUI5hF4hkx
bnPuLseE3UIH7pX3drzr6beEFcZL0+gvmQXUDFIHj8J8YXkOn9Ncsx2VeTKccXWymG+G7m5mhkc1
R11lVgcdr0kWt0siUgtZPZrgNn+lCeRy1zu09KFqs2cIhOktpjdVGE3spQC6aCW2U0DQccWEu2Ha
uXwr6pQCzTutOAX9M/RUji7beaya+FkQ5I2PizSC76a+OwtSxBIfXnqljHdbVdTcJnL+r2cPh5Ga
jCKLLHm4wjZzi4gCJwJ6gVC3ygB7orpelx4OGRw+9an+9XhKDTbnrsQ3ArjZpr+IjaPEu67AxiKY
WIgFuiPn0yg/BQBfJ3cqrIu3hrT+yKMNFG6l8F/AbhRZwnlQwquM7loz1nZ4CAZx1FxAuIzI3e7U
A5x203TQlCDNpJXXkj1u43QnXjo/Vp59pDzwA5wMAADyUM2o3nV+H9DCOsbDAft1jKrUqqMlLNM3
VnE0vylvmQzAf7ROBtYdfY8InHKjZ9zb9BET5+4xHOanKrsaXnJENffiDFQHRr0p9PivXL5KRGk6
PMRxudYOmWXEjITIqsZ1qPno69M7W+SvYkYFAwYwSz7oxrbDST15rI3tO+bn6bIr0BN1vta9ThKJ
8rah2E+P2fAR9ad2enLKV8GMjBJzBtYMpjVEUw7k2XaBrZj1UWXxeMyqepZ5c7AKhh+riWsAKKK6
2/LTGz4qTGlCLI9xyU5XbeyzI8an6Rc/jcXaQFOLUt+CCI3V6wd82hgjw3iTIaQMH5kcjIxwcF2l
4hbbVOyZN2Q5MpN7gcv2Un5NEejlPidEioIas3IGoi64L/SOdYVKwQBhgfCC0EylV7GgGJyH+BXX
ZM/gTSMg3HZM9lq8t0N0hW20Y2GvVY0YCbEvKXg04RBvcREvjr7CLqJvcRzwSTfAiqTPVzBds+ER
4iryh5udb2wMRAeuUd5/rv85NhwU6AEhP9Wl4RrKH00Sg9nFD5a7nG35CN+nZJYKiF9+JLU8tFq0
FzrpRuBntZswuKGCSK1tyuxez1L4Efi2dr5NGJBkNkPlViNGV8ePHbQ7keBQg5WCVeF9nJwDaiO+
NawIKI0ltR18hydqEdghOjJ7U65IQZgSurj6mNFGeeU/r7l6849HvloIAFxb7wVhxh44mLgqIv07
s0zodlAfTcrv34bly8Fc/nr6t2ETMSqdB4fBYJR6D9B0aTM0nAtsArWGgraKbDThB+dy3vW1wbi1
INBsl0If1hGXqpkV55c6xio1oA66VTsQcOgRFYXSmA9gE3hbU2d5hACgvY6YDwoqUQns4U7cDIiG
6Bi9ZwPjNwfzX+6seHhGL3Dvmau6DzPH0INxm2lpHsZ/ZMDs0LfgVjvZ1w534nFt46OLnfZLtp8P
CDOCE0Fd5WtWoQ3OGBGAqYzEhrMSeR74/4yFjxDjYCUc59AJQ/JN6tAAis3XI6dv1pvr0Z4ZAqIr
PdQx3kJuwLWK2Yz+ZOuEaLovwIsPVX8smoKgVfkS1+1BtfGmkZ2foL37CxqOCp4ogb9wT/pTfO4m
YkHOM2ReC/PjSfFvQj8d+2PCKRxyvmKBxccJHxUjQkFBgXzMcvS37T0VGFglC3nVSOOCTR0i0Yu6
TQBNk/UOSX/MXwK5Sdxx2+hQ/JLAB4ZiQM28f4B/xRSnwoYHIthQt++cJUX0M31M9fuFEmWAfShB
pASdZm0ahx5Q2nJx9p6VRr3f1GB3zVkNBOgJLUxQ4bPyZhVgX8lyN3YmgUTseRE86pxUbT4h6yXx
HKZnAGDkMiktmLf+yembztHdli4GfQ5GfWNzS61vpxs3gvMr7MGDROq37hamSNitI0RrRHbFKDH8
tN3X9nzCe6LjBq9cuUIcS/Da3bXsY9WdE0l+dAJa8WaRpxIF1bki+wx1CVb0iiw5NbArDh1EksHB
6QJQ3+SkNZv0WZNPbUxfa0PFkgJ+OFjs4sNMmNk0VnKHORCz+FCZV7YgskaumxYvW3uyjrKH5ZB6
WyGu+o/hoWGbyNoYk3VBQcWG4IoPWbwjp5QObtNyT8I2wn0VBLDPQHhuBc/R/h9H57XTurpF4Sey
5F5u45qekIR2EwEL3Hv30+/PWzo64mhxINh/mXPMUTiooFuKEAwMuiRUytGqF9+F7ZHlawgs7ioA
jK4xTctu7bK38PBMxp0MG0ygLahIxxV2qbDTcPrnpEMOSTkLgxEPu+dNBm9T2pGu8MvCcm1mHIB9
T9t8cOYY0fuMT1bPFI2LHfiqh0uZ6E+7hE9psqnjVSW7LJia3WZQRUP/DZ+0C4iHS04Rs/hrAcB4
nk2V2J8pjMo6QdDCDSjmPeMd5J/HFeADnA5JT4dmQ+BGLL/NtGqKiAEH1NewiEGMfs3wEkk6tQO3
KL2mlfRMq2BcPh+RShRP8k8Yp42MF0RBckPIrSLr2UuMDjvq/FpbvbcYa4khsSEq3Bzch+HGLTqD
FW95px6jCm9o3VCnrdU5XxX5p2H5igEbgr1uJV8qGP8EvBy1x1ZHDlO+6dLOUl457D1AQ5RTLX4c
BCMBmC9MGWTxM7tLXmjsm/QwzSqperOHgYRVUiia6olrJ/7TRsjHvyglFkJA9XNi7jrdx3m7Q+GV
/TDRqLSvsPaq26D70fwXkWseHkwdJdcpz3Ar5O+4EY5XXsWHRoQWJkwPaF3QcjRHeCOcaTxiqwFN
jqIOBydJ/i7UB3J5NfUN5jc03KzTdP3/gf4WHghOhfqgYPALiYPiKKBCa/EFYrICUzhE50a5blO8
FPM/oHf6fX48VHJFoymikoRiwnDEyx/Nt2Xc2W6zxSqkFSuWt1VNroTJAV+Sb0lY1hkwdncGNLCU
Snxkh/UEfOKcIUMX/kAGQbuw75QWHq8eyBbsQpKYVgvpjU41FMdvETx3wnEEKMx+3FLUBA3G3pKb
8AWgG3lDyIaFGTdCQA45ohlbAdAFu9+nk9QPJh1d6mslUk4nPs9vTf0LNKyNLyz9skfj/Z2Lt6i9
JPlp6D6rYRveIoZYN/GNJlR+yz6Zx+Iv/+B/0Y7hm8J49o+7SqNoq+wcfG41kNmMtPeYEKDuWmzJ
+uIRSa8LH27FeJQBD6KxvqQW1ausHnoNn0yToivMIeJCn1MHADMjGHM36dxcOia8mFgnecmoQdfo
SVrUGlWLE7/eeNmAGFBcEcnCvDa8kda3NlY/UjphSKdgevOHdUebnxbs7/InhmOybrfh4q4oXIWT
QMV5PCdHFJ7IDypzdjoVPepXRROyjK8I20wsRBd4cc81BKXnLteLzbAKTYxHvqrEQt0V4iDDofuJ
mWdtcCx4esjMaML4jrpoMGmBppR5C6WEcq7BBjFwKZYRAyN8HTR+XBj9kEK0YGnR5c+gdlgLEQS0
yoRVmwenolEDrRlPY1QcVVAoFFIWrTuc3TmdP5YRiTBnTz3VQcEyb4wfQUe5GBPogC11+DOag0+x
kTKWhSk+xaU35n7JwQWJxM5AKDgy30p+Wrw83bEf0cFvTGXbkPuUCbRHPxPKKLhH5trv6N81KoAS
JK+BKAbRPyk1/o7XonyLAS5q81Vez/aeDlTf5ICvi/pkzLqTEwBPbtA6Jch2+ukZGRm3jg404rAp
9IduDJ6c4j2IUZgDq6KwoPdx4XeQGszyTS3w9CvdJw9rLa9C5qkVyiQpvVhU+hJOV8szggalY0TF
zBp9Nsy1jAnTejLDr4WejdeaRuJlrn/IDFTqevhty8HBnBKVqg6XFbb/jG1jL6PQKaJ7zxQurff9
sC3l39iS3wwNLB7t3pOQhgZ+2dhcpOe2ZytOLddXMtBPLVH6YlhErVqfa1UhycYvMq1uCZ1hlDE6
ol7tD51MynDoV60HnMlgNZlwWHREqJ+Fa/xFmHyyqiaH0Qy4M5NBTE/sk1D+AuEZiA1p2jhStk+w
pDViEbc4k9p8838Whssfj5tiiiNuSD4qTUSIxDHtOD2xwMrxjdEeaaxe4pY91sZY7C/NXteW96Jn
wxMiPfQLsqC9ro9I+mnsp6sKJr3k+P5pz3MeSkyLl9uKMIX1u6VgYKp6OEB2f5WxD5U/gdGIUKuH
BvUvAqwq8H9ab+LTYc/l4QyAQaQEiXCvYMaVFp8WYjwDZbbwugwi/f4nfgYrXMZasTqPyx7RaKW+
6bSA6sOKj9Ny1mePwaBW357iMcRDOtunDIGl5zVG9I24Ctwmg07fScR9ROFnmZTX+hFm+U5vOI0w
L1yF3WY1v8V65ufM3tv1iogzP6LoDSnrGFJCXLDL/JwMD9N49F5I3AFmlOUhph8GBmuhqybLBl81
ekxGMmL/EbKwnh+hllzH1378qIb9EH/MJdIeza4EZm/o/YyGUDcBETRTBOQ28SGzTF/XhjOICIav
lrYv08M8+OJs+Jn1lgCUFQ0eiwPmadBJ0JGW7Ll7oSEwfKeglBg7FDmiLRlNX33QYeRuyI2M4Jcv
hnXR45qCSzn2WYqT9UQoXImm6emqz6gBsB6DifVcs7OTqtqqpXkcxpdK8Zm97TMVbrP8kd4F/ICe
hGHmeAviujkOz904InuPbR4kFvdckXFyiGftJBA9N5J91Gf4ZnL6moIKVFgChqm7nii12iTarBBu
YuHmVsFVdRDrw2BRLWHPJodofSjlovdydQKpGTAyZy+eRCyXH4vla+lLxPZYcPnOzpHuasbL/JmB
FWrKo4AY2XXXRsYNmIkP9unqybqRx4S9QgEzGDdv2vkPjOdryNKb8Zse+QmTY9lA8nj+Ktv4bUnc
ibh3uMEwyv+eD+MOQ4z/mFxDv/CtkMEyRwIwf1SfzVEbNz0W3HQrH8NH+9a+yS/6J7EpkEjE7+Sh
EK66gcYt/FCmn5jLvaH7wDqOXvRssjdR8+f2mjqFjgNZ06b+RP891qzNbnYMrAzk9KdFBdJCcoqg
LzJRjgoNmy7ITFF5q6E6IdPcGMY9HsvNCFkmOcuM2DsG4R1Q09Ax5Me4UDZOGI8JxZnaUlXGjYpQ
u6AFTPodEqoEGYh16mqACPU4JpSqAv4X44+ZGy+SjBqRhvzR8C0TSeRBL9wXHZo+hLc8qjHExZhM
CDj3YaHFjT8NgaRv4cRhPeWgO5C1HQInVuzS+QKBOtzsT4fpGt+dsOJNAp751/Mz2UEOUqTfuCB1
710Vr0Ny4HvSZNsbNiUNvUuFkQYko2y3dO80xa05In2KGeg1x47wG/XdSn/jEJxnGd5GnM1TVtKY
/ctghhZdc43h1wjCtVKRWDEzOIWC7BVR5s6Q82Ot8q3VTAX7xVhmDFa/jUBaiqJdJHqFUUrPRUXQ
egcHiRJpnItLo7enkvu3r1sHuyUIaG2iB8WT3LMXhnSlUGHPsV9/wdQXh/FXzLxnf17Hg9Dk6nS/
tLSBVG8McMjopqEPOeqIxWqcdc1kdvyGJiKEYo/ZsIPsjokqQwzeOB6yYP0WPRLYNFG2pP2a/IGu
hDYjYnBtNx89eAHDPax/o02LEa8I0S40npu60rZKglNwLaCzu8xoj+T9uu1bTWa6gCQQtKUxVZqa
keXiSo/0hut2vxsszR7ynykrAkmCqTeAM676Pf3lEgJ9VOXgFi1jK4ujJIk1pAgYjPe0rqSxruww
kcteTOCKKl4rSIx5ySVWHhQGnCxCc5gml0o8xAulJWUHg02GCYUF+wUPVGCa5NNk6wrla1zhm4vL
Ze2NxAQ/nhh63VFdOhaZ1fUBupvVvpgLhGiclqQhdYznPQvx4NN/So0oi5UnhHpa+uJXpgShmjmk
CwxHO/HDwvsp7MmdwVIia37y9LWIKh+51r1FTL9wdAKeUbPYCYiibJBP8hfSfaThXqbNs5/5022w
Vxz9vsBNBVOpFBQmScttDeE3yQyO4q0h/0bEs2hVsEiHMN9qpnLU+C38ZOZVzM+yCUxJpSP9hNjs
lrllT3jZ9nhCd9BEJxZMTfz2SmMaCFlLksPcboXqpFvlalHkpZAjKsoDo4sdOc49JSEnXXnvutmf
PtWkv3RadpEaRktRFQzPzDdn+IzVAUFkEIK4qPlpBhWem8fqP0MegMggFZezCR2qSqMYW8IxIjwZ
pappPd9Ua76k5A/3qOrlYcUKPK34xKNyZSEXKR+8+i1i88tQgIUIei/GTUgeKPnYQd5AmvjUSJoj
FQ1jLGRDWqTgFYbFSnGbQtAog6ga4motGvhM/c7YRlanbjGILJuHMUL5kOyYugT+Wlfqriq+q/BN
lTY/Et/aMT4bpdCPQADnxummldKHL2YxnJBSXOcajKLIXgx0Dop8UpL+oNYWY1bcytrmqObpy9xY
h5z9kFn0Zb2rIoFE43EucQor1tFW/h2V2S5evSMULxpmWzKhaHFGWcp8rWcCU0bZr6TkqPR7cCH1
sTSth3WlJD8gFTHZ7nwsljaVwCeBnVz2ulepw6WJT4sgu6H8wEdAthhkbXAFnafP52tGbq0mBvpy
lVQIDPXJlJZTJHKjMd6cjQ9x6nbjXO8m0sNjuTkpUnsroyCGSZ+U3FclOgjoINNbP10tlDzh2Nrq
wAwsdTNt9OPZ8DI6+3yNOvZ6CKMZ/lH8QMSTGZOW0jUqLOJOukgGDuKEtnfH0grUUcXIjTB3X25d
TJpVRoRc/Hxjrt0LVFYFXtl8L4RmJpObvB9dMbEwZcERgSQq5RFBDZswwoSt7YhDdVjPDXYv3lao
Hb8HcreMfyCApX7q4XMZnBsWsXo4JhZ3ef6AwDsRwDGBd8jYdSxI3+BBYxGwxXRUewEJk5IdpDzL
MWE1QtkHA0AnzZEMMwefCjh6xaXNPORMDHJFAgAgP0Nf+oD7ZiEShYQOEwtPv284T5B+wdySL/O9
y3YcqB0UOAOmhoMTvLqdWI80fvDFgH3xhEBfSFEtBAoBg5wLiY/WCjbfAmuPs4XkjeHEJZBVQXvt
2VoRNJgg6vYKehaMfOcDEk6IiRK3HpFUipdwyLLvF6dV4ekf9fgiINzTdjRTEEPFc1xd5+mkRheZ
TCbuiIq3HqjTbpT30M/TzOcAiXtnVB1FciXIVX9YkTGJJwcQa8ohUA23lTibsfOzlfmFAbOkbUrg
ZuFiqV6ESt9wFVhTY2AhXiO8KHWGG1V28QFygpfYtwZNHB7JAocGegYGsoQ7Z/b4g8axXmi4SBaF
NCPtyfuIYU9uOR8A4IoTlmvMv3Kvva89ti8xvxOChSQ/AhPoMLVdM/zqy3uHwMokQFLwn9gdoXCj
InRjJn1omvDDZnmhbnWKg/Qv/sIPjO4wJ4Yx+9eXLkKDwvpsOKRV+AA71XJLAyRqG7H1wXoJdR32
oRyM6i43TiBTwxrlvWFWvC1WFBh2rmXsIA+nFLWmw++w7oaD37e3oKq1ZSlIw3sqH1tll4KsN6+o
zJLwxJgLROyZbfFRH8HNlh605qbinAfgsbDKMMWlVL/RS4D7MRWQmUxOS1D+lFy94EQn/CX0m3nX
x3s44oh44aSmDFF/dSqvidE11tfEwC++ZRz5mxZzl2DMyKYvEX/vVRAg06P6lzsfHKmaN+FBknyM
Y8AWaPfClUCN4sUeBQ+JJsu7GjwohEzvKEEN7BWGrdHuZTK+ZgAZUOI9yYQpdocV1HdO7CD+rXFg
zO1oeg2haomxFSjfJImTxc1ZizN+LwVNF7SmM5PUYzowMfHMTSjgIxflcPH/12J3GDKvM7cFXh6M
Et2RgbDAUYHq0WFmmUHSpQlg7MONWqD3wVPIL8UzVrJdC51sM9SBjLLmlUBppqMSNfARZkguBS3p
UHjJI26DOhUyzGw5VnHZQrnuKQykjZeYoPo2wJFjWbxV6oNZ8QnmQQ6K0e/6/iDCTNTN94hTLt0K
oZ8O38W8zxUYLT6SHSbD1tsC4nWN9zpZqkj+Jo/UVr9TmDTgaUIBBTOGoZxdEHsCCDGfjIlobYAm
rkY3Lrf8pWvS6XMnvBN4q9xzYmRldKxOBNSJc1rlQKzl+QOVajU88YuuXdqRUHlbJAcBXwwyDQyb
pakiOrkpYLRW0CGvxyggwwILxbGt8HoRhkm0FliYEvlt8KN/oMOl1+65OqCBkQLU0Hr1QE4IApF5
b6QGu2obVyQ4gCz1EegDVOyCnnSpMBjahL8v6geTt+hrfpewmexfwi5IB06ug6m8ph0AKCZBfq27
3dHaii90X5ZiTzKDG2Rt8pXuSyEyQHfq9ig3R2k5W/IVB14zQhDuaKwY0ZEZiHM0qE6SOhjWNLxE
zYWnuHI75EPMvDdxsSQgniLtdhN2WwB8mdMOb2jWQgWdkjteWM+Fxl3pDDxSDmlymA2XmbptvYwo
6IF9QFk2Z2rfijYMFwfUy4vdf3FQSN8wiNLfjCDJ5I7pPZS7X0yTZ2XTzLzo9bczRsC0sWNwCU3S
8AkTZ+f2HjZG7Tu+fDUiOAU/EDSxdvS9zl0A8/pAI0JAeFkMmLTHizI7eekR640XsyzvuQhgRMGa
AP9ANhfjvtDaHIdsuznxY3BaVtSVfhAomiOd+JVwCvAAgQYSLQ6Sw+RD/gUxV/ULd4sCtV8A/toy
1omPAFiYLCxbzP1D4t/KrS571cqtc/lCh2pNf00jirIHKy3ASHDjGKDWlmR3PrLMKw2DIcf8l7Ma
vuSVC7OpWr/8pA4bBxoPb5WSEffDuJvrAsN69u42RnHGUkPXL2GgxeyA+ZkXIVj+EXnE6GM24afl
cpEFdJnkLLNDgpapGVip7MJegHMniJsM+UGAyP2YYN5OoTkdQwO7iA7/tGOVUZYLM0xAJI0ydjH8
E0AVMJ9BGPiAMXv4nouqs8Qvk/yv07+0iSk/GxA3AbOVt+UI3aH91qwnZj9hkECirKV+3+n3HPnr
RK5H/4BY3zDYect++gezKAYsa4Cl0q1f9biJoeW8UvLyx+J2wnPmnjWwhriwayBK0quBXLLJpjcq
AlIH9X/qdryIZ/ie/wyXUnV4ix/dHgAG0To8capaTltI0IWMr6WHqhZKXHGbH7wWmETJP/FV/bL2
6afwom/nj+w2n3gfIJxSiDLQhstDe43/Iv76dJKrpPtCj8i3mH+ivoFUMj3XXjNbR3mHGsaKaieE
uzDx23Ghc0JOoW+1LpkIBY+xtz8T+ErQcVe4QsXlCnmmtWG39K89sepP8l5zW3iXAck3GreFdI20
f8aNK/vO3Ac5xmf+2V/l1+yuX6cfCF6oAJ/XiBhLrgmDTF1yEgPzBWGOSvH0DgcUEeSwoV3DS/gM
wcCPdnWgHkN6BNzJTbs2bQ0n6f99+7nqscyaTQebIvLMODkYVsXOEwnVCwnfDML53/8IOW+ZotG5
IHkm+BqZmRNDJJf8Rthh6YAVSYHErD9gRY5jRUHx27kJXra5xxODiaV+8cz6iZpjQxs+iwHjAyiC
DFTULxJKsPhIQ5D8ysZ/6axe89pGbVVKvom1KBXrj4F3QeuFVKgNzPsNOIh6xe1teWc6Er/m+4xw
QWsn/QHiSH/di7xm4T2MH5621QIpAFUG0jvDcu7Qhk9jOIK1HlaUvMVdoXDldtc31R0cHKuh8XWl
JHMHOVgWonvQuDF56eCDwwbk9q7+cR4DrfacdBxDr0rGVNUmWNiERenWYsABOK7rgC+tn5pxNnef
suuNfYrftOkY73F01OUd9hQpEdIUY4sLxNa/6rWd3Lnpsd4wyatqMFjfTFtJZgID+x7wHp4gLJlD
H2Gm4CQXlhTwK/NyELAe7IWlyCf8S+5Wz90BXYPT2OWHY53EH4snpPn/f5cn7ufqjvY9h2tPkUcT
yBALeHD9hoLV3Dq8POCQteqE1oTji+5B7oGjySeBUlHiZEXteZkO2PefG5ewhb+nMz9KIAfYrCRU
N6/ZWmS6A2Pk8xrrQL+6rNeXTrDVtomYF+J7u0mhT1L1wn36emIMjCu6vudBs2hg4/QWRGxXfMVT
u/9q7gYgP5GJkZv96w4kx7MM3osu0HnIAE1EgKCdSnEM3M9MyWL6Ga5A+ixQHg/LepgPq2ES7l2D
zVrUefnrlMCOFPIEHCaVGiih6a6asHDTPgjjrile3HYK1PA4vfPGS3KsX+cv4z3/imQYPo7wk1nb
5f+/g/UBQaF/jf7l/6dc8OHixWW/80HyF/FV+EkZ8eS2+cdvxXbDWVNj4Y7yZ3wh2IU8P5+0AG01
BPz2tJIgvvirOTVgOfulr70MjKxPU+uWy5YfLC49UwmWx2Pptkjgn91nBDiBZ2OgErm27HB1wB4n
Sb00Dqxyq4YoGXxzzX7yua1olhBwPmWQekehKEgDtnGd7YrIx/hLwDiOmEODWcFWyY5lCIV3jzy/
PQoEnXe4zvpWfxm0Y5664ZW7EDpfWlET7uoI/3dPGT0deSr+IbAvykOibqNyOw/HKjmrxYvIYdjc
2vHepHd5vGPTwk3Lb6phcq3muHAneryN9qJ5wIGjTC+oMRAGaHwESC7mYSCrVz+qyGGfE4zPY4h5
yPTRD+dyOFvDRdOP/USmhj1/4l1eKkej23bkMBd4v0CXu4r5ziCd0njpssNcn8b42EknOpcByNXY
NWUg4BiKxUa9bzvflF5FweNMgRi5YDwf9veGvjQVXkqKV+xTxjHzLeTZxUs+8JTYheyYeX7RH/no
VCJt/mJbnNhAtC0GK2gpdT5luY3y7wyKHgWigVA33NfVZkByU7HtmfmSb60RiKhs58irYoauzIcm
mDpthP+nFNpztYvHv6o6FBRfTfZjNZPdawEwEVQGLyIWZxm3z+xoJCx2inbUgrjQlF423QftJFLP
TNs2tcEvnvS/I6k3DLXIRMQzGGsURT8I8aXsL7lEahu+Q/N3MRyZjBulV0VBS586+0C4KGwiokHw
9TE6kAcPXonxFZPyjuk26R06Xhpw0yHp+2GGGxJDTMGWk49k+jAFW9hC/bcgv7a30To0mBTslNIT
azfFJCt7jeH9tgjcNulPj29L4vcSmhQnIuuHqC8iXhiP1n4SBVK+G05tyzAbQ9KzUD7S6dDF+7j3
Fua+80UUbb4RQ0n4gbVgz8+7CcKj25z3jQ+LUGFYQaIqVyJnxOeQvmrC70Bl0xgHCgAKf5HKhCj4
GVocfDhCykYn/msMDECOqS7yzwVCvbWdhMYAnpGmb7OfLufJCCz1pZ1Q6P2EPZOh/vdVgOojwM7J
ZIwaK8wwWWubSNwN8b8QUjj8JEB+DL+n6d6I73kKzQ0bhW0bfdRwprrxZCGDpzEKFd+IviLlEHbf
dfXvydiwUF4l5XXuDjMJ7hkGzlgGcyvz8V+nK1ANBtLcHRJ2cru4e+G4fQ6wquwpDLCBhJKkG3Za
XUR5h39LhuXgHQ0Tcs8Wb+oPXHkHVjKKwm0obrWWpQPO4nKzVP0urvcRAldgy4bMoxpqWt6cQhG1
J2wJ0wV9seZ9ZiFEDWSoTJECdRyDCs/ENRu9Sn5NGtdCUzC6NIQRekg5PY3jUcPjuyckhMCCQy2c
avNNnXcqS81MT5pwr2P4vZ9seMW8ykJQqPywu4HMs73F0nvTwkeCiz3tEqZI66RGxbRT5a3WT/io
JNgyP5H3U36s0xNtfJuw49nfq2IQTCVyW/Vf93yz5nOXBKvRq3KK6V0gDSuu/vTQoqKoBGxi7GNR
tYOIERCUgwy5zRJ8atl95QEgf2hJVsEa4WwZGDZlezHzDQua24UaF6xL2z8jjGYQ1G66W8RCoI7u
X0UAM1oiDaRrZ9LMfxcYchR0B1jAbrhLysnhrUCDYAKGu+uT4Z1jM1kLz/qPcL3oaPNfy72kbOab
kF06Gvt5ZaSIrWNKp7481saO1zXRwMHFWi5ZNzL7QlyMts38anBmFrb6ESPtRKDnPDx1hn0Tvl1M
l4MMAdOMgCrAwSBlwtfQmpCpQWfQB1FxfpqnvdnQbDvwEeqBsUoTBrr8gEZTq1s9udd4reE6aQge
s5nhh+Eyw/ZED+2+348jiV7bBGyTKKtyu3DlaE4+4JG5wcmmHPbNwCAcyjSTBjt8YIMz023jE77K
t/fmvSIOMd2LhIBH59S6h8ivp3+WELCpiuiWxb/6+CspNyu+6BNz55spvvT4esgtqTyXhREY3hDL
hKqPefZnpexkgwPdRvadQEUdT/p8iK5x6QjmmTan16h0v9P4qgHRkJqZeIKGFQ4EEwzVdi1aHJIu
ZZbLHZ0Vn3P1ORd/+LRl6uLnOaiqzxhmM4cs3920/Mt5HdCk1ChQOTtbOHiV90xOUcIwEriWdhQP
OoA3nFELkkAjaD/UFRxjT18jCLC/NQuHCra46KSo4pi4F+ErGJEl4MZX7cXxXNNrtg2P33wLm0vc
ebAly1WB5q9RiwD0qs8lQbA17pGNbqvdaRR3ieYqmCeFhDI8Usk3WH1MKgkZT7li25uRurBwylWd
W+LDyoiXknpGLR+71XxPODDmbQN/Vj7wXFZFLv2H0+EogERtOS8qXA3lL5Y/tGhvtH4+fMVpgAjv
ygEnNyi/3SdYczNDkmtvGiu9QOfu5flamFJpVTzWyEaeWhBms4BmUMEFT/r1DEaw7hLAU4c9USdb
YTpqMZ5I5Tsik7I+x9IbVm/ofTdJN+MNizBEeIT5IYvuRuWJwr5u9jKzbAsZw6JQJdilcVeVIGNW
aM7Y5R5gojPuZr4doptVDkN4eYZelj5E1JbRvhpoHbazcYjLg1jYUrOnBOr1y7QcpCoQ1pTZ67lu
X5/Zm5W8WBQqSvIVRtdMPGgwxyjDvhrjN4ILWmWHlHGeAYnP1RJXlO3yPBDCDe0IlMNiV7qAqzz8
qUfvtRcmH7LAerWhIMbTcX3jgPak1623u+nxE+e4gjDqzhY3qsvp0qCI1dy4C/ACGGlDNeCFRPbz
+Guo/oxsm8T4EIvvFvM7Y3lnjg3HAwaGTNac4s3GrswOCPOkwh+euBe7hDlBzLQ0qkqeOU6tjxiH
4gVneKCI/hTxBJvm0+rBVRmsk7CsXoaOlfA2kVAdByGGdPYIrQk/iU33jbMjswTyUX9n5jMdCOxy
tHK/n718dYLZwE60CJGHwj/8Ic3CdOshCO+DddPq3yi+LuRGTduCcidDtOc11AEmdbYOed7J0cpw
wmI3YvrpdoGBymlN50Bk4exkSpDgOjC5ivLeLC9YxjLNJQAMGkiIw+KOvRZei2/DunXhe4YHjRno
cFvzn3r5h2Aq4iaNIrdnGlNgWUNZoMT/dBqO4pGEfzGHTvbEhzID+8DOWEAHN/tLuilqe5qhfYJd
0JHAhkIKdMAdL6movGCU2e1eAwBsEVcFdIL8CKvEJcRRGAbiX95RK9gE4cq4mwgr0wK6J73hT4pq
W3KX32LkWtmwBEAoOZEGQHkgr2dxmJlacJKCVMgk+SCKgMkGYwnDZsDKowGAlAUAgys0w8EDpMZE
mRVoik49e2rj4sD6tDW0lXlyARSSlC0TFtAatfDhHoiw9xpHZhwD/YBxhHCZ8RlJXzhnfMF0dPkF
vs6sPpT0p+Nh6agFkgjpw6VBS01GTOrnHbziH4okjhsyUSEZYgDLoWxkQZgdtO4FERbBrXK1Q/6i
E1TM/FPFkNvVF8pCIkpw10UXhDe/U+VHwqyALQWRrI1Dk/uGvifYpku3+EQI0Pgg6amOIfxJ9Sfb
in/EtxH2Goj2D67PguzTWACYc++tNGsI03CyORdJZV4fLRb/y+SvHurE7kY2cDYvmEBGXgiZa7D7
EhbpRYBQiZ/pDcqqDEXMUZkNMTtDAGnYzy8gGl4tJtzAHDH2W/wYdIKqrfAU8T6CH/bevqmnOuic
7sAecI096NpHAx+1eeu/YdJYSIyYM52xiC737ZtRgGF7OiLd0kkGVzY845/+qW3R4UmFXa43EWNI
x+RM3kB+IrSyVIJhCGbTyyDy8qfSsjC/YeXgybZaeK5/fy3bab+BUJR/zDIhSTZcqkQ6LprHfaWp
nIYBxDJdcprXJEDxgEyjZT5DCvYvvxXOrdURJoVCj/xPXMI2eB2h2oI4sVvwtNPcvt8hWZpZ1caF
b8IMQ4NGqfmE/EarI4Bt0MyfIzbrJ02KCTsGjofqYrGABQr+rCAdA+z2V4JfMTtlHkcOLBs9chGI
4BABVRog9GkeVgeCdB2rri044I3h4EDHJL5acazlEt6e+/S2XOgETB33SCfGjefeHIkPP0pMLS/d
cUDl7SAQbPFjzvD8gG6zPqmGfEpYehXpkrYEIK97+Q8Rj7B9w9RWgxD3aDxtN8utne30T7t3mFso
tvUDxQqQrbvnpwziD4AhIEvk6n9AQwFLO/1go3yO+9YVT+POymBR2+E3zC0F/HraqG/oWBbwNMAg
Rwu94XM2OQmIMoaUOTxYzs0JBgmcAE6ByG141gd9X17yO80RvHUQNxO/w/UNhBccGNWfiMcAT/oR
Y5ED1/PRjzhab5KAV7NkPkdpFGivybSBi9zwjpGuKzbavgesYliD/MUcJZBa+u9J2Izf/O5D97pQ
AHj5ue3WT20kTveZvi9HnhvrKR6ZmuLXxOaj/4F1IP1mE2ZbbteRfATVtftbOrRktxmyCSlyhBUZ
Lr9ZATlFWEaeC9QspoAQZN4LwVvOdebIqjdKPtUMKVkGrFCUYJbdUd3pGBm5C6esA2aVMi0oVmhW
YzdG9sxQJnKAvIC/QKLAo6TIgX2tjhCf7PArXv1dqfTINdFuuDokCWjletYysVcbYD07w57HhsIM
QSl8L28UtgbLPfZouCwGsI2nsGA1zyAmCrcC2ED0/VC8XAX7OJLAIfaBPldIyDb6FROHllZzww5i
y0YPMKIz9PII0jJy3sSt3+SrSXDKFwgXGBKYMQLvpbNBa+tX0nzHja4Ewp1b0khgEXucQP3sNpY/
pIfhvXgHHtAfVPLxH/7nV5kig+MOhwVcQTiFS7DwdcTMF3wGmuaEaBYmTOv7HT573e+uInyZ1pF4
QdTvpOECCNCT3IorFnIpiDRmzC6WqpyeJAGHiGje4dJar/W5vffnaMeTQtbRXDHchYwwnIbjsupV
N8NL+q+m20PCxWuFPLBdyDblFPrFgjIKt8KIxtNPstOMaOFfi7MUcR9o1pn5QI5n1PNOcZujulSD
lGG0CzGtFElMcTnDOHmk1E2hpBF5h9wI5U7iaQkWk3heh5Q4zLphAiUu56fVgSIQNo59CrJdJx6R
GzDgYbUFOmr6X7YZLOH/jzLEspxVcbseSXiUs1iAApv7+IvUFtnOtCFcKxKdcHBMpo7MV5Gr8YqJ
qvuoY+AiN1awrPfFyZmIJBucjo+MuRBpsGRjQqehXsWT7F/81iS+Qtm00dFR/nXbNRFzJWkCZtPe
l3+c55jiIYYFXuU4VNa5AR+Gq0WTwC6h0ZIVwo0z07F/lWswOPlureFEvY33oNbZ4ieu3XQF8lHp
nPjt2dgwSCDUxYgktlp/NUdmT8/QLvEO4CQicnowglL+AMYVsV1Og7n8XX9xz+iKXphWDQtOjs/q
yFvGTWaR90+ighY8PBjVei1wDCSmGCbNXEHTjR7dk1NqYVZq5fZkfTfi7Zle0C7oF+Z4ILUjFQGh
jcBPvAI6HQaL/C0wRRCpXpUD/TIbt/tX/Vt5f5o7To751fGWgfHwWoHafJXuDC7D8dE/T2zzmVkB
ZRqX3Qma70/BFO4bj3wyWac97w0CBxnf6bllThWx+A76fySd146r2BZFvwgJMPHVYJxzrhdkV/mQ
TM58/R30lVpHp7tdZYzZe6811wzqDhYK6jV0jUywmLSpOPRw4ygXjZkP4MXYxT/z+kElJXOJaS8x
7+Pb41eHMxpymPU4idTGSypoXZRFLjsjRdnbwBFoOWa37gHTg/CgGk6WYiptaxAtoavDpAW7U5BL
2xEkb9wksNC8NPldam5+dCxwKIGgzIb8hAHu1fgb2qoyzyWaYQfPIRWnnSPcEK+Z5bCRKV3QUCDg
VpGYHDJw33xmPOPspJf3vD+OAzqTzDPsC0DnHJNckOjgf49ycmKs3iTLXJ8R25bizYexoIqhBt5l
ICNWBMf46G7yh8hSgI10D88GbZcx3uPgmnKYYLVjuXxv75TSkTGeyGLBnmOqIX/5leEbTXMeMEDx
Y7I/Zfcwsrjd30PjtC/uX8NGw6KiqRZGXiHWegI+OP/Cm39zN+D4PEb45qbKWqQQ06CzmsVZV38q
/VhnU9AaiPYi7F6VJCH4qs9MXdTGIZ6sZWV3iloLNg8D4YJUBvh5KXR3d8RObZGEOxQw3tbFIV9a
DCbKjnNK+syPFI1o/OCS0QsxGFZ0F11dXUWHu9ZABNnIhoWBSWi9kLHhJ44Skh66WmmjmYdAXvX1
NVfxpTmriI2b7EdKLoW5lUFajIDGbwGTdmTuj2MoZhZ+cKiSK9uQPHk0WChAxSB/DQjMXWvC8j+l
+gR0dKp3G7O0OBfgB0t/JOoW+dG4oVFltA6J3Mi34E9EdqR2jy0B1hmoQf1pYaDUQvf609GEx+VP
6NYWMqTvrjB+UmywP0H4p2kHYrGrDJQ4hYdAbD3sO9gZNL8jr+ibU/AdWrqE+Mlt/o+wPheqnawc
Bm1VN8R9Wx0pPAJGjFYWQnJbVN62BQk3oh+TEycR7o27g/WXk3Pg48c4c+s5E0YKI/qreu5Ck2uN
a0OMFOjHXOj3pfFumNPqOHx9dFwGjDlNTtDQBeCTtY6Fj4pmr+3nUrqA9WNEty8CeHzKSVDXLPcW
iVS+6IumecvEf9/gpKv9IEwbgIVM7AFxbDNNJ4YUnJ2+yTbqF/j5qwY2EfcU2zZYxUygW8rZ9Puu
uo3oQrZaaLjsJw/kUA0aViBI3XjWMmacoPqM8WWEDj2wppedOsAVpV2mBHd5S5mxScb5ksFZPWMG
MGBLoOEjGu7FFkB4wYVrDBf4iw+VpX26iNzHB3wkj7GL9hHhd1spcGS6d55eUXZGHVx+htw9reqb
Z8xrJ5YHAk/mfHq4IHE4h+gG13DUdajSKaJUlZKfSoOo0dhDde+SbWJsBW9XhNjbndN+KRUjUSjE
zkzeMlnSwhs0vdFfHaILVeQm+e6l6h6Y6wzTEhKx6s1g0kNIxy64ltojGZsW7xH5Iz+IwUiM7J31
XaOLk1ffcpuoG8NfmekCIoNkENe+xo7FLNdiD9VyIbK5+N6t/vocPhujW2rfXShcfPkE92BCBKJw
EYGQ2ucwXj/b9hhR3CG0rndSb2soEFoJ1Hxp1MescEJkt7jcAjuQU3zrlP+aLUJcpbnaOQowLyLg
booTPuUnzNRhwVTIrUlYJHNzJDliYGjFcxK7hX6BWAqJLNQz+HcYu6jI65NlkYEL/kTwz9KFCjuF
/VzhAYYK5LjGXCZxr4OnsdcJKoBq8uW3Oi5D4nmGeolD/6QpPP9WVTCltlHc+sWlIacAv401XM3y
D2E0a5eWUcXkO8XqfV7jkAUFDl9AtKnqFg4JEUmNuWyCU2bOCWz/kpxKKB6lLTL8VRDPsnBGfoiY
LsJPpR3iau1+Ejh6mIYxsGaSD4+Awf9DPYiIfoTLl+AByK/yb834wUP1EIO0z1qCnGN1mwQbr74R
mkEUIcadBa5so/Md5OQu+OKtZLvaOmCQma5MlBq0SMDPgy3pTtLDpZ1PzB8v3GrxKoW4XcLrWyXS
H5QixEh1bXMMRxB5qPUhxhBRzB5Higs73z3BlnSgzYa6MgIW0E4zZlT1SHjVRVtCIwWNFTMTJI+R
Pdxl5Yz1J0ygjoQPIFh3rMT4XYjFG4uajLkVo+GpuMPhUWKUhlMjjQiCUeTl0x5xOTM7ulaax7Eu
phfxsBJgxPyFGQDlBtMUC9oC7oHUbax3iFER5R+KQtDr3VedMflxKNO6vbijxMoJjweqGVlOdumS
EWSVxHRCLiKkDanzKb5BS0SqB1QB14zHhfAgcdf9hzwXKu+xVKsVUAGzewpJ6rkCMtKDNrJA0kYV
UDkDvB2sv3kJ/v8A9yRLEGIxykcC1DC4DjTWGH3AisksCju9pB5EMzelQYJU14mQIZG+k8lCWiY+
C1ZK9ZqO57f+/ynGYDMjYRfMUFqNPByuwNb1UazB3UXnwVZPtcvXB/2OAwYnUYi16Ck409W30G+g
5IVQaZ9slmpqaw0Nm+2z0UlO67H+WUdj5YM0WG5m33zWo6xX0P4D0EzFjy4RWj3SKzvkoaYTAF5A
vUIihoSPfe57rEwHa0FYzb1ik7iJEAf7ArJoKD1Gq7Ov/W0xi7OoVXBkgdje5fCapiUWOrCmCXcA
MhyZaykkN+pr7gd7+ZEQoJECTGIkjHIou7cQ/0zuW0O/YIPY5pOZHtnFBOfUGd/ihLj00B67Fo3D
Ef0NE1SrJaELsgJl35RAjXn/xohRfhvvdg8oggoISKUMqE4teWSX0d/hTzRtPu6aWWtB3/Af2kAb
QuPTnqsjBmPq64ve8Z96QowzapOA9gGvmbf81lBJoOLNv0egUyrdJ8BA1uHMORWeVOP8p3l6RvYh
M49EpwWEaOJGZ/3nTGKnS66D/e77Rmrin+GowVUj16TBZJ/I1MjJf0HacAKAyjXJZ7AqMKflmApm
k3uLKY7GIbQ3IBLCbVSAV5EfOEz9dO5lw5AL/uhIIaS+gRrCk95v4Wun4GuQ9WyKavYwninWZ/YW
8Zp5knmF3cFYAebTJYIEZOjuDe4bCz5jJx7Zn1OWeoW4glaPvaKjlNwp4H8M7Z4SztU8GilTplkO
wR3CLR+DZEjXIniDDCVcmmuukrKfLDIkFDfkR+zBXzgbLGQeCxPLN5hq4JOceFOlnmV3bvOcV9l0
3/AYeK4RU2Cb9ky3zZ51CZ+l9Bz+VEHdCwuIqoQsB4I88ltRZU3KBT15Lc9NKPwgfppj+rPYc3ht
CD3oHxMPjAVAIcSfbFvM6TPRRBP/CQCjsOxqGxc1SMMWrblwid4aUwyADeaTKPnoubIZFnO0+kDF
iMuBySAnYPJFR/WnnOM5+lwyJDGtwd8JRRpUx2YKpYYvAyKsluHfNkIrCtvDl8525AXprIyR3gJ6
wShMBfqjfNrIJ/gADVU9hyYGkQn+Zk7bY102I+e5wZnGbtQZchb2xhjqDk4YDJMTyOEzIoaUicP0
lMRwHiDGYGwJ0pv+zoQ+SZ2az0rofJ3FYCvfBmNtxo4Kv3FSWn27AHZ227GZYt9g32E5umQw8n9A
+0Y6JQgWf6qnzMHA3UV3AxGb2kCweRccCSIcDuqdDEsfPhpJQn8cCEi0Jj/5L09BDwGtB0iydc2G
EsugoIZljelZYkH4zyQ+zrJNHTqyChE2I+J+TutAC8KJRXfKKMgIcKPnzlOljfT07l+HhTcsMXww
ZxO4eBo69pneEBM04vFIKcLW7sIF/FwBk3Y8QChTKxKqHQXNKGg/XwRgmwojjjZL3Ukg30vvWodz
LcQ1l0pqKjNSbvDP+Y+9q2Mcxp0HoWXAsBL30sl8G58YljLRj8TY/TKepXzUt+4GUcKapI/TACEP
CTlmyBZ8QmboTALEV35k+YdUT4Rf8cysOULKE11u88ZTi1suvYnBBFH7D/cQr9kzvgZwWWVLAW31
sLFBYWKBxQ4eLlq4C9kMvPEJiABbqGI4SsbBBGXeNOQbhCQZsDKn4sv/remkYdwTSmAgULFGQAVV
zpWlzw1mq0c3AjnUZyWwU/z1aDi8qXAjmQRTK7acfrxTuBjwAooDn5ID74VunL8PVEfheCrRvcvw
3YFwSijQiHhGNrH/xjMMd6XwTUEBExgfQkjFbB5MOiYAcr+ofgzc5JinTujGxv0SDiq4BEVxc8aD
nAZaBQTE94HHLhsfmoyCZaSDTcEXWH+pZc7ABi/QsFfRhktm4fLPaSRAP1tsXWAEjNMQ6P+jMmY8
WbGdvDDKiJsFQzXKDgF6qYWjjETNQIPyH5fWECgY4LDY3Zph1L65cwgsq7v8xI4ptIwnu3r4ZhAl
nbp7fGw/+RG+dH6tt1hv3FlABXUO+8eVX84d510gLkyYG4wVPtDCdx1CuxVOrCmkkqO1x7S5JIdo
199CB6NTuz6VxwTTL8t8wBM8xaf+Vly0m/kWtwC413auXPMf7Smc+LDpJ/1UZ+SZbkhcBUjAiHPw
HfHefE3cdb58viD8GLgH6lv+oPVlR0ABRuXXXhVs9KmqxlCusQmGb0zlp98BWP6oZ5SXuunO3YXR
HT/Q/fnP/iXfmAXA1O4u2GxDovmXHfJjvVMfgLqCT+qKJe/ol/mi/i9edoECp9VHfCu74ayeuwdE
m3Qn/vOfxUV8BQzt8aFzQCXWQFbf42QJYMrjTYUI1QBs+SX9JuN4E9x0AYf60TKBh3z4NHpSgSm9
/mOjvgDphkN6/66ic4to9qLPm138rC/6iuVNimZMy/sgmmLZnputyHDC34ZX4ZnMmG0qm3AxbLNj
c9Ucd9dccaSoYOZA8KCIZk/Kp/pzlIoxJijPrj7VwOWh3mOqtZE27Qs26Q7Ydm7jgrL9Xs1nc4Wx
Fp3z/XAFiG+O+bk6Fcf0HL+7p/uK/4GIMugEU/xudFw42SKB92rI+jNsKvBE48hocaoiB4QJ8GDH
b/lUrwcV3zSQfrxaHBDW6A3ziQFBy6NGK4LoeMocA8ei35ytiA0iXMrxjDrc/AMjNuCNA+t003zf
fDzQ3hoGuiW+TZ5+iORMPf/BX/I0TEgJup0ifuSJ0F6ccb9gicC30a095nd1KRzi9WSPFyq9AeAB
hNA/1Jt0ISNvHuSBLYqJGYRgiKdQjv8bymTYBVDu36Vn/073yY9yD87mE3RG25Vvmbb6ilvzB9Qf
9ARDR0A5sEOdwbcjUCEnVswhoFNEjvNAUHWJ7Ql5yHiO2hyxVAfMGPxwuvfZZJ6cxO5IhrdAONEd
dqxwfpAfhxX/LCgbQaNuwwW7WIRWbAwC8D6INKckrwyn8sF9Rj8UaDGaNpZHfK3uw0JdEG7xw82s
HtJe/e38GWe4/JEW0qK95p/mHVzVrfojXIUdCy5aIZMV3vq7PulraOkn7TZyWV/1TZ6BRdNDONDR
GbEoW3Z6pg/NpTijB0GrwH6aHqnEWIncTeo7+Er9Kb7zRXO/VLZAtsst9SoFsPqZfPp81nxAfLR3
87OiIs33ClszW84WnB4Yn3/Li3nz4dGoaQcxKsim3wfPH2wXdh3I6c0f6z2haP2BYfUSmPdOLO+/
+emAQxjw18xvrHG49g9JVIsEJyUzBm4FX8y08wgARODP7opDM7ksMD5sCHFQPwIqs5hH1YppDN8R
Jz8QqOZgYuT/c+UNFvE+s3gZ49pxZeYPg4tgYdnGpX4GzLP/+icb9/AG5dEIfgIqVWxULmgHQb4M
ZI7M+5GAsevyofFNQSE16j3NDGelueRCg3XQYcu/mokaikRlfNEsAtIEmkYktGgkgYgg7DGB73mC
rMQArBjPBv+cvXkMusWwhFwPmQ6dSqDuomEFYQ2zybQ7ihgHwEWryH1yHUNA2OS4+Za+gVKk+ifw
wTl3YcfnFpPBEjM/k0wp7gmsMcv8R7gtB2v/gBorXP13w01lcq7jE4LackrPBYZIiQCXqaWpQ4Xk
TS/5nIWI3jiiZUFyhRuRxXLrKuqCUUQkSONQlv+LFQ/l4IBVYoC1LpxwbOKmAcDz2MUzOSAvwwLU
A74HmsTD5qbzmI2P6ri94yNJ1B7cVkArklDYg1EwMb35QlChdgWWhlnHPNyBSJfUsw5AxKYvhqtH
PBEiDgyVyC7jX0FM+Ql+uq4cfpmOOVq2uHCwqnxz2ZROl/oH4yqZrAuD/RjNDfTREaxmbSofzqG4
TT9ak+0TJVqVHxPuTSJxwEoYGfOUBKCZFzVgBtRjeo7VMpQ9AWJFnqA+xbEjexQh8q7qIqaUXsFK
M696fYJSCy9J4pDLp4EEAobNL907Om078yw2w4JiiNnWr09RqAEZTgGHLvp/myYLrHwL5M7hjzRl
I3/Wm9Hyhy36Ub36MyRFguzYutjspSsO4FymimaQpcZcFOXERWUrr61XhxQCOC+YQdjhbUy0jNjL
jXDcNDgAPqLr3Tbb5JjjEAQ6FTF9d8bTG+RGG1F+4fZpjvHgNHAycXasYSMSXMRF2UUGRX1Z1jhX
WAp8aqxWoVqTtQyACyEuV8hj3RFq/P/pBoXndFKhcLLGiKOuYfwFqb9BD++jRlxiCVe22CmtJLjP
tUMBjd7VC3auhsODkwyI1lbt4LxMw/4eEUG4xArNQ8ZNEFxkOher4nAAt6hnebImuUeCPRFdcgJp
Ihw9iS1BFrEqsWKD68AoOBNmmIl3zUbhA8Ob4rb48jIonlJDKtHVK+0ZRFmrvCjlFlvQQNxp9Zyd
karfXKgMpOJfnzoQnpeLmsZkNn7D2Ksv7gOVNQ9jq21TbCzgUEMXVmADtVu/sSfCTkB5cAqVNdxI
s9yhOdYxx+vW8iWrLKG76eq8IwHXNp1eRLNh1+wdykI+Ky5U8pVorugm2CVGp8ozPmlhNmPAPxhW
9zZfVNvfcMGan6wgwNPXEAGTLElG0Cdc5kFdZhMLb8hz8wZBMbwRpZx6SzHdJvuA74YR/XY4JQvY
ERvvKbz4xTJQvjT9vsyXMPvGSBQ2bBcVBsrx3EQ022+EcttoZENsFeMqQxMb5sRHA/LC1zePGF64
2AiYMgBe8qlD6g2FmSwdrkpgQCVeotFKvS3YWjgjDOrmhYCnmk/tfms65r4IazDancI2Ff7htAdq
G0XvaHJGdwMowFOU6kyEl4Jr108DrQUCnDvjEtyhOjR88NuoS9FkMO4skDaNbY+7wZ8g6BaAE25E
hIil77B17h8xpoyFLRJlpS1JgPpuGzkgsX5qaOzaLS4eN1c+DBDcvRwSqXdLxJVpRdbhMFOmG8ma
XUEt5nBs+ZNT3F4V1iqc9oywX5SjiEAOxlhG9Y7wDwFBCwjJ7FMzfticSharPbyka/Wh5YGXjMV5
rC1jGfKErY/+zAyI5gzscmUGku2SOQD8daohh6BODw6esKDNDGWKvrk02AYNTKhtkcODcwg/bPgm
RjOFIz6Y9KUw7ndauodCFbk4hhOxAsxbLeLqnrmbkcwKDPQWUYOBNCgz3Oij76Ygspk3W3w5g4Fv
uz39k8c5H+DMzqwfo1mmfEezn4rm3BXvuDci7NLWEC9gQ9l9shkwa47ntKs4Bfs7jFSY5gEnuLO4
PSfDD3OQJFjqwZLDEmU74+BKW/nU0RKU76UoTHURS84FzRW9D6HgsKPR5Gd04jvJJrzPk36+0g5L
3QpldHYCOuTh43zR9qE2Nx1E1KmyMmW77FiNs/ACVegPQfYYFaKj109XPjlhcOZ5cKLzOF6nE08p
T77lJecD61iEjy2gPzejE6cfpjj8gyXLRHgWUHmAtEfdpzjrTBINTQyWYL3u6ozZ7dSUB2ZmD85A
Yoojat2GIUm6zlzwfKoc8acu/pRsXXzFuUsB3Wc0cc2uB+FNChqS8CAzLRUqf2G8cCNdl1ptT+C+
RSJDZ6CjDNfJBKlnhDOHORhrjwOpkxYy8V8lej259p0vV9HKfwT/YPpKhq4J5aq+ISVdhdI9zz32
GU2HfZN7u8Rfu8Q89Ijw6ZUm2HtA5pQxPgpha6jqMEsFf2FG+Ru7FBevkboS5pPy0kUcFFixdCBR
3zEqy2UzYbiimousNKyg9i8Yrv7rgVsb+nh3YDcG6IfnLlEU+ZPgNV6GUi8DPZorJho+niosjXr9
3ujoSkMoU260KSr1Ebh7sF6W6uBRDeCVHfZ23lFrSdJeQLcS++s8PQoDSdx1iTAzZ5YJp9DJ3fYe
l0u3B3BW8Yb7RnPU3h3AWaefC6Dg0Y6lq44DhkGpwl/xj3bX1RDbE3FydM3sXpN/GovhVf/q+0Dp
YltAs97k+Q7fmJakaBnJWiAfxYOh37CnkjQN9lpF4nmwaH1jPoTdcfwgVUo/q8F8CiXEdk6cA0hO
2DLz0jHw0sF/bxt05ip1L33JIisntuzCvl8IvbtpEVZrsCd9/TmRARjxmDSapQurpF53pbKBXqB0
3jmlRhua94TKNBdgg/l3rxtN1Y5VIW6RiAzxHP1EgEpJhtKDO7Uz3gfV9JwIDmOkpLggS3PSyp2J
MNijLXEzylIhTvdo/nuR0azEjBFnfrR0uZSBOqf+JyzEWS3WwPL+zBvbydYcmaeKx2Pi4b9Mak3M
BphkjLkGkI9YdJCS4XZmBObMNJJFWPw1pAOnPqQcAeGALiyJb9iVxWTBR0xiAhzgvaoCnstOo6NB
1DekKqoBpGQJDFFDDDxgokMe9PX7iGUgR1075zQsPVo10rtwrRp23xqBKjdFwF07UTPKU+pWvL5k
NnofjZt7qyNxmX2vQoWBKFQxnS6hnqiLkOSUKLrmJtlMR8iO8JqxcfpK3b4wnxEkTYLXucw6abdk
mTHMzOZNR4NefXcm3ytheWRxIQKDDjw2yODcDDHiXZYugZWokbD3xvuB2owX5xyTyZ/nXXKqllQQ
D8RvLQV4VAH4Tpou5fIVmVx7WuzcDHBb5TKZAgbhx2+KBVQQAux+pZ5dqF8b1cNAtOW7tV22utMI
ayOIbUTCiiE7Hoxkxn/jk5wMv0HnbvpvOzdQOhhttE2za9CzeOJ+g8ddK36q4Kn5xqFIjxociYYv
trvmoyAOo6I8e6sZ3xqzOVHbCY258vA99mXwYZKkja9ObgWx7fp50u20Co8Aoj/gSYYTTjt4P6FR
zQrcWWJ2InHy0LBmIX1v+uPHMmRait/0WFXDIqMUaerH+At07d84Px/d78xsFGVlWx2Gq88WkhoP
/dvC/CJ/HmBIwD7GxwDdXY82WePGERuaFdZPQTVZQDud9yfXaS5RV/KtjJ/ZV9r5Fw82NaoOuorF
Amoq3Nxl1oMQDKsAb+1amqreMkwKR4cI5xlf7uYpE0efIxo31vnNZD8yGNQTPGtpeIPgCGj18Sht
E+ffcF/Tu0TAij6jT9f9i4x5NpnsGhi72sirZTLxrBLSBgSTUQpzVgK1PRIfUqQpQ3v1S9lqGEgY
lxDyqu5m14xvQeZk842KMYEx1enlx3AtcQefTMUJBPIktOtX9dee5CvwJtUhsnvASlCH7u6ijsDA
72/Y8cSDUYe3/kAIJkU/d+ep0yTQLv+pV2h+CWkyzCvWuf4b4EqNnL4/1PThXRJvDSSHYhASnhXS
hkyCk58TTaDlmxQWUpeudLaatDHmPb77MA+YMXxhwRdzjzTJAWctVagWor9SDHVp+OtEE3FmxOs+
/QjAYj4yHsEhOhyonaTkRMcvEAtRxnbg5WhzCRmwDQT7LtlTTPY4sDzSb3GC9ectymgYZXwc7IRh
1FHdNIAcFth6rqK+sDEg1dEe/5ow6TM2djZGq+oQZRUmCa6Wei0wvvJnTPSI1+ImMG+LsC8cX6PA
BqGKDezmSCfWdfCHLbgL2HrQnBOLJ268fNm6c/eNa5oJn2qmrANQDEYJOIJko14r5ujKV0Yxp4Mk
Q2miYilj599XAwMyduTB4WUarrJcmYcW1FLjXZLv+Eog2OA+z0RTwuTbc7BRHD7NJ7NKfxecy83k
5j18Zi6011gx0bPwo5+iJouAmzk2izAWimhJDDftjiAu4l8QOnCcFOEluDTdMW8aWeQPIIswmXTj
f6/OPYw1oagh/cQmUxub2OonpMRjWKZYhBLC1bPNT2vwpPCOI9MeZFO+x4j7rckwA6qQXkF5pD5x
cHxFtqW/fNATUDNe7DH45g3HXwxf1DMdL96a3kLBRKpxEK0yeAeGK9n3Oe0EKzgX3jkjG1T9V1QN
ZCbGEYx7dUSACQ6mKhpBdbINmXKgpTU796wCSFWwLPs4XOYFVkpavMQ7cqqkj5K+Nmn9B23stOyh
/47G4RFOKZSgJt58E/+hZ+vWRe04jpkkZrN6Ak2+GnoncElnC5qLKP+jtJqogAcqXrwZfIVSEvY+
RVFGfLgRELKWKozqpbmbodb0b36pObLoXieUkl3lLyfwMRUJqoGubcwofJt+/M9vaQYQ5HfVzhTi
WeF25I6pu0kSg2MwxSMtx49T6CYMgIoSE+NOP4RGfqnr8hqha/hO0IF+YaShe9PQURugHOPv0w1h
RzkRZeash/QZ4HU4MS9tFCPdWCQk0A6GvpdjbwYuY3LpXggDanIehHFKjqxGxYs095yKXsZVFJRf
nNppCS1HYjArEFnRCCJ1CXSELD98k/Yz7tlupW0qcyF5PwA+dRivBBx0egyjswgLUvOZwA0fI58E
LqxZfFUUdN9rVWHWoeeMerBzghRG4pmtwa313A8HlSEICxHu9ZjhYDCmMhF4xXG4Kp7fhOx29vwe
zoESQ88RFgbtk98qW2Ky4xGMHC++nBe+DHiunSN45y7gqOAjCcREp7mbQKDf9m9gNDgEw2Lim6vE
hMXQEF+cTlRkU76tTvZyAqQXXjJeZuAs1zJErSOB+Ut50ExGSVze18jvvUBBnmsaG7cB1WTrIygT
cMdV8eMRqnJeBwrYK8zt0tAwBcttvdEJOknhY0AvroSPSOq8GQtEQxsgmelWSTqS5u9j6Qqld8xG
jzNhE2J3kpZ3xX9m6YYLxb0zMSBrMzIAWPXSeC2Bj6eugbbiGLJvDapC9Ik8900ZNowAHxsoKkPW
2WXzFAAB1twDhXEo3ri3CQF+ulPvYLVIHtFyqBU7qNEqSGY7HE39z2OgX4LjjG46nDOb4qX/kx/9
L6sJSh1zEQBYArpAUzElYiYZzcGCQ9QJv99nupM/QEbd2yMFMN+pG+UqvEEQqj+ZzZOhAuOad3Rl
pEWNSS4SZEjOULW+py/gpHKXnfW7fu822W//r98yOWb5anB92gtvRt/K75Y24HqweihXSic+eA9k
GP0lO+XN1PgFGWv37gPPtuSUH7qfoLoAsUq3ya3TnIERetUzmmbUfjMePVrJqbtuIPhD5MBCf+ru
vzypdxZDGr606FoKPxKmIH5S2BICnQrfqRDrUJXnefiit+9OPXD4F8B2ogOzmMMFY99FnGMQALDd
YKgVcbSQ0zwNoTOW82b8W+dhuhyTAI43Dj2UnrSvpKaRzEEm5gNnrFF1lAAhBrij4lCM50ZzpISD
5OZdeJ4oXWIN9YNJaaXCtHER5tYHKb9njGtSqE8uYsKvAGCSjYdMgPuAeAvlowCKqRjPHi6uHF2p
RX3lYl6z9icvO55qUzrL6m9K94WvCb1jPE7PBjZpyKoG6KZZpXAxfvtiXzMzllLcYH1yR1lpgY/9
fCDeM0iuLZScVj1HgJ4ZArHC3BnNE9PWgfj2DoQkCojHFP6NXQI1F+pv0pTbkodZ6f60hlKJXFsV
NJUZhkwDr1sNIGwMoh+3zbyQCqwJmNpJQXHpo+BsmOXb74OL2QibIuRZlIr+6Op8H20YqfMUN1el
7FcaNwVzc+zSMZsHBE7xbWIoJYfEJ8A3ydGeeOygE8+/uixssttXUqWfNO3qpsO/jJNbCpBQCe5R
81OOMnXR4m5HycacSzLGfCJ3pvsu5xD2ngISXrNia2fCJsFOZkRCLxIz+RvfOjYY33TwyComtRKm
6yZfI5EVC61YGrA59eZHQ6zbjVMQkUFVvOxySkUauSB/VCrIpLjG3DIUqTm2ZnUaJpeAB9+v7i1S
vkpYx8kpUVdZtw+7/QBPSdUdhLC+A30MOK34Iva3Scf5Sldpss+0FYcrteNI7UGz+RlAeO/MVaDg
VJyNCoR7mzg/Nllt1oQreQ+SleRvDCoH8zBQC/tWm1DQ7gJc3IO5yQKJunmlHXPmz+3otw33IsvA
JAh8BA1beNsR0UcQHy+xBpYTJD7Mp5YwLODEysJ/Ue4KtuOQhVDuoL5x8eNdJCqfdRcPD/IOIbvp
40xqNvkWM/zd4JgaHCeqxYSHkT+MJfFJuglyAmY0/EYwE/bdPRENUD0ScdFOLHXVvL47fkuNACqF
kHTA7kzbTOYt4P+xRKg/LNVkDQmFtjP2gTewE5v6jN7cBZglRoieR1r6iKZ7nO3+rH8IV9AuxPnW
VaAIxBNmWq77dfUzmX1n5Fvijl0e+CwcNWJ80koqM8BnVT/K+P/jcDiZLFoMDJV5Rby1SlbLlOJH
HbPt89WYfzY5C4jGkQxFhCEwu8APpVsbDTaHU8WmE4B/39zJ0tzCz3YYZSt3/ZehKrQIOTosU/eG
9KFviPXZGwO7abZRSeE2jrjOGPVeMI5ahO3Pwj2wbc8hdUIpmVRrxBGNui/KszR5FdqWLEMY0nW7
jeEvqTs9IAd21vYrnD/L0SuiFcH5fyv3mXWfMnsRl2y2TOhIm6dTghqdYNUAvIlXaKL/KO0ic0y0
UYRe7PkAIMVnb6MwTG22UKMZ7yPNhUskJtgkU1PSKrrBurqbpg3EGN6rlXYZKzu6hKmBvHNWdNkv
KUoYr0rxVuaqmln8gfrOE1A2aGQ23kdMHahCIWQOeCvnoF8ZUD/gl0QekHRiu+G6VzAtcKDo4CJX
9nPdZdtZfLsbV0Pin4avXosMSvsJu5sKFQm6pO8Uk6uWX4V0AfE/bHYQXBrTUSE+l2csm4V4+x02
MPMwd1T1VX/N0Kjq70FZZMKz6j4ShThjL0gwWXnnuOMbqz8uRnnBAv84Gil8hNBcCRdOu6HZyflL
5AoY+u37a4NyBUpntgSFiYMFg7kwW5rJVhAsBmSInOJhRdgDokvoaA1Gt2tiqOV8I2YnTuQh2db8
HGa5Gb4fP0m2xG/Xxs2nUK+Vv8m+e+2jMEbHzU7IZ9SiVJQiJRcur0b+Svun3x3SiaO/R2J9N5qV
IqRIAEcY5ZVXTLabjDCtsedf48JC8G9csvJhrivT2l/K/rLYm9BSRzOqYMG7SdnSgFWu77FU8tzN
t8TY5RLmCzH8GB0e0Xc3fef5iXkfl93+jCNAAjDwssOJ7lJ/57lOBt2moWSFOKNKv223CMpXwCjh
OwtzG/A1dJL2QBnS52v5038wle5JFR3FezgTcu/hwARWa/fo7OEZvijJbO1CtqNv0V8dv25LDPjX
ptnNLuqGDcNC77pVsYaaSg84p0sOAO2oPrCzJFAa7y00iyTz1TcIVUiz2nQd7/B+mvxSGsirTNhi
ooWh4bJ/lTT18VG+smLDvzHgfZo8Qzg7k02622KslZ/KIxE/5Kr1M5w7azvmoF/19JGMRhGbVQ5S
tOLBlXnwwkfeigUzaBH+cu6FMMt4OT92hXvXEjwELQqKUTGHqNDNPCbbOFExn0BSp02VXQprFw0o
z9yKSt3LVllqgY1Z3SNO7dbCmQ/qpa2sorW09vftAQ6gtky36gLjMPs7j6bCnjDnZ8/qoDwN5txU
Nlo+UnfpiBwbqR4Z3TsEyxmTIEYmjwjuGR5khZPeENVAT4T+jLfZC6Pnfbzgnn2XDLOhkK9D9mF0
NEBOv7RmSHqw/0un/rP2HHVRUmDxUEP2ri7wHxFtWMmZCtv2GBFgbcm8A8Iz9w26J7dLdXgQpUt+
Ml44c+HsKJwIo5ZXUEz7h7rqL+VSohQgwpiWiUwcxrRrbdm98QfJLuwb7o1bl5OES/YUOrZzsR8p
TckZ9uxA9+nC1rFo6wfnR9pkS8wLRZo5uO/TYKEpq3zLGYytGfaAEHeUXb/GNz6dERj5z/yNbtJB
rewJJqwWjm2U/NUhmDHXJxP6hfPWkdF7efofSWe2pCgSheEnMkJFBW/ZBdncUG8MqbIQQRYRUZ9+
vuyJnu7prrIUMfPkWf4FUTea8SG9TnKlYtnt3uvrD5ARj0k5u0/cufw8IvlUQavwKdPXcNNW7TUg
OeupLtqLamoq4IkUC7H6fRO99YkxcltV/oGW7SDiNtpcUQx0JJ3daQ6juRDKHNmkWX2uz10ZkwhW
r/e20edR5/YtlO0s6qIvg0gC5plbxlKz7vbXZtMiDaBzWrFiUf9aUAmkNoiCm/k5knMg7ru5O80W
c4894ITrHnpfZsxjIEmLiYEo7dz8xlS/B3Jk/7E+7QQu4UJ90logzfTbvr3wNQvMhQNwkf5I8F2d
Fr33XSAuqKWLyvoYt8XEoRKeosCvjcOBwWLZT/7uR7RsFvBPzVOobHpvBP6ZNSNIfNqUl2oYq7o3
rNeLACuKqD2zfqf7ApBf5YCNzOyMUSXvQAnfSWFyLLOSKKSsuSCfzmOuySW6A9QPpvuZhkDH4mqC
YCZvRNhYfa1RlHEZ/q4mW87Tf2Cju0F5M3V5kqo3pm66Ra7lzHEkfgRKK0mjCVj/6zJrRRcDRB9y
sbu3hS2z+TagPvjQvQWcjQYHwF+/DajiHPz0kH5WOf3UdlkFEI8A+TCxhg9FpZgvv9bU6ub46JkQ
DLLeI10APHO3PuADRVObvwLVvsIzIPWHviytwfXnUDS68GfQmUwuTwhDmd2OPoQBDl42eiCWYMto
sj2wRxDowTswmI9TmiDHP5cHSjiNgcYJKFMb8RRkVmFbvA2Edd5oujJtWrZ+uyPejvZ3JwUxxAZM
Ch1NJZ3VLDIhtT+AdUeZoXIGPhQY/MNVWr1hiF3F+bRTLGKCP7kAFCT4YKmqVkdco/nAyj+ubGDI
3tQvAgVOAm1AA+M3IU58DaAlqU97tEqPtIWPxAQCIth9gYTl3rCMjXLxIrCMVk8brofBz/g/H/NL
ctsCm9cbgfEG4Dw333b4jXG641JFZjhezCNUMDhhcBAxM0sEkfWwZswLy8gFuG3je7vMHEBFP/PV
KRQTyHjKsRyQByGBPQVyFsEbNWEEHZkTKWeA4+0O9gsAhmuIZ+micKGgs0w22aIDACNgpUizpjg0
qVBeWX9s1dzPjZdQcKVCxrWTaT7Z2eJtsyCwP50KeKjkmXcmNWjB2tQGLOT0MvqomaUcmBvMBTT5
mdyP74RJTq/SfJ77aaWOf9nekLBAxTEbXoChPKe/4yVF58ioV1dEgVEqcbIt6e3DGP3RhddPm69V
77rlAL41Z2cwyc0JWhc9WHFjilyHNvIZ/VD1ZxP9GQO6tuC8qRblhJ5aEBNDBijqz6bZZugaOA+3
xaXpHTONoTcBU+K+zY+tpKJGsGqWn4DTXBUYXyC9YK4Jp6X7wGpmkxLgUB+n7e2AMdoiDHKolnSw
VqDI78vGZCF3lqIOHKyXFk8qPXwF9OwYwmQwWzZGcU63rHBQVgEsBtkSDxz483NnlruGBneQhufH
DlV8E5gG6bV32lxlvbqJMTwB9afeyV5tw27Z35fDEFngn/ZQ7mgKWR+zpLXDpz77GQfZZhrBgiEb
SX8lB2SP5Lekz0BfoHqZD5v+mDEAyEiItroOyJc5fRMu5sY135Bgn5YccMspBTXwH9Y+Moyw1edq
vnz+jZ8WB4QJhfmJF4hLc4ZTffzLKPSpyVa+xIK8zEzakxWVxnKCq+VDAyQJIlVH0SBhrm9dfXnF
S4sk/qTjQ+i//kbYmxgvTOi5of1brTxY0rCfiWokuY2QfH3rwUxAjauLtII0SYYyYpec6JOrSLWd
bHBKw0XqMRdHXOmtEJDL3eOjzTa8z8EZSsgU8dszTCng/fXfEHaqggKp/kTnIcK/gXLX/kYtNR0M
K1qWtLLkI0PoiGbfdzXYcqBABlrcHQF9Z3ewdEv3aj4X8wBVnYCrzNw8AnEmmFbw7En0GAbbdULq
tqIdBeABVIROi+Q4p22kT5eVd9VGprKdODBft9cfxDMdmvlCBxuxtIdd2gAQbwguIIKQ6pJV2hBk
uK/cefg1FHalZF85XuEQxMWavPO8GgPFp3AfaLBmdg3pw2ZkcXz5M/3tjENxogasqWjkUxFnFsCv
G5oWzOFAync/M0nPL5xBdrEm0MIIe9qsGThFUAest/ZyWvjS3hjNdR+cDpWQzqQ11Ye/WSW6bsNw
RL4bPuy3U7rlOVu+3G8MVhXxEqZ0qrwb7okS4c/V5wBcoEBqInnKBlmNVq+/CZubrSIgniYzqW8E
Dwj6kQivrwQgTyRTmPuD3RNt6uEaeBqgBgXPJBUplOeOYSGFykL22af9drirkB2lZa1KSbOFDzAh
bPrSQzOIhctuP1rRBy52KdQG8ASAQLA89eeXq09/DdAryGcieAgfB1nOFDTwy1Yg/ynG+w0JyQQQ
dYMIwqm1w8AZsXY8nzAwJBLlmgydZfvhojbwf+CxCrEVOIPmd/s9AsErHAwHEgSjaILgR124y1PS
cOnrh8M8vY4AXdeKAZ9TMW7Hp1UamMnbsz3gohjAwlys1pm6/QMMYDDO49eNRdapsg7OWCNpoqyy
Bnq6zvShi3kjHxAsggjdZiMzxZ8crNpH/fuN/s6Hob7FVw31sh0xV9DLGDj25mmsn1RnZqbaGTky
7Xz+qLs/ntKkjNH+ejXT/4BKAX2ieNB/f137UKoxDy3VMCSZ5mJ2v2igae5H3YrX4lX5KpmPXluI
4PFDSGRpIHHU6Pe3V9cI3VgAhXgMWuh6yWNANPFbPIJSlBcaq1zndmZPbEz+uINsUw38lbYd//sm
Kis8pNZQVVCB8/O1O29a/H8K6AJQscZIlK/9uwSNdhRPDBBGpzbg58QvgebiwSAveSgdFLN+6RlS
AecJIFcOBuPkDjfdSWXg1ZwYX+sKUDWEre+mItuDYg18SnouWxxgWTxfjYLe6JcAg3XAm9xCSWNn
mNwm8S3OKA0VMH6La+UG2bxFS1xtCYpMfEVcP6NCB6wh//r/vVQ6ByNXizuXgYrt4h7mQxNj9b/8
rjESyu50hvXnDifFHRJitX/qHGZ0w81bMAx1oZZV2Sf3cYSTiM4sQhZYjIdQmsCfZfXh/UfPCvhw
Gg4qFwL/1AH7iyAPdLqHCVgOgY9zwbQMevhJ711pM8S3TFX8K9Nvkl+okAhMSV8tuh/uv7TEMDNG
dOo9MGBIXoG8tTp2PVcPNcAvvoBoy1Gx4kCkQ9NWAnrrV6Q9QJUJ+QCltafO+1z6zBen25uYp2n1
Vj4zJpl8fbA7N6CVxndL9/2zOZGgYhp+Rn6A+yA7DIBfPkaymYnN2oHBYPubh8h8b98bhL8pTpHh
sIkZ1RKW2LUjpSI7hXaWWSArj936tZ0TENDM0Cr03w5knNGX6hNVxT8Bt2blZSsE3P07CjX+9DKh
FRMwP0b+AbuCoA0U5JyNz8N7rD64le0E/9oETHWn4ZuaqCIM+u30D7gd8WW6E/fGnl/4YJATRXMF
Qsr0kJJ0Tp0ZLNX4Ec23+Vb2S3seDfBodaalAeQOZFJfBbczTKkv3fGQDzMYJygKwmaRfm90tdV7
AlkZ0AbiLQPFQOJqBpNxfYtKFFkww7BhcbzgPn2c9HQAbqxwlN827/nuhDbvE2y/nypwUD+6Yg9d
UDzQ3FO0H9Ak8z6MbRxCY4o8yytMpfMMgeIcsrqu+BMQ4SgkYjGAsZayGXWL13xXQtfHSSg9XaMe
LnUGKD777gRWRvHu03PFwGMoO8wTqPEZKPZL4bs2pFMEwY9TvFbiRwZFAYuxEns7MskvUwrG8ldy
heK7Tb9rKcUgG5l0B82bJ6RB7CPxl6qxJHZG2fJaYwGDddGirJbtIJJ6rxoub2+wfSZvkgffAaLN
ve8gfEwOVwg1J97dm1dvUeOC6N/JXjNdXOXwhNTg2L2zKy8NpSKQ5LdXocMre6/MwZVKOOCW+8Gb
xtIme7qVtB19yhIX8QaHql/soBh8hTNsJ++0Ep/hULaESfZYb8DAohWT+cMxS97NpbjN/PpOmoLO
HPELztwDqxrehQYgk6MWVxKSKTQ8pnDE0IBCzAO6NU7Bc4SHNWWEuwqHB9xKI/sCmdUBkCLNUZ/B
Y4KxBTdeFvRXdY6wHgSuUHdjDg+LAQSNYMsCYanhUiG3PNImWGfjU0KNQiAaCCYeZdCE7JZtnxtw
GjrcVS7TyiBn5gr4syeNppCU6CV6X6A/WgqZZkqEMkgEQV0xSL+PUIvCoEmjR35VUIfQT5kFe+Iz
wkhaRAK642xqZNvGTDOAsfwxWkDnFvAYOG6QESDqmcxAVBrINOIDGPkPUiJSO57gb8S7hYnNQBdN
GFmdDQnY2hPKTmrnlf0V/W9EghDmMaHuM5+qaYPTZPGUPUnE+0YPRn1+9brC+QAxC2Z/2gmkPQ0X
aiZ4D3COJfgE2iw1jKrQYF+XcH75tqR/gVV9YLmJT4obRJte7szuZgzAz6Q6YMACcjrHNcz50rw1
FoI/YHr5BCfIWUhqyKMhNlMocPcAC/7wyXO3xLSTy7iaVGcQoItYhto+pt/VikEImjQRCqazLnp0
v3eATw+3e6Ocllk9nwU0kExPK7NFDKyEcG1VMvkmiKL20ozd2z2idXGTHfrnWc4gjIMJzRdo/6qU
YNIln/R8Oz48EjpYwZteCpY3r6/RBrcIlbQuri9YNYG3mjFrUrv1PZBR7UOc3x5D1WNqKZtMH836
bcsopoOBIaAB09TGOzn4uLDvT63WrUtPWtDS//lfdGxNZTrVkd0VQHv4E2i0jWE1cjOBED/VU+rM
DkJkiTHQgVk79Fn04IkopOEgTZk859sfApTaxxPz54noyx9eQpBhqSX4U3KH2xsKKNA0AyycAJGz
uPl6ta1d2YKzIc00YEAgUcYJ/qgCoTKEcUYbgpa0oSwHPmX/dB6hjvTZ0lznRvbAYag1wbGMNMgg
S9DMmMWQ70KauNS0zNCH4eopHDm3t2wciw2ELjoAXMZ+xtt4bpE7Wzygpmf4Cvp4UzETgPT6bgzK
pdlCMFoT0Q7F5aLn1ECOcGx9zf6v2A+uvyz26TQ4VbviZkGIqOsxIlZTEG/4yZVDNDQKfFVqBO3Q
yU5xXcQKnnkZJx6KlzSl6CrR9Ss0JIT+TeXYguqcxAcLIqiBKYwDDTUBZFLQjuXvQh2EAqbQhiN8
Ikzw4EPlj1keObrCKBuwKFmOFJ6yhEHHXd6dehybTVLuGZTvCfjr5+EDmmdiXWBmM/1reyaBEJcN
lr0isWAQvBqgMIPUIvg0oQpRJuB7qh4tbPuDqC8Ej9cBq1MaprQnmPYoNx/8nUzx1wBULzhQYnAF
94+QmYFXRVsdDFz3J//kKxofOcdni14/CnG0I9UJvahAuTwWQ6/ZQlCH9JQimYjt/RofBFqPC3oE
s9kYOgRJ28PJab5Q2hUm3FyGTd/Cg7uupLYi05IS/YPbfCM1mDfrWXoZ016bEtWMO05IBeat2Gsh
QLqp+kiaBAByxXczxlgaV86UDrkwQA00jOjRMXx6PdbwLiaI7yKHNfU6FMaoRV/2mARuCq8SJNUk
wHf9JDMocmWfPvHwux/V7FGTujtF4MX8UL2PzA5/vqn3HRktt+674k6mSM124bgHwhFwG8He07qr
brvudcD4DtDLCFT7oQFgW6Ou9PIGxZ6N9ioi1vhgiDIjb7PqLHot9wse9DJzmuEkvqEFcR0lk9su
6w9vSukC+gr61C5v9/TiBgqJcVm78fxgrwmxPV2d+fXwZeCXvyPG6Sk2EOunEn0/y3GFHyIDQvb6
+8EwH1EvJJRzq/lYAx4/p95/Qxhh/Sqo6MTTEe0fBy+xOl02QEoVZQm2pAhuKL5JW/kVyuOklcPZ
+8C2Kod6CysL63Vu4pWjWBtiQ/F1ULjnxJvlVptd2OT5HMEdc4QUKLnRpY2e68aRXTodHuPVeBCP
tx+vi1DGXX431PzudJm7Yy7I/yCiylHno3bu0dwV8iy1GGpNl3N3TETxeJa4OrbbdltFEtv+lVSX
+7HfVsf+QlTJo2JdBpy8NHufQPOiOqjX90j8aniUHH8u5DBRD9tFsPX5j7Wypu0cNRETtd4bEo2C
Hl9lPWWC5z0COZlCH2+3EkYv1Xbkwnhbl+t++9m2R/FruOUXoi/ObQ3wcjVY3S2EY7azcLIYraYr
cGc+Biu4MdVBh3oGobMMpFiKu23Os7bbIvjGPG/M39ajeJRIyYjvZcYXQpDbROId3KNu213y4yhO
aQIC6qYpcBwlND7paCfppU6esXJ4JoT3WF59wtmSbupSWb5GYIJeeb5/m4o1+GGUdNvA4WBmtp5v
ENk1x9E4Khbzn/Y83HV+68t7COK7MSORciP8kbpzd77+9mRTm26XrfDfQq73d7Dvz+Z499r0/sd/
BdNl73erOpSW3eq16VawZ59h7z/Czn9tbodH2KyalXj44GnUYcsj29WTOdD1AN1juBvv+Mu/P28H
2ObAfs/Dwi5/b7DYcWI+3A7K3+235woZeG3qDZ7N7VnelxvoutffF/hbpgozRZP38p6rPZz+lD+4
Kw1Til9xrbwC+g6r/59ksK95ipNzt0tYC80KKxYur+ZyJSj8yGPQjuBVrr+yyWsx1z8Pz2CkwhHN
8fGuPLQraVkcOr88vDfPoN+Waymegp8aG4x/ojxqPPqn70QQkn8kB9aOxuHImnjFjddtpzFjNhZa
G72C1zp3zcZ5svqY4XxzGvRl3I6ZMZBTTbxpsJeZTTFpmv7IP/Of50I2nwG3GPkBRiw4AO2fOiX5
27oZvzOr3xUh3+Dt336LUAKM9QukrQyr1YsCLywOpxmIEvW7ke3n+hU++QgeIXM9HGSDJ/NDQjqs
/ue2jtpg5q5tcrjwEX78NqLkSthZYh+xDkt+1+uKVfnAWoCWW799MDctOPlciZaP2zhiTzRHwFrN
8XNpjvP4uRZH/bb3xC77sG/myTyB4VoH80RstUcg/iTIzZOav3z+vVjDdpETdjDMIl5S/EHfjV1M
k57tcOEr7PipLvNczMl7T04EQo0Hsc0uufgJORFXKz4V/iHF9+OUvSV+EwDzo3Ad45NLGi4WCCF9
KdQaRBi5H6V4M00qvt4cmWAcob+JZ/wXXAQ96NJfeCleu7vI/x4mbhDfGMO+SXipf/9gb+eIUsgJ
QAPEUUmWuDqSnqS9PKjy+DmZXU5Pf6ARn9jMOS+LEkzG/zpPxBi0F8m5oBqqaG4RcSAQi7dwP8qJ
eJtyXK8lokq3FfFNipnNiYuVeX/d5QaEVs2OHfd/uAW/7pKSJiO+wY3jrg/i9tjzIuJWF9xVLp50
lamJoDUDVD1ewsPXePs+Q3dxZeLnyPRQT1zf1gXrlcfxX3NhTHTjS0A6+BvMwlGcszQI7V6Fcoay
GS/Cg1M4yx+c6MJsqxxeifAIJEyJXwJHL6Y87+SZINHBdAhDm0XpjoOns5x7EzSAtX5P4blsNlNn
vJ/8KEG5m0bQvKNB1C0/y5n5mE3Os3K46xu390U86n2gREyocreN0PeqD98Njzhj4noYb6/7yeX6
I7AI/z4p7jnBdsPZy4y+QtCYz2cUNwTme/SNF1P3ycmAXs+c5xqyTjk3toRt8VPcT0pN7j2fQ8CI
GnMDzhRPLP6Knxa/WIoQwZLs2F545oZYUa4BFWQsSDmBCy7OQaFLUh3zaBTPtZg+2brbv6PaZc64
esYPfimHEzftvn3Hr+Sb8CG0FwA+71gJT2EWceSIq86OiAWxmFL+L/SBBprEu6i2ooueGw3aI0yV
0og1UYFmBw3KrAsgGhkJ7rfjIUEkMxWDowCjPXlzXUpY1F03+fkuBNtnXnaerh/7dFcvrxvM8E5R
tmKeKk6IdneKagCgf+hF/1wXE69cMu36wlxTP393/7GpCP3YWq1A19UcIeUm91/L94Lmv/Xefwz8
xjRb6xe1X9iFM1jcvPnyil0SotPfn/xcL56L1+YVss45KtGZ+X/LQkIHlTpNii+9mvemr894Xk4X
ffEzmNigX66DaNgsJ9jnSDQUyXsKF0STIPZ0WJDQBIjpa3PAl5Ixb3B5CEcoGc1NZuxTijf7mgfV
2IUZdD/mU3/M0n07tWSPXwsGr7PNaYTYvIpQ2Q+sr7WMoPMcSr9X7HuISHiV1gcZeMBBQm3uukiz
NXPULhOGZUOk8SqRd3TgSLDQbim7a3vcHU8z/9rTbD8t05tzn7jEs1rGpUZ70NjGp5hhCjz6+bIp
QiqmCugMRdFsPcyRpl9mKuXQnSY0MLgYNMRUZ647mC54f6zcL1EHVQnAR/od+wMsOpmbOaVyJCLV
AYgkkrxvtThBm+zDdxGQtFUWSR3idWPEetfY49Jb+nQ6lw0oCVkD6RTxRfAFPQAjPNdr5/61yAcz
5JOva4ik87jBIHKJiueo1nOhufOhc1igOv4vAvKCPLopBOVzM8vdLHMgID8GBxBasxmUbmI1TFgc
hYuXz2tn9eqLVfdIm0+DtjceYwhbamWNp/qIWnWsvRoDmVYZuzdlKRcCtQVIDgkFnuuD81axOeXu
tQjGgFsGMPB1PNymefB1u4eg9Xw+1nM0sW44YOe/WZQ5jAgBF7zJHHmKwy05hUirFZzTbNw5+sBn
rm/k0tDhG1TgXv2wuMG8AyIr5LDMbAAbZZD9TLQ8lfAjBI0x4ahP+PiW6Blc71FavhfF53eEC17W
g82CiDzGJQp5buVxIaEHAneorqj2PCyJltOVZkA5IWu7cV18jFB7RjL399EtpvgUIkP6PJVBM2Yw
c/s9fYtgwlT89qKYBMD65gnqJ56D7dM7Da4Eupbm+Sfp6sOp+QI7ewDCysLTWD7KV3rd9HyuBdRW
8kpIraPP3H4+ljBIBY9inqOCdwCjS5NpUA507za8pB5l5Zvh+gUR6DIYM10E9goujwjt37c/VFYU
5RQKMsKZwESQDPX6eomtyZx2Jp/FXaMIQRzzMXDBNLDpKDkkIS/moLUxUnPF+IHaVg9cLKyyLWM9
8JI8cDgLOyoeGDUgc3BcJe2g1X3Bz15gVN6Lm9l57I/P1Wa7iK28ZTI/DukhfQ5M67DGsqg6aXww
pHzjq37iHKTE5FAbXhpvhnQRHUdBmgZZAIIcQyTdm82Xw/eBDcRx2bBdH1vaSnx+VqMBlqxp2gn8
zU/tY4P4tSrPgv10uG9+UDWQUF5R3+pPrzv0xUyyjQqlE3oy+B8waZRc4IAZZcOd0ph/0xFhwbOy
CRlANBSBgYFjZDJZ/SkEuYB6A0hseOKIQhqEtcnc0x1ADDtmSAp2lsD5rUuXJ3Q+THuH2s2UV422
KUyJUgvlT/JHKnGwI/TVLNxV/c99z6QAbiidoztDLB/pRdpT7fqT3KdWfYG2h9o8zWxIBeDxR0iC
26OPNYsVEofsABdLCMyorex8u+Axhs2Njwvt4K/+tOq3NjsdvpmDheuL/TU2iwgKQf6T/dKNEzOx
D4IMzCJSNYApwptmt4KsBDsnIRhtoI4nJbzJ1CAHaqd+Otp3BOaU4C4mFvRf2ivTPx1QE6ZyMwtE
EFDD18R+A8HgwFOAOxVrsFwUwh/0B01Md6e1MwWtjCgIM7MZlGKk/lBsslmtGw4a6lSts/oLFPCv
/XZp5o+fKm8HfQQPzf0XN4fZpoeMj4ZWcSEgNh1eEZNFCokLvGZvg6Y8Pj6//WTdscq5+mL4MyJC
5MFMLJwbGg1CuQV9o+bt3cwM4OeRblFvtpe7Q3wZU4xe7Tqgr4LuyhyhAXwt4bVVFhEIilG96Kb6
s17InYsl/Sz7GxNVILQNaIYggGMrUCJy6ysweZwn7UsfYfoTknzHHCzAFLtj5tKboYkM8ssVYFJY
fBqaMK8niJW7zXvKred3N2OrYiOjAXQEAusVhyxCJXEn2TQ41o/fzGkcro/ji0+PAf6EiwLGwtID
yMXavO1Jzq3RDJMaQ7nAOt6jdxND0Omi2ZnMNHnaIIk4fuDC8BzuixqB84dCBZG7t8aTvtYEfODW
40v9cFjYn/tu5gwvHa30M5IH6uM3XT1NZIiZnYD6ugOY/WdLOiGAY7iG1CPnTrPktMiMQbqsT6ZE
37IwOsWAhMMGpnzRh4RME7uECM57e6GvcF2Iu8rBBamYnUsEgxKRgYKAYrsHNcfCUZwWxDXGD6JH
oT8RMCEvGdL/20vUMnwybr3Oo4FyPLL5ZdA+OHZqc3BKefD4XEBLohlbvT2WS09Mu0Eu1knpE1rM
zN8QfRzRKGCxgiOSEg58+i3V4j02PohdN0D36HTO4zlTiRCt2hk9m9pGlepCHxHgbZC/F+YClMr6
HwYX5aW3PY0h8sIhjLjXNxOS0BXAqsJEC5csfdIbFCzcVOInbx/m/7EEvwv1HCoRk1cG80M1YJtw
p2j9ckDyJWIL4T43Kg8x6k5AzTgAxUtWTgtuAx0gIgiLNSjmkdD2O8CKZWCQmeXDat7wdtm5BbNW
IT8O+pBbJBIPUdXNzQB7DIaHD5ygxwLSRuYskhF4KQR6DhLJTVhjTFHHLgYjvKXOusroeOiZQzqd
maBeANvDz3gkP4ebcaNSuV6YbH4qG1WpI+JUSMomjIc427WnuhGFm8czsQdoCbEw3lp+TCORRls1
8/z4bj48JWnMJbjliE2DaTVv/98NwnCRD4qyn5owt2hONRHSv9xJUgLuEUNXHb3XTq+OgDm5c+i6
2CwWQlbKdmFWEFea2VgBiqC3da8YyS0gGkkIaePrDRBqpHE3klRNcKltrORmUicaPFEWJbBM3zZZ
Ifi3ALqQ2VYcqAJb3aYLuTH4qCqw3DHqLy43izyvDJKKV+J93iBhG18bpUJEcgMykX7bXq4aeHz6
jnxyUmU/mKz3HiVFQNP4MVxNAewA74iJtxgji6SQrwiu1QKlIhFkpaREBAKEIV+/syVrap7saHLp
CJqmGjGmfLp8Oi+sV0QVGdCsnyZkYQlvnEhB9OXan8T8Gq8k7xa0l29CD/hlciCmb865e75rWK6z
MD1inKkhigr6HxqB9Iiz3JduwSm90BSmP/Yya8QpruLST9WKT+NTL+u1eAs6V9sxwWXucby8tBOg
ZhQqhDs9UpSgdZ5COIWjBOCKZH8T0NyAYiYN8BDoUB/c45EznKhJEXAzCPVklby9BzX73M2chG4/
nLk4kJKijU9jxCnJq9t1PbGx8zyhB0kxRose7TyAScDeAA+Jmf/IFFMQWD1oBKxqg2EC8KSB8bDp
KTYW2/CbpB7IZIPcdClF0rF9uTwTJfSJnjkIVmY5rL9tpSn6S3uVFqw1LGTVS6ZBknkbV/tP8Xdd
vO5dFAIPDIPl8IO5NTOThcSYEbBIBTZATf3W/sQ3OI6HmmoD2vFS8kEyxtZK+R34eTTZvGzgvzoj
HTjUMlx5jduWemDT3sgtqeARSvbSF4Dc4LJCGoVED81TAG6b5vzcQ796HU7bCEst7fFz3z1MAqAN
smZDBbN5muSdwRDfd85XFjifPGLBK9mbRxKTDzPT8u0tgXV/bZdI+FrWEk0FaPk4fVgSpBSkcade
g73sBXUn/AnQykUe4UVnXQ3LL4o2qhIyKZltIECBLg3fXC6QMFKpB1V2DRgQmMhED1OnANDDJYS5
F3aVCRJOsomwhIorLE6OhDK56rOTzRhoGHayMVoNEFgBHsVThi83LNG5Ih1kSjMAbWsqKoi/mnZ4
ZhVJNzJfbu2OX3Z41eegb3rVAhAZA6F82g/7ZGaLGXV6dqGgipnrKwtZM0Bg4So9+X05cOZ9UHMC
9ly/zNIlq0WMqnbT5RccsNGCGdyGKVe+rT9LJWQmKnPPYr5S/MVzpljgPVcDXzYG3jkEZzoh01k2
v02tjgf63wS8AvLZgwUOH+OozFQXZ83ua1OqwxPP/yrD3Unqb4nz2hErnSyeHFtb2e6+1MXq/nNX
/3Zt4g5+cdRJ9amOZJW8QcHlbQG4Z06JWDvjL/y5Dh81KoCkAsY7wdwkx4dYrL6Z0zLT/eiwcId3
mGrq93feRVKYxnkyoUETznXWS2a6J/+z4ik7e7oY+rIKPscHrrX/cwYmPj/dv5+Fenrb7jpikwqU
DNHV9f2kM9lapuehVqleFlfJCCgQuByB86lfNuNups0qwG6Yq85sXcasEpDY/w+W67hGxpf6ASy2
JwNBNF9zHREm2GkDA+E/Kj7rviX8TF2hwq8BaWUSF0terWaLkbbt7bEPrgtMWnCza68NuKrbETr2
BHbdTd2npnfzKpe/KjTuQY+8LYy6h+o97o1OI/eGebrsNVou5bIxIgyQ8DO0ZT39S+NhZz4qc667
MyT7F7vO5vYxH4zLPuK+8rPI7zPjC0qrid1Sm0rqNCy2+fp1hIHewh7aVicTmjqGf9MQWMtHlReE
hCBdczk4kDsIs4D8mm/G3p970qAibvAR/USFdd3JWyKOwfz+6tdGboUcyLBSmf8dHi7Q4lFyDVjI
HMoexyzVT8dJrnWXEYkEuciLcs+a3PCoIElWnzGdQgyv4cpbqB5fdQujshhR6ZSmOkcRsZH4o63I
HcKvh7jITQhhoEjg7CZof9203adcvKslaw4XGHDNKJnSnsf8nEVggOzpZ0enoOOF7donph5R/D9p
wYfMbJfR02uw2COcKZ3se9zZErWO3jsD91qZ6DizcIGwVAOW960ibv0NzIysxX2+jNEEOcZFSsuD
A1u3a9IkRrMdioO6Yn6W6aZjIFA7T/+jNvYeFR0ZDDx8A2FoOUB3A5iQsHgbuOwPGGtX0lu/14oN
TRdrqOHRaP0Qcw7Vaug8V/dwXVoPfbCExG+R2sxvOwCP4MtKD1APasKaQAriZhqiT0Sva2j0qv7q
I5bS46Y39j3A3wTUNK6RDrDxU/JRTwTT1cGCQgTS8La9WmCUJG22VgLZqxZr/65/4uLcMl127ovH
ioioVQvnkC8IhaQtJoN5/cCBCZ54FK2uq7HJ+ANRUhk09YX2qhKOVrmVOhkmz8tsA6DcQI9gcXCu
xl0/VHrtdYteR2NDS6OVAtRV2YOnGwdLa/ZzwJBoc1tV4fNMH8gD/C88PTjpWaRnIAk0SJZ/dpeB
PXz9XQBaENTkKA1rdY3Atv4ziAzEYgzjqvoDXV78AS8McIhdwZ1aUDly0QVZKsCPJS0D+2W9AZpX
a/YmVvI96wO/6XtyVR0KV3tC0L081AMGO5uvrHK2GDOz9CfrmWp9nZfxgwWw+bZ6m2DFANVpF/mh
WUwghRTG0C2M034JUc2La6F4N0wotwG/SRzqgDQswK8kp+RJQOGaYGY3JqvJrnTMKDYvH7yHRhKC
OEvA6rW83uWDY4gOIoL8oAc73pijNz4RwpwRz94IZNmFRY+dIvivbWOfVmMf+457MkdKAHTJ9WYV
vByRnxxgN/EJ6Z2prGSwMEHHf2CmrOFQ20v4EAZZAB1Nx4sCSOjTK+FgWqw+A7gN4FyH/jyg1pGR
h/VD+9PeRt4ZM9uYKaBB8SYhAIr32G3SA/mvh8ih/jjyooqWBrX1pNBUHQ4XtR6r7hA6iLcdWDXz
4I3MsJkWCfgECjPEwODJstCP97XziX/L3MKqFA45Yd4rLvQfevtkjMKeF7tGrZ0BuZjo04nuova0
5c46UKy1udVzeMLGN1gmWKOkQF6iG8/w9ObkQWu3vNDj0cSpAcn2hvmDVni7k/Gxrx4tRCC1jV0A
vJnrr+3V2X5UMLEcStE9ILjMpXWHrYc6BoeyhucnKgKtXWPRey89PvPv8eY4IGWMSZyPjf+IOs8l
VbluC1+RVSQJf5Vszm3/oVq7m6AoQUC4+vOs3t9bp3bt1GaEteYcc4TCg53HKVBC0W6d4+Yo1ths
MStP7cGAKuxWn1VY/cCEZi3bxPYm+Xz/wAvu/ZCrvuj87nK0zjq8g8yx7GPHhyCmfrTn38rTPjbs
HKnLbsziBAW7uWgG5+QGczFK3rO6Z7OuL/bomz30h/NlesRoJ9MmM7xAMbuy7MdBIulpmhVCElLa
aCFCyNQXNgnCPuCQLfAV3Q7rN1yiZT5bGPPNrEcKis8BpgsTTFu7k2WP1t9s1y+Ty5zjCY3YSXja
JIwugpnE1fRXeWIS6PC8r4XENecRSENUFIfmZrPAJZPpbRedxLCTfAv7NXhtay8JCTmy4JLtqsz4
oDzRBHHwOvdYw5bwpZAAkoE6UY+hMoOLVFXz1/SsHgCesDCFMp5YDmv6ZzJrcLtmaTBn5Bxsbrun
fQ8htBH1cFTpmFa3tenDRlqQRbfHPcCT0bPaEhjMrnShQjMxm1THNEYT5o+QhD0+D+qxCks6v0mj
TAkLHYkNdbRWZiw2JItPiz6knNkpCbxlYN1F7dThyH4vks14Tb7Sz4OhLYXjzgoUX5h0OePV0wek
ud5/RrDwg/ey3OElFM3gDkWw12P27HVpuVkocXVMOG9pbbFm1ALp0rAjYF1BOC6Q4k+6u32AY0Wz
/qSBEIbFAQ5+fyoWcEEyTBv+VhdKNOieMHqZCtkM68RXqc3ZDQbAyCm6yfn7QN4AJUpOWUVuq7h+
ekF0TZGpTKT9fck1FtSh5qFznqT7mGpPFSsBp/NmcCB+k+AOEyhky2E4EOBzVC2HX06cEDh0qrPe
wbxltZzft8ZRn8GkCq1wgC/3tCHDwWE/cdT1q+TivWnf1q8lmy3KztoWZOMlwWzjkHXaxTlWnW7i
zmt22AfeAGYm8sF0G6jFxAT9Fl/1Cupdbt8XT1fsdK8j1QZaalj0ug8ntgNb/DRCIvRCUndxPUZk
o5p2PdeuB0kQzslWnnKSmn6x5aBgHuikq0T2TQoTGMPNulxnW3mR0X9Re9ox8lH2FVWsoXjQnK2f
cW4/HCJ25EN0jSBI5g6QDxa/sP3waf99OZ2NAS1bAfR0E4nEt3okPPO3DFpORljOO1OYEif+YE5H
yAnb7fvI/x/LyJWP/d78gAJebVjeVAZbX+gwDL84Rr7ohmSWwOoL+3VMP9wWQrfwVHG7j/aI50k2
WmfQ5Wq/0Cdjr0Yk8FUwRcCHtIaXOkHbDo+/IJR4Riqg9MFS797xhicJyX47Ddy8L/VYw4f3EMK5
L+QCaG0gLn4QfCjY5uUUrvk7hMtJm/0Q+jmXDNzXm06Xt77KP3qQ7SdtAJkZi379DKQdQTUIaKpq
UjwZEWNAoLPAfjBRnra/6t2mfH1Orliccba1k3eYw7R0lD2yFMjywxJRU8FGEIKX29l90pzrOXYl
rnWQESschYTnseQAEPCoIy6DuJ47ZDP6mo2hbxTUNtx80sI4b0JGJwuKOozH6zP4BkYmHybQHtsO
1jpXGPtIpeBE4Wyh6H5js4MW5GY49+ODxOvweR1wNIUS8qLDk66jHHiFU0re4h+514OWK4CZ+Rz6
2rTwE3vYdM0UrSP6Q6zN6JJJr4nC99vJ54+j8Yn47szrSTsZt2ehCcAwxxZFAGkgwePE1wERccBv
XXPL+IqryPPNiaHX5zEqoGpKm0ukDxQ966Cdldi+n5R9towh1B2QOGXNuiAlho7Cf4WwLhfM1rbJ
zjq9Z/nbU7dJNsVL3C3JiXXyKR6QE21lEbzjWTT+INZgKADhLdIlrpcFCQc0R0WDJ6TIn0GSlmCO
QYIn5cwfAzvOZpAYFXqQ2VVn80Y0jep8jfMHzUPUOqShjrb3C/7aDfgMg5ltvIgJZDecpg2gAEd7
Tg/IkDTbACiShoGWZ6JGlLdc1aebjJujCEEz8c9yUmYYzF3O6U8rO7yMvk4QDVtLLJSd9IcfvA3S
bA6Qiq9KwKEwpibi3hmJSTzPsFV2Osrw39tz0n0YYBH9t7ZSdo1gSE/ow18IZpHUcy24lEY3jAiF
lb2JErJy6o/HMV5b8Uqfj73R0TKm0jcHj53owseSGRv137xRlJ3adz7nYbc5RjIMFtxuXUleoX1k
GiqIJYT2bDyzXi66zbjyyQ+fDsvSmpANC77MloXJULSK3AQBOMTb6PPWTDlXcdr4Us61G+/fGySj
dLfWkuz4/XnA1HHyvmgBbKzvaA3OEG9MlnsIm9TWECfPvBdjU7uvGf5/88hlhLc217XOgBRJyRGL
fsCZhcQFUJEFLE71RrZFIuowbYJe/i7A+yJO4+JI+4CoFlwLIm3WE7JiGIAiqle7+tsbEJMTeeqR
J0iUANY9sfB7TmgQT5UDwlKd8h8FjEImL8IBNoRGfo24kttpHkRziZCMA9TUlCyE784DEOM0da+Q
TOUllzooA4NK0oCek/vve6NxrHxzHvlIj4ojViMc9VZzWTKS7dOuDqxxiFteCz7+mcdWeYBAGgoq
wniwEyUALD1zcs/JJnjGgEZ7vODwJQIAymh3mbcVDudEf4arzsPxiibyFU1tYoOXyWh1lwS66mt4
8noTMD7FTqUj5RtVWzSLOGZY9JysLbzl8famLl/yV1UImu8YqEgVir6rvnp8DWhNn/Atwdk0u5sP
HQEhKX0MYtgFCgxkrzu2PYRgLFgznpLlFrT15jFdPpA1k0HKGS96AmKcZAdiFe2jMwhrgfawYySG
RJmruPRgjYFWBWPhdjJwBsCrZYMK9LO25x2pC54Y7hqffl4544W2J3cHtDldWMt3IK90ZgDzznkF
dzv/MaYjcfHL/qWj62aeizPjJBfws+oe27PiPdbJGnj3KDnwyfg0HcuKMRYC+o8c+6VJA38zNZi/
c8R3SGllfGJBkZmkKme0w5ym9Xl0yFClw0rXdEbrFNcMZ13TjjeRz3LJvhbbCZikMVUr6rMJavzi
FqStx+mEq6OkTTVtWn2ZUJCYg5csB5xtNsMHME3CPsDQ3zMm0yB4FXY8B/C3WrCgHoQojx28gkUq
ydN7MY7Ad57IJIb1y/JagTefOQWsr9EGRD5M0aW/ehvxSw8vQ5g/GZ9tj1UC25Ri4TZET4VaOHJf
bNeYvQJjb+9fzIaVNQFKCxSu6QSxHPnSV8Sp1gTNyBUxMKGncwmNhXCrd7Bn1Pbq5+C9UOSxOsyj
FQbUeHeymUx6l30YUgE7EOG1dTa/7fEYJyQDqam00xlil+vquGbd3rC/4nJw2xsU2h/pgVE3oZ3T
O8lmk4psAZL4PFF96AKDNhgrc0g9NHBUCm1Nq5g4b9DltprfIj/OLorqpHNWo9ufFLD1QEiob6oF
3gdPF8AYln+1hAyCZw9LoYvmK4xfDuI8dm49CjNqS6jw7ov/IYRZaDhNNMLlirA1AtiQJH4RP6jN
K8jqzbTpXcMr9xrVhLkjMyDQryOPEjLeq0uQJgzj0wWTCIjLN0bDC7J2DnzTyprtjdWJykK5UrFU
N/EtaB9D7pi460cjd4znpLpF1FyOAhTtcWV3d1T0EIGcAb6+6kSUy4jzcF7lWPPG2sx/Sxsd8BMr
CCjziBFR7eJUYfjl80wb2n7hPYbm2jro3+iValElx1jh/0A+Y2FMfxDA70X58VrAKOhdhF5L+ee1
YTI6jT9leNVEaNjQk1z1bomzfM5LULC+/ZIx3Q5O6hLH+Wobtho1QQldRyT3MZmu/s5U2g0TE0sW
NzJTRlssnB4nEM+CI8CJpK7QuR2e8xFfL2m/DHpadn/HGtzXvqVkx0OK/hx9LEyG/CNtbEaBWAEw
2SawcHzi+sbhCspHoS+aH4g7zOcZfXEpYUbSOToj+RvWFVPeSglpB1k6rm0H4sQZugIPjusZBjzF
38BRFW4w+JSzBVzMMyB+4/ffFrNcTA5R5JCwB3sclCLbmqONWUyQPchsIY3LJ6FsJFS3e/O0U2WH
TII7FwRiij1XWb8u6lbNFhE1mRBPI8dAdUQx11GMamz2XKvjWwiB48pjRgd8MpPVNfcSzOExkLoz
lhG3SZRc3OnJqeUMv8aGag49P3U0717Uflflqm5Yn26KMHaUl0gP+J4Rn37VH4TDW57UeJza/FD7
UFa3AIXLtPPBYRq/+uEdv5yRd3ijOy0MYTvR2KNFc472P+zdm9OJZeIpuxGc9uhYTjvV7X+YlzMR
vD+DtCPH22YKgu1rkgW9a31yqrZ5YH1i0YA+DNe2fk06wOd4i4vmRg2vt4BdEj8fuCY72DcPlnUW
2cRVWbO8Ghs1IFmn2DG/Gm/RzWHu1AmFVrSnqkQJ9+Itki8+s76gz0HPZsPN3wsI1rnDhJA5kSiM
AuYs9oAki0w1vsThpDP8Y6QtX14zxhQ4+4XWtPlAdhGy8CTwJxzCACPhSMLSynnKq8ca6w5bPbwD
6Egj5J0uTqgI0Crsy24/wpTDxb8eSz4teEOA5/JaUQQX0YydOHkQIQQ+slAJPqYsJppFQUsas/8E
rbDRWySDHasnNvrkMu59jd6WWgcDdOyUSZv0TXLe8i/hDYnDdPYr5+gRiU6ZjPHKauAGMIGajbKF
IsFgErs/dtcFQWYejQByUG9E1MSYyI1+YtXuOFTRkUwsfSKN52Ce9zhFhCo8lgRsjm/esIFKNMYI
pWPEPkAxwY7NIYDx+MQsEdn5IMgz5Q8Zy+fqyAap77Llsw4YPT0B00gsP8ruK+L4Es9jV/gw0bG9
l3j08a0wtGDMxtLGFqC9l/eTtRw7JaZ3laNhf0B9ApgylRhVhNGUsHXgX6TH1ldOHUgniYB2PI1R
0Ai9CSpY7BQdQZ5zXrdfRH/G4QE4eGDYVX6wTNOlRLpfHXtMgRk5bwwiqchcQsc4+uR6eFnLYYnC
j/KrOlG4deCV3wxirNJFuTn0NhU2+9aAg6I8H9g54wWXukSIgFh92SeZnuLhgoEJuiUiO3CfYnvH
0JtvAeEjR5JjM6F5eTcus19xHoC6c46IYcbjmAcwrVr8DIBH3m9YQgEoGMDJTV+RteSOinmFzk6Z
jkukOKE6jS7c6zmmAty1NficXC3rdbH1MXfenVUKqONzrw8uAi1yV/PpKHya/ijsFZuOmt4eqXgr
e2W0Go9ZqCYPtk2gbBJGTIIfSKnAOuIxmk8o47doJfm6cUXO/MevCnSmPdrPUsgWMPpDXQTbHwHj
yERuFRFk6tx1D2byAxCRGQOGeGjraM1oT+KAbmogDQfMkALKwPgSjD5i/YViULqvb+gX0rwhQAqn
FJJxGdho9KXjYKBZ6PHyYWxKa8L8buQz/ocGAg2vEUNXIzm3J2Y3SjYrGRFrQfH44J28Ch9yzBv7
PN1TOh+pFxOy6AgHN81nyrFfYjgmzApHBzOmthJRZCk2ay7MYRPTL4AKn/Eu6Xh2eiZe3DsWyExI
k8WRBmMaMBZ4+yk5GV+WPFEpdg8Gte4VjGuZzDRX7K57ffusXAVz9jvUIUlYq7MVbeKvkU+on9xD
XhEOd8zxiWAUKqsijAsXbkd1W8lso3A1DKHBDg3oeOqwJR4AnS9nZyV8RMwNaAthRGyEK5W6FvvI
VltJb09vg4a9p6B9MOqZlAGFaEs5W6kydgZPIm1t6E8GZ1fJTcy6cRROeBlJW1rKYdQdm4EhkrUn
UwFLnnaMvxu1lTu24B3f6AowXYUAgGswuEGPgx4OIdScPh7379TFaNHElM4Ig5yzp27g+vpER2MM
lSh9IOWXZ3fW4l+YcN2NhIvywBY9Zn+EMmECK2JRn2ChlPiCdAodDKIXXzBL7q34ilqc+Nb4hD7g
Z7BRjJecStitzPWVgMKScwcsEk8VGgBmg8UqYdBRe9QKtRbCSsM1EcKaFgeIzqLbEV6TMj41d9a7
blFSUEXJT0LaYgP3KM3YqOBMQ4DLEIlfWhwAHkO1ekElTq15oy9jMCk17/A60MK8ZkDOxgfDZhxj
Nv4NTc4gbdhol7A8LYj56GMUR7bchorEcglVv2FMaTAj8eBg8IWNsYC1sAsSnWaKIxBMQCwHBAOy
15npZHuOKkSczoCXDo0w6jdJFd4bx0wWQ+MhkxxeYQsnu8Y+D5MTL68XTzzfFGTjgcILIn5cZ+2k
qoOhCVNwd7JDUlu5L7ky5KdvkqrAiAMiA4zMRS1No1BH37QcIJS3c6TLeom401X1bTyLdHzyRJwc
eT0ZE52J+pAA9RZS7MbtVcaZp5gM9WLEyncg4Gc8mpIRDn02Cp4fBNYI9WQLl+gNpUuEpJs9dmwT
eOw6/nSodjGI2aM5HjA5W7emrxyll/smzw0nNxTmXCFz9EnPY2L4dT1/0Z30TjN2SWfpw5qGDRs6
BgSbjMjPWTO7A9W8RVBzsmnGnopClMuY3QpNIUf2xCwqWyS9N16PR5Nf9WzsMUXwJOwao0WS2VIe
PDJmd8Zq5OKlz30g3jPRVS4KFN1PsGg5gD83ZgAz0TbEz2FlT2nxto05Pveo25FiBDIeNQHzVp7b
CApQkaUaBTLrOvJ5juEKwgPmdYh3kR7fJ1kAqkcBBEcyOlvvCZq6DRIsH8OrenqlWn0ztLvNkA2Y
cLySQE/DLg2huA3eAx485yDTn7wgHLsICFthnf0kQIUcaKrnrXKscywXwmHsNL+ZNZHgX09AEiIn
YdfzTcZyDh7o8fL9QWJ4Ned0Pbx3kOiQKyJkgAYMRZBemE4aNW0tmMtEb2HfRRPiw5ijwRfmxwvD
sbZXS5ikUjKB6VGVS06yfqwhdRTraMPi5KXL+hOqzOsCNOzTAAEUCPCD3Zxln3OH+cWH4DYvZayP
3ZRiIkS+AszXOP0m26PyutlufsA+6gLdRl1KH/j7knLUkfeLDUPLjA2A4rlNs2+o/OwIN3VWgY3i
IYmrHgfGhSEDmxuZ67w7pH4WVPNh/nAfivMMla8qQNashKBvszfeUQieAkiS+nObQY1lOX4FIoMd
dpmxJJHwG8I3xUiDSyKgSQmbZz/6lFJGk/Eq32u+5KshdrqxR91uztH245vXINNVfTqPUXrOhu8C
jSQkzbLfYM6a32djRCIQOHclmzMkcAzWcdg6GKT6EHU3iY/PL+FNqpTT57H8NXO7w/qwtXHzfraf
FYZQL8E4dUnktXCGndQLyOPGE0W5IE8iZB8DRzKGodQ4tbt6keLc9qn8aF/V/t1O7vu2stUVTJqd
6aluvK1Qen+0qzsw+BRAn6KYFkP3hosxgzebucm0c/DEolg3hLbqzoLyjV74B9YEzAxzTWzIcOL0
lJTZqp0bOKPbxRk66Olx7lNBtW13j3Uethfs7XQRTJ5uibHgaJIYeyTOXfg+fpK+obo3xgFTCDgu
ctuJMZN9SlL3dSWnGfe98Smay6cKnTnGZWhIgkT3oNsqqJNSp6ndal3C65Ax9HvNYdFV60dw4QzN
qaeF9ELDtpY3Rrx471GMjy9DtopNpx5NEpdKVBYYcJQ5V65EHIbRZGe2yZV+GvBMHd8/ilnLTisg
TP0xz/TQ6q5l66etT4o1DhKSPLv1XpwIfuMYxsku+8gIWaNPZT6BVJaEq1mxJkIWnJS54gW0EuEm
lmbmjj37jD8K0sF2duOqfG/yKf0s4aRzyEsz1Us3o628Va7m+XFqL5B4/6llcC21LlyFUNteDR00
mJHycIFa3bD5wApDNCRYcEc2S7JguH5SYlzHM6qdEIxUCEkTm4VqDafCt0yXCqAHSXtBuJ+2K6U6
vBmST27L94zTYN8vyHWhOUPG3YJMQtjkYr1IoRk+Pek9gdE9vwjLSMt9uaT4znj3bAbsBGbiQ2mw
K5uScICi82IBJaXeGeiQhyDbIZtdJbvxhAYX6qefVN7lw9wywAR7FfABDS3ghCZGJiZgWSAArES4
EEDXx/YRmiNO2AAEwwVC+8PmW/Q13N44W8VpY0ufbDzFmiVnuEDzd+h1TPxTU+5IWUqYff0Jndml
AkL8gWDjqAVUo9d2tr3iYhIAba5B3yvQ7Anm9/54mTD4JPvdPTw8hvgzwEDQ2I43OA5lZhpqSIaC
z6zTv+3Z7k+4COnO75vtqPJuUD1PozXRKb0ePryMsYrl52calvb3aniYwyg4kdvan/1QyiAQEoqT
Mp8du4pN9ZjDNLZp21GifzLqteC5NCeZnnWpLcfnrMiROTmNT2FHWY6eZpoTEJl5MkyyzFYJoBrt
RxTdoG3kzPJ66sQnu+aBUd+hQtKx60+PzX3T4r8J00CyOybInDnmJF8NpUvFNGhMbavbte32jIhd
QoH/vII5zZnYst3hOfLaym+7bj1j5LywqhowDw1ofwy+u9kI19zV2Eu2hldb2GYy2VX8URDfXMlP
ozM0lYhpadjhiP1DpKeM5y8SyotWevfbkd1Z33YzpsOUiqZr0ujDgbrEEo7/JP1MIyN8bMaHsbYZ
2BCfzHImTyxwaF/SBaIOfL9il7RRK6vAxP38u6lt7QVq4I+jnVqS6PT1+mpgjFKfJIuIQUZnm++d
quwxkJcG5DjWsgY5N4NB2d+e58fNr36p5F4dSS3JNsPiUD1eX8wP7owz8YJhznetac0g+OKrA7k3
wG4RIwImbmfSOsGDWGs9jLq3gMaay5ARVwZ1mn5L7p3nPkZcDxgdn0ccgn2NQcq2eWCKdoTzBxJN
uMAtpIV8bdPgcWTuLjnpNxhO8vXGDPioqdO7YQPMPvfFoSe8gtnv9Eb8KsTMK1ym91KBOj8bhxo+
siXazwOYKSVC9lkobu7CNhmNp8OO2GiD6Ur9CaOEeNrC5XTgBML2/KfEdWljutEq+8WKjAOYwF99
OHyCUXm8Pxy8w5QrgU/lXHjNbCwMNZmkg9CKTjQh/shOP6q3n8xItyKyudoaXF/Qpz9vZ8ucTsva
hglRwK5BGQM/qT3W9riamBHBVB4DsGFJa87H/ZDOUeyU0lrNqXEslDPl0qpAte6HalhVrzndMcak
b0wJmJ28pVWEr6sEeFl9j9nn7vegKJaPp8jl5fRFuJZ4PRpGifIsEtYsXwM2aHesAPu5+scdwY/3
QUdEqR0tcXXTP9QBYRp519teWqdcpQTdHV9PFhx8Timocvo7/OAJurXff8nA/S6a3WCvcP7jFfb8
Tj8wO9IYo6C5WhKMx6uph6GdPzSULCWwsDd6rt+yxyX0vOYf8GoJGKlGjpZi/+8lyqZHkXHfkWsK
dsTgLzXJ/f3U421sHpL2K6dEKPamGURjmsv1U9/W908QwZj/gta/ZxlKfn1GxEdjfabyrtFRxzSX
rj912lF+f0kG3L374R6vRu026eZxhHsAnmj3bTVs2iRohjnckyc/tbrj0K6fo6OhoFlBIHMfjpX+
FTVXJYHlgXK2/x7q92Sb8LnLB/j9cOnzrSbvlA6Bl4sDV55jfhP5XbrWSF4i1cZwGE+ze8PH5iyr
Y+cFxZYQDwAGYljftFteMSB7cIeUjF1iqQK1nktlANKe6TNjQE06rcGmFC82Ax3CR7Yw4KVNVVAx
g8XBJpFlBD40Ig8JYpfwwTKEsRXzE9ywIBfwpDAAcNphRqo+nQSQ8twRK090Rm8npfhWcMZkuNxf
GdbGxCDCiYCeS0A96V6IAvBiZtp/ZyMW/lqY9dw7e0TEmOVIAJ1yaPTQfY7YFFN0waAA1CKi0uGV
Y9gnyAAZVahzvnQT8DO3GbtkvTPwRth1jCladtBhngL41+gFDATIA+jGEE0Ah/UvqUqkfDC+Ud6u
AA+ZU3X2oNsqzkiyXeRiiFCnc1AqVSMSbxoN1G6TinooZTbskmlhMH4AGuvtqj0OcKp7m09FDAdH
iGkM+O1oio5hUNDZOgykKCEkV9fnBM1VwLTP8NW4EbRXeUYTzDHoM485LFXWOCIews3GHoxeqUXF
4FLdZ6NZH4dl4uOjg0E1hX8/+lGVQ6Se3nhDJOe7dQa2MLt9o8DKXQ/3TfE+Sua8N9YPzFigAmQz
a/s2XQ0jaYp57QvwIQFjRGs2GT9thvlkc5Ax8iRLsxE8lAGUE1XPil6BpvUG59F7EqOhOO8TwqQE
bS8aeGpqUR8AeqPLS9iOvYKtcSf9MAWkguGONFGlqMHvOxwt8K/6XECaEYHoqS8ErgODoQOxUId4
QRCPzgDbjUYBwOVjBlQY9/txTvTA2H9+ZmgDb7wQp8NHsQK4uL2Rm2yfCywbZmCdcDgbwlscDHpS
YFFoal2QPAPUrqX31CY/EVNU5hC5F3PrwcimawBtmi9m1gREA2lA7uENvCoy5Glalz+sDJhR4jhH
xzCaAG/7NSg4Bwo0/nFpCGaGA3GGEwATIWKmHQDttWGKLtrDBh2YE/CFLW5DaSxkDIgP1K0QuVaA
CjbusAMFpYEkF8w1kD1t9fh9MCsn+/ERDsKzWsHJTF9Z7Pm3B4sAPXWiZ5/aQwzVWQjILrEgNTMe
XNQqLFqN4fdjBrhL4jxoYwll0UR1LlRBzQ8MkC5QsbpiLAPhFWUPZHoHEqn/woWwx0I9Mj47aav8
G9KeU4BPGkTA1KnRzEGfASWM5+TrJQcmAUwKDR7MQn/NfY7kjj56p1hqONDuTRhz89noOZm8glWw
7RmJmN+pcNeID8wxX8xtZO0Mi4DRepVZQAuQ25BgGhJOcwSkdIs4+h0btYNlAjPK0Sisyfatr90t
yJfPZclOQYJUsdR/i5fTxx8qpKru4dygzcWUVAEl1iSDHYNPPDxEaMbxB5lXiYrSH5/A6cAOyIDJ
wIsXQ7VVrM17ZBkyoR+xUYUUKXL8oY+oHohUwacJ4fBWvyGiBYgX7K1X6+VwRAx21u4I2Ibai0qb
RY7hE8UM9hCYQQ3IZajOcfEFEwdavGacUuPnBAz03w/BzqrfZsz0inanYnaFKVkRSKGx63Ob3CTa
fXBKZV0y+mfRJHfiZLE2/1EyQI9eJxozVg/6JF4Zwy2moQFLM5nVley9Q+hZOIfjWh/WV9pudoUb
aM/pCSGGOuhNqikKJFGPgP+d0+HEZn1bl3t+v5yHmIxm2wc6QghxqKM3OF97ryPDLn0Xj1zgfe2b
LsPWAnOuB/g0B5hszTLmNTb4P/5//APRDXaMra8H0BP6+Y+Qx3pae/6J1gPBxX/mLIfYQzmEBs0x
F0wjlo3f0VzCk5hKnJ5gp6kyoxXjUp0iRkjs63PKBbT+i71hbsm8kgs7/yTXFgoApzSLAWQgTvsp
NhxknxD7InS9YK1PkNRnQOgO90IJiRCVXu5eOigs0fxjETVBr3YjsoLeFKUaOarIlouV0O7dQplG
m9/il//vf6pfogialYtbiPaRh4k//930391VARTUnkpiwN+jxCP/92haYZ7zfw/hZ/9uUX3xKrdQ
RcfMmIl7MFzlfwjI//dY1Vd9BKbiAY+/P8XT//+/WVgbjxcVPwNh4l6q/+e50njimcU7+e+hYKZh
y5zSyxEVij9lkooYaRvrFNdY5X7NkMryI/ECjUfmwd9v8adGYoX4u+AX2tOTaov78c5scV/pgNcW
EYH8Eg/6d9fGk3DyajzU4F7h3l3wPHHj/z/nf3e+heIV+Qx/r0sGAa/275VUWuLCbdftunBzx/h7
vYJbxc9zp9uKvzUnd8C6eTNEfKi2eGsm/JW/Z4OvwMrNGCsEvdAccbvmgLr872M0HknynmqLO4sP
Ip5MOjQeUW38X/XFU4v7iLf9709x33b37/6qz3iV+9TcJg5Kwb3Ec4tbxePE/f59APGoZiueQ7y+
+HjcPedB/178vzuKJ/x7kxxV8rUP4sHdtl2JpxcP/PfJxU//PbH4KP+OjOAFHMqYHeHfEeHF1+Jl
OMIZh0K1GTVy8MWNI4G7iOcnKe/vFcSHFDcoFDB//0j5TFCfeDgGIGvDVZxhLx7y94b5FN025yEa
ylfuhnEcQRF/j/jvTf77EOJP8bQpr1tBJft7ShJ++bF4yn8vkfriX+893ywvKF5M3EpkAd+3OLDi
k8qcQpzd/10s4nQTv/6eH+MDTvs0ZHvfF07hIL/j97BF0QQCl3oxv3Wxr/tmYAaIOHENQ0aP2DVZ
tQBX+UL8rJ0xqP5uZyYhZzpywOyk2axgr+74vm9qnPxSF48UFp4HCB+BbYilMNk33CpHbW/3b/Ix
7jwk9vq17FH2esWv2lN4B9AkQGMfLlw1qrqCoDe2ci7T5Ps2AqI93rtjj/QlPjRwclhJXz7SRF/8
qQfFJfYQ7HsIEvG+//9fUHdxOE0JYREfLvUMR/zCbZWXEv+7c+u/2/79hJmXh9M88BVzc6teS0is
hi+4rRS1JcbHCpXLCtrGmLKBm7N6KZm/z2Rd5AFLfl3aFaxaJCSAy9KeTyytKOHhIFgHguTyDynZ
akYAQch038t6X0KmnTLMyaBeQ/LdMS9WQzrEh98x1oKKRstTTtgZUGkPli2bJxSiMEr1OTksAwzF
HGQr3zyX+aK+Yk9rqg7dRwn3BC9rhOG7auE/NrDq99FKu8atoJYJ5i0B5Z9gC1VJeT/p9uVqNEKP
QmM81S90kQhlGmaV5DKaYNIU/rLMQB/vjmnKasG4DmtR3rRhQypF2/Q6jsYTqM3R/dyS3M5+TzP9
gL1IxfgkmI2eHHsCkJCEfHKS4b2KLRfDFdqN3/fn65ixjcE+ywi3F86ab84WrEmxE9lEf70vQDBz
DxUrlgjnYswypv3Lu0FQwhO7WLfSAmo4Uhy15AB51svuaptuPcEl3pgaMIPkkLqAsTDDK4x/oA2q
sNJ+xpyRD6KhHEoIzEYboCtqDdq0DQbbtyvdFqCCkQvE52XwwZ0SyP6lmW49R788vYWAngEkekJA
Uq+6yNsGoOiikycSfePHM2u2zCNyPyGNEFwahk6D+EqZ3z44tOjTYJczxBdzZrJtp7ha4FCBqs6E
P5QfIAiST9HMi63EOAMW6rrfmR91YIXvQ7GITjyFqCHLQ4fYIoLCDzM9xCZuAS0uyOfWoceelSok
xaysd5lO+h3MXqxjgNnBJeFgEsgd0EkR+RjNywXmFL4Wapt4ezHX+p60kbFXMDFVXPHk5KC5llMu
+m8a1fqMQXcHt/yzW8cbedt9wBF8MOsGgRGnjPpLjQQo0FMJJ4YiXF+fmfSLL3LyWg63j9iYvxBC
kN5CD1XQUviVigMspjxEGIssjFDZ8zesB8xUu2zZkVIK/Zj6hlNDAoB82jCiACng5DAabBc4n0oZ
inVHiKeZ9m47jMnw8V1IHSweyJrMw2QEJMRbQKMAQIeeWL5K/KamdCvE3+CYcgbgj39uPyDFmG/T
ucSCfsZqCT0SxmSEg+U2XbwvFa5L1nK0vf2A2dPY7bBoFsC/foY0Su1LM1TRPjxdHk2zga2WcJXT
A/omHox2S57y/BDWRcZYe2FezbfBCzA/uoDn59TE4FS2tc121LuiR2PCwbQBK6eO2Thv67YQWTCQ
9hDQw88ughq0o+sW8HrUX5Cj/iqGWk9XKrDnhnrj69JsfEmwEBnboN1UsuAmMddyRJIkU0Qoamq2
actdCtfotVblw79/9CbRCsOla/0e+iYQClwkvigLJ04Yx6/VQ/Z7glNNAF5oBdt++Ciz2VsPx6ov
2DAGPFZYDIEyjpc0iwY6E0S2NOcEvzD4YdRDtJHJXPuccs37aecT6ipGQrB6GEhgQo7rP8pngj+V
LxhiCV8BJLHYZ1HU2yBvVoMW4EMLc6xMv02SD2A6mO0iopNjxYTlwBfPt6mv3xvz/dG+5+xn+Yd6
3zAppXLVRNnK139n+EbdrINeLVARCC4R6d4IGvR5n12llkQvLBNuBxhhpGdbEk+2tlrQzHTfAIcq
t8tIXTX0rvEPH4jsrkCSXI0GtxUWzIwY85EXsWa+zpn2CUDCznEFTbLSU00q9Ib+KA4k00PvAcyq
r1o5ZDfocLplZD4fcty4LlwJ8rJftf2UhRTpCakuueyqjXtXV6plc16jRpDgORZcX0/hByfGrZpX
6/PuMU8Nx9zH8qxrFj2mDdDM2fdGW3V7r3YxhhHo9knSPnMmam8PW2G9OMTajoVbz2Z4+HW0ddou
K2wydCfvJHMwTwNY6Mx5A9Wgg4DjMz7j8+N2EUkfXRfcEvYwXKw65L1cRzkjojIstAP+JxKYEirk
gbktiaI7jDx0xvHsoyjkzbmExTgd9H1T/vAHgaYxsAWyemvfkxncutADiZd+ydYUSzVOA0xl2fgz
O9dOwjBZsnN9/pTToNRQW+b/x9F5LDeOJVH0ixABb7YkQO+9uEFIKgree3x9H/RmokdVJYkw+TJv
XlOItkpGpw54orKslCOo5u4XL8YwsdxujbFT2aedYCtzUvE6YosmNYc42ZMCVHj/Ey4i4Q8fjKhW
IWqBK+L1i27A1iwcaSalPfiPiKZNAFa0JxsGY8YfMUC65IZQiwDUnAy0cSoGSrUmPS1xL7AaIa1x
PLbjSrAOGSIqa1Yn28n9X9sO/aHz4CZ2gyMY+dlL9FUIobt1gLCK8UVEagbFqrxKtb9pcn3Vklah
JLpjBelaz5MrehNBPYYoxVXeIVETj3wl7C/8MM9DaJ1Rg5X4PYA7hEClbYxRZR3sMD/H0EXwKxYp
EZnDuGv3YXHuwnCjBfKy+QiKcWEF7TeTBAzITuk8GD4crbxlPBY657MP7aI0i4uOT+A6DOCSkJoB
xyCAckZEZPSoAdGytRoakCanUB0TPBsxue6BVKf8lDhje5IfANk22t3PTpW0sNztiPyvWBYJ17kk
xIo1bZZ7bBW8Xc+4C/6VtOjZl/2wEuhDzHYuVd2u68k4wS1hML7leu66v1OMQvPRgwc3Q7BVGoO2
XJYpFv8suAeTnQYZVWlFZjghH32BysJq12XjMwLLqxYzAfgAdbhNsgv3opwSHNx8nQ7ukUh1o36I
OUIDb1NNNo5Sd2rkp+Ga5Ggit6i2ZtHwMLirMGXlH7NoiS0WNcMZelcNu1rmADPEFk7T1XfBCuip
FChWKJJK7eETaAEZKYMnYDYPFUZySR3y+QX0ddAACWj8RhK/v1kWVw1aVt1CYFTU7w55TJ3oZ5eP
qg8FgaMRiJvyU7YlISAM8vG3gmgiQNjaIWhHjBD+6vg5psXGSqPNiEA8bPpDnTL9m5heVMWf5m1F
WqIhrQ7J4N0kwR4q8seyAWKI1H/5YfjUWveh5SIP4FJv8m2uhqdYg1umF/EqgdFm4nVVHerGOFkC
nzxzHa2qnh5ESnGYK5m46olSZT1TQvOUqtso0LV4DOP5X9qidPYLthX4OJjyso0XWrQr+m4hxTtX
TF6JQgPXV1tuE/E+SF69uqFwGme1U24JGDkoXIL7gGZSsfwfUQzF7ahknABwMRRx09fGj6maWxEI
ru+ibdFOfuz1Y4gI3KkbVirAb022LDAu0qRoG6mQpyAUDeqpQVVP15ZqkN9Ew7akxKk7MGyjoThh
9eGK60a3cHS0jiLhCxaBHJ0MrQl8H32I3NEOtI8AcpOC0nzKxRUkc9Va7snPRWef4CFWsMlnSILJ
VkQorpJ6FSbvuBTWQ+Cx7MSX3LDuo5DeVBN8kBCD0Q4qMDIR8hjzpvCAYi6qSDh11CiyeFUENvye
u84LZAWPoqxXVib/NCF5RA2+kMMyydDFaYC4cXSMOkgOXU2/xV33M2sTNcoykmPbB80a/jz/2gpz
ORWWah+R64ebSOnZg2b++J5dwmXFqB52Z4XWELKQxRfaY0Uko9a8M/3WoF0dgQ1zoXJk7zfu/WUQ
DxudJGgTplDR7GP3qmFyTuunx9q6MALA3nY/xkCYbRucBM3YRUp2KfNnDHxoesyxCQHnEsw9wwnV
loRIEcWPl5OGhbAhTUg3j8OXFQj/upD3zKx3Qhl9JV6/HlJmWCHGb1qCn5xhDdg209NIee5jYB9L
woOI12jElqUG/Y4qx1A3dYQfW6rMe5oRs8+IVSWcgTa4RuQSQxwt6UMrVoee8dM0OFXm/YbGgVSB
U+a9NIO4VIywgn7v6s1fzHJE3PfYMU1PbMtC2k3svMNcw1IcwRQXvL9X0mSCRlwJOiixAmdQGxep
Bl+w2EScdxmMj8y74ruJckmoqmPTwz03IfRAhRtg/XYZGqRvIFJFJ2/Kt1aNKi/QKg4W7Wx4Oaop
RRmyotezvC98J2bbrOGXJW3K+iwx5HXawjD8dS3so/FsGdhpd1uxwjAFZ3TjmKBeIjIHdEwaEKoq
nROIbMY8Qm9N4dFRyGXQ5LZHgMtG1sPfycUzZ5RsfoAhYxcT8BRWHzGVbSEImCH56LNWi34jWKIh
drA8Fm1lzHr2bQ2trd4om6nK9Wa4iyNWoIlOdjUKg31svFOxeQj6cEFGIWT6d6wg4y9dUjJkcanG
6Ze3UTWY7xnkjvGuIWEjjJxZjEKj5FyNQHXKhhvQR3B427/IaE4e9PaQ10nBT6Fo3rhnAXNMHwEw
KaOSpbxidUe4cY2WMBu4Im8z0N4s9bQUav531LZLNlFqkO/6NrHbQlj0huek3T8NlXMUuZCAsQTt
6gVMZzGXWa3Ce8Rga+ou1LusawiNBZih5yYjBkV86RGj6aYW4d33dhZ9/EybRYzXbvlBDOfHZ8WF
od75WGEkgB3tZyz9jRkIy9ASDxUwRwgxRGm8VcHDw2GwtDjfG66+CLTg0bCOef9SPQSRDLTqsO8I
es0DZeup2jaoAPGMX6WQFyLDe83CNuvuOgTP5J9iejulhvRB3RerwjHLuzV556oxvhiLJlIcPoMl
IxlOh9tU1vUi3PQ4zLKUUgmIyPKdALeyaS4F8H+KELD/G0wS8ggtbbNDFGc/Fm+YT1FM9PhUWLus
/Qkln7zIn8rE2gmUu43fURkcx7KBqiNBPoi96qeS31WjriTRXAX5VlPLCnfXiEY2wMompzMvz5mh
H+CtqShDRVCPLj2I8MJmSfmRZE9ZNJK2NRoWXgPpZwrDADSD5C1qi8AsK9b8xkKXzh32ujWEJiFa
quLSNJFwFMJpTFlYmEiANqQAaCSRVwnakbphv7lRYApEFeOIssmJeMOQwpU3PHkdRqiBLiw9hGbe
AV+jrt7pw7stV5kTFtguzvjUiwR5/KIOF274wKCWg72AqEuvQ3pi7hgxnFRmbqtfBAQW50zFZvxb
5cCEpYFi3hQLJwAgL0Gq6J95S5TmmLishXn5At6LGIF2vImGKS8Kn9rqIfrnnNi4TKSZZtWsQ4rj
UVea71LKHF1QZsqwivPinhosIcPwIFo7BX5SjoKRB5I9Wu+02qMS6odBwFJQnmoWUmkTb8YBxMla
u+pNlYqVLu99kajIvWT6c5X5Ny4JozT1B93iQvPEraV427jOHTMa8BN56YijqovJZ5FZwOkY/AXS
2kDMgCAgVhwDwC1dBtlVDnvC3B4ip3zIClDidzAsUmka7l+r7VqmCynLVyI+C6IOlMIixySOEu/I
ZHTCONtl5oRRTXSC2jbHgStsMXD+WTVZiqBZpcoxJcu70IKLtqc0u/CF2gCKlZEuFW10mjreVjIk
Ovad9FiCTESUITkqvHB5gtAIR6dNm/6vX0OBkk5iqD7ljGwTDa/divVtH6xMhvk2wxRTSjeRFi+6
js1SpO5Nk1GRC28pr8bFBNOi0BDjotmuBCGz2Q4lLg1wf4ZAPxpKhjVBc2HPGncYhiXd0lDmg2it
BQaTpv6zcqSn8PW9Bh8JInk3ZA/GGF1kf+UoML/2dqn0uxDvyiKWjq1ooK1rDTT1VYbhJew4z9x0
Ay5cnXC14u6rlPAkIyktG/Ytm7AxqmTa727vc0JDtY9VNuk9CTzJopAgGTXDo5cK2hGLVWZgWitP
8LH2rjjjU5fJoRC3ErNr695N9RxLLToWFlT+RmX7GA4cwRWtt7FX4wSbVfHRo+DxMfTgzLJYTuPf
LHYi07gJrRM9vEY8K9o7wshdrVoJmchmlYIeFwgx6dopzdNTL5rZUk0RlfQyZk4+osvqe7r+4jie
h/qqRgUuIVAgzfrXjUhdpKOpY2EXa7B+Osb0Bukj9HlLfEUDH364U+kxNlBP/qTuhEuR6n+SZDoj
J4SLvEfsYRhEY4caI/0Nm3jR5DsXIpxhYhht3vUQSn+d0p/3Zy//tgZjVdMWxaIKjTWNFNuqOG37
euHL/jqU/plAgL2/np4ab6yoClGGq22LgyXwxBBsQvVepSyLUwbVQFk3KWEPsoFzwLtXK/KPAP9R
3RlPWnWsdwky638041w29VJhiShAIhmlt74IU8fk0W4R6TF9zCMocYF6b1JoEkW1H1hHsvcz+lVI
QoMvOuDkWAgHjlgeXflfnv/Ggw4vBhgFBZCLlxoYnxAmpwDzzA5SSDJgI54d6+xUwEaW9hJ/NXHv
Ywam0/bzFNdYiF9JZtku2d8saoUOhyFrwGrY1rG6rfxl4S+Z9wJf3MrsQeXGaYJlPxGAqZuBtyqJ
jHUZrHnT5AHKe7PzLCL7yMV1wSUZYKQcbt1lUcPYHqy5mf+pg7IrATmI4Uu9t2k6Fg0gW/ii+rVw
Gde52yEePX2GRFCVlwmKCdH4G6HCkXAUQ6Ppp4RmwATQwuBkshiPoSnDBPSkysn+DMjMLZqtviq2
ej2sivY3ULKt5V3UCoWE/C7jkgRIhCDJWWMrnODjSKGb2iopg+59N/DRaUTIP6UCZfGd3FPceKdz
j+Eg97f0RyTF37zoqUNdECoeRl4eiJ86QxL+j6BetxiIcYy/saWeRFW0u2K7FSJ/mwT/D68wh7Gn
cm0TvmYH3SmfB5ztQSc5fSsj/KiBT8o7wkF36E8pkuqwccosXhu+BYxIJ6sugQi4YDj8IgBXRVaz
tA0pf9xxFvp1s8vcYV5TzAx1nNcmqLnB+aJ+J5m3k0JrZ/n1wvP0RV2ISz1p0engRdAxuY4iA7/S
yQsNtWScPoKSFVT8sEzrGXrRMWwQGrp4VHgNli465b2E9+8qjgZ0mRLSEApo9cZ61uWsTPLI+tOU
5K9kjJtJxbKmimY8yT2s2MBz7YSgmTtqlmiAojfZgAeE+RFWCqyCakviC0OdQUmI20uUlsh2VWkt
ZfjPmpAHLSDAtGzOAaKXnMNC1WABDAAe2XdtrVtAUL27NBDSvOBPiHNnBD4ZmnhbEsXVBwStIN4n
UdKj0V6AmIQ93Db/j82mgREjqRCOOLAuV+jWuJQqR7eCnClxe0y3ulOiHhIwWsWEOT5imYfvhKs/
fIRpXZetm2ZCQLNtreHGpgRON2iwa5GCKPhNgcUVOYWCThovHWk34HNdG3jEGm8/YfWZLwp+ICQ0
tdyqJapqP9yXQKzSwCvpRfcCuzmqjCTTNe00DZstF4C/GmY9bLd8wgg4HNw/Ccq5bNfdUhk/WLeq
db2ILfQpCsKq6aGQg8/0AdO6WkzhETJ0745pgcfMnvrnKiLhrrwHTNpTS2JAmuNSyIrlcOI2Ymx3
SeFYElRTHWIPxS+byBawKHlA2kyYR0VqT8hNlun4+rUbGGOdoDq1WiLVv1rVuMgQG/Fk9VCtWx2j
+NLbTj08yReVGq/NBBoGtnY6PAQmnY7etoC/IEMhHzq7at49KR+B0NNTV0tRx5cibhAC409JWQI7
Qj6Jn85w0sjJEMaL955KezXCUiBVAted+q0BkbYlKecZsQXDZ5ob+rOsZc8shzhoBSfK2oKXL7Kg
ddC0LhqFFABo4kxY3Yt9HW0KVjRfsmixlGMNYMulv+S8dThjx8RY+GA1QRpeuVMuPL6ItyVszpV5
ElBepfre7OLljU9SEhZf4NAnoDLius+IxQrimfjXXaQfFh2Wg88P7wq/m91dwnAW16sUZ6udoTw6
bNyQj0QXF1SB9w2zVQjxNEv6LEZjB0CEcHaKXIBhObklSFv+HHUkjibw7a+MIsimxnolvFQnglf0
oBlsmBAwsRUPUbIa1Tnf9hKe+EN+rDVcrd8ey3Hbu/jALDYoSAPzdhKUgSAL3jJl71Sq+BMRvbgg
0Ur5ik/uMOsgOibNLhaOnvcSmnmWojP+I2lFt5DdFdgn8JcUQVioqnZMKS+RtC/NVSKu0vJmskdt
xHXBJkqGq5SB5HSstQZk7/T0nrQXegwExuPoHqv8FPFXfvLhmqLcqL2lzAX1sr8+fj+k3xgRxqYE
or0DfUcr2okR7P3JCrtIbB76Ul+liODKBQfJcBY3gvwI9K3PapB4WeSDLl4dqUOTSxfU8ilbNifj
JMjV02fckK46L6a+D1rxvCTui9uBB738nZUn9cNI3OvLguQGGt8QiH1JuAE26cWym6ZpAVnCMf7f
jKTYYcRBvET9j3gBMksq/ypqB7E5whJSWVhBPRpRetBWA/ijA8LyhYAEgj79DSbigrtM4aEtwCws
oFoZ+SpGw+SpV4iVz7J6G/p7I+2JVMurHOsrd542m0zZlBZ0zfyLm5Orf/2o0QFsIV9LYPO80dZy
kDclfNZKXFXKra1fWX4ouVFVfuCF8Kag361P9yf0W9ewsSjgWMG7xUl/WVxVjl+jxRuLlXeg8W1O
eJphktlCs10MF2R6/xK8TvQpxzbdJ6wwbB0yJNd25q8rYojQsx64BQHEUpsfKc628NNm4WdSCroI
TnjIOXlwDYW9yCCdORLsCfjLA8qXzlFKRhQ7XJsk1sMwbsACp4zcVHM802YeVHMcekkP+3/FjQl/
3X/wW8BpBzN5/le15lK7pMqhr8af33KEY27D57MxQKFcseq9B8UOkTZEzHEHyrigS/r4/8odIUox
nO9gJl94zvi1IZ+ny1VXzits0LWZwdqedgyCzae2zkMIO+IlkGnx4UssOM/sI+IpBpXtqgG8VCxY
vwJc5XjIegCroCUljnnw0+dsDDHJ1llmnrspSGFcg7Xi9JMjAKn5Zq/wuzWg9KFIJzsdSgMlvTui
7cxWaCZgM0KgpyrKxUpQ9oTtsqLB2AsfLoYGzmdWKq6K3PsArstqqtbWAxZUhJbhd05SCAEc9Pvs
KmnlClIUzW5WnFlk4BKAGg127/+6JPM7bOf9ddIAem/Jbn+8idJcP/0jcjMktaRWnEU2smirYcUP
Nss179zsKbQY7rCUZ1MZwGPfciP2gQzjlJ/GmM/BiAfRxMn58Mtq5bK6x8XVkxdko6Cj43727QJf
Z0weV2wcx22pTim/rNEynEC/AwCp6UrFC4Q4S9a2qCvrU3jkPcM8BJLg+FSn+0EHBUYDQRA5tAlJ
GMbbE6bUZJ6vfpEOgDXzlRUperQfly0BEjqeLQ1CC0cPUuI7sqnf8AqZcI8lOw+VQ3wAr62PZHfT
tgdc/PH4Y+0N65t9Ln1yscI9bFY6sfb6fuI5tQxuOJDwhkWIu6ioKNafOCKtQu+rm8gK8poV2i8Z
bNRiRJGQsJ9YIGCGd4EKjVuftAh/JuZQMxMAmJDICYvxUKk2yzn/Cf2cbWq1k+Q9gS9YxmvL8IxG
41uTX119VRpia2f5sBTleTDu3CfutdMLDCDSWGf+t0RvC3dSZdjGFnbgkqPKhI28Z5xh8dKxrj7C
f+jdQ8EE/Wx+zd/q1p6xPygvdbxpxzn7LUb0pUcWximL7yauf+1Frx1UPXBWilPhY9lpC5tGsfV2
ecfqbe59kl1yoywzFa6Us3kicPvVfqOwKr8hNBsbd2uIe4wB82Ke46gj20aBQM6e8PBZhBoaZcyl
B3TWFgIncAuSRImauyB7iHbkTf9gisgf5QaUM05hkJDujpstyFVqzNN0g38SqEgLTusgJQER97Fn
JOc+QIMAtupty29uV8JstoMGREIZ9pL4mw2L5gtqwszfZNUcO0t8HvyH6Z8Y9CKewivOTgOWdVhJ
YbYGpxx6AzyAi9xvaAZg4MCkKH+K38HdTP5G3RKfqs5Dn7EJwyOeSIUwg/nDjg/LAhQOzMHqC59K
nAW8Zp0eNn2xgLf0rQjPvvs2f7krGTsinBD7q3SBURJRg7FXuAV7wqaIvpulR+wNMN+jgOCH5xU3
iCHK2+Tl/rNY7XAC/5MeXuPok5zb1reIqjhDDuM3NSWDhcygO0LpxhUHI4z84Zt2VNkxgS/t3DwO
L31dpmuO9onxLHL//VXMQTDOrE996EqbH/fWNth7SGcDDoawMyHNiFwhzThorHvYOuAifmHhN2T7
HocFNv/YzmAn9JyC4tE9QrrGs0RaDM1arr+K6ihPYoCtrhzKcN6hJMwg0bNx0VGB2wlKNkVZt8qq
RkOC/q+bw0CGrxJi491Mxdi/MqNW7TEBqwPQZuq9xyew9KI4edvmTsAvZ0Z9jNh/E5lX2SB2NAz4
CpjZwdwjHTwhOFyHt/bXO4gY9uEaBGRZ08DMo5WWrSPsOwivo1GFkqwtiw3EASSl3HsPKwrEVrMw
nnfcAkR+pMPZdQL2SZC0jcaaEwiawCtAyKs8CQ7EHYEjg611Tq4R9Yb9fdxNDPM4nyJHaPGJDSL9
ZRlvzS8wl+IDObzB2VXA9BgqNIY8inihYBbDBjlD2RyoqzQpVrEU2z1Vk3pI4gfK7ekHYDNEFiab
vy2gt8c2Y4ZFZPBmg+qaeLYD/OC/YncHacewX80aHObIQBbmPhEjYEkdAEqBudZcJY9Xaw/d/854
GxJHoDQgYjFPCeulEioIi0V+Ddyv9tQ3qChCyOnBWnslr7tfev8C9IoUnXoVE0c4Oibmq7i3wjms
p7KlLzp2i4Etwds78Swj7ErknRot4BFob4xAA0y/YtBWLJk6HDZlIEsUZZhrEFeG0erd7FktLcFb
YuJXzXkprSdTVfeYxW+ZtkLZm9iQsGanCSRCB2uxikXJXKM9h1BzY+KnjEFnOVnL9Byu8FgT4Rmh
eSSZdwv8DkPrk186eaYwU16jXVdvpHrn3Z56v8h2nc94AwpD2tMaOmT4YN2VnfwLkrfEWhVYW6Ji
NqA/YERH04CECwyGfVSsLdTCHo6JNi9X2hLTAvogCxASVezSwyf4S13JO6LKUHMwRewhCKFSTACf
jtoD69hm162ZM6OFuou+KHuITXXfHhDJVnvjk/3L0NQQAVkcmnLPNy2x0qCiNzuVuBMki5C9wNYB
gWw+b/3X/fb4vs7SS/FPwE72NkIWJm8EBhZuvLvqBeyqwXnkamR2fxghX9LTFEv5Zum2zBbMBFPi
u8V/rofp1yaxji1zCrRZdrbxQ/qrUT8266Imtns5kOE4WQezBO7gTukz7NWLEx0wOJEXDE70gYmF
6yjdA49sTNDrE82XcK8mxt4kjMEQg1+eVeaOwii/4Hm2fyNKwfcvxwZX+e0/emQ6JR5GdGDuyf2H
xVH49Gq7eHHNl+JvRe8LPIPfBhDtpFaNCgKXlsOL924NH6K7VGeE+8W7OjCwSbY6mfQhE6q+ym/l
Gwtp41Ocql26mkAYW/thPlC/pCUUNR1q+UtcV+n8fzuyEgmyA+ODTc8sfHgIRXrXsd6sdDkGO2PV
/mFXxYmUV1ACcC6afIp8b2G+Bs1BOv0yBKf9VjWn/5Z0mLfBS/l4vy0kELv+tv4QlCJ08fVFcWMd
5nOU3Tp5Tm4hc5Bys8SFdkt+cLhO7xzs/08Qs2pFT15trXJRL8O3jE/A23sVbHROAYWWV/uCd3q+
58KXq+SDOu0eXaYzclhSB6G7uad+C5ENgi2O1ZgQV94SbSLZOHCGdGsJPAlOxxNPbgq/OlZcxo8a
fMu+Ew1bzvsHYwGCqRXmd2uf+gL/clOdYgiOG+MvAUbl8WfeuFgf5aE9euwdbO/L6OkLXM0Zvy15
WZKVhpzmgbR1uCJ2Fv5qEwOjDlD0qwLhvGn0ptM/gcTQMil85/G6RYr4jdlSi05rgdN1c2XNp257
CGGs+HDhJDPiA1MCAxSDJE1ufLcACR8Kp71jSvLpGQ5TZR0ZKKQd8swYPICnX/E/gTtHYAtLTj49
28ul+W2BTRKMToJREG9raBkrjzC68caOrTl7jonnBuYa0bp4QJfKiMKGK02HqOKv3c/0R09tZLHy
W/hzDiqPq4NdDb/KvbgnTn9E+jSFNsl3YAcGLZXsxK7EiEV8Ctjd1o/UXcKLyOu1+SGGul43l/g3
gXtj/YnSWhaDleIPdiP9i9K74e3Rh7u/WrSOx0lzCS0OMt/QXcUKAadBwEk0F5qTqR5giHpTM0+I
WVfcM43d87xQr9gbMNVEKOv5hByJeBKSJZV8OLCUeOpWMk6pSVVHH87CCKKoyOq6O7MPYpGPodXk
SNh9zHArcFN8ws1xWXdktF/hEoRpz2VmoMtlpzinVyQ+GsN550zRXtph3GKT4jQHE+JzBRt6pr2Y
jPOv8shJjWYEqySodlf5I2ChuFWHzcC/kh3hh/RaqA4e+tSdwIj44xc2wX2wrW8gL/qD4WNcd9Iq
/ud/Kdy9q2zaMDnrR09NXMT/CCpv5/E/HLX0P0AHBgrx7e6Bsp2a2G9VXLNbyc2VNIv/5f/8V30s
/+nf3NHyGB8hfH/jCWRAKAHAQ8ROeqT7D2ov7L2D0hAX/E8H8NtBYY0u1jZfwUT4Y1aP8bAylz6v
BtdjxZv7BQUJiATE5+8fWA1h5ZOR9+wc4WrawqqBTuCwqYXU/CLpLZiJZ/Wtc2TOreOD30+PVs0F
hI8Y4/8pwZIDbX2uAQFgK4wWGzd17PGZdBB+/mj45ePHM9eXOkELFgoUBuxnOjdu4z9/7VWLiYI3
60/JaLdMgyAsMP31lYvsnx6emiY4nnDKxZOvsdxFO8yd8v+FBAr+sjsLyVMvkIKINhc+AfTXVqSD
jgKPF77XyZunCrO5u7aNhS//1Z76AIVoh3uhdMH9DsUvHljokH/6M0tgzEnGMwyRS7BEXOk/0U2j
B4INDTozDa93aw6ReUoFzbfoFDy4Epxn7NVt1LTBBwV5v2KyJ1FqP3GByeoAsZoe23iL+/OL6Grc
UElqEODyrC0SjBrQM7ZALAqXKiyK9krK1s4gP4N1KPmddGHDMt1X5hnsRPrS+wu+k9qXggxsMQGr
64S4MVyvbAULidihoulv6Az+TSDQHsEDi6zYVpVlr819Al9WEMFU0lrWoHKb4oDb0vgRADDe1ZG8
oaJdwjsZ98PTPfhUFwM/nocoU2PhAQfnGo7hoq5s5nTw4gpjHly2VZC2L5+jQzQtqCaTAhm6qbbX
3b/0J5kuIjRcPCgZ613UfThfXYBfEa8MNSG6I3bjzCZ8B+yvQocigTvOxKC+pFcMqkU6Fp4j7825
qeCtBv12umAwc0N9H9eTdDfMSAf9TT60pTSuanRg5WyhOowOiHm5PT3OULAXKTKomHkswWit5iQN
O/iugYOwQuvwx2MDiMqCCwoGIpJTdtfVAxAAkIG8oBig+2xoQq74p+IDIczJmIMDigKQPQlADTY8
n6q/CVyFWnYCfF/a0/AB5KZL77O18YPZl7puIu7CEWylFAj06E5ydFKytWnukuEGH5jlWagvh3sK
Vk64M8kI/dpwb6N6T3TY/BNbagpUJJRUWYAhanTg/maUMEGDWz9VWWGRMNMTKE0YNNZV8JT+UaJY
xk5JLYREL0F51OYIxMP3l4Bv2j30ND7g0K16pLsIq1eFh/p3NRFgpPYE6cDNvxFWfVz9VLyDDfYy
8CBgqIFypuiNaSSBi/G6gvDcE7P8NY1QrZ3EdnEBIj6X/YImd++tVRGjAdyfoWDeZaSfCyjOXMnx
2dPl/wjmLDtHb/O0ZqeBQJPPSngmaiocFoDXIfVdMJAhEgB56vEXS1m4XtCaFRKK5xq126lAnhhv
p+6KCGZ6ipf28H6laYjZNZxsd5FsI+GS3OMttr/YyroABwddXOQ55uAQyycDGnW8ycWuy+GsUlRG
VnAR5imVyzIDY9lbX11JxYzeU9IgnFic8YZJLg4HOiZUJF9wIEE/nGY9IOUv5Tm1OlwZHFWFA9Y7
C/jOlc9+EyuPdqKTz+XbyN3E6/DVSj/TARXZkPPDhCvBvAXoC7lQ+wEnm+7vFWc8mOUaT7xDLDZ/
UcAhGZfgD08nfyZ+UrJs3pK64t76GE0i16yQWaaLGLEiUUQ2SBB+XOPsdsPmiIGTezSJvJ14ETjk
WE5f+gmcYh7b8EiQexaIV6ejVGIiI8KABpT1uB1tpr9PM0cWc3ExVl6HDwEidargDguASVCLiWL5
NT5v64bZkV9OcvIfJnnp7PzGs6e4gMyPje4Ox4xZOfv2Z/d8npPCxEBj1/t6ntiyjbbhEF6ILpvh
ot3PlU2wdnoGO9ye58VamR+wmuaf1BdvfmePjKUOSqFNc8LXmrSXLzIlbQJMpxSHuWiLNm5jMxlr
kuIY2fIq3UOemtCM7+ofHjLmkTXGKEI32goV0y2kFpmsVDRmDMe8Y3DiyAm7Wwp+Z2eVYe7eN4dQ
xOeKZfT/IY/+p6veTOXVHWcstBRGeyKRMhShOYFEv2EYx/FNYZFG+jb5arB1vTW3jAus7wftAP15
srZEfNtge17zphKFPOGROTgMQ//aoF5zhMQ3OsGmvNOQRNtYtOFO8uXqzozBf5Is60YYtyzJn5WR
H1wl4Qv6QZ69WOnXyS3GehXJDmFUsylrl0cLYlh3LFhleM8UP252dHc5uOo+e1TMP3HKnevfId7k
JC6we4gv0UqCIX5Lv3rjI1svE/+ZGY1Nj1WQ86OzI93HV+nGhirbdB83x+VyLiC0pP8hBZ6rChWP
XdUFfQlKMUZ2YmgaG2uD0Fpkd8Cw6SxgYaogzhIOGooo/kWNPnxdvJCt//ZMN9qif5SXdqk9yGEB
nRP3VrBGMclxqyPwuGgHCr6YXkDTVOU6HR44wcM5LMn3ZDlrnnU8SDv1iTQA4fzF0jdd+1WEJxa+
GXssRyHzAxj9X3ghyACJFNCBf4A35DDk40VJX4O3VuP/c1mNItMBZIppKa3+HzCjemihVX/zQfrk
RfnKpsSO2P8Cwyt5J1V4R7Ss9D9k4K4Sf0PN9CZcS3t2/Q32JpJz+n3o9jlqkvABh3cWRkdEJWn1
5ORgnRttxW++p+dtyPuk+Ewpo7P2iU8JZaz+Scm/A1gk9lN8WWgHovoN3sPzBIxCf0Hd8tKfWLmT
n8sbBy45bNCj6Ww9Wb25OE7Aeyai2ERnhLkYhv8R9i+/PJ1RBwtrXqK4fE5VsaSvU9b4i2INMEOH
Ce+5UU6YGPLfLgnjNCx8mJkJt+0+UulPUwZAZg/h1udsvItfuYKSyQbd/g0+AWbZ4wW1QOKIJ+B5
WjKY+kQfz9GqeKHTYOFf3xvM5YW1EBzl7BsSpnkyYatsy63W/Bmwx56Rt2K5IdJiQBjDkVZeYwgt
J0epP0rhKsvPKC+wlVBnvwIOxhHgD7gCGJq5yH+YrmnRwnwjt1+QbCloqHv/5SuELl6A0heV1Mhu
iyaluiKhSRhi5gJj//n/38FyaONIbYmjsysfGvBIFL0D5tM3w3xCfW0EdjUz8lK8CeaDmeDid+eM
COLzDY4nkzzH7daExHKoEigcvLMzb355DfRnSy/JCkWFDYoE7t0XDsG1vPp8DXsIf65QPYpvQD/j
qRTT6aH7f5KxCd505XL9JsxYjJY5rbqP0UTHRkiCIIDlb6ZspR9L+ErwE+pOEZ6p+A8H+hWvzMCp
/V2JBlomV9q2uoVOq4Gg62y9GpKfqOcepoGzqa7wx9oaohHv9/Bh3QFXgOepWNB2V3t2mjpnH7bi
z6x5e+NS9DfW8FGxpVGc/0g6r+XEtS2KfpGqlMMrGZExGNsvKnBj5Zz19Xfscx9OaLcBIe205ppB
mfZdBEUKwtacBhtcDzyRaPCRFqUKEzlmECxkDtQq3Ql6pSYfOR+wHu//ovqj+qBTzJkLBLF7oZI0
dFHi+Ug5IKGXDS9pj7wJcK0dYHdvZMLYRbaXxbTnvuRYrohcShSsKXeyX5K2TY05CBPsX8rMX9Z8
CZimy7YdC0YklHqUD1jABoQDhYwvnhHBxRkCmyVIMzozPUTwvKU7hpo2Yyd5QW8gOh0rry+YRYgj
KNx39ojkcpb1R8pPTgk0ddF9AXbGHKo6T6C03idDzG6/U/wIqIJjYotZG7EP5nW0qdhIe/3IpfAT
9Qb3eQ/7lwPz8CIcnSNI8C1Lm+SD/SVaIYfjAdjwXkXjjf7Igyv1CAMiC1MiGGXLukt2MboCpkOV
09HC9WpHp1LmKM6p6dKMv3gip0RkYQbEwVnFVQzRz3AeSFAmXGjuJUcua6jWEngfR+k83nUvFkje
ldFLczCYJx/IbjqsgGkY07YR2sVJvXfTlSNe1bLBAVgL+za+zreEQjHCFRAtq9DSYQKDM2hNV4aq
Dg0ip0yqrH/90fNXkYdDwGI6ZTc4Pan9YDynwwZGrCInK55uxTGHXJfKzfJLO0HznOuucYthMaOt
vTcvSja6A+wPqGItdWMcomdqLO1T/U2c6UuDCcJuN69e3CvPBwUEeINY71PSDUsTlX37IpUpYzfO
XTRwFaNBODtfGoxiCLwNNtCQG740nBJY3qfxB00UUTDQoq1HG2JHjEJvlwGCp67l41sSCtBHuUmv
luliztlgRkJdaBfqW1Yr9exbS4pOgcCjqQUwgvFk3ksOfxv7QiMa+PE2mogh4YyvW/qv9J4Bnnxx
yLDwRuS8Di0R0sEcT8K7aZy8uBc2aQpPHgoQ+xb7Ka5FZ3ZDGBZGdDLRE1DbxeHbaXbZfzUMfhU0
K3I6PQnswbk4oxYL+9avDJd+lMv2pMILpIvmrDr8YTF3yr6C9FYBItIJxJEpe3EuKkPai7Zgmzhz
wS6S6YzZxETmprw0gfcV4wJLDz8lxmpFy7v4q0ibwJEK85m8v8TxXS1wztrYorgFc0H6Z4TOXyFZ
cyZbDd0qIBFVlBM7dYxvEotnPF6Mh57aC0u6DRmdnHjnxyzGMcRGeGulYR7zqrkODj75cnOO0cIn
0GZ9J7g2iFOcUlrq7yCDRQHEGMS3RmZYcJwHZ/JBSZopXkVduJCcpcKXLZgceUGkFF8GCuWirKWF
HX4menHIhsat23AvmGS1R0fUs9d6v+6Q/Ewlu7d86qndBD7m77tPk4REmK5CUp3jPT7JLESYVvUe
dE4ksDXIThGTCtM8++w5UOMLVhSNrSpGGEEsAQcm+JQWO3WYhvMBcmvXDwvDcDBtOTv+j+6jNKVV
m3yaKdSZKINbhNqgDA6ZjX8vk7Iw6QDLm/8YWjxOZZGqayy+sMeqLCqBiEiXcaPoYvR53seYdBhV
qttapTUvlbuiJekC8EgLXqk3LkJKjjFjF1yq2LKnLiStUF5qnbSprWoVyN5f5QCXd/tJpb2hlyvH
EADtQWV/84Hgpsie24ZE1BT1MbUwqq4M9wSHNeM8+n9djXaEG5BbaHvH4iw/c13bK9RWARiaicFB
feunezvdnaw8RhNt/2Brq4f2CCV4GUPsNH3zVGBM5Rf4P7UqpNf2UUbaQYvunaG5ToNas1S3qaP8
ZSRjOybIs2xsOhjSthG5XSyd26I5yzhY23bqjtzeoNMuiqpfk86+5rG0cjjIDzSiyi9HolePKhH+
B+9VyAicDblYSpSGmXU3qGyt2mYLKhBWi/UT2lE9kMtonkYfhon6IbSeKqy3yh6eSVXhb4ZNwkqW
+z8nRvMKpbk1tmEGc5tBW+UXD1p+WwEcQL/CvtH8ztQK6stfCd1gKFzT+wnwpHI+R/9dO3+6QgHF
YY+xXDXRJsVPrECzECEQaPJgo9Z3B/2ppsUYs7m1ji6wnLCrdAMveaYOxjy4CeYTASYTnvbmPLWX
kYoKYSzdAUC/9YZZNdhEhRLBptdb06NLC1URY3iv7A6RFFJum0dB/e+ilBACiX4ePAvwzMGg046j
HVMdFYDTZxzUyTdGjth34UdbYDxi5qeJ9IFUz9f9UJ6qkHQYVJqIjyoJ9DXhwwuvXUdwIgaAgiFL
lqHnAxRpAj5P6R5HA/vLWnG2vajfbAVDNZnvQPspwIO2ALUxOmeWsjE1LeevvJgrvTA4oWQ2B2zu
rXna9EfmViY/ICJ5+TulCZBpAwJnha50ttDlHyEw1Wtjxa6BRQfklWF0Tk4GaOwK8qK4X/VIPiYM
CLj7yBpSzThIyrBsoGpmGLWXHuKTfjw5aEThNvsFzR+3N/35oAFhwUASTz9HkonpjkrwUo7bbbny
lBOfSCYKTOrTEPM1+ltPjdqZP77WrcdIW8qwjJsq3o4FMXtehoKBTI1o5TewS0JQ1/qiaAPRFFiO
VAcJF9K2Z/SG9KWgSSgGkTQHi+XYmnoXo4da/uz7DSYMbXgepc8kvdEAMegmMDVCHIYs2EFwOOjK
+fBsG5PVBwdRoyU1NlknY4rXAipSTGyLgUZUJq2Y7EbWMs8gfxGGgJzArekPOVwATM9h+Bf0NJxI
3SxA0vrwT4sL4G04xSk2GO2wyAJ1rdF3kKPPQmk2BpEAXsCaQmgYW6nZu07pLVSgobSkw84SExvH
loaWmZGk6PmfNTPGVLAd4tE0jnZXoB5HrOhjz55vaRBcYc5FzdHXi40TknXPsyvCaG9NA1oq4JN0
pPpne6UESwmtimHTDFeGp+OFcPM8VIHYvnTYPoKijxYkTNh4Kh7GOhRy9HC0tDhM2ZGwhE37L9uG
/rQNsWQZF1K7ZGCGz+TbeEwnagqLNoaGnTlMvr9cOo6YtfQ7+IK2vLFINO9cBJGkWItWzjJDkWke
SzJWbHcc1qPxwTkG/wnSD/ClbJPtpLys4V+MMq1FHey7HQ4H4dmkD8dSTNhc9NHkn2Z+I0ULJK1q
3gXAYOkDjmLrYgqDPsoGHCWhbCnSLh/XVXJomrekH7CbbKE84O2WgMFnF45KsgWPcBMPBGKcZfiS
Gk4pAWiZqFGko+VtLU4C/bfVH22CVENeh2SZP4livwEHLAFlgsiZFRQ9OejkQLdhgPMRwuLXqVCH
+D4moGgbfjXdjJrkVvY/WV0rzXag21t1X2SBrHTOzVlHsgFdRYeFOstZsFViWCYAsW7TxSsP3+oE
UjuAcoFZiLo0ug8JfG+6NaARRkRQ9MeownOzr0JzPJnLlB5N2cI6JZEEcrDVmci47LnGUSOBRe7d
+RKm/xhaN5je+bvRvWXqYMmUmKsYbpJYxPU/sS7kzY8cLwMKWhZKycQrHStcmVkBfN1qB4qnwYfm
ynRSh4tBQwO9JPwwdW3FQP2S/tTNsz36VzHh1M6+VFXysnBJsUd1X9n6puVYUNGcslFD+QlnJioC
M9kUbBxiE8o687/DZWWOnDTQWCG5RDEG42jpe9YHfJSoJIKcrUtcbAhZwW+Lk15YKJC7U5EKLUNQ
XsCSpr8IZqJvAVpvyuDPwmVKPTlmhis9A1jDfwhQmwghaO8EUGWY1Q5LVdP5rXFpWqwK1KLxRA5s
f5xotU7BtZesW0mPocV2BdRhgE84Y9zCglXOyU29aN/hRw4RZN7t88uwkDbSTSOXqlgkNPqYSYLk
S+ur+nXO7Nq/rAtMI1oYBB89Aj5QHG9bEmBmBItA0Mmv8ru/w7ru32B69APo4RtX5Whvg5P2GP84
32LZJHKlH+Gfg63CXIL0Mi9og6nXhtpOmiEDY6JC04fhgl8ELKCL0qxbqHvQEM4jIJALAvNAl2h+
MYrjefSWVtJHtrX+gWWhKJ3Fn8D2j/5l39OdcY4/KiypzY36Kh8ZS8ymuHvzi7TQH9qMPzWHfqM/
SGMFsZgVBA3whXyK1QdQErs1wpx5BuUJO9BbtF+YoMjW7JbPXt2C9LWV/wPPcabtANpII8M2TdjE
p8fsZgCv3tKrNaOJeRmvtNWXym/+GV9Rtf0W/wYSNp8EDOH5WO1oF7JOyguqStGum5FURSu4fWuP
6YX/qwq+cB9teM2LwpuJpZmupEnCXniq3dFtn80JsHF06S+48bJ+hk/vYvzmfwSe/PPxQyzfyoaW
zJYWxyw7959o+SRmprjBmc4FgIeTkicuhljFDbCjsH118aqaQ4RYdtt4I9qFPRRVuFSbF6A5Nbqz
yy+89drasALOr9DP63e2aA/cpw/rYbxagFpWovEjQKn3zxZUFxLccLqMyo8aYi8XY6y9fg5ESPeO
fQEGDCsLySb9HNoPCyn4JRUARNJbcLJ20za/R0Rv40zzTR0AKlH2tO7wpZ6FIJwSrRQcK8GZP0CD
4Kp9c2ADWqBW7+8sFMMH9IEDbVB4xR84VbPsEcONP/ozvE776lz/ML1j1Em+h58V7CwLz/PM5kBl
QSBqgYzYHIWoSkdha5E+nOw0ZxYcELbO5b9hjzJ2l4Uz7eRs6s9ki2YE4AO8lT4mHUlE7bwDsWcr
+Qgm9EIf1K1abnpx7t1grSyyE0voi6KetZqI0pNDnvd0IbB2sNCoz4NHtQROFF9+NrmY2xSv7sGj
huEGD48RyF76oy2ys1I1KEk91484okx5THLPQy5eMaerFB1o3pLqzvOjIBsIBIRo3mCdIGVEY+PR
HsNzjiId+MdeBaO8iAD/1apb97S4w7BZV93ZoCTPdjLanai4jZOBWTB4U7wQu75YJEcJfuaorwvq
W1RPYkliGROCYA8Seo0eitUDsYkjwzxoWL4PDSY29jG5Sx0oLczFfS1v43ytmZ8dcRfyosrACZOt
l6qn0pz+kTEkERudUgQereowyKQMowOhzR2ZJty4kDCVk7I3pXNH3rQOcA9NP6GuCfSnIDRHmts5
1bYN6CkTtYjBp46993830NnTckqlz9Q8UiTjYaTM6GmVa7wZ3kBx0le2eKH5K87NiVFVrwF1ALNg
DcJVIqekxwrbnBfNR2G7AS4FUATaHeAYARKldUQBmKabNkdVOAeQAL8C4E7ggsPlKuj6HjA2z8hd
8O/GgJ2oOwW7pl7nyRkTFtJssXRVcI+BM+1zHGuLiyaDv50nm0Cg7mKMC6woWCY4N8BSBysd8VLb
tqTWHRx9n50LaEyYxOyMjXBqecJdCP7VyVqYmUKMpCQJxIRib7b/OeRoDVuJXmqFXc4ULnNJXcI5
TDv2nwjNcvBbTcpqaj3cfYoNvJ1/KYdXH+faCT0RSHfN+Xqsym0JHORNESlwOKxBx5ClFUKmGSJx
Hx1kLJOxAPK/hvrStQeLzBJ5yWEggo+PkpSKMUdmi5qOlg5xbksHnUe15kxNFBlC0rFBijQGPzZO
QxoWiAMmfNFNhpRjwWfXVZpwSnj2MGWxLIKWB5yeIpIien+lSyB1DoYl0A7G0WY7+RcZCsFU+zbX
AWndNEUDrvVbzUYSjAiyilF0Y1NQ9SRj6HCvGFRTj8KCuIMCnFKyX5VKng2/ov4ZIbT2inQHNCU9
Pik+gXCySUCbTU/OJLEhAAvJ35boy9IjLBRESqJXKEMP5GHG1heORrXiDkRVaa7q7YOcLMKvQmKn
PyWNGyCIh4Iw8rCWkXTAcaT+qvs77iF1+5L9Q1AvpWZpmqvaXNnTifcLo0PbnQwbo5HLxAMcw4Mc
HPi7ESvSYaPnV8DfLFzTixuMTR+8De2JrwGjOPS+rAhyBWoXD+M/RO4ZZDjspMXV8/5V81XLpym+
y+01lje26tqKK1tfkfQU19O8bFihVfsVAepF5cnqvvhsPoNu21BsauVELpGtr/jCXbPk510LQrI2
vJtOv6rdYCI6xYSvoR4Slsig/f3oWoYbhhhh2Ht6SlNyqCgOTNcf2fiUkrrJ5cxVEElk3wjTDKpl
YGw4Xs0046nyH8MSv81betIlx4XZXjZItNLpW06PNiR48DWbcXgyzHdbhbMKbBTZN2YBkK7sbhbB
c2/ln4Ksjr9JeireMwvWvn6bsGeou2pcRwp+lTz9OqO7AvrhB4dYDABi6mL+Kdg4alHzugoIh6/R
GxqJO/GecU+foQvYNPjHH5edCdHuP1K9ipASHmf8qKtq0YViVQCzAA8fgcmskRJAl0HA2S19lMXO
I62vBnag6tPHQJ/EDGOFrbYe4RfnhnjxEa0znArJxW+rNFzOVGl1ZWxxqGLgDLhEbmrVNXgggzsm
X11BbvTGkFbw+XjXsFhiisOvx+mS3xkqVIvvjvDDwbu08CMcgJjIvvBggvGtbUzpEyOVzkPxc9Ck
U6m7/E9Ki7z9YgTwqCQqc2l8+/2prVJyqE+0AVkJecowWvrmZOjPoNwwcukkT/YFfEtaotjt25Nu
7cW/eYLGHqo2D5kX8Wo2/JaOyYUX8Hgt5+ZVLC7s2y67SJFc5f9G6f8/nVfzP97kZsGO0Rl2V9tc
YSABws5TxSYIsK9yxBjiXcPwwBRRmS4cOtoTNsA5bLfJ5c0HfVOgeTM2pFH0gxsO5ECfGIWsa6r/
AfqYfPU456C/yN8DJm/mvoBtRvgOTBCdCvApHNJBfmt6iLc6vEbKpjMA6zZx65oNxJNTav8by5Ot
7UtjL7eM4JXDR8n7Xrk60dvhRngrU9873McSd8qBJYlB12k33yHyeRnCgIBlLVovOChStXHYqmb1
VyZoF7dORLGzinVYdUisRC1ls8fwSwy2FudfELuWfDLzi4X9SOcWyiW1n7HCPp69eYOEG1pi4HFr
c5ngBeLclJICBF2Oly8TjeKc2IgwEmufs3JIdI0b1sCaPJOp2IYMqcHtUeygWs6XYX7nA02b/olx
8bzqsyJhMhLkSCEkMu25TnCG4TH5VQI+AUoCm9QeZLPqzkBC3ZoA1TD9w2Q+CAXzxK1IVSJ8DMhU
RJ8SUicNOKky1DIVihCs1AmlUYvMIMi/CuOpvHC1yQcWZf050Is12FqG4W1A+POgIaigrV7Jj+HJ
IV1l9RRv5fHywb4wFMRLdHrlUf9maAW80LlV2tOIT35158Rbj27BO4o3z74MavHMfIpv0IZvUvHM
7ZB/kfs4hC9peutUNdagAfJphERc8TIpnXmvHor+S63eKF3V6RYQj1JULg6MymMa9iyMIlPV2jBI
RUoFDI32xKOmfmzre+rtvQiOwt6Qbmn4xxjPlS/2uiB8sSa3cTVjdS6ne8oqJ/Y8a3QEVtLFCdI4
fXbyaG4V9rumIRiqm4kFnT2FGc0HdM5GLa6Zf4dfFv8M/ZG2WQ8knQchBKIvJnGEI1t8bslja7U1
4qocFuAOUJde4SEGlA/wzyKrIgAdl7FIS+6txnEekvEIFKhAi0Ufk0C2d1oNxgjLch0+zbzCdoHl
WBwDOKWkCdZiBrifHK4mE7SejTpmxwo8wHCcFjzmSK/x96mzztt9BZXbgybgZfBggkvKqmdb3oo9
1Izxlx3RFww0Loi0w7duFemQokbWWEwjSLQMwnZnRBbRbPjZOiPWTxWkhXFTqfBqw1K5dBXmn+Oj
tHYjl6DHeAlweZOK984QLC3OETLcYPHylstS8GCoeIVtWUsLko3YLWQt3KnVb1OhTOhgDdcYven4
TTIZ2DViTiB5LO8Dh0OGyZNhX5lMbvfA9swcZkcRZ406JMqMDxf/RaZc5uQ9B1e+I5u1lswj7mqy
clh7InuTW4hoFVfcso6zSAF5vm749sNOh3QSgRqPEWnPJr1tLOsCvsrQE7iCSUzIKaf2h6XskU+B
u7Un9Mr6O0d1HIyPnD6HtveaqxxtsWlJorNBtWu5zj48WX4I1DbXqSmC9sfDGCn5JdBhrjQ7bRyW
1Etptm7Rc6brIV3JyVES/mSuGZ/15Hcs91FEcDppQZa8GZNzY8Mh2SYOuVbnBvaFeZAxrpev/KIZ
rWdAVRBxmr2OwQXiPQaYDXaDvIbMln2Kr19xHIMvL0GVd4SBgtqYlZ/3BJinggDQj6FTaOLfuAbK
qPIQhwMKMfL8VWFsdImeHfdhi7MxtOdMW/iwSRt6x/dBOXY6CX4PridKHXJjVrwLPxqkWyLd6LyW
h8k8VGhL+SXTAwgmC+9sRnvVhCzsOsM18Za6cxCxgCml1Vq4m6G/UxexdxjZMapzUqHVcXtolcEV
38wGPTpfyTs4zdVu3dRAsbLn98EHS7qEcIf1d2y9MhSxFb1TYUxUJ09ChaoYbq4CIgvsYhArJoW0
TKOzVp9JHufSZO8aaSdffagOe9w+QOfjnUZlUSP0DO9GsrB+DH3R0lOvluxTY72pcZf3z5nuspqx
zJj0K1SDIxHN3Cr7w44Ug8z8Am0rCfH4AXIBUDCW+YBJLHThpZOdnfIXGNiLV2CeyqVW/mSIjNkm
A9GSIjhcqPbpLGgQY/YZjLFsP+UPdUI/Pl3B8VY4zpE68m3qj9z/w0kTViv3njMlMJwMCsIzk/O9
rxP5HEF+hQY4hhxL9m2P68EEQmk9GG6CtAHnlD8UzndOeBnvKn4RJjz0tOmeaS+f7cCMfvnLCuOD
mr6qA7UORkD5MGIFIf2mLvaE5vJI2+hX/L3EG8hYPEg3BoTf/agQowrXqI84PDPcOdBMFCrlmuNd
jqZwvLaxGJsYvuJ6h6QWUSQMg5DNf5HTBC4A/3LsEAsgQXjY0W/ABJGNh9TzhcqHMl55C76rKb0L
eLlR/1d5N6h5ci2a8gp9af+PN2x5zMFZQihWHBnrTQsMvmGgB8PZUq5DsJcxcagjYfYYxsekfOTa
Iy9/yujISbWV3l13dnC61xbRJC6Yx+D7W7rxDHTqBiYstIi2ArD99dNjO7oK2ZbYvdairU33knyA
as0b9wGb1ZLRLkEs6F2F4r07t128ScNoLUVCUYbVWMatYe+FEEZ7BAaHs6gRFdNy6XFRW5vFXsaX
x+RRakwvHUIAnNCip4NEqEKlrFRSdYIvJ/spfY7UwVdbnUvotpLfrLwi2YRMG9/eaWa5jZMIHw5z
W5fHQbLWzSSh9bMxwUamGW2zZp1zvLYW8H5abHu4XstVlFdHJKO3nKwb3C1A2CZzyR9Cvf1gmXDy
vzhedX2Cwcm6TfZR8ijKc4XILo2v0vgT1XhQKfTAQ3w5QhizOK+oyGXNgqqk3rMgdPLNxBmodhWi
GLnh4fjwycUiVolZ05zHeFU6+K/+MpBkWCq122g/sn+1A0hALouiQ7CeRHf6PPX71DgL/6t0z5uK
yZ1djWBVkAc4PEr7reXnUCOaAFPBPWtKKR2QVDPtJpOQgTnX34zrwIJ0/+oSt4x/NAATR99NHjF6
8HoV3P0XPEpexMNFeN+amwbzV0w6C7lhMfhlcepQGKGT5MyIFY/uxsQUt8Gv5NNPdN42/QCZEDdc
GM64f0dkHJP6431XKWQsplIONpiisZvQe0W0ntM965vDHeRWsJgY7THlPJIzL9qQiScvU/1cGLsi
5WnAmXHeuffuyQFmqSdivjuDmufh75D/GrLre97WANyzpVuXrhPo04ifjKG9G7imfgQ01fQQ9UYI
lu0Hi1wVhBtnMcbUo947kqHB/UXAbG3/oYcfvfepB8cQ9MQ+2JG55xKp7PB+ADIMsMVUETR5wYor
LB3XHNY91KQ4PeI2XaItHJxwYSP2a/xyaySHAYsnTpoaTj6O6qyNSKGT3MFpQjQX3uQSZc7AURgR
Y71aF+Ux0eULhpz1CEiR4UqKK3sjkhzB8+0QcyQ6B1nLfCE/uIIDqegArkAGrYYfLQreuBW6qC8b
SwAYVUlFip/1KYff+rhzlFuXuSC+zrgJQKhL519Osytj6QrkU2VXX7K1Y62wEorx9N1oGq7f97Hl
4Xo/Tc92/NaCQzjYa1/dxtEv3zdBiSM331oXcXGQAqtirkPfCRKaCk42j1DX9nQX5Haj5ccQjXx+
sqqdrGm4Nk4LUytOKgClDjmuxRjFolH0aqTvHp5ejgNiZGUzsQqk05fE9ToDNlC3uscyN6Fv0n5q
FLPV+LLLn9iDCe79pUSfjnRCTBP+N4hTA4tZTgmZ+1dWz5JDDe0DY3j3ypcinz0bs5pSOeXad5+c
aeNE6jVrPsiWHonU09dtdiyaLyfYmdb3aH+b+SfHcL06O1QA9qvDEzLYjvGZrJNS7WcFJYUCcclk
WmKWZXJe1Doa2v+6AD2nGORPowawK84W63pMt9PANKwxaCsVCBbam1Z8+jzfihkIUtLls1F7UM/C
JpXTkwOUPxxHvqXgsirUC+qnYn/4Cj7Ewmld7ihFLzRmq2IZ2Lex+KG0xZhN0lZDtRti8Cd37G9S
/x7Si+99dv0/H9RbHaN5WuyNkSKvmNvQuVJD2Kh+2xkmHcQbHpMGfS1WQsrB7Det9mBF6NMnvFFT
e1TeDuFyb64jCsPGNWywCYFXKslJ2MkOtAshfKspyB/FXeRDSpxIXYDBWsCQo4ntZY80uOHNEcB2
L5cjkdJw9lQsBvEJE5q6cfjG813IztoZnWcarRKCu2w1ktYxbAnMQ54EJk5iaLAP03OsngbrlPm/
tVky52oMVuDII2qn8JwjTaDr0P6QEIUCrv8CxsKjuWu2WbjEzkoDOoX51g+z4R9+OmEJjXjlE6SM
DeE+zhZ41oA7Zd1a0kkWW2aUGPpebffywH3+NLy74qM0h4km6IMx+TTOEpooFEx8ScdhM/Yn2fyw
h0Mm7zV/Lzs4M4nMd/BzlqIVZH76A7h3kXLQ6Lj3nFFtjAMhpdtC3jeAvM2OXjK3CmsxIjUSjMuU
JUIsujM6bvN/zo+8lRmFOJxAkuc7v2lEMCxpkEHEp80ayi5vwL6H80/zjxZSPwtZhVrEgPJdeUhH
GHv+RdgO3EHDwZMhBHYg5jS9sJ0Xwlb1C0E2k88iFvVcbokq4Wj1b3CbJ30j6V1Gy6Bb+eoOecmw
My4KRkez5rMljw0uEoWwQ+MG2iAKDkwi55RKMakCSDhy/mYuk7bUoyJGWLLNOMXHKwz20VxQgylP
zaXKlDld1bvpOmBmhEhzXMjKx6j9huk3eMA8ipn1PQL0Efcir19C/LXaapZEvApi7VgxaFDWKCN9
aq4lb+qlP9J34vv02INVFgx5oVzAfgyn+Ligyv40WVKL6NtHEWUS3w7qjFF2mZDpCTss5JwiSQDL
OGQV64nTZEoTLNjn5geEZ0FLh5EfYBvUya+QbacyDtBVQ5zJaumfBdVgMj08pi8ZZj/Q3IPPrqKw
wpPwgMHexALva8RSDW9nOshGj5/1BfilDpbk91hKu6zteyy9o4zwHJZXcl/1fadfssQdEleS8qXe
Q4MJg7NVYG7t0BKoAcwDN6Hx7oeXnIpcD9/C2j/4AgdrpGY9SOd0SxcWe78A+Uq/l34ctXY9sgyd
d4fc2MNQipOUVKFj6i+1jjQZGXFKQk7gQqLpqx/czBe9Le0xA7Eo4OgtFHQNNT46k42zBqIFdytQ
XuRW1sN3pyDWky2QyUVsY8VUHWLOISEcxQ6cVN4axo+DMVHPiT19hrG8NMZvx7YRFqW3ICqPOqwW
aAeC74fg3Gjwx4LcU7vw120JSSNsTZKCzXRc0MYpxr2jQ1/GWjv8y3tIVqiwqhpUh/VU5zPlCiW2
fsiwCgAGngkmTSNhghl+xhGIgjntAvQKEVu2Eysvs8DWL+2+h4pIghCKVQy8jt/j+C9EtFmDsCNI
46vSA4DCXsL5w+7WsxgXJ/g3RbXE88rCh4MkGpY7SjG89fCv4IRKLr08Vygbo21q/seLpSKAM4Au
8A11yh5WWD4POIEBVo5k/W0rg3PzQsZVP12RhYxf95S65CARmYg9Pew/GHPVPCA9kRQhVj622vqU
t1uZQxn+vp+EaSgBtwIG44zwZh+dPw41/KGsN4AxNHmRQeHkEhg/uiHRNUqwe0IKGkEAyA5Q5/Ls
J+ZM1jpbnt1izHI3ymhMFJfBLNawweSkcgO9vsQAD3H67PGsKKZDm8nftgavvwfhRPARlH9WT1nA
+VC17mn2o+H2WLIcxzV6rvaCk0rPaTeJ0WrCQQkCZNT0FxMN/2ULaIyfF+lfxBXbmFWI84BVH1IQ
1VigVBDO+nbn4TnYxGgn0c2LnFyOYJkE46MY/vxM/YabkuFv7VjpzpxgDTMMBIVFzzgPKTH6L7zh
iUBRCctkk1R6ohuRhl98QE0DxaujQCi20RaztE4iNDX7qbA6AH7DFarEbXu6MvBjjCSUyoXbD4TE
zfmHmFGAhaKgwfifHpxKoxittzdnjQuybWSc0BMg3iuci+nsu/4M1j2AbsF3jE8km54CDEZdvHEH
FLzgm/oyyheSCtVzgzIEfRInx0FfsZ/TEIPx1fPAlSUJctphL2R/FHx03K0HXXr7nLyKF7wG2q28
EBY2pGXY94QlYc0lSPNY56Esm4U3hCYBAb5bjYuEGIV4LVpTSRFsk/ruULrNtC/lL2pLqP8KlHUI
+/QrsIaWV412kon2VjlQwNrC9J64VhUl4oyawoBBwbjFxHmuZRspWCETgG3Q5nvo7FBWEtQFwG3c
cSofdUk3nngAiiJWMox76GpCgceoqFm1JHmbSyU5eN1h4CidL2D2V+ARnrVXRGaQLy1uOc4IJdNV
x1x3AeGOwgc2/iRfh5GGdbEKwGzhn8Y2k9Vlayc7p8p0zM2uzjjRW7tp7a7KkK6a7xorTA+jgZZW
NN4CpFJUBilqMnnBZo8rC1hheUXUBqPCaOnUwXyUYfdxYIJ4X/1K3qlHPt3EV8H+9Pt9h8IH92U8
XPfcVkQs4g9Yn7IGY4NX7roQi1LGjjQguFeHda0QQQACNrbzocLpzQY0Hftjl1o7w7qmmr8NeprM
lvzpdSNU++rqhEuj2jotxiTzlCijC0usjg8lWbj+zpQ3nbBOmSHeUOpFg+U8vjVk8ap8LMcN8xcy
6zTsmkWLbUmHtp4Ht1RJwRv3FdgxZhcYCaYCguuvzgOyTqnjZkOvYInxPmwrjjsD3nX2NasPsbJp
cPUbWaVmJMHYCLqkNUqDqd7YxbnV1z4/pEvTbaFLT8i2F/1TYA0fxS7nnsmz5h9sEAw182lNx9ik
SkT7NSvF3EW1tEi8dantam1Vaiu7WYUjkWTbpDsXuL1oHFJaokaoTRt1Wjus5TD5AIwE1/7ecj7w
sidJ1om5rqJtgYu1z1SY0N+rC0N402x9TE2lBdtXkeIuAjLhI8hQSbvW43pteuFFR/w/9dJ6LEmV
GueeeR+0A3uapfmffo35LdAH7YASlm+2tAB56/jVRzgTQa6qbgZNznG0Fo2prTkssG7JIhG4PIws
2zZzI7CPoS4tHCvaGzWiRQhtAckMeHKgVyuU6/84Oo/lxpEtiH4RIlDw2IreG5GUxA1Chg0UvHdf
PwezeDFvetqJAqquyTxZEz3AUeZU8CgyxFcGRxOOYo3YoI3f+8sROohy19p9qL7T3qTBsasfBMCE
3okZKobpyD5m45dNrWinNtJb7v/kOMTIYi8S+JX6AQ0+y0iwODT5o0rWfrnORTYTtLUVIHmWPWV9
QUEhGf9QLgG/nkl4YqI9UpXRTSqm9REaC5IzmuBmy1vffBekIRoHW7sTEZ2BKkABkiSPbLhYwJIt
2z1BvN2Unr61LETpGTNcEyev4ryGOLggj8mdqwXjyTXXGluRXo1hFrfnAMqZBeqZPzxqTqn2M0AV
FOfaxkAFMkfd1tNqkQkLk6X0BxoYnZliPUdAYnJet78UA6GKQigjA9LEOsohZjCFM74d1KxwqbJs
L3JI+Oeo3yL45ZWhkWYKFme/ltiDjc2dYytWNgvfiD9FNyHMBwuJMcfRCD9qfkP12AjGWNCDV+RB
mFbAa4+0iHec5QtTFkBceQ0Wv32KAARdpcxsneh27jWfv8wUc6bEWDvZzWnUe/2PiwyzDr5Io/La
fdMzYvtffHgZU2YD4yF7UbgNxd2oIEkNb51YedXTr1iKDvyV/lXdQUupDjkVu1OuXRNP2wQDNqjG
3TnNAcnWiG4EpWPsPyta60kgajLbmAqoSI03EV/hNDK3RfimekDKmOQmcu7SlbshLwIiuwYGOuEc
lIidTbVf9XO/v0w3KHpnAwhRdxiQ0xZ0pTqjbv5EBfNkSKVC2i3CpThAvf9/R8lKU2aI1zmHggwP
M4Y0j4FlFAKaEv09ytovVervZkHUh9bPWzcnaYglCrQhv//oqaJlP3BTbzusgw27Sgd0cZqLs9aP
m0DTgRISM5YakPmwPZOR3jM0jMZ6g8h+Znmo/MFYtNACLIMlFw4fQNrOFF14H9lKGRFm8f5bIut1
1XxejSnnLHAk9ANOnZLEU0BMn4LbZmJsZmlH3JZJXi+/bZD/U/xbyh3u4zRRoEU5khCg5rPVSM5h
x2NkXx41zEBLqHuwkNNsWfFbqiY8QH5KWzwkmjHpJ0jRCZGcov0MSvhU4KfGr6Oj2dUP5XCIXK6j
am/532nI4it1ESfTTrDXQSQ6Pe0dAcgvagPAH4a2J9OI/o8OcbyyrpDVp9digBl7DgwwSCJadp1x
EL0HimtRFoihq5micx751ALTTYmJX+F/ZrArUGa4Gnu1JvpOTZeUxvRcqZyEIzA4Q0Vpwwk+CciM
P2n91NpFrdY+Swvl0Iw7ItkM7UXXlETM7a96tZ+aB9fbZ8Hd5o4wmboW4FjDAvUojZ8ikUGTt/Bo
5U2LlhT/ubVrHeAMLG0oqLjK35zxXJi/zXi03HWbrCP6/JKg4FYuYpR0JAL1z8r4c9VLlH4NDCfU
AZyX4zGSu6VsF3W2NTWBNyXnX+YdWL9/g/S3yTVL2NjjuJpr0bPOH2VEvM97rG6UZC6rjbq0/K1n
vrcF+oS3mMPQXakNbusCFRK/a/7LoHhwvlvGSgjzEZjApur7t2o4qyAMa/srgCnUPxhzwUaM6zPx
Zcl4BrLF11aVK2uahfwgYqeEACDTmrtarFS+i3AI8bdtXPvLoUoSHekijjsPPeXocTXUGuJeN0AY
EPLOg1TgosyHXyW86cUH9nBqzVFdhRUwRJJpdxWhCuG9Zg/pBNciWeYkvvbxmmqp0rEwm4jCYGY5
PkvFYTboeEYpbmuDntrF7bZRukcUIH1vq7eN0sBao5uHME8B11KH9ToGAHz75YBduOfctzEzJT8N
dz4hEOgZvkr2lBE/WgSgG8JgUVCpjx4tDydZe7LQZBPRormPsdeeIbwqUC4Pp/u0dQ0BorP1eYmi
LmdYghU08y4y+WGAIoVzmlpEyVAu0LhhuwPdf9+6uwZoQV5FW6WnjHaPpsBRe1ZoG0t1ZYcHOUim
wBENzbq5+fp8jIhzZ3Xdk7VafRE7WYC9AzzRE/csGOOWO+7y1pjGInDbZ5GyteyVFn8xheUb7jIH
d90PB0IO7Gog/t0iZjuuP3Lv6PNMBAslXHgCVdGyV66B+8iTK1OANFhX1qbzaHUpRbQzg+BRsAtY
8OS5lEfJ2e3BMx9sybOypYSR5Qcb5gCRaM36lFOeZw3Bf7ayu8WA553VCebHetNxogQ7DbkTBtd1
TZnSMvFxqnamsOy3SH+owm8G2qSpEgLSsVA7NfVZxjcbYFBWfpiAVYitT4n6QB0Dsiw89DaKFJaT
UbMYQHL6PxrjGlhO+Q5gKJ9elWwighWj7zh7b+qDg32TuLsYW/a8s7d5vNJAgfHSqosIntQJQKun
YCnYCX2lFSHf2k9zuDMnSYJdqS74aWb163H7cyybpKUcdRelLkmJDE1CF5WFdhiYfTLY01g5fafN
7+D/5ARPkUIZn2rrXaibmJe1RlxQ+d1iRKcj47vnfTcCPedRC78deVW6Oyu+YVcN7xFHnQ11sbx0
kz7aAvLK9+4GULYx2HFvx/zV1NusvKnje846IojJrUQw6Ozi8rfSyJrWvMMojHkpnF2Vx1tZaxvY
8GuT1sj234X+/r8Pk5M3OHiN9/WRNM7VZB44UJ4CchVyN1TMQzY+SPOBo7my/rqoe4w8pS63bkbc
jyL5jFp9b9HnmRP8j/I4LvDr1uHWcEbOEvOWZ1P3kKAbRZZqqmgD6UEYzXCh5JWLV93N941eIryK
/ZVTALfJDXYy6SNJsq0py2eXVeypaAMoYl3ovoWOI16LNrkUz9bGDBOjS/RqBECxtcsi9P0Ubf9r
q7yVlAtj/HCTR4FLJMQHLsofUyXDjK0CLGTYZUnsXxO7XxKFd0s0CRz6VkgH6TFYFGs8enIv0l1Z
+gthgppzhPfeT2EoXtkxlTffhRG9Si8+tI3Gqsld1552SGoXqwnuo4QH1hv/KapA6MZNDBUBM95G
L+DVkkLqedm+UvR5AdrYHvDtTvQ1pqf6yCQyOLGm0m4jx4VmP5zsOWI5q9HZpwqrdssG8x0skum6
lN2xr4u9G/f7zHSjpcsNa3igjTWjWVfRkZGOXeJ95pfgY81xrL0GWBPxp67iGCKiEK7GtG8b2LGj
JVP7fwlELVOe2EjBUW217xogT5GJK/v1ZdlQLKDiGsVdokMVEE96j3ZtmHteNPOC39o/sBt38GVY
EP8cJgYlAjeEXKiU/98QsBXT87VpaSezco6D7+NVD76ky0xCH2xz7iT8SBzDc6uTg52lONA1KhHN
vo5uDqs/GlHLEYmpBRrzqWEb2s96+EP5x7T2f9xmc8pYBsg1slpVsz8cBGVVce+H8mSl7nocAgPc
jPLrgOakuoKTydzNbdrffmDfoKKaEmTlZPQuo2t9K2a/9z3zoHfUFcwgmd/5J6N+kkdBJI9uTPlZ
+iyR6yF8+YW5UJRg1Y8xUW/VsQDCmw6EWBkbg3m8Vt4TWMEYkAfunIpWblQzbvV9jXM8Q+g/5xtS
tCeZajNqb490YXcgrpQgym3ZvCcDklUtfrTk8sliidBMb5T9WFqzUnFummhXsdr+JDbISQnIITEB
xmYDz3LlN98dO0Czx6RXu8ZVCzB/0/WrPWu7iF9HhrFn8Ztqp4SyOd5H5bHP6LHJWrdwJWT6kmO6
eTTN1YyuA6J896kD74Q0j3cA1DXMXx5px95mJiCJjiFMmy89TX3POwfIWz13gx+v9LjRTZCR29aE
bVNgK7PNQ5syP3L+TLAQfcVMmF1mpEBe4Y+1+JSWMX1kFoMLixMAhf6ncI9Je/B1LNjuPq7Zg0+E
qYPHVTgWX8zm3pws2anoinKmI4VPYcDr5GbWj+7rOygohFlXYODxx477jH/4hQpkUz2kJbfXmJYf
aF+3woXOnuNlw3fBp3wg6eW94G6Mhmw3PSYZMKVweKjEYob4DQvkI1XTYV1XExYnEOodiGnTGiBi
xBxi22wKphJACALyy94am7faFjmUJmrdVifGxTF/9WnV2x6lcPeOjWsp8oNjCSRPhP271ontkPvP
IENDV4lZUrZr0TsIKvVFVmuo6MvlED9yXKxJGRWzovaOuZZ+EveLkbo7WPLVHJJeRTjaMeUrhkUw
TAWfvbO6em1BbIkwc3oOdfLKVqxFMfLF9CjAvEuOjsZQy02saLMSzX6Pn9lKM1hImhB3j9lmDPV3
zPBsRA25jXKyCdVgif2ZhKkwRaDUuNv0fkqNEsd8oOnLfzrCcIASovDq/+LIXjlmuzcDIiKHo0Kq
LAmDM8bdzV30YFJ1/OxLp6Tv6pA82tdK0ZZ2Nq7x9rHbjZdVVl0MVql27m5BQ3d0yaOBdFJi3jh4
8s+2TrF5kuG2Y6pYC3cXYrkPSQwK+nEufNivoCvyoJ0Cb08ePr6RR8WYptaBMk8KbZ6UhGtWl7xv
Vmk/XlQP1auCsY1hAakogMyZISuxeRfmQiMStm2tjxZ3fOdah77M122BRQusYMf0tiQjywniZY/z
GhRfV34bAb5tEqqLABq/q241rdplSoo5jDcryQ+27iBRCAeAQioa725hlP9LZHyHfU/OoZHDGWRh
V3dYLKKvIL4B/BgwYcflBJOkzsDgQKdpECVv7zoRrTNNLrNrS2aOLlBIMFkTKCpy++XFEZWJuoq7
eCuCVVppPyq7HCb1BoswjG+2960m3butsIUhd+scyW7b1v9vbBmO1d4uQecbiVvDoLCzAHzgm3BB
gGm9v9A7ks+z3WgQEBeO6U40Do8kYyNQYbnZI2V3QKfVaD+R/UIbdmWCOxceOAmHyKZIhckhZMdf
ml8vapbw4FFcZZOGX7r17YxsNBWz/FMQXY34iZSke2Q1jzZsnswH0BLnVFJCEk+pAGJRzrX5wmT/
7XVwYHwsMyPShbzbZgO2xKTiCwM4SERF7NQAEDi7A2/DGvhmu8BhHGT9Yz2/xpxlZgLZLWZiJ1R8
g4UX76u+RUL9TKpy6U83nuhH0jSDt1J8tDVSow7zfzUycK9ZnRA9hgiGgANjoQssaxiG04SUoZQp
URbdXBGvfaN5n/JcI5QuueP/89JrIAR7fGNnmtrOVbttRL7cZGxPouhfzhsTFtq61n7K3voDJmt5
f0aO5pqo6YGJe9O0/IKSd1ts/LjdpUJnwqYZexHsRctoO8HMiai3KdnL9Br5Lx0MSO9ktfJrLFkM
96xti2Z8r/1qXzTWfpCXymt3FU91pHpH7qh3YY93P3BJEYdsHBpkWtNW0sbpGnFJCksTOI/TNNxo
BvJhxEVzWLLyHsrJs0Np3DEPVnBhTSrt3KLxYsGR6RA7ZIR0AT4XwpkaigfTtG0EzxqoXYW4U92G
kOJrVjjYLqPoLN17k90V0jachHxnFTUjQaPKQnbjeyr71Qj7xOyNB/ySRZfyvqNLTVdEUraax+fy
UXn1Kkp6hJYsWowvjcM8qdO1wX1koTPjI+sZHkUOneht0JeD/GzycVuYTNGWZgwzMhhXPcxnF59W
431GxIMhxYaes/LaH9k3pwGvtPTeG4JxRzTakBRQT7Hfw9ECeg9NvEDRSZnHRXZLo2u3glA/eYz6
q19+D9bZate+mAMWIsEdd2MeHE1GPzVzJ/J0Stw2DBWpJWY1c5cMPcLC/S3AVzJsgmyjLpDP+fGm
/EP8wNyva9d2uomIkkQK3DBDJFKL7vMNoy+RDrBDWEd1R45lRH16/0tAdI8he+QRd/mWdnoGeiPY
J9GIrBZzkY3YLY4otFMVXsZUtIa09aexWNwa82yl37qONWLV9JteXDn/sJgW4b+yYzW5ifhOBpPK
Ee2W0a9jPOYuStfc3uHOG4DARME1TMgXPkeoVejvVXvv6gCaNWPWQP4U2F99VkekXJORw781mEC8
DoVYo79K1J8NwNeaNVZov0TzkbZb4suD8DT2+GL1lYU4idcWgRDprjzFkhVnUi7LqphJ4a/qtFl7
Tkg55v4mpsL+r+C8KjdAdpi+0DGq7rCM/eaTiLlt0arvZl69MhgGcaLmq77Q/kTmfCog3PxerMXQ
bcqA139vS9TlUwRVhBvM25QGUlaGfnMR3dhh9T3wKJvwIKd4K91fBYpMXpZAVlnMTjrvuL2opvnZ
sZaEFAVrfDw19q4pzkj6Q+vUQdUCR2NfQ7Dd5AqThlpfE+Lw6nNnsG7tb5OL1l3SZpQJrjMepplj
sZ3AyAvsYK3LJSwPazjWqAjRTmFO9tdQTvHm5cY6KZZwx9hYsWnHEjjkpy54at7Jd9cOlqsIUXzt
fVjn+uxCviIhtJlxcfoUD3BpXr48shbOPdJyVtMAoV+YNB7xIRNz1Z+rGqKR7IEQ1orw7C8y7a+E
yd7GLyFWlX+14Th7XA3Jrmk/OwtcDATG4pjo817sUmUNQr2TK4WRaLorltov4wb6v0Lfu8WjovM0
CVjUWZzXCJEYNdNAfo/lrByylYaYGtC2ScOLboTsKfBkn0U9p1mHrqA9+BCKX/VsgmVn5YlaEC+Q
ZW8ID5E5/H7aj2XqzUxx841qKe1xbZdEomG3gVWgcCJDRPxH/Gr5kWE7wbXNZFrMycnslT0FJlI6
w58HVwOMnkTZNwM3eGNYn3+Yl+yPeNfrcOcwQO7zHH5bll4PcknOaBfjU/JppzsAJgXpQZAFYHIH
CFxm8q+Ll+muWoUs6VZi1Wysz+arHg/8sHmnQyvtN8ef+ym5ym81w0FCDvw7oZzpD9pPd9ubc/mZ
Eo1iIQoHxLqsozUeUEvMuy8ImAEo5bd+2ChiYYOr++iqU1cB6tC6VYVV2Wf9FkLHag3+u3lAHoNw
a9Y//GDdGWxno9VoYidGHyOHCzq/7MB5C9MFcgMyCHCGtthW3Esw8Irol9pqYBmGOi5o3vpbeXKv
4hmdvV/8TTlFMhINnZbnxYq26r4qHikINUTjZTv5FTM9fkNyySOBwm8p/UVTLaJw0tTz1OOKgcYb
NnvlH8jM0gFJhDNI/+M24Jjs3my4azQM3bxlr9ksAe5abFgJWGBWCd4BBOKGYTFCHsMDv7nKxa1j
tiv40P+sG3EKXPwYQ95sSFB0R80Hek3+cjiGgGNLknv7fDGENLvHwDjl4SeMKXb++N8sa51jIDFz
Z2dHNrsfPB5o7xvdWOpMJdMQmXL3kyZAl2d5A08aeGlSL4IAkej0yBHaCYRJA1RITdVkM7v6i8x7
PmQbziaqp3c34kVAC5lT+Tf80Khv4wpchoNAKYQSqsm5F5lLBxwcCm+JbwsQxsKmdkkKXAqdTswg
tnaNfK/IZdrABZKgrDOdN0mwmq/tIyXdxA7aRmP6YJN8NaBkmHS+zkZXIK3SiOpc1uxbEW0wTOU9
bsplbF2aspvL/Mbj1qbvrcMSvx5xvFxTaANlv1EH4otOism3yYR/B0CBwQgIFLfZ6sCxh++s2CuQ
juIZiUjpNwO1RG5FckCQaUltZpV3mwMgKFgUg+8lWtYo3XMs4ENzp9aEywhnHob6WqH1i4YbJR/N
q0UqBontxSIiEAD6IjY4g2+7yo5Z/UXzoBXnQMnf+2EKPsZQkVabbrQQ1oOctB5q/Kjkn4Ibieoy
btUdONSRzBTlJ8g7RFBc0ai6RareJs6JZYQPQbeWJRZuYV5dhB2DGUD5BqKBdX48xto5KY9TjS0n
JSAgnZbX0mLMyrrfZrltE8SoWYAth1eaPg+2AnbPohwmhpQvOPV7++2g6/uBOJIwAFBEVW+zc6qR
3lXjM8R4ZfrBaco4LhHbMWObH3IMTA5mlqTNZi1BOpFD+hzsGetdoW60ENG5dr9tku4At22rR/Vy
vuwLZ6OOCx8psKVRNHKel6U7Z4HtabdAwDRJngp8bT8P33s9fyeBJ9egbhZutUhj5b3RiLRM42NT
XwMc7W54dxqJnZ1lE3lcLWc+jpAKb6So82UJDYgVdtT9aU2z5qsHKkO4n3NF8FPYjIYKxt1miIhP
nJeZlzFGNf8G13y1jeQ5MtW56iFAsI2Ak0uFqIZTVJcD6TkUahkCoiF5OcbB54Yo0j8klNXOh+li
PamQ4eUO7U+JyAv+QaiUa+TLDJiTtxj7TvdCVm61O6RNbypaG+RfJyV1dkHIA53V1jpDTBVGLEj+
9ZSY4LCTdRePM4mVzksYQmG0FbzmJhkpVChvt5QstEmf5ghQ5hBh3TeNVRZzsi+M8itRd7gVqWcK
hCESug38P21rtVMoM3NpOuGygg1YNHubOQzv+LPU5SGPCL3A4xBE5aLtf8dBoBgwCSuhtlDcuVOa
sxYQRg55jY8Ofi50FPN9zP0TQGQ72xr+o5XjQkfg1IRPo8Yp0GNwexXFxs2cXQQzwCOew6+R32Mo
qUEuTDI4NfAXJb1C0uXQeTDyDJM9cc3wtu1GlgseA3cDFVs78/pP6TJb4UKtO2+hoj4Rmo00hw09
Y5Yq/m3Cnc62Oq4/kF/bBhu2N52lpB0Uywrx92gy+G9nkvVwQydtT1KrulwyGVIpuwWrzJQkt4yL
huM62Y2skvWjoZMrAcfqqeeM3tj7CxO7kyCSVTMWmvGlusyrEYWB6plHMv1ty91A5B02rBRSXsco
wxx/E5XcXdXcFB0LOJ+EXH/NnH+FqHZIvtLyWiM+iSi4VTbC5JovFZTCTMwV68/WiyWP59bGpuGn
LWZ7hjbDYgSqT15qDu6aH0TFpjFfFBqx0Lc+01aeS7Sg85RQAh3rPdEIK4OaAAhtBt0QmfCwqdn9
KYjoZNYveIe4D9I96bJt3SOsJFpyayMPdCxUnRhTJ3izG80cUXKpfDvwOw+1RRYGI2t5mQgiE0+u
sBERcCQO5FFU5JFX91GlBUSwGmMvJUBOowqsmUCAKqFF0c9TVm8SMi7OEzBX7ZKVBRuchx3SUuGC
BkEHAXnL14bENWEhWPkSuFBDkC/08hKx68IW7SZAPIoK0G7ujUev02zsNCdsnNGnOq7oq+YSvtyk
2Jt0CB5ULZAb/Px+skYPa28ysgpr1lQsIE8qnm5lEoOm257Y7JGSCqFtyuUUgAmE9FgFH2wLY2QG
8DFWAWNbmi8ksedxRJ5XmzOTN571vYl4auK+pYgZDJUmziAcnv2m46SQgC+hkiw4FPAlstAQKC5G
sgjDpj6qOq5TZePnyzb5bFw2QeqT7/ika4jkOVIfx1xHZ40aOiVkqkEW3KXOOqKh47erUDt76mdM
UPmB/JF4DsTKViEJDngbdIBQMHPD6l+U0EQf3ElVhyoBe19Z7HDJN1gxmVV6rwRCMf+gHJV0gQz7
AkZxPmJSN/rX0x1X6AUdvgYbf9/MUh2G5wGL2meCLLkOMYjF+lrDn9m395AVWB5la2AyScPaiQkw
/T348XF4aym9fPvOd4O/emeoa36GJe8D9gv0K3RCRlAuTRNgNFBDzWK2txQ1JZ41rBLvWRjRRglw
fckfkb7EWB0Vw54FqEU0m1c0qpYDxWnWlUS+PmPlbObngpelMv+5ajRX8pUOOsxCjjWiNUvbv956
KiEBvZKRULxy23Gd1NC2yJ9QucA1azhMFMIRSLGv5feaerK2oOGzGOu7YHdYuoE5w/vcmfFZaR1Q
TEXMhUC2UJTjALaIHQ2S60gub+nb73p8h+Wza5ADAuepXPZUtU/CLRjRiLcy8lfTz5zeo2fO5Vto
xvygE+iDuLFlUeVoN1672iLGnd84B+iLa9G0sdoaZz/7LshwzVBQcBpkrcFKvl1sIN53rDXPPUI2
OKaWf2s5V3w2sx1iqENeRzsUkDM36Gfj+GFxeE80yEDpZofJOm2DjLMRH02lQO3cOcmALH9NCt7q
lacoM5HyIC2zcgbtW/7cjhnEFF4PqXtbczQcmFTiaCg+Gem5wfQhJJucagpFz/RLJ4QH4DURaPvY
IEyosy9jl+5cj2a/svdMS9k5GG/PFDodQFPDe8CJCKPLMhd3fCxDuamLR5D9k1mI8nataM/UKOca
7/r0pnpnXlxD/tOnM4pvGIb1icCLg667x/4XPD5cYgM0zSnoPfhH9HXNR1FIazay/Q3w8uQJ9qJf
Bq6kGt8Vb1OZ5iwFEk3ikMsVN9BPoYv2rKUfeos8q16yo7Ex/2khS9Ks7541SiHDzP4SxtUeOkCL
Da5Jp+Y2kDz8bj1k6rES1bHxqq1Uhl2B5aKqvwcUFmr7jSXEoiHnXxBk9YydeVgaae91Zpe+zvyX
emSoql0XMj0c5dL8rPHdC6o1DTlHlb18rLvOVLQRq6NOrRfvfgSS6MJUtLCVFYYCJu8q66rgDNxv
ZWcTon/clsbD7+NzFDMa8D+xNnBt46Awx7+aUCgoeUNDmJ9+6LoCOmVwEmiLAxuMbrzvbH9rhMUV
+wM6iBIIcPyRKMOqD2PmTe1cCSeJfr/OdVzZYbILIqQiGsmBvv8IagqPDdLPJ8ldkpT14iUZEAIt
2gmoKHaN9STylWOGl72MLEIXPFrwRH6EI1Cl+CezynlvHK0ixMvSrasYWykz4jZSL+zkH3ZzKfMB
BoqOZnBRc+i1iIUlR4dZPPNyEq9V3D+TlSMgpYkJqUKdSsyZgjQvij/H8BkbyGzLS0gH79e8ow8x
/Ck6wBYS3OlInEAi0X6V7lcQutx+wVxvUUtLe0UNxsW2q024UC5YAGqhMo02qoddQ0BAGdi+af6h
Sp9Nrs9zlg5I0YgacbBoF/VXjgjdGsuNjU/HjuYuNJrE/o44cHqhcS6ot8Ly3rXcZC5YLQAuADpg
wQLOpMeR2g2rAc11Humgn82l/ky5qcKhAua1cNERc+l7Ebl5RbazWKR6YbG2K2XfyH4fgKdOw1MW
ImJnAuBlhADVlOolk6HySZSxqk+FIVyDV8Ddqnw1xIGhWvbkIyXMjKpnWpUBxf30h3WK6M9HFCSj
5Kb7YOf6r6GJDlH9VSKzKibmSKQdrMpedKw0RP/K2LVNNVlFhLrCOsE03JXD4FcinKH9pjTwkL3z
B43My3iWp9tJOevq0wgw4BaYn5p/IXe1bSQ829tMPoaUmIxurrWr1mY2oj9Ria6YPkTOObXdnd49
HAIYTLM7BOSyDikeF+efZm+SjmkI0JCKPZjewrnxws84756+672j/7KnBszNXXJcXes88B226Ngc
IIxeoO/4fEv+GE6xRwI5ofDHiz41FYO+S9koO4H50I2YRYlcNgBDawucfxUSW0xYIecYOw/gnEyU
TNNaC97DVrHm6Wics0hjV1exw2Ut60fZMcCoXXdzldlEkZNKpOFCuvXhIcO+Hyt0Ot5L4xjI5ca3
KNZlfZuU+cR4xyy7tWkX0LO1Gr7QWOKgjDF8JgfVYO2fX9gBt9g+S+rPLPRvIW9NFmClgCXvDBTB
Blu+RV5g5+rpFRIfTJ/OxY+IPP839Zdi4s6++jGQOA/UfR8S85akcz7zSvkNUY+W+JAcJaUVegb5
y0aMRXCLSsyL++WBFvNoaxTyukz5GgVLA+scJc0elXUrvvvAWFpZv5FTZftCTF5gq++MalWWVoU/
3EJivzXbs+SCnL7+lt2kCG+Nz2p/2yV4oMc/wffJdfm2s8evbe/UF2SOxZeGeyNC6OUzIhfuuWPz
afkPxc73PTg0jttZaV1KXCqipEDyyi2mVK85aKE9g80xvVkGGUMUkgtbyZcJ13LJ+rdOUbNmyipD
3c45QrsxcWPxDUba00WO6li0Rf2qxipPUchkuI5qsML5rokzpCqP6VWBNwjfcLRO5QntAYITuej0
ZClGhS3bprS9C8vhpdYePOJy9GLVZZgDrbdAUGVS17nlJWNNGas9RdrDRgXuA6zljSJxA9M8QxnJ
EOUwTrtaAzUG2/vpPUw4XJhxIdm2QKl7n25sv3skl/EfZboQzB+y3N/7RU4Mg7GKER8k7MMn9h/p
VExde+obobKMTG02lRC0u3qnyeTU05sOFr19h9BloaOIirKtlRSz0CWpjMGR4VASoCDJolOA7IJN
JfI8Pr14UbD60DMkpcpNYRZjy+JQhHJnSj5+pDy0Ql5+T7o79BWjO7nyoSUdouNVwKqVEIvR2QwK
Qonel3sNbUZ7rkXNVYmZUrEGlO6o/Uy5CfntJErl2iKe+QLeHYjBamTkbIUhgIsAiwRLEk5+PjRR
SegZy0Icpi+5rKdzsQy9+xRmQklO0dbxnvHRbacTsbOCtUv7KZSbbRV7nhpffTpRP2984q94CTIo
BBlekpItilf+K1lgW9Vdpu9W9ZvyVzSQZvsDQZ3TKR04xdVD0UB1yNDkUsbKUmdAqka7CfvdTF8B
fbwVo6CmKxNuvvPIlkjsAAyLJGTBW2ssh5P8znHKI1NpKKgRLpJbXs37Kea8HBd9pS5y/mCn4P/3
5UVR7ghwZlmVHaYnOzDceSOeBqyrMTOQRLmHrMQVi+GZOkGR7V43sESUWT+n4wSFUEtEUDyaGjE7
uMYk87laaa48Mv9/TgY/hnY61Gw2Wg8d0vPYdQ+V2qYdqSEHC/0uz3fLO+7oW6XdDoBBux+983ZO
lh987SAZycRMv+w+WcvGBEzh7R0cGBsX2mSqhJ/jZpQ45jJjrZt/ZQAkaKdheUtSWFiD7uy0rCN0
7jTWzOxKmyga/m7OiL0kxDlXsBC1OA6Fumo6FDwPheFKEdQ8IqBqwqY9N5E8hixEeNd9g2p0OgtM
wiZ6tOoRt+X0cOUV9kx+YRe+6r5fhDFPNs49m0UoN9VIEGAvfzpLbhzoZeQzjWSmZyUD6ZhWKamM
rTKUK5VZhE6uS2E6WJKBbaQQkjW5L0A6OdBzatZBCgZ9wpTE4G0kM45KA9/5lLi+BtY6QBCXSlus
iaVzk1eusOZj7O39Jcm372obHedNTEeMhdoJhnVXM9VjbGkLcNbZVkDw6NkrFn2zSCXbB/Ey46fS
LZW4WUvKl7wfz0OHYjM5szneqRhLMJtW7VrFZz6IveZslP9YOo/l1pk0iT4RIuDNViRBT1GGchuE
pEvBe6AA1NP3qX8moqcXPZIuDVCoyi/zZM2Ycdmrp/bIuZ3JpodDq9QNeJ2YiDnJQZXsF6qO9a8B
Yb8v2M7P+ini91IanGyyA4bkCk8uRNLT6NTZ9ceoksIejQ4ABIO+f88iMk8Nwpn6u049HlNSgUKV
F0XtwZzmaw2j0h7oCCnMX5dbjtct6ApQN0CVle9pf+vn+eos7mNZpkcyRNpAnTtrWpsSf29VTCKJ
z4pH0AKt5bEBWDA5WPGZd8iK3vZfCb4qThwp9taoOKh/SxCBZ4ITIe9XxXfC5RFLP1TfruagxlgA
Ia0zut2qY/PlsT0O8k+XnKM/PfpEQWaOhUJBdN3uhR8M+L2aXgq1eKjPI9P/dbDcO/KcGruBNn43
+AhxCfZfOsNpizWR+2/RaB/jIlT37X9PQG5LjbMfT5Q2th8AwKQk9q7ss6rIOVgBClwh06u3ROwS
aY2YH2XP45A9EjO59zlQNd1cabhGsXFUnBDUAi+8F00/8zfUC1p0rjTna6AXN/nW0o7tPKxfayer
vR5TNLEdALpKEp34wilZSEMcQ8QJJqnQUPgLE66OrtsQkldZGI4mgDMYGcCJmfYLRxD75HXYwJlQ
o+HtVf1D8KSnGENh+IWx/QKZUJ/Oeb7NUQci8ALsMEL6GfVZZRezR1weIFFA/SkmkO9cKb3nx6gK
pM1ec3Ya7X6jSv+P+n5gCtGjTiFA8SHiA7kI8dHTMwsXmb1mv6d5U7xD4H5lh9RXL7ikYLEZ7Es/
Iosn8brGho+n7I29VlxceA/zclTtGP3eEQ9I+vRDiR/3bjMONK7ZsO9jhGlGPyeshj1zVRQba82B
g/8YgDicXcry8Ww29HLSe0MlxIbTRMRy+UP82Xpnt5jxSq2dPmG0+KQGFb+nW4dkU+k/iiYFr9f7
m4UhVG5T4gDlavmDX9mnLx3EA9ANNkYfEzwOEPhcO9lLfxrZIKWYrJMEbLHX8CdYBNnesLHw7Wpb
csTQ6NCK3eHVF/1pljPqLrs6kjxWEr0nTF4dM8NdeXO7mWJP5vP9HYnPsD4NeEk0s8iJT6Ee1l73
25QvrSAvHAngWDP5fKxCmLZLFiOOVSXYKhS4hqOrPNlUMLcgmSir4Tp2mieeHs53RZJcMumjRHHC
eW1j0B0YQVojEbU3FA0mzOvB8YmLcJDioUDYQXTUkaJauwyt5hUQ/Op3Ka19UrfOw1lAHu2QZv4v
MqW54y2wlz0xmUsx/QkzeRqKPiwQqrNhRs9n37207zG6le+K9RQ6xpOtQxCzH6BJOqTUUsj99bhN
Z/irM4OWXaIhZ6ZQ27Kt39gAlGaYBfhcrPG0gEW1jC50u9fSUKo6nVl7ZA2NKHVHsEdVFYC18Lep
KTHx71AnKmIY6mMyMXZGnESN4DMGXcvSS+OGlxQbmdnsGUZ62jjNsIChHDTtvIvwaE5j9aK3TAUg
pQ3k1975LrwmBr7CFItqZOWECrgBM+IFxQ6RGevoTSnFGeCtQDw7ONf9Rd8V4w01lFdX+NolG+RO
XQKydsIBgk48p2ej6o4oLclUbHJofeAMO1zOEqN6baS7oYGth96KXRnlhnaFZp94eHkIN3LJSbc6
zVX+0njNZTbgJ1u9+C8IpvJmSSpJ3h81RIMIbYpXfXTHBHspI4aO0E7V3SselYX5QcqhAYaiRcVm
boDyWDvPZAeU3KmIqDkV95wpKA3aV3lGAgofUnMq2IotMGwVWO9gW0YIV0+nSCZDN1qOpYWPCZe2
0MFI1QyRYjr1PKZqkpVayHnDZ5XyPxmZ+PazCZvpHts3OgTKOKV2E8TumlENIjvw/HrZ1MVBCe8u
3z7mqoDjFgq9mtgZIyKCfx5sn4YJ3MvQ+PUbX49l370KiLd2Ult+rvu19MeVOT35IBvo0fAMDBq6
dR6C16GTbIrOhfrduzudZTxT9GGESLhFbnxlxp4rVEPF05GyS5f8vH1xcJDU7SFTbbnI5C2PJZ+d
rgJTaKMV6iRV0b6HDNTFXWltNbmuMr/3qm6Pr44Jgs/MH9HLzL46yUU6lZhxDuXA1KPmXAtdn6tx
Mo6KBGfhPyIcLSlBIZE5ceMjzvQ3bdwyPpDsuvQOMASfrb+v27fJ3aX+d809pkOsrHkr8dWHwJFs
iOU3J0wZefGlc0MkOYNJcYsSfetW43pm2dG6mwJnaPm5o9Iv4m94hCT0MhQsEfa8xeFJ9TVSG9b9
usn2Jmq0r88qwIsHlAhyDt2sWck/EWHjK9f61FMYuBxMNl9KFVe3sFdt9KYNdWbXHHJJPPgWHkwT
qviKp6KesLwWyU4m2BcCYp13sjEI5ipVjohxK9FxSR2OZJGtkjjIV+HKw1h8d126Qw9Pl47gGgNf
wMSEUzTz02MiUzTBalkb+Grq7slEY+RM3+LScoUZoqC76L+W8zrB0+ZZzIHJXUs22WLTa4chIy1n
bnuYM9HMXDS/JZTCDW0c1oTYofvFcI/F+L0Mcu/veoFijb/FQcfTpunUTDcfDwX+xBEYggejv027
jzHlnNtMF4tBRgqQxmIPWNZgcSd5thwmNh76fI/eQAm6d2PzJBsgV2lwiuYnaYJz544UGOWZRHSc
gWBbow6bwMx8bAEUr1r9xuBk43JH1jN5wr3GfLltrjYxXy/4cfgCE1fxaYtjolHJo0a3pCYD2w7V
yM3yidfcImqJfD67uGbMMhxUAwl93LZOAwiIE+MGb6tfLpKHidllnwFvuvLvEZNPn0FiQrtMLBjN
aeOJYxqr3M7wkb1RFavuiRWu4QAwFiUPLvDMUFutJT1QZID4n4GcZ6iZxLeEZnJkd2Bu3Vliqxvm
a5K/mDAOkL8XmIjmjcV86LbMyjbcDGneHtr0A8anBjAo0fQDEy4nmaE2oz1Sw8IjWD0vpcXZe2pC
22eqp519xG4mXlmBKoNSq1dHNpcRQoyaqgUsXRXOLr4EQ7aYC5ZNG6EvJVxG1RF6wUNc3Xr3qUZ7
8mhB6XTct/Ip8i9xfSV2HXNWCk5D4MFHndbt8Bxz+vOoxcF4o0WbVJN0+nHrGpN1qKMAb2NzVDPR
vm+unSoKIHGOONMzoZRPvnaN8vE2ZbR5QhiuCkJu9VYMe9qQARpUb2pBzPGrjmTdIth9OfeQmnBZ
pDzbalswXOJo3PTNagCpU5IL5XkXp3fVeWTON/Wx9ctNZzSo8r6w1RvT3HpUxJjCIw3QIA5mh2wk
aB2z1NL4I0K6ObvylmDfg4fC3gKvPAdlP04AWkGLIj4SF3DQaL/RrzNQdLLXFUsvKyOZfSZ9zBC/
gPN4mbZBwZAjbZCglLAN8lc1htxAWq202uYJU34aMKRpnQGscTXnuyA/z+w8a1pjnKS96qO+a+dg
M3kFVZnMz5i62/O4tiE/R3iutOAdXIupYqMlhLuavCLPUGYH5spIcZRjJ1URcCHuc8x1zkWs3H3V
l5GwG0mAWzEaqiVMrR3wHvY/S2Dg/GIYO8/EZWEoWreMKyyH66hWO3Efm6+E+LP26NCRq9ZSq0Xz
gvOAwGl7WOFeBV40JD0Fla3acjVliJyN9tA72VpjWj1EW1ivKW62kbN8jq23XHA7YyXpriL7drpz
9OY927/LazR+dNrL7Bx58KQ4VD2+i8p0VhbbYLUOG7F8jLyMYpzyUuPrsZ3Xvoaktk8Qc1uUFz2+
O//NOjFcTZgSv/v0oOdM4zJuYtwBnPVa4yowMUuUJJOPovXz7RJTrlYO5ne9cLK/T6gj3DONSdNN
9T3AL5MmeQGyFc3Z4gqaqKAi/0EwlRD7f48ZvHAoO+yHUrKQuQzVBtcbi1dD059aLhoDMJrJg2LW
FMEzxALdUuJTHOK0/nYwMnb8qpWXHN20Ta63JuSATWzc7RjGvcMkujHEN1rytsFo4rK31Vh25AKk
ILbDLkIyD3Dos5qo7RR8it60jr47k8GJ67XJcZgtHuaaGCOhRhVwx5z4ZabKoaubMOYxYtjXdtjV
1J3O8FlyDtIvg/aWQyABGK+EmH3mXz333Z5Cj01lsu0I0rj7enghVD1TpyaA9my95lpi21UIil2W
PEXNo6PT9n1iNV6odLoV7TUzz0Z6BkGbWic9fe6638w7GsDUEzYcfkDqm3tgHB5mHOcwIHEfkBrR
yhdi3Et86UpYW1uzpwPqZrGD9b1fPT72MGWi+CK1y+Q96+IjIxBuPBruAwL/gxljx31GSGGp+2ia
56w5yYWMx2HEWOXd25KLHG2icp78YT5OpYqQ7LqCujfJ2vLr65eK88eYxNuFilCj5kDARNaosGPz
afevmJ+wNnyU7Sth+5RXkrafbvZctp/kEn0OyLN+xueGXRlhIfU35PlkffXqS8BjSXfrddD+RfZb
EPkPTv+vqjclOJ+MYUHFou4A5BwyRJIRBADp3Jju7knuHYgqA447xOSNYLBILcBKMmgTC6m5+ppr
W5HBPt4AB16I35tArbhYMSNyFOLUzsU70Y+dCxo25BdrRJftEh1E4EsM/xitjSevvpP13QdhH/Pq
z1pbQN4Eihhd0WxqQMH6xvxloJrHxwSfdRIcA4yhkEhJIcB9DlajnzwsnO1gVCFZxM5dDXuWHe5t
tiE8UyvSPumqtU85H5muv48G+CrgRtzx5cEnaN/ipfZ0tnjoAO3AyV9jVNE+DnyREgtu5LONYZsj
MKXafMr05dUfJRaT4qXsnpJ6K/PDxFd7r/k5A1rBeaofCTFC32vdnfJwF+EgH+P2DM+VxgAf+8gP
73IYflo+o5qNTI9BGpcoSRAGi2yEcBLvGV5q7yMOaz1kaayBI2FkbtezxEwEXPsrGX887V0o4Bfg
6OQbogEBQvJQ2h8aY6odvCne1No3RAniljCC0LLYqzG7PcVPxivHOeunOzpn0CP9Na5WqIp98Ozl
d2N+6uunLm7eKuLNC4Yd6XzmLJBInwmNoHgxOYTgj644yFFMFtoe77G9VFr5ZrxTo0ml29rNWc84
FRXjsrfHBrjWYxqwY1nZDiaSft0r6yq9dYug9lVeGt4sBzJKU6Ly1AoI0Feq6C0vDNjt2avhPJS8
SdM/RT3PlXSfUJbHRUWhE3VjCKHgDtzimcJz6F9eThVn8OzXVMLEf6b/ZnIjdBnxIyAIHpkK2q8H
cRf8/fjIpMAXgIJ45G5E/FQQq2+aMC3FQ+N8NDrnXPNf6u2ciWrolmGfOqVTTkbhU0GEfkcKkUey
yTm3vRXmrde2usQCYP1647dlbytVaDNeRxjHkC++lvTYUaZpfFrR+wRfY0DY8uVFx2xUpfuoebWK
l1RseWO4BjEAOwbU0/Y4G/0mOPfD1m53fXaSzkftaqFp9Q/C6VclGXgVYSb738l9ZwVbTitCD5R6
j/U2w4hsnnnOVot5iGaeIK1OG1wGn8Mc5ntprWaXdmw7BpIpLwPI3VUZCLbFZczyD+ZAEGubm6tJ
yVxrjny0FFhwQuFolMdfVc7NAKZDd6fXLsWmUJrgejnnTNdZwAbQ6CCuzIudgoRP030+5tsMwMww
v/Iiwh7fzCjuLkw5s+ieG49CPgTgosn/rMrHS1iCimxnhFGUCJ4sybIgYHXpS2VWv25grA0sUR5G
U8djLD5RlTtYCZbgyDxxGHysGjZV0z0yDi3UtSrGoYjsU3MRIrZiHWDjuc8sitJ6udEnf6MOpDVc
cvXSyFGdBsM+RhydOPi4taOoiAEmoJl50wzgneMXO5eofGJTB3R3KHBusXNGzfHZghnJf0zDJpy9
6StnZMRcinJBgxneAzmNXaZVu8Isv3paREb/l+JVODsmqXCOdbrHeYImxoneHJ9DpkQOswB/1P2u
Q8UsSmPnU/plomsLeCLfGvH+RLkwPytN7o2FTd/aI2KV4y6ISGkpYIwZ3/DUYnxLSEPwyCmsrW74
m8p2iHfghLJGFJo25tFQCBOTDptIer5iHzmRCYkZQVqb9XEfpcabT8y0YmSpc0VUQcL2ungk5v8S
d/O7UXmnruX50QQflYblpygiqp6m7bzwtM1dJOWMLCF5LKY+134hkeN8l+Xk86EkHlcrRF1jnsLJ
cwf6dJC1iedtJ+mRcChBPY/Nbdb8B5t805eT7JB8MtBQmk4hIJld5DzVERXdkGDjhYHln4wwupkd
x3I9WY3uzrU2Ipf/yVsD0MOxzY+gE84j3oiUKVHeFL0K/IWGUeogBr1t7PrY5eMnS1te0aLutWAm
Y7b4YLPyU51cc8uCETh3X4PZ7jp9MZh/SmRNRl/rMudox1mQHEnNEyIJAs5UOlhUx0oZ8JPscCe1
W1JmXav6iYKviH6SEjZfF3A3p2eXx9ei9+xHUffqSTxppQAbGxFO55FdtdhYigUpOmI/kcQUzEuY
ytOCezVLybYi2RLtb8jaacVKkj3IgHMAWbjnqf6c0fQ+pUgYpNcstoyDkVzagX/f5LjhkyFd4uII
w/PPKeXBy2i/M6bUZrgN3TcCPyUcolFO9zUWQIza4DrPkgyEFiTMgxl7LoRWMlUUbtvWWk+YvDNl
mSKD8jYvv/q7rJX4Ij33KxPRj5l/k/LmapHOvxwRbiiX19aRK1ueHHbyLb7g/FFMrxEuofrT8hmW
pRoLqU0jGgIJCJRZ5o8jdRA+rIZ8YXuE1UqDyO5YJIu1+4BRq3FCJJG+Js2XRwPYFwG93UZzM+rn
GcOwvI/emX5VsjbQCQ+tdygJowwzRhXvayqetEJw26fsyFtGd866xEs5oJNlCbe0ll4s/JZeLs6B
r0ymvLkKz5OA3ucs+57So65a54TUYv7FlMyOn64ZKe7MDCweaxMlQbROI1LYBqB84wYANafHwE+P
kxustWUPB84Nkkf1Y5gAWsikS0oobeD8jBuELZGa0JQUzADXZHtbbU2mQKBgfWRfn9H1JJpdKl79
+Rj7+6oCp2zsMwNMu3nFXPTUZ/pjRDqOC812pvdJdb1m6KtYl5z6v0e1Dhc6/octhbFQw2maEz06
vAUTe2IC8+GiRtg+mVmD9oYBbFV+1/v6TxtBQJMOaH3xOnqA+SDveYLaFndFpAX3C6BV/DmCN4Di
tDPSp9qwtyoHN63ris4WJ7vaMYJzm3vwOCEEYf/L0UfsgYnvJg2GTdWZzw4TNzIPM5uZxQ69uDnK
DoizS+cAEeipfFuc+bh05JGkE/D1ure63FoDRxDAQ69CufprvzmhWIa5Qj2g68LK6qlCaZMnd/kc
+ZIXxpEpQximqP9NJiKPk9mEJPNs6f8Wen+jJpR/yt1C2c0+cq/qsIyHa2PAHJIV9WissDz1WUut
JCefeLNowtUngphcHuO7ZyWHFIgENfBNW22a6nWw7BMuxi3uEVyN4Ez56Ckv5A4xsNWzy+aGU3o4
ZxlazDFeR5xTrRh9qIrSC1Eh8cBBNQxAUY5D81OYlwI/X+QvoeQuaB1nMwj3iL64tBz4G8vbJzn7
mjiDShdslLgbFFzoRA6Vnpx2JxL1aEeLMUKegF2YbZvxojFZrJ+14ikbNConARLzbDRcIxz8fh/4
Bu8nX6uPwUUtL9oDJYiAgJkdpvNes3f0fZHQFP4ucN+swbiAiOs0pGw8X6oznLkA50wzqTnpE+Yo
DjUUU1U5XAO+9TFHasLcY0p31rGr3YDBQL6nV4Xiq5iZoEU0LPuy4kuOP5XZZwsKN66MN6u4B8g4
ekNHAbwlM5D7rKGwDp16/oow9kXdfDDFeDGIHsL73wRo5owSIBxwfF/74NQyHaEz5oLOUkTWNj2w
5L5mKUJemTkrHu1Rv7OavxgnY5CP7Vq4w1tQ6qceU4CNehjMQPjMrMGiesY0p8cbdaavFwh+7bSN
O7FS4sKSLJtxDC5dYaJ1TQSWOAla2EFx4ePo1FucRVOpvRgpzLLR14Zn/j+pM9D5J378BsKFU+sn
u3vlbt5YGmE+EUFlyZL0DLdEJBy2JmDpIOqSoaEWYtzpfvruolLmBttzk6+9CbStS47kwXWIrqH9
5Gh7LiyT3NZq2vGmfjUVzCipWgy1qtwaHsZkM7S5UmkM+MhyynUtgTQEoRVtuafoBC4lPpBqZcLc
JJ+zNqgmzvmt+F/WITCUaJzIag5Kag75txkQ3gs/O/hV8jlJoG8sL55srplpAYNkcJA/dkSGreYe
lAFZvJGnYDV31Akjp7BNQVeOdIMhAmYOo/tH5cprysIsG/OQVCr9MezisThMdkqjoqM13BXIAjMb
jsErSbfiS7GdPD+5tn7oJC3qPgSutFB+oIohdGF0/sbo3hJVqOr7PmUpjvdGYas4TCMVFs2Cn8JB
AWn+lpG8YAS1K16CS1yUYd1ytp4HipdpU3R5kX45Pc+52FfCu5Vtdy1HdgipA26vWkusUSmTZq0h
G3+cmJgKmgSajItCdxCn7SQsi5GLt05fHS/d022y1qw73eDXDO/UmBfAzQjRQJKmKaFpmeCLg5+D
MtdurOm7pOes11bvfuXdLDt4DWyXYLdGqe9yWjDgusYAEQsCY+TS7jGEDqj9QDNfWHDgIkRdmGIg
4vShvp+OJNmI1KswjKDGF5JRpuxeAocax/FDpdboB6k78xGbieoBj3gZSsPWNCEAETs3NM6sg4gZ
BmT73Nt/im72hKtmNxTfuVbuUWYXhE3trgEsCsazx1gY9w0OJoXo/AnWLWhuw2vXrgfBoeAWBg5L
dtnt/wqLxAY2OgOvoWRHnkYcVd4mzHopdq0aC/usDOD4GJruFnNU7mjdqHGqz5AZen37BsZL3+pK
4AX5bPrvIqm5T84Sa8NIelhnYLdk43XhyPjfl8HUenKAEgA3yaMftr72x6gdwJGzR7xl2SECCc1+
ecvbWLSFsTLXNYNq5ytySHqiyfrJau6uTUAsgOt6VWQfHF685XMyedLgPGCvoeXDewGIPDIfdTGf
qqA+VE397BfN1mCEXfKaBgJGlPkySrrGBA8z7J3YY23UXeVg7P88/ALEoLipy32PH7OLp+tyLMp5
HwTLdxs2bFsNpUawEJq0KSiNnp0eDgtjL+g+UKOsMsxlvHFgBMfoGSqwUBX6s018KJlRrnPwORyc
J74bBsb7auLLajwISRyFW3AAAl7md09Gp1n49PntrgGqbG0G46T+RuSxYMb6M/v0CirX6KxHJBRY
7AVrip//+YO9tbpDNW6bRb+NnEi1AHc4yUyDgbm7dvzuoEJbLIwSNyZj/H/uMIai+xL3zGYiAF8/
Ic0A23Bh5xmNzE7ic82emX99Y5arlqFW7kSf0gFTFvDRzQ7nFjNs7DOO6lvLNqrlWKBQZTRoJU7D
tJLrUhnOkeILEHgDjoke1IJGIN+1xAZXDqoC9lBuBq8ip/DVO/cyYHh3cPhUSk8+Y6dIzCgspBXG
ph2mfvxYKiYAFpTZHNZgYkwG4Z3kKXI1qeio3uu0eg74rBTK33X2o4DbNb8uTGl1Xq85IpZBQJ3K
fG+l97hRUHfI0WIl461XOVhfOV8axTEliSoEohEEmlOsoCv6jw0aIXUaQk3IKeyFojp/wT9ZgBB0
rOGorv+RnYlpbIisemzMmIowHMU1t2X7T55UHBfJoYSBAJjcHuci6Yfs0EM+DRh/zQvDeWYx1UHj
hrPZxBLg6AiOLxCTsAJrmJlJfmGlAeclqnPA+rScqmjdZ8dlBO0NqLmdztRUQSFz58NSh+54LoFU
E/MSS+Y/zA1J5gTCr9PSQseUhYnPuGrIerBPHdjZz9jZiAI0SxgF29km+cea9dsZ51xzLnFL5oyF
MnC8i1sxeYS+BHuyZBQHOZfctszJ0UWEaGW7PDclM7toGwPDqjjlpU6HtbrjWGQwtMr96Z/BmC92
GYv5OqWuzUvEuG8qG1YxQDwkmuxGcO1e1CLgoVvnE43J8mUeIF45Xu6sZg/1OcammMmv5juQxWsO
PrqqjGuDb1EbAGNA9UnTc5yxpjbazppuBlnBLJjWo4N2y2edAdPIWSgX4y3rjO3UdNcgPscYWvND
z8o3RFcKIxqqlPuG1lQur2ogC92wW5nDkSGZmL5gwNBaJXeTke16rh71bVVRfx3Rv1zZMKNm2gDc
2I7ZsSy+uEm+a0lt98w2rZi/1KEEv8Ii9414Hr0Oqqt+pwrLXZsackhTQAuCuzzDVXPlzkAj1Uz9
JCg+ktgprEGDD4JLqMj3XcZTpNki+JqAVK05Y45cbXszhpJI22HKVVs2b0PJYph11muXA00euuaK
ivZrO4AEx0BpolG+RvEl86UygGfXuGeuDn4O5AIwK4YcG568YIIGBHR0BP0xHzToKewLHZrWtTh+
y6bqpV2yax9RQgA+6DB227ydjmMevXAqOVrII+2inbKGuhFGyMMwhJzUSdOzVtebln7xzuwuQZ3d
NBCw5qy2IbqFd5puajFQ6V7mf8zceFGqbgJrENyO+iwHvl3YSCbqYM1FbL3lXfm71OneQNjofVg3
9blChEs6iUAqyA5Ne6OzcOd14mAskqgfm5VSIzPm8NwaZLFvAoWOmjccgK30x8/4zT6wjnmHj2Si
HGzxwjIYQumfdV49fU56HKw7sq65oATcF7A2wFfGlDGxPrIXEDctYOrXdc9tu05paVCH/sLzjkNe
Htw6ujr9snXdr2WHILF1yTcuPL14fBhJeoQtji37L2ZttO30rPmt8pSt5ihAp3LQOJFKOFe01P0K
yhg8HPVGRrHFpD8JoBMtXN08QeuZ54vmvrOOAmmRoevwa9428gjqumCzlCBZB8O6aY2PhpNbbfWM
n2s28n7PkbK1uBhNsNujyF7bAVlN1AyFKIjFMZMl3slfwOaYyfTmtlBe7QxAbomsb6LBEGHnogLJ
mmFY7eyXJWsWJqbJ0wQ2Et7vQF1PHmlhUahSrO4yglApDMCwLP2xqK6mc18ihswlr6Espk9tgKtC
05zut8c86k6jKKkFYY1bcp7d5dZkz5tz7nNhAIzSeS3c4LGntL5dpl/XsOE0pmIvnfJx8NimE4OZ
h48sY7UKJEI+G0dHGNZqeIM1s4p9eMMc/cEkX5IE/tSyl76+ohORzCP2H7pC1e6fR56m2y+y7iii
ZVTEcK7zNKgGMuExRp1lygOg7jTSRf09qJs3DECvtYursd5atMM8jL3xmnBEz/8FHgUMi2SiFDt/
ORF8LchI0nv+A8ABta4TsYlUksdQGr3OuugmLb5NUpPQvyJC3VrkHzUNMkw2cWB1+rM0+dHMGh9N
jb+QAeDp8RaMQj7hBgSxN5h/tpEfCdMIwG7BiyabBMz5vC1cfnHJnD8wP8YmyXmq97Jd1zxRHoTd
MjTw3POg2T8XXRQIAg0ZQV+vrgsMg7JuB7Y+PIBlfmz10Kq7v9xiH6K4jNM43bIC8IrCs7oYAZqk
CTMhzhMxj7EQn2qRQE4gvkdamRStw/jXf3Ka5mDkgIFSGB3uY4vPRYMT6XrLng9w3RETKEs79Cn6
64cSYvC7N7lvi/ytYZyOXvDWOo9GpfbFcfCXjDrzk25Y5fyfPfj0ino7gi/bbOrOJd70nDJCzYoO
FGHTFjiw3/V8bVc0EHe19FAtBy3Tjj0iSNmCI5+7YzBi1M07psUwCdh5O2X25pItkGP/K6ZmJexs
bSsjeDp/jinBzLSlezznO3ovYAhZVUMz+HS05e8cZO+R0aIawEs2Rib9+FWrJcQVuZGGtSsWNKiF
Pclcw9/ApsqDm9qmzaieBTnKA09oGvdUVkuCOYkYFeiwwqbF20t5G8eNHfTET68oWo48yJZm6Dzb
GrZ7SfHCJKI/jE130WE7kRFMSySwYcFRB1tjtkjoR7vOr+jyc7ASg2MO8PfQ51EF2XZ0KBi6Bvz0
4pOwOcjiLQZQvfgMFts8Jh3BY8Sk/2AQz1lcPkqbJpZ5GB9SVmYghCsRwI0lEKKziXef8ylmye2m
YeNwvsoHysLaERYRRqzAeI8C9wWO7oUiou5SVeZxqZLHpX51wUuC8WZDt1HOriUaXmCP2uQa/woU
eb3dsWFj8x5sVAsUmFXgFGAjOu2i5TwuA+yIC/uZVp+QLXogPAp3DyO57jLA/mr80vUP6YDfwm2S
nagrEFN5susnUHCMjnQnclljV3PtXOeR9+Q7EU6hnnewWCjc3CWoECgR7I2q+kdSlmpT+s7h5QZC
BSjMohMTkhTdNd4HWqzDptNgxhiUnHzMPpecPZrXgpqI0e9WgZVmiC32MZuDc0FOWibNd0GbmFbT
CeMHrJuz6EBO4yHJq8fZ5SY35+Up7QlOFXhSSP3h2ckPFXLJvkr2s+7+JY6NyWFAzR/4iXzIxDod
4VXjwBhT7sWsZWaQvTntt6a9qy2cn98aiPKdbR9MEkjczTEqWGtMrHA/MkvpmVZkJmgrzfBc/ma5
/17T63QMAGN2HoBOEJ4jR2S8Z/1aVw2fOX0rlcnEUHAB117+27acMXBWk63LfTSxQuN1g2OzLIoQ
m48ZoOJEa+Ck/3bBeGR0AueD8IPpi33vNv66yDwjJN6XbUZtgGpnXiN32Ze6vc04Ho/Zi2a/E3qo
+u/WH0MCMmVoxRm2Ef+UN8uVMQ0LjKagSNixluyYgCTF7K//Y8t1a9lD94n1WCrwp3b3/XIb41Vr
Z7YMaQPSCT2poiwj6/Kwj8wv5vB88MXGrfctWcIqCwPYgnzZBUkE/UzS2BhwME1n5dEtAYKYtzb9
q8AsYFk8KWlQRq+qlKlxYI4AsFC5puolLLDgub0TBhAgLH15cGvz7KHC0/LrErpaFuqYBQxDTm9P
jsivccHYxgH1QJRElO/YAXdRvU9QKtkkJYfa+f//5kX6NQ0e7ETXZaDiEaRd20MweYwSQds/zLRR
WFO/8ZQ9B6sNqSVLGezYa/bfczc+U4mK0sAT1Z0guoMFGJGQCGJJPEOuCwD+AoIPE3SGUsWRVK8Y
GyCTVXo4+8+IsJSm0fJS4gMs4+NEHv/dw/Q5NnRX85x35K1IzwmQgpnBfjbhCyN7Tl7PwBGPDjaR
2pyrtQudz7ba33QJPRMvA8YK01qPtQgZYu6SQbu47vBn1hpBW1yKCWgqFtpiWy9U0D86DPmVu5vv
sbfpMnp2mZYi60zteU748T7CTodab6lmk2lXWl6F64ESMMgTug2ByPMOsAE+hOiplvV+0/+RdB7L
rSvZEv2iioA3U9F7URIpM0FIOiK8R8F9fa+6PejX0S/uPUcigaptMlfiGi6DX+Fkb2N9loJ0XoWQ
7vrvKQNXAL7cB4o4uvcSw8pTb1DNmUXIhC9V0xlMpTB/YXZg90i757FuDxrGcUMXFyk/3Pp5pbYy
nLUyJNvwYPo9d2+x84r4GGntamAZa95KxJBVeg+RJSpQls4AoZAxspgYySY+yph/ARNA8Fz28Ztv
T6d2QgpFb0ebPZznrzxmsFFO0l/6rb9pEqz1uMXYM/XRZ+tvSxDDT01jPCo07/ZsfnJwmrqi4X3V
z0CmCTix9zODAqeD79PnKftYj+TfnmdkmgkJFBIyoiyUHt1bejADWA9cx+rQVAyssqL/G/IG1VGy
0DAqM2zDZEV37bEr2+YVvXQ82YCfpohnM1w7TnkhCXU3SAgHcdG3jCL5WaNimfFtBz2zSyfgp8av
+GkwmlloBto1CUHPdYn70zH0F5P71OQUhmIfoqjRVAZKqT9HLmSesRbk/LrEtdUXvbUPeT2dbaTR
AxjR1LyxQ3mOm7chLq4MDM+Ard9mXw+XHchEpofcr469KnQyqCqfqtEeCU3yo4+YWgqWI1//HBHz
7RF4xCh4sNl+BZXX0c5ouCbD8ejbxbBv83UycZyddYdSJzdPlr0BjoUW0+PNwc8VobzknXCYMwf6
WZsPckCBwwsU67smx1KA9kpt8QTFaGeaa913SBbLMQ3qGwHFpg2SlyppHiI3LuzzduQkYRdbVc3w
0WZk+/I9O7T2ZZ5tLESPQb9h6rdRsXVxtS4jiIExMRA6i/feXwB+XSUelp4QpaTJhH+4lHS2U9D8
ZCnZnsI5ZQFj9WiP66JbxLhSA/ay7a/AemOAeMDU1WAd0/jmTJqLuiQbVbeGcwZuZIKNsII8BL+j
RdkWsxiu/aHZGeLiDpaOHZ7rvNGZaQIptkLEkx77tYnBUR+vO7KICkXad6En1NMSGA1MMfJudf3o
6d0XGRooI1A9zQXGHgNuN/Mm3OBMEI9ZM94GJAnJsS1TYgre68BlQALrOL/W1o3VKiRc+gsXTIb6
9VTtq5rAKCZpyPmy6HsZkTb6B3M1YbRH0/WPJYndFQJrZpHDmfzKxfegwclFwUoLQ8LMtWMknYO+
CbV//ZCzhN0k8bZuN1n6l7nryPQ/iN1jOLUaS2zzTHmH9DXwrLMAO95DrVZXds590kGW1oNTDjeK
UoEFW4HDwOOvAN9dXCWr12Ji4tisVX8MXdtPDlnM95/ec1DZJp2jKQlFNnMq3eDJaknQubqhB+mO
RpctZj4tWl/7GeubiB57O57eVGoBjDmp/eX4r+dAW3YxQw8kvNUBkQSvP2YyYpmTtTOXPfPR6EnP
+bLbzPix8L9SMnJomjkbwoz+Cxe98dQA/+MxD1caAwZ0fgZajL8QegYKtpyFquHHyWqlC3BnvYtT
tIjl2grAsvVzvUWMsXK1woTJqTODrC89CzsmJreh8r+8NtpGAKUkDFABG6fjUOZHT+AyAMN1YY06
JC8Rd0lpxgu5cNS3CelG5Z9Nk7wifIyNEch9gZkfm6o5rP57F0eU1AFs6oTCsLJJMbdOhp9s1Qfa
9KyTzVuKYtNhjEegmuP8qX00vn8zZebf3lSPhFgIwKtGJ8yaRbdWugsbpRleBh58gUmo5SDhlMUC
fxoCmGTIzeDO+f5W3aHR1B07wpztNHIgBybXPmFR1LXzb1tKcgTJ1mt6faO+PuGTKNpv9Eqlu3UG
uriK/RVGdXaSKSdxSUlXVmid+5jxd7akhfOHa6xteEY6HvyBAsHkdCmMqzdusEhj2kmTs2H9NW57
1pGERv5ziDWXAyAh1S84NYSwsJRrYpiWlFBy3iPC/uLZGvqrzTTOUbya5h1Bbkd8YcZYJKvZcYbE
MBjYxwTyJtbZQ5Gx6FpWpUcjsUpV6qKBHSmjVCgXgcRiyVWFqp5CGbcUE49bAxzXts1j5dPE5xkl
84bnh7//t0qAaFPDCP1aoLosGCZHfBNqYummq75gBkoFx6+S0+/gcutZB9FrwTe68mprhYXAYnoN
4RZmdCNMAL12ETt/Bddn7Bbrpg0hk3MjdHzkol3DRFvi50uA1ZT10h9uBgthqiFGyUuz4LSq10Od
rDMLdAc0+FplZRLYQ3kgMMen5knj2lDTPW2w1cIETQr9P4OkOj4ghGK4/GAC50/mWeTTp4Btk4n+
la+3ihh/kJTYmigX91qeXNWC0oWRgPh/nr6mDk0rNzOjf81kfjad+KlEdJ1YDJmG+BqH7DRRrHvE
gLXEeiLSpyBuoOgWAb6t+r95Pa4XQaak9OsDdQEJkS8Aq2lPlnl2dBkYFNNuYj8AjNfwHq2VL/uZ
+sceP1LNPyd6csTzzW1QPFcZ0wzdcc9a5T537d3rWIy2khq2sY1139nfbeF/DXhGXGfaNhzzk5c9
RdoXv+msyfcQv3cOfg6Wp1pqY8rMOhYjpfsb1G+xgBHaGgPbhBrknWa1DKiHs6PXTHDle+7nS2Jq
wXPjUs6SX+gdfufVK4YkyLANHV+I9PZEnM/beKzX9RyXiO4q7McTbDG+o0+IMriPI7bXLcC9in0n
INZuaHdRe4wr4FjlvBpAa9qLNnyOqoCy6BqlDRJnzH/csVEwbdXYpIeZEq0IAM4hRpTg8sfsN0xS
+Lb8cdYMFTD/MKf8Q8z2odXcK3V5YyDhawPr1En74Iximf8Wln+BLgzw/eGJvekx70fQ79IYgnh3
8QLQmGsteucZV5A9yndpEH4714qfH/isoWwTBFHHCpFyciQLfR5JYcqpqOd6Z9gzM0mbREoPjlmD
QedOj/k8VcmzF+G+CqODrlfvKA+a6u6rmN8Gk69Ln+6Lo6jgthYVEcCPBrW2SRE6RZiZYn57rgbP
Qyx2KItTQTgWc+NFMK0TumqXKBfBmCDbZxqCMl6BCgUK55rH/gsNOvIruZMlGCeqJCJsOE2j0nr3
wMptxwyJn5DDBw4sSixnH+oUL/r3XJBeS9aN2v2jE9UJ1rQ9vs3mz+GwRpMF94z6oak2uYMlgSs0
ak4sQIICpixsa/4BzjpF1Wm1P1Ex4dBfWq5NVB30zsxQMoJG8g9uv/rVBQpfl9fAcqBXs46Gtksq
GcYVVidX0IT0pUckwKGGtLrbgkXwUc2hskCHees09g4oLqcUmqGZyFvrMnyvfG0plIAggQKpdKcp
4OiUzSsvYs88QEZfDTLx0r4LzqG0Yx/b61ety/aNAUSZ8rfgRx5s9vb7XiXYbYFKrUwzPgi7PDcN
KYg+Zo7kltI9Ng3wCe7BfvCvIeiTkqGB6hLpBnlI8dmnBGvzx/lk7AXdqZ92cbsdtUslvzBSwdIE
F0On63PdKvNKLj98rvemmV4c/qcbv2Zksorpu8OnS0TRmxeIxRyHW+Xk20sM6vKV49FAHhrSFQXT
n9ndkWYYHDOMkhZRHSyt4JTaR80mxWI1Ry/FqKoQj5FH1POkcjIRZuqczJGcIJAg5VV9Q3PD48ZQ
iTisGOQ08QZjzlR/a4hb6tz41qkGRoOoyO7mRw84ckOMWgtoNe/pRAzgLVKAjed29kkg2Cd8R/2m
Dn+SCDMe0Wbc9coYi9qBR/5hImKNXkLGWtwlvs0aqP8ieMsVrz0UZ/6ylEfMwviQUR77GHfEn2n1
qzG5F+43mALUsR6Rxqw4kQOanaFi1omOICSIWxttarXgiladssNkmVvQ4lbzn1tqvulHVns8ZwtX
qpvC4ESw1x62pITrq5k5D1zYMZW/KR19Mbty2fbcivzC5bdJBJ5PdnqwteQ66IBMrIT50eGEKCuN
DXtEPWhYtAAdJ3S4tupcZ88x/CYzvBasi+rt6TAgxZ8DI9XKfTdMYzUh37J4i53aeW9UcdKZPvQh
nq1k8PaRwwMSOBRnteI7g3IboujVcXod8RHxqC74wuY31wZj6dFxxsJbVXUDfdM196hQBbmZGnCf
eJxfzKp6wcsYuc6jS/SlxQUTt2GC87r7537VJdfN/O00H1pCbxpp8aWeGK3UjFyd5tvgHNYHhqti
KvHqOuYllM1PWJrXIWz/oB2/WpbLoryobqlOA/+PKSmSe64ka09k0dmFgqLF45bCi+HXyWCN6gQP
f/62nRD0DFQfxHDDVrqbTPIrtK/Ve2Fuq2wpzWcvfFEHZ1/DwSVtmCo0DsljRjpaDv6yTDD/5EvH
nJdJMXC0ziBejVsguZkSidk0OnuIcwgMj5AVzvgDvQHei5Ucc+9iN0fH/da8EZUbjqkFHBciVCd6
Dj66eG8YmbJ7U0XA1DX2Yt5qojuUET0a+/BjqxGVJ9D5JtBD5Dblr6G3xniyUsLLtO1U5k/GH5ri
ciLT0MghoUofFmeBnc/MatLDZmhEHks5fRR7lIKcaxCLCbpSryCeoo2V+CsAnPkx0X1S0YrNgC6c
g4+NqW6ySK5Yx5ALyoRer17iJsGxILZ90myIRV0ISftOVG5REQAevKrfc7DmdcidFfji1FUJdKPg
2Os+n2mExrHDyI3v04OZvbIT/1qFzcaQyYnY9l9R/UQxwSyOin+cd3kSvrTOcYwuxkQSNDJkDTsM
SMaPLOe1tX044EwYYBGRJxdL2svhHsnvFJ78lNxNNq25t2mg3xP+BugUVCWganfaM8Ei9YLabqYP
GYXcxWZ6gZuwmtPi1YatBKK+vLZ+fXVblAN85m49rD07W8sYUZtuEQERgMGwq/Rb9hE9PROiEQG9
G7zbcbcqkxaYnn+NouwE6msu7+pNYAx+9jMWCdaLxfxCBv6BscNXGo3bepbXM2u5gD9dk6zeWlrp
7wSVbpmsfANJ+4CARyn0YyILGnPl4AqdWsY/NW4HyEdls8zEe+sFW02flxVepDxRPk7opBpqpM7c
h7z/KSqwUnTQmcmJde6Rr63V/7vPOeNwb3XQuIo52iTSJNFZP+KeXbAqJ026mjqKff9atNU7nxVe
A7GkbaD1JVmUJbwYLu1nVeEy7MOdPflQ1TgjtRp7yBeHMtqjVeBll6hFsOrA+LYXibCAU6WaRqWR
H1mPASfkuI3cq+Ybr///5ccc+jY/apuIHYMnTtJmxhVJieV9q9/aJOC5+e89H12AhuEEI2p4TiXQ
bVNwpPz3C7r8FX5xt2JKtwHjfavtfUCXBpaoinjJBNRMAx7axlPHIdCF+pNoEyaYKXxYhlRDsneh
khicu/FZPQHqpxR8HMz5/JZAGjvAY9Jd1ccc2hjH1pq3sYJ0nwPGt1RgzlyuB/Sl6i+fsx7bBq4V
i710+E7TmlsB2TgYY8KXKU9PLAtwNdOjhc2Kbi9ss0saPCyzf9aLbuHMQPR7XrnmzAJzGXFycMfx
z7HTK8gjh2iiD0SFPyRy84B4YP+h26fBDk9aMFyQsxv9tnAsTJThhq0iWUE+ci+XW9jFXRhrc7bA
uEfYDtpkFU9pDv22GiC6Jr0aeKfxxZBL24XWZZYof5SRe6rME6qh0bv28p4juzLHg4kvN6ING0x/
N7B/FcUXwFb0q9mhQheiEymuMVGe6ItG8kwq3RX/fVJJd66KbB1y8xJH3ujf/J5VT/IEu4Mf0L2V
Lm9sP5nh43T7kIbYoqpmz39SbMCoTPdmxD4mqzeawLICEi9Zi0XEK44iHlKZhy02vzGpUoSPrflQ
5RR3fSYAxQ9KW7Ef6muilbd2cJ/JRAYHqEjZhM2PbrXK2TpPJoXMPbUoqoRJwIr3h2lzD+AFRUez
CMe9n9D/MDQqdePoUsoypx8i494hd6g99zll3KjepMgLOMzYf6MQzLLXpmBPUM1MIKq1yflQR98l
pfUbaIFm5AjDVdSjWqKMLfSrjDS8ji+T+TCYz1jEPGL7pEbpUv5ljcoCvWR98xJae7keoLA3HaN1
QnFcvurOtw9WkbH7BNI3sGI03I3Tafuw6XZOKs+Df2paazNpLUSC/lu38q3s/o0tIjwxHmrORb1G
wl89wI5uefSIBiWID3bQhIPK4nsbyURrSbGMEWUn6aJwKYGMb4nOFq8d/wL9SRgwW0hW7GpQBOMS
xkNBTmJNIoaOq1qca43pdf+Y54ruPCZwYXxWcaCuwySToXUl55dQehsz699jl3cXKndz1ViaFtE7
4wY+m2Hcj8VZK4Cjdwdt/h57B+QaBlwKAsO9JzPmN9vY+f2dI6LRyE3qPqXiCblXlypoCvexOigS
yKL05QIbF+9Tww/JHbiCvb3LcAmqFzAjpiXu2h9fItvn4CjDbx0BI7+k+q8xJZNmvqnZAVYuyFMI
H2LQAA8BzzpD3V1ZZNEidBgeFmPnoWlOIRks4YQWIIe0XREwbiM4V0HxK02RnvIU2fQLqIul61e7
MmJkVjorx3olDHFXXBAmbWPXRoRDjcznGuffO2w3dKrBVoo7hi1/jl809rAmw55EQ+4zl7t0ZlGH
IjfHi5c9J6hZe0bcJhot0LaF+yXJpC/jv/aknmKfJQBUvTqZ6R7KkAfrG5nckhe19W6BJ4h9vktj
VCrxDUvD1jmrv6bo706RnAafk18D5hYHZ5tPJcV3y/nUmLcA9sJMfU0yAMygxv3nxTkgFB6P+dpO
jBmSsSzRwhonEVPHp9r4lroEc6b8BV4c/3VhDWNLWQnUoBbl35WY7qrcy+l51iKirRZYCrQUbzLD
Zz6ZpBXrctOO3q8owfAMsLe4Zy2HIK7p5Mzpi4/kA+mv/z61hNj04qPM/I/J0Hsu8cXkideK66eW
47oM4f6SBcSQLq7tu+5OqLvpbuHGiaI62x3MKaM8EGFHufslKeYY6qg6km5yoa0BrnPwTKscw2/I
3ZaxCh/pFL1GZ6uDsYFb0SvZrmWEP8l/VZh+VIAVwrBfxeGFYWQeX3U0yVrX3jILz1BS8fVkuViz
eOdrQ96SzD+UsbT/AQ2tSw8WadVuTj6iWv5ZDiqyzC0+c63+zcsiWkBf2LnIPlqYYxU9yIgahvHW
KOHYxe5fU5EhWKm40hggCi2RKphD5Kf1r0fecjeMBNbSwkNmG6ALZgbF5eS+dkkDfSr8iAqxeDKo
ZsdIXu2BdtdPCXVFon4gzstwASplUaIz93AR0gQt07ytUev72HkOAa7WK2q/Q0guBCPEjPs5flNA
fTOx34Om/c0djTGg+GH+7TFkpdpJoDNKEHMIcdXbhuy0d7u905Tnqmq2QxzuUvNAzal6I1Nz1gUB
4P6/6TtwD3A4a3lMy3cvuLO8TY2HmlhEGHFUfC+isxuKAwAnsbm2+3PnIygxy3cCYVWKIyLW8lDX
KdPOLKCSjU4t0R29u9cI5lt4ZFtEr6xvi/lYODd1Vup5tSq5S+wMkQRMI9XMGaAuHiEkVKBA9fiK
A0o5puetY08QuUDcAvp1buojT32a8Ilk5fmfpTHxnml33S/1z3E1o5z0vK0zv3P8FjS8SfSFTQeB
FLb7u84fH3EPyrLa1wx9lTprCBiOmP2y9Xg3uxC/gC1JWU2e+tecZUg8FA2qPwOeNYHZUl80l1KZ
jWfQdZ4jlxn+Tw89RW0yRCmgXMszKbUcYWhzfP/ghLtGQwCdXwOn5zb8y4uHp79ZzsmSrw3YZ4Ng
DWFCYcYBPds3E17rFHisFSlyzOdiejHZVZTNzSrJ2pPji5TzcfSQiDj6t8VKKCVlMPb6M6jl8Bwk
+QvhbkQ8dsyIRrVttnDqkS2IcTJgP1j8tSLZzyj1Bhu9kAE9Zc75fBmFxDjqc1MoyMWTFhA9s2dQ
xazDD1F1gIExmFdDzMo8/egXX5bsn7IR43t/qkqwGjqbwgw1BBQmMoS4qRNw3qvRBhLgmVcm0Qni
NjwSc9vtjGkGiGfzjY3vQ0AwSIkGnLXZKhrTpdXcNF64Vjx6nt+KGDjduEVLsGCMbqZI+aX4v6Ji
VX5pKBPIrbM40+QIzmPy2TapkXO3auNtj6AoRcxkFuYV0zfBDqZFbPREklzPUI7tWOGwg+CR0b7Y
KRJmoyvocARz6zLr/Awdh/twVQd+U4SHyShfXJ1G1tK9izft9VH/Rqa8mlx5CCl2DETdqnTpTtQk
3VzfZ+Onl6TFJAE+6uwUdwH7bGPFshVXISV6jQaxviuATYHwQd1RJMtNY2BSyEqd/JxhNfr2njTm
N9kUP55FS6UbBxcfRhvoi6mHQMUmmMxrqg1QtdkLLcFeD5JNKHy0AngVNfZjNOvUCU15l/T81p5K
qptq8HfJteqI+9IESSWcXs25WYmaDkG4HG+I+MtgM2unCfIYA4a+WVBmSLZ/s4f7oNkAnHTKH5uS
vAHyGJrx3gvhbBfbhkgFVPrkPEGTLP3h4nb5wRivcX3vxTWOOMPavcUzpj7yqoyoJ9HUFTWpGOaC
4Cktat/9VPXWQl69mNV9qa3zikDB+TZxuwuhL23/xkYJJ5i2CBuIlvT3LsEZs3NQ++sxpjDjt3dg
hbBvULVJyJctq2AFGSosxGHCez5Z2F9nBp5FNhxiK9sbSYt/2AjYr/B5lMj6y1jcMwrwBn+Ah9qw
Gck1y0APsdTfOi08XSNkm9U7Ne71ETnNbDEOqdJeX1U5E7qOdEtiHgbw3SxFmS6oOIeQuoi5A9FT
KqHMOme0MH4xqw0786P0LIZ06Y1gLfkN4mFPM8rA2emxQ4mX3IFvFDooY0Gr7UofJb3Db8EB8zJ2
CdRaBSDPiA60Wgj1Ufkc0qI9+YViRhfMNHrme4AGB3590xH/0vieVt1bGzFSAMNBYHAjS5YpKZM/
zPlaemK7xvMMkZgzdFhLG81mSEaYja9ooB9xqAxKdKxBIPcJ+vloa/HkeQ1fBxiyAdj2QMFuSjyW
wZajQJG6iLPRdG4WHwa6QeyiQcrHykdg4WKl4sHfCix7jZt9BBD7n3TBjiRCdXWMsxTrmX2U/oOd
yEo3qrXwMmNRWr+5BUyHAc/PlL/glpUdG8lr47fb/K3BXZ7zYIDEdAjl8+VMmCQ3gsltUnckYpX5
G3b5ssl+1UYttm7YJmuHEA++TWgazrAndA/c1z4mxUjos2qzGY/szcdw5PBdx+tMt2GedW/RTJM8
vhsfabBzAmSFgkOJbRbXDBa3RSixb3JyEDjAHKBbITa4YJcDiksgunpfvQYa2rUTJ9VfMTstsWyU
67Fj0KgvZc/cS7saLhxMYV9tjw+2NgC4WC2WXXPN5x0iSzJLDw80bobPcYa3EadY/cPv/75NBKzU
W5nOlOVk0XWpgKwkzc90I8QvWgvXq9Zk2zMfzN/rZsjArtobxMbu2j3LooaNiJIbUCsguKuZCIr2
dqNu64zgZa87UDBMllAhs/XwyMaXkGeNfhpUKhCa6diIF34z1Qp3BIB33cZ7MUJAxFqxBsgY+y2s
yxALxwJpyX6EroNW4xKolVG/Fmg0aqxpI4MQp9gZLRko/nJ0xTIeH73zWWP5kIIqF2NuALZ3oAjD
ql7pJ7W8DMRwiJAQaf3D8hCpf5UdRnDtxHGpnmnVOGS0rn0AAN+6ecyps6tFj6fajfAUVF8tjk41
GukTZLxsMVQ4n6C5TEAhaIb+aZMVbpZvieM/B+W3J/FAxQ3QfLhFGA5nlyBj3d1X6qrptIWTuAQ+
HyEXY5OAB0OuxvDbTvIQUbiT1IHMHObICFOztuMNpstVJh914ddbC561xJbQDltXt0qyl6iMpwDd
TuXN0SIxI3ZrGuZK0wtwRQB6CMGvRpdeEOE4bSqsYGzIovm7kSN1oneN0VxFKQpyk3l/JjCuyWQ+
F/JRzlRSJWK9qL8MOuwYwEgWXzXqhbh80/RDZm+s3sfzS7DtaR7/Yjf6NQJ/GSZMjgU7UlAIJ4CZ
r1H8WQeeXAZ4nWXZvY2HnH28vvIZMNBL5s52qLIPI7dJp6NsjdZGzGZgHvEPivmlNoK9H1AZQ+8C
QpL15ktctHtnfEMiG+TRibj5CPwhwhrUifPTH06FjcnHJwiXQ86YJG+CBgCCKqzLP/SSlMjuupfp
b4TiL31zgvHg6NmRcMzT7NrP4uyJ4F5i9imQmjJTX+anrMJCsUdYrtGkgmUNyxcKCQWMS9y9ThUi
iZfhPynmApc4aSZ97j4CliC1RwoQGYlySziLu3NDHtRoa1fBTmu9zexa2xAnIYIzjPm8B4DZEE+z
91/nmEQ1J3l4ObV8z8MvuTixhEX+mwbEaFCjE61c6mADoodNXJJVlM+xFe/GjI1fYB+zMD16s3Fs
mvgZkxyPVDrgcOvJo4wAAAUJRwTlJLAr4Amc9CHvHh7+hNA3NpuGtrXI6nKwyXNImOSJRmj6tIKb
JM2yL8y20/CJjNLZpNX4UrshbpCep636VuWBQGk2CU6/j6wM0blxAjWg9IAngv8CCzxFkbVDGR6N
PnsmBpeIe8tmW/SUJYhuQgPVbChbbeflxWdKVyOYicxusXUnRqwhZNK8QKESYx6ACR+HPDh8rbQU
WJHeNEYxQRN8peHO4ZE0y21UQsBuMpC5LbMbmdxCn4Ydrmrfz8t5Gs+dzbRHSWKHihIzZrCgVzku
iHhh1/OnHr9lKTLk+RsYxDT+6VH1IAURSxyXOP4IypicZzXMfjJF4dSL6jcZ213fTCyxFyG3fwMf
qbc2nci/GjUM1yi0ZEaZSJYxp0xjOh/hiPkOKcrCsmYM2lGSHYZnotoyPNhBtrBDvrypRQ3qyCuH
GnqetndPddm/Fwp7wcym9E8+grgSDH1J5SU1zpssvkbNJnJO8FmgTs8kifI609OziSGtccGu4aNP
wnUEgFQXeCEfBnWAM8a7hlenjwl2ytJ9pFdnFfBCvkzF3FS6HgOUaEsF+eI29i9nyhxbbwFvL8Es
HFu3nAp1trVV5z9ENa7tajqlvXFpkeoNN59dARNsV/xpbr5bFvQQ4YgIEckuG1LusF6AOB2HU5t/
NkXDEDFHQtSyqU4mYLCvLrs2IijejAqcbEt0PZZescg9eUqbFppNFi1zNyXSYY9kLcFog4Q095uX
hNrKjdemdekNLshgUXTurmayHIfG8smc3WNtcOTBMo2AQjPuTE2MlR1haCguMHDOuIJK6+wTp9Vk
2q+ufaMuSJjQNSB3rBGdDurZi5AWTq9+W+eY6zTTvhE98y0kTxQcOJdtGzdjyu7UMC6yOyDSkvWV
OV7q/4tzuVLcLj19LxNz48JWWaRJu288cI6cZGzskndGemtb2Ctr9i6RiZ9F1Z5ahx2iB72d1T8j
cqTk2aaWCAipFGF7FT4VaIUbBp2u/6+Psbe73lp64NZ73nBkdS5DzHrwd9Vw4ouRpvOkqucecbsh
TrSDKO4Q8gU2bkV8Zkp0nuVwkNkZEGSlvFLdvUl3JCZG5sFwMoqEa+hy0RrYJG7JXes2WozxCy8K
6GJd2bb9Ky5ldYc2JtcUQ6NNXTrbkZFiGLb7waGbVp0ZlTKqr94/REW28F9qDKtqqjvztlb83RZb
BVFDIMu8c0QV3URwl8NgPYh6gcKNyMQ2PoZRe8Whh6oATLeou8UAQm0aS7LJYUXhaS0kNnyeeiqr
0BGnnlG6tiXQi2/AX8waIQvs4k1e02yoN8ChTmP6m77mDkIAFu9L9gc5XF/vGcHSxBWb8KImYLUU
XDdnaV4ZLnUray7X998xeOzt6VjioiOTjdMX6BSjGi5GO5zp7DBpzdMLgmlcW8lTamAN9mmyQEjG
yAEW6cgQBsQYuJRPPdVwqkWvPMh1VHFelvqNMkwNDlNVtyYU/M2YHbFw7BqqiIaRlFsXS4ozOopa
NqfOZa7A7iFiHyHoz6wu3pG6kPkMeakL3UJfVCIHJ4MmR/TXID7oWXjAyYPExtvaARttYa08SFJF
sasKDNU729xVpvcITFxt0IOE2+yE06FLnYggq9GKFpyvWYeDbXK3WZnd0T+fcg1XiB73/6puZvyR
G/oisW2igovXpOcmbK7IWh3TUSds3uIwsOXJ7B5aSJY5f0xcUCrTY36OJgD5RS8YUdVgNxLrbgcV
9jXY2jWrAZYa6ybm1RbUQk2FldP0uquiVZdJv1bPHI/MyqMUVOWaP/52cjwOPUuJR89jAfqTzhRX
/aSVYglvpqJS2vhu8yAO630GmhegrrCAssTdzFK5+ox7MrNOyE+eYKuNef7Ox7FkoYEPJqzSV8wV
cblKKAsTiuwUnY+blksPoewog6sgnvsrcxkTMGKX7JCypcMHk9GySMLDM2bHILWqrFrVTLpUmSKA
d+W8o1J/EBGKl3qRj+ZWDWwSlRdW3xWW1+EFDioAjvLiobitmB+ngs+b6MiSORYLioJuaWQo598K
4sxFYasAU7gAaCrpxGvGMxaPyNLyO9ak9aUakIwZstiEfba3TZNpzzUMSKtL0OLzXjs+sLaw31nG
s2qCSqxJFLzo8xpGgjdVUiPtVAeJ+jG4YtNjECGDCSAD5Thh2O20jFbtvyZKDrJ2iRMkUGL+Ljp6
rkh75VfbqYwpw4QL4+1yBAtZyqyMlbXHksG/VFq+4pRF4CRcbSvJZ4ioE+qaPn5YJl12UAJptKcI
26DWLPhHedh8Ip6HqmBBgxutydbeLL5NiDm2225sjUOJVrLgWJXy3mUQ1Kr4WXO8ZT79zPgJEt6Q
gsahnP6U0RwtbTTShRDV4qIJrsBrKNsOQlfHWwsDWaL36CWfFvcngPiQREnEwlgvstRgbkxIBm2C
+oQ82W6F96azymE/OkD1Ixr2lrv9pS+bRdwq7qG2VL1Mr/VLH16E70CeQA+u9DoDcl+A4HQBgAQY
YJUWcSzuByeyx++t3uqpDgHBQ4c0ni2DO0DeC1pWI9YvdfJTYCe2NT6g/kNWctnle76UOXg3uOYq
gHz+9EotN+BCK79SNg76u4tPSPXK6nFlCBKKBuNnka/bkqRQ+sgyxiAC657Tf8GzRQ1OHvx+4uxW
iLSaIYBume+M8f9CdiyV9afWM5HRYL0gLjnW0J5jbWn/MnTNIZ8Q97T6aHyLCyKByai7m96ED1p8
2wBHQxS6560xEvtBcGmfwJSGbkk3Z6ATqUlRH+t9KbFTz8FCDz+hzK4MEDtO8MVFH7vl0RfaMiwM
UPDdj2mojGLYJTYfQKgpswSSXSRuVVqxsxiooKyFbSrb/CNgVTnzM+W8y+p7GZGhzEQs8xAjjkUu
3PbFhuaBbt/eWTiMtctQa/9j6by2E8eWMPxEWks53IIAgUwyBtO+0bLbtnLOevrz7Z4zPdPTAWOh
sHdV/ekQAL47jrbTavjCoqtXqIDmFNPo7DcdjdOEMmOEc6Agv5Is9Z/5eqFg2uqon4qlb6GsX/i2
m4yrYGnKphAdaj+/ZAhQ9CV6cRqJZxxXVX32GJ2tx6i4VkP0bKHhRrEeXoQVRy5fQmX8nrDMGRRP
A9y0LWC8KSLX95SyWcYTdqW1LT6nzomsjMY1WZqs6aeByiOzeTa5QkBjxdaFYUtzGrnEBt6Wy0TK
6sxcn8VZ3CSUEOJGxe4RHTBAICQDTNXU+JfG0uTetIGm4sRnDIOpOeZCq8ny2horSQpfXf4QN32A
J5yWghozPix2lXQMpHdyMHY4/pAobrtKXx5s8gfCcuShYLQk0w8z/mYsAIvn3zLYhQ30IST1Go5s
Y+mWHUqejOFDj2ELcnpc3VLEGI4yuACY+X108LAqKHoI12zJv4oxPTbYrV4K1kuEMiBiiDpQaOBg
K4JNFdR8ooDpsGgQT/7IiRGtC9vEYPJLwKehjbdBNnspNqbihpcZSBUQBVHAVEj40hhrettdIK1I
7H2M+FDu4NVbd58Yy/EYVQw2gig+h+2dQQTKFSKCC76VTZs9NenfUYq2GmFtJUZasDnYYGGllhvY
XNtOV04K6+hQQ7tk7jdo7c1sekgfpDmqwd1Ir5kZQ9DuO9DDFhirY84JiybfoGaGWdHucNy6zBqQ
27InFeWMpUkP5Qq+6/uiWbAfdwVDThGWqrOxK+mwJVtDoNTdOB7FgpZp2j4TD8tO0eqXWe92qnrl
34KFpWqPwh49OhfkbJRa5XHThSVsvnVIyiPeSx7ADdQ7NtG+JaEhyk56Gh1sBgN2a+0L42Kk/X6e
RjgMeC2qvxG8WLV/qRWwfEY+DkFRAxEw1SS/ijR7FZur1iLF3TRXtUGIILltabjlaKZS4QTJfDbj
O4KIbZDKa2OLp3amYFivSD2IhVSqt3E4Z4hhaofhpQijL+Sl/kByxuQOuGNUrfotUhGKwdnWWuV2
Eid7GPABZcflTh+GO8EegEgllj8yY4cmKG6pfR5myCykzfdA57+iUmOFjSA/w9B30my7dJMram2b
pC6lqjaoCdeBcTPYt5EiJNZVDDGTsl53UY689Q7HI26gMtEa20R9wxVimdafoniI0OdO1fgIAPyo
Cdr20HUsttZD9AFj87DCDy2pvAUKhhXVLpHDDSYkMZxUMk/hw+aAivZ6gEOL7NEkXaHQVArm96xO
GNHkmxanSlFviI/T2zkdJeYSMcJoeMka1vMG0GlY4hHJqiMsHNn1UbmwXzsaHRBWQqDABNaJlePf
W6HtqyYSVHJ501YYOzC8iAzb1wbnOj1GmgC3rYGKzKH3hGGJUB50FMBGSvs4Ywy+yQC7Yjw0IC0K
1UyP+U0fgBgAfE+exf0O4o+pD7ZMJAti6BAzg8wV0lQ6NpnBc6hKHJxnC3oE5rwtdFjWG85Q3edY
vra+xNyOe81FQCeWLDzmPOT7EAIwglYGZz9MdNpPhP0IVaUF2/fo1hcCBeLSyO9aADKnDcMRgrqw
IYmCp05KZGZQ/C2fluE71d9IK9xENfeqDDcfWFyXuxcuXSlIM7q8ofSHbYxdJ5mJ8LK53gPqR8PA
q2baikvBQxXpKi3FcrKCGUuf2ngpBqyLqCN77Sjl15jluM1edfY9vWVDYWLfRDSiPeYSrFfNce2E
V4DbAPXl4E/a2dDOMVRgus2V2cyuqTDfJAX8DLNgbcz9Np8KYqNRFQm/u1eMZbryN60Kb5zfZId6
nfJEbOhiqCoWzcYh+tSunszXmLLV84GRGz8XlvjFzEyu/fdH/Nzym46K38D5OaKm78fhVNb3MWft
a2z5xVRaTKWhiLKwjoZxDGfWa2c0t2NEWo5YZHq/51MYJfJGBJPLcMGQheUVnrOFp8mQs8cKsmme
IK1KFeZUTQmbPH6JR/sra25ln2MAUx1bvMSxsWDw0vu61bDRgpir6JfkGbJU/BrV35VyrdnAOsgP
CwpluJF4HIkzLesHUaCVjKwgHMY2xJMIo8p5kTe1ZbyEbYqtN5KJmGiemSIOeq5TC/vCR4Zrf9BW
jJuU/oJ1zqqzt62FyMXqiEY19z0qb2OawVno4MY74iEAwFXgjDcakc34j90UwXxqmeSNxw6pOiNf
/CcHmcGSsx5DdA3HCIsdjZkEIo4ZVgBM9ak3d84k6iCqQmghA0KpiQlqz86UZ8pL8SFm9HY5g4Di
IqeezTA9yPd5OYTlV9gC2DMtAyNvSMJKxebMMzZC1pwQeiFRsgL0TBD2S/ZVVdYwshIKdrhSAaLu
jEcN+VIsU6xCLHNOlTXuCgcvXD27ZpNxy3F7HPXyTR/XmGqJmjEQmy94b0nEX2RXRH7sazPfyI7k
gYwUW3U+6JA9rTb+YHTqGAH7z7Ubd0Fe4m1z6kwctS0+mpM17+aQPeOxe1e6/iVJi9cYWyr8lKx/
hUATFvtpqQ994uxrK+IIa9gs6vJIYHmDEsGELkbkSwlqOHNfiIpfauuTQkRyT4yEyKqyUIyUveZh
Rd0l5N9V4UMQS8wG3++oei8VrL9wBRuUVtvA6EpgBnbT6zRkXo7Xcj+WPmmhL3h0ILpnvIeEwvzo
MMPRf0x4s8WfEGxCa3M3UORNj61f11qeVTlfsnkfwOB4KOFFqOQyfoj7VCJCg+giPntpfYpWYSkI
8CIWonWxxtsUqL6TwN4RFOhIf0zpJ5KNS/4j41QhM0sutE88tnKYF/n3KIKDYZGQOdt8KjPpltat
HM2TOtq48phc0/SIWSdksE/szLbW9IISI/xW89k1erLFTjnDFngNm1hkNCHl+BnAShIASp0Wm3V9
AbPqupwakfZMr/ZS3f+RUVIZR3aicQkagkU7xrhMF8aEptyZzykJhUmHGYYxHoeJOxUHEWsj8HeT
TOyeOraKC18ULy0RmSyEGiVYtsbV01XzcofQETZ204KL/ovGrtd4i+/1ZhQRFHJ3DmoJFV6v7LNc
+zVrVMiJiacJVo0YudnCJEZZMORg0DDv5a7ck20F0zrFTjpUjyX5oy2hORmfENa12SmPBm85zSzX
mZWtG6TrJZSxsOPhNwvObZgRys73i7gvWwk3ypw/hF5dKhOzZrD+IWDzJVSAxY8tImdfKJR7njB6
NxUxjzZ7DG0RF2EUBskGsFa1HNIc/k7db8maDox/gp3k1Xp2Fp83mUNvLL7qsLxW0nisams31/FX
WU6vel54PcMWi4KtHN/y6hNf95iyo9uW4585/1pixg7J8HdMLpZjXPBeX43gBrPaEgKenJtZ2MzM
GbYE1TlroNka45+8psVruTYddnvYp6H3a62jCRrFSgy2V9inRa6OCdZbWcGF7iLLZcpClg3VcAK1
G5aelDg2BPKHWpPWbUjjMwCI1yRUXTLhMqRdwEniDhutQxk632qm+GGi4VUFAy+T37E8OHHXAIav
u7zdVjmzQx2wIbL3cSL7FtqerjlnSQAQM6NsQMUTRuNLSt3RAh4EzBhbdJtl/JIRKo3f1n0wd1Nd
UuOICUn8Wqb7lrYBMD5X65s578TEauK7t5YtRGOFV8bLrQNIxkfhfZ4H7gwkzWgB8GnTYtADc3hJ
Rv461P0SFVW8gKVX2i5h8iSxalDAvIsvbxiPmZXpiWa6ykzUWAVuydWuD8qDWljvst1c7YD8x4LN
D1W67hxCG8J8TbjXeDfYpZn1VGyEMpMhuxnfVCV9EWzzRfXIOIP55c0RrV5fw+Ua4RAsXbLqsLGw
9hQ5687CvsKioXLQ8DkQFTr5p2QwLwLLRNWaZAv2dw6ekBrrf/JrWCIJppRoYbvlOUvtbi6MbS/3
PuSM1wR3tFU9KaASP3oqKP/qgJjmV4msH0WQg1sdSDliAKztCQZHlnmtkeeLp0dm52eeKNtkU/9U
9aadYH6nRMEo3FHQRC4haTtNN8M+AODn4ra6SpZI8xZqjrIapeZqcbuFlDQ1idNF5fhBap7kGn5Z
tw2JbLXz7tgsvT9WG5vrkuLfyqlaMc3sQhOZBjlfQouS+3nE1Qb6AUPzLNQECO1xu4HLZvTPZe5O
aq0R6hz/CcLfORGRJlT6XfymqyT45CYLlqTr4FAhrFnlXkL7zrThW8qCS9toLM/Ok84Kql7flBex
67RAsJTuUIaCGpg3gNReMXZ0pP6BEzD8higB65AXXDEkaNkB3ehWDAhzG/9XJt4sTvCyK1IjxAxc
DFV7PjGVczmp6EmwkggRVyVbLHpWEkUhEW3OJB/T+FesvQ0mQCOPuA5FLhu3NPeRYGnJyrjJq/Jk
CImHkpiHxX61e/ibOMfleBAY+E5EZSfwxPRWyikGklgfvoY5MVi7PP6t4AR0JamkeLno+U0MnQTp
itO6Sbt2k8qGr7THvktdGdZfYe6jCpewWc04s/q1g3JaKrQ2dtuxxCbIqsLWcO1S23caTfuA8Kkn
PiSU4r+5mnngtTPL7Bihr9C8kQpKq6YHRKdjHzJoLISGkVA4xqmhar7whP2C3NMnM39brqFa//ZZ
tVcDcXWsU2CaWNHh4C53LOLZYRrxadaTj6W9iqYOcqdDfkI9b5oW4yg+58zdGlgtGbDVNrOAIxrD
RZsO2/PXotMa0OFojI36JmO/KoF3miC44Jm51qgOpNQZDgHPXhRCa0PVWJaM3bq+ILMHgzwNiL0t
sQQhZddm7kBHYs3kNfCfGFX0CVJ8/BQyrq1ukmQk4AlQgGG4FtyxtXLNZ8VTZnW7aOT4Na6FljoE
NWQO/ow67KqwQKXIT9E1K+XW6M42I/dBl3iyHorceIgCoc7Ot4zYlEDXtoLq13BdxdxDU2O2LTZ9
+1fYpSvGFQjnKJah2oB+uwo/HFs7WuROSaS3C3aP3GDSLbv2Th4/LRqhGr5mrOLnHt/LPgQud9SV
5qQGiHbJgJ/04EL960gLJo6NO/R6S+M9XEqyEfXkOEma/2+axJjNkgbZ1crmUtkdcRCVX2gxc/XR
IDbnEOGiO1rf3kQ+W6WPf0wjhzX8K+YiSUjKImI20d2KmxEbvfUoMVYaUrJorrX6p1pOsBVFwZOx
j7Ad1Mz9O1v14OMFJU4hUvPayt29ZOiedc42FMw38sSo/2NQ6dmJ/0LhJ/j6KiZPM9H2GjEhQ68c
Y+GMROqQIi+eGj3MGBoazMFJhQqNb8AnM5BgT/zowfGls35Vj3GG0hW4aTpBT2aGsx+cXxK3zVz+
LGT1tnC7lCfYtX7dqX6JY1pGXZEUzSGkt26ZjwXclOJTJgUDy0nytjFc1gL1shaLRCV5HYz3aon2
0WCvWQ8aiKg6HQYjZnIe8H1NsABofQ8jayxU99nbYla7pRiIKxCSm+ZgUmtKxj5BGS/ce42KutnI
DrIZfg6s7gzN6oQiFeGjAphiYIbf4xPRzdFLL9M9Tiv8NhMG0kXW7EcAcW6b92EpP4IBo+OyqVxV
BymiOyt+amJ0Ghvg9ScLYO2zX3YFk7fxSlblemzH04SxtU3jU+OorLFf6jhiaLCQofXHS/ja4G2r
pvYm5QyoPAeMH0G3GaIUUk0VAr1KfSR5dJbG5q/CmFPPwU3N8pm18d0ktqRUu7s+oM82x5ehar6D
cDnEvQjrWJJTMd/0g2lbb91U3dSYazbWCwg5rXEL7GFtE80+ZeVHNgrmzMZJBmfVmawgBODty7Ij
XovmQxYuUsUVSPTsNPJxUcjgxqhWatH+1SizHBDhzj61NFTo3bCJjJF0kmKYzO0KyK6SnG1DvK5o
Pawp2svl8hrI+BUk0yl35Jcqdj6dmK7lmspvgX6oppOd76O7yShhTSDpel7dotXJ/ZY8bLrXj29m
KPwwVv51ffDch5uu3O12+7pb7c/bt7d2tf04+k//2//O1oRq7sfV9+3X876/H+Xmcb168+pwC104
5+ttvTofj0//+vC/85XPyGGVrnzXv15BQne+//C9KxD9ylodn0/xXZ+U66vnk9eWq4+P8/7t9e1t
u8etbR2tbrfD4bB2H/nq6vuIxlbkjG6+r0dfXuNcx4+nLw472T+0lXgVJrcuw58nMPoKH76VTz6G
63tgpqvfm3doVmvPWz8f/TrVptc28foU+pw2PNxjx1f6z+O85l2sldtunk8+sLF6zuvONXfus3Of
Rzdfbflzl388nxcefT5FuXq6Rz4xPz+PfAFfcXT/HZvL27n8vfsUXyt+zWvc4oUv5L05R9leHD1f
yQEj81g9OAu8nj/yxUs5giO/Poqj4135V/wOaumaA+ElRH+Lv3ef4uwdxW/5H69zXd4ei9MNn+j/
780LxGnmfbiK4gD5miNv++C4xRFzXMeezyyuysDR/nvHj/8+Md+s5Ic4SP6GDnl3HFzxGvF5nh/+
UXzPD34qOeucDY6Qnz/+vRlb95pPNG3/fTA+dLni2vEbcW64fByms+KNn5xJcaY5Lo3T4PoOl610
1/xzdb/54T2+H77vfl+5gcRJ9v1nv3Y9PtBRHLQ4Nf9OnDhzR3EJxEGIY+Wbu5PLFJUD+wDn4jow
IBMnVxwq/zlcb+xR9rRg6yMJO6sPcRL4NRSTFX8gXsYx8gf8J34+/ntVyRkv9ryIX+CGjHXY1G7i
7kvRv/tSOkBCfWVsbSpHMzNxp5jWrjDvF0Gq1Ri91IF2MlTD6/HAsajiyEK61hmFZbutRWYOk265
gBqbdX8w8mFIMsl+hSPa8l5Zr6r03hSka1Tf47KpiiMD5NX0gu01Blh+eDMtDWPle1dflLZbBRgv
W6afhtJq3Ne6+ZJBITCJ+bI1VgIqGAlGuMTmK9utJ3fmdgH3tL7juvY6w+yY5hcpLK4O5clZzjIv
ySDzze9OHjXQSpkVBQaq647KU3ssjRS7vSnhRzFw/N8GJv15y8iqH+7GWO9Tp/yJAPwj+Joz47Em
JX8yQMwmbJxFuQ4dIyZ8vuG1fYeHFTtXPeW3IDH3Yz7vsoQCfCIYJpmq46j4dqv7+jRwymTkEf6i
dK4QyS3YDM3wyQbpzTD2w5NKL34IEQaS+I3Y3Wdb29FS6Ci9VBIlCmLDKlqdzO9152pHyA41mDBh
EwjtJEFPua4zfcPDq5/vtSTvxbjZiHHQtv+EGGv30RtGUmK+L2SJjXDgsiHmGM6TBkVg1EhrIOfc
LeejSIyTMk7ALflhomvC+T4v8ZUWHW6j7vXC3prF8pcYGtWZ3aLDkSVmb8twXRabmEKd139GjfVX
/E70CGLHr6OUpG9AD+wmgIA7+U2uq6+kJtV2lCAQtX/aYqLZVjymVKgNMGiMjjmUsrwKtmXszctu
wHCp2MbmW4WWzKoB9ylpEtIjGAgKgNsWSEbM+L8ckz9Vtp2xeosuer8gvgMwSLj+4cxLLDboOAnv
pYA4KTQArmDIYrEP43qyP7HNRAkk+MrxYRquZcq2B0qPZw7zCb5UZjQ9lswgq9YvIRvk6scAYC+K
CcnWkDFaGJi223bO3qSu2BWm6sX1bwhBLCVi6DeLe9wOqTAxlcuziREp/Mo1+Qy2mH6nTNttvM+U
XTvf4wToonxlCl8t75ZdvPKtnJ4RcTX76r+CO0eHHtZ/k9a8wAhfspugifaE7LQ9Wc1LIRMiqe11
W79kyAPlfNlQOs3cnAi/YDDVBq6t/bVePnR518JbcYTkFFafZr9keF+ayx07Klfu0Pjx8Qrq1HE5
pGq+LZCN1TakPnv5k6NA0+ddDUMzlMu9GC9UECDwot10ConhFDGkLNGBtD/wO77K+NDAQYO/7ea6
tW5xchEPg5qCXoWPycQyfFCtczJNh2aMZrqveZWrxiFXPexusP7gUQxgLWtX+kjRcEoGn2lRPMGP
WeaKGCAxQCGd7y2oh2PaS7s5zjdNhWNVuZB/ywS+x28EjE0gZl2sfi2EHJnZQneqVJuZ1tfASHGw
4XBjQEMSH/660KgwJhgzz0moycrykOrYc2VWfuVCHEW2yMR4pggZDpmYOMy3hXz60SPC3CEJi0YI
qGUwvuOFwvRn6g8sMRjXJHgifLQoabFOczT6Wdkjb5w+pimKm85wM+/3UlV6RDhjxBx+qlMFbhfB
jUXLMVTHomVO1J/D9G9bk7zikZQWmf6smGTRFkR5X8KRks/4U3Twrql6Bx7yUgNg7y+D1O3CIryQ
hBHFy2uXaCwfrL+lDGuB3CsEsVJqbFv6qo7Ar0p1NjYbg52Mm8jc1jMzelKIkE7YWMGAd29T/t/z
IDT4HwkfIMpGlyhImJU2lk4OgZFrRnkYvjnXjGkPTlZPOY6JofxwslvbMr3FzTZEgSZ8Cub9MCu+
cIRt92amXT6byPJqrXgFohIgJ9BOd+vUwetZ/1LjPSJqa+DG6xllxNV14vtCt86bPUvdlO3i6AMV
iTsyLzUA9ZY63C4FYarDsm+zj3Gcn01Sv6mquYlVuk1jJC23w1B745gA0HLo2kQnaiPij5oOkASF
Ikbt0+IWT9/cFTD3ssS1tdelb7btCIuEDq7VJ9ywzUMnY5pnbdS0JfX2XrGcQANJmkc5O6sWmXLJ
JMac5+OisXHZ1bUqda4XbilelcDop8KnNQwH7VaSOpU6nsb+Z0vlIWINWRzpG9XMfcY6KMYNemrp
ndSeMQaeIc5mGHHdNn3HhIpcE6UB4O3Q3o87KH+3IsXJOtHwPTfj8whuKZWBzwTLK9nUmx4VPOLX
RN1jXL0VA5Ay7S9wCsmhXrC1HO5is0rIrYpKLH3NdivgIrZGxro9aQmBgM8mB+E8jxi266rZugoc
EJgB3N4hA1YLv0HRZQR7EbpulYdswWmfRVptZpRLiChAbB0sNw3CAgKmJZ3gWiuzDzJDipfu94oi
RBwHCz+2EjN2BNGYb2B5nGrG0SgRtJB2iB3cBktGvxjMjdSa6xZNIyQtQbEwY0wEDyYZQyRurtnp
WCPB/kJnm2M8LZuNH80wYYeTSrFOPkNBFEul4dgON7WGWAWi4LQ4j3Sn1PnOa3oBrSJeT2RvlXs1
D7aaaZ9SlhgD9x0l/KixJGirF1pJ/IHpWbPqxQ4grthwk1TccUn2mcd4bYgVUKwGlfx3zpD05gyB
yxx3YUj16PJkrjVCKjdWo2OQ/8byh4IDpSl7yQx4pNlrpzpC5oNyv5tNbD0neQfSvIHNvLM5kXLB
8L6CkoZHmHJc0tY1ZBWDQcYO/YPEYhe3EzYtmmUHS2Doy9AEUDOsTGzj2b7iAICObChpDo81bJOh
xjYB8kFYsGvZwO8Q8ti6BDdfapatzEhytC2svN97crIVHmyN79GlCsQZMDTQyOQ8qd1B43hUkZUE
c2bR0ctikoTGj60d12Gm/tDHv7TFcTEAXS/kAYj0O7F9lDqMQvaNZBlcbj8Hv3txyTW7fin0wRV2
dyHpJ4VFfW1CABRKJbQbUP+lTluryGaNFPYHJWT2GLDlB60FFfqYq+EoiDxiZ4+KO3raBHhUDC/r
5l6oiKAcV5Z6MuEtfFc+/kkRuJEyvd53nFaYOw/CyuCMaT8kMUmT/KeGypBhrLIE23y4B8p1IpM7
0JG5IwVvhQ8SrfU4wnKSoQoobiCadc5iLMMAmn9gSSDAIzhZk3ellq1NAtrIVtPayDW4eUSYVwG/
E6e0lVqXXplfNYx3Ec8W7QeRJHGFX9HearF4zmrgLWdY6RJZyHyjqO03aeCLkpPCQO8xaJ2KLUdt
wAksYL2aXUS8d3RuVRzhqJfCESctzrGgUDSY/yAjpLWBqZNWCHwvJpaEnQJSZmlnWdfYv+AMjHS6
s7bXSmcTs0JLFO7IjQhvARbgthgUX6c0LbPXkEVRu6fgXKaq7Tr4IuyQamxvBzzs5AkRBO6X1Wej
pr54tATlpgK+RTms4XDBWCS+mip0BglxEbvJv6ebgMskpBexmFks6m2Q1Z2hf7bQzqTwo8GKX2Oq
oJy6eVzrzd8SN+EBDNOoLtgIyuUHMmZwRFYGQvzYPIWnZZK81wOATk9CUqC8EtGJFZ4MsLNhDjSr
P+h2FIWc2zTehZnxop6dFPkTzZfOVCpNGB5L0kuAE1gAkXEGZSWu+aCpi6/G/y3kLSEhzPuAA0wd
xiJ5szz9ZrBh4WDMkoD83xOI93kmX/DPNwzoiOFNDnFT7hziOP7QBexi/UQ4wr5M5E2pLmgYmLEr
v4sVXYsCW874bUwf8ODXLRL1MDLOk3bnItp0PvkOq4W1BLGqM3tG9j9TOAKDvDTZ0SAtwi4N7mEh
dtQ3shThMjRD9lh2hkP4SaptZXl+nXt2xD7N/bFWLsZ46fIXJfxs1QTnyuI0V+MTEhWOAuZBS5S3
xCZtKELeRIQshl+SutGFTDhx1UPcQLEJjub8qSz6hj1+E6g0tNVtVONtUUheBz7Qk9gUNi91AnaH
mw8i2hHme985XqqiRS9NPGzUlaVWCOvQBxvMFmFRY3YVogxV83tGkb5gLjSTxZSSy2Kzg4paiB6t
0PCbnHdlghF73r2mkk1PA5PPwHo1oBxN8DaBEZA54ypLYl/hRMLmpUJhck+AK9JzdAI44TEhDzf5
/J1Qsc76GSHwZsFfVorXKt3MKtoNYOOEjgT9h2N811PGaHJEx4kskO1qMNgEZGfrSF+lBrudE55P
71QGu8HJmQXu0pm04nUqd49g2kc4QeT/ElWWr4J4yPjCF6kLzmFKvQXDQ4WAsYcRb8M23Laf3VLw
DNzUhXqA6CctQLANzwwEvAFM6fO9MgDDRT4PiM+jenSKEo6JBFqNYe/wDPuvJH5gkgzWY4MRdy9S
/JJKIrta860Y6MRgXiUKqDIlSvFAUh0urj5PbtRlMGHh53A74jCXEGYQUrwP423QTmZCc6IPL1o2
7SHEXLs0PLRDfYFWS+hVW5UkL8i0gx0C3bMF82eAzGPqFXBbc4w0GHomUvSZW5RdXAbE1jyFlPBm
OehyvOP+QMsZum2repJ5wUqcFTQacYqR/kxwEtCSgKFFDXKdc17na509fIwdKqFmGyJ+EdaEEF7I
WbUjhPjCrA63ywZyqoE+Zaw9CW/nYIR3GF8V4+8wneCO6/mzSBQvbYx3BA+wJquj1e8Xk6A+uC6s
p7sFj4mokL2GUrTF21KFdRhAXA8rdnJQD7O+jG11b0g1L7CeLSnhrPG3J/0qi8q9XiW3FHKgBHcz
/8A9jXG/eqDqfuY26Q3GhrBs2kPmE0N+GgvnmfO4FYc6J8xNKt/YOiDwORocMqaPzmYiXWoAlsKf
f8yT8zjDs8fqHdhqXE+T8h4cnbI/2DYaKzpVMM/EIgoiIfv6y86OZZEfSVHe9uz3aioivgb4mcpK
yc9yVfD4qq/h7GmLyk70UKa/tXIu0EllOHh1Gvg6d34alpsoH1c6rPqkhswGpJmPyqa3tX2JZY3Z
+caMr3LTn3sLych0L7FtXsrxPFsTxArU+FPyZ8AOoYSwpfQ7s5r/xPgDL/rR7vRbzPsMrbrVlnFt
UyNh8bEezeKkRsZGnQ41D0TW0pIN53Dy4vGTXFNQACgb/fhBBPtmSRjBmBkDqKJ72sZVxzfKIkO0
qd7m6Ys4yLphrWUl7RldSfk65kyWJpKcSdPdQcq+qKv3i8ZgH+4kIxaLYwmqRxKa25xImzJHR0Ss
tTRh/ynRvF3L+W8w/NUw3NBhZpCRAzft3+1aSLTBqI1QU8TTsaDHiVh2rBauDyV6iu9PZ2H/UqT0
JB1TuCLKtk05vlQFzEtSvqB3NTXbZJejmwGSjE00eArnC5bwwFBrNA6mecCS1VKF8SIkUWPbGdD5
4MDZmJRKERpla3Tb5ZIRqtNUqqvDyzagiiBjxtYfV4xhT6Av0DBhVEl8GxRyo5oWiAQvMGNC9OwV
MpHH4cfCyanbhMWZ9X9x1nJDJMdc6tt6JMtqLna6B4GE5xNEo4Q2ILEdItXvbeRLZkpwLGrZZtm1
vXzs4XvJ49+JxSfE4DiB+3B1ymucjltFge6DBrOJ02vIG7MuONUpGP/2VBMDdrzRZ4uFEPHjiR7t
w1laAUtv5spZ61FBVgXebQa+CPg9lgOIb/ht8lx1yldVsB6PcO+5QTWJxTcFEmuNdQX2mVjGDUgJ
N42RUaaggZ9noW+ymTSKug3uUJ1d0XVflto5tXJ6V+wee9flK4gxAC6l9ZRcTA3CV1iunQz/uruc
HEEUVyFtD67+raitW8KusTlW4FwouHPYDEtGgJVMfi4KvhDYe/UZ+oBa35jNuCV4zGPftFY6xOsu
fehzuNdNGkXao+Q5o0OLMwZ1A5EqGLDlU+yyB5+TpN6FhnHWzFc1e4cfz11ouY1KeDOelVEUbkqg
RGHMy20O+eVSWQz74l0pPTGApltYFSqPwuym8rdDbHW34FObfWE2jEnrhQykSGvurD1zUIOYdiQw
aiScmc8KRatp1+j6NDdtwMXb5Lc0VTdvBR4/XZA63SO6ytDIyCqiFctvMzbJCach95owdCcsSjSh
R2YTljcTcqgmh2tMexDRXzsxOBjnkEDIVaQUu0iY0KLGhMgkgFgiMYcfbtuZUa7THFQ5IirGwkky
fYdckWieCRg6X4fmrWPgaLS9N2TknC0kzhKUjdfDumJJbaUC407mDCaWoPhJ1bVf2+1mnuiUM5Ug
EtrZsKanBqbjRiK7pKK7I7rarCd6HAYOuKYl9NN9/m3hquiE2m7JME1c8CiyD2HEc2F96LSONkQb
budzbct4eDk7u+s8ybIIQJ4fmv6Q20/TXjivwUFtlRs6FreD7gNLprY/yN3Evq9je8E/m78BsGtz
0k/2VclMe1iPb7hCg5cPMF2Y5as77aAFJ5vCglxt+vZwR6O7i1gMBpKNU07okP70Ie0S1gyx0u/b
VhejHVfEFAA1bGVMp1XT3hmjX1meFCH0TX0OMYVlUEk/OeqaLrNuzjLtAqdd94Z+qRifYiV3Hanw
AS2RL1hWdcJI32HOltod76uvoZKu5ch5XQgiUiBRF7ONayDsBkf1+ihkOn2d8zcnti8a3AVg/BB7
rPhBYxaoD32JKXtoknRjLw6wW3L0hAmuUhH3GBp4Qkv7lxHqycjGWMEQX4L8OtXnAu55MEsYgk1n
Wxq2gnkzMspG5oELgURDgvqJ6lcGGdchNAU5zIOgzvcmRMuBYgiqz/84Oo/lxrEsiH4RIuDNliQI
elL00gbBoih47/H1fdCbMdEzVTLgw315M09GrQU5oLtLgrgjYRUOnJ7+JYqqjRZKyL2TD0Vd485P
yMBGycuL4Ji38qKNzKWqaGtwttEyrYqN0tLPls/pIpuRNKL88eQGD0UYF4qFsREPMY5VlhL8vif6
fwN8dFn7pGBgGPXGDsN8MRjTYeEUYse/axspSZZqvVNg8E3N9G4V7lS0HU4dZRfR1d2Z8i2D+c0i
fgbl892jRA9Echq20NyR5x07zUEbtnUP6KYxaYlgoKG2ezm09crQrK0ldQCjmHvoHEabJW+agkUo
KtHWsnADMWcd0/rdBtJGUQ4mPJ8YJ5E69rbExJ1a+7a9qvUlUY8dyWdUA3dfRZuScY8hUFoa/ol9
i0SKtNpR+dqCq7b+8lhgx7Mc+3UBfUKPn3lPOPdflPyaOSuA4IA9fzo8TTw+MW0qxv9EWEjS6NjY
HeUEvnZknvXKP/rykd40aRF5IlKtvh+nDpgA4K+j484pIvhFmHPUhdjUNmUfM13b4xriP9R5S+FU
vit1D1Nrw/kDR58DudBJ4leH0U7qVauT1yCvWIH37bXGdtNrRAdVpgLoB3SNxxXHnrko3PLPWo9E
eQY2DUMarCHE+oiP/NUiP1L/quLFNa81Bl7gCqha5dpPyLj57Y/GtAOMT4mc7OIJA7WeVHKh3caD
uwxqfwEEhZwpeUtQoUPAg2WetVB5T0WERs7oOMmsGuJcED8rnd84F654hxUXAYpXJ3Qs3//Cyk0y
j1VVch4RWtKRVAR3R7DEs/7VBS5ILckGzkrzpwEqRltZ0UkYzGMqDNPzgFOEArNOnRe6wXqAkFo2
80ltoeDhY5iLFnukYKENT6D3+XmM/izUtbbbKnF+zRDXpI5KEI4NgKgsItRmQxYHOok655bE6/tY
eqT+E3xJWN+isLmItUYKdthGFWXk2DBq/Zlig8skH4sJUSCxry9sCh9lg48pNDdZe7UgK7Zi4iTS
s0GWRYQNPMTqOHWSMNrHcbzv8O8LnrgLZRA12lJpNGZZZYXlayAnOWQk0JgSBFYwfXcM2XmWZr+S
OUO7QnhTBbz3BOPcH/zWwkOvL4URX18ZvGQaS1JeOBWDf4GwWACHIA4icljVOVajmP4lEh4Jhj6z
6hdlmVwK07WloQEnxnpcIpOIdZvGKzvkIfeEfB883UQjM3mrRRNJ9J8YUQ9TfUytBGO1A0Eyy71T
KOOV64QTG91o2HUSr+T4mVWHgpjIaNR2KyoiG5ruKrYvC4EXUOfkGO/maQYpsI1PaF3LgjuUUnCx
juKvdkQGlBgGsUJSG4XbkvkfodNzNxUaDg1KGB3PGtfXqmZ4Ve5RUa2h/PILpfUhZlQNMuWa6s3K
pasZOY1iRt38NBCpPKsiMuRfNZTwEJWk1qPd+NRTeHkIhEewf9+pGmEOBw7G3lDvbHlInMLEs92h
Vos+R9UuTKOd18HJ6FwMrwITMcH6Nqdxeyf5f0rwl0VnCv6Ab2dsGQuCX7wjBpgTRWlHfurw2bfr
AiOYVPMFYMh0XH9Fn6pgriEdoEBIMXYZohaGFjok6Rck9jeSWUB0+icztordpqaJ3uT64LLMbcen
lcKF+a3G2jE6MmsEIiPwdt22gYxXkXujCID2SmJq4QNUipqeXEnYxKlwqtW/rAh39DLbXkBczRO3
bYOvE7KaNfQ2TV8Xrr3LVnHXkiJ8CWJxirKLbxINCSOKq+NzInQ7n+hcnFGGxBgQ5BmpP7Qy9LLY
0mc+vVPaSjKXJb5J1WLHtu79pWjkq1jHccUDqXDu5lDag/6fatpJukvH6DIWdK4N4k+kSoTlVFBV
mPTZ98a2X/KLHlhWGMg+VpKsBEHcB9kphXIrafgSuq3eIFS4AjF5vFcgnn1JnI983llIxMQqphtM
R7aAJc/QvoGtLDSyrSbNUQ0REvhWlnis9VXUYvyozi0JDCHDOtzhYDRU2CLqD1yMbRDu4XzYsuqf
ZVodmpgauKjetLW/GmnNsOqKkxSTAGHqXhx2dWt8KeMndY9a0S4bPgrmPaC8BkyB07NAjlKIsN5I
tw7I3F6B4pFvIfkuNFf5qWsu/Hp+x0NEgU5C5Vsbk6veS660iwP3ngoRlBCJyN0R63AS7Fw4FEL2
qF137mkAoDChGum6qJ7If27ewFdlnmcXz5u+qHkwJXqdxn81qCDZ/YjuRiR23dU9v0RooppEZ5sw
k6Wl6mOO83iylcbb1o38DHiSU9HjGMj4/Fe8peRirscRCpi/KGjjo+6OmXDWMjlCiMSwbXTjXsMH
KoMxMQsUZRA2fjrxPEgyMh1m3VcsXg3O8oaZkLMcHu5M6N7UorIjNU9panAz4LehsGeJaGgaty3v
jip9C/OU9e3/QYFHqYQXhqWFaGU7H2d9V7oOGjCZVnlWBd+Vecjjk4nNUNsnWFJEoC5C2805ScGX
YMjp1vDtbEtFLjNeuEZ4sJZ+J9O2424aGsINjCM6ew65O9T9TYP2V1OgndFPmLbmuuMVrMJaaHYS
GYQm2ELC2NQcVQF4CuIl+EMxfJYb4iZ0qEfvVKwXGpAUq+ntqKSCxjAWMQJkxzaCSsMIjn+E/1aF
B1VN70zqaIC42QbA/zQv70OcrJUG3BOE5cKj7Cu9tuFgY22cLKOlAcNdJb1P94BTBNHO91Zi2e/6
oj6qYbX0lJfUJxQaHtTgGqrnBOxiAehR7hGp4K4gHbpTw3t3YGvLf+Of7Ka7cqieBvErSKlyGUhx
K9Ysx20yFxR9q8vcebNXHd97DZAJr1u//zdNBmF8r3m0/Rs7xSR7lsa6QdpHlZbUs2V+eokSpm+4
mrPWb9HNcbWTIbFOgf6smycTLYz5BKLPre13piIhHrJKofzIlL1N5o4gUHizidRJ0Yvl/4t7wtfu
x4ghn9G9J8ZruecUtIKl3xwkXmD63qOJteXxLHhtJJhaovzkVqdRbpduUdv6AATA1rgqyViYw1PX
QINQoKntNOxSicLdjX08VFUsESxves3WCcjyYG8n3prwJTX50gUxq8Tl0sByobrLIauAfjdzlztF
wofe8k20jo9ZIiRi7tQ4ItPqnOeXHIOBR2SZinpT3GtlgCW9Az03XTR52CK+ARat5Q9HOQd6kiGe
+fzdZIlk9JFUw635bcYuG1fVtiyT1yp5yfwqedzUGSozb0Er5SwrTn38HaDOmaydylunrwMMCmZI
75Xiz9zh0bPIhnLfEC1pXwUOawOQJyQYtX7K1krsO7ZyIpsgBlHqvzS+S0URF13PETFu+h5COnbo
ktOk4D4rEIDuReVIqwRoGfpKLMjNDyO6D83HZNZMRbI4R3fEsjKMjA0oqf07kZyeJg4UCBQq3mm8
ISpI9XRNK2INkWGTpdcO70D7yZtH4//W5Tdlf7MYCSjl9EkaSnfDe2Cs0aXahsx6z11g2I2JsSBW
Aq7rLEAxyLujSJsd2H9trencMSr1OfX0GsUqanbVwPfXUNDBAYN/ICsPQ7Sq4FAS74YtRHKHXX8B
HYhaqfTbbzdBfAiEN4sWq/W3HpKwQlS5Q6/M8nge4nIjJb7tkQ1G6GCBaq0NCV1afrdDCnWPugsD
CK5My6ZunKyUwDEpEt5lvcFYGBEyoAJDND5Um4/Mzj3PV2f+ZuIJbDtU9TBlvc2HKMDCLutYmK6Y
yCRFnXJiPKboM2r0E0T+oiQ1rxB5NWEC4eEmLkksOWJWr9mehCOubvA/2TbFrQC7GeazuXYDPl/y
3kwPfuwtaFFcaYDCS4FZhSqCjFccyQIAcWWxFjsw8PLoLbh/qfEXxAx/SgojOcnqs/PQT6aFP1pQ
xxWvM57lEDggIxaxFS/zdTMEy17+pWeemQ0U47XlM6d3gwMhF7kiWPjDx5N4j9AI0sCP78jKWDAn
uh3jJS9VbyaHgZ1EBvtRDLvm1rM+rUfCXw6XRkB9Nd43zMzA3WtiqLEZHPQetURbjLp6kDNKTUpj
l9MVFglTkhZrhOyuNXWXHl12ayPvdOAAFcFrF3+QTP6u6TeivCN5Nsu0x2TbE9rKodLVTJ4M4Mgo
MCJTRBXBb7BF3xP/LcY/El6A2lbBuloZzwrZLq/dGJ7vqNov02rPfaG7mwLBLxN7Os033Iy5+gEJ
InjGFAz8UkecgcGjsMycPrNyoPC2/fMEDCiYN8RxEdfbukP8QeLlUebJdC1O2olIyf4RM0nKnUNC
Jy/xeGKFmMwldAN/InxN47gT1S+vuMnxSfd+63ydcNfvte3Uq2mqb2J1i8Rsd0nOupCCgULH54ed
l6CbnF619pbhCeLPEbHIWzotG8FGxaYlMZpV0l2vvjxlN3hvCWsLEuCuG9gdmrKdU23eqKiqm4IC
tFJtKT7+l5BvqEQqG6t9kbhO20qfwdDwXRqoz/lfrmSXerouxr6dsV5PFXj9sXzQlD+DHIzgETRg
gZ0iFNcShqVmnvgWMwJHGYyudDhNMs+QHwz60U2mrbI9mP2XSxTYyMmUYjRN4G7G6nedlEv538AQ
UFZguNLAaSsGWwQWneRKhi6MxucBFfEmm0vpwZBKhaVObLupud1SVJZJ41LF4TUme6PonxMsVDTu
ZtEwRW2McqniXpMhOlFAR2ZKRqnMbfJq1FCsi4DdLt465HE5PgvQHsWJEOZADu36KSPwI4OcGYIT
D2ZBgpCCFKlmNhk2Qb6uzfhLANc1XQbr7C1wavJXiW21UodnnGNx1A8Vz02k4xq5qV3sSH4/vQjo
hb9LebFtPfPIiLr1BOVQxMQ10Y4krabDCxYEBUqk+ljNqRqntf6dtMFCbHE1s9GmPg4T2O+YYyJR
iqVkAlqDU55DOE1Ai9FouOFTfypdkx6E/mYpZOwWZZDOyWriCwAdy9SgpLBz4PtWFIthLkUGClWI
ruxQqZ5NBWlROmRmOlHfa2x+0iXMLPKC+Jb5gFqXZirXScHOhiHA59yzRT/atWyijMzF30tRHL7D
AAw60pdC+iecK705QV2Wsn/NFMNuMWho4JDZLpnsplx+el3f2mz8eVQT+gcKWqtDjRNa6pq1mFhL
jWuGH3lPSQa9Bpzp/7jo2XQ5nRl5BubCQv+y2BFYAIjU9O2a/aniKY8mFLF8s/QLpYCzZJg3Mp3q
aUg9On9v+ifTrRqIMOSNGcTkWeG/NaiFZfLnWX/RlLhGFlEgrJXUc1qsicWo/xp7tqoypXmgBMP0
qVc/kw6YjOC9pXcnFhcL5JvOi2P63eSYAcUiWkDm/vJxV8bCv3gKLEoXPtlzSy/Jzg3bhkbbafBx
EbDhyzu6QLmr+Ojyfp0oG1lSDsyogsaymzM8UX7KYSmpAS/Iqzj1mvUy60XAk9zJ1MbJjH1IvC9F
DFNevXb1+V97WPckunlKEtpB9Oz5VGpBtBzS+6iefL1YmNhFepiisg5UiAmpvYgaOfeDMT5ro+WL
82wVVT9q7kXGaTk4Rl8t9Cb9/+df0FERxy2qz8LnS3VXVsOfDzsGZK8iYpjllcatufT6hYEAB/2W
LogEy/w8QIDwZHdlxtbSdZOFSY5Xk66c4BkOhfFBPRQb/3EldPnSwIoz+K+w3XUR3i3eI1P9Zw5y
1SRhtEEvlVi1GLwUNR7xoN2aUywSj8dMhb1aMAaV5qNqoE30iSMkyJD6vhD2zMYuDs6hOklRtqxT
f5kbL09F+WoZcYHkkyhVeCmX/Pgs5ZFrAkwYcSUqqwQZ0hcdi7gs35YLjDPPznkMvqT/NDqQc/w0
FgQ87nRT3JTg09wYSPzmqyEdliKxWyFJXl318v5fGfazCmU7oMq3gvAE2OhKvWiKy1P5RrCgHX7A
Z8DPaNodRyxwKjd/jLW5x+OypouBg7dbyXyRPTISwmSst2s8AmpnU0t0aXFiyhpRYonbb+I9hWBt
tO7aFx4x1gEMRDkKbcPJKk3IBYWxSR7Wyeg5VsKS6yVBS2j5KeKkW4ijclWDZCtqKNXtLorHTeGZ
WHGdItR+TYw7XQcgR3Ebax6jns60WjimyK1CwSbWB+UsKTPDH9dp+eJl3YszyuWxcAhYpHivFemx
rYA8kG67sdqXisGJunvM4aTRJejHmt3K9wpPRhke8hozpggvjWVIrqVnyQdzWK07Wn00keodlfFd
+u1amInYZMUaOT9buPjcVEhZdbWDbTY31f+lCVg6SHWITBC62dlE3j7sn31t8gn+Ht1PIn+H/VYe
aNeRfhgYaPCmS1iM7Sy/8xLik8wAKvzDo0/ZTIVT5ZnwGQs7UmM8f+krYfBL47+GMy03D4p1sky4
NJa55LPjFG49ayeuBtWUYfNHvr9zs6WLP8ioCcU17qO33lXILj7/S4afNIWYgTkQ951QHTx2l5a2
hhQ985iYqIryqh8qsr/HoQRHoJObrrY96sQkNgxAUOGzRo4ksGdviCJ46QbTo84ydpoPm7BfyFQ7
NDRUvqumZL3BRNMwvwZTk14UFDu35/IKForEu3AqwtLk6nbEFpJj1/XofuYg6YLS0ST8SKYpbUaW
ByoGzCAHZZhfInxhUKRIa+7k9uOm2SLHoNH2nN6EAXHrpythINb69MxD17YLhYEuShSb4YnWiZnP
Nl/h7+ySu9sR3VH2cfkuMOix32bPlOxLdUUWgx8tblq4Gv0CWPQ8Qe8SBa5uLrCOMT0YCBX/b+Vg
mxXWJtRaSlp3Mm3Z/l9qqqu+jg+CVZ2Evj4mljGPcCtW1Axq5T/wwUuawCNjPDY40aQCbkVZblU/
sqGubIdoWE2c1YposJEkTlfjDJtXXJw9wTu2Net5TJtAGQWFubutLjkwHJpjx6beBBRgdgkjXrcV
KTYM809QdN9GJl9pMuhIymIr21Ifx3r+FuKo867+1DA+qzqJ64Jv4+cRZHFuJXiVuNAE66FFdgqH
lRfheOy+Us5x4dA14gIyg2N1EH5Qij0ClT7G54B4QgEVrFN0TJ1frNOdhptQ4wjSDesA5omw+tPY
n0pGwNooZwXPQ4HSkqn4jSRHzk8US+HfP4swy9lO+Tm11FMHTAO3BZszD75/NCQeVWJJxDPqAE9v
9dWmxqWagHgSqqeEJ1WOh3OmDiBBJEcTeM9q7hVJCyBusi/ELxfZEku+wTqm8fDisGCY3M2RRgJ7
ALy25+vNjAaI7UY24WrFZfdoM4uxBv9KS89HOhwp1+VO1CKHh4T2lWQzZZDhIrqytQ6vZRNe46Dc
xqG4HCTUOsavqBiBFQoH2RuvEYUko4hZbTzwweMDl/otcAHWs+U7bCGjcd2YcBppusl6czVAkVOx
OqUWdQcYSHTeSpkD30WoD7Bqx29dOYxx5MixvAjDpT7ekjJaRGjXgrDPTFpGzYOKdxH9VHH/WpIE
JhPEODgs3SJODS5GVJ/Wmm0Jm9T98IGlFmOGS6yE7IbVK6+zndq+muhZ1k9NvnAsu6XG8hH/qfiU
deMQJG9IdHZXcLj7NzW8W/C5rCqaT5cScxgX+KUUJkQjw/siTBdxgjE+aMxD0JTryUGlo1aEPlYU
w1oLGAxZkW3GDBxQcuMePq1w52HU40BCLwmpI0NmVGTGTJDIdH/m2j3n6gu/fV4lpZ0Ju7iVZnzN
rfxRxZuhUaPWRS/sBQh2nyz7IzxPyJU3Wr6tUAGqeF+pgMET8VNL0j+MDCmHtdWBgY1Oke4tCtwa
WjHhfMxNNU36PC3i2HZLJWfJGdh+we/GkwCYZdvWogbR4p0PLGOESmGm7VnhWS/x7xXzWFP/aViq
Y10/5H10ymr3Ikx7fpPcsJYElEUEvOlriCZUnVJ3KmZ7iemy87MlLcsHxUPMbVdu/v+drGNpgZbZ
4UXkNai6HWUw7HeCvau6f4FgOGowIsAN0S2qcBP78SpVyTtqn6SJ5gavqbFlC48QZlj0GlCe2tAQ
ngx0TOBFT56qkNnFWB9S3PeorAMAh0S7QcJy0a2k+DS4/yKYyQYbMo/DA4vAmN9LXiAM3ICW0WpN
/xWES606+lDsNZSABFWj22kGYh0u01jtlzrrExJA6HsuunpKzExyBkGHD0M/XkXqT0yHG2UD/ldP
2BrvgH7xiIZpIT1N/S1iPUEQXs7NDTv+vchzLrL1MPl1iqwnE23cc+kNNHcZop7i/fIASUoaDSi6
TsOAzI6AbHxqIA3m8joyysAZfSZEaNbKZDVnuuNxtbsx/C5F+cW1RJoVOvUjuLSXaimfCY9Pei7r
H+4dZu4zteIDahBYtXTtB8MhuWf/AOnG6rlfQsBfBMJJLLtLlSn7pOfByytew3m2S8LhqAIABQVA
n+NVER709wrJd+v94qttoKDXqzxhtR46pvCtmEce3gHsOF00srktRWhgiNBMFrq3Y+7xC6Lk+MmM
OsTHv5GsW56crabgN8BV2N0I4aHprVXIJ0m2+JDHu5gbARErug5I9Y8kaJAFQRtR/0wYEexTBGm0
sZj5gYCZb0IAqfqnJK/QXwXuj2x+RZDeCQyw7mLLREIM7HQHaybsHwNwnPLU4zIRaRabmIASQTnT
xV1rsJoyLDaFUJEUEcEMR5fvUluHvhkrcN74omSV0k9+oGAEzfHHHTm3icLidwRxPWuqg+afaNAt
iL/rqBIS0D5zGarPwdo0SbUTW4lPwDgPBvzjcIewQOkWUYQSNyXLZzKaJrKzgXM/ZnFO56yfXgAG
XEw+cR6RPQgijsoc4Ea7PF6J/AaU5qb1Xj2JuNMndRqAEbamZ7t6F9j8gXXCteIbCsAyJbS7SLRr
YcfzxmrHXkWSQYVYta2VJ1IF1eiyqv1Fr0r7O0N2j9dewSreNdNy3K7aTYK6ZRbCw+KVXbqc+C35
kWHZIzSrFc0/7m1ajmjx6MQsMTyY2UMj3T1FXoOauhBKU7270r+9kfoc5txUoDKO7FhD+MntcIIJ
PdZOJVqWxOpMpbm6NcYENn0Z4EifGgnLAIgZLnzaFdKrl+g/bB1k0knoHfuufg+Ao8cCxgYaHJ4f
OFPAf8xFNJR85FQ7bun2xF2jZtsO66/7svQ3JuHkURXnQn5m9b1lgEiiZllUMfBz7sQuKEs/WhiI
zrXu82nlg1Wf8g6XzEho4c/Qcric1jwAkG0cvQSvE1EigZAMaIhKgVGE5Tsn3gPuAvwVMn5uWxqz
ojNwRy6Gmx4+WoqrM5kaALwC8RGGsNPzEg74DYEL9alHSF8970avuuW0XoybPLmqA55WlP5uOHXq
o6GWhB9sPQaOAEGYWhPaUen6yYRt2VGQ6/P3JsUynVz/zxAetbiM0cGwzgwsYqzmEtRnRb1l5q4L
QGn6WFgYMIL2ilYkRH+V2YMda+Y6EN4u/PX5JKvUHHuNrWbfvWAn0kPDAi0+CtTqnNAIQprSnoOm
dRKowLGSnA1fWyms6Kxm44or2BTe8K3EOw0zllnFK1Xu2DFHP/wzXPOOBXxoNQWDJmBGjMDbhHc9
+JS8pytWo2pzTzFqNTu1vNFOKLJUy4tL7MkzHbq4WdrcG+enZnl6O+3sXNoUnczeDxaBJ/5o+2Qu
eL0uzh/Wj7NoHs/O0DQWZ9jXM59/my3XbMr5R9f1g+bLeT9fHk/kSxdOOnPG+fl7juPh3ts7yoVs
deEEa/VknuCU8n/pARbO4ODN8diu+7k+e8Cjm01fzc6+XIbZbN3zZ/CHnorF4/Fdzz797OSos9fh
tTnMh9nhPFsHs/Xp/D6d8MnPZvPN3Dk5s0M6s6/r9Wc338z4MvIZiInX5m8zzFZfl/nfZvpLTf4W
a0+o0uZtPOMPnf7iD29WGwPyKnAiR7Cn75Bve+3wL++dPdfmB3d2eIWzzU0C2PcIHyxCeiipoQ3Y
uSdT1N1z/5vH19D2tfkVJnvPEG2BsyrAcGj0030p46SzVqNs3qaUQjQSjkMVT7DBIW7pcWBrocz/
jLI9sn+xLvDBeZbpb6dbFDqxKyskRDeWkeFYZKyu0HVMAKnUgqsmMwCUCYJwwGgBrFrzULiE6SHA
3yTRQKdAzLIkvlP/ScKYYxu4KKAQ1nFxeqgMgT2hejWKbltKKAUyDZaiP3Ad5t4Km83m0jpK8Y3c
/DbDHclyd8CwF4vypuvhC3jevKT2wgJmH5cmETAKM9SSDBi1l53av4N6E+riQuSl0GhvZkggYwQo
eDW0hx7YnpizTGnWHgVdrY8lt3bkjDcmzVVmLJ5jdEepn0JDFnaK0noIVrcQlw2vIHdkSEEyxY3c
tRgoQCWM0rGsz/XgIqsnC+5qO5esUSHdLfEa/7X9TxH+VOEP5Xl+oM6b8mk2s90Q/hTWK0q/RTyM
eXWqyUID3+fucyky2pO+pGSlBV+DdDGli29c4bfIwlv072Z6M8RbYN51+eF731yE+MmG5ndR/PTo
C82etrfY+zakV9Z8U2BdslTXvly8z5X3iVj3qL8skKmjlAJ2xYy6n7Q4ea6T+5/e/zTdSa/XAht3
RWaJU3kQmLh/uzfB/2rr5YihPhm1aYBkwAPqZDogaKtw3WVMkf8TQC3HBP+TSqeUgcEYLzHI/JSg
YUL5AVLJoNh0t2GxNm7VpR/3yEs8gmursI2f4TZummVp4+7+ukKTk7+oGlaAksYsNa6S4cTpNW/w
sn7LUNk0p6HmtZ8zpzYXTr0G/2u2xP60kGx78BdzFjCEHUCn2tutXs5xNQoXqKou5EgMJ5u2vIBg
r4pfC1ednHIFfpvZO7viW1LIzK+1lKCWE0a2F32r/a/vf9oQTzGQg40f/lJtBAo7Ds8ZQf7ybPmc
eh+5/cujN1+L0H9RW2exSg6/3f9jOgj1c+2Y75JXu8b9FjBP8BVZMEbO7S57Ja+AxfeRPYvriJuG
6/6a/fO6/qBxPbS1eUN9g2Nxk9bGL4I/Izx6/fbL+EXWrBmO1ri0MWHjdqIZljmf/dpD583rlvv0
oP3Bc9C37osPgJtQ+jYjy4J4vm/3XD+wL3f1nJT9+OG/kUZqp4ZEhulZdWodGZdBcomp+FjTq5na
Or2SS/8zSP9kPF/Bb/wzmJukOyFhQ8oiTvIr6j8GfGyMJ+MsNY9KcozGPUMg5kHDPbM6nNhr5neb
vbJx4V3a4oWJkk29DztMW8jFhrxL6/B+Gcs7k1qH5a47xsXBlRd9QsX8dyJsBgYpYCjYF7FG+M9Q
/cqTh6i/6/It6++uuDZ8s0x63ivywQziWmLitqOH0G6b5sVbmD2A5gjKWdxInBU4ij6B/KrDRW8x
aCIrzak77OV/LH1LFhkVoIx7at10/TkSbdeeSNB9de20K4uboEIXQbCCL2djO2CxI9Qb9KGQ2E82
uQnbdi74r6Z4i39NccipBQwfXnZgUS2VTyZa71hTyrKKmz1wT531wHGYBOBzWj5jY13eSPwus2qe
Ov2NMq0FHwyOdY/yyz/xB0MFCvYMP0W5kNYVW0bi7rP8mWHKo5i0nstczEh8ivT1zIOD95LeBv56
XugubT1bXLujteIOPmp2wtarnkSOX9tMlgVemAOQWHOVcB9b80BEIMwqICQ7iVkVWEm9YuTKfsc7
NyjtL6OZM3OkVyUe6moWVBSOwqIArrWAJ/LLjS36NbItqON8rdHtU9QY141NZWzGYdMYm1Z9aLK4
ZAlQpMTxSmIonLKR9qw5cwVYgAWXERnnwlbB9ecLO1HYg1VnmP1XqvKhM/DHJrfR57jm2NehkTZY
JXKGtgz/gg7Wouy4B+aNcBA2vgq+v01mmAauVq+jJey95hCZjP4ANbidMBRUJZLnK1a7ZY7NLg5Q
Fa8i0mtOrYNAwCOP2MQ03YLkxrGuPXAViV1AfmQ/hRdWjIU1PIQYI6M/OjU2ijavV+IA9twLWfJt
DMITsnVrJzYkvkpItG3KJrfnnwOCZDkNcYyh+FenLMsnkCVbPZj2FFivuwjo1OxGkLrDwlJuQvMp
+utoWDTlDJhvvRkvwLeB/mFEq3xgJdfCzCWOn3QsovNrLRbXuis+eRk670h4ES1eVcYRGEjFXT0W
TkSANSI5g7tXsIvr3UlQf5j4Uhh+KiOuUSCOkc1T0Na1FPrZwwg5VqxNH15bKulLMvZaN6JT0uAa
AS7j8pCLJ5aTSsDVsNhmGki7jPhxL2UXUlz/MFn2BTAJwkVqg5UfZDFhrgQhUCk28FMWRgm4DL2b
VTbmp0XNNiQUMVuR5ZdZRUndzNdJFFBPhPAuWSwSc1Mi1MJV3d1pGhC1b4TiZQ08WW7VTUkbchFV
J8VzLzBr/QAmQhKxbGSVkPt8MrBUDtlKsN4ae33CEDnZESGlujYCfiudjOzZmiPmAe6QYbbuk2tD
igIU77O4tWp9kPNoqeYU1YTeVCKPaR5sOIQTkMcEV/1XLh0MvlcTKcFwnRKAhUdWrXad1G3XsW+u
elzUY8nqkKi9+ptZF/YQGAqDetdTGkktz9zl8HCpltNU1VHCjhWczQ+ZFZLunRFqyDXMSAfUP/HC
GJbGtTBSeCXLYWAyu7GaB/WgA6co0KjJzDAU8npETLvJqE/THpbriSomNA9g/r8bjO6B+pdEEPUZ
lxIdg8oVizWXp5lEFBajR+/CTXhnHKQqDsGA2koT2alCE2sNzmgqdLEs4LG6FxQ9WlWzGyhRDIff
uGMLF0nVDuBopup3v4E619Ej1CSHYeo1bYVllmEopg/Nz1dWFhIUb04uLzw0J2k9ZnS5JlOAz/2p
TXxOeMu88E9oFZCm6PimS3yyQ5p+pkzFIadSmfG09xts55AQag4Y45KCDZDZE4hs4RLrnIzhUmDQ
lZNz3vc2uhMekRjZgj9GZy3M4YwxOFnl6KV+7S0VHBhpRYq9UXCy69tcnxEjWJBtQe9wG9cW+Nhm
NGn0//r6HQBAHMLdfySdV1PrShpFf5GqlFt6xTljwMbwogIOKMdW/vWz+s7jTJ3igi11f2HvtUv2
Ly6MfkEcU79SQg4xfQo3J9LGX3ghTJaHg9YlUSUhZoGy/0eAKeOPb9tdJnS5ZigRXn26atjR5MsJ
YjpQguAUwoA0CF+9JNVXrBQDiEt0b505FeI63sfizZsAcpkI9OeN+a/2yQ25q/B4J1yLFJX18NsY
5mLslLCevbW/RziHXnuTYCYQSE5BvBfDti+fXaNTA4/lFJJdNyJckPZTTdaVwCcljaPGG1xmx8r+
zFusGtMjFd+VN6GU3EYhGKfJJDSY2DrzAc5zabAhABaxmdijtaUO2Tdcjfy36iG5+bI9J9WzzL48
gCoZIWxtzusvnwyj30ni4kK0n236EnOiOLT07GO6HMMfQ6VUI4CW0ZHMmoXg0EhtNLI4pdP7XNKE
F8NmnFVXyED8V6SHNr4jcCowJZkT3A2GjFG3L5B3mvKh9T+9tbcw9hosQpheInz3yIJ5DpBU6Gje
O2cfNaBq4ze8Pru+fRtsrhIX5aVQClx83Rkao9cRFDb63JVk2cQwybXeEx1SACSQeIY+zkiIj928
NThtu+jk269Sjbe2+UwmEBE1/r0SPrMd0HbGA+38ySdlnFG/Bdmj9T8G60DU2SiKPfKZnSN4Hydq
UCZEGHkOlnCffehvwp8WuhnD2MYpJtFHO3CK8P/m/bpBuNoT7TW1lxi9vOt13IJweduljuBF6jfq
peQ4RdfW/RvmKyLWlcqdoaTNfAXb3elRxSuq8f6DHAfGSv6tTdAzE2t/k2baJhMnWCUo3C8Nk6Sn
fEAB4NjIRC4enaTUODEGcys85sKCXW1h/tNKnuEhXwoHeTqDHqdEe4G2sCE3ragg+eDFnfrboNJH
KvclKJ77MjrmAmVp3S2ETxxO7mM9lE8Fio2J0sYI47sQCJP9TcRaV8LIawiHdQpunk7DAVoxaRyD
TVf5Gzl8ofF8QhTRdIu20W9FzL6hpWN365XpB5RS6sLuVh76acmjHGDTVNYCI3TQyTNB3CuNeQDx
KkjWheMsa+fV8HkH2ZnMQbX2EDBM2JndhDCkvNi1w6Mc5aFB0DdXW8cKkM+w83GZNAnQZlG5V0d8
RSooIWANSw4MQ7591npk/zvf3NvxiyWPQXGcWbx4LwRkosw6arhWnwTft5nvEBD2HVK0yxQe+3xv
j+guwJWUX2CaV4JRQIvGLEYdrcQKXDsAXcgvR7SL1H7wWQyY8crtnKODpUZFrVhez12ZbarcPEBi
uk6WRnLIwqOyNZuHpre3Lm1uI6EDFDFPSYlRSfEFC2pQ89a11SomFSP1yLdOXjHoq1xeCCX23kAu
n48U4Ly9o3GyHOs8WCwgzI8udk4SNyLazGVxatRTDSpyuOIzwPKOTMrfuH1zS7zyqrOdCqKzZNpB
qGUw+HSGaiP048aom/x1jBXTzz5YUaT8MsRdSp1sgHGgtGm3MJCYt1VbHLzMt7mpcnVDALBDnN51
9c5jMGLpxK60DIn9ZVO4lx4FgKQ+dggvcZCw42MnRxeRqvakwxSyeZYFDTVRQz63WJL/K+L8rIcF
ATTMhdukXitS9Wwhj9MJRO9+kLQsZXRLgpXUi12qHm10x2Zurp3oEUL7QJFjUSOpMXMf9091vM6L
R+neKBIiXBMuNqVdp2vY+S4mq5XeMw4t++rJRew5AZACSpbAfDlOrPWJpsJHRDncclXj22v6bzJo
tdjeSnYeMS9e2O48lKtligK17Omr8I8zrY8zVCz5s4sFRx2tll9hfD1lQHodQuWz+eY7e0k5wgC8
h1XRyCPTa1fXD6T/8pl28Y3zmZSaR+rwFYQbLTZfdFuViNO6tR/qEEd7N87wzeY9qwT13o7wdxPd
vyrbg446L+a4czp5CLrkeRbGn6q4g9QDisE0ex8TjEK4LwsFBqB5py0G1ByJqeGquBtY6gizCIuX
kqLXrhk+LZDAwutm8R8xjanOHmgMC1VImx5wuNJ9sbYsnoGMLH2IbeJAbvIw3Bm1EdbAUf1roEsx
xKuJqTrkgVPxy4i0n8L8xfI+DfvT4fHtgXNNCigm0W4mbyqtNhhsfM7jgj4okxelgzLQ9RTsQgze
GeGwAz8XcO2cD+6kMLiOVOidSenvgnZD/42PDGekN1ebmjzUqoWQrz05Hk5iefazt4SYcDbyS68n
x9u5jATp/KeKidEsekzX7D1KFsAC1IkCiW8KV1Ksikw91arqycaYXKA7w3N6Fxhyb1p9TAvc2Fq0
LALnlGbk+cKR9KhuU0SaXqSvmtaC3vSVGYgaX8PwEPZn5DbxxDqb7PXS2/sTLVb3oqWvQwfukJFe
eTAGuaeamY1Pbs+Eo0irw2809jllmzWxiAx/wuAeuu+zQECeIcxUUPJ4mWd35vwNydOsE8DnqcIq
lVdG0xANXw0YG3O41m2NZTtMK4KvPO5lbdVnKN+NdC0TzEqww+WgeCMeTxT5YleJ0iGxvvk99130
RwHo9iPlOSgl1pbDhEszbjkemLdr/h5SAsg7XojmM3WbX6dPfodg3ghmS33LuJHIEPFmOvjY4odF
qLpa6pQt+nHOLd8g7shPzX0d6ZeoNxg8UQ2z9MyE9gn9X4WYpbqicKCsQ/KL3cKFySlb8COX3q6Q
1lHvZGJttMHR4lOY6uIep80eLRuJwk95P50FeIYCF/GAycsRKHPrY65U7BG1NIi4AuCVtUOngDj+
kqVviXNIUtp5LVu5FtGMRfFNduGqtTtufERrJdeTuJRkDWo3PfoOUZvgAqRINdzxoDSWJRy2CEIB
pBLaKGZp3CUHlUpa0Cx4jAWm4awsF6lk7GvFC4vRNBoxZMqIbZdEs9YajQ4mWu2TbZuYIcucubQk
oTzCSxbkLc54kK0nlZdJFD0EquJW45nL3d+sx/qCZT8cKK5UTmD71bjm3qELjF1zlwAMqtg8cT5F
OYJT/CNJDri0to+id1aIP1EPVUs9cA+WAVVjupX0rRovNJ3QB5qWVa4QM2DaaKdsitYG5W8aUQnT
vrftMRs/zR/0+nZ1zeMv8F/1Zcx/BDovbuY6fwm6Ad/RUqO3JOi+B+pR92jEysfIVmtgeRzW77Tu
CAuOUfEj9FPB2yz0q5A/8fRXjaueNAnXKdB1YI92F0m/GpttbX6xfgzbLxctjUxxyc4s2cNV0mcb
fC5FF24QJlcOZIUhXZgIjAVHaYK3tZ5aLMwIAdzHf8JdtsJDPvxJBoKdtYu6R5f8+REvCLDfB99w
JrdMd3kjmZaxOiJCMmYVlzCcN8myPqLoNKPg3YoS8nBPtBgC1IfhlC81CTLWTOgTSiBJikXkUxds
CwXBwHNtlgwk3U87egPFUc3PpApggmWQaWCO44UjscrXWF7Mi4qGLDSmn5g5BGv6RTM0fCRUL+Qs
pKy1dWRPKDbS9kt5UyTia1UHIiVXK/e0wHnIeKC/6ixVKo88cYbnppZRg2WbWiK7GbJjfvAKOunA
YHwW+B+VwY2/L9D+uhQDTc7F3OOL0uaNnqZLB+VV8U+xJHL5owf6U8SprD9jgQbcwmUMbikwGVEj
3gnjRQXxX7HgiHPcDIFYuPNLLV7Def6IxHgIeQvyZFtCkHEoaYaT0AWiyZZ6T/PI2Z6gJPECjx2D
U1e8z8OWKY4KEVkA9mW38Z6CPkwEhhOipd5B8B5yLboPOk5YzwFTl+VbfaBRtWyTQqpc1wBmZIPS
EJQyCjgNq1sKNM/JyoOoiVaoIxSw8UtU3PXgRqucBp+ifM5D/+jp/2ymIOl8aB2iGlL5xjhiYSHa
zIHNRVD1/QHiC2t6HJXKyGzo4b5myjaqlnnGQYWcPGhplRKJJh+tIWBSypQcsDxTtkY8CKMN4xsd
eAXXzKh/C6snNCeA7gJqFQF7NBwGN4e8uCUllQz05xxeBg7HkuNWtAtBZYKQcJNIivp8ZC3TfFe2
u9FD9tZx85FAy9Ep76uaUmo6DPM7mJxVSBXIziwOSRJj05Sq1F8kBioc0dnXcPU4C5aANxK+J2Ic
2gLMTY2G0XpIOlOtxrozsJaMzoVY86AtOg22kP88k1Q7PXuKddJDEiq5LzmbEcfMBikcQDPGgP10
yjysrM6Z5R3mynwZ4rnCkoPyh6wsTUuvjeFfNLX3ieb3QoWIlvwjieS7072XsH0U4XQJJnutddkC
7fVyLp3DAJzP64adIQUf1a7LWOK4AMAz9uAYjAaLIUJ3mpn1GgEe6tii6UCh/BkJNExoNVrH2w/d
fI2IN5bxPsnyTViy7YXZ95yxeew165MVIWkh6M7UZ2Nyk5Q90+X4nNNTlGjKSpfYV1/g6Qp32YSU
AAtFZC8JxjpnwFSfWvmXt8MS19uGlIpdar2m+EsJgrLppXT1eSWbcEIAnj8YzTrq0KacbpgdyL6A
AcXuM043Ti42HhVVabIXLZ4MGfKdM7O+jxkZ1sSmhwBb4zFdVwHRA1l+cDxYrRY2UVuiljLRQkfM
UYyPhoxp0mLH8Rg2D8M4FdqrzdtdeMNKa4ajhm15YsCniGU1clLTrA+p8evSotaCyrU4jywNQ04J
G/NHS2xKZ9ZnZwK6W9/n9nvq3yrCK/Nf/uxohke9mNOrHf0xTMZWbpNOQY5t1T3rSJWH8Qxqi1Q9
FhSWAByagOLFqKvxoQ3WymbgFmh8DDH3JQTYfhZUkTpuahLgiRc08/DZNl5hI6KfMENqQgqiDM8M
kY7XhsVc3z+IxjWBrTTuRe1XzbSgqnv3uZEL/e7hT9M4uwilzCzUN2AXouJZZ/4o+jvleUqsjV58
Cr4b07k5nFIy5hlWGUgYGqpFxEFkBe+N9lqwWWOyrtognDHn8R759r8a+u1QQtUMk2xjkfGBMEQK
Z5vguayNL8RFQnqUbNlrFLCNgtae79EaNosdNm4ayhYUb/szaKemGjYGGxR222dNf52hzzQVc8wC
I7dpb/1411gTMtybFug7EHuXPKAQStFVsI90GC6x3Rwokpzkbyg1YjIbjjyPSNh6D5F/wxPoMcuM
fGOXgpby+uwasE8o1LfCQdSzrOzJtHcJyLbOmk1uN0jJSWAvwxSWEB/GvFinllEjZSk/qSCPLcaN
eLYPEQxVHVN1n4zstobTdNdFTtxWpj5R/kWwVleNnwNep4cJvJWYIOtgaJORtu9wk7lYjXU0KyHf
DUAtpqC7JvmMOrCslK+sAVZOChZBjVr4XmYWaWm4peHpyatt/yj+2UHYS8egtg7EYxiAybFhHBoP
l4xYIhBYJrrGWuS9iSe6T5QME+5Atk8DMKOGkzmdi0NVT5e0n17NOtqyTFj7xXgtOBwyiSR+mzNW
j7xL5F37UF+y4m8pt/Hm42cT+wbh9pNb33Ow52AGMM1Wy1rzz/7c4H6IuR68A1IfAsYIaAkAQVXj
QTM09nXtyrM+4kH7JQueWDL5lqMW7VygJ2jUBcdOOtys4TD7zaIIcOuD/gk0AWADaCMv4+gLDhXi
Qjm34SNqHNjElMF70u+dESx7WweaRGnIsE5qEmxw9FSjL8V8rbK/fbOkQ8MyV/6JYVwP2Imxqcvm
6L9Ozk3145Z5d73hqUPgNXgWEuVHxrDdy++exdtAsTBJuj0WafRgLlFikV5c2O3QFqBEXirJPUKA
gTk6so3uTDFZYXnzSKlULreYVXMzMk0K+eYxrIbZe8ForNoFbOqSGGA45ThxfDuTeZfyPviD95S2
O6K+OoPY2bfGGbeJqjzPPTLMqj6J9gp/ve0h0yxib+WG2w7dt4uEihbcTe42MuyUr5MwBYWgzKjM
mGCTpwV6lufGnNZBtMugWFV/7fSL7phI5IySw/GrjYMaK67/Ev1XqXLBC64qM0KBmKz6weVG5YMY
z8yjZ10ue89c65m9HsM3ZNRLv+32tdAXMUNCN2mYGQ5nG4k9XXf3ZQ83ez+EHgHLwRuW5KeQK8Gl
NZ/GHfYIDeWaGvrkGRc0NqycW6GS/o6WiMwA5sjss5SPJ+fcU+q22HpxOK0nwET8L5NOg5TCdejP
67oCVqHVG4ui19SAhparfkz2hdAYCbWKxfpcgITz7301M4HKNkyaKwpIriJ8wG10nVhC65DyiP40
yvZ5bNZZ+Q/c8SKlf+B6foEVCeHAOTYMIaoSE2D+rDEmjylAmcqtLXhPXXAydOQp0KcQHQQVRnmX
9Iv+bcSKw925BQmyy5mMJfa0sTHI5dZP6QO7jTeFe5ryj9aCtErPp8tpxff4VDPfa79n7WHJ+Fl3
IPUz9MBnJ5vwMSNhiMNmOWwGaBxJv7fDk8h0pLjNRscikpKHlKaomvWTVYOhlQHTs4qNSKN/2wQ8
sga61k75xVOJRaLs0M54Dyi0OfiSeKRL1evTROYY6m6mgcWLk2vPWUOKLl8x1Qv5uQpRsu6AMaMg
O0WTcpfT2IJVMo2LHCDE2gg8GUhRXhZMroEmHpQtm7H50qIUKkHRxOF6NBC+aETLmzA7kr0/PldI
MOiRkBIik0SeFcn/aJVNb10rK1nX8bDGcIOMDTFthv2a3DkduY9xjmaD8djH9Kt2EFaHoJ61YTys
rDw8Gal8GbBhzzaolSFiJIvl8klL9JdYxjx88zam8/GKdjkAoqzx5xYbX0KnthkAOr8jSyq2cNis
lkgKFyFrY4GiiP2Exl3A8BFtZ0kf4aZ/uDjXHtpOA+95iALG5sO0HcVMbndWwd+TGW817vEUFc9Q
xyeTDZAEpl1NaKS8byVBJwfVoskTg3+2xTsKaTVJx8YD3mnNw6LjtHK5D3rZM2t/pMW/DFU2Mq7V
gKzpX0AkghKaPeyMaA2bXRUbKYuZrGQ6MVTPiqzgcH1MaL+0XD8RS7rM0mA/VP+mKDyGaIQGNwH2
/+db1wSxCet/tOsvDvWMRtA392Rbv7B0XigIU9EMC7VcLjVrUadYAkFZEawW+JBVmzWzxNnFpdq+
FB35SyM3Pve84XJGsRhT01sjMdYzH3Lf3dUgV4CtVrVNYCydzexO2wSzSwMXwgZPVMIdS+BfBUqm
wLq0e2Faq4PsgReAn4KUZyhwTbjA1opdeIZFWB1LuviGSBJiNOrhDsmKUZoMrhHXBFZxAQyUoYBF
FkEQ37oRwY3p7pkAZSYys3KpxwxNYAVKnObSvTiJS04rbnf9NR7mnc+uqWHiDK58FvGlm15d6zdC
heOA8WiCdm3sfS37JKRi0ZeoQpiYlv9GFMgleUBBolEVU5Jq9OJEs+iTtegpRaN7phAZOfGXFPdT
sGLQNmJhQmFRuB9NP60M7ReKy9LWJ6YnXLraazMnmxIjmg/KO32nYSq1ls3NjocFCWjS3TvyRjbY
weOIUe4GLxDrTNgYCXYu8nGjFuZnV647QpT1npEPPX5272xE7TyUsnqp6AkUGimYSEUk36yjxY3Q
GFJoouWi8WiRsZ4rZk5qoJebOdQBsnRpr6ri2nK/dxSYGNFFwABdzX74Trszl8BUtkuU8YogouRN
vaCC4YXCa+YpR4D+wxXOLwC8Ct/hoJgKKb9Txm6TUHOuVbyb4YD8wXVhe6YnlitBdZRlzNqo30R4
E+GYadeqY4BfrZSXm4ijJ4Oisu33KWUHXv0yYInF9JIEAr58Z9Nw9odxtdWMDcabJZ05kpiKaqR+
IgjbD6onJokU3CPgLcBJ2PYMPK1hwpU7xYsODahXXvAIMj6wEe8Fc7S2RwRa65n55aBTjUI6yUwl
mXrXXHvpjcUGaArvPz9h/gzNI5Uioin9lHVc3UzZqHTZTH7PNdRfm7ArJO7FfCxhPHu05zL803Pe
8Oal7/50JAalqe1jis2RRt2oOAI9c69hbEiTA+ziGflmidJUGfsS/9MID2SdrzWa0pq0ReQ+VF7K
nRwjLTZy2o78qFAdgSkYxKuCqFgxG8DqAd+H7n5p+8zY9L8gGV4+gOYuHAY8mkA7jhBQCgwnaBED
N2KJOhIDe4xYGVlwKxCTpXyXHr+NLD/L6V19m1Z2psVfKBqCNLrtaFk7Zh9sPmsWLK5DzgPHHJsL
PbtjxRqgJHjypyXBBNqGB7qaq4E8B0Iin30u/lp/DxJo8lzzs79SVwmrADP/ZGxX8Nfwxy1Vh9gG
1cIwsXz7NWqKUq5E8c8KP3SODj5hCcnTvjr+GuJp6GK5CtGjR/0GCVHqMyNAXBX7n37xK3luTUPt
1/ytpLXkJODFDQFS8FSwMuLHM47Hgt3qPwL2cvhi0juze/f4mtTh5lBYdNavxqOACw42orHpZws8
5oLZ7i4jipFXiw6JleDIcV/wstm6sZCut9JZWE5EkiEF6HKm3T5AlPFP+CtVrADrehpBAoe0iTUZ
GX67saLx2XCucD95e5k+zNFxZNnDEmE92D8tslD2bzlaPN8/a5a24VEJ+Wht5pISA6Gqe7w2WkGb
fwcLthhZFWtBdZEyfa1qk4fzw6IyMUC6lYoEhUhYJtZz700nNQfXY2ZL03RnwIFLDk2GYS7rIjqg
hTUsxuygyEOGa2B2jj3mg5EDgLlP4L5aRGg5GA9rOJ2aIw8xrFzToz4TZb5Lp3WR8zqzFH/SzfKS
m/qtNnsEOIJLpNyMw/QRZgSgqlF+bRAbDxQyoo6a0GXVrQ7Ug6ZH58W3wnw5BMVZy5F/2tO6l0vp
Pwwv3bi4z1PkOYONS7ZiIAPvFr1ziWBIaTGBzPJ61/bVj8ld85iKxrSc6VWnHEf6tEFEnUEzMK/N
QPftwq/18Sw0OfZKijmDmmzuyXYjiiI2eO8o4PAc43zKMsU0QQJA4cJ2U80mOdAaD6mPwQq12k9u
sB91Y9dJ4qeLCuFasyMdnPbdZOZIkHCa5XtRIo8kOLVV2TY966ru2kf4ugULvDb/P+wjBvbBq1Gw
u9CC5JIMjwYM2mR8jr259XpvrVX+m8RMp73j2Ie0w7nj8ZPHraPdOo+9lV68k2nuUrBXzm1Ed5mT
+EWzfJEA5rqNAUywCzomGL8KUMXhyUB8bvO1O5DnNTA9sev26FTxDTJiY5lfpoFaNqdUgsjIVjnF
OsGmWnxHYPulIBeGGqMBCCEpl0RygmF2cXqWzUmBHy74KNvuqa7/pnEpBR8B82V7CPcMRN+CoVkr
NA8B7uCMHIoTTQ3YTV498t+OsXhPmG/zuI56vaxje/Mf4EBrT1GIpcrCrvo78HXo9bSbWXF6evOw
+xd08WMaLBxcTwl8XnnsSAU2TXauRXfWAOzVTJSn/GA29FLHSqvWNbCZerj0lB748x4dF4OLEtsj
iKDA3cOacus2gOAc7+ibxX8Rcmq6QCNQ9Mwek4+5p2XU3mOXD5DWUFkZ2f/J2iAj+EckLxHkhQEQ
d3iatHdFqKhRHSpqTi8QaCJYcpcRz3YnEAoRJQN7BNiJZDnZ5rB5aEBYd8vqz2KD7n9b1JIGbW3T
PBK637CLYKDNsA7hHXrBIrHvWqgxRgsXJ2dM8JfykmgWODmcVdr7RIq7G50qD180IVQFtXhUMb7D
j0U+BZpMpiUjlTOn9n+KEMDes44CNkWvu44j8hSxxkY4Roaj4XwK1PWjeUPTAWqXH9mzswL3K9iy
NLFzG1hQz6Ol/jjm1sZe2h37wImJujptAJt16AC0gxP8uKF71UdtozNATh+mklfzb7O8QZNkbBrt
y2J/nXoEvUVsfTsMYMUj0N9tmxoVol7lOSvckhmqiiRnwMTGxuYFLmS0jvTgQ9PFptFtcvTI5aWT
5leFEc3Czt7auTxYUqoGPb4kLYnjXXb2eSlAmEK7/IxROgyoSdLo0UnqqurcpP7KBn85g7ezuQUm
JDed+ael29p9iQc+K3wdCnumG1whMzz8DulwDTkqGnpiqYxt3Y6/Nf1lOFhblrUtEx0K0dFi+cWk
gNUupcDC8N+jdF4VtNExKod+CNbFe6Wh5iqeEXlhjkSQk7tgEpzmLcy4Wh0rzRYwT2eG1rDy2MNK
o11Nmfxuc/8yMutOc/sFcVa9il0Cmx1+5UEhrhoPJFt76uLinNvWpWQhIXVjWfG7J5jJ0qQncuPZ
6IKjqRTALsglr6cf0aGqjwLcxLcLuLttgaYk2jbG3tYjo3ExnNSWuR7iT6+ROCFWudBg8/PBaKTU
sBTC9LqqYsRZRW+SY4hkXG9egC4z/uJzjeRZVm/qU8k6giE0dkOh7u7hcIAYw/zk5tyPzq5kBUEQ
2E7o+jOGla/R6ujm7a3r+/uCKHKvLNdxT1JfFHxrVr1CbjGgP/ENB2YEY7WgvqoSxSdNyq2DTYo6
Sa06/vsS8+E89oRRhtVBD53NxkinjyRAJVw8i9bYanO+sgrrTdJmagErAXAFLaIOl9QAhKTXXNyg
vrNz+5sDZO0lm3gmUZ77HBv1h94+hK+T9+Kchyg8mQGWyqLc5zrttR4yHI5WLXYJox1Rlw03TbJl
Sc8Fe1mTmoj9L/1gTp17K+CiFqELl1415nuZ7sSj0rhgIbLo2UuB69nPH5AGIX/NDdZpa6a+epQW
Xlt+0syFXYNgzFtr0wzAASE7jBojKgEN4tNpkCFaVE0+axHpbGW4d5A5CK6Q9N7R39KbkBdGnkAC
cCjrI4p8Y2n1k3qMEYo0ivoQQsR6rlg2D3TLENux4xbrWRuQcyNic8DiwLAOrIWrU/dOtwqvUG0Q
FtSxqWaG7fDpcAWmYbDI01tg4clUvTU6Yd0GbsnOqJmClzaHy0lBZjIcrIsERifkJDmwJIOFNaZf
E7WU63srLHkRFHHN9ehtCKtEiRHy2GkD7Rv9cIrVC+kmCtIIREkFSSdCuaPxsFrGKZSYpoPfJgQk
VGBSPAkbDCBmA0fgdB4zMCNh/9c3ait0K1SwVTHTvicrtfhRwxTCzRgd/6gAtBSiQUDBTbhC7hyy
6mqYFiWjgK0F0efaQoNKPPIgRiYEmbbY0Wes+2w+tbAhaKZ2I8S3km9mzgwwKuOWUT2f5dqhw7Gd
ix2gTaTQdQgY8LhLjn2v7Z20/LD88hmZ50IpLu2wfQvTZ0fRGkF1xPFGgmMrIwT0ztka76aUsBBf
B/8mGmb0V+NFLn3jTan/Kw9bA241FnXLFhm9TqJRgX225RYS3kGKDiEAOi1M3YWC0OTGOuux3bcI
1b3gRBFm5s23XhiUEDYRj0i6rRIvSW6u4Ip9lRi+RWW9ZQ19EUVq5veLdNBo6CCZ+1S5oB3tqyQF
byJtDQWRbLZlw6p27rZzc27hC9oF6ZhbI0vR5DcH9HZkZXyYtJ1JcJfNJVaJwY6xxEQfANEoMvOg
MsYcdKiae+jTlm4u3+U40yzQa4mOh5cUQWzH7Wjwf5PsFPNtR8+hCxE6z/5CphVtjPNp+HKndwV3
E/Wu5mCZpbcUPrdrqG0jvlDjP7NIcsorH3oFmn0/2peIi92kWyVjdCqKM1j7vUjV0c0R3/Sx+nWe
C4IVCKw961Ox7wbeW8Y8vEfEEIlV6wigfJj4fILbEgsqJU1+xnJyGoAc2/RApvfm9Ck8mo4ZyngJ
q4a1EUBcZHZ2cM1mc8tOwAq2JmWpAIww6N1HWSTr8NUQ5lpi/hDpPVWwcpd9u5VdEp3IHXPLupMy
mNWLYPfdNNY/n0kN0EsveatluLVZCs/2fLX9EHpQuelBwhT5h+0ah2BA+QynDigjNQHzIW1psUOJ
oo4JCfqj/K/oy0uS598yQ+PM45pm8qXIxdZUhDvyJHtzhxdyDVqKBbdbXqsUeKhoT0TzLfHDWDHJ
mxPbwYctkRVYAJ06w75VrQUi44FgDvYODjl92cX54l2PzbUfo+2SmvfoWD1Xs/cmauQrzxFcITf5
VeBfwyWjTBblr+gQ+/tdczEqslKQZcS686JIZWTM0EMzqdLWTfTRDiNi4ogAj9tkvtd0N/w6InkT
GnrP9tG53xUiLEbUIDEi9OAOZO9/0I1wDT9NH2oGk2iINepHqC7eBNNDCHeHtxk+X264rFUtVsAl
jQ+7ufBfbN6RwBapPPifECSRhtSHmGACHT+Q6SLXJ+uu6X8ri67Xi9+i5NWbHwHTfwNc/DDugMg9
sWRFYiTJDjMQQM/IUvjZRcFAEt1aiI69MK5+SNhBdqQTJpt22VnB3aaT+m+TE7M0IiAuwimmETmJ
mTTR+O5rJAdls0MPDPgHoorzLg2k2hRgEP/J+3jP4q0N69bmVPSR/8MQ5txX396Rk0U2d11RRkE2
DxTJeoSIopH3JsPxws6ufO3ZtQWqpd8HNOEzu8Jq3AIj06rPJvwLoIG2bfqW8Zc6OtMCPd/6LmSL
1DmG2i0UnwPJEDiblgZsJrYDbP6tV9dFMvejfjK/U0O+Vxw99GnrjXeQLGApzpb+3xvh4MbAJNGM
8jh07tWGHYM6nEg5XOeRR3IljI4E7VJqYPh88I099VDRSXe4xW3zHjJ3fMp1JooImJKAeUZcHNP6
WqLmEh73HNVN84uqxfH4AEixnHnaJ6N8I63h6owjqgi9IqWxY2ZPqKeIHw5hvkwvLYJIHI8nAVPm
IL7jnG1NM7GmTaknwIdO8ffMhq3NdbSyEOVJtvZpch16X9xCZbZmeu+41MHjb4ZkL/eOgfnpQdti
t5Inx74mtQmkovVhZnt6VY886cJbDBAzXnWOoCp78WkMw3ytaka73kpQsJhQ42bY1TjWyg44LT7l
Kd/X/p1Dxepv+vgwBoKiXDh0cuWbbH+N35DrUALgYc1oIVEtvZn1F7JQ2ruoZbhYrpOx2Qh0tR6z
rZxxa+BVG2O0dkYQg4LGW0tR6HjvOnEPjUlaR7j8CQ2HoQRVn8+6gxl8HqbERjbXiXAgp7P/DfzO
5s9kWwc4wMyznqKvnti9hKdxvMv2IYtPs/A2cf0VIpSaZYYgwf1XhAzr3HS4Qv1cWFl/yaPyNLcR
YKtLl4ZvTYxMXjPDv7lNDpUKpDTj8M3scT34QODMyP4ineeUzt4Gxj4H28SL86yRkqQNFNOgnREz
YG9rSSiMXGrDBJAbgjxGCL1Bki/MDnsRa79qHp7Fa2l75H0fpsn7zy5WIdAzNR+7Qr+SDgv4OXOJ
aIvit1KM726DCPh9mj7KaI/9TRG/3E8rYNpXOuWxYnCFhvJs8DCZOMoG3XwKKf2JvVxkxjXt9vSI
DfplSlISMwGq59/URahoXkk+2JI1ENGienZxDvi8KnFlFXFoDE7Y0HyMVboJ2o+2nZdGm7OZAGTH
0EgnT8oRH5X2rDTvqYTrzih9eq1RxhQ+G/yR77wptm6lSPgfef0JBbJqGM7mBPdq9s4SM06PL+Y4
7bxJ45JD7RuOKtNexjdmeym75vA/js5rt3Uki6JfRIA5vFo5S5bl9ELYvjZzKpLF8PW9qoEBZqZn
cFstkVUn7L0283E2KWIV2YTZzdNems+JnmNexi7Veu9RwdLMVKigkin0fM+Ik3NJiK8CnT0uy57J
X5uh85xm1btC+sngk1lomWC8yo0Ddf1zZLwWKLZ0IloMfGaZ1174ykosxZEGpaVHGle4/Beq7djH
0GZsgvkC5VL3sYuYPBkjFspMiTNAoEZFvXzxuO/Ym0xvFf6ZEDBv3qs0kuVsPkKpLz23eFEDAJUX
Os6M7xbhDoHDzKBk5i8X1r1j22aiSPTZuqSoXR0KnFwIoBjOomnezRQfxU3te8EbPHUeu5tgrT57
wd9vHADnIWkf8GIiTuDyoxbAZ4n1ng+6dWh5gcUqfPnSNGzWlHBqDfrUzN1gaiTuRrmvv+CEL/z8
uynRT5cnNqLEGaWK/LRLDMFm29lTua/ZUIW8SEaZ4jNjuBcSCWj6DIpVlcAUKZLsoL98HhXJjCM6
OkOE9VasEz84GzMh9zpGJW0ZMa7053w1sN3ofgNORQWdB5Zi8rYGeoOcDAALYuyIqq7VNkzUTw4N
JibIDRNtOiPCJLSHJdGJesk9RELUhv1tIAkjHWDpUTgwHcTq0t/ntFTJouo27R3+EZNfle2YYSPA
mNWzt4+UecRNTwOTJYGWpy5qMCfNxeg9/wlB5N7ECISIyMEU3L9rdgCAscu58Cax1JQiZBiK37og
/66T1ko2ILxg/Flpt6zj7mZbtBlpG1+hylAPNHRUDDI4vdk/SohuTD4Z7QAoxRrs+fkGr0zlgf/p
GIHirI29W1zhBWuHPYlCEXoJgfXFllt35tIq0Akl5p9j89V3/fRC8i2jDQ2kloWwGN3hUySRGhjt
Op5KiGLSoRli3u8zBFy07wP1UHtVE30W2CMaNfdGsBSJX/ZipGvEKDuhA6URjMb9JYyvNbAHtKvw
cuzNdBTmRTpbu34MPeuyYIMJIIpYQKqWyt5NGg9CQl1GEBWFh94yUvLJULS2Dnc4UForFfciqbnM
yB4mfBK7MjVv/zzZ4zJheZLp2rUPWfMlyTWpTwNeaGtojnExHpMK5EddgtpiX1pzMLs3Hmh+TeeU
MA+ObMkNT3IvZr9g5ivuTFoSLrzCeO7M8SpjBR9KM+hxdEpIxEqqBAOsOrwgmAPYXfviaqTzhzdq
70W0NYaBEbE5LMyuISY9OMVu8ObYr1O6yZi6FUm4HOKR7tqO/xVcs/7HmCELgWq8FDZJkkz+bbi4
lT2/ywlKAiWNeO8ZIbwWpBTXPk8fK+4xuRr4lZoRdXH+o77/iPWMZzzaKEH1YG16XJnYGkpOmjpu
T73j/ozsGExcr1O61kX+M6QESvgZzu51pIPFsapnj2gGCaG7GAlBYH2Wj4RXryKH7+/R183NwfnL
BZUnyTkgVmJyfloE1bl8HvXoXVrEILBAhrrk7zNukxoovLncpvsaprlXhEsrF38FnJV0BhP4ElAL
aryJ9u+IBok5KGq+FBUQejfmLYrZGZdb3aYWw/ncNtUFMfgmYlHDsnVZVNZdN9/aCTqMQcBp9WfW
W9R3PeIdBdWUrA18rNbmrqfMsJK7anfHzN4i4ffaP+Lln4C+JOY+QatvyCPA3lDwd4N26H/7AnP7
d1RQnDJQDiR5GmD1xyi/jbp1dmvzHroz44TkpayxIXawNrvin0vQOfQ+jDcxOdYQHCRxNgU7Cm9j
KGNQjntlJCUmRF7LdO1W9Ok2C+QuzZkPosDoBveMF205zuzAeqCDdLJJBOQTwxVV9XSqtFdWvHG5
Y3NnVpsh4rNov028K1gy+sVLGZpg/atTF9w8ITD2QH2mrtIAOU7sP6xyVXruPayh+oXz9CFS5CWe
tY8dZRAmLwOp92MQTAIawXJbLH0n2jimR9DnhArS+2dIYK3BvdEvDrhtWKNKuFYSMOEtXfFPY2im
qFJsXDxpr5RgxeETjPo5jg/8vUjGtdc9wxFGPwH/uJPuHbRU+5GoaqTH9aG/Fc3DqgiMwQ1p0hsw
hzeNHVGyFcVzC2LSz0I0T+id0ZK1XX+RLIq8SWBM/ZjkxRwhfIKRmBE0HoBtkUkuNjF64PZfTlQC
TTlhEChokfLd9YwahlANB4wAlO5rF+N5ys89Szbl7jR1CRSQX3D89KhnYiWp8Gtk+CQJkKbwVHje
OscVkAfaVxyVm7RxHlGIXr7ngUKPGDOW6jy5dBE+9E320RbxLmCja49kDkFJL2lBEb90sbXwum1g
pOs0EPR40OvadzJCccIL1h5k6NEjx3jPUYmQcWzoxnoa8w3GFcfjLeWdTD4GDcCu1xznqrgWTg2/
utSvIjbf7fRfZkbEP/Db6wCNaw2aYP2Z939ecXA1DLU4kHMbDE8YbALBe9McbVTdUYK8ch6QHuYA
3lAWdhRiVN3x+DPgNhVNcBBuzjYPmmy78Pkp7f4exOiHhpZ6BdOK8RlocEXJCSLSdVHzHc/6Rh/J
F5vMJUIQBAjdLqfDkjPdOcYyRIUXmt/ZICi3pXV4x7ZTDlCMElaEPho9tSL31JJTew3TfDfTvvGI
M4aGPpvuEhL9TJAlPa6hBt8pc5F/UdOvepYBVqMQeHhQcaO74bfN8BBYCv6UbLFAUPQkhXOwYPSV
uIDDt7gv33HbhbTv+NF6xNYsjodVqO0cLPpkwiJwvRS6fTC0U5P9tDryseaYc22kvrHkZwsanJzM
iNsBZj1TCW3kGE6Pum5sbRd5JcNQaX3nmLeTgZUfcVwBOMFz7/PAkJGSwCqV+HFTGS8RJTL89dC1
kHvAPeyMzXPYUE9aln2upwIhOZz3rVuSnGvZ7DaR/MFGIYlGd8UJGtQqDRNqr/E89vyfw9+Rpb+t
TmfG82TIaONzCoQXOGJ6jqfmKw/IRIzsa4oxknrhqDQM+swV12NpR0QD4JpKojLEytHj544JTGQF
f5VXLKWznvR12L6XLkgdBqQGo+cClZkxOoiXcJk57YpPDAjAO7oKy1ef7PBUYotl1uIyLGCMQG8Q
HwwkXqzmJT9R5b5ahLwEPkWwd5zj/JaWf8f+zkJJvnrKwSf3yqKbpNqO/LLT6Cf/3JbxR59p2x4k
bbPxJZrbrt9GSGkmQhsyPus8VSfZJMvKAbzFFiOgh8zLfw5ehjHvjjXX9Fg6X/i9BJYkbhcEAOrJ
B+LB3NhEZ6ejNDe3E+QtBsu8UmAJyzeVr1AJLBgDtLoYew2dgHyXCF/5txnBT4ATN6EkykCHw0LA
IsKxd081ezkzJ3d/6nmhCejSYkWtXmPAgjZl3qtwX6hsZ3wLAvMHtutiqRXwi+YvshwcgXnR3kqb
Ox70kQ/fjreocy7/Q2cx4PgX9diiaR3ydwuglEczaCtlu7+sRo5VOifn0iFIAHgLoiKOP4rgr+vR
uJJ1LX7KhDjuF5YGSBDPgiQ+FxIPiURTF68D2KJMAkBn/SSUxD0hBL6JtV8QQOArLlaY4j3k+Ssm
lSD7pOE2mDKSz+qvzL+54liH7S5p6eGSaROlzafjas9MPpHBePs+qjZ1FK+ljrQYAQiiYeLSFlWY
YRIiacih/mt7Io3fmAIot40exgtD/oHNVrUBEmHb+96UeFxliSEQ/MC3cEvyLmiX1hiTCWaC/0YU
o5hWYAH+N/LOFo21Rx5ngunBHAeIqcQUZr/VwwhuckBqvEAXTJ2AAqWp7rW7QjJptMRCj8TSma89
ubv2Hxn2g3lR9l2H4d5cTyi6OUyqQ9ax0CILuMiWBZ5l6QlS2T+16d7ahPKyayKLsztoEf5QkBDb
qv7L03yZiIi5pr0JwnHVpwbh0CC0mWxnqH9rb1t6245/WEKGnyNrYL+3Y8LnRf9S/6Il7UM3io2T
tAvpHuuehN7irUsOAYsC1zqlnJddVb2R2TyEJGZw0pra3aCpVHqCUE83szn/P9rF9xtHB1PhNVBD
97x80Ua3SEX9wrLfEmfW/jjeT9jh0jW2uohRL0I1JirRnyKybgg2CIMd3GIEJt4PA1HCV8GOYSGp
KMkEBHXdqL8Knq6ahx2sgnG2+DBcLV15yY9lo5St6lPNhPfON4vchRIIecb7ZOMUbxLSns+Ksyv6
/ez/JLM8mGr9zbqsBa9h6cCH0TT7rHQ0DXsdLBcfzZM1ZvtynDHxDrty5P20iz8jaD9d9mFqOTAr
0yV0L3DuaCJjCwc+SHcQOUivbVTOlbmb3OdUvCYtvHAyZnCkqWeyyNolIr81SqYlSGOqQUrKqluH
47vvn6aYmRlj8ziwtpbPOs3FHgsjxB4wkpVMd/Hx596tR7DuF1ha7TjdI7Zet5yvFloxbYaZ1mV3
f4L3MKZsbEyWbSiaqqNq5HJex+ggCvFJr7LtQvPF9yFG+RXw0RQKyFco+8/QdnZRY++1yH7FEQoX
5a8NNhJtoq6Gst+Ko5SCiKh1MB5ueLfcA8CxWJeHCYvv3HQfPvdgLfJDT4JgGFoPBzta9g9lHhPs
YNVUOsVnnP6IILoBQGQ5oJPBPUqcdclWBskP09tXFPx/TW8cq07fDqhGywCmQlgW60qMa7I7pc/Y
1EE8IKNfOeI/SiLsCH2/zpIf18I2MFQFqrNlSfhZhsayaaF6lquWgYfabnXxaQInbPN2FFgbAjvZ
gEii3kb3lYIvcgMSb74ggmiIM6r02egLik1gQRBBeLTzZYVAOcWWYyHnshQ4MgSUVqP54lStj5z+
Nz0n4kE/2ub3OL/rUb1yfHY4aLQ1tL1ZBZaFRJbClKsJsp8L8mDydyD2PXVaJzCRPCRnOHkDMsYG
PqYHhCQuf1OcFcnZa5q9mEDYVW9wm/2Bht1Zlxb0qNqzzqKwN4YAXNkjlGKyNqLrBAu1aKx/reRr
Y0iUDg9DapsGFl4/RwuaKcxSi7D4lPhP4pBzvV4Ee57PlK10Hvc3HV6qnkKuZ2k6sQTPHr6w4Duw
/RiHdV5rjM0BEhOFNU7aIm93CIPAhmCtVmGqHUt8anM9e1GwzD7/cjVIpMzI9OI4ohNB6wCmJw2s
Va7jhW8yFgIF+WBqIBEfcmxtei5pdLADI1tgZjznqHWSPwfZnwv/zyELYzT7J1tZ8xt8DPiTTMRN
9WtRuXuHQJ0GXZRLecpEdOH2LPWJa8iV0YQJI2NwAu9leZ4hoYDCldA3chKSHdTXNpt/UJ6LAk5R
rn/K6WGU/rIml3Of+SyJkNEVRFAkX2PVfeT8bSOZoqPNLlWIoSbvn3V3POUWSR393tOq16jq905T
rytSR1Ef7nLyFGbQP2aMlbOhhodFmMPkw/lsAXnU0elav13TMwQtdjEtZOdl8ApnfisF7bZ2lTo5
eZRZXKhfgRidkvqyKd4q+W3T8O1j7ks6xIxMlHrfcK1jnZ4Ps9yE5ka6q0BsElhIBgGXEFdMxCYf
Up5TVrsaPYRnPdSlG8GacHi5YariaaNw+hZZsa7jo4+8GqBffQi1N+H+hJB/y0OA+BfVPew0es2N
vfeZF5qgyVx0yBMDh6L+S4prwCSgZDUEZIgcx9ZbYlJAk4NVuHxFI70wQbdN7IrAsbXmemQRi5cg
z26dfIzOyWnfwkZ7HU13XTHI1HyGsvl6YNBRcDZpejg86ax0FSMh+WL/rYUnndlZXPQHy28OGj5z
OpOETJ+ge0uZn2iad9S6cCcG7Peh5J2TEESeAkqrjM3lCDNQ7dmTpkW8TLuIgnsW1qro63uIzw2u
lDes2FfY47gZ0Q2Q7crsCr8ATKiCyTlzxG5aOOHZ7XA6YlsZYodYxYz9e78YvBIdNNWfcewEhnMl
YA7AusnozSndHdmyq9JBddy3LV0t+n5CCVzaB2K+kHbYT9qnA8ASSdU9de8GbSz3RfLZWqBJUcdJ
Y09wZ1YAHjhIc8a2YZRr30vYjz464tt19z7oHsYoQln4sUOeKLtEQcc8ycWhYaM1qrAhg8MpGD+h
le4TiDImYSNfTd99utPd4kbV61tCnKAZDgdnyLdJBYCbgF9meDbT9n0W/JF5zmrT2JZkVjgV/nA7
3Kfh/FR5DApEYG9zyHRjSmvT+NeAEg2LBhWJUbpbnonKx/8U4HRqNJhVqOvADXpIPizGPyTxjCli
BLBqaJE8ojBLLD1cQy1KP167bRNL+rcdD07pgcQlg0FFkTNGQ6CTMPDGJVuwLZfF/Ah5WcrY3QfO
SRsAD9y8+txF73ls0K9YaxmbT8bNouJkHry3HcFEr1pZRn2NeSygXK/t1pN0aO5SPTvFhH6NOHST
lCQ0fhKEuCCBDK561v9ZnSJEaDRfBswVEmvJx2uMeG8j/pLIyFA+DJCNKk88007p/n5sjF1AcGnC
5eCiR7eJe9Bovta1WqkY9sEOnP+V976F4mE+5qwkHWejlh2A+Pr0jEzJKn4NlufCgFi0NQf4uul6
zN4tRkIe+/aIyJNJ7uR4yRVKCq1189M21EDMVPJnJZEw42dJ5cAwtwrkKmmbU9GyvSRPos2/UZDS
bqpNo9KGZNduILTcZvenvDzqGIBoKiB7OfZHx1k1i3JHos9KRx8+fJnkz7sQu2LyffStY/4WHp6V
mFuIFyINd7zNETJoYgNhKZ+yUaVv4+wqqQ39R0S9JOhiHdzppkDMsebsZgRDigFjG5u7xRq8dYHq
Xod5UM3Dn+FSVEMWosatdCzErMArXumMYZwht7OC+RAEWdULUy2Mmu45SHWe41Xh6xuRNedUs5Ai
iGXd6qcMBlEnjpGMCNfJMa+PO/AvT3r0nOnmVuuRRZiShhYJjMNkwpuMP92Xl8TjHdLiB9jp0H1U
w0WjCUeDgqXHA2qqk5rhP+uIHS2fNJqfkXsnaP293+AFs846PIrYUnHbMPDZHZRFfh21bh0Y0U3S
AhjxoA4mh31Mfant+ui5+cHkBEtC7dh67tptxblgsWhNnw6nq4H2LOoBMlcYEs3O6heGN/AgTbQ9
M4d52+OGa+6BEFge3XnnIeYfYKOMRrf1Ee0Q0OrfhiT9KjJteopZKVaWj+4vhnFk07ebWfrquT7y
eOz9Wb2ihWD86WlfRMu+an2/mQQ7dw4JCwCweTSYDxJtb+j1SQj7JeaaNKJzkXisadFliOTFBPcQ
tO7KIo3bxWOTj6Cdf+MSaSvudj38za1ujwjvKJmJaChclbk7oVi2m+w6xNO3ekHKgRYQ+lIZfBHc
UbBwnXasik8pd1GDRNcPiDcstcNOr74H69Z003IY6HLHTVJ0m9F9FeitMwnPuiKLE2FLK3auHhw9
5mYxrailFIN5cWvJATRYf9CpBtW7n70WiOIt+5JAodXRB+BjXgvbwoAmkO7yvvXF+DzhHNyQqoP+
PuHxsax7UnmLWoY42vFxer+ty1Br4mpAattX18HxN106rUjvStjjd/ZxYLAicbwOldi4FcwBoHX1
APyCbOwSSZ/yhraUQq7DlEzeG7r+IoC2cp16/pipYb7/HcAOaNOrVb4L85sb6Tb71mPs/zouqdF4
6PP7mNY4AvQVGzEnNjduZu3G4ToibghMxonEYbJ13WEXYyy9EnoPIA50mmUyIcR8VDAAbAhC5NLS
ValR0oixeG75kepnAAmLOlBuLdyP8Ozjjg/I9p63OmqCUw3sKEn+QhRhcEQXHnsocrtabnY2obGN
oHtV2/mixLhdwDZuZ7rZESciQhCcUBoBVYXtY1Wlozp682/DvnjSmnWEq9Ix0b3+asUL/rknP3n9
ddNoicx/hSaYJ9nhMGBrzst/bdg0iuCtSX40gB7xXZWqLg4RgPCeZq0LGMSTfwSXXVeMNwHV5hT/
yryKL5akNJky8GtfIiAbDsghVOapP/Pq93ejZ6FiFlz3DWNRDDXNvCGPbhu3QJMk10d5ZA44vWEQ
w+GLn9qERBcHyyobgTK9KOlP6t1cV99WbXWWNinnbHbbwEZWySikoUQSVDjBn+68Odq47Mqb5uZb
3cMOZG51NOYT1u0x8pYed8FoQSkYPmI3OTclmwDTqzYNUU8Cp5z6jdN4gs10ZnzKpjlIyBKfxhXq
wYVEhxjfe7IemanacOM6VrQmUmq0jkONIAKbBgqyNI7RLc3rwJcbr3af+9bftAlixPjDZliU8l3Y
EMkLXnuEpWq+NHdiiSSRoJVXl21Z8X/wzVGthAQKqpAFeC5fde4EG/ieHiGEQviSh3xsxqhq6Nfj
zs/YIpkoULJ8V782yMhNXM9jSuOlfcsajxSCcx+fgt0fmlysEodUZdbPIn9uyMekZbj4Lv9zr4za
wcqiNKpxISTsKpoClbWYn8Jvj/iICXhm/87KbHJXdVe/iMHdzrFY+wkJ2+irJiMiiwNyLezJAoUP
wbqUh9VaR2kUdjS93jH074UBU/Ve0dbjWJxwaHKyAm4zKG9HKo9M/x2yY8hzjbWW+a4KE3UeZP48
CDeb5F8SPbT6tbII7ob0xnVo8vuUVbVCMLUuQOBExryjuFAv5ooJFTtJ9+gPh47D4EQt5EfmvyI5
DpIBCsMjIxYXj31lGTMWIOEAHfFTu9AB5HU1Z/Ywb10iqksPTROGftKbll32nkQQB+IX5WMc0mcL
mmz+grQBvVb6JVB5NT6CdJy0EysySYCvg3ge5k1Lu4qkAOcAQ1K68ZJy34eSkZi+CvQyq0eq/7T1
bcTijYpqYQ3uLhPMNfnPZmO8KTFvSD0jwwHUWrqCAehjN/OnNyfe5uVX1b4Fo7/OFBCcAzO+hOm7
xfAgT/4aK2aHwFoDWYHGFHpu4ZO1t9zIX9iKc9fJg2zqXyOadkPecljp4qh3I7sY5xBaRBJ4LD09
0mFs/TcaVEYgBv6Je+HMv0hQmBAgh9XHhGBrsGg7I1aeef3qzN067qh9023ZnIfSp69+LwMdDdMP
YwlEzL2CjNYe+DPDvSvmbTKx8zubRsceUF6rWuxrS548z906n3ZU7dVuq6r9XVkAFYkUmvmiaVvG
4RCIcVZik8f5YiA+sBn8pyBChIZatDFXFeXSJLYpRZHDlACJ0A/t19JSwHHJZCsXKkbo/y9di4B/
p+kHKZxbDPLbMcSCabhcETaDDrb8pMRQVIwmYcq4KI68oBAzBCUfhLgSfgqCmjqQm2b2ro1LkC8q
IVDk5cycxxRnZ6SdKlRv4dQN/SJq7RbYmtN0K12Lzo3J+1y3PYgd5G0tKR/6NAKc6C4eTfkcmORC
5c943VIYbEbO+PwlBnnZFnsYn1sIWJc+tP4lRfOeasWmDvmexl1z65Fs6jrUVQnyNny2/YnAh4A8
BZNNtW1il/ZzPyL6V9xCS+xVCAbsKnJlCa+ebyXS90w6izl9UaQTSyMqjOlakjufekc2go/X0sH3
Q9ZOTuqqPwTv6q+XjI/y4M/P84NeeKwESaZBdB9oJFBBmA+Qhfc7pfL3wHjrtEkJVfdTb62n4kcb
XkNtq4FeCTK+P+xoFBXacJ6UotcIL7pw/5KMLsHI32Rtb4ogO/QWFv9GrTlhsyVMUfp85QXZVnPW
4hNxUhNsepCMVgVrrTzK9IaC1WBlS9mBxgQhCHoMt4D90kzL1nnDMZRW5W52xrUqczITBLVW/sgm
2nbjJ1ezzg6nbFjLSvMqcnD8TbUXmIk8CJ4+J5VxjHAu6tMuANWgQWiX6IQbc5sTmGquaJCf2uCV
JYeHrlKb+bM679RinZj9ALk6LhQc3UVikCVSwENOEaJ2m0FgwdRPdnyyk3uVy5NJXzgMpzo+2374
zPOnSRXhsSrr3xy2cdyRSGTzj/7A6RKyyQna+0jhaIRvDXivMYlv1kTUPFN9O2c84DvXLv9likUh
Y7zM2XQG+9M74Ho8nHpkh1G5WeFvBaHWe8vbbDNCNyMDkXghHGe4mxp98zroN5csYEE+aQvojiUp
+GYDd4dTiZUbuwtU6/iW0gvmzCds3+Itd8x9V7Ifn48DTyRGza2ng74EpJq375Jyr4JBJ7mpJgCZ
lpNsh8TaFHG4DtkBO2QxdeQ/xaOLvgadB65zCyNVA2DBOVcuIjt0KPVIhkN1iNExWEyqLDQ+VLY1
wVuUPnMec/tTUUzQPJLXlD8hjzmWweK1m1bpfmfmpgmieQ4Ydl7RgHXdO/VwoJwZ0QGFk2lc1SZB
On+YevXJu2Y162nNPKijPpZn7rnMCZbk+M3wwd1AbMeEcwTFvcfoNWWIgdc4Se8WWszuamiouRzk
LLoJGOkaZ38Wrj8eKCY0/G7GJ2S9dYvvuMCFqLrElvfK7TAaDt6uiYM1GfBbj0IDkiG8KRsVbVXb
DHoY0RR4L+z4OW+LXW1rmzIYrqpv4w+CXA4vr98hxSST4LOk5VUkwP7IHBKDzMqXxKpbvwHKNxw9
S7xlpM/ASFK3G+Q5kflXNKlKIL2CprUJoG6HuOD6ILylA1Ez7N2Hec2/fOt3wvKbpAVVLW2DRQxx
ue3hDwekqUB0UjjPq1l/V3XGIWUeNHIfXWy1ZfKCQItvtp9rRheEVjXtpcOo7KAj6t7TwD3mTg98
INxpHBns7VuuGya4fmMS0SG3CQHhEREHf0z54vmnEI+MSz5ClW8ZcBBfmuGnVMSbyWJwVi3aaVgF
3baEGhHiFc6/Ois9cLsoHTy3Rmbt2XXajY9/GMl5uxcYTRs/XMeSB6AgwGc98+j0bnjMKiJCK1ne
2Rvl7fAhekTJRnDgrmSFqqzqsFXZ2uYhYiZS1DK6V1acUfc55uTnjMEhjpjrJ3IfZPIyo4vI2gdI
RlQ1DBIh6tR2AmsMKeeIAcO/dVV36I1qZ7YY9YaOhDh/P3UG67qRkfqPq5/G+SzkO0/iua2qU0af
jqp0Gi9z9jUSyuKF84tlo2dz45t88wyl5HbeRE3Qmo+unUlkhBjlSVAAm40g1B3RE9t61uZIJyj6
etb4n0BHGMEUpnXNYdlKPpaP8bD/B3t2SgkGerO+srnBp5guWOA03bVrHtzM+f+BkedZf1di+3QC
W3kz4L60lY5GmgvfxVP1mqQX1vLhrFzW2hfbf/x//z+y6S+ypW2izVt/sE+GEZ9xJy1nxA/6hGVo
gyWKapoPQr1gaTv73K9iiiTwrCki5PyUi4gQ0++qSx6Rw+gnKU9Rlvz1FQ2ZmgBGLqMW8osIF+np
Dd3KZxZ8jnyqosalCz+5WNCz7jMRRzfgco1+B6fYgkTYQubpCE6iwWbbqiOp8Rg7xpwTjGnUx73X
RQswm6DkiUjg9JzQQiD6KdFiBmiDVF089wz+pt9pIgsj/fL0S9AgAHa/mHwoJzyil7U9/A6sKj02
gxVvgc0bYcLPcwnWcUkHr0z/WOLmNNz4xBKn8ZGd/Gqw5luTHWbC6Em1YyAPGhDlNlHYyBSyGDWx
AcAnYOY7H3v00z7zTg05TFKDzPTOYfHCoifBy940lGaku9N4CL6icWTjqXLFS0x/LM1x25INUXOK
vYdIPOvIgBQD1oF7ro7XNSG96KOMcDwkJTue4Z2esEP2llsnS0s2MKS7DkZL1KxthxfGdI6mU754
ls4NiibY2Bvxrqb1EDnLWLIKzrrasTGXrPhsQ8VUoCYNl3lrgLUlyVXGGuFoHeonp7sKIjOMKVv6
ab9gi7tWy1JLhlsvanZ5wkSonTZzD1Ws36YTM6WS1g7xLCrjkvMzAEji4O0YV1n3SLRgK/gCBbGd
AkgsP6NX/KbUubW1k84FLPFTXkQ432s0UNC3cdoSfuXyCZPpa46U2KvlPDY8a5MIZyHK9r2maJy7
/hjmOWZhMnXZ87jBuyW9ZYZ8rLGLVRH/jSmVjwkF1wWTHr0A74ETtgwpQ8LuRXk0dPniFpeKzr9q
m6UPuj2LoB3YWz9leJ7Lbc/QyITq7DKUpbKES+LBvH+ADkpq4kjxd8PIDBY44amnwNzRN/IkW7Ap
iBR4cgbmXD6bYcH2wdlH4HYSGol6ZoNeEXuAZh8prM2PqZDiRo8Q00hZdYyo9v6AjzllQcAZ4pkk
1w6B09H0H70GSYvP4y+R8+VO/IaISFUkko5n6qFsdxGmAfHijpJVi75HvMs4+7MTYht+NL045UjZ
E3JXdWNk1tyvTWmvw8p46ydrEcwPSWc8B+2hi93DnPUbghy/7Jz3HV+ZwvLzoDKyWWlM1tm9jflW
zPUpN1iebWI6xlFMYBkioHqItBKwDHjZUqDfTkKOIrJuAED6ytL1m93dMIXVTz1LKVTCskW4aTZI
sV698JIyAKLsVO9ze0ZzhXOTccPd8tqN7tbnflBAGaIbpbWl18enA8vI9f4forXOpi6/K0FJZhGo
Pqmo4VAH7h0cbY9jCLtc+eKPx3D+yhzWL/ZVkMaRs8zs8DJIg1NKmRJ9uRucBKzVtCNTLrWcJ/D2
qGgZGYAnQkTS579m/DH6+YU/bIwfdUcFgBkLxjTL4juLQHTgrPe5urQejZSWvmkd4nrZrt0yu6ep
xgvz1dAlGQbKuKsLx8dGIihIpQI5yg5H+KjiHuNI0sY/r3wtTFbEeKF95tDK0EIZ0jtb3+AgLOsl
K5V1PzKK7XfSHp9Y5qQtJiqiDnVMBT1/nqiOlvHu4NxTOiOqEqynMfVKG3RLB/z5QFU5Tjy0kjyN
8acDiqYX3UEHtmgT4p4Dfx1mVnwqQDrhPFj70bAkBIW3QKKo0CSGxW5VDf6qCviSO/rcITyqzVaC
2sQHBTSQlIJHkSNe17AzkP700AMD3EMHVtb6CAmsGOzXOgdKpbcXTvKSkhUL5kIvw2NaOZsk6vaR
PW3MRVE0TPvdYOdZhABU/QsU8nXoVTt9Lp5HLs2apXmKIUH9Bi4jTlH3q5w3pxLPBRu7vFC1KXCR
PCUMZcB8dUs3w8wBk7sHzezZ/0Kvyv5sivE0MjmFSf79Hz2v6otDMO7m/pK0OI+iVc+jHlkPm2Ao
Ecasf/P/742h3kUeliKHhCWuR+gTBrTZeWKLxMzK9ZDzM0ibCDGe5/qKVART6wtPQztcLQlWoexN
+gXjnJq8yFh1nUg+w3yhmDWwswji6R4OpIHasR5+/C9GuGOAwaRgrNJ/MnyBfoTiemJKAaTPhfYI
jh8BGU0nkzS11/DGdNP1n4MJj+5gSFrbKV/VU7VBXopfz72Z+hkK+9S/TdD/RjPiCOAKDTd+8Z6B
kLD42hLipBK85A5sS+hAeQ2/HrWjMvnZO9IufFJ46paL6xe14cT+VXcY3pOe50nCbQlLs6xV0mHK
7fJbXjcvdXpNpMco5tUDmdiwxy2Z9o8cGVP/5/7H0XntRm5sUfSLCDCHV3VgZ6lbWS+EpGmRLOZQ
xfD1XjRwAV+M7fGom6w6Ye+1g59Bg5CN7LhJxbvdPxM6sdynnECQtTb1QgB0ins1N3thsS6nShHM
/VrtgzYFWRN+7kawoNDRZ6mtSyMb4w+DHHrRmueMB2QsAYvriHo5V0q7fCwqEj+d04STOU1C+EWV
mV5Abh7iX0OiI2Ih1rBvAY7WmNwwXOsNifKT1h9FnTzJlp0t6Sh7MbHA8vStP36wJFKRBX/LetCT
ltsYMm5T4O44tZZ76MDLuDdf/rYt2j+yyUvq9gphiw5pifipPNta9l5hMFRtHc4ckXXa710IFYFt
PrKOqJYkp3rkJGb6Dr16EQ4l/zrf5wxEdlTxMhJ5pTGDoblh9+tNgPBxZ7kFvDj/qaCtEXyddfuZ
O+Wxo8l1O3VMZ2LxsFvwboVpCa4cnF6ECm4uVoF0QuKmmGdXWy2Jw9o/99YM8ZXmG2Fw29fQSm5o
0TfsQemGmoLc4/iScymbU055jnDAWSUouUrCvad+vObg2RCfOxACcrguo3vzeNhmaJA1gjK2BlAc
RhRLdKQxPyDm7WiRGJB4j1BaQvHr3YWtiqSUOZasdkX0ZvEOJgxTW9O9ena2GpktVRlxiWzbl1WB
+UWTv15kHC2vD9pCmCSMFBk8k+m6XXb+gfae9VgcAdD6PODdYjhgyb+80EPcvWONzVqeMM7fPrqY
/k9c4+OYGJ9gnqSsA0LFCY1FrXMAyOk1Tdr0/zlnYgCoc7ra7sDimIYJlRpqVYcjsp17+r6TkUti
FeddMp/wP24kXBBwznAbcE5oDnVEzVXZ42Qd952heCYWixILrEbf64pxi4fy8c+AXsyaWEXpDt7z
JlYfaXmrnWsT8ckZVzv5WvjCJVqB7nXZy3jymZK78bZpi+4m4KhK1nr9yq6MFHtGYiQIOPJ5YKwa
eL86lmTGeF73s2DMECtBbKcsfXX0W48rLICgwwonr7uVvQQNBdyRwtz6wMw7hgdTBbalPBQt/iMP
PXMQAjrySOqY4b4OqKdz7deu661UbHYug2ltaqo10p1Y9rMCrv8A4GwTwhaJRcKnCqoF82uC3pLf
Idg16UdlP7MTt8hWslG9aaYHlTR58A5WObNeY9Y6i52H5ZOX02cBjO2G+c05gWQzmzc3+SooaKzA
O5ttuXW8W7KMNUnThP1FilgdwxD6GLMarx/+QfUNIyHu3ix+Xxej9BydB/U1GEwveQB0QBJaElYD
cAvfQiGAhk5+RKP24Dn3HtU6C5XzsiZsmNxGyBmwSf8uxtCx/ph5ODV2olCLmBjiEKJ0rqVYS9y6
suGyZ2tTGFd3DlPP2S+nDC0DhePAo44RiCyJZTayTMWN+lQgkqdHdNrkZi8dG4rTvL0MbACCJME4
EmzLJN8NAhEWwZjR8C8Tj7h7MD9QnySElCgocRwL5n2YNLRvdAoDcoEaccmoh05gHueyuED2xwz7
bJXTSuOpHHRWyzRLrQe9oX5L2d6OWXEd0SxkzK585Lqjd29JLoxGtrMEcyP1rKon4b/WCJJs44DN
PE3OWdmHHbfVQM3LHfl/vYvP+AGlsNccS2QzDUmt9XiaeiZx1hdjmoz7LMJHYNmQ+yhj62F+ZVBo
WKeWJ3Z071H9NrRPcvxyuTZyVO0a9j4TsaNFkl4+kvf17MZIqPOXmZVO219ywhnNSifBisiB9kLJ
nzKmlnCn2vonJqyhrn566xIMNbnwMIvVN6+fUbIUYG427oo9dIKp0Yi2f5+KD/ChnUUuezgxI8r7
5jG1ZkiDVIC7DGhaZ9wi77ni0F46X0qzqPjoSxwOfhIGxteg+6d5IHsq2bozxlr9I8/cVaIITiVe
MDpDCYjtf+TIEIbx0TN7aZhISL8LAzaCBoItw4EKO3Vk7Yxh424ddkmAOpVxNrqLy2JkSkj9oY4L
SHyaMOvk22X40ho9GkYXuA3T2KLdGkcOXw7PhY1YEHES0DAym10QUiXYX8qqkpm4V8aPum+erCU3
TCQXbgRv6zQ7R/2vVxojbP01GZKumbK6ZRDn7DQ+mCICHaDx2gJlG9EDLEIBzU85SR5758RKyIBL
55w6LGpsIyR4fA5v/jcxbQ6WMGHuepansMCKpxGfZIu6aUIX5Yw9y6nfcdF3g6LtvaNPjbCmwsOo
sYgShcETRu5sTCaRow2EMO4QbjiNvFkNDcuo7SkFhcdYhUEBfmxVTKcCZ2ntmO9pz+TE+cpM6hVi
zZo0/mnzaBdrP1EPYBNlUmdwilRw/JuTG/thTU1a3BE2WTTq02iEQCRXih7SyY6Jt1ccEUSkzIx/
4PFwP+GYIS0yAL3XlsdUG0GR823mfyk7vcEyTgp024DPMYMynHXfQBxAbONHiT7b9Ad/9aqQ+dql
wMK7/aDoPgPzUQ746Jg/NAO+8feKcUTHsinHtafT0UdkT1aM59NmzQ/tYLSuC4wTOIf8kP9gmn/E
qtrpxCOiBMRty4GHMBgt9CZl+DtgEIicL9NgjAnHPIn0R5G/dcga6T/XAlt6hswyLRIW1d2D3r6w
ZrVzYEjgSnLjg9KzQUnZNsZVA8uOhGWV99kbXNCbMRFRDKgaHwptoUT2Y9yEi8uTz8lQ8HdmLM9c
9QWvTdLxUHK0+XwHSGTd/CVx2RRarxEhRkbWI1CZ2YgFpynqtjbp3NT0gb5jwbC27WqdwOFr+83s
87vzFLY0EcEMfAN1g/LlesANRI4Czc4iknRWOWOiWt27D+krCFCkeWTFBvLOKrVIQEeXE5aLzZKO
AK4auvAkAWsYyy3CfU4fY2NbPVGM83nBfSiFAxiEJH7lHph6EHRYgRbW63Mw0pi9WFXE9wFQZrQ2
0gz2y1dbwyhAkb91uWvV+JRwuEfjPlE+XJtrgDgObgLxYrL6nm1v19qPcAqFNq+Lman3yRyMFb4Z
xiVEAbLBzvOX5cLOGc+k5p7RyoPO+AzwOmo4hm7lt7vouuLokDop9nCaVAEIKc0eSRBEjUSQY3E0
6Dl7b+8hVA1YNE/TK464juuz1xaRwd4liroB3x5rDcflQvWFbT8iuFt0/igTuumgk6TTAHlxsM6X
Xy1M75attdQ2HviXGc1Sy5PQgX8bU3UbJk4YYrK0mHMdUFeHra13QcOWBLHQnJPisiwlXfeELYfV
Y2vfDXyM2HZs5nmMsePqOONAZpur3XkNB9QtLG5W5tyeFkxKTp5BN6IT7JV5KFF46ksBPOX4VHhw
ggZPbEWVDVaKDJFRrWMYImqqHzRA56nG0EJ/b32M2E0EBAn9/6KuXfSELOrUpYirPXHcVjE/LPzM
ieM4lwiAsA9b6UHOOBcdefSLF6txjngBkcHLTZPSC08Mh9E/WhLJB5hNYWcHNSbvpRqpjqN1RTGU
NIScTc8V9qoghbVM2w9z5o5B6mEo3gw05rHO7ou8q8WFIQp8sjB6pU+lQXw4p/HwZQLrGoPufzJb
W+KzGxkXNrAYoMjVSLdRtS6gsOC1IwbSwFhUazoDbDpYMF4VCzTVhLr3Bl+JpwdjHJDsjtWjBdEX
Vyurlm8bqCoomNzlG2W5qpk5aOT+MGOVGFlsdbxndUKocfmmwA3ruHY5u7Zj44aAGAiiPTZGhnR7
JBGY3BidagozIqqLkvA8y6Bxkbc2A1IACoC1MZvyBNTzR41cUEAm9hQ1l6AkN7r5lDjPBdYwhboU
2h34s9d+kH9+nT7V7rvGDs+BOuEQJjTn1pYDq7YxjUGM5DURbJmrLDjw/3m9n9kv0WV/iLg8WFSj
Vv+t9HMR4BbGEQQuk3EO1Hswj0KrQcucs5hh6+vi7vvwxrdJNqHkME+nj0Te2wSDtv9my6VcF+ce
SWUKwz7BaGTXGoqXV4Efn3CSvY81XywGKdbLDXPI9MTPz1lFQC4Y64kxDci51EeLSMNFBPrE7DpO
3pqhOdqtGSZp9pZLixEPEg6OPdjs8Hi3gvdhHvi+co92g08QFRcU161VIUzg1zO9erZUtjVk8NR5
3uNF+LxWRvFWDVBbsq3GkYDgKiOktW1J9KjilV1uOU4DA80idseu+UrSnBywayl2drdHMeECtnWv
yWMOHWqpfVAULUHZndWvDPyxENgfSj3djrLmZn4zOL36Kd0n/RfxwVM7XapCokdkuTsDZujYPhbZ
HoirWwZhb75VjPdLfH1LBrWyF4IEHaG01+ZTicJ+0r5yq11Lw7yUAlo01/AC3wa38G8wmkPjfpXp
k68zuKVmYfvl2dhEwfOiLPKOOVJw6XxHy38BJBToplUE+qII8jePJdtSkWnOm2f8q0EpVE5E+LVa
NHK0o0BTOt4l4MF8Mie3TEi2NtadgfkJ8XqiBX91ru3I0dh4L4McDmXinyVcPWWwvJ/+p+2AjVuB
1l/pvRtCHjICe1/42bsx4/ombqPmi0396hzrA1tiD/Q478TQrE3Luox43cw63RmIXGpx0krGOfFm
Mmk3KXcNq9qSWzXitEhI4dCQF6Q1A0HHCMV4LWyKI/dcMHyCfsmDn7F5bmnkYKci+BLo4kYePk2m
n65Tn7053ed2j53If/B0Vj5lmKirUUJLtPcxHBheIY/44IhZv2nAZLMeo8ZY9YAOPMVkOn6LE+iJ
brPOWhQQ+N0G9iEa/lptdqnzcGnCKGr4+tGj0y2PK6X1vG2v6DaCLoTP9hmI7EXmH0lBk91M5ESQ
BbqxpsOAOYUZZ21iGpAXT+U7DYBW2l4FzBTTzsLehXaYsoNl9kgp/m7Gl6EPLnPbhnrz2Wftg5kU
n3p8cZdieL6aFKi1Z21mhiXQsui8S0aCizYC1Mtwbyr1aOPhcCG4jvKoFdSGMRuI4pNYh8y71F58
MkHaAOgpmpOnP0/0g7aGAwF1FBEf0tHCAKi4HCwkUVQoIPtKERbVR+biTVakFH65c3NzvEdTvJcz
+irqUIN6TTQ7blkaVePsU9YkaXogZJbBBObPCYYFsISyYPXBGW0gjJTaSaY0yigzFQgZgKnTIjfw
67Vr51vS4x7KGvM3tyV3gI9CCmEkLBs8rwCW6vI3HpnD3ibI7XwA0finR+ZBQrkKBvsYN/6mU8Y2
xdHFdiM0jLc8QUIe5DeQ8BMRllYznzudzAcFVpLwuUn42Pi3k19eYmJ/zZENh/8qvfxTsCjTsfNN
SffS2f2RGL8HgHPbAYdsCsRqIU22+mOq312ANzZkAHDXVCXAUlBSUaDM6iqh2+aV+NbBB3Q+2qEc
mxXjfmrzpYv3ZzssWSmw1loPzllGDqLF7jh7RPjJ/ne2mk8ft3o5E6DTbjUMzDOPpRV5e9AGaYCF
YORo5HhN3zKGiwWj+6YXy8oXtD/VNihNqhedP2jHsBFRA28AZDKclgTjsSpFrsuuVAxn38RBSrFl
8zmiYNj6SR36dX3zi0tfoFVwHvP4n5thgkvcl+OgustoLYNBYkHxhWHb3DcUoQP+ba44CFNbC1FP
aWd79u7QAJ3QNci0T95iRhXmiH/I/JxIVAD4xE1MJGUzQJEM5T97pNBCdjkvOb0ggSRgBZoSRtr6
4q4w4OQTY/Ujl30W3vfKw0GSMweyWAczAIJhRzvJgN5THg8WJ2S+zzidtammwv7UxfxUcHBF7nfL
UGVbmeVLx/gTRaUxuze3+Fbdn2AO2Zl3woJzCelboK/ttpU2XVL/LWFz4HS3xQ5ijZhz0VD0KrqI
GNiUaa84o7sntxqYziOC5vRJanrtYVPiLCJwYZUVLJfLQh1E8e1CtPYh51ioGuLyM2968hWg3yjG
52cBKYS5WW0c3dg6Rm12wsBAT4RAh02a0wBd2flat3fhlaf7LtgG7YRaiJeWcdxgQngc0JXOjkE+
oX2YGxXmM5N3A6Y9tB70sKuKYL38V3IpJQjbe0Et8s8cfxxxCbAf0L4+OlUMh5Q+mOomi6+6VfPB
cgayLO/q3VxsmZtDsDUPilCq2rn1Kuwo8NGcM5TKHpi34xYbTPuQAG0E7BOm6MOWwZlGcYxE1oPu
Wa5TWIxqRKNm8ZLuZ95EayAiBK/OgFh9RnVqm3C1wNfMuB8w9s6UZRbtmTsr9GBNaFTXZvw1MeJa
uGO89LvjUjWgDJEg6WGZjqONPe9Z1VC1467LwJ22Z0k2iV/9Idcz0WCjYSvlLtDlLp3kvmXIPJQh
GGkTHP1iPoyOcH4iwwqnCHbSgNkiyQ858zEkmjNnBKiFMqf/YVjFwmvRAjfmVaQ4MTklUApCJ0Fp
7f7k80eVPScokz119tVfCQIts2CZOwikjDuID8EbnurAQfSDoEzR8GboxncWfzhYQkt1aOK/Ea64
380/ug2bgw253w/bBRsVYDM/jFP97Jg/DfCpNgiFhbyCUTwisvi2TMCD6FxbTwn9DL6UgNZLzNkK
f86TAWCiN+5FwTfKLFJkF1ZlZfpdKuIk+NI79yNxfzhHVow0HZSBHdPAf4ndgoFbeAjB+B5M6lMv
zhkzREAG7dIHd7eYwTdzsrUJHmDZ0rQRc361sWNUjzz4nnFCKkrpuVNkRBSu/e5j6yr4D3oLNDrH
GlTSmhDBiwSUk9uAG4D6lXWdTXViMGfiS4j5lpJlmsxLmebYtSkHXfeFaRaaHGkeHJYaxkpwtVuW
+2l3ACwDLAVVyIhOGM5nREAWjwabIX65gr/Y6WcLIb9pW6EuWVjqKDZffTFvIvnCv1ZysmcTObgf
cCwAtmG3KEAz5A+W58AtjVN63vTeoI+QWNZjf9g61n30/si5pPLhhevbbzaJBRJpm07XqoLTaADm
F6yMjeHZhtvwMBx8/TqNt5NZUYmDklvbBqvdncj4wZzoTYp5m/jfZGg/2D12+gnDVrNEXGxm11nn
WLzcCQrW5J5GaT9OFapj9taEzo+E9YL7Q+DBRB5lTHQodX3TGEbY6/KLNf+Tzo5xLO8ptNQYrG6Z
oPWuimdVNxsjUifSxVr/yaOjsBV/eFNxg0w7HacwqoGFptCsfDvdDK0bNuayypYo/IKwJjjHoU4z
ajy+vhVq7gD2440tyGaULjlM9m5RvSvrtx+ZF0DYidj6GtRfOV9taXFHARqB9y8mhDyu2uOPfFAa
FszxF64bUP38t7ZrZq6s6Rm/9lRBDHqijAAeV2e6rgd7A5g+s33GLsM+Rvy8cIwHb9g5FfuE5wGK
h5fgSGbdF8B79eLkssR7xNTjorFCi5FTVzCamR6bfsQqO3jPDWVt4IhNV828DG8DHD5lRa9dpUjo
Yq7DXx351TZ/Pq8obyHKHFfuoEAEgONj/VKQp2fDcevQHWf5iGiR8R/644xFjc0isNPJXzT4onSg
LlUTtgmiIOukOBYoJYU3o62Ey9oBx546tAr5Bu/qikTKfcEKL5WETDpRfvQFk0oXodeAA/WWNsGh
0tHwFimyHn140EiAYKCgm5gQ6rBHe9WPbECgxXiYd4Thh3bZbnrmKEyqRRJv5vGcuUQvccqZhGxw
T3i40NyB/gmLOSjosbXCAVpZodVrU2afWhx8cHPRbdVLy8XG4Jg5HlWQVl6vsjRd0NZO2JVIAwSn
hLkYaltS4BdkQc4uIOjN14U9Fwf2JtHxpDjlmTEAOG8qYHuj9+dIe2NHuoXYdRwzL0Qb6aebLnn2
6AHVHO2cJPmLS/Ns0ngmTtgMkgQEtA4xQLzIRLxOhJGzpCjG2h6mfmQ1Tz0SaQQxzA2naNUH6wA+
fSbFKgsEFsLfqmNRKvxt7C38IMBxTH8swuq7AFw69rzvGCUT6xsLPm0wWCFCulAZqK+Z/rb6wgWe
j10E6g9iHT137qtjG1+xmTIUDOq/pF/WwSTLihfH0Ddp5L1auOEaq75WbOKsgJSwtNhU82mcxPf8
v1Z8RntGpgYejE6Lvydn/ux8on6WYa/1LYhAXE5XL1Hn0eBG87c+0p32fwReFHJevNu592W9DFX+
pmndowtFZT2V2cHPvLPmVn9aMvwQSXrumDL37d4j59As03Xfgxhv3XVRW6deM9EJxjvNy9gKZuse
sGENIDZzC3xAc+XtJAeAAwtS8/qbSQHHotx1TEjzTUzex3gfRAd22Ufm/E8lHxq4hTGXyL7qQ+ly
qXGs2Bl/BWtoGeKA17Uvb4t/22WT3YOC4qlZOE5DFO/yDHISa+mCnUTbnRgNaB2412hVTqApODXl
oaAqWtaWlnpdaAEmQhHEXQ/OOeZ1WTQcMYxJi/gVVmAW5CKfkmc5pxoipCdZHmbLfLdaIHrYRcir
wTr+lvHezlnFPB6Dt57WIeZlRkNEvS6muxbFXNmFQ+6dg6A8OAwEgvaxz3jXGD2a0EIdVJCBtvPE
WxWl647lUdotm7q1YzHikHsIB2S2pS+pDbUUNWZhI7eOEXO2q5bpsNf/qoRfj6z0SYxAPumG2aMr
Traq/DKcYOPHqDbZ7DdBerbG9ljYu6bhWV421yx75ohHlRDQqcZd064zlonTrL9P/bxT2Zun66Hw
2cZZD2MTXezsUTHvdpR7nobmbA/vS1JDzsIvGeefKBbvKWeVIITUBqqSH4QdkSCNENSWFw462t/e
3JX+MSgUbl/ySGzvSmbTsoE7aiWDODv7pgl/UA1Z1DNVTa0vg77kONUegrT2x7bKY1INjNz6XdqP
R7N47V3/uGAFtYhTbzb3Q0ynHSAjYZI4Fv3Bx0cQN0AFpxDiNrlsFKwSH8mDgieX/uamwcktyqPE
k2N1YIGHT1qqc5mojXLKZ6ZMW4k3s52L57Gc7+IqgKdFku9IxxI9+O6j3VOFlI5zM+Ka+jkwNkQG
fwlP+4imD11zgZV1OLT97JDC7w5wipQpPUO1NTznWNa/OZeXj2LonGd3gbSqGBhwjLuMWanNjc9J
g9/ika31FN3Tk0nvNGOkG41PQ+v/iWwiu483t6b2xH2Txd7RqvqTqcxvNafM2BpmJS3BF5oHlCko
2Ih5vKpkqBfMaNhWI9cy/Pgl9eQTTQsMT0O9ZWZxdSteEeaJNMDlUTjTrr8UQoUBntmKDC6DqOUI
RKlkLOnF7qprz/rA/jIDCLMkhk57wyI1yqHVofhg62hpSP7EriiTXT+ey5ZyP2PsN4RWma2lw2Q5
zUmyVmury9ZjaWyVzzaA9oGd96pJ3Iut3B9ICy8wW2wBLFsPlHWBY7MZyNVOGIDiQ0BDNLbJSiuu
jtvcc1z3lbbXhuyzd2vUuJgbDO8QN3yQI8kPnvmezLCFxbTzUptdW/C54HK0bP6XA7kTAGnNmqa3
Ig4stDJ/G9D1Kq06ujQtM2BSt48+a+ADXGNoULPdNMDwlgwC2di5PZY1Pn9NMRAcfgozWBcWGJkM
G6siNEWUZ8+9V9lG6/5Yrr6QkLpOal4GcUGNCS3K0NS+4lOeIyJUF9gsJqKuPARF80+DYjWq9JqP
gIHanY1CrB+Ze+WAFIrxtcKVhLILc86hxieZuP6BUSYRks9N5tH/bDSbosfHSfucIusHWXaMXASW
tQ1UDSnzgtmwkYyyGxfIRovyWTRQ2F0uwi+y3lCI03HWtK76o5H5m3aczwESAae+20x8YPoHNiA1
LzkvSqES5F+UW9fWn79zdF5pMU2hL+pn/sbXyHPxpRCxENuzTtPXWhv3MN02ozu/m2m+rk2UWaK9
MJUXZehl1wUkJHoS6XADsIBzUeFYvcSXeKmSPFRdfTd5tFj/PLpDsFa9YCRBEW768rQ8Z3lHw4mX
vjZ5NWI5/BY4ojxFFvEcM/1mTRQnL7kl77UowiLGtt3lm5ymclHAVUy65cCYix7Zr+pnq/ePctIY
arIpq1uNlcf8KNfVXL4wLjmMWg3H2/cwsKTHKM9u0rc3hFLoKXPZ3LqFTv1stzQ6Dss3mg1Vg5mK
A4qEm6T68yL3PrQgLex6H1jJlQ3hkVmyRrhVYV91hb5xL9Ue3l2qsTlGzXRfIiqsHeo/3Ou6Pb6X
cfriLx3CCNdZX2zPLK6nwAIx4VN2rHqyxg789L8RmB8oo3pox7p5wJgPWjXUhxjXXQEAAGPui4Vg
UGHLhZm8ctKNj4E64Hq0SrTaXbLqG55cIjHyTOwMVNtLTIZCRp1GyZEMhFecJqsF0GlosNZbsfgG
H1Ja4yWxffhUbJwF66fCR07XV09TpOFebvcEgaFTkCgWCU9pj9gYnuNqOunzJbNt/iyKdXbi1Sud
kLxVj1RzhI/SclzwoFoagwiz3XV5g8jHBYdtRU+mIGk8z+U7Xpdt5jNtFi/ahiAzNrSXIR0RCRHP
nb26XWjxPulIflI7//SGbDPauK70Ry/mFWZ3HAln36EMV9JE6lQdezCdxuAfqzJ4NfGtCOdrqPQD
HsR84WQxktdmFDO8eU5sUgux/9X1E2y/eGUleH5N7aic/NhK9yzY4roJOpbA3UamZE0AL7/oP1Ki
uGABKcb803hXcDaSR9SwuaHW+1ZiUAoTxqhGeXcyC7J+uW+t/skV5t4n8RQl2IPpYj2xAfqUzL7P
meQqXH50rxk3bn3NQm3VL6a6jhOLsihma0/cimvsguzP67AhFw0qPoujY4mjQqxMaE7QXczM24wD
G0Ebw0n9icLpMZAuAUU8KBm4UJZQXao9cmGAg2QPyuRd1H/KA7FzMwzWQDUSedJQlGSnMnebaTJ+
ApgyHjYAjLQG/3wD04VBhKDTM3RUjqsOoYqFcfhBwUPUZP+j6Gok2ZEpw68M9owG/jYHmONx3il3
5bb44C1+EdfDPm8Ye8NSzKbxH8NAavC0e1C9y4bCqS8Tu2m17JPBVUxtvWr8EoTvHBpDQIKup1aJ
3tz6JPE3ClUHa1d4UfQF9hM8rkING48RdoKOgudEb5zbEECeAfWiJStfYiOfRwQLOA0Sl5v9dbRw
TWE70dOeJTHDFk3eTNZdSv/xmItN2E4lb9AcvJBNMFNa1ZfAa94tFm/rSqASsHwIEbzRCLTz9jvz
tAUpFeA6sKNdyZVE2GHzlRNxa1sFDUFxxMeO6Z85PEqrWehbjppTnDPwCm6wH122JA214fIap33x
PMw2Sxj90OFT6ceOGQefJ91jhC3YhvXeDVVoj0Tjmeg4eraTJT9bZnkrkbbHBj+PpR+0ktjsHEWc
3rB2c14M+I9J+ZqpeiULf9XXqwRwQQSFmvXh2qCQB9wPVG5BXWvssh4k1Ay857P7qDnaR5nZWyXE
rpPwmtQXIph15Pi/GQIoW9PDJZMpr72r0ZWhn55FS4mTKHieeAK4LIT92pKrW1OFFaRDWS5nLnTY
TT28itn6X6fVVRo5WbhrFdFMLO5HX+L4MV4AN9yN2rj6tnMhCmOtiexPzsh02m/TY/iQO6xGx71V
IDGv3TVyw5Vqv3xRkh3CrKpF4FbdO3vkw6wg1oXQgh6Wd7mbR1pFQYop+F5LbAS5A0TSDhs9Hm6N
GnfoIRuRP5soRI3e2OQL39oY9harZBz+nECgECiejcF+yDlOTWXsa4fwNsZCStviRx9WkVYAJRAj
MYN0R/SkDV+Gm2LPZYgUSKRe1TwenD9XhlX7krTlc4IgxeX7zAi8HAxim9qGg+K1zQG08sP7tCiR
YFKuhyO7PeQA39l4i6to7zvcfIwBd0VRocK6VNN9+ZNl4tNtxRNaNYBpdOXsDvRHjMaw14iBJ3su
YesWkC6XmvYWGvaaWIe1O6BccIFG4LO+r2TAzxxqCBEZhj84Fef9HG4c44qedjchLwFWymxwDXxh
yzFZH33EUnPMJxGQDDV9sgcKU77/CtF+VVAmM0psWv3V6N66GTsBX5jfwD8NmlBN43MBz53t6PSQ
0tZpnMc25WQv7uhmHgZUFtGkH3JG4MlIneNsO1E/EP6ZsIbgcBXydanSsYivCuqU3h42Jnk4owng
A1mL0MPC/Brrwzh8xbp1qPL4TPlEvcKM0yUwIEZ7ee75NvtCouPCj4ecx0tRbHItcdf2xmVWgAcR
ekUuuGRkDmBx2/ac8p5Ls6X3+eqHMOfImZY5i7v80YHoonHHVRatXZZfBTmO+nDVvqXHQc5yRnYH
pkv7lqKL+yDXTiKQyNORAL32lEN8miVQeNIHkoaUpPitcaCodJyObMlMPaymF1nfKA4sLrp502BE
IuE7Rcze9zofh3d0wOe1QnxQbMHc6Pd9cR6RvLOwquewjMcNcWWytze47Vx5i69FxpPCwsvkDDU/
Hfus+rvOMD376WHstykiI35jm3go48gzOjav4KIYrKSrnCu6jr816x4Xh7L8mqxP78O0O5YI+C9H
eN5e7zwgiToYknIH0CVwZs/7RRg5No8+dYip9lZM97a8pkP7JfRxs9yFneFeSBPexdn42tcHQP6/
7PDfNMii+rKz6GT3JnvjtTFNtJfeXiDJd4fupDkQW5/zQv2arJWzNN1ZBgUZ59xA0xXIf8l0A7fX
2/u8W8D/8mQbDlHsaPupgwv/twAKbKYxUwAGQqgn3umV0JXIcpfxD8I34nTWZwpRXiK69XCuwEgw
r8W8lh2E/pQy5Uv8+XPA3Dqwti6T8s2d6fq5/Cm+ezGvyyRqNk7QP0nydCR29TLwXcZexCfCM7cF
gpOU12nsGXEM8b5Lbpm8GhoDSaclkk3TEOjax7bBZSnmo6QjLxcqHhWj6s8WHVrV2pCRs8OkAajY
GFX7zLSJjtqhTUI80CIR4XCuclJ8kJA0/vyY8/SoAz60YHpcTCbLcZDw90wGZEDYGgLeR5cfRueX
jDpcHqW+f10MKJSQ2ZOzZL/m1sborkI+T8s6oUbYEz8yLFm19Pi0//t4uUzb4bfJ80eUZC9ZtGyU
C8Qu3OSQEoL27jnT2dBRojFwwdCtd9qJ2fbWIG2Xg2HCxjap8cELiB7xBMa4cdWO9hI5cMVTTNYF
85yWYG+uPDeuYXCQvEZfWcTypGUXDohtHdS7KFqPFYjSAh69yLP3Ql+KaAyY8J2S/L3RoXdInFVy
RvTZ46XHboFC3nn19ctgVWt+W5bF4jDk5atkzglqfvyn+mIPtofkA5NkSN3SeVEK5EX4z7x/Ofan
5Shz20/aMsDvlGb0yFxbSmwwKrOnRr/vG/uog1Z8t+NznmKUzOeNyrRnp3p0+DCkQNyqnTmWTd0l
tJvwXPTrit+2cUp63/9IOq/tRpUsDD8RawEi3hKEoiVZlt3WDctBJiNyevr56szqM9PdbgcJiqq9
//2HyMWOGEvd+xwrgQyelepvYm/stE8BsEn5kx8MsS7xl+gS2+eF/Uql28JLSc3pKltkQz0tU/KX
Vo94LHy5atc0dW5drbB4E5ZLzEzU7AMnPq+YuL+wqua9nbWGyJQiNRfTOnMKlviGABSGBOZl+LWM
mbqtrQfJga3LDUc/RbDigDS4ug1m4Qv2hkorEZ07GxmOGeMijuHpKoNnToSgZD3mlb62o52R38Pi
Ui+0WTjSyVCAle3QhwhZeOM2Sui08JtHhMXxyIaDg2+ib3t64iUluwB/GrkK0hQSrLGNNVpcdjFk
aXm07wgGxGWxjnC6RduHtXn4KNGEx1SxAtdqeX14NOyWWN3bEYDQcHtuV88H3csIUcf8FeeUUGUP
Z02ECZkEgY2PnAtiPjXwSgh3nN+1uW0qDh2uM9WQfdY5hbtylwHWVMcJ7/9pcbN+hJqINKUCt8wu
Zsopi4oGV9bqS+J8FAecluA1lM9Q8fMLa0dC5mAmyx1dOYrS0JfiP2LZcIJqdqPxt1p+SDaRe2Rw
eCdHUbKZ8kuY3MVFTKlR6Z/opwH+MUxo8zOgL8jIcoPlM1HxsoxVebVeyb+jhi6fMrCWdQY4FXLS
Pd6bOyzMTsTuoDknS8hP1KNWckxOR4PH79kiRmue11BuXoayJGEOPORGR40Ts4XWk/zeHlIU1KkS
o542mVnMX0v4Ng+XsMx3ymoFZMtOXWAOBCFZPRr9ZV7RZTJhKcGMllZYW0s4nTDPBUzHYksgQPQV
mNfFyUVqbmbGakgCKd+pLHt8IvTyhzujt5id0bW0FxMuPT+APbMKv9vyqsB2FyV7pB5nGA6R/VBt
LUhHWBnjvY2uz2hrLrdieSmH3k3R3bIUBnv2l4STNzzDqfRL20DPvTNSxQ/zXRTD0VdPcz1CSOi5
b9CuJotlat2haxE4FYYTrUjhs6OcetC1Hj72E3v1/hJWR5VzYMmXXTfXp8xWN5PFc6AUOwYXW+nZ
3BHgXxTFfHsS2+vAuTlGuv4S0yTEr/XKeiVpF3qKupHbbV/39LCXITsPFkaPm1z+xDfKfC2OVDgM
l4/a7+GDydMh2UJOTw7JQeD0QRJU3zEaAScLTD/9CGx3umjin13Q+9cikPzo/gzIq/8mUTcg/uaI
mXJ5SvzUm/bMXWSH74yBo9PtKiCVR8Co/MZJ6RpbOmBnxd8H59VxPnd+coav4A6Oc2gc3+ejB2Kg
Hb9zzoG9Q6oP48Spt/rOtFzCdP+RJbHa9YeYo/iw2s3/xjW8IV4XtNUXSKqevMaew6n8nx/tlDtw
yB1sGXeLazndu+VYp8klGCmw/QAzDl7r40f802HYSa7ko9BDle18fh58rgApM168fjwaHxtaR93+
fN5ubMCb2HnJ3MeZXF7nUB9oGFwMlVze8UnysCp3r7vwnxnYAQSJ7t0MZO9zPMB8R4+2HQ/YOpYv
/YFdR9+VpCI6+cu049V+Lv7LV33gKXeWgEbVwWmBC5UcmBOCU15+GPvwES7ex7LBfA8HPfB1J3iN
dqmHa8NvzkJkeoU/H+Jl3X17W5zjffCO99o5vU5OcLAcM1j83ZXZvrPzv17c1NnduORBcD442MG4
Ly/p5iZ7L8WZ4bDTOLcv2YM27JK0w7j5C3a9F54Q7zuLr/i3G25qAdakD6xq9rcrVGiHlA+vctn6
dxAQvSrYVIH2TWZREH4Ua3yzi/UEguynPq4E6yqobtE6Wsc3FBAfphetU2BHz/wcP5J17D+v2Rrb
BL5v7od7iGCutWEr/iJL1+1P9O1Ougf6TZ3rDr0RP3R3Iw2Ypu4X5Y1D+IwLeT1QP/5m5/KXu9ar
jpmNU7qjY28RT27673YfH+GjtZt+wxDWjT7wDHTxaghCP739/ZXuZb/fo/5wsPFx6k3NJNOJj9YL
iMi4JxJjDemwCubNJboSm7TuP6BxuiQMue/H7kQj53QeSKCj7Vkxu/k73vFYg/bzULryt/rNcMkt
d/M232Sw0XczUVrODgLPOt3Uv/F+sN1xOx+knbQLE6YnTrxXD6ADzL3XX8MrxMt1/xZvtHV9rs/Z
p7EuKmflEqi2ru5U0xK3mgUHReF15iZWL6HTvuWvYqHSvR5Up3MrHq4hUDeLP25lD7B8E7m7G+ia
N56+vkgcPcseFvtnwNB18xpS9S7ObL5S4iJR4tDFtIQumL8mn9ijYry1YAWesv93pPlaq80M7CKK
j8iiDjI2abkNgVoKqQzEebIwQhDI0SqmYnpi7HiiOmbobhP0B+ZBBCyjbZnHIS093c5J48Pw+Xmc
MvVYwNUV/bGZf+OPcpwtkEElJdxY8O5qV207LvRew0PAsi+yNAZ6zIjnmt/AY7d5YHuRt7nELJ3I
ffkiP9fHUX6H2tS5XrOT+NfQ7x0E2Y63ubqfweHT9a9XLw2uf9cWP4Vzc7Fgu5Cs7uBOcCQ5yMPV
Y96P+/wYuriVOr/7v+smdViU+43l/45ODGkWYrr5xcmf3ln5ATRdeS/v8UEa9zFcUFc5sqoBR87D
a0XOHrmXT+fjwDYZ+NfNxXI3+KVgDks0E6CKU6+B9HimO8dxrhvP9P5uu92TTQESEgTCN/1dQl/J
5yBgNl+TxIcMxsORbvotKB/eczA1xbrptrPQbbrL+/Ke2i6TCP5b3qf3yS9f4o3i+/2v4gPYsRLQ
vijv0afNs/jVfWGmYf3jyyxv9VXjuuepMbU4Z6j4T7OZPDswgLBN0j6mW+nvIiLnW2K6WcdiCUqE
2nwlvwK1yat9XO2X8AW+TWT+6JyopblPZiyJnOcbyYEQtN/i18rZfX1d+3mNIRZjZAYMISq0iHMG
yYC7BMNOhtK4LfflRxJkgebBZnFC75XPuBXusBmc9SMJHpBZRA/oi3OIzXRDRpKDfIutlg3eGt/M
/FhvE3tNVXTgGHHk9ecXwuefla+yf5s73qN6QJqzXvzmiwRBrz980bP7YleFyONQxr2lL/qO84nQ
p8D4t3A+9Ad82VxlJ36Ytf346BlGfrDXHz7MI/C2Y74Ozo84qsZ/8Eo9FDUe3r4v02v8AQkleLzC
yXI46N3xqPB76gXkgK85jLJ17LBF3nay539Obu/pwefgf35OPPzif4r/Arq5lXYg4O6NFyp2Siwy
2dWag+18y/53eQbh3S4eJNZ1tf1HCe2bbF5EswXp9v29Zz1rx2b99Js17krHyqu8S+mimuPEGwLx
2OSbr3TzxVW6XVOfLUz8jNT3P3vvZVeIjdphCXEmF9sDOQ38YRW0Xucbp1ZA7eQXuNK983HHfIcL
7iKZdmg0r7r/Yxx0n4S0l+gYY5l0tg4IC0DQfUhhEoUEklCXm8bl83/wgeHyTe7CSQ9p4/D//zf4
iBl83UiYdL5gITvPM26MbI4inK7d8kHYSRtE5l7hXS9MVnh840CgeM7AdXN/mYD5/95xHfEgVwW1
X3nLifbdg7bMwQFHwIsR2W3Z5LzwdXTKIOdAGL/FMTNuErYS+Tu+Jyd2/n25S/3hLjZeKmhm/ZiT
2hvSWF5EuRJeIXm/dH50RqSy7bfcKaIdnMYVR6n4XmghSJ/aoyp2JG4fBOH1e/IRursvjdyUw+Jr
axxd2f3F5dY2XdAFxVre0LVDv//vFYqDL3cx/Xch3pzzoIeIhW7HJRDyZrO7xbfQld7a/fPD9jbi
JOeSU+yIw7U6Qo0J8kf4Yp57B5btNg50z3JpU/doh137IF4RXjo0cWLfBDV0eZ0b8VFpHX5lzi/W
FA5O8+tvzjL/8UN6tHMmaYf7LV87SkP1jb7HzfflnlHKwcKSlyCIo/6qv3R7+6VwqcROkY/e+4Ig
0TM3hU/cxwsoymtzFi6W69/IG/dH4k4ceACnxlNOlTesaSodnN58umdPd+bdioWPaNYfN1CVFP6h
PMD0+u/ecfoHogLY/4vfljU8Gh6Ef++mt9/8UUPEPso/LzlFHmwJbgNX0/vjmfffxZP0D+21Ix14
Tmyqhd6BB7GPDzjQeeOu8XgdCq+o8dqdQL0d+yB+jrltN7Bc3ez0N3Indrwef/dy22y4xx6Kma8v
yq+GHSje7L4a93rp+RkEU27Ntb7u3rDxWc/vzVZZ66xFJLxcd2JAXQyqtr3fedqFV9ateQUAX070
1XkgqdtpbV45glyJO2bxZDOoO3QeWudLeInfcDjy9ZN4+pc1Ngj/jMAIsvduXfvjZb4o1wyG6Lbe
A6DKAQ7V9975vbBAeNqPw2e7Q3sGnu60H/L4B0JQ+8Qcsn6pp3Rvj1cVD4nEL1ZlkO5obGFtuTSN
G7QHfnLFNndtnkOWU3xQrsQSHvuP8Tt/1N9654Uv9jk5xTyirL6z7cW7Ym1g+WjAzzpQXW1Yx9Ru
1isUeh1AGnzIHfcz5Ze8YXqqYV+lroeH9W1UHnlJ+6h3mqAJqsflz/YsFgSDH3SGv/h4Bd1aDsbL
0zf8+XU56dd2v1Iyvgt7YlSjcB237ZzstUr7tmrCQEZobMH4mkBPpxaaUl7iDZSVIkZFLpCtSS/h
zz2CTHVbYbInCGwoR+GKUIh1a5ivT3w2z3PKeVRd++bc4p5lDo7qj7vohZuN7vUN9WNLbsdbl+Pn
BftNJUnrtXgWPFFXy2Q4xS3gafYodrmbx3sszj3shfmFoYKLc5uH3Mn9OZeblUbbhvVm50sObCF+
EXToEgXGc5Ydw8/kmARoofj5or/LHvH1eYtupP5UH9o5YucugpX33XIIbTUncDA3dicaRtz2PNGC
vdJXAUK6hFR40PYO3zCOeRX8Ruxpp4DOBMw+QwSUlAk+xJJXw9W+pm2xwdekfp15VCfe8/IJJcw3
jqFvb/Uz4d9OstlylLvnQHPOg2N4zSYKzBuHpRt6PeJtp35VDgLVA6Ng1Ig3R+LopKiQqS35EMfh
IQnjUf2jzFScUbBEwOwUMdrchsiqCljHQOBfU32pQDrIrt0n9Uc1Hs3hyTSu/BAVrW5YXjvUJDRq
H7GRXrBPCtrKWNt4DoXNdJDSfUjsi5n6IzQXJsTfq6rZS7AjY0T+aEodkwSNJ0Br7UtGB1dFDnr6
tieMEY11kYP6pO1fY+JqTtfO36y+uQqUL+92snoz0h0O24gFjvV4zOp3NblkJU4cjJ4o9Y/PUPFG
GvfxlpNI2mGQQvS2noCNE8UVUnPCISAbo0pB8yA9GTncnxiPA+G778o4R7lzs2yelW/IqBkwwn0P
R7b7Aj0tRm4r3jesSlXv1mZRU3V36yfAlJ7fV4BubbKDxkNGjvAzui/PTyxxnFCpwRuB9mGBTS9a
fFj4xrP6CIm3Gz14SzKZ03K9bJlno1dF637XnvpG4NO8/57RPDBZJWXA+ODpxb15n+zqTef927Vx
yKxd/bxoo8JBBjBWQxvXQM962LLqqvqQYm0/oHFbatvrV+pplTwsFQb5d4W7nyqGKzJlpCIA7am7
FSpuclF6MZjfhczsO6iwS7rNxoemXgaTaVR+SfQ7kKQu/8HaWotZ7zz+9FnPPPauWsgK6qOdHPVk
crLqtkyrrUFaixpL56eKncyd2WksWFhwuYa8CGolRQZ1Ny2A2E0rW8Q24JUlpZ7UGe9PnPMqJPwJ
hLkcsmmLimlO8w2vf1Wjqurkw4wv6YTiTft8cvMThrJ5T8CFgEq5kgyhxJyrMDv8e3GF4RSxz2kE
ncY+d+6YYw4PDMcXC3QavAxweE4/u+NYMZ0KxvrHwG913KQtLIYF1QOgSX170pw9GxKXQqrWZXlt
9YyAK44H5RyqE8TZbNfg0Y4ruHYrFcKQgDe7sj81LSAVwXdoPQNuF5eNWx3rd9DIecig6AzbPg76
kiE1ATq2JgO/aYFE82eKx1BJNmULnwsbKL2v/CdpDNMieZC/3Mkeiegr9rjqb+Cdv7c4MpL5sN1W
yk0iaRs1VoqyWMYibCWZlHpRJHurCiC9f5QqMhb7gYbC6XGQeSb3srhgvwOJFfpALX10pFeIp7O3
ztrwfBljJJug4l2e+/Vq+lEw+V9MMlgoX9X7MJlvfSJvsJhwWvW9aTsizOg38xn39gYbnhrweDoV
6YxG7OKlA0IqATkan1XxPpjyOU+3KgYDcbIVmDJuFYD2uxbhS1vckhFr0vjOvBBUURJiarnAWF55
szhDMmbhUmW/W3gkYsL9lTAEAUGOQBDL5jGVcHuT5SoGXBqkXt2CA5ajkT2yIOw88pnG/gf31hP7
3EqGwF0Gq2aR/iMijZpE8gUdj8W5bqnZtoVrDCU1rRca11ndiO58rnlAZyyl+sJ0Y9zdxTAK8kFL
zAPDr27BQo8ySIfVABlJxOsKGFjso0aMIajxGhX3Oco9Xq2Y8UK7sZMnuXOVq9GgJY1IisPciRMM
PkdoAkWTPN9h7jCZ8qmQPpNktUtXzKtGEzin4DCG5YtZ13ZsseDp5PeyuTAPluv3JrpKxEKDahot
RPSd2V+K4rJgCkPpsaKQEwnf/N5B80qBH6IvHlox8yXygPHevp0x+S13Q8Jspo0OskKo905qMMI2
ZiSqXeq2k+Sr2uPZfyi3alAYqk2NH/VXc8JACoZIg/aDPaUybgba4HCFfILeAdwE8owjm915MtAw
KpHP+4PnNfI+DE+CMGDrO4uVmhG2WZeKYw/aKcTGQjWsv3hk6lbnjskwJFE5xnIqiiaebiHepFBh
1HkJzLPS4IOvma6M87w0vomz4NkurFfKdQDGJIasjD4qG2JXxy5hYlxtsn+lT8kv8hDk+J7Id7OO
8ZEJUTGwVdmpO/btG4i9Dt4IUQmDnKOy+lyyxWcLUgxGIwzmavIDsVLImJKnMpzxjuVbt+uUERCQ
QWicmEgpSUVPn+5mc+UN2W8efchYNdgwujQFkyF1OnTCksRmptj+ac3MNnRhroSbp1cAAfBglPLK
b5Fur1q2nYmnIttbpolk98LxMMd4tsg/YfI8JhyHKxigE+7TKhLGMZs3YtpRNBiZY+RYmpBgoAFk
GRxZguw+SCU8NT1LZsgmX8lyX7Bgu55EkwhGkhV0SnbhlOfsrt0hif/lKXLK5F0s9YU4pHih4iL4
O142anrXmEUZTM077R6ZN4ZY/59c3hC4uTmJPsuKRYeyL9ktTFWWFfE5bN1iyjWpGXR4JEF4uRmJ
tW7mi5jJ1mAg8zNDuxq7ohoJu1sZkTPwVcWPsX+XtJfI415wjyL4Hf1x4PO2ybgdUz8v2XIhov92
celOGFMO8R9WAjX4s0I6A/Clgm/GZ97ejZeqag/1KjnKcr6xYem7q+mIB2L7xBGAIzec6AgwHUxv
XYs9RX+sk+o/Cp3YWEfswyHwCdLIEFInZTdx9Ky6DsdoBsmQbnvpE0MUKhPBf4HKIle5P+MeIZWk
kiSvCquK+DYe2VCwd+KMGa/gywTS6qBQ1qyYseI5xT0irA6eQX9nrbkV4cdziSp76f7a7n0iPgWd
ofMfdWRJT41yy6i6sojqCKYlPAVVywNGsAgSMQ8mPrzg7mNGaMHpS3TgExhuObSzNoMr0o77/x75
cie2MfF+VIXSyPhpGEllDK3CBpQzZ7zOKS+gShgjL8nMLR2ql8JkzthdSkhUMLknIHTzR9R4SXpM
KENl2W1GcHA4AzJuorCIQjCfEEP0hZK4UwJReSh9MHXkIBhCL82XsqonDCqfcvdIdMKz9faEdj3v
rtMlQi4c5dghG8/3QtM/STcISuXGNJBl1hNjo6i3JyN+yhdLeYh1KzXfIV5zkEBMFrVF4acQ/ROy
dcWYM6mvHXSUGoWZ/ZICljeIHOCnNrT+VCtjBk+CaiyW4Zx2f+W8oI011gMLYYq/I5PiPLyW+G6V
K5oXoiMSpX15Lmxy9e45Qd1nzllToMqs/UktAsVM/kFJ6NPKW6k/6mz7A7VcAQ+qgMy2UK92GrtT
CxKOFFDST5i7H4wZ1UWC7Us63PSaYBI13nbsOzmbt6R1TCE4ehNDvSSYmRiPdmYSx/nRDJQ5un3I
p+jfPDL5YPK1aJ7BVxozkjSLkaE+HLo+3yK/lkzpbDTLjfq5xQpOZVMZcH9R07MxqULUiQ0XjMej
WETP8SKSPzMyqv5jotgeFoSkDf2fJ0n5kEvnWo1dA+ZFjcx2Nl5SExIGquJxGf2KDbrH4hHrBrYP
zqi9CScuGqEQsVVXGszwexXphI5dWMx9Dz8RlWnVB5Df6RE0kxqP/Zvcyna+VN3G7kVgFPqA6Dio
wALJtHsiVYhlyscZ60oY8JpuouBFxP1qGiXEAvxWUjkQTJIlXX4YV9bG5M0QJawcACASlNhxo7ZD
RvkPzbQCC+tyCJmXvmEIaMfD1RglyIdZIApUSnpiEa6Cjhbl7JLim2DRN0j4rF1jtgabzqgLy0C0
QoK8kOCjNBk0qTAd5jhgPFv3BCplIPEzmbhQ8pFOhSlI3jaNydjZyca5HylyqXZzqfQ0axsmL1kq
PlKqbEoaeMieJFxnzoSKEANMq32sIIBE6CRJl6GEh44lacdiVs/4v8hA/hFPQlUHoktrsWp8rjK/
ioNlKT9Ks4IZexIXj+27GrAUZYOFMCB4gz377aLATWPM0c2fSeOPPN8lURqD9CaPtF6oGMf7asFE
Rt3HywPTIARdRzYyq7oJWjMqDS9C8L5qJMjI7LcUQbiB+nxSY/4U0wgRQvLobo52mzEwYzmuCgCc
mjOupTzl6IX3mhqPLjXItywCKiVsi8nEW1Zb0oo/pVA9rlRoypkO5bgkbgO9Uz2DHLZZi3OYsjql
NvhI3JsYIW0GqTo3TGsEhTC2WIVh9iNcRijbzuT3QKpWEUPclhZeQ0JYDwXkdOlViRgNDRntp2DM
gak4MQdvhkMVwSo1PQgMlriXSbR+qGjAZzLkJ+kyZjsbznuHL00Z4xdF2m2FzDYe1uNseFrRv/YL
SFhfXtHewUGGdg6/PSWguUIpx8Gx1+XlVcVUXGbKIJXVJml+ZbP3xGZuyNq+w3wmj+7pIt+04d5h
VorGfG2VBt0UE+HVvG7qlp6eP9N7yzk9na39U3Q0Y7a+5vGyc9ba8TkHGFeaCN+HkWiWpg+WgonL
uCzHWi12bcNBs1xaGzRViLAITQyxNslL3UEGu7a6Q9qAXfSXmt0Z1gJpDUajYEhym3UGu6DMcn5D
PEaUgvdsNyn3J9IeaiMe+gYma4IFGsdZj6v3TfCuFqW5QjozTYI6uss0r9ZqjKoswXqlyPOD3jME
0Fd7A/6I0YspVF0GqZJROsSMbdvzfy3HEIwsI5xftOepFVIs5nZtB+IQywHtlR1vtYSEjFwlABfQ
Xr2k+T3JcBSFUAZtY6GUtSsiCyDi8EfWFXXQgGxqtdaIvl6xCbeF/NVX8Zutni2UnnX9iPJ5K7rz
pafia4loyFT1lnTdQdeg34ZBaicQEk1saC8K1ICBxEBDRDyo2J18s3RmYIqFgfW4NpDpGhgV/Yme
RBAB+ydhPUUwW4je3p72v5ycYyobDzMfnKvYSHVKBjg1T8V5hqJo4kgYzwQuzGBzGixR5Evcu3xc
eOgBL4ki0K3Mj47LpuoQH6ClarMYDZkZn9ocrRgBBKI5EjzcVRi5RpmezdCv8Vxp9MURB+uQFFul
7F6MGKreYJzsuPjr8s4XN13INpSSHY5NkjgZ28pdk7C0JwLDZyBKTisvNqgOUl24NzIhNkLg9rze
2Ev4Lc7xHt58VN/qSYGZlJqBPv6K+Ln4uSUtIijJYSH3HZMk7SStim2ryhtN1OzIJpLoo0j+zxrq
cOaDUYjbhL9aSs9sJlzZPdMotkuOdSu/C8qS1ON0LnKF4ETTVC9QeIYVjhQQKvBwZ/tGesvgV8F/
axopprRHkgfiAohrIwjaZUFi9fhcWxXObYx666i8xCYBTlCNDYVwL6KbMZwFT6A0ptpmCC9Kr1U/
Hiwz23JOnHH6CPtDD6sYrzZssj4sRX5jv2d/hKG/bEokwpa1OmYcNgpD5QbDEy6xSikNFB1zBrRN
IApqjV5IxE3UxW0ZjqLABfOZ1IepYNgG0SoEXFhEIgU4/bhTLYbZ0r2hVS+jnWjwEypVTpaCxnkc
cB6iLl/hqheh90xRJ8bNlzL0W5Mqw0bhsyTI7PGWp/lCbun9LuA2RHJIK5u3yeV9dkQaG9g3UXsW
rHTzm/sgKHko5HbPiCKoZj+J3sVDKQ5Fyu8Gv4XF4qTsyg9Br1KUnrjl19KaUYmwYBqoeJAtebDw
WOf72rJ26g04YU/dk+gTFYRDKAFdDZ6CIb0uhrqdudm9SNsOC2gYekpPTMVXs+LYlxIesJqbt4CT
NSWhc5SDtzD7SpgIjNcqWd514krUkQMA/xBqTlDzSxwdM5Wvw5NRLQ4NMG10nzRxtKbrdHinpBlX
ZKjKTzjwB2jpgvyZQfVqFCj5rUGiNqEAyVF0PujCteVFoJjKdEveDLILp3zwOmSuokQRjTffAAbh
FP1F0U0gYzL7t0AfheZMI/XlWZ/SdGcj2wds4AZaiCpkG3PttQCG8h0Iq+hw4/Ag4Uux2Po/ABlp
ZsNUuRtmMh51iJzJeB775xWegrhdUM9m9gn+ljMHF8WOzHZVsPxEr9uV+X6KSFb6EICEXF6YZzCk
UOFD5HSuaZX5YI6Coaln2uvYKhtKNmPiuBwQ3KJ7IKEIcvswnvXabxpu+HGg8kt61BKsRek/dBa2
4yQdU9zvh2l2JbN+MedpQygSjgNwKrB1U/RHHt7VImb0r30UE2BpFJ+Asl5Fu7gUO9FmCkEqic6O
eKW6/qn2IMjyCwjvQHnBtokb7ENAgCrboF3icKMNIjRxORbZny7TpPdQZbpmj3DdE5eEEvWYPSm8
SgKuOGmjtH5RyTvF6gJoRFib1ERva9LzVnSHSp28RjBG4mJHIiRlnuStZoeHdTXcbXn0DeTjpXqK
aMwNHHQXsQ+tIkSI0LxMT5U+y4muSYBSFpmaysXGNJb1QENJg+iMLcW64f330rt7Fabc6GwvwDta
pIThUcmRIjbhTEdHuhzUFrhL4oSF0QJX/gi01K3IXInjkzIEGneZvAZUkcc5+uvg9zUpXvEptk2o
OYRMYJkeI01vQ8Qzn2SSpDLIv9U1nsGHeQchvvHiWE9LfGhlt7W+qUPFDin6A4Ef5Og35oYpU0iG
xKoI5O6uf2sIprmgvtL3AQGbbLaPEX6hACVEL56s+t3YDIfJVL3/hM2aeqR8aOhxbT4lQ0WkW0/G
NrDCG+IgNbhI4s+5En2skBpX4NI2CElSautFk7GeGrAuSfaig2eRlpQgExnhHdi2tVzYNDsOkp5u
fkGC3AA5iqrBXo7PrZESOpEC5+W+RG08NR8oKIRqSW4J9NgJvFWoiyymLrL6bwT0Gw6WdknpmXV4
ZMaWyUeX+J181bNTZqJKsKBwaQAl5ova3sL6T82QjWNsUe4SSlfxhSIrkHl6w6Ccjwzs4mZoYni5
47CfOpgP0R+C3//OY739G0v5veif/xI0hUY2frc4hy00CWKbtUQDJ7c/eLsJWDSmhhW6YBulNB3G
ODHefV6kCHrSE/yIa6DD6y/H/Kwqll/ItQfH5Sb40rbVr4v+z44ihgss0EzeVrOMZ6Z1Y84DHhw0
OsgmXGIKgy76qDHhVwgoavRhLyD7J5jeGLJ9dmn3SiLsZiHlibH/2BzjpuegwIPegFvLUS/Cn547
Tb4vE92Dm7A4cwUuycSQaoFwAz9VsWjOZVfUQGnbeyqiM4G92Zz7RUUcSCY60rcYx79ak3+fUJqH
udyqvYLHBWXTgtH19ADqnToiDJkzIZ5gT+msm2hUCI9fi0YrUfONOB0j9gjsTTC37CNIzNFGlRHV
1Ax4FF5StVuBHKQDxwMgJIgqtmmYSq4Q+FOk8rwwTkF0AFq6UFegFtrUBjoM/pwyG5BaLOh5VDmP
xQFuYALSV9gT1mc2qLHKj3OabMQLmHjMBbwmDhyx44L4MlyrsHgxMRC2qj3W0iBMiNvClOIRw+IC
WnhGBWsf4KpjcPpIEyZx5t4gKG0cchw+OYWr1T8r/qr1gwyPhcmOrKFwSNvzkDB0R5KMU8iutPR3
pS/fRrI+eibqaYh4f0zWEXX6EcmYzwCmpTxWJEPUFYLGHjJnk+EQtwl3HfSY5T5z703qdYMTcVgl
GEcHOtOloU4YKtueIMKIoy/8/4YtSiaTx0olbFFU+sMKNN7UHYFBZc8My8GKBGKuh8a4VEZ1/SZz
UOv2U3a6ipVQpgUcJzh/Nq6bFrhPi81Bu/KiVoxQ6U8srJEIOh1I8ViM5ya1Sx9yyPKdLT8VRDYQ
wzArvVUP/7fCGxCmGcmYPUCuQcZnUlu8mOq/E138W6R6TzzdW3M+JwWpmIBzYxiEg7XVDZnp3EbH
hlim2C4Z7DI9bFrjiPAK5V/f71JjLUqXCQ4ib06SVweYzxjwTAgqqLhy2u4VehO9WsGteKIwxB9E
63Ee5IfEFSLBv/ipXhPMDQgyh67I5r8g4zKIoH8SyzTADTTJtwyzeV2UnAJcIrUP6XfAsSasXCwS
FqoWJB6Te9SKUlHfNAutFYpklLbdRyTB3yo3Ibp3pCtoLJLTjHRpUq23Ka8+FU6LmRgD+ME9dqqm
TtovnVZ6EpjnoDIbCGlMVZnIwwe4kaj/cplJpF4c7fDp9122YR+fstmVI5iA7XECumuimeBp8eyk
oHTFAQ2JI15AokNGmm5afqgKzt9bn6yLufwXTeFFhXxUwNIOlaNcPzeLxFR22sfa9FNOPNPZwwpX
+DygxM+Jyla0g7iAenWZkTu2Yt8FDFZz+h/bYrAvOlNI8ZhHgqyiWGEMbV9HZJLzAGCLEUc9NL+5
/jlLUE1rMkQ3vLe5+2ctL6JxqgklEUIheYUADPK8ol4bSM9l/hM/e1YoIjhOzlGlwlmxW1CoJNAk
f4QGmQqJR0Ml55FRWfGEw0aVuNL/EEks2CkPzVEHc5t6dKXGr60y9DDIleRFcdiDBhvJOW5hAtwb
ysJQvWu0KyoB0hNUQ3bLqE+vEofXov4wPCZ92vbpPz6JCXmlc6vBNkKZgdBJfk67LEy+iieNelNN
Hk+BGMEz30OiMbuirkpCTIQ+a54mkHLRfmvqWWXe0HfjHl2aF9Kr2RwdqB6FslY0tUKaKAoNBi7K
gq0fKTkl8QDEl5CQNhYEQzzvvAmm+P9j6TyWWzeyMPxEqEJuYCsSzEEURQVuUEpEzhlPP19fz2bs
8bUVSLD7nD8uM5+LkQxcJOLuGJ/l189LQVJdDxWCVTtmeK3Laz8B1HGkEGwjr2k7WHfObzVxOKKb
4rAdKWZjSFZlwHe9bvUjGV/I0HnGhvDNQuJqkwfaGPFGlhh1GoW6/dGlLAakLhaEoJSc16ZLMCdi
43BXWCTIzX8VXlwnfIcRGqZjXTrsHXcIN82faW/5yoDRJGwgEZQYEXmZQRXyDlVuQAbhWp6LoDoL
aQm/jy1SaiLJW7LwuGQx7laclb3yOdp36S8sds1AmVH/z18zA1U75YqyyLW0jXL1h9wEenPO/b1k
KKVlWeL5Uz5Ck/17r6QLB6o8QBwYArM73W7msZQvZo0cP9yp/ZmaFFkthFxnJOoNNAqSxYRkmzmw
M3cfIHsh4eSptgHQkz8XkUSI65jNgkD67mxX90m7NvVHTTZnKGjHIYwr50mzKsylDP+qAZ/Y433h
SvDbaqmYCFmCuxs+EqrQeFm06AzYpvgU11+5lfNyVzRn9Vkx1nVy7QlhBCOoTgUnlBzekkKFyjy1
vJcDWWkKAPGNhwbXPHwTzFkU/5jGe2qe+bJN9KNozCaXtvtraIPQ23MED9h0zpObuSAuf/n8w4vg
ppfOfIdVyNOLkn743VGMB/rRmlH2SL7khD4paXoMgWLSWt+XSkSDTfU79tnCSr81m0d9OKiyZHum
3qp9Khl0XThapWfSAuuR7iU3bKntydYsgNAqp3kq3hXiXKROIPWpap3jk4pnh2iRbFUNiG/z/icl
ZiOrcbdhvbebVRmH55KQHTP6sxpmIupB6qjcizb9UtSjuuJJT0pSqAn5Up1s78cDqcPz1rTGXT7e
MhfujlJ7E9UxAov8GFfCc5VwxeNhiI9cREs54VskzUXFi8Z5rFhbZX409ms3moCbN388mka57Grt
YlKGk3BfFND8hKCr8CAjeUgRrLIAb5BEekZJS6ai8JD1V9lEVYCkE0LKGUKM9s7eotGBzVvLi538
/HfM1gYxeP00w/UBBZnOfqyBUG2TtsD6yf1JjWpfRAx5vvVpkB00BUioaRd5yqkqfM39lsxZv/nN
sPYatbv3rYlrdEJhkzO8r8CO0LDENiJZwbMN+1wou4IDZ0akGVkeQKQ+kxXjK4tKwzjBhIcZym46
mNeR7ihX4hrqA7SMOIB+VVlQc2qGGZnFVnUAMSB40hmEGSOhtKfGRGOQyrY1bTA4pu74mpLQiuQX
HVdqs5SBJebBq3qQPI6c0o20fkEwNBWbwaj3iSdH9aS8DDiQo+ldDMOhjnzP0QbCx6KLttOibD1m
NLg22VkLkU6z/0EcrOPWvEinuOQXxuASVRXOFks5TYylRqmtUdxQVGODDsd+cOGGBYFwY5uTWrZI
c/tAyEgy0Odr9akBF+3NMqIlvySI7FgHm3Ti3TIps72SVel4JWCxa5kkRHLGI+UweTblPiBH6BRQ
gfUgZbKUg4HjjEelAmNW6DOn/GMOzS+Gx4y+MMPe2mS2BcFeioFoxZI8MjzrALVd6NpSJR5BcCOW
ApGdT4tLvsxdZHHhpxjxxgg2euQx2Twl3E3gj5F2LvA0j1QJDkwmg3UU3EH18KfxTkpWzoCr0zE0
Em9OvoGPOl9welG6vgzCv3TE5ib+JF7O0OuMa2kpVmk9q/XPbMAlQGP5CABUEctPZFegHNUYb4L7
EVekvBKQi8FaoovyoO2MZWFZ8Bvuc0laTMfv5QcnH4wvpFQs4YKwbazpjHmRNa7jvPpKp08b5hxY
gKmTmvfkrzOMj0qz30kz0gn17aTtf3DWFkoayV7ZA1456XbMdiHMr2SlEyZMc4D9Kd7kmyOS+bVi
5o2qbZi/1yM2bgn2cKG4RkoxC9IVftQZ+pkKlC1jYjvbmzofvRbHOjejfKJItlCynqy8xDPHeasz
DamzszH6F1RtiGBCaBMEKyp4d2eg7i7jnXDDTZ8b68DX1om84EA0Ea7R2YVRuK3F1u90JseMFayc
yV6q++c2Gq6g/16FHZ3yTkT/2b9Ts2r3tfXu+vpWRelCaiYBIUTK6T89LyopCYhYdBRErW2tBnb1
iSFFRrug0JMfeGc2Vxpajhqq/VKRKNoY1DwiVWuJw5AyLkwxggjjSNzqlvC0OGmfy2K6NRoHTXjn
i8tFRUrlsqk+iOJU9RR6rDLibOStZARHg0FLInz+oGP1rlc5cOnCafJ3Myl2jkHP976YxiNLn9TW
mfmxnh1qd5x233sWzZD/zM/UOwDHSCicV3L2AmwgyrPD1lHJRU/y2qQXNvRScA5Wiv5k254+OEtb
+cvBs5s5PyaRc5z1bLvOXfcXiMRjyRgZ/+1hY/pEhpKOcpT6AW4opm/AaRFTesqM6P5N4C8Zp7nk
ZYg0ywaYn+SjdcnxAJ42wk+jnJcJeDBhmE8G3drAH/+NKVzb/I32kETjrLxSllQjBxudS9+jLFpz
xXaQ7o3Epxg7AEQssl3C/KMfSxhfc6Xqgo1y3JoaH7tqlxBXJy3dImqJrmOUIIlNVLQsD/QKu91f
krBUBa6Xj/cJmkYIfALVKfidle5vpj4w41EW2HkiYNW5mFATqp+D+eMb+aUkgtwgMdmtoo3EqDKK
4VojXU4hDmEUgJFrsXnZ7Vuc+eCLsXtNu2+qoL0IM3BILoNDQMJYoByeqdwq0bVHgFu8fjmX+ZDZ
+xTqD5zEH1YF+YL+wSUhsaj8Z3XMj/amadZkvPC//LlqENJeu4509QNYIoB1it+p5dOLjaipC7qE
+Mu6iV/xE8k+KLYQ/n8dkdh8I6S5YrxWuN9GBUi75F6CYvTyUkYXuTyL41iueKrbQXu2g71V6o9J
xPu2Nd+734J7m1+UaiaHgaM9jhinwPvV/lExAkz4lciVX0QqLj1M8NTa0CAMbyuosJrcFGBZ5K+t
mngGaOhMS1DjWK9y4dZ4JSvKnhV0dY36Z7IB5gFZ9YX9B3VbsxnmZINQ/I0IhnRo0NwUH7whQ9bK
m7B5w9/QmsXKH2KEGFmbGzPQjRH5MNBrBSJYLP1R/qja+UkxMep0FWmFwcquVjI83p1z2sbGVYJS
obUZkAIHHdfs2QqrAHvI0IhjwYabcTcZ7kK+nuh8kbsJ0h3z9MlGrBq5rzYwL+esfOkhWufQIZiK
GxJPF8MNP5SCCmcoXfShP/wakpBBCCQVJc1O6kiyahf4n6Z175BRSNjHMb/oglEjUHL+3ZQ4Xb9f
ueWImo0xgZufX5aY6zVMKykMA6ETbIb2nQOV83+c1vJLc46C8+BjTT0JjUH31GHhuRQ8KsrDn1eA
aUC0XxSle8BBMT3dyRXxLy2zw4wBz5WsOi2p1nFGV8dPy2+DIO9JfumammK+nYleobRopM6PcA52
0j2rRezN8Rs5ev92Kfreujsvil/tpgnHB6c5tP0T06PzQwzoykCyJkDG0VUuVTdbhwXCVWVjlCtE
3U+Wyl6H4sveyu+dEC3Ev7+AwJCvCcmx4CUunKyTQVDiZVLKvNiUkQSzVOuq67a9aqoMJ20T2Fcq
VLt1Kz4yv6WFDMZfgPMrNEBZybbnmSMdg9mRNq6dAXxepRLc07nfRyXGUp3hi6qzje8a95K8WZ/n
yCRcyAbSsU2MB06zctvDUDvkhZEPDU0sxd+9h1bdJ42rvU3UQDAz9c4/CfxCDMQVqs6KbW1maI4t
cXdnxjqEhLOONQDXaE1soCiU0xxOZ86orSN3Jav8ReyMmR5+JJgAskKiasOu+hduoqrGUnH66+yz
CVjIi0MySpJmq4bJx6nAmZjKYQsgl2oKi1AhS11GvJ8AB1JMWzp/3Ai6EVJw0e+7CJDUKt9j2DNK
fpfzrp7rFX2RC9sZly4/kz45h9hpv+emllHyT9nA6AKIT3MNyXwErROvPBRPjI3/v6TIq6KkeDfS
42X2MIEJMy+EhEksQv5u4DtAtceP9uvHz3Vwmi3EobTOIkLkwNvk00ul/wXw8JH9og0D1VOrqgX+
cb+yEJvYXr7mBCrYCO558XNBN/aG3YOwO97C/kRf8sZUzHVfijcwIlZSCy4T+5yB6UJDiPDF1IUx
VHvO84/mzzavSGMimEfwzpnow/qswiSV9MQhIlmUio7C/Wko+TVHMpare2Bhq+MIUVVr7QzpmdvS
5lklHklz7grBGpBnq94tgD3VnzBE3w2+FNeU3PnGstZPDQpv64yO07HqUz7Spk2Y/SYZwbl01yvQ
Sidw9aAg/7R74aaqn62WADln48zHnkcQ7blZLQripaw1xE4DZ0AA4CLvWtzGIPQ8WS0qjIzUJZ/t
smdHbtU/xDfRbQQ344bNmrtc4HIILkBuCL6FSbBMrEMB6+ibFujG5yjHpk9M21FSPKqhPalTCS6G
76RpPTOBUaCuKUMn1xNQEnypBoH/q+AlYVRk5Ya+Q0gi9ai5DQsT7Mz0Lh8OBPTmDLyarX3MUJ+p
eUT4quHJKYxXjXKZDAVXjQiH8F2CtmhJI1Euvbdptm2HwpNEgWB2kjE5BUx83MaHNiiPA/UFsRNS
I2gtoypFdRtgKg/1Ydm7gp2IAxvOR4rns0zfXIWG1znUaV6snp3AWmYo/+kcNCZK7HTyefDcuO3D
9S8N7WtsPHDRTt1mSIdtXvNm57jjlZq0ryRHxFjbCh+sRPeQbL5UebHVGYZqF+yx15EtHuUabjPi
GnQIxVq5GooOs9BOsnNRcrH5U1n2UMX6xjeba2NMWymxd/OEnc58dnS5jSYGV1+0URzzI2ILgb3Z
U+n5KcdNHlwpTy40d1nlFJXlKfk0pr+dBvXF6QwA9/JdBSQfhd8vNPM1DlZpJ2466hHOhm6+9imf
6DKbd6MFjwn3zfR0ltLgJiHZM/RsddiicCNORYLkGHcgsnKkvVMPdMDbQ6Ru0q6Sylx1ZvzcJGOL
b57QqME/FrZ0Mxv6rxJmL0ENTj0wPoYsJfLCzpDEp/iMJrYNEprCbV4/5pIGikkxHPb88sboCgjP
p2cC/56xGFWxunOHZFNmGInZnGLiCOaXhNa9IiQ9FEVVEA3oIHhRnZHm2Ora6IR38BGbEUnW5lRt
DBHSyFd5ZnOkSGikpQrhJkVlwqAZJlaSPQdZaRkVawwEsIXG2X9zK3DXCPt+lDofPX3xxpwdeha/
uJzOBeD2AkY8jJ0l94ZBzmyeYpakcFTF1DGDaMpJgujRlUl4WaEPyJYBdhD35oXy0oGNZoxEgsUl
bDFksh3DOBqadtCPuVRKuMRTtw9ebCb9fuUUcFUFkaojDfJG+lZq0w5tQp3PB9ukSIkXNobCKgYp
JGcqcGJBik2wCQvMhHsc304SAl7+uc29T4U8IGAdCHJjFmo4NJgVqonlPtZJ19zFaA7iOr6qTvyK
vTcXq7SOULNKRBxdAyRxGTuEU89HLQ2xvszbtnURUZDvJ6UOdFApeuZhh/fpLnd1AsCa8lmG2bCB
M8t17THB02u/DOjSsrh5n41y54QYzQOrWaf9TEIkIWGHwJD8lrF2ZaATDR6JE1x9+xb3MCPBm8nN
rCaheIJpOQ8IsR7jdK8Feh0ulvcM+3+kFYi/Zxqwmu6kK/QFASjYKYWTJNmTTUBwU6AWH4F7jqez
1ebJqtV2PqUjhnituvHXDihBoH0uYxgbMXy1lb8x3TfLWXUT2mYfQweDko9ENBg0AkLXNb0GBum0
CeNgMGJJNlLwgTkaF7bl7BXM/UTV5FCHUuY9ZTH7H6q5/DHYBDROUl93ynoNphhCi+dcaupduB+i
KDcJRTp9e0gs7cCYP4NDKQ4YP3Qc9BEDKsN+DU3CE+PyWZNpx1FG/XQQPDVOikwsr0zsnXS3FCFY
plTjllffZQgea3SemEJSZo1WR5dL0C3GAv5pz25a/zWWYAQ+VF1wCjhMHQSNnXvQzJtQOeBgtAR7
uKWDENNjcaxVB9V9syPnTRLcRJ+BiVBDxgJo6gP/dfHCZEGJgVfQP2byvgwwFrVMeX+P+/l7iMnf
6UjtAaCMOXEcv/4uW5/qGPevGbLfwW/Jbj5I/IDgvk3H0d65zZemNZ+dZv8YJWmSWp4B5KKP0onL
b5N5GRxsGxHU7KxrTJs6Ne88OiMbYv2ad6EUFkvcnUF5EXYXEGPpYGTmIeloIZOHs0mjmiDbS/kf
eYVtPrz1kXXjtpv8K5JUhNG8WtoxKcWhI5MCfNz1uzcTnDR3X4swOmf1/J9MolQ3vTB2VW3tEBou
FX5QgKFXTRgvuJqSdp2H+podTp+xidogicQXOpZXP5NE2vFR9xPaGQrhJU2zAC0g4LLF6eObx3Iq
Pb17dBtW8Bm+V2umN7eYqXNPPfmZrc1sZ7Iep3DKBi3LdskBLOUL2Dl7GQBpn20z2reYgO3xwpVB
tDUWKIxYobtzC/O0klQNwmUakvnEqYQO1gzIZrjxFWdLavF3DgIpJXb2DWw9RlZBAxCZddghmDjI
Ut/WIKCT4y61bBMJtqJOnFs27RnaIwPtxsVlDzmdMkwdkDJxuwsm3n9tJ4NYCk6ynm2Juszn+WZ3
4nlQh4U9Zr8t+oS2vTXZsXSPgmrhvtlO1OyEKiSIWJA87ZUKFZR8MoPkCOsqNfElqq+66o9zravL
0aXWgyCYOf+coOZ94w+jYD3dFIiT8pzgW4gzFLK4qAS6PYxZhvWLCXqCcFcTul4o/wlirGc9sH9v
CNnAtrcQOwhLp5bH+iEb8SKNT9j35mjF31GxjMETdZNJE5s1V+ug2RKhRkeb8xOLC28/A3ZWXzhy
EWsNVN817y2Tz5D0B8KPWb/cpEDLoC+jfHh2/LeahDaS1wY2Yb96zaPyotrVXnWMvTtwLAe5eafx
bysSpPZ+69W6ny7sLPy082irqxHFgz3Tnby3MYmBIKEA0QeUAonF262N4BgC+g/ZaU7MgPoBtI3t
9nvcqUSn5NA3sUUVjMWaYz2dhco7xYvhEx2ebOG+YSKdNn82KkEU0qTeDGQb+UyyACBMwBcVPk1A
FKw1PrriYQTOMHbqkHSoU5MvPeFWoYEOIlS0WIY9O6Moaj4qwz3leVTEZVRvLDSk++HP4vhhMNXj
SR4uFCaxidZ/SoPw3mILYJXCiTBpfQDLj9wfqUsHDR2O9oEtOdPXhtyb7BRfOd2uM8L1/quP0xe4
as/A1gXr8kQcoBc302FGeNzD6oD4wnhhYeA8z6bzwAVvGUgW4K+BOoAUfY5yic2beQEC5kH7U8BK
7BIYAMu1FpItE51745ox1VKhqzLQGsXOxxyj0AiLGsksokPXEn+A48gM9e/Gah+jne1EQoWk5cQ9
E8aCFmdE/c0sVaj2UYVuTIjmSK1VzB1cGTq5t1V7oH7qaD1SXNCaw6IxUhvs3krIxxQjqv/vBLzP
fEDpi102VnCI0xiz9Ufjx692DB2JdM7P7/yOzxlLYltyvSMi9p1LSarRNBPylLJ5R4kkbRYpRQfg
Q8T1YGWwcET16dUcDVLSif+WkuRpMyNdSUaGOIvLEeHILoH0rEr3Pjd/BT5i1ToOSPYszjpbsdeS
2tbSemvDovQ4WfqiOKiLxB4/m/aLfM1l3LlLVY+vc0t6PinUNTquDmNKGRP0Srj8SVXJUi2IE3KJ
tyLzKgmuidSmgjo01STVU6WCLh0wYOTNfQQYYQoq6GLkacEOKEVF1arP18J+03iAGw2uYxDANMRH
pTpdatF45UDPCLWW45iFPAucRPoSB5TCUqBTpy9D+hFFK2ciNTEvPUO1T2AGE+5UsnNRb1voaeuc
D771l+Apkjc1moRFGflLxLIS5AmMYNOluUczE0S3c7Oc/oB78Qnf6Dnhyw4jAb4W95uPXQUpSFyj
HZxopTjO0FlxYy6H6mLNtyD8B/NwWT7N6KGy/B5QcM43kMp6y3pTI1iduwSeNOT9vPEAtrKJYkSB
E3B/9hP1SFB9w9HP3wKUT/KhKDOae8jSKbItmmM0UBV2cZU4aKn9BBwlKqDuDAKu4AbBfAoLGAtx
yKCxQmFU5PnZajGJInWxm5gJO4IGUuouCyyUJRthOWxc4g774TQhaNiIKgcrHFGhHDMfLkO0S1ZX
lzw/FKeOfoiqQxwS4kSgJVzbt7Rm9m+++hfm95h90IAtyZVFNzhkhwblbjAof5Ip8gu1JDWKbhUN
zwLOqth+VFgO6iWTwkS3RboTNbkhMdPpPOFOWijxr8HMoI71T9VyfOPjHa3iNachekJxJpYxrWvx
hKDavwYhPQ8TIEPcI8LvTirsUqN/RiRFyc/hPDUtuv+7RpJcny70MGazNd8cwqJ56M/NVP12bruM
xTUmijRRh32bB1spX6brwNP4qRVYYgW9HK97qhESNlwU+0afDmqkzyo1tI2YmLpwZjAKtCOX8VRz
PZB9kXMjAAcgL1zlz7yeof2VNNaqCgnP6Ak8S8YPDMnA0pqnOsrKrRAMhbsUWHQYX8n7JdoeZQ8P
GZ3QyIyB+dzppJbACO7wGfrgDtRhKlG8oEPOK8pqk/dc4r31Tcw+Dco02GOetFCmsflzeG1HcAMk
GjaYSy+w+fChrILmORBMW6EnIR6LIlLQmywF7ibVllyGLPgu+WAgiqUMop/I2l4XEQb1kgx95EyO
vc2c1kvanbzXSrPcaYie6S3B+7JRGfxp22219KXR/4GYcjvSWo46RPboLeu7BCk1A10HY6D5iaHd
Gf7c4AWDqtNcncHlED4yyFRoXhXm24bPCx8CdiD2hHy4DHP/zqk288Ah6aR46WFnnHH3SZDVQUMO
pwbwrg2akek3teenZPwU1qdWIxxVQ/epj5V9RdiDST7M6JwlCC3V5PwUCd2fPoqt3nhMPhKH6UXg
S6a6vg3fWsu4SCx1tL6panqda3Vha7ecOk9+LANEX3RHf/6KOOArIvwKhzgdild1Nhl57ctzsE/B
wAU6QTmMlcS3jM6vldf7MDU/1EFdDv0tV258SpQEs1ywk28ap11mHhlOEXT7fHszDPaQRkIwWrem
7lGrSXKESE+ZKiPvW+jazAZ85oXjv+jmei1/0n8/SUkyTvwKBZP2W5NGcR5zSIJccVc85Y5rQvGP
B4rWkmIj/wG+k4gkrHlg2/M3BIAwpFG8+CYdqcrW7vujqrXfdXzoG0/TD0TxLtSdFopVHft85Phc
d6EX90/BSUn6VTQv0szZ1sVnawafSX+jGKxC5K0oqzKFuxe/wiI5P97G47u88YpTQLruOO0nrfHK
+XnWHmXjRVH7aaD4RDG04E9eQau5Qj4z6gxJBeJANBtqEQsWWWNtrktUWNJ36TkpqqSVUe+q+D1D
Tm65tGR31iYkJ0YMJfxTc5x2A166pHi2nWs7Y29QG28MEbm15stMvm6QbFpioIr0aOvNjiKLuw99
qXNXqRNWJGta2aimVB1ppXxQlO2o4wE7VQUlnO629K9RrV/R9Sccy3SHDbCgPVMCppV557qH2if5
zbf2OpruUWLDyTYqyo1tEVOpEBHIU+3M/aoR3U6Z+P7slwDSikr+MX4IekI77WGLb7UidTlHyMs9
F9FVOo5Si+E/kZzAJIpNAqrT5YRQkVBNHWTguk+CG2RYxb5YWZ5gueePJz855OhWLOjm2ngVTAsd
kjJl1uGFNvKbVz3JW+O9RRiSdxhzSTZ3Q/Dh39BfNAJrIy3fhKHwM5L0ASFq2BRRgoCZzqNyj3hV
Ku0q4pxkLyDgpOjXdqQunU7/USKs49rDR+pJ++NT4v4VNJI8OvfRRkSg0hdKmsnUUgu0Hmuyfqif
hI8zjk69SWkkCZyH/Epy6/KBDcBrAfm04k00mIC6tdW+TZiIUAhxMWVLoy6XY7PQGXxQH0sbCs1P
9ODtBDeRPvg7q27XfZd4M1RIkndLOyFHKK55HLe1zFd4TnHrAqxKgZuB175S32LU8ZWEMwLhGVmw
VfWZuJR2pWzZ9KijWRIb8hzA0ZqZsR9AkdPi2yoRQkWfZen0C2XaOSNTR5N/SrYsiioeyc+k8zct
DprMai92WEnO8DDicQ4HA6sjaVPSD4fywk+Ub/lpz+3i1dSbaz0xSRK3RkqElOvbuM7zlnRy5OAh
BcHlDMAy+6gHmfC+2lhAs0fM9liNUSpjS8Wl5TffQRaS+fDQEPjyUqeUT+EXTvGLb/GQy0gBuYBC
5WfoL3LzHzZSh/RSdCvgNQmpNWSJgL0bW05uboFAcYDWL1lIY858n14r+03q4+vRvy2UInie4Hx0
1SMu4S1v2e3aduc3RrecpuCQB+ayj0FqTCLLeLcZi0AQS53caGgzKtOXk1JeKou6w4JwDkCv8Gek
vA+fFkMoh8CoX5U6Q/FFsCLBUENS/DSu+ly2vEQC8RCu9E4ztmm6SvriMzCN9yyHUnUIZeHiChpP
6EQO2kRPd2TDMlijn6/9m9bZDAkMUvO87ZP8UnfZRu/SF9U0tlQBQ1g9qLN6icbuHdB6aURiRYEr
glJzURMWnkPEm2XrNSjVTe3bnpdMTkGhrSvD3bQhfoKZgRY5k8Nuj2zzX1kzWVoEPeX0TtwKSLU2
nZGIrbtmq+i7luXJSW41KoycCaBXWSvQR/H+tWCLgaRxCN1R34qf0XU3in+acqwcPHE8qrz9LhIn
E/A/GeOVsc6Q0jdNha7i3iTJh4uXN8c46YoPxdZRcXHdF2b1OdJIq1gMZ2ZuhOjv+j3g4tkerdeJ
DvHfCOeRlGOTyPCE1OaGQXw3uoSlZDj++8+LgcSNq469I3ZvNfynG61q7nn14SvWvixWiUFJsHaz
yDV2SIsfh2ib59Q2FG9NRmBaUy7S3sMOWmXZR9V07+gGev0tNGYGf9jY8hWEWxfzdRibrZNp4Ffw
K0V2bIMGCQWJh4iVuM4dU0XaNiNMbFdD/NEPyXmm21dRtYPJ+lNjfk142x30/0SY6fNSDNf8Lw++
eoUT5Mg7kJ/424ZMe8jUYS2XehPuEKmI+hhw9AD6YniPfLLbUvJ/wY7UycHBJ4DuuxMfEPa1tQp6
1ErWlH7kgc+LQtmsKs5TRlX2ug2IgLQoCFZCrsx9yc6bmMrNcM9YvluXhRp0+UkfUXPqzj33Iauy
k1ywZ1KOh1WXPJK6W40T/bgqDpl12OIuctOjJWHvcj3oAnntRdgjNS/bRohj16CqeQEyNix4G/bl
xPEpv32nhoObVdvEzt6Qua0IsHokpkYZL0M0vuRXIVbLNp2Lc8+xthq6Mr04oAmOyo7wi28M6BB8
0YJALx2wIezvVWfdhmgpoQJGHxW1mI4CE3qm6KZXTUtXBjXuoULPNmSCygBdaZgSkL+AsKXzcmwf
Nt+B8VS0bznS0gotUd2mL13fsvB4JQoVHpikOPdB+TwG6tUmLh5KQ4Ghn51nvPPtNCyTZsTynW9M
FQYkNp1r5MRexKe9ie4+Y41Z6J6fkVSu55tutlE7cI2TJF/xO2Ag5ioIcoKlHNTJ6gcfm66tjgbo
XYFxy1LXmkVIDR4IXGDzvCwCqv243gJfWlorhWHJgCyk7KSCOi2dteL4R4V/QMGzo4MFEWixgzSt
CRoY1gNgVumZ/RGqEHcvEcuPIYSlcR6OTGqZP0DDINMqILyMLTZO/xrkWVPMSM+IRfuaYBNtjzgJ
A3Al0Fley5zn27rUfcSjMnmNcyt+7OIIWMOU8mxMlXeIyfrSCVpubPGBXUO4rqf0Fa6Ki0MFtRvR
MPncWDrKWdIujH9/ZpLMA//c00Ekf/me1E012kuoltOo3qjZF9+z7AqiIomZ0LrfJv2i8yAfbgqF
cj75qVzUqg+5qg7rMHBOrTFeohmaV42XJjO43KtHa5ca2yGDiPhWTOuZeSsG6vtnL9aUF0WdF6oq
Vk0NGa4GaAnilUmcR6CsbcEZmyfpqsweA9d70nxO4/AClPNW5LD2tMsh8ItR2/Z85qhfGYLnYiAx
ldW5YhALdlFQXIDf7Hif1dqO4aNrgpfQtr4tHXdHhTGo5LGqMws8z6oEBtL4IKwSSryAJFE8PpN3
o0jppZPVoi94YCV2oAAIgKf0dBon2J4SBg86tlhGvo2q5Jdzt2M2rWRenCv2Mv9nSkqGrQLdLbwH
HyP5VwFbiJ7o2KErSK2TMb46dBIhRBoEzdQ3e/4WneuR71PwAulR6VVF/hERYODGb31m/EhtjR19
onqC0GmzH2fSL+Oxg0wz+bRJX9YkCq6vMFh2RDdL+qXizONAm9Y8yBx9Vf7dh9VWtzi4m/doJpyN
LxZFZ0NB4aEWVCqIP/5RA9jDX/iP4rJ/kRwCkuZTU9+AW1FTaaeo4iiVkTPl+GIjeGIOHVippnSf
WT0e/mSriszwHPNUj6Q+FsqhSKzVXF1lyZA688YAzg35FxiADl1TDtA847kXNDVguzagpkai2WPM
8Y0JN/HIuwdDZN0MC51ydG7erTzJejVfqdyuKI0x8aTzi6JUqOeRL/ChNwgO7EoYr7o46QhUIyPc
+ZP91SnxQeEjV+QkDJHGCqal5PnS7uimQ0Voa0in+mpnEKWTWPVaQwMQRgWCHNSJSItKY63nFJLH
E2bhxyCyfxc2qJpcQmX92RDx5LAfOvBjmSQTFKpcoDZN9FWqXu3GMNhaAxNOXvZfNuCW4BCNmBOV
Ul0mXFNN9MmUGhAkKdd0zt8BjZ9JQjT9weYDhputHK2SZNUkBDm0FWA022oNUEUzQjFir0XvyjQ9
RbQN39w/HzZGGwgWGi+s8aiOKSOjSp2Do8Kl9CcP/bJDv+GUHV6EEbZBO2Si37p2CBwYkCkMpFbM
SK/y+ubkGoafOGwwCounBOODiQkCigauqGh7LyvnlRSyAdi4gOp8QxgNKXEfxd+oV7dBPOtDQgIA
CNIWJA3vJCKqLjCP3I3y5S1seGAa6qyaT+QEhh/mSzc1l0G5MchjAR5Xi7s0yoG8sUBBHknvsPPk
+xcCw/4JfZv2wrFu5WIj++3G4CyiaucahtdGO36FIkvXZomtisWXIBkynpQl+HGD1pj1dWFirfcL
WH3hz7jL1N4bCLAQ9I9bItqaU7eKuJt5+QPtE+LVw0JCPFd/cyzMknb8ocu8fXgfAMhSHxYDDjKX
7nfbR5+h4VfVSZ8YP6fO3yeZ6iUBcUIA7QaqDQZptiw+TP/BQdbN7ok/qFo5nA63BkyuHaadHXRU
1qKve+XKlM8vNW9ZcJcOxNkIX5PIPAf6aaxZk4C/yH3xS2OpFvSVFccmQIMtAoJMzHQL/IV9Jgi/
3L4/2fzY/+PovJYbR7Ys+kWIgDevJAjQU6REStQLQipJ8N7j63tlR8zM7amrapEwmSfP2XttcJcx
fCnQdTE+aRpmEy6HKEZcGNJkjMU3t65Obm57Gtezwuzg/9YS0d69Efm8mQUvQZXTZuLLkCLL+JJS
2dJ3Uv43wccp5o09GPLGUPvWuzGP2YPGQ9eb4KHXBm/gKIt7zdgYhvwC9y4K+7ekDdHdZaD5fluw
lk75GalCayUsAXQ5pMmESRSdxI+VWLXE4rdI+aeZ39L+pO7SWTpxXnBY/Ox+ONIqIykhRyw1eNQm
7RCxT97jyXIpflrEshz68/CghL2n0YWaFpSYEFHYRH3i0u9QnFBRJNj7VIuUUoxw0V9Gu9bqCNnD
c+EsFrCaz3bB9Jn5zKWo+d8dgFfSEBwa/svRJBxqBDeBrtpySNKjrZqVkN4IupCrzSA1C4+rhF9Z
LRH/Dh8Dwu5sjN9lk85V3wMnGa3vPGi8MEB0wWOpYWgxxQHahBdFTlXDUXBkrZIJzVmy4ZZklsuM
ZD8WzilQDlWP69E5OmgmW+5vLsMGgH9Ct8h2JZbVWpX+Qu5n3GrfMANWjr5sujp9XXQhnK4J3bNO
ZlBgsm8ORFHR9g6PIjdJ8lHOrnqSC4blt82g0PMvXGaqLR5Qv5fSz7KlGyl1wXVZsrsTaJu0Ns+s
IgUSM8euXLtSERywPVNHx9VfMoum/29h/6osMEne6AjY4IUU023moWzx1BcEOOmYQqVqL8+EGu11
BRyHqWFwj08ov0gwQqNtZZHrtO/UVIijeIMh1ivdLys1yDuE8A0aRZrSvCI+Esd0rEUth+Ab4e06
y4ode6AlqRebCEgdjwkiP7q5qJnz5p6DOphUdhQ+Qx7BFc2QAqheIM6oHYg1dMYOOcbUgf08eErw
sQQHR9+nDFRHy2BdO4/qL5nEGRD7QKeKW2PZajlT25hG5uhFdKmLqGH6o/sFnTVLj5FRnlUax2LP
NXOea7TUVQGxRhFNnAmhtlJuWiei1oLkeBdtInARrq1EB53TfCnhM2UWORXh1mboq1lPtbV/RAVK
2bfQtYya4xInu3lS0Y3fZQSxJqcmLfB1bAh0Z0pd/aaQdZg1TRX9J03ZqPiouzhyxeV0+JgJ/dWO
cVirqbjF0ZyMPZIvFPZ0EaRi0zJAnRXOzoIKZJgPgUsVmMCJ1Y6yvepeNUE9ERhQy23s0OMfhVlI
S/D9CGGU2/5l7Qf3M11AfZccARVleJ/mf1l2NUz18H9FFzQnSkgxIEwI9KIchy20C6L9WI0UQk+a
UOLjRvxvGf4q5l5CMBRkNAErOql3HgFWB9l46SbrFAYOBIo9fzxMNy1WmHUG2zgXBzEKzTmRmQMz
B7Lu+URaTOl4pnkfO18Ml8Tn7iMiZ1vuGK7tJXRZcDFMY3bBJYT+B6PKkAMNJuFSwpg1a48C9VdY
IE9payx1DdbHKTv1THJCIOnq3inkd7UL6Ic3mxIglaIQGtMYdPKc9cKUh6dKmAYydOkLOYAZO0A7
8WMmEG+0QrHdeGOmrqrqIlCDKZxCvojpWuV7rgh8T444c4eXwTE4qkg3iuYDF3LuN+UvX3G2JoJE
FIKWOTUxEDLbbC8vzGszf5QOmWKSZz7tA+Yhor0m2mwxZY82l7u2+OjIq2HrFlu9kD0QFL8WlYqN
EQns9dCgcgHQNci4ZQE/0TChFO5RGlF2wa2j5zwLMUv6iwQ97q/mguwOnjjUkMmEupUZLhA+t4YE
kqf1VWuGLQ5Bjdd4KpejXiknfGtbcStEma9l2t0IrRuAB8QI9RHtEfyv4i7LCl4R3rvmd0bvJMxj
zS+/00ihcZFxP/2CFxR7bhVdZw6Boq6fZ8R/9D3DO3J2rgTVG8rvCZBpja5VfOhxGL8QjguozDhI
R8oNEdc3aPCpNS+SFCwNn8LghlpCdBEtwaBbWAPGaSugHNIfhnW9LPclsv9EuInpIU+lHxZ3s0Co
ykqV/Na6/hQkhbL/wy3AQAIvfPJgEIrenCKMhzgHrE6fgT8yxabKHKHcLLnmB7Z4We9Dz0EpQlUe
nXP2s4wVsSlDaE/2up8gZSYPFyErEMY7oha1+Jsb7RhCz/yqDcOTJcZCKd3hdj9liB4QhOkg/JeZ
9PamfSk4ArWsVZQPwmMwjek5NS5Cbs+qVxo7rBnl8OAeCCGvJqERrC6TKKIKVTkqrFgaSrGFWReF
xFhyVqYkpsIDqsveGcHp/1/Pk2NONUH1mNVyjJtiNUj4DOn99pz2F/iyhkF3R9915lUspwV9AgB4
xWtjJ/j/jL3C9YiEtM6Qn41a/42q6pdl8NZXjNEXbaMr2A9FKRZd24wIC4f5E7gpPhkbVZnT9DGg
LNBcaka/sKL1XLdwo02v105NwUCm/GW2VOjWJUlvVktbN3w00lvApVEQ/Ma0gWcgufEDjw9iCwwN
eokGNNiYvEqY/VacoSFvsPWgXgio+ZnFcWt6X7e2sSJdq/xlYgibUXRPs3lSDOc7dHjITxkSuxWK
2XUGbrgjbNMy3C7vGJKRC5zK7Mrjteio79x2HtcGU2ZmeaZ1zTqkXZEhQK+WP/d+G1YkE954SMkv
4gnHhh7CEg5N36iMLwmzSe3UZwJbpRKVWrQOI0Z84pFMRMo4jhKuVNPirI2zXSdcZQ2fq3Qa9w8l
sCs+L5yYXwksD7tkTYO2i4Pvphe4F7vdZL1Dc5dnEkkTO+wQ97tZNBKiZ9Rx8G5isnSIt1/+KaKd
KSdiJMH0Qk3Cn0rpzlNKkEv5lTEpjxe2cTA0dXOnPBTPVfXsGf50iEUMllFoZxJ4Rto6pNefLP3D
drp1ED+QrNtx/Tb1tTvB7AgMSDA1bUpR/rfXcLpKVrmbEKWBQEARZhBSp/PERmjxTpFK68cpZ+Id
smCPz8PrbesShfV7pTW7WZ0w14BRST1LU9cDfWNp1PHG+yM+Pyd/UWnBogZAbMehlIsWc0YPWpcu
EZVXRqePeUG/keLmQ5rVm24pr2mKuFvVAYHqzMoHaUKsXLumSoub17VlQIcP6t/YKJsuC94awwHl
5Kwr0Brs348OsAvhgGHtOylGj8wAQTjQ5d2StsHxmEkW8pt2n6uoyqkx1LzaOUI084XcAYcsuV+D
tLH/huQ2msOqZLhiKJh7AqR8zEE2ZRywzXhx/QjVkwVgaQnlfdMd1JCd5lKx4ecMjkYut46q7C9i
ctuF5NWicunsm3rKmiuKIX5gbpHCoEAMqu69Js/b2TWq70zLXkbkKCuir8n6QspiO54STvZQPzxj
GvdJO25JAz3mrAMZ/OyOs4HcmceB1Tlf4m9H4k3opwYdNSkvafmdSpABEo1ArHD86OTpNA/xhg2h
wCpGfbjl0MppQMPnOOKsycPj3IU02ttDXZ/NBWxA/k+tl42K81Nq7A+xEFifPa0Bw1DgN7IDTwSv
86BubVIEWNwt8ssDhr9ODpqnekQCGTt/Ddku7RF5y2f7/1ofaxr4nZFO7bzpDJZG0e4eq8QHQSKc
C32YeUv/AVpJPD1BgePRWdEU04iJzSzbq+L5RTJOaiQdtN46BTA2hnarRBlZXXX5GqqHQDf8cjw0
LX+/Yi+loQJHsLcI9sTmIWS4XYMfccbbnjizP0b9oW+1K+1W0YYso4sEx56TDrUOE16Y+XjlmLqG
97uaE+aKw21Usa71ftMCWZeUvakNZ0pLrL3mt+0c+5szkmtuMBqKWszPQClDbHmXgRdXyF0TJCw1
ct8uk70sPMtzxoDIvuS4LfjlSu1ge1D9KeMwR3s6+nf7kGUVuAAO4GgfV5jap6Pw83eJvJ/76s8Z
CH9u249Swl4sZFUUgnobgfqFDChqzcGfRtObu/ao2QNZFbuYM6/AKogUWWb4n20+rbtZPYQq0019
dmE4PlsQHhZCldL+tbc9U8ABD3JT7HE7Gjy+QuNXpZrXqw9rQmHd3MJMe3WsfCcsQyVPSyNR3NKF
mZy3vEUjRvcRJNdBSOpEAb30wTVWfg2Nhm+EI1T6VRAydn8ByoMCzYKtvpsdJ+rCkV91Kz105r4C
s2adpf5h9pjxN13pTtf6GDL9BKa5NjbFJaRnc5Dbfe+bwMpWydFB7oiI+qFtY+54f02gVltvRfph
bUZy4IdtSmY6aUWDC+ivp8UDQJXphstIlUN/h1SpXekuB9Yy9TTcPa1LxkfxQqQ1rlJoxvrw2iqv
89PaxDs7vhnZnjHZTGQAXTkXCBHzIFwKDsyMPXJjvYJewRO4CnbC/YzmpEVevnPUq4LLcIcq7WD/
yX81kMPe75VdEvjLW+rbF8nnPdb2utsCv5RX4cloDmIGJG3tcB8hPXAdklppiQNQBD4cPYq/6AzT
Bp09Usjl1rS3eMdxixFYtZ07F7dpySNAtBWZPCUWiE10HqIruNyQgE+CeTiSQedw55fC2jc2nu1V
XR9quOnKW0UPC01HvwKL0iK6ZZoR+JX2goxGJlvScLkN9BUvLeY8xNfy1u72i/pEU0BkKS0Xnb7B
unI2zT2+pKOn/DKANb0ovBDFKU2YkLCamZIfDjhnnnDQoOnyWUF7osf7bJSz/iAFCGsKrNuC5uGF
+GAtfQMxQaApTpH8OhJQvErP4ZmOFTFVhad/FtoaTXS6RTnBZyurI9+bu405PJX2C9fV3kEq0VIG
hFSeK+bv2mrYavRtFxr4Vwl/ke4JIClrPJ5TrAMWoX2osSL4zmRaU+S5iJOKMxInJDEcruqdlr2T
nZkDxyGbjufKqt71N712U2Otu9E3XCMS4HjonBt6lGQ6Bt2zqH0QICL8SHhVqD+9dqQe8+kamTFi
GRpB8CupzbfmcHVQKQwcy1zeOaXaRExptxXdFEbmFGOhW39oh+zZ+2DpRgnh+GpE3+6m1+5dx+u5
RVKBqZIDqhdxiqedxWP+2eySJ9U8RVDGXOSA4Ux9dhC9L/0/VAKAGz/1n9QP9/KT+QuuMswKFKqx
6nH1GP7w60f6sQBe3Nzets3JkZDhIKbwzGBdfk/9SnlqsCUZ2o/UUhvap7K6LVi1vtk8BhFjM76q
XsWbzBNKXhS/JRj90n6YO17+rtgiDpA4Eg5vCEQGG+MY85E3CQUpbge8+9xIJjKclyPSHPt/Se4q
gAM95Zbvw+3UuOL87i1vfFq0QC0tpy9HEX+I/uwQ7BIA+ZQlRDayg+45xmlbIRnI17Dx3sT7gkpF
Fz/CxeRpRzNbPHGk8gDWoB2+uNAS1Ye24zNoZAoItYi3QA7hu/px6RnKBp5Go12CwgvijbGp7Nfi
jyFMkW4NZQ+uC7WMSdYWm6VLX2gxV9qeNzb4KS4O41OuXu4Fe5WrMz/h249PzUCwvZ7Hq8IE85AE
gBk93pu4f/J8i0muetAOxc9Ac0XZ2/jFaNVT/oCnNF2S1f3wmrSYiw45icsx4k58S6/1UQ/2+jz4
IJpSsd6YxkuYnqcSDR/4Yy8Ot8lwLmLP+qZlxbDgoMXUE3BoP+boMVSvuXaDAmUxkwiI18rac40I
cnpBXVjMrvGpWOcGw0FJU/YlnF8oKVtPns4LY2LyZOnC8s142jIU2y5nah0VCvPuDYhSxoXZxrZ8
Oo96yWn5RoPdOaF8CPVNI1/z+SWbLoF0VcSBGS6YdgvH91G7SdarPLzyfyvSemDq9PfRvnAeRHAQ
H0vrHgzvVflIlDf6lbgliX9k+AWhBJFZf+dDYBEe3X6B18Juj+PgnkocHmFo9wMZHw9C3SDmsFAt
FvveGt8NWwnv+cwrvxn1l1R9TfPbwtRJczX89ebV5gmbNxAzyG8OIOwnlID7iWqWUOkl2Q9/2p5N
rT2yj1ib/JTfBmqb0A/8OnWd/hGXtH8/6ukjsp6oLyouB/f3Fe0Uw89C921zE6rvKiuy7HHFMunI
XjRs7FfeTaM9cGJkEC3e5kTFELnSDmW0t0uPFrWl3MEPxYxR5u/Yt9QdsRN4b9VE/DSlWLDjxQTC
8KN5rQyr0hWuq0N8WvyaxVB3Lc/42Pk5C6DirzjhUJiAswmCS/PF3F/bt17zzYvNvykFsRGBQPRl
CAhsuJxPwLpefmvVa8pdxzMeuGqxtvR9V/lx4k+HlmnHSXE8JoMqim2J2BU3vubEf5BjvEPtBs80
TL/VVHZZTGfyW2sqIije4cXQPrP+t5TEKhvaj0758ttp3yas+sv4A40oXXyYWtgL2VPU38Lxhi2/
k/e5hernw+hm1kvflxXXqfbRO2fD8oMSr9nCOOg41mNPfl8YiZNM0WOkXVWbihWwXJlvtrRj6deK
rVl44Qm65Oz+MwCj3vnt40v+0Te74Y/Ye2IvIrA+eEyCrY2imAyulbFFRfngyA8p7y0nTLk6UXfQ
YiwINYC8t1X2o7WlyFD8AQoDCLrFrdI17vZvIDvFRXkboeRgrAWp5IVbyo54axxYu0y6n9uhO1QD
s3hvxumkgATfx8VX8Bal1+IdEyAfCAyfBBnqrNyydwnlV0CLE43QtgbujbjgwZMe9s/YN/TPodiW
zl9kIm9fdeV+IXoL+1u9etOuNXik6JeT/9CuIe6H8Ur9Qetr/8wo+1FgbqN3vhuvZqq4zonGLT5Y
mF2KF0o75gxc2HnLpYStI39gN2HPBYCEbOdkbLCkYkQEiXlvC/hPa7nf9Nlaf0PlvQrVFZ30zPYY
0PbiLuJ3PGk8kxpEEgXzNBKv9YUVhGmXw4yJhCJCIGA5M+TedHtD3qdEYUtHPB/MgZBU0iSgoisl
i1Y055rjhAdD7JJsfnCkkKVkhj+V2+lQJ/8mYuOVtT1skaFBI3KUDetxmjxIJTBekGsHBiibLRDe
xBsZtvMaUohcWT+yPzayxPHCzxzmnL1KnhQzp2Bn6y4k5dhNPhBNF0/rMmLtfes4+K0WIsyQJbOX
0TYdt1SHBdOwybgw6+a32i+2tJV5Z+Z9QkuTocN38dPsrEsz8aJ6RO50xpnY6bV67nZFv5HxeCFY
BMQn5ghxesh0vHRMCFwjWJM+wdQdkn1hX9H0zwj1e5dd0VYOPTSn1cCIqtzm857aFDgrpWn/0m3Z
l3JI2anLMzHRX8fA4RXfgf0Y4E5+Txp2FFo4qITJQgKp5SKj4yibcInfbTLLqft2gw/9GhMGwr8b
gwP9/zK3+u56eOErlhCr99i8jekYAwbZVCwruluejIpjKnfELG4E4clEsVQu+35mEjnnRl4/QgFd
s/H/UAJz0qMyj1cVrf4v+dl6FHkziYmKa/+w/rX9hZlHsCdqS9ryRhnlVufbrYdd7PMR6J/UUMt8
HnZGHPxVa0++Fx2i0lfbq0rLVz5TDDZfz+hcfC+rGl/u1mreIIe4Ha85hlIELMxh6xVNv5xe6pPg
1oaWEf2NdaBC/uZ19FHDEy43v22TvblheGeB6GYWROjamm3bueShz54xGpscv0l0ilrEiPi1X6iA
DrJ8kniPOOE19ha0gdLta9tV14B56ifaGo7e1StXrVwRESHuEYLJLScEhEYjrW5efHc4hue5fjV+
RH+YIxtyQfWo/JTxRQdF/Jc9me0C/+cxOpvlfTn0frwPaS+tincuo59/tZZr/xVPUoJ+phtfLD+y
Aix7Dj+smN/9F9MumyMpGZsgdn1L91jFE1+dfOrbcGtd2F8O+lO2Od4Y2iXCX0qgUgsDZluSdgT+
gZ7SIdK22qf6DPcVMPA9DBSZbvsWPRInAAZ1ALnUTW5vuuCNp6vCIkpNMxCw9iznj95+8A/EzKek
8ZR3BS0/XrnuoqQfhvJlcTLusTfgDtWQXu4rEsY/EJY6UMgszK/74t28xD/KHp5vovtUVewigbmR
fimV9e0iM9HaIqWQN0XuVzwkTGZLsUVzBmDNqxFcnfvi3iu40Qj0g1JCjY3okuUWLK/ljTwoMBkJ
sPsaxqP2GYR3ZmA4K6ISRNBjLu7FVor4iQNnm+J7pheHvD6gTmJxU/sTwYMz4JqDNnODT1V6DX7a
+DHGDzQd7lLuudB6+p2pX0v4jCrMnWdH+Wqs66B+sQHOyQFdQdIe+MNRe+/CZ8BB/pZCCCK4Dsvu
jp0xOvC+YpXNaWIQko3XipomiF6a6TZwxwjLQLf9Zivvwi1uomTjxMR4aQttJOq+oGJrGBY20Vf2
4GxWRWutOVbdl16dpGzT0FcOPIJJsha378YOLlht8NdXb6O1yxsiMVfaAzTFdBwkglJWAbIvYz9Q
wZf3weu4APhIgAs1CLlS6LyV1n8EkqWgdOq8UTl0yz+AKkLKaaJrLKvPqTszMevxGJMXZKFkll7o
CBUM0EV32t6hSReDXf4SInHMklAvadBGOLIkCPHxqaWfKslvYkQCWjGfCL59b9J9OeNRqXgoP1Gj
rem1cCbFPtKsxRQsxVHjgHLO6cSDJmUIOfMC8U9MFvC79JzEhVUuPpe4ZYtHip8J045gHgx2sh+p
8MUElekhBiExjJBoAoj/uOtg6EIE6sL4HjvOmhkv3D/MQeBKUdeRN2uLJFgBrQV2OtMB0FFMCvIV
U1kLBr7OeW1It00f35jYCRMaGmK+G206fhdUE022ULwwuxhIA872bL9Fj45CmBBmvzfYavntk8+g
UdhX6UYY+ElIrUIOk6drPXAHHHHC1cnwCrQKcuC3Cq8OcHpb/VySJ7UcYdDyg0EyX6nB8Rw/pP6s
xM+c7nrBvuAgHePTyvLLP8t+H4I3LrOT/9bZjb0MmTjiR0ySoj+W0DlG1EyDbQHAytjM5t/acwAQ
/kYH1B+9cat67TPO4bJH+iPus260XAVNtqpeuQWNeU1S4vuYmZZq5bcpWUw0wgp8GzWpBvIwZeva
Ia6G0iep/orsPOu7oURXbSsn1Gp+3xlUttZKwzDDBdWYjk2YSWTi7ZBiQRZKPvUcyXhMmtHd6f8m
BsvG4KBsIrMP06QSHG4jS6UA3oRLRaSvs4s4kKM6U3l55Na5Z4mOJYVDZBP7QNJMgY/Drzjkl6wM
wU6wIDKoqpQ7kARWrP/t90p+IneZblnYgpid4GPaf8KOzN7iIIcBQWmP8PDuUkgcErUJDwfOxRF7
yi+NUsaFDByxf+kSTXG6eCGtD2kzjJ+mob6kbABzpm7E5FfOGA5y2OVcqBNnWDja/1+/bJz7QuyO
4pz//6/sXcHNtQga1HKXu6iTWpQY+7xzbVjio4IsMFhnqJC0Gs8W4hrKMSEUj688NzWFrnoR3GWz
v9oc7eQvrKYW9a9lXSOePp5RIRzE7B/02PTwfIXZY2ZotSBzjDdqcEKbgnKNOyBhEpoT49EQT7hY
OeM33p7J3PG9/x/NMcPiWggVAU6HgUvN49XX7RbHAz4y7oYrjMQkHtbSiHYfUV20VrHjDX+wXoSw
lZSzdVWPZyHbawk85W9hy/dFsqaYSAlJO/JwsqwmdNB5eQiFSBodNeAjXId0iOSGLcfZ16O+i1BO
dM7fUNwiPPZl8+pM078xWm4hgqhKHajGFEYy5j43Q09BnSFRqXalfi1IbDEn4S+igrGLU2h0bpTE
HiPlhKbthBiMwcN5sPrXCiyM0IEqiIvqRf6X0uAtQhWqPjqayOxfhS9WV5mUIGdE2syFYAgnvp1I
MLWo+6pfkfdrg6NHobeq5PgoFIJiHF5C6xZ0DgszvZT6aXa3pvzDIqWrIh4uRPRm9wQXyyaC8zh2
i1xd93zgiREnht4lhYtdJfCsSFv/WJrka0yY2IR2T0YBo+WZoxDmA063OcGw2d3s6pc2bt5x7L63
kXYIESCNUn7Qc+sjjI7cwDoAXQhgk6a3dJAkELoiYWtq1hm5BmaH7gfwT8HzxIxQyAiaRvMFEimm
Dg5+S9CUqVpCEEb+y5umiQEvAzPbln3NUDzHwncuUQuQDtrZOyGgA4M0zjAyWNZVKEbGp4VqScQN
C/mDDYPcgL8BH/6zIqiNIBoXJ842KvqXBad0OSO1UQNQ0tcxXM7qUuHba3IUa+m+SccvE+zczCCH
UwUjHbOQd/r/G9CECTxFm5vRZiST4mL1bAZ5g1OvpTUzBFcnQvxZ/tpo75IkvhYib8wW49gxsLB5
pzwI6BrQuThleFGRUmRss0X4KTNGnXHTRMimB9P2xHIj8C5yT4UjX5OyuKiFJ1RCyIuEXD6h3kUi
yW5r8jILgoBCJw7yTd5Z5AfVbnFXg2dqCvkcWcpiPxaJBiXZcJnTnFmFYuJgxN2oIKZCQvBSuCwB
E+oAtDdvfMhRLTVAagoTK9nK7T1mtxnJdt00U/4q3Ef/A1blao3rHf1GT5QMQ3F4Vl1+ygx5K0QS
oTXvBM9Iqo82P7FwYbg5FEKLQqOWT17Kxf/cqS4uttGIGx7xSKyP+/i1KL/wh2J0YlQtnnjhI1Al
JtrxxKABFgieGuFl75rgp5bC74b/P+dwZ+o4fdM3jYerY+7EiwxKJzX/LLl6qjQNy3EzEYIh9GSD
ouwMLkNjkohi0wxuS7eow98RuUqDQEw8WTmmlYw1oHZan7CeKu59rX2tig89+ddIBx3LeDX82chR
JNSu6FDJBZYxf7DpR1Q44rlB3HiJB4pucNJKXdMF0XxBHqnjP0EIkB6GmLjzg4KnjmNARWChWQ0u
SBVjvLbn5eWccU0qi6EQsyJj8GTm4YLywfZnE3Twv2rNvhoC1ITODIaAoV8GVG3iZ7TJ8ZGfTjmy
LmizyF/wXYn7x/NTYeLXVM1DKVkQ/hxO3SGaTo6TfAldMf31+R4jBGGTdHaIdTqiNAREYah/RzoL
Oq+YXfIgOA1Nh61jBkcd4IRax0y/QWtOV9lBmhfsRoSqGPL5a2JlQmshFjk+RWneBURIZTTIuk+9
R+lDsSZpyqemXjG9u6FRMEEmHe0aTIXgERidZzeWJyRIgsw5IjwSxCFDYzbN2o5TFpl1iAtXElRm
hBwvveEboNpVDM91b+1SZ1BXWPPBGZX4ogDH1uhgZ14vY0r5Q+RHS1LeiYlc8IjkL73+rWjzxjBe
6pH1S3sf6VdVsXAOPTLmKA7tcCmbvTaTttPwFZn2W7wM/jLgwszJB2s7ZCZ5jvuIlK/UXA9WSJ0c
ME4YT/qQQ0dzVno/nyCqIeFCsjaH7ph6wCPAoWPgYR6GaoHaR46JABRQIaajITk7UhB8aUxJG1ki
yCuGXijnL84sX7GPMGwmskZBwYqfoEzIPcnvEUPJWCzkEfEh7/E8HnIuwOSUXpY9DB7gvP/Tc8XC
ZqmtmdnpMOQZMue98VmDj6d+bfEKClcLwUdBAyNwlI8iqN3OTBvbZePlrDIxtvxpADO8wMwn69lY
jsbEFxv2SdetG+rSmmcOdJtrFvRDab+FeYgCTt9EH12Cb50jOyR4I6iPTX/IEPRTUttye2SezICB
NzclAMLs8tcO1j0iteYmxrw6MEcro6G8/E5sTANqLmsMMSlVL6Ja0eJ0a7I9q9VtkmigFIAaC9I4
MaMZu9QmzB2pWZgxkGBCPCFyqrr0R6LNvTTQPXD+QlvZVsZ4tMC9ZJb8MgG4W2iKVUCZBdWlMCbq
mcANw3/DlLzyuoTMblA3E+3CkeFXae+Dhh1v6XfkPTAzV0ZYClK7QTzHqgqSNJGdjVIDNp1FPjKS
wzlmt0nUl8pqzhw6mIkGy14N3nSFbQjLip8z/M3K8nfJK2FLXJnlyNbZthujvcvLb4Xy0tSnzxyi
Mw3W/kWwo4y5fO1otyXLEfEjLnkAkCo2AsARwgJpWh3sEau9U+sWzBUa5oHiuhlq8akOxU8Z2YeZ
rMZC5XiU7iDqXZWIIWY6vdVQ1+wWfiwwd4FkBrUUWuieuG4J1wwrjpIotA8Bu1nE0KDXS6huu7S/
cLATZ66MqUHIuQtVz1qcf5I6O4VvA7esUq5yPR+h4ojUTXwKa/YELiqtc3Sr08KRTgy7pEOhPivO
7ksVe8L8ppBA2KcSkQG1n6RU43QZ4uUMn3UTvgVKcgpNbd8odBdzAiOgmsbm+E/Ainv5axq7o5ws
tKiXCK4pHMJugk+hMMAwaocRNa688KMZcc7rzauISrSan2T+ypMi5Odx7y01HvMEBQse13GU3oVs
UyxlrOTxTxyaL/8rCdmmdEs+1qwKjaB9jPItHpmCtU32a8/Wyc6HW96aB73r8xXIiFg+Vq10MLT+
MuqgJ7JQ2WoOnVhb3spDSGQHxZEzbZXYPIlEMUmhSu9QNIXTd161t15ND1Vnv0SF6NDMm57AFXVi
0dPa4JyDe0zVlPlOB6etBqHwaOL4XwnfenJiUqXqh5qzV7ENtylw8xQoflsoX1ULd2lRswvqLFKc
7OostwcL89YoL9jq7Htlb8I2QudCMUGN1pJHQSxGeIkyGfOmHFyiaDxSme0Mlo8uFFzK7GzOP06H
J0nNdgU916itzn2fIlMa79o0X4JFQvbHDjRJ73m3G/X+LJAQwqCijPlHGruDAlyRAV0cm2eMdEc0
/HttmNDb66v1yIUwMKKjs5jW4nIK3WbO+ithJbQLt0ayo0FAUCt1k/60NCnZpbJkhlECcDFFcj/r
+O8RTeDjqUkaEXhaaVC2HPKAaeoyYCm1wvTTXWPVoP30uYzGl9lRw2XhJe0HwrQknwJuNPDQUi5k
mifX6jbXig856Xi6OIhXHZlENHFm5zD0wTnC3SVgPRXwjJzCmjSuBcSPGSfeAiB20AHE6BJUggaj
m/PXi+6/em/6gIYw4GFzIm4z+RmOabM8pOq3rYODkjtrO6YsKoODDIlaatO9ODRnjDi6xHDNQNqG
eKWWWP+fZJPIrxkZQwYLgyjJWxI8hjo8WMLzwWFuoAojt3XPMa9382nyyhr8kDb98j/DNK6VVj7N
E7McThCqMF2QR6FxYUMFZ6OjH0yyLZIKo5ApP7pc3k4pXb1qIZmInFiHEVHJoJq1voyF9/pWa9nF
UhX4pPXZJixm6rCMauCtxvxVTuINwdeYLyr5rZ6fYYLkK2NAAremw/uqypXXhI9aJTWaB8LKiRga
yfQ0eT5zZFbzvZo4t2jmZ64nO20AtlwNbB3LxQiMf3LHkEc9TFsbMVUQtU+jMX+ypNp0vBhS6WCy
NW6ifWWiN0L72AmipZ79vwtBjnDMB7XVQNBohTwSwnfJUy7+6m8fav9oallWwR3D0VlzwThrVsty
UBj1Ny26A/OzV8/10m8SypaOVqIqwTGMYHcrN6lYoANPtyImRlCiHi/D9mqG83ujcVKt7IoeoerN
1uCNdfduzaTiqW3DJIkphr6N0VbLmoXmFVgFsT2OnzoE7RoizbPRtqaDKbGA+9HDz2F00DNWkYTP
XFShFpLMlPe4w5oiNNnYm6Iy/xQxJoTYSi9yS3tdsDnKcrwLEbikzhtaWRYwRVUFAVm4Eet7mRj4
qj4RzU7yNSXIM/qPpvNaal1r2vUVqUo5nDpnY8AEn6hgLlDOWVf/P83+dlErTmPL0hg9OrwBf0he
s5dkUs5Zi9xVEFbiGSFvl/bWLUQgLQFzjYcwMuZJgu7PTwFFTsTTAd4tqWq8wHtpOgUtVrRZHf3J
pymFc/RfW0FVX0aMsdd1JryNeJsyrGIaiNHfeE7euxRLOHA/oWMgRd78afn2BW16agQJWPo8b902
e6pDdIO6tZMaQDP2bTW+jeQqc4HO9PAzIWU6abBoEoQNzNZ/KtrukbjDThnp5kW32qixYirDS8KB
UxrBisF3yg6rUSuy3WfD9E991T3bqBEXGbXCrB29pjxlENetcn7NFOdHc7rVUET7OEKQE58V0cWN
SW5KZIdiek2ZTjKdN89tal68/F3py1uPuBHUcpqYBf46tuuesjSmn50A6Mpo1ZQTIxwsuT1MextY
S4hDBhCVyyfRDc7KaB+51TFO/XVYi9k1hHFM24CntnQ/YBX7hnYagumliSnY+vGghl8FZkvOfG4g
5C70XHQjmkNfvLXSLeuL1dCCkum+Lca8qZ3/yyxvUTjm2kanx+s2TcPouSufVV/7k/cb7XpfODgy
KNG1pYjLgWDovnkPg3Y5cR+1/LdrAJxnsKMFqNwA0HcWOmNSiMJHU9XfFUDdIi1V6PmqBmnSxuvY
ZLyBeRMGmejntjdpl5G3htJrBAY7mRxVILRMmtAOBMaGGRRmWgJ51cwf2ucdNN9OPWRaeZpz2ky+
tkz13xC9YWy7a1VqHXRrk2vjLlEFOXu5uysG+pvp+DV23qauCmDYI5oU6buWRnsEG8GlwGpLXdKU
OELPsTVaYHHsNAWByiD9Qu3YM/L14JGDm2j3FQ+jTw9oiy1ClLfkygaaaSjKrxVdbmD9NMztCQ7J
1nLr/2AEbAmLWC3Ytn0py25agD+86UX6MUibBrp+3pDR0/dtSD2DOXn1NCVcjeip9ngPhfh7ufjd
G8mTT+MlLLBfnrRzpPmrovnPwi1G2MZuR/s/Pk658eJH0l/EHMPoMBipj6XufaI8QAlEo7bFv7QJ
tkP0lIbWrzOgfKQxeqU/kDloxTcvWR0i7ZacIwfIMnjXkFlEhK+KVrZ7deq+gDJvEHJ98VwTmdVh
5w9kSNhhyLOY++KKvdGTMisouR1q2s9kvh4POO0A/tTJtWM2CQC3BrvkH4aAzGe+U9ZHOmKkSNnV
dfMRytwSGnRggvIk7li+v3Cm9zbFY6lPn2c6fIyQ1P9Earzu0OUrgycp5aighAoBl+KQDNAzHHYm
7QCp8HIOc53S1YeG5+n9KZ3Dd+wGN6n1q9WvM7pBqWWeRys+21P8PfsIONPmsy32u2pvxUBX9E9t
+8UOynfkfd/kzXO69AIYzgePCFJv0igggSqF6QpCj7lBgwUK+FFekoKodNBdhV6XcMjJDdDXCgeG
4qmnaXQOACBCpftneelXWNnHJG6/B8JzxJB7Dt4KhFfhAa/EDWtCs8YrcVqFIzD4x4wWnhzYSYLY
GPRpcMZUKFqGZogBxd/cjKX/biEcCIT7yuJ+Ycrs6/Y5LVzAbSvNyfcpLrSzh+TsmFvbvi2uesdr
0kOFwXMV3RKkVwgvblC9RqVySCN1WdEzD0lJewxXx+4ge64EVtOE/iY4iEkMXb0AMd0GE20rXVMK
1r1/FUFdHxZ1SLrYcvTTqqXtY7xHcGKztwhoNMGAwij0XkeTORgvjaiNYgq9JN0XafCGUNhLFGo/
kmYEfQvA48nHEjP2fOSi7B0kBZCkwp8GxIf0tAUTTPDHxAzkV2gaVRqWAbQphnNDVqLASYPjShvk
OGf1hRkS/UwDFD0EykaI1gNtqQYmOJoz+VmN35h1qunRRJq9BcvGqqWXj/PiVeDDEWBzi8Yru0Uo
4rREMI0A2w8hDQ4E/X2zuUt8kuvyivATMiboz6akAgYYUqG8YMKMQftzlhnPWw9+rJjdAzIsdmBv
KhpDbfTVBsyHWKTGCMiesDX6+s7UlYc6Tm/ERsmh4nE6wRxiPTCtqD5BqS+FSM78rWUCzQ0G1c+w
RFNL0bjHREKIfm6vndzG2nXRT6EhvZSVAZS16JgXn/aYXU3FO6t5+OxinhROGyIj672H19BtZxR/
9Oo/PTN3MJzqdNO6AR9q7gzUD8OmWnUO2u1DfBvaXzjt4ps9xt8mJwpjWkRz0J7DknSbD+1jhGhZ
cVCK1sv0GH0Tk7b8whABQgkWJHCpIGJxTuCRQBPv717mjL90lKZB95yZRCzn7yo/NLW4CnKwT4C5
JlpDyK4A3fcHOXYXf/RF4PVD8jb7n/QUZdwqXUCHEU5BFOHAXXkzGrakFhGJOVIrB4RsJcR2Izpr
TChp39aF+ipLiYWhU98gbbCyMoy5q/7UWj80PXr0nmX3w6mNdfTYeYhhjpewewwnRJGRIp10BHpp
AEk8E65ijR1yEzMqypRTOF2a+Zo3wA9srMPIXRZI90zJcMmdL3x+oVvo43iKSY5kgCJWNX2yHcHk
SkvLhj3At0W3Y9ebJoB+IoHYw/INO/SCEcQb+jtDxKT87ZktC6GD+8pSE1g8d5PTlj9FYFQGqbJ6
BiZuI7NhrnbAC9t59La5jsyLjJBCG7WZ8AIV6zZ2GIt9WHnGRHj7d98DGHLETd4WOd+1qZ9FyTXs
bi2D/AJuh0HHABogJPsIRyz4MSluyRFBvDNudSdWf+iD2YhJ4VzAU0UlSyICnIWoF1NQGRAHbrih
1SKUsBFliaJ58FBbdJWEaWgA7CL0o/vFwLpisttjLWg+leW7PryadBJo/TmjGICRDjM9y/z0s4Ao
2GKGIAZfJDW29jN7BTnBf3ZSH3glagOhBazLI2BpMz1Hg3YUvhVls2NIivXdq2AzZZ3JZL2GzhjQ
PLKgbLTDbwJSvz2wkKEcyvfUmhv3Sk6vGpq9ig4hLVqUTK0o2kqhXLVf8oji+KsGfS1t6XhuL0Hm
nZnYWlO9WVvGFqUP9rKOC7F0Ypz6LQK5KLMG3gvFrP9PXjFDY88jYBJ3aJkWdcWvD2FJAmaLVPjq
LXJe1V+uaaDpqbcPMRWZCmMLsVtyF6EXxVlw5V7L1CRuCkgZf135Qfk3YuOShcUN9GpUgdr0ftWg
2DbuPcWvx/ih3uKhxEp5mY8okzjJ71Dd7GpVjmSEdAHd+EIghpukoHbA/anT55buMrP6sbSZ6Rkr
OcSDIFKW0tiXaevflua20QbjGfIZpWOSLp2l8W6Y9kXEqe3EPcto1IwEpiJTMtEDPLZaieWpcKvB
n6ozXKvhxnuM6McD/WRwCwrBiekCiGfXzXYZAxgfcISIOjKc5xZWioUhifW3bZvqp0KPTySvOGfQ
N+G44ivYcOKmVZW8kdEy4UeOzKe4mO9yToi0qqLc42JATJtzkDmEwB1AE4iwfojKnAidNjan8YDo
ePrigmEPERoEW8ZAjuxBxh6yIBQqXrG8hkFJfRdsPE+/CgHH4/IbgPFJVB5wzcWp00OFXXuOmTjJ
LIUWAnmSRsXSL3lYzATo+AEoYU+hHnd0h/o4NLEUwmJZQFNgY4L064cnrf/9y+bm8YTkUx2Qd0IL
qpHbQ98rEO0g3ot5PPcKuAkjSpMzyaX4TNbLIb0Fw8FrTwGn3ELNcFjgZsyoqwzbvv9bVTqDQ8+n
5IS2z/t7wx3eb1/8snuD8sulp2bh9agBQdi1KHswDNqKUx0XwAcW2S/PRoI8Y/oYvcroTaFEHeji
GQgrzqq0gUP9FgUE9Uz0fthXh6kHX8xY1aZDHfcPprHeD3qtWXr6EkF6kTfmqgv7P1SNR6hzrEtp
gfUxrbZwWLX2rSYXx+pDQgkaj8qD/hqCS2RItH5MnGzQvGK6UJ0FQFCgYtFgoiFkRzjiMyZFDnYQ
VxYwMyS5XwCKfTg/gZLg5004RggAuAi0ra2OKAcKtRDQi7V8SyI194hNwvCqybS9nW8lBQ4vPqg/
SMWswsE4E8l7pCjNN02448pKEY0dan/3hhDHoJDSwwU7AM8jLyiZbdAqmQ7yDH604BOATwsK0FCF
4Q8eQQMcx6us5GaZX1bdXzFaJRvdziA++049a0zbA7aqJcAa4MtyIpCg0enmY/JwS/7oAkKYXR4F
zMlmDapFQ91OG/hYOBM07E0K354QrChCf7725KmSj1bgRuzmNwfSV77o2UXOgsmB7H9QadiRbGaU
VbR8aPQRakjM+FLsY2uQvyfmjX9xR0R8odVwpvT+nW/fttTs6FAgCZmtx/yLDIstbJIsyMA3odXG
/+Esn1FtGGHu84cihisedRgL87ECXmrsm7QMUbvmlqsqF50fEHMj46uYqGqYZGo0zbgsaTpddIhu
GhxK5C9yJENRv92l9AUYR4N5ipFdcNRxPQILQDxqHZHXy/fsA5hXpfYsngMzXRgPyCli7Syc+gqo
JASRIr+BnqW0iyim0FBheQrlnh0kcCzkyLggySt5oYxlA3fP68Xsky3gAX1Jsq+hph8z5IcgoDuN
fVHeowYeH0x8hmuNEUcL7pn7R/Xrjew5HqBNwZt95J4EzZKebB/4GDQxxfNXIKZ4CIJjE0EH1NTQ
6VAYUUs2n7kTG0N2Eu0fdFElnuesODLwCrZrG10kgBKEg0eL+SBy5HNwId2GQM+HxzzQMqfjC9AC
XdCIaS73m63DHECmnRMklkB/AhHHjqySh8kJCBxOI3nl4CmKaUUuAsIOWyy9wTnty9G2evXqwrAW
LaxJfbIsUM7HnIWL6AZSI4jP8aX4Arp7LquEfOYrDQQTxup18jOHRGM96WDHUjASAagDN263JmpX
yN3J941Avg1utIeQvoRkytd0OaVa6TSWK+nOugncr3eOMvZWibJoCOyOhUolcBh3M34f0w/6T0wA
wLa0Lp6j64jUAsUNZf7qQO3I05ZLdLDHGTMiBV+QhMbj9liwqQCLBbyeeEjlIzIkksyqY32cwG3E
9k83dvhLnQiekqlJooe7l9YDIOlf5Pcd6LYBWjkC+ZhSKE2YdATRb4OvjBQUWCs1yF5KItEH4z9H
iXd8RXnsnPUt0AKiyXtMZCgg55KrgEsi3NsYCnMqY76F67Ic3mYMn5gVztIkjBG2kEnFEZKrCuef
1sDIDAUzaZ+2j8m6NZQpbnLslW7hs/MpA+QK46zbkQGGzd/5T2z+X0QlUVyljBYlcrNjDGQMIUpi
7uD+Ij7hsXawRE1/JZ8lyoFM5IzlI9GTF/sa4qsEGcliABhCwSNTxN4VrWtiuwmHA0qf3tyxLOf8
I6pTYimUvZ32IHeKu5sUvjxcAgMnI/rl0NuBXNGkc7yV3CLCb3NDbNxDx8Bl3gbBjz1LtHFK0Y1A
VU4L+rtBX12exN8TgWtJHszz9UR0q27fE+ddih6p88hEyCnlpCBpIYtvSR2oYMjvpdOmwrIytOCE
6A33ANQAx34RVULTtDPl5njtpsD1ZBDwErIZwsAdGpgjpDwW2s8h+Eoh2GtZtkcI6E+lzBimJfx7
bMcPMocuD4bOKNl+q5HeoD2QMJhDDdQ2b/5wZ34+1f+QsmLd1YjJ6qlPpbZpKw6V6aPUrw4f2lzb
cK8Wb/l8oT8ZUFwWgHnZTXwhtDSSiESTOT4rUaGlwOPXq/Fq/ZFIiC4AKWuobiH+ll7aHj3vVa8d
DOjrrforiVGN1N4Y6Gg3F9sSxL8yIkaKvqtkdJUm4hvSscCw3Rc3dhjweAIsbUoN6XNO/U2qRFmo
FhEwh0YBykyrX4RSX8SSazrDj0BwM/KwJFBeC6u+8PRZk0H7cP7xnNFcR2QVPnWOXwQSbzXkzdcy
RO9v3TGiZH8AxCBykVqRgVEysBQlzWeGHDyYy5JZ0SYZQ6AEYI4MixFw96sHK/sFG7I9AcSmq090
IGQqPa4Q+Do8SBM4EWliEBQRoK6dM8eeo4Mp3fIysqecprcEK45SLZ2vciTJg+OYNIxsC+FdKrkZ
3zxJPeSM6w7Utvwub0iijxD7MhNAJHoipptvuV52hkWjZtLwibbxZqg2ggtobTEbJtmJfHtDZiN4
2D8rjkTfxZQcbE8xTecmtAHsLYhtmBLZeFagh00onV4t50AA1Jq9ZT83w7OzmdBgIlyg0SIIQRTu
gIUtZP5hGSO6AjeqAtFR6dRpRWJHbUF0s7x7h0+ZfOnKAZB4kSxaBcmQs70t+4ewLioofBBoK+63
VLOW/ykR3KLhypmt2NGZjIJAMeA0QuJM16iefudKf+Kix5vnvlc1hJ9kwXObAdODAZIzyDhAjODo
Q3+F7yihQ6u2yUAvdFiJXy56S93EUkBPh0upNORH2NBggMP6ancxzj34uZ6BiBCOOIz+Gu/GCPSB
AzSgnCb/6/wfWjU00hXSNlgvKik8Nsp60KEoe5Min6BaZemOFZEKaJKjEg1mREEXOhqyhAtepiOq
Ki8Vk4cZeVagPjRxQZRxJxKGonKIx/pXC5cQrWkSPSlgSWM5kvzuXCT2na+X0IM39DvCtdxDn99w
8JSV5VtoO/pOUiRn8R/WmSok/U0RadUMxrEpLMcVNRP73S4ZdTtS/OuLCZhM+yY5mB+gq5DjW0Dx
uyW9AyMnsD+ZFQianBF2af5muGi02Yb+m0NnDu+ipeOll4hKppS6CeK3enMAL0u2KlUCV0/o5m3G
iFq7RX5NegksvlonACCGxrEJmFCKLfIiS3li6SO8wUlZk9J3HGvmdkwOQHtZDiwM6jWOICAUch7n
AnFodKRPRE1obLci+lnRs8VN0foMETYDkJna2ZbUgvqlVb8jRqBO85dDtSY9R4t2OGDvQPrY4i2n
nqmqBGA1Brce9NUAnA9scDsIXOXMI8ZzAD0oVLAfHHheCTOt/hAxmr+1MyK+WDAeiiEDhqDhaWax
wPm+KDssUjBJ1AOc6DRrZkAGRkDuy+Q6fDPpt3CLOJnJd21L+AwSnHv224CyglTIUlUillQcWAu6
c1cSpGC6M+lgwQlVDLvCfCE7s/297AdULxKScPC5BEnJfNFJBlD4r2IqLccgjWgONS6jC2lZ6mee
6/9yGqnyNIoLVhsRGdIJ/Q3DOhvNmXag3Fe+e+h/SkjdF4YgXW80gjh8DcRa0ieshhiaTnQdNeqz
AV8sRJJCgwFUdW89zlDUJctWwFgsZOIwe56Pz9HP+Cs1wGQ3Dx0yPnd/xonGs8DEzn+y8QB2QgwQ
cFhBKAbNl+ThIIHuR0xjmUFK6Vfw/Fg/CjfOQi+bHpN2CMORSpOFB3ZekNpcrmHTIRyypZHfKo9u
E1USX004CeQEdO8sC0V20vPSaY85NlMtnEPnh6LYNm6+QouAvr1pG8jp6XsbfcAODCAdOzISoik4
XckRWCoRVXN1ayJvSYYtMwZeQQ+QBU1KwwnC2SFFBDB9qUZK84z+I1hDUiA2AM0TCQ1Sicbr2kI8
+i5OcwRMHJ4cLN2ZAZDzpVIgsG7U8c77ShOIotZlRc/6VsCMA43BpoIpRQqmENam5lpbO/b/NLgr
0iP2koD32m5cwakgR4T4wZ2XhL9gDgNyB4NZvkvHYI97IPI3EvvkUcG74Lyq7WezfArRY5noMfkP
kwvTGFRmJoxR967AzOriH1m+3CYGBeii4x5iExoo7f6XVk3ZbjYgJN8lpNCJNs8Ovu2cvfqN8k0y
XrTwyBYJn7QkuCVIR7Py2TgGhTOyAESUHK0m7hn1ltxMorUc68m9hMJc0JBIQoEAh+UPksU8eez4
qvw5hMUCjIjNz5GCl6tUIIj4LRes/QEIAv68NGdWnf0+wY7OzT1OfdIm4ugkDaDC4mnx6QwMYVXB
B4Me2+d7dzz0yrFxTyVS8tlZd0m/gweJvSdD/QqfPnhCdfCht/Q98W2PfWTzJmujecEhacotbjdW
WzDq+pyRrQGYBO1lnUEyD1PYsC0ct3vmPDl2hHHsOVCptR136dfk8px5WIrwBcBlBlW9VCO0Ys1d
W3erMtK+W6SyEAvDwKIplqXNeJZ1DWq82QYMOWCYOKBtxEXbij419TnGskIHucOBOOrOaxm9zyzl
ukUW3tr0AVKhMAgjKm4rNM95464d56BwMA0aW6q54X9M1l1pt5qugzH/KKgoJ0kIHriQBSv0oWRE
Xgt2O7OkAYPwLJoArJ/Ljp5+DWiYoOnp2nESPVCjXzneHdyDiyTdiBpTja5ZdyvFP2UAC0su60Ma
jDoNzOn/S+AUMHtByClYntDq1ZjPOiA14k13FzNRx/7JBm892nTEyMCGwtqUmBzQbDMFnhSokja2
rXOzoHV4uonWzSMkLBroCf8ZN8L3YmGV9LK6hrcD5TeAl0qC6Eo5XIFo0uNHmO2dkNo9fQRTvmhF
d1FObhyDLZQKM766fp88KL4GEyY0CYyLn59mgIRBb/6U0mIF0Y8Na1rC2oV6Auxl4dPOT0DAhQQU
A6uOIeh/2IeqKN9SRxkQUmZk+BhnUhzQz+eclBvsQrQdMmwbTRQjmkeUW88K7gWiqdBZPyo+82LC
HvSo5YJl9xM0wPVtZ/6zg1Uj58/cH7vppcsnjFe7XZMriHXEePLe6MXqTQ/JASoCci4gpB8jKLEE
JDNIz21JE1K6KClougTTwwAKh6I+Z2n00tbjKmizXUjnIdXMnTO0l9RFWsIqX1kHjD9plG8p5rTC
pe49axoASLUD47Ufavcwh2wFFfwwdR6gzsrjy1fLJgUTRQyie5A5GBTSE57J5PsoOzvIWeYu/a/S
BMarorRDtooZtUJMdZlBuVCEzBfYP/iKuHid0OusMZBzhGBvN69Bgex89TRU/WaCqSBDEm98qKX7
4RLFveQXrw+UkOGM8gATBb40cv2FboK1+U1aelbpWjMwPetuqkqnCFcNn4DQaM2rWGojwr/NQHR7
AKpAigPioTlm0UIFsGs2r3++UtmEfIiDNhQVtxPuVPcBfnxBvBCk92yhPEBkCy3GxPiX7WO6Fw7g
2JyaIH0IvjJJIfRzStacgEBEohEXxvgk4NQQ3ynzs4txQM7wP4uYN3Y0jDhwRowhhsa9xs6APoq/
LPHftIXtgMs6pINrioRvUIlm2A2EthO66xT0YE/52VbAWZObDAA7IO86NZtteWudlolIr6P5C7gS
PDhAPiToA7s9xkKp49kp0hrC2dMKwO6rP11abxXN//S43+OhtOrvTEt2Bqd2hbaFDYQLvMcuJfeM
m192FLkRT99DY79BwTYkE6+vimdeTKd7iTcatLwuQy2hTM2XkTBW4WwJjUyus7KA55NxFbQYWVZE
nBYHI4+TJ2/OLZETmwJCYRE5R5N9RkMpSV6T+r2Yfowcw+P5VjfGq1aRO+oQefvHJAV1rX26Pj0/
oJxoeSYe5AF3o+if+jTvNOMzoiHVqAhA87kDta2ybdPhwp0bmPhLTIog8iBbvO9JejSkqwtysNYE
UNgGS3ssTvMvVnEAQ6NtYxYI0SAhJsY3BtVEHNDmjhHhAbjkf87prwxs0ocxnnVmsemkL53xWmfw
ViGqcXzOjfkcyuSMkpNMNQ3yo0XnNMNxt6j7PSnrdmbHERDGQd/YprMx4nTNO869BaoAUAlPODMB
T9XMBcEcj8amnvtDR1gocNELiM9UAE7lLSoDDSc4cC71g697QKx5Z90Y1gJrGgFMBdm8Rir6SaAD
mw7FEodNZKBD6mEXSmBI0PNNk3RbhKSZdXyQ/A0hQckzS9QXGAMvDZjYQOC3LekHpUXYx58e7aqI
CO/XWCno/gZTjJXfH70wBbtRHcga8oYqswpfqZqJpP1mxuyhp/kexYBeELwZh0+InAEMBRsV20y5
kvJXXv/UYRsTI2bTW9aPjmEojS+sgVYSdZIYl2LduYDOQlfrwWkF8KnYRii6aGyHEGh4Iwm+v8eX
fVsreA41kLLsBQtaRYQGRk6i4zyCyypyCspr6aPi4ao8j1sZlGsJnIwIc9DcOXBwpbSJ2aBj5s+8
ZA1MGi1kewPXcWyWCk3GMJyWUmmVP4JFVNIDpaNL9VUSjxgwrikpeiNeq3azIozhCrrL1e8Z5BOS
74sZ6Ddi5Gukzjl6b6SHghGOGB3iWao2801KNR9Zl8OEr4hHyBAoQFExkkyvFHBy1rG0ElTnZiDI
OUhIq+ISXJ+xtHmG3wTKhdVPb3wfkchHNQ1X6hlOAxxT/g7rSdnnAPPd3hcpZLMGCZWtVLj0Tf8u
hi6Wom0DmsOVkx1sWsJiM11VGXbFVHMEwAaIWEi7ZZC5k0qAjXIRmlHV+Ky3+kYFTIcmCJx6Kh/L
2RRMBTXSpwlnASYBtZ9tQw16dse0DY4FdC+fgGujr5fSIGrIG2SqTvDAXkosxQvAB8IBBD7ad/RT
z4InT7hkO/1QtBcdiyKjjV7NHqn4b+09cPV9NpPxA9QW+E/ISaFj6fuH+ur9Dcd6YiHqxVayBmUn
cOQkQcYH8dNOxxDTsA8TTQ/9iknwazar6+ZkzeaqhBns4gGes6wKOnBIGH5FvvU+CyWkIBPzmVaQ
q6CcKFb0A2M8O3COmY4+3HzhZANQiWgZeVpgc9toouS4Zqp0C1M6N1JSlvFfa7RlDqKgx4rXdGXR
KaJgGkGtsOdXepte5jhn+jaiEo8uL20cBXxG2fhvEUKxET4FDj1lWTGM3k0iGKmpWnobg8aX5cW7
ArABqUYaJiurkHrcSuFpl9uKqUINmn2sbl21bbByscPkzY/xJ9O5tCmipcvQEtRyofmnTBRl2Boz
ft3NnO6DutpnfGaD2A95njeX+3nGpd7/KttTS/Fvcvb3sbupmDOSLo2TAVoCJwwAB2SmPaWnAWnD
Vqp7batAaEGgjv0qZas0ZfAaYG6pMqOmWVTaOurq8XbzTWqxtv7lMQRvbG3J/d052vVQ0Wc2iG9g
02j+mAxyC4WhAmDm3vD3ocFkb7oaSrEX1EVEsE0shC9ApQcBMoQjqfkjUn/tDt0BFrhDChlAE74F
7BzvyZk/BISc2TDJCmsLCBkhEkghpP60C8TxVCIRGx1I6bCK/mt9dd+YHEn8AfS60tqkZJG+zSAi
uFfGz5B9FnR9wDCdJXzQpilSbHdpfRIO1ao5GjmgJ2p0bnv1VbkTxlvsxPCmgvr3sGaNyK05rceR
ZvBIs4P7OMAiT0iybvUah3HyKfh6hGtQIzmJr1yuCSdRDmq/gv2JTWSBbjUrow1XAn0eNg1ApYxu
t+WQzyKNUVznEVdH4qoLvRhtJc4O7pTQjHrx6CClptqVhyOAO4kb1KAJmfagM4AfPfQpEOBG7pX8
J9rKUNKnme9mF1e+cP4WmwhLkGZy67lslg9N5Bi9KCPgXFdCtJY2RojLlIt017qOX5BA8r1nSR9j
gRN0DyNBPJ6lJHj61Kl7MkVzIxmjk/wY2rhklFhgMQhdfTShaxUDirx36e8OrBZAZ76qrHVyDgID
rW0F9G/X8LiTXyXlAQ/5+4S7dcAE+u8e03vxEYo0EXmC40WTdNjQ5RLHrIHObc+YC8/QVai9Y386
WbgRThvKyWFAg7BbqAhHyVhRorfhhSw3D1tfBr9E1ch/DTyaQPSokUpD9K1teRgFLQ9/PViQ/+l6
F7ce2yRL28vXMyzrO5ucjQuI3ycq+Rgu0ceQ52uh/jZwiSriqaGZHxtBJjWxdvWj+BhBlc6YEvoe
cPlDEfZId5iQH7C455FTd9aoEKpNt9RN0LfzWaUWUuLP1L+lJF5JeTecF7M1Vk4FmNTBWE6gWPWj
KTdhzPskD9U9qzNxn4RlgughSYUYRklUz9AddEly6ZtTl/XS0IysLXWebq8FCRNarzZPtVN/Kkok
3frn1M9F3W5MJCCL8G3ob4qvH4Qs7uPS1ekMih0mQyoPG4z6DO+StHhU75Fi/zNo4yWetwQlfiJv
C/DDS6A8wGzpxc9wPNK+FQbOS4FGejmQ0v2MnE8lFkLeuPGnXau+0ZmPevpaFj0bmNJgRTBtzVGu
hFLskzD5nM/N8J/usz7PIdkivwP3xgLXhhB6b++0alX5/a4DaOs/ZnAkAuooi5BRSwJBNtmrFbSY
LFzJwk9utNxkY9t4ezGZS786Sk/dQNebc494RHKfG2TGMKUCCjUTUSbGooR6O6YHaJ4lAsi1EiXI
sbzG3tTZXR9oAJA5jVBcBEBkKKifItNq4SKq+ztv7l/qgpFZ9qGBE5BNQW8ZyPJK86ITlyUVh1Bj
JLGUf/Yj1QfGasN5tvJFtXJGNI96vGnQBirvtpix3mzuO70hKbgTUDspp7UUMeR/iwygX1MiRd0x
zyyzHSoDq9nDXPVOzQjOxVSATzF7K+p1lnLVaMZ9DDodT0ZREUO0vuxObddtKhN8Mx/j59OpisOr
NX2K59CkDXtolx1jKKG+enZ1nVXr7DBzHpDxpNqpZlJBiw/DLG4NCXubsolCF9Py9BVdYqa2PCKx
Bx4rEo4WhWEcOL7zGK0hbi89vh+q7qWwCkgaDfcj8VFzfIT5b0OvINTTHUrSC34voKMne8CatafS
jq6694ziD/INo3FIdHM99Oq9KUEMjMnRqBEjgjIjqhYOEFMlfkmIrpOmr7mbeYHiKUdKCtWmRzAs
Ar9gR51kbyAPEM5YCfhV0JuU5yvgJuV1GtAsw7Ve2yFS9NZ9ub/dV/2qfGTP5WvxFVyca+8thgOI
61O4bw7NgSb1Hu+itb+Ndu7B39b7YGcvsZtYVMv9ln9beRtnl+wQ8T+VAK4Wxkme/qE5p9f8Jbt1
9/wleaQvBbDTb37e+6uSLHN0OF6Ud/XuvSvvlJZ3Wrj3+ANkdP9Ufrpv/Mv8Or5CTnkaLgqiXJeB
H5+m5wW1xU3/hIwoVKYlGfB23gUAgmZ+0pfqrB3j67jrj+GVW3VjgntGAq64xVf/KThAmjpCsTvT
3UJv/OockWI5gCPbIC661rZIqhz8nb9BTByxpvSY79S9to32zSbYJtsfRmtnWodPAfwiQAnLAt+G
i7PGMmmP2eMm2ZMWnBZshhXvFWzrXXtEMJlfcpGkWtMmXaL1dIxXwfqftaVMOvNbKwSPv/I3JBWW
yjI4h5tiGS0+CF9Lb9ctEWlamYdpbWz0tYUmYfrf92q/SVfYPm6SrbOeuWAGTcF+3uZHtKGUBUfx
k7v3LkD2v2mAQp9pv/3P8Xt8D1/GdzQFi3t1n9+jR/yivXNo3rAb5XFckwN0TawFNhDfd94x25m4
kXibhCcb7IY18oK7aIdS1Kk9QYUqLu6hWExrlasiu9r3+3HfXca9vNxcZ7uMt5jOxjE5kEWxVlDn
4J4zProO5+6c3bKDtTN/5HXzft67Pyr/t7xCCTnm19FdMArPbkh6sFzPGboTi2ynnuVh0ZNHJQ2h
d5Q5d6QrW8ZFBzCyPMX46u6BBmznY3WOeNCsAtjMC9ywj/aeB3EEp7FPeCgRj0YEO/b8rKCpLbUt
GldrdhLP0NiisXbQDvElvdB3yS/eYThRFp+afX6JoDot0otxMA5ICB/UfzMqpNkJz8wTOf4e9lO0
0LaYBn4k3mLeshnpmOwa3nTYkA1AAtgHe4NVNlCzLZD9RIQLk1PeKtvz9y0fzPNMfyNehg4c/yXv
VnJx4wGT61OH1tym2Bd7b1vsjQOWJieLa5H/U+1VaGQYPe29A8bMeHis5y9jzbH8Ge+ULYaAG4wN
l/pKXxlL2l3LaYMOwt+PsW1g3+7bX+aU4dfwgQjRgm+8yl4t3jrjzY1DmS6mzXxAlvfvwuSih3/R
HiYR8ji/A+9FoxCaJhDPB98r2RMkRajukPB9/+5KckpOI7cLHdENkmzzFkr0Q3/BUXM1PgcM+9Ej
t9baM4KY2vP0pD7VR3P/j/ZssFjE3+7KW/5Tlsn2GaLOxXz6sfecXcvncTfu3CdlmW2z8/67WVyn
9cdq80HVtcABlR+FOMW2X2TLZEmrYU8lxT5Dr2hhss8QXFyFK++CDtKSBHifH5FmW1AcnfmvRXKC
5MOGkoHvgnnfEpvR4/DpffX8YbfCJp6XYi7AP232PP3fRc6/yf8h4nALbP45rMDmrxCzWuUXpIkX
8Ij4gZS+1A4Uf3tq3025+HQX68Pygh4qNz55wih7GS/s3bBnkM2b4L+9Cp4QvFgaPESmuhccenkb
GihynzkL0YB9G9feFjSe/LxRba94JT9wPNYKf8k7sQD4S/1bAkwi+Rxm5xdGTCtKiKXGewP/O097
5LgW8ru0s/hnAGt55exxFlje4X0ucHVeRqvhPbny3gt3Q8tvGR6QeOaHGeSCFtdpXDarf0w9nt/t
BV/r8wtthsX/kXRe24kjQRh+Ip2jHG6FiCaaZLjRISoCykh6+v16dr3jsRlAQuqurq76AwiSQf0T
eFQip4GX8ht+KC4NN77vL/sX7/Ss3cS9cyCcLTg0mru8KXoRg8BDnmQg/3Q/net4X85IvJYD/3sG
3StOV7wP1BYvGyceJT7e/Sn+WVz2z1QZKM/i4rvojDJLKMdzrcTPy/mbMzZmsNVcMWEu4i6yX/93
fNB8HIMiAE8pLvGyHbzd2xEjQr7EWakTlfP5/yzUf6rsHA2Wx0AbijcQ15RcN3LFoZhzXGQ0Sbhd
7RBFI+/Ll7/yV7VXe/bKZkyxKGygyHM0cVvFWALcOdY5I6ot09vrz5zT9poej/h88EmUQTn1OSxu
qRyr4IgkGUNEoLGaH+0xS/vpGb3UCxjvymQ1uv4APxtsNmh5T34WZyFmeaWc54xwx74j8oe+/ah0
/YN96HfhYLWb/k7Hx/lr3gypLYz8lbTRZiI8oLfGlxjM+uiizi8XZciVzdz5/LefoF/uwlVljfqc
Uw9LGqRY6ZB54udyUBPp0dDmb+RHhvEoXonvKd9B2fBIPshW6SgevbfiHdIRj64gw3u4yHlihaBN
O6SAynfcwfjTTziCeJaXj8VRQMnzOvEqmOOjkLWWtZJQAU6KyeIwi+FjD6B8UKAbJsx6iHgeSr1D
0DJj8UU2MaQQNWqPrKZolCIvL/EqhAYIEgh1/fvN+RcmKt6CBXvM5Z30qOnng/cI6+LB9xemmvvm
LMTb5fsIBXLF/f8T8Kl4BXGLecTRwlE4amQ33CI57jm/ZIKcTLQX8U5fm8Qbef09mUjfD8tTd0f9
bk0E9D2XsPQg1fpt8Dao3CMNpw3ReylGkM9oA9jkxcsvUUZ8oQwwR36FUfb1xJJhu1A0+Ard/ctb
Tsbv5aUa7Pfv2b4apMOLCGIigos7zfzg5obu172nA/YQfAUes+rymTIAVv8PhJmY2vevu51d0Ldi
XOZzeOHuZ157BHxCpLllbZyuf3t3RxuLjtb0jEuO+zCGa+R5+Trx/3G9XvN51jx0kkeXwiVmmJOQ
GS3ixPf/U/j+CxezQgSVt3tM3Rvg9AnkU8b5a8Buaf8iJ+TSHMdjdzp9rHXvRhy6sSdiMmE8TCQQ
c178BkSNz4jiw7jiN5Y4cHYDf2K64UFdDeelJ+K6mIM3EWcbl/cRsZ6VmZn5IsSJN5UW0oJlYiDW
hHbgLBAxoZzyLzqL6EK5Z1cN20Hu4Yw1ACQ2y73SsxYshoMPVwnUIl+cYOOa0+OyHfK5QdRurcd7
2IybMZ6WP//fKhEI9Xn8Ywx6rvJFZ9UwZvg3/1ti7S2JSMTy/WHNonPBCfYzkVuy+98i0A5rai7O
sxp+/2Dds7Xh6jXD4zx1x3w68RoQ0wwMeeSMxRIV3fvhRaQSypAb4Yz5JmIeRkm8UASBhJXr/6sD
HHlF6VB3b+XInBtDM3RZqsngUGtuUe6lM/xgZjDDR6uFt/nZSN5zK3mbgT8ES82t9Ydkc9O7ujj8
WKu/w2HDfwea8a65KIft33sOhx7pXnSRntrIHtPi4Odw3Q0ZS70n85fPg2fJXSBowT+etdFKJ7RB
FXdJwVxgXC4OFqtg2XjUJ5/1UGxztButb/4dMHE5/A6AhHoVX3AW+K6t2hto/5n4TZ75C/EW8sBx
Jd6+nUaTqzOK3NK9AhyYXRU3mikuIsWELrErgmbovkevWb0n8/3hUZ4buSLtF2MU+0xU6h+6tz4e
5yexXorF5nIiBeBmsSyJQJr9Esw9/+f0b/jJ01vuMUJA7fyKgS4ORWThCjcM/RA3BfEog39M73P9
iBiJ6CRhu0PC9ALY4yqoxaoMFuf1g3K7/oOxgBUvGgj3A2lYTV4D11kWP6/BzRgyGsQ0KFlfqIkx
rPnOmH0xUkrPWYhhLubOe6JuK36i0bOTOHR7FVmWWGni0eg6XcBKXyPqy7Jd//gs+vjF8dtnYrjm
mULfHm/1IcprHtefDQ7y6RMuo/gU/2LzQqR3oD+YzohVDZMzXQGuvDkOcCmhLuzRr/CwUuAPHk58
OZPMM/flTPrBMtWTQYQN4jHV06E9lOYg0L3PpF+DBRjYQ8RPloZnD14/5cyZfCY8NkCPfuEv03/p
gxiRKPtzu0X+eKWDzJe43cZEcYsVv/2/nJJYGj+r1bnjFKRJ5RUMHRyuvHAezjN+C+fm4jvIPLo7
Hji7kb1h7A0bz9/gTT4X783ieyVacBvFmCAz3VuL8m9N4YRF6VcsN7+u6QXuZxGPolnOzqb9gfX8
wwrQuL+V656gC7qX5Wz5do2xSZbYznRCUTRof/UdLH00obn3SzFwAhZ6t/VgEUNRccOdmANAVobv
eTbHFYnPAKNlKAK8vUz3WD269SS/EnjHIqmKvHDWTfCVODlr/sU9fIblLPMgKzFvEFPwzLGYHcWU
ySe5V2tEc+TfdVMwUYG2NcvFwPDEWh0xhyReIQ+C32Rpj9lDDlouh/ijjHBIGKbM7J6/uUDL//+G
s8swkQf1v7lJAeXC3Pw3a0suaDfI5sSJm72o/sgd75vnZDbbn5b7fTB43hGUZt2ij+AaW82VJmiJ
es5EmmiuM1G2aHAMkmV4T9fURDkqkmEg6dj90u/F+nyCtdpAmbdTvnv2IflBF2Gnzfvp97ed4r45
tS/t3RxQbXFFRgJon3Xf+Sn5lNqkXoiYJx4T+YrIg0RGA9rv32Mi3xHXpFzkA4XrUo+vmtctV6sd
y9fvY81iA+CCdSKaSmdrc1xWQ9cCKEfyaBkjkUkiT0w6303DH3p2n5PIOP/P7V8nJBaG4pnprzYA
cLMWTzUGn7XsUdjiJzaHw+xXgdPrYsk4gjw6in+hj3jRWmwcxF5FHTVDme2B7H3n7UFkFWIHydt9
3GQtFOX/pZ+vdbxMdvg8rWiMkNVGu2ZItp+5y+E7uytAsi8vwB03Z9MMVRncxFgD9ZF/TqF6istr
aY/trQgo0Tx8Iro+7lbBVNd/VSqwcjqwt+FBOpcE+wOLW/1nrlAwqml+WnAXwSm7DiOPsAH3kb6g
UHVxkdXEspxnY+gTQ6msoWl6/FOIur45yPfWlf4Eml8H9RYftE37THbyX/tsDtHaYPNATQO3VvrR
qhuiFASPKxp2pZePcsyv0kFgDJI/SXc/HHRfSh6CSPUxM1FVQbIXhJJMXSF9Z0hz0Eah6p4F70lm
GNMWtNvLKXG8wvQ+HafUkO1+BFfQ7jd1nJIlBf26A1IYx6+f9LWsbPPQfYqdabYIJFAMzxzrx6D5
FKLj3ZrLxDGWcpIj2xMtLCrnjoxG3RdzER1Abs10abCzKaiMU4nWQDlUMDq+vraAIzQvG9HIfSRg
+UXHpkNavawukEsE7iiRGk9C38VPkmnQ9AcroxyZCm3uokIgnMZkny6zlp5JQynZYdGhlCoAL+Jj
aX77k7SsdTrkj9fvp39aL8SYrXMYI1saHxT4YSY9zQqgt/2qz7ajcofQYS1x42mRsOoXZvBnxcEy
yQ9RIzykQgjzmwj8jwlIALRnmbOzeeloZo55Xxtn0YLmAWAjD0I29pEeNvKviZpfPw2dWcSoU9oz
rWgJUYKnbYwjqkmbRUpMlHEWVpWtzeLUNSyXlHYFIIG2RQaNEaywaD8JZASCNALzMDWpu1Ndlmg6
JCEt1u63MNWhJuPiA/NigjB8rTzLtPOwjQXSbBbZybeyTUoDD+BlEG1ALhq66pYqWVaYCj4b1WFu
LODs+ADoBSlhNbbGVqPsUyi7SJyijAhB9wtjNLKB5xq/3LeQ3u2bc6AZBGuuO8YQy6HyNjDC0S9K
/5rPSDFKLzV9NKa4SQ6KV+I1pcZ+Ocm9prI92ldd8ZqgkAUIDsE/+YMkP9uETzwNA8zANeoATK0U
qG+HSVoU1m5ZLj76/KVsNf0ARBLVIlBKK4lDi8bKv74yDb40Yvxnr0FnoovmM/ET1BShs2YFrQ2Y
IrEyiDk+6AsomZZyNXGCbMOB6Man2v/t8lh4MNWYCGh0FKpI34avDPX5dmJlpNlAJuDmZTGCabAL
NqbRerZ/rlDmEKgOBWZhj61GGoPF1oqR6IGUWu/1bTxO2mLSJMqQz94XgFtL+II6jhUDS3xKfJoB
/zDMXzRa6bDABWF2osg3EhwNgd7DaB2RpUXtYDhP4/tN/T4pMaoOelQS4cq/hKC9lJ9a45BjtSjg
EBkAzeBz0EwDwAUxFv0XoG82TD6aggLnowFd88F8vWqIKQvcM5e0i0Nxdjn2X1TqVAyIyURYaf98
e0zb500PSMCV8rxc11AAVAvidbF4d+nYtn5lM5sI5jmXvkRkEe3mAVNkpFoqFloH1WbEBWe9T1dA
eVLzIZj6ofxsv8YEXLASbMEu4dF8DkF1Gy9qvph0ayUp/KuZ+CmZbBb8yp9ublbxiG4eWrw9oBYU
BF3Vuqt2vkykh2jzovoDCcoBZgetqqD7n14E9lJ0VhWN7Vb029uw6zIDIBikTAgiX9QpPx4+ixUS
2dkGxUlsuci5IXD5TTvRwBOZGMOpQM2VXL9bdbxU8Fni5HsJNQSaU/LZ+DSbdK2W35EyMjGbcFhD
aLoZjP2KKyXRvSMvTFRhtnhAgOk79KsruF4JFImi+Yv6He/BKTv9RqiOgUQYRV/Jizra3wRm0Kpr
zNnRaH8ifoHn0kOFDBJL4JTnhvEnGo6wSIUwgqHvS6TkREOtNfZCyRmw1Uj0wsJmDQtnQDsOpUUP
YqKjbCSjmJb0Q+xQ91Kg1gIJpHX2T4r39Pfr+tBqgYeszYhm9/smf5Gzj0nm24UFmOlNpKbVVMIY
yDLAWPBMFHJogzIhWEExljSoRkU8RAETaPkiCicd5mtlgPOQMMIBHeEiK/c+vo/4yfS/4cE5x4fw
klB6u9i3+KLewkP8ZInN/7KnesOW76945hAzttUTHYTqot9aDnqD2XKPTv0BU+Xj949hynb6yU44
MobqLeHGfdz+mV5wE0J4wbxVT4bt+wJIUb2pfwU0nr+UQ3e37oYH2UM+Zcf0GDyqa3b8rnmv9EAg
M7f2rqVa5cbH7Er1JuQ5YF71u3RAtl4+CQgX018GhQa40VWu8V/5Kx2/+88Zcdr6bB1zpmTm5Q+h
v+Lm55auV3zPzxFUCVjW44RWHRiYgXMsz+1WfeqX+hE9Xtxht7oa1+au7vtdvSnPHCbfl7QSEvI3
DW05di1U4lpQtYNvh0DW0PxOwFa+UQLJRjJ29SrgzUlRjHllgfOtOX61UzUbpcim1uD1Z6gw4dRV
ZBM1wfKeaTFqgfKGM+g9vEppYHwhTz+Ses/vZiKg8T9jSh1+0lv702TwIj0TD0YvQjaeAnJDU9kr
rTlmd9BdVFDqg/SQNJPyxqzCPSZvALQxijz7pmGx3dNvRQ3NtaBf3MQQ7rAtQeliAFeZqBvcVPJw
KvXL7uPJ1Mc/fzWkIxbMPd+QM2u49NIYJh2wGlaqvPnpWy+rAJ4PLWTn5MGXTYlJX3OA2VjChl8F
gjFVPkuDlhn+CheWwwB7C2YEE/zzwxnqoRC8S9b6HwmnwCgLKIG314Dtue0jXxusaHONgm5y/9yD
U9Z6/YFlKTjhJqkcEkYjPvPdLmBQ8rDxdJ6vOxgB/IOv2bneKb/Z1dy9zt0qvMh/+s2+MZwZiHRY
vvXAv5HeYtdyoyYEckk+fdf13/cvuL/P9TV8oMM19G95BODXCy/mjZSRk9SevagvIzSK47hwtAzu
FH65xtH9Uw1JpQ75vaFyI214mX/TDuX2fU7/tG3msSu5wl9tV1zvbts82oez0w72rdxlj3albOPz
69jftFtw6HG7QjV8X/za4nNQVTjUu3rlH5v9d4tSNjU9Bvm5OqcURV7MzO7m35RD9tBO3aZ6BJwB
6xOHujXsPPmwT/ZNCGNtskv11A7fa3XLn8YOgOMDAH78qDbdNoOIfuI36c7bS9bQOUmYgVHefrnh
Q0b78dmsnOMHkA5ecGrtwfk7V3+8SjoVD4AjQFrMY/94P2RO+Y08+PV9tq8Jlze4yyuu0o6UvNz0
O+Po34EOb1DMBrtwqH/xv3qDO129jz1tduCVbncyd+GFwITwwk3jrnKJ30dce+AfdjcCFfabV//O
/bqFl+6mnpRrt/7u3mfyOgg41PEuCd2MI1jr83dn/2nP6FRdGDXH5Iii2Puh4moBzJqr5Z+VBTbC
1abfm0fr1J806nAPTDm5Ie2NCsZfcODSVX/Kqdu1l3qn3gjAjIqSuHfnKPXVuifX5MjrAvpA/ATo
52TEbor/zd2+Nc/vKj3Hj/hRb/UbdonsQ6S9YKCuYgIrd2RTb7sdaefavKasN7BtXPUKZwtbmKN6
5J3KSQ+Q7YjeW7eFZpeeufvxOXtwXsmxp8QlBUNudLty7uK4Dz5ick2RVR+U656PXVwqMfx3OK8y
CYpfjneV8GdiGD14yYnnt1RcEfPdBkfYT/2WSd5rbnvSdjbMZCbcwWeNY1blV2Rl23VyjK6lvvgc
GTD1NU6GMcOIH1llGB5XwCfl9bvRtu36c9VOXJfskT068XjKhRCdJp4hA7rk1eEjf5oHea9etJuy
Db+D9A9GSfL0L9aJocgbYoiRDPxruX7Rh3q52qn6utlfRymDBUh1Y6bTLyOZUg67PRqk7YMIFT5q
GRyF+7pq2zRykWK8l8zWp7VjRDOugZRDn3CtXcq17cRUOVk7XpfYLroH4gMnR2v3OjoZFzk5tiv9
rN25D8rpJe4wRevANZjnd8YcWSC2O8d6LWKS9jQJNP6fQiyIbtnjDbXnhCwd0Oc/WKovyzPP2hZl
+BSZaRY8SiDxtCLXvvBBQN8YN34B8YFeJFOXn7m1/CzdbHIGfvv7Ig5y7X7zJzemewYIW/CRWXPB
fRMDoQT8dRdAl9IH4sCQfbhz+17Kp23+FI0rQFekZi7pmMMPqAz1rnrAVdF+xpEnNEoBHFEpu0l/
4U2+8J7yRTl+EHCoSEzd8GSxxhvD74W3UU7xIznyg6TD6HXlQxaOwTN6/hOiTESD6VmKZF2cP9+5
USDRrRt0Xs6JI8V3nM3+nTNKZBHrD3htGFVrPfWq0OsuiN1zufhePzXHDS7B5c3nBc1JlZurEOCd
idnVMLi0Nxiw0TMkDPvoCg1LATJF5AXpYDQIxkgy6GcD2N4eVgMrs/c5WDfr5ty4fHHhKTf/HF34
OcSkAqgXh+R8t9z2Pp7nz3c57AmW/rm5heXQonPyp2ytXXNioBaevFTCm+HzRgtVP/v+T4d8kY3O
VjhD1PT7VOVfg4JR8pPj+eljAyz9BBS8lBEFjMLAsoFibboJOYJxRL4cGlGrTTvn9/tFq2jdcPPJ
UR2vmLyvweN9La4kcNn1fVVP31N8JFi2R0KiuS0sDy2uJ715IpN+Y32zaY2LSMXunPSf+0DppEMR
AyFcUIUoU+BHMyDpQlKVPJBgxmvK9sjKTCKn49rSD1QGyOKbeYxTJhDfHQxG6oFWuxb/UxeF2M9V
ZR7yz/ASUapDOXnzsYCJiRlGseLfVLkrBO5rToMwBDIs7ujnqW1fx/xaXtWrsrePkjmoNq9Tve62
bNCLmYTL46bZtOdccbVHLXlo2df0eNuTShlfZDUuWSi14tegAmNM1YO9WS0jryiEsNbCGgL/iYbr
/IoBTphwynV/qJH0KurcTBeKkHEmNnxQViV4USOo9G4S5EOJ3YRQoqve5fot8bl+QngyVY2IjbjD
j1J+ZDlYtFDdBVCIAbJSg81gJqmd5+TORpA2vhZpOylFlQ5fHxP5+d77kK+/KUwlBk7gOCtj/KPO
5UKnXP6JvE596OzFMsEhKTbABwHqo5sDklecyc1WsnnowGJgLxq15Sg3p45MQHil/UbtlwUiJTKG
K691VOK9Zo0LshSoNNV76we12wDKkfFQ1dNThWxSA1YiG+MqtXcorxU5ptoEP61zdZrJuDmsjYKe
hqHcqFtIeOvBo0Yeo5WmOmpHlFXQyYf3AMITOqjsVBNQcUl9aahIIzMbbbu8H4UyteTYYluL6hW2
gFMHgmVvratu8YGJ0PXpUG3XQHq7AsA5txpQps6NNtCeGCtx7xWvZ9wUY0GsaiNtkWvVNKfzlrSC
q9UGC+hPLqUHxKgUL6p3EgmdoJAJ6hpYX4NNkNNNvu9gWGHPClcYTojQDAnopElbygnImXqx3E8k
QPg6zWoEPPBD++4L+I2Ia4oLAom7p6pgIL37NuZdM0dIn3rGWKHEIZD5UDwLadBFwQQFsmGFyLNA
WILTxo2CDfFez8BcoasZFZXrS3OYt05rjhRGyqsy9IEgSGm6UEjEiGCR6y1C/cpdV5phztu0KpQs
WOTUslB0isrFP5Zfjp6VXkw5sw+LbptRT35vUgMFzmJcsDbhAoNo/FDsLiVIGZbMvhhIFWDYUOjv
FLjMs2NB+1lojLyP+meb5wXaF/EE9bRGnqUhGG3FHvn4V0laMNKwS9elcKVuv9FZyjElRhTMAPHd
0VQDBt+26HazPKjmilxCIO4h1HWZQi9IHX1J5KkWvEnxVQOTU8oLBpL8dZxROPpNJWpuoPbNFqEq
UVfowisAXFk7i8oX8GRs98r+rENHC6GAUMqehSvBQy1nfoFOEp0m+K2Guki4qK0ilO2pOmUFkhHO
mFGJwtF3aEFflOGP1TAw3mo2g9giFfqkddYGRRpQYrBIUmRjOrSwupQ1omHIpmPhzCU0/9EOm8Lz
6uNuKtePV8WTYaAv9QzbYvrzffBghoTFzfQXZb8UcoEGFR2qSXVfj5qX7JXHxEyQzEsnLVLgkiXk
Z6F4U+sIZDKvgt0teyF591VIizsVHYoHPMPK6RA883/AeL8pBoc2K2dYZRddgyFf3i2sfz9olPZs
jLCHolLNppGaioDDU0PQEGwO8Dgzs/a3VIE/Y+WZVr/4XAs2bGCU467UZ4JfYVPyDJDElOPfpj9l
4daWaK+VzdI/OlqDbmaPPFnw4/MGlJvGQWfMuZU5g7OodzlqA5al/zgZwlQU9TBJDNpBhc9zI9Fx
Y5J/Q1i+r20Ejj/9vIa+5gxgR12+ulfltLWU5MRFGDYanMM2uTavfPIpJl0H1tN0ZqK6YWvLUENo
v6aPBmE+BKpqSEPBOOiSfh5FFHYTm+Lu8GPi1ptM1PIi8bJe+0AI138/KvbU4ayogVpl6VGwFMKK
atfGoawiZf2+6KKd38iDEAkOu7uYrfdGZ6KmooOTHJOviS45UV+FFvxWZlJ7/xhLzV6a6t8nwWgg
niEFmnJ/I/RIOtbcuOiWdZd5GdA7mdutm7A9NfcrFk54Iq+Ociw5dmHRiZM2VZljQSPfw2RQ4zqF
htRYVNDekP7Tkp6Izxh8U1cWDObY+0XpQSYaJRCk85rpDdq1JbudgViPHKrZVfBHxVH9/MbdXenO
gvlUxCVanERlop819lk6Pkb18zUBotj+3EgbpNspQPbv4UcIo+L/I0Ko7bdLFUpxlsyU11gPbk70
HuSI6VqZ7GqBPQBx/InGqJNRs3z16wxdNCtY+KU94FOzp8ZrIKJFVC2Q2YALWPqgwdGiRYjCp3tl
oOqh6/lEp6ittwZquW4V9qs8QQUd+27nxSQ8KylaHxcBnFZavJgk+LPvi+DHmMhNRrqFW95MKsZt
f1dri+Il5Zzvr6CpicFhwFaNjHJe618YDfkvqv7IwxQ3URS1VHqnORADOF1MRegcMDQQbimq9zhA
Mf6jDVsrF9YZLxUwGpt/isgxIw0evgqGvivFWKDUzvgOxPu9FzEqNIXejk2aax1LOyEnoX1jWtaP
VFDHZnxrn0mWJegMkftkvmB8f2BXphWd65Ry3C0tKXTXyFDRnIig+zBIFKgeFVbltf0blrcwIKlL
p4rymqCa8JEWSrYuCkbeHf3TWSNngHNytj7wKJLGQbLcyxGAlHV5hiQLQgMQpuivfKiLvj+ULvUX
BEc+PCFIQqYJRq1PLbxX0bd5LyxAW6U5VlVI0zCLyW6QbGTgIRUIhj6tZh8DCJI1+Zo/EHgkadLZ
EIUfOUsoXMpwZL9/5RoME0Yy5dd9mxbko6mg+7+Vzqs/e7VXDmpq/AruqcpWQf2gg7fLyJkjexrR
M/J7od03dJxlSvKOYwGka/aCuBk4cFSQPZIflsadYf1ERPKNaV2BGzLK5uENU4HG3oTve8LeUrQJ
kMapXpvA30aO7YY5Iz8dsZ4SotV8rIWXb9IOEdUodfrQ+tQJKLNDp2o3jN6o3X+OEHZzlADoi9F2
eUECZbGADDpQczQwdBZAjFMpfSPKQYQLklkM3RlqmJN9pw6CaCriz+x1YkWZ+9k9VtqHKR0ZZ32x
iHuWGm7OGx/Ld8dCqNG3rLtzpM6aoBl9kmysYcrSfBGm0+9cLyD91JupUOrgf/RjLmcrp4FDhSpH
4OCCXnoNrA+cAgTd32QBbV9n39LvorklCMKioSJI4yLalciV4KFT16A4YA4oPeyOMl1Uyot2HhA1
+Zn49kzrQMPRtOLTfxjJsXIwQBc1aD4JphxvLzQ9kQBzzhX1a7TtZfRZzZ80mavVXEdM1fpxgDGk
kJ+7iNs6SVXPRCJE0RWvyVZyRAaYYKFC1qUhlIDkoWlUB0OnePvqWGMdw5zVYbwKqXa2jQQbDCIs
g8gkMQyIXIEgtefxzn6TAXTFRLOncnVGKf2NJ/YHqeV2g3OuaoWQNFzJ+9Z4E10+JZ5g9iWULbiJ
y9LfFmW0K4SmB9wUmpF0DJI3sLbeF4q5hnFKabqyGHD/U6Jj3I7L14ItQE+f1SjOAX5ubzhHLDav
JPMsA7kG2lx2mgtqCJHPYgPU9bSPzy+0K1CPH4mNQJHQ2AlQdIwX9cuGtlCtBSvOytdftrbkd6/i
QZwlN3xn+LucCIgJzaQqZ39V29daB8rrsGCAOFNSqK8IjmBiU+YY/2w+PU4qGeIvCxkKdQRv+t0L
CvnZDhjlsPBiREJyApimkAxCFc0jaV06PfSSYx0O46WsmNtSwqZE+XhBGG+MWNtVfTey9C/imeVY
0I8FU7z9mqPm/R0KCQHBaBONjybc6RHWU3sQ9cwywW15KybbmzctnsfXPJswxvJyG63az6+gvKE9
RuE0jGi3hhvRmqVdx+6CJ/fUY1VjSo/Vaqp5RM0RrRjRKBX9OfnboOOUZksteY0FE+7TIX9jsELB
ci0VKgntpv0oqMk547jeV2wGI0CDSNF96FFYTCUYQiJLh4UmuvGvdN4o0SgKfup6VtPpk0vFYz6V
Gq3JlzHLkK+OqByotuaNseuW0f0M8npY9NktrC+KogsZikHfQSvCOFdfYtzzElElIxcBxowwiEhA
hJVAkNhDdCNfjb8UpB4/BJSnID1DmRu+m7D3ZHiJhRN9xHJrxSu0oLhKvpUv30Sx9y+6Fm5iPgxa
GzW1IkTkuNLcX6IcpWV+xuSvo2EhD22KMeDW3qNY3rUYZAWsAaMcYgGSCDbCwC/kzFDiJtT2L8QO
EWjPyLz2JOGotPvZX42oqvNuPc5AMPj0/BzLWNawKNTlxPfTkfKkS6Z+NilraqNlU4izovMqnpE3
2dZRVu8PdYe6QzINdHY6FtfaRo4ep3CHVSVDwkYnW6DFLTbtX9rUgj6OGERKU1e4TAb2Pb+L+cey
bCLUyuLjZ8PSZ1ejg2WijNacC/j3XWwLTqcBPU6OLgr5HgUTHcR6zzOTGcswNfy90CSp8PZks0eC
8ULnT6JIJVqWHWJFqcGjbEVIY0JkpFnc0QRtApb7/mLI+j37LMW4D9iohxZQ4gpjYMSlaHBY3anX
dt8uWaTaVEVWRtZaVp5x8kEbu/9LSHQF5w3VfuQBLyq9VH/Em36pVyohO78ynIslmCkgdvhCSkYs
OWSkEcwv9q2FL7LDPa7iXIpGeQbkYQSrJkGlhgIPqgvImVv60lKwPbVn8Re04PLlr3CHQ7HHtpFs
hfIRYQsp0oYyop5R7W382NhuiwSGK8Ske+PnEvHhin4RtmfqEFCqFeXx+uSTL04nbMRCqhJCXsVg
X4vs5lc3Z1oZu6LkIbx9UUcRtMdClQR9U3F0L7GG3BXyKTzAbehygtmppMxQBIBbQrjzTLglpUOl
LqHX7MjBoZQsqNmgB2vs0+ZKcVUjqD9fmlJxN1RII4W+Cafv48EkvZDJopgkEwG7L9DspppUFoIt
H8ZWA+6W4qoQY7NVtDMQK1X30tesiDHOPhBJatZNhD1Sa7oZpQWf3NROsBcn8kJP902U1TtGqQTv
f/jKPqOaU86ECB07fIOtOdWHsaaASOgFa5yQRzbeaJiFZlqKoiM8cVwr1bz2mE5qqS0DCigfxxgJ
trS6pw7jA1wyuOJqtKFZ7/GXqDXZZ/1lLckTEsJFjQV62o+MqSD20+ulUAVN2GxRQzFO4G861Cg4
rKB2F9U1LUnuhwHRmMq3/N78k8sIBgW1qNo8q5RvkZ3UNPZgJo+i7ZKwGYJanPft0Db6pc+EpMbF
KBOJgLjaQibC7x5OvXByyfton4VDdeBDeYEdNdIEWFwJ2eNs05MXMURe61CjYhI+iUsNeh7f/i1G
bP2Ta/RMS98DzUNiXRZAlthKongfvYGhfij0oFIFS3xSUXUj6ov3EltPIHe0C3to0z5Ja4xn1Jce
aocqE4rEMDJIlFSKYI9UWhNgvhJk47FAerSmPQ6TZJzr4VZoaPSzTtZWfayM3j74VCRrqlcHyEC8
51PQOklfe3jOtQbBhEBso9NGDshqHYNIwtLMVpnT3V7FnVnsc0ttHxFfg2AmoBkSpU8SAajqDepU
iF+yG3aQf2OtEfHaLyi6kI/eS577MrKxOGD2rSZWAeswsa7CS1CWfqoXw11CkO09/oLCDj6rLgTL
SOXgi8eYQUCNk6fAnUmh7zWFs3pn+gi9fC/Q8YvfA0ypgbRjv4s7DGIDaLuLeWmheorzidDnQbla
Aq5mfN9/eDq5EdIIUaKsxF4rwf0CeI2CGAZSXP/AZj08fwQGXlW8s7AdkpRpCE3fkSe6gWytMQg/
P827GNsgJ2j/9rkzCOHqqTEEnbIeIYLiwJimV5BZ5lDWYS1+XtOSypzYO9lO7Imxr7T1uFrViT8U
CWzwZnGvzknWeHyY8GVNAeiIheCfqTRJjgK2xjKDWdDg+75WEfDJrSlDNmHrECG4JR4RCJXavou8
R1VVwED+MGKb2wYUzbBz1dCGC6yrocLtaqe9cfF3jVaIqyTEO000aOIZ0ecNgiU1iDGpJ3QFiho5
PKSr0YKCMFyQ2YiVnUxLMPozXzs4Hwusxttry2hEJBQLbIhsQBaCPlM2WQLMhGvph3cUkke5JU8A
0VSN0G0gttXyPmUB5oPEZEhapU6RDBCJHVsdwlZXsX6+CshC+SbX9ujE5qr9A/qnTzZ1B840sgcp
7mVCwQ4hO8sGBRJO/smMdA+0CtPAFiLxYGg0m3QLswW2OLL8GQvhqaZI2bnwOdagaIRLp4nZQ4zC
W9lQuTWovwtFh2ao5yGFXCqtXY4FI7pDSFl02N6LhPDzH0/ntdTImgThJ+qI9uYWuZYDxCCMbjpg
RrT3vp9+v+JE7M2enYEBqfWbqsyszGtX9eQaOeSZsEOddU8wUJFfpDbjWXYJ7qq/qKW00SLYwdqx
e7JVpvWa4Kuxza3057yo/6w0BiwMySRw6b61EXesiJTlrwVEWdRNbC80gE4fnfAI1nLiFVllZqAc
B28mBifz0/Qepo8dUcscDoCi/eRsFTM5KFFyaqgZuxMtKaoaq/vRe46obl3EAXUJNB+WM4CeaJ44
XoBd2XUrfdi1M6SC1YBcui56elkMJ2XgSSAyXXqcyyjFLEKC2OmDeGtywSqNc/GE2xvDjZdt6ZV+
wQkA7d/I+vqIiKgD+dZINHKG/AnXSLBGvNvc5oKwbi3iMXzHmCdvzeoQ+iUoU8a+ZOyefBSxfpGa
28LzAB5v4YFWbOd6PrDBwQiAESVJo1aJDyB+i5u3jC6NJ6y1Kxu9QTTGeDhFXdNgsMRhFECb5hKY
tZIuEW/T1OxxlMJ34igtLjfIgV/dYl7D6Y31X0wrTA9osjTc6qcqIQWWR6RmBiilqN2KsH0Vfx/5
vKUHFd+SrrtgWcltIAI5aWZoapHgBUhhOHBAMFyWKQu+BL3IEjz8kHRygNaaSrSes5U3DHiCqkoK
0vAHmxRxWxFD6JifzjJLFHUbRmuhDVzkNkW7LuqD4+5Ti4w/Y+AWocsS1J2nocXNNc3e6y/2C327
pWL2AS8GHQ05rJQ3ayDaq2IykjIs/yKoTF5tC9olAIge4gdYI/TAE2mh95Q8ejHvEd+AxnjBr5yW
wUPnivuefafylNceI1Drx8bHwkmG9BsvypGIYbnIM8Qo/xHwB8HMcQ7woh7FHHdWcp91mONWqhk3
zDEItyF3130mwXwV4lgnKURuMJzw8ghQimpey6HLvVVitK2v3OC95FrygOb6WgcMgYMr0DHUZ95J
Miw+dmWj2+HfoNSHgRNdN9C1mT67MBewDSMqc19R2pd/a0n8CYfTEld7x2wv5eTsaMF+DfG0CA5n
h4OZolr0MFu50ibAJBPqRRBGNScOAdmlVLjmjLsHFKFYmUibQ3Fhz/UWz4eUoenUOg084AZkhbNd
wYjLRcvqGhGrd730lP6sc0IrtvjDiNWu2BPWcbTyyIhFCmfHRMPWofj58hbEYo1l3OT6Rg460/zU
jcO0MI+X3wZpNPJDC7wrjl3sPx/oTiF8He53pkl3Mw3XX3UTLGeXz1AKsQbP0UG54Hg4QRWURuEP
5DV2DfODJBSgRw3DRmJO+NxYiUPC1HHe/bjoHsXfhOOr1jny9f6CWc1RHIbijS0BFiMuZuNBnCJq
FhBBRlvxJROrkbgCV7WvUgVVpMJhwwseSYkmtl/LhmKxjOIz9v4hh4EHEG0GYEqYMczqW4yT+mAU
+yHajLx5J1WfCOJe0y9hjBFyJOZh5wc2LvqkS023YHG38nUTsK/Q9J2ZEpfDBs+iYdvTnydcrE5K
Z9JkgBW4Qxt+ApT6ezpy7Ez4yKR0/33Bm53Tu6LkZ82hBVUePHqsIldxx1MAGi8KB733YBZMIum3
PM93AtwN07z6jdcA6zP1csc7E1u7asCTE5ujyJp2GlQWZxMZBhepLBZw2LJEwm9xFB1ifSvHkLCZ
KcSIXr1WHRhvRY/C8rd4t1LemPFddj7OxJsUZVUXenit4fT/YvONXKsKGl4sckh3uQBDTa61rb0b
tSbOqFeuZaf1MurXCOti/NqA4nuMPEWh+Usy2fQfurNtg3vccqEYRO6hzy+z4vt3iVvNQQc368zw
IBZ5LXanQab6HGrfDQ2/6aGUqyAQtgEiitQj7nzbEMNoA9yKP/BZjE/s+pa1K/DNYsAd7msEAh4o
7+AexTdNg0QcCMvSMWgrCEJMBYde0P9p58bqNgmgNUay+tRRunPY0/WOyJ+B9XF8QuYZgbflpn4t
YAhmDBJnMtVL8snKcnxETJ/03ZYrN4X7Mzymmq2XrAfO8J6qxRKo3xTn4u7gIRvpbNxTLU4dA3/i
IN/UHIX0AOtePYgC3h2J+5non5ndJSa8GHvGALARU6gs6IXwBYe13drx3UqF+battUWWRF9fdZtm
pbDXKiG9NZ08GDsddGu127TZpyQ0YMS3k7u7IIKFuy15VyaMW2gZ5pLxSIqLMXMutc6eoAilmY7w
GlGD17J7Xch11Ux3reGfZvXXtsafumAOGJvR+uyx3UKKR2yJBHHRUDsnWuGjL4D2kPgY9rHI5wMa
BZ1y1gCjYVja3WOxhxG6gy9/Qnw5u6ZGoBD044OBRp2WkEwdaeHCADuJLL7+0tMAU7X7Wer1Z629
Qbr4buk98jApSCeTLiJydmHobMrAXdcs7UHjmUABpma5mnl8Cx7tTFA0y0u/fIwy+jcX6zAnmVUY
TSTVvFltLjcIryl2Pc74WnsW5qCnvuEOsKu7OFfVFAesu2X4KZsfrAS5ooHZM4OjvOOCfCqobNty
WLOf49GTbT2NlEnVY8UETm4RB8gNJidoMFlHadoyWKvG3RuuQoCivTfYaSlDk9re8PatkezwzhtU
Thj0rpPBZWIEDzmP3WJaJwaciLqjVBUqecEdVeBCN0ZhqGi633FyiIFgaCvQK0gpEHvPNvUlI3bj
+KqYyJspejj2GPOQVyW3RqTDF0Cx8RZtKvkU3khcqCJcpOjyWBlDRJyauR+NfD06xQUhksKEQD69
OCgZRP/dqbgIHeTTbmiYiiw7uxClcOty1YYRlmF7FQaw67mecLCvkOLyvlAeoxAPpr1jt0ypZPuc
ZpoJgi2uYTv91nYWfoxvHH7USIowuXBB7K2I0sbsrC8rVTcjp5Jedc+u9WlCJ+aQrpovjy7grqwZ
dSGO7LfjGW/zsOylyRSanIAgw6ShguyR+BcJTlQC7Dzwh5TJBflaYsZnUzElg5Fk+YTBbcXdFdbH
HDA615r7wCDdbjnzaAzWk4nYE/vVHDi8hjpzKxY63jHleVCwolhgMSxU7wCbxXlUXLCvaTeEDGSy
R8TILSMQbpTjEju5lqDhkB63D5nuXNwVll1+GmLzgvWyDrHKsjeI13C69omIbdhMsPzUJXpGf3QA
6Sbj7DjGzlSrP8HHED7Fo4X5YvfcU7rKaUAh7DX3MblmYJIDWtmICq9wrJWbqzuPvrpCO8PzCUtc
pvRmJ+m62jCfuBSF4ejeVARsSgWoFXo3h55oAPMqqTmejDzatIBgRpBfHKQ92Z++bI9yO1eQht0A
CjhCsJXcPsZdwmo4WuSGtmtmDgkdYFDMQzEhsxIdGKOkJFG4WDgb4J1HtWirOyrT2Lr1brI28dYT
b7EJ/FRNre8IpbrOfItQwnHwr/Uw3+GQ6s1PrRnevUGFvxow9cPDT2SmmfNsGvXR6lzGWEDsHU1s
5Wh5inaV1dm5dNxNqmJbocSXjFs5DK8D563tjN8eJfA8WwjRy7OAIVQIDDOVs7cSQ2UXwNuoH8S3
ltsypBbIBkygPKQfJlN+1gVYtHGmlYskBXQmNO9zxiRgXG4R6CoI80j6HQE3JdfPrVCvMiE8e8SE
E+yAAoMPRliFHrnvEFVQxUi4GrP7g+xF1UiT0t/V7rMvOKXpy5acqURIJxmsaDwiTxepniL6w5o5
Pw1ioEkWgtwiDO7OmvWEaC7eiM+fZBooLQGLOlKQ72nOVy5MbkhP4iGzIZ+akUoYOlKVqCd5SVNB
DoR6qyBxJdB2MX5kjzaqu5cFIootE/M92Ipc/P9hWQDiujC9hN7nNGysZgJNAtZlbIZPU3qkXLp3
ODqpqULUT3wZQ2uEIndANKhnyRBhDk40bU1/C4tr7+17agjM9KkjqK4nNPMxrwDzW4yNo7ee3spQ
f/g5jcwk1r/IcXYxWH7AO5xyY7BWVaYqlRvqhBG10zzxcthrUdruPFpvaICcoUWisHjbJgeARZdF
UthIWAcSoJ1UEUqOrpFmsSbvkWEiOXVlDHHE56I4OdpdadVfJYjDhVtzRQl540FYVhxU4qLpyMoB
zLXrNxWkMTLvg1euDZQPk0tzSctgBE/VyGi9YDr1GybLQEx4RlPxS3UBSsOoIqGzgImYaz/APbY3
Z3QOXOsEKk6DQdv6ppoJAC/qPRrRkBIrnnfc7NNwnVtGnpE6q8SD5y3QAlGdFbmev1bLnCtc/rGG
WYf9k4Y4sP/0qHyV6CdENNhgTt8WmOMvd3QgshHwJAewhIgY8LdrGmubjPuui0+T+ek1f5eI8fX6
0lUgRfmPINO4Jvoke6/NrNo1KFoLKkOaOocGGGxbZs6ANAXW0u4CVdZ1ua0mJBdc9DU8+ihbSW1p
aikyuZBs5zjmEEBg+TU+8TnZLyK44NOAzKHhJmPqAVAXYoWfDlKWIZsWE+w4/BtjMBcyaQuYIx9Q
wLkFZNtizwrOITNrLjkRs8+o2A6Qu8F4uRoYizH+iBgkc41zZOOdO7ndVsQLBg15XFsMbK3mbr+0
/wwOgOGLnSYbGZvgTdq9df8mFSIdPaOZ+XBhhlh30sraBmghR5rHBUUPKzK0Dr/sfiKDhMZ6qiFm
+G86AOErwQuRCHoGnzxOfsx28WiT0eeZNgb7EC5gdWIcjTQuQdbAjyujfYp9A8ZiaJc0h1XtbCRI
ykD/ZgvSDnGQMZ8G1y3xLwS0SJ0uTqI2stCdAqdg08EntLdVMD6rvXbokFFNKDzmTj8JyW4ivBIY
kc0Rk9Ux1MJqObb5wVOX7BFSN3pMNtVkR/IGGW7zAP7FdPl8q7SYiubaw6TLBa42KjPOuc9WrciE
ln0o1Emj9g8T0TkLMNGEU1HX+qFMQ7vhe8LUXBwVJK58aYpDORdzJeCVqELuyxnh0kUGINiyJjQI
qK6L/rJpJ5U0PVJ7DhEWcpWSoLjhXrL7te76LmYgiLKlVx8/ZuTrekIVPVF+9RLrK/2WoM3JTcyS
2x6nWYScVeTbSroTgYmUSqKKEzRNTjlnbyCLmv8SERMvFEvmjzx2GxpjAnCAryhPpnouB+eHeVW0
7ABGVnxWpA2Mj5rzOkf5wQS+RwCdSeOFeo+N4C6k76XXTCQPUC56UD2O1nUI2OYMPud8VUjuktkM
ozK+wfxf5gG+MHhQ9NnP0jvbXGxMJTUKbk4+chmLTqrxIAOsocKwo/3PA74IQc+o5EQQssRvGm9O
fiiixYIprBEDvbompSfcxJwAuvYDdistqO1xsrFTRuQ0vPHfoCr01zZacIYU2/nX2ZFcrAUeB+A7
A/4ScCjByp1yiJJAlh3ezhv5YepwrrP8RpB3MuN8SEvJ7Pgqqs9l9QYqKAk5yGMKKzoIBwEOODLt
ZdtraXxl5/AGyVyRxJO2GxDPYp6/R6aFpKRgjrnC8SdgcLCartngfaKrIJ0k3+SauosITNCreW0C
BBjOuBYelIYhw6Reshdx6gatB/agM0M+xwwa6TAYYe+97uAq711AaN36Zk9+O5374ck2jig0B6QE
0yX3jlZxzlyEnH7GKFvBNJqvqWcOaGW+1fUZvSrRtabth825tWEBtxZnqggLDyqxWD2hNenJNSAp
Phrj06iO4wmfMwqqKt1E8y4Ai3W5h+WycVE/zUGGvzX/f06PrpMfm1zdq54B6/toWhr3nvEh6zjz
GB/R0+eWmX2NN9wb5lYldSRhJibjlo9NpqKH/MFTx42ancdJeannYW2AeQUIhPX+B9hAGkZKYJF2
aIxL8eAQe3fP4b+Ek39UWTwIQvF5q1BNL+GpN+YXQ+z99tTAAzxj05dHr0iwDBgQI2hPfYfAN9Rf
nYBoY8VmfiYkf5UbRJuREepdv81EBuY+KvNzWGobxBBPQWe/THQISRz9KR8S08aworN86T0IFwoM
60mun8lMn1rqJiux9gpYk8EAv0h01YQxDqW+KdAVkxX501iSIGzsvBRrw2WNtfWOm68r02PlkdNV
S5pIgW7Hnfc2RGF/jApsI8k6TNoUrV+BnysNnUHpbZtPHZKbBu/wnlh4NcMurW/fCn3eTEG8t1Dy
NRaCgeleJk9V028Mgg3+I3e4V+L4KU/ys037OaJwlkMOyhGkwkMNXXYxXCiWWNHs5yYX3Vh/CRuJ
3EQE4szyz4y/5MHo52OxE9eEyaPWZEi8Co098na52rOSWSMTSw3O8lC/9I67jhN6Xm+3oOZHzkeb
Uxw697ltCMbcdzZJJcxH4PAsgTAMeacY9QVvA1hm3tV7Iz0D1Qf2mwRUNL11FK0lsKdSga/P/0Qq
mPCcQQIlcUOgUzvcyecN58+WJ+ZrNRbNl9zZUmEsynwWGoDDIqoexil+QaAkqrRFL18nRD5ir0v5
IMy8gFWgfjm/kKln9hLkFHIBwa6EWPTis9ZiMB/+qEQW94ov9CT/VMuSh4PtWJh0zyteBZJSOE+W
RDpuUrCAiXCU31QmQCY2oYW2pm1xDWllZoSbWkUhpc4llKZMTRRzJbIOx/pMwSLjyKBWohpk0I5e
D12WrW2Yf5fx+whv4PkougypG7lgRKXdlctBJjsSxr3RRceseWocnrL0hxQXEqXblr8NvJBsA9tT
M1hB9hFmAleE4lB1WyTygYnfPluUcA6YFdGxMZG+4AqBFbVIjAqE1BZAgLBQ8MFDOb/NlJxes3Xa
b863xfro9HSbScsJ+uuR/+Nof0fyVGcanIAWd9R92jg5CqXr53Tul3nT2BdmhS3jOiNjARuyPbQE
E3LWi4UwH+f9B2PrmW/QeiIongEdqRYbykTitkL7ezAGsJ+vDgCYFQvym1EEJ4zuHOSKQ2rR6+pB
qPSE/dDM7cEeK3/KLkhpEQNG6g0Tf6/UH2InX9NYiB76IE3cshwKvHrAWGFLVSi6Iv6R5AKG3R3Q
YJaUJUxKFl8SKjOqqLLrdqXCkDH3JSqeXiXYCU02kzU7OaPy/qfFC6LBGwCun7A/90qoKHUxZUzs
4DGOaraGLrx5pBDmr834rhG98F9fKC2kSDdsykQDUDOY7wPuIYg0aYBMMNyJVtGsVimHLu84Tvtn
2zkPjo2TgrfpzF9vD6mxhB4UHQbSzj4FOPB+mW1egdwCCkKMuqISYnmloBAKIwesZxqIAseD4iKT
NPJi410BvikakR55SYC0AbK2rr0tcaxbfCjkRkeKqOrvATbgoeq79gcq54IZf3QI8fDIOQkcUiB+
HGaHh0XkYD5wbLyFTX34ZTCt6aCMsV/01namLM7JGOwxQxwvWkHo4jqgCBFIFNxzLYA9mzPnjxIq
ITYxRUjAkSoZh5VF+lX0vWi+UgXbCWWdwXXEUs4ObIyZu4dDBRcDxAyyUjj5MvsRlZjKdpK9Uhiv
BQYzHWee6VI/xeUO51UXN0XKHwMUwuGzp9HJ6Qoz1T3y2UG/8TOLTvP5D6tdpLYSYgn6VKc7doOs
Q2lbBhSmIzJSXGwe4EWsmrpnXzjZjs2noryQGLGQgOexobmkb1bS+SXNNFK9vO5vYG4a1dqg/F23
5FLwfuCr+NXili+yRqeagXtoIXkNnAImwyUyByR1jnhy4MtPDWEHFFqGAbFZ+FBUUUUWX8TtCV8w
WuiB/+Txv9ACdoTnSc4eA1r28rIYTPtjxy05QJXHt/aFsTLzT5ExS+JJAPoiWMw2MFFZyZgLN6hx
pu9ByneUGEUaSU5qaXLd+U9t8LlCyivPnL8RE//WTiM93FE+qedC9wetIr0QGiwbTx75WVKu8ZeI
94GDZsh5Sk/hJUpAu9BLjqKFSOltWtp8WWWc4hk4swfihnZXsaiNq/DAYktnXjB2ZExZOVRzcYi1
mPInb1FplDU4oLzNg8unxz9zEQcVjP8L2MBBxK7jfxHnCqMgnxV/cojSK2n+nN7XOqSIzV1aX9Zg
bQ9Y6HdobYjF885jNDBReCm9YBWbxju9rTPWT5jO0mNwbYo9/W83NLu/giMxXwdE+5XapCMzVFV1
GiJgOtAWPX/lWdreVSDw0Ngo6d++3tTGJjM+THKVpN8MmD+RDr9BMEKD9juGphmHZLn2sKoVqCdj
RNF0lovQQK4GF4d+CKBXLkobqC2xPvmy7CVIExNTx9zlDhvLZ22JV8XMjKd+FWyGN9JhMp68IYOX
EbCSLVb4yK3bnYFDfoFqjW8hJwPtFlez4CIZDbRs34A+KLUhRdWbDB4MdAPy0ilvRgblOa+Mtt+Y
GGxZ7aahkpon4/fo8vj3pYmKdgLMyA8ozx7lc+WQ1Lm8pK0X4KiZU0nwegkIrycJLC1eI+hwbM3S
q5AVMNp/BXok23RJjK2M39GXch2XGm04ZJiOafB0FYZVUo8YyXaLiSGn6RwDOpdgXIi2FGLkLS88
87AU3qhUU2HwHcwTkSbtMUkvHfOlLGjChGhuufJJ0RBgxl6eF7pIPsWq957gsT27OnY6s6L/yTE7
zo7Bn4wnoI7cZO6Ww08kCDXjCraX3tgamhOewuRf1THZgceA7PJqQvzNf0WbJ/ONZcX0AP8aNHOV
IPuW8srT25OZUyW2R1VzbsxruUjpC05+UWSl4CAYO7ORSxCuWuzG9gk/XbSDHJei2mYBuov3OYxn
Cp16KJ5pHIOOD+HQ6YdKP/Tdoe0O+C0uuJ93B6M4vjcJHoHmE+1xUBUvSD1GLvMm5dnjCIkbC+N5
IpkZ3GGPzo0wQzYXM/w68AUSy7bUnkgqTZGKm95bPv+ZQXKL5qehB6YcGdHBLAg6DVyy5kdT+Qv5
6YIsMcOLVc1GpP2IuuBv+r+S1RtciSkcxlwIfTHsiS/GAnuFRgOcVpv1LUcyIyXIs8xXrcbjYdrb
32hQUZTGxgnqBXaYEfS7VuOpSIUtDjcZ0iD5OBsLiRAx1ahoMtQljor5pMvQKWKcmYFSNpYLS04c
FTF0gPvDaiHeBZSHzAkgZ8pHhNcSixmQkeB7QP/6vuJaM1sMSZOYWCMf7xQHEYdVHx1KOOCITy6t
SrYYtVKxKbrvEWjQtu+CT3TZoYL4ESAd/IWk7SZmOh9P9Hifz74arJoQcSjh3g/woW/8vN7Zv2so
Mb09Dl2IdoyNmtgnemExmhJNQIcjVNkiG/TajdLA9EEoGh4hQQ3iDHPX5vhtjxiUchsaJKxgVuKG
zy0FhwjPxmtvLlu7TRjqfBP3JithypPXl1ZHQRgo/AVPJfYLnW/ShbuVFzzmzl2vPmramSY4KbxD
exsVjP6uM+vYu/V6stckD09C9mskFZ/GGa0LtAIVCRe9WBmJgozSeAVKOVQKqRw7Tk0B/hOIW8pA
ZmeFZpwW7y+lc8lpHgRn5S0O/JopyTTaQQoI9Nh3Z/QoD3W1Gbmzhq/AWR4p59LI+RtYe681fDQR
SDoeRgg2A653vIIgZTgBkxajUX5ypnrZuE1QrqNdEuwHocfYUC2ONY/tLqWY/CLypjkt7eal1z5F
sjkwirat231dr5Objb7Unk5VBrtSus9TCdwU49cwAOGaO7UnzD6+K16LCZmj3zqQi5J1ZebGkSGz
lySyP8gpv0xJfaiFA3inBZyZYgqxIKgymm+PuYXSbak6udC7VZEyeoPhlpC9gdESL4c4mzqmeGjI
qfOmgzPsuvAtMU9K+MXIo8/HNnoJ8oCfJnsxmT/q9+N4buF17OVjgUvAuGkb9+qW0gAmOFO0Jxpl
aeg6Rpopx4iA4szhFFpZHqc8i87AkGW+jU99mT3pdfkE4Dp1PxyqrdrvrYSskEfrY3zUm0c3Q/33
ihkYmWq+qNaliVlG9TwTFU9QNtIuQIx42joIPSP1AOJhpa+iYzSpKkaaqjOjaD0AvoJGamOBu+P3
A/gtAFWMzYhsdvk5tBEgqS0XTc8Qfsw52XFsSnPTYQ0E1UU3OzG0jiBnr4d+krzCO3NrdmfvQZ+u
5JojCXltqcYK45kMOyiTlQUBuuSnNsFiZEnXRfLUAKqJpRbcPTNCuB8m4zYzY3D+/xiyhRyaWkGQ
knZ+w+BcGuXbVn1scI4JcGntQJcfTJva+4gskGS4CwxTE28d+1YDaYc+ewe6DiULJ3ivIHldJ2js
wbKGnc1xolLPPYTYjbp76jEOKf5otCuXgc/6UJVnw2VskEMGM0h90+i4Jd0sxgpZHTJA3nHXL/G0
SrNHWNmHCfKs3U+kIg6U4RmIiDqhpSY0083G77wfN+PNnj/r/jTYy7Zjrj2YPntQ/ah7VLSBuaEz
oRAKycyxj12SMn3Z7GmOoKpD17DWaUzA4udkV7RH5nOA3i/oYruWDLjPpITejZ774IOWIqDnFkjQ
mqs/wvmakIhsiQfL3JiTucZsMIQJX/Bi/VRAm9r0j93pqwLjl6qlDUKyT7AOEsN8PaTeJrDTRwBK
Zyw+XDgW3W0OIq0JXG9NnLAXfOoKBshV/ELlKuhjRQYSGGhj77ieK/U0u0gm8cTj9cQ0XMDDmX7g
yRXe1y+7RtWqhXdrwDrzKWcGvTlWaN+1jiMYeqtAXzy5xpMy1BgcyHBk/ijluGbg8wN5KPR8OvoF
uK7KddghPqrRGJKUkwEX0+SLyM4EgCvUYa2ZvS9rfGymfdneApdtEnKVZgVTu+iDe6yFgYG08E1w
ABfWoG3MY4S1Slr8MZPqaIEySZvDr0itzyQ1bwIldEJ6mDMlj7JaXJRqOMSMFGjBTfkXM609d0hv
he51r7o+bz2HaK2VGjBiOT8u/WfH2FKVNweENo1xMkLbLyVXHA29jN+BkSBGs0ZG4hA1WLiWtufc
FDIcW68mRXHnsYPAKXBXHADUHK41yRizSGlmhA1XAzj0CygtV1FFW2VqGjxj+uUW8I7tTw0ICDCx
kMHXp0xGJXtBGhApPSgF9aERbcULURXkAaSj1NDrLuN7xFCCFCsVIrYpfedm5dG1Mmo03awo2FSk
hfHDdQO48jnU1ghDf2d0Ue6oHmMP+tkGthe0n7E9zYUtxSaJuaKk3ssKSfWbzTyJzSwQwjqRRShX
l4Kv6JX9t8ziupF6cqB9hLXncrJxhNSpQhSkrzHTWfI7UEtxftYlbuLW+EdR6s2UY3Pv2WL3UBig
MiCNwoWi54dwlcl1hJYPis01iIWAgmdAZmEGnr2a6kPdXdra2uvFID4UrkWqHxPJv+akOdlQfPaO
F28ai/kxjRw0SmMtkGEjvAZqqwNNvS1Jesrp3SV2HUlRTNMpgaMxU/IKUhEVIY2n9TCIfPI2U8Hu
IxpS0B8dR2cbIWqXMH6fnYX9bdkCdcQzZhwYF0Vk8tR/po7uDwecFLsNDMgU0pezovZ7GmwQTRgL
5DU1pVF1qQwyJk9UX5bnL90x9SjpccpkdKH9yyZ/aINBHDft4KVUCq4UVB+Awmr8U4S3ZbrDCk79
m1Jh06lesYfI64AENXLzoo1ioDyaeggf31PUtWluOufDNHF/5VWn2Kybj7WUktZMO+IzAAWH+6wk
9LL4BvOObNQj6Dbo61mRanlzUWm1znaULvqKlmdp71kNyAIp3OKVMjG8g31NuFMu0q7A59jMtemI
Rvhew8YJaEyklG9UJn+LW25+qQjkvPLPXBSrAcvRdBvO73wFYX3EqfALikLRBGqNk0KCdc8dIQPn
L5H3sXcVZYmAVSGkpcnZOIWAanSVVKKCGRjoh6gNNYSkv9llakxJlK6pt4z4wvdQlzxIiGgJCYkK
Dk8KIQUwEKZsJetRK+YnjqcHD4BKJCold6rCzBZ1pKaX4AYwsfiCsbFlyUxh+GYziseWNFNUa+Yr
YZkk2V/sEp2Z9RqC7yztl4ZpLmWaO+lbB0QqELUi39DnWwVI0Ul0rj/C1ccXt25XuV4cG7i3ABZE
3qP8DFppeC4TQ58J+Uxsn5ACadzlSXpP0JfIt7oyv6agsEL9FMBq1sqz/HXQuatCNbYye0G5m9NL
thO9lsvjASjmQhkiZy1Fh8g7RYMpUgAlvxTuXXS2WdAdc0amXHQ1ofU5WG8R7zsA7eCfCguFlgPl
YV0C5vNQ2tnZMDsbMwSAoYcvwvMUg4iRqC0VI3QWsEZh5vHrmJYxRowzOBoDVjK3uItlS/ieOx+J
gSK5vYtWbLYY+4bpeQJrs9EQ5tp5goqvJ2zK6aLDtP+rGrsph7TI0LxxuSGvmzFanpz70h9sXjVS
wg23olLcKP6d5d1lPmG+RhXH1Py+5Krf4SKiMfbFNEdVzOhDLnb1yFyJMGrwoxx7WfgoEmevueQc
RQLI2Gp3Gm2skEBvYeLSa284K4f1klOIWs4hY2czXB+CwRsImMzgbcJlvtwXsJb90Qo9fyi2IVSM
9cPIoIx5NBcZUCUYvi2WjTbsZApe+cw4XHPzkkcXCPSCoKF44546NOTBs87ccnO0BroYKvdGQGMo
V/R40ArZL41vNvTmk0Y59p0bO1TvqNoZlO4aZhJwsCC7B4GBZ+y4yUY8fijHXeOYL59BgIjtPBZ/
RWUvrPwMLIOakvFLnN/MfVzSqxbXAfedEsD0RKgu8VqJ/jhw5lLpE5lQLxtJyO0qsg2PbTBvlXzL
86xjam2VjKAB7NaeIH3lh/9w+STo3kgrrBUkNs0fnn6DEDtAjbHgOd4XPyIKL8FickkC7LSdF4/7
drJPtQZtC4Cec0BH9bTWQ0Zoy3mdKMablkBQpSvbfH4xgebUcnqyKqho3nKY+L2L9QJ+FwD+rco1
S0ydJiau0UtlnqWNp4WXZQGyBXm300YclOiDuSudYZUlr1H2gbaB4Q/0l5FopZoLHQyTNxECmixv
mdkUYIp9G5icPVcnUR/YKUszbzx0XKDVbEZEWJ8u4v3xoJn5Dlm9k/7oLJoQlfglKE95AZ0oBsnw
EYAZ5rhnsDmk3ShQX1evAoJxR61kHF9LVEYTyL29AzdIh0/nwAhsxeB59h3RE13L9FkfX3idLpoO
kzcBqQwWx/ehzS6ad7shKdbAH6QrcTTeej1TMFa6BegzD1G9NoEoZlRpOix/ydrVwc8U/VnBPZlA
ZAMhPjHPnAoIN8Aq65QpBMPaYHLgRyoBOiQcQpImCu/2RaWUtmmaK3wnSxbY5N6L8DhWPUOQqqiz
Kpp+4x6FjKeg5OrOAYyHwzLFyjdlbq3s/lmofzkkGHESG2Nqo/9/GOj3Gu+cZwLeqrEQQOGaTQyS
jvU6ClJAMZ092egnp3Fl1+tILnrjDJoIgcJHpPXvZocElivLK7YqiXngvGn1kwIZaFQqzMsYXDyO
OI9waGLxLOLBOIqemLUVpWHFhdFAVpJly6JPBio/ADsqQPRr7OOpP4jEnunW7oxoda7dh6FhPZUP
Dct/RIkOXoqbAq9JDkX9HLZMfHvNYWSIWOD+HHdbQyGHAyal1TYU8ZyhLi1+2eLcwtxV3rwU6B6U
xloFZoRWaRu4fyC182bHACQTVeSCNTBTqKlYRy7htc6rjVmhy4CTTtldweV2hGks40q4klm99DqF
SbJBzq6oxXNPYuBk3eXRJMRgE7ezzIcZm0gOoUZ9EyAY2Z3MPAshz+fZEk2MGpePVf6STwMwTDqC
niKecEbQgNBCndJiqEu1erEIewaaKjTSINCGTiujB2WDchyPppLvA6KyKyTIrc60H7wrLzGD69bi
b72Pt6IyiLBxss8hztWVI5YUNNZt9sKem8Cgeex8ZlNK0JRyRxMio1Eh1As6FbiKuyWWz89MOUn+
NGYH4NEWOtkF7X3PlPM1WL7Y8qCyWNQdxC8ggLleSu+SuAybZ1iR4WCDJBKRC5iAQFJS5sIkMkfY
0gLbOZu17/GFS0e4R8wZic10+9TPZD4cEYPKQ20jYjvHf7w6zbky++ybCUZF5Y+0TRwTLCEaj1Wa
0/liZ9Co64lJUuAc4d4h+CIKMVF+s9oG1hQK8qFnuhfzmmoXczFR55dNtS7zn7SY9wif6DBWroLp
A0VAIx4Bbz2Murt86cnFnKKHwExWDui2p6+t4FApzFm8VSRXQ2UBc2OwHH+baLlaF+EcJk75KSzo
BcJrPJ/UsvjDouj4GIEN8Itked1MaEHpQyPRiv6d6SlmRDwVzuEWkTBsF76Yl8k1KTWfZj2hA3cN
QnPZXWVHbDd+WBMjkxy49qdgADbhscze1ApTWKgVy/HLplIatXnn4jwMBLeYjOMBeXGKFsqzywFl
F/sWzJd10pgn4Cba+vAirbDLtAHvIVQ3FcwG6Eu9wK/jvmEEn4FF5ZO8VZCJtkC/KaOXW5spKfTu
EMeciKGIKa5mBMbDXy/d8l2VOZ4aKCq5qPMxOddI4hEQMJFLvRBj56aiU+eayNjgIULAXH5Rmucb
jmovfiwqLg4qps64AuihXRNR4IKAb2yTX60zzmNrQadjwlT/x9J5LLduJWH4iVCFHLYUc5BISZSu
uEEpIueMp5+vOV5M2WNfSyRwQvefem6ONd7wSh3wdx0yNXmyJbyfxJByE0IohiAxNrn0ZtJsXAM0
Sr0xvxuayc4eTY65STqyRN+m384MYs1HEci6Vhnq2xxZTfJ6VG1YifPT/BXdbT4oR7YTba0P2iuK
X4BmZCGZvotpHHVG3XFIEzW0CoJujZFBhMUCh7ANRyfbDGb9KH9Ito0svwBvYpb8/mcZCiiKFCZ4
qA21OTQa443bgDlYHkZRKB+mcngDtxPg68R0EJN07ZSIxZF0UtyhBcndDaJ/o9pobn0cyBbAZ4xs
ERGxJFVQhjzw74rUe9eb8jiNNN6M7umY+u1kay9hGBCVj+VsLHZdFO70LgUjqRCi/GWDtZReFY0N
+qFHK0Qlq31Gfku02SZIVkRCzdOPgdUOrZ9TkwT70fSgt6emwJoYytT7blkSZTrBtAynnnkXmpUy
Ap7BvzpRiBPTwPLpGbULmV2EdtbFu6JTEVBqAWjBpEqTfO+vKYZAmenXKhJHQN4yiiYd0J0ErW3N
fBwkkYHHbR0kaw+8A/24ap/aUJTRDC6vyu+MWmcEtexUBhraUrR3S63TD3FwaclSCKCDRVKnsH2N
dqlw7joYp5FR9lCuzltIvYlwkEEdqL2qemO+j9YLLIZF3exoK9HXZ8m5zD1B4J9ipMxYsGBza25W
2B56eE3CQZA8KlX0KjEdwk22LTHnM28DJkPkYVx9y8SOt6oLsehGRMlEaJtRzr3mJZe4AVwbrl0t
PzMFBCk8ngfCTrOzWzDs5JxvZuiIwepoqvrDWHprF+fvSLK1/YEcYzYMzlt9U2gDKTkGDAbe9ikm
KzW7mKY4tlDdG5sWGWxh+1vLmrZGpiN+3hbKF76MyfgRYMYNif8Kbj1jIfLIWPvsbItMqhyRQZ1h
vGAwRV9Ye5PIQSAPSoUk+4w5BtWEZJL0Ro3kU6zTb+e6x2i3ChU3FwV+fK4OeXOs9RQpq+ifE8yj
3KpTAjiS/BoDHJq3tpNtBw0EazCRlubrC7FWIBoZmYZlXGYTvaQ1kNIE0wyjD+LNuVrXp7I8veWI
SNx4WImBQGhYPCU12hFoTxoo0WlDR+LvA5yXamCkfMyDJ1ge5J+OXx7AyKFcRlZ0ijbAZyQ39ZWc
dpDj+Kq1/jMLP/MZ4xJjZzZIQHdTGm97ogBEHlAUzkVaVb65bOkKjCrkuWE2O1QJKW7xqia3BeAR
p9OV2d1K+Fv03mHMuoVioL5JloNFzhS1e6JCSgJQgm8TQXfD3WWIXYLlJIyjllBmlHQgYzNhLDKW
Qp77MsqlOZRhDhQG+w+hgPAd942HJ+5vTOaV1dL50e9Shw/KzseEm3347QodeU6Y9/QCj80advQX
KXV43BGpBEHmrGwDg/7Jp36dkpF0qqtmvNjEZhI01HJSt/GvQlGrK/NBAm0krZWPnDhMDiSztLuk
BXNxrgAlgb5DSJqq8LaQWP5Kf5FzGyrZgvuTZADsLbNP1kR/klg8zrPGvUaEZEhRPMJ+JoiXQ04B
2n+0IxkBhw5aTElzsf0bTKuJIExOkzH9EyJDMU/APkr3B+jAH3BT9dmB4kbOJVYExwaNp1x2f0YW
n4L2RRgtQUjkR0w6OIwQ+gCjohmK0YHDrcsmdsQyDR4NKgIWJDiaxPDAVAsH3qJTwfNC1TTaN/GN
ZBUnwgnVS0TEC9oA/pOkN7bSZ8XcUq11M4KTzlHc9eseRYhtfYfKinpDXrYcYAnDhtKLsh6dN5nf
M2NSkyQN+XBQaL226UU3wo/joYMKBcwkzW8ejKpmfMCa9Sg5TyF0PcapHv4RrqjbJ1zCU7f3kkvV
3YRwQFonN7Kbr1OF3psKgioDGzfid2qDhmomR3JDudBidu7/gL8PDvViDtTmwmvgZ0nax2H+cEDu
UWHVlLP4dRQwQKqFqCjWgu06WJtHKBdDLDMNv/DX4fIcrXPETKccD2FTRWtN1x7mtULvzxV6B+zF
RJi136aKlFX7E4Cl45gdaEKwo4REvIiA33pNWQ5IkhWih8jO2EwYm1XF3YuxXbjemrqbdEyTrtYj
w9qBzq35z5Z6oe9sBnIEOINSb6mBybPqYhj1KgKew7acU32K/mbyDKze2AUBdAWEMoguwmcuAtcR
EYbpXUuDoCb/D3DWjr0V4KKICSMq22EWxT1DW+j0jBfOGrwJFwy4amEskpnx54N6pga6era/dHz9
BHHTJerWoMxIsblItNmAARaBvFp/ALyRI4U3kXDlMAcxCSBnou+2WKugt1EDjhp7J9syAIBQLtHn
9v1Fys6o+8Qy/F/fCB0RRyq2TW6s/I3GHiCl/EcPknPAzC64m7+jy+RfoO+T3ZZcM9sgWIvhdyW0
VqNtafd7NyMECmZYXwm1JLkEslm1SMfDB6sZtk8O51QVJ6ekB3VN/B9HMHrnpAJIpAmkCufyQGVD
8TpVBD8BvWX0Cl5FC5vAR34KIi/t4uyL1YARgVn2KyPHnBTVsD0c5PeK76psp7UbHW3qcEo6FE9i
7MV/DX2tTjephmt4u+5SD7BQIIXiwEjLd4fkRBQ1Jud1BqDaDMhTaBrmh0xOA8pliruBkCkBNvRr
wb7CGYK0RhbCAGzJkNDuNGd4czyGN3H8kfORK/Faq721Wrf7vkUb1ijbNKc3RqBjzagbEcDpSn/M
aVIj8LcRzjxToqe485Y65YBnfDvGd9Rmz8h/RhUL/cmk2qV/FgKWiAm6+zpiJCfXn0rWUWCSKUi6
QmiuxRuDJnbXxu667uBoKA59j5FapAAoNJtydysjad7Gr+BEMoRrUJFdla9CQSERf/CCjUqSiJJz
VMfacS52TouyPsmPc2rtJddIAD36SKHmqPRLFa8tmzKkGWvKt9Ey1xLpkgbPfpjvtPLjxgACxb8/
PeiKOf81ueySYi32GhHeSCzu/VRjszzO9ZkgAdZeNZYvBK5K4JU4+on8RghkKIg2MLIg+BVtHP5Y
EU0q2d8MBUndrqYRgfeobpB3Mo3GtJ4jHMYmV4hUY7TOlnfVU1KlmQrHOsF9EqMvnVM0UHO5jfE4
C0MNt4Bmcj/ZN2R7d42kDIQaa+hw+p0RTFbhrCk57e9nIH/fV9MTFQJ4TkZYMRABoCJyhNl69FUT
0yMOAPU2acEWSdsYFyuUM/fTzT0FKkU9KkaairsCjkp1JhEUxxoyajq5FaibWCRFwO1xEKEfixz7
wQV3kweewWp7ySqATPfGrZk+UWFJWKOnwjoQaIpQJmLPjDKEB98S7SViZ0AQfqoUYrJYQQg4kKSj
ElOtVBXoXupyFaOpG1xoTtTdGd8s5JN28mLDj745mOXvierEIKBM0od/R0gpg6GuL0HyrbvhWi/e
KOts6lXaO55GNm7k5uPoBTJx9ZsEEpESQ8Mg5DxQlawmmiXAKfl4oPdKTF5R/xfY1DzcFJwaY4am
0C2WCBuov4RVqsndKq3heC/q2L1cgejRJ4YaitTbn9SrbLWhPRQlYbgMo6R9rPM9YWf8RoZmhNC4
PGdgc2HRDJpELkiTi7qjffPjjrxhaUkqfdgm3j9MB6Her8Wgh4HFhufFGYk0RsLY+Iv3KzcFmBw+
Qr91Tj6cax5vDERQuRVhs2e+7TgeOx9LAM8+8Ma18M58m5piJQQQNET3xAXU+ciY4NmQEZP7Bh7K
Id/+uXyV8T0lt4XWFIzQ4m5KPn34dx3NQpAfDeTm8uelQKEMd6BMpSK3pXrq3oRtsvsccRBqeek0
U/ccVp8T7wd/phiYZbuxMPKoIiRH8gdwIYEgJX/UxyFi3oyEmXl09mF0ULE04PSixgyMIyhzZTFo
x7fqR1srt0QW3lsBK4CPSRRalN/ai48NYZOZghUZgQTx6FI7eK2yQMYZe9GO7KqPACI7YXJMiXWD
SPoRTQr3CSYLHk1A0O5D1COcU1fcSJGfr+mWeuOOg8bFsrGwvpPwg5hCm9JdPyOOsK4qCIqoxtM9
2LDhLIMiXrlACXIxCyeAJFBU1SKVRc7yiL+MHIaUgXkG3TpnJMLFXDSCrL6sPvlqupLjBa/yuspP
qLbWHtog9VMNI5IRvmHI+/QWTPSJBvQPKueZJwMORQ3igRXzjQOXEc1E/cicPdHCCoxvwVJyckpN
CWMvUGA125Ks0xHsEEt3nO01GH+lUDciuDPsP/3To/4TreGAtP2u0tFg6w1jI30ID1wtzWUEayI/
vzauGtmCVYqmqg6PifHoBDABKIJ6eED9mjrtMiI0kPVtJ/VTQAgInOLBmB+1Xm7F6OT3z6V+zkIk
ZoSRTJgt2mzVxdFTQv8nAQ8YX12MIIwIrf8Z1rSH5mSF4meuKOkssgxs/QIOlqvPZjmh+AjXZbX3
IfmaqkFwss+d5jYEDfHmZPxlNyR9LsUJHKm8z4AsDxdtqSghrOZksi65g5XY2uQZQ2a5wkq2GtGn
aMFrbHxutfWC5zBaic+MQoALMzQZvOpdHRK9hWK7xyciBsZ/JBd/RDwAHjThDH2URIW+5qbMHXxt
DEiKil+1fcZZZoztttJYliuA9mBP36Ki7nGXwh1i7+ASYEHPnOg/YrqXUFKih6SNJLtzpZkVr6Y+
Zn6/q7FA4UigFKCE5yAj9ZSRJIH1VGkXVG5D7h/c4EYVKr0kSnW0ClV99WAaavXDt88ahHTRYA9a
4Jab6T819TMqIxLYVCD8vVtBRoenjqKqJxohz/371SJ3lRi+B8y3QCbMdxS/nQJ5zA93qHfnmRIz
Tjfi1OgkvNk/FFJe2kDcz7l94y4Z1RUzKBgHgKYfkph7uWWqkGoayxhPqd0+eO2VDyxN0KiaXygb
MqgXEZ00sb7NUkLIHLzmn3RmovIHNpDDSW3IX8PdRLEXMy7CDV8l5Jctl9a/fU0MBjbseC/lHEQ+
W1lXf3j4bGiXYjEPPjXvV9DUmf0M8yFrYqqtz7BQtxZdH2RChtNx8IyHr0gr1xDUK0nqEFJWakCX
RJpEWnLkzbT4fDT4RVgrgGnVaVbq7CPk431GHFnDFSlFZplP/Ms0eitmbZdQJiYFLpOBgNLgsye1
scre2JG0dhmCJf44+NDUrXxUzOwJviRtVGkT5lHtOX5Yn2AachGQIRxSlct6jpGdDdoGFFwCC+UG
DzCO4Q1yT3Wp78zmCuxdMe6V80KYvdxF8FZiRuB+9hPl4GvEVJHqFWefBVoQm6AAgZYbZyRRBQYm
7OgVTOyOK7lU2KwCAGIihwzll3t0Kukzfru9g0bXUpN1WRuLlkPWLC+Bxqgq6Y6njrqAu4SbRkBP
977JTWY2yRzl6hGhvdSe0k9VWBTakrwFo1uazAhNWCtZG9ENrOrpKr5/7lGDIm0g5JQypbF+XXhf
YBBxRbtUryGcBvXVHCMbsXdCvASc/+wduCWj5xBkLcwnCkfRDsRcf9bI4EIuPC5v+flISdLxFqra
btQIoQBKcMXOxKjZIsk/DDK0hdyoUOYhbOPCE5OSyWxnNG8SAsovIpxyrQare3CcelISk4x3FJGy
CqfqVPKQ71NqCOsRb2C2glZkcAj3acV1gYI6uHgzA9HQ1fQaABmxMCc1d8+CZ7d4MrI43/oko4FU
UMFBOVFX6cCb6pb1iIJMwh8WwgaL2naSUOeYf8i/ExS7tmE6UdYIw6gH5DWW6FC4v4DZyyB+xBLs
c9/3Jkf+B+e2SxEGCevjBUByceG5+qDH2ngZ2j80p+w6ssuJ2cmoJHh2Gh5f8U9Fvf1QwtQAia9E
rtc0sPnRm9ThImvCdCI5coKIpvQgPETZ0mpzMehclUQjnoT5SkitKZPHfpE8FZRIHBDs5BqDixt8
Dx+5TQoZZ7bQAbhUlpLFImCMTy8iK5SvzcJkZaXkBGitsbGQ+vbI8KTnZNeOrENvLbAxGibqvAGJ
Zdqf4D+Wcb4byq/AhOXx/0bKXn5v6608ILcaAw9RuEO4U5yBSTXniMhQDp2ByYRZsMw2qnWmo374
6F0PLTl+/hLTNHFIXA56+CmHtAJvxj4ApmOlzSyxALGkzApmKgtFiazrXoF5ASM1m5OYHgZ7Q11d
eWSBLyyoY6SEBNira8Z8ZMNO9d9gXAHRjAXlHpN+ePdEnx5VyfO/eOlzhJNV2arFyiiDs9iFlaFf
DGjLhL9bScnugLpv3W8eLcN7VqN4LKh5bFr3Suv+Eq6lbthF+8GPsCqep/jc1sTIM8mKSG2gfvPB
SMiaWqKkGDmaaNU0ENeKrGDXW4RFsEJQLGvbsJntDW7ITTrW06dszSJ9xvos3QzHDwQGYtmTKAl0
hLtUPlGF6fYgc7mzH/CtxYRSumB8HO4if4QD3ABeaKj6gMOKYGl1xrbvTwaJNWJPC8C52OYCF0t8
mJbW96QUj5oyZqCYgm4SjjQYh6Wcd5ziSnw1nUNjv+oalhSSRFEVUKYJ453h34Dk90DLgmek5VeH
kmNEt9RiMkiz16LOqJtFWFqhSx6nbieX+QjaJsb9hJ+gu/6pRmFbOExeoG3WViKdkrGKLXOXlrm+
pL5l3ntTbf3gsal1cnSgvRi6QpcRoMLoxSpUkcElnJuN8SV8k9pBiTZqYpAuQaIJTIHgz5T8oocL
L+wBjjKp65nphcU/B0r4Hs6kUPjdstLXJnM0Sm5ZyoeZgqHXOajvaD1zYXZSc0utO5SALwAv4r/w
H0dM4DSLHG8UcOjLSxAXMR6AVkiPzqXbBeODaFYkE8xA+MzpFS4d/FujyqvfhEzrLL37BSLkGRiJ
wOZa9hfbSOfAgSrqSAEDxUpZTNy/AIy26q/4MlLN8Re5SeoJlVbyCzztAutyrGbcuSn4qmqdHEKX
5HPpKGQY4cJdyIs0uZe1HjinPZUahOeuj39l3UnfVF/oxGi3w3QDxyQ3R4bwSZrqKCBaCAPitLon
AANBB8w4N9Vl4K+jcFFP+3KcTpNSHqJyb/JyhJU33b+WES9qRDxRqOyGyiJWqCUPoNnY1MCTThQ5
wkawBYgzqkyGoIEquPEqZxxIrNNCZH8IHgYQXh9ex6KMttG7MZo4D4FBlCsIrLyyGCbZQtrKtc8o
JcGAm7Y8yrXz2iJNQal0v8QB9l2gViARQDgv7Y9eYz+ENBAWK7AoKWvdPw1zSUXwiYQOBAFlG8uo
RldjC4qeMvIhFFAr0/QN2sqdUClE4gqAywvodfguusrvcFRuMZBVUGQHg+JXWHvuFelOFYP0TtJK
M2wILTL47przI1sSa2aVyQ0Eqneo1ktCRywkURJ5YPOt7xwGDYcEfwl0CnqW0TaLpQJ5B086h5Cu
cBfE46ZFg8QrlC0RugYw7TFOieopiDGYOTihc8EXQgLEWJrUBaCUdPIsJlAFRJZyMxGdwD8lQKnj
sytoK0tybOHcH+qwXV39ZQ0tqBqEjbjnEsgZvAFB6sSOMceLfNWaGgvtjqhiLJfAEKrZCYGycpup
gASVjCIir9F4cc5W/QtxVNiOHQYfLxUvZTIFUxMQgAO1AkzzIWOu3kKM9CjFuNeEUeR/xCY/CCzI
RqujeSUAAZfJjALOIQueSlLHaKKwq2qSR5EsibKcylFVCcdBNk37zRsBYwFJ8Hh4ktU2AtNRXplA
1FUfrXkGNfIygTuA1oQLctj9QKUnqc3iYS/ZBBp3Vg/MBKYnNdPQ0lMV962vTUyUKUnp4xCH4bHi
aYuQS+AogQWamjkBfDGhTijd8F+C/EQcTaFDglpZn+Sbo6Ny43JloIWbPOWd7any/WKQV7IaVnn1
7LRvtEs2pyqeocYsGRj1Ns3eP//DYECHwcayjWhlVAyPUPILja4b3WEvZAA7h3UVdNVGOvoE1dPo
rMR15LLFZQlKC5770ZHWyXOHrXAdvE+ypx/sdELATfBCsZWS9i6Lsi5SC3rGU5r+E0mwOeXHGsGY
HcgJmSAq0K9iMtHBMBR4SV6egIhMv6gYTRk3AWB8ue6qi7RZA46tpofPhYenf8kn5mgto3bFfwTA
obevoGdImPAjiB/Ed57AKF0KLPHMWCQydRvd3nGFUpqX3ILaP3v4YUFw5qn2L6Wy0FIafxYOrlIx
5iANi9XmmEwA0XyhUd3BBrMJeJECF0HqBchj0KsDioz4i0ixZIrTSe4FlpFULQ6NdpiEJ3KNXW1P
SSi3N+N2sRfSQFu19igdc2ty1FC7qgN3F7NHUBi2EW+YdVo/JXQXfELh12Vrox4EiZGMSEknC3DE
Cydhpxbuid9MKdaCHkvMf/M7oKIQf0Zlafc3J5tEndWrUacHSnmVLImEx83BVI2kT1MC6zqExQfh
MY7LBBS0fDWdC4mIJt1ce3Q7bcs/kKSiNtrX+vggBQrb0ggf+yradCGR9OC3IbG9hlsdOIV0deQy
Mvamehz0R4XX6jQ/eXtQYDAM0qaQejJnPK9eu3aXqD/KAMccoWX7HKazj9ExLL+c/MkLDxPzhfPk
qfKOrCASWW9lyEh3/dEk+TL7Ke0/x3vq6iOYp88h2maEA7C+Moss0TrbTZW11xgtRMdXdJS9LMkE
OTW4zAalMcHPNraUh4GOJSuCJ/QItBCkyDJcBg/3ZhoivA6XmAKY5jIhqXF8DCeCWckCuhOp1Mty
dHcYsECfFWA2pnYI5atu7qftiNST4MX5JDfP2DULEV0N3lvBXOMy2wXOmyx/HqQULmLEdumQMVnD
LnP+iv+K7yLZCRQAIXppQIEa/flkXwd+IL8S1JnzReF6wrjGScUvzpERwpDne43RKukeFtUnQb5r
caQQtCFIngfRCPYn2W5KBgbdoxGpL3DKHRoOfoUTfzo4ublHBQLlcmvRmyBPkK6WE1X0OMKDyTYn
U4BJP9mZFo5uzMZcg/JHI9DUu+YIOASWyuZTnKBt5cyXQ7pJQXmVc4bkPeFQUbyj3FaGR/Tp9Cuz
EWUfaiBbAbCbQB5wzMinYDlZ5lX7KXo9EVyb3ac46yROl7c2oxypwa2aVOUg3SBjA0nmAuYsFB5C
a28B9M8cvwHdKOjK6DvpAkXnJw+F1SGg2Ew1SPVBDhUGGrgR0S8KQyg2DjkABaMGP1A+0Bjfg8Wl
X9KhzQPMHb3KNeog9kH80hCkieVsvCcy0ruElHEwF0ofv6hRvpNvFfhgNVBcQJog+ZoUkwVULoYt
VgIysAa3jSj8fOwu3LtG9CuriDpGN786j6BIdZkrEPuzyDt0qkv3n6hbRzQaz8ZrS9a6tUnBxoZD
aXD4ak9ueDGJ4B8wyq7Yn8SAVPNeKRBQ4YIAv0EO3Ecf5AYNpKOwH6D4AhqjpOwelAkNQsS4yw2/
oiSVBAZNdH0aKtRy3vgMLxJlCX4dvkPDVY+4r/ZoXseNyuQmJdllwc1Eish3gTwc2xcveeKjDvGv
6oIhAC2ZpE6nfkGZAocU6U8N7jtIJkk7gmIAGu24EPxaf5ayjZVGUhFiz9OAzZtzB2M10lj+oNBA
TcYwy97caz6Xm/IrTbnUwXZMqm4JqR+vRJErvD97JFTCk80diwQgorpk61ZASvKyMUxNprYqVX8d
Wmt58hr6dDl2uRqDBIyPPwgkIUwBxDLnokMJzGQcSn7ZKCVsk16/9p77IOqe1vtLSd1mMwBTn6T/
CjPgBqD92N/Mw7DofW9duaSC8S58KgTRxsFv8dVLhJBC6+Qc+yh0iNSV62JixdvkEiTQK178ahbk
3qIW8nuCJOnRgHLQidIWDV63GChdfObsmUsyQdX09T58okKOzH05cYHKWSVuVwmLJH8CvXRr6Yvg
mfdcqrAXKPbnj7tQVrnwVgjfOFk8NC4yyXIYIDEl/wBzD/cn5weL30BFlejazi9iJoioCy4lH6KP
K7RrWY6CmBJ1j+iiPdWUTiO5NUIWm/605TWS6q72f1k3XTp1H/YaknB9Gcthi5w5Me/awYiy3yQP
wcUGQFJxfaHBTERWCOV2D7QwQfKFqcNIiP1gDzouG06gGAN/SX+5VyrMdBDQaYaphf8L0aDJvCRJ
ys2dcF2zLIgLq1jELrusfmELZMP1NPKN5XGIpa+v9d1dIwpHwUaGwefMiUfE+FzKeHecJXPAHbLT
0Fc12pkJEzubxoYuVQMcppGSvQ9Xl9dLl6iEAZli3V7QX85DvTIpsCgrHZ2ZXm8zCFKLXUSKO9JA
g+axgROT3x2YGGccE/M/IgSF5NInETI6+QHWYnx2fWA7leaRDYke+61N6IdNjfxp9FeUlNG8nQjS
RGFj/gRMJkl22nVSv0pO5eKPsk4jpwa2iA3hlO+ZViKHZfDznnZQ1jlrn26BM9fKPhlPxW2EMsmd
CD/laVR/btEudBoq7iqKNRoD3TvNfbb6mL1+azt4T3Vqv+Q1QQMdja+497WSU4/I/unDLM9694Wm
H90T8iMgd9mGrCFZs5qk7ZMkRFbD9MKvV+w3QH+RQPHAmOTA5nmwUZDqAKko7LgeZZWL6yvdcNuJ
d2I8aPX3iFrivodjUSQId8GaxIQhbWVFwW4hgOxIzLmbMLh3FGsHtyXzjGzaL22uX3qOJtW0FhV7
QWRM/7XhYu6S2q5xfbqYI+e/yBYp0EIcG25CPt9PZRHZFDF8kWoKuS0qSpAJtwYw1E/hgYgPPiiN
RuswvBe42ESaz9UZAOJI4yjZCkZ8AvLUDEm4JS0HHGjQniXeDhwOt0FOmDANHKfdpRqJTECcw+hH
JnNDoXLJUm2jJ9hRM8JPKO+p4y7w0YbVKuiZH/3URY/AkTJPVhg0W2/XYQfMWG47LDfdJvO/bXSe
Bp7n/aTRSF8YXaNxgPvhQ8MU3wQzExQ/yb4Mio8OqYU6LeM2lfBHSWBwiLslKy2Zz3H/1cUALvoj
UgyGPMG4jDgz5kfvGuEFQf0qtKrEig8P/A5vtLalxC+QQ4D1EbCu4qKylgx9ZY1R+gcKt6mMrJJe
/f+nPXF9iwDoigpIKjTO52HN/Q5wf25ad1ETmREJKT3PpKJ/xcPIJJP6kVnZ0DpIQXoG8P06UOyV
cKq0CAYNnPBvEO3CqdUky9zXALtwuguuHpTqHxkFI+d/AA8zc7Q68I5kb+jDd1M/ufFXyqcltmKH
JsinIK1zmD19pyPufm1DBow8DJx/xPwAry3Gc8rINHkTS5T8XdTDys1ipJAgfbET1Mx4KzGpyqYA
SaReymHfei555IMqsdKVlx1E1tmwKagxEamd5qnZzUMnRixN1iZDobQSRS4fkzRpQY0IRyLeJEPi
zeWFqANBnjDErXnTqZ1ESR5sSouJlqjVK2K4q1WpnWS9ikxVibvzwP7kwhSZCJcxqdLYougPfsAI
vWlTYaeZ2xtlQ6o80l4q2bObkCsPqgo0hn2iAeHyoPWrgjFGi/BL81/jUFmiO4/Nbd4/huMbNiNO
ebDGyOJXaqfpBz5mVrGZUywN2zjkKsafvc66rRqu/BDv+RtDAY3uj1OGvW5mL4YVLXDfRMRp2rh9
V+rwQoZMkD10DkowQua47sOJkb/VUn9VRimNGQ+6Y6Ogx4hMfUsnmGcx74egrvi762mFyGfImkcT
8C+pXv16m1EZkE4SvaeMzML4Sx9WQHNwqTlCvyVnn+NpzL7i6aMImPLoHXiSEiDFDBoiAqW2ZKy9
yDzl03CisTW5nvj/PNSDBhoqHu7+lNG85T36LipQoeSDqwUnjaqV25rlAm4eAHbwd5yjVOnow/k9
As0RikHBzCEr6zm2Tm2ADoWMJiRBHJkAkgmiW9T67K8UHstWOlpmBjXbaPcfTETbRPdpmyBatDN2
0AeWB0YZlX53hiKTszeyUS3jurN3DVGUlN8clHQnMCYoPUR6xsUp2k9+G5+C8ddreDIGFwG400BD
9HG+Ns2uOwYXh1QB0ZAOpHM4osWRRAKOf/EYG6AzXEo6JjaTYstecDFxMwOAzdhoTOvmGzcn3mje
M1JwDRlyfvNJOM9L7PdauyRlpopfciz3DmB/mB0qxlNGfQePm5/66sI0LZEsNf57WecLx7wK5wjy
PTAbNyd8he8NkIX+WCa5gXtLnheITZPsDZ1qjVIQ6WfGRCOKcBEht3MGlUvm56bw39kIiDFLyPpI
/6emjyMXuIqcP1kN6BH4gtQFddUtbOcfV5L2bePrdndtCMS3ITsobTYm9o1spQfU/2iq90XQ4qXH
EYkMdewVpHLnMAzEqSENz3+OM9rMQalIxNokiN/CffndNxR3OLiPFu888hlJglGj2/BdDLA2ajMp
Wmj+JanMxBZEqQlYzGrhI8oTkBp87bC25T6lLwj7W9L76wGRDNWEnKOBExzAQ5DH5yFCSXA2NkgY
tCSJUU1iL4mwZHO+xKXFlDCCuqE1qSmY7sAKzgGnRXsr7GXuuA8mznMNvwYBwozw5eVQFxHPEGH5
xjgP/0u01jf531IiYnHEG0e1ECYua/7YwQpF6Zk4FBos0YPp7ZOGDqPtGDa9CecXf5BigRNHMGGO
+xQJthcetfxVuFLuSwytNkGXLNJCYAK1bE4q3FV0txttfDg7sBPpfdh0FvU7Fagop+gWGvvSj3sS
ylT1U2ryBOJM+aF7T+ktfO4qjLioSaK/Jn8kPoRKiHcLb6P23zZQsc30NOBdMyd572igrWKw0qP2
Y4U0kLcIfxZeBZIID94bGhry+TRQUYcPybbnWCBXZQggeEJcA+BN4V9dcp8yX4COV+5aSiXoTS0C
64z1ZYokwzP3cO79cBMGNYL3V4mfhogXBNNGmHwnf4cEPT/NXPTWoQ5VHcYeocKjsfLtZ8y1oo4A
9AT6BYHwwVhEsC6U2thkG1Hn8XqlamrLr4bZ5xGB7Mr7aL4FGMLOMTORJQuLJyuTjYSu4l02xR8N
A5o1Wgo1Vpah/k+DBZfM73AelqJyYjgdMxwK51jS0tftO10VfYy0WfIhp+nPJicvtwrywdCYfFCp
jC7ULDvfhKppIxVyOD/ReYk/WDPGjWBthZ2tq/kbL8K6HQyavZAcKHBjkn10iegbrzQafDLAP44Z
0d9KKYFlsKMqaZmd7fLc6MM5CPLoUekZVbEb/ac2+EaAVlh/Ul1b4T+tOtxxZOuKKxktBWAHgTnN
OQ80rN3DoiQ5Xr5r319UtTzOynQuA3dR+NmOeYA7QcVKMpErC/WnhgDwyx67h9bdZggnemVT/U01
6i8WW1JMT8FsHWJ335iHxAAkR1TiWCcXZXL/XFNxjS5xizazao5Jo6P73Hiq5MNSTs4bVwvhSEmn
HNyF5wQ7Wk39nYnQyzyPgDBoSYe3MqaN5uiQN9y301cR6xurbc4cHjYJDgNhGNyLuhEcSwzqSGLX
NpdV4b37dPkWoZ94gH3yykxLfXA0Z+NQBv5ril8Iv8YqTiUqHPYLZllJdHHL90Yz1oQ9bEPsoxEd
BjL9QuvX+AJzFakt9kCEkx6vnpIfa1RdXEqqBo9UdpfMZSTSR6TWmHoI4iqhhS1eCBQm+gs8agsZ
SMpp3Y3PTAddFwoW31niw7qiXjJ0lninYmM3jAng3sLqEV8Bl+3LYDZ08SqxB+qrKJeyxt1bJfQX
+zWhUefa3VUtSQGdA3rD/eDv4rbYz4HLEBC8h9bK0qIzsYMrRDF4CmuGhcy7JnlxpL2PgShhONJq
fNLHr5KMCRCLR4OvT25rDtVZdPpDi53wNKV/YdktnAaTT/HmoWzN9Xjdd/8mghXaFrHAuZw4yedd
RWfLhxNUTAqKhJeJn8xjJge1Nv53cmDMFRgmMNnCCCRdCtWt95YABNnmLamh9/350a3OyD0fLCCL
oBvXHUisUP4JR5Omo1XoL4jM48peOA5zdArJDUPwwOIdKUAIHWYQpEczkKNzKw5z+meWJLgSyeqC
oM3lGQ0ytamn8uC8rapfM20P/OSTfI3y2dLmteRrM4S7GKN3qDSOzSZhIvxARWVCSoz5M78DFDPm
GKafRd8h97rukjOApGc+FfdOLJ3MA4naWwoy8FAFohU2GZUxOhwplGF6qDdYBVZG1xtYlKGXEIYe
OIz+AhIZ8p0JbxbDdMwrYYIx3nrx/Jf1N409+l7y8XCmipq70JezvqeVYHzw/FhIfNWjajJZCpGj
g4uS9FnSUSpWq/BcKukd0pKSnkYK128c/wRU/C6wf6E7m9n0MUt/KjSWKSeCVZWbjo6Tb5W4LcL/
2+TQA0eIj9wtlZfFXDGegsUQ3nD60BA61e1n5QwPReSLvoXNJqB3ClBpsQUkWQghQ9LQDFEcOOBe
TZF/5FrKvENGvfK5OTB5XMQJXU1GPZEzt7E5KB3mVt8rIA9f7birhj+dxFMvU4nxYhSoSYfJ8LHy
p5oaufTopwmjR7bpMv5u3BBcLRjeMKqPtu9u0thZA/FIfu7Yn5QoJoB13zE5pz+K2GZY6/vKNZBp
6hvcL1NLzkx8zGxddjDJUuNkrOFyvAHpL/deSDQ0Q3/LiwAOCrdAehxaVBNL8HWf41IkezIEMouf
9WbHE+c5cgfLMTxjYiq6kXEN0bte0x40/9SRGTDAPx5Ap0sSDtHWDDABXV0q+Zs5OU8VaI0MapKZ
uLrFJUmmgJg5sipfmGP2oI5MkbzryuVHsBRxW6H0jCi8565HcbuGHCLMfZG9Mj0ScR4ALE9B5qSm
n5NDIFDOJDdSxBjiJ+N29ChYacU/27Q2tXkr87e6rJ5GfThq2bCejRtgiVwbOYGfgxwVBBt2prOy
ovRwx3rIOUV7E/Of+ypGlfWQNQuZUCiGBdlS7LyU6KXO9c++hpLjgvwFSRvpaEIAU/jMZJWhdgOY
mJMvcA40B531C9HhatcYftIG4hpdZafGL2UAXO3JBB4V+tYzPdoE1Bf/Y+m8lhNXmzV8RapSDqcm
Y8DgOOZExbKNcs66+v00/z5atWbGNpa+0P32G4pPB2d9tTMOlEti3DqPFxjlmesvJF3EyrkqIRpY
XIrah8tnGjhGoll5LzV93eT9yoqBigiWC/jFbHq3eh5eVXgcA1ZVA8AvJFIgazYHH6+KkXX60WeO
H7xeHmJh4VfgmJQRLqVo0fy4gXZA/vQE63jdaP9p+t0dxH0x2MyZT037YSXQYCZHwpZJToImtR/B
uWLv3TOtc4nnnj1S0FvuOqNxVAEWYFjHurmtQvWzwt5wCG8dKPFscrGGKL0ZORQhdUW54n0NE0CP
CVvNUNYPf3tCF139jvBYjbKFM7VPwn2b+mPpEn6nfUsAqDsZy7KLVjPeyUmjYTBKJYuHq1PpFHJX
q81fGlSJGKVLNIxBbRhDbbAUe5O5h54q2ob6p4Gx6qN+ENqqDgNFA+lrW7wJKpG7BIfU3vu1BUj3
Is7dID8SDLDA6VUf8suUwTyej0KA5E/EV3cI/1NjayWxMhGT8AEY2JBRZ7MIpPLAbxyZ6TLP4I1c
bOWPknQ4tNUZUo+PYyzkxnq4l6AeODMHmMQxl6NNBCtsGc9yvOcQ0ulEkEfyxXp4kiMrhD80Mffh
fGpwd5DsSGmxIx0pB8uTO+5kOf9CIh+sF1/9j2j13cQxjEQajMp6nWLoRyU+pUbBUZu86EZ/eO3N
l9jDD8NhZKHm//WJgQsd1T5l5P8+NTK7uUzf24HLwhTz7oeJOKdXX+wSdlWmHXzqjSQJkIAiLmO4
UmILaSTBGwYPTxlWkVBElJJICM4nmHE+M2I4WC6f3uUfuB2g26X3Mpgt9RZ2C0BTV1/lEgpr5aDa
YGFgCUGwggBgJpwCzNVcexnUHWGy/XLIzt40f8i3S/tob6TF3R27r9Q2llP2UzlfZEXTTV76nPl4
QEUNpFfiKmHpkP8Yr9KoTJO8W6j/mnrkYteRm1YgU7pXvKv06mLpNfKVEhesMR1L5U4kSFEyDWK6
c16HHIIgBGn+k/T7wcWfB65/ZjtL0/38szuXCALtScESrNejjVmRH6Gc8Ndvod31NHrleHBOj5uU
Uwxso6LXaJ120+EDS4YInQ7RHcmFW07+kS92mowHdNy6MfqS83Cotlm3i1nprDaZmldHihSUsIgZ
QupXkfkMLC5Jk2dZrCIb4WS8gX4TKdyCLWk7ztrDIVlvGZUSpHPH4gTjAyzc8ItxqHuYvAGm4EOl
BrC7NV42PDzFPbvcLPyFMbEjEcdluJW7zRUEBt5zmKCg7L7FeV4h8XaCdSkxVbxgqZkkFhf0gbWO
KcuShTXnCFitQB4A1Brb3kwkrPRJvpWKm+6aOnkyg3OYvgQlPHXnxm9Je9ZCVK1Mc4u/mA0MyC/t
jmd/fqbKajPsDEDmKDUfrgNMwPQ7F4Y5Kb+8LviMErcha19SKvHjDkhCvkhOMDAn1YMTnWuuNbti
s2GtvPDUtUcl0QBdwmEi+0J4N7REVpJtE9V8kouIMIFizAGTXia8l/rwy6/trSNMq/Au4XKWrZ05
VGXHsthtJs2QxGVZFVxTGr2sB0GGpyEjKEfn1WUs3VtkMy/lGjOovMBZWLFkiolXJR+cajPQz9xc
ciwJ0oa23oPMA//SjnX4GEfLb7aJ33/2yVb87/EuskwmmiuGyCuqLPIgrsgz0cqUrb0ZIgSqU7ml
GCyAhQajX6lgLVW3bb4fw3VQDl6hioSPGjSokCsHV+KPcaDDRIY6WxfxGbXE0YTLZVB9eEm0dBt9
1yPwZ2XIT7W85uJB9w2cXwl7ygN8g2YaRLvWCXq/B3L6Qm/25lcFiqUtVCNIlYNnEfc4HPgmGTLi
uv0Ye3OnjPPWcNJtxZDVYHF3UdSD6pzN6jVUmy8MKOC/HhXCBiuwItxJIFLl3qVCHVCaeFTk89IY
7ranrw3seZChH9rxt6S959/J2tBg6MO2ggQmOR2gVxY3vkgJMjQAKGFHIAmWEh/KULxVM8COJag4
Vauzy6nmpl+9HWP+yXI3ke9KrKkYiADDgZGuGESy4QQymmDCMqeL2MQsGYQ+jPop/svuDDuLWg4Z
TB+6tJKIA4qzya5OyvxbTexPj6VSm+ktRxnY9v2yiJ814nx0UMmUOWwKpGdTrU3CcaUIlmeuOjjc
7uUUYRULE0xwDvJBZXnocqpWlyn+FLMfvdcZ6mAqSTBnQkiqvS4nenDqBzaMrFeRBlENeRNuxtqv
wGbJg+Z87Qwf8e09ifvD49gCldfm8ezq3pMkN1r0aU0oVWa5hcamYvsAElLQZ7VGuTNxuq3GdiMx
qG0Lfp0MO5I97kSg/s9duMxoqV4rvyVzevgx6LAogSLwvbo+IiZ+bGoONC5bq/ugnBDhFF62TDiz
RUhHWMbo2MujdCNi/28zmmSlkChTQhwrL1FzrSt/F4bonrt20XQ/tY2DcN+vg+LLQn8gnm4ANUyt
bYgNKr5V4jgoude22eyVl1RxV14c4ySSM9F0XtB2ycXKl0j699Q4mNNNyx6lg88zj3nmkwbZrYeA
6CCSz1cFxBoflqbQDpLexrDeA9JrKY6PGZi5rCHRtIjNnLG1Wxwv38NiK8MLAW5n/PqamjMu3jfU
oDWcVuh2wksECOfOjUOaf/+v6LWtIcOjwRNHIyAGvkCGMahBIXgBJuKmiLG5gVYUl/55fCg8hFRI
foMhbojjlfFH5G1cZkNpsDAwNoppdTnEW4x0RGfNxcrIiNLoNnK+A6BD58WVIwSxydv/FJKCKuVd
kuNsoFSHs2LQRUxwRGfhVDD77p4WyxwXp91lbcOAMkd4w39gyAxamYuQASjqCYASLqIejF/0epxQ
3EAYKRIPZzoI1MCNSW4Z/zFZFsqaz2HqXCifeCp98qW2cJbee7M58Wkh0gpgrzG7qBMf5QOiQeUs
JGqhHpF1Fmxywlqe8FH69j8DDkLQxgc5Clpds57Uc188w5fCmWrmfmHEg01fnkIUgYzWfItkgTNa
euEWaRG3jeGQBKtirfYpghyjZcIdfwqHADBQaCITWZv46TPrkDZSo0+JW274ck86rZDSg/gds/kI
5KTDv2OKh9e+4UioYQOeJtyMZ1qfWd2Kh4TrYKxLQQY0V5v7VgWzp+MlFUIc/qREYCujmzryn7zW
nwX20IBBpxw2YaO/lqdRffGhXwgKXkLtrxnl2YnyHy2IM4eHofqTElyET51dnJpVm5Ez2UNr9AUv
kES7D4mvqDUxPKiBM9SakSjgjdwGDXCkU86wUxiCQ8YuUQIEEXLmY5O8hP1LCvqfuANJBOUKYHUv
Q4ZW2crvQ5dZ19Mnw/9NiGrCp6sVuHTMJUiLsRrJv0IJjKPPkU+RYzY7g41kOYN33Lqp2EnfRN6a
9euBMbSPIQDsuIn+Pko76p2vXjdOFVpQcep5THOwhZX07Uc0YAQrltUMT+yperdVD/Pfbxuyc+rY
O3oV1FAS6OZXPUae9hJvUQi3yqoVacU4Yo2TLyLji4EC09WlE2pMMqZzxvYvwgKoErZZWHLUsg+5
d8B4q/IwpLS5A+UFTm3sn7FZx3jWSUDZhPmAT/0kJZ9Z+TjRVVg6weKNz1FBPIhmLUwHy3M6SkVT
VyMkP3l+IrrMWqxCqSG6Jl46cK651gIXd5mLAtdnCvzXrGou2WMCc8kNY9dpd482RSIUZhg2Me7S
jOkL+FraxSsO3jysE+hovgDOE3GpXrgpKzjZ6aGOtAO3a425t51C0TozWAXh+WGHOcO7qx/G3Dml
2A9haUjp5IFDmipBxoWx0dtp3zmMX3NhbkC8VVe9wpTl4c3qYv5YjePaZSTWAjv2lrFMmTZ43T0i
vUwEuOGym75EXCbLUAbSE3Gxs21dnDBeuojojFmq6N+G3dPwcxv3H+MS2hjBUaRqk4XKXPDBD2Ri
JF0AUDFYY74WV2kvuM/FHbeKFeM71EFS7ST0uB6UIR8GYjOpq2Hc6w1Ov/S8/a7rAywdofBbCDeD
H62CQqRm62as3rqq20HRstgOFpQMNSOR0oLrH66jaD/zKP2my58eDpBgZF35ZFsHL6gu1P4kvDIt
ibim+w7TZASwqdGcHHLV4zh41rCyAENZTzhJSAGOMs82PuNkN0EfTRB1ykE3a1i2TweJWlPaeKfg
2zgAFcNr98gbZenVVvtiEoBHJUl1EALV0d4Vsb1l0N0BKobOGuSLKhc0fC+1MUWGL95EJVbyrDOQ
5Vwh34k7duQ2jSH0lACxXDpcQo6M2Yxzh/Mmc70k/lA5NufWe6lUPLyMcdEljFiz4k57dZkKe8nd
BWeut7ChUR851IWR5RC70OIU2K55MFfoKpQ/O4BLY3wjwYUCVOE2PRXqV53P1D3wMPQnaBREoa6M
CPNQki8esCabu1Hw5oPGBQw+jkQzAHeHk/7eketrsZp0zI57hWxDLry+PxA6c6JyRBO01EZlmUT1
RoyIs6o8BcxbRLTpgerjZLz14J4S5fpk/bgG6SyhS2dWbo20PxtxvCCqc42RxWIENtHtqz9DfQKK
f0Oit8yoqAo8+8u9E5+sCRddH94YYTEt+Wm/uJ2y2D4QE+kp6eIykLx3evFE5IMFNwdzDJXfB+RR
pKxCdQQgR6XlsFbB9rkO79aEhxxyAuEISHEjoxqOXMGzILs4F81wNoMVY+6Trh3h/7KqsgZG4CvU
0wFfG6t4S9q3sn8dzNfUi5a8zJmiB2h9zH6RLG10iiN1Yjhq2gi0vUdb60iezF8sPMD5CKbVoj6P
P40ZQRhy89JcSzHZdP6CTm8Mv+YctbhKw+XRxWrrRPExgjmpcYZ/Qgfl/CqixrzEiK78mEA6stb6
ikZuVCbisb4ec+bM7VOk3VoiC7hvMY6B7usPByC5hdGSpMtkrUWIY6KT7ntjTWMzUZjT+7QV0lvQ
DMEqHL//l2CZCDsQm4iN5pySdGHDHGFwbJofVn8NVJC4+q++9HFN6FtxSB0iNXFe1mEYVnT4Lc4b
M47wNdYzUqeDxFH2T8SAknqhM+kMCqhzhbITosCIyQnRf5Akiw8owXIjJpO7zA3YGn0BLyZhcEI5
pl/S0vqtcV1WooHfpVh2hB11agsDexKKGYiqqGaMFs0O63iQDIT62zT1FdVxrrHSYEyFyXJuYVI7
3TJnGbPB5GtacomHi0vXgZPsIqLBQWGjIq/RiSRGsoDBpVr96Ua6aEOf0T7edr4PeHzBfYvjyFsq
+i8TT3ZJyG5q8FR6cRmDF3a8EL9VU78wJ+RvcQ4to4OFgA2kIkalw+JGXpSr6CRZgn79m7gnD1GT
ycbUc+gM2U0I3xUzFAsTHQvnsjaPlj2qSwICKDdbbnlOeS99DlR90aFuGAdoVt0mNtUVgH0QTzuH
8VAB6Eb0BHb8XVAsYfCG7mseorSaNs2IKieH2vORy4AhvuX+sE17lg44EJvBaKx1O7/HHB1dYa4D
7IUhUEr5j/N2NTyL54MHktNk6bZWgmeVDT2iZayGZpcwu8qVGwxyvOK3Qt9ijmEVsCSiYEtBW0OL
inn5eL0Q/1ysAvWZ0V9svSKI/JmBHWhSSbHqSUVu/sIRKw3a4tAfCIpl23Ry5FMc+ywpJhh7l4vH
cV/m6mMm2q1uoEVNe+boGzUtlswpdDiVEQp86HDdjX7VZeQYw0LpTE9eHB4h7rpUSvIe4BXO7T7D
NTXC69bB49cFfGlvctAY2rwEaxcXjnKAwl7vu8Jdh5KHnnn7MDu6FDwm9J8soGYOKocnceycDSR+
zHTdwnsAC0X94QDcZXO8C+HP1NgsCLYuDO6+eikZpQw57KQ/GaCWvBcxVc+ABjOc66U3G3WIIyq8
d1reGGoHluU5HIkiDfDH/BvgCo2FsknGcWlimN+pMpEbCzZOuZGGKwPyj/eC+ow0IS5VRbTqRe6q
H9nkYregRXc1PXp8nrpxF+xfihN5Cb54n4HdFgBcFXrdhlOpjPDcnRa1P6JO2sNHlu67MnFrQqmV
jUgO00sZYFfqQM5lLEDNoNSX1tnQ4mb41apY4wcpeOWlbymn7+AJ2EpGnIGHtLoiwz20IAwhj0K+
MayJ0EL+jFeDNy456eQYUSGqOMZEQbCvU30Z1kzKgTPB+PQhXscklU7ZtXKKZWIzcOX3hmek6M9Z
Px1y6gKf20VU2lIrTmH95TfZaxsmzwJisM+LDo9nh+ZXmuWpeHZN8u4H5xKFGph/h3EO41IuF8m2
E+/fMp1OwLUmnzg18n8eAtHcufb2+1gkC4TnXAjAN6x4QkuQrO5HGFtRyKS+ecLTpNEIM7wpXIq4
nqUYGOpQ2+iJ6uhVwx6rKT+BXE25z8J8YVefnCzS8AT8E5uIl4L5CMjauJIeS1WPbc/PZNnxFzlC
Apy+SoRrHEAyR4QzANzFhs5orNMO9gkPA7qnA/evbmFPNg9KkSA8OjRZmzjI6FV2Q0SmRofFhm1h
CDPgt4yts5dbh35k6g+G4UVrjkSZQEzO7zh9GPQWRkAVgf8DiovaQ6gHWsPy7dL6mmBcGk3tTjB5
4hQkMZTjWu2jsxf+zWhs2GpGJXyyMLuVRMI+uG1EZ1dHhQAD7lWOf0LqDy1wVyvmjuUnvxfXQieo
6vDWlcfZG0G7wGowyiHJAXyh4KzUQVw9qJaQYlnbIZLyeXofP0DqNqb12w7Evpi30P2nacpTz0ZP
uF0zx8Pw1EKADjs2w7q0zI40MeCObRWs0VQJHdmaLwVFoNYQaAX2GoV44hnkDYUI3wAzU7JFMmT1
6rUk/2LoYRQdK8pw3fnr0LGLp9Mo3u3Hwv0v5AvYagaJkZafbULrKmiF+2s03U4vOpLa8BruqvWg
NUT32NuwCM/ipMVDkD68yNWtyhxL8Xsc/bJLwqCF7sbq6MAUBWIE7HUikFwLW3v8sB3r3Lawk5ly
mdmzhUXBXLbwqcxrlWAOQiLbLrAlybTY4VtDKSSlosEYfYCJWRNNRdTJgDQwQ4pkTICr9h9pwVhJ
TyCZV22ann0qRRVBkzQOzLqG6qJQiAuAUCNxrfP2G2zb4AjlP26tkD5LWNlg/pRxuROguymsdzPC
H5fRdeV6ePYey26VEpustteM4WBNNay6n7OxU9n9XTwsxTtjMNsVwAVICK5rwuJxEVQ5yV9nX9nj
3YzoBPSNG8rUMCuUv7fJIKAqCABsen+C7o5oj1GxmG3KAECj6xqsD043xbnNYgU3kJ0eFRj2z4fI
hGPQrGadTYjpF6B4jkdXnw6LNP3TbfMRz1xw0NuD+zp1MGO8c4pCXPW4hYgck/oEEu/sO6gFsKym
PsY9gz1lCwyaMfugi+YQZ2GYmN1a2OTSjgGJV3q1cxAP9uqOi6LB+S0522QAFNzPHSMrK1tH18I6
BYBnDLOBFLl5QzZqUbtrubxi5xhTWALrgVvfSpyOeM8xP42FB39BVluJsVLZXV1UV73bYOQHI4Na
KFe1fUJkZJLQ9/kN6Otf7uH1YdPg42svYzQ2fVvcWwa5Nv+wjuOD7t8Cdpp/7qJb2P4O072E4xHq
tPxluHMnYAv7l3W87KGfiZmFjHMFrK2heTuwDVzLPUlCfU05VLXvRSk9Tmu+JPFPYhATNb24oMed
G58mpO2MGCJqKpOLzPp+bA94VBWFiIWZZURuFLQHQrz47hQNEAeSSFsPMG1EqDaRelYrVHZckC6c
cc+kBIFTlnwYoC/aHDPpQmIH4VpIkzVTkkbVN3gHMRfFW9BqXpnH8M4GTDwSQN3a6d4Cm6uNDzTX
80FLbxZpBJAdJlWcyFvvGtU+NET4O+VJUrO6+r/EIWVgeIL6zVw+zGKmsuERonEcn2TROvbZMZ1b
GzP8qYv9QJpQQXykpB5jCqh+evpdqJYDFBm/XMehs9XBEjKjXgGXyGPxvIP0uCprI6EMtAtKmoas
3wmVGI2vnrWct1joDvveDQ6y8ZX6r6EnrdIXZ7S3ntW9RTA0Iq09EbK7aGP81CfOnMCDR6Th88fC
yjXnrE2IaT6cFNoIegsenAMjyCa0pogR7YPLON4flUtA4JwWnx2F3I/62Y8uQeghyzi79nM2pSfb
sRY6l9FIKyqciK78idWY+M5mM5fNiz8bWBhBOrVXQ3xp+KWwDKUXFlQDyZ8+ENbhBLRec7hxpvCZ
E38p/aICzJ7OJ4v2FQN4Cx8+Z2D0CbO+aIwVDlBrITdwbtjq9Fza+rbXwoOels9izTGrWFeEOB8q
zVZ+lvy9VHByg3OpUiupKKel0o/D/2YlO04EcwwJ7HoehhA6akvfpM7v3O0tjQxVORjf5pnIMReJ
bWkyb4Rf0ymLDmZXrXmPbSvbCx8mMQ+pYFuN4aFLnvXgjR649qAdC2CMSVK0niMXMTuEtebaJf0n
y8Ih59yPhyvcNwR/2ap3DEwVlBcgDxBVqe6JCBfD/JG2RkV8KahBBkcGjSiK0cz+wBQaPf2qRGiK
TBDRvk+qpokLxdeoQSBjkqch+OA7KOS1GuimsVgY5+noZPrCafqTGWXwDlCW05pjVlkxTlSNKxVh
7VeLf5YdQ4oE24HXpuog4Lxn3+s32KbYDRIyt9wwbHOASKgTmKZR3I/oBuTPH/ko1T5nIcIThkxt
0RmFdCL1Tjfd53Y0LoxW5BwAd/DxORwaXGTqizOetTeLhAUV1/oRog+ri5ox7z8ZJJdTuVLanDrv
1eKkBBiX+p8h0jKw/wPz6RkNYCcQkS5XqD4X5C2GBpwxzFQA5ZS5WBrY2xJT8WTAAGl95tXRxUUn
UlQ64OC8GbRu3XicrUtxBjOxshKT50xH6NXuhZpAXEAN0jnh/+BRz6OVSUoVOpeMPaRBYvq3ACOS
sZnTPNfJ+2MulFD/8gipGYMRnQNenGe8F7g2SIJGWBEzC9TpIcW3UshqMjJnZZCDFFNKKoLTcUej
LnJJ8OzMC+TVjVLRvLrMOSDq20TjsMiNjwRVqQyJIp4pfciiD25dg69EcKPum3FJopmIMyQcMNLS
iqqJ303pFnNCxg9Dhk7Hjw3KBMI1WJJYcWIJUHr/WqamIboU4TDk2NUmLBLxxVXGo+wZri3x8SdY
wOEUjw2mDjDXbPVKmLXofScDmpL9oflYSPOvMXB59ikAO5JzhhvkRmo2jmZh2DlcvwWzG3f2GGnU
b0KY81ghaRdjb5acc6LQPenZHr0Un1Ha+xBSwaekbudEnNZI662lX3xyIT4Qqo6YUaTo8SS+pwcs
QCWaWQgQ/NTZSHex9lkyuhLbeG42GSULM0bGgH1f7wvJ/sivMlMU9HZGPid8gohFF3FEP7jJGl8C
jsOU7UveAnMM2/qeUDYKNgrrdspPcizQeFp4Emr1vhnfi3DLEcMZy1w5wb6LEN3e+uDIERY22Ng4
MpSoQWspdozsJh1mWHx48WdemyvHZCkzPCBnS4WGxrXYBwwB2n3p3LwqP+d4CzSx+dTZCVb8MGso
ZugTqJCl3Wc8pRr0ci+p3uPOLypmMbf2+EliRUqboCYED84bET9AIGd6UbHrqOj9gEwTZENJRgaE
h61q7izFSJmFIo7QFsDIPP8zMhOBj4ZeDOai9S1gt6E4MPByWIK4NKjrHqssh6GEmzFJwCxEqgvb
2CMLVYz2LSpwYYlOur+BRgD76F2mAw4mWDJgmBOP5Es4N9hpqLzjZM3920wX0AkkheKRNcOfygx/
PSIccbNnX8FEu8dGkVWJtl/QYYGBpfofjrl/ihkggIJuBhyaZOguZzmLRHhl8ke62FVxGI9qepZS
0Zn9w4jbMFLhgSigckvm5YsgnKAcPIak+uSgk9yQuNkNxTP5K/SdKgtLWkJx0ahNb9UPNpZdfzGD
GBYhfFmQwNFGq2b9BegDIrwFxxjzAbprjP4ceK1BdFcKlhg1dWsZO2o5ak8ai5iobaMXRZmuAo63
TJ81zL8HTCamZ0X/xO3lJWACi2yK4pzlJTeKkL45323GIk17g/EIL0Ah6cXM75zg0iOWcb/mzFYg
UAohElsOpzsqzT6Luhdub4gHJXddhhEy5xa2NE5wZT7COoZiJNFbLPqWKWoIYtX19GRonOT3T7R9
xOS0daCpzNGyNidyaxuiB1EJFZ9uWEAJgo3UueDUlXSn2FsG5LtRKABpyOvgQ7FKunKPtxgSXdz3
zCszt5p7QN4HToqUBaKD4XPxf+kM08gaF3aDzaKH2C28Kxgrwr2NAUQ8JixhePOKmy8etRARMufH
6yGiM5AZkJzOeXsW1lwRlCvPaXFLcNc59iB3oenX2Qed35ZiUFxjKF3r2DoQ08d1OOvdBtzc4UnM
8JN4OhOfqcwQnLBANbaVgV7Qn/4oSaTE6B3Y5Dw7a4MEnindw8elOTKe5pGmaCVL7UeZPuF0L1zY
KgRqcdTawdbqzqx79gF9kPURcBbA3hQIae5GXG+5d9s7S8tDtgQpCdydH+QB74qLdIo8TTffc2gX
NMOYtoidBl/CcSjqCOpChrVbP+OkwBGREbb+5lTwlIeU3BML1SfCDC5IemGdEKHuEDHVqIU5eZ7p
H/BvejKZo7TJhxC+wiOcy1Vp9Awnbmbtiz83K9830f1gtK5/AABAlupr6xnTD+gZFYFBhBuYEUcP
lnYWOQ3sle4ulIuypRWQsQOdLbRliEKploDDYAOEmzQPl8KJ6RrrdKaD1bHLZWk8Aoto1N0YByZk
/aQeSH+KWwC+RliuMpKpPrj0hYzJJ8thl2kKxaLkiWFckFxqFi0v2cTGf7bVXWEZ1OFM3T6w0oJV
soqicK0heql1b8Er1NiOMjphHmNpHkZnF3jmBqab5K3V/V8VP5f+y6B8BTCs+28QOqlmZCwhHa5U
ALST8hvSI0JqLoKbHAgDvCjYQix2Ocfbubw9WHkgNzZSOOsKaMV9SI1R0EWwSRuNyPZmJeOhpj4y
q3oUhnKz1bRODGlg3tGhCDV+RMxnJnC0mKP3ANWM6KSlYT2hUCqitTb/k4sSMzc+VAj5GVKngCYx
KTIzfodtelb4D7ETqbZvsRZkfMEZa7gBg4pmq6Ynq7yAt/kMNodsUeP1h/DWVgi3+YSLuXDBu+uJ
1AfhzRzhWhOKdordf5H9lbfMmumBeQgznIoMxeo8vmdML3iLzNPl2sESwx/eR4138qxEO++/esQ9
VrxsOeCsd3kbeq9QrhqYGjJ5mYN1Ks7fUconf2o+Sgp6Q14RUgcNY26szwWoYXCkQcPG5EEw8mh4
y/PfEst9EUtgVVPUAQdkLzcJrAC/BOhIL5Bn4fM1uPDNMfGDArNNEnNnYZA8tTKIktA80UFo2DAI
lxvgUTateP8KdIuak53f2dSXHfZGBmQjpipdu9JSbQ0JpVfjH0FknU7dyZh+Ukngac9DB6s5u+GZ
uDGM/oGwpHP6bkBUYmYU4hWcY24crZXgS87iEM/SJvsoOnuRcFhWBaIWLSYB4G8OcC+9yoQSHC/q
Y2wGP9Lw3ajvqgF3iFfAQ4KEIVtK/robCQ61O4QIH3K4ckyvhkD5FiaGyEXGfVET4yXk2KT67hEk
QE4ZHewcaibDeONm/Db+ajL4ty3eKTDRAIJmP0Q5QeZVaUEs6B7seyrYIqDQZ5YZ6u11VELYLdyf
9vhWwKXRy32cbLhjWOhAXo+zduyddTcCse5KbMXsEUg/Og1GdEwDY5UK77wDs2L3D+DAjM8hYcC/
E/+f8qpSN/d1hOqq3HHK254D25j3Z5NYC/cVn465p4MpEW1A+34FnOdescatam1TdtI4QzsbStQO
NkUFXbH9UVJm1Z21iAf3yUnhFyDGlN93tv8rdM52531C+47uDkJvw4qf/BODwaXZw/Hu8OsXi2fM
jUxYR0zihl5bMPwTIUfivtrtVhqVqrj4SbJrhwh1w6GGlE+yh5fk3zX8wNigPuB69/MWzcHwVNQa
Y1SUwjCnnML+1GF8Rw5aJGqy9lWxlLU5/zSZyrSS4WVzTwEeNXSU6AWaOocGHy1VdhbIv9NeVTx6
4+7axuqVwqCdjsnYL62Q+Xax6/tefEbtCwh6Zh6Lql3pUXWeC71H4k1hwoOhvvTINyo91u509PEN
ToDMXfLFgvnqkS5dnsui53AG1zYuNWpmV31JOygkCiQwzud5XzQjxcSrgprI9fUFRlt1+K+v4O5E
41JF84GNkMdUMUoPkw8yMp+o21daZF5Mz9yG48VvqTmMSHlXjDNlCI7F3ncw5v+C9rkquxfXN/Zl
sml0ck/RMgURWQNYFiQ56jf8z+jCTd5anhqLVv3jZg5IU/HgScpYa+qj1xDuw2Bs0yB9TodszZOo
GzBWSANWS14dplCC4UulEZgxmVOnuvwPjCAx1VuGv5k6z+sebQsQ47qz8CCzcdjieutlosIgiEuA
UePGgZTfWTkqCNpawg8SZnBm85yQxyHLJQqs5YxLccOcovC03RAYL+Rdzi08EF4uh/9G1IhRk//T
+h3pJnubQD0hZdI6OpALg+Cfk+MTTwtUzd26rftTnWoZVp0+lszOumTSqvLbF71zjEBMa0xcInpf
sdwxsO/gqPSUp64xDxEV6MRMd9Z6YHnip0p7+BY7Dw6EdeWb2zj4TRoYXlVnHkbzLaXq9SB0qQhH
qrR+UZkguGGTMepJXwDL9JyWufDwPrPJ3YOkQAuQ2eWuq9Sj6pe/3uTsqWmf2w4tzZJYO3zi0kVw
mGICr569eHiKXFiBuv/h4rubo8vUZo+JYr9uXfWg6/oXG8YN6fbj+S1r+1PgBseggIw/9fapS9HK
WJRH2sLgO+o4G6n446jB+Jn1DETUZR8rP6alI07VPue6fx85UtLuLl2X6GW52tvEuJuduub1B97d
B8DRTOXVToez1SIrZhvNjbsCvsHIKDgP5mws60pZR0AdFHV/GX4Ejn4DLUZx07evtf1Pm7fEFfv1
HYP7J+Hzul3yKuBF46svBZiUNd6hO5NkZL5Ueb/t2nTn0Gp4jGQpcFTESLOF/w+QW0a9bSvbolf5
JvO/vvvULZ4xYytmNfaog0iw0lCWxHcZjo7cVVIpNC6pLcapmftFUWhYUEvMy7W2jzNnZ2pfB+3O
kLYeWcxoFLkMRxn1Z6CPn4ZkaLF0dKXYh2XLCYgsC8uZ+s2BEqtdvewRydx+tbxkxX+2xWQKRFe1
h4+eg8TMmbJz6A34Aj9wqAHrbRAFLHpVWkaacX3cDGm0jvlTLs8RvNR2YSQd8kz5z/KrV6iNMj1Y
JfiEaXGxE6F0Ee51ls4ICq1Xh9S8uSV0UuPWGetZ++nNo8IqGQD9wm8b7A8jGWvyV8PsHSzcdKfi
RnnOeZrg6BqO8XOA+TaVjAxhKiM9VN4vVHTg5YAmtV5Ai+o8nZ2GVgaerpQEzLwg30dspf/nuVdg
fwbnfDL5iyIJVrk5sR0ImKn5OZNlEaJI+jZERaRDUlvqDJGgJe+LAWMLBhwqJDgsqXHo1V7nylgy
N/I96vKxOaTlePIAcwaUSI5HrPouYpt7ZYPFphNTggE1zA0aMkza0Hdi/rLkeg60YR/02s5z/8b4
k8ywAo6LlZsHqTYHwuGi4IuiL3d+QhC5GNWWn+hIWSd41TB7yA5g83RRufTY1cJN12r/Jec+mVjL
osCSFjlLHaoLLpb+gn4BQNTFSFEz3w0uq5hOhmKL8ZTPILwfBlKbAwnNhp4VYpPMWBeRfHbS2tcU
Njcm4zauLZYQfMdoHVyq/lCPzxm3bGjdSXFQce3OyJKgFzOmkdxUjnlSZJQRqktbbQbFQA3IE2Bo
bVH4as+Vtw7TZ6R5HixZun5ja40/wixOC7z4dlUFo6vzcAa6ccOjROUJcrRaDU0mLa/i3PlwJeLl
iIuBChxsETIpg0DJ0sHfbZEGl2w6BwqkLEM5K5SPdai/5KgtROg3AyYgmRV17wAyJML4WT0K3mC1
wUtcdQcDSkfHVY9nFfFfI0h+yLdqmvRN9RD8lAmu0XfkiaMHnzaIQFNIe2CkddfvYPdVTyMFTYX7
2Tin3ZoyDph6VO7mqO0EJjb56AWDB8RDlMS0oegz52KDjxZvC8jTi4QoE0M9GbZ2DCdblEZjAWMD
fKal0cdcgzcqQyEZeoFvugRivAg3t+liZrfiEI3GZwOCnIEkoTXi4Ohw6hbyFVHfFKLSfqcAlS0f
01bHdyGxcyyaev5/JJ3XUutYFoafSFXK4RbbcsbYZG5UcADlnPX0/S36Ymq6qmfOAVvae60/7lkx
Mg6zyMr2WMKiZTpN9rsw5nbfH5qxepY5/A//fS0KxszGUDc2ultWqx4q2GF4Z0QGlwPIJ9tBpCWF
0p0FXwVQ00k6c9A9YI+grlGMXbzENcsJP6Kdf4LSyuOEwI1UxNyBEKMuBwFjFnv+BMPQIAtS6Qmo
Bk02EqI43Hh+LUwbS2K/FhwHOKfLn5gmJT8Wlcdao+MHNQl6pLTkHkajVH8PDhAq+CziCAlJao1n
F68ySAz+HsUwqZ8EYeIOt6SER6AUIremmLk1vKruS/U1AFKBufO9yMU9oivKwIxFvioQGWCjS94M
qxp3uBiAJFOH7S/SrhFl8ZiRopD4JqArDGCMdgK/tVPE/sLEVx88diyDbLVJ/bFZjy0FRG65Pk7u
CQVDmx8T+FMRFKDDC4zHKEn8nD1sVmJBFP/wKONG9DsbptCyiDz4KxxS81B0Em5ITHkEYef9FilN
bBRch2dDQRc1vAP2q6MFbcjPFyebsHqUZybryET6losJ1dPMB+lpzxmJS3KJlr/8YGhZgfSj8W+D
l8hBkeFIxEl4L192QBEriBAxM7JK/C+6A4flrGl9FZorTmhf0jhz9StLb2P+ImJZON1m5w3ZTUER
A6K9XW8pEJDPBkAKAIJRjUeCeVcmJ6Ggz9YNdX26XB371jNwQKXxSqV4RqgDVbBqm9Aks0X/NXET
1XPZ3KwaF6hX+TUPgIBwQmqOW/xDpFd04EjdSUcjFurstSUhaULh8MMgxK1LogagnnW931Xal5Rq
zix99QKUudxpErWHwJPtTSAG8Aaxp4j0TGmSHWjht6u8zSWkFVyJ4u2S1EeAY3fqHfFWGzsx/yxM
MfsZmqYYpZSLMNJBVEz4ACSK+JeSTnxAZ7E21nIjdcatxNXINCKnn5adZSQgitUfDTD/5hkngB4S
zgpwpNW4iYzmbCq4nVK2V0v8oDKZw5RxBLoQgGL5ZSWF9A8ho3DI5tArwGQ9At559pt055GhKAp9
Jx137Pag9OJvYrUCGVrG79j6l1OMN4NcUrXgtq8mYRgijXGgExZznejfi3ETiZQKaoAWENikQCmH
a50MnTlpUKC3vCzguTU1E3yWKSI8pnKX0mXbXWM0yMLXseDzFdeWKIyEJWfN5A9ipQZxKknm1fYd
SJhKPXHeF/8ms1vXJEqlG9G8Ev1ldTeG0tD4NLOP0YT7ZwGUBsXsuYJ7apBp2Hs9p1MvXnf2U44J
T7cGPoR/aeLgi2Pky2sSmQ7knazHKvHraDMnxJcsvjPE6CMxqTfTfW8UexFzLCTf5A4/oULlEIhn
JB5NDme2qFUuo4zyg89JgHIYyb/AIhYX2pM4R1iDTMel3eufJBilYpWB9bE67Ww+2xV2K4Lu6rRG
BUU8YUrk5aFHd77U5xmZzlLouP7ByYJgp2KsEMek6DcKg8oSing5NUim4RPDCfbWgIctOiGR2HIM
5GpUsZEBjjFH4NjMIUzlqW64KpsHqSYvEROK0vE+cIxT8xR1yh7ubuSqdkdrJ++kXT3r3CZLbtAk
sC/nw3hvk+mUkwuJoq9bHBwCsCJ8sRr4xl/vJxYLe/qZ6h80EXFLsA1cFLOR/KlGQ4ElZoiCeWcc
PrP6vaUQGxEQEhebwUInRs2FUCNHFFi4dSSV7yBcVYCIkGdLpeFTnMAMgwmlenY6rIsE0pjQgCi/
OaRZ5CJ7Vh606dVtKx4yB/buILMHHq41NMgUrVv7SajM7qWDaHTJrzE9j6xxZqiONCBLzHAkiIk4
xc3WNskAIpfiVRJgVrIW5BvmU4omZVshemLgRK13J3NPjL/1xIw71+Vpoviq5UjgfXKQVs7BM5Na
CzMyOipxVuh+iSbw0va2hAxFHEew+IhWBf+0QY303qIm5xDyEM8xLZwAtQq/QcmqJyRQv+2t/sjh
FOGbraKfscRs2x083tkUBIdppJyzI49FgutIWDg7+zTcT5OXUj44jnHhlbqMta91T9C+gjBqo3Y3
6XekaA0E09Ai3ZAGtVg3ZmWUfhM/BrGlSX+u2/Jdi25IQqJgeE7nS0ZmVjh3JyTIZbq1+uBoBLxY
61wvmCs4Azye7L3iqQemi5QuGJ5mcZDhsldXxsiD6Ym/4BrTKRw0nR+M7cvQNOxClKdUBxWTAySR
6cz3Sd8dpmI8CjesPy9BtsMnxN3Cyy8yRwzQOZE4ImkKqUtS4o8U4kXCQBdjOOg5HV0jOtVq/pmt
gbRxmq8Tw/eUkCo+wh/Y4qMu2Niq3yMfiiyNUFecOyQC2AGFqGnGLNbez5m6R/EF+U/aHJpdZHQ1
4cb8QnqHD0zFsPVhzObWA+6Wwr7Iak+t4aJcw2YAToCgFpfcqi5rP3dJZgHUtLVTHgM8GvsKP46X
0j6gwlugBfJwZNgfyzKvRO/J0VfCTUOHaGb5NE2AmiFk+WhDP3YrBGk0MNGEoaDet5yrNTRbjgWT
QWRUqYh3j330JoqYOMmPUfgyBU+lUe1SiZAMfiwuKMlzINOy6Mh4l1024oDD/lRO2WnRLvCfg7vy
gEQdjUbTkNM0XIlZsp7QXI4vafVla+PaQHOkY3iRd8UM682CWH6xom3qBZRFQpHxNuZEhuQsMBMU
sgeAole+knNJ9H5h41Ra6yQIxz7nKxD0yI1YW7fwNM17bkatv1/IKMl83QXecKkfpQMDUzkgailj
aO8PWHS8rN+m3ITYCDZhMj4IV52TGyNVDcXU+7y1ZQLhjLate5lJTZOqpoxkkVLfhHx5C0V70oZD
zIzWoEps8RNA4UJwlC8Wq4iXBRt6SIqZJRBHEdeDRlgG8JI2HntZUax0VUeoN1jXJ1NHZc+y7FwZ
jxhPOWioqnFAnBNgxPZfTwL9yEcPPt/QdkIRGie43qYgPBDQC6doeRSTKZc4Jv1ziJkjsRjvDOOg
ODtv9v9UGjB6PeHD9ORldE8404p4nFWaviRJvW5jYz8vjq8TeRjwTMm3liHzc5sfXdn0ZXAnM1Cf
xhv6dEnOIuBVUYg/w17MqUcqSj0+DXQ1cPE6gJqWekLQ9pk3wVGMqu1S/GoZxdCExAbhLUyRY2Xd
kd8UxZdektGprgUuMZjFw+rTQ9zmkHiE2y+UHc29KiY0LclJ5Blh3EeHJkTys6H1b/1oogshLhCl
bWY/jX27WvTyXquxQ3CYOYa2yd+m+mvKtU1GrNDQOTdmVUmzWorB18JncRsszg8rSefS3+d6AO07
UbW3NuS71d5LHhKUhcsWjcJJRiSC1NZq3B9461d5Qh0qedSkDwLY6DFiGX4TjY0no0FCPsuZ/aFS
rEMClCFpPlb6u4zPKrnLZf/dDO5Dw3VFzF/XKoCnFFsVj07oneQ787gsBuKoJB/CavpvMbeYlLD0
e4XKOed+SJg5s0PkPGn3XCRJimaFMxTWM2ip23mGHp+wSKNuE335nzywWU/Jqz2/EXUKw75rAXcY
qWRoZ31tqISV05AjSycdAsbUob4EQWOm2ufCGE+1Xn40Iffx+S++M6xvBWmxbYqVWgS+ehlfuwQK
nZOt0bZMH6QscrmD/Fy66aUFFk1t2g7wRbtISCIkI/Itednoi7Mc2orZveDzkxsD/3mkaRtYaHLk
UTRHJ2s8cOCSVxb43mD66pJ8Tc2EAtAgZwXGNqYICR96cTQDa5UaTxWGKNuadxkb90hOv2RBGeEL
tzu3d0wEG8mGY/1sSxQ9y5mGHlRhks518CZ1ZzPZIpQ2yTP6bdFCeiAo0S5xqWLWnw0FmQWvXMnX
us3Cc1G9FBG8BJsTkjeDpCepQOYCZtUx9AcHhJ8nTGq+3Sm8qXp/BKFEsyNzBTv4J1c7mI+8IALS
4YcZee8gBjvst71qHuSFjMLENwje6piSEtRU8KM5GFtvaSTy/ejorwvQcXdHLWWadnTG/puGB1vx
vdLmbBlJgFkVka+0T57e+7A9uF0xcw/Jsz+Cfv5FATE6IPaQlAKiRA0lPJlJScp5thcRdUeGIkdb
ZOPv5nEic2WrjdkxIqi2SefXsjvP1JGZHFFIpzOedLXLd3/5aOA7JbC45GUHECgdJGveb+QqVpVf
6esRP6xDYpHgq/1AHA30O8HMEhWREi0VTQ8OC4/UY+C6QeZ9FFGI/ZPQKU2VFKFy1a+c7i5oj2Ac
RK84UQXgg2KvJuNzXDXcwF0WX+jVAH5z0i3tOB8713tCPVF13xmddxULKftMXPCZ2BI4Fng0krR7
2dt1RGmqEn61AcI533t3KKSv4Wp5qjh6UPJyRTb92uKjGGPvo1kgZHpjYxrfUbrjBqHB9JDUL+Ig
GQkIVtVoz1bV2piCwRzqFptudRGzpGw5A6QtVHZXa//EZm2wXKL4EDfIkqI+ol3yW0MwR6JcnBgY
M3pf4tyErQQCmOG7hl3sKhsFB1OxbCZ1ho2m4gMRikvcxlGZ3QuT1F+G/ZIaj2N2Noh6E4EdBYld
t25Vj1lPR8gwEBkQZeuFpzrrIpBgjWQl+W0+xJ8OrMqsx36u/hYiFhRxPKjggj5jLtGqglxI6k80
8VIiYkzSGy+XWbjntpp8kXRrbQ2zzFfORT5H05e+uHvbe27AwLnOIkLz6TJLNeUUrqv0H7BIxezZ
bxYu1A7hSLmfrWxnVd5nQReoehD/khJ81f0/WaFVQp8LchuMZ9r0LP04k6Xe6gw/OYqLilGfnLwC
OAjOts7GjTZNl1hPD1YG1j5/62NwabxzX5i7xuzPeK6TdkWuKdnC1nZsgm+sIGGiPYa8j57j4rt0
nrKTgeZTs+tjZ3kUSX5R4xvbylEfgf4D5Cj44m2CkzKUFdLK0sXRdWCBA+H9C5CLoP56tjLUZSRe
RrJhaWAxxTodhqNQYsqug5sfQfMBjQatR24M1jVyFtNhSStEwfs141JoPrP42zT6fUSQwWJtOuXi
KT9tAHxtsUcyujIRSZJvYm66fzkfgkJWLrrVxka2CiQZ1pe2qt9FqzYOKOmHjpsd+az3LoIPJFzD
aB3RLu0iwMiYiXR8lpc5iowzGRCqCanP5BUxWPaAH2grRLJrAEao2oqgu+EVpw940XPUSFrUhK9S
6yrfCbzPgV1RlAB1MW86E1qfAnLGIe7Rlyp4lHaHrqNoReSLz9oM9dY7Lz1clgsfDe6YImOzpvQZ
nv8cE7iE8KFKR6Idbjq50gAdjVKcOy/FSB6vmT+4UZaC+C0mDgs8XbW0rVKpa7Out3V209lvUD5q
ebEjr65TlCMZ2+RHdSJ3ZIAif0LElGBJdh5SBkMO6dZlcgiLc1U3dBzDbnRffQNFHN0pRGyG2BRC
/sAh3rWkZ806Tez19BIa5aNg3yP/utO1gwqmWFGa1gz7DhqQfNTsCYv4K8OyxwliciDIoSTbAvuv
GCqZuwFTJ5REhaaDVNIkIssu9jarOOVIfABR6PZI0DKOhbdTohnxBxBG9eaUASkQUAiShzvckp5i
vfHZ099MsnOoP7Mp7GyLfeNZ6z4h4kySlsZNgcxO0wq8JvYhYQriMOUZaBbcrWDZFSk2zpCeiyXk
o/yoIzZ+5ABN/W+sBkZuXlMgRxddNUIPLbJXaklkHONmBAYKH1rGBzdg3dFZ3V0p0RL3cSgNZh6X
LxRHHS+Q2TeI9u3Ek7VU711DtvayKSzjbrSyBzEG1orls+WgVEClgrUmAat6k+Wiacd7Fa/VNNL6
SEiAYe3H9ltuWO4a7guSMzm6ROXDPD+npDzOUBVMJMDGo4doN+Lo4jTRScaclDujwqBeEqRPr6Zj
h75n7O34X++c6viz+bSDax58ub1O5FZ9pw49oYqR76EV9ptMFKlcpEZ1HkIKYWpaA7+jqCDnGQFY
++MwmiZRspEfrcqePT6T1kA0GPboE+hNgT3poes4ZsDPxWtW8sORSCYwyLRY9xbOCQ3fA82ezDzI
UCRCgbomkSwChBq8ufP4CV6g16KD5MPnWrM4XkV5Bn+vdgSlOwdMSLVCXTChRVSdRZ9pcs+9S61c
SPzQs2rr/vBlIsRk/Kl3JzTtOZIkXq6YGaVutho/zYxuY+Li48eI+k8vK/xRUfykGTaMmjnK3mF+
ropHrXqInCPjBw2BwuWD74YlyVXc/RGkXUcP2TJWmK+VXYpwEFxTMHcBS2dxKhHtmx9Djw8S6Lwn
9onuhRDBGX+HuKdYDHau/ehCwPXArOq5fUpQRrgasK9Jl0J0tQHrc6rtJn6RFHkF7xNjQakraAa/
Ae9ojDH7YitxJX9iU2VN5hIhUWonNs+r6z730T8Z1tmDMLuhMiTRVtwSRBciOhzS8TKP30WgAYm9
msMqoLmRRcgMDM5olP9kQcEcFSDPiApRoM8xbrGXrKkQque0SCFJVTVJDwhTrunc40KTsA8id2nU
5NYkWxyLHR9c5wx3CpHsTfkj4duj6/oVqRwIBSMyldEWokYybG5BB6qMR3wz5aSDcmWDW6SztxMR
h/RngVQ6vbPWiN4CNSWOECyNaQ0KcmYUScMvNyYwGXeZeV6EBac6vLUwI7Q3sacROE4o5RJBYvgi
TkffKCgyYnCAoqDaCnZvRMVd6VZHtbtKKgR/0B86wyaocJuJIluYhwj/o/VEAsZexjs+XSlg7ewr
ZAFA4Ix4qkFRBoXMi2sSN8BbLPZbDm+dKgut/Skm2w8xT2NY6wl88zhC2+YkCQzZdkamhJYOPfgL
SmrSRZXU3aeomFDch/qOZxaBPjgTVM8w9/d0jrIO1t55RqYhwBtRfcxa8uxYCRcgUTyjDQEfbuAE
KXNpAfHlm7WuMcKjgaldu3kEQXaWei8hSdp8/Lseacfw8HVm1a/I9UY6Vz3x89NlRMK6Bl/d8gLN
ZD7T0sIrUjIlBnxikl5YEdln2wOKkP/jhRcuE7rBqs8seFIgD9s64rw8N86TbmiyiEgujqV+aRk0
qlQfg2jTdVfbT2JiSDvLH6gC5C3wgezkrAoY0igDQR+ActEgqAWXlC+rm+WopyYnpptn1G5UHIP9
usPMKNyEi3dbWT5HFtgwR8BsAcgh50eEwU9ga9m2M3hPuRrL51RB/m2Qi1T8Znn0SpaE6jjruJ03
rLgQHAwN+m9VoXfp2z9aBYJzIioljw78TJRWR7BlHuCsmdeSLaHrCczQX5+eZxd3nZf4rZVScTAj
XMFnkGt8/NYjjW88yjf+CAnVaNy1yVKY02nCyC5TiOgQieOKLY624symHfKBM4B0gGB4L7POIoKm
fCjGCIcdoqooIzKN0qJg9DP0lFxeNSJgggwzhN0hw2EnaslU8ae+uAj5GznaUXGW+4WA+LxsV+Xy
mETTxpqJ+vWdKeAnVe5ne1qLV3NRg9uMSbToyvdlgqbBgQq7KjEuko/jFCMft/Ih/53zfMVT/5Ma
KnlQwadWdr8NaeE11+/gVowDUDLkX3B6oDG2531YMXMRQCbOJTeuHkyCGOvF21vkANlD+jy3lW8G
A6Va6s3WrTfBlUwc4RLOirgClXGn9Fd3eKmz5Jo3F3v4EyA6Rv+WkLjV2+TMdoSoO3eZOWy6ikKS
qj16sXvU0SqYzakGD0flR1lIsGo68saneBvZdFGa74M5ck/+quF9rQCrzBuOJKjNfZP8huazPv8L
o/pqFD1ODUrY4alHz9jo5LVyiPINZjm0UB1tcTbBPo9sTnkF1dxS+9Gje+jIsjd7OmADwB68mAFq
FRosqXs78JA5sOeFtVOmzC8WCI7W2pEX0CK461mgJQ23SLx11U9rm8kg1l4sI33trPnIdbxOW9Cf
4FzydelgIPnHOM0PbQkZTCL8cAcz4SxrqwIRDTC8EGLDXZNsG3zJ6eusn8rlHo3fXZ58pNMjoZ3c
VGijT3q7m9pvFi4QDVZy3Ywou+Y/9Xuvw+I1IsW6Ly3amnN92WkcUFVrspWRnUBlLTAcNm7YP+9Y
wLRD5c/5k5hH0Y94K5VosM63SRVYL324kzdcVnMXZlQz3qdu9N0FBsCm6YzZLFA2Tf4sYQCaveVO
I0dm2qS6/dgilw4JUK24dF3cp96Oc1l1L61HUSZgCjJal5DF3yW+oOFXkPgwdQL4GcCGq7SlKIgQ
0wGhE8FHzX4mh0oDdAgTkkM5uKIYyYsafYTQj+RyHA3KhTo9viPWwzEPdeZ3MglhUtX5knak0xXJ
Tlv2FI2nCoJ5Bgxt5wT3aXjkpAg4pOStrENuuZXXEba1cvm4cEoUrFEJl7YYuV9clDKBxyexj5kx
tfKGTo1KEljtwVdBtM1q8dVy1yR7nb0fhZvKVlIHpKeuLWSFy5g8F7Z1Zni+46lfKzPa4irbkPsC
uqXsxumxKdFK6z3mgOxxMog2nNSYOJJwb+XhqcN00DZYFwuUDc2/xh1AtetNQ4ZKBUYpXjIJOZBu
4JnPtd41JIJZflW9OwBkKg5c5D43BdmCqnKrcRta7ka3USX5MRV47rCZOYLoTq/VjTmcUT0waTxn
qnd0R/Mwah86c1cNJDf0pk9CUq+canoMZOY18SYZIOQMGGvHKsg3e3AnQqOV9KrgKlsyleo/7y78
pKMGGV1T6kfJeUuWFicb4ggKr8Z9g04R5SbKjUuV7W1AtyV8cw5VS/zBgCnchZmknQoWJvQGgDxJ
u1EITQPdQhVCYB/4wtkNn+L+FpkMK93JNJ9qwpW+uvzEbz6UJ63jGFF2eYadGFUDtfPBqxffegA/
powgIg0tfc4ohtJz0uUAmVegf0H46xKig0sBJZ/q1za//LbT4ZmRbEBzzC55Wdb2vueGWYpXDbo3
/Akyikxtbd0HT27OlT/uDFJ9e543S6dtHlI83NRgod5yzTDslgWwIqNqARlkK/VmtkNx2ASpdVwm
bwM5HBGDKXnQKeMqIwpsqKrGH7lZ02X0OcZEk4mlazdUGO1QALD4k3PuqUe9fSD2lpY3aUFCTMuO
aAbK0egUKmqZAyOTZLZXA58RIrF1ba7iEDqIpdLaJIoqgpOtBxoObOMS/BpmqGShLMgInkYaHntS
a8qRGDDSx5RVqJoIqGbwsXKnmvhb96Z7bhjenVMV8yAytsR3RUscSPAykL8lGpUxAQ4fej8vP2XP
GaucgJD3Oj1m7auOKGJGqFI9Iun0YUBzpK8SFlUCOamjtqo0NOBs2CnOl4RHI95Z5H6YrPHCXEzR
e2I86T2AA1oRqYXrCc/IgBoCpIoxJmsxpaaogVOSoirvqJfoM7geuajJDhwx/G/jBxZA9kssEjON
DxkN0zu0SFWp7whBEXN3Mb82xgnrRQTLg0NNs7apvcqfJzCVoHvqqhNmzM7wUdcxHoI9kmT1WA+v
faGucpplGMiV/pV04pxpQBZvQTcw1CPsLOoHVS9OcfzOkXuJCvuGd463lzxfOm19SjOINTNhyZz9
OC6wPM1ay7KdSneWgyZKpmgjRvTfGttMQGkfTLIz/nkOcTzexStnnw6Mg2p/kL5jt7AexW9e1y8L
5c1mmDza1T+rvpEQxjYJ2j3fayZ0yiRFl77tIJpUHzhfu/ind3IA1UPLHjFu62BAXcQpGfOXxOvJ
sk8K48Zf0pz73VbJzsR4mXEBkSV0xlkV56f7yXq323UcrVMaDKdHIwGuRQ2HYoXHaY5+Nb6YB+tm
XuDokMi2xoPZrwybwQa+/TFnz62RJCJpOEcgBjwpkvQo/zgoXEobo1/uBDI3B6TnKlEjrDmsOoN8
g9hszbMxuKC1FsHmLyHhdVjwLH6Og2ZcnHoBQsDEx5zobIK/9/NHg5TIibHJzJc/GyEPhccloi+V
b3MEN7hXp8olmgsszd3E2k5Eq5lqbhE+tZRClBU/Oo6A7nHB6W/VR4kbI21pQuQyKw4LOAlLrGRh
xDs3GPV2UDG7N+HFZhaxB3xmOE7k67VzZjQz2EJxEw9JbTuYRHO/GN6GSB0Xu3bCZIgG+7XvomOb
Q+dLAKyW9Q+hdsy9fQsHRGGjhTNVwmVMIeIQGeXV8hN6DlGAu6bZNvZWXa61ce0tnWOG6DLno6+7
PSuQyt+EL6hb4IbsazC/N4QEeKqLTxbWtV87+L8V88yW7pjpjt9asfh5zJ8+6/ETceVymCC2cpQH
+a7D8jVnOJG3/E8ByyfAqiTLtIj7haeSfCTXkQQW8veiD6uG66/6J6FQkswlsBkjYF0A4p3FBjfW
wxNxWT6qk/1IO6C4tLX2mpvq2iBirqMupfE463G/3YOvZVcMeR610LXDAXDXLy81JLfFPEQOc8pw
BsQluz9AoPhVULiRFd4gSBhYOLJ3C68wnWLuQ5HtCbhg+MstCpZGkGGHfwOzgcAskSMN7QYGAPRL
dE4t/8TQSe8Uaxs/VkYZje9k3RooojDBuicXJyz7K84Y5V4nYgfJd0uNIJo+xFxT/zUpLH3wd+F0
mcx1h6DIMMR+RVJlhSPQSD9ymE4VqNfCxFpsZy54ZPaimMCn2ZXWS6t+YHfIMkpT8Hsx/fIzQWFz
NlaS4K+rhAj8mP190hJ3SO9DfKvafVP8G3VmmA2IR7PsOy8kXfTMhpvbNzfLWUMIw926RBKgxmnC
HZX11fQ+q7cheGmaZ0IN53IHIzN799PwmqEghgSE2SZMr2cQC4aTwhMqxb40KtXVWuMzILoCaQLq
+QbCtcH34eiYKHzagMW7rqbG+U9axTQQQCQdU+S1HoWjHFUwT0v0Am/XCfp5113DpybY5O1mNB7G
0gLW19cj4we0udV/EpUmk1gGgc/+XlT3lfJgN3v2sWVGrETwRAlV6SrkejbIsLp7C6RTJRmJsSP9
RoThJuHVSN687qaHzTomZ4RCxxAtOnETu4nyTcWd8D/h/RjJYN3KlSZVLfKEC/sjb7bT3Nuj38I4
ZEfCiRygR28doOBi4oB8qbvxiZ1h1SRSK47xgGJe74FYJmvoDkI/2077Ms8Gf5tEvWg3VgH1DXAT
iV85tuug5jDRbpOWPjj58lN7VxRu1z8repvuRREb0m4dtTErbHMwo9OCb3cA7SjTc6p/VBRu8uqC
ROrRWfUG1BpnJyH/KN5x0kXediTA3yBpZzXDGs6xcUnfFupE8Gpsupn6D8IKthQcWQl5ZQd8G6Du
0D/IUsic0kickfOtMbYCJwu+Kd768hp3FIzVxwSbHsgrJyGYx8TytvAOCioOeSUpSBFHsB1ofkuk
uBB3zZaemGJ+Sox2V9XEVDYwsNDiYCsGKkN4MPypvJs5c1/qex/pE9EpSSthbpsFfEqnfCrSHBBu
Go7s+9iayB8KLnomXUD9pstBhwrtwiWzst1q07mRd9dF4GSerxG/N2S7gJJug/PJssiZxEWcbgvY
OdUM4KCUed+O5MipcOXkH5EmJsw3M4ao/+MwAHrH2a1uaP/6iOwXO92HjIApeozGVTd0ICsoUagL
eXN7i9sn2dvEV+phfkvM37T7abmajHwnA2AVKp+9ZV8K4Mh8RhJYvvEmBgrPvYGcUaW9cJtC+9j7
ukz3xblNLl130cH4c8G360tHLDGxcorRH2uA4xEfYAV+IBwPwHA93NnDsJOZKE1/DfashlszqVjG
EwLhdbvx9YZMS3YORj+HjqacAH+cUT03Zzf/MzkTKTS3CqCn8gRASb5FjPqLtWplpsGXOrfnqnF8
EunsGAHeY05z8D4rPtPZJt7+VWRIM1XUf3cp13rnYDAdP92Ii7gFJyLgnF12LPU95S0dCR7h9i+I
dvjQkDuOFnY+5Z2yXIR8ElB4UAjRIy0WbdutRvihYSwfh2YdpDV58aSmsOxHYCjunHxR83CJmcQm
kgaJMqWhk2Ah8ZdIXGJVMooK65MQMG9XRw/LcfhIg0F2sh6ChJQpBB1IN0mtelIIGAh+gvkrta9u
dHK4r9iGid5q3PqiNCoNttr2QMK6M+Gl6FTCI1SY3u4ocWAZJKKiVBeLViRdv0OT2eJNDt/hDMrs
mg60QaBJqD6q/FJY/+b2NJDMZ+S3tD0a5Wlh8kZOQbIVD+VX/luWxIE9Wv9K272zQYRZ0e6mTYRv
Xicx5B3tS2ptcoW8xo3d31lUsnjkdOwABRMVOjr82S/tcR6eMog1CUrT2k8xAVSK4SuRCcBw76JG
jHnyXO6sbLSQjuOx4MU+fZ9DdFIhvFZzcfiFew878pVlA90jRAJtxcTv2vEtt82NmfPyJSt9sDYh
91yWbgoPdWItUqkI5fRZi18rThWo46X3fJgO9MR8fxt9sNkBRIGkpC/xQHvdoaSLvYnvIwukoOWx
5bDCpEbr2I3/d22fm6HjGz3xT069i5x9zF35oYn4J6egmWgDQuLv4u7IPxiJQkXZRfcJlBz9QfjB
oHrStDsdHSLSdGn8s+1DHW6n7mYGzAidt3G4pGXaKdJtwFQCji9Z0/IBsn5BLDLWiBogts0dh7Iu
IULJ71+We0qyXDquG+dG7s54HTtakdqNSqQAwAmDip1/YKhYxwGGOhzPFWgK4LyCnjjH5dahanaG
Xfkd9nQJAdeHxObUOKmwN5ATPITs/Eqwa9tpM9qUKIBkVgOFoxmuaWF8CEy3NiNw0DRfHPNYA3f4
bUyTwaZ3x2Nktruxg1mtd5byGjUY9cYDa90udAjuD2di0tVDEFHUTIZ3ZW1c62sGLmlEigUkMMIk
evOG8hFn2QLqcp1f024/dd/dMvCQ+IoxrOrlpBBv0sU9OdO9b2UeLpvikCs0NBnFkVwdcasQoElq
0k76hyQdv9KZl7pntENbo9IuJrE0oD17jtu2I7Gm39rsJNC9XftZEsh5V7fhJWBXiD4FIpfBH2gc
L2/BNlqn854g6tMSHo12WI2pfue4iNbv7aK6GuO00+pzUnKPo9YJGNo7jO1/wiswB57ZPy/B4M8p
p3Ru3KfBEQk26zXxv9uyuIuobIGbqwn/1DaKPAgDn8+XyVzUTGTu9m9ufTJp7KwfjO4t/iqbS6q+
uEW9LosPHhy5EWMhN6F2a/vNiEtMFPkGTMdAC4OKBqF3iq+F345a8SMmCT1lb6JJa6w9JCevk07E
FFqfbhUG2mWwcna1irH1I6lSf14eMAoiGaUv3lPfjblfSTaZimvUC3WAb2YXaYp85nl0l0cdAB2t
FemJV6JI2xlXDiVZkCsQM0L6QZTQxFiWn2n3MYdCmrScDcTE4xr/JGByvyiRXwPCKteq/UcVDqs/
zd01gUcefo4c7/d9yE+nV4+qil/g0lURM3dI71S3tjT6NxC0iVI7ZD+USDAZa7T2ebbUQxJdxSak
Tc+DRhwLCg2mKtG/IUIjUIHJknHKGtk97g03JwNEzAjimmd2H4YLmq6l+HI5bDGEE9Lbo9E0ngb9
Lg/fRiLQv7BreTpKrpew3d0CxV7VvBiBhZfLPOraPYQ8Kw5Vw0yeI7QUqqtEtY4F2WJJyeD9orYJ
j6/IoEZuVWftDOhJHQ64i6HxKQSHwE194NkEBV9go/Hv57fYowly9i4QxIDfOgoj4aaIY0BpXUFh
gReKZw1iLwlo2CR9AmiuahC5jnSagBNJhFndtVeoyyInr4iAEyyXbXsQbyvKH0ysgb6VAD3p3CNY
wiZyixQACYRlDR3CX6V5hqIU81ZeJ/i8qXTgLSpVjh+yBkPQY7Vq3ix2ATLXWWiPuX6I2ZN70JjG
0uipRPVraSfFMy5I8+gRSChvkrJQgw+6Ka9RQHx1/R21e8VpbsWMmSifoxv5j2aLihd9OTXKo4VK
qtzYcFVE6vVE5VGoN7SDr8+USdjD2eDRw9FBx3UYE8BN5GPLZBYiSPR4p+uh3xtmQm5Zvqr0ev2l
Dzf+d6u8oh/FQkZ/tYqjVj6IyhzkULxQ+TGFzAw/LavZRB1fkIP2wO7/4+m8liLXkij6RYqQN6+U
d0AVVNHwoiicvPf6+ruShxsx090z3UBJOjonc+c2X20NkcHBjadwcdDJEUuBGTMYoTTO7ecGnVJI
+aQwL1WCS4Q/P61UK/urQT9EPAGGYFu3ctcKdSVSkaee+lCltfPZ7FWdMBwSUHEJMAkCH6vhEhOV
HRYalnUKTlBYNBHwWrv61jKRjYTpOqrW2DDMzxGu4prDICuwFpwTi9Ht8Zd6rFWLkwNbdqz28mbl
eu+Uvle1lETm7paP1nbyScnWEZ5FsMt4bhmZDxGdblkhoHxItV8qLDbDddTG2NfByGt+eiwcLe3m
CaJnHOaZ43My92lxgeg58luIZiWjGMOYb6l5IKP1WZcBVUViNq1ihiGOUDXwlILBJ7I/KqE9OJUQ
gzjTEdziQBaBeXlWsNWy5imp4IkThJRBxYoseJBBuTCrW8aEd6RpUNR5qVUQmGL2Ij4b9biDZIgv
aEYif2BNqDAyivaT4eTW6Fb0zkCdq4ZiG/ildfexod4C3hxxx55KrHBoKoRl4Rd3LHCGcZWBIpTe
HhcGugls3qEUD/US44dlgZkK/4aRqGgs4BA3WbGqTHKWzCtW4V7gfWPjxL9gkxRbIiTyCgR11ByB
VLQNOliZpfO/meLWRbMcIb8l87hougBLY+yosU4R/HOozJXqQgjDntWjplXBKWT8H/f3NjhpWXC1
8BHNcRxtDRABj0gK7F8Ad4THMUe/cYoRPLRXiw+RybxBLVY5ZtmlhhH5qrU418pxNdXxkhopDy56
5ZJ0Xi4LpulpdMoxpugZsiOx7sC7QPJRz8/YTqo8YEkAFBkMCSYxor3BcNdtRG/HR2Q0JZ57sMAj
CNSDGFpy5Lou7a85MuGFHBm+pcYMFYaBJp5xsul68LGZJwJzqDPxY68j8yUYID3qPg3LdkDsrcrd
E5cy8auGPsuBVDMAqzqEelgUQeQvwb2/AhyptIqEmiF7EENSpDBicMcCyNHAwC8Ym6fGeBJuC7qg
iQBS+ANd1K1M/72I3jyyZ/r6g9BCEr7QdqgfmB+ZWBBAxlKqjHQmZib07CkiqZQ6t30TFMuu4EME
zYOBObs0DjbAFlENHbWPwd5hv4g+agrO1rhpeZPZYHPkepSpRvBbBk9RBFsi/uOQxry1Pa1u0DeQ
9dGm9cEXRa40mexMpnMS8x0k2jHING22n9/olp6cBgoDnuYNoukY7RKIboQRP/Ld1sgY7DDSSPau
8zcb990GmXG1Rq8Z0NphKjC43rKJ8bnkCURAJcIayfz20BnmmhUl3kJquGGrK9pXAAyFiVZnBlsV
uEcBmzIynlMvSS7E6gWc5+OxVMKXmBHIjJ4EsWvo3eTAEvY9+4XePBrYMSilhkUSq8nl+PEHoDci
D4DWLPj6odPBLiALCmAZMpI4FHENCZxskyqAbUws7y3G/oEOEwsjWhVSTpGNj7Dyk8ITYpHnUkx2
nK24GKbT/h7a1RZKwNQHDw40mrJ/5bn39GUD34aDS5uJqnhMgx6Ugfz68txjzdMB8+PxRNZ3rp1T
9thJuWv6mRSBVH0JFVhisF27je6fqvAQ6jun/+1n5NTjQ+J0L6FtrLqk2WsxTm2XP1B5BIXhTpTc
xqyYiH2D6oNALBtyDCb3dPRz3K0lsErgDqYMTKEKDEIyZho2V4+rKW8canxi2jAx6ExSXoTaqGvI
guenNLhgvYIXEnMJu8JRUvGw84GfF98Q42dBfk458mXPNcmI4IXDlhDJTXvzhFHa3r3VPHtsJMsQ
SGuoBoDRdz5WicwwdqDNTOpN6HhEeO9VZRanpBqIWqMh1Lx/nkmDo5BuYQHaUWr40Fym0cJLO33r
aiCf6TW3cD/AHiPqcXYAk0ec/xcpDEjdamzZ7XPlRpzWhWgZ95AnsZhHkB5JAcL2U7bTUuysK/tc
YwLvzA+eyBAJh0tpeO0alh6jpTT75vLzGY4oVCTylRV7H1XTRjtY5i7rToV3TecPhaxB/30KbXKF
7GXdvXnesI6oblPnJ3U+yvEZVA7PxQ58Okm+rcO4zHxcmE4K5qgJ0wxOtwZ7NYsUE89EURsCr6JQ
uln1P3F+TRgkq8OW6EFYiRwEbFhqf9KhT9d1gQ8XHsO29QwboGdGUgY5+oABn6qGXPU3iVTnb0JS
KcNR25r2xVNDOCtXyzkxH6N8QU5PxKf541ErkQ68HJrmrSVXJSKOZ2qaTYAFeo7VlUVVQ4j6q7zV
Xe5vKo9NxkTmh/W1/6loax03PlRJ+nFS7YWD86MJB1doXQPMaWIOKEJOZWNvOv8iXwsvD4LalOcr
jxfeY422zCG4vKL+4aXgQ3VipBtSSapnBgcpVrYd3OIFgOq58N5xhZiZzBLEBWBeI9yPWNTaJKgh
kRc5/mkzQC1liGyv2g20Q8xiBeFBJu6DJpB0QNdjN4vBTPF3oMCvzjTernSfB7bL2nq32jsaOdZW
CY0tJBBGzF/h8q4L3eS1/JAewpvIkSKUNH6kO1m0yikTIBv1IFr70Pu0/eBYN8iGeBBcBZZiwivI
mJu5XbqHkALuAAONKadNpSE7Mmb+YiFLtCCEBoW3h6+xKSfgcKE3BajdoI2qsgKbdKHr0D6Ph8mD
fAS6CVavw3kkoryiMFRARuFelJSxQu2t800S4caEZ3gDLx7fIWgz0AMG5+JWywngyLWjpffMz/Pu
tvnJBxFHROytpujTwuEJK0OejE2dJJoRBOti6MlvLQamLlCVOmVbagUFyBZ5RFo7S+a6qqQbre1y
NcBDGwDllTF/mfX6JWJq2qTVGq8S6tdXT0Hc2jHO726SIyRZIS74B50jg0cPFUdGqI0Q4qmLOjjO
eussfK++1N0HBYbM+Rj+ldmvxKNY6kYWvsZX8CZmd3YXOfd1fZuVI0pUWlZWsyCjFvnLc86QPz3r
XsJsQa0P0i9znuqXuE4p5Dihxmutv5j2ObIzdHxrKEObzi5RkNOsZMzoU4w6Ya2lBNTtGd4DIdL9
CEosJnCCbAusjjYA2gaFEugkscG1/wYNImOKCqo26vsObFcABAM6z2Th/6TopwGWD1aXrYErBjOD
YYQUoTlQcJSTFuvwgd7oAShbUEDhliz7BIyT3CmXel0+STcd/4y0afRtT3KiSu5GccSiBrbmwIoL
CDrw6wIEKNwV+AXLQkGzVSCLFVtqGO5dlW2QmIodAlURz5//j/GsC9akUKuwp6sG0mpnKaSGqAE/
YTTDoYmmw+P8lXGTIK2dSiPFYizwxvO5DbT+q6C6UL9tsP3BbgIrrhlT9zOvoG0eg/ZMOII014QZ
L3KQXB6/KA+SFPcM4L7v9t69arciWmIkdZ/vxi14D777e/bt/c532N3azblNr9Nrf56vqBg/55/o
3/Div/lv7tt8HV70L/e1/NTfwSlOi/52757GK/ff/qTjVz/pHaLwgXS8T//NuJYMH0H/wLFJLvmg
FYBH77Kbf4pvxXv/7l7gT70ScvM1/M4v+U/50WJTs/Tfgq/xSo14ZeYUP8hHVODPn6nF+EncSX9p
f+rL+oS96WbYgpadnF3Kf7ttt7X4dTqYnwQlBQ/1h3UngmHtfs7g2qH8x31ujKXiOUwI/1UJQER1
4bZCk9grK2dFX7eKNqSPbNqX7pSusXr7GQ9wVk7OSfmQ4hvLMDqqL/8IoXKRrLJVvERgtMDGaWvv
HqKNd6HwOqY7cJHjuDb3xrY4lVta8YdhTRDdE7Fzj8VRf7GfselcFxtnMx2JK3xEo3awts663yWX
5BGR5GO0brYoXzawWxbEzx+yU7B3LsWx3tIIfSDEXLw3y+fL87HjE7zZD4ShYJXHUbRolvEjBrWP
6SO2PZtiZ+2VDfIb5KkP3sbZY4q56Y7hQV1Ou3qhPxTP9QZC3Lo69itrD+lhOS2xHdipRzhLl+i5
2sUPuCWTrAfxNH+clvoyWRZrnWZ32y6UZm0xhJkpvBPMGxD4ALnqzKXStKWlhDjMm9yob2r4OYo+
Z1w6lQrtyH+oZOcJDy4vAVmiFrYAhpmtdP/Vt0+GCS6jKA8VLfnk8yzdBUIbOD0zR1FVroBGZtJz
nWja9hPAJ3PaAVHbHOWr1mMlUjTg+ewqPx1sCT8C+mMxzpzyeB76wbsTfQFS8WfOQlwuOpXcUQ4O
b1dNP0C/nG4pu3yI+k9UpjNkQ6VjkOusxICCkkjJsA0mmxibT7z1fisDdhN75oPLtKow8+excsJl
EaTfxGtWObBkm8FeGDUq9+gTJOIhxWbIEDqXbT/mGj0x4160VA8iJyj89ql0hh1cefgHwHhAvr6H
cBoG9TifUDgCyxxUdgp82ld9q7KPMmlTv6W55XvaeE+g7IM9n3cM3rH8gR2js6FHKCmIKqoiypNV
qv/z7IG+35bRf4woYuz2vnamUnmwoVdZeEin+nNjngtiLGpkO2TkNJxXIVmVjfkhiAtnPa5gSwl6
zy4edW6BVzooAEzHXgW+rDPkC1Q2I3qxdmMgq2Iw1/UKA3V0MR0GHvbfDmegVOC4ZVNrXJx4LSy6
ECf0ZvDK0trb6cIFmyug6M8/1o9hEFaV7uvpKrJKoE4L8w+eZpUCi6N27xZqfDN5qYnu4h4FQHBB
Y7/VuvtiZjlpnxe3h4hBUhhg3YNqQDyqzyYe422RP0WqjgQtXQUokAvnq2EaVyWPmnFvAc1Uj2ll
ePUbUk1DmPbZL1NlESw04/jKPo6QdqnQppDW/BCEWHl8JR1Y9LBnwIyR4p/dSQp7tID/S3Nkm7+O
6wI6vOSE59nrCaAeg66+vwL24ypmUtUCleaUlyUmxvIpm1OjVuIS/hKDJKEJoaM0AE8sAAldiEVU
YISWKFBiZwN7dUjsId7ak7ksiwPL+zr6/zQqJYEGpP3xrZ1HbwVGnRPy2zUvRbCdNYzjFbI5vV/q
RxXmdICTdYmMKzLzHRwpKk1F/eQQU1wLG4I7snpeBmfhtArIHAZX3WOfjpcO80dpjrNzTrBgi+VD
HOxFeII6QtdxYk2AlfP4yFVwQlYkepUJDJJw2pJcBQC2d0QT5ty4sVx6IHVA+4EwIGTWbv7EzXMZ
KRR0MOkop0K+EiPy3MQakVGu+msCR+SBcsKlS+KC+2ZcGEXxyNxKK26iiBXdsEZe87RxENI07vPM
6AqJRGufTK1cd3QhcvgqmoE4mMhpYE6ccEluUrKzJATS9DhB8gE2olknD0TMxNqCCErcn8dl6QLY
PkDMQhOKqjsB3VFGgwjCZu3V1t5tFgodsdFcREPm0icg2Fs5Jr4h58T89LtNDbJsXh0OSiQy1seY
GygV4m2hPrYtNmL5psaxB3ct8WvGFWtAPUI74WgbU4PHlJ55lVT2ohL0ZMRFkRtYJEwZu22OHtuS
1hgjR9cEww1+vZ66tyNvG9lUisesvbIQ5ZRs4nuthNvNk3HhTfvNbUYVlQXVwmV/ME3KTjfbo3Zi
ufpopvAGPcDWBqImCE+SXEgNYL+owFomRq5Du2e1ZvU2UNYNKz24dek/Qd3MFOClJAgP0skMXY7c
h5IbJXuJzH3hXzDj45FCipKlZ7PMqeHZo2PJMKCelkkM7kmYWa10ZTtPj6UTopQlvQjDcN1UrmiQ
8WlSdhN0Cj17DmkVFahvdChhr+8IST0GI+7cxYq7keL23paIPbtzkiXnOmBi4GgMNUlM7Uw22F1J
XZZD3ZtwrdjO6fgv97uHypupwNPkPLr5B0wBwFDEkar6ldf1E3011phogyoTSgfxt0BDeLsHuD6J
MUKolDf4M+Xc4XcLkZGBFnTZ3KnJeUtZB6iy71r/O6bK2uf9gkQDP23fUIjo+tnB80MFHOrxh52b
mlGtyxvmYcFj/zgjWQ9vWlzCxNcWc4wwlGxuO0MwBKmm1ZJ9b7LXpeNSpC8jxWRDfs5gP+dwkAY3
J0qWGxg2Zy+/yRYsgsJCH1dtTD2GB1ECHkQ3OiO4slErdvSS1lAeeuTWPeMyDGqasVoYY/7BrWTk
1ryhCkqHq7wH/KmbHDh/exmZpoQDtu1zrzGM0qROKT+ZuG3K0L6EsJLLKf1wae3E7rdTgWggI7K9
ZOBIkLsCC9ctBq5aB1HO3WlGTbQW9CCQLot/6U85Dtgr2qMYB8qBnGRsinWGBWxNOs8S4+dp/KHF
RHm6kXc9sxjWQtAJZ22TBWUCmY3Xs0JTlFYMBiA6huIpXsDZSx3s75qNnqSrXgB92jAGpyqgwHzn
o5iAJtKyDw6RV4z5S94lsckrIIbjPaMs6+Snb/DJgZ2T5CYuoOlrEcEsjoH+czm+bEbUJt+hGorH
2Em3bg5sxs49ZKWcczMcVsiAfM8KJRdnKHbQ69F9F1ARgjTeDiSBVis2BnWNMzYmB6dau4tFWQLj
d2gpq+IVm5/lXfFFMrDNz5RvXoSZUTeislSUo7A7dVU/8iLK1ebCkOSFbFELaun3OJ89aDAlqrPM
ZlvhBlTZ0U/uAVt8TNhhaoF3XeeBudWEGZ1fPAyd9aAHMHmj22Qoaxswi4Mtws0vsn/kFOdol5sm
kQelgv6tfUqkIImalQHWT4MYqsrKeP6rn9JsbzNZHhFfGTxv0WCNdHE9O6x2pt0nuExFT8Kf0qSm
I0NfLQCrCQ/xmtTDzpqezLlZBpuQrx7Trz5Zqs058txV01AkoSUSw3V32UPHUQiixsw123t0AnlN
xHELk8zxt/IwOfEcrMNEN+YQjUJcchMd5hgBi4GFeQGHAsdCpnQt+YjxJvPrX5IFzQjzKYvhJbb1
lW0t67k9prghSM9NSaWqr1ZMut50zWzExJFBH5zuGKyvm9Y9ZfR2E62eau9CA0n7xF5q9D6sPVDC
aJJNP1S7lawWNelWdVlu6Nq8Q0mcS0yNGEhWM1JdYawyEOlg4HJfnJs3EpnIyyY3a+YL5feEhewg
cY08+JM3vnOd06mL1chtnAX+20cMzNSO29YqaCm4P8XdGT0AcbgrE28txkPIF5cF5SJSHmBf3/oK
3K1mRIeapmAYUPaDiWo0BcDdso6gD6LB6qG+IZUk17hiKuIHd0AroGhTxwjTz9cex1EzTgt5b5lF
buVNmqFNZbBoA9iVOW6DgRG/pkr/4tj+Ufzr8uAOEHCtdNhl+CYAyfG4NPtYTH9mOquYzUqDPu2n
TxncXF7owIPeX0CDu4WA+ni0MOBcziqwIKWRbD8L12LpYl0yXKVSiZGoAE7JKlAIvLlyWjtkWKG3
UJiq+fWuYKzCiLrivJfcUfPKnvM8YhigObeSOTIZTuuQGcac4m7KrD03RkaP7HqgC1p9BidJgEa7
+VJihiYjHEU/+sgouoDMtKp+ygKh7ynn2iJoBlz5X2pmSwVkC3MKlJFkMAL8c1wg6bxjPyeHumIQ
ir7rCTjNCBU0GcW51qvjb0hmWxOOMqfJuu6Kg1O3T8jWnE26m3RyIfUnJPOe/gjNKwpgbqXjE2xY
j09F38e+Ks0htGMYdit8N/HYqv321GF0m4Zcx0AJR0vlxN2h6ZAdX8jGu2Wkfjbdtz49kchX5C/e
iJMQ2xxXQrTRNpu3+rwTy7+/WFyAIQyeK3pLWHADegAUb6bkf3TRAz+xoCyEVsBMIqputrjMAKyO
3Wpy6HINcFIp8tKLWnKh2OIDJVaw3icF098hv9R4MZbu/BQM/wbvzU+bE2yoNKC7DJ7MdEP6CaHj
SPKBEzJUwR444h2pSdxz7MEYkagrJFBCgqDzyuHQW2CAFUiUzQwAIzlxWJMKTAMS8xcQY+R0Ax5i
shLSWKA/MSJ+hnlqGVAIXYBRn02KGkv4j4oBX8JN3wxoc0JxUDOshSMHGY5ffaborvJcXY/Gr8d0
pfdb+XDS19rQbIwKBb/nbnlzK+3Or/xgHbK9ix8wz4iTnOxk8lAchivwlDG/Ek03F98ZDo4WKAH5
RrGaYv2D+IX+bUYiq72PMPEJO4mJx5YwwqAFn6mif8WBHhP772/bwbjHOUaYIY2hgkEZcBc3B06F
z9oAzS+bU44pLXdCVe/0r0wpM+9NMaJNhwhFg33k3QSYlrYl4aCv5mUfWQQjcUyiAPC8cRMF0xkN
wQ6NQhO+d1iV2TW6GILHUL4l87d86QzNxcQpBCCohvdWB8NxgnUOmuoEEyFd1qHSrnV88HLjJZuU
Tev9ZkQOJLDPDSp+rDedOD+448rQ+rXPQGmotZ2vR8xgofBiSs7gESRUYffM1gN2ZuNRq7uH9Kob
W24srBFA9BbBbgMLyB56uJTBSg+Uo5E1NxqaML6JD6wfl+gYDCp2tYTK9FLXV5Xi1Yvmx8JTv6Mp
gdUOqww+KhHoh0rxXlg2CGHf5RwNenK04kdnOLMHlsoxplzLapiZH3kL3POoIbbCSn0REwGuNf+6
qTixHkvqemgzluUz5yPXHtt0Wnpz/qxt5HkY5xu9sTXB4IbfYfyqGixBsUXJ44PxJIu7rv+pJdnQ
rb5wvbcU8niR/MoCacpg1cKeLEeIg/m9065YQKybmWe9t13/VH8hJEvMs8H+OY0M/LAD1cJ7zIza
7CcY67hS5vfS9paBpzx4REvin/+coGMFJ0osb9M2/cYmOKFi85mhgyUMGDQRQfrKOtfbXWP2B0fN
HxGNyPdWO8yePGJ7e443E28IRATxvWBeUZq/bh+hNgY8gDqIb5bl66jzKnh73bpgaBXa4aH1voe/
k2Ep/o9ZYW40jYcsUDKUCCi8qbhtM2xPYg+izR5PhzLYy/kTe8GusYgna5qDU/6K1Z2aVFj3C2Qb
wFBxSKh4ngeX1QS46DGTan1IIi7xNtHChXFUXBhrpU9/VTuzRjiiSI4EDlq4NZA2HuFq7a3b6Slj
ymEmRzeBiaUi8EYNqOCjgIJT1eHiUgqlCLtt9KMdy9+1PbRIUP/Dx9567z3oL72OgCdEmlCsKKhc
32dDe+wgkKuDypyUFrAZ11rGxufOGxMTaWfeGcXjwDEyAdB1kXHWI7ZmvaHXoLmMZ/h13cozaK+b
EJNFxABwghR943SInbEowH3KrpB/dcMiHwlboNa0Khz0Eh0dsfYQuwCdgM1Fyn4fL2ryv2T+SWHr
Sh1YkORDJ6BfLVgVmASn6jVNk31kXOwB9rwKp/Qna1yi3atVaFrPXvVixZQpqbokWsntXydHX3u0
P0mY/ku7DuOfW0VDonCayEdKYJcXOir/t7ZGvx7q2WbwkB/gtafZ761e4To8IldDZ7RMzPAQsZOq
IfYqs/lk+j9iAJUlzSqBruFlwC74oSXGcpzbh8lWdjiU9wj7hvB75LeWGXhDlm4OQR5WZkpNBIOM
cXeoEScWkk/zL9C/HW5rbXGY9XhPjR0tNL6NNSWtMS0wuiCQ3OCgc2AcSydrwxUEo8gQ0QXoxgZy
/jBjYXyhOu5K019xE4jnzyi8wvSEuFesp67aBUigM3ROc0mjZ8zb8K2vSIq3k+2UP00dk//JBhf1
Tgk2hj32V3O/zDJKbT/4N5UhrPX4ccivPqcaBLflmN/mDjO6mo03KQAHRK9TX4TxnHoNCZPlmvG3
DdWvM8dl7WsHwyU5uk9W89BemxzuSBMzA/7F1aMwmX83AAcsk1y3FjNOTnpsPw6tzAS5OlTO/WsT
fM2+tYpSSDItdqMsscz8x8aaVdoD/U1/j0dlkZRrKxgf4xGXEDM/j/33TMI6I7ySSRORLGKaLlYG
tFlpCZtMx+FvQvNpRVsVOuZkXHJ8tMvuwfZ+jOlTIAPcH+RTVKG+wJDzyyzPIXULYEaN7afawODy
HuEZzo2Gb8EH5kliwzHBALVp58Ya7mgI9gxvpWEdGTSr84xdQQ/lW9l0EapTxhtsvzUkMmtP1R0Z
zg7/QaObnt5D558DAJJF3zBhcjHiGnRsbhnRUd/6SbCc/eIKxIcFCzzOFRmHChBvl6gHmtu+ag5S
0IacIZ4RrM3ntOZ4hcwk7Zt8+kxqFL1DCaFdMBEiByRHr77n2sreeFR4iMykDHbu3mhW2M/bV2ry
nQONS8PiNamoEu12obn5WjAQLzKf8t5eia+k4KgR8ytX7I5wJ4ePKJxFjxLZof7NmT4GA/5fG2kd
aYyXUZKfctqoqu2ZWDMLr/wd5gsjgRzWc8T4lTCIBrChmTFt88dlazj3oFn7IKstgE4RL6f8aNUM
IiH0UXb9WZSAaPLIVlQV4E1kuXKni7tsrzMMLTp8BxDLMfY8UkD9RUAzJM9zYj5RANYFPF4dC151
l1c3ADKT52iFyTLJn8ZLE2N0Bw1PpRBvGDBMtXvUcfaP09eEvGOosSTghWH6Xbs58SQgokZzBAHC
RkzL+TXbsitNeLO2/JgK8uDAZLSkMAifZox8Bl0UH7QH0aNHA0tyQAYg5DETxyQxmw7VhAU3de1I
igATy1oFSqABLOTgh8+ROcVHgm8yja7AtW7oRIxftXShsSrNlYWhZY9mxElibu+HVM3fTrcDma2c
bRYDaLfYIDXtRgG0NpRmqcP50wIIMNyaxsMZJuy3FjE/QLOCmTRau0PTW+mPfvnPwxIQ4rPNmNQG
D7GwQwzRqhWIMsgmXUhnJnWgTpeYInzhI0aM9fMeSh+ACHgJ3xT41AAn0iCnqicLyCJ1xbt9gdic
eNiL1zJJjvZCqfZWqj1uxWK4YlYH6kz7xkAETWy3i6GM0JcFNn0SAHKNubKOq75i36gByUo5KDHf
yLajlwiWZOXpF71DR0wVD8yMxPgifT1DlFWjjnjWqUBhSD58xv6Ds3WdHN3pKutwz0h4GXE9ASqF
AFGvCqd6wxOT6VG4EqVy4mUbax7WlQ40zygjdQlj4Q4AOVSMRZ3oJOkX4mDQBaB+vKBSvEt1jm+Q
AsGjLEAn2U0y+wk6WVv/GP5wbFJrAyV9LbWwBUkt5TyCuMT5tWhM2nq3+e6yeJ3W7mbGyaAf3I08
j5Itzcw14DVkoFQcPtOOqNJW8bF3q1vlPbr+s89gaIJmgLkbY5ldgfVM6c8bO4BP5d5yq4CIClA7
56ss+NKRyEAKcal6aEzFpLwLNHRGJzz8IgdX337bWxMmcVj5tsCT/Mhg5TLMLts7Loc0KAim1uFm
ILSpVLRlj9+Vl2Bu3f8OMB6oxNuoOZuev4yMcI9mW1UIzdJ9WKBPqQJPDSxV0/VDEJEegrOKph/0
mvIEE6Q5AMGE10DuY1ox1Am3OY9pdM8A854tlrowFHjzGxSZVEdZt5Fe3wRxsq9dh5/fXweM18Iq
MzCGLh5lgQmTrYJuooDdywSiPsUVokpnJCALwwYqmLlW0b6d9OkdP+0qcjn3fm2PSgGOr062l2Us
B1TWPiVMA1mDDsQnm0Y71SHMoEJ4ZHxTBJBZ3y6aeeaS8Nibk62sDhmbMZvSAqrYrFimyQ9IjqgE
Ih9Wt/YhixxyZmNcM+0das5fjxfvBWT6KxVBqQYdu4MiXg+xsYvm4q00twkmiRq9ANkcGXTIawOQ
ReNPG0jV2453/5+geTb96d9rXEcvqWmsfXd6tlTqOJU1wNCDgU85f6DZhSm54RK63kDPzSGo6Zi9
aIscldNL5JsfAYZ8OiPjlAA79J0Wz7Q/eWRq6Gi6NMTPif4LRlUPvwI6QyWGEKWGLhJmRlSgxXB7
aJSmdw/T44F5vp8PBAZ6ywgaZEbmzvRSt2ewAuDjDTkrVFwBdKzWf8mGcDUiiVb68V6BoJZDuBar
SBnOCrTSFtS0RslWgfMTzxk3kp3UeQb+Uc82vpnFUDwFIJhuB74MWSrn9HYoIsi+YKjEj2zE9T/C
54fyE4knvA0w2AQ3YyOCXGsqIF3kJ7z5LbrS9iQzzhKgEKoLKLrYRYJLu5Wy4oyQtcbttEPiA+Cp
ZaTXGrvR7h6CGVN/yPr6Rzqlq9kPXkojPDYlutni1+X6/Vg9Vu28UKbsecyYHMCO1Mtn3WX4uzcM
712quEl3nyDWn3oUpWztG9naR44Oi/K2i3/wuiXk+sNGn173+VrqFyD0RYcy1cbOVau3OizoAcjO
HarN6PyUgDSs8zbG4rq0t1CcI2cVBB1+uB9YQ7EPcZwG4Ey2vmBqso78exeZD1EcPwvK72W/ZXet
NFrpkrR4692FA0XEWFRtcWWF0oj1coWhJ2rTxjq2cAecfQXXHmsm2NfzErbetqWZCNuM8eJrE39R
4s25u25AXDRsfSyIJwC8Y4nIVYryRgoAYftYOA91BJsUVXHqkAZRoSG3xBejcKdzxYbksFu6QH8c
wjaLz09YP5yLTl8J15RjdCqzZyv+Aspz3FvABBAGrLKC4PPNT8mH5qAHV05BcUB18IA+5/CUOrYm
/bfCWGFQPnCv58mEXr5DrQKaP2O0T76iM0BuynCrZIbm8lMrEqJCC0UYtbyfdG+2az677IVAbjRM
fIeRNhrb+8nFFXTXar+CcvEmSKqAPBqyD4xHF+1u30zbCi4Os6dyDtljsDLDH8F2t0FW7kbX39gI
VFCLOPlJsHNa+oqONqVsnMdD7/xoA9PDgmRArl64CiG13dBzYb86L9oQM2aYHwSb9Kt5RbcrNZf8
m1aMH0lk4NPQr0PFcv8fRjbTldtAvTMFwYlY+mfKWqlwpY5gR+RhxfPV5kWq28MUOe8BK4GxrTSO
PeeNVPM9AEwVdFQv/2SgkBbzA4gWLj9/qothn9Y/LqRtT381ce9sgLaj5MopZOoNwFKypMYT503D
uoWEywzwx9yzF6qnmLNH9zmZmZ9Jcc9RwRjUS82tg2OZ+qoww+oRfEvBW3+OVBtUcFa2Yc6JDpOZ
DkXlMCL/YgQyExec8OEaIPfEz7dppWx9tQMugR7cfzIsl7KvZSrx17PfgpIKhRpZSnX5WvoXTW+R
YbobGQF1LHJyG6SYN5jWeFBkfo59+SzVgvRVGGDQ/v35aPr6kei1r4D6RdNxWICDNcQNf0V+EFvN
2EVran/aEUB42cng6w8RFS+4T8/B82dBbZwMin+l3yM7AADAnaK6Gu4ZjIc4F6g6ifXs+hfZ1Tqr
QX9RL4UMKkuIGoVttPxR7QHr9ePMoAyCz8gklV3Pg2KnRbinSSMjYz187doOyRlPgwuWoUKcYKBX
n1sDfInijao7Mu2dQdE3JTp3CCE6Ly5DCdzkgGWhbQIOF9o54ZSgA6CQjF8M4bGC07xrBIEw7kd5
Mw9Q9JVNnBMKS6cUXBUOVanjdS6J8XSLkma49m68hBAjNAZ8hOVxsLnwURq6m4wCLyXklvfTHsqL
nz+OwLQT3H5uoNw0u/zNseXJ6T48kr6gAuCz9wGblR8xYl8UqMU+5WKHxttq8FeTKVpLFFXwqzrX
zDgM6ZcMhwu1FkrQPP7IclQKSmYT6iFiQYxVeWjQEhkaXzMmeQmLnDw+EjGktzpZiMaigRvDY+Bo
yplN+P2A6o7Ah+ysYUDCCVhQw7aVZChvqhinRSXkmLq4vG/acGswiSV+bIB85SnXcgY+x9NlNYJk
EP9Ee5dA3qjkwDhKSQX4liU/cbunfmAhzQzjxpPnp/fAp3vkfOHyUnim7I44yXJoTTHFV8EMlhhw
9NRlhgeOxMVrBw5Ah4S2YqTzY8xtIZuaq53TQQ4IEMY1eESywyQM66eOhRLdpxxFQPPRRC5+/IC4
ADQyTDbDR5sDZYqSh4sCmOTSXfAZuTYbggRQwr0EGyx5+HgCcigRBq6eZR0LYgONJmSWYgw/TXGR
l1w8vvsW0RdzZ0mVQp8tW5pC6Wm51rOOaTWBgeLkLW+T7i/FBTFHKGqoyZ5NFwyeVcHbNsTBsmDy
7b0G6gdHUHBqgvHB495oHawZneGRt8EbtoKTz2bUyqCjXJLWYSJFooqiaJiCGLvi/GYpz50HJc5h
v32SmTk46VJhcDjzYPzgkFAE5+6Pk5gP8bNM0BFzzcDZAakU2NgFNw+hltLfyEpl8EX4ImJbKZxQ
kyhtvwpo4InpoWFodBJ0AYxMH8PFTTNsmGdwDhoxBl/cb1QmOIkFIPLMr7iJ/FX5H0vntdXGtqzh
J+oxOodblCUkJIHAcNMDY9Q55376/ZXWvjn72Ms20Jo9q+pPJQSe++JNP6RvV/c0vIotCLJaGKoq
J9jkI0DCOwXTWjRRLmIe3XmXEUNj5bOlmrvR4H1n/Jb8dfJPXSdZ2Jm68oLkedR3pAihtQpIfpx7
BJq0KuiiYyywXRivOzTL7jywzf7CvS0fJwSkxqwlWqAQ57/j/CH5jrmTKhsQPlrOztViMeDgLEiU
j0/yXCZDP5WJStrMhUhh/q+EsbaDz3YcbYXZ2yUUQB3tc+uBuMHhjhaKTgqXztVccdC7r9bTnrle
+BB5w3Ir3zblJKIoPsG2zReOjM8YvVHf8qdUj2mXn0jjlQdNZ4JPIvUMey/NjG2zg9GIl6oFW1O3
XCNEPkHZg2NEvxrRplMMNUV3w/bVEtntPWxO0mM2wS5vPrBfdRk6T/MirT7/ZFCKoplkiq8csYGz
941nzru4GIaeGsh2d8xXuAscuXWyuxHhZEYV7t09M104Ix81X5wCmk60IFWzNppbF5jHrsVdsOEA
1eztUUjEsmeOTP5NdIT8dCblVHXOcqOEqGJRdpm8nbCkpWIg1MerRwoSynWLpISQG45kaiN3Nsok
GgYRiPBIMOZENYWWb66kHI2M+ODbyZihU9qUytJmvR3gLlq0vafGV3nd+3tjRZsyA6ZmXQgKcGRS
KP192sDZ7E8qy2F1a5TftZCrckezBAqZzBVFmZ+vBqpKAOePOJ9iFrGAEitvjcexAjCU8oP0B11I
D71GuyJdF1+FoVJFqNVTrPkVFy4L9xAkvqMHo08YybIUNR4fCyQfLRxfCT2k9DlB0LLbgzhdaoIQ
sX7VPctoxrCcIZkQAYdgL6O525HOU+gwDPuHoFbgRZuYGIhSc0y2JrED1ZHvS9KV+QHdsNl3KH54
wL25ESiQhyu32WztJ3QCfGY9OoLUpMsAOZFqQ9/s9rsQjjZP5jVP0dyxpWM7Q+oLSNhBgoVR/SbD
QTOly9Lg5QCCAPNAmzKfFNg80RMw4rb2pVMi7j1zKegNllXS0mQ/aYq2quHqDflkaYJni2tc/5L+
uM20BcOpPWb0geCy7WL2jXTBG0HoAft8KbEGQB9xkQ7LLAt21gbA42gXaoLqA1NfNMPd1vSNQEjI
Ekacio5vrlIk+XLiRZcJtz+QVzGHiD7VrxaL97RByKLjzxRVjIkBJeNtwTtDsUqgfRmQuMY1XOIC
4fH/OsjGn6GBU3EZ8C73mMjLecNmtiG9DyCQHXBHs/XZ4E4YekYKIL2JvN85Kppcf0c3qIJdNhef
SURuDu7VuGLeFlSnIl+DLd1UU6tzjz1NWZWlhOCuUPiIGkwnO3g2FmLpUySoHbMHqmKXKhLktxnJ
Rxv/8Oy5PKWRA0TsEkhBHXPIVS4U/EICkQEexAOKFIAyxCrOVwqpG8tdw1dPOpdp67vPYGsgZACV
hbs32awu1K98BEKEGuYrVGhu4TCWdRNccuyFl8Zk4dEfiJkMxLg4G+FaYdeuXNkpeDnYLAm4M5eC
whPS6CYALwTFkuLqpx98HPJ1Hd7rDq0pwhFRgzXtpaxvaYnGCM1qjJVV/manfGaFpJB+FcTwIiDj
n6oJKRDhs+hRFBZb4MElg85F45Ko6rK2EVQAWoR78iKbgB9mwFaPv5Iq4ljV0oEBHDXvauY8cadY
Q8Ayf7EBGDBe+gO9e8Zkuoxc9UTInhbskmSnBOK5Yy0LcWZcipm5Nnm+g10sGq88iLGW2LcNzmmw
gf8oAS0fsOP+BspWI2hTNtHEvL2RjH9wRSm6qi7J9kzSJrJsnpbu4c2UOx3EiDrsGq8TGTKd+1dT
PiidDMA2PZxBYkMxrit1/CDaIQMJ06LtpHDF/xu4sUJOPieOn15GeCLE6cRlYja9W0M/qmThEbRN
CJPkvUMAQywdxwFebszZ/2IjNf3LtqcFWPNDkJWIesH8FfA941Wjqx4mQl1IAkCMoWhVxo2GUgea
EfNaUK45YoiWRahiOdaGM4c4QY5xORylIeVXPYIJpd9heEYBjRDHzEm+zzDbLegtc4J5c+hcGiGS
KYg3lbfebcNdB0OkQw6w1TC7JzR9mDwzxm2AVJE/USCuaKZzwe2ZsrCK6mq21WLYtVyMBDBPe0f5
nd3k8UI1wPMpndREkDyHBK4XGuDJUq4tEO1AVi32BzxfEfk1KIEUfP09JgZR1nNuLSrMkJ/ykV0w
2dXmxk5pz/k6jzCQ5Jft8kuR1BvMXz77TT4q8u3mmHwK/GnxO/NqR6wLXPyKLx00x4K2qVCWFo9Y
NJxy18G7IE2XRytfe5jBJJEgzRBew7EgYgpeZUeECf7QVOLCcOpQrkvwJhHAoex/otXhTTQZywS4
pxtxz1VMO00uko15In+1PU8Ws1PbEIwlzrHEcqC2EHt8a4DwlCS6RuYh6qgZrUQWHstiHSSKbveT
8uLT5YigCg0V0x2TAOWO8VmAfhABhiwAEIGXnPitzJKNUvs7Kfi+u2XW0Ybx2T+3E5N5UH87erMr
GLRy7y2JrZVCWtDcOSygc55KYFzmUvor6VmyvifaUIWmN7dQPiF/oK2jc5QjMyAMt5OjOvAnSXN2
t7WX/J0hnUECaNnn0WHN2wSbinCXArv22QXaJxAPHiEohdozNDH04F3U0cP7VsYE3axbj9fBvE1D
vw+wYfYKm27YtbOceY1LaAjkU23T7RqjPgk91oHNQ+HqNxny1YELUjRwXBSJSx88/Cniio106jO6
8HEgTW7Oob+DbZ3Ya3eNL+3Y2dmduJRfOTlSmgJ1OMY241flGtTHNF+Mcf9XVcOtlzgbA7CJU0l+
GK1NznQMh5rJ4Gj7wAOhKmNWrWBO1r+5A1hrsgSH0DNC8uajBQIb8EGJWk8tZrLfYsKmT6Iu9ADF
BAUx0ESnhDyZCsyG2xwEsJP3hw5yUzqf85Bug/CnKlEEVLPMDTIWY8MhzglHIx8tF7XNmZbmXC1N
ExEbTHC6T4KvbiStG3N5BJ6E1v3FGtrvIUiANEf2hd2oUYyq1ABae/ShSjd+ZszZeUtDyRUrxXOk
QHuty3oT0ChgKGT1nGMOI9voALzH9K4V7alHD8gZRfLyh4uGQu9whcXocCoOR0dzNHjaWh6FK0bb
yFwa/aqgAzEnF0MaVEIXtOs2tC9BhVshMWWv8tqy+jeT5VxW3p0JHNnREwuE1Fgt6CUy3Thlk+nZ
RjvfmvQF3PIyWPJZSMMBOmim0Qfdd40ska/iefEy0vp/sRUsO9cmGCF+al0WlKGSILzD91lQzbxP
wUuvIlLOevMZp+yBlw6jx2R1p3aAE+FfGRTnIL22QLG24e9zG+NLy2mYKLPdKckBOGGFIDfA7SC/
fhLtCtwORQ0WHW7b9lgkxHcg7td4rv1NvAQDHok8JQq4Tv90REsRWo0WmKVFo7sK8+ns+Z8u1cOe
PgUR6r0OkNUgJJNdfF0IpI6yknj3hh06b3T4sfuqTVvtwHYcrd8UvrELOoUINvXvWMWrDIbMYegb
BsLX+c/TntTurIifc4e3qT+abGTyOEasWCuwXWeXB0SBoQ5bDpiGyrYDUDzT3Cd0Q46LdiaAdKw3
QjZkHJms42dRfaRq30lwEb0c1AzptPUL4f9a/WVwMzC2sh6XoA5Xw9RLgFoSP3UDvaWYZYpvP7sj
Vqcw8EtpTAxahQyKLISCGutD0FH8koIxBoFg3H0Kc+YrVYyu8FtTWc9l3gsWa1TDOgnw9bX/zRQF
jQx9s8rSMQpjV8B1hAfBGh+XHzVt1BZ0MYISMFwLcglGJdMe8yc6vG5OMdhWNEssPIt91mkGLMth
cyYAiOC+RG6TdoKjPRqDp8I5y+UpXJNesm2HD830m81APyFok63EW7sYnny4t1TE7vUbQ0ZdQYCz
vd6GxSAtt1It9NjEluFNplkxEUY1oIeNjuPt+LgDjMtI+IzDnACEpkBeI+YFc265QPikSucr4hGA
H4UdXA3Mt0oqmCvgjxnv/Glt2An7Ss9m2J4saA3gjTj+TqbsEKWohl1S65pj6KD1YqSO4S2BxqjI
SDQoQeAoFY66YriY1s8gTuXqxmTTk3zg4jGIy3DPC0DP3MCrAx8JsNakVyEDZOqmaKFLtywXvdJG
3pYkdUnkJi5FVv+wmAycvFh7Tn6xCD1Bhqw2mxac2MNlbuQimf/uRLNEoS8QFWPn6N8dLDpoLGTg
aekwaJ1y8BsK5TQE/AqXf3ZlVFJjAGy9RwrK2uT4gnXj2gN0FFyTZdH/lf/lnZeZVuAnE/eBNAsJ
tbOhBvKyQpjV4a2TIAdyZShJ2WhdhRTpkmQrXBV3rx2ny7Y0iO7gOQTmO73Su6f5q9bZ88i4PtUJ
OSec4GzuJ51dvSAQ069QkjIbj6wwGEn4da1uoWvfRfQpIuewwaUEpZzi6NbOeomlDUyFzyKqgF0w
2OL3Z/qURpKXNmy9NWeBg6uEP/T4YXyVdrdgY1Ljkd2l/utNDPkZ+YosoWQTR74MuDcf+IO3ZKQL
kInIcCC+aqoL3zNxYtDsBEwzjJpAOi6XlJxMy01Wk5msBcR36BhpPIQV7KWbAnkyrOlF5jI+ECaQ
RaCdZfJtinbpEoU4uO8FsnZgiCUkxEI0DiFNEHDDwGYH+ftazF5w7pWy+NBYCt9DQc20VmPqUVGN
p16FS2+GpY4nkB+nASSzvspq76s4+4GzF4YfvJsAuB0JpLaS3xRXhzkmHArnHd+mpgFQFeqO9qev
SONSd03vEKylo4Yi85WV6GSiX+UOROtsg2tIEzrRq9lpt2nmcKOLnMx5FxzQSFVcBEDBnN+IkUdF
pSGTbvA+8XHC/HSgZGN1RI7N1BnkskfZX0/83BHSxwYirsfaSb8r2DPonzXfFF6DGJEDpde5sWPS
6z8FdJCeoo1OFtHGQsW7+hcrYBf5BGLCo5KjpTbuWhDZoXnpCPpnQIRJEpaV1AyIX25+F3sSyEkP
xlAQV+VTf0ZS8vxuuhht9CzopwDA9LdxW8hMK6JsNhOL0o7OHR0VxRYNf4mLUHoFXsNMmZ9FkuM3
XzkcigQuMWNm9M5cTQGzO6IjbZZ6F30i/mZGfTDstCrpuAEclx5GG/oXg5Qgj15BZdsr2KnOsw2a
e8rv1IMOF/ZTh9VaXn8Gc50PkDZaxslYy5ErskAUId2EL5YBwUbmGNHmyU8jpURPum3CTK0gZdAD
b2eM/2wKF9Zf4HPat8xm0Un5L4l7aaAFYZPvqUWGKrB7T/y06uzZ1fnCUiiaAj/ZGgUIQUSwefI8
1c2fyWE678lhKd3xMKgX4PyJYHOed5uNfwreKHMYVoV1ijjEFtc9YGKqbHra3dIC14U/B7wUi2iH
0+MukyJvo5gnHPPCWIfhJBrZ08fp5mfkWZxmhKyAJ1360ubklwOgenAVAogZNxF9jM1EBSJdgXYk
Hu/C09Ey+sPFCU7yZAcE4nw8MWc7V24i748BHgF10BnJnCMHnAwiX7tY6NIscPWQkh9Q8h+5VWq/
JLpEcA45Ux7NqH9q+wFLAwHorECs9BDFS228CrnJE9aw63I+BAikg2TX88Y2/tk4i0sOodwhrM8R
AKt1aPjI55H+iOwQYcB7tjFzqfHuQFGBB5oDOySDLwe3Zm7tGAh409LhF6EzQC/+/p5kf3y2zLmD
Rha+E+0eXAMF05rakx6kizKNLtSthvsVHRuXqZoU6KX1l5JLf+TAOon3JP0jZVpOWD1Fpxy/vkw8
0AYCkvFaRfyXlHYwD76wNy04TDKcGdLvq+wOA6fkW0zonORt4AcQMjdIdfbvOm+05hUeC981nkSL
NuOr0ewRMYJ7TuguK1eBdjvp2GwKevMAgElEPA4RzCApvw9nMuNO7THZ8Bn3/o2rsyE+DBNGq6Je
Ncj5NOOPvDcwEjIngi/QoPmcp5xGkEN4EyeoEeW7GanYSngCP2YkDn/zkBVaUBPRr0AM4jGSL9h9
uxWqG/h2WmX8Poy9NU9PN3xsQ1hA6Pzr+K9AT0zdghOQJBL29XEkL5rIWD4TkYcItGv8yuBa9u+F
eY8n/qTer5nEy8BahYwfGe80hELvYXe1iqvFmUvMb19y8C9teGy3aTavpdbmx3H6Eq80qdRfMR0G
y8NKNIFzRCQF9RgLudEV34Ig8kbI8I1s2waVI2dPuQm0HA2sEcMB4tVrh7fA90Yg2dnZzvV85Uhh
bgQfnu1dz89HRIocL1V1lsw6Vo8SKLkMICRp4rM90OcffxdU1EBikXnDhkONtrTERSu0EqMw/Qjx
bD3w9X/UNBGqJtt0upOAMVI9XESXAqwVinZGySK6Jnpv4R9BkwbDfxLqGhbbqu4O0WIlrXR6GOp3
9kSATgYg8JIqBEgQ/81hSkBaxDTLcK4imUP+weoHEqtXYCo1Wb58Bd++KfOXHjEYUnuEIirAh2pk
mGKtb9zoyP1K+Q0jsHFNcur20u8gOIgoOnBxBROjrmMCH59i7qSYYiZMYguhIdOBxe9xNnNsYvA/
jp1tQBUsKiwP8/HPC85UGhs33MT/hccw4EFTHVKwgYqkiY5AL9ok19eXvO5MB0SH5mlXLirtiJ+j
iZJno6gP/kQc+XBMsN4q2c7Rd6kYHJrtRIvj/so9koEUsxF36eMHEprSw9lToQ/iXISk69MLsa+T
JT3KUtSPBs4qpcl2gj9mJWg9OaMZkINHwwreWHPlcWoo8AK8tZm7lUqC7+DBL/KT0jWLI4G12WyC
4COL2Yik+BtydYQK4yfRx+CVdnegy7HHee/whwS99EBmwv/g14oCjIdryus9s1Baqeum079UA6aF
m2AayXwCZJEGTVe1k9JJYkGpQ68wPPZEV+sEDhbBgSq7EqybvojrX/Q37XB32nOZJJuCYCcKjRAl
ch5cvltWvpV+IBfNSFZA9BURjtH6LQrhCMgRUSJgR7xv+2rDu0XPScOsImfsDfyy0Y61SDthzO1J
XzPWEAwtpmRYEGA0wUP51gQ2E+nyVG/ZJIDM7Y2VAzgp8K91iEYbCMdHwcPVnZHJArgK0Kjz2jcv
gvgBg03IBMTYCQEns5DosmMWgvBQ0OHCtJljs2xD66PzLhUqBbc70C7JAybJDYSZhi1hD2DCbcFb
LOCygx24zvN/xB6z4H5jUt4AOpsRvSftAru0EBQy+THwkPrLG5zB2s0hBZgvyW9FXXCmU6nIRsp4
Ef14E5AY0rzbfEngIMZ1nLadrFSVTFZfHVZOpBENc5kwnYMje+G8NUE/KIklASTyEdWWulGJxOAZ
8qENBtIoFtTJU/V4U0mzSWkrbp+Ycplssp6nmtylqU+5Co3a/BRNCpBsYaG9d41foWv48NI7htqQ
P8+6AZ6k/Qv1LUOUwXm+QQqITOYByfifeKD54jd37B4pxrU8C2g16bop4J5ccs3NYnsifaqFCLb2
z0n0XoX3DAwETBM40QR6pk2zCuLXortLvONYv49tfVToQT39S6iTZDwLcD5NJrvF32ONfRjgfqw6
CTkp3UMGywJ02IBfeGe3/hWtSTIfXTXYmm18qMBn+Mw5WQqDPfkba5d3lDyUMTn7jbJWAvsZnx5L
4VnpcOvn8ifz745PtwhpBqNm5Zu5+R3AYxXvuRCHaHgXDA7BVIuvtKldlm9++rO1FT5CYw9qjPKS
yEuLuEb4J3npNXyUPWCA6JeXmYh4AcfrMdw+ioJ2d+LTRJeWNHygNymXj1HP3PMrHvIicFAMYyUS
bypZsgcVgViFIlBMsgOQ4/xpO5BdC1GkpHf5NxtcCf2IroyAOU3oSSkunKaEDm1jWBd5oL2lL7LO
2hKkd2FtIVGWR1qdCdRaOroxVhc4UUkXJPuSZVzEiZV47fg7Lue3CrOFjzc0NZ7j8ZFoAfCoWd0q
SQm0pGz3xIPI/F6xU4mcWY92a3RwCKwmVsFKGZFmWylZgOLd5F3lBrCEtjHTF6rtuqk3hvpVAO84
7xI/ohbv+kRKLwAD3RMac53yy+1eK2+hpXwz99UQAgoUpUHELYmuTwicc3xEprFRmlVJveLjwOOq
p6SFcp9Sb9XmKryDN9RbVMnC+KZatNQUDSLxNY3VV1EIga4HN5n0/8uTgdawX+BFK6RR8dyKcx8i
UjFDVESo4zUED+0egNOjzVHASGjIBZWVqiy/5XUBh4k5SN+EbbrsKhL+0O9YXx2UUNa/y9iW0Sim
/gsBlIizicjH//st85dov8XmT//W67BFVFghZQz6bRvk30ZUGkm1FtpB3vbeCYR7CDw2OU/kUAII
g+aX1C655ogEsbkHkHKMIVY65jmCmjdSioRqF24nPmnKoWSbSFMVH33pSxqIjVTRooAnKharfF3r
2aHs9/L50bexyAxMx4TrESxrVke27VzQmgrMwtteu8M61jCXA7WIEcQcsF0leCg5Vhlq6E4Dw9TJ
v3JwurXrnjwSYd/GPDj4II89XEzXf8u9IDNhjYDeaTua1SemxPCfFbHn2AQcf678NQ9Uuj4KS1e9
us5bGqo7FkARV8lQx99gEmCqkjysOpk30uEJOUcaaEmnjewxi8oX+cxJ3RJDRc0zExaWf9OtLzxl
maGVks09Q3hVCB92aq46as6EIjz5pb3l+AateSUkElNFvebS1k3vrSAvlvATAaJkvFQB8bn60WFo
zhn1mwUB9xAnKSAE9tEY+52XfHosvij4gdGEiGpClI7wgIqKCadZAhZloC4VY4bF1hN6ncTlZQkA
mcifBA33/BldIsAWRz4NvgYeIsLpqLtEXG7UYynVIgCU+pjCCcA72Fy5tOZSf0G5cJiSM/aQE3CP
asFHTzq8a2pkNU1kTOpLADo1ns50H715ITFPmGa3fy4oqjagWGYi7dfbb4FGgwaxwrdw2RLIKyr0
cn7moUpmAcsWBqP6MEhwkMabJhn6ktaxEUyWVABuirEm2jbjcXhl+0vKNhfCD8Ytlwy5PH439KO8
PfB4IoYIOMRaaR5ANBv/jftPSYczEg5QAi3ob9IkMGcJ6jIQiYXhYC0NBY1gZxvr+Z+ioO+uIP2t
b/nghRIUBEMjraIoPnjFdciAgmaRKUcGYv6b7Ud/QuYgoWa6AvRFOSpwt3CpopTlpGxDdgI3CNS7
FtyIb5pEHaK7DXqnPKg2NRxXDUFpc0PbABJCtGEsQpYar4T0wuQXskAuBrKxKljwPnwRNaClOldu
xJ62SPAevrM4/aKqItYrJv9FRjCNu9d5xFh58HF9qq8qg50Jx6idVzMWP7GECEYquVduW50hUoT4
ih7maO3gWeMD1qsAq/FvOCCxYLZyGyFM5Xp9CIHjbD/W2TpCzjqo7cUwif/yBrI7wBzrTQd5UNWE
/F9sjp1LikTvX+WhCVCQC12VznRC/tIHdm9atjx6cJ00TiHZCFk2LDGhYfxGsQ94gzoLgauyNCiE
cpvRn4mph8QC6eANrh61oLzkdxBTuSkGBENi9MZPtlQAya2ix8AcYJ3cIJ8MAlNeVQQQ3LOCn0TO
G/0GAWmAo8ychGAz1VYOseA0v3LrGDl3NPNBTdNvjlvdLp4LOzvIu8I9K725zABp0nxWzB3eQI4I
duwIJVEVs4WUEp7fOtRd7Lxcg6II8CRpLNwEEcwKlywgCyozfm66fkIIPDVbiRKDIAql4oykf/5P
4PGXLXYYxACJkJZ0woQwcfUgIAQQEPGSa/Yvo9ItveMMHimX8sO7F9hsb4wPconNAGF0O0HEXh7D
AmxBPxSsDDBEESCAFAfw9XWWrHkM0uyQ077zggIdC6AO8XrqA/tVCmXfqPlR9MHBU8UCW08jwkBx
d1lrXgIg0z7/kwbPJesC7PJajdvqq2pYHw6PH2nqEix6aWgpCvKLRkHOGw6jSg3uSnUtcJXAIepY
bwdC9gv7TW2Cc0TP3Y5/5ZLSuO3K+G89HHWLABd2ozcbiUEKdLRT4ukRGwvXHwymjlYVUr1iB6ca
xEtjBGy90Tgo1YuNxKsp392gWqtbvUIB2e4LDTX7lpNEHZiwnNKjRIgsmLfsgEihplu1ClvA6zk5
FuJ84jYJBvPkuhGzIZWHrYFLlQMfV82PpcvAVmVvTtifauJ1Rz042exosmuQql8Lo3meYmKbNH43
kdB0BOtrIh56Z2taKAb08CKtJgW7buvXBGtJRV6aqT/lsJMsNZtuUiFN2rzR5oBn4bqudvQNIwed
nCr9Ak2/sHXvyQG2dsryN9CrA9/AEpkdK8GuLgjb40gUK37OR7kzb2WO/JchWxQVzOQs56E8wl3O
iOFystWjv0wHPFF3Mk8Do6w0pKIwrwOuFlaJx3n+kjjjMvlUI7RxPhkRuxyauKRDjJuB+ZxGefwJ
WyiduljIjCpHVNAzpe3YjJduhbTli/heuZNC3eJCgbkyeV6in8vgGAouEC0F69EuvBJuTTAhXfqE
G4aKVri/Q5cfZkpRNP/Rujx6Uv+piXlQjXPF0vs6t1eq5+5Ela6xhUAgJ00V6xzO5EcvzLKM+Ev6
X7mFkf8w2dPpSFQJeiNQ3G/coVFKG8G2JpFHNRYBoFg/eBTUALQiiN7g5ILg0b3K9Z60/abz9JUR
YXmCmsgy5UmdiKUqUEGVwEnddvBvjB5Cb5D9w6bv736M/p+bSABjC9DBrBIk9ZYGlOHPqGhswhMf
nABEPsCc2rPuiUau3IhwTY2JiyuWjX1si19cfQ7/QGUR+maP+Y3YkYcmABCVJT2STDIX6aZUO8Ak
GC5VhN8PSsa4OAopac1FZ7eF6imvcj0pE9Bn2Xuvlen2T5EVr0RHgyoolBEfeM0BKWG4J7yB8HVo
XL2WxwN3qjX6Fyo20TgCf4o1wvK/Ujpo4sg5c73bIyDS3X9yETaN9yxgjCBV3G4juHugEwJPT21j
sSC9nxnTLusXrjBOZcGarjYgHoInqqM8oL0TwYoRe7ha2NKd471FQfPOt5gQoRDct6NJSrjVnxnA
4cQG7Bt5eJE3asaLnaINZPKIQONd7neJprG0f4G/ihLzLQZ0GVs2e+iwytrCsdECInSZvlQz3cNp
ivXL5LFUQoMQ9BW/k5zwHut3TdPXfZa8lY6+Sj5AnIHBDe8V+NInXoGRRO4+i2zrJ49jFWXdKgXu
BsMx0DVJoDQFWd4OZCQ0YTaCRMKodmnVsMDmj2VHG4dcsOSN+isN48DM99DmbGIn5JAqVw9UKgTO
9dLpKNGnJiN6A4JQs0iUQze45a4i7pL6mtl4PP6keDFyhvp8lMUEbKqn6BS5s+pkrUMRf0A5HjQl
OcWFhrKp9+n/nHM39LnYdNH6ciRQlk6QTXn0LKkVIoyj7MmwAj+bY9+QSUJue+qYGZQEGRkLUQzT
klMUAz/aq8o25IqTYbkObZZ0UzRgzvwbrBRrN37ZMizEZFCTODHdcF90Vrnl9D3oncBDMjnfagyf
YuR0YKjkH9Lo5VwLF4O6GaZqC3SAwmrOrwU4GXI2HSxYMNaK6HCBHxtHoyEvCI5xLwKG5WH2avD5
mkSCiqaRpH7aPfL2abYqBYuV9DVoQGTiKu/c6BVhhgAYg2tt6NyAWYXYS2zvLIVLORcEhKg4G3lZ
NTmz3DoMgorgn82JDvPZKI2ttNbScMkkLYQjIjR5jIJvdSY4M2BQMveQTrLdoP2mU8ssf8FKd4YZ
xi762Dk6BAN+H21v2b/C+El84IxuRU64g+6UyCHpqyKuj2Zgrwk3bDZVexG6mbCSHVZMMRrQ/sr3
z9AjUZvgffLJhnT7DgFBD78mFzpnSAYpQbeJXl1A/hBFBen6khJDNPvdcVR+1ZjoFS63utPeUd+s
xfPtjsk6oMuVcgQJxubLjySxSeoAPB6xbvUeIRPVGzSnIFVCNtOKifJgFXSEAN9t0/6DpE/wbr4F
sARioTxI5qEnTmL6o3YjQp8vIbaF2VT9t5AtIfQ6EYi0SPxHEiI86E8aElaTn7yKj5KnDSTKRs5g
xUQUCiJRbHSmXhQL3DOCtXYdzb79MtqsJbGOMMeNA/HLbiU4QspKAoCCKlwgPdQ1CqgN/Kw0T4zP
WPRUQwOD90Xe77IH0MlemaPVAmOhKPfVo83E35EfKs4FxbzjUJitfQfpK+opYH0hJGX8w6eETJTF
xIj3bTYsgTD72JV6dt4dxc72n3zeZe8dPC1vUscT9eAWWAKRWy+Z9SHCPm4sJivpo+BCRlrpYahl
PGTZ7AFyhdHSaPyd8GMajtWor3YdHiM+jE5DMwdYDlPJcvkZyH3mHoFS4cdFYiChcapefsqb0Tnm
EtsrtwWFNeSnU9Cg4vsorfTHsqcLJnZBn031H1tQySdBP0OV5jzAYdYBkdk8ct/COr9ppn4nsIsc
9ioNd9WcrFXdITJz2Chcs2JbGVmwEzK0s0ZjGwXpKsm6rcKrboDO1sfAzAnOWLWhhnyKt6+HrcXU
uVO6RDq9v1atf7lN+lI1tgZWwSyNd4ufzTiKT5JekTfARfWkGOO2HgfIQaYr3khT1Cv2vCEKwdDY
Bi7zf1u+uD0ueCK5ytj6mOxwKfC2fPYdLlHLLm9xPq/JCT/IXc8SbeETGuMiqQKTqu+5PqSTavmp
gyS4oqFSsLgvFSQNAvZhERGZY4j5CclfNSK0U6kBUlZQCQsJ7BMfAxgiNHaMc9GkU4Fk8imJ8rlE
vrEyUdGD+kgoq7giy8kgnJSQU1v71JhEnZLAEvTTdgnma79Lh4YDRzolcTfW8cwaJuWVYohRQ1of
x8TWB4mgeCco2ggrc0y3W2oewdbGUv6eYCaeD24+Q6YUCz+/Nkhie7teTvG5bi+QJs7ovnU4t1W0
uKho32sADD3RX3uec+MQ25VsCc7GNDpBUqGvZGdKr590/4SeRKTI8jaKxDSBHMwIwim2Vp6sEu/C
VsEnDpZrL+n+G7R1NoXLoPDWHWXLL05s01I7NHEE8KJdmJyWYEh06NbEanCuypjFiMzmaPL3BXzq
aL4GEVQtk71wvNI5ExOVIRy58ThiLlIxpMvllXn0OpnOLTUNoE7uWkg2D951CuNz4LrohlYO240U
hzzsxvQPtsbgIRAV9dPILtbf3KgRQ19zFLI0NdIWtFGMwpUNpeCNkYdhB/hGv3X8S0IwdVVNBsRR
+P2wRuGHOCy568lfpW/3PaF0tWL94zrCM4O6JTBmwqdpvoIn48fzkflWD1uwwmsleas536mA607C
wi6KgRDS7q4iwkFQXhMxhDpBSrDAE2YULL7V9OcS1gFl14NeoUuz8VT3oDVTpDHlNys8CbGBT9XF
H4VXBlhH6qFR/2oQN0Waf01geQPgsgz8LeYrB5pTB2UlsobsiEPsvQblMchGYsWOouGVEhfUoo0W
8DGhTXQZBTwo8YKV8yHyGnZB67eiIEMYrh2lNTIUlA/oV18siVM1x4/SULaxxzpWr9rYfEIG9bRJ
4jXfXWJOO2YNOxStZPBC7cnJAGS1ITis9USkIpEKDg4ZkNIuO2Be0Cy+UQLAMm0DeuUml4ksucpj
ydICxEcG9i5ldzXBosyipbWtzS8HFjmnHNept/fgZDSQCLKMWKqM0U7znytmLGnQGnwaur4bAvM4
ue3SYdyYIuuj0CdoQAeOIjF2ItVw0Qmwl5dZvkIe0NgXdjHDo4eLIC1I+v4dNqJJaA08j85a2B13
0K9zRnyy82OZLqlVNOhDsnbTLaO7D1rSieaPux6WfEkzEMbfre4T9tEAluEzYIa3VRwmPCOaDSnq
Ej+Xgn6Zpn2qhz929yMaKSBuAFDUgeKEH7AHp6DXHEWBv40G9MF9iZr2w47G92jaF4vWbbaJoJ1c
+7Jn1mjO8aTTERmnUL2G/icwnUfNFjqm5ohi8eQDl3vBh5CRglGapB3YfXSs3OZoub9qJh5IfFHG
eCOfaht1OCV4KF7zQi9VNOPOQbG3zlvKMACejiCgt57t5idjj4sRAAmx2KCMQXD4Ai3Kgom319ql
iunij4Eicun5TfddICGgkxfiQEQAMTn3BPFbAgXNTb00K2vHJCoPKpju4/QGYiuQmYCsJS4jAwiC
YH42pG8YC+aM7WK8Ok1lfAmeW6t/s5gWISI0kVucUaS0sMrP536s7yLr04orA3MNClPMhzh4Ef7K
LPNnB3pOmjlhq2aGmJoAl6EnXC/f+hVZKkQZ2rya6s7TP01lXXZ/Snb79mvHMtYmggfh10xs0TRE
AjYYAfZrs9qVDI3Ep88hwz2gl+BoAoFHqFik588JpB1TNC/WCxspi9Y+9SpmTiiZilsjC65dNyGT
gl/U2Rkx/XYWFjOEBZwmEI6HE4T8M+5ZIeu1d+g8aTXkK0jBi9G0Ym4qSMVB9iG2OMEtgUznYICc
Lrn+jeUM+oS5064mRigUqGR2YAEmBUgP1MvkAoZHFxttO94i+qIYAQRqiicDG6CDqHVqkH7UYm3T
cJTTB8jkVF9FXmVBqtOpyyjOxATngdwHTYMDShq86KDaeETjFif7HffVUbPVhe+S1wLqAvYO3+jG
b06RLMUMyqZ5SGCJO4BQpQcHrGB69lOoEE4CoDojhIr4YwFXO9oIFOoTxHeZn+hEsXM8xSq7VPu/
rSJkmyRo8oVoW2wHB7K6iIndiGtlH7EY1SeX3uv6g1ZmzwAnawvHZ1Tc8npYCJwkwg26+Nn8sARV
gqRzKAXia1PDZMPP3gT1cw1QOpnDYrbCk1u9/Y+l89ptHMui6BcRYA6vVo62bEsOL4TLgTlnfn2v
oxlggJkBul1libz3hL3Xvv84GvDMpjusljGUWrjajCz40OQ2821J/PsTilLrT0et+uwpZXxxB/JC
Socg7bgvTw9lop7rkFBUSWewQIfQJTn+X5lO6Cy4qGgbqqHa+mzLs+5PtABSp6NNwv7D4GKVZT8I
peV24+HzBdrNsCK13GewZHvc3/ciJvaJ/taXAa1xi1+KMsFhwRIgC4indtMTf1kprwbypUhHWo5/
lzhFTjqbf0iMxzLUYHSxUNaWcvdihpj6suzCJkRGDCMzqhqCkcCLZcfbUV+rEOliNzn6pY7h+uSx
mJXnWCZrPJN8qS6mH89St//zS2JbLMrvaFiqsD4ZNqHcucMWYvgDDovw+I7cZY7Nby0YZBM9GZU4
FXwVeohjqY9i2orpkCA/9tK9O7w3Asbri0PPAk7TCYE17tfhwuf5SOkmsg60pljJEGLZCkWv+qs1
TDEZKyR2vGjzfxGycsL8eCxktyD5lo2iHqXYkSG8DBxRWeho8GWnENvlFlnwBaTp2S20F9v8Gp1m
aVNWJjPJiHa3zCb/MihDx1I3W8ZmdzCho03YFazwp6oo1wIwtbrUUEiJnm2559rTPUIDj58IUf3e
ahe14RwYfF+9sV6xZ9sD5OTy6SMKFVCwPAR61UPV+JP3uMbTwoLfAj1QOs3WDT5lgeXInmfGEo9r
SFx0fofcN+Gy8F96kg2kbqjGeRvF1RlEyF55ihttH3OaEheAFO/U8Ej4bkZeg/bolF+g+16H0afV
etTjx6JKic9o7R8npwgU2UdLYlihmhuvPxlYLZQnNuN7h22OtMYiIdUx1MhZI18ohZZI10IPYhad
iJ24m15vXxUSeHhuZOE2EKow1PZhIla1pM+N5p+eGcSgEOVusDuqqZ6GC5sptiDyN0XR6/BKAMhl
ttZTX0WT0L4OzT/+GZmB8Tkqd/F5h+ziIq/xnP3LIfrdDZkBIUoc5/2UbJHmE+DnbOJOsELuygw+
OjXbyCawHu1vWWPHOJzS0jrrkEtL22cKskyrUAwa616tSERsAS+lW2tCs4SbYur7gxtzpab4THgh
nPq9t4NfWcKnFfo16l8hMpfookfieYP8pZrL5/abbaRCZE3Xl0Sr5E+4Bx6TEJoVLkiqeYaUwJDc
YKNOj8ys1r5ePlM66A18pX7RjySotzg4OQyY4fwf4JPM5yoCaOcRcslDLl0mq6ii/hM5qKAJOmXl
oB/Ca3Foxuh14n7X2MlPfvLUfme9t2uL1ztZO5sliQ9siJVwbrJlU6E0JyCSXxo++DEOVjPWGHQN
d/G5+RheQQuxGutOPS23GrxH9jrkGHbHcFOO2lKGU3x5sInnOGN0ZeylYOsMeym9HpYl7sx6Ldgx
4u1Um0qBO5+ZBQ8GWz+fBjVWIUoM7VXmQHpwsqz4fYIj17dIfM1i0872s6gbLFhFM/lglA/4HGNu
Cfx8JIlAyaQNYDOhoGrWqHhCR7wG3tIuWCp9JLwiJqnILGbkkTSMaSUWggFvMZWCk+9KG8+q/pkg
paRn3jhaek4BRrsFQoWEcv8jrtxVPpWkunmsSrg7qRvYmkhlQQOn0U16FKSjKBUwZzHvwJxiAZ0p
PH5RlfQDAORQa6BHuSmsbf8rV7VtyISkCtDrkA/ET/EYFTTqjQUD8H8kOLxqFUkjdCnVP6cmoYfL
lw1S226i5N9I2W4V5xwZv5am22rODzkEFRP0PxP9eLiq83hqMIBasNT8XEVDvtNpSTJfBkUy7px1
gwmmfVDj+eKwG8OYiUKCviXCUpT3+L+thZQrvaNc3ajcjqAAR1t99xWGwgZ0IMPMebtDokNDbHE+
JVfz6r6HCuaz2bnJj2IykAV4q2AS++y5AeUgcTGn4VsxhmYbCvSTW7l1l6wEkeaxu4VywUWG3E8+
Up/Zp4yNWx3XDqwL3r67e3FgrhXuUsZYdklwsvJituGHm2IYKE/JiLp759H1xNpKtcKd1WVH13fP
TZA/gdVeSjWkagybI1DNXu/D5QS602OegH08/04EqzXc/rY5H9Suus5V/gGHr4XqOVD1inXQ8MOf
bmreq2pfd9kLULAMJ6nWMZIvI3sBgUMfSo5CV1QdPQbH2o6w+Bn5j+AdNYTo+r2W3wazcpQbweZL
E9tFohUvXo5ht9W6ZZpycMR7a9DueRghR4HrKied8RQfYoKkPWYz1YbRVuqjPmmQdSfLVOJXvK2O
5csJQoxT8Vb+Bg7doZ7BxqMVDpmFc+g+JvgXKJp3jpEjKkcRZUx7AUqGoYG898mX9ZRNJ8Y6jDkB
VnVzK7+9RKZNY/ZUTdjwRaEjyAMWJIMfLAPGOFo2Am5bZlwcbByCyX/g8llRS0KOxDDo4pfJu2/I
12w3GB9O03eR58iV3AdcvPyZ4E4XnvPlBto6ie92Iyn0GtRgkfERQNhijO0lRC2ufQdUZ4Dvpia1
I3gGmrZuwhNqPR9cJ5eUZC/6NGjC6KOEYdjq+6TVs1ibWhijWkPZ5mwtFRqbrcbvfV2+BQDtGIQd
XBvxgLwjvH5rl35ehLYpF6TGI6kgobCh6pQ6ApG3oCOdwYX0Fzp7Lb9Uc/A8IQcqRHKHcMcN+m0h
OnKGTDWZYNrF58f1vnqeyucodF+cCcoEJkc5N+RYLGXxVLn6t/wbMjnozHCrcGmwFg75fItIuaXY
9ck+jaXEpxBOhwfTVbfy97EJLwqjD6V+EbW1g6eLA3IiZq738ODegVRlpP0UlDqh4r6CIxmt9E7T
lAX9MFK0Up82ZrrT7OCIp7fplWWCaVAMfJ1ximxn7WqGCaN6eKhsNjAKPyIy2GBPq9qhZvhFBPJW
as4pnn9Sl/DCzPxS1W5ZJwyRbUZu7EgyqtHAP6X69xBttVYl3ypaeSNppmW+6JXDqJEL1KyUfJeS
zsciwScVKYDREWwSzXlJ0LY5gbmuu2Q/Z35J6xLwUYWHBo9IPPyqfbNlUI3stQyrizDYuvxDl2nf
bO5sGlWtUtZMjlTNfa4yIJMYlJzyV/J9JGQEkhQYv/oqcRnh4L2k5Xywe2udFNM2zqu1wRpvUu6J
tAJdUxneZnG5lIBxhx28xZekW8qO5yymdBH9LFDDhUmYlW5AVlHNBAO4s+wD8WtnW8OBnx+Ss1q4
+hqd0nWi587D6ilA4+P32I19WTHRuRjPmYYlA8Z3UaIrd25EdO3bsr2NFoN/0JdVMJ2rglIaxRlu
repbb8C02+X4K8MarseYw9VOISszyeJ2FPporJ/aCkLo8K6643JkhapHX+LDNq0rS/gSLl83o/vl
w9H6dKFmLVleCKXx/3AkjerkLQCJLyKHu8UC3dRW7pOukutspQc2iXcQiANNpaqCR0rF574UJo2x
7jDt2uCZFfwFtRJuY4iIJAtUN2Xq4WuhpGCzNVCbkh2wa3kC5TZwcnuZyjCntz4DDWsdg+bCvHK+
rhW6m0ltWwjUGCPDXH8d/fw3De2dmp2Myb75YcleaDa20Oh2mNeC9oBpeNENa5e/SpE8hmpyrsyv
XCGvyn6S3J8pJv7X0DnIMyLSZx2mGrNjuUUinpGp8w9GSvNhHSrOFVPNv2TnIdhPTuh+1Dai1pNB
pJjKy1aH3fXQl/EmTpkytBOroGraDqiMU/tjNjax/RrWv/Y6bbktmEaV5iNzzWHMN3k57RzHPfSG
sR694ViO3U/Y3HqNpO7pghFm8jVOm0AWQwpdaOlOjETSrVQDXe48ldvm232JXsPn4MdjdcQR/EYy
b3VoOB3Eh9ta5rek2dW6d+mcn4YCW05qHUggGi35RPL81pgs4JA0EgTmV4SqOIeOZi5G56dbR982
1xP6VUtd48JbjvWw9uonH5iE1R1VR71J3w1RtnTRLni7IYt25VmD8Keubf2vKaGKPfTVUeZR/fA6
zDG59+a67c6klbfxI3gug524+IfFNFTS+4y6B2sCKFXxVnf2hmX/WODuFgYpRSBiBhaaxpFJKRd0
Yf3p5aNvP4tiICiNp4yQJsU2PhK+LDR7XKVQCo6O/q6X1RkR9l3uw1lV/okobYx5T8AUCmvIMZgh
xnwNztnsCY/iK+3or61JOKRMdkGHPWrZtPWYwkwawVGR9pIrW8smF1CeqaEuNy9+90SaCvvCLmSo
MCtn1TrOcbIXwzVMAMgPISJGD1Efj0tez69UpKC1j2rk7DuVjwHvDtrDSvcfB4+LsFgUVk4IC7aA
sYLmaOkbIbjRdIsULh86wiEpsOvx3Ay/CQIx1G9YxFkzgSeHGFjrh6HJj9nI04d2UK7Y4SLrbbY3
UjzXyUrVx2Ock3nBhs+nS7DbFwgtKwyT8ifJk04FDvLbZdjVMPfOG2hln2MaP6IXXZeR/4/Pucyz
/eC/gvVfhy7WWzwCIza3piUNhGM8uwj6YFR4+e0ILv5IrEu2LUHdMC8oDEr9BjY2f18ybbMxZvmN
hAOnTQrqBcmAFsWPCdZCf+wuM5wB0QfNbfGt9i+lM//OxU0+38hIDkkabzSX/oMhSVmf6lwAPXzi
NFI0vQIGbqYSyAtlAq8JJ4udeqBmwg+Qmiq2DMHIeh5Y0jo7EcsxEjMSM4YMDA+SNqChtN1xuWCW
jT8dFrw1cdBbNx72MbcNySYzXgqPmhHF7jkZuXVG+Fr+egzj97Z5RR/BHH2wg0Xl40+z7XebwYXc
/TrliUSrUTTLCixrVwWZNmPbRiyp/5lJvZ/qdmnY3QYDSCElF3+4mBQkONL3OGgDYICm8TpaJKVF
fAC0jQPCigkxrOcOW1n0cvTHzN+4LYB1rIzRghTonvm/s1Kw6n1ychN5NGu8iq6FwgdBRct5YTTn
nr2zqndnFWOIMDcMVE9ZR5jkbobI89q2CIDoDaAMgH/GCYOq52LXt3J8Em6GSUWRgnnz6uiLsTx9
a/Tjez/Ze3mrv+rqqdIxPk/rCY4Wn2xw6NFpENiI79gk8GkOnwVjdR8PEb85JgH6m3sSgdiPO0+k
0wMuWL4kilruZo7KujLl9Sg4zJSUt2m8OMl7nL+13GeSBYC41fzBuAZH4dcdpluMfalwqX6h+7dU
fIqKoA6qjXaf3uLekIcwyz89wq1DrkIBdo7WVTB8sDopL2Ob7RVpo5Sa6xqoZYrgQkOmi1sJzZQh
3h+m2HLqUqxihF931m20k33J5l22FQVD6J45cETq3Owe/IoZQvMrZuR5nD8iRlDoBBrTPETD1oyf
Egpn2wYSnjzlibbsfO8BpxRl6EXYNUYTPY1B8uIbTGoR+bgRvfb0bIX1ym0Knk+IEiywS+4gMXbX
FbirBmm/80SEHpNXMAZ5fXCpx/wywRCEEL34B6IaHBnfkrvqBpdvGxE1KDNELW7aLXwk/A2bad1b
aYCKuhBn1zysJmAivH1mhAOdWe2MsVEZ2mWiJIe5gNUKPdjA18UzajurPjtNhB8+OEPyrVIqm9iq
gVSPVovFcqD2GY81IhLhojSohxlKg3jQeaMBQ2yH5NMkGMkPm2vPfCnkwRE8JcNghno8t/EGeKMQ
IszsWXjhiA0UCs3Rr75sckJhTQgUEDzikResJ0BdL3IWLu4GC53r49dDC1toYMP79ygzTpgO9j5d
eRAjPCPDO63emFhfHa266oN58WkqYes8jg4O14j0b+lGk/6qau/VoMGjC8rXvDOPTfirM9NQrerB
UMpd48CxF+lr1a5Q9/9r2vbN4wqY0ugxGjEdWAlnqU48VoAAO7nB5CQGr7uMDY9NN+JJbm5DWG1H
j4MBIjmdbhbXa0XBd2C95V32pOMvJLW0PPotIAmiV8lgOhqAmwgIf9BHpI68nXyqfJRltUcdv2Rl
Vpdb8O1jah/GmPmimqPYr/QLX0j+YLAAY91hQaOu2GSKpVDEVWqs77PySSbGY7fXyLrAyDfwdBWY
12SsHgXmU5D5vwMyQLs1kfiJSkpp+dgIHpiuXmAR8ICWst6YxHmyOgEP4mDYTdZdhE4lb5OXBkW3
8M2Fo5j4JlGCu3b48EG1BleZJ2XMUoXF51rEEBGhnjKyykokULHxYE+QFjoIssw6lbJYBm6Dursh
KqL3X3SvNBaGNh+MsDrgkL6a3WMxFTvedWO8ae6nW16dceBCd7Eh7K1/UXrOqEe7uvkuiZ7T46We
VatkOAlGLgWPO1CPKr3G2tMLsSWCHjd2AGkorIx17vFd2bW3vRusGaZrlsmoh8VQGizNyo1XIcva
cK1HhKNxejnLbh6/jaZ+1BRyHyvuCM+c9+EIgN10GK9GyUZ0dSxBgupdiaKdxSCfZSj6w6sPXKsk
LdcPkEJZ8ytqqccpKg5jyots1Xtk1C0+WnqOham9Fa117vrxWfyElvUDN/Ywl9NLk+Z3TS3SoJk6
vlSy5TxZO/KK/qUKpIpIZRWlz8qiq9snL6dO6cg97FEHA7Ngg8g2hVnAqE1f1LQrlouXQMWBa79P
jNrKkaE46A+zo/YpGfrNy6CctoEU71YAWbNZ8C5s+bMdddIgZjSHjAYN7qNRehxw2PfB3og5lSZg
7aOYFHdgAZBz1p+y+uxgbUPQxLjG+60jHJxJdskm47sL6H2oe2afWCrUIBGhAaI9beJ/SKTPYpw0
De9Z1DVA8xcuWqgGC8CcIqxbqf68M73xYLGiNZL2OpNSdx+OyfqQLawfzPmDVpzlJK+LN/FHuYxc
8MqN6KAntGW+HuzndWN4j0P1x49YY/QPWShwaSNBnvyMctvdz/R1jk7+qvPoapStPiWTwTx7yNiP
Ks0GLxuAHbX9bAA5t5VBs2AtB5XYIvW7LEl9Gs91GfNsU4yZNJ/Rsy8MbVEBFVF2bGFQFE6yzuvT
nbiBIUmxqHTU8DgMxrGlP4LghL8ENE93piC6TJDpKfYWFe44qEqxsFkU7Zgg1AhjtDrIKdJAg54p
EoVgU1LYPjhWAN7Q21XwC9tsJAlsWliZ/zbpzjofwx3ynL42jkSq+YPGDIKFZfFFlNSsPYjZrkBs
gACkzssdicMJjblub/o0WvUBh8W6iJ9jDoNxcKHX63elUqUJ+095dGNVx12ZM3C1GW33T2KXGmPa
qsYH95tivnBfe/oNILIjjH6wTgJ36LADplFIyrXM0/jquNZbhs5o25aZ512aPmbkhcxBu/tsaNM9
3MIsoOGLmyDoXLV+1/CVMpiwIY9GlFeiRdM1/yCTfDYjMfts3fnJLXfTDC5VM9tpS7lAd1jZhNL6
RbcXPdOd+MozkSGTQAhvMHTmpFeSi4cGuiJDzIRFn9rY4qOIDAe0wfIEcaGBPZEqg7JHXhWHeSFv
TY8Ip7mTqM4+NI7Yytdw/byjuPOy1j8L01zz51vANFL2dhk4MTzuk43OjWvVGQgJZJYr0AywdGvW
KzJAt1DUT2VxtvNgH2nYcjJmafRmlqotKsS08or5EGfaEPtejBgFX57GyrPSsdPzIwdWSEnNAcjT
LEaYwUJ346UnD6WDhZPE1cqHnhLMGXViS4oXTFwIbMUvjMI9AjktH5jFhE3K6bS1DnnwLpiBHEk4
SywfbWcsU44kgOzi5MuCkN9Y059zhF1BBSWZkJO2/6nfTLbGmfabe/a2sKqDkTMc15jJ1Zw/KggD
FseFU25LzuOATVhNT9chACXnEXBmsJvw9iiUaUPmHwMos15GcD2XX51dXZZPiXsQ7UDGcIg2VM6e
hNlBaI0rCerqnE3ECKtlMDrzHOdD9Gywv1SmFyXNkNMyHSguCawd0muaYDWidGomJvLPIRvPiRD6
VKJRtWUQfiHpNzom3rhunEpfdBa0pm7Cb5c82aSa9wYhdCs1jB7i+tRNJ9XFityesMX21r3R4AG/
Ty8nIugbc9HUb9GAQM/+THBvVUq7fk8ZIPU8RyHFdUvmI0vAjTL8BURh8XUoymOr4n30dmakP7pM
3kZMDlbNKcIPMG1za4MCSFCrZ9pe5XkyymChTMYyKTxMibCMhnAxZp9J4GwnwB5NvKmZ5PcdlE0M
SZzCThVtq9y45TDvaZ891vjw35auU+61ZFg1FGYPVmeuxql4tAwEwTrFzUAYkPNY+kxbPtkna2O2
bt2bqPqA89GnqOZ0GttmySyc6AFOJIabZYf7BemWGSxLZqqIxr05Pdg681KFyE2pTVtjaSnF02Q6
a/kq2paKB1BTV56czyx/RLg7a8na4L2olE1NhrCTnaH3sF+ropLgG2r54q9CWVBRWNdYUBxETgNT
Z60HfmdjwmIVwYC8yT7jcJnpr1pN6Q/KIHnlZ9TRc7btibfiDU7mazF7j2lMGi3Txvo3d01oaDxY
ETkN5EHF9FdFn/JgY6OtNpPnr7Qy2Fk4ek0yn1V0Ioq6oW9jNfNWcepLvH0E0WFvNdgC9jHiROLA
Rg7Cpj7PkO3ndRySyzczXfx1KXjE/M6T7EwR8X/ftqx/NHwjDNgS0TSwlbLyR37fVv3No6+KrCqL
6QKFj4KkmXxWl42q/Fu9v4uoQoGozRq2ZuCLGzu9DOMfsr6dw/R3aA54EZMOry5ra9IwSpZcwefc
XIqhepxQQ8xMZFy+sJhFPpdJ2ssK2Nyp47zRkC8mwa3BkV0yWkIpI0bRST0VKAshWYkPR0ePqKOc
w+w3zK+D/R45SLSQgWrKj2b0xwy6OSbUHm6YjGxgAMuJLKLNYCDEmSZfBGIjfW49ensUoQxN1WOM
HDionuJBjKDccnrcbkvjV/UrshEx+Ia8mWE1nbkRVP1DiWg+g757VeKWcerEmFnjPQLX2XKHsLqQ
5lv1qmXn3oRPXTC5FteCwuSGTqjLiMC2fwU04bP/KNjaBayQxUkdluBK6ajQn9mvEXa4MSYqOS73
sNm+xvlZL6/EivYo2Y0HBwmoP16LIFk0ofZkAOAW94TbcyHY83fhPbfGldx1Efu6hD5YeOy7kBUj
nty5JSrVX/cQrrrZ+6eW8Q9BGPsgW/EfUcu59MhVOaCFPMvLGIwvUp3EX9XAJw3LSVhqo0qqMfRz
f0QDCxcAXQ8iEOZbmxqtIYtozqSFVHw5WCpQGq2NkZM+RuAFDtqpAC3zhxirDG7kLPga08vE7CCD
+Y4qL0KWxdsftRyjHOZ83zoJy5UBC5Q713biZaxQpqFx1dnecpwLj8ijL2A6t0KlUKtPSu7wHhBC
xbU5W0iI4RCC5pQ/G+zml23xDeT2gUiyo9ol/bKn5Y36cOl0Mz0pZeI4AM/QrBWYibOFjKslg8cy
0SHPnwNnYW1A/JzNTVVcAuofHz5LguwtdA+xwkNB5ZoVLrareuvCpq9RjmZFtS4G5cK/gY7biYBq
Rf/gMDmwp/TxuZuWKe9kzcBTgZltcIyPLqurFnk3OzH71NTXmHlzjShCXsdAzDOfI7voidTSusN/
ma2oqHDdAL8Vl0X3F07Iv4N9zcXPsCbW7Z2C3GGesaEm3sbqEOpST04OqbnzBIkc2fNDVHRnp2zO
ruWdvQjwHao6DZFOx9dTy/rTeCRvjF6ytk9BSIVV0dSzQem1f05sLZFcrTE56BBumynZqL69imyV
Ywob6tSlL4EeHiM9fkaRgA8v649pR2ggqFe+wISICGxaLu0nsaW5GizS/NmV3z65ecEeBURmMR7a
Rn6znlACRgRoY1ywsYWg82eRglfC6291Ry1Dpql/1WGHcXKPcvKshuqSO+0tM2NGasZrNgADSnPm
/szwy+a5+DBNcIFdvM3D7jsnbc/XeD8dSgoy1qyHaeggqWH91fP94HofVG9TBjWlj26x5R7Mes4A
obuHsGkOcaStNcPeETCiM+RlMNA+5GMEHBHwHj7OQSmWHosdBzC116T7uf8zmKU26rsGHEfVdgEl
pfOpTAlCi4zkn0dW5HXKBRRizUDCZBGCSm7Wzh9QdKBcYx/RxRIKQMEBvhw12joUhRN4GsS05YCX
5ZxSQni4rt0R4SeU8Zq0EQVnh59fU1jRdbjvZh8f6paS0WZwAxWgN/GG4Ry0fPb6Dlo61tegf4HY
MyImUEx21ay6wopTgKSyawBcPWMsSuJirG7kJWAxIH213MAJByRPfIDMpgj2LqMldwBNM5sLDV8W
4pVFMjVgHL+UFh+Y/emNn6FzcXm7NdBEsbdM0gDOzsUuQ7SCxms/lATQoYSosVU7aXgpHGfDKLvN
zEVKkLXLhVt37ZXrjOHk6O26INpzbbb6LbCTgwaqDxHgHCXr+zfNDpSYIqhWJCsqF+Uwtyj6vH1P
z406aoxvMSO0hlFkDEyuB2ALCoLSR6qChgG9Z57uHzU/pvC3k/biIsNBsbEsDHydmYRt34n/8rpM
sFxjImQ5Cbo6umZssJKxZRe7N8r2yZqalW2hMyz27bAJleSFRjLmyYGBiwZi1XOMJbA90aybJytd
QzSDAslYxtmUYOWc4NML0yNhRIq9nXunl8AxSf+SBzNAb9JAwYqpfenB3fRZrTnrlEzfQwJ5mVGZ
pjEDAj/1zsQQm6hSm4lPg1d0NKbXBh3p0BmXKdXMB5NyV83ZKND3Dix1p01J4xD6J0ym1AA8mrO9
jeC0wLKcwg162ip6g/dvM5WVV13bZ9TwGavumgjcFS9zwStZ0FCgigEt6ByMQzitrE8Q3G0Smg+B
L7U90fJxfV+Uo7i3oQFobnvru2NGIM+yblmfxgk3ZJ5nm0zMQPrcdiB3DBShoHZslMAmtZXK6xuH
3NqUDIN1nafYe6h5ogHoZ0XEaJNYXYQbN9sANuxo3NRsKU1qlBFpYgJpYLA/mkI52LQ3Kgla6fiG
c2YRKnDFCh9O9Tkbvvj66nrD6C4oUbGiIDDSDYbVDE/JSNqX1+O2+WTBKMrP4iyn/1TAiTmpzTPv
a1S9TUziMl0sPlgfyoxwzKtpb9oN2gRcPn8GswsdbvUTn6qjBnyrMFjHUzheS5sb2P2F/UygQQD+
bA7fAA336r6uQVbY83IoPyRLXWbrdnQLYwJHRw5cqvTnYs6fUPIzyCPsjuuOpRN/a/6eAyWDx602
juBOPEphJmHYYPjU89dkLr/pxtf4JJjP66jM+R5RZhb7iE+Nv2AanVAjmmDmzCF/sMwrPTNQAe6A
Z4l+h3+CtqEF8UqR81CrN2O49KzQu3k9lPCwGKWGNx4j2Uf5Khs18WKgxcZ9w6yd/3KB0vBBeVRs
PF1e0b5Su1Im9ZRAqkNnloHxpE/xwr/KvsgNytvrIi+WJkjXmtUAuMsx5mXbxq+hux3LcMUPIud9
D3BloTckUikGXs5pn6HVyMkWnOb6yFeCAlZ1eaxm64ocBhHt9AD+q+HBZ6XPAGyqj2qIBLb748O0
4mCtme8tekSHzov7S1OgCQX2/VGsvE+IHh1fE9M5jyGeCV4ip/ymA0/V48AZ77XY2d45OuoqQKf/
Ie5Nu2aN2CxmxKxmQBB7ymKVSX74OjOT5yjt6Asz/xLjv+ioyVgLp8OReN1dRbUR84n2ZQupzVnL
ZxFonHt0081wmkcCFzHL4ktP0RtRxyUtIfaC5cV6sG8CE6rzwqaFSRkcTv/K4cBMbyHfNkM26lrP
fHfCEYv1Tl46JWo4folG6axzO4JT59MPKa2K6VfFXNmY6y5V1n1NQa1BmwuusicPSmWddETEzGyc
MOaWCI35lQpWdz1X08RVFBPvbsX7Wt940H3Nx4B9KZ9t5jUbWu+WUX49bHtgSrwCtvIrz3PJmJkr
kBaWX2oAKMYjNQzoJFcjqibP5RY0T23/ZfQUbzJHRaXFO+QXXxz0roLFC3+cmq7IMgikbaMz5U+k
JKJeA/xhqRtePKt8julS+Y5ZoIAF8hjdVPHPiMaz4n9q9DoxNSNdMFjhiGX7qR3/Rlal6ruHNxyN
QiIvugMlTVJhyvDS2ehrw5OeWTvdPjMbpYTZzk2zsa0PMnP2CFqpdE9Wfoozi8uNLyQVZR+Hw2SW
Wx15GuCVZV7/mrw1rmRHdYi/hnFZDX8TEINKmvq8fa0R0qRztJ2RcjKEYNNUBfBlcH1TSXklfg9M
k571yZPBIxGAbIrMBb+o/GkZ3Y86swjQNjWtgsUWQ0Yw9Qh9ggERX0ITnVEgrKWw7djRcADRf0rO
XoUBvWwOWBUPCYOZ0cG8j2bNFC8v35Chdivk2PI+IK9CaZAZe1cU1MFf1MdLj0Wj/Jqh5a9syh/5
y9TQ3pBZIduS+7sYzbNo9bKCOFrb3mkqfqbk5lMayStAc9vYxor4wIL0KESlq5iPh99xYDylJ9ax
Q/OkDUSdWwD++bCuKqBVLT4H5jWOLiPelWHXja/8x0c9CddjFSPXzLtjo2Ak5gLKmMxiPV9m6bRC
gSVAhJKSASGZVHaab63L5mlkumTSjdLe44SYeIdHHyR9iM6LoPZ2QPBZAMPpt3E6HnyXBep8Ma3y
SzF+AstZhUj4MxH1qr+4HHVgO1qPmbYfILOylrSbc9wjQwoCR1vG3XTrgoMdccKQ6lQr/rOVzW8y
QZFMw4qeqlO1f3kJD23WKZWM/jTm4bNFAeAkREyVOALyjkWSfbRBOFh2e84i7wv74IRIQY9RQqcK
Fi2Lfgen0ohcW5narRekCExg6cWzsknwXZUgNs2YILk6uzV1dfJlzJUr2aeBKSCtXpRa/4yRIVVA
mY1S38YinhhBa6Gyyi+9/6rP9i1jI6I31xoxPz2KRMGaBHf47PWG7FayBGAULNNBWHlrmZo4TIi7
mGDHCJvUu9GyrlbaE+858smLwtGbBLuQjnGq2peJbO4MolliCx1whQYOsaW7RnMLp3NN+iBgt5by
bGwcIigsWN93w6I8bczAyESl01eyDX4hKSNk6gaGewUy18kx1fDrPMi3U6EnM0JjmeoAwKN+l5g5
sX3hp/7eV3w/RcZMjBFC5/60DCjlTBuai4omnIbPLlAzlQTGkLSAzyt3vjhV47E/d+rvPF4iLgo9
equjfq/BaE4wYM/oRPT51wAQF2/aCVAKl+v9PJTn1NTvIi1qPJrWhEkLNE0g4PTpOL7+qvS56qIj
r+nKQRJIMyFpU/EfoZJidCQchQEMNHnSSEVPSq8ETdHfhnSpMmfNkeoQXBbepSAXGZXlyjHHnI9N
qwCptzemMw8/7AyuFq73LCCOSvLq87P5XnJ6GjJFANFYIz+cL42C3Fz58aqX2YBUToddL+SmYKb2
0LMfQndV9vbNim5V5NGcYCronB0HVs3WhPI8qsj05c7OCnvbkfhseDiwMNHPMPnZYGTc/CPCAI5l
faACdaExPzS6/1EqIubgDUtXePaJW498Grhp3qb8oLzAZdMdsBwt1Np578BUMY3Q2L2x9za4Noi+
Qoi5d9UcpR1ND/j2oMy+W/IyyM9RDVJzk2E7sqaOuH8MKyXXWlm1KFcI6D6URKZE3qWeTEkm+ajr
09xsy+Qq7Yp0JazEbLSo3POgx8aVy+k4dxhRFXU3ehX8gXjnSBNXfNpG/l4aZDBx9wVmv/QB+U1x
t/GKL9zYm5Qtluk2Cwu6AjW8q03reSoA+3Mju8weOesBvnIgaglqlGJXOk8SIs2eueySrRJsDZGx
AJ5F3MPKipfYPilDIhooaeM9pF2BtkFYrKKc0jivuu4/ks5ruW0kC8NPhCqkRrhlzhJJBUs3KMqS
kHNsPP187ana2tmZWdsUCXaf88e33LzSNKdumkxNCSyeDkJoTvJyYKIKsl3H9zhCHYDpEOn/hStA
bac89JJ84lanZTN4dqW1PBr6RhibWjh/6vBWkoCVKZCh2uoFxCKnUxP8EVjlHYACD0Aq4bqSEPyp
D7cHrD21n6Iih5t1MKX3RedCDOFpTPQUeXKoeKf+rYDxZSIxrQ9vM4uH4H/68qQ1BN9B/kVPSYXm
rKIpC5xKRN1Jh2+P+seE23GgKAgKhYbYdquJ8lgg2s99qmi2ADgTKu0wJgQ5PqIqCbM3s0O1hJRP
w7hhmv1vB9ZR8Ko9t1uYzbTJvPaZYUOh4BVdx5yCZMAcOJfuKXYWWAjitvYTG2rZ1rDtGA8glkzK
AYjnxRpSck93tEOHnnWA9lhq2ODBqthMHL7n9JwzeRH8KtMLw7M5wXrBB1v5Ay+DkgwsRsyApAC2
eLFTl1tfcNhbSqd/zenZ9TxrD52AiJN4hSuIXuEHZ5ZbLc9W/CUgpR4gXoc4mbIMgHI+DqH5XKJJ
A80eS3/b5Jx0/VWx8q4pb6mxcSpB5l8ARZ1vSBPbWggiAGVV+iEDGFVsVTzdE1RpgUG1lfgp+4jL
ABm23hYfcTmt3TxAyLpouesV5j+edcrlSoBptSbjrfOR9DVb4kq4eO33QKWzmF28LOqfEsQmRyin
w02GNESoPzd3h3c7r3nauosQcq0N1X6MV2bz4c8u0Ux8q7PYRnMu572aR2ihseUuIMGWZVrdSBEB
RbAEesnQlv6gumdDzN0ATsK5EY274LSOWqFqmRwGaf6iHojGoOwaNrr55nNUKr82Ix8I40Nmy3WV
eEzjjyQfNiyV4Bgj+jI1dWdo1DNFhRUWTymYGw3pDZIP8nZxOWfSJZOfD/asvoPq1bPmcB7ERF4E
vAl0RGRkMCIvidYDG0EpDTUF2zA7g+TNYqGxuOcs8UKdzPbOwRtWF3TONIEqe9DArJDnZOw1WyVU
UV+hVAkWf3gTWDkA8MpPvXrk7FOMbiS78Kcl5UENhdz6rpRLG5+u+qUBdwtoDHLPIu73AS82gmM1
++Teob5Xv0CBKQ6pGgsdWXxNjKJaWLhn1LQ38IUH8YFdMJnfvGsDBJSpYYdTcxElfPtoGMoyGtsW
6oBQh46FHYSkz8DlNSBhAcCY9UfhsVcRheH52UaZKRlQY40HnKXUc8d/Q4Qx/XYk/VozEUbsFLSP
+IuyeYWmH7DVZkVBTUGyKrpoxYdENjXRJnDf8TWqIeXMrZpz55BYHL4s2Xg1sUeXZrAxEElPSFXV
LqRulzY+TJGGB4kZI79Q8Ig2Gq77jeVaQWm+8Tq6OA50PqbqMGfpkWXTYEhSy+a/vwW2bHAn1Wi7
272llLVMWgisXkcNHzRwUuR/1XgQZUmlWGdt+aAsbF3dKE/qOtPGesUUK2wCX1plhULH1Dvhnfzm
ywCV7ejFrU+rHcrOT9f0jqHnv0UjQtN59pC4VihCh6P66hO8hNnSWBcV9R5dvHIdvFlWyQUz2Uwc
zjnziPPw4YVNc3gllO21zQA9YS8AFXJlPnGCbF6ywBwLCf+XL32MwxXnD1srVcyjiXtzBL+wSJXy
12ZhrBitL0T1qEiyZMr3VmXjOiubtRMl14CBfO2bgOASPGvIiOOP8oaBfrpLH/GkbD70v1rvvqgZ
UMfabA3da5wmL8ZskSoKMCo7MtNSfkMWvkevODTNZCLr9FtZxb95/VTBAVo+/2zGbpBYzeaURyUn
rzAuVu2+5kFKXnGwqCj3LiXvUfZsju0POtg1nrWXsiaDKN6YnESJPd7CpjgpW1Fav8WgHmH7GvoG
QFRycpEAIA7ZxAqvcr9MF5UA3G/Nu6O20NDt9ypFhuGsRyiQUWAVFSRo1tfwojUWlbgwKGWz4kBf
MLfTFJqFzwi4EbTzzBdoqHjYWOgQiGqjd8Cl7+fbuKKQhGvXc/bT0DOVhc8eEL8Co2bqiC03fVYH
mUuhhZMhqS9pqtsqI0LvvwsMJQjaUAud+5IIgeJHZ+co30PU7jziPsGhHPUIOns6o/WDYCcakLLY
En6Y9UVYHJzoeNFtTDjgp+uo4q+Inxj8cDcn/1vA1Zk45ECqXbIldw4MSVcCE/mLZhJt0ZqxOnB0
gs37M1yEB6PT29rSVSH5/A4l/gkGexT0qkTJ48fhM2zoXZBvWvFmcLYwU9G0vpB89WauC5wQ17wl
cIj2YaRXpRsirDKvvOtovF1jb3Cu1AzPKsMqAHgkDCjtI7KSxrNiSAhiMqCAaVaIt2Z7sfYKTRhN
E1mqueKs59u6G1lMZy5Ej1hk9lTWFKLasQ6cA1bgoKXzaBru6tpWZBb/tgxNLtOrqiOqgFYsgATD
NC+g+3p9bs2Ln4VHknpWrAe4AZZqaZ6ml5hGzBiOwHxTeH4WGNgzf5k/CGCNGSl0trNAmxYcej/9
tEocYzWLswti03BaCXNNHwhjkESlV1ioB4mnjqkc1kDAG9xzFYDozDeaw4rjX+Nl/SsyLh+ufRtA
rXAD9PZbkBOp4oIbqAeYqomcubOVI6oY+l06bQX86+MfHqjSHD+5MQ1Ozpghr45vds6HN75nLprO
mc+vwUGFbBxbYBs/uLpiFwEWEgw63cL7yA4+Ir2q9N1kvUTFjx1kxK6st+BJjcGddHDikQCPpy4K
Vn0VowzZK1xwEgclFX/KiuBe4cGKLaqhzdcqfu+wVXRQ6pxllXmfe05+nt0p+wfxezLc49RtOt6P
npPqRx+TjR7xdImBWLviEXLExx7AqFoI4ZRl4vEFqj89+8x5z8QU65+kZ/CtoFRz9otdR2g/3jgE
iXBTZ5cqYH4bTIKAmoNKFPtomESDgW0UHqaz7wZetB4OT+1QmXEwJwr7FOLF8sbmGpIY2XkIxBl3
lJAt4LCpWVp8/6VOueDLX7D0pnZ2tT39g0JdntxmenNtjPPlgstdTTDq2tIQraWGRUMRWr4RVQgm
MhFsxBydwog76E8FLUlGFolI8QRpeiTHFKIOgJqvlNCsdyiWvyLWu00bHr0Wc0nAz1L5JlivexJG
iv642Mfdrm+1fTYX5qKGQDTaV+7ZoRj3SlbpM+oPEWMtd65WPhnBE+TbsrxpJg6r6CGLi8skETTu
M5HY58J66Z1g3SBUL5/xEnK8NoeJ9rIS5pZjnlh7T3mmXWQbgSMArc09UEzHBj6kOX0RxAK1zwBh
Vb2q+l1GO5OVbmok8XJ01iaBGDWDBeSaxqiZMTVng0N9o3ZNpMvz5DJRDxaMB5uoH/PtZHOxz0Ym
Tjl5A8ghKfI7w5ogjlq6+EDNcFugxuFDGnjVTD4C9JtqBvQoILcDwt68pgrTvgxz9cxltA8Zcy38
OkYln0ajihX4jCretYkeTs61yJ9DGR+qXoIlN98996mcrs0krnXYHwWiA4qUSAUkwCxBOtVRPVCa
2yFvmlVak7vS6C8Dqy0+Jz8Jf1OLMoFSbGlVIMzhh/j3J6m9eMl08ABHUwsrSGrNaCrpIRHUCku8
Bn3zlOoxQY5ilwbRuz/G90Bqp8rBZYt1vrLooiTrAlsaYo3nnDaioIyeMn+ka6q+D/VAkUa9kR37
vzbGZBh6qyn79sTwbSXVY3SKg9CLjyKud70zHUbeNXuO37q2fMt8HYOaqeqS1LuI491NHeTZ2jn0
tG+tIo8IEtjBSq3I0YyjBEN8wuRV0u+iho0AoGsORpZLVaphbeuGi8T+0keeRShgdHlqqVCf6a80
nSeS4o/Rp5Wa5KHNdCYTX4GHbkbPzq8ijIhNOMg1Quz17sUaZjxDrdjm7MRM6FZwVjdh8VFamWLl
BDufjuzKRhGknZrhOpXDNmlY00mGspil84KSq2dkkOrhVeN723eX0jloVAIDhKK8v+EKBO0wEU9a
6JK0uV8nHXZuz9MPTjFtalf7O5dGuoqseK1NOsdsyVpO7OQmbw4zGi9o5YxAC5xAXL4gbGbEA8oT
M1n5E++m2hvD7EnqyPKb6M7qCRtacRnlIWWyjK9JWhK2Ga4Mf52F4okszz9mS1STb3PZEbWCFxva
2Te3rZOisaF7QXMPfCzSHGBmsS5aHZ2QI8RHmT7m2JgIs/oaG4o6CpYlL/+0AwOTrJfQE8WuKj50
+99fClRJKbVnqJqZ4Z7lGB+MXt6IaT7Po3hUOmrAxoVaIA7ENdwX8k0AG45ePFMYWm7b6Q5iJhJi
PDhg9Qd2eazdL/yOWvSbElTbpO01QSw0CPGacNYUwiXdQMnmzzrO96ZDmT+lW2kjPZ4+SBgb5beX
Wis9wqtaOy9G4pxY7H/8CHv6JP4JvCazWIewFqydgxHjNSlYOaxqZcvXifz4OGSXQxRZFMPGlPZ9
Lq0/AQUcVLU85TQWLScygb6D+q+8tjFVkuIroLOyMCETKO884iENuY4W9QLTF1f5ooUlPTYo3X0n
XdVecEOxwUhHj7uSDAGXgaTCB5jF3kATxuzBKmdH+UpPCay2wQulRxCGfZHW3rCqz46lMbcdzOuq
cdhBK2z3ZJma65lQM4t81sFJOXqr6iNkRWoxjhganGLyQq8zqDXWalCYjJQJ4qk1V+wRbYKRkKRB
9lvcA0XY1GczqCMjNyGZylGsZ8GnRcIeANTQoErNm3WIGi5nVzIKormaXZvxUxjeIyyGtUoEcyaE
/4Aj2On4djg9UdrTtwXMkznBVirK5YG3Tg3NqgcYZlcBEQxLqOc/B4PM7wHLuYF4Pf9lUGxzPnt7
pWlvLQ4fAt/R5iABEso1uPY4FwL+cadRxIbkgOmE7hubwqflJLcjS2Ap38LEJsIc0CnmVnP19BkV
BoThKebMsicMLXwDiGLBcI0eJ65XPs8GIbI0rlzqMdoYDkYVEGvutEpL8NvAovP8Y+VceuI3aK54
Dsm/aNpx44IJ0LyezcA+PQGl7qfH7znNy3qeDhD2S8tjNcYmmLDYx0wNtXadOtKX1L/qxLPdDigz
O/z3HIDGVsc5xXENgZMprthGyZSawTHAaJATvqlHD4PMOgm0T42wKqBHlcqVzSWWFBeZREde02Vo
iKMyh3zXWvmbww+S0oNpi1tR6z8uSscxRDuSzl+6aEhzDu8mEkVS/HZpSokcnRQa0mIjZAD3aRzb
JzxAIV2sQrcQQw7rGjm3hlYlIsmM3CZEAtNjCNY+UTNaZGyVb7nxups3otVP1WeLCr9s8L6trCx6
xsB4o9oYiwG9k3xgSYXuYWT7RmRmdV8+fzwPFZIc2HoDq0z6HpIK0tjVbbbltiEthJFRUVodmxfh
mKth+OuhiWf8TEPcLNuE3VajGlYaNNXxTirgRnGLzqS0unffiNAm+BiE+m3Zir1Ki0tiDpOTmpwb
t9kgKf6yXYNeX6AA7GaCvgeowRhxYsZ0ZxRgp9mFJDtGjF2KFg3NflmSEwV78A+2ZIvia72zbVJe
422KP2Sk3yaCCmgnELUEPpwtZ8bOZAcHYdRUhqiVV99k+sOcEsKfTOyJN1IfESaAKfABZrDC44yh
32MrIsA963ZpN79HxWsuD/zogU3yOnW8eSlOKp87MtmK1qbevQ7mW0OxSteMi+ZPZ/mMbOHSTser
cK9GgZu5IvHKybBStvxQQFMzUzHS40MU5FT1Rie3JpxNmMl2dqr3OLuZQbMeHaIn0hEGwVlT+cFD
n7raJiyJCYysuwxe9cDDylwqrkuv+CLB2JeOt5SRA1b+CSBZ++Vn27cEFzgAiKMYvwrNOYl+Zst1
Kzz+1JYUgDAzOAegCMoxxiDYvqLYzDPgm9ap39zfJ+38bc/Ym5GKbtvBXpcqDppHmxDr0qe5hBw5
Pwgu6q9TB+DLIuH5xW8aFC8uL8yiy9fPu6ufgH5ojc/1nkw7I/FZKRmW8y/b5AtT8dmiK2nbVR9m
p6HzDhVpHxajvFb+TQtzHSvB4jxpB7ONf+feIujB2aajvbZmvtpmt26OExJ4IpifRovYnjx+MziR
HBgYP0ruwnR6Ti8hd4ZIImx37tcAudqLGekcup20WvEhi1Si+gWH8gPGg5JEJCkvqswysQl2TMDA
7ZzFuRg/3aL8COLXSLJgYsAlwCQKvhXRyh1HAm16szMPBEB8BhpEM+Gn4ZBeDD4zygpwioGIPFXE
QSvMreYCTnttCzvz5XKyKZg91YAr6QIsQMuqwVwZuLx4RKM/HB4EnzJ4mHCiLJhjKM418dQUKf7J
ZyWjbGJMufh+MRcGdUYrVaWadqas5Vj+nQP0hoSCZBVBxcFP44GtktgTpckBrKwAqcUPc1QriM00
hVjI4NkBo3qWFliivKMxbNYcSmO5QA9NaDKZKeXRw9A0TKThY7IoUdb6Yl7ZqLnLKVzTyesKuGus
V6VovwocqDqHM0AoW5Gdj2ulZu2tkZTKbN8KQie/5urBSquVaJla9zWL5xf0PyZnxsz8aiXTNeR/
G8PIPGlAEl+aGjtDu2B7n8wWiyBecmbtnEHB5qPUAMlwp+oHWY37TL1gbRtnBI3xIHJTegr2+Hf2
Y0FVpnXLwtlOmguO7Q6wXf8LfrWrkABR8bkbJDfEwBsWwbvcw/q7DyRQAwGGGGr+tlANmpmQR4gB
mVSXoUy3fg2SGAUMCTaCe/3usRPCj6Cz6Qb0LVawIZvmfyK3m6+TdilVZpo2ohppK3kpNed5buXH
rNnPeMIhQuoOtgutS8EFGSM5ZZ+cqo1HoawrtJfKK+6gJIle3AMR7PP5pqLSsIEwqpJDJLDFFNlw
CTkL9QE+gdqZhAU1Nl981DxdRhuGhfMijF6zKbq3Nu6saGWZ7KiJCID1SM8id48FzCD3egv1t2KU
KHgfJ6RPefpKhuU8nGWym/VypfotgMXirNz9W4E5IPJ33uTlAHcN6IKnFaYoBXvna4b0C1BaQx1A
DQ0QuAZTMkNf8RWl99H9UslDNoKLArM0foydo/bu2ThmE5ZWdOZtd1FhrZLtMzfFe1cF6zGX6E6I
i8FGOoqDGc7bjlu/BqaFEFFbmmHCsZrTRmlUB1P8UdfeABIrx3zv4dJi1WWN9dxHkBD/DeRsW8Z7
X3r7qscBO00/cxBerRBoysmsZQgtPfBW44DZmo7xRUEKFbtrYYIQ2qlYhmX0VTnEXPIuqf3D798n
wscysycz5u9DbScdlpQZz7RrHJSjaZa4F6dnV3sWVboOi3DlSPqpuFGH9CFA+QkfX7jZSy4JdmLG
TNKK5yk/+V76HnHXYyVCSK6v4gAMjOiTcmhOLAaI4mnuhIoBhNLAWOrAwAoUXnoYwvZi/52NrRKU
mczD5CBidmMgkEDiQJaMlCthDTxO4dHUxy8od0WfE6xXxu/8jWERsM/4BsZg+T9pc4fLQdLHWNXk
a1GnBz91ruo6Hvk62pzOdq+T//BGKS74FLyryzSh/I99irkEHoJbduov/ghpMwVKpi4E4z2uaMGm
qOwrsh3XToDmeChOtnSP3uC/dZPKeSHKXd1kYeb+E8DwBK9D7gSdjMwSaYND4Km+J7/oH6fR1CuX
nCcx3Zxw2/Thi1c2OzzJyxapEo1fBb/E//EG6j0JcDLPqGg7e8twUJlf/WtJc2ZURyvmoHxZoYiM
Rosp/CcSSlAYEDnb7d0SDVnINNlWH5NNrELDUtiRwAWCuGAke7VzzEWoNiN9QMl/Mtry5lVsHkYP
SsuBky5Fr28n9+TBf1ZxyZdFq2nEI40qoM4KwY4z2gDr4aacyP1DvbXo+uEcuNxlcc1s/0j0bhnL
LwjxJjKwJPtb9ZSZQwCQpt0nvSbIzVa9wf1KCQXMWdAxQ0who7kRJnuVeRBqaKHg0J0poLEi7mAb
3+cgWUkWUcFeX8ZEZOJT4Qrr05LI4BHZVEe1+ninCfrcSnedEiDmc8xAFiDD/ufIaQksD/YC6C21
flUi92g3BzBeR44XY6RWR94poWkYIM3IOIMar9UL1ydx0qz+xSnzD5U4kqskL/ZSHSK9gyHjZUL6
u2VFEjOKY8B4LEu0xqW3pI+fLaV2zFmdgpFRA7ajEsZnHroHWQzPuvaA+SOONBm3rJm8ZrSvPRJD
MPcAJrM1xK7AqKY7+4LqW0ACT9/adViheZ+eZZjuLD059Rbil2F6CpAfeFwTcw7bG8TmJTChVId2
mxMyDmodfOvFBJ2bz89WVr/U01tk3fIgwEVO2hm2OKIoTl4rjtDxYUYeXHOvwdejJictIN+O7abA
5xw0E9v6LU/umnnsqdmEwEOrjHQiSD2Oil89MjehR/nS5KzHtiVdwBteXRDLjrw7O7S4/Thw04lt
uw8IvoJMYTa3HPs99m8mKSoZfutSxzHC4zU1KYWoFY+wS3qcHK8lKqcokn/twcGN2g8q11i9GbYV
fjcGWfmhsyGxciOpqJjQMpdW9yec/U1cFRhs81XBsqc+jxRLTtFCbXWMABExjmmMCmZdJMCABS8A
3/1TyzKXTDemcHOkNNVU2LOAy9R1JSabTim7RG89IrJSLCq/I/giozJVRQkTVcfeJzjx076kG6G/
4OzlSuFIdBPijYFKZtRqkQefVplUQGre82DWa61OTonr75VaIw0JUol35eidg1l7igEzkd8q/yAB
UtUwXnL90pqsvI4M6Cy0d9VU/q2r9qUlfcPoT5HwnxIWsaIr7pol/hi+EW407gnpDBnpWBCs05Az
c8/dPnTLz1DKP0M6Xf3CZo3OWDC07qv2021ao83sKNrwpKQpKcaoNbUYg/qkKjbBkIN+uaz3YU0o
hGjYfnVmT8cllUcNIxV/tKtB3MrZeDd+e2Z1srLKYNM4+ZOoHC5FrTqxtr+gndeUxSnF78iiEZJi
2RqfzOQ/QeQ+W3FFbQPYtN9+aTi6kiY5BaH/iXA83s8m08qU6CdZCUoevXOdyHUQYG30Irw5bWPe
OwJVtvZ09Dv4y8DhAE58rCVTUwQnXLdsnHFDIjZ+1rEcnzV+9mp81WwqgIc6u7S1QQqWDprBYU8r
F3CWCyxqeqfIAoGF4EzoJ8KNvGon6n49MDAuUH1OPoPQ/Zv0LviQuKCnu0Cyjs2e676xmb5Tq1ub
kgezmZND2RFownnd2lTY84dNE3HzFK3F1o/bap9aXDGAxdku1Q2EOMug84kRpvCLRKGe9dI03gqv
OvUo47nK1gRdrl2/enHhUu2JzBa024ORHzIZbxx+B0+vL60XcMtOjBOmfOnoxVWhAh18Ce5bqv4G
wvCaQ5nNCA/i6Fi6g7EqZsqJOulFq5JAREF2ifyj3pkJ2bkhpj3xIM91qx+1wr+qn46u+e1gPVJO
c0onMVOwA6n+1jQa14Hhb5KKUku353E44+oXmhtwvGJyno0vIKKZptmkrDapVj93MjXOPfoHk3lV
w3Gg2/E1s8FaiAIIBsgNKZjpCnGM52Y9sNuH8E5qAKdWtfEZT9mBSdTbjmQKsOhLOBZ9aeGBLBP3
axrDfRCVzAbBqSF2knpaczWE+SdQzUryf7Tj5ltLO4qJNYJNOneFP/uij8WLUfrXyM5p1fOJTrH6
bTeFqzbM4VxRN5kIxNuCkOOwDP/KKiE4FNGynnlHkjsfMyNt1inXZNx9EMVG5ldqboRTwrZayGur
8ltGs3L0D/e8wcpbs1oLkuD9Qe5qTV6bKs9vUnKnJqxfhEbcnCrOoGy5Al5r65b59C4RfxQJ94N4
Hr57+JZTa5lFnL7e0N3L3n0iorJcBV5HLgxnXmv9jNW8dyPE5nXjDWtDyXrGjC4mBotZOuieja3H
exW42aa08+vskMoi4wQxELBFMKP7UHkvTeFsxiZad7meEmQc8G8wePUZslEjQ5UmvVMfVSOlMbAP
liS4Pd4BbOYYNXZNWf+KoSXQMNVWbfA52goMs4mAqPtVUSV7kYjroDN2ippZsmI6rojbzT8IYsXx
H62zIT/ROvkdz7jgjNoEGS4/4vnZS1gzZ5SOPmSYvYRleh+87DMNpnWYarsaLDvqlOtFJ3Ydy1Dx
UclmQ/3VToxxhbNV4bjHLoX308YkXVq86JGfzWv53o+H2vIKlUh2JVlwwOjNhpb9VB7xPx5vluci
weIDcCH047b84wwt/hFEzqupr14wXa1srtvalogOnV3kqLIr+RixNpW0ooE0J6WzsWxYAYtcJ0HQ
MLomDye13lG24Q3OYda140ADwpT/dAicF5XOFm812F8lbW5uTVldlawbAR6BE0jVR7Ma1b27isuS
E/TNQoQ23wNi2FD3OgnAJR03XtFB/0b7ogQ/RuE43Ms/dkJCik9eYOptdPtWWdCElRQ/dZK8NLm1
UXnI8WhvzLFihvbe0yA9JBUOIDoD76WBERfAmYkDOfiF6+46NLnOspC/+AaS8Wrubn6Xr42R0D+d
1iUYjRPCXETZQ02GGvts34rdEAkU1Uz9QfnisAYvfL0l5/nVcfqriUFDPlkePa1GBg6JWrsb86fA
TpGeYS5UabkSxUOKm40DjEYUGq4Jp0RgF5HGEBPWw4mVMENGBqlnAT2BWAqNM4HlK2BIPejgf5Z4
NF0u62niiOL2uZhgOBcvvJlMNhcfAwkXrutJulL9eNF4cDPVXF6CivDwXK78Nj822cosqQ0q4MMH
9OwE4RjaueVAL2llnifG9JWNxKBCpD+Fe7xYOIEiBFgkTI3S3LnUzVQQb4kpkdBCM4HzjPAANUa0
BC1c3X6qf4XmsmTtsdnlu3MLTzq9CQYY12poXTkJP9ySrWyLbfXjg7hFyENjQaiYOx8Fkur4V1BF
S9AEORkKQzXIQMthFJROW11HnoatiEPyxEi+b70TQVtoBYDknJmgOdRQg/3U9c+GEKs6XVniqQnA
bRirZmQ6fGMk7A4fo1c+IukcC3a30qcHKDroxrs6qUnJX9sG2HtJ0u+woE+VJNTTlEb4tLkJ/fOo
/brAFgXz7NxXN3RyS1084vCzYqxqLX+h7ij2nsE0FrNhrNjVK/BSnQvZwtDXBzv0WOty/A3qg4p9
zpRPToyocnAtjG9TXKK9vhnt3snv0iQq90MzjsNIetMyQCjarLp5lcAkIVBzv5rhNWKC9kDIKS8K
NYQbOu43683JEN6IF5LXiFnkxouFj+vyF+lJFr1YzW9iqIcBGXI5LouticqWRN/VQPlpVexzvAMk
Oa3adlqDuRP7umDrVS6X1oQENa608NASigkuvFU5ZIK24v/WWu0+4DGIkktPhFCLzKHI1k37mvCc
UA+8xGVnN+/yS/eJT6vvffUeNBSbM6D3BWdzdFPfeFI0xvho8qPeeroLKWMbvGvOe5TWJEHubIA6
JCqebp1mnEB+tTbR/Uks4cD2Fd9msdYigT0kIbSJIA6eFt8gNPKgFRRoGO8wMQ6XRjSEa3VHJ97e
wQfUFaex2PfjN7uk2gYI0MOrFEMrbkuSnJIv1rp1U1zApVRSGPu/jaobMRnvwKeS2Oj19jgiqPTS
H6uniaqhy7Lf4voJi3JdoOIB3fAlqc3tZ+UcggQwBKAw0dRAoWeviGXD9qxWOnUrqHXC6rIX23/U
4V8Hc4MPfJzSkYIWXMVHQmBV4znF2V+pzITurPpkckTFMQ9AP+r4n6+642CZ40dwoAQZu9DjIyPJ
SUqljyHL0BmPZ6XN5Kwc3iSvV4XCV9VR1xjUOMmBszzTXJ0zHcz4RJRl9VFTEPCZiiPJSx5BnBzL
I8/1uENumTmghggA9xY8p4swsSZHd/q28z8ODcJMHQmUIjApJ0Lum5taaw+DxyhcMx/42snJVun4
yJnZMmISITgJTiiCj/k4Iqpx5oP9k1cbHq1kWKofEx7D2wtMj5yr2asdQMlYrH/9tsDuFITvL3hR
GzyaPZt7+9a5FIxlB/rWajYNZHw8N/N8IuKrJTuQo2z4hOlZOraFCuqWQznYuxrzMKPV+FQUoHC8
8eI+0QzNiOOZ7RJABe4WHJ+vXmIcPlR0Tz9yG1dXBeJrJgxLuwbFJT7dKbylMT0Z3A6SYJJT0T2w
li4qLHH2wnT+2rpzqHlOnwK+9guXlOU5jDEGo0zXvx2FJPCZjdavIg5RVqPdr3dwYJIw+bi65+LT
J/84B6NG6kG9xUtiYE5HqQuooOisQuXmWGvZLYvqOGNY1bJdBMzmYCO2EPCDUwzzodVeiPIXVMIl
cJ4EU27NHlVWH/Nf3Z+Jcd1cpEpPlLxyabUYjJu6oZ/dNp5mtXG4ryPBcHXjv05ueNU7pHAS9Z2j
I5G1EfVw64s835tWd0QuF9nRWabTLktyQtzFHzV7ak0M6En1zdjdMj5swc8Y8ES61S8/vG7MGyUb
tqOjhud3fLV5GQXJmpJBKkKrpm6F0iNRa3xkGm0M3kPpZkKrhvdlTkRkD/LWICZKgLzdYaPE8Oo7
TZ8FFPvFRNtsDlt1iHAGJSTWklmjT1dhPiZ+dAv43xi1xWxBhnfHSot3rsjeOVZTlcmCRYRfxX0E
fcVAv8i+JE98jqdswJh2dBMuAptw1RHEjPEdYpykkmk3jD8DwQXpa6QF5wZBQpXVr75V/nNMRITD
xmtH/mlIFwrcU5Fdoem5e+xYbrNseFI1DumbHPEeDR/RRmNh7sKQkBKH7BnATzCu9lxV/TaYgqXC
eizzoaBtQAalp6uUc0ZlJSGUGUfCs3/a+qHcQa2FjqXGwOB9o0H6ZzxEFacEjDncHby0Fq9GEtta
eQXoRPjL107prlVJTwxW0npAQDzssBCpWk7bm8O4kfbW5+Bbu44bpSjfIU8WJkne05poAjtXPRMm
y3I87lNXEDxL9o79NzAv8jl596oF/+noHsk5Lmm9cy20qxbuoJyj60KM+MBNUymGA1UfiqruipeU
FagiVyiy9iPYdIukv50SpY8fK4pE63mj92cTx1XnHkriYwKX5wLlbDp9gLXyUfr2BhSAp6u0CJUC
sYnqtyiHdaKVCx6TH5cuFiB7eyV4mo35E503+Kthz6fWewvIWDXD9SgvhTleHbdYFx4zn1aSabuQ
2W2I36X1hiQAf49ofDJfmudM7OhFddznxuvXLRygbq+78Mxwg3+WI/H/d9v2X4mu26ISRAVKjuA0
jkivE1hoa83nGbkY7ceHESgCdEfJOxcmHMZ7Xn3XOWqPq+Lk1FdhH6kJu3lOj/Utro8V4ZGdteQo
HFOK4fUvN8PTsc6QbOVn5RBV12frRWsiE/uqID3pqJ5xv/SPNtNMSuheM32Fw4vdmTadRbCkiETR
R+ukzuCJjpt64yrbuPxitUpJilcbvApt/P/P+4+lM9ttHTnC8BMRIJv7rUSJ2i3JtrzcELbH5r7v
fPp8fRAgQZKTGY9Msaur/voX32QNb1AXy+g61E/GINYqxMaoxrk42rUEzNT1CJEruEFIrkvcFK3f
0naxJTP06+Q4tjcOxJ6iZc67vfKN1LBrYqx/l2NFGNfM3DLZdObq6FdW/ZVr2kMY0zf2Vqtebb2m
ejjNTcKc8kofyzNunvgM4pIT36XAQmfzJpK3Mj+2UpuvJOpVFN0T1cisHxNw8T8wFjUS/UE0uTQ6
ePIizC3HBsDyZzK/ErYhkcwdiGb8LcG55xLLsrr9r0irDzsk+jNl06qSh4YoWDIlDCoSXG1c6Y4z
XniNNaI/3nbadA+D5mUUjEvzM8r4oXPYPsho7Pcg/g9Y37Fh1TRO2Hs1StUYf8V6GZ5YpO7tLty2
1j5BxZamT2X2Iri+3JwxBjAaLxQtVl4KKn6yfHTDZ2YDzv9q0c6s33LxnI7sjRv8uooXpFU2+TAF
b4TcwtBUSUyoG8tjh91K4NVg59MvQFoxE0fEBSM3sHb4X4/9IQLOR9xFjPAE3elvTgI1O6L9zL1b
N7+n7nhJUHddkO936Osp0snZxN1VPvkZBrzvNPceZ1z+L/OEZdCpPFou7sPU1uIyziwkyOHFW7jQ
76pAyzjsUj6pjtEkAJ2LzoHUhHOK9XQGCi0H4J7zH5sYN2CKMj2CrDyaA397+SYBJXkPVSz8M0sc
3MbeSYMW7cDxXkpiW0tC3Xy5EeHPsmney26uG2DKwbcaW7TIcYdNA8xTnMVnY5+nP4g2BKqCJngZ
3HZv9Jh4IP3jEFNbaOIQEG3tbpZxyiT/7jWmLqdSjvj/W+1n77gng1kZZk5dYWv2sFjXwunM9E2Y
X7sF8dPyXCvKnsvrACwiIYet0i+7DhKV6iAvmcSbM4bEkCBynG8xS5955Mhxa6c4aKHxcSAyhfVj
DpOHq+bHuEh3iO7h7rRAXenaJtFxIsVX6+HiQt9YENwG4IhNi4uSgLVUElwcYUhFPA5No+RdOfYn
aT1uswnCL7x4WNm0jiF1jFiN4qp9LErc7WDvMT8w+RAhRGJroKLxY6mKHkWzOnTcznpj7VxkX0yH
hvHKYk7S66MvAn8b66CRJKhfSq45nFBJvOrbY+juzYOxr+QgBETWvfJ4R+yRmIWkmrPFH9fRT4Fy
4Kdl41fCMNcjJGPdV+DO399NR6VE9tswuaPL2QEQPEKOUc4uvHHRc7KASUDISSQCVjTOEd4kMuFz
GvFY6qrnsMV9RcLQC1NalZ1z42KwCVvcEkpICNTjFzi6cLzhfWyG5gFBwKgYqsu3hfA/fde0A29c
z32NcTakGTls1sR0QA+w+mGdLAU2od9qTmkmVMGJX5v82axP4/KNyXHY+QGzYIZCn2KIEwWaLjwY
4XJFssOm8kNgbpQ3kyu114jVGcltwLNLtNOhsbe2Fd5IT4MBr/sdfH6mWYiuTHlCe5MojhNDVGax
QtAVeqK0HLa5ipXfuOwtl1jy8NhluzHLP0L1DTvKhDQpPnWJjR1mtxVu7+MiBWxPM/h8CQ2W1oXZ
N71jr+Gzan5rbEKBYsO388PU5L5wi31okdFAuoV9l/kX+JThjjh35t5cz010NKDyr1kLbSsYO6MX
hYTOBaSPcBlH7vxS8PVpCRZ+qjpt9QyPYb/E8yF3p39v7pBP2JQWzzrJkXgBun4WFcD0mHrgS2nF
4TmNNiyx9mVKVXSNYWdH5mGuvfYnqciZ547Fnk40mwzyRuqezcEjSw7akCDoMn0aNiSDqemXhjue
CqZGnzxpwdbCAsSqm2vZv3f025jKiBppulWFskl6T7QcAsDkDQHpCE241fUXKK51BrbKK6nhvhBr
1zyoL7ba+YLNRzwfk/7eQmqeTc/Jl9tSqif7rx16RD1Mitj1dxuWYOuwMVkFVa/6Q27Cees46yxx
gKzx5O7fo4GxTBN0HniJVujWEeyNAZa0pcC7klUhRdz9V8R1/W5i30m3jYfxtkkuOAtbKB3Ogj9B
uhZ9oj/Xq/gkSLub2ImPzDRsUhlYUBlxRdHDTC16iCH2Zo/gFTd4xkc2hL8WW74+tesqIBIRDR0g
IWYHAzc0LQwUaNFemkSsBaSLvrjP5H1KIAJ+uB+HuBSus/6SwM5tJ3osQOThY8FrAMsBqb7odZSZ
fkVTJXt2W3W3qA1nYIAYv4kC6Ux3Q5q2k6yEmOPqePS7gxtvAhcWhZO4OwjvRudJE9mK6wxkKh6Y
5uD4zMqfxEIw59kmjt9PJ8jG/ECTtcGwCSJzkzFn08lgBwJ5fekxrScqFMAGfTgdjw7m1yxwIeiW
a/M3JWwg4QyMbDxjdLJQBUizgDLn1vrOwccRZT8WKwhQvNEu1ipTQSoYaiVM5uSPEK4ioP4qv6rO
J8AqvjybwMhuXanSIuEptPxKYIaFBnsUDf4+NpVi3totZOcBiylwxK7DstOdPWnXJRLElRgOp+4D
xAxizOgec9QmzEwqlF6ocmubTZAKKCHfKu4O1tmPMP3kOVPVFXYx1SanmkU9dLyy24Rjfu9t+zTX
A5QBXNrQHRXRrkGjhTWyvP5kLrj8pA1dOOFcG9chCsgmypAoBXtXzAbWeNHZpRq3hi8xtJCPBWer
APIJmWpLCLm8TiOiXgp/CEcgnwjt1LCTH0hjj1Zs4FtYgnJqCAATTFhr/2BLZqUS1rFaUPGacUPJ
S/UH1u7gTxNMBAOxtKNu5QTZgrpgN+Ap3RUnf6L/zNTd4Uop1Xzr6qupjiM7VRWcuyGZQkEcR4g8
OkJ9H+pPQTufTHnnMHbQYQ8wXokywV7urHWI9DNAS5r4rjuP+tngEKKv5Uno+MTrZroVGopc7a8D
LtKiiqU0PkfKJ0HLnbgVZCOAw/B5uGJjqDVImQKGCnNtaYonfwIPRNSAySt4QAwbmvlXq3sbXxQ5
zQFUsduhe5/u4CAN2Q/1NPhRxFqFo8Kyb5W37irNWFdAN7NhzuS/gpGWTt+FFNqR2Qn5LDjhW+yg
zW0b3Bt7Yxv32AUCZ/z/mVZauc5ZGsWM0rpMylidova7Kq+tyB8uu9RV1/4Y2smZkDoaSsji2wWX
erATwfXhqXC5uFBkKE1watE6ws7/04ojNqUY85hYM1wtbcXqzhYz1Bgftjqo1Hb+z8VKSnDkeE+a
6F249Mz9TnFHZnQH9Vh46AN7L8z5KjrSFUHHS5KQwMLZ6WShckFCkwm/+VPgn4GqPbUumNcltMVO
XgCQOFIGUgs0l8FMwf9rvLVAdn3cea69YBL+aR3S6St23yoXNSBbveY5ths/D8R+KC5JxkvglreZ
dSzTRx/h2Y3LewXLnRkR/zPYCh5mGcwMsDI1RI3M4xVbOwz85xltPeMOirj2mhK5gpwqICqu2QWs
ZylAJYdvDPyFpQcxcIBGwX/slHBW5EoOMESL1mCTAnOGSK+OGj00QIdLScUoY90V7KPdVzd+k1s2
AW2zYjPF3o/TEGOt3DEXQFwMfzpMjwHa5dBpdodW2wX6AfOGVXmug0ftnOyovkroFjKYGiKX5b0G
Z9RRdQTdS0owjl1tXVr1cMI/ahvOB4glDFNl3TOd1JCNubuBUYjBIR9uzL7BOGVR5yvfqPF/MYpP
lYVFRnuwGfawwy7NHitdD+xuA2fCq/kw7Jk2yio88gWugBs3yx4YcI8o86B7+g6vfk9Z0ekiy3Ao
K6vhSbziXzAN6+3wwrsX5of+S/zxArVYKF24Q2Zfu2Zn7T+ouNvwDplxl+2DM1+Mjwm9320DP1ov
b/UZRcQNe9ejuWvPuY+Y/7fBPJBTBCq7n/bmqf1U3upP1v6YLaza/XBGuLFm7/nifJj3+cl6Fs/9
O7T42OVAQPrzCa2YjStxB8VMFCW0Gk8H2PsFAzFi3EvQwnkIRLpqreTHRPPb8RjEp3Kx8I8JuNBp
n4snMT5LM0crBJ5mCOEiUuhObaYs1aINdi5MPFyTHzaA1ly+hOMzPy/IPtANkKSVRh7R0Fn+W2t/
enM3GCsTtisrKAn5O47l/bt1Tf3aY4eDT+hKvxlP6Io8OMIetuoeGwKvfYdh8p+9sfbRFrLEhr2u
B+VlBTdsQ/Dt2blWb4sE5W81WmY9+ghHfCe3ZYTVzJZMD7PyANPZnr8kFcq+FYSVZVgbj+yjvVRX
43WwNho26/OxzKFf7yICqgo44h7ImCkgT3gIRFFljb5JCPgjDE7auMWNG0JRATnCK1ff9TryCg85
+wpr+xWmbquQUEKGUaauFf9lavH+9npcuXh2sNYA77e8KWbMjeaXd16wQ3etL/Mje0mu7g9hdyFW
iGLVf0Hj1PfWhV0c65D8SRwHn+6n+uQXhbZuK2hdmHxhbSSv6ndxqG7mb/UpvnOPk/0d3awLpw4e
nQQ+8V3D1koSB6GEYVPDmfDccm+We7fc2diAkj4Vsn+nm1rrF8ML97rfnlgF1Dj4bMPwWIU32KoL
6S05jrIwqfaJtW3zbVH6sY7ugpHKw/2ozU5teBmq46A+Bcq5Nk5qCzF4rwm/Ilk3Ozn0z3SbpI9F
fqHt2243y8onYXC8Yv5oVS3Xn/M1Ms2tdgbURkej0OB0a5z0WXgCStaQnxYyvVbxf3BaGJWNd/VU
hl53wwL8t3+zLu6O/ml5Uj/Vu32y/5PI/pPxHS/baMEyBII3g1bD8gxYNWr2I2QcKO06aZBmxhe/
Go79q/0dfzIPsaB8RwxJQ096FdYwn6QpXcUVCb83H2msxt3swXZut7AXN61HcCMqnT0S0QEfYOoz
lqZf9XQk5HlPkMbmdd6+fdGke+84RQKhbNBYq0cbgArerY9FZLxyVlBZ9DWWrBdeTPVh/TWv0ALv
lvIVvNf74g6xF7INco+NfqtvFbreFq+xEyyTx3gOH/XHwKC+RdSI/O1q0xklq2iX+vYf1ERPB/V5
6/1qbxIQsyl37QHPsL8FG3BaVT0wPstLdA7cjfEZbFLQrQ0tVj/8sfpeO5uIZJUouVoRdAqNlhyV
HWw1macnNVgFVZgQ1S0oTMZ6x2QL2yM3SCfUfuzYUCisCuoHcFMbRntkujM3VDZiBriSyo8R1ar7
gB6Mw6GEnOQtVA8/WUxXg1l6XYey07dNuoeZ6fN5nPeueQ8W34hYtZnPxfLcJk/D9JKRV97iZhZk
tGDjZW53DavBajt0V4ZsbFkZVBEoS6C6PUrz9vI6Uvl5GeA10lIVR93+kBNQCy49/qWtcQgm95QS
8E0/piftvujuNvJKwGOJ5BRfoIF0sdGEienLrG4cu75HtCRqUXrc0/hhCDPy5wFi53cQvzXiTYiv
Dok1LBnggVUEloQZ/lZFtSct+1yLxCoWv0DskxFjBP2rSmYraWm0map7iDvfiirs3zE+cHwW5oh1
BbQtmnClTz1YPIDt/FPbWj3LFlm6PNNe9nSyg04sBXE7LZtk5rG2fuOvo+8ENTkyjsX9TUraKRXy
4q7crx56YneC7OxebX5/80oWLT48mMOyaEQds2qAp3oOZI9bWJXcakTAFTiI7gnin/L/5JBgN2zL
rkHyI5cJslfM0/96VlQIrBXgbp2QvOC54yLCrKLdu3F8zq8Tcl1Ja4wq8J3oP03ZsXcBztwMrSC9
6S9DQAGOrQGZ41+5HvCQ0sP1TEopT4ltqNKzzwKgoFxOaOfCFOdTvjB8S+YeokvmO0wycjSBRUnT
Vs+Y3sPZzQyPw+YQ20RGD2sCNA3J0XB6YkU4+xkqLrwIMcOksVWhecW1wtsLZR9zABfeFJjOFNHo
xHerkzzYM2vpSFZchXAMpKCsIaBSi1q9khEnHNwprYPcaXhkMDXsHmxTxjukeyIn7A6P4bMbvhtw
q0NxrpaLhWojnQgYVl41VdvLADJAbtKBLc+2kq2A2x6UF0GKvbHuxR64YxkWni1o7ZuNCHmw3J3b
/VNM1qjfCQbhVxlbqAXpLwDe2Hq4oKyA6UT1tXTsN/FRS57qs3xUofHWfTPNQQzQ2YV2FfsZfGos
DHaUv4A1DRMhA2ZDWsUrMLWLw1U6sAq31tZAAgDTMi8HLGIGCqIHqR4d4++9Y0oxAxZnuDslEI84
GZwPAKgE0b6Fl11xlyugab5PbbgDeR3sP27RUSDQHfhbjZ+Er7DPSQdRV13zUg2xX15K0Aoz+RLa
OzpPvK+R5JLJrZhPPY/YMm4t9ptS+0RcyIysxXUxR2S4o38m6H0n7PY5ZJkBhXz+CcFt8+TdldtA
WMebXL+NUNnD5xAmLzB98xi5fqqsJwr7Upm+k/38k/OExcbAmRsZK9QM0LQwTNC1gkxn3y05GmO0
N+anOP9Pe9EaiGt7nbDe9KwAUKuz42Nf01rXrH/OwLkhLEuDN5NgCppWfY2bjLB7Vrir8m7xPWH2
sEqBPYeSV32YWDcdk5G5UwD9kvhHeUo4zUyjA43wDM0gn/b4Q2SMWvI8ym5a59U0/BLelVmyTGyg
KWEGHZeHpm+eSTU7zgh+7UU5wuD0pA4w75ON/N+6NHf9nJrtzAlwB/PJga7flH84umRJQfMElo0W
6YE2DEzvm9SHVQQQUdOksjJcSP1KjnMRs1HGAbD4aIM3BEVB+FQa2LnU36OGkrfq1pqiXGH1YYKm
QoVbTrMJRgZ3Nt7gJNLXsAoQtIA7RSkFM8JHIb8P6CSmI8dLwqMI+9mX4MQCGcOC4t0c4pk9oQp5
ZbrBHefjUgYawP3C/Cx4uTJyIdL9nJwG99LhUd3rfzHL3kAlw934TkEgNCX2sZAe+m3HqKVjAm1g
tKFXeAwm9rYxzDVwP1WH4D1WxOEF0stGhgs5CHnKksAVvgyJLGA7RRSoEV26goGCFdmSMmxVz22q
8pEV3tMLlADWj9jnFseJa5UYK8ClJeVrA/jnaC68kQH/KSzsT8I7Ix8bT6th259NJ7gYFA+VeUAW
JhO3PJkm9y9BUXwpDlwhK9o7/NhxhiWGH0y76N6CHWHd8Luay1aoACh1teLjuuFN7cjC3Y+9grIU
+FurvoTFAp+vK2YDG++iGJDfeK16dUv4oQ9fRS7nZZ2NwM0H1NzcTBYDGMD87HyxzRBA5lp8i0n0
ir7kF8iSygGoMiFmEmU74xssoqfObu8L3zcNUwvjumgXr4jv0lOIcHLnJ124eM4J+VVEgva6LbNH
STlWDm0C4a4b8WclO+6PlM+0xf+4dY5mX27agXF3/szx33cFIS1i44y956Stb+kkB4T/XHL1+bvh
t5DjaxFtw5attqnzBYPLccNLoDwYLyGNWgaZZGyKo9QOmUuxGx22E5pvshfM2LeErs1XkxyX+E8a
NJo/+ONhrsosCUBkR7heCVo/uqiq1zB7CP0aT4ebrZvrkQD0XJtYNn6M3X/aUuDSB0vZBWoCmaX/
wiJr1bK91mlJFAJhGlHv8kU547Ce1JjGUaa7A3jKP3pQPx00IvK4RvjsmgPOvLOm96WxnixBlhan
jeSRcBXSPpb2tGvQe0kUb3RYvVbbtsgJiPgyqDUZm2Sspye+6tjCqrgjC4VIcAQZkO+elMtYvWJZ
xv2Kj4d+MCH8CTI6g9JcF4nxz76uormWfNQqfZP/7J5fIQG4VIc3sRCUoq8F8kxYZGqdkq9CvnPv
7KqKKRFcZxSMMmUEufu5Qw2KMZtB7xi58CHTZ3Pj5KG39IZnw/NKHWQQcL6zZNzqbUped75xi+gl
vnY1xr8YcWAMXjkPmydaTo+xjwgXwmQOchJ0QKB8aUUijbSyFJmFaqDQ+HK1rYB1XI+8qIRqGTMY
A3xXMxYrfiifMF4tEKNt6MC5QYhWBI93fuWffE7mHuHJV9D8gmH0ofWqWKRxlAWuY6FfhZ+qiNgf
EOSIniOfGnx8q4PQ6NRxjRlDev9Lp/5m9mftPEbzm8wSJCKdZ7mvFS5NihVdIH25JJ+6fC8921Oy
NrAE3uJkE7CG6VSVQhxtreC7zn8WWh4jfxbSCKv5nScMt/gVYyppAYiCys4PWU4SWYDSlK5prq6Z
ATgV8Uhx5H2Vb32dAgTPZ2XCt60i5StJf7WZlSyupcFMY8djIxRxBWM0xesd5l2LPgWxbl/hNAFG
pAHVy1EXhC5ajE1o3Bz1c5j/CJ7fql1BMAZTE95z8h0HiYTKqpNgr1cZKv97h8uspfw0mvKaMNpW
mBEhqjgsjIjk5YzVfxwbTB8FTKuQMvkwnHoLSsuV7JpgFzjyj7VAhM7evLzlBN+Z9lkUzm3gDjFz
cY1pXbTi7ES0starkFG8UrGDqioV5d6Crst7x1nFwSGg9zTdrYoNA/ZnnmK3uzpiiIWt4wBATPbT
iBzWan7tsUFuh8NqUPw0G2JHUO7Dc9atHVT8i9z81fG9N1PPJsbWKFlMWdkmdkbOGhmYIR4JEtpJ
/SluyDKStB5MCLqkwx+RxnzaG7XOBAPnXsMk71P6M7HCcV0B8ofbERLpvjqkdN1wPwkH4MJa135e
3TNkszyABTS8hgAjSRu0WxqJ5QrZ6NBlQvceL/pBRc+VdT3VLtgt5D8lwWeBEntCVzhIRzE4Uyky
a1XrnxsWq5rxnqA94NmTu0bpmQY2uqH1hEdGzoXOrIFjCuTzA1Jjzp7Nt8jWllvdSkA8QQGFbsH8
0zCHokMIoWVAQMAqvMDxCHKODDMpo9sEZZ/ON9BIVRWHth+vba6QE0MYunnO+apblhv5lwWGEMMb
Spbx1FHMokCFDOWyCBkodnSBsDTk+orcc3TrMR4Z/IGsSO4hI9dN/upqSyApk/dXmn45SC8xsRt1
k6U5NxFHZbBhIgw7fi01usPQWPRuy0dIQ0rlNKEax7Eq+SbVm94FoyJb9yCEmfTLTJKyEBlk4y1T
xXcfHli0re3hkVClUdc7peVrOsURv1or2rkGmKKzrfDmt9T0vWWia5rvFkQFrl5LxsjyZ3M/D8NX
oFZ+636xX6VjGsMCbfw3AaU53MPY/pzN/2IlAveC6jOT5gUoNBUET9EBGWt1HlcxcFnfu17VVbgH
8ucsh+0EvPxvwJO+hb01s77oqfwoAZVJ0k/7nV5kO7ued4WYIPVnfgqjwq6iX9xvBvtmO59xf087
WNCDZ+r1WV4THEC+OrVGfM5vqSGpCGB5wiibqy9TxfvQZNUIdl4PLQ7X5VpeVCUHpyDoeZqzowLI
wEN0JTWWMHn2M86AcewjwScK6Nst3xCy1WSElfQWsnDxSmrGeJ3z3suT75jrDvJvo+EwBRmwbT/C
jgrotk9TDviTHOaWfKn0EcY3SSyVx0QN2Z3z30NWYFQmm/eE76o3VAShZx38goYjNVlfB6+EgvsY
NW3IqkuRNpmtjYU/Q1/WHERFBlpRwPfGvIBZ10KIJBADJbM4YbBG7ePPWl/quNhhyRpQ9NYzF/8I
A+3JblBwqM3F0k2/cbZ6E11EoOzZAzUwtSXnXua1jw+Hxdhc/wUgm12Mw0ij7QNIgDar+kRstaUn
RYlRHhItK+6Nln6L6mJMdxnXiBGiqhs+FRdu3QOSVNqsm3j2qqHd6oQKi4S70hR7SfUhZ5IENGKr
MRt6x6jhIuBGqcpvQe54E98BeKTVFrxvvuqQHyjPRW/gpkuythH8jUyDXR59ZirmpGwMIcdPebQd
KG5cXw4LJRV/uwF5FP5gGOay15vsAe2QAGLBVqBFoMH/R6sGh5HQq83gaE8RJQwovGJfZoMMcl8G
qCnx9Gc2CCqHXnaDuSfWYOxkjOg0MyqkfbqpWFI0LMnMiYUFWFdhfYNSJvl6ojIWOeY6xb2z3oy3
hGonaOZDUF41JS50DPYlklTe+e+MJU4rzDUm28xY/35lY8SMwWJcqxKMQehiU7ISzOIQsRXN9Ice
4EtGCIiMWSFucYgOBWYqERJYtCCqoBdGdsPLvNTsxMF0G9U5xrmJT5gSP0Xg+QGOeJDFxWtf2jcm
v5z0NqR8OJFPCzVlMZ/cRME3KvkZsvDtVHbJPS7Ah8dJ/VAZoqeggOAFBb5Mj1auHvAnqzhm/y6Z
MGRjALLhhXS+SF+pC2zcdKkowCe47+8FjpSEpP07FvKIRIAlNLAJpz8ShwYCp2TpyX5FMkwb9SCH
gy6L6C+c7Dg27wgT4KL+J1rMXBsmRLxEToFNkJyGprq1GCXzQzgqm6yGOmFtCHXGgqBkdG7PcGon
Qcadjq8KPBrMQhxsluHD4HDttxW7fmWwgLQagKXIHJ4JITj2ORBUVQiOi1G9pObPqLBUzpqOfjtZ
PGXe06J8GE19DkPS3PHa1hPAihCrVBoDcZN9Fo9YXhh6oCC8fotsZx/UN8v5y5mEe8JC2FSPMyoq
cU3tz5y2ioOHWIsEobryJ8ITOuOlhqxgleWVO7YFlubt1dxuhz59Lym40/JRp4S+FLjVprxfT2xY
EzSukP1PNPZO45f2GfixQoDIJUClH4wBqIvxTEEOhDsbPVcwdRLgcHrhSz9Sfuxi9yQnk5lis4DE
TzYfDdSY7G4sAssJ0C6zW269hqyGdLA5+jRsm04BRggxdBtZJCs13spkPh3LoaGarmZ8lr8XfhT7
tDL2xjjuwryEDXrJQu49uNU5PC4yKzYTbbMVEtHJSiSEysvGmGRhuXnUQUXTR850QkPa2hHxK8Db
DbMDHliw6sfGXqPhAnshO9BhjKCjSyFbFYZCqjkzDUULkKDKjzktX+sm7ybLOck5jqTVHeYGEwfc
yZOrSlOKA5WWPdRkR6phjCqnk0wRzmyVPylcE5VLGDtuMEzleNZCpkjYlZNNvhu0T8nkJDILwwZ2
fxP7RAXNHfRC+F7aZ4itEtTUvXz2iRQYooap3a9YAAdr3RpKnclbg77kgNqnJ1QknJ7AvVujOsad
+pPlA9zRh4GrMrWSIuCJPibxA9f1f6GfxCSSksqWzx0xZS0h3BaHtnNYCgxrt3iyhQx2F//KF8UE
95t1kQfHqt2X6m6wD4Z1HaoGC6HftBo8/FVAli28gLfZzFatC3cZjhjSR4pBT2mv/MsdAm/si2MD
ikS9lOTXENk7DrEpOjDe/pgRwcI8hkEKpHw1PGQRToBVsS9qmWmDmgqMLoDwCTXmctMpMAltKyrM
CXqUVf2keLcpCOfQV/TPFsS+mfoR2hxrtNTVV13eeNXlJLLAxsfaaI9epSKOeCA41J5PMnECWsLA
Qq82PS2J1lWu+VUzoBRsqcGXnBJMfyC9ceYSlQFLhRxD8ICkGILQ+TtsWp6/YfmGOAY4427DUYcz
RcY2OCMvf8YvWlhsSXAkGWySbxgYKufmsgicauhsMqwFb50IpDhiLeR3CrmmhruyhkeWgdGx6B6w
Iz5pTcIzJgkMfgmcGhH/TSqDOY/LksORAZ2cqAiFtax8UXlpUslpQbAEaihYE8CclLVTtrKsSVQA
DT6YgqwobvcfGVyCKHjJnvDgGJuHYh2kKgFCjrzdTIftF/zTcvEHG7tWbAmr6YEOYEvrLDFCPqo7
wcbGFgPSAwdQ4fW7CwuuHUykbOF9EwZOihATEqITWehwMRcJ6wsn9hZcgMB2g2FDUBLtXrDQcUR3
N7/hYcXRXCVmgwEV5A+Y3roob11zDH3aGYOMLtDEns3e+J60yLV00rtJ0Il5egElwfX7HOo1Z1Ug
L5dKuK7O/SSAwVNgXB//k6bhQ0GELs6D1eJLs5jE6sjAYxzgdLhx4MkBqUXe5EpvRrL3QKKrTtmO
Q7HWMT3LQCS68g9RoXycrG7OpUUpAPBp6Kwd0MtiHafdUcWybgGCArijcEhUxTr0PR7nM76KjYEH
MutKYDi1a5/k7SjLZEaPmE2vBW1LAuZq09zwfQpr2XTTdzX+SQ0YzB4bsE/aSEW5JgVenkDivghj
M4GbMXyjZ1icT4GjjUvHGPSO3yzDHnTSeaNO7KL5my63UxgqTJgxUFelYYZxXpxvZUKVV5AAY2ZU
tC2gQad/SdMnLlvPDoUMe9iWVMsET4jpj3PE9xbqzqkB1Wur5pAyxBaUro5fKGj1LXrPEajAEOeY
Ti66c4G/8tK3HGYwT/k7yscgG7geNi39rIRZ0gqOGTwVeazp3iQDPjPbzTDXT6FmUECgJ4CHNc22
4GW2KY8ROAO5INQVOuI5wBadkX4AU29+hcEJgt2POBLMUc4NfbhNNDAjvvK4/C0XBZcuBfs8NsZD
SfdvQk82ZXQdmBr4ElIheewExpk8wLo5RwOqengHEzknxwEEKHXfSFCCvrJsu8nxlQGemyL/aS5t
KP/hML0uNWvpAAvt6YI420sF+QOTe0zR9taiuWQ0ow43n4wEZWziEalji0zrm3Y0KlDy8aJoas8+
ej6Ca8iHFqKYYoj3ZL9eR+M9iaqzEX5HQXzEAoynb55MgtH/oSuMvoF2FTbsWLlWazGiIYCOPWrA
RzODL8n7CeOXPla3zPpSbzQAB9G1jDzott7NONUFMnX1IwwQlrmJr9gjpkjhSonfZIYuzrtZNFKI
FZxbURpyvbLMlKz4Mkv+XWTM6fKXk9LWSVmec5nj0LOFwnxSZ/Sf9guC6RkGsNaNBMPkq3lBKJw/
y7tZTmTuF3xTVEjPMXii4CKg0Er/CKZLJFnnhXwWC4GCfFAofUfI1zldX5gXZOeCSk7Vs7SzUok8
s3FxUH2HeYYfOlCHus/K/JJznryzElP32ZwubP0d2Ex59WtjOdH1Jnrqaac2B0da6MTnaGYnmDtb
N7Mus9QSUwx0NEsJMw3y3Dm3X6tkhDMhvUZx7mcUYpE7ih0wbtbVe7PGFcXB1rjjRWvDUyY+lhrz
IMh3Ew173sGcrrHJl/QqLdkBRiImKgjkcVfgm1urhA9FtN9y012Zmv1a95/y48tZLqBxnnL0oYxY
Y0zKaamjhr3bLk1cPG7nSfXlyTWR1jvHjgYed8Bn+BZID+EUF+VJ6OOmzC4dc/OI3amaS2NRpIDZ
hJdP273OWcFoh2cK6V4TYi+MhpLlNRGfhQaXHVwmKx3UqQOSR/ozCDrRNY6kFOtDjuH/ul3jjt2F
nwMHWb2+ripgc3XmilM8KmXsPmT5dwHPospdaTP/Lm4YR1MHvvRF3+sqEbiNp9f1TlXiV5E5Z3PM
jvM8UYTBVMRjnhfPgvxkgZZLixFc51kFpl5ZMnYAPJslCecwF3SxntnX462NYdGpgTQnobikdm9S
I0up7AyMK8SD7a6liINwmK/pwG2A8mGkJlpyra6zye1JNm459/MKrFbk94AvEBMR2cY2wYfRl/8u
Ebs2Xnj+xIY/xsjl8idymF0LTRn10UKHbxY/S/LSFXuRTU9xN28k+9LJXxuENtL+Rx3MRwmbJt2a
rFYTXFtH5tySa4rYjAnEmkMrFRP4UUXUbTltJnZ2mhF4tyxyTV4zeUW1luyycy9J/zinlcDrcaBZ
fzBVyP6Cq6oG3jANIksRP5s2m2tCGtEm0gWKMrjEdGbyGSi27J7IUsCFT3FByVZG9z0NYkP4reyG
TJgBo8I9a/d+2MBAgzNuwplQPwVOF5Wu/HZhdwiiEbQ8/l5irJtZttrqkzw3fVFv2bglAuMYi/RR
NvLyw8mrXZKE5aXPyzJAnZaO+xKDW2YXAW8KMPsUCHado4xlw+UJ6HVxSVwE/gSptMD1NJOdWQ/S
6by1eLnUtXMGTGR62ZJfLEmJUqhf+jbmfr1ALE1GFVWosfqNjUQ6DFTmOnb+RJG7s2ziWk4DdQx1
VcdfHsEZttSdhTxg4i2JzHTPnn/hU1Yj4zCZQsNw7eHIuMm54hEWLv71U7lH7Sr1WEg/+YT2sDN0
MmA5apKN0J0KRHpnTEj+R9J5LDeuJFH0ixABb7YkPI28oTYImSY84Q3x9XPqzWKm+7UkigQKVZk3
rzlosGId/MmFIQE24AGoDY7JyacupNqDzNHNdUSCW1QjbqHfdTkR2cPPU39xuCx6xxTmHz7HFSiu
gsFSWaCeAn4aOJmYv9CKT8h9t2ahuoUX2v1iIHIucaazyaHVwOcr2qllUUHwk9hOlccZfoPsQMC0
7NzXgEylggOFrdjZ64oIe+QcHL/Kao3T8ZLRkzntshe799z9E3x1UCtxVuQdlXfV56FZ8FBgO/iS
SqTEKH6VABxmgkFZXoU+KNduOB+QbnIqIcvjHkKBS0hadh3GAhCcrROBqjjbcunoNCdRIkh9yej4
HaSP4kfUuJoWzihKMHrRrVCGMcLybosBIQyP6p2J//jNmYUPviQ1J8con1ObJDPiJA0hdBDVA4eC
K4YCE+WazQdifJLIpNeVUGwp1DKpiWSo8qJ+qech5Dlk+MOGV6Wu45XpnzkD98jtE8nsOiq9PsVz
WCHolNITgsRyW3FI+2oaBYAPv+CTrhSuPl0E3VycAlCtsjY08UVq6PrEu7aBDjO8BQb8bDJ2YdYL
Z+1z1t5cY8ZgC+NWlAUsQoHQONhiKeLo5X8FkWB5YXD3iLsbbx/17Yt2CiEDR9fZBE0VM/Zlu4h5
vMLuN22Oq4+QuhYaAixRZQ3WhCtpkK/GBK4w3G+62AZavYH5PHTjKdkeOHJEdKC2EkSFUmIwaSDv
CZreLFQnJE1YHOjSGqlUO3LWwYFuAgbaQOBWux1wlHwa6xrzhAV+iZV8NLL2NSTO1bLG1m0+c7Z5
KgHRFhlslNtnj5gUZT+m9mGaSAAxXNXFlvy+BG2eD31DhwWZpn5eDx2VlmAFOMDcymi9S3xYA+zP
Qa226yU9LtHC6tnys+E7UzEGB8qc9oqGv5TzkyoEN82du6byi1ByiesOibHIrnNGaCnRqIUyuEpD
7QKCkSko8FGTY4hXwbFaH280UZyHLjvOy3/zJaf4r2NICxrbAr96ymmAIygpYtebpiSwNQcDXAtV
DPqL3hMoZtMw9OVME38X0rze5t5jSIntgF4AXDl/2cu0VG5m4Q40/CBnfeJCbanside2cia4BGul
oIpqcuLpsIEc+xW7A/MkdIgAwTK4wNb9sM1BfOT4dUpEID1UIwuU5X1px+P/t416wP2jmNDroO3H
fMHAPfv2trGQLBh0oqrjmHM0AhbWUAw4HKrMJdPdDQ4Io037prvLOLqGtPkrkTwWgykZB96Wry0J
sMT8i1cfdA78jEnnrFDh3qljtxbNpE338LWMdoi4OQNrdgi2EBHLxZjGfZO4GZxRcecFNJxgla11
2ElxWIpBra3iuITR6ayq+zw79+hSLY7+nF6K+ftCSG4/4gzByQQlI76pPv65UIunWJ9spB/Fwepf
dCKyVYaQlZ4FovhK+dKE7lnMhIQBh0QnDqMR9pGD5eLdBV/azcbPNGBiJE8gUrYaMW4Tp3qqOQcQ
ySGzDhhqLN24H8mjFDicmDHRM9F6FUAXi5THSIy0UvJQ5dJI/7cgON1FESnAI2EcaU9TnKnBzWDf
GsanRZ29QaHf1sZYWNqL2R8o4LJAZu/aiBnNqv//WF8hzkj6lbNFRQptYKeTotsTgWMIFWuwzXyx
dpudkI/CFjBoB11xPkWzPBk/bOvmwF2hAqEmQUrzTq5vJ3hN/or4MkEykl+J9lsqCGTDGw5n2/rB
dEbegNt52ZvFkiE3z78nmbdw3QfLIgAOzOQvJbJ0znY904zb8qmS6WJ0D1ltoojCnoAWvjQAQbYq
BMjp+DgKmIQGRbhe1y+za1z7p67S/Y3x82YRwggI2jRvi2bSZbTKl4VkblvRxi2URixyzdcnhZME
3xp2tAWScr7UsZ7qHl3AfXwU3f1YA3/ZYQ4Jxm4tUHU4FN3gZ3J+ZiZls+hpEBdtcXUCFgYfho7c
fNsFEmNc6gf2Rx4GyHW3G9mBzYqwcz/S9+OJtc8S80CP4K3211pOB0VDLYoTAT7EmKHBD78aUO3L
DCqZhh1E92NQKMA9zDTVFR/ShPfYSTxGNO135nNseBJATbPNuwE3BfKHd81cHbLBjibAQeKObuTy
3ez6FdLrbVLCBUn4jXGfMxC45BoDzOgkqGHC4J6LpoL4DFbQiN+E1ayHzIDmMrxZnOPJPeYpXBld
pvBhuRGNrBypLrGtbIoKuJXRLOMhAdyqyA8Yj8Mp7iTT1YAnVKYETfFC/BqG4+t/5wS74UaDnSJJ
zVgQsoltxv1cFvcIeqpfW6Qhs12xE7VMXwZHfqw2DBV12PEG1JAxaFEMVn6eVtBAablhFGCnwczO
4lnCzhQIiPGzBOzTg79ASpzvz62Qv9qUWJzzlqS6pjYftwqKnoG3Jaq5CW6sTXRimhj7abb8ltHN
jBZtdaaHgRFfLkveSu7nyODJUtTXWbkIBGFqC99kKjI5CiqhL3FisMzZLxHTPiW15rKK3njkpvJD
aj9BKwYT6m/X/g3ak01NIxXkeFk99QgnJzpF6nVIUqKpR4Ylig6xTDv2f+61ONP4A4N8JnIHDeOw
dEbegbqNS5KlNzcvo9sdBRBIUt8arDgF2pnwHDEwrm1aSmqSR0xECSazL5qKAna0xdmwQW5osIlO
5i5QnB7vF379SLiOffPt+v5mM41lndbgbQ4BEJy+tU5+97elPRQ4j6DWrGRc0Pzc+pUaxDHOYwrv
9b/QHd69gCxthvD/jUW5N2KPZQlNC/KQDWnE/VEylFBJjwklvCjD+vLLQfiF/fryseobkkQozpMT
ZXSRzXmBVY7f/4ZJiAFON+Cxn2CAW1ntYXQu+BeEQ1vSumfgG92mfjQCmlPkc1rhM2DeWH9fiRY6
7dkAyS4AfO0Rkx9aKXnBJkl18Z3F9qiMheyPGyekvpyb9wQjoxwZqvYu9iXm334mgf6LQpy2of3g
b/36r5ywkXRwRjbG8wrRwpBtdDrzkzT9GSuGSQrcFRFZAy+q0D802CP67U/OPANLW2oCE/sgnYT5
9gqUObZNVIJ/5URWNPg0V8nXxuykJLndwgtRQiothJ9kNZ6GNsod89AwPRfwSoUYU1juYKfuzQxZ
WIoSqpGWdB4RtZkoNCnJRVHUQOriRZv9ZfH6+bx2yUEHKehnKk7hdw33uHgRVXevZLv/HuUyHJ03
OBZ+xqS/sAQISI3vKxCy/itzy+GgdGwj4PQ1XaU6jA99tj0wuDUpcKhCZLjHNSEDHTOyWFI0DEQY
0Vi3Uwsn/b5Z7DM1gFtMscHUVcyCmJLMeKAUmO0ZmieM6AQgAYXjLENPwC5soxmRaqSqahoLT1ye
G558uMoZR68kIzo2Y1hb/DuHb5M2L4o6cHKPAQgi3ajOp8m1bzGqYdN2SmhqyvdELwTFHdZEQzdX
/zcPWuCid4QjMcRmFavO6ukmWWq5l9MD1Mr9pS5T0qTfYQbMK5kuSK/zp0Lc0ewg7oYCqDtCrk8m
qIH1UVS4DD9naSIT4X0EnxZLbXBooB8LsefS3MnNv/QZprtwbCEj/IGec01xYJgDhadnzo809V4P
9jou+Ksh3Ua1ar6tuBYC0lXV27JhB0Qq93j3Ew4ImwdMPuiBitMrLkrUcgsTmicIix5BnTs83Zqr
wdsS5cvCBEJEFwgoOim2j5oUWrYaVflPZNlZtpffjgnRzTdtjrK+i2WF0rjgKHX8ZllFS2UA4tKD
U8ZTvIpaW1yM7oZrQW+H4rVTuGdK+yEqYVnrPTHwkKgAAwi6wvZcowXMssob0cKuz+mIThgHp//O
beOt5CkUcTn9D1uireiRcMNegQ64Rn0x+vD/gdMK7bzAkN1mwxfg/spWOHkS7ZUoSvhOLPSTg5U+
DOlPKYPhIfo2XvtGvJXiR7dwjKHqGmYD1Rlva3sTWngxJAL/NkclwDIGpEeMh0SprhkkmKQttJYf
HXU+x8NBcETEAVp2xgG7sgkbY7E4TZCOKZi2gO1EGHRojGfujPkKkFv73ejfDVBC0UBP8t/kQKEq
EoojBm/NK6eDw4uy0LPmn6n94n1Vyz/9qu+AvcTjII5hMXYYti2kgYWFzjmajBIrdjoIQIDVc2N2
KDb5VTNCRRBrOOzwrhFGZ7o8n5OGgRiorAL9PEu+xdOfAkwJ8jqV3Z3pS67d/VoGJbSYTtX1Z9MZ
R4EEp2WCN+YaMvGfFvt4p1faYb5oFA9J80RQVLOauM12UZU/z31zhMvqbjS9kyEFUs1+DAsCrJWD
tJux0GHDuJd5jMUNWkOd3TzZOfTck6xFM+pUMYgYDFqCtqGzJmMbyk86MXaa9/j/gbpwxbcZTmuK
bQ6FqQyojY7ZZToN8v+aMKu+4dzC4lztem/JmEBDKi4YQxp8WsWaBOkwS9MAsxyBNJUcl7xBFE4C
f1gnVAD1QTegt+hMVIGbFdV6NDcrXBt/6z5ljIUZQSAuqHGlq7nkOTQZB0sESVuQ/VRgl/BNENOI
gYyDPFtbmaORbB/nn6ZPJgYSQ09IfbwbuomX5lhG5DQ8oluad2xAuNH+SK+M7kgfY+yD/Zf0gm7u
1f50kJ6Fuv9U7IcDu3d1gqH1pv/Mb/VhfRgv1kvnnKn5ZXtfXHrDq7+L5LQhzvaRVzlYAOwfyDwn
6iiDUgznCAcc8zCVMc5a4MdazNRDw2meZKTmMGwhzM2twu6OwxDR5M5AAsbKQWez20aC6g7yu4xq
A/L/O0lDQ/OAJdb6XZ0pyscH5f7LtYGAULVhBTk7hOtYfzGQo25wHAzGQUMRkZJvEuse9APm+XIW
WT8ouF+70/SkhONhg7sXquWjQgXFvYDAr4c2MyD9pWuP3e1nU+k4HjUeUhA52LkvGrV2s55uKVqC
M4uW7iPDeNDZq9vTmB15Q8v0UFHMvoP2iQy33fN80AIS19gz9xAw8EQhKKo+QS8GM/D5l3rZaxTS
7Jr7rgjQQbX4VFQ+je2dUINd0pIIH0ulm6++gshc9hcNIxIcjjwId2b/at29ZiKk/mC93Q2qBq/9
ydEXFhbcENSEig8z54aJKsFuuGUWruECYtPmw8AzL90takL9i3YrRVuJgQ0Ore+2HA7AH/OOPNxT
lRwMGWOWc5eQ04AnwtnXIH4w9Sleu3lxLf3B1kFvCf1wyUNt3sbtV7/HDdtID00y5/EyHvS37EWi
/xK+O3vK1Xu6h79UECvtrX+yYr8MHwRDNviRuTqxQTFRPe+YNww3Dy8cBt8MyNAzd2TNMflyqweA
o0uRwEHBP3iuvnBXxqpG/ebtmH1kKgSXglGgK5oYdjCwKFeG371vA1/tFC1q5hM3Wfyd+uwPWhAt
+h2E9h08pznZEZLnEm3nrjsqeGTvp4ChURpYXxPq1Qxaku2mmWf7yQdBf43Pgd6E4xPGqTx4wlIS
ak6oxLg8aGVQdX+3cwcKMPiS5SpbWE/cle+8Rk8eQEbtGdbCKLYO6fahMmugrcp4eeUMM9JQAxyb
luTbtO9ML8lEqEDrPpqZbv+3QYlfRpRQsDNo2YApFXT6LsY005EXXUhiOSfrwU5ONPxkwA4hbi21
wy56uKOMUkaWtPFrpm4PmX6CLDsdq+fhDxUtEQZodHA3QWS3l3lYzwrxDJSU+9tPxi4etXV45/lw
00/6WKquYAi11+mwvdZnEgD/NN0t4grffGBhXBUbIjdPuRQXkleUIUO+KZgfSyFxUe8BmpWp9qmc
zc8OM3Y4aqN6qThw633JZrVTIN/HTH5G3gDTUa7pRn8Sm8Vbdq2uGEI51zUo4gn6yy5/MbBSZYDs
3UyIlVggYCAQMe3dhiN2eYRjM8U6397vBFn5znkPp1PCIZPcqGB5pY7mVJAB+xq8oH154wg9NsqO
YmfvyOGyfSDXavzbiVEgKRGg29u/FYYx9zpanjUXnn3rKinfyIZAfSBcG8wGRiU+s1N9scmbsMn2
aBmkdM0EcL8i/joLFoJk5Ac5tQUY37/PPxkdtCmoP7dn0RDSyAvgIkVigD+DDKLCHzk+oxorWEBi
iv5vSc73G2ENJmb5YNslL8AIomFA2IO3SP2z7cRrm2JV1njMLXCs8FBnItR8TOFS3W0pgtXyg9lL
gK1cK38I5GiYnJMouFEPtqVgOq1kK4jmUJ/uDyl5BusSdRWuYljdylUo5VgDpGgALVTmgySsaESl
LbBkUYoQS4AXH5p3qidhGtqOzyukuKp7zIvnttQDsDdRxd6t7gkrhkirF9jtK+QVWisF+MQAHNew
nU7n4YH0XU+8mCjRU45LUDldtIa3k2zCP8pmzE6DW43LZBnIykdRxWIypq6ZL7pJUSiPNWbn5af4
Nv4FsasHXOgwpag5BISVuiwbZ5NZmyNHKxX+iEoMnllD1zR3aiiqsCq/fYlPw23S55/hXr3irZCc
zKDNvJvzhtQXl/6CM/ABJIjryO9JWoxu37PHjsoQmJFjUQ5BgToWa/RKW1HNmHfvygPByKnfwiPy
HPbZdgcZF7+RivkcVXj7ZCsua1rrj7f+ecP5BeXSzoqdN/zQAXBHEiJ95ZAH+Yn6HS7iKixv91ts
O3yX/TNE/XtxHiKFGnwhhLefvjX7jPXrZEGN8aqExv2lpv0o8bP6dxfSovTNGr7X8c1M33Q3gVFu
HhdCTXGnpneip+TUPRErGN1/GX8Y73i/jjP8kEgKSvT45RGGBhZ0hgJzhxVL+JC/QrWst/NqMSL9
6OEIgrMdcqKmwDd386EsAsMD3TmbdPllROBcjocgkQAvTGoImclCHsLywvjwdh3MsE88/FIrVu6r
sJjZ3JzOuOAK7XFPGcMF84wgj0nuFYfuFtcU8AB0Ki5M7jg+L8URB/uV0Ex4WoavGqSkBOmjhmMB
fl+grDC5zlnYHZmyOMiLCS7qTRg+YQJ3SQ82KEIHbEUeNYDGKwQtO2qI5qNJ7H2uKmZRhXngQV/e
KKxM4KNr8qD0PhxmPghKMbX+6roHcHoLu+Y7Ww/qsKflwoIlIaMkahClBVWyy6aFXf57eYGZRnZl
GqHbM3ckr+URkxVzOdxUgutJz5W+seDHjo8xjPqKZ6tY7k2IfOgDFik4LTEW6Kpk/148N1Osbn5L
UBhQCEI8iFH3fZJjAAbjeNw76m9Z6OEd8zbsNnXuvGSjC8OQzzhDwscKhODz8lg7T3MVbu07whvU
D7cRqJu8tHl6ykgckfsIHJPqlbabTwlFoUIPCUc5GNPVt0Xu1N04oMu3ZolQpWuR9S5TD7Y8h/rD
wdKGeoCJ7YDo2JZQVYlpPuM8elT6Ouxq7Xvcamz5HBIyhv8JZfD2pJSjK3g6tHdrf8OGB88NGo4C
voYREh7+J9MWYBWwX/v5XaDY9oJHl/lmGhwgM56nlF3lO/RubCvjgrrShBsKx0THe8AypwO+DejI
/QUzo278LJdbIEQTDb9DqBhsEy+aHO+486JlBM8SkoB8Zk7ao1mv8BG0g6NVLLMi0ntMkh/lAn4U
WOyAatUCQ7ChaWfPggpwz257+P05O90dNCddlKjQXxbyAoFioB9AMcKOZ8EsgzF5I3A+KhuA3skG
GPquCYIwhQRCeJQnx5Yyru1zN2HvFAQXcEYJa2e7ODqAZMJts1yxTq3VP9C395mRziD/0/HU2Jhk
QDV/W6zxQ74PT1gpJuPtK7kDMBcSWncGDmPs8AJGrUeSVX0LgkCFF4QgDoFgFPcV43YpYoAeCQUW
zZrg5PDyRq0867QPfc9TozTjqXGSGJm3aT9XbfFSQoJIZYssRI6WesY6XWglVnxWmYE+d/UtWGr4
zipjV3UMKq1xt/QO5U3FmdY6Cmq8buUHsrTdmk1lQ0KUl7Rasu5zs6tNicqypCp56ICBIVcNS/1u
GM0pVZVf6daFqT74FoZMRJCGwpY96RrG6HA5c8IvsRYx0j7U8O4UXHUdLQaHa9l8qxSuBNLJueWT
P/sf6URMQRdHCAIs3r8Cfvelme5a1OfOpMOoFbgkdQhM8n7LiQstB7asqYPOqcBJ0oOx+rzlTqy1
qJcR7sjNfNaEZJMnTsyTpaJDvegLMBf30tq8Nu34Whjt4c6mz6dpsMXQoEtAEMdrYLKYpvwlWbAg
A2gY+kDGMW3rkCG0xMcRE8ymLnyBTGKrZwE9HaQP830FjlEDDdIfKYovSPsf8apr3gYMqnc6G/d/
1UhcvWgkhhLT5UkfpUH6HqDatULVtUQaSYM30T+d6ID01udHyJmbHsbhcL+oBRQjjx0PPxJGiL74
/HhiLOQWuBM1OY4zSMRanwAqndEMSkxGxbyLhT5d3XeVNyBkDQyIqZeNzHEf53NmujOe5Qfciqi5
5CEWlRdqL5SDIQx3SYrzcJRdG9sO6K1gWV9ovMm6T59Ig79Vp6707iTF/1aX9ei0D+wIVP5rF+va
oRh5UkKlPi3VrwZbwDfb43j7ZJZDeTys+/XlbooDvMXGEBoOuQ67Sg3p+lSkRuXBOlM/1Em4crvI
cYgWCIbW/J1JhPQRGW+si6vWNP4DRUrDsPrm4YXDEOlh7o5bzSzzEeh+ZyovBN/vc+FylY17s4dO
iMtk233m27OFLawy+RCk4L80FXY/MLSHG1NXLF1UPCgIRwZ52M9Stmud08SyMCx2QXA+AmwjB6Hh
o+CI6xh9W9LriO2gRGmkiz0B776emLTlN+ueFPRzav3XNCyd9UWhKRKaEX/ERR8Ml5bT7a1AxwQ6
LO9hL7uMzrbXjP4eYesrwLuGn5JH9Bazlap+m5Znfd87OFmZqQ9QYNA3hBIzTesBRWg/f7Ib4mnF
9iWvAXU2XTFFwfbQI2wfolo+CeBs/IGkNFQvZvOIMyKIc4179g1FZIYWw1eZxXIofa8GhZhevuRn
nJLysIwhJ4vigqrYY0sgt8ImVx43Q3M3P5rftPg5bnwPTO7rc4+m/dny7Ecl5NOl9zCiCuLqsC4d
Ldrmf5BG0yLIfqAcTs1xGz+M5dFuUFj/tQ/GB8Siw83XQuuDTSxUXMJ6Q/W7POjeNLsjyeYOJfJu
Ztt9I4M8gvcYT+ESt1ESYJeQPA6hfdI5JylO3DRcIWxkruTXP1UE84CIqaOlYbfp2SfCXer0KRtC
M/GIoQbzzbxVY8S0swn7BApHwoJNQrZbYk3bo6Tk0vLpaT1CXH6P2iv55vg3+zDOyZ6KZWffF2gm
IJXtiz9Dp4gnFdolJB6M5YSTDFuEjNnOfhnhbu1M54W4TEiBXGAsgJhBCEfO4o0vAQo15O39IYx2
yZqi9FXS85J+9tYvnxyDOLn7nupzkeF3PH2mKF53i3KyaTwTjDGCQttVf8LdYoUCCPTD/Pcn+7hf
JMjdVwCXPrxt4XLUTkQa5Y63vBFMlUBlxcpyZ1rBpPh65/II4v2FmRmZNgyyu13NWYnURzsSoprp
x1UVn4ydnF/eXzogUQqe2OL63LzklDIR2lVSzN/SEwB5hYsHxfYjlxDokw+9IQM8GIWHOfqt2RsS
Rrt8JcxxAtOiYTny/5tornbGPxPRbJikjxVSk3/VZ8GwBqOOmAXg2EGqotfF+DigGdG/KxQJxGoB
WkaVE+FnolYB+W0ImLGBQ9aO6izzksBEBI3tmDBeQg5+KVcGlhfSBNWb4M2X4F1oqinFwxyVTGTG
A3cWBO9PxhMTW2ngpHyPnxzWyQeVGhPeEBTU9W1xIOcHmebp+FJRqOy51t09uNtewoV0TsnnHGDc
hxsLEJXEyAIK1y5heYHuxWBa7FCUvU2k+oAr3e72k4RAVzVRZTukhHEJmZyeATstfMKEYySlsw0m
jj8P78HNEtHHwFNCUuJggAUV7cbxsCd4PJbliNu0HqFXwrrXWf8MVWLHh3P6u16tQHtiuomoFZCk
FmYo2V8fZbgCBXPI/D6ujlUjbhpdrhxPmd9B7r5wH++3SA6QLPWh8yuFJpPIk/SLQwJ2T1htBvzK
JCc+x8tj7OALAlEBwxtxtq3goGCWQCILWSMRFxdQKtacB/ahHME3fBvMXgEZdmIzuuoxMWdQGKTU
lUKcgigw+G+WHlhMQ7O656FCC0ES2O2Y/bEe6L/bI/OP7ALQSMfGhxqPLMyJQCXLveF9isB2t2gX
VjFIPeiWfp1oP+hpNHoHt2M2vtswuU8pAqjqf6b0s+nfFRXIkoePzNM3KJqFE3C5MKDTfIXJk0Ot
sqNQvUOsoJ0NKTMJCqVxJEY95hyxnfNNOoG9toN7u/AWU4D0K4UPe86WoYtkV8KT8WH8M+BV1j5r
NG0PvAWEozIToAA4uGkOwu5kPLJVTeORA2Uh/ZFo2G9eVzI8CGTw6uW43qBNHJruz96+eilm1fdj
hMQpx2ASdv+3xhUBLYpU7m3LUmLNI0S58Iystb98j/2pOmb2T4PNG9Sd6gUaCUtA8sXzy9OFYvyi
SSxuSlKQnCe7PUMQT89iB8s89Xpv3/lOdtR7rGP71u3NmJsGC2b6lr9ZFuo3q6v4SyEHArJ+lawd
D17I7S9dqTb3GPsDGylQZbBwXHi8xvh2LGC+1leLJuxutWiET+ZT2z0taMdG7/bIjWj7E585zU6q
GmevqcFNkPEkPqn9H85r8yf47Q1Bio4Nx66fPo0hWp0fffopOyiCDhAxSG1obXi0vGq5b6sH6dxB
EqVrOtrMpzyNyQzo6hfGntmVkoUuurBobmvVZ+bh3OA7hpOvskyJnni9ZRcFMC5QSIrYw5gq9SPU
mF+IGdJ3nzD2iuDBHCcf85zkIXseXhvcYWKYyuw6pxan0IbIy5Ce5QdUl5LqYTxUH+brgL318+1A
VAc4NvGJNG2Y3JtEb3BebREUrN/58FyDsuzqkAaRAc8JyBNKB8QX/cagjqotROHWLS+NHdygvntF
ESFTgHQAa8XLytjuIujYCMzSE1q+FcL1pYFTzsBv/kZClel++k8uAxTt5P2wrqNFQQK0r29Yy0Ae
xnDS2mtPDio0pr48ad3JYBsrjwbPBNrsCd/C0MRuCX3FC7bFlFe6J5d+diW1BuXYJDFf8qmXodIA
36FZ8daYDIe4K1zggu5UBvOdUQmN8R6WicuW+M2+uV1pOilo+oMWC3eJkC1yTNwkHL+BQTFV1GLp
XR080KJcwTF9Z/ryBW4Mdhl1d5RgrCGxd0C49kXtcZnLIIGuGZJDxZ6d/Da/6Z8UMKIot0eQbD7m
GjtiM4ali6sNf2SYSJmHgRpv8CDg8skQuBOcyRsjhhmBcbdnaPiTinefTGFfEP7nsTgKjlGLaLh4
JdoVRele+YLrT1HfoDHfqxfgIL50V11wCelJFoeF8ixqfFg5bvaRR2WEveO7mgZ3Tgnsfn91f75i
cxNpnooM8OZu1PDzMf/rphhYq5X36aWNdfo8Di/kyww18ufj/ROsNb/wMnP1ITPrIrnqq4aLHzMy
a+P21MHTWZgucTnKYx7YPVjuuWZ8BLr6muCnyHZGWXgixQRSV1NEBPxyotCzO6hjxmC8zL55p0EL
YALJ14nmilHRT/vbxuwlTcjGwv7BT0t/7b8upGDi62ZA2gA7wknBbH9X/lQF7rtQD12F9UrFEudK
xCFu08/w44BGrMAKL769EEmTWLm5lA0488KWeteq2AypNop/KoTzYl/EUI/tOP0z/mlvfBtEbxw0
YQN/VFdu+IXIN113MRiIllf9gMmH6UtRFQtWCyNEjnHn3fTTP/W1/+4QhqIsDd9wLIm0S/fAouP4
8IBsDljAWXsrYFzAVWXdc8k0OeqZ88UJBldfeUD64DsP7ByyqAd+g/wqvwII5tH8xQCcHuZjo698
rCBJEF4TJFftUYqAO9qTEylIviExh1wrHMGAvlml9hx43BBofdt3/plCW6fBgecQ3gPjMn9vcfZR
R+mfjl3Ofo7/2yzMNE5FH7kbTP82nLLc5Uj5l/wVmAUEJW8hgACBIaAn3V6K7IlpPlpCJVDVY/MK
YoAOLf/HBCdjeL0HVhPwD2CHK/ICXqCPSIbvBF15xOuGhNWekVVUH1fRVgTQUZj1XOZwC9brEM0B
nUqkXmYiIChLeXo7FjhsuSREtdv8smwFTzVs/zEHUA85wnxaYRm3gb2A3JBd0W1RziqxcgX4w/Vz
u3vKlZ168cEPOweQiG2Cx0xdD9u1qXw0aQtV//LCkHguQ4hHiGXw/uQBxlBcaT19CZUDVyf/h5O9
cUhj+VJiLE5wLUGB8cZeSyqmy56zhnkwQ+UX9sJ5PIZSAhEZ8ih2S8cZX7iw/y4xYOdYnMQjb6qi
6k1+2TgYT03NAy5bukNCK0KRz5Gh178ZPWp4i1fqCsATzKp3uNrwHFMcULiu7nTkmiS/Th6RRV9G
a/YfgCs11/YbJrfmOe9ELRoE4u576rshWi5bv5sgfN199oQ8AnDervM31CWGkRnJumwcTDm2GByY
gSfGIEQWMf5GNwdsjlJphduByRyPChsOltkMJAHu2Omg28Rq4trIz2ELW56GeXbqUUrV5+ziCKFw
QNFsvJDVzfCHqfqU4PTGYqZYZ3tIf7of+0Q1ghUgok5nZzzcOU89ig4Z2+Vrfv0sqSK88aT7Zigf
lpBwAhV6g9dT1/GaBm5xOwyLXpXP9bLCx/ii8Zt6VuQOEHd+49dMZUQJmDISlgmRdgFc7RvuD3jQ
YTliAim4q/3j/LJl0crk3/k7j9SqXilsVrdDghDjzcC05hk3ll+OxxObXQ9TDCDR523yCxaeGHpB
uigENGSS0z5U8O+3XXXJ/kT/82eCyL9WrIcrv8VhEVAshHC9YuN9/WIoiUEVI49Dx31GEfCfI2/+
x8m+8FGvK3eEU+dKso0xcBXsyWeS1cCYijcsM1p/LA83TLg62td9768EydXUy4oZTbhws55Dhpvu
kmHABTdqL8TKLAEpkF/LY/UhvacRJEYHTgbgxm56nRgJjYeFVY0kBfFbuk8H1/Z7dO+ByjaEk/cf
ywD3AMQbsIxjK8gvxpWKxLgK4BPbaXcNOf5CgrqoXOnXY4tWQBD0Y8eD1kL0OPdUCAt3HKfEx4JQ
vdeXtYy2b1yILQkVdsTYQEOF0z7klx6ifmwg+Eb78PvGLKWr9+f5FnDuD7/3S320f7GFHQzPIU0J
TvBFA78mhwQ1AdVDHgyjh5JclAqoqNEouJQV0Rrfk7c59TvlUX69nYgTyzgtGHmKdeyBlZ7XeGSO
c553GtxyU3XhvdxRsT44WgCBgY2zeVvJi/egtGO+/d9shenODnc6TaJpez3ppdseMgJkN/defeTP
5pNKxCZTC0p/BrTDHpa+tIpmboSXe+k+ef3Bn4pj8Fye9EcTZypGYCxPJSjhv9wFaq//6n3UqsGE
/huXbPwJXzHw+qIeGUEIXs8wHwra0Qe2qJscilMa+zEqNcyU5UfktNXsg2dxoZiLMtDYb8+ECLQZ
9lQ76+x88zo9u5KrxM6TBdAheaiUIUEzYPu8v8LUbSKYdvDsbQo6+vKY4fFC/jxZs8u+dmFQclpP
wh/SS8ZPdv8VLxhEDowF91TIM0Up1DoxvCN9pMzFHAkbMmMh3BGDhL3+OaSibnb27R0a//6GsoEL
z4yasamon9gvLSg9V+2dCgebcc9GJRhl3vavw+Cg9ZDvmEQ8SsKulCyQnnc3ecn0sUF5N5Z/ss28
AKDW1htXYgSs3N/kH4O0kolIupNS/ktayLf/Cu1CvevAb5Y8+AFZrWNG22IRwnn3IN8PzLcVRqyP
t++aSh5n7xMc7hjXbpb+N0Mur/EVj4vlPCFxPS7H+nVwwdF3kpe4pOjtF7+LJr/1cjCVXcPhWB+x
mq/28qcRqA/lkWlihJAU0qDy8z+azmu5ciRJol8EM2jxerVWlMUXGMkmobXG1+8J7q6NTfd0TRX7
XojMyAj34/NbsN4v3nq+K7ykK29+eI9WUE1X7Vp+5uWlXryxQfKfx+0fspKVv6D9szQWlLX8/Rdv
zMLmt8Hx4Re7XXdU0GYojPLih7nBNbHNNvO62kNt3o7rZq8cshvKjP104gi52CpnJPxXf3Ojlltl
u2Bxe7N58XfQIJfThvJki5x7TdWClIfmx/L7n7Z0dyx1m1O6uLWLv48UHsYfAATuceAVF33m6xAt
PBzK7+iUlvbi86XZl6/ft7dLvjz4a0Ti/BeT65FTN49QvWSecY3ei/+QX9CkHT81zm6D+22epr3x
4n6pX7CSnWHRzY8RY260QCWbb43vYY0v49d51zbdmhKLO0DNyGHOR8Z9upskAnv7lyWYi38kVy65
dS//RpbCca0tu723pdLb/sOrOm2w2K6ITDlCEcILRThtfAWVurSXaNEXz+Pi+/tNW1LYMoKEG7ZF
F7Gb3piy5PSyztMOLAkaieXhni9Znxbq4pOth8qI+edlWrmLy2nxyCNyD1fMvYI1I+/v6QIOZU02
zGJc/uNpOrs7js7rnLgtVIYLHHn8lW2a5YzhvqUx5yf+C/DavgXFYhCTtsATh4Edzml3tNfeSTNW
FkwuDA+LgWbvmtOb/aQNeElJMNpwN1SOIAfahMtpQR4N4Gz4Bl54So6kuNQNBQRG6iUjsxnNFBPL
T+tavhtP3q5coVRbFk/1C+UA6WGENyEwD5+TDwY7UAjXMJGP1t5e62dlh18X3gTl2o/9Mj3sl5qo
CGIvengQx3HVn/oTR4cNE9NNuCcd4ahskI8g2Nv+Yl7xF1+MBNia0A6SYbAkJPJpQENZXH6DjfOD
9ZmBVPGrPwKi1ygPbO8CUXfBT4HjMiysf+5be65okiGapgDkK38wTPD+S5yVviVG4Xt6AkMa/MbU
sSfS11mmc8p3BFv64j3EIUutcfa/SRoZlv/V+tNv/5sxWn7SmyMcxIeGEZwD/CL/ndA2kE7CUoVd
f2Nla87clYJ5cQGgP+nfnZ+02XB4MJs9k2Z9Q3AfRatUsdzzddS/cRCtaIU9EnedqNKNoKmQV9vi
B7pn+4a6nN4ZJOl36ljr0GEXWAv0j8ENgawbxDAuMV0osOhYLsoFapxl+TthMTcFXmUku6pe4f5N
f6NTSHXEkYHyio57s/bOPTTahp+1ZpBOPgC+YCavnG6Vu+tuw/ZUKm99ven6pyj/F1+o4SGbJCwN
Z5ohN+vc/rI0sldFPLj1khZli9SANvL4rDsr95W8jbO4G0r5LAL0Z4sAmfwSNhdVZgYbAmJI08Fo
bjvpE0LTtagRnTeiHbJLcCy2A0tXMx2jK2PtTb+NNhJvTYXKGAoBFLsGJOpgTfeaz0QXlC6JRxgK
l37HNGDNP/Hf8gjdBhLiDVFZ+ZUf7T2DewxH/NOxPNr/aRftoj+r/xVn5WLf3L16+/bmRyRrJKen
U3PV84X1QsjSrUjSb0551odBd7u4Sgfgv+C9TFZYAalzkgAXGwyaNY4n704PqEBCAyVjb3mrbuNf
eX9tCCxbplnsopwHMmwY2QogChOtBymBhILQ57M3w3cCuIfmBoI7juAS90GiJ+XTJxfL8OkJHuJL
yP/p6XcsD5KARrWHIQnHD7E8M642Eiu8RfrZ0NFBBWfQEEZEvcDJvo7x77J6MCpekDvd0XcAVmXS
mdjinKZUI8svNw5w8Stvj2IPCVN4SfINu6JHUGu31d0XlBuFuWbkOtFfgcyp8R2WDMWMDvno2mR1
YAFO1pF3d70Po764ylfzH5t/XGwRZpve1gSvr8PRfeoJTvU+XRI29wN9DYaVgL3esf3T1sN9am3W
g71Gf0cuzCmg5OVMQt20CO3FN9/YgmsLXBmf34p9wuVVfM1fnUP/mE6mfZiOdHR5b8Aq9UT0rTiU
IfllKM38gqZRcO9ufKbpGYm0SmTzymmvZYnonQYEoPTmQUVJj4/hpBRlw0o0LrgyRfd67GMOGZDO
3CedUBukNE3OaFDjAOoZMIAjnrrBm26RP5CLqm08L9lhzfawG4ldFH/zoYPsI44eITx1SboqsRlr
vbHJnXcrDF4UjwwKxgyeH+y9MRUlw0DlqJOXWtgd9MaJFFw8tINFUprPEJYdB00DXjrqbkq6MfkT
65tMH0MsXmQCUO6TpxtvjKIBAgzbpgL4gES+HU5T92+2zxo3Ou5OIgyzs26RMPkGBICXGpk2RQwi
TVfNlzq9+6qhe2huE/T6OsrFEum4xdQYZoqfEllKxVjvBVYX8YtGMGMDWlVluM9NffOqKeyivrcB
qRahvvWI+GigfTRRRqcR73G7y2IMRpTcXq2umyF5KcpvwdiklfEUaqRwIZ2BVhJOIcRgBHg43o14
LwBR0It7XTOOXUwjkKxcfy9WXoWOUTzTuaNgo8RS0oO4GYxxT8CB5Ymx92R5jNttSQBu4t+KElRg
uVXM86x/YiYTe607lU9GxN5qIQR1jiJ/JZAR+CYEWuXijqQKsxikgHCnFwL0pvKt119n0tBx4ISg
FUaQm6ZybFgafbrkfPMG45UVf4FL2wwlTzYKFiV57Th8DMU3lxJGjsKd4w//cUSBL+/EiJmbb4G5
H9EyeNxEu2T4QxvO7AHKABibeTZxUyCBEHyg15KtipunveHA+xTlRkHkJfLqNER2xICJEYCC8hsR
ELl7XkLW3EhDl3IfZmXbrPUMDAstA/iEUUqwUbwOQHEBallytZAdCXHGsbxd7lfboDf+U/hKsRet
DPxHiSFqlq8egQFt7mh4FnjLiIFFgV3vOd215sA7kY8UNfVVC4Y7uMxhRN+mbj0IcpTt0BtzBEms
tDybyVfBDCIJTVQuNn6xB3Z8DfU3fDdMF3iEA+s3ZxctVH090rpTY4JW6uQ01PrV8gqqeZgIVR5t
lREKBv3mjNDNT1dHJxrQe/EAYmPxncKHkAlbYA2cH3OcDENN/JrTL0zjAfMIwpmgacEpNNEWU1VL
XcXn1tneUGBx0YFYpA1aYotPEsBtHz9FyCKUXWQ1JGfsGnwgwiQULHPOdMdNj4jxa9FYsn0ZNJzk
CSiU25yBGUUVn2BUT7CjxRhpeSNnGooJIq0Ue3uMpoz3Xm9eAKT4PHtpyrYJLUKwJ6nrvqo9RkB5
D3mOavZpCD+CAQM3PcGY8RCeJLr76GMFiQE96qBELI1RjSkQhIdBoQukvTW3Bp8SONhg+qqgESn+
jxN/s0eACJzwIakkcSqtuUReWgwuUkVn1VkvIm4Ffsgjxax7rVTnkZ4ARJT0KbNOnHtjYx9Ozjmg
yZKoy9ne1pWyUQgW5C1FX2aYznruPx1+ARZRSa2EP3AIGJHCXx22BTCpIPPXphQ/JlYwHBkkIEfe
qm8OJlkdarjEToideMEtFC9LwyAH37bjJZiy7zDAxS+V5/bGdio0UTzUxtdgNCcDkF9OkWMrt5CF
ryj8E39MxzLRMoUqQhvQTbBT2OH46jWZSRx0PY5ynFyHmBaoDbnVImOFUNWAkkkNFiDRImD7c8Ca
w5QaARxcj8DkSK+/8mUTlrK2fQmwwU7UeFP1DnQOg5ANSyZAukEcJFoAVgQMSC1sKjsH/shjqX0A
07WxiAigrkKAi0MMLgEKwbaMXsI2Bkr7VA3puSR+fJy7XZ5/QEPyOb3yhyl60YTqJZJg2liqByQs
QE7jy8LhABrjNhFlRauscvZCjOpQcCNWs7HKBr27TDr1BVhCye0pepUH+DPjGpclTwLsO3gJrA0l
y6vDpLoBtBlg7x/TFljNmW8NX0K02WOJNZ0MUocy3XAAsP2L6Pgjp83GHmFLvEDUIjZkyywegWku
M3FXTCz4fb2FJinOf4emXaZT+0zRXudHiVSHa+fifamL+1xxINLja+c/xlpET4YA9Rx58WABcaf+
gGEaaiezoQDaaKp6aHOGT4hONdJvDZ7MvEKWYgOQYXOskcF7mOV73SHYHhBn8V9lP/KMFgxuLiHg
0bCZ3I/cLN8FQ42onm51jD/ar+8IOVuFIoZSwgTe8H+bi2rSJ6bfCCEFejiTIooBRQUxriNMtXCd
edUmQP1Rn8SzOcboW7LwYY2YYmJihrHrY54pWM1hweC6NnHTY33iXugxiHZv0Q4InmHgl6gzCLJp
Cn7izGyUDgubQRM86hGZFu2eshflZLAyGP9xcRuMPAEsIoHNyZP79/fx3iKKwf8JAi5G3JYx0iwE
EOOwzZscx2E8TTL4hMIlqCU1fQGAKcxI1rm0fCftao2kMyXTj4RZ5vqEOzQcsTJIEixSoiKv42Aj
WskW82cepWyqW7lJImMV5JPuppu2IcEO0r+CjhidrERlscnXBVB2mRraV01e1sQhy0SGfgiRo52m
TDe2Y5flUcFOJsyKHGWYLlAV6Cn8sYnWiO5vdIyXqDr1NPvUNXZGEOkrUU9WgIEtbHm58jL4TEha
WmsTfXOLqG6bRxakQTfBOVG6pReYLw2DAY35Jtso1r++ZipKFNiWCfQm7Qhh7laeapwaDqSaznDI
2qMN/UNh1D/genBkSmBCHR2c3PtMkwLrH6EWiAVYIGh1c4AKmGCmRHnqgM0sajUhLri44IUkSoSo
KVbBNxWRaF/qey/+gimNhX/jwUOp+K1Clx2B1OfYCuMZ8DNxZIqmnkIn3OL/axsIGEc2rHJmkSNN
T0rCDIlyMPLgdFdOBIVyZpLJriCEN/ZSMVyA5x2pm3Tv04KWKKArgIPuQBv1MqOidj5S7ytBd9gD
JxUdMYuE1JhQgE5VXeyZfKZ4uQL635VnoPXlqJCewzGSR4w9gdAT7JkockTPzAzWvVOaeWyLvoeG
iVE3F7EdslMftHcAfLLRQQoSANaf2jNJDx29HZetmHyA3lWODkIFqB/btJ3Pg/UV6KcYbXeAkKY/
ljCrDOMBzaGhKS5IPi//ipFgGt6rUoJ0ij8TDSvdAyhLCcQKJ6nHYei1OSr/ERRG9Uml1RA0gCp0
IF2XUmrCqmIyamIVS24Ztow4OWZI5RQ8Bj63pJUc35ArrXW4t9pDMbFbd69TuXAot2OKrqqQsTb9
Tpa+IfCR45Z/PAnZAjqPuhTLr5WTSOExuvX3/augZMFsFg6xihFaO+OWEVghOReFPx9adNCJSkFe
UNIxPOyZ9dLt6d+4uuQ4SIpFM1EOgBolJRmd8lwNJHTBOpsRj6LFKd0fF2AP7FHGZGF7A5kvqMuY
lFlQUeL6pX4Gy7MAGNlYP0IdVUznOR3r/ZA2u5hnQEEX05E91kAcQxY/GBxyeUDH4mUyrgUbChKe
xIXsh6RR3NS1nPVQdjBp6ujwEfeUIlyQpZN/h4BOmEvS3qYYnO16M6xmB/McJRehaXAYmUG8zPN3
BHaQB2pMwq2a8Xk5CJexzv8+xOU7gO+WTxDnexdN3l9FJbBG53NQu/vEJqZQHxeARFSswtwxE7mw
0jDFIr53bl3obl5879Wa9+MrYcFxolNEmI0xaP8aswZXrqDPSPaeeUkpOyZ8sM11qEZ4EqAOSFSu
MUUF5Ke8+1hlipKBVW0iruZ000S7DPg99KmMmrJJ7KMVtVuJotDtYTuazsaRvSQaAUNq0b6kGMeC
HWCLFrCLp6Dhqgg7NdnsoyMlAN7qJx2RaN+jGyAIxDcNduzgOik7B7Mwjk4za76GqtvRNmJf4Znk
FU8hslT5uBcEuzEMR6k1S1c/FKHzLx5HvuAyc0Ag4jkXJuD/7gCiVx84KaeBKqwN9OEaw0MGsbyz
7t7FzoY0NVvBn9hwfXq32hLj/f/7EuOgCst/62ebsXk4TFOJunZx6rcTXqAJk2h8CUz1GXxbSvaX
2Zxt1DZqHJJa2PDS27wYH3nknwRiiK39VqdhAVGjuVRGu6YrZwFbifXpAIHrpobeOcFebDXRg/UF
RY9D4SOJCLJOpyzbenV3dORybHoqKQuKGxyqweKNAATsVb9NSJuiIDRbJYJHH4lE5tDZI2Wq+/AS
J4Lx/CxGZ5tw9lcZGAt6KeQBMeuSJhpJzoJCFDxMzrYOb0EQ6UNPpwfhCKurUE36jm4dcxYbpYNW
7LzCOEr1A5zSBDmhFc01q3+gUrBuSgyNC7J8gPBYhfSbqO/Gauv39gWwAilmOW2S8JGAnpbGxFgQ
qukNGINgWuK76MZDnLEGOP7RY/yEgYQh23jx03LF9eoluVoHkjDRkYJTQOzREuDdqs/ivdod+8Be
ubLqQxjN76OKUYcpYNfScm7vbAfVkG0gHuEc8+FtAHTewUwUvhqlJVomsq/5acT/oGn3dJ6b+qeO
f4PgpZ/pnCK6QzVTYHMsFAY/XF0H4CcVD/+K3ZrE9wZ8PJzQXTO9zEF3LMwzVQPFubvon31R6XI2
LuKzk7GvUjZmxWfcvejjRSwbOVWsBdNfgIpKhYaibLaSXzRDuBV2Jm46KhPeB0xIhsPKEuL2A0ns
n1vyy1M2/HApP1RI6poS3ZvOefXJLWM59GD3y5spm9YU7Fhqm9x/91BcNBAAZ2qgCPlhi+omUisA
pxlXdrpxkI7H9K47091G8t3QnDR2pnimvfweV5x3fRtbqc8clQYRPK6dbvYbnVR4nfaCMfvrmnha
07eo6JqVSRaVrWwlcMIqyjWlqUCh2bNammgCKHTB5I/SbcOtWcMctmPlnzrSt+R36+auNmnfszKp
rsLVzIb3mm5NqOjnFmG/N6Hp3+uGf034KXFhnDU6QPIQMMyp2hIJ2TWaUI/RApkQkgHjBGYMotNA
7B2gIuTl75Fa6FgHxzFnx/hN/elGXx6Q8wJwWtS+JNMjVEvOTbCXqC3tq9UwaZPTI/VBHtK7oT2B
U3SEClh2cK3Ws4otnuBvidwEVlrW/zkYFHscvPP/nuRt2gN8O8q1zrT3TmKcQRpMMXoWjpxenSAU
x/8NuDOI3V3EQd7Lq6tAqswQV12a/ZPho6npyEkY+tDAMCteqfgpFjocASdBB32ME7VTBM+lBiCc
+eX0GlG2T/YPn9riwZROVTo+Ty3rNvIlNDyTcTKxQKQJ3VQQS9m9QJtdMWgOoBi58bFFfplU80eK
LcBvDtJqFPRCDGM9i8xrVGb3Ad6KVVYfCDh875vD1NZCPeoTGqRn6qPBXclz8CzlOAiikeichM+E
FfXUDSjN4uNYKzhLCbjuHx5DIb/b27ythVVdqonhj0J7ylGm7WhgzxqVa9Wbjwp5d20zDu4P8uL2
rX/qFGXToIwTwGILpDdEVr1pfEZgW20msV1oWfYuGuDwe2TAML+JqEUqTNwYEqeDtBMmtLcofMvi
2FKWgvBg85VOD1VX3eWrAe/MXI6XlIiCCnDlOJ8Ul1qOClM62FC0Fd9fSTeLmoWTB/m1tgUTnDJd
xfU96HSnnJ9EIR1JP3t//ZhdeA1pHv+VXP23QLiFOcKuQPtIWXsxphnG3MiS3EtbvEq9U5OFpPX2
fkDV2g/0PuRVILpTNsZRhEz2BHto7c/Yy849mdqen7+yjgi1NYT/5oer1gK7T82EvZVVgtEGDjcQ
PhsWlxhWcUAXnqa0Cy7Mi6djisqHnUHAGDPhHQo6t8SIP2RzSmq8QDiYKTXpUBORgCV2Ygw29/8q
5RiIlXbI/422iT2p3bN5jnRF7BrOMRhyxusVO63RaawUUmma5HAr67C19iAHXpUKKdFkPqw2uFaJ
R/f1LgAfH0IIc/yntoA8gE09ykfSQYybT7tCwC68y1rxEdnOYRq657Yik5aSWJasZuiYUDHbi7Xg
UCa7WEkJueVhb+g+uKp2aQe63kk+ncqKPA1AlMJzZBPJaX3v2CY4L/UuHIKKEwvtZPGK01ImnoyZ
D17Nq+9w/oV/Nfnt3keeaNV4iunAlJwrenr+YKXyuaXN278GJNYUkKCm1N1O9dUPSZRPQERnPu/y
0HkbzeIEQMV4yAdcXxRi6GjS/M2jwjMyYolxpLEWee4E/RidQ7MoMW22jEeA4h0UA/QibXfdeBRq
ucOXwbM92PlpVppLZ3yCb83J5iCCmM5RmL8WEfDA5nmgiSrMUMrwngmc+LkBAWUi/srPxYFTGwT0
Nh62J34XcZD6CBd0/geOkUbgU2kMzwpn17TYjmzrjJRd8oY4mzDvcKn9JSEoJsTHIsnKfe3panqc
nC1UIjDwkgy/ct0//Can0vuRbFT5M+TMQt7xeu3ZLnmXY+RQuO0VO7pW/qwuUwB0oZoxS8ArGic9
BBKag5SdbsGsF1VjHSI6ShWzIW1Nu2cEzTQ95xgTlaNh7mnqEj2MQfxlaL/+whWGWXyxrN4xn6eX
2h2KlA13eNTZOexyV4tYm7elUeCQf02Eq4NyUjV93UX6uYsOowYM2vkZSsJ+xivxeyrN84zkO/oe
dLiFQAQwqeCtai2MBYwBCpVUwaK+6er0XujqWTfzD5Pwwzkc9wDSEC0TA/adID5yUV8Kk820OAZ2
GMzJN4IWHE0sZD4Mk5lrndkxKAT3PbUUulTIRThRt5UG1oExu6OCmevwEr2PScbr/VeO0QLoAvNc
++7KZqQyo1M0ExkXoejyXlt8ESnWAZgBkIzI//xDCUD7yljciWQOvZOLb1Eg3e1Ba5hhcS8uJmGe
JcEzHBBrJhxV9Gk4986nY9ZapF2kO86dx9gkMScFa57TiGc9ot9i8QF84itCrdzotXWCJ1+NrzS/
Hd5QI8fcqhLlx2GsKy8NJRqPsgXLuGSUnhivY0dglZBnrd08NkDWXuz6rYgepvcIGd5pX7Td/3Fa
oUPoEyHcejDMScKLu3uZi/TBO7Azm0gKA4J1rZ7yCkZd2ODjhiJgUpLJiTMZ0ACCN+iY0SmcxwWt
qg7pnm6ActczlAF6+87wRl7HhklppydHTaEe4gY4cInE65kFOAOjDOF8TUu3LiGu7RjL6MzNy5J/
tY35UvC09tNEnz9aJ4jOc5pngjerkMrLDTFsmifY5QHBmG6TMwIul1KR0JCSF22eD0rXkHDmAS0j
7531zttGcSc254+Cr2tHyTrQBMvQc25K76qbHVtpL436qfPtre82u4EzfTz2m5JIuRDIS4r+kP5u
Q03tmbzMODp5zBze1ZaIDsjugFYd/FRc03LDnw1J/IEb1VgM4lDH3J3hE++y7JadC6pbX44xhdVf
PEVHNGF4aGlzNXSeZ13dxfSdB50yhU4LnVw1sncKbUVwMVNhoUnDTxHOe0dhdlNiD87m8KrU6BxY
J6Tv2LbJykBTWmXwJ2Zc7DK4s9g/ODqvM7rpBV3BidrN5lCROhhwC2cpi4ylZs+CFOwU43OI+ic2
k1G9+OWPbJglh+K+dH8Tqrfu2VeLFcDUp79FgcJOrp9Nl16nVHfKl5oQAYZXjHDi7MtDjsL2Grnb
svF3ffxfHHtAfgEqIcR00/eQjyZUtNDH9pgNcupntyOJmKuAhjKGiVDiXLuSjsG7CN3NqF5p8jMp
4gXmVzxK/xImlcVq0q+VYjf3t6aIziCyl1H3XXTtjvpko/yh55eGMJymLw8ziwsggXONtN/kOfe5
dpHvXB03fdZG99BVYJbxercuvhS6BTEJTbHL7D/sby66lCh1BKJP1xQLHm3IDrwI+QoRBRcM4qmo
nkv1Z5qctdBKBCirE3cVAS/kQHcUsOYAgDu2tXUPkNX33YtkfePMpTV6k88l13bSwYywmFl6tA8j
9tWA4/3cgdfBzeg9oqK8pRhDwKwEw7e0dmr3xnIk3VKJbORs3QGcxwzHhs2W6Af+Juw3xHAvZgpX
jqaFgXGLl4vIK4nlKzVifAl2S3A5zK+qIOIpBXVr3MrJMacvQ7nY4fQMicmRHcLK8SEonJeb9ayj
oys/J1LgVOZcI5tu6yHHie6hDdi0A3dMgLkwFIQWA8bNbo/kHe2FQFDlzHT59CrsRVbPFgfPLF1p
PnYISxQaQMPEgaENBBXFa+FZYULlUY0RBTHbWuuNdcyK4aJzFhhmopa0cF8oyofNiymXXVWDNfQ0
8eUz2v7qIzJZ2u7Qm9O2ZmaglMpr65mLIO4kHKlr8puJA4xeQtSgHRBWMTkC+t309QXLKkWE3BTH
HjeswySRLXoneTGlF5qqt6g5aCy6UpQW9a/fr1Vv3nI3yii7pH2+nnzkEhMJMTb8Iu0mX2FqUThz
ohL0sAZEH9hy59WbgAksU3NLgaTOKQt9SvJ3lP+Uu9aq6TZNal49yACfunctpw+H08kQsuYrG+rd
wfmBmlEmBnk1iFJ++OTRHJA6RUOO50dWMJYgT7tzUW0sq4HLdKF297ThSWFodPOqczEgXcov0kcg
7/HkIxBq7ZmCEXtuugNIunCSn8nZe4wF5HEzgx3e/tDj/P5gNsAmxvs8MUdFKlIEhMBVbAgvaf1D
94uHqWRoqZJW30vo+kc9or9jwsQ6SRJUSzXe6gib0KyZFKI92QUlqCs0Sc3PPOn7AiEvcEvqkLgd
12bQrXrgesgE9mP3SS48QQz+S6NUD8KfFYyIiiQ7cIkCI2IgPMUHn4Gw1dqP2tWuCn3bCYXUaF8k
x71kMm2n7yV2eYXP7Gf3ju8ax2RxlW86x83QCdaGb29KnfxepoNuwCMUkTsS7gOihGVFGR39QA3J
C7ZonOTEq0Q3KNwZXrZP6EslNVJzZtWc2itL+bINPHrwodXiI8BOWvWEsps7UsB2dbCTj+MEnyEA
Nwohpo/muu2Q5Zg8pR0uLYgBHF/kJY147npcluZwkJx0flrC3v5NR8XqkSvGfwk2yeguyRHBlrYa
DEwNjov0iEELUSMKjwVvquadTMYaGn5ZoqYxCMXX2KeljkyAzZb9jIPaaJT7Pr/YNeACRT0mtXYQ
5jNxLmsrbGKGpkgK6RmGFNN0cOpHZBynKGKbVDeUJgnNhaZCJdC+JrC0pJ3jclJADsr8hZguaih5
dWbNeXbbCpFczYH32Qybn6iNn/0hfyiAdYAApgPTO6Qmlr5kCZz7bJMQIOcYE6swiao8621Qb+Sj
wyRbo3Y5zdDYI6yttUnaqkNKAMipOcRYpEPpiD4ZucAmkQoyZravhd9SWGgICqeh+vt0UmEbXr8L
Zm/l6LFsQypOF33nADHhgXdpmWswnTIlpEne0ozAvZPdVf91RP8UStCjSZ6fduZ+DJeugEdb2AeX
K5CbH5PJko1+KTVbAOTFOy3XcD6YjAREn2RqKXZD9dYnrAhU0ppLKRapJ0MpTwCTExjofPzwINzg
YaoOQN/3lnbgCeFY3hufvaTS3cYn+QpMCnl/qMMXOqgxM+o5tnwks32J1GJvsQIiU8vZHt0KwZnS
o3wjukJRYF9MLNImUaOzWmWLngUqD+6F819k/8rKqFXDSkoC16m3k5dtVR+oOaAWjXUEfWQ11PAa
AxaSX5sbMmkU4EjUz5H3BiegYB6VkU3Dk27/iMQosIiIVPNdFNdr5pU/Fc7ZiNUDbcRBVhH5VHRf
2ZkUHRGqz7bvNtdRPwxputVV+sYO33Dk7Bo9aTaF6QDVh6LDqBhUWO8ZAp9U/8Csiw1yMm7AjHHk
zwzKz61yHquSP+AidCcR+jmHXuqDxOydnzbfqUSSdJKLkB2UAn0r4gwa3QgBKQuZyVv0sDBsKva7
TadPqeqN2XI7CGeidC1grWu73rsPiDFzf8Arj6wS8r+2V9yameSFFdvyX5nx3VvVPVUcu3vAXUNI
h566sx5f2VO4n3LQrKPmy6UjwEQ07cnDsfSNgLlbLnldIszBnNUmJZS+UF0X+YzuBwQaz3X9PnbR
8p+bKms7swBp7UwbyARnS9/2dyU6EBEK1eITiF5pwDdNfDIxHBlBtIdLi4DmRSPvaya05hBkxs3g
J5C4k01UreVfQ0ZqL8Q/TB5s7y3mhadjB9YEgzWJwXLjdR3+ba7cEM/4cfjPTIKzNk07nnkTONTs
9HjceX+M4EhIOudJktqGneBlDeoCn+K7QGWZ6B/yIpFKpIqtChdi3PBid1xiBD0h3Jy6hinAQYTu
FGuXQokQpNqpR5toNuHepQPUhEyFPdpbcndMlrDENDZp8FGFuIFKsqKBXcqdVdrqwMQuchGhaswb
NBscZ0eUtkowLRtk1FwVV5yJ/3E3VUxjAcMw+iuEBdFQbl47IgZymu8ZFZ8XEX8Y854QMbKOYSxW
vrsuguG1U4DXO+cWOh/niGpIKIWpNgHUBuG9Q6jCphtx40vT+Xv8eQ7kJCcPx0QyDdmZswGhKos5
PR2Y1a3MZGKWRm+quCrFbRoFVo9PdIpGOIclc4eK0ssDbCtp7ME3x1I0P8w88Mbq0yVlOWvBtStz
jjLHWrSK+k+2IIvxjseMsbIxqSi/tSrIifFn7rS17e0ders+lL6I9nfBcKhip8xNXqWQPnS9soH6
ZxUslYAzhZwN8fVPTKIqJiJEb2lBtWepWTXysytZ8hY1S5eOfCRkbbCK6ODT2GbDt4iF+SomfLpA
ahHyjNNlIHydM3oBI7n8JR0jnaxDZv6OHuIPMsAmy4Y8jqEb5rWc83W68tLs7FwaJ+V0UPFPaqj8
HW+XVsBcXQdrM2I/ulequjb7Ug7dWgDkvno1CCRR5g+pqOQE3cAYYwjR9v7ao+Ml5L/atOjVfCiM
CecgOETNOTIufaWcZHQqajmLLHL/qEOgEjWSGUc7arqK4A6FzAf1bDH2jNtrHIBmatam4y35Cip5
qsxvHwnC+ggmgvnbQIzohZRjEdYpzwbIDf1i0h+R9t+UApfBS0Sx1MZSOSKq5V8vAYCi2RGVI52V
jUSpRpy8THdei1qtZ6BhcHgnMHUTozmkY2kYLbKgEv839aN9tJODAxSLISP98FtcW3Cr1pAXA8ox
KRqdjzaON+X0FxqA1AfU8sQUcetC8Ucq1zAIhXelKXua1tOjL17w4rbjoecwEm0NSCJetyfQoJu/
ou6mZ/sJUJKyp+vlWge0AI594rcm9bFCjR/RGXgUMcAPksGIcHmBEJcGmMRvVb8hj5QjpMkILyPf
GYfALcXl3t4mFU7+KcDXO10o9Qmuaprz9IxwgwM4/QnKkCZ4qQGlT9yKIw0fa9xVucitqppt+Upz
N65fc9kW/CdmjvyQHlAGlohqL/b3aRvgPuWBn9aIGawKI9i5VK4CqSj/9Snu04PdQvA4t8FJs3b8
tR62nCyZ4wXmoXNFcurbF42KYOVZV4fgmu6SUWebW/AFFg9Yw8nVeMtMuIFHDgy+uqlRuHebzD7V
DqEAR76guo9xdDLyHMGWxKg8LCL0fKVlGx6cl3YCSmg4Z69p9ubJYX2d6ZYH6DgUJi0Ram0m1Eq5
6iLmBPU28jZJcST2ZBm4w5MsDTVWD7YEaZWxzPqIu5z6kSDN8gOL49qfqDhqOPWN54w9XQ+AIMkQ
TCJdrfku0RitcVdw0ncWAsnobOuvSXKJeKV16AUhCW6KFHJJdzLi+5DmSJbys+dm6/HNICrBUGHV
XupskPmdCEU56laDstTYfqo528lDHrsOwOBqn43PZv9h5Ki1Q+dztqNLw7i9JvnYpIfAG6sV4UbI
1w4VswSWT3WyUfP8X+mwYDBzjyzvqIScYyHvh1G6S/mfTNVupqj3dIAt7VPCj5tIC4qoRN082Kaw
7DPSqLOJLae0wCnGKOyolQKqZru1dz2qHnxHAttGHiJSAwuD0FCZ70lHiCKrYII1XpaLhPki66UA
++tw1xfMjDkqz/CtTE4SjUo4Az/HNZi+SkPaYMvnTvMHhW8HMq4liM9j0B3Gj4igrZEGlIWGcoAd
IrFJQQZ11pCcjx704GvKxC1REGcxVpUsLutMaarTxaAlpiICsbHFamhyE+cWG8qmp0XLYPBa6m+k
aTJwYBLH8ErXMiw/aLF5CUS75OrfQm41cQebLL4idW7SLz5RCnRMVhcvTE+eNm59nMY0XeSZEYFM
X9Tu4uQ409Hvio2ejP85jXsotQjq8/hieOra4CI0nX1AKIYUXLG/KIJ3VfuYVWWp1g+HayMK6ID7
ohTVqRY9esy8T/8vmQ4ptpr/Iek8dhvHgij6RQSYw9ZWtIItOXtDOLSZ02Pm188pDzDA9KJblskX
qm7dQOowYAX128B8esSvNCAUYXJY9ugf/UcHA1VIIpKQbScgEKgTfD6vxf4sr+7+Pg5nwdzuyWXR
b2WeHTVvhcR1mdcajiyEXhzaDXyZxAovy35HP90mTGJyDCFf5Eyu2Dy+gZwXZAAyVRuCwjAvsFGr
Z7V1DwV+BJpiUm2TDC1RyEZ7CQiD1yL2yfwCFOMRzzN+eoQYLiGFR38NkW8wTFsAEzCjtqJ6G+k4
WiG2Aek2XJ/TDofC2IGZVd81s34Xstdyx/xO4J4wFJCX71nuW+Ckj2YJ2Zhf64/35f/I16NZU/VL
DFSgKHKCNiWua4aFZ//ABdZm4xvuYtx36GyZF4lFdg7HWvhUPvGs1vAhNDeSSpUP8YxlVYGoJNzz
Dp43Nh/UgoaN2SM2cXT+xEy4DGqmi0Z++/yVWwLJQH2axq8CNanjYG5UlYdwwMEAZR/8KfIHbH5r
h20EIqFnVIlckSUDmWrS/lIZhU3vivfxlF91rdmUEIFSJzkwsx3mK1TNTcrVbil1CGN1SCAXNB7a
i5JOI/wEytGg4iwuCDXVJHEhaE9TmFtcfgu3NAOrZny15i9sRKMSRyVwNiHWeUx5xj9nO3NT9SSX
j68yMh0ghxga9k36gx9kx5avWS5XxVyLSx2Ofork895hYiggk5szLQT+HknbajFJiuyVlT62Eaxg
MoWAwmvN+C0Y8DtlvYEccaxJN+ijccVmEd40J2+ejY9/zz+wUD3CiO6DJ4avfQNKhPBeX2w8NisM
NNx7QohuawgclOzuhEWDo/xnnZ61wUitaY4t/FUCV1Qwf0tgk2YQNqVhg1E0mOgYi3BOcR0Bxma4
eER84WNiQF89+y9zWOz8aNkDn33rbfVkcmiLaWsF8iLVu/sUtSFyr1/VPY+9f4bZcOMVrxYSf6sl
kG6Z90btsUqfJd7Po+QZ5nQTYRGE8A9amJBV6eWEiS6PyObIHUeGaNX0hn+kYOGGfqLHkKT5V0fr
/8kAP8TM39cYfcIjl1IoQREFGf3ekXhfrDTMXMFQ8eBIbH2l7UPEMwrmEpVehZNaWCfcM7jcecGW
ppHeO5STpzrLRWRCIZRztabAJLWjX7KXBeDECfBJw40hcfkzaGJkOuscmQ5zmoHyP2E/V1j+mYna
ay4D1vkUWBAWBmS/811jmDsn9KENfVt/bIfDgmr6ThhZS8C1mlUuhvjxR+EHWyG4Dhh/dgvThqz+
TeBya/a5L9EEDv/k9nNZnHVng8EYax1rB0DlsYieWnaolUIFHO7Msd0Y0Cb66U4iuSwaLkPYMQnB
HBoAlwhUNOOthwjLDJl3R+lEKHHCadryafyXhdOutdTJG5Zdn8BZMU0yFpFlkvVcJNFbV/xrFrU2
m2U/W0DPjtk9U2XRSeJ9jl7eEwCea0/PoWaNtKPca1RnQquJKNFjweq9/tbD82QRLOSKJEVepM6D
sr9Zj3mDK28AMiWTogCDYR4ydzMo7j+b+/fPmlIrjgurTQEseT1eTXBa+uRQMbKTBerl+jHxob8b
tXOZRu+l0ebLFJJNl3/KgtaImED/w6eepKvmqDNmjIOGejdHL3UDVY3TtxQW/20XtNtRrl/WRmCR
KD8hEManeiyuhneWgUD3m3J2CY2laJEQAwcRfONN/PNfloL9npj1jr+azBODf7wtLOhFPkRxSGCA
LX/FFxdGkriwvtNVSCh0238P+mP40hVbhT6w4ZzAN2AqfDLIMPSmNM+Yusa0QHqG7Jjk12lfpogg
Oe/GSl9NWb0eh334hJU0HLPo+jfECx84tEmchXvuNefZEg+96s4L4pPyIBTMHppS7zCP3a9fGvlm
9EM+JdA2ttEzACOFZfLnb8DKdTD1TzyyGTp0bhXrOsPbQU8eHEC3zv9h2DN0+YM8cQb9s0u2Dg/e
WHzGjTBDqcIDmmqu26Il26F33V3nD6u4eUv6cwr9pbWiexMWPvW9hVdNQ+TGQHWiYjJXKga5wbov
PxfPZ+37cGKBNres+VPzl3OBeAdD2zi5N0boT+UhdvEx4R3Bm5Z5RkHVSm+6nCOEBS79b6//86dX
V5nrqD1J9JjRY9Jiezcl8k2LuJWdyeuAV2pNv5VdrVWH08Z8oR3DeBG/n15/ZmO3kOYheJqLwvyU
oJYqf2xx/DDbi+mERF28mvlLNjzm7H9FXSAFk3BliBp8702TuHWd13ZvgOQZFTYKTn9iFif6EQOQ
24EH5K2M0PnigtIZLgZyUeGhasfCApHEUVpKyXkKmrsZNqsPK7Kg9KGWNrhQtTA7wbmrmU2gc/PA
nnx1keFIbuPjPl85AmiZPDgVLIVVEGYfYMsSKGcVhKYzypfj2SgYLoOEmt/z0hysxCQx7bFaKjxG
qQNK3D8IbUJL3R09czopRKLCwGph1A5Xi6c+odgIWwyq4TIBeZqgIMy9AkycREPTmK8USPIrjNcC
wxOaYQ5mRRAaJWpQ/9QSOQP1ybl3GyxU45/Gq1CKwAuFhTP/k7mETUe6gGFmwbTCp/vU6AuksGJt
lD8kIIOyU3g16is354vUv06Q7RsoIlqlw+9DigIIXQ9wqbhKR2pM202wlHCjd6Iavpfkt06nPxZl
NrwkgERqzK5medDxEgJ6SjSQjeLTGLAlCMlAasa1vMu4ae6jBal3nXLXeNbAAUz2ZYbX5NQ1eMkg
c1zcvV7hVWCZ9d6ZksfOrx9AnbmPhLctAU8umITZUbpkEIeNlDpObjMrirdVj6kIHVXnljAOl9tq
mohowXmt78vfwaVFDPzHACTEq0dYVf6gjlNPuCQGV2a56Slx8hnXkxCxo34f0P+g15AC0jQQ3iQ9
Xbl5KMbyUFvJgakfDpJm8AS59C7RsGddoo1PNJtgbG5E3E8XZheVppRRctyPaP4GNHktPv9KI3Dc
C15gtlxGXPB0DTMg1XfPMhlKxvRatsav7lfQQqdvbQ72WTwQjawRj+MYB2DvL+zfCYAAaWqsEY41
37jQIKozv7aRzJA9SOVaiGabJZdjobNMd32tcRkP1FzOcXB9CnpuHzQtMtFOig5/BVrJcvhKO4iR
XbXJvPRenK97bzrG4vxD+rSDIUEJ0O5cojE8yO298Kir3iGVIfwU5gzMEjp34ZzFjXmK3nQUWzoV
AwFfkPEcXOHL8l88nIOiX9noKWHa6LW50pkRjqmxL8b8rIBAGgknTwKhVVUuI5MRNxs59VCUm9FZ
qi0OkH4gnoRhEgtiBAtT1AY+9ZllwH4MXlHI41vOkNo4/nGtEGUvS3u2I9Gdloc2A83UkbRFoFFN
m+AiUmE2RvLb0+JX69rE2acaevtmoG9taLenwdomc/NT+OZjX+s7r8BLA/U7qibUisOusfuNhSNl
y5eUsCojh3FUjOdKE3NVCA2hQAaTjSrzySUIS/ZlDMFH63LWzvMEr5gt7vVKSvW4fvRjXGg4E6f6
odU5ZRp9FXIcEfPructdOxzQoSry9so0/c5tfY8UPoyHy0wS4ewY0KFSb+eV1stAXTyaz2U/7gso
xQZdg0OvS5YZ0+EBJ8zZRbGMjQTIAqqWGVi+hi+sT/f1qrMewwivL8qPZQRcQPY3XaK1ozmXQbNX
DVa1HLgSkyg0KSn7RhxkDFzeODGmvt73WJZKuOKATtnzoOAYATzYLru2CW4hMgDkIrMjMr/Hq8Ki
PPEh0iJeJTR3zDCGNsccW1OcY9AmVHF8smGGOPXjHNofnPncdQM9qczqa38BfnAxvnLvKKnxVK0v
Ywpi034xF0KzQFxMQmSBqHEosVpUA+mMeeuIWRUDUyT84yc4q2sFpMlnaPzwEGYUQmJJnW9JZrCR
mYtuKGUMJOGD5HJKgRSrs4H5In8SIa8dnjVOBQPcsZGwnpjvvplqfqU7B1MVkcC42QujfF5iinXF
WG9mV4d9c0HMKkWcmWC/lN0IppKnb8JbipAv1CGVWOX9xbXEI2q26hyAagKIaj4oW95vhPUxc/f4
9xWM1RqHNgkMbai8JOo2o1NduhH68r+wuRM8oMOmw/Hu8xiFiXGTD9iQ6nj/v7QQaPEdGebj1vTS
dW5/eryjtnu2UoTWwdYH8ykBZAJMzYWB1YTq0WxvNO2LeAhY7fPwKvzUpcdN9zABOvhKP+S1iSqN
71CEGvS54ODE1YuOsBK9aAgm306bWIys4MnxVF2avaynu2yOU3aZuDPtAGJviPuw0ESFpsH0qVzJ
avkTU6FBkGTagreso0Fx/JJjtNnYCjJU7q4KzwJyBDN7HowPBaOQ5LvbBRqw0ULXZDRpuoTXMnho
5otlPs8IPOeJOVI3fJJKgc/0P4W5TjJ8hGG5C2jUHftZVGtBdO/Cc2xsqkYHVVLQkJFdqJQqJIKT
vSfO/UhnKwMgkSWxTRi9yltZ4MaZwG8q88lrRYtqTZBUWkk6ODk8Mhpziu2IUkOT8qa8ABMaDeN+
HkXgExRAY9VwFXYHvkKslzej/6zmCwnqnjnewKAqsmqVo5VtT9BzcUT8BgRcyZMj3/jOjL/RA66c
CF9FPkyoeS1mqB723GZwDX1/bX4jj7+bNFhpoKB/REo3ebOE08Ov+UfmR85rVfPOivCUZccDrfI8
4HQZ8E4Q8qaf1QjEDL6WOqgOcCWknpit5/qkS7mLVBlTfJcrfdrpbKW6brH9JzSCwjkPtj2gvibM
D/VVKO9Sa+lqgBg/uwsjuHQnsURCOCrDmi5S3zHz5gYrsRAgKCTHbzn5XUSfR3PrdOtiwVnjKW62
jbc26I7mAaxf7SI72+MwYYRS2vJK8nkfI/Rvp+GnC82jDbNeW5JjrQfHkLliZbg4q50y3qNLlzu1
/TXHdJNKIm4fk6I46nB2CXyUQjhski8LvWDPEFA0UToTZouBnWh3HAbSvg2lmkzIMjC45Rh3jHCI
x/EUNNbRdHnNhb3KJMjx0I4+oFJ6EImD5vtfXaO4R5GZKOg5RbBzGxfcnEqeM1xSjcXfgwaeORIM
Nh+gVs9RkCwY3jgozcGCK19WZD9M17AgnzGo9y60EvZc5Szv8eKtu7rcZfrwOnJXxDVU3TTAM9I4
0GOuuZtK/UsW4chZzl631FcP71f9m0EpAJWtvQZCzhkaopwijAR8sC36Tc8xW4TU7cY0ndsJNMjB
y4lNLhSqCrB0b8Pua3Vt1zFZH3RUvp77URf89PgyTpcAGVqR1icUHyoCWs5//ISMIUqqvuo2Vjpi
FrOQIs9jdvt1PaC2pQzKwSsq/afB+IrUjKDEWDQvTix+GrqLD0dDztUBuYVH6iwifdEkdBpRI/i+
WZZ9n3oAScOT4K9u7h4al3BKTL2GMF2bKX8NuRzpOexofl/B1ESJmA0bIyG7F+ZWhSKqJn3OEp8j
KFMmAHmLjVUGK3eAKmj3VyGbyp0f4UhJIOVcDrejFR6mskRk5zIBo3UAeJF3GHKGy9R26GYIUuA7
OtqhgTLdug96tIDGvlfWb+Sr1RwmO9/JyN1QpIuCTTIWwFWgQBJceWqllDr1/HiRcsfor6rpn9AL
YqaIlTWsHI61SeHUPByY0gNEts0ef5nS3hhgnGTMOM1B8MAUVTtoI5wMpp8K/vMEB3TpGaVnaCHy
jWc9FR7wS4W6japNH9kBCfY8C34OxdWLzAePImNKHzGzWOtl8wjrCk4CJxJXjJQhsqprMhiqpFkN
88kwyo0DEMSPl7GX1JbYlmPluZq120bFzzX2kY7k4ZKfkeDFH9ntSr5oT5U8074K6RQu437oH3Ah
JJ4IjQuENSQPRqm2fY5HfAj3bs7S9Ty9htjk8OwglaZu+TGZ9C1gdVArblOYBUsP+8E3j4OKLgOl
86gbG3OE1IWxTc5y0fFV8f3OXKnGuR0RNqV1R/A3Q36wa/pIxEi49hKw4kvIEIjL6GCQLigQYTxD
djLhK6K53MbKwwlJZ7hPjEpYPdh4SBvxBs0jMBLm0GYPGXQcjiamLV6G8xP82TIjNchj5yttfK+s
cZOmzDk/5h66Sn9WKATANVD2Qt/swQKj6Sw4Dm1n2dbfgw8tMs61z8wf97JrIhgrAzbIld8/B565
CWIMt/tTMrj3M4TKsCRyw9lAIz2bBCjrzdsCY4GahOpDxelOq6tdBlsXBCTZBMlrofe7CiC6hQqR
UIA68NuSwBaXtFbDY5Szj0MbuoBpFQcdK1J6D71/wIw3PXCsjd2bSWJh1NzKCgmy76lfkY18nKiL
i9jchRrqoiR5CoN2B/vozu7R2WEoXnYEB1jmxkJPZnnQKnJGVRF8d0aUGCUVDtJsEVNqJRss/Yae
I9UXE9auqE4BHklCcJ4j+KRs2+nXjJ4xf1HmtmixwqwrhiUYi/GopZXi6u7cfG/BD3YknGH5Jysk
BoGoOekrez90DuCHBenGPebN0cu/OT/RRsrPEJYDyzvtz0bi7HD1UKEpHTaFwtMwPnRw3Gr2g5Sw
CbNrP5/2UjKGjoOu0jOPnVmfoqF5zPOOm6wE68SX0khXD4t+aXpCKauLzSaCCx0PH1H2lBvTt1vB
SMHLWb2CLUUwSPXceiSmikU2tPlzwx4s4QRYuM3CicBANMO/EvCIfsUtzIdF9WuljOewRBOIbBuC
PCIkP7ZXWrPs5vESCauMg8Gx3qrFhXfnXWbsYjFMYPYFXHNs02tP2JqBsQGmrIIYDpO1LmyCxtx3
u3wIiTmdmcTb3mmwWGysmwao3FpGTPmMVU/mgNkOT3ImF2Civf4FSQ751e9PELZv9YQQNQR8w9iL
sRgV+mIOz0hLzvy6NtSgum52bfpsdfFb40JdZEJlXiYbj/wkurM5QRQQrgajsXKCByBpyE4g0XQ7
wDPctkvjfMChw30v7osH2ZYCtbrd8J7a+FbxZNG1WniX6CD2dFtqGbaZq597cBHD0KEcbnBQs9J6
W7hf6IJvaPtiGgfYD0jn0kmHCw7wdYeS5f/D1q1Z7IBPeMzQcFMah/Tqib0qMaJpgWI9TAY4chF3
V1dRePoRvLkGpCnGhEROshqezNKJf6qP2fmEx09yUGF/yCGOyeVG/alzwNVNsKnDH8vYjjU6Jyan
uvtc6pfQd/YoHZ70edjSdRdlxazmDYQ8ALTOAu8egA8t7snE3a0N9dclcqlgCWhsXkffJuzYX0mc
tq38tVfZh9hhQAIbcjyFqNVv0uGx92FfO1doFXord6tcd7Ipkgynjp+MHBALsYeckYya/u8A0wWC
Hc6Q2vCe2Z+MQORBhumLWgg3pa0nC84oYd926AWxDQ2RCvuq2cKwofLF2oPacmKLyJBJx61ElpdA
/7Co8MvRYB/CM7FeYR7BJXgJaQB0r3qi9BYqjhENpHPsYhXsazzOwawjhp1Fs5EioF7g7dB8Nzgu
5Tqx2Vzno46BKgPdhBxat8SRsrqOdrKaW0P8RmiInKDZqgjvSh/cKW1drG6sk9S+DSvYw2bE5pP5
6aIIKeGCSlmKdZBUazg8CK32R/Om3YIkM06rtTBCC4DUut0Fobk3Fo2IDGqDcLk6tr1rPO1VrsIM
RpO05zkxRGo8hAq0LcaTj4lxHazGfLo1DajB+RdlJAv+D+M3Ppbe3YmeNelzZETRS04+oIg0ufR4
4QE1Jrh21RUrR2OCxLouOGcd7AtUQmRDe+yr72wGjpcD0uum274tzpz00N5iVIlSPMt3JC38qKid
5BxR2GjSzLTtQAutMQSk7gcEkwY3gLT0d/gW+IN0YDqZQYMAdVSO4Moh3YA3h4hK5/zUS6gGgKAW
d0SjEyuW0x9oeBi/THx33jaefr/xQHIHPzexICC60y1BgEjOiASCHN5qzp3LlC2HtxS49GWR8RFZ
WNvAf5Nt5ilINNNZw4CzikiqlNlN82n7+jlyP+ZyPMg9XM4e6mYRqzA4nQm/KLa1HDMmeRHlR0dr
yimVIuw0kmlNOQhyTYMn5Ub7bHlI1QFJ5EYYiMJjRTQwhIWREiKuFBDcZzJ9N1DRK7oNNLhb5l/O
xGDyDL0+IL418OBjUoRnOdHc/o56R2Z1neoOuDFAG2va8QVHEnN+NaenKOwfbYfciq548LrggEld
+DqKkQqAQ2pBsPXZGopINaCaZ7mUm4yoUkJBcZVs6YyZ6z0Bujcw+MSGTKb7kX7gnpV9hPqustIb
5Xmb1nWIHJlu+Zi1ZoaXIrRv/JgwmBijA/5hBBk6gwMctAFJArArHf8IiMi12Y30DqN75bdPudDc
+teES6gvhEb4WxkspaBcRq6oUzGPB6DqcQ/KQ9AmT7sVYXqNMo9qaKF0DnfueJb+F6VARRB79mTC
mu74kLl77Zoj3ugjnmrTi1i6KXCWAIJNqL6t5ErGmAdpvYVfXZDwgi9dcB3DF3LkVikbRQibxqid
yonUPGkdmTKGTAwq8vVybDEC5phD7UlXs1kAZ5Iqf7P5nUszOIsmx2J8LEd/q1dXwg+53Oy9bIso
1w98xRz8PEYMNeJpYHLFqIqhET2gG16dnItrxgFE3xqMlG7M0nw0smjTFxVuhfFZqOA+tDSaQ4QH
vL/2Se57I0DDWo+byR1OZay2paE9t+DKI0lIZgwh7iIrVtcYnaJBGwai3/m5cqpIqRxO053JWBai
00WqHLRAsrK5zLdzNpHu/prVZJxLxDWJHWF91Sb7MVvISoSC68N6iGb1LIY5ow/bjn+pO2RlQ4hC
5xgv+ZMDHjc6LsbwKe6+aP4BYw0M4uj9I8WkoY1nQv6yS66sI0ESetCdLGv2b/pYXykTvBoVNlxj
6QzhoC7K3ShczeXNLxlPcviQusS0SvE4Qtch2h9Zwlnxxf5O222wTBtcn9DBRMi4WzAduZ/ldBaa
fTLlEvoB6ZUNBwOUvCRKtgVqSFYdbb9EqG0f2Y6iDBQMD2j/1mEKUte/g/7RpM4pN2qq7HcI5oJq
KJSaFAh0KeOtRfOYjp8h1G74uxEOLd2X1WK59uuK/gvKTik8QHxRChinYvOYke2AmgYNQg/+74DW
qoTNtewJtQZ5TAYmHF7xNICm6Cq+X+pXU4N7gCJX+iFHzx/ZV7FhIAqmZqRXEdzT54nkyPaIYy9G
c92UwdqK3pT2mIrKiaI+j4ttRzyH/9gtr1p6TK2jnoSUCFSBzJbw/FiVohJajJOBWQT5whpKa79i
P2/7ovzp9QjvkgVqqeXX33PORDH23nrMCand2Zb+TROyL7tyXGkhMRkezJ1RaWdvFnkeFkeYVY1c
mkn2ADf0oSWIWFU217CJEstGlDcwVYk5wxpsQqkNuqvnD+sowT0Czq/NQK7xHnNGm8aCuo9jAvbh
05i42F8t0CdPLbhl6z+gEVlRQ+B4cZ0N/d0mnSnE0SrhfJGVxdxe/qIPXwfqCv/HFc+nO81TPI3w
cfAY5XBDuvO7DPSNxroRi00v3HeER4dk+nJNRS1TUl7OQPXnU5yag8bI9MWaUbUyas8Y9bq4SPHO
LJoRXxmXiIY6nGR1AMIE6J2ddDOhKEn5RbXlYPcwxoErCw6NmZhkh4DcRt/Da153yfgSwOUqC4y7
X2GDonZK8StgXIVIwt27PW70UHFBdITUrrKU1a8n73nbEwSH7xkg/23OWeY1+g7Lg1vRmzNYua01
5z3mzE44u82S4BZ/XMOMR3OXw1cg4In+tjKPVlXt9Lr9cdNxb0J4Ukwyg/K3AJlqemeVqvgU+9YZ
tJmt25ovbhzfz+j0nDr+4IjYQ2GS4yhO9XPykAyEizFvGNYdckM2tGGTx0WpPsefjeFd4qjaNXRb
8DrxPK/pJvvM57KtiIJo3/7cC4Y3J4fTMJA/0OqkcfcuWrw3qW2lkA/stdWchtY4j7Qvpf/P5PSP
Wd1MrNbobNzzH0QSTLdGwhQcjgOYHg/VVApJ3Q3wgWe91GC3OVwjlC3IwW/xkuoDjcCG6WYsfSb1
4Ztbvi4UXxa6XhdDWxhjTR6C7dsAuMYAl1nbhDUH2nhpMclNqiuDUUqN6FNvmWlYVXNxYpJn1Tac
sRQ6MKAvgmlv+OShcxYntK0psoIe1Q+5Wv22mLeWwwIy9K05ty9+NdhkOjOAaBQbhlYRKxdEQlU1
7ooBnk0CFW9ZXgokriL9kjcsYDl80kV7L5z0OfMhlsPGl+oliB5ciHDN7xCdIWhjfUE27ET4io0O
wiEFNmrh0eVXgZjMK9BFqruvywz/38uvozkyVgcd03fyzbt+eCiIK+0bRVaJdRyxCxrL5WmmVIey
8uqNm3aY7xsNUamPkx9K0yjf1e385i/uyjCbjQu86dj/Yuwl25eGxHinupf9WlboOjlCNVzhzLnY
G26zmblAPRiPbM4xDndt89DPA5CLt5UapUvM44xTWUgCsccgSPmUkHAzgo4HtFBn5tceUxkvRD+p
PUYQqKdgP5BeScr6jj9qLQHvZFj58DeOBndITY5ob3xwyZRkApc6hs81BwlzQhQFE8aMLkYBM5jO
jIw4q16r4bs1YLwSeM9On5v4Y2x+tXa8QlBlkHgLnx++CtSYhlB2rJH50JlUEC7PqF/HA1YDbroN
qS3phH7y3v0O018fdbze1eclhiwZkPwSer9Wh/1jG6BFtDzkooCpevxWlgQnTx4ZR88OHopDnJ1F
P5TyQhOGNgNIuXmyOfoDHugE9B0y28qHaVsXNW7U97Wn4eTUzTQ3QHn0Nwhr8ZC6LkXE8NQLKNZY
sSWXbr/4BytrP51ovAdO3HIS9wNIiZvew0TigMSIjcmLewywH6KopPSBKEoNr4zyLXb2LrQZO9Dv
sWo9ilhVaxUKRwr1vsPQ3Uvfqi7e+AGYpvrRZ7zxFmfgwLCLT4ae7gAI0FTzKY6Dux7qAxpD3Zke
kxqah/JWbT2/dXp4xauURCO6AlKFp/uY4cjM/CCEXrwwna+X/DRZ80bV8Ztucv2nv1PeoriGT4Fa
8K3GEC9lYp5yprlldTwy0r+rh/waue53imalMhAzhJ5/7efqfh7FVuI+TsrwNm7sx94xqf4gZufm
Y8WIpS0ow2uWVkvwR+n+Exlexk3nQYats+ZVd+muq2Jex8VrOJdbIQOBZ8NHzAi9V3sUQqhV1Pfc
4f9F5IKBdAgH6sxJn8S6pLbmbYXLfITbSpOOV1GvOOZMlDTcN7DTeqTfqoo9UVksBtFNq5IYXcAC
5dFe4qTEXBckIYcr51lwV2m73CI86IOzaqLPYfqWRPbce+O/yXWvcyG2CfOdq4YrBSetjP9mwNo0
DJxQcalH0QPEmTBxn1GJW/DBAUwJmO/Xw+JTKRCfqhFAGrm309AeUv9Qd+GptnCHw5DNYiyl40ie
4qI4FPlvw7MUM7meSdIILYEGM/xyCvorrKf8bF7rDS6dBTGGGXHtmXnvtpi8joa/K3GKa+juHOph
RRaKFZW3RhS9lHlxMG0CVOkUByLtcYWPZzKNDXeT6S2FWfY1IeZgSEHIs5bqGE9G0dGutd1iEbNl
MMxMcpp17VyNAc36Kl6wCBNnpXxad559pwb1QREDkSdeeYl5b+Xmr01+BTrFjaIQlL/354/ndnuJ
kPcyCkYsHzoFf4TMKfjcVWkyU4RvRI1t9y4nhInSyrUZ6QU7LO1vW5dylacwdtCtyvpi9MspbKbN
MmNqQmCFxySPtrulTiCDKXUu1XtTOi/ebOy8tnkSuqZZBP98pLlG86BzJBjDR5x112Egs0u3NgCr
7F2XCTa2okRimQm0lmEfufjjoshf5SjW2pkcPHj4iiM8Cj9mHVmMzukJ9yMJmkNnhCRA9RBww3w4
3kb6tIlY1GYS3nnsR4arLgh6UpfP8hQKrfvoPfuEz0DbPWQ62TtOd5vXBuWf4x7dOdiEufXmOdrN
aJRnOMXMxeG2td6l4zf2zRhvqPE2qeePRp2WmAlkOp9LSu5wgL9iY44DOb7u84fAm3f6PKH6GW/h
Rt3Fi/YRm+nexhMNBvpTQIpBO4Q03AoRRB48ygtaPhWuKcsAmzWaHYpVbjKUgGhwCA80hkOop09a
XP/gBoHzq3VxhQ2gg/ZOP6X/psipMO30Ixzyx7rpjp3rHgvCKlMU2Rh40VMTpYfFffWumMth8nL2
eqI0DP/LVO2vvaBG8v3XCrYxRfR3f8wZHeoEjCWTuU0q97Xt0T0GiHbU0vyGproqBRrHmAy4LwGG
VxC+Rs09JNMhnzi9F8VcXrdvcBw8uBQ+VgNQ1qm3tJoupedTn3Tbodl4WgPyy093SckFwtnMLXZ7
ZXKcXO/Bru5AWFb9gDguWtJDFve7iEZhlbrvlanugo72DeZAZy8W1HxslqAAx4RzwKWNMPUSnyEO
hG2gkbuijZjFX0zIWcODyqILs2GQ49Q6JH27qRpvq5J027X6QxuXW1X5K4uouDG/s/VObGs1KHOy
UgPegFl4SMkgpmgGVnJigNLimjBGHo0Tjxiz67wncTWeNgZ+NJzhv12C01R6NMPoYxFeUgzFLfOw
CnchorlNcoZjmmpdfTO39n6HIBNNUURgKNg7kkvsFZlxZN19YDNy84GFRjgDQ7YNqOKKBEGCM7bw
9rx3OnWcSlEQe3qB9RozWwA73sG0Z2KJoxLGdA1uleTXp7a1SyCND3b3ymRxFbXNF/lzoTsd87Ag
V3WucMXO87WBvmS7jJJR1x1KBjp9wQh1Jv+rM+ADYL2fz/rFao6hVlz7AFMgjcHznBCl0nqwPd14
a8Y1Oedife7M/ja3om2H9jqbGVFF7Vav4UGRMRg16lyab0mav9cQvmG236cNC8z+f6/ZpftQ2hU2
yv0Zo9lpue1DLsaJljubjrCeIKxn95iJeIQbJuaDHECAAPcNhvVm715M5vg0Ld3WMe497EKtbZDv
PFRTxo6Pxb73BeQZFWK7GgJ0C5i3a6pap50OaKdArA1m8NpmwQzDS5gbxft5qJsVQ27QyoXpSHej
VLaaO/0woW4IIv/X9rJtjtecruFC6cOytWbsbMNmvyCHvI0UJV0N2w1yzFkrFHnUJv4ieXDrNfDn
F3/cNBiVF+QRtjoGwaWqX/3K3KOuHzKCddxVif+mEbUXEigO2OBvdIXIFkVaiSY4h7dMF83wY0sb
pTErH+l6ysTemgowDsmgWi6TUb0nsNdsaDRLhkl2vtXxXRE5lB9cqgaXEMtZJap91eZ6UzhgEnp6
a9tsttcyMqjljWhbdtkmYgNXyl1z70/u0RmQ5ozUrv7OZdFFNRA0SbQe93o6r0QGJmQrOaDr+FKS
XQgb3qG1MUHmNUCQqYezRuhiiNe3KvOD/OBufp5haXmsH6Ru8L1oKADKQodBIHtiwNSyd54DxgUF
iPnUtA/yppgsCT9HIkrQ8iEuKmlefdPb16598GvIygF28Lc+zqjIhiAM/7r+glhB3xsB5JuiWzCM
J0HFiR6yaLgdyMblHzm8KyhHgEYTS02DViWXzhCoQ1xo15S0RKPRz/hPfvO3xtl+iheLpIDyMoLg
6Pl/HJ3HcuQ4EES/iBGgJ69q7538hSFpJBL03n39PuxlY0ch090kAVRV5ktYK+UJcfnK4WUVtX6M
o+rXasTW7spbrZsE3U5HgPySyRqQEWUll3f1dS1Lt+dJR+pg2K8BT87APaU+vLhDOMokVTLNl4aK
3Z4ocFmW2GFV7c4ImwrT+OQGoQoOKZh5YRP69dll32f/MrVzCZ6ku4VJREBWslL7UVLtK+2WRybp
WvGlEr8p+bzqcGiKnXrjYZ/u7TY6aWxmJjo7NFn02kPqEnW66mnzBixugyCcqkCkO6/VL03HlAWK
7dGnJShgnqdZeoqL3UhTTdHRa1qmtk6UIUI6dTyJpk5BjJDFvOq0/gRG0arIOeFQ7tm9BRjcSY5x
x7UmY+Lo6K8WAgA0lqVSG4A1yWgCjCxb9iKf0RTSYFGa4shuXwxKAD+CaUxWTcpkaZ5PpM8c855B
eM0oYGL/Djl+WaRS6h0tDWCDFRJ73DBaNv9EYz2tGosANNmv8/a74mEXU/ozmDAsHfuHbuHOJxau
E69dgSPPmA4ThmA+3Dfc6Muy7Q9xk96tofhssBiHpr6Mq2FTWYiBhSn26mUelWdbtdAFj5FR2K9N
aexCRBwwBteZ1LZJTcGI6zNm+hSwXzi0/eRz5tHa8vVz0rsMnzw0uP16bhuuZvhV+J89DiuHZDDN
5TaGWGSNnFSz7H0oi4sYGGbYPG9T9dzk2i7jCrbgL8XBHcBpdtpBH1krJIafkpmMU9NyAkzVd+VV
8WSRqlX6uUlz6l+aqzBGiC0t4XKoD0oUdDgsmuDVvxQKnuJV2yZJRroRHElXgvR8UhQEtWGBAa6a
6Ryro9W7b4AmVcdIh0HsU1BkH5w3Iw3Naplngvacdmrpg1athu6+WTPVfXTaPo5wXJf+Zs7La5UW
RwT1mQaO86z4t05v4KXTN23ylrvmhoeCPTuuykNmRkc/0hYd+IUncdRBLXMUPOYpHsJi/oxqTvFO
t/WiTW2ayVIdQOJE8kmDjY4r/cnMml1rx8iVpWKwsp7P14TGYUTfzjA8HPUQXquKQQrnSqDY6bxz
ovmavyqBZ68QiDzvm6Y/dFa8rvjQMkrK1BVq1QeAccWHElBQR/Gp+5fDPFHntjBR0RUuTGFi7wif
AsG+K6NgB8ihLr11l/tLtBegsukfESE85h9G20HySL+nut6Ktl+n85daFNV3xon9HbXiRgmidORO
YB5scQnk8DGyVdpEI1fFSoN1BrRiiwtQvQATAZFe6mvBaZpz/k9kok3f2MXGqj8id82HxX+HHHG/
47+IxH1kw7xL3ewyRiHHAVqXqiudFj/5eJna4g31FHtqeY98/WAiXs9ATHIfWPAt9bYgrgsTOJqN
oaA/NabE9SkgGLcK30fbFNQJDKWxcYkFqm6O7f5oXbpQT7HHRFsPCRbhrxkyPzHzjw151Mvit2GM
OxjOV5bP7kK49kOTRKGNfn0eZdA8FXw6+tyqcIaLEdW/Zk2SBivUMJNXGIiNtL7UjEnDMuPX4T5O
JaqqiHVTXoeCdD9dxyimWSjeCxpbrrT/2TUNdI1G35Rip7RtRv8BZCmHrDFQw5a5T1o8BYCotCE4
CiN7LSJtm8b2o2dMLKwJpAhDvphjTQGVnJIhqpq9L8RtwENoBtrKtphtTyVHSvSbInP2bhWj2qZZ
kTnBOh4/IgsOU1u9KMZCbGMsa+ry06mwWesBgz8a1TUIjMojNMOEo2o2SJPAv0EdljaCJ5rQ/pBu
1HQV5Id692iifH6GHO0q/AwDd8JSY1+FqYRiDPoZJ1RFSkcVzZtlb0HW050wSTvTv/vxxmE4flJA
MXyry8z5x6ffBjMLRXsTtHrw0XYGrjOESlXyx9N18bOMAE5khVtCoio2ajuVtCv5DX3YQ2dsjgP2
eDPSOU813c61SAMn0D3U/8quPzNlWORa9LAy9zTr2ipJ/D+Zk07uXire/hzIXRF4z5auHeeGfl+N
1kg2N91HEM2b0bP8R7qdoqRoRMggrGACLEHNdHH2FhqVShQv3/3EhtUI16O1uPB99Ka+mBXtKej/
8kmDFMJP5yW4ai1BEuKC+sNDy6mL8/ctSt2PNLdQT070NtImKjmTUrF4TrOTJHr0OjLqIDNRh2pf
o0Pac+J/ed289XoirPQh3kXYZtjqE5fGjfiWIhX7LvL/hiGNOQf3Rx68v8ItwGsGii40WpzepuKr
8ViA5+QKIvhf6MyHLp0vs+WWi3Sud1YMRDSr4QM6zlfh6MPCKGuQeH8R/BHk1Kk6H2JByfg5j6GA
NQBVr7NPX+hbMwqPXdQd0Lxk07bQ+oeJ62Q69zfCuZI4vlmhS6ubFsVwHIwfERsrrj4QSI86t3qz
p1dnggI7VvGSu/ktAFDuDF/5sQHzFvafgCj/9/OAQeJjIyX1BReJ5AGC9eJwCKzi4EVn/Z4aZrPI
DMf61SdXpi7+T82MbiEetrLgVJH8Fqn4UN/Gy9SkDwIn4+jeXAOPHhtD5HTlWXjU23ATUOC2kqSr
Hg0nHZeNWoYghG6ixl1Zer7MKxuvabrhIu9NzMM5Y6FEwOP0yBxsaUqyWYDRgak9R/wq5NSuQYAh
pZc9pPBBm1UCOlsG4jPX0VG4+bkfqGIIAZ+lRfSthUHtI3b9vSlfEnGzMNssa7IllWlftHT2dZDD
4TWYKyaARICUdJN9BqOkXeQU6DnEF4zjxWwydicppqWzzqeLmVMYGn6GEtt6c/fRMWk9uCLU3RyM
GM4qgGlDYRI1cI6HzxBgMVjWUODv136M1NtZsKFMbVWWLbU63G5m3xjdKk7fBeNI918XwsRv0icY
y427D1DhEvar2P1ED7R/vsucAVNpeLYJuUYSRxAwMv3wIOtnetjMHhPGXpiPeOKaIkQ/lW9GKCwT
w3zClwhT6eud2zBKxYiSIrL2IoKSbsoYMEUnTsccK99KixqdutweDr7lfqGQ8Jm9kGbTzf1Jj0r4
UIR1j49pFoSdHSb+gaZ5fHDAXcLFZR0cB9oe/U7zqS60YJP3mP0wh44p6OYAmxI9hDgDTgkepY78
nZ7zHJPDTC0/MCsLOEt5R3Q9wlUm6j88bRR6qMO9aC3TaGcwoAyINVjKwn1uWAbpvXZ5tu1Fo7Kt
3IJ7POLQQBsmtDPsEs1CPUCDpOswrGBag2dprDfqc2d8WBXeVRAZ7FfoVQ56CgGLbQmlboB5kau1
rs1broAXGCi8kJgDVo4J6r2DyNhjesY6X0TNwmy+bZBxGseoaT8W9xTOUfmLG4rqi2LGQSZYtltv
6G92p22cBMMQFZZNNR8Ksi8oCF7o2aF8h9ZQle+5Q1h8UhLr0z5mJkq584xnD7pwhH0u3Ov6ezFc
UyM5Df0McpEAjXk8Ml9KMZ2UVvMSeuGRyhl/RLnqzO7DHJzXOJy20dhTSR48ydXI/W1lzwf0mkWh
wrJApvasIuThMudbq0SXyb3MzFMYl4K0TkznSya0Ckb7TWsYdRII9ATeiB0WUHlVh4eQ26QL6BKY
IJ5L5wbxdlF0ugCk7l2YqdHydI9TLt8Jhxmi4cvI03Vq0ipI53XVHsaS43DSnvqAooxfpaxKqcbp
xL+lDm0Wx0Q3nTnrznueghKV30cR4TRoSn7Be5R9x9kjRjFC4baIoppEOrRvbbKtzeJZOEi6KQeR
GyMGGH/RiYUcTNGlNugnOqvD34/bKDo7aA+RK9j1YeAJUahV7RVDo42JnqWlBRnqRE/+n968SKbq
hmbQJW0vFIiID9NtYwQr0xGrCmlM1pgLFvSYGUxFirxsoNcTumE5BNwkq4jIG29EE5M/x7fJ11eK
YuuoQf2/yOZsBiTwVLqPkVu6Ib8CdusiFug34FhQTChZgC66lXDlXYYWXBVE+PybTnvq2ncl5vtf
7O5fIUyyGhbzUfHDaDBAa2o54mmbmKVbuQ0H62xJ7pylOrCz5XmjDV2Ngm8+Ct1bCcZHnoE6wiZQ
Y4DYEML/1rx/Ht2AMnJeMD0hFhiPXdgxS6a2F+6WmyjXzjHDo8Jd4VVvYvEZlz+O3p5NzHZldLJz
FQfW0eAiSiN5tONPE6HhDiKXA+HLmBbLoZbHpn6v1ZdTiGzcYmWH8TLTYYwRMrHNypieiNkdeHJ+
A57DilbdMFpHY4DLNjdHuwoRYYENjwhSGT2oKsbJHORK4zkeB+Qa8FxAWgs0dUn1bttXjz8bwT0b
od557N9qhfKZX0RBiKDxMz338MBnRhMEDXsZptcn462rNy3JQyozsq3wR/on038rmQR3ZYZVQwBx
HTa2/dHn09o0QJM5v6UBCDxG/Vvc5NDqy0HSkoWpKbkZXAJyMwbN8aU1xTYc1o59wSm91PYeq05f
vdZau9ZdAs3ju62/C57xtL+0g7cRPec/Rmk2kwJs4CfL0UGuI15Ikau1y8Q/ZWZ/xE6s5/LD4ba1
c6L/XP2R9e5O6xU/sbqnBDK3vrfr+9FjQQ9u+uADL+73YcnGjaDNbCA9+B+TrL5dKXYw9tjDsWLN
Hy55OHwucjjUTKQR06qmBRYEVv7cSU5wQvfqXMuziK1gXOlhvNaaedvy9JmMyhhr3XHi0mTkQJEN
dOj0V/IeFuH41vrlL1ujO7MfYLKLYZz/GaO1Mw3/6HZsdV0LSyG54IB7tckO05R6e3rvIZWK/gXs
qFGDA8tectt9JC3Xc2w435s6SmzJ8o9gqFXOQkGEeJmdqtI5CKw6/x/CyZM3h51ITxWGSfp3r/rQ
fIzkd6GMWrPpL/SWCs3gdSdQqy3GHwu6WLsx4zYOyw9V7IzEOEuAa36BWXMYvtRjV5TFyeMy9/Ur
I8R9yxM5TOeJnypT90GuCaYClT0XWzfV9KtBlqs/aLno+FXg9/hl1W9Tj3G9r77h/JdneucS6310
AQxr5LeOsGJROFfi1J4ZVmimthdi/MyIP0Lzy2jkfbJ2g47gazgw+EcSTvQgpB06xkyw4VFMXH+k
USPHx5y83HwLqclmQomrXdkpG2Igo3BHVkWLXrzYDyXQkafK2dPTR321xnxyNpmhon4xec6wFToh
jpK95nN30OpuWka2vZpNOrfYZvMf+ouWg1zkQBMrCD7T+aeBzc9PDoa7H6e9G+4HE3cAQn73e8BC
ojSJHs/a5A+bXEO7Fo+rAStD8Abl7skkfivnE+yw0RhCXAYsZDBLFUan8SxmielxtAPK9dq7NXjN
5b33yl0cng2TnCD/rDNeZVqR7gx6TXn2MZpImRrt1Ym7WwMHrJrmQ2hDNsqTYJl25iYV1sHnXjcM
wn5UUcVIsQ+irbCcL9chzTuJkwc9IIC45cBCx67m1Ba46464gnU2I0NHJRgXXMyaLCLoROp0wnCU
CBEFe5MIUmw+XW4VAJ0VM1a2E2Dk6nC3jN2STJ74QF+XU0u1TwlqDrAi8msw38lXw/uYTLME+4Xe
SBEEOFa5XYqW3ClpVqG/agvMcUOP0RK2T6k/vLLbRFxhhVNXy3bsaxpi2hw0frqhhdRHzz5Hxyef
X4BVUwx0lIhQjmv/PaiqK50+3s8+xCNpcyyG5km3Oth64Iri3N0OJHm30F7xC9Irje9VdNUIowzm
A7dvjABoIlgAXZvyp1hUfkwwL546jRj+BkdRx3E3jowT64s6VEddsKNccVUe4WhhKaC334PrmH9V
ddKGEigpmX7O0qad4EfHlIV2clISKwPGP+Z3mZJ4YdEJoDvO5el9jVOWTw6DQBx3KaV2Kly4mCSH
5ZwQWFYT4nVzRHYMKGX2bXmbysOaoVx9/SvKP3ZmTRdM/bAxFrjCynrnOzPYSGfYV2O4lSyDac0J
3MXxPXjuwmTV5yWqJ8PhVFBIB230/6SmVvuKY2M9xuaPOTB+ZF4Q8nnI1MIWm8Gq/kwsFAkVkOgI
qKi01klSrx3nW103gzVLNujL8bBuREvpWvEXovlW4RJS8rw0WWP7UTeKjoZTt6NHMSmAOD0LJ0QJ
uGo16xNG+cw0tDokcfHw5rs9fOmyWDYT4P/ibqQIoqcGGu1e9Rfw8j61TXKV/E42n5OI0GbkMVef
+zZon0kA4FekVAX0/hcxp2YEVrAsoCDKT0FLP5y6deg7kDiatcepfE4ObTRQ/ux7+WpGgI75oq55
O4NGi9pP1QELlZHomAjS7sm5l4mgJdTAAnU5VQfHJQDReu8RImdo5hhVYVYSw0+ktkebMoJX2otf
jQK1kBctgdtTeBefa0YjCwY/83Xvdwz/TQGOCrsERl5t2rBZxNodeAKyFhNXxxtrbM397DnZjjdK
0sAK8MnS4aQWIf3K+vxqR9Yu8OP3WAW+gPzu5w+akD0mCrNQWbkISsXwPFs1lX//ZbflTmDQ7amW
x49+zFYG+ZmFhaG/wTFmIoX8F0oHfgKjTJajsCRITJyBCe0yLoMORYhlU6rBFUCOKvVx5TVXZT5y
sJg3FUx4oz0CAS69iu4ia0yG/kp1qpif8bDa/j6T8PXs/j4yXxP2n59a20KaVx7bZ+EjM5IkYvfh
wzFC9PHgGQyOPGojZBVZtM0Z6+WpG8VzG2Kk9A/qGqXTzxSfUi3ZaIi5us44eSK6K7Wc4jeJalqO
ovzpwgR0C4UnShVPgJejRVwnD9+rtvaQEB7N8ETM0VEKgViWxulsHdPWu/rRPknIsjbmHeYJzvZ5
cijBWNhcRmYWR7lM/RBfH9pIjgAmm/kiGaK3IPQIDpaYWLuj41mnrtWOuDXXU9lgkoXS0yMojGyq
mQqn0bxqdZfFD4Fc32PZ7B4aaz0l1RbTC27HBcSOtUrNaZF0xoRdoWiygv/pFrssrW699VZhVZln
yes+eVRILsO9NPmNGpRwADSV07E9RcD2IdiRn8gN/w1QhyikvNywHUw6aWac2whVHpS4lPO75kyE
RjJbDjkNLWd/24mVMy4RWmr2omewtik1ViIb15iLJWCsMWxJ5Bb2U1qHa3v+1HPi8dCB0SL0tkRZ
Hm12DQpARg3NKjf3HbhJJDjF8PTnz8ndoayZNGaK7Wlw6o2HKNkq3Z0dYto/uOXXnHPHT/MaxDfO
Vb6I2vIHFZseL9x5aXKuDPehQ7uL7V/+uY2rNuxz2X1mGLPj9KxhcybmAeXQQyEFfCs5yRn6fSYQ
i2IxsaZD7yPlsqKTHzF8iwizwa5Y4wpH28DI8TPiuvkuMCGHvOhRR8nEgLpq3hPuf9Dddz/87EPz
4HUTC32zD/jWpPiLgN0YOcozBqP4TUIOsomOjIs+HkG2JaalcbKXRsD5S3t0BdATevqxYey41mxd
F4JbKC5pB5UevY7dgKhDQSQ8dniEsRYHRaqckGx1ZhyMTy3mQNlnQcyZo704Yt4lOZUFBS877UGA
5jIYTfWyQGDpbz1j2AGrXBot9XF/bJhWMvIFG4q4JZ7uc4liMPS/bBa7UmgbXPk4NNmA0/gPjIeZ
s6g6MPRiZOHqwxG6u3M0nQw6ayXqTaEhCu3Y3wsCzONuPcQEx2b7uUanL5WxFoMOs8fFQsdfHHnW
pcZRMOJQy+eU9YY6HUVFr9enCa9/2NWX3uZGlGSU5XsqSUTnNME5T1rWcfTdlUaDb+7v+soKYo44
jOhya6MhcVLpufRsQX4m7OZYQaics1TehhkzNet9J8HC1/7KjcPnIdC3vkuQctZf1INmMSDvKs73
qpF1sN4SIqyTer5MnvfSukwXUgjutHpMYhc57i9AHyB7wXPXQUy65yNNP3Zjn8LNMLcdm1Pl/TPp
CGTYcYbRWA1ztfZQpGbcP6Iz6FYwjXvpp/6QpjnStXg9qyl51h9Jc6X11sDkFdXOj26ZOxKmRWWG
oYcyiu7r1UOe69IDnGMc/d0YEmJADaZHd3+MP7r0U0bYbzLcYzjkGZ96ITcaTQkbF/EwOdAGz0kY
IjLOu2fOI8FTjDKi7uQ6St8y1yVnFMR3EQc4vHMVgJwg1nHpR8SYH6A9pna+zasqWRnI5/QqpI+K
i7Qb10FA+rDSeGurIuiXrv1ue+4KztsyI78mt8JdYrlkzTD1HP8qn4xZkR+GKelA5GrUHPjSE6g5
4C5FTkgJlZ5uB+e0Kha1DVCBZUG7DuXVEKdQbJPoJFq89E/ZNx3nwKfqWxrdhnLHHBe0AQT+UjSb
VGvEcC35AadZt/rDnSg1KMv7FWcJlRoQcwINaowJ97B9t/izOReVn0aYyca3n7q7WT0z+4wxxsCd
++d+cce1LG7zi6HzT+MzMdoDS+NB7KwsOQVUkCbnY5PkDUWW7zjl5Y2zcipyeyAi0GvSN3I4xkZA
BvBRr5yVlR6aOlgjrS50ZBSswMFN+mC5XAU1REBHC4E2m8bYsk8POVY5fXwO0LthZgcshOY3ee1S
8pewzaKxrdcCX7Ad/YKOt3mieuTlARoaaJZi+qiiX7s7u+Wq1gjsxK36FPyaYPT40CaYsfKMeIku
k4ZOYljFF73QH2ntHwSV/aSReOL3X7Q6MXuD52FNEgXji1E7GOYBZTFVSkw2EVx2y0YU6uP+B1Xl
QJW8apV5N0bxV1FmDReNBoBdyzsH39TU1z3Fo1dRM1akBOg92iq3nbdaBdZJfkrLuuixtfIb65iw
AiGC+oyajhgSC83EPioJeSN5Wv1PWu5txkTBFbsFy22/TCFZq76IxEtrBXvW2N3oEWCQtoa/aIt4
7ZXkj1npIrOsfW9+g2x9ycK5X/YeMqKuhGs/amebxcOI9b8eIxqLYKr68ZCDyzvDa37UlL9MeJ40
SZQldGwHmVPkXomMcnATx0Sl7RGd10FyDJGOR0reFCYLl8gHzA2YfnL8lNoRXxsJ4TG+ftw8SmfN
y7as6BHaKVlxMNI03cJaE+uXMfkaQcHESIlE2hK/wWnMwpCOEDGEu+QTStD8RtnwGqIpEBbokCxS
qXcxLQiCWfHQus+5bQJJldCb3FvtYUzvim2e0URFuV3OGhO67n0A6RMw7EBI9usnzaHkfsrGc5gn
W5Qwb6EM1kZf7Crox2SePmMah2nrlMR/N+/o0XJeX9by3BREfoO04Z+cdiGpdjvE6+TckoJOh3XR
6kQpoQMEit/RUAHb7z8EAtCpfU1JHfYR39RgQVoE64tZ86+o1O+z06JPepj0AQyBYEIiFkTnQHe2
nJnim8/NXHwkiGe8YsODpPWbzNzU9r80zH4Ub5gQkxnkSBQ1b2h3klJ+FN1wLRgfyFjidQyuLfRb
dMhIr0LGXFCqUaCyl002X2ZtbtLh2W3LZ28u1llE3gP1RjwU2374c/2D04kNTYuth8x69NbGKrHf
Hbm2w78JjQ/+B6ZtZMCSZNrExT6Q5TZRFjDMIZ1bfE4SVnymnycCkOqw2rZYMBooBs08M4ag3m54
rGwqGMx+IBDmD6sjMaQad6nMIEd2JJAgnbG4+UOETeWxtYMjHSzHjyEaB9OpbcX/wxM3Jh4Neo8z
/QVF8Cxo845B8Jyz8XriXoS8bDxIZFLp4KUZBJNuw+C6+iynm4GIeZgOlGsry5NLGcfLsR7pMiAc
l/awU8L1cLZoMXLALBAj+hz6MEIckgSYKN2FQnzQZwjGAAldgF4xxkAwWNVhRGqbJu6xcOJtnuur
irEBR9xbVBXrS4y8zXZPqF4xn68yosOqHiBdLzfuNL0ktbbNWz6giKYAD8w/DVFT03q7QDChkeZr
jxodl+BfpVRzpDfqPnj+AH8eGfFJ9lOXoFkdGxGb3lwjNwE9hploMLEp3iA9mdk/wn+Zgb13dnoC
agXvjBl+wtGD7c8XDiMV8E6Qe730kdIKQSqx9MEw1OCN0zZY2i5q3KhnjjmQVti/6AjEupxjtKOp
EWUFTGQCX7X2s/hiTMEmlbnBRNa1Ftag0Uj9sqkP2p5YLpngIJni7yAKnj1SXcopxPuCQqaIEA3o
NxQOrAet6ezwZiz9KWK2KgOEZxjmOK70+h/zaE4Y7NQS9Qc8XJs7KKIpgDQHn2rqgx1TidtMzeD4
qYhCuvL7mi6evKvgak138Q268IEQraThq1ffQjYpDPRgqgBaVcxt59jeC8t9n2obyeS8jSkSZ2ia
9rSIA3SWlUCGoBx33jVBzUhU9dYWAFZyZNykfSJbos4BOchfPmDe2/qchgDsAJ/oRn0NuhkpWX10
g+AaOybVJqr60KJxg+GEYpgDLo2CmBCJrmGpQMVuRNmhydrN/xY/zKEWO8lo6WtZZA+bLcjIgrNO
kxRjYZW5BKfwdi09eUbp9j+7LBjMTRe86pJsMHrsNGRZjaeBV4HFnRMIrAneHp71gVZ4oYGCRLRe
VgkB1R1kHVZ+FEM7YT/LcTtQk4vpBonu6PX2FYXIKu+wOWdk69ZnyP1fYcp9Z8U72ZUMnKcLkbsb
h1q7TzDiIAzjkk4MNkKwT1Flw/B462io+LAdoMK76cLV0lcgLAsmsHQm1OuLWYs43vst9wsLfBIf
0smC78sYmuFS2qdrJ863Ji9FakRRTPop5YEymubgd9rN0t583h6s7MxMXmRI9WLMl9jn8UFJVaTc
4kR8ByuDwyKE1iPo8o9sxGapt+85aD+yk3NXA3qBRRbiqmoWY8xipdvHg9zYAW59ZWYFDFtqePV7
/akaKDhCiwDF6WeovkwS0MAZkipirm11Mt1NGYPnHfrfGsmiZa01ft6sViW4lQooxuB8jPPvZFv7
LITCdvctxhohjBYXVrccdhpu7c41t9gEs9JEbjTc8Fsva/+zCfRXF8NTHiXbxoS4/1P57WtOcd/n
jDBs7X9PfTXmKhaDESBVOlgIBYt1mLhFe8uyoSRIyETgJzzD2bA5/BZMxzrt4TD2VNuKi/rFZc23
QUJNHhEiQ3l0COgVGdne6jLzERafZs+AfTJfgiY5dx69V2vgj1nTpU1oxltXr6rZN3+qyLomxj8A
g/hhOcnnG4YYzn7E4jhW0SGdWUsp9s0WbZHquieUOMwKwrL5ANS4mdBGui5SSC/bM5NA+ZMb3/gh
YYfqGTpk/NrZyFFaiXFhF6JwW/Hh+kx0SgJ1ZfuPVFONFwZMopF7rX7Q4wH9piAwAxDl+mWmLa85
H1VlP3Hq/a5UV9Ds1+3EU0axX1mwLS2/IhiweA7p5bU9zko3vc2iW9MXx79uop3yuUWttISX376Z
3bAtBuccKNeSYzR3xL410kJfu7qhhiwoGD5mfabvF8A9nnnhqfaquelLMHDMm6N9VXjXQQte1Luo
aT2JDM3Os1OsWw5Dje38EYWIQy81d6X9qjNkVAR0/sQPL3al8EEd0ab99Cdt82OCF23WhGAzgC0l
PjcMxXXoHTPN2fl2tdYkDTFcWQaNOrt5sziaRm13YW7YBYTSlWdg3xPzRNTCtF9/RXkGoVKG+3T4
MBFE2fRxbIZMyk7rWsihPAcLLOt28uon8TZjyKj6XzqafJsi1hUo97iGbHKxsQXESzNt6Hbqz6Dl
ixnFDN4tIuXu/4Z4hRh365TMYHjUT4Ii9K3qCKO1SDv4sA2CxMkesIhSt/2tQxGl5VBIgG/5uXsv
vfhRDw2uwnkx59GuQw600dphq0qgMYr+0KjR5RFLauxTVJPXRySRVYZXU88vqaCLxumJq0Cbwhl2
c0F3xYTeWTER0Rx/M0lkmDWDI2ocxDg6s+QumP93FReyXYwBd0xgTq+YEVcOLAS1sEsWerecHk2v
70c640RDLsOSMM9k2Kt79/9GIcPzgM6ULognazHF+2u761e++AZzFSGPBkA/+/5JbZkOByA6wr3u
MCPxiL/xUf3eGh9xiCucO86ztdbpBGYmI5mW0UdAaytrnl3TQJWHDbajDpjaTDlrOMb8VKnKqMT2
O1d8hsZICw0HqaRZIxKwcm5NZZgm750w6VO0t0limJWIyJD2h91IgAal68kIvnrh7bt0ekjf+ELN
+esR1ivo6qmukJ8QYFkV/yYf2fxMlBZpagCfN75HblOjvdEae/R6g3uQItHxGQcK1tAZmaNlWvd2
znZVkt9C2P8D50/ZGY/JRc1ascldTI7rOoUfzWe9dxcFihwXVVYRVEeFISl0VmEi5Thjqbmd0pvX
3Nc65WLAt+jo2HoUk1JHg4rshyWKNU7iwgV7COe4S5ArIfBSsBiHG57kvwKCwrkcU4CLKCjE2qm9
s1n055nSRE3EIe/vPEkfrmKoP2s45NAWmRoKCO1Kq2ip2aRwYFww7WdUhHaqH3pDsDWr3DlfjTKI
JJMIXRmiIXQgVsZ1t76Bp9Eu7s7Y7IqpPDVkGo8W3+WjvSidF9t0TyX+o+YUaHzzi+/o10lPd3rz
GzCTzar4ywRaixu9n97Qa0LxQirWFN5aESQyPdkmFfG6zGr090qGzzz9xFApiT+nq4IkG5fMd1Li
5hFGef2azIQZRN2Ror0I9W3M6KqO1vnRrAtQgLjlhdwJWRFW/OalSMkZ3/tPM2V/TIPbTornPPkK
m5emDM4FHipU0EjJMmerw9I24As1U3oRI+YCZ+mO2cmb7XuOdsGdgDFhwkG5vhhMcH0tg4pMvyFe
Wplow5i1maAMegZU/9dESFFrqD1qBmVq6IMBl9sosanWyUat6h86uUuv9w4OUYIhDOVOpyBjtKaE
f2qEbukD4pd6GZD8PgIXY5QQtrwMg1kpv3Oo9KVqrkVjvEPosjQtYJE9nQcQAKYdrDztzpSgZngC
CM9z/OewfstnezOzQzpAcKu2o0Zztj6BSU1XvaI2XjsBGxjCYyYDqmE7aK+egZi/RSOqoZXFthBd
OkT7Hvt0zAMtdXunbqjUpVZuvU3iomf7i4YcWEuHjhWxH7u/icQ9DF+wpG3VeEFTMoFHJplhJSDV
VKa5JjFEMiv02BvUIb0i175jPxyaj9r5H7q4AygNieaUeTe/vYxMaIssID2+3sS4jWKgxN0Oev5T
lIirzTk2nwBQGtFnxLl2Tjol7X1i0GNPyEWypc+EpKABl1CDBc6ADo2ByFYAhQ9e68lYoRdgbCnt
Vx90SkfEtiae+EJtvRdUOQN9dqVJsMbu5S+ryLI0EkxBBD48IRH789l96Qom20Bkm8LjaCFRXWip
vxsL/a6avAUnW+CzLLIpA1l5thnG/f8G9EUdFiclBYh5IJoyXqJ+XjINzth+wGSTDb9z8KdQe0Ya
vREkeagLaC+rR8VNv3QxIXjIzv9xdB7LjWNJFP0iRMCbLT1BT4qipA1CLFHw3uPr6zwtZqa7p1Ui
gWcyb14jy3S6Dao6oc0PXZywBA8Q4tbC6U44sPMgm+pdGKwIRmDOgQcxCzEew1vMpMA1BH2Zdi4g
Ysw8/Ln4JC2xiqqr2/jKlr8txZOdywfTbw5VXe89wIBJ89ywmNZa+N7RxmAjscpH3G7Ha5PQ2+sj
rBBpE3WfjRz9jpAC+k0ZZktZhtySFdZ8gqDaohH0aWxLJQDImhzYzBN7fdgDP8vWQUnGN9vOvkQ0
NQTfbe1jQMOIQlO/DJtMqxQ4tk+gSGyiwGUCMM8j9m/iuKM6vXkAEkqUAsYhzuW7KjXsVe8D18OF
xfnaWR4kLy5Z4mKsYN6ZqSvs+8TgHzfy7RThqwYZ2Kc8VQGoquhX6qtDaDVux1GHmaNCoy5kYHHp
77LkaHrSPHT+sVAWGEOueooQYMc5xhI47FONMj1M/GhWjyf4IaJr8YBdxxKnVdg/unUYhu/eLNbi
yrCVm2CPsBs4D20yWru+X9li7bYQoazloL6JTx94wUoqmd+pG38kPbBJHwMtmdh+gkrUE7XI3ebR
hCcSslc4sOOYAFmW0Uwacgj3PsQLrf3Kqf505mRM2gTDWqLJ0qXFiGGDjp9BeTCHatPU3gJrTO4L
RISrUUHtx6BmqM1jOSDX4BiztPbGxYGHkn7y5fRNZzpSdO3pZsTSmyCQGRESAQykYXT5MC9stcFI
h0qQi3clBJChatG79bAFvXeDKiQuC24bZdFE3suRrtxecp+tGSAGnLq1808SBSNdZ+2dHM7BIpJ2
DsHZS3zUkX2oK7wS5gyyJ/HPo0WCri/nimwxyLLqf2Gz0QcOVQTb4kKOhdc5eKgpyfuCLR1Gbp4r
0FDlFZtJAXsPQmtT2z9cADPB5zFgySMAomR20OnAe4r0T70zV8PQ7IT3R7UTT9XOpR8EuusyghEe
Yj8YZsCoILENfr0S5JYZnl1b2xNGWBu5/YkCZ9NhvGk09U+jgGekSnggZH4dK84tNIl/YeCAFU2K
JTWq6E4e/iELPSMdfRN/PYwokScVyQ3lrwnbF8gabbMOkbMuu2eDG4tfDR+ZQn4BWWoy32UC8eZj
8wHvfgZzgmnOx2h+1VOKH074zJN426bpwRkAg9EquwF8LGGfKZfqhAEezrvwI5CwBLSRYPVhuc2D
8mBji+ZTqOtoxEKaIj0xn5a4ujWkzUgQSXVsu2kxqWj0UywwEU0VCqKXun0YUnBQETzFSF0r3M0q
VjREz70wAaRmDMBiN8K8f/okVoncOVHyRvJGHGptHLzLIOR9B2sKj1Oz+6Wxv5mh+S/OxzkRg2sj
G99Uh9Twl8FpUAu3oUEioNMJj4WRHH3RQFfDhaENAZnDo5PgCWn2OUnrY6UYJJkzocK151J6YBVT
szcR8qpNdQ46Y6eqXUd+uTnH4jTKmwViJWa1ZFxk0o1UE3zh+4ai0VtEWFXOuqBDpqcJ3iyJJWlx
zuQSTguxoll/xNmy1Q8ZLCeipuYqer+mzecN3ISyxSwNNZfwE04dzpH+CYJukorXWMaJnIjlVGvL
AT55oRqXZtCe7U+I7YYPkpdyGbehwzxLktd0IQfLSXZFMc0DeSSBB90GFmhlXW3jWH1LwreG2JOg
nAs6wTioOloPfD1itVvrtHEqhLcR8Uo0Stj4lOuwC/cyjBBopP+GpJkXfvDmRT22RYhtsA7goP6W
yu+qdiAzoiv3wgtEaIx0X7F8dFTXZHI2WsCiBozjumZ2jytOJuuLHJuBqZSeIVEvhhkvnbkka4eg
ThdJ2e7b/hLEb6X9yv2CyXKzyBx6HlLOK0PGwzZbtnC14WEY1qeDixPyIesA7iRh9JkH56H8J9cX
SgdJN7BEllbigmFos8aUhnMB7Dg0dz1nvKR/2waukWAX6fjR9/m2UcqrpBw8hbTTolrLDtyVnYp/
p46qRZqCH9W3Fj0zEVwRN4IGq3ZE3WBFFQHZ5DKzTXvjGTgK8ewH6ERwuARRFuOvFWqdkJGw52ii
KVkp9NsjhmGRRl6AnYZH3/9zX4UNNe0sekNBwEnNuxZ2JDBgGlXCXQkwEfbZ310sL3RZ3XUwlUys
CKHQwJLPy+AxJmgiGNhykxm58S2IZX1pz9LKOwbxyYrKtSIOZdpkVGx5UWwot3H/0vcOXmJtB0jD
XERcdBhjVawOOr5FQE2Zp/qXgXvwLEppsRz5LIHmcI7K0rAr/X6PpzdOfBcojQgdGM1R1ratvlFL
WFwOYAAlggKjKQK6S0l9ixrMXKh9MtQXw9TdvS8BnsO4DCSH0kODfq/NjeqRZLiH+dDF20sEbULB
NXIiCkvxr52QgWQuAPaIVgkknliceVewvv0MUYeBNWG8cWjOsyR/myAojKO5LeK9A0WmhrtoyU/7
pxyTfY0fpcrUqwjHhfj4I+Zqdn6NqwT4D7I04QkphGoDQ1XioLYwmnxsK2Mr21nZiEcIt/JfucA8
rMed27iGrRBpYt93GhJssDkRmD2q2PDjXHJOYPvpg3Hg15tMNgI6krbWtlmbQoih4jVj5ZQyqRy/
4CDSRbPcm+FzCrH6q3C1FyCsyWFN302gW7BuVVhtWAmonnyh54ywB0aO7QrIsZbMTUKBJJoaq8AX
eiBSAsV/7ZNoYsBLgCPR6SWI83i3WW+1r1CJTLcBv61DrVu/U8cvy3x5ldOfWNT4tR1uY9T7Ug/l
HFLGqOTfE8zYQZX2AmtDIAdJGhaX8iXV9anBGo3PBPdCmHowLJYDV+zQLvuxgUvTMIP9VLh0AAjW
abDxGRhx7rRdg4UhF8kygbyROdIOxjGuKGRV4v8P9NcwrWUaK2AJQcyyB3IfAQh9nKWq9ixjox8y
kpN8CrduHmG83l3u/iBYaporLpYG5SDjcbh26BayvlvFHJA2h7eQcugMh+uhXIljo2IhizyAEnqX
uNB4t3KzSCBKJFQ5CkN33/I/8D5zG+RmHubNIaYjjUlyQD/uW4eztWDWyQYOpzuL2ZT0tZivjBj5
QVtd2nkCXZOjqXPIg9UXhb1Rki9/kv+eqlPgXchERmF84zBXlHBCDseblRsswH5L4RMWySoI4+UE
RUU1fhkL70SvIAAd0RY1Gt7LnJ+F317G7oC51Abi1sq0kaBBDCWq0GS5QMQ2pGWvJ0y8DUHdEEM3
uy3WHeCBaWKW4mWrbgK6ilh2ttuIGj/Hy4iBlAUjJ1fbTQN5bJqGeTG0uKvJc+HN4uXdnGy1E+hb
kElvaUQ1Jq9aSuI2oULKWhHfhorEtKt1UKa3qcFZwcBgPir2TroflJtSsmN0CnMo+r2cvAsREO0b
mP8CMvx8qH4yDHoCNT01eA4OzjFIDZgU73aJ/BfYx8O2AKOtOuT8Le4loX+yUm8CyV4M+Nnx188K
LLH1CE+m9Es5iUqyrOJ4p8Q4mMgKPPpoV0xIdE130vHFJEPBrAnGxcVWXeHp5MjqUgS+KtwSY015
zT3yx2CnIQD9mRcGtQ6/jbLajP7JqUOng9beuA4g+7jybLMC7AuBijBrayRWwhCbtx5akxYm/xTj
t6XVi0rpJnHxqREihOFQmQbCeOKRGDr42JM340PMtwSGmljVUgD51oRJAW3FkADjMBXBY/49zoEz
EworHogMUjOgulJ1ZixMPvPMWBaaNhvMTyUI1uKaT3L56YhyBhzXYWKZql+J2d7FHZpCwoXvuCzS
8TxawILlzI9tukph14KgMTazzVgcp4g2XoxRxPS+qIJdSdJ3XXU3HYGLGDU0Y7w2YXOGI7+HEY+F
bImKu4swGYDw3iHeEgMDLZehAhu4KmA2P2Anq3SndHK+ZX+l+WfxNYs22JZ5eCB+0AySnZjCJLCW
RnCOjONfVDWGidWk0Ju7lWBdev1aiaRDrdYbCJUzxa6gXukH4Usn7I+9CmSXbilFQd4HFykx7pqf
7O38tzeCYxFCXcCqXHzYhAQuzmvxWauMqBtK9CKCL1FjqOdcNEO7J7gPWYH+bjG5tgoI/qLVh8Gj
TC8if/+GYwla8aGzLuLcFVCcX6Ufwi94RKVjCjiXmUEEf0VwImDp6Qzfq13NUSUIFuJNCFCbfUHM
LeTFYEElo9bq2uqaReDRtTcDNAJdPTYQwwof4wyoCLK4vy8S1B4dc0x4eLniiuYsyajh8BUepWZH
OTlHnODbpotGTLR5xpByQLxLQ3Wz1mLBY5Y80+P24DGCsrkjq6x875ioUBQ2zV2cQwNlb20RbIWu
g9FxgGsFqcLLkteQMJyS+Pg+90PPD41Io+mFFjLRakb2bHVUfzhJ46YLZzzxnwVH2qQegwQRg4UV
MKBRKXuMB7AU81eOU3xXagkFvzwm6peIqQ0DiP1yvhoYxQRwV1AY2YgLBaCbAt0ISwCHVx14xUdp
KGtBShZnng6KK7N4KxC5INO5+UDj8F9kKN5m7abLOgaRtdtOWA5XaCDjB5auD6FzUjJMyjKsk+KX
KIbFXWVQ0I+8VGxqTllR8YfTuPBvFP/EFSho6sxG5EJe04UXITf/v1b61ixpGaQabiLi7FFOZSet
GqQu8Ml3tmo8bKJZvGbn2PY8T6VnG6PC4gSBFHzIuUqiKqQkffTNsJuGhCEs8BFgxJSyWZm0e3yM
uPuhjkkizMmCRWcwcQcrEQPwGrEaH7+c/rQTrgBxsirZeDogwrU1iY+2edem8yOBDEbJDfVQ4vGY
Q9ao04PmfYqJe0SB5HMYGirS6db5ALvZZhZMQMj8E5zBVqfkggBW2OFBFD2WbixOTTrs/EhbCgdd
o4OUYhOxya/1a3zJaAvC6hMTHWbpjasRboRZq5hNyfJIPPHTqteN/mi9R6wpLqIVR3K4ypN7nI0z
WdeODcHmxM/Ax5mIyBr2/YCKhS4SWgVeAOPagIc0BM3BEZ7qwU/JmCVCVKZz6qRoLk6Mt8UsHZ9J
tCX3LGb4mKhHmc+pjssBWX3edJxC0qo3/b0I/WvH/uR7IM1g+Q0k+LZdysJcipiVIuDkACKtwnSl
TYAO0fdUZFsYtmEkgdPoB9TrB5jrMyE/yuoWMN/+RXo7TMFCBI6NoNqtNl6K3F7anr1lROhqSPFo
7lpGEmWcumgrlqVGTMUEJdAWzDOomN4iGxNAYOvIzmJNf/sliSNvmSdDMeuvzK09hDrmaL4znMHP
VSIHDbzLykBo1ZVowXK2OqESYLxiKGXQoXdUPh0DqYndKyoeB1OvlEqIkoxQ3ngZB2hGGdl49IY6
THdI11PsinpT/CSORYccsxTaQuhZ6VvJhHpi7ympxMT9PUZlRyBkCxw9YnEN/6DlAg9MaCDBJqZp
TNSPAjpPX6drBUUFyoCloD5Elf3j73QjX2JqMC8wesCzEd0A3mnAFoJ5H7CKwiC9qcJ0TWOkrfBy
miH4hP3xoZTVVdTgbafukiBYmfR24iZkCEcfzvIkDKx+y6ZdOelQtUDS+PkM+ulJxjuOXS8oYYKk
IF6WBUvBuPpwQ0Vt5nNAZ2mxCshjdBQd5r6y0iGIiwcfmxpHyF8TO4QQnUbd5QGaFNxlyGQ0TfaB
9YNr3cozGlzcoCLb0ryn9EpTkqNosovOhShRI8JoIvqeQd9y5uK7PG0KAZGF40Z8MLExEx/Jum+R
iSf86Cggp7Vu29QfE3qXyIAXE+FRxq3/l2ePmzkkmBQTaPGlACOcLlshA4gnBksRwdOt/koHbaPI
0/tQDse0HDcKCKOodlQGhGKsrMXfzY8gEKSMJuWIGTyWXIuJuj+H3JUD9LY5d92AK1snDhSg4d5E
NF66kkkozyGl3hXDYlzANoKjqIyZSz3TVjAqGsJ1k0BzA4MziT5lhOhVoiUV70XUZDollrj4SYYS
v22W5hn2PsRY+OpaiJtbBs/TmP/jSmz4yDIt9MAcLmehSgvP0g7iJAevjlvcvKFeKDKXUediorRk
Itgp4W4YfXTLT2ugyEj1TRWeMnqkWLpyLwsDkxQmFXOL2EF14O875h7GlJz0EmjCEDLG3xCyiDe8
/53TpXFl/LdSc5NY8jt457JJUDWFG9ViPD8hj4eyL5RqHL4ASdjdMBvWv9vBgo9LFK0YuiZ7gZOH
NWQZ4iYkvz/HK/ovhrSwfTIKHS+wvy1kIzD5PIRvMNIG+PJiYCVA55E/PaFwczDpHO86DGMCGaq4
wZF3HjYZptwNKKA/F59GwOit0d4dQGZVHfcOetHKFlR+BKhcTYRqoobQKJ7FpCKVpJUxMg/nvkmR
NzIkSRh6c9OXzpdMYhlGV1vg70WkkAP3FHpty3gMGqFAwkBH49WLf1ZBX+P2lC2mDoIE1CGD5A1p
8kdC0gQfb51AXhzx4wibw2i9EiNn+Thzj1FZKtouXFFwzAFL8pmY8vICqqXK+iXMB/IwkwtMmq3K
WBrUHgGdv5Bli2bTgfct2lIhZB0lZVVVQCZmeB5GEhsmb/03pDZZnpH2qeIsPXEiJYHxEVLQ6dUl
KAhDQAezioxbALHo1mNWDaEec9STj6+RkqOSYYU6XJhiAE1czTxo/+kyLHDVpKrBLwxfpKbk5bOA
hZxJg9uDO++8h/YsOrgcozABSMH14MR5V5By2QyS+sy8lgasBNLR/SReW3LH7GXTIiTsFP0ioF0H
UPJPrt1vNAIDBN4qmBUadVCIQWaZ6Kckh2GQXlipaEO5AbeiKhpyEE0h5M+72BWFVzBZiG5I2W5f
cu5qwIeis/bhU3pofQVeCUVjRSLy2m/8hhppIdnBHxO0qrsPjUGsmDeK1T6YTFKoRwTaRsFipE+U
d6QNBFv8puZaLG97uNBtZa5yvzzKEWlYZXCMfDHSwBcGBX4RUF1rb5X/EVBohJV364ieK2FQTdlX
A7wMS073bgq2DhOLviFsZJj6neALiqPfkhvih59/XBb/hsXkAm0XZNV29vcOOGSi0T5WFezZCs2I
wlDK47uqpD5TNoQ/nVX8wv5ZtAP9dVDM7X0hfYjWYeiJlsLsJVA7t0knLI6enTdC3qp/iWWkJiMl
mXtRy0G5oP+J4x0sJWWPiR7eYwJMot5B44ywbQpo8DFDHlwivA5Os8F6UEBPIupBNA3daG9qI16m
4K6IaZfiJIe/90ypciT6Q0hjYzu6TU31kfYvZdrbTrCxqBnt5i2F4jwS2hIixBgx52E91T0Swaq6
lBGAM2dDq//DI4T2MXyh0/iTvpLJyqRqZsge1KbvrD4ilhNcU7q50DoaNoRU5unKdwK1LvGka26p
HP76loiHnp/TxmgpagDTihDr3WXbP4ovMuFzlC4NIFixf2so3YJdOCRYqowZdpk1jEuMZqX2l+Kh
giJKRkGGmZLOLtUkvA7mvQVlj+tCqJYyRV07nDZ59cuUb9k2cGYAknImaww9cBckOxyPEODnb9FW
NxxVHq1XxgAKaszKtne5vGxVrIt1/a/QEDWQoFcLkC4ggbCCjiF4UqJJE2o+AXh6PHuNNCtFeqP/
ZHYV7qLW/qv2xI+LISLgwkhSMg7YWCFQUtHIjvU/1cGdG7ZtEI0AR+myKNC1NsxEgYCh2x9jhhte
MK0h+W+8ergEANMxSKso1NQAH2i5CsK5DeqT6sHZRHyFmt1Rp3Vgc49mefae9O1ZNKGiZsJD3Yja
jWxG72Nmn0t8ICxtutfx2hNKA1TMk6V9CBKePt3pWMVdZ9vbMvniia7aDsER1YyeRGvrofa0ZzgV
+f5n2zwjWJ2C9Ckk9X8LFMwASgmu6qs0Eg/jIh6TQl2MrQ4jqqxeicov5g2ZzHcbH/EGSIkAk3PF
dj14D6o3PP4o7lmLQCZnb2FuW7WHtCWilhttsm1SEWWyryKme+Yup7YT74jLecr6Gzb5z7yrv5Ws
2AYx0LC4cmW6bo2/niZChfCAZwRuQCO1A39uYSIlLvVG/yyZbfuqjrl4vid78WylbllDCozgK2iw
FEaulirMjxn2T8zaZYlYwPGv9UL2NZIR1slM0hbVte24IiI8cjitYNVOPJQO+pVAH8W1E1ghsqHy
FkEV1ehJOu76lJwSqQlRIxV4Nlj8wRSdYjC2qehssbnrQ0hzInicNMhtrKo/Y6edLSO7RUG+kSzv
o8v7+aAKtPATN/J9n0yXwkFYJKfaxa5i+lJ0EqQB9Lg7zrhOgrxwcUpYJZDOCGBzRy3bjZF9GpNg
WZk3J0R8IAiqxCSSqs3wIDTWwjIkC/jagbcoilevTDjUoRijkBRfTFCaswSl8geUj73oqa3q1RGB
rYAKNeM/sel8U2eGbx+9Mr80dXkM1WxptsV+yOiJ2qusCuy+Y8nG2CanLuEjlKg+knaBhmDi8sdC
Drt3zGwXInw2LNSTQPmE/wsB5KAnWY+QX7/4HOucYinwnco4Ywzx3MrhYcXQGInbQ7+xTyCdmXq2
nuwIy2MJfu5WK4o1fevMw6rLUdmMucRQsoejQdAu1a/UQIKOoOEwUWlRWMSI8+ivMW+JiqVg44g4
c6c+2JwkNrBTxtzHoh2tC/ufOIMFo7Vkvgb+i2RNwTQLl5aMTtNp3SybCHIKVoWEiQHhAToeNNgj
NM20VtKPBP6i+G0FcX3Sl3gaulwuxhylpdpsE7AOJnLLjCgc6VzDWc2cAMuqao3p1KPiyBHVoMmT
tZ0vPVY3ow3+aZVXwXvpUzJvlepY4K9cUEKC7fhxsa4dZS0YAmUFIBSQ+ErEvBovEqAu8Y+ED0Tt
TVScKEXACcr4VAjnGCA7a6DHr4P0AjemyXgXMh4SlZZfHed9JDsy44IIRW1fmEvF42gmlH3dAH6X
pfmTR8bGwEok1qXvHFEYbi0ouDmzKrTnQvVueG6ueJsRFBlF8Jugo3Dk/3hRudWhmA44BDcBhHYO
CJIttsRzrAbMqjKYuOoAkRaxSs+Faj+iwlj6hSVAVHuplzV2iEbmVna+0rrTwDS4rfsdWjWwxFVR
MgUahzSe9+kAFwbXJuDqIdxoCCboCcWorWNW3HOK4vm9hFeExyS8HwlnfagzrsXZ5ktIk9ueN0Zu
YOaTOi3tBX8hZICWmeG27xq4zwz5huzcSjgaRpOoQraiY8ZURMxe1TJxhVmRkIfYsFo0LhjDFHcn
jWJYIQ4ZA/eWeg0imLAnEyjA7xpLnBGqAeUJnjWYoyRHQX8qMwmrU/2cxf9So4Af07mxpJ7CErIh
oXRXVQN6h9kUMZ+wYZQFuC4xdrJ534VoZ22b/a39IAR3U2/Cp6Qjh7n1z6kj/1SBT2IaOijiEt6s
xq5mCRJ8D63UNfGYqgI/NJHvdg6eIWJGkcLMNWTEjAkjFegRc4m/pRTCmiYMGXu2ZL7Xtkb7pykv
s/pD14msqVcTGZlJz0rEl6vNNPY8O4FYsuVkJ27m44UUdAeGpOPUN3NDC7fV4CxbbqOEK60efzNa
0WBwUsxE65VaNPO2V3gP3ZvuUwf45h0Ln3XUk98EeAIXhopQ/9S4EjVcSYSUilooBceNYvBow3Lz
Cn8/Nj3F7oKSYTWiV0rxKmHF2zajXKUCkAEIzltuzC626Loy158crhMVJ9tiy1hd8Y0vv64/fLT0
2G8cAsUCoQRT53vtEYyM7JZJb295HONxybqLQTBjHmi47Epsj3T1JPpNVej1+q2aEUgp4dfCDF3w
SMTM2mTzBSPWNFAKEPQj2iLcUkEOV93LOr+NgsQxFjpUQyJ3cpFyGUbLoPBWeKoR66lzcGR9zGQD
3ZbKyFpO3xyFIYnh1Nc4D+7ReNGCGAJ8tU2hdNDcDeBPKmD5DDsCfB00aK2ySPvptnXYXhQJs3hk
qOJzYsnw69OWOMGwUIQQoAKDYThfR+0ZFRX2eTCqu4zZFXCv0e6GvNsIUHXq/GshlzCyEwjs3QZ4
bD2UDXqscR20Jy6AhcJczmKKB3gWMCcrcmkWsapV2DOWjmQn7MGYyYLAhM3gN7ZGf4g9ddfX5mVE
75gZxSZtdhNYd4WXEjap+ONbsDeVnZerm6EnID14EezB0rfa93BggDjo0aIiV31W8hwQ6tYRuL2z
5RwjbSBlcE0VqUenGtVDOXWPCrhP9GfMisbA2GTx0Ufq3RXqgXHIMvDHdVV6X/7o7LLMv9hafevQ
zAeENUsFRIbe+6zCZj2BU9VR8kwTpPwQQMOOrnqYiF3J1YsYeA9+8lXGyr5kvmoAsPhDc4hs7cfT
GO028XuX0PjhUABTDseu7lZP6kU0g7VC+vBgBhtTAduJxg0iVXGWSpG+2Ohy+qtw1YpLoec5wbW6
VAUZul3P3QQfgmA+W36KPj7IOXmT6s2OykvsG5uWjr4zwRQhRnk0gSa0kXgV4lEAAFhZHbwIiMSR
5Qg7MGWyL7CNjAAwnSPCKmR+Df9LfKAFM6JPYbzCmJ6bytxoSqI6R9R4E/KPDGfdSpfXKXrxEveV
geCKydsaRsACCrYFd7NnocvnCcLBLOxiM5TTLeWztTUjeNRAE3YxZu78NcZUEWdcW/bM00cl/Jqy
6dYVq+YewpaoNHXvt/Kh0UAq0SZLinlk/qfMctpSizPQGt4s/TZE8UW1LyQt3Az2uNqdhyB/z8JX
BMIsGXi99r/duIa+vLPaem/5cB7WjU1y5qod3i0wgdLFWl1xEGgdPds1sZmDPl26zttULpiS8yf6
2SWGGAJDi/5RX6PL5nQ1zJU+7lV/z/MGoUX1rxf09pCAtm3ulvFnwthkdsy7WfYNpSTYxUz55/6i
vzRf+LcwbIbC/KOIiCHSV05GsSf5Fq3qrG8xFFxCGuq+iZwYyVDl0iDbHU0ouRvVklKqfNfeHH2R
IuI/gH+2cImNo9bx1dDMXzm/8INjWEwqrWMsbA+Nztz/yOM5OeM9I1pYayCJZ/WJtRptME1Sye6F
qFIs+G4kLKYeAMG8IZgGzpC6s8tTzajul9AQdEq4MJI+he3I9IVdpmYcKVfdLD7HylXzT3EEBsTU
cu3gpg6GC/UHxSETf3MNxl61C+G72/89ftRrHrbNIF2FK2gM3DoZpcKUkL6G0VS8HsYLeasIeIVV
JMsV11ZF+k3YA4pJei55jdNeN07M+aLQ1atmGfa/iKDhr2jwPkH8+Ta9ifnINoOcTY2EreRj5OyE
VrIR/Goosuj6wMmfoqdg/MXxyQMWU2ukaXyuWXgi1Rz7M/kt+CqYEfRzVGsKSbj/DFLuTcwfoPYQ
zTDL7ib+i5CzdulP/knDQWOkAgVz61HeFgvl1T4wIeBH2gDQcV599Q0h5DMxQVx7T9+ZwQjQsxmr
ARIAzRi58F644nc6BYm6DNr5EQwX8YPnngr/caEUDBxp6N4rsgfWFHPbzO0fyg/0SS7Jrl1g2MEq
ytBNfWUvogEo1VuQRUweiGks3BAPtCvwRBiuRm0TMNDgIILtMpMkUacQJHQRBlf4DOw0gPgT/Mfu
msJuj+dkZVPF5cu2WJC6SC6dsJ/xZ/VzeHmP/JOvhyUlGDJPHCMyvpHN3HLpMBHB+JgoBW/hHWGN
NGTHYGlB+8aOg5MVz5naY0/o3wizuxR3iqIVdr+X7IBlzyo8VQdvqe/azeIYbLJ5ctcf/Gx9komf
3+qbepNdqCm2OdOTGxG5X/IDlN/XZuhl4s+ap/5LhMi2cOu9tkzupATdhyPPsIR8cf8ja8zUp3SO
7t58WhaX5JJv+o3Tz8enxZvZqPiiPz34uXzgBS8ujOdYxfEBNLbJGXIt/4x/h31Dx03CAmpRn3h6
orfJpVTEI4Dh9MB6fXjR63QH8W15h7xfmCl0OZgZAcHgp7PBWvlkX9MbAtGD4WbH6OU9UYDOnQVW
5/qDZ+1deS3Vi/2Ac153xVGoe/EFOaGQ8IEwv2GIwSIniuBRu+ktu9pPPpr3mM7JxfoNLnhub1m5
5RMDEv2pPnjjPP/iVRFUNcNHVDlHF1Zq9hp3PB3v0R2IBr16T3YGK0N8/Fd960/yk0Vu8p351Lf2
1NxhFG66dX4yd2jhd94yX8WnzEVPt6TpXZYr8R+ez5ahAr3+qzhIC94a/4K+i1fOFkPy7bD6UZbt
Dn3mChh0S/TlksGsO6wrlgAqE2pg58xWhhD6EPYpJ3mvzvS9vMHV3HUWwZJG08Ue7ARncwnwsCRN
zAXu3XDkrzA4PA/r6Nru5EXhZl/yimKVLVtuSOZZVuvgmOE2Ey3H9bjBXIn/lXbGuXmBfV7TBRDs
otwC+626dXfIWZBwDc7tNjny76/ZL1/ZQX3o/8pduaK328L1WQQXbTk+vKs3N5fFejjoe6Qdm+qg
b7K1vgmu1do/hafmoO/YvMSj0wDecU2hs4Jld+ZO2dinxAViuPS7bOmfKCGv5Smb/xiL6sBXYdVw
hpysc33iV50t5PmH7sB5di7uaMcv/UN/cH/gmYFO6F5cnGiWreVNc5ef06H4Qg+403fJhR+ZjQ/1
Ed+KL//G2Ied1J5Zac67ueOAQ5mK0OTZfde3Yu3NozVX4EZb1nzHjj8uuRdrnveGRMJ5cCWs9cRA
1OV5fvWPejeuyw0xzGsMFFbtvjgWrs9PeSeQXFe/oBf5TA75ztmru+xuH6VzepNYCuwWsTyLV3AZ
yllx4GboIMjP2O3RVvlsT+yu/lGe+P7Jy3wAzIulymJ84X7A3+U2YPG84fSGtPZSlnSwHCjMolxz
R1bdxj/BX+Zrqjv1MT7MB96EO5yvT8M6OYxb4ql3wTLgZCZzQ2bJlahH2LX6w9hWvGXIeEvWxa59
kr9+l3doWU7Vi4f8tz/FAOZFoueq4VXgL8kvZ8Gg9bzz2ZSDveuOjLvn9kpaT67D0qkOwV65Zfvx
Yj+5TpekxF0lTnPSztyS68kAM/jqbwh+5Hl3SC7yhqwgFrt4HcU6f4QPNGRHxEBIRbj++G/OFjFG
epdnxieHLVfmOwWH/ADS4aSGARLhxgsaCqb77Xfz4F59TS/tM7/ha/jOYcDB5z1ImTVm+Zvyau6w
29QrvNRdI8K4ZjgaUfRzpsyLr8gtT0Qefxpcmjvz6nxyTMX4yYgXAimVUCmSDssGNIE5DhwPzjqM
dGfaJyZq7+WDPJ17fuVQoRThlGwQQVO7z9oz+U7GPb0Na/vaHewNB1Zxb5nbRYf0ppwoTfRozvoj
Ou9L+e2+ugvj1/SJ7Did81JcVq/66C7NK+bOgtSIJV6xeFEFcSfj9/41bo13jtEenhXxdmy6YKbo
s+gLOIizO3IHahXSxemXd+Wte7EKgPv522Riq0SYogrTtRqq9ZqYLs714iO9cp35D+pHDvxy1Z60
T1YwZnKQ+43v4ptVOQzcZ847+mT4n5hlX803FrDyyi4jzDZxXWqfw3p6oa4nrT6CqINDzVGFv39k
1IgVncw/ZdOfJF7fB+Kl9xjqXjS/gJ3zGXjy7IhP5tXDK5U5TQLXe5j/rHf2fX7SuJU4dMeH7Cz4
rfjmGfqMIoNHyClOtcjNxQKFHMblwcogNam/YSfNctLuxXW8Jd/4pnBlQNrjkuVRUF4/0lv5M76F
C+XT+ow/UrHKh2//H03aRTnkp+jQE287zPCo4k+tXmRZshOoAmjomoONKoDvfHJ++D+5LGHEMgui
BsGt5D9JZ7asKBKE4Sciwg3FW3ZRUERcuDHUgyJuCMj29PNVT8RET/c5ylKVlcuff2bSftZnyYqA
0iVsqyalOovO/bnaALc6QrGV4fcPMWMiHcv1C/ou20n4Ly2KMwowRPaOZ2SN2dt8OI+4g8KMMb8M
kV326RPwm4lD5/Kf/nQUD0fWocSVAQATp7dgjqORq0T3h6k3wZhAh3Mql+CbCGW5fWIgXmY7R8HN
S0vRqK3QmZJsyDN8llkSTlesZe9MjRgNxmdIRrLKFm8j5WB/lwNa5/PLF1o2j+8XxIRFTqMyHp3R
dvh5YztFqXwC3Iz230LzEVxRxh06il3PiuVt/0S/U6fmC+vNErwo8K53iQ9kZz+CdibAW6GHMMbz
NshcxnTjf0YFbhSazc1ibk6/bwBVoGchGVh3tpV9wJV4lOrbH+zSeUndrqascWuyqFrncfMwsoiP
1wEeywiNYuOzCAHBhYnxTD8l+1+FyjmLEbEswqm5mx8zQ3MM5kmEtnVLD2segwcprB4fkuMbvsgB
pVO5QxxVbbT4SrhdAmwJUONFwJ7x+iw8/FBui4rCP5W0Ydg/SSvK4Wa7p62g0XOui3Z7Oon/3Mj6
cPb+uwVt8NboPog78PQp8t0B3OI2JJTtLCYr+kocmiiJbhdOyIheY9RwvvH98MiKgCOPeIz3r6Vy
7p3L8B2zzvKBF8ay0N+H/ajW43MRjHf1ufKFhDl4NfEI5+EXJE4eP+13jLODOuB8djGSCMt+19t1
28rjAgQEvxXKIYtwumAsrrM1RW543PyLieEqEVjFzegJyLHm87wz7nGlGM/pgokuzLZVln3nbk39
fN3RsxTfEuVQcduaBcRPpLMvr/M+le5tyUgkNjV8e9Kht0gJk9wuZpRRPHInwZfmyWrqV+vSQ03E
tAqjV58mUTBHOSYp7y1PgrD8zrSXwhtuqLOHuicOKnEIHmex5JCL/eFj0MwDevQR4KCwqTNVaaYz
sehhkl+pOvNGu15EHVcI2/ip0a/G7W3uy9FubFNFD5L52wxX9PlalB4Wodt+F0+vFBLeD6VNPav/
UtIxd/W7IwbjGTlhrK04w8R3bNU5awjQtCMzmKZi9eQYY0IH2yaS/3KaOn2pIVaHV9qSypuKYR3k
xWLiGiiUz5iYrbfhbyXTckloEpsSbBkIfm/DISGQ7ZUiApcPPZuteHCMxui+xk3nn+AWULgS0ex0
1y7aXQZXFo3tvv1hlNgUmYc1bt3IrBdAhEvgP+IZ8ly6dIDSZ9CWzLgH08NnTqdns7FG5m1ZLmrc
j7f11Kh+trEFJiCS/1q8TJqOxjVeWrf6BXnIec18Kg0rv3JQzedcu+tj88YVPksCiPi1lA+wT6zf
WUShQAnY2irEX8dRZFHzvUSjV6II+kyfu1O2Lv37sj3THzrEcKMXcBnYljIkkit2dDrDqbgQvTXh
+Mzqc+zRBMP494e9Zus5D+iQlvwZjSyohsFF/0F6pyOgTwqJOTAzmeBZhnshIh4hohgYQmfS0Jz9
COvDWAx68tFqUdT0MraTPCcLACm+Uh8XrCDwz7+Eo1A3FEAA8XAVZfcNEL2oH8sstLJD5BsRjR3p
cAGHTZgrREGgD1+VF2q2SArOBF5ME48Wmc/LPfaNi6G0kbnGa3ddzMV5/ds+j4g1qgjtw7vT4IiQ
67aHOwE9d0ND/5A70V+H9/7D96vFijPmIeKnvPXj0tugcpmrwKiQhLtBmvVRr0S7tByhDo5p92L+
KKlz0Dny/SAwzPYmaKQnIYNiCc1zSqNUUpf8RFG4Ptp0gtmkwRKuBLWmZNn6qrLnBykjBKnE1490
MM21IyALnSyggrBIS6bfdIoxhRqR2VBfhnQdK2Y0N3xRyJ6BuxjsQxfxTORdKR4m+/bwjnP2a4Nl
Y0iiinIQt8BvHKvMJQVOuu/5V9ZR0EHoV9IPQcUFF9bIajfNqdwq9uj8CPgqtuQbvDb1fGQ/iQjq
ADO0hNToDrfj853dWNIij/N03FFXOTykfG4YMoJ0x6KyMcruvuwijjkLiZ6hdw1VQMUfXxDb8Lh0
qI90zlyMWT9mBudC9rsT+u2crz/Ld6zMqbrBA3wSBBf2j2t/508bj2QOuHID3Hnse7jyAxXlP3GZ
/TH/LQvk3YPago+AAxMTlB0k4VANYwlz/MGxQw/uvmblwavFQUWnEzw4SBiaiFK0MVkEdCKmf33f
Tv6y+Bkdz32XtjCVB7cCFxXJPIMiCV25U9ZP3BQ0b1h5VQz3y+lt8ugbcCwUiLi0tdMfQX4izD03
Xh7xszmGFSsFRrUCPePu/ZBDV5xHu3qD+QkTf7yenMbzp5BNYjobNUbfdLXBU8KOtEEZ9RavA5Vr
zxgiIVEVPjbnF6NL3N7FVVRU4hnFkMi/KR3DQoIq7shJb54QYNT6D10R47dAJhaqt+8+WOTJQRxp
XIWv0c4Ge2XZGY2F/+n9NrWdhrlHSUComAnIwEeHo7aabhjV7uMJuEk8XSnz3MXlJsrnUblbb5HM
6w1jUlb0yjT7h+GKA2H27NS5BUK5leZkibN7fYfEVJyrMIuHQWJTD+FhkaA9J+pkUdHRHGfqH0Tz
uCDwTKlELwjLSQnAZboVVmzRRCwmh+B4JjAABUX1kMrB7srb+wFSwKkjHvwc6mXl0VAlLImvx7uC
CDZbc6vGE7/+LoUIUp9v40MEJYiVtOGKxtjFLSPIKHH67rMnL8zM2IhikbBy0SGv63PD+FGJah2A
aHponbJdh/v2om/dvot4gAt4WkB4yrK99NIVB8Vjsob9BVekUk24RQTE36D/1+4Q4h62RkT0vXMV
fpb4Ir6yZikqBBq0A4wqIMZfsmB41kKpIWYcLP7CvrLB/B2Ei4BOQAfEXHO8l4BtAd4Of7N6Xi/5
K/aRA6ecv0EXIlBcDPkRa1hZg3MecVO0L7/DR+PTqGtlh4ByqPc57kKURdyLTRankvjhG+BTYUia
mMVE5rAbb6GKgDGi3xk1/PbvP36EdGFWcTDZpjNShzr+/91p4Ipt47yxGreaEkxx9lAeGLm+y/NJ
ByHgTCIJqjW3gnNGtPXPEFDcDNvxSFFeTAICKwM/Ua6WCDFKtEP9oPI4u1iLf/IEz22wqDdfDD/2
4YJj2neFKq9tirVobrWi9/n2wVxUBxkbyjpvcssNAr5Xpr8koRQYWrfD8LwuJSFgm6iijAKZ4yFZ
oNsF3TknH4PeRD+ejufi7zjnWWk7H7Vnvo4pJKhmSmkRYGW4JLZvsr1dWM8qEsfmR3N28ivahA5t
D/pNmdhodrjlYwdepvFwerEqtL/BpFSeeECq/zwe9wfINRKbAArAnijstzjctJGKOC198s64mogP
rQQAp/9yH4sx2rUz5DmCX+ODgWKaMVr8pclMto2LdmEfZ+PtkERCEAgcEMArSASCAbNuGt+o2sL0
EviD5INLRXLYj4chSpwWP+hPMRGKnz7EiTwedYFhNKqi0JYEP7eJemd+wkP1Mp2wLn9YANpNM0Me
hj94LdTpobPxyTHMzP1E5NdElJhTMO6C5tPCX+SQE/LLdHI74+sqNACHHFroQ26OFwtZgffIDbKG
yr/EELkp5jCJmXap+UhW7PGRhjMkPKZG1tj8sx1SrW3SIaOWdIod2Fgehafn2CKOiP8kxjuiBQmO
Db4/TDHoGCzoXaebcf0yKRGsK60Ar7h8MNz4IBjsfxt744IQBOmWfYPSpQ2IqkptmJl4C7i8Y7YO
6UTn0aIwZR/ESaKhF64HpGUkDaMpx/d/FpOPkH8ZkVr4kCyHbGEQRiC/+CMjHoXFZO4WK8eh4rHR
CGhRjL+AXPHDOh1F7/H4oCPsMmw8rPg/u0cFNvR74uh+QzcuNpAm4GK5UbvsGZcmZgKDESJEtDhS
A5YBRutkO0EyO+BtRqDoMtAn1BHtjU2ml43OW6gnJ1xYJ8OzFp6nWYtgETiGdbA137EM29Acw7MN
x9ECEasfiVrCTgtrNXQWxtVJVOfgWYeeGp5CzUnVMDw5/C9XHeOkObZheJ538jTHC3xDCx0jUJ3A
41v2wtEWibpznFo1TsFOy9XTIlA9Mg9qcLU8xz8Fnudri6vtO54TOFc80MDWjMC+aoYWGInq246i
BprGR3kfVTPEw5zskAe7erZm+yffcGxwff2mM4VMBXvUPOOnhrQTVA2ucQhC+sephz/EQOXLPk/N
n7IW+q1qO45vcE9NO2kzGCmqfQ1qlR889OCtOvyHGPDjgXqC4KX7CKAazJ1W/NP3Atuxr85PF18J
PCOY8/DcyXHupnhK72o7Nz0Ir44TGKHveWEQXINUDUKsjepp1yB0TmJxLeetOX+hE+ZaCOFXDVlo
olQ94AMsIo9neA4jmL0er35lQob61IJWfIZXTNQrv7UdQ2ORdIc/tIXja6F6sresacjSO/bD5Jk9
zRZP6HhHNdP+/l7q3zVlo7Br4EvYYR9BHRGLAf0KkKcOXst+3EPRWCjY3Ec//p8PIUBl/mmDvDVU
fiGZOnp3DOiNuzOA+rLv0yZL9LoZJw26mSlMxmi4ZD6IXOyVARlxWvX1absIjWlA51J6UPY4ahPS
hEmxzz4y1DasVAGhPd/SmciGxaN2n4jZSEfqcOSPTnv/43PbsIrcpF8SFLhMEspvA7oU0a8FyFua
6q+usIvXx3hPu3knTDzq4fetzXv/Y/Vgu62PLf3fb5S7QMOh6YUpKue+Ga368r+Wuvge9Qfws3/F
zxU1+tMRhbjdz/zJdzepCxvWaZptpKyGg/0yiDzeR6p5GCE4Pk61yTtoW97hXjtTKjqGVU4BV6JJ
rcwIyIoCBOs+ZD5laWXTTKuGPt2tvWzeWSkH+WH/FpxiNWgZyg1xnKYeGBfK9goafVW0IOOpTPYC
NSWjYBXaZA2MEjs+uEGjbsrglZAyHDvfPpOp30b720whFDbHVXyJDwcLC6l5h5MXHjzHCzVv5w3U
Q6hoNHXnN4Q8eLCMIaUClDGOWjeZM9uXnPlxQFWAOXkBdhv4gFQqFOrkRNBMy3xycQKyuRMDI1lv
HWpfwfjJ1XPdwsxXmxO9+3D/TpC3mZbNr+p9TmVRx2zV0b4nsIrJtaDSmwHbA/W5Bmcg25hTJUoJ
0tjgtfHj5K+IlTJtTMW+Cv2DlxuzXX26A2pYkmmj47QQsdUiv0olIg0ORhRx3qFMGpBbRi8RK6at
hjXrFbA34ZpoEpAXcdeGFL1HAEYT09N0+1pUBm6oUy+/C2ZCOeX2ZZKfIFtxX43MHoPh2l1BmAwc
SUeCIy1SRDSn0PWMt2Pugi1fqdR7quX1foAYTZna3WLWtwXC3V4mjE6H9EsThxdd6cgg6N+pSpMk
5omoo0PfkxiI5A05OH+DTX6VfMqsfjTuoRQOygiIDeeTmm/8LfxumhEeRYId2/AUzhhvgBvw9Il9
j5Vabhtn0hIoU1G4/qz62++KRx5VcHIpqGXcwgd6Kh21Rhrfg8BHmUVC3RxXpGcy9E5w4a1swUJd
35yv+woZInSC/W8Bly9wX43barL+EUiukmWzGzolvtO2sybGYPULsdgzetKsknXvwlQ6esKjN/DM
u/BpUyOqzRhQ4jwgd6pDGg+hYO3yRExU6LI7oHrBvS/5tqTKPnnPRQ9QONnWs7fHYDOn9Hqbcn3c
IzxvajVZmKj0+1tCTmxeY9z13txpQnJIYbFqiAC+JlGzCV/B7IxWZ6qDkYftrFjdN0Pnvb5vRjoO
mNnOcuOjZ+7QoHslBampNzJpfWfBu7BI/wIxQSU0aew5O8HD1cZ6+JqFxWzqDI16Rqg4l9ajGZW+
+2yt2HkkOaQyL9kaSOREq8rR4T4b60fzHibLZAmhWLuTe5Fm7WK0mZKEIiXEzPN9s83Wo8WDedf7
+6Le31ZfOjWqNJM70gGVzGNjMVNuka2/K9DsDdVwy/epXUCpWQ0JCF+bI0XX1DAJXxT+n0fDQt6U
MObOBQSt8a8+gxCRP8q3RADMuyid14PkKK5lxChfl/G7S8mgNTj9hEq7ciaGpJ1K9W59w/tsYonQ
KzEpfFnfL7cVhXgGTdydgV15o3k7G5s4QlxkAKYO6da6zSTnzW+OHvjAZ5OEjZtZpIC172JESHs7
JDa3D2+RshC4gbKiexjbMJqnFtibK3m0Nj7AXnBk42fC/9WfwXhVhBPta9ITcz60GAThpJ7A2mBg
BAmQ+I9kJ6POXY4qubwyJHYp3fsi20rWZzE2e4up+ziMVuNlsbgtftAPMPL+ezf1SodyFXesK4va
HDpS9FmI3EBiTB0aBLqAzFa+y2zaVIHAp95Hl/ybRRMZ8uEDHbRD77a9/Zesa28/dRU0lQeXSc89
yecpZ50Hm07n40bPpNc1nhhkBUNyKY0hiRG/LBZc+y0kXv8zu5vMKEJg0JnW2Ob4IqNkq/EUkcnT
l0ml4DGVUDxSo39HGlN4UajNmKFCcI0sCu9oXq7B9Vcoz+Q0U+pNUn8g1BQeJtqB2ggpEeqUz4A2
E+YzvYt6CmhznUZHlqQnyEYCaTvVm9cB5c4kQXQEGjS9mZUYLqd3ndq7vA70139cULHg/IB4Zkqb
EHVy5Qb4vfp7PthPX/juKhMp+T7qt3nrr7/mxBAQMuDgJxeaj903CaAx4PpH/dIp6zol+5OqKL1K
0QvKnHIjpzkOqr3QadXyYWgK6prRUaBMcQWP62WiuciFgqFxCdRkO8Nzue2xRPJW2b3DFJABncc5
kuMnRgHa4OokVChFajjeoDECBeSHXI15U91ptKONh0BpE8rPtIfErFQ6+IvcGtUA3wkgJG2nVIU+
auprQwwIhv66iw1J1s+r7Eyc26a/Zt5tQCw2pMvq/nihk4+87YOQFpvRhaw9c28pfKKwTSTn5Hh8
Bm/A7j9tmCyNIRLs5Xkavued15Fm7zv5OneZKvXHu/M1zE21HevtIl8/scCt+sDS/rEMvQ2w6b+0
Dnq+t+hvq+tgoeyVAOLL/Lfhw0Qw9sgc7PtbCiVBvSNETQwWA9z7LOlW7xGf3mGmOA0TRLRsm3nY
ZpkWNvvXqtnK23oJ0z/38m2fOHMvkoZrEg0Mm4geh9dmeC1PR+gmHeEYpykYX4rVY/8l1zm8PgQ4
UZ+/K0HZ3PI5Bv9cqZjz+q7GHT/L71Bv6bzFemhYStSAArvhexbcoWLXuQkeqwB+ZIu5au7IBGOb
Paz+/BM22tOeOLXebt5eMi/XHHsHCEXsGgH108/922W4esalRcXAH5gllIF6MbU+nDc4vEswEKuy
UkLmj96SSZsTqH1XI5bvs/rNSUFsK+s7S+0k+qySCNiHdhmbD9CbNOudIXcuGOJmTH0q0PynB+Rk
UtkS1IsSNgJNNtWRfjOYAKVP1oNZR2Zhqk19UAq9JTM6npXkQjE72kQngbCRZvQeQok+ZvSu0Hu7
x0zywwEKo9GOds+ECWSOvcQvliCQiA8pt74B2LduZwA4TxvZGCwqrD6975dfEyoFRBh2GEWfXgGd
7OksJwr8YVrotW9STb+qtu9w6h/t3HsbNJM1jzYTm/h536OQ1Mftsbv15w9+pi1ZbwMQ0vguuNsy
DVNvyliPJZAY8uBV9nj5WZFOXb42PEEH/qaY38N3xkgJh9QVY0v2g0u74BgCoodQDOAaQBIC/jhL
V1a8HybR25n6L1ZeAWh9XG4ykAzQBh2urwMaP1C6usWSfQ5jNqw3AHerPDxQwpMN/0OzEV0j/cVA
Az4APcYl7uAh0jss0zF5dEbpkUEBdadPd6vC9LszO2qqSkzg+EtPkozz95iN9hP3GDRXWm18N41B
H14cOEpef8v7pSRxy1aAqjExHfp7R/M0vVxPtribAANgdfKpH3IigNJ/AAUhy+v1FpySG3kcgEGG
RgEM/nPb4YSACpF56+hXh1XBdOJ5Mwm2UIfYZhPV+q95mtrFPZJiBFFkCqi1qSl1ciu61/5LwXQh
aUxAV6CTPzIQ5DMQYJFk2KVQUL6dziODFBGg4eGhcUEevl9jwhDc2kYn5oJ1CkCHYgAvcr+bwRl1
D6A1pHgb3A7Wt6SNdnhuQGagIqB+fbWs6fBtVDDRHjqFWwMqeWHlXchjIs9Q9CCzkhOD3Mm3cR32
WBK8VdwX0Bn4NCgYPl/mAiTJIgHFXVgawkPwQ1ZHHFzvuINyw0+PAqr7BJMtiFwVkS8S4KZHshTy
zA7ACfYte/s/WARIIgi3zM0Q7R8M0pGAPEDQBITNwMRrJiKBpQBfC6gJMhb4GvuCL8+0KZpzK8ar
NgkPEvh/E+PBIpHCYdT1XatqA0apNFaJRvIQGA0sBlSQG3e1ARZGkla0BaJQDuUK0bUvklKM0xLi
x67BoSAzy1qw0nOiBPCf0bleDmxgMd4Ey3MEIlRo9k3RDN2kmQcoEB46SgFAwgBGLHgC3HzW8QEu
CH4cIWkCBYQsQHJwLEICyKn8E4SeUAiYEkZGHslX7oUACA4QDFZS4SI/CFzwWjKmcEXeU+RZcKDJ
ckFdEVimOJ0bPg+15IrtK8eCPdTLjDFS9mJcmUie0fOVU4ZKeT/Jp0CuNN9e8TeJERtwrrw2uhNo
1j9WLbgaV7mDjGFK6azs1IFEjcNI/Bs7PBG0BvJhnF6ENANp/Cu3n4BXJI2DpC7ppxyO1sARlHJQ
Sy7S/Lw6cgyhEiSbvQDCYyO4H4Sd4RaL/bjwCx4aJI8FwQZMU4Ov4VqQjk/UdM2oXWiSVF4DyjMX
KeKxWSZkk13rIoWsDU4jWRmXZRztqgjSEN+j/J8Fd9lukZtL5hxvaUX6HVX1WPbI8Q5IzDTeh/6Q
wPBcU6RI+TBSL8iyMBhkQajD7ynJ3/Bjgrb7BSY8+CC7CuhKbuickvzkWZFVXo6KAY41L4cz1ifz
q1URh+g30MSzyjpDX7nME4PwYUaoXjEWFTn6ChixizlF8mG6Jbgj8w7QT7gHoo1kTVADO6JvsAMY
PvyacjtA++z0+thMyX3ApRQ9tzQ4FDdJkLKO8NTftMjU0JoFpas/jYYrKEf2n+g4wNUan/GhgB5K
8EuRE+MuvPNvBcYvQj42SOgQcg1QywClgd15Z+QQ4IiTC2yK1uJPMtKgnSijjL7GZISP5+8B2cfW
AO4iMYKzQU8tvbLeMYmQyTbbMiBXcLcEOQdqHEVu/InqiQnvGIiHPYigW1KWMIlf9AJDPZIvhlSt
zG97wV/EVyIl8bggJJV/PHMfMomKKRx7yNyW0DGjXeNNTgr/HyOMSCtvxgQBllLHIxcpG44VnX22
VNnFQO136oJokYCDz+eoQxL8c7E06DVGF5OUGokriHQ/QsrBjpBYFq0O+D+E9SwaCSA+7HD2AHWK
JSlJTKMwFOF3NQSZQF2A/f6WuYMeRW4nMevGOcACNSFXBIRho4UOiuSYU8YNAfWsYgcFEB+VHdG5
kMPCKkibMBjM9lJU6S9zmVmAc0UMHbcBqpOLsX0ICVyyxWOVMr1TI5K0b3sQJ3IkS5y2LL7tJVkv
Yx5SmdezKm5nxx3aoYx56/u+t8H/Y4G8qcM7ZA7UCnzdocFBInX3CDgs3AN9A92GJEdJpsz2vhtc
TeZTzmVUXZyDyQvRIqIdnti3SKSXOJkfXbHHwWPFco7mJI1CVlDExiQxWF7E8rupLOihxKRkOomD
WQzSVhE5kTPyJSRAGBVhSitvGnOvPC7XsqAHpc5xnkVgJCwSbgedSFYP/FTMfMR+DMNOpHfuIlVE
RXotshHEHq8L+hkfhJuT/RISTpL1wOagXvnkbc87cLbZV+KpQNnxueKP15S5fF+EIHyO/zCrWIxJ
Zt4HBsPPBhnVWloG/QqEC0rc1GRSCDsjSiEQKGiYcGsy5g1Qvy4sAUNbRIblY3cUqrUW029qBnbQ
FJZhK4peetj8F30sUI9AVzJ1UgyUF/m+abOhkCGneCV3ZLqa56uS1nPfeZm6k7vDFO+usRkhnLQ2
xqwACrnxE3pzmj8K8l4uhAvyPFXEVRGwxz5phAUi9UUND8VtJJPIM5VT5qvRBEJ/XZge2290AChG
MQBdkXgBTOSFwPZkxcBwFj0dW1K6CDnZGooCm+hpiIwk1TmcANZJ1plDWFO69RReHfEoyjKlBUxq
Yv8F6eVfFgZbjyHFQmPlae9MTQo3elZ6kdI9i8md9GURiSvSU/iLD7P/Y0aCSL0h/83NFBAaazoV
9pFUz4RBB7KO+cPciAyNbHHOYE6jthSqMKjfGTBN1RDGyINkg84kLZM+RSqHbSWVR8kQpVLCTRgY
wDAKqq82GM8GX5ZqJNgMrAPewdTsNzAO59+jSYYVrZE29Lo1kPTpYy53lkLI+4Y7aimPRfNbPJ96
Rb/P2izGFpUhbxCw3GhTE0+Ab6GUwOZFaou6IabyNTqo6I1p9IrKaouKE/JL5KME6YzHYvF4LPK4
NTXY6GUSco3BV2uud2OiOrQXnYC/u2uEz4IPg/sny0xFtGifjqvNpESE+nVBrPnxgHOyxyApGBQq
KilV4gLkmFEyuCW0DKOJGLtIAQEzAYTwsT0O/GzeQSxaZ7WKw/qw/wnCYz8bmwUTf1J2RkkIGTCK
gZBDLDeAWmFB6J1wVv49CQqoajdkFEmjQQua1i6qhr0WTgxna84RPSJo5ALIiw/pD2GiRo87jDQ/
eylOzQYMjdfQkEPMz/BhSQ9qkvU2UM4k/N6dJVUzXG6JerjWuU3NHxb16T4gvGfG47f6KZvjiG72
s6qxKFwuFFN+Lyb3+Xiq04TtfbPhsgoONFMx5NX4OL/JlgTO8spoB6o3I68dLdP4ke+AHCgXnn7M
+k4ZOC3SRImOVC57I9iWt6/xIpkb1OkygQWlZsri1y6k1MqyxVCyWSO8Tmn2pB6jtTLirvGKBHrx
crHRiUxnpSVVIPjhL2Z1UKIS9ldw73siF8/WrwY2bskNq7jJRZYfjM08/rx75T0FsRT/BMduGPMB
6LNQtv3B+R0DJBIehVhAzKnQlhAP/wUl9Fvn+bgKxPg8Ak7Bw4fXlUd8n5iFACmFpga/4AlNgrLf
fxwKlAg8gsaFhogrcsfZ7EIe/Xb57hJYqxRPSf87HON/1J/BuT43sXKWUqMvKCFYjv+5QUXQkahE
Oe8mNd43KOQBC0GtzuoZwaoOqezoqR8enxADR5ILv4J694xGggciDaEuyCFlczxOhidyxtrxQf6V
0FESfQ/5bpc47RkbihA8tAfsg91nKTh/9r8ahneI9gcehXdFUnmZUuwqqt14dWJD7Aa/5T2fcF4I
D/GwiRagnmEZHuLvkMnTzCQ4INbDnSNoGInXF4/ApCJKAwJ4hegTnpzLs5iEW3xZOhRnYSkJG3gf
QuAvDWVnpJMhvrHbIotP8JWJwIQONNLHLO40njUELU4WRhdaMe9G+XeIaNOoM1EoseVgO13rfIdh
77UvH5fvGFmeFdQIPOZcHatGfUIaQZxiUMkYmrlwefvhJ3i6BX+JiyXPx1tirfNQ9AhAWeC0k0xk
+pZwWyuiN7pVA5gSV8JsYAwD/g6uH04sypyv4Y+UZOF0qPVcBV/1G5Aq5LNIFNaf1cJYYtaRt8on
fjjDrMWBRj+zyRRk9hO7j+FCdgcmBJozdhDW8Rm2NFaLAEa0FRCuInsES4RJIrjVkAuJzokUCHmp
DOh0Kh4HA4Ow7imoytg7+BC4OKxuGWIMqtbCjJfUPM3AOcYRBY5wkypinynZfvV27VkFJQggdq1O
mTZdqjHhU1r7s6Exjjd9Bj53U6Hm8d9vfpSEiIERYrh8V5NZxEBpP8Zp/QkgElCAYtgeFER1QN/L
EeMvdEBPCQrgODHvlamntf9imGC/cXpwpPWjAQP3R79PcnzVjTO6SjJJHSsY0eFpPI6yQUXiTGKw
E63pPh1yR4xM88p3b/+bRBOFWeCXo8TYpFlFamdKcoiObhA+h3rFjKI5p5Xw4T41+ZPKkh8TvT76
kDOZ6gMxf1xjcvLnSKjrVOnqJ7uPdtGkVj0IlXRzq6635IBKfBXzhE66NMydj370q2Oqujf26NI2
YhBEszj+zOmbwgQOJ80xc1Txe8bnesNZPlnQr6ClTRNS81MO3+GsX/mPic+CfL9Wd98W3Xk6Wk2k
2fFFI6T1lFKTdl0Tm1R+f2KMyVfiHDHmni4PtPPTYW2/BVnyRjDUqahHsBhOnRjHhDzReyVnwDWF
pU3tc6C61EhJsCVasZ0CD1LHt2KesDNwj7C1kFcokXSAGLX6i9pMVC1rRa8lqLypweQmrjtKzHpo
V5INXXwAMnhzsBGdGLw0z2/2hAeccBOLze6n1mBoT1J8PCrttYLBTfRKowdEOn9MN83zTOXwV3ab
lJIl88Wg8tpA6VCIiAGpcT2IBIGYECxUNVqbg1mFCPv0wMkZgzZKs/H8tqSaad3bYS1z97scLaQV
FXfAxfyminl61ur6z//nDHAMOXfiMHPW7N+qN69i3Bf8bKzqd8nvBsRThFuoAjj0H/IMhNjQ6Xx8
aDHrQMby0/1EhOL4YdXdmW4/S3w7avcW+CxlSKh8o99VTnsUAw8G5wsnoN1hjsgB8g3iTSwRFCdu
QFS945biiqBSOMnQm4guqfMJhaZI0S1GTdutF6kRPVXoWkaSFQqahlZHew3jaYzpIsYiyQ58OY0H
gDsH7kq+BPflvp9sRRHyRHho/PT1ZrKD4Omgo36ZYFgJJ5K0+FjoIwJc3htyJxYQh96iCBfcWeBj
/0edSAU/BnKKRFmeTRM9oT+AschR+WwB1dH4wz8a8qB6DHQqQYbEIEqVS0B1IJ2CB7oeU31HoZtA
v/kROlwEVaS8eQeUPEnLs6An7jBYwogAyrEtxCQx601JpCWqhFxmcS+p5wkHxIcqCDSvCPPQ+c1T
p9il1HzQwe+QuE+rnjMeYJ26zWq0pkY8JeBThBDBfRSUwRjLyF8xVMCN9AA6s9AY/HtwDyjU1BXv
W2jtuSdYuz6MQjuDSSw4vO/4s5QO3HuyeiyRLujDgjIPojoHu3ZxKKZ/g7m04mEJNTFi7FHY7iYO
wKANVdf6Uh8g7DFEMAoLazJAJH38FIyeqZKwS3+7lMItkhIR0pH7CDtPBs453o3PAnoBKw2OczAy
V/ojaRFc+QkLzuawNZPVz0aQWHhiJzaHvzBVyef3FMfYMBfEC5cxPpfzJuFPsz+OSxP2dqX7jFjL
+szxZaAR6w1/v7AzC/1wyEiMwqqYU04QvkPxld6OK1N+g2aQiXxXSvheVObIbf3jqUFC0BkjHSuR
4NTAnqlVMJij1puLV1HMIW1qlmxIEvUP8t/wgMSz5CzN7rfj4FEQmbq0Tl0p6wR/i9YBamIwLnAC
iZqjSTD6WhaUvb70if6zOSgz/KUQDEGroU9lPLvi9ebKmmJ/u5jX9pO9eboMPHKeYA1wrN2HSVxo
M0NEEHzJQjBk3ngi9ncKkXGe3d8Zf/V7HnnD2c+A3qkrGsRONXEnJCkSq5hvb+aE8mCSl/bYI34x
lLXE9bH5aCSntuWVPiHHO5hTzLq8BVMd6TUSqs6YNUltxEtnzjYLmRgp9SEiiUMuRANkNV46pM05
RxQwhG/RRAICtUmcRrUH4+Jnf1O4uVOdFrbzt4v3V9tcyaLJHIW41ITZ94AGvTNlzd/nXBMIEUUq
/T1jVOpxzUagB9HiOFWoEfxqHBhUinDkfvqDBluVifeDI4enJkGQBzuGibs87oZhE4EwrSRBNvPr
Bbl+L1130UANSqp9ZdJCjShRIaXFieeAUqxGzt5HHZFbbkhDQ90KKvcNhJQ55JXJLlNADlm5dAdn
+MuipwJhJn5vfeZYIcSoQITs/s/9Ggl+AS4XGoHCHrwybINFC/c5nxBHqKCuTZSD8R8SgmOCkFDe
uaRxEVCNNTnwC2wgBoiIAiWADwOaQeUP3tu/gy58XWzMPI/RZQAiFMhycNdQ312ehmvyQNgo6cD6
pVETgwOMzwRehPJ4X6hYSLXcGC9xBCtAXrHupY5mwQYTRnEeWlQ5tbKszL8jgbvMHqBGcvpQgIbW
whVhY5DXOWR3xA/gGTvAp8V/Lu+JZ4nbzLEfAqCJpUkBhWjWQw74n58pvDzRfytxILki9EQiMNJ5
hjSmzYiNg0frIl6Dv3Bh3h19gWcu2h4wwl2bpBbOKn4uAoC32h5FBSb9IGWsemUMU6vFbYdbQROR
CAX+jKmYwm0n0cMvcJV5ft6RaRQ3MfVQwPD8FovGFVH+XBGjMaJtHx4JeR8SFFSWkJjh54jaCm3M
vyjmCI9rJH919CieD/ExuBTvlEYsLWaU5yThTfRR74RXQI0VRGCyJmiuHWgHgsF98WaJHil7Eo+H
PGFkIJUIpLAVvrJAICn7wuHGSJWZOWmtAsADIJihsZ1TUPsx3o4Lm+as9IQ1lR9yQiP/+CnYveCs
mN87VcbW5Dl/ycvhj9m5NO/xEsq8s5NCCKP4tLiVRp4k2fIoOMpL8IV+40vHq/Rzq/FKaf/+I+nM
ulNFoij8i1hLRuGVGZyjxpgXlzFeEEQQGf31/VV63dvp3AwKVNUZ996nN1aV9PknZO8Zr+3A9Nh+
8+4Xb2o7FYOdo6eGIgyzj/3J8EvPgk9MBG3zmcoYPIgz9BpVghn3DWGinE/fX9JN1MI9sp6up24C
7rDDuebDZ8oMWgVZlar8SZFV7yZeTC2Gza0no0B756cNG+eUqkDJZyxVXtkapXSATgxyoNpxD5ey
xRQJm9knfc6wOZdKzGtKq2FtHlhzkWe/kDim4sH79lc0X+5JxAkimZ8AQXgz+wd5+smp93spQe6y
CXIafwUwQbVFjQ/pJQ194uyC5jdI4vgGbACxAzpTytmQOYglqqAMAOcYRYynRDucTCFRwqFApNop
JkyUYTt7xXQmrW6mUwNjQRSiZvxs0NWcTV9BV4Gs5sOU/ILa+aeORBKi4y3gLUrOOWTFtkSf2QCe
bcSPS8qUAFqvnKVTWHGuPlKJD7cZ/wOy/SpD61qfacsT076WE3ApipMXH1Nt8XrMFev3XXjJuBzQ
wzBXzUyRf9+JrTfndz2/Iy2tYFN0G03NsYlrw5cgCo0LSkwbjuWEqu6dEwWnlqORpjHFvIqh1ljL
WCW7ujNafv6ajDQmeo8tPpDck2X+mFBd84CxhM9BVNShY2bDgmiN+Tb1GEu4/2HXZhojuZjj1NoU
e07D5b01Msq6DyQ1qdopbt6kznjzNS0kcbqPSOxHir4YsZc5BWW0p1GNGEVSJZGM5Z/39KrcRsd6
+DRoSz3ADBl3yp/keVpIOGskRyVT3RNdljQu3nNSd+kOIuMZT26+UEIywrbejhmzknmxQYsVSj0M
VSrDibmT/3jX05YuYEaGqxOQIoV3ylbS+naDLZPM3+acDTJVwMGDYmR0MG0inO+EMtgMq8f3asXH
uSFjyBhsPgpjVqBAU8WijkAzSxa4CbZ9wXl0qJehdg9FHytmvmbIaVNk0LSIbpN4hXHORWf5TNgv
DE+xwCtiMBLUIfgKjOdmxqbHRo7KPtcDDNaIFyVX6BfI5dBPI+a2UBEGhrc4Gd9cIJaTd0BtzNSE
NssbMpOgH7vYIF6PWtNNX90YGgcJltSAv2i4m3NMJVV31pQYhiugB4tZYSjkRHDI0XoaaFA+PTpy
KvEHkp1UD9G/pCLQC4qwaIs34unc9IhKcXnfUb8vqYuS4RFioh1BZZtNTX2Ru1VmeoncWUSWPzHi
QotqhBFFZbPyeWyPv0oHxVnSFn5t2FO3tJiFiG6fM9bTAFd+eqXcC/x09SxJ5Q4DjyZYBvUhZ/Q7
Yj9ECgrACQIWdp6ioo8FFLq5WilrQakPuLPxBie4oiCCIl/IIaaXTNr01pdG8SWqgekvtZhkuujf
WvRgcnyG/JCG67A+hXiAsdCmBJ7DMfHzfpm3EfOmdWk5UZwaJrixPk1vjsaqmKdjdv98DbOx2DQI
PW5zkvpWwcchZBfev7GNd/kLC9+2y2L85cRxrgieA0rmGtpYvepBiXnvRitspG2bIGTlNVkETIjM
K7uFJFT42AyQ5DgbklkSmlT0mVcoKHQKRevh2OqRTpBC70FejBf1EY+Cb8TBN5D/n1NfnUY32Sl5
pJ6OYAm7GB1pmkWhgnIWPHjwIVQSKOoUK0ap/7E4EK9inQipR8sn2BHls2PWC+DjLEFeNhUMRlZS
ojCcrkUZf0bDBHIeUwRc5YdwhDQNsFXwYgMNeKTMf4xxGhCxkzmZh9o4DOAwyilswK6hmIbC0QTF
1P1gjA4h7i8GXEMDwPQ5hlhMFrRE4/HZrWvmdwE1oSY8K8poyNcMOd0TfJrN9jVd0TtmctwZgMwE
TbORhhmwAKIiCAqklgQvhM6qyHV641vKySkhZl+19y8aAEx9ZBLjpshEcQB1MsreDdNVf+jOtB0p
vWd0ggRzoioNgnGgx0FizqRQuaYbeTvW5cdz+s1B7Y3AxFn2DUrMDlZF+6EYmq1cYtH7/v36ps0I
l5wGVndFEo+Yb4YTrEKOEenZdKE3PqMyaQ9kKdWbRSYmAWBKnl5trInqSJWsY7ohIscesmk9KGiF
BCGG2bRkaHQaRCGTkPydiZSAyYZEaz+EKBQO/gp9w36gcwgPAsRluSndvtSZigCW7rEY7jM5uz7v
q9aIpipmEsEiKolwgZO4piGuc+aLHd23BI8lSa3XaYGRfchAioB2lMyyGSFCMuRgrksk5hZXRbNY
cZrnbPqP4hgKg9URfDfFjTtqfDWbpPKm/Q5MVEQFvPyosFaU6lcEWAhlcDTUl4gTE6GZOF0nBcX0
8fiwZJsNjy64CMoW5YkiE2jBa3Hy6yu0uva7AgV383Uqmp07whM2mV9ZSvsnMZdA2RP71hSU/Cc6
UCf2eJdx0H/RaamLA9jmMqiG80m7Gne/0D1d2Vj0xtpszogh+f0N+rJj2Gj5dWsPoPHHB8FuCJK1
KkJwTW/B5QZIDa0cmDUBgEZ0OLtRQw5M5BAn2art1vTAHtInGowauVUKSAnoFfNx5cpG8Te/6PlM
MxaMdasWFAVYvtbaZM959n1jRlZHDXhBmw+7/ehWdcJr/iRKHj/Lr4qOsxhie1udfqSIMJat3xCt
yrd/2g/tSWPVceJU6bOsDGZ/YC5v/xgoxdyUfV4u+FYNCoLBgHC6aUBWBHrMNxI1nli08L45xAhL
ZTMF0gRVCioNcUH+wPwCYHWtC5IZ+aqwtsm0z8sKlgXhFvjNYh1jo53tSTCVDOB9Ezf5I1/B7hFc
bMUufdhATlw7Bdj2LV1RHw6vC7cX+W2G+xFegDc82fHJPp4f9lJwiIhElomz30JXOvLuhSufC8DH
4Np33YYNBgHXJT8WKAOGsaElJQhiCBvETuXAOIH3e5rFzt7xGs9bWxvPs4J559QeKQBAVzS66F/S
sIMdNmDx6M+T1zfIccHR4d5BHdpcK3FYYMIRz7/QrTmCQ1Y9mtUoCZGxzk6H2FGd0o3182Q+eA6g
SThhhp/yDDAcIBQJPHgV5wwXpN8BfqTzirbDGRKBw72d6SrYZ/5m4XJCPv/2rCtvTBvVvn3F/EDs
/f8yDhjEwuW5U5jx9lg6+3z3kJ+zZV5NsONgxjlQwyLxE2EJ4hNugE3HPBqCim+h7cGFi1cGGgpt
EwY3f2qAl0TxQlqMP8DKEaLhMXvxmYbk9u+Jgokv+S22BO9ZcmN3bwtYRTyemsc2Ru26RNWDvAv2
We1ActvKME4UO6Zv6iBokYFZSJxgC7JA3NAZKQG7hRStuJM5P3MPJxDBXOjLz2jwmBRn7+G0gA5l
min7o49USDKqw1YTOw8K3cyRPfE91Vtip3bOA6UezQdpC8xwybc8CgjiPaax7PE1+PE8hhSgbHEE
POFBcdkR03+lYWXPK4/hB8C9JSwJiVQkAZh5wFCvwXiJZRZ4Vcrm3JvOSpWIa1FN5gQ5+/2Wa7eY
WhjsHS6Ifeizc2mxctP3EBC47ohbj1lRxqfs0hC0gLTJ580MrQoH6KdDdcpmM/F+5Kq8DxNeAwSL
qR+9kPggoGW1aHDTuG12+/HlTgoBbgQXW50N7r9wJ1ToYOjMtN/uUAbf0fe3ZK9+EIp3Necb3++B
yHR/dis+xyDauw+Qb5za0R3AH5ccQoWHzZRmTzAfdYiWlb2cH9bry9qICocpsbbpntzE5tf4j5DK
vc5tw326zAyzCbTtJ8+OxJOvjD5IaOcovty6h3dMpcMBm7/pvGnAeeaQ2ZCP7AdHezs/A56maAWm
2Z048IVcZm/Zg7sa3MGd2hOHwTwoJY1O62m6Tad51fl0nb2XV/MR3ryj8rtgh1FkRIGPChtlAkp5
ELzs4BOVguT3/vHaoe24btcyF8CUdcgYYcvkOFuMard7h0GWT8AKD6GzciMC9HqgCQem5jLY3oGs
MJGZrA5K7k29lz77PCMTsJEbbuwPnsj+FKnuzY4iXByXX9q+ZPOQLZsFwGHy3+gxd8dDWpzPB1fc
4du1WJHh716/4QfYw9ziN1Rf9c149OqIcctM/7Ls57KOSl4V8CH/iVdlOJx3Cga3irr5kx3jiy8r
3MfbrSNemx8EBeBQl3C5bAcJF9bmYNo8Z8GAm7j7PWvNGte27GClz9S2gWxDEcB6wwFSnfSD+ZB8
8WSDkOCH8FDCsPtTKngQ6Hx+2Bu8s+KnYQ5rjMF54BLi6T8rfntTKnTYUs1/RbW0bCOcxK4ClN5j
qPs5Eo3rRxr0h/ZnumatDrCXK7BboLAZOOg9377WBu9/r9bR6T1uC2dd2eweLv3mWi5cv3+g8wt4
IVRVP61NiwJ5a/cXJVKOJEZe6q6P3Cv2sKFIO1yrb5TfKFYzyGUtOxfqNwsNh+SQhpdCEwVxdN1w
Ufc3GHJMSxIzAXLQEIypN6kRSwwPz/lJ3R9QLE4fjHBBFq9NB+YEBC7tZJPIwh0X+Sx1UodqmrO+
spaVD2PCeTk/0CWdnFVnW9hr7O4ZbJ5i7xmRjGZYDEfJzp0L03/tdWcfHjBeZ9itJfLpAFAEsVl4
U5wGzhe3h8VXePyZB4kWp+ec4Xbir2QH/0W7FV8pBbRpHLGcFPkCDI8n7+cHaMiZMyP4sx8uABwu
iWuzazQDkWPxar/x6aB7WkAtN6Y+w7Hixp1/KReJcODmwaJv4fOKnQNmKIAHE6cJ6EvhTdw9fW2n
i5MouAjj+fI7+yOxdwXDBu2P1dNefdNOZm9+rxJxk5U3P+95tS7Yhzjy5R56rwONd9k5y5gaiTs/
Y3WO3t0OWn+12kXfUbTwQX2v00e+TyqNgaSQ9eSFvnh/tFRliRcb38C6uz3kZCrqiaZtqXpg4BJ7
sH3/a9b5o9O5DZV2sN1+7QL79Fun/rvnT/FFHfvx8qii6/Zv5y74cfDbX0+v5QHptrIQlol/2bMv
tGwdgG22sDokhTY/5/Y6A1rRpstZTpfKmn8jYl5NbfnSelO7xUJxaU97gWR5RMHHyaMVmGsMPtaP
1pltQphQ/IZbtqOd6jMvefn6NGIjZgY8ShP+xFO88Tz1ZbdZsaVWq+/vnbDfPk/3h1D7789gfwQP
+wyhWgQQIhzY4p1dWNrC2Y6Rs5Riw4/FsYaCw0Y5I9Tvdp7M+bZ/Hj6bNZna43Jc9oHBltfnKghL
G9YubEexws64wuWslO07YLT9qoWntqbWNQevwLetPeRdTO78vRH/ULYvXw6s/bCRA0JKqjdMYNwE
cnyce3Nb50ptPoHv6HH/3pEOgI0gK+QN8TS8+/J4PEqBiCiX8SsCQgXnXPbuH8vln99f4sE1dvvg
8WLTheH3O4hdhG1SMHJOAI3br7m+eF7Q1PgCUsGx1twL6YCWOj2ESMM+DA4XaL8uaBqt1G9TxCZC
fXMIoNpStjU+gwOb3bEBn9tVmP5Af1zyiBPv43qZe1fgwyhihNOl5EVveweezN4NNuJTgeQxgnMR
fGC25qM/H35uuL1TQPc4XT6DPPZ3woOi/AjmxN493O+fgo0aFksjNmPh6tp/p6C0S3tBw5xsFHv9
3lD5oHSn4OEHezdr/NKDF+V2CyeUV72TzSnNC5XlWOEIh6SRc93+/NTtGWqh0NHj0tsIn7RgD/rf
39+M3gkneIxbuGJMrf2BUXQKJ2Ah3cPh8oTWExCJ0Ib9Wh+CgLyd9TVd+xpRsw+fcbem/+P8WLPV
NByXkWTzqer+DBGlO2d12mhB5359KZvC/vr6+taIFT6CSyDthfq0YXvj15z30xeGfb3eootYnvWj
tgPWR1kdKq9z1pq77pzDpYvt4G7PLzfW8qBsaaq5t/k8OHC6PHQqvEMTr9dzft2WgyC43Jz5i63K
BV8OL59ITlw3Q+NtYu6bC6LQM2fEo4SM8kIIDMfIOcZbhWCuo0GZ2pst5hLVB28bV46LQsHeyf0N
tunogai32YACpo9VJprfq3Blk/VzDoA9gzW4Mbf3z/SsXIZ/5iWHJGR+Jb9wE4diSwugLByYZtpX
9Tn5khaos80RD/drj5L7ihY7kRWoBUdEVdfhz2jBMePPzV4tVjNMl4+Qvf3lL1Z+ZPvr+ZzdO5C0
EFp9gRSM5sG1s6fLqWNTTSbcYnAmZCxpcf98Elf8ublbCwgU0KPPAO8xcbXEs2gXkn4iubfRdVtb
JdEp1L0H/xmuYMYyD9mRPJQ8XBCoRL+Mk4shlsWozUanWX4ZyNSBGVH1MAWcmo86sCQAS39iH+Tx
6LRdrSuoWcGAIGYo/Jog4LYWT83aTDfWJgcMTV0zBk8BDmAzyH5Dz7Ke3QGzTAUepcU9gaH618Ni
YvfIMGls9Tc5IAwIapxyNBwJJBYqQJ7uONBniJJhBVinGXzmRio8wYPyoa+zhWjgvmbyujumTFSl
3hjKtTfFFo8Ar5wn/c/qoFP2YPcxkvD5LT/OJwZ7Az2UjmDloA7TWqRuhqI03m+C5F7GHqGbgEIm
NCwAD3RmaRfyRfR2fTLHBVmTH98/FPKBGMUS4BVrYclQhiZ3IhNbVAsxg5BmLHoXVUCTbi0aseZy
6k5hH6extR5/6KW+fqa/CHt/vCCGkF9E2mbyr0YwAYE0yX88cIAEuCOsyUFhtg9MjCYh2oCKoR4S
yixTtAQ+y4lAokHKoEZQxYpGuNytm/zG1hUenYYNIIr34FHpvd9pf2a/1RDx10gtV2Y8BfCM6sFk
Seov+XgtmfSoangLpl8ODjPzolLowT5RgGjc3kTZoPhUmu0UDEDGbKFS+dEH6nYUMNLyJxn/GYjy
dKsuQXWPFsbbft33OlW4J2R+0zXSgJpExmy4BvIpqEIY30Fe+IR7iQTKNVKyvWIhSxgZyBQgq3pC
rVJUsmktUlEHJkwfpG9JY5stlXJK4Ml9Aa4P/GChh5MbZXq3fLpPBkgfkzZq0gi0c8qo8Su1Turk
6FxIaayQrTPNwIOcpIHOoqoVVJopupS9KECmlNqpFxgGZeATKES6F4C7YXx/34od/KZxh/QOQ1Fh
KLfUVwNesYHTey88wPXtKRBgmz9hhVsJisVRJ86N0JgjCl8ZVNofBAP2XFl5GRAGGvXUJeGQUmpV
/yVrTmP1D81jeLfVWxgWqMH1v/HLol/2SVY/K6GJ3/fFoQRtkGzlGwoo751MuwHIgFYsKuDzFYLr
9V4t33ZmzocJ4T0ZXTZjspL3uP3SFQLYAWD8oS9TxqI8Y7b/IDHJdl5TW358DRq4gIhDm0S0ZU4v
tOaY6ckYbqr/2pbmj1TO6TQC2R11xsPPrDUQDtG1PuhAnbih7rnnnmhyVNXZQvtgWGyBu1DUFJVx
2sqg7XooQo6+ntFYq9uVRPG78ngpAFE0h+EZUPOkmfvDCkP3yihqZci97ye0wC1G6p1c0ZqG7EUs
PsZWFxaphix6XiwUWhL6qjVlD132/EJDoM4x0ds0X1OgfooXcif6gjlE8Nd24Gh5OimPuDSwSVrE
FA/2EvuFzjMHjHZBm+/eyZby+kkNVX6YLhGbmDJdUF3fXahLH49hN6IHA0aNx9zlhKYhUT7J04Iq
MR16iBbd/sY+fjwJvvcoEKLKlV/SPmQ+DC9Pu5TmDI8tWZ3yHaCgNLhv6Aw8LVpF6J8G9PD5bm75
oFUYJPvX3b8v6AT3YHapI7ZrmkwNwhlavT29P3TNTRHTS0LpyNqx09BoIBFxb9uqPz6JHRdc1B0k
TeEzgYi3xFykZDigIegDgt0Zfq3sM2EvN8sTQIC3ugX/qN0X9BoA6RSTH6wWLWk4V8MnN8ddo/xe
flDUT4NxYDIT3KNsbTECmWvVkDRV9jW6KvQp0sCqW48hE/d8qaTH3EL/2fT0bAY3VE1+k2xFkRvx
dXYEaz6hpzgw2TOJTyTxB8Z6AKHSun9U+lU0eMhzeITShyX7J8A4FO+AgRbMEmRGEa2whzLLSVa1
1fO+YS+l3nQNsko7i6fZuLT5AE/PsmsvzSrai2HdgS7SmFzxQWfDGmIeBzZDTFKi/8hiBhNB9Imo
+AO5zndAH+jD3jdSD/E7uQ7SNVmxaevsk64G+K2ALh7AkoI1vHJpgBpQ+NfOFrfaIYCf6CvQsvgL
AK+sV4/637EkRDM35eMrkT+4dWidJ7Fc9F5POjDcD6rM9OFgwsISS7XtNOKdnsDJ1MhStyhV0Phn
8t7Rgj6JjBoeh6ZNwFLHWdAe6DWMB3kEWvYIbhWa8QkXJiawRCxbCxaT5rIUTmSPexywb6d8Ycp7
xgrzM+/h+NLO3eSrbBlkA1om6rBOHE4eG+g8dqGC6kvIABGMLBlcPuOO5fsPghkd6Kv340OAnwNU
lapuwx5N1U4wiNsEONHqr7+BJZ4cHguWhhcDooNy7xMIa/f4MJZAullqujz0TUHmclviFHKKoSF1
a/gE4ErgFgDo1Kwdu3ZkcIcye/L4b2IgFwhY/dhtVA7/BDFZBnYJrXOaY1T68KCAT4UuYU+nFNFX
bNW32MnZRvlolT0QF0meyUk8JHHVb8CeES4zdXSLaeASefAC0j45aDwE6IcYgD/SEM8A/DRUA2F3
OBy4zyt90ZHd/sDeu0QrVSxjj4GBFws6+n0Z0l/m6QHXwkkrM3r0NOvBgzBPK8cHsQg0kTn8WFkA
9Tj1Sqd1RRDkvoyF6FAzQIiGHorTYnuZGDqa1tC4AZ8KXp+AGGF4s5LWv1gi4KrlBHhUM9OPLf0x
zjB01zkXAVCEKV/Yi8TgWtzk6Z0maAgKpFJHcQwEiL7gYXG4CFlOD7AUbk0LiMht6hGATJ4HgNIM
4KA9h7WiWEGmS58ygyQU8xH8QDbGrRbdT+gHkfQBW6VoKIWMxgPBTyOXx9GZ82pBt7umy8qFWuA0
ons1vzHIhgoVrTp01cmProBWIRWk9NCRioaSw+yaPuLksyffhLFl2DDJeRpDFGBiBmS9kRGBDGEL
ARwBG8Xas0/AWD3SGM8De5pHB9IJayQgV1DWqc8AbtVdLozZjgDYmR8AIqwXSZ8VCdftwraWOk9Q
WYGH84w5x3N+EGQyk6rR+ZD9vPjibLR0ifBlhJw077mXhxj8BWSEwekuL2CYPs+HwAMyN2AMUBwV
Guagnl54EMFkZt49UGt692iZucQiNfPUnsh+zcYqJjYC+yZTjP0DIbPdJHApoJjbJU6Vk5LRSgfO
xEVqDMWb8d64liafdXSkoIZQ0VC8fpzT7LznM4wD9wsOSzG+Wf0xWwFxwBxlDNthUQkwS7gekdIu
YQq0xUKmYk9FA5SDOSckA1cFaPCOuAnwHoFB0mj1UvxuV6LLDKIHSQw+VjG9x8qkGRqzGo/0HwPi
YFUBTMBG4aZ46iaISd6xSmndMOj+77KEd2E52SZgk3uxN23IWzxYVu9Z/dFU0cynzUvXm3u1/HeB
SqjHrXMg6F9yWJq/h/8EBcXFg+SQ/0ZvAfxPmS+XjcEJQX+ilHbJ0eShM0ILGIPUM8CMhiDZAFLN
oMJqBBOgvBPzTEHLZgueLz+AYwefRNQ1pTcqIN0mhcHvcguEmsNdbunQTq+kVkrvQyfDykJrG18B
PDaAs3t410/y7wG6EnRQGkIiplwSUfGJif/higHh0/jCrVAUNe37aw+fF04ggs7QLTF50roErUG9
G4zgnywDP0X/Ir/0isOzKlbsjCklDyzpZSoGFfL4Zu/F6/dNNRZ+WpxRX5HQTPOIgpiaIDguLjDP
O2nhM7IW4y+TxmJkJehMcBnkhwRVoOHB5MKFZPQwFXLM9vy0mM4zQlEBhgHYB+6bA8kOJbngxg09
gqjW9/5IZYLwvves6kM1DooYSOUmKqG+0PKkuY2RFlwV0t080K+8HWs7mATuIUQWowZp7LIveQdw
BASFxLSwGNFEoL39oq7EteFiyHKl2aAB4WaWqGBpnpg8eLuqaYzbyfU7ozzo7UGOQTqbj/APTT2C
dzf2DBmmG3O46SEsxMbY3hmG+bd6DD4ta1p3KOdAvKfs+RLaY0gk0CsGh8SC6Qb6IwS9MIf/hmjU
SNlRQELZhym9ovs27uiggzJnF79OYnQce7GoA4wcpDzWjzMGFAN83whehRvEslVzUjU4LAl+RPUr
iwYoMDXerP/l9vIti9jq8wll1tZG3IIJGNy5YKojFYhEQsTMLzFcPkHZVOggELfhvcDkinR+CLkc
xMKVv6z/TZ/uHuQnHw5BjtCpGSvPmM2P2AOIj2xT6lH3PJdV+IaBVIUQpwTFUvEVSnPsQuI71eet
6eFXt5AX6G4hbwibE6Y41NXkKZjv8MoJtZRpDPXctDAUyHcw8QgyrV7SBJBtmIqwswDVQg6//T7r
gN2Rf6GAANGVBhuKcI7Yr+zrCnCYLUPm5BTwVA23NlzYwrSMp4lfTSj9tX+LhHQBPwghSoGtBHZZ
DXX8DuE4hQ7EJS4cXN6PlEI54DetcYOALCR0yjaymEvDbwnsl7HAjY3tktXI9YiTQvhuvA5kp4kZ
T9MQJiray8CkCG9Q8haqtJCuOdg8Qe61uLBqAEj/+PfNAhgTp4TH9h53MrwFFD2sOeTPTMVoOc24
AVrJviWqGvSliZkmA+UZw82A0UuZBmkRMgN8GPPgnjFum0UFMsKvkA2SCuJMuqJ1uDS4UPwa9oK4
/k1s5Odfgv3mgmkSqill1FOfJVMAAOhMoQ7imwWTvNuzuwRgYOIW+nmr4o8WrREAlc3CXkHPCZiG
xehxOKql8w8LI60JxmAbPY1vfAe+Bk6mIJsCHvYVYGgCQRfyONhT2AQYsTBz6RaXO/Se/vYzZFFA
jzM8O74ExBMwP1jTyCFAooHOy4N7HlULMjUSlYC1EbeCbYYYFZsX7ALlKFLwRt1wOttfc3bbogDU
swh/HCLYK8R76S3M3oEIEkn6CUUngsx965eAc4yf/z0wF3g7+ZB5UYNBkQE7jVA/sEQaiADEOuqw
EweJSbQeKdGYKgIx+yOVm/C0e/ycdgj6e2Z0pTnnJUH7VY/eo3fHu3M3nZ424Oi8LA63KwPSkd13
6syrf3XhZQBWRy+nd7Mq5rTFIMnwh0DmK5+6Bd8EEPNlUFGikFzQ17iLf3f+K8Zg+/UceeIN89Sp
tVA4o6zGX+BlQGOnW35zuCSfzWU6f6/Jhd4BgylJq/AYNAWZytU5bTKjmlm9PbAw1eBaKZtPNNG6
FAUVD9EhvXdrEzkTX576weRrmjpyFjVTl7InBYTYQC6BKHEKUYzypqH4CWWmrX4AAhw+aHPIdDzv
PmRlmhGnz4x7e7jGZ780xOfG5/3YfwCWw6LSbWV2N51G/fxkltDrF2gPIjboKBSVKKGwVwzTZrGB
KrN+HE+IkagaUe33OR8+aTebEbsoJxHBLtxWWhIJZQiBhgdANMYEmSKmIo7FzGM/OFIHoi+A2V2g
/gV/9w3QS2NGmAGK+Q4gDlQtVCNiDwZLMyg5xnqSRzCQGBdbGgFWnhciXjyJ0XvSEYuCCA4GTXDm
pyu8uLyY4OpxRlUI+I9DjYcq2HeQwLHLAwRUpox7N/MbGBA6r5zuCdYMUAHdxBZ5d4yAB2GeKfHJ
Y1dc2K+K8iHhIsYFMnOmxPTF3ROdDssbmBLCHiFEKR1WGUM8vX8K58peN4XeDsdPBVj6FuozQEMJ
4fD1lQN9AgEDRpCehl+yDOO+yZsZER9B9pRxJYSmdCpPDjhDwnvyF2plNxUvEN+ZREROVblWFrxL
NMK1FWWSikoO+KeWYRT4VVjdHyQDhP4AJSk3jBM2lyL7A0hDAefsChf4roSelY5uTDMzq5j0hPVh
2ch0CAvfSCBADmeWE/573LF6WA85TQVzD8+PU5teAYdhJjBWgF7hxhEL45JwQ2+IGAyKo0aI6Uy2
jOrCSUGcrwcxm5EkYdTOvDIxHaHeSQuF/C9ASUrfeBXo8+Pwrxfjvi/ZEKEtVbYzg8oYshYYwT/G
P6PlmQeJDxn/3aqIXWmyfccAaB2b0GxmImxHRgEE/O0PvY0HXmThcP8se5+oqDW/2S78JkIQmJzH
jZGTXm/GiFeUnJ+ByEo4tJIJQuxV+ZJf5CvaBsiMP2uvfvpssdLYg5LME4Jox0CZPBGy5BwC5KKc
milzwsEc8ShUP9WzbpG2M/8VVVwmv7ioEnKujCZEZAETx28Bm2OqaPepPxEg90YEJcFy4rMKv7kt
huIgvwnshGYhXICXFd4fRBuh+vCQTWSqiKnY02oGblVrwgTCZgHDckJ+eLxPfR4ZLgj/L/C7ZST1
EWJUfTLvesI76A8cN0bmshXh2ukRVL8neFNGVUoOH8kXiJDwChtyRvFVy6fKB275TnRFQsKP85GM
DgIigZ9SfJEME/gTNFIYBfqbvOfgzhPMDLuN84bwGkeB0jWIPVY1vcXTJCLBwodzPm8XolEGqrO6
zGB3ADi2lSWcR15FBP9PAMGKHhG8iJ8FQiW5CLajRUKYhS4E2iJ3Y8nWw1TxlQIPUvkaEEcRmobo
QjyGsKnFBDjiRWIGtqziPRkcNlyfydzqQ7w39Xd2KjGWlZITeC8mEjM/lRjmKhdT9DHYJHbLVPR3
jBFCrqjpVoblT97inLzBdjJwlyyY6oM6igoW8TBob8qwoBH5hO8K/48gHNN8cq9LQ52qGTyWgBCc
AFlokjA7rhGDDLghnd+oIp4RO5ZFgnmISkmqzhCDauCSNGksDihlIe4EgDz92dWo/HDx2ByOj4gX
iSnww0T/6EfRWxenMSLU4mESp4BCx+py44D1BVebVE2dadQ2B2AcQnWNZ8xTouA+jp+cRD6p1BkX
SU5FUsHL8lIE7GQsXLB4ulRx2xn2AtvNA2G7Eci1FAOHSAZwDvvDZyVZFREP5L+EnoKwAsGET1oB
pCxRERLEIbe5I3Lx3d09ZNUyRniqAThucIwI9RMZTJqIgK6EMIEC9oDf9TDM/Stg79dqUPwy/WTc
TlKPPKH9JdIkiOGOeV+QedLf7CSGroGgNGNApDrjfdk8nFdsgSnUAYnLEWl7wj4CFcdcHiVAz1or
CIB8hfDUcm43dE15OkxhA+5P9cfrdQ9N5EHysnaORPS6/7MFKa3kiN0mlQH8jvHtU8ezpl/vh6dP
Qi3lhLpEcpISoDWDGvXzyL9up4iDrILWQkcOC4CSNgPfpzOwIhiJewGDgmt0csAhhWhZSFlE23Qc
/d5EKZxge/HC6yNdyhdBn5nEUyG/y9UpKeg83pXUiQvNNacFwEneq4qRZtgg4jduLAOZVv/KD04L
kqeBpmC++D7PgbbbgK62RmgXEbkw5Z5755pQlOKieSyqiiQL1dFNwUhSEMLgHNApJU5R6azonjwJ
kaJBtZVoR3oEpeaMbcwbERHRq+KGeKEUvAYNDTTRSyhqXI93s0LrjvMUGjtG1tq6HJ3fpqulwUAT
AKE9i7wnsN4eIVWxFtKoL19RxOyFx8PV92wk9iBJJlEsi3pXFw81qB9CqoyQFolvZHeawUNHEZc/
MrwRWZrnh3Xla73qYdXJEUgY9SEiagZtNLdgmV4QMce7o5KH3l83iDA/pVkJH7N2EvCeBHRkqHqI
gyAnkqsZd9b/ykz6JYwo1xj5iVB/twlpkSwnen5pSP7hc/r3XL8y1CwR3gDleXMGj4NAnkCcooNm
fmN8c58I2cQioPzONtN0D3lrlvINB6tz7nIk3MIkTDoopLYh0UZygRefYIGTv42AvthvdE3exZpy
SPrecOC4Tg4TuZtBaP32QUOeGg+9dkoOV9xbfuEIcuXEf6BUK4aIQOHgrZUErobQyRQJQRP2vzxg
HezcxGXpipfLHTL/AjwwNez49kUkfxfo7hYknk+7HPnPO8wDhNQYznklFeEy75Z4VvgzCjJsrcmc
PrhIQy/P1T1ZiT2GJDzvrCC76xgp1TqfZ8fZyRqfIknfhM+X+5BDTi7pyhRNJvrljI0vg7rxobUB
s8pMly7saAWsFP1LLMokFYf61Mav3XPHVuQbVJVqtpIas/8JhFnOynTZqGPq1W8qCH+hMTmAxQ1j
Djz9fEJWa3Cbm2OiBf3wGjlKYSa3cwMo0hPe6m9x6eFhmfYNgWeKxdYQEjawZ4yJO4HrTCeP5Apc
6ugwi31UXRgM/BPrRQVBo4JFpR/233n4JoAQt4RKV+NLD4a64ywLmjPzSbMb4dGAZkIBu/TQ+uNU
sxRYF6C0kxQ+lZ9ZbsUZu7miMNLG4smpwVN1xUYuPXY0i87Zo3JyAmQkeUQX2Db2Fqh+DETzxoIE
DBhA0wkINjX8cX9PfFUJNDOcIpk5QGALaw6v7jVq/Jre0OmNMdzWvxzT3YCPGm6MB2CWY0ATzyoD
/AKrwBYh6aOCQnz1+rO6nAo0vzjJMlckYa/WDciOBzQhknvyKZ4WSSiTebFfA4tfhNwjlZgnjxf3
xCQa+g+JGGnT/xKnp6DQQM7TCbkFnRow3QEry57gkPEA6v4DwJPBthPMR3eSrNPRrUEHc4nUZpi6
EKTNHjtA5QwHSQ5NuYA5GED28C60eBGrEbGIKC1SAkL2w3BJclHBgovKjfHWCErjBpgGgyAav3sL
O0IUaiaDeOgKfXRA2ZpT/V0RziK5uScrQBlMKXz9LIwXwEi4OPQIbgHPnWUFQIL5V9DTWnC0/yPq
vpYaWZotAD+RIuTNLSDXRhbBwI0CZthqeW+f/nzFf3Fi75hhQEjd1VVpVq5cOTPHMvBx1h/0zVy9
FGh9GxhEs2NNlK0ZNoHsaR6Ji4ymg7mJdAPmlnWDlNcI9ORTqgz54bm6fr7Vw9qf9s+ci8kb04ZR
C1aXd2SLMBRgFHTgBMgUvBwUJ/eQ/O+OZESlecd+pgdWm/8eP4/8vKapSqriiWL2UdtMeUHz1/YM
1wx+ozlX981Th0enGnesNh1fFt8uL+bHhY1Kxsv//rRL52YqVZ5E0x7x+RA0VytORqlVrimN6aHS
nUBw2+AeKFv+RboiEOH/hRilideH8L4Ulogi+a7rdlxLnu4mXxB+XSRAYWxzeQkBP6lfG4jeh3xz
2w1Ihvk+9aeNI3TuWHUAoCUx+O9x63rfE86+WUWHpoQwXwkvsP9IgLCc3geGWfsSytioNjKTI78+
vgrzq4/Wstp0iDm+3arLd+l2tiS2hc1ji92Q/Qk+DcL6RRQjd5DRWWjCE1pmpZbYVnBDNe2RisUu
Wfdw+AphleBx3yoSCbpK5YxiPVa6i1I8F7ftOqVirO3QfYmNhWgFGZjeLwkdj+NBW55CPbb8Wn22
Yo1H63gK8QrrInuZrlvO4frvYWQ8hvO6eET2RNF0jx8xj0BBJAYf2ke6u6HerIkWHpmQr1erJhwM
Eo30+2h7iNVq2+DLGjj6ZT/7lL87rQIOq2ySYqUyrknt/dpvmlQ195yPy17vVf3LzzBMNzhVpVRx
8JCuIWD3TTnPifpD4+WRilucL3CGOFFe4EQKiMnkiXcbuwSSqeiwMzurf4wP+T8Bfrt18tW2njyY
IOxNiSB/0xgbHsFp6GledgkFrmVrO0vq5S+VING4B4GsdZTse1bCexilejSEP7AX9GNfOwfJLaES
mbMyIdr4+m39FzXSm5ZPWpBjxUyZ+U2Jp4bd0gbUCtdVNIC5m6iS/RwIuqhYEZtI9omw0N2Qp23Q
tSKCFcBUPcn1MEaO9gg4FWEdyHgfwrmr+jVZJfW6Su8og5aG0SOuwDliFyJbAopk8I4nZU05mw0B
aSR4fAkYi3KZIpPU/0xF4tPzkEs5+ahZBJQRIqpprRhbU6aP8ZCyweymi5ang6cm16X+KQNetCrb
eDZg1eZ/DYOUcVYCwGAfgm30FYP9PSPjOgkoCvPn56azUdg/31uZSOkX8yMTnlt2YY8GEjTWzXVG
yCLfXaYFtX6F+BQgKCE+/vMmAT+svTt6c8NAd5QW0JqegEutwBXbGLKnCacjLh3k2o3ozEsHgGv5
ZzesaronFhqTJu8WW5W2DvjnRlP2Qpa9+iKmCy90kkFRUiues95hUhShgM6a0zbRFhMOY7UN3/Ia
gCa9/twLF3+XJtXMuGdow4D2X+XJYJmcGg9Cp48+iQyKGu5ebHENadOiMzf65t4qDbX/JgK2+R+r
VY6ZgCWp/Fuq5FW7R6sOI0iNyYDRLwNyIJ6aBEKQlAgJeUyHlY/0BUMLv5GQ2uO6JhV3ZHEeF/6W
eWdB9rGBoe656pcDrVCUFgmnjEGQW/zwqQKlkIAcBmZJqnnAlnnoFav34lmTXgqlJVmsMtf16aiB
Y9MqCJDyTfaRMT1XQrhTzRJBZ+X2VOICIWcNOGfbjwTQ0/tbsTxR1NjcPiygLBo2Xvqpd6Z6eL4a
kV0ZRA8qXcbqtmyzxvdKt/quZV8hTzFKwYMFESVxjvW6+b8yR49/VWrXvhwkiFXI8GfdWhYEcZ0Y
cpGiDtHgGvxPYb4ytL3WV4UvcQ6DBgj3KtHoHk9QAanadGqCfDUwnSqUOs6pVfnJU9YAnms8/3uI
hImyl/WtVfoC6whtbWu7HqE1wwyVFSYsACspouEj7A0caa7x0naiDV7oUSRofJXuHdOXiXcynbtA
XrKkTp4j2Si1eASTW161eYTCyy3ESsd/xulys0oDxTZfzP2HzFi4KrWgkHN5Dra3PipP23a7M2lz
sJ7F6CFbxZbeBWvL7NqvjIaNQHWVWIkmSi+EP1VbgXT3aLqRS7VVkIuZ3GryyaPJP/t891MHwUEF
Vm1HXhB/nLalL4Y2baXNhxdncztrF7Lng06h1XMuPeIyqlzpK8JNLb9cIuB2xLfS/7QtIUgBv8iC
zLFw2ULygRno3JMSsU/DoSZ76mPF9ko760aHCxVdOns30vQqE4JiNGLGokoz8UWceT+9Wrn9uVlv
dHLRUu5REs+cpKK7ENoUk1B07Wx61QYE/9kiER9xkUXNNz7ZRSkF74Ym9ci0JARSPC8pdMVmtcM/
7k6ucLuzvAp+kSEZbJcAuWjvUiw5hQRPtuQ1lqRUwWnoZiYwFF+uFG1W8IenzZt6mXz/OAiZhSiQ
CPffSXXaBpTC2U4tN17YUULRxP9ssJRYff20nSzTKa5lIEQLGkCJUjSnhDNSDlTtPudeRCsBT7k7
jaLltudq6wlnbZ6SYizPPA1hg+WEfIpZPIHTKgbHbPuq/EBp1h9UBsX1G46tM2U1l/kWgzKvNuVa
h/rLfv0p0wRdbOTNPLwiXv77kcEIIptBPZxtU7S9ZKnJLLU9zvcmrws8BI1qQcu/l7aAx7iWYjIb
L99mJq09zb8aUIPugsGi7oPW8s2gVqspZwGMUyVANoIXOx+kGfEwHnBrRURAIhTNwTGPoq8Y+LnX
zwduh7IdDK0zOzz3bObtp722vYYGYiGn2bFGPAXPoBW673tqUgzJSTkQ04HxCIPgdHlCfhi+waVg
FI/kjnhqVHgTjMmhwr9su8ubPxYj7dlMeHLXjPi2GNX/rl/xiVe9xbHFNK9aWW9rglH/lk+3Zgyt
E6bBbtu9bTrLSaPXrnZLxhBt9s+7fP+eHE0bib25UVqnVfd8Gor9wnVs2H0MqKjasd55RdGHqmlX
mRiCvq/wbmGch87UxjOVcgd8NDdeDVqTFdKDU/0aHMMHH6jpkl5d5CezwTlxY72FPAopG/FVB65u
lzOWel6RR9NlR3Cz6OiaLHRYraLBK9nLolcbfvz66VyaGzr1rEQj8mP18578/+Y3V/JF405qL/NB
cLiIDEVYdWdNNrfPjB6CdnN4DMs/5679Dz0JnoUWmIbjoT2dT7AZH2/hCIVzJ9d03mV9VddSdpns
8Se4e3Ztl5XUWhLF3mbkrV6ZxOr5ufznQMrrZLGtq47o90V/PdwPF/1CvA+jo97CZflQkeKuJwXc
6q/LYAQd8r2GYxTD7OQBIvuXoSUmVGFdLdLFTwU9ie61HpdqJ4urHa7EGB2oWS8bZb36ON8vjXK9
QLlLd2+Fh4ZaCzckXfe9N1q7mAg78LRrW/PWNj1ooBEorWosQDOfd7iLKJiXXh6fj1SEgY22SOnn
2SrPe7iEomxapKjJP7Uf3evXgjr2azaY9xrja7691rylwhpRFE22GriulajUvaGVflS3ESWr+T3Q
iANpZVL7OG87SjO3CN9qOo0xiKojSm9pEXftp9rb0/AdUxAxyDXdTag90lBT/172Z0D+H8UeBKfV
MB+vhpdblwVdLlv1jhoJrJpACZNpFOQEWS66ZUFnwLiq4rEtVfv1zY2foLpOfSbvl9BdWpr1ONS3
y5C9u3dhfp7yFpSa1V6qfbpBq96129gnW3kXHHYW68DKRdMOIzjIA9g7O9XotNy9/1mZpFLvCNSq
ttTy1baEqrxN5TS9xS5evtbHEtpFSPgbg+zSLQxmvUdy7V0ZIanYsJyu49qAtGE8G9PUKQ2OcTak
OuHuDfoKzwlN/mbiFYwIvINonmgXGTUqaX2AJdjBzEhrQ7GhcerYwPegGMyLm1AUhhHmwl/RbFwe
ZUm+7sHNeuXRaaGdItcp9bdv854rGE1HlphUzq2eBO7zsln7YI9xpqmsD2Zj4Wa/3jvXniqDjK6c
zMLdzvsY0MPt1y15cND98/3pGp2jcuMll7hB4LTS9Ou6t+7dkt1g3Tmns88dDcbxdvhItr2dKHf/
XEc6js4FpTaFymdyWcM5lSbKwL+jrMrpchtV/s230fUQz+Z90kRBp3o0zVp0rNePl/wxPl2CKho6
nxHW6VnFF3HCtDjazL/MD1SobEj19zP/jVCHsDjt1XvKuOe40xhUz73CuZ9fpw8lo02qhCoZm2nz
A+ehWirroaoz5T80bGxFFqN/Sg9pMO70uNATOertWNa5r4eB5g5lVIwVAHkZggJZ1+Tfvwph/Nxe
gb6jRlSstn3Kth5hsqBY9jdDXLFqh+wE09KR0Jdje5cUUzXUmKrfRKgrgWBDZoxmYWFimx8gw0jC
Ucg8t13TaZb95fi67fpRMZ7X2iy2wiNylrkH7B3UWLUz2o7rMiFpW6Tgg3ijyHNYxYdSyAiZPdHf
d0ZXQuG6TnkSzdQF6I/adwi8EDlJOXmF48N96MW8QN2tAhhklCp+kAnVRdVIQZ0/DTbQW2Pe1VSy
WxXeutdqZ923EoYVTLQupKrtLM/vW9y7l5SzU3g3XL3amTkG5e8iUUpppYIWaXCMvjwiJbe5b7rz
wEj7LH4XQ33r5LTnQ+3VtMHhamjdt+NqLIVe9rEAFO8RuHeJzolSjFS07mMD5WuR4FlcznMd6xGq
zXH8zAYRiAwCkmXWwxXH+9axL5HwONhbK8dahLOYo0UZfB22DKLesBxogyIFmQ3zbdBgMN1qJI1h
DvEDtt3iRGQE4NST7aNQpSo8pzl5SaE+m3m07y+RBt551AtFHeJIefTKztaBc0dg+L77+6bmVnxX
PpLvKwKEtai5MXvvZP4feaH6i0Cy6KQfIh5QA5VhL/lk06ubEaq97REtRKaRpcMlLwch6ItGC9dv
fx/Si8EZK3Xop3CBy7EMT/a+UT1MVxMzTGz8bUWDF4WIkBGtPwppmGc5H4Tpjpc3+WMTYi0Xl0Eq
pR/7+ffzLFHVFPu8L2wk/SFVPS3VWL5kS0t2RMdrWaOLYiJrpqcxk/DxpCDwN8vMVKrOBcbWrveX
pjR+Hb62rw23Vkwkhicx0r+76Y0NQyyXr8W/D+QEAX2dQAsVinCIiJZDFnKDfUsf3/nZjYdnuO3a
xqqE4Yu/l14PvwwWrU+IODT9sEBXql45BnO72itpmy8R/e7dx9d6MK13XBhvPVr1xCohZh/tegJl
UeiiVyy8ZL3ZYNmYNNrXJOtVB3tEJuXpIVmpuNRbxfPXW2jpWyauEn3PrnCoFJ3s+0uvTk5j6ipC
/OHj0kJ6pDrRwNUUiex33c0QyhE21+NTFSnEM1bPxYTJJVZffFIUGYZISjAoHuDZXk/1l3Oy661f
9xwWnbqTcG+9T/PUCK4xjcH3DK98m2wn659VLSrqITIZcFgfzMz1u0SGDQKDNSDG88T836wHF6j/
OZQiITTwq9foaJlmuHXkEn3V6LV9L90iDCwoFDuUj8McImWU+dlzd8R20WKRyteF5PLEEEmuRFrA
XKK4pjlUm0YSvEIkM/Af2CzEZsKce1Thi8hjQokwRD4XQ8wBBDQD9GbJesyUXX42t+4lDGKwmLso
P3tjctfrVyifMDuWsp71HFLSaq2u37n9T64WKy5o68ydkmIpARAvc+nuKGmudRo67wrtmeLkydxO
T4Si9/RHa6FePBLougn32D+9kuwT/+kYh/YdslvoyeWXnYkyvdWE49mlwVGyB4HuCTWYd9Z/Yeyg
IYdSaIKlmzdn8ZycT51b23pIJdF0Pehasb0pdIXF5iIpbvFB3gUbCTKCwFm0g39jVl+H5GP54kfU
oehwvqD1/Y/jhn7CfItp4e7AhltXYU973r/zOUzaVYGq3J9YJbnoXjpqRh0F3db+b07UuOgXu7hg
WVV8QVc12ccNRk5kbfLnMtI9da9T5492wZbM0n1aiOfDQjwblno3J88cv4B9KA92JeghFaCF3H38
qZWes4Hc6vhWT4uinKCIFYshqqPQTkB2nuorNWrDjwrd+tEEXTLq/Wp/U25nfiK0CY+CADeZXi7l
Vdq6fGVrFgwxe4OZsOYrcgbgGCpsYdnTIQtZG+SSy59rMVppplU/yrduSelPo79Jrv81+je9nwOT
L7r5NKd+por18UhuyfYre62n1WF1llZPSTY4rl92h5ftMlqj2qnv9M/R/O3R32fPm0Jyaj1UIeJq
2kjqMtROTqNH55GPD1rsTBow369pMtio5EI2hZhKfNhMWao9pjKofYjjK4oBkwth5E1XcD/tEc2v
DbRv7NLtd+Wj9FHuNRDiErrCr6iq+E4zEtC92keuY8OhOSwm+zhLGp01seO1jL29jr2bVRDoERX2
ky0VYkEaneRYo+1MBFbrrDSbagsaTYeVvhArS6rp9fBcS0osfGf/nktM/qbiWOyVtQbdX/y9Jatt
uxd7i6QEF+znOsURyfZKGKl0SyrhVnKJZ3mi1w6om6qlJIuJOErnyNR9bc1U7AnOKk5Uetb/Q+LF
hA4y+6QWr+/T3kY3VsZUOEKQ5DQzQ/edBONuYloJ14PoSpk6uEDJ21j4twU0nsWdIeLJDbTaUUEE
Dg/3gXm/Gdr+IQjfdjMNYR9BgNmx097RJ28qRoCvUbP23xzRO8xGYkqU9ycg/s1wUm+ZpiXWdhi9
ST4uxnBLtLj9XbOKuYaovWOkGmj8XEfSE1RvFeGDXdo49Le2yCOY6345Ph7bnGm5Yzz9FLf4JuHP
64GCLsX143uZXw/W79ae/2W1hHlic3h4+KgBgNX7GN8kPVn+Eb1hB8F8hSHTOCThHMO+JXaYrOYC
PKEjalJQr8eTLsfu8ZCNKeE7DmDR7fgcRmXJeUNPQ7jX0/GnVtgrfwrVsLEOM4Ck7GzeVihcXmIk
LW+GOHenDj4fl8qR6vG+/L2e6/nAyi+1H7UeYK4QpntmbXqq0KwL2YfLV1HneW33RALg8Uz/QQ+a
sPlPBhZfqJ60ai8zthNRQQCS3HN9yfWmmG7yxhLODfN+uiNvnJtAPrPQFRyUumqYBbhlf5RcXe31
+CK/Vw4vPZpXvfhncmnd4z0O4E6kRF6fj65zNMV+cdam/GZGd3VqGk1zmTVvyKurFsZKkTaRn75W
b+MsS+v7dNXbPbAub+O5eLna+Cqeosw3qqZ4zs7t26HVSLfH5nVGVDM9FKLSSgHh+Uz6CQXgnBhv
VJoNz4UBKIbqnGqDSKOwfqn/3ef6+cKAkz+NPKm2drNAL1cTMYSG9rS0LMUs1yYoCT7RZF3rGJL1
5uLjHpk3/R8lOiiMa/yxdrzJPdou+iWhhubY74UpKhRiIcc0lXuGO+pknJe7w/O3zBHdd/ud+5Cq
jXK1pskuWwN3zMhhdD6K77fBanL83k1q/+7vsvH9u67Xj2V/y9ftJqXurG/2hdTIiOVefVRH0BnL
AFf06F3BCkMkqEVnuqxGWoZOuruYjXXqSOo4Wgx3kxvJ03U6fyShwQcK0SfgWU/KmisjZ+fGM5ZF
OY6r8t8uOgWjHhtIEvIamDXbZQRyxy7vLOvpXkrhCJGBPXzVKbU/UjVkqEs7CLarYAgqJDpT76D4
KTIiH++o7Tch321El2X39nUO86fuiYLvtY/PKzNXNplwqqF2AvzZdhdAhGeNizwlz2zm+3gzBOap
lyhIhJKTa133Qzo07xCG/nU6/HqIzbfjIKRpRmelI86hbe4UP0KKVGY2Aj4UVItC8Fu3NNnNfDJa
4vt+EO6XeOgTYt7240cYS1r5EW9mXaBz9d0pT3fDPdRnOc4njsJhBHvSQR+mzWL91AE24KY+I3H5
PERKDzTkqjIHhXXlYB+AX4q8NxZNDnfzSMUN++4WMo5OtmYhZafaDzZyuHtXyqeqFsmCvNdNyshI
sFquLtiYcszq0He8fygyhPgKKwcWYlSzVtNbC/oFe9kP1n8d3l2NwLDfETyzayGahRX5SvmlziP5
Ii6kAZGZShaDqLyH3ynHK1H3RsZ3SsN2QJkOaVdIrowWj3T2uy0L65ZklatQg0YawmdqKKad0tlf
yx/y6ha4d9V5kNslYBAmla461U4xeaTKBmwZNbu7rODSUxgJuJmENd/A+y4jK3WlW4FLoPB4Aqtt
/9VmYpkrCc3W+sPUMb9Xf7eBWKF6DOA7E8V+LsJGVUZQaREHCItEe0OBywk07nd6cw40j2CQbGoS
Rs7ks94qT2WF+LViOJRnjY5teUcxOZ6bJVmG4SntQqnNDBusLYyQ7yezj3s3K7WP/w6RrBMSKqVt
QbYxSfLVZtVD2ntIwT8sYAQGgdaF0jIjtZ7V7B3//DTv4ESfin/2fbTJsL0kt+LteDfUcSXzK1xT
vSRchhKVzrxQfBrTzB8vx+s+3qxcGVsUPZvkLuSBHMWSWMaaJzZgBfXZoYf8+oYhiCk+7W4o4cOq
lqg63fLFMKs0PF1LOzHJV5y2+TnJ/FmCoxbPzy2b8UmY9nPzU/7erjLB7G6yv/1niNd+nH+/6E32
zNWNz/1VSNRCtSoU1uPsHmk9X6Ss5xZteHKZHPkyJG+Y4FxZL2iRdxUQLm2giQNWoLzgEXCfiJ8A
AjX7NKBXpVbjJwDWpSbHb4H786Q0hJRTNAlY3mqUu77IrrJYyorusby2sfj2ckqPMvSMIHjUV6mm
lbB3UdCkLH31mmswc+XJxoTjqRy9ZL0sMqtQi4w3kedroE5DV2qKwmwWyLYbRlI4hyk0B0/Zpdn2
/dujHcr2v/lhNcQ0ViLAJrtJUbAJvLqAC007A3C4kEOKDmwyfNY5TocgX7m6BYwvtMqqna2QZBdt
+wEU982xa11oBdi3WLfyjiXG2YBeBIR/XSczfFzLdO5G6KnbHjVjKv9lzX2jU1TU3b+iRU0rPzjg
l1W0/6d8eZr92bOMuUhNCBpxrPyrPfrlVWtTae2Kw0ultV7Slyq9Xs7Jo6lNgJpcwkfnai+b3aCx
iUunEW0aU9zzJBBDeRBtsqnpB6aRPYh4NwtesFMkQMPq1vfd03+3Sut+gAY15d3rerugEUwIgCur
PXOqMbL5mFKceJ4eWhvJ74F9iK/ovYEWpBUnlPzq1naHc80hXrRKNGf/Npp9Hs8Pyf0zjuf6r/fS
+ytOBQ3cIGc6r+bmSbI45UF26O6Of6q3T3lBudh/5G46TJwQ+jbz4+1pM6muGmYvvV7IUij4gqbW
aU3/PmRmCrEVG++1bQT96f92pdZGGFaUl5crRJJPnTIZ+xr0bLdZtnaFS2t1FvdLf4ulzzJ1cv3V
Z/IEiO+rSTbUKf85669Fwnj0pXqijlk8mgqjWLzdo5w8X7Xzn8KcpOFmUtYiSch56GCJQGSP+dCt
tnUkFYgBZE5P1/fWfVONzH+EIEuxUpsi7KWybaRwh4ttC2+5iBlSRwDiMmWvS6W3oLCWOtj61m8M
wcmO50ElLuV3/jMA8uGY3IOf/x9eH52GQRFlF0G/wDFhjJLpIvFS2WmhOrYZrXiD1ZCv8ChYtgA3
wkBYvgaQaHBpY1UhDeaTs1yHhd8OUCEO60jd5B7DL05vZ8UwqVHOBPqAwQ+2laY2KFWnRzVuqIzv
3m7FSL1M9WTR232dKM2qj3Y5yJjAjygiw3oPFffgPrIYQYnu6a693vAUDEeI+S9t3qTMWhyiWa0N
XTB390uAuhhJ4revm5GuikbezZzLRAGXaAyYq+q7McPiRO0HFwWGYoJ7Sq5wrY09mJsYT/Hx6bDd
u/cuN7tvrae44p3bmwKOfGruqN56967oMMZqEXzJGpBwVsPiO/lh+eLGXK95f3HuN7TpQYSe9zFk
YWHLvTRei6Ny71jsSMW1SryjwiryyxcPRvgo2I4K3UYik71vo10hriyaD+WEeV82KhcMlQAZnRBW
LGgD3LLoYMKNg7Jfpxvj5DbL3vVdv/TtAQAX/oD8QOWQTrZ8uByDry0cr5tFJi2ploaKRwgTQ/QY
mhvFRyo9BdSONpcfDDGYazFaD2BuGSyCGyUzxSjek6BBm4kqsCdYLs0YEfpfIKy1ajCM8HiKgaKw
69X/mOCGvD6LvQnE8ZgfLEYY3jx0ZGi32FtYYGsbHhyYhZd0JWoDOSn6CjDs8Fn/couUp6TH6ayK
wkDwKC3VZL9XslQDR/GUIfUHcZqx+Nu0J13x90AuEPcx58ECH/vKyZE+IhxvGzbUN4s2TzHsGU3E
PcXRQw/DOUD2tnoVNiSFrHdEm4d0YUJhSf8VDD0XAzatoEB8MVTqmGcyfMIgSEK/YxpkBJ6GLSCW
D/3Z9LF10vVgCyL6rQlZ4W/wwjRWLinu36/KCO2rHCpzkPWJw9nj1aenmzUIfW4+Namsx9r+A6J6
g6QBwwG4bGWn9HVmglnK8E0F7uAEf4J+8kLlSMMPllXf1Yfc/bd+J/VeRPTvYtINRQp6YXVj1vFT
Z60iMlQbuGe1Q6p0emq8hcGx2jMNsDWz969/Vb4KP7UfrC9T0VEbfy6fom22QWCh+CJYPwffqkON
DJISAlUVtSwa74axh2luUqdcPC9NwqYDDvxuPIXRE4igFBoHn/Kyofs7wxasXgC9LwwsHaUJ8s8u
PU1OQAM/NYMxXCSUDc8c508cX9Z/qg3mOwxGED+V418rutbqxs1LNxTKI5UP6Htw9ERTlSyMQBZg
15PdhFATqwxLwIkHu0/y307C6prufryVoRy58NoVrw5eUmZIVYwioAF+5e4zVLSFRJDxeE6Nlxqt
sL5O6jsg2NvxQZbx28j4EAasvAhDIRceAeu87ls79LCbE6Np7hbCBV3oz57qL9tEeLA0FQByYtJZ
nR3VDOcBPdohlFvLgModAsoBH6ysXwDxUDkssDqDDpaBcg0U2gBxue7sGO+N41LuJXnCc43X41m1
fZhYETZhZxkUQZaoWu9czmFS/V72bz9rz8jFjjUog4C4qAlnJMykEybWcfECPo3ZXJ4eYsU9UaN3
p78zzv3OAPCkZIOt2cB4nOECFQCmTsd3AIGbjUNtmZPuAaV85CXkmgUPcpEux+rGS5FcyGMuP/L1
+DAJ98uT0s0QpElSgTyA29jxLnsgzyfT0Dbu2XwBoa0/q7c3C83WKbCYPLZSRrkp2T1L2XA75n8d
sJ9pzy+kFtM3JXtM2SHwVkJsufwjAw5glzJiFEI1l4IxFMJCAeWTmF3tiV51qnL5634XQ6yToWAM
MYUfAHuEiw+5IO+JFHp6thawDvqYvH7oiw2GmPuwC+FTCGbelrc2xe5mFZwtW19BSheiQ2nIIpMY
Vszi9leT+VgEZbcx2UfsQotKaGbaAyKMBQ0i2/DrAdj3jBT96nKPqKyc4zZ6WHJKMS1YbwBvRZfD
/HUQUgtPlD0oymYUXHZbGg5NqxHYs3GRXTchAms44PlChd+TTYUm9ugA52bl6dKRakK5Naz80kDb
mRxVjhj88/LWgr3T+ScEpOwTyvP17xCCs+q7BB7jiRG7MbdiYGVch6c97ZEYK5V7UBRLee6i/yLd
BFZWSFpprtiXcqNvv+JC9NTr46J/ki4fiVjcbonGq0iWtQ9YnKfw62GkEIHSIyeF7f/FyoRZ4kqT
LPGbyqFmhqmrDHJmkzyRgTjGVePnzE+m5RF0y2qaDJqe92ai1dY3GjKgAxx8RJlNTZDClfbXvj8O
LAm76YCiAwMK3q0gMq2CQenHsy2BWO7dEu46ejdeaGu1T06TxdAJNy+Nbbp17D6Vv2FR8hbSEvt0
eFP3tQl472KYL+3v6vyD0V1y2E7jnvFnQd0yQ5nCRf0FSiiHFsvDxBPcSPeLMf+Kf4EsHjoZDrYf
8NZqU/jTW9AJDI6hFCn79G2I0UQzU4F/Cy2I6bpiXddmeYCVxuX3OskafqcQ9JLCScq4kgmBBNGw
G5/1DwQMJhllE9svhLU8ZliUvtbQMLjnp7HsHSZlui60uMIH5OPzI5EhDQ8qszi7v1RkDKl5BHw4
16Pd53m8YiPndT5cVbB723yvPskLeWNrP+uTC5uZYRQBv9xC6HbUJVmVaV4mzuDm83Szmg7DHkyj
HavPIkjPnVdmVSKtkv0DSdaRuR2bz3gNx2dMgyNM5AS1E4awzZC8Ocpi6HWEfsy2gXXNh7KPWnue
BeB8Li4tZLgYi54EpCA03IL6Lw8h0GrX1x5ouY7Z6I6xHe/XAXYbe5PHqAyIFyNr0qumGDmArJBN
XLVR94793ZK4gOMUSuFaH7Ujs2XwH7AQh3NyvNkufEJTLh0TOlBfoVpcjzWtmRluCyCUYhIU0NBX
7dJX440JC/8I5TEoSpZ/VmpSchSXOfmYg/duWZ8U8UmNOSXATLZ5CVDIZSgvF8xvWsVEG03A/zCY
eK2BLoLjQGlgLwmrtQ9GP3UKpRZ8SIA4J/t9icrz5q13o1oSe43OqFdi3NPwM+YGq6okftu07gHJ
20EatxuubL93Z5IPZ9ahCCIjYC7bOPhFZSeRayA8HaPl27r+vPzKrcx8H2xeb3hCLmsbNwov+//K
2jfS87xb6q+ucanwlNfsEJXTarqodS+oi9HqzwMFuPx9ji619qN/HSo1zbtzEslFjVDRZaMa9+/e
oML1ctskjXOXlpxy4yUwYa7nn8Kpv0ZXVFLpKcMca+rwz0EwTgsqJZBu43U6CkSeQpOWaNFw4lJ3
MzF0nYaVEZ2/7iCMAsRofxEmHeNF4Fj1De+q3SJiVwTDtmS+jkQfewoh05EXke+jh00MmVb55hmY
PiIZthIl+rlw856E8PdXlavkPH7P0FRMdKUo2CETIpqxVwNXUpZxaZn9hY6AInBIeRJpjChKACjY
lRaItEiGNukF3ImyUDiHr05JTo0YP00A6s17o03Feice7YqidYblLXvb/GheA472yHBJf6ntqCRV
TGXpEIRa/j+DR3y+Qp7e8OXMEivpRAtW9+8LSIKBLw+Tz5qrdF+wLA9T73nP4zNwO4QF2erNOdXa
rjXb+btMaC0Aei41U+qZtM0Q/0pGLHIBio1FWKpCHMGZV+wchrBOcc/nflwxALSiws9M2ZR9Leo4
ReLCGwArlK+CdaPqyEmFMmF9mW7fl4XmOi6PFjmIw9PJ0Ni4QiAw97qNDQyubCB7YchjeVT5qH2o
sZawOc8Dj199UB1Ry4QUgW9TplMMyA0WPx5/5cMXE234ovHF8q2xTeQQ7jdAdA/Ti4ho7Scz9hdW
UFn26vy0dciBRpm7XBC33GNynH4Kt9cywFuxI2RRBrXew2BMNvN3MmimE15PN9tYr6akyUIFX83q
18XwxubdXYytU0R/1h2ueg4Iwzgf1r/Jca0+Dz9r0TXn4HVh81D6yL9PV8MzubVgOBn1RfafL91j
9nn95gzIzY1J/v7M6Ov5oB90l+o3dw3uEm0wcL91+rvOoFZAODLpXlfbugZeWHvAi68t/KjA2C1N
xGIIIX/5a70SpPlD/59KtIgG7tU7Tru3GZo1NnYXLURP4oZYMnQi0f5ZezT5OQKX30FXD/Rjnith
jbEczHOAwv2K8VQUj018UqtW6r80KY71MQ4ateZeFiD9zD39J+OT0qzHp0pvRc5D9qm6UzCPPBef
TQr8RoSqJ+f7P0tSjKURYuLwHA4pIJe7ptImw3My/0cj4hI9gYDp8oK2mrBuH1XOoWgDyfGn5Hzs
LaCUGJiEGAnvfC8xovUgQyPHtUvKP0Nw94FA7yjOxw4QvGsn9V+PKRTpkTDPMN7JZrKopP0m0K9W
n2L2R0QnYHnW+h8dRCApb6Mh49fhNEiBTAql+Jbuc68HgBNim0rregxMDcDSFpvocv/I7p3aHC9T
iIoNRFgC1eQ3Dopq+oTkwz1HZqdCdiXnR9qUsav3LlepX+0Dj7RGY3W4EmDiI/5Qkgu5Q9g7fViF
QIGUgXBA1TkgYIeUm64KFz7tS10dITTntYHf9+gacrteaWGWbfFoeKKnQFhWggGyi7NPOksNbE7F
tMo2EYrJWDyIYqPFMfUlsJeJYIPmgWbPRnK/J+fvaU9Svpv9SuJd10PjuZf16AaUSevvmlfKcSlU
z9gN67pNyr0cjlKpW+5NDfvIyJlE8lx6lUQDK8iRz6cfUwwX9wjy6BToySLrZ5MU/O82TE0wVFDi
I1ISJ7HNzNZyLIDfqfMJbUPcJQ+RgYaymFry5rP+7aBQfGDCPb/4TH4iDRnJLZC7flNifYAP0POl
LfrAzXWKHj+nYe1tP67HBb3m+dfqt0pFtSzwtHmQhZbN1c/9fXV+ySaLifO7SyuDIMj4wZ/kPpwT
YEsgbga2x8Ec6kCUKzzagFk0JvHQsneX3ZPvEHz1RcoI6dLtEsBpSZ1jKJuhxooBKPgMsvvCpPK3
awaKhnPhawIWx3ZIqI/yGE8FHYyahtM6YXKofoeGfFmLyg4QDk6nI1aXV73RbUQVY1c26vcQw/Bl
Tz92oRTNTqEx+ZwAfXWoSNkraWER2yeXxaD04cwSJ8PcCGnitJpuhdDasqjgRkB85dD866SY8E3H
U/dCRze8ASGN6lP51Cy8VdDTSDuFbSLiFrrvwtD4yoAjVVGhcge9aFAG0UlzE7Wep9RFQvNK9fQq
GSr96F2ub4nCdKdLAikvi1qcjaZ9PV/Zy+ENd3F2am6zZgGBppCW/6AOXb6W/w7YZkpfvxSE+cuh
p3L/+BRJKu8J+jcc0xbKmCWz60tNi4WutmI339sjpd0SsNmmlgg+tvLti8nVwDKLS5RSAF1Hwb1H
RBpZHwkMf0GSWkBwoUR3fwvUT1rn9KMo6dGE2x7a9Urb9qZ+6KaDHi7HRhKQ5WnjUYRwWKqLAOYZ
x3A9xxewivvXFYNy1ohVMCYuVhZjy6vLAKwXQ75bAMBWtsfAiEvblDn4E6oNPgcVyt9u3lUjuc21
ulMPnnXZA4gVPiHNNldOIdNHuws9ivBA4IRaryg/j/iKchkEXLTB1iMHRM8yHiMSuohynW+tB5oF
dUF0rl1SFvqlYmrPWvtkTmmA/LetGtJmT5k/6HIX4mMuVo9n2ZhmSFpA+WuRZAv3UiozO70DT0rs
vx5JpoLbOqWSbdf0YJCGm3T/ixGrSQQWDbG74NwhUBGpUskR77CbEMYMlWqkYXwXyV8eTXRib6pP
OSk0XCwfMiUrriIC/Jvbx2cLLHOQbC1jd8+CXmbd9Vi0cK7+FryuqY+Rnh6s19gnuA57gPDWwa18
yufEArjM0EYzS9G5wv6mCseWaIRG66Ul+Eim+ZGr8n/jmuLghOTUdZm2SMHp13m/HPBBH9RbcKrv
rACvp66ss6bUvI6paD1YT2aqhsOs6yYUOqptbYb4JmpZGjQjJVkFQjKnfZW2A/6Ca4S5CBBDoIJP
VUmLo+u6+2AE8k+5DcVRe4r8PaGCP3a0x8MdI3VUj3GuWyv3mDPGCd9j1i+eB7kL6EEYSsR2S2XQ
fv8lBZeDEYvtR6bWtslX2xQZSUDm6deRRdJoE3JG6eNdt7jiqjMtiV/Eeoa4B5WVU0iPbeKQywVu
M3a6rc24WUkMZ9n3voNPAVozkE277Jgx06/V18bzfyTd11JiWxQF0C+iihxeTyAbEDG9UGorOWe+
vsfG215FPJyww8prTo7/tW3AdqB84tKA56MlnV8EKYFrJNk3DjlGmEp2DCJeUn/ZEzmST/Q9jHH9
1L8A7Dt0JF+5tfKsbI8zbQ20sdwAd7Sch8nxaNSGzQDKiO1MeJk0fXeqykOsgFlFnyhDBd+3uLOm
7cvSCORliE2pzjCro2/SUdVTB+KBM/PE7FmdliWtlAZCpUeIoIcgXjjppSQtbaaJYCWzjLFbvCoU
aGxuRfwKNCowDOCoNDiC2a4YieFWkDpaKkM+/bP/QyW/wOOPJLw+K06uPLKGaj3apabaK3lus8Jc
OzfJF0UmGxgpbR0E1lzhx4o+t6hHwSBQRT3PLq2gpHV75yya6EU7CRd13wHlsWXuwJoGr6ZJTOx0
Cdwq3k2lPWgQcoDc2QfiAOU7xdnlEGhl57GqxAYUcQcY0VDTr7PAXbustPjKcM86ItEi+kITXCXg
96pNQ3F0QAd24UmT0FDp1mNfsg7CNqwCUWbGWPi1sKmatl0xswxiz1YLzpb7N9+CAAQp9L3prbu1
1NR3bUb+MjrBb+HGCSTBemDpMyiE2LX8PAmeseZCGQ8bhgRx9wR2SPzYA1ck6Kc7ASUCZqtwXNuB
xxDoCNaXBklwkhoZcBhTG3bMwBJ3kLkmcUIgyVpHSnwr4fE5gmpNkIVAikCEVLuduApGTshJLdgJ
7QpMK/Fo3RWrllwDn2OJT4xpL9MWCghauhnzTdatZ4Q+EZIZLkQQirSGoDUWK43xxI0hCW2sDwYa
RcEyiDolFKJjDMmdP4txW7pUtSiO+oQQHuXriT1rOLlzcWa6cmlxI6EezSR9IHFlYR7mMrvAbRkx
xogcgPAugE3GTe6Gd2eDhCUnnjNNM16sHqAD1InOckeBsFTZj82Tg5r2KgFTBK8lrKQsQDl1COoK
oru/PqQAm1FlRLYWMA34Z0DN2KjHIxNFXJvNIJBHG7IAbwgjxKYB9Vp4q/w6nsMtTc4/IvqHogrn
APwQAvW8dypbjRQY4FqdpUZyTNuz8oPqjICbC9QRwAzIvON9AEDjSiiu1ozi4bgFqIUnTdaiEmZ3
vlaUCPIpsDQXy5CESvfrHzgA1MixpOceucLoByb+5Qv69OVrrcI0yQhS1vVQoMcmHIuf2/Lj9EMo
ISAl9N2ZAdFoNlXXAjKlbYy2nG8t+KILDAi1TxADhi+X0y8/eCH2AERQQPv11oqB0lUIe0DFut/8
q4UtcqFxjVd3+bfskdNS3zaMkjPha7iKmrkK0++V7rjTy4FlOkXhUqvLJrFtA29HoclP4Rpy0SFi
U/u107PYzN89huQuLwGmxKq+KFrJsNsDiHDDDtM1OybdMy09WZf2HzieS55gqwP/FxnVOFJ9FXcB
2rb/AaIN2xFyXrXaM0W858BmzZPmCIreiKNevoKb0AnmzCs4RmWci/wX/9BOZUJgFFZ0wozmNu1A
Gc8eOJHsMZ7latFjCcHh3K+eCAkf8b77B2vMpDuLabrrK1Mimm0bK8UzxkJH0Yi8Zqoy4gE8M2fc
hQiAfGP+9IvyPkj/UYuVNSZq2GlAgu2+8uMMvB83xG2DtnU5QPLOHFA+ka7PUA1UJv+A3p/xyvgU
h2x2X4ZRSlidI/YsHIOxMk9ur3lWu4ODRFinBji0QRjp9b/+WMerii4jGBfA3x1nVHnAO6E0bDxj
vInD5+mHCMRSNpYRGjzKza5PVuCydyz4DAfVVsFKDU1pw5eZdrix/aqmkmC73GjQSW8K+8uMXs/P
NoqiK4DQleELq8HTiBcwz8ra08DagzgNqPEh0a50IhODk6RAR/oJTnWwdbtpneycB9ploX9urIWe
fb261I+RWpRD6N1utJLsY/1wIWiVf53xe8sl2S7vczeHKK89axb1DNDjXHxYvPHDZhAHrmgJuoe5
snFgsMVQeDplHGHjPIJBq1cq6VWlezqa1AurbjDMj62DeH75w7BoDDlhL8qdNcv0JuT2CDAoqBSz
x6wni4guhV09qWuLWsswRSwxHfYDccStl6sWRUpFfdArSFuVWrQVqTWrj/rmcpgyS4g7j0Q1T1M2
piB74HbxiL/lzrD2bC+S2U6s/4yjddbvHwSeJ2ci2fWkJH13+RLOosNt9IDD0rcebfeL3DStVwze
wWCoLiYTO1ZsRqjDSec9DgJnEiRiTYREr8YW1NCDaRbikBXWZPYwPD6uB2QSCW/bhyi9yIyI1uWL
DD7eQQhXiOQerfLg1/i7hKOg7B0k4lbtmFof8vTBz5lMMatYRi19NhwAYc3sl+yxNZ9RQpq4pNiN
7eOZjAAWcYMynr3YSvwngcrDtmHY7eA1M/xwD7uVrWaULUPScHl4QNxNuCBu8PBuRyZ6DKlfCAoK
de6ivig+I1MBXh1dD0mAnAk2mD1kHmZ1gfsNPnaFg3Gxq9DKobBvhI9Egux/V9v/TFN8vD95XXdk
zpQsvryC2ZWMGr2Z5TBFYR8GG27Sl+3gI65ibnebvJmmgZpaTcmqWVvqF15CkFeGVERKH0B8PYbo
40dxxvaW3aqfF1/T44N3ORn5r15pM9BCN/5I8MZ3SErQ8lbBlpoOpRrsGfqausOhfH94HC1jpOOZ
5Liu039yrkCfYgtx/bFKiG0fOXUUfUjZKJMtdtXrXcp3cI+42cNtw4sCe+cZhuqqL7K7vLOw7Ecr
MpT35pshYxZfmYU/f2LLXg4m1f3xgxa1tKrLFtnaoyPdsiNnDZvWxGdaweXZf4Qa5Z/rABRdX+5R
Bl6D0ZX+V7m/iqla6geyFMTeJNvUOdWelG8VKNp+HnLqGsjl9WawRo+Dg6IvdYASmYTzbhyQRs7n
GyOXTNyDGSY+bRLvMfuhCYecd2kQQBcAuPQ8vazRtqfWlaH8uX06PWzzH9j1dGHuVQOKlSazYU+y
51BOw/M1hfZtKvaqvLRLDeAG1qWVAyVPrGJaSOqR6RB0rQUjIhD9glAAvuU+FcCuEa6d+rbr5FsY
Zn1/nfT2T9PAy0XXEs6Xr1kNFx2Tzv0g3N4s70Q7tz34JjoVcqkSkVimqh16tUy4ZvRH5ZTaa4Yp
hiKB5uXgsu3rx5nto1MRFXEW22bKu9u86rUYxqhi6NZTJEWcJc+BVcw/rN38lzSssbJW2dN/3Fjp
nIM6oO3XP/bvTlWLhh8KcdYhsM93phwbgPjhpTPFsIGH6giIpsdoMW+npiSJ7QDSfK5aeLD+2PYW
dT0RA2XQ4kHkhxRBSBhKjw4ERQQ7qXEBUHv/RJ77I+MyYftfst8hwcHg2qvvFSSbf1gy6yDJZn2s
Yk4VwtvCPnG7rJiO5z17Z22ZaAjN4r03QMrCJKSP7axXMDlLBd19OQBwLcPvgF6ouBn0itavz9Fj
rN+wCp/hvrxJ9rV7AVp4qu/4IaJKvE4PSQM2xVhBxKXVz3dP/QOyM0vfSmlP1glDQn32VyirkYEg
VvABseu2wLZI4VVyVeb0LsmhI+9yedpmmrlp43zuaQ5Y4Wl9r+Tu8te66tHay/pjebc8ctE0J8XL
TGM/pc+j/CWwvGxmwsCipZogaK1R7bk03YtEdDeFTzRo5QOWQAwpQ3SCMi9MC8Ze9oq9S7PRiLMz
uKwZGpP3fO35rJaGIUO7XY9NYwtRO0T3z/+QmtSHmwZzsHpS4FltC8+UBtNQxQ4JERQowAm9kEKe
Ch/H8faJm9AGTvA27Yj31zaD7On3+iPIZq8sUJnw3FblrbzBM4EwLMAXeoToLUKw6atJB1V9hhpU
aow/rqAHyd/QoljeNNwy2YgVJBS25F6uyqYbkmWChDkWxvTSqP2TMJuuP1F3FaGusuNyX95egSrn
rFy7khyXbvEtd199xCMJvzfC0lD+QrMjuzI+3m2L9xJ+i1JD/q90bKEpu+QHmrkQNVkgw2pPBHwE
3jOWk1qcX1TVlauC81GhdH8pDHgKJBcWhp3OQgETJi9jfQ22vs383n8cp61iqM6hauabpwBh6cbD
3mhcp50tNBPEazqM1IOidCq2psOXw/UbvHsNsBVM8/Ppnb7i80EZ8gJUaLVrwzFbhSAFGeal15Ox
1bjCFwQJdhVmLF5eMog5qVlkh8AGwYDxCdEAXCuPm7wir/6u8lE+1nEJLvBeVtPrERXQNHCfFWr6
gnvUf3CAzqdkMxWbv3Y3tV6JNUE55Z5G7P2r8CNevsnPXMmiBWaQrnNtytAhpucVKVxhXganmEmz
mD3QiCJd6CgPnarR46KNugI2oMy4hrVSH54d9+lUbkh54+ET9tcftFVYxjQRXF+yt07v9pAAArXk
tCsthMeUBaW8xBHnk1X7ZlY90S60qnVoAwp/rBXwOkLb837wHHw2SIOkvkULuwco5GLVq0i6KzNY
1gunL0iDSoZmp7riDkCjnrjigoojBSV+Ap9TSnvfyEiowvMPMcUYnfYYV0ZGQFBeTy2/GEC144Bd
cEpJOKtj2qOixfSt+1Duav9ItCoEEutgedBf3k8FHiCBBJx3cMsgmX9QRU0/KAMmvrYXy1qTSLz8
8cMnaKrAxUaqEy8MXa4V040GpIwD4QyF54W2xh8eF8eMYK8dmwDwqX3FN5mjxK+0URhn+xfHp2HT
CZV9ciBGsWk7r37AhVN5MjKMjCbSsYVBtk15CkFTWegK9cRuyfgfxpcH5Y5Q66ZeX019+GWXnh6E
7pwt0vbWX4SMYamReeQjuux8wIhjyDJ1wkOGSDTus8sWsGhLkexgTQMETIsoeEd6Ah2Uf+W2DSfv
XgrvcEMGyzjbxOsa8jXUpTCVVXFlsJrF9PqzqB+yyUnrekj3aIO927bnKRNXIHHyrS4kpCwiYYxd
i4oVKAFpuHqAExgCjkJi4rZKgqRbIZmHVqJZCLTYzCwcvp4/iVUuaMLgj49DRJDLpdy8b4lOg4Fj
ybkpalJzTRvydybYZoJHlXj/UTpbBlmS8JWRlXKB6be9mK4GMXClhFhUeQEGulezEmCTIJynEKk2
SZtRenm+hpYPwLaFQeVT2Vjt5dKvvex7y4ATo9ZjMu5Wv+SGx+un3YOIZC1XVyimpv6rlKtbJUjy
tGuWpg1dzsWEuWCUrSVOvCL6usXEED/YQD3BiKqCiEKzaTlqycsER6L4KuBAc09TAI6icdJRDb4O
30LDtSKdx/PZbrd7zRDZvaU0xKD0cI2iw9dBfTHSiXxdn2/7+pMNAPLa71X4pQOPjQmudU23H2Ki
YT75PFD5gJQJVJ+Y1lGodmhvG1y6QyGGaLgAiHZqZF6+nlr+a9Rbo6iFw/zpufUUITLGI43A+TGK
uhFCb7SlUbvdbp6ieBw1lzFeyLiZWBi/gVS3T41Hv73+OvbqN1DijgODedpu9rHP95uYTsaRVOpg
cFGtZLKyUb8tYuPdQd+BmBj982a4b5XaaRgh2APebPb7s3q7Hw5t9psD4UrmwzT9/RXPC+dq928f
wxHt7z4R938HjnYnv5cIjGT2+r2ZPauHH/HcL1+rV3UP4DThcQqihsAW/D/jzeQMcSibrMV/zJTu
Z9gjxv3yJs2LGFuNwkfgPpGQPZBQFV6R/A8ks1mCPwB6p6WlO23A+xG/fVDyAdWWmMSEBJS8EdDh
BVSTE/eSZfqtFnDzJIY/KaTHD0HpjAe5nu887xK+D+QCIdPbFoGsmb92KSSxs4dQLc395FuSALPo
l7mscL3+rhcj8CxJ56ip0RrKW11+JJvzD/bjAal0+ZoOMu9YtTAJXTq430jBB/xPjAsOC7fmJ/+a
rcraswalicBN6i2S57evZ9+GbNuQnMYciMdwOW76i0+KVQSnRIm0P0Op4lE3xSyCUS9Grqmkk38V
3NQt0GYJW322idveaS8JNd6hyBAQ5TQqgH8YCmd8M1YOzfJ9prVlnpUE/aO8xrf5x+jt+HML4aq5
A97xwHLJhjwCIOt9CJpeBwEeR/3ABUVKk2encUyjfCIXMMsmAz6xfCCLFgv1gbqjiHhe5bpPYsWx
Wz/a1tw9E3uAmwAoZ62+TDlxfkr2i8TP26L5VeBcJklMTOSVpNV8N9bXpFBvtXbB4esom/BEAPnU
2ttorvKkyYWFu+ZJtW+aP82sH3IK/DSzdnpQZi1SyxkSRg0SNjGYIfkAY1g4SvQFQ8wVS4Oab5El
vvLrvlf4GX2XBE1JSIXU38cPrtCPmkwRU+HaEKHWqUQyj45Q2LZ23EmaM8kmm+dpkN8Zlna8BU16
aNT2H9tZGwLMnZnGw8cY7EzeFv+mT+W33XPxORfcjHm8V2dYPLcDK7kG9Upa0AaD5BRpC6tzcuJO
7jrrskwlmrvm5EFQ4kKRE5VG9BS8Y3l+M1H7YbgxsIrZZIHM/VuAei/5sagHKDjNlNsPG0zYD0uU
ptULMz/KCHpiZJh/j8/EF7UhkyHscMYShT4GpYMEFx/xC4bokNaV/jnXa3KR5wDxCfHad9IUiClA
/QAyceNVAw8yrtwvlb2e0y0bS2PPWcyqIZ2GU+o0bAWAzGFjCgwj1mupER1OunPA+t9O7hbvgdxH
4fcNi33xrm41wwMqUuIBGHx/n/tkhaOL0t4DSzpgwi+k6RDcIdcMoPXZfAB695nQyv4JTEWIYSuY
EyoKOGCTQqIlBI1Btta4JJVf2HYZOHI4A9j2Rx04gYUBeolOO5CQmWrsnXIh1tmOl66wSJA86A4a
N+ElguG4aPLkq59gQdbt2dXuVXhar8EWcdWpxSjGvocrdpaoXDuee5J7nC/02QhtfCdlhPxYXuKr
rAZZbT7Y6PxzLL3SiMK1JUE8XoC0klYz0UahUy9CuFG0tVddLw3qJ4xGOLagfVqiPnfzgEQRr9Jt
Ujjpr8uJlwoL7SrxRmH7lwI7RCnt8v3yrZwizWVowXcQRtBida/KAJGLsmcRlJJiEh6tZLSEjOar
cwqyJTtsnmwMjXerllKAlSyRKOdqgnBXreNAc11pEe3tE5YvlSxiWxF96lRdB/CGuvqogl5r27qc
ErAh29awm4FLVKBzrvGxvatXn6uMJROuVPUrNxJDrx+ZL3wrEIrwNoPM6RBw2EOZAvlx/ZiJcvtk
cg2srJUx1sm9GvzmrNA8rdrHfXK5JBsW1IGJlEzOlxC9totJtmXIAdhBiJ3FX4UpgDGZDOE1XU7Z
5ukVz9Xi5iiv+e6CuTdKQzxW6gTFrIDpiYIQ0AInuvWUNGG1Y35t3ve98lO2UWCxWc9KJ0uvyimA
PdEvNJhaWfjmtej0vH0CRiTeJ5U9jsrcAt9fiUmmyhwHuT4O+mxwDrDfduX2I1Q0qKMbTN5tl9xn
9pkbSaHpPTFVUFJh496A6gnCECMU+hnYZdu2kvzF9/7jRC5/XPh8aAfl74Dr2qqT5fNcEhUYn6om
eIqKLh4X/8BO85FsLltp/lQY5H7i4RcBaesWPsnUw4OeAecLdQjKEqGpiqF+Gdn5oFn+ut7VXgIB
ylo+9/rDHffJnEBTyzYD2vUPuuK7Z9o3gubQRGy3KhgGBLvb94zzeTB5IwmWYiiGFjZ4sX7+tH/P
Dcp6UV9OfwEYnboKaxTM7LSE4/C6ct9zUSC0VyzBXZm97x6Pa0VJQnyclm2Phhr9W7xv+heQSkpF
8BT+zu/Vg4gEAHmAh8taPXEXHkBxnJGL3EQHaqeC3P+lO3vcPK7v891hZ/85fyJEoEwvovPn+rOq
nEdmqfEJuvdrVi9+8a+2jYVogUi2esYNREeN1aEhfVHPgiYSrmRFa6X3Iog42bYbA6l4JguewRHg
9wsCzQEzLVBAUvDUljVpzGrKegEFUxnLgN4kvOQA02hdhBQfawL7BtodTWFIIeuYCgy8DxmIwqbj
Q/7O6pXbDGb8NaDsipO4h3w14nL6qJXmZG6JPqEvKJHjE2YFR+mAck+my0wBgL6M4UqFQ1zJjfty
B76c3rlF/iAPw3anQZ1JUReIAPciYec87ghdhe96hV3BfbsFEt2io7f++bFYU9QRWAN/+LtJt6Sn
zyM4r7H3scqPyq/0XOwo73FJ7/iTe/I9FPzIeCgGHNV9XGGYG3XwctFhCbrwvNL3ji8AATStq7gt
M+LZgEE7g6kp7OujU/hV06zncWanIu/dmzPrV/WOU/nynI73puMdTCVpLXWkyXfmkmmpT96c9O96
f7NuvZpBf/OrcnrwOA51N+6yfO2IgnsAb3rgcHOQfdjNyFGYtrdL+j7ONq73HtBtOIfTGwTAD+F+
nMyB58RkOIEv9wyzbCvctk+c428puZopCXPNBxqHj/usj1gA3vmrzHULYehu4xmeYFTXKWDa/pab
z/r6u1lrwhQaKA+OzqEa2oV82lnD1r7Np4uEoVWt+wCfRNzV4Nzu1uW8/jvUDfganQO7WRgqiSJU
hcD2bqjC5iiM9qnuGdHlmDtnN1SmxqndQDj+NpW+u7G/qzjGKHoQvyo4c1pf8C185G9mfdAtmusw
2GxXgkejnF8uhcApAd0L5EW4wDWg6nox7uRDyM4eMud28yKkFVzGUvPlXJ5H+Y9B/FuIV40PpmcR
PgRD2/N4Klc1lMwXK8YLxTHGzsmdwd17Ac+QoQJwkESeLQI7zt+gqBhyJOgABTWB0DicBSyY2qpr
mNK/Zx2e6gDKvHaHri2s8W2cDbgda+rdCGZdC0MU9whSOy58ekuLtF9c61GHVbJ4HxB/LZ2+i0dE
T7Xf3T9Ekuto9Y7L7bbgRt+6RfafueDZW5JrdnuA9Z6FSw0Wo2T2tnnHcYI4S3igcTh3ilIWKzoD
QlfA3cqqyyRTlEtZ/W3hChm/FS9ayDWl0TarHoF8wd2k4kQOOhfmOvtstq3i0BjHWd8/UTW758ov
m2zxb/VPSFJSSW+LItLAeSHGU6UBA/cJYy2UC/L19wNnp4YZb5bCaHVXuvSA94dCqcT+W2xRI2qx
qR/2LXWmGqMLPSxhYdOSZgfJJULL5qURQSkBZB/JZuWaFeXoo/D8ghuk5n6Veh/zgQuVBsxfLfXT
VeoTyP+qe0QOYWMu9s3Krj6CPZPBM5fCy7uiRhin4NXxcB3GqdmoVGBq4ZySA0pKkJhhsWMuK8S1
bGsiQBXMVgWz9TVynn3Kwi2X9HCkYJsgj6+A+4e62fpZeXxg6VmNOvlbv/wOR5eeQkgjxZ/L8AFs
U/57Vx8+b5hU2wiJG7PjydIDpD/cARpOkf9o8VaIr5q1tKsfFjzk5jJzn/N6nDKXy/KpyFJrv5s9
Qtb27NiaHSFSI2qpo2IFFQ9q4rBrTjVjesBRA81T8YysM5yNtXto40wdXV9PB02w7UOttUSREOB8
0xlGsVWUL8TbTayM4QxofCxPmqxLyjyTMTiKV0UE3UN/+DX7Wr+VdV7Nk+0IlQr7Vp0wSHcgf/Ex
F+0fDo1xyZ+jLYz7z3MnX84PlvkCQuX7CTexvNDOuX0rDj9q+8Faw8+lL/7Qpfruyvejl5WBGaN0
jte5RFFZ5OuIQIFtjc/2KK7XW37v6zMZetMkTF1A0BBVGCfWvYKIogy2JriWhKjWytgUV2vPY8Zs
JpuD27XLP1UPU60O/0bf2XJyHejSyt9vo89CyiTtVBLAukI+b9VB8eP8Joi9w5uXFscqxuLVb2WP
VYK3mJSkknJJ1q19T1gy42S1iVdPSkCyyGgtjZdcSU6hsdRQhiD2fUogZR4uO65dcrKEWd+v4+/L
/YNsCp4eDrSQFB4AfjOueBtAyC5ufe0f1oU08zWi9z++q/+uQDzoxQpxGC+nCnZAbViI8eUEYrkx
JiNZx+papLUYWuS4YI5kZGeZZF5XvVpnBBHv5ZzU73J17URa2HnSqD8qyWWR7oVqquoUotryPbuQ
MteRGF3i06IxqiSFXFIGmfy7QLBJpXWvu/T6fdpGG/x7tME4fA7g2M7xveFg+1YT+8kl25qTMbgC
6ORYY5Zg4Cnua/5WwsNZUeq/amcvSW1Z1yGWIVOkesTrYVIqv5Ae2x9bo2sidp+dMqbjM3v/uaSk
s5aoydYksOuU1lFxG72dXNutnUtPl1I9m0lX6qcV1ybVqrKjBEyicFCEhTitAhhBflyzovEdJeVl
Y71LTImxYOxGR98Pi2TDf60my38fy8fiS20SWciFt6EVsFWFA0UmmpyTxefss/K9/rcNylC8I+GE
ZVf1kr4QsyIYuKrzz/LTxnGIaFZupLlVWwAEBfzA16QYZUftfaFpvg6C29dkJWeK6l7k5GtNb0ZT
vKEaZe5PI2VWcSYnPNWuFFrVU1zVGDeoith9Hj7Kesa2qkei5b9CXcNYSSJOkuvuSNI/zNqiSPdj
Ljy1XkjC17vFudhTzmktOneP3UlwQepFpRDsfHzJ1gIC51/QiL1j/XTxqPUNYoRj9OE+e9fOobcI
t1x9r0r3ZaNoPY1zjenn8feUDy795S1io/3iA8EqM6Qg7g5F5GtRSQ0fd4vBA2KsGuFzW7+XkcsJ
T4MhwVwZDefRCm4KCrrPEY603+JvFQXG8+pp+/ivVK+2hbf2qcq053OitDEeNY/d+T9YpDZJPh57
B5JFpF4kCu/ktCU38y/hF3aCNybNMXBrR5LKcTZVHZp+3elwjgsLHyz62LHFqHCCbf9YjQTxU6Cg
6UUhQlxpFpJwYgvBua4JmO4UkkNdCWAzEx0+io7JoxO43QNY9ejwKY5aJ/hy9WI7S5Knu3Tamrzg
ePOPtzyO3wIzdrJPStE2Cf8wPXQJk9UiHf0Wom19m0zjU4xwNC5EgAWV5MSneaJntqkO8tFyINZE
cu8mr9t6pr7jlCfVuJkdCZzq24lrSa1lqfhwprlPDn4iepb286MQ+WUej740OxaB48W9QqTUMdo0
bf1hc8KjElSA7ZmJqk9Kn37LQ7kvIu9pnGleio1Z8cEn5UYysYXyME4lIoE438LcM0GQh6mkSptt
p0A95ksmoklNKt1+eLZQo1KASMyrBoqHIvAkSQxYJvk8dS83wk4WVL6phKyj/rNBfldfYTH4J8xU
SAPJhMAmB5Vvvb00pqemkvQyD7OqxVtgCBOp3vUf+aMP9AyEjbasdRIcdeEjYcajjraEfaNfnD1U
FGkTiBi3ZN741QJGelEtfwIRUfnoN4NyKKeGL97L5NtWjdNJ1gX8rd5SPOZjEE+FeHZJx1sxuXj5
ndvHGWSNueRS6R/KyfCzyHAdppWCSR39ns9S6PXyojMt6sa7X8z6+6QDJDGzj2sg4ibd6QWdU7r0
fXi3qSB27sw+BXAWCxUmjUxVn/tgVGjnN3ElT+0Lo/Nh4u0uuSCp+KyxutL8Sz4GxR6LybaUKFje
cjSwxh7DW8P29BFdjPBVOpVPbsiuWPCgSJrH1vJx/Lj6fKt5okekW9+qAKPKN/bc+3Oy7RIDmX7x
Eh8DpbvBqfW3kyAvjgkA5hdrqHdIj8kxCa/IVbxvEUTimIBJsHIlpTf6MKq8Zd1NHlTQZ9aZBFfq
2VjNSe37Wp8/H5O7u8KElh0tk2K8uc+WI3s+K1rVHTWrbZqjMavFu89aZPvG52T8iFvwLdwgZKHf
8Nu8tbdbLvG4NX8LSqh9iW9q24+XcG1UNLHd9k3Hdc7v1TT7BMQkDv/DHwOHU/AqvM7UEWOk2KKG
3g47SGsqtie75u/XA9PTxzbNskqafFahksPRjtmsSB8cT02Fj4XPhCteH3QXgtqMqzIzBEhaikrR
CVBjPAZHFu0T2jNs0LDXXb1ziNW23LZsKfxskwakxCWG1/A4ynXKLV0xg6IToNVaiU5E0+Tyw8UZ
ezlsjdqzNj+8uW2qb6/X4u9hAp4mFdd9P0Zy9tGhLk3XYVrU1aakTLdID05Dht/HpdciOYFYxEH6
JmzPkuB/oXGOwVhrC4pwpem8iHifyWigyu7xGF2f5Dqegojl0jr/xsjFMucx8r1lnPFi4d9yHzFF
4rVworsJtz5Xp+cZJun0YXU3A2rbnrhL9RCvG/lbt7KXaUkOUvJeM+wexnCVX/MD4pxKI2tTPGYR
Fm//l7rjeHqKVu1ri5RPjKyKAUK9GM+aQWSDLmgV06AIwE94N4jt47P3YkEWLXmizZYcdnlHb638
S7rxZtAyNgoN8rmYWHK5uv56hjMH8yXzXvuePkNOsDuu9bD2qadk3913UYOnG35qXHu4sDy8e7Fg
F9b86qXyvePeRVlWl/cu9kz4iaOvEMMjDq/383q2vU92v0HmMMdy3xdLOmvpnuuzFzoAKFRSvTt4
Qcyc4kO7elfZpuMW+4ub8VC8Cwpln4hkWDyXoEDau3T9Nhys0rEl/rdKLUMR0+9xd5ceWK9vNAQF
2ij1t0CnInY1JHQiNFOffTIW7qttQ/JS3sTHoWFZP1+C6aB+IgFSO2dREQ8X9rpQc3fZ9flv50sz
WNFY9Zatta+JLlp2Vy8Xu7TaowDj0+85Wbdc3F8K22S3iU9Wn8uNj3Ht7cLaWkXEyJHvxkqoNby9
w0XVXt3P7vfJSHbgzYVxntnX7uU2kEEy5E3UtpX3k9V4NcbnrsmzUBb+YLNW/QgGBAJlRcxRsR1E
w7B3fcu9hYEPOPAW8AsjrWvbAdT9GBn2MJSZ5vwNEu/HtHuu79+Obx7U4UTgyCNsfrO9sk9WB2Fq
apCszYDWbftayoYIaq+IlEujEHW4NpV+vnf9Xs2aJdM7fi64hQ3ekmxYLVcxWCcMzxJk6NHdWlxV
CPZxbhWFNcLIjLddwvQh3PmfLP37mXkIK+o4ifS4OdAajGYkaFLt8TsMlPWSWk9W04qREcTlKb49
pzUDC9fcQXM48KCIoLBWTr1w+7dHiFZzS8mb/v/7F2TWth6cq6lFk30KUu+qjDWuCdixDePd66lz
AMTNLu8IeQvVFx4LABYghQvsszOCJY96unPFKbCSw2pPV/Uqd/ZwDOAQ40p3O4RBdT61aeXqojUL
/x9yP8UH0uhuTpEks65lkZT7iiFdL1mx62NEGOmYKH+oRlZOzNbsBh0aD9/k5kIekQUi3toTuWxD
/3tV5Ps1SS5+cjmeRmqVkTrfeRJKwmAEM+x0m4YaU1UxewQf0ebEmfttPA3Gpjl3HLZW79m0SRhn
KuTuJrYbw8GO4pybjMJDWDD7xO4ywFZVOFHQWDIVBIZZGY99/Ggqlt18I7y/+5U16gpkOI5ruw0r
zQzOu0EqhLsKdmXQKPuEcfFBcJApw7u94+zI0f3ss/Rth32X2xsm6cV5t8n5Iczfn6a0z4pm8Jn1
a+FM7u1r92TN1auNM4FUKro0CABgUPY5Ty8bS1X6XtNfEdUonXT8WKHsMzC0w17wZA4NKndxz+h6
CqZ1RrCrlSN8K03w/f7NCW0SfnBTQG0FSknui0k4TfYdBczN6asa0yYspQgbRFT6KEZq1c0lGj6q
JW/2r/EGFEGWvxnrC0g5SxK6qy7DKa41Mo1gLlpdrbCIz0mR9Kq8LV6y7ZIlvWcmC5zHcNpTNczW
Q1B12/vtp4XXEuOnpRQ2xzUXm7VWXbqoEbQZoq5kQvVIiDZzFKm8tNvTNNyGsxnn2qtATPJ6epM7
m/voKYGbeMKjIW8a7VQjW5jnePw5a21k4iarz6O9XSa5/twZO/5tEXZqmKKbrWB2eYxvJ1bSvhgv
n5d5E5SPdUz8CbLxvyDjLi/DYA8uH6vt6m/QV+duNj0ueCbaLf9VjsQ1tjxzQM9B8Y0P98EqNAds
lheIvvGqTS9yX/YPmx7Pq8EaMElTtgHbOaGn69fbpAX3h8BMTk+LdqVq9gRnEh0LaS66/Cw+Zj0g
gdG1SYQ7zS6emOux1xwxv3kVT92uhECyftjQ+8s6fr/2ul55DatBJ0sC2C056DZrK1FkXWSemAbt
XDP8rjUmXn2wXJ1o47LBwAmWa5EXFy4Wgk0m5sl7piasOANDyq0+PI2n8JnbRQvNLPOEfzeJwpVS
tcjCv0kNhBjLg+35Uwx/15EUJjpcd9d7XoZDwtVm/LqxEgQDMY6hR3hLsZ0+IS+CwRHskDBGwfwI
Py2UDrezI+bkiOCTUp3vnEh2SHA3Ue56PY7rHm+hssGbS5W0rQwpk3H8pPn38zLRGxrtW+ege2dP
e9uP80q6axUg0sOr8E6YvELzcqf5K966u2C+hOOCDrVyxs+ndP4cDjs0ium+ZbNf48p30C9Bnfx9
v/wK1vgcEXfTOjV6JCzLbWvro1pUCILxY9Cdp5djd/qYy1OimQeoOqTOzYCpRLm3S4ghiQvZcabh
kJYby+4swyq6CZbkeCBniu16BTlxRH2TY21Ro9fx3ZzUhBreCzfE4A3K5maMB8VSspmBPcaVbH0T
2B2axHKv8KBX1kHB7BYRJb+r23jFgA4S2z3VO9neCz85OL+4uP6NEiZ9Z6kqZ3mH5wl8jK7ww1et
NUoOzWFag6gxdJozVFpQYqSCNo1L5/AK7i8aD1RMV/1VEulL5C3W4aB9IdSJzOEA7vYRPgiQDrLq
qnmcRJTGL6dIHVlTBdmJUz7RbHKiXZhL/F4h6db8JqlwqfkH3CuuAO5AMoOfhYAODkl4ULFfLrbq
IKqr+u32X5kUEuu753X0Oe5sQ+1hiOuTecFoH0ZqqQjMalJtyfC0g/W8rF+jY0cQM+Fxu8NZXT1Q
U6+gVpRtw8M8e7qgFoKjMeVIibLaRfZA428tZ0TGTu1VZ9UpKc4qfMqRuVAQtKpz3gjShuZPsLLG
yMAhYID93ywxReIb7WAgHpQAbi6fFFHLzESZBto31VioudOM6pACWTpJCnHuBYyWswahfKMrVN3T
kSYuCBZkIdNIDTpxLhXecRzYcXWTmz5+BrUf+eYMKRVlMwidJqHWIJT0jRJxRlWOeIJ+Lk2Dj1gt
qT1WafqDUrMxDr9hDKCmhvvjX/lQt7DCghNXTBZf2VqSZ5tZcUUlenGuFWaGYyjycLN7kJO214zp
dqG/E6ThhdCADSwk7PQ+NS4yHQ4ZQ8va0NJ/zlwY5/MD6+BZnDxMc7GcSJGyvnx6qKSvcWjL/reD
PVFU2BPMfDqr1gzGRljntaZ4UTS1iYO1gCZ3Q6ld+6u01iw5hGmfMB9YIXuBbPPJmNhtbxe3+hjA
XIzw13Uhvn7blG8UOORpNT9pth2MYFR3LDCezOj+EuzlYItm42kp3bok4L+rWhqrQ2dFe/6PXI4w
t9+k3rp+aASfLTrczZOg5Wuvi/a0ripI3joqvAa37toZpXMdH/VV45LvwAD70hZ3R334WZaMjReN
ceJf8BvHyrjqwWGc9r3z98v59RycSFhqN//RChdhlcEKquo1fFIF+iOf0jFBlS3uRho/OArvQZ2N
euH4cMzx9WKHtq7TmDJfYOfZNzMoXpJrc1wPV5ONdEOj9NhxPvto4RZ9/xkmK4H4jl5pHJLzYLrQ
MMF3vnZmPYHD5UNwyOf/iTqzJVW1JYp+kREKKPIKi0bsy6a0XghLS0BFFAXBr78j3XHixtmnOhUR
1spm5syZCuc1ZAbtXByWjiO4TdGvwCe2viWG0ElYezQlkZdi3NspnhuYptm9udZkLS8Kj0AepFvQ
UyoudLsdcJVV1HeySS/s+wK6EI0xYfAM/kG/ODAN0dteYgq5V22HaSeEbtH8hWmWfEtCCwJP2dkP
gcIJ5YiHTgBXYaVIjtB2QyW9P86OjWMwNc7w8oaV9MCD7x/Al5cROlr2eZeIDxhIoFs61MbGnU3B
keN1PY2wcy/FayUKzY/JSKwwymk8rZmzdAedQe6yG7DtsqQ/Q4fEMgtSQoogO0sgkxsSKHxj6Y//
bSINATkxTLQME3RsAFOY2sjWoKfTB4JhL1IoFBBFIvV4LSQOdkuJI+itOH3Zdy/ZmuJOclJGyWGw
PSsaLEc60thsJ3lfa9mfPIafWJ4319m9ZM8p5lAumT598weKED8MY8ZhcQqsHg4Fz4VPxIHFD8lZ
o1u4kOc8vfZEEkEKYsZYPgDlLLlqkiZC/s84kfb8n5Uv2P3/AB9yBK5NuuYU7TNWSaSue0RIxCNu
i3di+48Q2MNSXD5Xt2sDQRLTkt5zU1fRSrsoYy75fPTDAEr2dMkAa6fedKPwNsp2ZLslKTHyMZNO
oho3nxh3VhcgPNGFgVC7PaV80I3sq45nbx72aSPIN/PgiCWqwW2prUsBwOMh69IpKifDRYKoG2vB
F6/YAkKOHfg32M8nKpE/XA4d8gIJeeql/G+sJQIFvqXWSFQAd3tXEtaDozkmJc/dbdBj7TYuIki4
SYY4oW1PWFI1ACD1Hszb5LJKZiZQ+FoS7Qzfimyr2OkbC6IQ/42KNJaSVkB6KdD0e0PToT0ADtWK
vgksvb7tTyjYnxDEY2jrvwAgVq9hrBBDpayIhcLFR660gPoEDu7FocVCgoTe11sSQ+51ydoZgfbl
gBv4/QlVQ8cYdxaSHHInojHoCL2q7FDCdqAi2ZeyX0nidnJ9UDEixxcIiZyP3dpi/wIKMb6LapM8
+e3J04nfjhZbBkPBZWJWLfRCQDHsgWBbhHnAqyiAYq/BqO23l++4y3eglJfbO1LEqhTXkAe5MRyS
2w7wK7lGAZ2RgzS8MzAJmQjwSNd7e83V1zcCaV2Y2Y7B9iQaBMiBYj95rHWdlz7AX7z/0AdmDpC7
ytnyMfr8AHoRxl+8BG7y8u1FcxAI3jXsyVvdRlJjE7xUYj9xX8jDYqQYUo5JkuNc8DIPBouzzHv+
OFvL36ypuT9PJJItsN474DDO7762yGwFHOY6gvzVAywrAQOL1fL+pR3E1Rbk3KkkIrpiTpP+CYEF
U/w8AczwQUgMNZqqTo+rI8mSlJOACd0ajZ4fagVBSgsTtW2WbRxI+aczkjC5WEpRSmw4REiGeBOd
g0knSns7deZcCJTvE/bCF/H/KAteX31KntTfiNQnWdAju1U5YK04SslTUpcCu2NaRGodHIx4jTOx
23UqD4GOgYzS6DQkUaEZnChf9bfP7xoKLDohIT4yzB2dvAlp+hfJ1UmcWrSl7n9S/KDivxtxD57P
2F6/Bb7NxlGLTIs6FzxI0qfX6pdLlpEUZReSuu6QdP37TgInbpzNmzoUDmid/5ILbhBuqCKBVW6z
S7k9WigpwBWk4qmIeASbEKvLyEP7StfDzUFMn11bYyFn6Tf6/bO+KyC6ROQaAKy6fyd/KGg7GjBS
4luENwZoGvZxLvZZwnegSswnJWT9U9j6RMxLqEYHQe0x4cBrMiiOXcmby0vlp5JHBL2TSlkLcyHP
uLsIISlCL1Q2qOQ7+qLLj1KDs+7BQ2w9XkOq+/icF9HtS/VufCJK/9jYn1PO5/o4wE0prhS/83DN
xfnYiVUmlboh4NZKXMM/xwATirPA045IiSpw0Y7kPy832wGTnBxETNEmdBrFDGdbPzJs/e10Q8II
25jeFXxncI/U0edv34KoC5PUuZPtrehiYRrHvoldOhWpTQOC9GxrzBgPwUzcd9iZR4yLmadOa0Vw
AYACZTBk4tk8WWvTbANQr8yfKJBhKHbNnuJ5b8N7qIo9B67Gs53TGko8r7WcLvPUAERY0/bDAxZx
7pu7ek8o8tj6RGcQyazDogUT+L5Dji5rz+S8tQPz2B2TQ7Sn14A9aF+/e4P26V9VAALWrw5xeUZF
wbYm2jY7KatwmN+G8IijLS42ejfUKqBbhgKhdENJbGi4HLxGu9p97+6Dgt75dCsiSYxrJWWAW02f
F/0j0TftBTdIvaReQ3gCaOrh1yV3g8RgX0EWVxbrDiWHiAyQhulcISBLBmdtX99tthOqCmimoFMK
YOEvbv7iSNsfVUicwfGE92jsVAX1H5QhmLXHA6Rq+m5SFXvHMxoO0uSD9K8H/UEIr0gI26vjjikW
qKzQS0frFcG+fTyKJiFU3SD3jo29kqxsEcwfA0uaZsIF52spGqwXx9I+yCK6U0OUxJd+SF8/rN+L
GwnL8MDUsOl1Z04eOGigqz3CeSwFls0CJR+nTdHnFuyREgHGoplBkUPVXD9sQUVOVQIYrc0jSgBC
sTOh73KN3+RpMcxeckPSqy7z+gr+ZwKX9LlCG5s2ATJEnpxws4i+6RhGz0KU+5nDSYYq0BupM7+h
ZTWHnUMwdsM3XQAuxH43x3KthcWAAiWoFHEv9lGwkGr5H5qDwQN/EcRJqvr/1fQ/eSjIjMTbr9Xd
sX6FdkEOICYKAIgHsJ0YqzsW/hzg41xzSumDW44dsOtZ9s3llFsji4PpgSgWcJtQI2iG0KufPzE5
f2G/kW9GPZCNWLKuIEH++zx9730JdogJCqAMycLv2Z25/Fas2bf+G+7IANog05Z2uMmZbOCHYrzY
5DGCV6azxQHNAARlJWNQbHSvVIefaICkfPylM7mlSUjOaS/fwBW0s2UBA4x8vYCHMsuX3BeeBgNK
nSb5EuSzG+YwvZmcLjteYErIgyMcjyOnFi/567o/ld85yfDaHjdevMwGtPrgdT1tkyecxPXuxLOI
aTXcfzOkUeP0VbsP2gWodrnPneYZHh2uXocTH90HL8gJ0oHHPOhJtH9pig4T5TIEiVfDeqWRgwI+
ogSXr2yZHt4gyySwYbW+4QHsyyQ2eF625JRYn7SLqueabEFAAD5i49G3tIPURXDtPSy7wx2y0bjm
s0UQ/DAJhtpbRI9f7RknMbHAaSE/oajw21O9A6MEt4wcyQGQK9v8MgusFXTAVRXQJQGmPoR/MzmP
O5Fz+9W2z6EJNUVp5OfgkrRys0RXidcfxO6NIGCWpyQXjsnsEoUaQcS70PA6QJvoxb7Spte1HtYg
vlzWNWQ5QN5AB48oaP3JQWTETgG9Iz/wbxcgqMQagjXtQnIH16gmjyUwYv2L8odsGB6mz0o2Hhyp
bQxDNHbocDrI8stnxRsVcpSggVWYDGeXs3ybUxnheLI1O+P77IHI35PABHZ8vY57zNeBoCmnAcOA
JXkK6CZjRwYwVyEscuVZr3BFWI1Q4b3Ge7rG3ppbPsor2PY+/+Wj9r4bj2N4hvZtrW1k7cZLZHCw
xaxaX+ClbDT6ZviMaja0I4DMo7TqmSvdl99o9vDefm+EAfq52Noiu9JykjpRQC21ttNR8v0kgbH3
0IbnEOTWSAAqc1XjZGtPHM7Tbi+ajl3un5Er5R19zBEDAeIrFBf0eW/x9nFLOMH7XiranzMI6TXw
WRVPQmznGlDyczB74sEsnlLcHO5eG3z/5r4nNY1ULwrXuCZuK4xeDkG/imJsp9NMxWWlTszpiysy
xaReA3gxTg+32B7QPL9spvKUW5BSVwzkmRVvCv8Tz1nxvcPpMeiTTiz2Mz4T/qTLSxfdcRVKQeOM
J3IuwzPAEbbO6Y2SzG2t5RweODzOYnThhd/RnXEJ7G85Lamsi1Pmc5tOuSmOD/UuuHuy77vzaNHs
5eaWxD4EDQZQI1tdYgJkMGbMNxUjIC9mgCuugD3iSHDx5uJ2CDYA0tCep1eQm/8YgMF4Dexf/grZ
I2wv6OOxmeH0wTkk1Lam93W+7oUFqYtQOgT9QPaHj6+H0LGpu0k5xvpJRzANuCSfQslAbFHtlE+W
EC3UlI35RvOMmE8s3GNUYUiuuwpbATavbthmYLqBlMEgpbT2OA7SD+Jr6KlkDU9SprZTkhuQ3VAB
kyxJshBKaVh0AVc7IStxAxmaTXBesnaPMkWrcvt2umS2y+iBtcQIwdtE6mOZLft8hr5t7GUH9DYv
sEgasWbl6PIFOkmZqc12fcJngvstWxpBFg+9tAJuE53b0q3/feO8GZxDh3vh38Q74vtSUlEG7klC
6lInVi31CspfmpddWLcOkh4O8s2fYJEcLqiQdQKzav6kmkJo/gNBZH6GokGDLJdZPFwxE4qCAOQx
GS5NHgNgFz6yAMQNRkG+00ASc/VoFiaytriWbaHKi9tjdhBhEDXYsB3Qy7soKTfBeOIG6oHlRegS
y4laSrDoNpruBCt8xIiCDkcDjXjanW3yZ/FBmDPc/QTwrOUtA9h4pzeqRRTGIOjz5NfQGtC6Ltk0
+gS85zhFVQCRC7JqzgLZLyRe5M9A7UE+fJaCfAr6zMca15JJEppLdVpK7FQX9hQXO8TkTSj1OyD4
0+ckruOSUedcDUk4JBO5DIrRfU0Fc4OQkifO9M7S60BpEZsovz0Gdx3fdQlQJsasaix/w/t4XtYj
o9MEew7At3mOFXa4nPi5QezsxKBrtPDCHR9yW2mN1oiKXlOpJkMKlQCRkIcxsp/vBH0LYcXJY+WA
d98BgbLAki/Q0w1zWkdtLv5nxxRrOoYGNDUzCo2ligHWiBNeSnYIGxIjsm/LVncJBZbbmDnFxwv5
t3PacRgaJHdiZKBq17CtndvRRK2Rbk/MBQZ6IwF713T0sTzprspNnWALrB9K5emAGNDfYzYwxb0F
yugg+/6b3BrrAMiJFTPs10aOI/YoHqRs5wu5EXv9iSF72q7YSizaOBt9PPZ1TSHek7KoPocHlyHy
4VyPYniMGMt4AwZ1S3xDuecvHyuuj7uuj03wIIkS7ou9vavZ7Ma+5sCIGxB/HjIKX3hgbDYxOgcT
g98dU/e333MmnfFge/sMhN5E3Kvu/F1eXIVMDMXvwEuf8Pdli9bNeMzf7dSPRljBAOISJWygXdhQ
VEAl3Y5Iq4kHUHb7lfTm8o1MKZ043xapgl0PTwtQ5PFjDGsJpLiEaQ2kfKWphz2EcMUQFjO4NGAw
UQf/UXaM3ZqqKHSnBIRYKpE1WShocOrqwy6t3W3A43Zt3+f08mcBOl8jYDFgA9nt3q8ZyHHld2Kf
QdstiAC/qCmClZC/xjwmj0tdXUqQxMEzCZq5XMMzQEUv7HoPdrbUYm/8RKhDyZSYH4qzcHgMcIUP
EgIUwaMA+3JA/yQGnboumlvUTlGp4AxoHAfZh5YsEXcavu00vEzFMlGM/dgsQcy5nlxA8HIhp+W+
FJ4YUkLS6l7wC4N4LFHZ2enCOkM7DjBCZ7QHqUgYz1suYSc+Vh7Fsw+ly/b0/Xo5xS98TtO+5BKL
cfdfM+4lXjtj5aFfNJGK/WXIFF5+lhVARzMZZTQSD0yKHI/48tp0fLRBRzA8XepCsrMMllBcsFLa
uiN7T3wBy8a97aK9bNXn7vpFdzIxP2GZZptryk+KzrAu95J8SNIbSXVih9Zjlc+SJwFso7QUhh+m
Rh5mOK+LIcZszslr8Z7Ea5hm1AHp7ucZFwZx80daPBsivQpBbP7MPN2pHHc1iXE1zQARDIkcaZ+/
kjgitoH1ke+0gyHIOxe1zoAvSLrBb6VHHTcAOXaKGaKHnbCWmhhN60w9cshrmcLpfNT4RPVYJS6e
ak6nKn8Tb/vgPqmaziW6HadM+R73Ki/1nndEWejcTPFcGnmfeFdJq4sV9TYEEWi15dESu0UkqwMe
ycANkUXAWdCiyavl7enIZFfQmo3CzApv8CP+KsVtMt1I3f44IGVSfnJqeoU5nha84WdSR8V+hgIf
RSID/fFjUuXE3eIuhuKExRXDJKYFycljPDSNppW9k9qkxOCQ4u1izeS2dUci5OsXDt4zj/eBsaEn
1UG5S7iOrbFEUWJt3x/k5UQnCK1Og/sgoaiPx2B07oP+AfsxEoNMb3h4IraOyfJe0Nan1rxys0Gz
oVn0xoF6G9hqkz4LjIMosVJyeNadvWs2zSauwIaJzZArkWXHUoO/UvH/JxxyC5k53wAGZSRc8ZIJ
Os62wvKTVwHFOtZcBw8hfsk5M5K4EVFMVn/n1HFgguC09+dBwmzZRXfOb7gF3vr/RvxFvJieRk+3
+JjpZ/hQGNmpBJhEguy5EfgPeBKs4KMY9nyTMnOVyBgdl41V28/wWjEjhbuXeDWkglylptvWhfNZ
3Pzc+MqfIUlpiYqrQWkGLWqyUpwsPFOWPOgvAF/JD/aNu2NR/D7erG+djlSyrxHaIU7vUIIGQL+p
gP3I4twKQ2rHK6GQ9g63YUbVJAriMXFS4l2/a+r+v6lf0QmCHiNAZ4barjLpkHGTKXMOwSt9Bvwi
vaf6KvO1GVojqFthjnuDHFzwBEnVRO/TRWFAFd+tBtPB7dla7gsxRWiyLbesAVetrypoqkGXmaNM
IGKq3QveJMgy4BsG32CtakidOm0gBGBljKlTUje/I+/hdEFyQVfHjMsRn2E/7vgB+ZH/Ps7iw7LB
qUDlxUfw3amHMQ5J7KiyMsCxiFPhg3GrSH2/Im9PE9YXgM6nto+lDjKsXuTdFaIYUUDbFrCc30xr
FgokOQEpLFjIZKysIaZskaK/iG0ovbMASfyPBrBHNvtXd08CmUqrKUFvdCRJUMJvhpc1q5oNJbFj
i6p58wmyqaJQXy/Z3jK+RmIj0BPX9I2NRAtsLGxfL8cQQOJH5rNeSYCUM8GcqqZE2qSzV/+0ougi
JqbqYRDOIr+TKvRDz8BngEpgNdiPUA4Nf59t8LRNXyI0ia5TJAewIezMbyzxXkwurQYyl02i1YYW
QzExROOcCKZV4jhl+Qj3yAxODYsKrKnqVYeAQvo2gYboe+QVMrJdoiliFDbZJz3i/SWUI4Se0/7+
75RqqAaQAkSB6GOTiPT4LVPylZlwTLR/wjGEEBFgeVxGbsxujKPsec2IUFK4HNmWS0pHBh9NJvGh
ScCkaCRSUeUxdO7h4yfC+XTPe0y4qH7OMac9lISJPuXatgNC7edfH8QfG0l3/wddxGRmC9YR3cea
h9I4re60YiI1iqAxpAikMxl8LtAkg9g+KuBnhcRJAbfU4UJgWTl/NKouoPbQQ4AiUPvni4jDoL59
cfNppvA4qCkKiLZa0G5PjsD5i/dBzBuYEFck4CC3mwGeYqSlDaQ3xGZza0CJyC/labr4tv4QqU6e
8uKw9HY6LdC7mSmLrbAdhmtfXH1Fr2d56Bk0SdhWMmeKWtz2kCJ4we9+umeKkNxYoLpvxGHW+OfW
eUCvSPppynz2PLgo5w2wFR3j8aYnaw5tNLQxGbWBU9JQ+YEhelMRVgKdUQp13KUSeWzIpKpLlSl1
stQFHS0AFjZ0s77d9+oxpQEFBgaz42Gynn/raZdBxLke9NmvrAOI8i86W0UvDGWPCrSo56CDjh4C
AxiBY1jL+CPIIdjKwu1XdgfYfNnzCB5ygxzZ7Rnr1pEeXF7RZvcwxwCzAP0A/AKNbrr7CA+py/Zd
BMcQ6hXlPIqjSXj6S+aodaE0V6NoiIAekw7Pfr1q4VfxuJgIoI99nSxyymGE9NsCyKegmcQ7tQdd
w0vo9qRjBDIagSZB7eZ8MNc0z5ZojBWrDJJTjNgGbYw2jUDwZB6iEyq1UgIU90HhhMZ60dC3WkGC
YDRqc3TEJHQoSoteOkmJxvc1nJ3U6cPpooRL+/Gbpk3oIG3qUG3VaJ5ObEjZqO3FudtvB7c3sm0B
VUTm1xtuCh+FnKKL3KHSYWe0vB4RP6oaN/q3gx6QwBVFVpdmT95bWjegBZx8Rr4xbyThRNGUrLDV
N2bgwURDaIYuPzt+oh3Xnxt/10Xr+4LHBnsv/bTn5Wi19FhrbsP9x9CD24JAEOnRTEniXasLUrmW
rxc07np3pAqaVZF5r3bArCfELNetiJEVzgaWTeTeqVfckNbzqv3tCv2gs6D1dWEtTpSkrMBcmiPO
tdiUJhTz9ilEDfSusoSs1lxcWN3nIKcxeNSGS2SObspa0DnDlSgLeBCncSOXm6lpw8vIXDTOk11G
LDQ1KeRN9f1lafaDjBVH3rB/jiD9Zjva0aLZe2oFZxCs3wpndqCwNjPGOd3RXporWAT7/tgYN/Pu
kmaznxfeqaI0cp1YFTfASZgRRegP9eb3yqpjWM8qCJHmGAY3J2zsRRhglbj6Ll8+sWu4kIw4xDgR
QK9WK6LcVRGuds7EcdxJ7U5Cd/J2JpPJdjIhwOY1C8dZrPjFmYROMF/Ph0N1mFPrP/Dv8LKD4Xyu
VKAODl+CQM1VGMwDfnH4lVLNPAgWR5CXOX901NhT47UalrY6KEc5ged5mT1WtNSVzrp0FCSMIcce
9l0OenKoOwa8wXDzo8ZqvYZWUjrB2T6sh4c19cgDx+FYiDrwtkIKnB8szmJ+COTFas2B5sPDUE4L
sbhgozjRVaAqTwVrfhwKNfmg5ri7Oc9Bgk5+mA+BVZzhMTiqY6qCBWfZ4lsQOMcFJaLjikvClcV6
40dXGVJ7Kx69OodFQOUJHAr2o4d4spspnvpxb8fEPRKhY3Qr/+k7mGVE6hYIhIkLkNfOhfKADhHN
dhLby//CapwLdW4uPMfFgru14H1fNhfd4QKsVcAxXwG4E+p14U788SSkx83huFIuC5Qzc21bIJPJ
dutuO47rbre16xB6uKPRyG0rvB4GfsKNtfHqxNU3e8IJuxKLSCQy2bquvX2MeLkL8Fwqe3vBGY8o
bhj2t+37vo0W33Z7tflHuPHkaW5JrO2j0WG7n6qIYKZPe/RQI7d2R6wxZ1fYKy75AlnDY9TfZT8x
3FW/ZTjT7qhaXg4MFA26qTvt7eql/gyu0aBa9vm5OLywBJItE8U9h1RGzz+Y2DAamZOIgBOY+h80
/faJwQgjGf0xzFfU3t+mneNpe0AX300HKfRlEx87v1Q9fwWBqKUU0RBPA/BlyDHYrZ9OCBJK/w3u
M7hONO/tPgZn6Gm7aq33EaXMlqQhU3ogpkbsPvbNXmI6yGC53V+Um878PKKYJGlEe0PjPjnuhekf
FUjJ/rEhHLQ6S33cHjTb0297i6G/mHM6uXxa1KfpCrPqUVby3wTNUxCnsL/XvPPyoXPMhHw2Vt10
LXrmAp111hGFhp0eZlSfEoZS97z+kCw0yGavkTV/h41H+YGK0n1k3RsKTDD2vXhGfMoE8euknqcj
8q0pKRSTAI7pKlokk27Y1pgfF7zNYZuOEfKsV4l8mF2SShwzxGQT9U6cb+vnROg0ZB7PrLUrKPUS
4uGOMXkAgLmy2rQdn/0r818AEG7uAyatjrApDZ6KH/Yl9SiKthf51/3poDfS90zSGchipFVXUXyo
MlViRHO7s9M0Ve1alL335q4VonZMJaUPURMicKEoo5ZdZEpV33DfAK6WXyYqQxeNf0uLO/igOpL5
pafFbgGiRhmOgOWABAjyigjqlXATaC4CTMOdwz8BejsQaZygk3VEIYaABZlf2othaUEUolZBRlXB
FDjlfndHeIBABnFbA4sKyrpBaTtZFYZCppN6jNuevf2OzwSpo7FsOeNi2F+eHd9cPe3ZzC8YKOUU
fS9FexSaQ0xHu239JjTIkzcQmRGEQctDw6y0X7VD3mIagUmTqeZrqyUZSk6FoZpEONWmSxLn1Brd
0gOr/fWg2Lt4U5tDcArUYRyvzAngzfCZh92vh6HK3Ht3nIpcTIKkH15nMJAPWnlb1YdH4VTTlx/V
TobIZLp4Fq5BURMdG2KgAbz9E4o08OQUYJVB1ESaRdpI9G44fbrEqcY9kTHwuw00qAzS8/RNxZui
h+XUyyfJ/B9wXo8hgB234WpR9DqpiPy6A+MINUAWAJM6HJMamygToeWrrpQbXp7EPOqyf11VnTGV
2zM11QeX6bom0/QsBBtg6toNjSVrMyiejp4q+UpDs9snE7pP6b7oNagOkwwxfW2W0/4wT0MOf5kC
+nMtGmLzxXmszbRDe1F/Xb57nCeR06LzBQoWBQU6vZZKFvXwvkLYIVkYkB01r+Cy9MZdsIyuMlDC
uw3ODVOQ/AhZVzD0vz5VLxg/8V91Wna+rwyR+K2X0sa3SQ7tTPUKm7jqztlfbLbcmCdk4962MqmO
PXI7IfgFmzJVF3YWjNDcvtP4M7rSXfSCMojEtm287Nvv6ZtiHcknRPa1ANGQCim6kIWBtSbQfGWb
QPTWvEeFtIqLveowK8mhKQuAwCy8Xst7M9Q8Jon348brUuuGkRbm+56uKOZ2LQQgEOUjogvON69b
ejVBPcg3NUyK37ndmpsktdRiN6XXpQ2D5Iu6LxnspLd8bZPjfW9BCz3Gy9Y8nfWYgFqsqD5o4KGk
WYSuF5eo/NQQLjvoQVfmhPAfcaXzXYm6Tef1e227BkXO0o3JHnev5WP2moIJEqi/vc4uIfMhB8E1
WE6aupKbsMkrdDO8JzEiy0NDfmjwoCbb8256eAffv8/y1pi0xWzs+upf3i5KM++rX5+DsmHmyOFe
YiQJCM9B8/TzZvLa1IX3oEJNBzoBe+FpKJ2UfrtQuF8J30Wyvk0rWMMpe/XXk9aU0WvTorSKwMlF
gXT3UGGNIXd7p7fKEYJHoI3wt1Lxxe1TO0BOC9uLMA0RKHMRDe/OjTG8Lm23sepJV8mbVORtXw63
LSD2uTvJsJlUNgasmufNvZ+4serxCh5I3QImvpan99f1tKxPgOykCsw1qgZRNXghP4vte6sTk/qu
9O+Pdeq1cdDSgqh0ddN7NqqXqm7udnL3+dr3W367mlvOOw9vvzoTNlbPIXadyn6MPEjknLiHMPJb
Qb/j5a85KhsRafjYML55szt7O/HIaTSEQ5BAmKGWaOXK+OA5Nz249D0rG/AW5s1PwbkspaMSAof9
pNg6KQzK3Ivgk2ouFq81eX5ffpO1Me365rE9un51wvvy+dWTmWnjvlfTorkqF49DhHekPlw4b8Dj
EXSCXh+St+iEIZqLhivZM2Kep4yRFgQ+xqac3uGrzG6x132LhTfD05BNdFsjQhTBhqDa8/Agilhd
Env3Xg/TZfHAUzOGenrf6MCNrxEtbKEG5aRvN+j2oZM3Qtbotn475+UHpcSjdY4IazIU8Phe9zeQ
BWY0r821qQU55IlOz5qzQZyogq+xezzd+7KzJkcEpiseCBQ1TzfaN0CFyIStUedMGd2JyD2SKfSz
mjala4ZIjqoQhdXWCmx071527X1/EQWwAkIN1dLFNbgG7U1/Yf4YU3zyLTjBuF/2GGYg19xtIxwR
qasxPcFhedmDPrkF0qur6vfxdw5vi8viqu9MN149XniVlsudMlKUaVAfQqz6swgMpXGxR7AHoBg8
Mzdpj8+Nl9E5CZUApSITDVpbh5VAqSsnKGLLID46AGYhPUbQVccRddUFACYPSKpvvmXwReY29O3T
353ikfSv3v6QknjOX/R82K+H6lPpAdgDnOs7nXMAwEsSv3sskTAziYxujr5KSBpNdBtI9ftPN7Ec
jZtUifLq61CB8dQqoVlh3bt4Fkp5GiMFmVruns3gUnhvqncX940KXf+urFW6uq865eoU9ojGhlXB
aLSy2LQyt/OTdXEvdCtS1nbBgXOAXt1vjctPRU4qKpin8b351jrESCcnNS0aLc325vYiiJpgepoL
ZObGq84hX/XMv5jq1AdGHZhjUbSqQb5MZTDrvR3WyC3f/H7Q8kG3Eg/RY5JwmkAhpex6bnsUjWCq
IOHDTBtK54wFhfBEZa96HcpRNzpW6/v4RuUQks0yp27KwVEbhNwJV5q0HXErLi0cSsoIXeeWDRK4
97QxDdtTikGtVW/zZKBX9PU+QOFEU6gmUkkcWPl03Fxg0CTcV5knXqKU9PLJqXVoBR2GOApnG7nS
1rAXauM+heyDySPgtXR90LpDKHmnL8dkchPisWYoIdkf2EuBJD+eFDQ6thNr0opA8OoTHClDU8VX
vgAeK36ChUgAk55R3YZprmW2OTNnLYJNh3gM8KQX2+ZgPUSN1vZoE8lW6Z/guigBtdzWpEVm8Rye
x3XwBQd4Su0woeb1d0cBLfiVDsVfiPmPST0q1y83OYzHuX0ZVJ4wtQcwTKhW2yKM0bjZ5DqINf82
ECa2UE5Pg3j3cDNYPxelETsR1zF7IkIs7+HV1AuX4OHq7X/F44T3xLsCN1OxVMZg2VPftEnCEukE
L+8vgg8mPEdo9bAH8fxwMOLpe0bJyqU3ecaM4aCh7+3kH4TqQAOrOrE+KOJD0ngq6Opu3/caqLo0
9w9QdKPeeBkcdfuHSNCHQUjzipQ0LwNqSF7mn2g5gO5AcfLvQcWShgUaGjY/F0+jnf6HU+LVKU1L
Zx+9hoBlMKATjFdrJOs5UKbhE4YoyPiQR3rOJvHGxL8v9zmCOuOmHqNSh88Rc3B82rPD4wMElZ54
Ot0wS3zO4ThG0+fhIzzqXqfP07xE45QrvSj4jIycid2rRzdsT/ELsi/PRZ+yyl8NJFQCrjDeCLQr
9QuKnjkT4sMC09q2O7+vjh/PrSIwcxKPTedp0+YAGYT0uzUjEWDC+C9g1m/SuoxSIv+KJog2FSXn
HP3p/p9b23sElimw/kE6A6Ij4QXZcWGmUUL1CLk/JVqzgCI+5YrYy4py8Q/9x+4odvdg7/5ke3ET
t3Au4yFE5fBI/c8vfALiQAgl9O9IhU8g7SFouDpGgPEUNMEKaELyWgrgJnEPK/wMuIW0E54o6Z3c
yfzYHjIzlWUwlPWB5JN98oc3LIY+O/ncqvGd3BslU5CEm+TpzipCj9/9TgKXPmwb0tPFJ+NbsPk/
jYnSYyisIB9JUAd+E4E8n07KamSTtnP1yZhZUxQmQ21S9QG3TuS3kg3Y5wTj09nW4O8nAWS69N8w
/+vn+sesSGYIMJRtBNTx03Ev9pZYlAncGlLpOQEiNSC0Fen7RNgxzlyD8bjdLWOGpylsFZiwlh+x
eCGI+cYyGp3Hsdtyto13G1K0XmLH4pwJW+hSOtHhGdx+za/0L74zrMi28FKKuj3EAerMbn9W/NLl
vCIgwdEhKnKGTQDdGRLY6kotkOtLMRZGfeNCQlXkL0FnKA0D3SHdAYt0fpnmf2BykIRov85/Hqty
fJ8343qRz5fJpkOeEM2wJlRGuw5gggzx+NQF+r/FD1xpyA20jfYRsvc1GltgHkAPu7vAzeDLjPe1
4qDED999kx50WPL0mwYWiTRs/VGy6jCivTViBu+XMcl+70NG2A0pDXYP7S/tq/kC4Yy/EwuQC2O+
OhnwmBOA4deAiUGEa3cbB9osNAqgGNKPJCmSodCPuzviJpM5f8YvteKSAivEAUbKIigPKYHl/Lbv
h+dlgB7lmZrjF0NPAgRqIEfYQmvDluLj/v5S97cf/erdbRE+9Bnzn6psf26OBoLX/ReXDNHNWxg1
rA4K82cg67pLLxBmUUOKLATFtMD0gPGk7p2EMIQNiQaA20WBmeAZsqkQE6V8pjHWIUtsVD6ZP+93
Z/lzUhHarJpvQgYucqJtOv3Fu3328uznigdpJRdkt2bRA6ikYmw4kySRrtHJVt7VtqQc+2207fqP
ukH0W/914C7+9N8jbo5JPdsUPX10EtuEiwAehPX7EpwgnZ+GHYgHWRAnw/N7mLTBPBSBBeKwFE6Q
gM/pm9YZDeo9M+ZNenniZwC8yLZD5qE0mvh1z+ser7lfGk7+oIXFQyMT2UjAD+reCFBqpAAupYIK
UhGXumc3/eBsUkB/IA1ONdTtxHMSPbPjE5mWXBUttDK3icav5MuAhwYxgf0Nnbe0iVniRD1oE9mT
rTzd0w5OI7SkrD+4rk+AD/CRITKhkrHRFrh/baCxA9YPDz4ocRwIW9LZmm2/IyAJQ8eCmOoe9A06
7QiQfvrYMLgwR4Km3ui17S87k+74dOz+pCkF5yhI1vcWCvLOE2oB8fQLbTy0+9wbGA0dQrvzHt94
AtSjXEXZnSYdGE+5Qv6kDauMYnPXMZfdWaozodx5n1ygc60BflDJyb9/66h6nHwm6lyRVu0BBdr9
DZE3MT1JH7BejTTEHIPfpWTQ8Wm3qoolrZPjDh3jG5pOAMreGxRvXnTQkZLTf7grd1fah/WFdAGu
k2V/nJYMcnC7uE8qfog/oTU40b7iyZX4mVZPUAJpORGlRco0pGhPNA7D65NxQ06G+KPp4ZXeNEL0
1w9YTX2PeEjT8ViqA4WQfkyTxieZC8S2zVKP9gnk1WNSP5DV1Xv9nOj0OpHrdpiUfQ/es1+kQb47
BuVr3vUTEUBjisF0guL1l76+/sfReS0nzi1R+IlUpSxxC4qIHI1vKLAxiigHePr5NFV/+cxxIIit
vbtXr0BlYn5ngbwTDlAKHWLq97xkXqO4M35btGxnrGBkRHXowBeMi9iu3xzStD3Y7DV+nVrv67j3
HFIkKtb1dbmCnhbDmoEVU8MSZwZhqyLgFvkoUwn5YunklxoWOlBlMvGe0sQ2IrRl4T76QP7szwP+
oekmgpceyooXD1VwzYEOpfPkJB4YWNu320jRQZKx/yBqH+nTINJHGCYWSAaMH8Vmz+FbsVf/wk+D
AzhOv3OnX3e7I9/PmM8mDuekNJsuztFs43YzN5q5LlaDM6gEDaXKZrNZnG3bXt0gko6/euzcj2u4
cQPXK10LtaW9dvrLx9B78rjqJ6W+VZh3SgvYSTSQuU22y1u7acOFxElXRlCmbZPJJh0IaHdkhPhv
ryITnqQCGtt9M5nrZVBM5gkxO7/posSxPrW7JX59zDE13LdAuT4ufsBYW497MsodnbSMmV4wHLSY
kmqYdSQ2zQzfxAqdVCwNafFzFsHB0TxwS2a7jNFx1ecXIAIxD6JuVh7KQwNDg6SL24oMtE+twBTd
HSsGDmFoQ8hj4IM8mR2D6TgjNXScs3cMiMbfRDXGVkzpAdNoz0xnHIXvX+Q2FWMwKlc6d9gteXaq
J+b15rTBoZVd4JFRY5ZW+PaIEqK3A9lhnEoWPAHpJgZgPCZ9GURSCoOfGBVrBUlI477D7/m2D8cX
y96HrYKDDS8JHg2udDjZUBm3dv1L9qMk+ZPPOGvWGQVHYPQ0z8NtWGUXtk9avQ7fTsSYfPVNr9uF
40RzRvvMH1FlQIt/uuymjHqxPXhCFKIwY2iN9hDuUu1HgE24xuQunsBY+DZw0Rl11xagOP89f2lc
2ZnZkVPTUikOi0AH662dl7R8dviZTmnN6dHTlQb8DGvi1mazqFoCbPNdES+b3etDlz8JZ/pXdQPp
zi5oSlLgPhS4T6i5/kf003bB46nN/PKmL9WDCpJe7RUaiAmfn36WjlenOteXUSsDGGDOwow0DmCk
AqSIECvSP+bgCspf8juZc/WbxqmeDi96MgdQ5/YB6ACebrzoQRKLywuISQ//ECyI9+26+56c6g2J
C1e2yjW8VSYbPTcgVcu4WsgU5cTEc4jY0MynkZu+t3gbYEeMkwUFG9Fr02LZHHU6lvV1V5PTvH+R
I9YsyRlsmPyielvW0Gz/J6oNw6jKasdJtY+1Ntg8JQdYDbtLibsa42uM3h8YWq4+drm5kRMKLDDy
4N7nsV7P1+r5NTdOYQDUwsIZORecIq8twQwQ3x7Rz+QxKI7ySL5CJhSiXf6mb87uZ+tBBAAn+ECY
ueW/IEKkHpC50JyqVW9hmvXaCfNu1W2VU7vIN+y90CKhff5CSAC0UE4c3nTd4ctS/qBB5N3MwOSj
wSp7FpcrlVNWng7QcOCJj/RKeJ6g7vTxrLL80OEnfg0ih/1A8SGdVMuRm0izDp8O0d9wHJiQfID2
VhPDItQ8s0tfIxtL3BSwBrBdaRdVeWKd8swVyxo8o2LgRbNf8UDcGa3bLlAKMTcCPaC9rYlrRi+U
WZN0/8RB81rbYbiUOVjeGia6S34YaeNvQlIa8qCvPSCs18t+YmnydD/9UTMsHkoiHYpigFfydInq
FCtLJSf+s2KVig2Zn+M7boAtMlBWNqfx2cN2x8OGDOlb3PLdrLKE91qogPEPKd9HCILn8Ru08cjv
fKBIfdWG98b3JvHqtwOh7r+oojGsCLsSOmi0X5mt1QsIf/wwFTYUNDyo+bQULXi9pxLyXYxhwlkh
ulcRrWSJKzmjCuj+bDQUsZQJWAjARcPDA2w0tnBzlrXZ9bXohoX5Woj8iF0Jugr0/NYTe3eiuNS5
/F8h89qrh1Jy5EMjA4DfCodemUHcrsIZ0FcJy670h8gXS0v5rlN+4sEesdMqKEZvOLabl3lItaWo
WinEOW02TiAxGoNNhzQdmyKGlhhH4REF9dnDhlhjEsJoE17/C6DBjbQu0ALZL7zW+nzSZXOSQOhp
+HYV4yqS+prFh5dUIMFTG0fR5ihgdFgkMVt0V/+14U/bz3Ssy2mA3wD8QXMNJFx/KKYwPUCZmWwz
uGf7cM1IKoQ2u+bqeoiaR+8NAaOP51ItOMlRxHKiggPDpY6piLfNhnmVunluFWyXysdzycQYG5rb
Zzlynj5HafwGDRYb42T+/C1uMPIZLi70n4yiZ/SG47iZ0AZjDASniSC9BWsyXQ3u86f4JriEYdfE
AyNA5oyngx8uDZwpoBOd/6qlGhAvyByB849jlbOlmIeK+9qxi4PnYh/5V80px+ps2jUkS426VDV1
S3VtyEGd7iVkiNDsqp2OAOQ5/UjUZesQ+wJcpkx7DNMl5Iu0Tfg/dFKD19Mjsmu5ITQvOHaKb/Tz
K8xkVBMMZkDC4h8cjgi+riOHv+Zh+s7xyHgeNz+IwYRlgtMzw4O9+MH+ZUxGygmdfv8OlGixo4Rz
9i4RO8KPvpJ1l0BXNJ4FBrag/ShIJzhLBOzqT+AVQkqu7hswE4dPNmzU6DhqN5448TUONTYlExsg
ug1yYj/fUJY60yZplvTIPTFNir65qv7wulNNUHpQRxjqyD2k3ftMMModUykq5DD/AzF4tiscTXTN
6ZxNDvYXNvucaTwD3vUoFTlI+SZixB6dBFgvb4ExMTRgUrlcxCgvRgGf0Ya8ph9GbcyIEKmZfqjn
H8OFTTMApUCcxeok9iqaV8YmABaUPbQDynflPM/qzgDtc95wyp1P6afQBRvXqIkSmpbxTGfQR6YS
3sns0Ch0+3mWz7OCKALmieyUVt5u5CupckTQ06HClbU0CvQrp+tvwlnlpKRDXeejY2btCtW6igIe
lccTGVPguIC1EMOOK5GQOOUgFhrc8t4InhFTuVlUwYpKce4Qiyu2G/HMJ0uUOlRJaG4gEDEeuuNK
YD2oxbiyCtPO8eInX72Yk5IlsxBqEpHnIAWxNk6mpeFwfY6R8ULsEjteDWNoOMuwWMYMpzHfA+Ae
LrwWZtnVUiZr1Sd0emD4nq7Cid2wTtVjprvcFPwhBzsrl7b+jQRs2R35H24VVlbFnHr4/91v6k5+
LcV1tHcy6gaY7p+5ooyxOuO/sQHjHxKYiVP3K3I6AA74yqHNV1Yk0Snki0Aj5MRmmXb8J9qifurU
OVxLMf9GPMkvlJy5hNZEs3FZAd7D/6BoQgKBYAG4hl+lY2bVcSKz5LiPORGzca6jUl59pivyQhjw
MdcrJHbaWSx5DP7qzGHtcRPknWsINmt/gH2LRpiR3zvojKBqF5R4TEBrnNMylUtnTT5rTjUOTnKh
6tpn4IOWWAHfrP2U/DNtB7FA+3j0xPxDNeG1fqHm1ahosbQoWPHk6dgI+eUVE+J367Vgu8zq+OGb
kTYG8mfkfy1DacPi+ArlbQw7HK9KbAFThyOLgwMpEPyKmhMks7v/j2qG0wHebEa1CdGQe09wOQ3e
vcuRwzkETs9XoVqZtQtLkJmw8oYZ7XLfctW5wApzs27GLRcnK0EMlChoOOGGBf0bi/0jTJ/0lShw
rywle7wncg8GIV0zVuP9HfR93Gdzp5Ch/k1BoYBSiFzkH/XHYoHnqMMZX6xx9g41K5LtVHa4tUmn
DRlGID3kKFItgWkj2yDLX2LMPEOFRm7uK7tzPhHuzG8KkEPw+sOu3rR57vosY1ySW+35fedpoYiC
xr4hX8PB/GDGPU0f/XQcAb3nzaO/FyRC5h53xvjKBWC0Kb/ONlrK9h+bK/FyiOFMKCgErwsBmC6L
Gn445s09uegz9QwOhxqWJV2yOY3plzwWzFHiYkF/IHYUDonSRKrX91eyahFHQrWG6cG9Cjf+Qk8e
63Tv42RqjK6G0ly5EILBfZlgVaR7cjhQe77nZLqj0CcczVR9sWbBs/Pgh7qEScrV46Wi8VDv9Gsc
LXxtidwtnK5wqLIj0VI4Q84yhENIp5Z5V8/6mVvd5M+fMwmbHoRZ5w8l5ZGWkmhRoLCaxQOihpI5
saTjPh7sqMKiy/k8rucId0fe9Jf24G6FAPwa7OznA5tyzr0WfbF6qG7Z8qvBbvfUx1+U4QOFtAgF
vN3TX7KTd98CBxcWVUDNnOwVTn30fDj0kYoz7igTfSTd8ppG3tWZq8s3gNEGHIJgBJBBINusTx7Y
LOlSrazdV99wddl36jWPUU2o8LZ8JQuMP+73KdOsyUlDfvX/eGf0/0sN94BMez2raI2vC+mhlVPK
9OGbQEh6h+ynLC1x0e0SQNPf2INsC2DH7sWr5wpwsJGxRoKk2jvFe1leCuIEri6sZ6ZLbEmt/gB/
U5jcXoCLCKEpD8Yf1B9hbnrEAIPtSYglZ2O/uzCiOXCGiekNdx1HHJMumDnsWLRX5HVReoydhXYi
QYdh4zVzaD07BBCIdUyr/WWACcFBsSPs/m9wG9gK2QdTiLcZwVJTsEO6XmKQ6Ep4uPLSRhbA4ljK
/QdgX5hKTwIym3q8+24i+m44xf2YS8WrJEcbRBf68EXSneclBWmFSDw+JZsv/VA+vo/+F6qT/D8q
S/q4vOqxT8Sla0/PlTG5YAqo20CcBERxMQnIUmjEkU9MLPjc3a5hdiqPyXw3Jo5fDM+5fJC/dYex
LH0RfOrUa1YUvLTEXAK6JRDYajeCnEi2abtr60WHDkOuWsHTYNBNaCVdOr0VDBbtxN4Pf5xtH+kX
fIYM8ofG6BneCdshfii8GFwv4HXskl8aWzov2nKVCCFISB97uD0jCmTYh8WKQwMNA3NmVP6fgOvM
g/LoJHFqMPw2DNqzX4T7vFRsD03kF+osE8/1r6xSK2xr4xdPiA3PyssS5hxakOGRnuGo8Iv8a7hV
LY4F9Q9XwKy9GqRCuWR4hBXr6xDQg39cc4GhgcHmYV0dqMK2ecd5BJAJIbZmX2Xrqu/a6sAsvyzW
Xbsw8r9IRrauoVQp8IAFDWDRv1wOsfHcqz2Twaewp0MsxDWpnvg/hODF9iqkyvvYb33XYLEhLWWO
NOUg6P/pfAht/Yoah2FPbPdBd4IORN/WV5ZI00EBXmHNSdfDVoCEL7+o5RJ6jPpDnLm4RNs+IDCZ
JxUxzwFGAuF1M0Cr5hSDvvAK5BKr6FV4n5RuDf+esTAinWJmrCeUVMVMlrjCT9PPduicLbZgZvDK
iPoRvOANmKO0QVXsMKP6r0Eb99l9ptxqaZYLkZ3E6+saUlju869qwaGxmvhRckhUj+pf3qnbtMM+
e4hvPaNChF2i+4KcHm5KW50PXwX8M2hEHGKgKy7QLz3L2xb28oqct/UEOc0sWQuL1CWLcdXZ8alf
NMvaI/TXobhHNYlZ09hqESduIHjVduO/cz8+Jg71AmTd1P0sETpOg2rLmQZ+IX53xcRlRRvf08g3
2d3Q5IxK9BSGk3X8H/rFCV3XTNHiLdl+dC8TplLQDwkNMuaci5W5kFVf28QakmhOYsGfcCpnT14a
hXp1HOM78dffU+OwNX+KQPQYmPMj0jvCsUgHJNDw5GJFYRPjd4GCDOrpvxDOGw4cDipJ015H3O/6
+wB5LhpGCRRkLvmzh2glYlKH0rZmIgiG1y1g0CyLwWOPYm+Y52zJMB8QBaxUdSDzHkQW8pUh+U/9
VER7DYppinjkiqnuyxKvLhmNNa23nMPfoIXR1iqJKrEjKGQBAXQz4TxVfxCx3skRokv+ceJq1Yr7
GvAHv/ByMTxExsAqNW6xFUt3wtROpFdGY9crnnCJn5T9sFikDMiMefApLpeZvAWyV6iUFRwZLAli
ge53XWAQcYenoF8TEEI+4tPCB35giIH9HRLIcgvP/2pQhzv56dNO30wnGRr1+zac9R/ffG0YFby3
wArvpYkU6S6RobbcpnOk9kdiuL7Vvw/EPeYivaWZSw3q1rLqgkR11C30hutkVo9VAvRrWBDkOxwM
AKdhqkJWwKssZ1qrL+snOXeEHlkUEqCskqP4H+HngyqQgQL5Ee2mpa3MyZKey1TpmhRI6uqKgIM6
4w3xTHkAzJXokuk3kPKhw+LgmFYPw6dEmlyYLmQOUUHMmUflEWMS6WNnBwY+0HPPnOTS05GOYM6g
SJwnGxi//Q+cQDg7cHhESwLGFCff7KTq8BD8D/hF5uvfKfY+uJJZL+hxl/DYBzE9Rz1tGF/6eUDz
1dPFoDWjIDhw9jRLjSKMP2dFbUlsOqgYW5JKzxfNZyi3A9xbsHWayN43lF42JlZ2YwtLSmJ2UDZO
2H1pUCK355XLV7aA/wJhOleDANzCAOt9dMlGiHFwUc9PCsl9vKyVkcYOTf2yolLGaDBxVovZDJUw
d+J1NYEv0WP7O1r/Cg5lZRsweBU4dYf1e5f/oaIxvtS/fPfaEFc085FK2O7OT5iWDBbW1csceb18
jr+Z2DYX7ZLUwUBPXeATq6zMYq9kt552zrgoYgA/RRiPaCt0Y5fRj6Fa77uOfEyeUZm1+ZKZsO59
JjPldP0yXGTTkz/qo+drKf1Pk2zwpoxAzabg3DI0xBVImo5PVrRgqif/EEFXo9qBKI03QuJQsJNC
u9Q9jsToIAAiMwtEsPnTt0EPpp2YLOc19YMAwvr7AT0Fo0+k86D8b/o+7Y9EszQeei8zQADGqmlW
4U7A+WGRY18l+uWV08YGl5SNERMEjzYVSEgx7ZBqzvXCQ/VDcZQJZLeoHh0x7W0bkJikr0TJjtbw
2uyRH4m7t5168Q54Gg6kE9qvY37/7LEAJVpv3a4FKznj9eZcbUW3Y7emVZhCkZ71p/SHu57J8ALq
LGfYLrlpPyVE9W12bn5KUh+RGSKAXGjMq6bpraZk6SeuBE/Xwc0BEkjlAnZenr4DqovdvK/MhT+Y
6ubX24GVAyJWeWZk+d/Kz3c076+bkoEhwvrPTiOZx69u0hzALMKJ+aRvn+joR4L6Q7w89YXCkPAA
NS+dHsWJk5yBkzJG9AiRPGXe72mpoeAG6mGypZBIAqb+oMyr5itZyX8CJqDpnVisWQ6swvANizqq
VKhLa9XwUSI3p+igSla5ATGfzEVHCmfa35gSyPikW/JR6tdLRhguorBh6nFE4JfWz7JiHke/rQc3
g5EpjdYThjX0r0C5GAdObnxGDiqzQMhZtCzoMGGynQUQDpO8e/w98732iLKlYdoMqd6IQVW4882t
OqW38gfqwzBtgpaIKwuQFskDfb4tOpDURrcvaqaT+CXMUwTqLoicgoCbHjbF++LjdzcK1PJ3uKnX
df/F1LjECgLGhibiFxRh77VgYFKhEQ+E0JF2JqG6tL8K7hoj+g/D2US+TpLLnvZa9j9zJBRfQOSU
KcxXOtsYNdAJ1rofJ8R1YfNeFKD95rinTY3v5yZf4NHHMR5AzqooPNfEEizyLz7BDwpRS7ykEAto
W+A7xHuDkmQb3+M/0wJ+AshIWMB4RITxtF5ODBgRKpYjTOwr3kCFk9WDP3Yal9YQnsqJNvEPQmfp
qOf6nErO00nWzZYy82Vna0QKFHW49uywA1FmOIn8jv0/NZXbMJDonfwHyzHDgp5XQrxEYEtzZl4G
xBhP/gDsxI+OCpuubS74IOovhCLEqKM5vxkuV7vg3fUuwg2k2xN93hHq0ZxgzL5WEBAO6hrU5MJw
jbVpcQllklFmcFPj4IUomWXLVjh6+BCwd8BvEMiadBT0pb/hx2P+Dy4BVg6kfY2CyTUwSneMR9+o
G17b00V1E++bz9WW4oMOrAw8gGHEMEMWALU4hBly7ZYm7m2Z4uIUPeoVe9iilvDyc0pPsvj6fKcB
fzHj/ExD4dIDP4hfT4SO73j1ieiB6BRy6475vZW7cj9qKoWXJbOJ4H0+7Ex5VUcuV+B1Tq4eXo18
ngkElmJZ3dLXXu9owtynuKf6mBWreiMSYibakXoE/Sr3Sb+pdR+qU49/luhhEoAVJaOP5BslShH7
jAKgTLRfo3gGtsmY0cekgMkITAw8q/S1JLoaTiuQ+VGBpHDMbNikClxxRPL13KSAex5Ahl5/IEEf
QBQvY5H2tf36+Iq5otQOrzZEe+EILelOK1oGXL9xCUM0OiHtxYHPrXcKkVWHcivNq0By39gQrGKn
dBsAkeN1qXwp63KwoLcl0QL/FhiS1NXblOiKt9uIrORpun729ity6oc+g8tNgQEjXtgZUE8Z24lB
B1+PovJbHEiN6nIPz20r2tESLjH48FFJ8FR4kcD6ia1sWz5Cljpc9XfhoO7o9RlPKDJQEILSXCRb
3R/u70fOvFaD8DF7yccSAYksBSrwen9gX4TVHmLNtn0la7ZH9ZdIVeLlEiv/1sZwrBqRb+fly/dG
p1wH7DUWGQx1COfjvRwNrrGTFF+sulWkOB/B0pg0zA1OKu8Khd7BORywC2Eg8/F1uJ+sPhDGGow9
LPMn5bycC9v+y5iZG2PCPpQtM3gmwJRud48YirviMQnM0Qt0CgdChB7NIo6W4gNKT08gucejmeyG
/bTrHAkqLMV2xfdU04pr6wlNZKORPXfAz5uZCjAWTDsU4vsOnj1k+AoKBhsGbpohthDD/N0ukWSE
5ZmJT829XfqUSleIbJy/1AOF5E4w5OLVa9BNZ7yUfmPGtrEK/2CZkdIbpiDEjJOQYDHhGyfZRhr0
YKP79z1UiM3cpMfIdMADzYlt7opHq/nyHZw5zZ6ILk7aTSl3oBaK4qRmkABtPFcUhFQCAxUuvTNM
X8WqXrgRXgMadPprWqDs8NbRhsA/oqR22U9E4tLRiyAwRIEFG1TaoMJvvhmRTE7tAdtGECevB0QH
TtxQIxfLdKltmHipljK46dw4hBDsqLWSDaHf0ExpLWUbnKBwrzv5XnyLZ6BHOoU3pTJaQ0ihwIgg
4fUd1G34BrrF24E662VlWEGiRYocgHD6MgpnyIY7Vho8DGbc+d6A2bmOleBdu0hYxgxj8A9A86Bz
o3W6fT3A0XJm4t+TBRL+0WDGWDQ4b9ww1hqnGhOSfq3UsCuepbDlex0ke3B+6ONnWsdhA4LZuG83
uXMiMmfCrHsdExTlcywJc9DTmNsS/gO6KGoMrHfQmWHrNAUq1c8JvS32/d7YmoTLPUArYvq4X1Jj
mhB674KjjbQpsNDrToIW71MVU2rmY/7zFBqg8eFiIsfnCQaAOzhA36yQeN6LpKLCXLNpKCKCz8Y5
+WQmsfWjdUAW3+GmseQYhxbFouN+sbUjawBonzIz30xOzLi5tGBuCZI8W0lWgLINpvTmVBVmikwo
tosbLLiu4TL2fh8mf0D/dB0UulruZg412RZ8nzj7pBsFjBnmL5DfQJywsAPq02AC2bjnASDRrogS
clBfRgmAYh3rpG66ggo3AkOY/nYzmnVxgXGnjGnzlNIDlkS3TfYsb2Zw+jzempxia0T+4Xi9QTvf
HhIkmMFfLHAajvFYOTU3TvN6AY4H3senAScw/u73TMBhwVto8iO8Exb9dviBtYaQR5LxoY/uguH2
WGUy4JSceq5vTzHHwnI4IhvULhpE4o7KfztZgKO3I50df2W/DsYbFJ4RImHEXPsU+1CrPmkbBhjA
OGwSZwnPN6/elx5KepDd9IidxLy+E8UBjOyqmluyMh6AzwanwjGCUCXj9PPTHFlMlomCCfouqRp2
w7zvmIijl4AaObA7sPHF9YkesVqClEZf+prZBmQGFzKAwVkW8YcA5jp0eGB3S3fUqyv8V42iF3DT
ckcbQ7f3vntC+IsrUcVou7+rd+WCV8kAi2WkPCXYe/DXV+eJnn1b78Gfrzwm+DNmEUylIPzBf3Cp
WlOOO5fmdZWCZTwXXJM9u0a0Nrihk/XEahiE0ipUFbqzzoIzImHBVeCU4QvJhlYW8iYX9YlIWvdB
a1GGpSj7Ad8iGyQNUtH1ywz4NMu9dGRuHjkg+BGOEbkH6zQtFlyX+Fs4dMKOoS7ojH6nLtJX3EsJ
HNPHE4SHrnotly4IPO+p6r33+V3aVwnwypk1hVOinvxfSitH0yQWHajRAwGv+mWLe/oK4dKG5mtV
eMI8XL7vZKeW62TNo1OQI4zh9P4NE5vbp923qqcgpn3AxZxdl57WQBev5ySp2fUBWhp3ueGXAdoM
yjfYiH6KqcRsWMbf1wCC1lyZmw6TDH339moPwQA1Pm3d9U7Mzi/zBFblEmj/9zW7GSFWfMqxDfA3
ga4C+1a5JNZNp1djULpLj6z5E+UFgdfTaMOCCV08Cy2W+oLDbw1t6iUgNqdueGBLcgCingqblw1d
E38tMeD1sQAc7qwJo7bkCL6JNyQwhJ9dXcLWKeeT/3nrzUChgTzu24ASJbsKSPF2Ps6bT0wJQYBz
v/qrdljsbPHWdZKLNIGdxmti4RAu0FwK2nNHnqV3/Nhs+KQK3l5UjbbMYemZdhUdG9lKTqHfZkGH
laTiJsZFLs7yNXiGF+m1GyfGHb34qb1a40SDEBpOqHQbMqlBj+kySBaYzrD9YTGAN9ZzypaSqP5z
j6/Oa06lSAy5K/w+73wecyh/3L8TMJo9MiivcCHtsSFFsz8N+HmLxQVsKftKzvcSwkV7FO5sDjnT
vJ+PZ1LXo3rQFvlK2/+pyYFbGU8sJnXZkvYPGSJ3K9ZLbzeX7TZysujCTQDZ+Urmer2XYLJD/3/o
xnyQv0p9zauIkGy18A0tBVXjVwysww2CDRO2wuvPBVKsfgRivU3WKUEU7sTHFixGCsqAwsWpBUL0
q8eS0QCU4EPWPA3QH3j9h0pbc9tDt2W+LIbMxjYA6aPELYeo1+3KK0qRkM36EAbFqhxBC9zojpz/
PbOacMO4oG/nXeq1LDMNEY78na/l++gVzrh+JDwwmTAnPuTAsvSk2yAtPyfQejjUYTZu1aI5h6At
es912m+53hyyDDzKzXjXLzSc9mFVIyHxtJ2wiznPsC738TcmfhCvoGja4Pm/6NevUb05sqZp/hTv
hdmPc+XcpYybjU5bDpVyBEJcorxDwgRZdFUECNnTP9rS1x+b2/Hpto/ne9ku+RBHQJioU6zmwM85
9Kfd2M1xsUeAQTjVPfNSAniUVcEoj64KkAzNEec9XuRHxAbICxB0sABcyNwrTkPgn2QhBRPIKGse
bR658s8uK5wYwshM2g1n5Dm2TrnKLbMZDjDNvuqVfmvd56Na78ITUn9sD/Eet99wE8/xF/vtFDxt
k2+VkdiTc6b/Yej0PYHAKLvUUnA34aYH1ag3ZRJBYhmfM0febZivuN/UBc5sEVAO8zNhU5Yuc1A1
oDUZvSCuxFg1vOvwptzadbUiVfoCZ92EjGUxyuAqj9sGRV/xqNfVEfvye+YM7gc3BLKWg/auv/Gk
ZRtqN1K7UKqfgrWAfQuhckw5RWSlDgPetxejZTK+tNqKXgQVxwuhhoIIqNAvOk7zCzOsmkyfes8M
FVr3/LrrKFe91hedyPCY1ytzYAQzqEhgojQ9U3gmZ17bMbK6bX3onbbEXUCx1TNDaswn5/DKBAGe
0vNAOiLfmMnWW5iZwS2+4TK9Cm3qchjAeE7uuoC1RhOUL+nOlBUt/PJDbBw15QFtIePn1tH9Asb5
/Y2NJIq5NfywuJjTx18BCOG1wFZh3K2ibQnxhYFHrqxlwCrNMjT3472o2L4VFifaVNbpgMkmjMQQ
j4ySghs/CrTxdqd5OWUc5jPCKsHloRjblgKrqGwm/cjUeHSdlNGan0MG9d4AxAvxOKEodktCCJHz
FPaIRNjYo5WIVQzW9Qt17CxcS5xrqDinAr3Aj+qXcPINewKxs5BvEq1MnkChdBo8cziTtbWGATgo
0dtljce/H5/t7oqJGIgO6X3qZvTL6fZP+43aPVlz82GAWTg5U7/j05i989lbs5pNtU9/TUYX32S3
8/Z47aif4Y9Fs5IHoFaCVvKBOo1RA9Rp3Csh1hEeItbHO1qQd+gnjJ0whWPT2r7o2GcpeNtPx1P9
mq6+bZVthKUH6Je8LVfX07DoEQknCxVx0l8d+8lfzLjQ1h+MM+z28gKPpLhegHO8/sLPMkVO1bu6
r0L24xd+jL+a1IrS+eR2oi8KZS324HN/4GPGComSBHefA0ZbMkRjt+/sujiG+lxqnVcg7ZBq9mh6
zIuprK4sOjTPsdP4pYvwmvlOaKwlmNONE+FN+p58FQd0DOk7iCilzcA8FQdmE/Wj3E3yqQKuU05F
vwpaimkPuA5J6pOBgo3Eny4t2lbvRS476Tp7/vV05UTNcaLmvgZfZMkPTBz0yOmkMe19iauLckoj
coAT/TPn6UPRiRs/Qppf/4jMF/BpZZQKx7Vz0fv9IO2uB7dlolEzU6JBxQ4W7Bw30kece/lDuWdv
l09ck+yhQeWCMwTnBW4d23c5bXDjIECPmhUKHKggXonhAucM+SQyQUYRB9gDVLpjYVebjn2eGTBe
AdCTNUeAUXl5VbygGT5+225XfbcgefZzn6w5yyqPw1elwONWVI8SyHgK4LfkdmoTWx65924PsyNy
2iMJ2vW3do+OtQOTMoxwbZq18njt6mW+FRpwGUZHBZhHuvtMPDVa9pmnPIN+lYLBB/kuRKU1b/bt
iqVX/WpMuVPPYViZbiYyaqQpUkaR0S5E6/bpGEBNvB3SgOje2ZFBxil8+ciwDjgO7Hq939yL7hcc
8BkFWugIq/ztVpSg5iJLVw38Q7hiFRUkICEKnfFi4uHMbcjRCNuTidD4pvklkeABfdVNfIkIVfAx
G5mc4oRrVky569AbBPwedovykZuIUS9EjN6LfyJwYU5wAk5B6DGEnRzEFtLRFJ8DPuzI1hEOZfRU
EFM6Z4Ra0JaT+MkUzI7bVaov24dJgc5GN8BuDXVXgP7D/JWAqDow2s1rD5b0Wk+oIVVPNxfjllHO
J+eSByQSCA0LI3gIbXOgwrYczUC6fUlPvR5tftlTYY+WiwzbilK38iuUhm8BzO8mLs0Nj8pPZb99
2QYDE6Bl4GID9NrNkTNSfJJ/ji3w34dIRgZpG0nf5VCw6Qi/uV75sYdXVwc9ydiM9sJpaH5zIGdH
1vCc91IzwwoZVgMDQFWcfs4iEz3G7aSutljFXLgWQGtd4TfYmzbruLCau5RuG+BOkkBjtDS/Mee7
7vp4pPBu2UBf+DmqHiUJORwMdvKveM8eWfY+R4MgzA7PasGuN7AvmRuZyPRyg11Zf2rRuR9ei0if
XknDW+jcAhgjYK9g5cfwawiy45XK1rQ5pCdBR/AdpvFU2RzRyqLAYB4Mn1tllEHM2GdSPAUg1wFf
j9t/IOHDw8hmYte7CrbL0zEHzG9nFS4T2AawU7UriRuTM8PMF228MVXUU2uOCjoAXG7SLd+OwjkH
D7ILSGGYPjB5cFg+ZrngE3jKa55IgOK6eZ60nDy0b7+DJJZY8HUkT+NMJdqJsZG/bn41MIDFG8Pu
caU34BklYs47iBcWEFQi6xDpC6mGKr58pddLno45LsccA3WbefWyvyX1NL70O6LZBLbMXbmSFtWh
uGgLLeBDJunEN7i6GNIBP/9Oaju5vZp5IrnEvjHTRg6Pe2ziCYOjkEgjUOVr6zEipWLcaQy/9ci+
DZ7zzLQl/kz0X61rdOX0T6+TudFeJM5+UC5QUwowiTKL2SJ+FPJUQVh9klEUQJ34kakzUQQSNoZT
soaSZWZ8NYsYb3VGMREAyhSrOT7sjB9zIahpkSp00/KkMlNiM9FQc/By7j0F10W+VRiABu+lejRA
Ym79rV3xbhf5LsJ5G04MFSdLQB0TAPTruZcP3eQmgxRkyb6dvzACNPb5QE8OO47t+bMJJzeJQct7
qiCdtCTdI/NwEL5f0VFQdnq+MTO3h+2IGkN9Luvo5bTp/H2DMQXgjvvFT586oyM7//GEUwDsl3NF
TA1ItX/Bom3XzyTQe3otL3PF56M+qtTxEyd+fcXsOFvul4wdgnIZwSsa7cEzb89sIxubF9SwT1Bh
MZOxRi351oUguRAUtxwScehGPS3oPGE8C8hBNCVanxpLmGnzj6TzWlJV28LwE1FFkHSrgGDOrd5Y
traggEiS8PT7m2vX6dpnrV7dyMxjjvEHkC8UIoiUWBOIZ4PMnnWZ+90p6Vk3NnJDe8dPcNHVJNEO
BcqETD4QkrcPiNQNp18xq3iKvukmlDNzp4P9k3vmd2vmAd5CF/fyJPgMOkgiOKs/f1QDJQxUssE8
v7EB9nO0C7mBEUPPPrcQuh9JRh10VuLoFw8sQsTosqNJsxi6yGct4f9AZPIOx3roXpglLYyg+NwD
xOtrVP31mwkNZVBtQnX3tsbFhYwWxhUkapk3c+yAFvnRHHiUhCiOHkzAQ/dimSztff9QDjkaGXjy
xb5NpNaNpXNtjzPyYhBy8QZVKQN17BEqGBGuj59bj/B5ekIr4lPvUrSMSDrVftP96s24OL47b9qS
oIN9ZMxsfZbDVDW3NpgQwq9qUzf7sN4kdHixLvS7qk4klCIuUFccay4XXqZMuj5IyxmOlwkNH77M
PVjyV78Cu/HUPRnmVIxDJ9bOJFPAYaWEgNIBJRsOR70cM+cRenWeBhhLQgxOkLm1ex2KM1fR1m0V
pvQpYVJ265ZbKMEI9zD5Ka66TlMdcpLdL2U1UOZAjz7gKuBfVeCLx+wNRJdx6luPEs5v77FpA3ff
X+xjxjq0qbdSY6f+CeJYqKO67880Z2t9efXrVEAwGUYPdVkdyCu1czi1xq0MyL8jMRjAdf+nl2VE
XLY9jnBlENTx9Ct7HGAK480NBup+OObGlrxHKcKmkQjAanOhjqwJ2yqKtVzws+k7mbGXR0AlxGYg
SyjDdyj8H15HNsTE2XAGxs4uC7FY/CmAVm9qdhM3Xkc4xu0LY6zBt2j29R/ueIWFhozJpeL0FZE3
0UiyDicXEoaglUBdhIJjn2ETPyaQeiGMKW+U76IC04mBQD6PYRWAPgxQrlUd8l0uJJAGHKrznFfK
Pn3OE9T5lABjTf2P+5iVuQiPJrPKewU4KrktcJdYIsomnUH4PCF5G6WEIVgHonDkyWDTATsie0Ah
VAJRCMCDjOFa83Ufb2bfWtk9UArUkxDkI2RzG3K2lPapGwKt/zhUGRHiJZ35r8jKnP+Ikxky35CY
6/eCEAF2R66Ky2Q1UyfKLWfzTLDVCclVoozlgADEMsAaNw8sP9HGvswoHy4GyCGTkvPQjNkhuUXm
z568F+YkDpRxTlUeryL7oT3I1x3NiQso7ZDgxlU4EYOw60AvZKWvcxp2U/geFaVZdRymoLbHcerp
0fzJ3VkZA5Ea7F5LvCAm72U8tpakWsbaBJVongJskFO7B0hD9D2DL/JG1GMwG4RT8/MAMw9tRnuP
P/Uskpd5vO8/qzQ5kzuhfgPPMVICE7Gi5/wSTst++20diiIaqjMvQjvub9J8oCJC63ZPLtA7FWGi
OaljvXF4RT2bYrhFxo/bP+JhkMWQ1eML1AeaRqT4ATXyeu8Dh8Gm2YEezAQ6sgeNsRzcsHACAKoO
JXYl0n93Uogw7eRbipFMczSwOoCpvGUfyWYKdTty1kAnnqfyHoIyAaPJBoWIX+pQriV3Af8MogCw
U5SO+aCERsPf26Ts/XimwSYjcF2RdvrARbLRFhNoVN7TPlMIGRxZvYCDK8lFLJFaHupeI/KmosiA
xwoyLr1g55OspAwBT9CGrw9+Q2ZiAtH0KSB/i8OLiiL3VJLqPLFbyltr+bmSROMbsE/bq3WMV6bp
vOUA05IOO8OOfAvgBfsBQJntmTYoOPKgH4euXe+RAqtkn5xK/+Fq4ek4Va+yufmbzr84eHvao4Qq
qM0gQQDE/TR7Ul1QFUMgld9RDqxEG4VU8NIRHyahe/IVHQAQtL0CmYi5R2EGTo5z9n7kAVWg+1P0
rgN97/sAjELqjGO7P3zAViDh+RxxIJSRUHNM8hEKShHswZ9uGe6SjTK/TPsDlRQ2iys3LeYBqmrt
K4DgauPXE47xIyMfbM6NmbxK9x8kFn8uJw11vsGJbZyK7cyacA8oF+kmnF6CiKP+l22k33wOcJER
XgKE1zmseW1Ntn0Z76JNtGDqX3shdAFmm1oAeUFS8viZISpRzz4TajI7Zs6beztbBEiiB93NF82E
UUJfoUpJ56AqADUS4JUCrSNnoxe5OFpJ/pQ/wCZBpeuBtxFDkjMLmM2RQwX/QsrRGoGVICnr2ecY
a12qaY/8LkCbT6FPQMfxNjnClhS7gJeSa+fW/3QM6hQXEhUj43K1w7mwcMJONPHoyZR6Pz1/+vyS
iVKXEBzfS6OCLEmyVHx6WPpVbWJU1Y9h7S9AKoCnRU3Mu/buI/QmGEUB9CPukiZvDMyQ6EYEAMSD
B017LCwP9YCKCFEYl8sfe/K56mNyMQDpSqfAga4GybqM1t9xDt2UopdfINcC+HMKZIzENqju16YA
RFFMelbNAxkG+glrupHCoTBHdclnLUytoJoi7eQ+x0LZA3mcceObK9xJKRAKlSg9SH/lqX7or80/
ZdDSo+2TdAxOwxW2AbOhe1qcrnsUdxt0e8Nt8dezD5HGGU/lX/wgJ0JKpCaPRnq43MmcJ8UPB0H9
Qu1sFNleipEU1RO485H/xUIqd/PYpbo/x9HEx05l/ATUZZzgv8wEME0UgDbais9akeOkNgetIzlT
Vb38QjJmVbK/vDf6FYWUhZDh95vJc1OsSigFd2NcU/1Ay+Wy+XwA/+RLAPlnEHcSJuOCG2weTPxT
NCFSzsQYkBP4txuQKhngPIBbBtnx3vtShReMdVHbRF4OYu8FYq/XJhRQhhwCMjxQARBXuMiCdmod
ZOXIdOPTkoLvYrNTx224NuOf5jtWdZ+8eYvLnTpkqqkzGADQDXp0iaEzmBTLAuiDNjITpicTQS/K
Oxh+GxXkajYwf7UJdV8A7dAXVLYIPuKLL8Q4Ql0cEAeJfCAqWLz3SxIpqQcmk1ok0MYrKpWQLZJN
HC6Y5u21kT2z9ZG/mTQqFoWpsmDbJi1pH/F4abMx4Va3qzU3w3KWCJ71RZx5nYia7Bd2XcBqhCyl
rVGP/wD+Sic9lkpKAMuiB7oDRllJxtV3likLTijITyRzqFYb7YoXp7lf4vnKCy8BCEnA/OZj0cmL
hORYQlq4TXwte1CdziMEPNZJNK9in4TCKwW+Iwj3nImoUF6QzUlHFSoqXCdxpFtIiAdagrUBX+AD
aD91OL0uQGJvcDTYdnRyCaRcC31HGVxHGrgYhU+Kt3vzUAmtDIAd/oIQiqGH9KB9f7/X8ukC/7fb
gO+9SFxU8yYkawQUHNxRio8BZAO856Tx06R86mpwV6leElFQ4/qHIrdxkMEJrEDRfdIRE9rQ+bwE
GiC0ImNkIHFD1EPalhxyCXh2nSQL/goKBJU+8IAaIId9Ue4/gLHwJIyhsCgbWzp83782Odm5AcvX
EgVxAFo6yq97ETtrUAPqafX0GzKDOrWzKklGo+jp26jQcjGvDFHn7DHAgcvUEz9943Gdu59zJ72P
lJVsJchja3QZbsdWmPqSPft2p0s4U0zaLrNnQltorHnPpVaj4Gvmsz7CNORPwx1ats55NWqf/qDa
VWh8GCzxzpMgZmAuKZ0uv6UeRK2f0RUNdroTCQNv86c1FiGFoaT1afabusiLBHEDeyFZFfH9hTtC
P4ZmZXMvrLLfBiEy4BN8mbUTQ6xMgMaXPRGpb/28ReE8Rky1cWMeifMklSVUBeE4dnMbPY8vcLpn
6+VcPA1lYUhORq6pzadFuqpzhatdOXlK65zfNenu3qSMl2DX4jzrH9YumOBiHjVLiSkBo5RUja59
mLHTXN93oPXxn4rEopzmxlVKFvxMWkwMJIPTDiIOITPwqtRwdAQYGY8wYNTlLho+P35mLMF4CqRD
stLxDQeyMvCbdF0lCGK7gJSlMKD2Am9OIjcKMIUGbgffRXHm5+iFqrM4OP/JbqIO8QLiAGeqnUNW
Y/LE+LJziacnbeVoNm77hfmtkH2kOKpSk/yJKHKZ2ISwvZLBmHxw5wU4x+EWg1bG9ZKLSLOC+GgV
Y3ibMOlsps3i+Z5Hz0cMQqMjhgYjoIXUjwuuzrAG2bqyY4dsquaV+SSXHVAvT2v+wWvxJ2xXXXd4
1+dn14yg3SnxXf4u4nLckuOzSLwM+ByDm/LHS5XNx9jGRtA1K5UezMls0aiYQdfJc0okGsgwohlN
Qkc9qeomexP6dz590YVnaFcmTQP4IMcnFZ8ijvmbJCsTswWFiMxuUGheBbhE5XbWU8cgh9OfXqbH
7lL3B1SqBUeOZ1m6z87Sk9hXLUSzXnC5wi9Qrn38kicFQIo+s1YdFDhFPdIOmdxUCKnsbc8S9ZhM
amWjokkhIi5Yew2VcsMCNhi+HEEfzOhqYFu6X9SxJ0ujjECAQE37bKQnoTM8mGT1/i5jiFcplrlj
u2kPkkxJoCz8upW8vD9AJEl6PGsNMiECE9amCyBi1GfZJ0BXJvKEd0PkFf4jrMV+3Gw58GhX/8dY
PW/xjbt3R2kPlWZjyxKm1fwUejMfAgRipo+jyo4ovutAJLiZkwbMfSAl1RrwDPyVr+YBVlRaGOur
vCSLRKrRBTkUmuMMR1jDUTQPuR2b9WR9HL0F9E6iC0gIND4XBIoKFgJUFOmlxpOMRbnkhxuJ/UTA
j8Qr4t3Hn0n9J0vWoTBfETsNHwV4CtI0sCnOOtR+oMBQX6Cdko4h0k+HBBBb6b8XfKobQCBq4z01
N8m9y4/yR1TKw0vZ4SsF2awHlx+7camya4DAwNmyqIAD4XiZ+wwrLw1uzaLwReoohLZK9Ey2h/U8
ggCKfxkIgFRz+ZWeLRNtIJbUucekOqQ+NBc93oqvIl1QGeWzeZeIYnOzpD95BoQEfhsCJnC5rlmA
zqJDIpkC+7g629y5Q6dKoEdzK5y+I16VtvO3N/k2LvjgxBCQ+/cCVe6153z5iandRTMopPl7h9Af
vU1X8fqluYSTisoBX3S+ZGx5OiNE46CcfvC4/0c31VrBXr0YS8tAD0W8lURVCD3NwmVLf95oUyVo
qnAzmSaMT8q2GZHyYfAYBH7X1qZMHfHYfs340iUMp5II5jqEV47M6sw/sgeppLDXMfWiessIUpsG
Mdme6THmpUY6n77ln3gWJ1j38iwYI394PZyZWVjKgTjgnfhvVkyA0cXH55HgpSJWJhrp1BFYh2Yd
HynMcA8hoc+jCUEi6JU0Ht49BRlhdwLgwAPXxIbMjOYw0MwfJgUTtLVdlg2v19BAO/x5vnfi2ABC
dQGKeY6PfDSqSew2oP0zAHgA3vlPBRTIgH14jY+MuvDD2TNZtH077wa/TTXS/7pdsRnMeI6JKDIT
Q8hUiyo7TyLEgAjaQdTcoXpzIvN15xplExbdgXh77byiMsx+eHoeEX+C82p49RK4FXBReWbBAuAi
JciqxHvKwX40OyIV8ipHKEnpDsMbDNAJTVuHuLM/g/TjJdITDE4u4KTQuZ9LC9OckhiGn0s+FlIF
sTHQNNLfvcvNfsYHSIABOW/RbWJrvWNXH43NR3rnAQS59gGgGVmFe3hDbgvUDEj7fPXdAFWBxlwI
8Igg65LLFAC8LohPIPLhBk7iY7fL7qIjzFF0mcGrg/hbAGEicUDEFd9ASZ3bc4fd0pu3IzZDnQop
aUpRi+9G0FdDr608+09EhrT+ClSRHfqNLLIr77j1oXOucgfXHIAslyPy7TpI22LNGu+2/Rl9BDSt
aRE6mPGpXDFa2+YOfIe/E1oS13N3KO9gbf+NXLlSwF/Ws3wFXaTbZifAOFwUkeHCv2kfHpslY/Y8
FhsGgp4Syo+W0wUa0sr5Sf/jOP1TZ+mpw3uIVcE0u/yIc/zGSmad6E62rZeoP8CimuLFZYldkx2C
LkQaMb3RWromf3vVRmY3FvCL5ElY/o85C5rRQL8EOjL86M5pgnob33hW//TZ4TqAGUPzrz9DR+I4
pHPpGm4LDB1t68/1srwjB18IqxwB5UxXXFj6K6P4XdQkf24EsbwkC53Z/91Y1oTFRtxSi+dye1i9
ps2OSQONl3azHJgCwE77s7AwNMVWYv6xja9B9w6IV9cDNnIadvHYZflGfgJzBP2Z3ivOxcT6gWYD
lPjrGMRZdJTYHPJThP7D9nvmXG8xPxrp5KQXTKyQRQAH5rugdXT4Hx1C96N7951yskPHgnZfbXjf
BtL+RZz2jBmt5qZ0rO+AZoggOdqH8ZH4kQa0CFDs8xPdxO8Q9HZb80/Q3I/8pryTd+LWsUM3d/Oa
VhsGhLWsXYVrOb3NTGV/Ewem8z0DBeVFDAqfwMG4ytVuRS6WafydyAi2vcQwcLfU988bz+ANEFRn
otd3yNv2AYk3dhH2kxP0aZKJIAtmCqEabNFyBc9M3vH8coe13fPfuIMbo9ZwYztVZ0y875UpcOdj
/1H4Gw6qK5dfnsy3yIrEhltMaNx3w7p63po761fHnJB637KQhfjA/9sSbZIxd292rBWSzWLwaQfz
gt5LZyjJMVm4TkF9g4kgPVQvXzU7dlpmaY10CQg7yPDDgTEuYdJs4KdzkedX8hO7F3ODty01VygX
UBwlKhgmIF0h6QCrEXJLAW9V3+m1qjrQ03SsXI4vZM8IBpkqWGSf6ZfvRgLbifx8DAYCAXrQaw6Z
bhpKc+u7YNmrgU3QwjbO0RHGHic5WzhffCKDE2lz9ghWPZoF8PBlVQSRTCNe9POaa1d2hBcPQqmM
JUM+ge8zT3gPepTZYF5ZmdoBVVo0FZxUE6S+DqSU7HFlrpoNf+aeb0RER8hMePqV4JQP69AYwmXH
cpodWzdDxlbTBdmqf2/teibus2Rzkaon9c89/OlIAEu5q8YBXwPdFQ4MvAdSRNRkYc8jrs10Qu+T
KrW2rgY7hFuy1OMaz6aHYpNNKYJ8LPVqaFWU2xCJvxzf3w1/5SeTBblfDfxm5ILMhvJA2vtyfJ7e
i/AkMhLquLiGq5CcACp/w5d1AkxqhscLCfYInxOoi9f+wETlTS662xseL0wemcwHSYcMJj5o0MoV
RgCNA5WM/HDBC3OYcCfF84tr2b+0Go4PMwXqDoOfDSHg4QhP/pY8X2YFIWoR1GwQjSFxkDGUFNVM
H5IGqEEk/Pg1lDTTxCPT+HqTTUt89g2cFpGFmnDkE0xUa9Lfi6/svyD7kepGMTUVJhsI0/MpAsAI
bBA/mwDEmbFKbE8+VjFb4mCVVCisjSrP2BfSWFvqy+xg25T/B9jtkFvnkvxG/4kDE8BTRRhv+vyz
FY0u6Oyto1mWOuXkMgI4WaARhMX2Ll5pD7dHOMwhwRuy1z7ojPeCSIZtkxKwvUKu1Ab4/QfsPNwS
SVveoJxqmYcW9HMQmAD92DCAl3+cEhE/3H3JN6Jx+5B0yHsERw4SOaR8C2vkkswGIkpitX3w/xQJ
wgog69Bct4/vw9xbq3z+JFdJj2CIM7jpeBJ+9av9JHeLzBUq99JEXwNBzG2Rw81Ct/+MckBpXKWo
v6MDSXIel3W2PU5g+osNlRr+DzwhfdEZM6mn5jw2Vi+81in9/8H+R7SBOq4T/nMNBZcAf2MRkQ5U
h2ZBJj5zPqBS30H3niW/HVA/UjlIuQ0mBmv0bmAwAei2WtH75QjkC0X2GmmASYYDENCLdAb6h9rR
KNkJ+fhP0HsylWJvvgx2f+0w2AWb8awfeoh54l+tDH+XsY8Pn49pvGOTaHfUUY7AOvy9WeaqPeIU
ylzukOjoAOTHJMIQa3m/tyoFV3lwWAyTIZLe/chDt9WFa0BaU8FWO5vj0jFasaRM98u+Kh5L6nH0
umte6H9noa95nVsEmgfg//pFn2KYbtpZukk3RUCo5hdBshJ/7lyAChpg62MttRsVJbEdAvirnt+S
ltb6zbiggEKNADCA0wZwYZz39DvBH0YUHxMn3kSrcArqId8Yh8JwWwy9hZw3Mpsj4y+d1O2o/sNG
BOAuMiEYsr/gGPlkUexsyzaas91D1CTM4T59YlsqruTto4VQJXwYy/cD0eJL7qihi7hSdL0sWZe2
fsxmGNlAmtJgNiRg2oAwzlm3TMeBLVSTEW2KKTcrTslMpShTutqDMtWHlq+6O8C9yxQ/oAEQuWl9
imf2HOh6E3wmyVr+wc0CIgT6SVkVIJwGNgHSAPswVXWoXTBe2AzZHtEysR/ZjvpLQlaWmsiMIhjx
KjUHsEMrA61FNj4CYPKK1MIfNIuvN+ay1DvIDRL0U2DDU5odMhpTNSAhVr42VORUxKHJRh+IeADl
0l9dCoJ3+72SsY04NIihIwesfn+lHIS4Ov8llEQaDTQ/W6j8g2bqu1h1uxfs4O8I151vuMNlAlsB
7HTCHRGspgQEYZFTHKCFXsqgIBIjWlMO1Mued4pfpOypqWlivbNjk7Xmc/orOzGbO5lNjg3+y9aN
dotW3qiG59StqJpyF8jGVNgkqpB4K3zJfQW0h7f9P3HcfcdZ5VNoqkjQQ1ulhvgUMgDUNNnfletb
37G9l98jqWM62cA1ctZi5AUvlxo8wOM35RiHjDTdz5WDSIenkPjl+OJZ1YbIOa5pr1ctrrmIrNWm
GZKDfl7Q2RZj9g49zkUEZ0n54jFEH5Oj55MKBR4zcAiYJlQbGWL0yYj2WyFEU5JWv7ZXrjL8rH3g
uCYDzOuSyWfQqN5d7DFhCvc1Pjjnh0ncpx5Z5Nq6MW0QzYnJMnOoikzMv8HKLdAGmZvdFZd7kU6Y
+/rOaDKfq+R/RgUjF0CMZ/87ji0TMBDGrNya+h9JWxv6gxhhAESAghMKnxQTPlP6WXBjLP/DoZv/
Qe0x8wUg55IgACQ5AM8XuXRtrdZHs/S4a8Ww7eUl9WBuFyS2KFq+NsxgJZkUV+3AoR2BCIlZDtTH
4iClTk1KHGc3eocASgMw4dXFnAnaWeLuYD/QwXda66hLW5ARvKYM7lB3U0pnEiD+h4gKWM0eqafc
DvJ7nMwKGXomaqfSvkNgaAehAgZBjuv0m6z601W0CZFf+3nIMriDJatE1KHr3wwa0qVYK/VvGk5l
+9dE++GySGhxN1RvJGEQYlpSLcJl/F5R6c9FZc4usKI9NPZvNhiZso/ouoazZzWx2m1RzbLE0zAt
B6yFAxdxjOJT9JKwkobTKy+flpA32vcwkphqTAgDtp54SiYt5XoC6IGflnXX/izC/HQp/RwYabsX
pPYS/V4nLVGwcV6QxYHvseSf9zTe05Z09VSoRVEfcxRlbn5WKAZTi6Q4m4sZCUI9oWgSoPEaWz4P
RxxCuriwsC8ERRRIxgjCvjao68NZR98ZYSeu0B1R1oaKLv3NKA9MQQ9ZDgrwwOdIWVMd70qf6EgU
a797e17V1wSWFowwG6nP/BBZxxQk9D8ZP6SRwpZ0jqiRC61XgwQ86fwbTBxZAtc6rVH1tkbgGYDp
q+2PMI9/Z1OkYvHtUwEaopdc53MtZReM/ardE6RFzZUSdx6OZWKpOEAT1yjQUFiW9v71xu+SaU0c
KkNVmaUr1JOAJ0AG7Df/swFZ4rKLo2qEtoxHRfLARZPlTKCF+B+zN2X82CIolTr6Q5Zgg8DUYFpQ
0Sc6JF7M6Uhm0GsDPS0v/VSbxZ9Tj9wJ8vufVcfxagXxB0E9/k1UYz8CiGBCo65UMHO4hVG0cNTU
Y0cEzNHKAftniD40wwuU5xWkzw1K1Vq4VrupTtApTT6QqhUQGAWwEuAVHA9mfqAYjVRAXfqUKKwb
hT5qbUAa4hLrymHb7KMFGz1O4zO0x2BmIgksliHkffgTlOfrCWqdvTynosVziS4p5puxLzpQXi2a
fP25fq8pdWEOmtYvppaY46n1+yHIJ0TD24bzm0kKN0siNGodMB42GBbrNy2DSvop49lbOyEpbFyW
HDfvBekiJk6NHAOdSJZvqvaLnopb8mP2aN3QucCa3I85jeN9Uv8qKJvUY7AfiFIpcvBCITSF+kr3
XnpESKzOw7mJctPj9AFDCGrvH6aD6c3wva/GPy0UamJXjlVRlefctHpk9EfFlaT1P8BJDRvOIdCO
iP1Zjqjxky+fcLqaUFsuW8JuviT6gew3H1AiHgbQpHhYW7CsqE7gzLdjXoDQWfBXmh/vvgegGKJU
LSSLQZLxm0hpN8aG2izftp4btCjZW3pOvcgxjvkM8ENIyF0K3GNeBk3pC0gdZnXMOnowRtqTVIVQ
uQCCwV3EssGazXhJonGqj1xKlGxKOBDvksPn8L5qkNxkH0AGkBT1GO7eh3Q2uKlHdiH1SIBNByHU
8hS4GiLtJJnAh0NL+EFMkyENbt34JB4nvMpIzIWQPyZgQz5gjrmLAAe9RptCRPLJ5nvgldkF6GAA
CgTsYkURZ3PVsMc0lmbyMsxtgqqmcAr61UL6nCsA7YlUzB3F4fM9ZDiglj5LSwwcjjOA1OBsL3hB
vkChIIOBIeLgFmMUY7HgEYt+JFfeVm2nzE1qrlwGeXrNSVoj7jwPCTY6VHNH1IV5PxoteMOFuE3x
fT6LkaNXB8fLElIvbqnEYscX6COYj2iv1yN6mseDt+gfdCsbDNwPhLX+/QqDwBTutjjDMYhMOiq7
GgYcqOKXQoKE59AtTGeazzTDjXQD/41v8dEd1zXAQrwoHx9taOllSXeEK+PIiIMm4tuMPh/E4PLC
DAU9xMcweP9mNXsUTdSpoPBGbFb0vHYK7+xM1tE6Iv1Gz4JAIJ4EGgCkidOwOvDLtBBwENfYWHdb
CNAMGtdKXhO9nhsf+v/rRQr1sJEY/w7EGWrbDl0H6JPfM46cCYMjQw1KiEOFa2i44iZuP9hT9Af8
Fsr1pkAjkJrVZJ/vcj1nEigCDsMijriELJJNuSuEZADkC+TKrRutZj0UVyYM8R7qQbQbzBOdTcfS
gfQEq44uZSYwKHw8DeelWQdiFKgSGlO2IAaZY4W5w8indOQ/Fji7G8uXLvo+vro3MMXgPEF3HenJ
iBjl0T+4XBJuxj4/F71dew0REmy7EGAf2QI/xpDx6s92Kh/5EeNG79Hr4Yr59gL6ddXXrCYewTvq
7OvJML5jE8CUPHBmyzWLiX2BbuzVtXUL74wo7UiuYvyNaUb8nQzpXoBSfGbdeVxB2B4vhQ+CDxU3
bimkGEgjvKwRKDfmAjzKIzdne/2+8qDnPWvHKHNvcCz+d0NhXiBvhOw36L9bchXL9kC/iI0Cch75
L1Lk6+JgIJgEAo3kBmA0kVkwL25zq5hut1ydVWKseO3qoD944WjxBlyRkvodAtfjrapH8UgO5tpa
qkdeQnmw6jmJDdFUPuZdemLKPpC+xS+zgz96iLPlRUL9YywalMBpGQLRfB8yIWOD5wxrmxI+Zxhf
3VE6Vw9+gu7m3V7X9sEzyakkHn3PmuSbnwNcqstSPl62HFqRMjaVCYin5lbQJaPGDLjq8ccG92Jg
yLMXneINttIZaCiQLbndykwkkOWmTxzDdwY3Ahvew1zT0uLREdouIkTguPWhARxlU7Vko2AY2MbY
Dw1rTKbhywVSUOJlm8Uy+jzUW3HAeoe29N3y21BaICTE+235PnCBLGD7SbxEg73s7P0D00PYm/Ub
TsUDj8IgFSwTWwc8xXr87y3AIJLYkIR9DiQ7+cY1lRhYvSnrnMVYjYU8GxtBOUs5XVB7Z+z4LtaB
BsWMQ3NkqhhLflRnSjXTD3uwDsZuhKZMAe2B1NfQEvY+yPbwx0G9tnAIelB6AvczwxWIOi8fx0wE
Xlg9+MfoQBKoELOOUAY1SLpOOscDNxQb7hgHWRvnOqqn0Hy7kTL+uFoXQFoLcb3mw5/kzyTSXxzg
LkL9PJ27ODA9zGf5a3nTngHPKm+YC7gxgdrF/TwU1Ja7kXRIfoYFOdIGepkD0R/idTeSt8llpJ95
cmU46h3loQvBFaxaoMjkpEOn4WcTfBtRbZEO+Q0Ta0IcHZABaAv6W+iqyRXSBTg3AO8XAMzvg6UR
T+A5avPchk01jAn0OCfObReQJspsuHWIuSxpK2BDbXwhr0QndMtKACDhLTBDQhWd0YXZwUccIRlt
isuAvsZoiSQUZpy0FcUhEJHJVfxwIUSyIoL+1qOGA4TPPhuFnxekFKEEjVu8thuHTjPP+stnUl/y
wGg9YbPEF0hJMpJr6fpkWjRAr2H1DbYMZjNwmXG0ksnBG3+RJuB9+cUiZZWnaBRmTCmQXQ7qQzw1
vkwS/fi+uAIuHXsaXh76kPWD315TI8TqpWZQodLFioI+xQQm7TTLb09gDTCGwXaWHVYVo/yIZtq7
8Pgjj45LZFnHGnoenWghtEjg0605sqlcLrCV1IHh0Uuk1QqPhytU+3E3gB9J3Q11RxYfW1jh6ixa
lwXcU9GtgX7SF8CbhiJ7p6/RDTNmsUThbsS8sNUAYPYnm3xNAniseakVD+WTcQdfODKcGEVVX+IG
tstuT0JXXM0D6fwiLNgb2379JkPo02hlXdu4tlegSBFmevtoT/J26HqObXx9Bmf5DsO7PDG3kKVn
0tAAZNeQuc19+kXSPPuaM1OxugJAvLavb9gbgJ+ZeB1gg1F0sPFJIg8Jug95r9bDvLDl0tWRH6Gs
LlqNTBnfxx2LlvMKFpTlbaYgfINCvtNhPPtxPzpuqsz2ZhUzUUndsO4MH5HNC2D9Fe7YVGJtFweM
FPHRZwDbnBVdDlwNLsNS3aWIMpKeFLbKiPCMyFrWEhLbzoC9UnGxhKVDQ35mRafI9xQz0GiVkmRj
BlkLFK36hbzS5vZZRX+EBYh753tBOowqDBwFMqGRZ0/JM66hRIbzRogQDe5oU0Gf/thTXOD50te8
Wp8KQVl6AykzLmA6YujDlxbQ4hfAw4z071iB1Vl7vAL/xZX0iRLmskFVyVijj04atwbqhgAZgmwI
zo9YuyZ6udSAwg2PtcH3jhg+kr41SiMZqusCwc8Ubjc0/ZsGzUl9Tq37oJloyP5QC4F7gNXx1798
AD79QESFC5DvVTS74TThjC6RniEAG5bwmsj8rwdOyZ5w8ZiKdjJOtU1FXQoWLTpzucOw9DKZGQdJ
NMC5FTjLQrRVUwNeI+VnmMmDcSIP9ecyh3pAHsbr4ZlhzxHRb5ATWhmaH87a7ht/Dh6B8p3tSBnk
a48JneBneFeAN3DsgfF3wuGT/7XsvdR6+NHIYzS6FUECliY15icD5OOnXeVYd4xPkMuK4ZYDv9QC
3sFm/nPHfAeD1/g9CIBnFb9m58jvWQcDQiHf5eb4N4M/03xEqbjTWk/SJWsZvtpXOElHJRfunfFc
8TDsRJoX3kJeB9sBbrs2lLEQhlx7cT4VpwEAQUffVFB/UavDQBrVTBJkqHFmDol1IbqHBJWEbDBi
6zgUD8NwQgYOUDfru8R6WOg30B89SgxawL+YwsaOjO17Cm91iBT5HxbVA67dECOpnSO4ePET8s+W
w4CHuKOG9xYiPpfJ08vyahN0O0GW6C5+L8s8xRzytoArkv53kO1hd0PdZD53TA3WwwtOIyGEYKgz
WZiYF2ARp1wKYJJkJr43fwOKACe4/gNMZQarZzuBpAKwAS+zypG/66fkJxUcTD4CzUnBpYKLUoy+
GM2qgLY9FdUuuF5IulBmhSwJhZ4aPIZbOLZSTXYZnecfI0oT0Udk7aI1p955FyjJGYfBC/O5EVh5
fpHHN5mnDcZKt2mwEIi8C1xhdEx14fn7pHE/fJsH4ZRDRwxOyU9L6n3H7EumOJ5+t+j7selBL2bb
xSi8+7eKEDH7Mls3Fi7YNMx23j8GbvGUqJugRTeSjh+9B+MQ+/jXESrKDzvnDKfxT/2nakPM5JlA
7y2aFnt7Qz/zuy9p+mSGlIikOQzOZWUuPsroq/mG6coDZ8C48gUU+mStGC5dn3SZpyqedVKlDSqC
n6+Hfw1aAk+qaBI8lI2ejyOIXdjfSFNbgYDzRT+pQdjHaX/ombKZc0qkWBX8oTGnMx/amY7jMZ13
gvAFKzVCrvQP/jGTCpwH6M510Ay20FS1zH9nAWROM8EY0IkEvHpe/faQqv90Zh6apngYTyOkRVF6
UoBljfg3RexE5/Dpf3fqvvlDNRIxwxp1rH35x4uG3QTBxDepavuEEGnUcjEWPKkX2Czf4J4yu0Cd
H9bSSldn+SPmgrdTr9CB+awXBU9uAuCcXEjr0LYA8QoVKS5KgsAZby6ILTiXzn3tqNQUS/kvR0Tv
3MxjpG6HnxUKCXQLLGywIKbb7JnfFSqJgxOfb/5C3AeacUtRmz19Vgk5671SUsfBpgbF+U33V/na
Bp27EnPnmQEy+OK0FyFOwQ5KiYzuyFG0ATAG5dQAyeQruGNcLcxAKcZO+1kbfLfaJzhXOx38MeKA
qGZu2QghijrdAgp1tkez76cxuGiMpJ/eoY7EalYy0jVOKi6EQ3aeiUptaw+5WmLbMCZAcMvRYMWe
rkP9QqhTm6LXgHMPhsdYbvy+t9miPjMZP3Ash90ehan195c9kLEOlSnnqr5gWrL8BqfXIMg++xJm
Gw5RaCaGPhtU14q/MpGUXwqVv5gAc60jeBWM7uzp9zi/gWuexnu0LNkUjEmMmiILJJuVg2EKbg+Y
6LbuoYG7LRi4/2i6r+ZEliUIwL+ICLx5Fd4MRggheCEWCeG959ffr3XiRpzYo11JwMx0d1VlZWZh
tmEgdUW1pBFTf0cT4/jlt7V/u/8Eiff87TLMd4O9Yqa4TlbIoD0zlzE+jlOlmzL6w2CwAMQENfAJ
tqCiWJaX7xfSREQ5vtqGVgWhu8kgcQ3oN5DqupFqQfYxkkanfra++by2rnUYqNJBoEwEeKwzj9XO
fJAmxfUgee/F0qo5v3foXI9BIOslF6zvETsQ2MvpW6Qhds+Je+1conxpFMY6ptyCao6aB84UxZ4H
LF8raL20kvX8B5185dDxCQ/95fjMpMOW2dXuj2oINk5MY7L+TgSHhhNx92jxC+UvsrrOdocyiwy9
VhOsHObbRCVmYrKxPyNd2dy2bnsfJkYQlhapGi9Fx+Lp0t7cZtdHldRvPjMI3dp0atw4TUTzhsV+
txSYSqLFBTPM8nlG5IDg8e/y8fizYkisZd/BtPTAfKEdxyhEln2bVM0UrT9+7tX8vy/TmPG/TEvU
TapKlouXzskmnW36N9PIR3v9y/F+sOfhEByFxATsSrQXfO6i61tSQSQGsVwvbdtX94fK4yfEiHAk
mqhRMYK0EoehN9I/6Z9tlJhmps/Bcywsvsc/Nywsl+WFhvLak22v2/bZHJ3mH6PUx/QcMR1JNfeD
Ayg3timBCJWYOXbm5B0LrpP7ht5PHSumbW0QoGqrRYfOY1ioLBtn3uVTfv+dZeSb9qaZIuzI9fd/
zvdianqpPbtJzUCMCPlx6L+/Z2rxzvkbm8l6MO6yvZ4ZBFlFG/+ItwhnFj1DB2qwicStJO9dPMub
X5qKK11PQ9Wrc7+cNNRIEvI8xtHodWD2uzTz6e3K4LjQTCcUsPvSfTRZVmNoNqSjwmwWM7Is410p
CVneJGuC2SHtcRPR80gLq4leLLGr7Y7VZFcyMjFQfl/L3mvXQWF46VyxbaL0yDeRXwcCiCki5TTk
snYPxNK3rSR8fBhdtL7eLx+JVga0l4hu/XWgXL89P0/1W535QOGd1pj68/EmL2NiuokVl73tjMNJ
c5tqYBhkDB7SD7UXX28y82H2c4vI1jEob928aIGEWkVNuBc7mcWumpupuoq9zR9cEuv9Afs5dXfI
lbXUZNPDRfACh1aXaYHfLdPKXd9p3bjkpLD3xxtfSAHG3RjKHuQAkv64UeqXkkxgK7HG1Ju+4ujv
bw7/zXQXHyzF0kZu8LxFy8HqbHZJJdt9VX2gJ2u7onnbi2mMaARTvHQeQLPSXLS0n6/FRC8xlqDv
mtZzkp36LTpfSyGhKT1q2VGutq+i0C64J/tgWm0xo4KXM30H/ZDUv0071aDdk1KpaZfPL2mOeX0v
fPewY5bl+rzM5jW7LE3qICvHC6iTac6zfS4uG3Jzvf7bb7yU+Xzy9z6XXs7nbDPRlttxVL2OpI0y
MRVs9digG1YHNF+/I6wheuHS6T3bWX0nB9ev/ccTjrhhBX5pH4MWibaYXVoijLMxhMPwh1slr7Jj
c0ch8ziXua6UXiOG6ycsc8zWXG/7kfzSLj7/QFr580wzJqOHGUtosWW2f8Lu2JiCvykU88Y51jw1
1t00Ve74VGVEScKGeXbh2fY278SH2+6EU0z98Tf7jrldrK4zHzimOEN5zUiL81+2lhxqB5dT9Rgd
FeeCoHVEjMA+3I5w9/5MuJP3SmJ22VS1yCwiAGeslwPaKsA6JHI5nC8npuWfr8wx/3nG0Kt/ex0s
5L8PjeZ57U6A47Aq3iBFnzNrVlSM/U65wINFCsTS0agzM5oegRHsQtGblwFAn/9MvkwymiW6u687
DKWjFR8ZJ0w8zoUAozMFlg235MXYGbFwEP/IaJnfW5lP2qTEAEXd7cfOXZnnwIl+04ab7r9ykRr7
ZFVJOWu5KMap9fmhzXrto0VALCFWh1/J67oOrV0WY1IbUPXhlyjV7lHAG8/SLeD5AIYP76l/+/qm
yT47GOUEKZvRK8gZqd/TvgleQSP5COV7afvlmDESEx4LiK3cBunpYV15Xlpf2d7zWZxLvCj7mtuO
xuoJ0JeHCNkbTLg/LwNDNlvLT/4L7DgLdUPgSKdWPQavSVIlWro3z7A7d8aOIQ+jRZnM4UnkR8pU
BJ27V/vu02LAWPRcYnLNGbk/asL7eoQGkIYmVnc9NzLePDFcidWMr8urI+7S3SIBzgkfdOZOj7eo
LIkor9DV2o9yreUvrz9TVjflRzlbOdbvndsg0aX/KNlRVX3AYpIk9MlAEo5dXjQfChI5NPNz0tBB
AaX418cozG5mYyw72ZqpVYz48Sqr/fufH+GwYNIWeUYTE9AzRKTM14yp87QSx0DVtZpVPdnijXaN
4AhZXw51xRRopq6d7NQuNGAKVY5qIzD1K/fmfXjQZfhKV9dxOXuYhZy9NPHZnYC9dPPRJvUxR4RC
icXt4k/tgWtsghQZRl+/Y7zthzFelAArdvzBafc1y1deEc+GJkrUcjT5whftkx1uu2AnnF5uZcfy
sUPz+TBN6lQ1obnw1L5w1IU5ipiiLsi22SeLqePb/MtgIhkBL8ahfOnz/GMG8nF0TKD9mkdlFuyx
v+RCdZ8uxpveLWd+bFC0ePWnG7EKU9aeGbOGW+lhSqJClGJ7zOJmdiebq0V9O8rXdNeRlmkE2J8W
Rqux4Lruc7r17+nWhDWlqx2HgQknFp8mAszO3Xvp2spXUm+WdCdfWbQFuIbmUTNnEOfpiy9R9VY1
SrVqzJjOEo5fLzmMh1mGb6vZssQzxSsRBJpbY/9jUoRpbzxZb5ULH9Fj9/LvUk4U7T7eH41L5KbG
h6YBIXmW2RiNdWLJkAt8PIwvsF4N/DYCjU/HsBCijzDfWZbAKD9Q5nzH2Al8wm9UbkMNnsHC2RJI
TnN79pp4q/ePJaBl5mJXPoGzeHbi75X7ffGMuEWpwarmfmTT9VJsRC1bzmSbu/aimW6dxlamGgP/
lynP16J5aWNDZIub8bGSr8Tnrev+iwjGel01599WuSXJ5iUb1sAtShjno20lv/rImb4RBBYD5+pg
KdOb7gaFBYb41WRyTHB97ub9rb+IfgEPnYm4HhyU9USGiWVt0zuN59+o6K8BadQc+De8zI79eVBo
YP7GQ+/+0Nv2TYv8b1aydz81MixJ0dOQzI3ahB/8bL9jjXOr0Ls7ME/txK++3/WCQVLMfmv0Tb5u
DFvvlXj/VNaOdQrq5oC9Q3+AgwApdyBneVxOu8exHahgmk0/uYYD8VYWG2OrxvpemzcS7di49YB7
BgBVhfT8yn6xYzVA5rZtYBYIbb2YLsvbYsw+ioT6zCMYFXFMnNA/1veWBxP/0vYHzlONlfQmesvP
WDPWBfo4lSetVxsgWs4bC/isJz41wxL/0s1Fmd1gC9+3cuyY+obm3+XJMNSEHCsqVx12+MVYj9n0
rhEvrdo6h0Qlak4jB6QNvcSQ4nzSxVQubz614egYMhziB1alxbsYWwRJs6MdY02HcWnZ2fbPnHrg
/8X70HyYohlb9ABrTIhF9Kztbdb8yczQZHPt2S+71490a36vPj6dfGZnB57+/WP7g31n0Pave5v7
xdfANMYEEzjRmDTdVK+hTZj5vdcLM62SVrjjTGVq+dpKY8kM3MfLwLUiopGxZr6Z652/MlG2s6zP
P+IVkZRqX5e0t/p3ywV2IpEoZjAGwrFVGOtD3IqhW+jmz+sngxb+DOK1nlEfPsXD5bmmQ3CfRLp9
8QS5WwCsb8/iUvesBUlspKZglEJZFzp66Ijsq6lmYnimdIUUupuZouKY9dy8LPkCN24qx7F7XV0N
Zb0aM58Cs088Clhaj8KtmP1YSsYePQbLH0DDzqXMwKKYHvLOqZw19w5vqcC6KLBusN6zleXHtR+r
xiLyzIoJB0ZjLLu7fyIgzXGJ6XP19M37soTg9G9+aXjYXYSKNkc6544+Iov3r8ulcu+bizU0Zauq
RTOZl9iz8a0E8sRotPlX0iBoVZ7rt2q27bi9VE/t2Dx6tJ+tbF/m2UKro6NoIOuUnlNl7AcSf2Cu
BabC+s+1vohfVOYqMylRheKH/IjNRvc0D710xYYbyYAnH34685utrGqcpv7JzT7QAIurtrP812c1
raG4KC5KyTrG+a9GgT7juXVvaYgvP/LaS5MaTLsQaQONAe6vdxnPQMcDoLwZLm/ldTTvMWScy1gM
jJsubhVNryJzoNSbEzvKKUKhAA7+e+eSK8rFqqL5W6yV+cgXk2/3kiXg0/guJ4JT70wWFuWJ2SFI
Y9I4R77XLsVaAkMp11m1JoNL6cQpYmIW6Gm2iwo1bK6iYQg2dyCPn/uP9un9T3A2l259bYIQLlwu
XAih//Qebi/KQXhH4gtnO0LGoh3yNFyZBP/cwy+xU7I2j1ZD2Rr7kmR9nqwcagxbilKB4sKdm3QQ
rmMRvn+30HhUM/92YlhYqxp8Bpcby7P8YVFfOxQL3aXz3F552MrZoDTKt6l06TnalPOr1qs/EdJ2
DVqUJINXWsnivX6sbAyw4oRSYljNK1193riZLmAQci/W4Szggs3u+FDxYKosP7L2WyzSCWaa06R8
QKvoXfPFdfuM5kq7vnhHXchXpDvh93JdeWA3VmoYtOKb13pm4A4LpKVr3eJy3tHauNBtixlXdDfn
7xTh9u4OIvzfIACByGCLf+wSSo/i8yd8ZnoqmtQmkWgG9jTIzR5t2p0rjxXJHekDjm1mXtk16DKf
dWu4hRWZ+mRIjelujFz97P3yhB+Zwbl/7aoXRveP/1Qz93QRY/VMARJoyI9k9ZJqJH5NUSoVGplf
nM75jzh4Tpqb0WA74izCrkCluZew2rrYTV2zd13WMakdDnTIamYHqrSCADPFF3r929blFxhhKSIR
xjJN6yCTB1jVjl+FwaWcIe8vGQxXOY+S+lllcCcgY3zuXXvZf49WAjOzYv0oJQ0Cl6TycK5vjCC/
fshL2rHZnN0j3GVXi830KVXM3dSkCJxUO74rtAM+nXuny+7B2IBb54ghmOklTsF5b1E5NSHsk0p1
+B1wLHVvIld51ALQcuZDsugEOju5QxsPIlqZc0jJw7OHeqn34HgeADX7KPUv8Xnu5ivS+lKmOynq
VZUeVfV/92FvhJ2hRpoIW7mGaJGvHEkst535oX7uyzgPkdR2NUOmfiuQdqChzkuGsU4t77/92clP
iptnI7uvG3NxGN9mJjxcLIt7XRHgV5dKLVPe66n6IUpOk0N5khFk0XpK33SPLqa0Gk6CpGlz8PLV
vaNlXsiHS87PN4uG6URxnwji570KO1p/i8LUTHRK959HokYyRGeFEj4B7HZt6ZgXGha4snc2s1zX
FqTgKs1dDh9rIL4hdXLJ0mGWPsvSz33zC+oUR69PMkeJdG7fyr77kWXnMhOigy2AJvacL2ko/vQc
IzpvDpF5/RV0bfIo5UuslW9LNJrXrvMXr+qllk9Jjk5RyCZj3UmbGsWtMGJgYwI8W4hxNu9TEsBn
C5XscNlRyGeH+eE6Fy3pCA3KY2IfruDxdgsjtPlCVYxoV/L4iDI1Nyu3qO3jpcQgSAnDzEKhAiug
eIgOMzDAprFetGiud2Mz472Kf0pKI6tbhQwnisiorj/F+n9VSfptN15KvLU8e1CCpLSHUL+D2Ndd
jgyLbk06z29RvZUNbip14+1cpbCfXFST3iq8ftE9XrytO1n15JCBxuuHn8fiVVU1ad2Q0LcP7evH
U9QsNJ4OhaDrskk6zvr01JIwntnvX/bkYPRapWWhQtvj071nMsXXKBz0q8gUE4vpXmHRV1+8I4Pt
2mGxnvsGkYsq4bm+rUxyCU9XeAhae4tecRGeMgG043RSLNSy7WzbNIEG1V94WNnO7bfguE5Ep+g0
MydrNV5XQsQ6Vq4tBLJC7/XLk4xyww7ct5ADG1c7PHdr0RfHRCczKG2naz3d2sncvCWHlXnXbzpw
aJhccbyO1carBdMS7wxh/EeA5dvkYD3+3DuZ2fzhOpJo/e5l6YC5J/npsV+7t86T4NzBLsLIQi8f
tqLyzp1i+0HSPl1Zv649xsHcgl6U081ElCiUbW6aAbq5T6XWp9RvrhQ0PGvdVf6E8xdCs6sZM4bm
76bsm2dnF+sIW8WTl4S++sv3XAf9qmSg29i9DXcu02WKrUZJRKYRdJlu1DZj6zPZdPlSdlo4gxE9
YPlm04N3ENxm8Wkoc8bp6UnxTQX6+Wifs41Y9zJzCQGwUnMaleiNklNb9ZBVXIaB7o3JVwGY3M86
HQyStvcNQzDOp/wYJwC5pVXtqYzU05CSyZs7NLCXiKNyruEG5a6dZX+u9sxy9g9F/C3KDt21eKGn
jGWVHrvX08DyzM0ijy2CmcnT5yBohTt+5y3gfMUcmdQnrjwU60+/nWwyinFEQZGqf1s3OXVyWfsW
Gy/GYrYJI5htGmZMWoZlWB0qx6H2gtNVMveaxeyj+AyGdFzzoZ48OgL+AIxQzqvs/clpoRKgAe8J
vpPUU0Us4aXnUozJXpfk44pbLrk+11e1uO1m2I6UdUrsA3tosndrzX8SweHMZNwnxef81EgNBGY1
xd8UNcNOyOs8ppeMxtBBzPwfIklyZi5D+Yq1GITyh7bQmvqV1eOCI5LizuZ+n63Up50rFLMZA50H
b8AtYfc4vmhfwtC/sCYmokvvNtuNXWJy6m69BornfGX5fRcnAJJgNi+iHIk7tM/GPJdOYx+OE0tq
oBwn2iZ0NhUQFGGJ8tr3E5NY0FXzYniNoYGgyUekXB5vvz3zIBj+opaldvUlgwJpyvabGlWqcf3w
blQq4kPC0CCi/J9nK4adCw7sFnqX8qR2WiDQmbNVWnddTgiJcfWLlKalHqV5cKeO3cw/oAnOjK7V
9+F9+6NgNSBEgu4C7h9zyNaf0BWr3WiIyvlnPQIauot2yURcuHGd0/VpAa98OxHNrXbd/uj2KL+4
VclYLTaT+Y7kqzuRKtddRbFuyJoF6bhh5KKzqvun8EnAzUQhFQQ87k8hZMLRtaFGrK2/Js39tbYd
PZTRBWl8yZ9Bha/a4I8GCA32DM5gF2RBpVtkvzxMirfWqZR6o8HpGMaUbjqNl99k6dodXUbltiwx
skdSKD/DvITlD40JDltjJcFZf+0aB7Uo/OXRDhXFuvWXY8mqVpIwk0nlPwwKa/ZiibK7uexwNnGQ
xL3zzkiYkKKZCtOROkUmSIb/ZQviGsfb4CEXEm2v9aDF6jlJYZ3+xncyX9kTVcn03Iwjj3xwcBPn
7f5V6GUZ3SMOK2Ec2XJApFE0zO/LLujbFonauuv/j9/AeG0tf7ZB/40MGT2/V+21lfzpwYZMMwjX
wGhtp29LxpbuIu10qeBqRkkUQ6rKC8BwcFtuF4XQ5XFCAbr5djpVPW2KGEIYlGi9JGgSpkJtMY6r
4DDeHB/tZBPKCtw+ybuFS+7764rALzXnuFebNEm8dLYQ+Q0W++MxL8qsGhUW23WLHpbSN9dwxcvW
pXH+vn6jPJqm1weIoEDewigRzmCHXOn57cv7dxXxc13B50LGxpH7RXQ3dsPSbu9nsVWx0I6PJKHz
SIdkPVv15aAsW42F7OEmxNqJRDlNXvoTH2F2pD+EHDdhiVfSX7akjrVtOOis+H4odQo6s+oi6SGI
VJqFHSchcKEzh5sjSmYoj0rNJCzcVCDq3+svqznYI0CrIjDi8V5xIDoNAfiq68h5eZgdrAuv6Tb3
nMAsUhPF0yw7XXccr+H9SvHpRZ8z2ozlAOlJ6XgonSKh0OkKb4xI1ScaDD/8y2yH42j7TVfPr6V3
6knsnE1nR/S97H2XnfXBfs3uYYxCh79AaRxrsDcXwBbMiK/wRrdnj9kMWKYKx8YsHAcTBMED4cEu
Y2tfM43NIDzEVdy7CIjndyB5r+qpJ+t7aSSZg1M/9uFn6WlyCn4/RTJBd/FIMBdMepj7nKJ1yLKb
kNyT0jjcNIZ9lPlU/t712V9+Q3tTMxYg2TprFkmQ37kNTpuqfDnOzAsyCcebcWTp31lXV5TYy2/f
e/05uMzNBx3Pr034QnMznq8qh7EBaZyzWKkNYxllt+S1JO3c+R+B/Zex1c1EHUAfkW1Y+rwc+rmu
5+IfxrvGbcxtqfDpWEk2kx72sW/c/ChUqNQ5ky+NB8Q3buQh4WmdP87dpXl8CoPaMjqqkW6NcCZT
Cjnrco2UX2OtZ8xDlNGCWTDKrHLoiUzcMWg2OEmGXUiiaGRbInLkHaLJrlboGl02KcZaK0G8Q/wd
n9pqloIvQ2x6SkGADKEceKKC9IPeXakUgqZJKqPTO4sLFzvvaFfQdP45Rsw7yXhx3rGQjYVROj6a
/0/qVFZcEelXyUNYmNb0oy7RtbNCwYUvwP4r9xbfmUGsx62gdhzpkDkBfQ7Mq6Z1NxcROX5EprfL
0+fft5k6QfXSclPaKy16dhrh82fN1WMDcajlN5E95Z+vcJ5zsiyjYqpj2eWxqEqeXLaZH541Enu5
bPsw1giQgklpbgMHr8PqD8PODs/y2ljDRwa1SHDzONx18uXld59XIJ5bAwLaTVE1AQcVguqZVY25
TcxqNNb5y80uwLxC/mFVIU4m3Ktd4wVQ0r4OBVrhU9AA9YwVcmsd+Q77E7f4EOwtHu1Q4xf+zOrs
GbE6nL9uKahyUztWBMxi6sPh0TUUrEpd49RVcoghXZ/RjwNGT3INvi/uTjgurz/3D/Bd4/FPZ6Fj
0e/7aKA9545ceKoePfQ4AvI+NIdl+FISd1j8OAE8z3aQhYUA9Qx+D7HGtvtEXPm6bBqvX1PIrLm/
p+UsALmwIOpd3i9tYkxiJmofcceByrn3l8FE9/VLoRA7VZzRJXLswbp1QmP2Laln8WYO7XwgRIyB
A63TuwfQzRFYEze+zfvJqUKjHkqNMsgW0ke+FQVBA3p7lL4P0bFFx+XHPEM4SDZFfEJtklGK0oiT
a5FL/DrwEcKBWKdACM9+w1Z6uuJQwcW/2++kT3ImzIYQXXjW4/3kB/ZEGG7H2JtT6PQ54odBRB7g
ABOCa45154DcAZ1ydgyDOB2xh5ks0+i+2fM91xXHtYabIbfQRwq2EeWAQxXaSPHGJZdCZXb1A2eQ
Z+f669faf2hBobZrPVqT3vP3Wr42lHWhMj4IRaEZUlspPa4BmQv/NUZM3kvJb+hcbGwU/K525CQk
bfExJQ41rxiaSPfe4WsyW0RpZXh32zmNpfAJfSDdM5xJueq2q8xKfiG2ropGOuo+FRo6gI7DQuP6
wdWhu29ewIsG4xyK+cHm3hAXWy9MxWGKez/I9u08XMyYzGlP53ZFf49dSv60ivoANRQfQ2tQ2jq7
Bis1g8j4/lKJ2Df3ToDunOq+wYbpFNmgHaeEaEGJO2NiBqyQX9mPSbi4j0biQxOb/H78LnL2NlDX
91rhvJ205+nqkccRDu3O35x2szlp0VveuN7ZBIm4rcMDpJEmlzgfKII6l9KqdRuth1moI5jioD46
RcdD4/eQaZ/XnWM/EV27kr0UwXSCApKwC07zOU9BUqSxwdLnEqWnoXCaJhYNyN8gbCgAhqb/vf+I
buPJ8NRzMTe+bNHc4TOT0aSbsAx+nH2YTX6YnYp+p15mcHlfji7/eGK1pdrX1rOVgNMZFAMKrsdN
v3tL1rctKtB7C+RQ0txw3Zf31WAzK20dWiCXa18CkJ6CNBzS71fDQfigyoPnfaVxiNaKsSjd1GI+
9bT/11+5f9vvlJosxiH0YaZwxlQ4zFzOfkV1K5tGmUZASxY1WFVyypQ2H55HurWSVn0fxqdFIz2V
hoTDU+qBz5RTEr0tp6m3dDtdKIFzATuh4bkxxkg2EgtAxjIkPZKf0+wSeoMZkzIRFnbt3T+blVqD
mMv0hy4AI2ApAXSJdTWuPCPctBXYVxoTf6txNcGhFYkX5dtdYZ8NTo7pqd6n2JRuzjs7cU4X6VA5
zSSUEqP1oZZ6VpPTeWgQidTCh36leya9gRbA//oapvsjxXf4VJPhuZ+dwmmckCLirjEZbi1iZnHv
Koxrf9+XGRFGDO4dvUSPwhBtF5/SRGOyptP/OjTZ+FBpq1chvjyEH6X9iMdsge1ESyBgMx4A6Nu/
TU07s1vwINO1zGxya4SlNQ6o06YndEll1pPKa9OGSj2kXPhZ22/FUQihwr0QEOB0+GFzywhZOvSh
3rt/7NSJTYskpE/bvpg/9TzTGmZn0121Ywfufqg91FLN8C4QbwHVlN6XhvyksvzKDMSPVhAo1w/v
DBoQgfKdrZMQlWN8bgVIAwRt8hHgSapTWhp0OIPX95+tRsGkPz5S8+5dkCuhsrw45qtLKMXo3Xwx
/zFgIunEMSC8fK/D6NZ9YMu7ZWRK56rHSi/3754q5T6Po2tnFyXq2fakDS9U16U+Cq2kXtFIa8jS
9HjTTVeop/0X0+PuXk9Zj8JiZVIRazEoaurp2rGGhtPcQwsDArQ3xp7bxndsEK8b8mJYeWiuxhZ1
nqaTobWw+EMHA8TJCw1is0JUK8pS1dKSUFvuNrYlromQ43glQIAaRDHCVEhQIvDWoD2DSsr8L3gd
u0Yj7myBJMTXLANMZxf7LnFwi1sA1HvYxGf+eNf+bpbp7ofrvlOzbwp6Jf58O1VS3Z2OyCHCFbGL
XLz0P7Wq2h12oZ6OHHLLfDRh7kAgfKGlxT55J78fPNePxzuV3yH41LNuvrQZXPCnOBZ3/5C1rt93
skQTAJ82Y/Yr+X35TLYmzecwj1b+zkpI/LHiU6VVqurJPlUf8+YruB8EFw3jQpkkOKGzDOlTxkGG
CDUZMitaFZ88xxApX6UcScOrhMiRF1MXNYkbPAe/RV2iyetokOlvQbbu66m6f87NlKijjExiBucE
ikhyaISxVhOrtmTlkS+vbHpMUIfJODf5xPMAjvvveSixEI7fu9IoTznxj5A1uGj8d0MipWGZA3w1
Wzq21h+r9+T35nNJZ9dZvEtYC7+Uotnv1+/kG3LbjpmXyTGl0Dt8gh5rV5XC6T3371HFU/hLj3jA
0Q2Etpc8GVelIxG44oK3KH1ZKnzKU7R0OTRtPiUgbj9RIkC1URgAIYoIt1FsptfJxxztsTbpWKU+
7uQLgg7xZDmTbIQ+L+H6tY6jYaLDJYjmY73L7/N793v+xljl+x+itrx6/uMu1bW7RFUEqJpC9gaZ
YAvmpUyMkz9qTywiwfl5rM7tesVpV7BnBU+L0dIha7+0McGghV/oKDQBChvQAryEUG3kwIK17HTX
kMlK4Y12eb+jNsjw0IWhuuVJazF1HTUmNJ/ksxlcPF3fE2jbpw9neQCEHyNIkBYN3yZELpljKdZc
EwMVV4NC7V68ly8l7b0WOsa5sZ5O3k9RgPJMu26DMhVb4fZrGurdN54Vg1m4ZKXKWQ/wmtVmwyda
9eTb827m9/ohiy0rUCZF4l2hQuIsbw0fo9ANnZoKAmVHeFp30tP81G853MfMrtvrYSgk68eM9vO+
mesk+n4heqyrSzPeSFMVIvHc22qgkj8MkiEG7jSxHhoFVvFfLQGljXCmBFEBcCy63mbbe8W/XHQm
1qZd6jLFmze41ql6GdgEuDCHGThsXYXpng6VZ5ginh6eDyXDmTc9PyEsx1XDswnPqqT2b8kJpQ7H
TZOE+yRsVcSlOLQQPamE9/Xf8SWUM4P2os4x5V1CvB2IXMkp6oh5xOuOE/Q6NKN8fml6rXuuIcDa
WsBTv5eHGRwZlX6eKOUaXitxr0+Q7g1XmRW6FA9452b6qgzlQUBa2dv63vW1suyAbgL9EbFm8iPN
L6dzGKKuDDaMBqYzx55pLvLlLPcuA1Rocw3WNbfw79IUMQE+BhCrSf+4TH+Q6Wm86gE7pjmTsPrr
vmt0v8EatxnOkw98NdccFc4XseIpw2XgbZMJl+MlTrPQNT6sS+F2u7QEhAFKp/b5A5r9cvhp9+rv
ml3DLVpl26AXCYGjWeMJgZJ4Fxiffwvt6uljXmSqzSN701g9eOs5B0duwmXMn/wcKwXjSzgiuiZX
wK8cgtD41Hvy1oRAHMbCsqo4+HhexlAIQPBQDLj0UrP89KzPpGRlRyiee6trtmplY8edevlhSre9
v+mpLMf5oYRAML934DjXD15rZvSGlq8+kuxA9RhSRV1zB1VdY/4spbyeytCIAKCA3Ir34qIbdlzY
GXpkoUPzakw6MlDvLUWS9Ukykt8B34u9v+xF83UlhX+sAZjjkfcRKO+fZLmjLSEPWzXkd3+t9FX3
9rHQnrqXt+19u9B5fWejc2OfebtcIUK1fG/1aOZ7f5PTtONznVhnEq107iUrouRxitsAV7n37NWT
/qp2/8vHLa8a2WGyhcg/uPZz/07z0PLqA7yEmz0J0b02WVYucrNVBXgobc1PEzAxW9H2MX19FvLQ
sjERh8qml9WkhzXLe9z9tbCPv3g0V/ARYr4nBEX1UAnK2T7V3WhVNvNd3w6tu57WmkxTcExP57GS
vMn2VwM0Qs5vHTlU/Fh6+hj4B10Uttf+3IQEC3QWoLBw1/NDUJSsYo8DNggwJ0pdqnxgzO1deL+G
dnMSOrPuQJpKp4YcRKy/PMqgNQ2E/i6UGHeKrWszLIjltbnobTtW0HXeusy8ERDFBlg8P4B1ToBt
Rzh9ZHSU3KTdQ988NFT398qcMzQajb0EHZk57fSpIrfN7xzGj5m74duTZFm5Dyuwst2VAz6ilquF
G78r4XJJUJkaMzPjKg1BoyLtiBZcuQPWMs5PA4yGiSfXcYtCUqFcWn5JpeTRCiTJ4+09MeALjSk4
y+K2guheY76w+LNEwui1j7aG9PEHBVSDNZ4uHsxbX1QVaFIPvQymkgjLIzn3DenO0jSg5ENWzoEr
G0zImFbxThJK9z9aPCnWZufQ6In9Bmg5mLEFih0HmOfyX0hXLW376RXsseSr/07yCdC1QZ7BDQXS
gGfsa3QJvIoFjCKP5NRgh1TQz+C38SwfTjBVCtRWfvH+sgm21TXPJBQNXRk5QCv9lQTXpcut9KrF
eFFfIK/wHWMDBmaUnI4nT+ENSAFiOwxiH/fhsxnDYmcIdw6ZL2pdjVvOexynZDo/N9fIqSSguBBI
9fDi98dhoAwLEVRKLo2UM4auu1NTtiINExmWlX3nfqDIKM6/GWz/93CtVEfj5b9S7WbkVqGMrh29
bhEEGBxvT8WKMqJ4sLNea78P5I5SrjBgZB1Yc8sfWEDpXL6ErctSywdA/z3NklqLfh1MWzq3dJba
+a8VWvWrnxeYQ4RnEztCPu+c+7feuvucRJozYTCEzobAT3kP7+GaJa1D+Gzsao+eM2+h1JlzEdNN
1TyNskCx03toRH0VcqXlD/OTMIQFbYuxxLJ1YNk53n/RdL+YkOIVYWcCvVe97DCkB1C0Bq7zIZpX
4s3dINd114XeAHAr3iv6TqAL6evQwf4X1SRDADzrMA+a1/seoRLq4lt+sRdH0zd2cyZn8flc1wu/
Psjo9KzFPmnkDZi+BInHnQSHICNWfUB3YVexSB8mNG7o4dcYBoFZkApCAqXOQsh9ew7voZWaVPzp
Fj1URn/d+3F+ACJc4PZKSxD8r5rvcCqQwbOkupAA5brpdr79+xtgSSLVmtoRAhBSr1c/gwNjjO0f
qWzx4cm2lpiXnXhV0YSCvA2IFZeLdyn9NjPGXV+K+JqO6g6ddNpP//1kgL+pt7PgUjCp9C1D5Pss
YXGiEkPJGruxcXdRWLkBdFRoO060eiQcof16zoH2uaVGphkItIGpk69Q1A9h9CuQf826WTUnusxL
DCblcxvrIuj934CDSbPQg3GMsCQNLiZaz/K2xmZIUoy841hwcCCLproFpLm56zQxrcPhzYMOK+bW
M1dMszB0O1KbWtpNdzSqN9mV1Vfvc47dkNYo4C+H9usfX+gW40DFK0isxoPSKi00CAGQyTYia6FD
5cU94IfFJohPcYsM2sx07shuuk/wm1MEfViOYqXUpnIuo57pfd6qBbmWDkUTB7gT/yTeqAWC0CRR
Ja6Jsr1U58anYGCqZ2qlR/koUWmVwXUBdSRyMVL2GRQcW1KE3yOLlUZeC2t4PxWPmnXE+ddyTpbB
Lg+S874fxppndWiBoVDxrhNLfTcpGWFCwOdHrK9UPTeSV75u5R8ywoD+327lzSBFtT6vPVbV5xA/
fI0xMvCtwig3orRGtdCXMhTE6Gi9prNBlIYzvkFkFqSnZLlu6zpwDxa9sLUkfrFVE1yYLC8sf7dE
eIA5K5Hj7xc620doZDWZARnc+5dS+0154RF5jZC9LqynXyXZpve4stGVy8qLYz6bb6N/3IuxfSUs
bD8YV3SI+6IwxMf5dC9OKE3y5WV/oUEKBELq6Ob5ZpT/Q11xvpESfLCxD71ZN+M307zLuyRiyEIG
tor2AY/Xd1gNDgOHbGcRPZxm2DaSjF7SFGrNMglsR3XTNdgGYb6PETZIY+fG3jYDx4qrDRyTfDs0
j9aX5qTtmxJz3J9mEAbsdUJuVflKMRfa2ifA5rLjput35NLYOh7UJF09B1FCKbxreRPJrBdRwDWV
7kDaC357H2JwmUF7Om5JoWRk0sS6yrfPTlMi8nVxMQbibfiitzzVzL34e58eSMwq8ve1gmWoup3t
evO+xz8XOyJ3i5Jl7Il4ZbXKZmYB6G7qPTbjUx21Tnr7tYoK3Q3SkdZMByaLJOq33Y5FuP/wovAg
mDiEV8QtKpQ2g/u5mF9/qLICc8yK7iGnudXiEFj3brJEaGDWoD39STswXc+XZpZMcKIAUC4IZgFG
S04Vt3JspYdsf/gHivrLf5fiT0Sv4W6cHKra4J3aRQelXR8+EZ6PDGkRGkv7yl5u4hHTXui4SIRU
CCqgx0yHpeXAWpbOHRMA9EF8O8n92CzQ8TPAFkEn5slapC7EwvSn1WwdXAZOQSVGwD8HxFSKrAmG
8jR0YRx/odlZ6LI0nQJQt2HzIblXaS+eEmtiOjviEDJX4q0/CAmKtJg5WtPMMUzj+x9L97WcSrJE
AfSLiMCbV2iM8FYIvRAHGbz3fP1dpbkxCo2ORHdXl0m7c2eicj1WN6O9sV+CCXA0G+KkUimr0svO
EEXlbWdKPETu41N1Ffd1FT7/itXmXgN3zWDxk9QYyrhyTMY6vxLKTM790ibIY9gYOL9/l+fbxIO9
xxiJdX3e+JgcJlDUPZ4o70bSdNeNXkps24rWbHarKiQ1/CvMvAHOlseOiiNDbZsa5nkteW54TnIf
eV3WTfi82lCNI70bLFBbCsNWADS0JeF1INGcYNCqaZTaN/O7N7vXAi4HNYek68+5eS2cPf7oIXJZ
KNfx53AHuKf7jLgJe9VVRE2QGH8rdrjX/lx2wmN3rwFv0Pk8i10GuX7x8BRXEeYZ4BC+JCvEkhXl
PdudLH80zteIF7Dd9pyJ3afOXdTHfxmt9cA0rFjlamQOIgVA2X8haVcYUWk70Lfp8PM4NN3t9sOI
LixqYgX2WHbGfUDfH9pi8frupg2UNngFUj23Ur6jZKeSmks4XqNpDQJBegd8a8ejVJW0V+mVltG5
/Yv1EP6IPH0+Smn4ecUNwA4c11hXjoB2b7OJ5UOmPb20o3lffxGaiIGwrKxaK1jVaBNduvletvdC
OX3rPsv3cqZzO5f5bdleoYZ2rWV7LV9OJxdxAOQUmr7yZbiWIS1+B35XKZLrnKG4y6cQfAoOL3DT
WfoBUOBH+GSZrUpI89r55z2RPODqSp5/qph9870VuITIWTQLXdQAEC6ghUFYO86xb/ZGedHVJrN9
EiG+ihX+GXGlpGh9oc4oe1TFJLeDONtTeZaGEwvVTe9/v+XEzU4QZu1cFFDki+65LGnibGTrl+5q
V1nslWxrplop1ArU0A4KUU/CImv5EprSsP8AGrhM6Rn8lX4c8IE4knqrpsS1BG1IcPNb1FoMlvR1
6uPk5uqr2vMGfqQWCRAsEVmMgCFfabRbqCU6alh7JyUpsuVw2bHQ/S9f0kutIx0lK0owphseTGxw
Tm995RcBs3VVZ/DqfeVg86QcGmlFButmprXWbxMHNs9efqsSi9e3DEo8vTRlG34tVs+9P4DUrNe2
syXIRzfog8FeilbGE7N9SP+GawG6Yi2FLTVuyaa2anOczOu0sSoDY31KTiRa94FKhuxLX0jGDjhQ
Y1u79nO1Db72qzTCVKEN2OcDWSoA2kA7PXb+5HorBRg6Yt7fOeQMwFw5CU/qM7jEH1C5u/piUzXf
d47oaFdN9zfVQ2tVjTUpr3zpXL+WoQZZT4dRvuxfpfP7ur9sSKO9hzyqhqA8F7kVOLP8ON54dfOO
Vv88u4/vjWl/UX0/RXE7a34uRs/Ss5rDIiQqefVr0vgtbNtH5fyuX5W2iMVj+1meN/K/GXBhPFYw
bq3L965zMcm04uCl8O4T04eOlQoJ21dEo5BzE82mN1/Jn01l4bh53CYyvTkRs59gfblhBtfGtZwf
hYINZUPIO/btfI/13Ml18qi6JEwEfkm/bBT/XKDCupanP7nOHkjt4/KVwIK0kBbJpKL1TAoubH6I
QDRnZY1DmudfN++rLyhlggWhwL8lTzbnsAtJtfRGjdb95PtSAk9urBQbMALN2Sna1s79ef+BOi5k
5uROC4NCR2vwKFsuIAEOkwRjF1/p6oikrDLvhETvICA5BFFDoWeaCLTnr+UHciTXp0jch4r0Iu3A
4Bam6ip8DGhY0eHWnqUSyX+rzOhewSfpd/dyVgqV/M+1FdD8yTfcAt3kpXIbpn8Fi8Sfyt4phHen
/SW9Hx69ImGe7UsU5A7ThXUMWxGFwSoiM5zgZTrfXrf9mOw+dMNspqUwIjmMgo+lhhenM9juPXg1
euJAC6eKQWqFoLmOYJveQ0WIzQgSMJqPCx0Sg/4USmWOn77loKuIYf5pwWsBVj8B/wWfHfpiIyHY
t+OoEtWNfW3bBY0Q8BR2INcVaiA47s8Z2aTxoruu5VBj6IWqcaaWW8gtothg2sNjYp8+UTRLMSwh
7IfLV/kJfLgszfvb9mKYUlDG0wEY0uv3d3PBUBXY/f3winZDz8jYSg2rcYc1hUq4vMX/XbOVFFyg
54PVfp/7i7ttnv31oN22dHwpJS2bjt13IfAsFq/9Za6y6+ZcwQ/+urZyNQ3Kq4WahLpmAZfvmN2i
MzbILCdY64NATJPHdKeirRT7umHKaOT3VYzoirfa59aFZ19/aFXwqqQ6x/K8rR/7o6kDZi8+0vfu
VA0kLL2nDt736jpT3Lepg0AZhfEyWqgSeogwZjrJ39gg3XNwao9FY1pfdON5/tP+Ny9Y811QFdab
dpc/+E3uahbbSUkKPRawb+ioWL/CkDBNKlnWaGDFOP+8stXNYN7jLKBC2nWOn+JMndg4DaLXtDU3
3RQu1lO0o3H6u+4DPmdo1vUZB34tVP1xBa/w7leJa/UC05GhgfRbteE9U3RI5y1GIG67azE2u3Ux
XnbSoxOEUTJaTWJKNFFhd4+k0gCFjBJpbd+YMIwt5OdKNkvndlxNWjf9vopXkv8W/LMIWboVF/B4
lY79Wfb9/m8rUFsy+68K2pk1xL8GWHKDS9zWlbAlhovvA7Txb9IyDU/dreIZic0xQhRRlM7859GX
if6C7w3dXLogwtq7t8WoUFeKSm3eu8xVMXsmpVz0HbI2wuFwnXydHxVcp9TL8+v8kWhvGulUdHWA
GI+z+chSjBbJ8mqQYwjeS5fxsvekG2C0hQNHRpD/Z7my77fu6uv1tq3r81GZlyvr+kOUs7qpFNQc
drb32mJQWFbuGmlqutfbHQkJxsdwLp/GUJikbnb5rXv8LHBGV5U7JInbK1P+uQxygqEqgjBV5pt4
fRrXVmq2iF61/ef90xzbZfXnuvqozV3B2gXZ2BPqRpjxaFbYfz90jCf9c+umt/X4vwWMc1xHrObh
ez8vbibnID/s02y2sdLmLNq/IHLLxzZBmvvat5PoFJr7fkK53pBCaWcaiVlqbHg54YqlnepJm4hw
+zz20I+k36+9PV6fuTb3w6QsSnVbaMZ/pnyb0TJXwjT1uJTun7fBtr7AZ4kjX8Sa4ys/Wn1CVgEz
IdwBsV9XN7JF87eHIqQpD7m0H21CIxUuj1iyJnYwiNFioEixay8N88capsPA1EcrMM/+SPuaXK1x
tltQIfGo5wcyqycE6z0lXKUcfKG0fL/Qx7cGx/uVa0F4Qct9xVp8OoWs/9aKOhTMCU8KSnusskIF
fgYFiFbT4xnN0DHTnpeXrSdqmlPx+IZYtqlNt2rLTQnM+fG7vJTFz6HGFA6naym9huzlCSoYEm31
rffrPFmd3pHcl+5ymX39T2uoIEFXUpVNZ6mH9PglaCbMOY5NG/PP6+ja2vNdho9F8/4ZH6HQsZ/k
0+Wwuzti6OfBGQL0xUSxq63eBW6Xw4e07B8VW34oX8Uz4ZFxWbvDVO32dmuuhtnqvB+E+KKkPV47
+ab5yiD3eY7mTUyvJYZsdK3vf7dxYjPTzX0nNOCVACime7EsJFdt6cf2Soylm9IMAAccVZadqaTe
rzjWfBH+xDWhrVpwhA4/AAHPMX/uNH/jo4aQCacCOlXAZVHnfG9GhYijJbojTAxizm1bigmO5zwA
LmFOcjWfqm4smuYXDEx4C+5nsLBQkH9NW5l0eY0THHvzeyIR3WSxXbD/gxcF+9vT/uD2fSnEzUd+
dCkUn71sa/7vQZ3Pt8XTd/r99MZ0QMqBNBqUkvgg4aLb17OX7F0k24cPpAeF5mIkotGa94mk8/uq
u29fuslRbv+WfmDjKq4wJSSK2Z/C+JEv3n+eI3Lx1LkIJQ4Um/Mc1d6OX2OKs/B2mCRHmVArjXtt
j6BJN3BqhPvFSgtX5dUqd5EY1ecNSqhPZN9xQ9foqSQe56DRK1hx1Nx9bnurYzCo0Sld1q3VsZoH
xuredm9Y8A63iuPCRKrt96WsqbixeNDfsg1Lus56pBFsJDxG99atO9VeovuI0u/3/vXhBVKHqDDe
9lRZ16di8XDUguKjRWlb2y2q9PRtSMmehuule71N8QMsSjsJiXM5/ixnCthjtUqJ1kLimcpq+PHA
YJtH6hv5k49t5SQdAZTcYCdI8C/V3JVD0Vm+5zon9ftaNRXvv9dnMcfeW7EHTsXVIkouSgXBS72f
3G0RuduF+ce901BiEZ3RGGeKC/20ttHlWkqia1s1z/PWf67KmuHGI7yN4j6zqQD5b66l9LO0/00v
x4lOelO1w7eKmjUk/E335vhZ1Bcty2xZVnA8pDBszIUcWH6mmN85HEwbivYz71q2vyrq8pUg5H73
3ymtiCLQ8efbqT9flnMpNM1/CDKx/XUT99KmoRDE+2gQ83EqJ4cP8KvcMHXpPhONrGpO1bJDVkuU
lxgZYUzERXSH4i/ugQLu6na3KvrTsYp613Mz9FIObk4o95M+gl9c/e5429vhoo8EAL5o018OCSek
02v1u5tKyEa0FflnO6d3sKnt9xEGTJHEcohkGzBo9w56wvj9L70i+ueowc8Zw0xY4DSKCd9N+/Bo
Hi2ZsYQk34zEAnafchLaJD93OIFCeUmoi5CJ/2M6Onwyq8ULoEo6wo+pCcvUDOZDvmczWor0KHP7
d/hItlAVbrn7h0SXEXB8n2ptOmA+XpCAaCdUnSfr63dN+IqfMMXNTKH6eCME22dHMf2e/jd9P9ZN
XKx4F1/5UUUfiiOwZvysOosSYoZyrjmfbcRvirdJoZlAJTCXE7hhsmwvRqItljXZuPWezXm8Xaiv
yso4a5hA2kvl4puaIij5tf5JOif0yFh3X/8CH5Mcl1K7O75eQIt6/DNxrG1UkYh6J9UVC5WWcsSk
7a2jdaZ0QiN1JmZqK8xPX0vS7XObqF6dmY56nmGGg5ABXCDmmIK1dCveS7uORfmZ7uVOCkoUqYgL
C1+MdtN6I91z/3M9uFLeurxv394W3X0Ir1++Tl/pz4Ly2ytiZr07Sgsl4r0d+TjKclVyZeFtm/o7
1gA1heArOYIeNH+WC2hnRIm+luNku6DuWICljh+y+ozSTcgHUFRgg4vor+ZXuBUAa79j3wF4kiuL
9KMV5RmuFuXHKWpNew5ULKiPSujE8WtOeJZ3VnSm8/rIV+ftZM+fL5Lv13u0f+fPvajOj3uZFU0e
Z3/zv8cz0xOR5Wm5aAltJd/2H4VPFAiUqmSWpElc/mnVX35rATXX0a6p/9YB8CjdQRnb2n5ccq7R
UCcq9HcNrOBzYqrFOLxPHL3Al9tP9eMHIhRAu4ZEDD+cvyofwjedHex+9X/pBRaBdXMtvZLQUUnu
NPAOLIdQocnOqxeo5vD7fv1Hd50dinQYm/zsrn/qF0KDrvVQS4rFX8cRINn3TaIGBESYNucXeC8U
VCZMuZKGJbvG/mOFhTCUVekl1BNFkItHNZTWMBcMV2AF7FnS5NwQZz++5JX5OiG9oMh2nq7F8s1j
h+kCn+x7KMOAvribG+EfhC+6Sj5q6meVsN0BKJdYd4xTPzAWEMyhHKZ8sdwxCfVCq7FrIOHPX9Uf
nZygI9s/eq0GDwxeubfcaPNrdjKyNSgodnz06o7jt+9umyE/+KoFLv5+qHnUezFMlQKxy7q+Emf6
Y8HPSTc7hKopq7kWgnKsyBuN19D3wCiuHwO0ddLMO4noRQSa/ZEUh1LjWMx+nN4vv4WWFYj1br8Y
vy1qhlP3/ZTaaC9FklelZevQ0KEPHd+2mnzLbMr7pu4TF34XfNcryEOoADg1Q1HDBptFIezK+kT8
oXuT9mCyri/UOWBMxKLLhyCxVDhffsRVZUFyTijpdVCmeixLMkgZTDet5wyIEHZ+cAf+eA6TcJz6
RnJt0iUocv2oHy34CiXuAZlbgGO8N2Pb6FE+yTOrH1Zwo3nNLQAf17B2heLxVtSPIalphcZMuueG
wv9/Ctz6BwMTHROCewERnLsqexrMLgA69cR/mAzDND4JrdNehvIIIOMky54OE2j7BC9y7DaZdlBy
sTqd4ROk0raY1QNEZQQPXZ/QSJr6oXkSVAj3eAwaRrDr3X0PLdjXnYEgsxwJccXPCPm49ZiqzI4S
g2sp3nt1EqBp8DQFpfKjx+TeIwMd9e1vHCTJMe+AxBOFi0Qjs2wk2wdElh8wpzcGDJIwLCoKb5kI
49i5+roiYmQ0aKBYpPufTOZ5+X6q3D4oDhnFp2iGqj31jffGU/71Iw6xm6mQKITf5ggc2HjZXATs
vXHGjMFpmJbR701bzJVTkJBMDf8Od0CmlPm4i1wVsBw82574+Lrz1rNaBGT0JUYGBiwbLZgjOgDq
bwEUASqVLl9Otfyo0Jn/85njTlc0JWEVFsX28RlPV/aHrwUzE85AtFS8ugD2W3oAT2C4wsyuHjab
rmSuxYZ/sUzu9meqdEbpz8eBNdyyQsRgK6Js6Wy0+Vj/vhIMppKvlVvBMWej1G6YwcCAXf5jSU18
Pg/CS8kWTSRK7IbHbTnL8r3My+cpGr/ydYtJLl4YZ3tCuUzn+fsx8+GRu1Nt/ftYV5KfZ2IOif9H
AR7mGGmZFruUrN7V8XwWj3yN7Vv81Fwkov3yzfcY420enZMdIj6nhOiBO7l4Y4EsKqnvm8rUVSnx
LRY6PMQg+Io3LOLCI9n2Jh2tEdQrOxxf4eaR2xaiB4sbP60Wt5MVHo2dJiLF25fYZGrNqx7sBM60
WegcpvXMfrj/NezwhtPyKl3eb2GMy4evaaF8VN4yjx7HKKEtgLSWxgXUcaq8MWQKUdMDxkQ5/Xl5
hEh6YnCXESwUt2Cbnz54LB8+GJ/50e1r+Z7+nMaH8Wft9pVbfuaOkQcdPpbMcVOSK6USENj12LGG
jiRWMTu27BpMhh1kKz6Lu0v18MUOYBBYmx2agk/nYi2oOLmkgqmZSEWPCZiJEMG18pgsx5uYrV57
TG7H2paDpLzYyJuGth6/Bv64zA0z3yAPh23/sjOvpnr34R3vOT1Lo0I8uuzQvePXLR5P/WxBFrMS
7te57SpTD/GXa+UaL21zDMvSVj2ygIzaHRDptp53WIB0n/68pbrxfXkueVBO9tNxJsLbAck/uMa5
aE3C930ZHtqyzQ+6p/nhLavOrCl62S2otZ0XG5uVnQa2DvMmj1jeg1jLLbBwxjnQ8lwlvwwYuteA
7Nhn6gcJRslFsRqsQ4eirrTbRUXwdWu0lLLq/E+/nv7suFvAGy+3YT8C5HqFE4Zj+Wv0y+ifkohN
bflwKxcYo9dcYS/NDgmZZP828Y+rMOu+/N/+Up3Dx9ztSh5j250hK0xCqmikrmfTLLBECRCISxCd
6hLa9rTPQZiAjKJzEhDLhAGtEfucTcH+ULaVs8fG3+cAHKb/Qu2JOctdy4lvSwXxYICp791W151P
P14mt8lyRpKmeNW1OFgr6I7eAcAu+OsF3K9vbs2EXM82EFTiW4uKMTzjI6+e3L7N9/WLJoBFgzpO
S0AUl8l35l5PTBy1VIqAHMr/x8lqM1d+DZKfrwFUlt8ZXbJVWAZXx/J56jTZSewq3n3zoSy1mWaB
zI7parI1n+0ugGhOrlA+bUqlLFqpbqwRXtClb5Z8Pzutqrnm9F/i+2I5L2LlqEORU2MB0S2Wl19e
a0J7beXb0+Tb4m835L4z399P8sRbCN3JrobFZ6e7w1EIdgLKo1Tq4eEs5BCoKS9TtSiVKS1RFdx9
OYZixIoXStcZrG6qyyY/yBbMTJld7r3MTEzKQYnsGMjT6+b0PC/7MrXXRcWSh7qNTU/mMUr3KbJu
4oKedf3se39TE0tpMKzzgZKKtxWCbdZ8rGiZb3hV+5lvStVJkCSJC4iClaCeK3zLQMtum3OApFM6
ukt2C/6Dt+xqCYp4D0uzuykSj3gjia7xAsjluusp/KJaZJqNvfUnElHwQ8Fgmt8We86QabaK/r0Y
eWmPCEPF1P9t3nKxati1Uq4Chl4pOfCXMDaM2H9pcRl4F7FhCqxdkKnwiHjZJJ3HXA+4DKaEyAxK
CAUREt/yQrHv/cyjjRkH2KqxyIIol2OTVX2OryPRTX1vAR5mO3JpX7f37Lajv4vdyKdbel+JyVn7
YxSowLDB0AAIUlXLCtu0MpPtNPKlnbbZhLCeGX/ie1+IHIpQV+s2fVpiCRVq5ccgXCkIHottCvGF
x2r7hHqlMP9+Y8Bifd0VVsZnNeD74BVY/ccq/sr6bUIUmJTCNxyDd4duAbWW59e1fsTNhUCInxoq
Q+yssEw2G/pJQTbZlC04iv7OI2/UP5rL29C8Wi+Xz19RalVOcSHk3R78ul5aMxiepvcwZSREazFS
gnjRVYHoy9Yf6e49F/KmbaDIh7kO8bIrP1rIDARA7ZCKMXGdmm8m86FvO7xCdycAMR/ABMEf5GCB
Em8PPmeOLo3OtTVf4Vo5Hqu3RMVaJcnLed0QD3uwmYgJ6AXcbg/IDlNf4YnfnA/Ag1eUka6QYEgN
hOEcJaEOcT8hN2V6dsUfnicPOoH+hUTSbQFzxms2B0F41IGHENpbb8WLu3D/e6J8Qtq4inLfqW5I
kmfbBvHc10+3sj+jBeIyusni55IabEbBcrZB9kK+ZUMC5rqcPk2ArZHLNY3a7kySxgHO9dc9/HVT
MO4l8v/fRdHq5zhz7IE3jPS8aV2z9ZTjOa/7ULivYpC5FFGsD8yh2vyyaseT/+baUDgNN0yaAt+H
+U9qjtCbk4JJ4QDlMB9kTp/xlb4ol849+e8Wq8XuvRwmj/2/nHhznKS/CHuBXe1v3eVe6876aV6z
iY07GWtc7jVIisK8/vBWophYVQ5ZoUduVA7VVeHWuq3ep4vJNjXaZMa5W2t7FXlHmPm+vnaP4wCX
WXZ0Az3cWrZN+liNH6vbTGsn5ZyvmHvyY3tuRMJSSknbxOJtkvhOx8sODm36uLTeX51nP6ijGbFH
1iszJa2XMJGlVHeZV24PovC9ZExMf9a/5zqbTaVLoQbX/g1yCU9JfwDYtNczxb7+/+q6d2FoBe2t
9SzXhOCqpbp25kn2E4nk7u1FARN+1C0xJ4xrO9/KSQ1bBrHmIQGkKUfZl3QN7tM5KRLCPP2D+hW+
4XzS/V2iEhuSDE6wnQAM2hebcQr5K+fj2On28yUd2XeOhGfkJn4xh0cImZ6wSchTm9ndzRloEdO8
n+6vbmWi0w3PjZg4Wwg229+ghGSdo+vUGKtxO/QBGoliCrGnPc5Ivb3HkUqIIKEioOgtpXIzjrX8
hA42ytuJ30c6gJPcEwguG4BIpgf8HH7TI+P373TfQRTR9n1/DGUwLiVWjxZTw9Lo+orsWnihRKxm
B7/SBL62vcRNJpjF9dSqkdhbLZ4aIgupl5GD6OMFbYRI0kRZqD0X2CQDKmkK5CGJPf86farpUXtS
qAASJCx8Fs1lYYlHyyJUYDZ6AS4Sb1wT4H/Ee6K7nGW+c9/eMt+PDb2QzhiN/CwVai4ULEawx2J/
anHgffiSixrCLWntbN8iB/k0CebJWy7UdceGzt2uxTtMN16KeutP4YbqfxYTtZnp0gDW7Tw2q6nu
XZOHWRbdIeuWhTltJybuYo1IiHS2DpR1CDWyRhSgA2qHMSXwOVXXB/QXRRXAxYlcUz2gTl6tgLQC
04E9UfCiildxgQSEwlqRwfKit/nMjhM/pMy+qhwy8BMEap3Ee4AwI//KcgAlHP/FkxFqXPRBCu0u
fXw1d+HsaNVWlq5qlPMqHMRrl6QPgHG02Zyi4SlZl1dEy/c7/4ahwweZdmzgrVZgDItuQVF3XiFU
ovVU97Kq5SImOw1bycFqBqbMaUs4ELAWz1+OAe3/5WQ7dpNJTnWOv4AY7XSL6ZevqF3uCOyFwnf4
iEKA0VILyn0FneaTc/eBN+L0c6vepUoCZCfPEqGwQbO7gZ6SgVTnnuz/CvkzRgUGHwjE9seSbgTy
wi8QKKmhRekFcSBIVT+qR1ab7mEThhNPXnHctZxdwzllOiAZMCL36sonXl8iiFzM3Fu+BTwggBtt
GhJMAcKNahEqQhlNL++/tBq7G7XbXjU5qOnW46sAQaAzy6a7rWVqHiYiKjAZ5WrTuljg6htauXsE
FtlKQXgFZXjANPV7WWmlij1wFnCaR5MYg9N4y3QAi3sbEx6sAegp5nbibdW8C5Oua1cgql7hzdw4
pflWkpstIN+9veXzctLn/r0Kg5D9TZcKXys4L5RZwNuQNoov4PVV7ILcCDg87xLab3coCPjsSRA2
1CjREiSP9CaCe3nx0XVfd8D8Dljw0IrjtWsSmBJr3XM9+cmxmI8Zjef6cszheExwGNoL6f4Wqj02
DFH0VJfJsiMMGApU4TZIvsu+KbE5XM7SvOficca63AJlx4aU3WMizD3OiSSHsz4t/4oJpdtspuOM
aDY+nxH+yWIdAI0MGNkQ099H178BOzpK0OAPA6wZsUlQEyT2FoXMH3lEwZwuWvtnlGynhuEvFEIQ
yKiolrN5dOA/7hu2NXw+Qp5s+Z27khpCjFlDbAhYKkHyCH2mAbQb6K5qrEMCRDvXXfSUSOGNFE1D
XcukfQs7Fx6zsmgtN71MlwGxbazHFB/h/J+COed6jNhClJoEUU7fsypnWUqG4GbDK3p/RZSp4Yzo
B7Ka9BA3LUSw4ePw+mWCFhHEXvsY4ts8UmXZa8W2YRLOkc6KZifk//J94mqdaa10cVZ6XARedUZR
GvMMGWwshycIHpBef9PK3pBESET0+SEyJBOKYH8aENem9Tz2/8PqHd131/AIsHyoK8+xEt8gj44B
VmpKqTzYWRcaFnHqKWlLoTGWEwkP6IIJd2WUoF8PZR+wrAyDqTzGtBwLSjooNxYxnZSf7Mdoa/+s
Jd+v6Q7ryvDtUYrDaOyHAiHTZbKx54hedpzhi+2B0W/pU3z7+ii68xwwIkxfEMQmMgbg8xd/VrsW
jDj3/SuTzwV0NAtVRBpcXQOCRMPLum/3PFu08n1DNvW0nWn3lLkmVGgPhJnD/VUm1qflK+IOs0yn
GWAhUVmN2HjdxX3oILn8OqNB6PnUrcZy+M9jeY5Pf1QO88E6+BWMnWnEWqDxrzMw3xh9HlDZA0/0
OsC8VjcktiAuoAvVH8ISUifnhoPKKJhe2s+Zz55lZ804mluLwd63UGyIPpb9hQ5s7T+DxR4SI6Tu
D5InkUUM8VbRABYpEiCI4FWgPCEdtvqVqckLu9MYJLEje0DUauR/VL/MmrWYMA/MmtoE2H2VAbPz
k89ligvfzDEEugHenSPLAxQ0OVOi4efXCuFs8ck4PJeuuzcPNVO7wMS5R4YANKPgVYXsrVUgPF9R
L/dmLyS6TtF/y4taGHMdkRB0bthgno26+C7RUbFtKTT5uvPYnEuWtZjiQMM6fnHPEm8CBgFhZhrV
MbMcc9+L6m6UbRekN0JQj3JfKnSONbeN24Sutym67PSwiz0+Ibj+l2SqPUP+LRXKFnGH+Dh3GMIX
fKEd3Bmx4VW0GrlKVe8qrULkP9dKTURwHsTbqqDWCh4Gd0AReJUu7y6WawZ74T8ftgv2hxJTxCKz
rIbwyD2IU4dFNqzQDYurK9GqynMPktH8b6XQmVpC1F1eUU+9SdfG7KmyyASCGVUD+bLNYZcIuucU
6+xGi1buOxBBmTMlNLHatRGWlhm7+3cdr6Cwpd2T5UBY6urR46ZTYfAKwwgVLi0rDqZPhafySPcl
Fh8UdmXxs/qR9G4KRy/bu7d8Pa3900i3mWMlbhic/ChVAv+H6wYCD1DzA/g26XVncfzJwUCkshwo
H59tZySOzadRFZftO20LzzGZgjvytMl4WwupoD4fsUlssvshiE39MuB6YehVJxBjgwVXrTrXpk9g
IDYM8EYiex0QjP17kM/2kkSIuioQuzbYgsoPjzy11InPB3bWeRw8fjUtTUKnMGG1UUDmfRB6Tdw5
IAv+UQDsW1ozydkjzlWcFCZW6bV6D25lGGpQUhC0Y+gG197KJ4ZQugbgHhzgrWUrrKrcI79NvKX7
UhUOOPGgLHXgniYjUJDvgoIWWdFehAqgY31tiADC68VZ51U/I05R1zadhDfu5iZEE5vNbgjxGu0z
FIQ5o/tK8BVwE5Osk9W6YeRiKE4vw/MQEC/2ro+6OI2KkKntB2Gt4Kqs9v3L9H276a3yTSKGXZ9O
1XyHWoWoWQ8OGQwvpx9TmlTCG2uYw+SrH3aqrCvRys8lgsxjYV5TQwA6DKzk8OkCotwgUck86kGW
KWBxktzc8w/hO1nnA662toarYiGUjPgcF4MDQhkJFlEkaZpP2wQxAng4YLafh71Jkf3MlQ9EtplX
c5XiCnWGQS8ed29CB85QPFUzMtva+8cITzQKRkEvuQA+6Vajsu0EM3fOYNg8z0xx0jVCUCKu3Hrz
1P7VJpN0E39IBe1EAnOKsvf3sxoAiecdy7VyWghZoOMIf+IUeS3f/3uHbOZzmX4z16YkxHtYfoS5
IIb2NIosXlFuXxFUWSUrlnT238Umh/oWVTIAN2VPjVIcsVxx9axSbFRnBoPEqnod7296bxIcQZeG
ujfqbzPL6hXln2rC9yUT69gTvIt12VPZE0GLAPivqtmk4Iq6IwSGDJ1DZG42Py5xIQVCofoFh8Zy
mxYbTGGtmTJ9mXktyInltyl4pAam31ol5rXjMoyRbs3RJmbdm9Gv9CHscX2TbDhTFJ27hkoTTfNi
tV3VWivHsVCUl2fbefHnV2r1dVZQhmkGAxIZx1W9VfiSMTbUmCRBqN66J0d5e4gdb3Cr4vemKlLQ
L0TnBmZgQ4LzAvJa5cv0xV+ND03cJrXXOBboFFr9r8bDYsRUJGxGBBKzwZIQNhrY+CFMXeDeC3yF
1ik2r+OYRoWQS4RK48u9Z9qsV77wB1VxEDZUcbiccr7v9EM61zfq00hDkxvkc76vLc4uTwJjeGjL
ots/hh7098QG8S+TPk3VrKJnW6fFiKF0+IljAhmAwJA0iqbW17Zl8NZGTAdQX45BsP1+NkcdjUJr
KwlYY47Na5tn3To4d2aXjsdv8nsdB5tcZN9E2WPjldLDkTcJNnhYGkU2f0cmGDsYam5BA3P4F/ey
BVAttFDj6DKPcAbNksDcn2yzs/ZjbyOWpQbXtoFB/LN1reE2XTNIMcM5enLLGs4Nw5a0u7VsNQ7J
xBXEsJF6Y6KEDmWqBEH+V2nnzf8otfjq/f+MOYHEZbgDw8KyhRNse0xcb5ShgO5ZNTzq+K82Mqw1
FPrIAUfIKGgyPM6EaY6z60x460TB2UfS7Ieg24lN+onREfDp1/SbcmHVxCizTUQwQ9HXDhTlmUcB
YQ/rWAr3FFuSUPkTW8Rv2JR3ptJ9ZnR7tVgrBWhHG1Orunz5PlaNOMqlIyLWzpIsD13JsIrhTRO7
eM4K+i2F0PB8wOEOhn45o15Z/ZniOU59L+CXxIIg/B6kXTE+Ew5X+aX4aq1wv2FHBcdgHPgXDyNG
s5Pl4QbI9LfJnSdxnztgaZHd6gURhai+s5qbH6aAQTrlF7ajQwBHFWuwka/jMM9ceebBvejks+T8
htHsPUzbfwFYcsfiGsVfHWnVuoWJZGov6uiMdhk4g7CNbbHTyI+aK1G/2XqwjQk2tWW0gI3vlvdC
aE5HrqdugZqHzjZmdxXdCVW2SmtZD43FcP9+LE//PfDurvoPPcBWvUto6YkLYkg1xAtDO9eL2V/K
Xp0lAsjGUN3IxdlXSFq+FTv+MLqMQnedMqjBxYnFgLZ6d5ZR8whU21Di3rdyTIEUXn3eqp5rI/c3
A4XbWzDXTO+fbk0RE+wv+IdFsH33GgRmS2YpgFOZZOGI2BlOrF8E8bYu79TWmEWOuS9mp15yjrAc
HTMlWfYx6QSjdQmwB4Yc47fZbfnYN09kn6+E6GQ3C2Gq693MyPkZyoVM9L28+gzQOZxQLwe+5Hp7
nMxy8m1kJBjl+XSSOwTtEu63KivBatlhZJYlCjry/+kRAvXOr3eKJ9RAehGMEc2GRtO+0XjfYCgo
X1lXMXE5aPYAevNxfKYulJ6G0n14gp2jZXYwA/iOQWbRFPvmbv67ZsDo6oT8B3iOnHP+hbyUk4cy
Xz3WwJKD6RMrhn0WsvMMbCkCST1TSaGGdg12laW7CyqxEmZ0nhcSMCCiQ7iOHigIbtBsNEAHVZb6
VsG99XDxE8pYTW++vwr2ZtgnHCiWIRccH2i+SdvZeVJoItPM3T9Lxq4NXsmfDDThJsMIYg58RWGk
P5piZ8u2e5LfobD7jT3tvgWWv6EdRB/oN7VGKjhpzER5+2zubhPa05yILY09JiiS3mFRg1xmevmX
2zEpfHkQWenAB+2TCuWY/wmDUArs4XZoIj0IO/AncqgWP24r5GDXzHaSEaaMbx3r4v/roFBL2zvr
besyeihSujRWPdRKXsZbnWeZXJMGI0GWge/hD+ZDIIbJ/hTZvIZ65DDD7pg5jLwFlsi8XJfTRBjh
hkMBEIiOwhFSYK7mSOVpkl8jFMa4Hez+qprZM13qKdb1Kd4NYWjqw8vzi3RhS/P1iFXNKDkDuaKj
Km+jKtnUTaWb1u3THRdzj7O271u208grm2njnx/LYRoloSCl8sVbvrzvUFsORpikH0kjU0gN0gn0
OflFTnuJ2O1NDJNHoTbccEicfTg41mCXaW/WVcMkSewYliIt5oyTSkwfx9x0LEORJlg5US6XnC6C
aLFgKH0wOvRUTovtH1Q7XLSgfzAAcMS/+YzpSc4OdyX3HjjXU1MELT1jP7RM5eXHqbSZglUlN4Fb
1JUsXyoiGTBgtq13JX3Z0kxMuBuP3td83LuKR1uuizH8lfySY5b8Pz/tnn6zH1frdyaZV3WG/ztK
vh/wIocUZAgO2Dze1rD3e5TCH7nbm9fedmJdL+ZvZtqUi2OgTpkPDCRMMKcMjts660LiEawAdX0E
fUT7XYPTjMPMDs9m66wYqxneX7nvn0vrFjaVYIsD71CGlkhonei2SvrcWDB0wrSZSFrSRLqYzecM
eCC+8CS6hjcuGTNG3IX/6FiwjV3k/Jsxy0VTctYaoMH/XXVSGpwOTQHXnevMIJF4RX8RGF5xYJ0w
C0F6hciSvqB/Uv/P0nNRLCJMPdgikVII8Q3zP9np0WCv4oEGuhmRZX9H2FyQCCdCaj0M1rXS/X1l
PXiOXWdkKq11sxxZI5Pvga6lNnBN9afenKH6N+Gk5f9YOrNlRZUsDD+REczorcw4z7pvjK1uAUUZ
BeHp+8s6HXG6+lSdXQ6QZK71r38Ql5L9jvtOV5eBKVL4cEVp/7krzDW5OCxnmisxUrXTP44M/YE+
VNzZvxwPo3xHRfJvvPreUVhjErPgFvCWOWpRFvuu/sNlzFwie8febYlDAT+tram5xA1G8p0/Mcxi
wcezD8BVv2Z5PoRZgjizxciSqDo+MDaz74A+lH2C80W0/dx5U1S6pK3kU55NSk7BGMT/99+DJqSe
/0jafHWq79N7xwcaLUXLgalc/c9tgLBQCkmhaOdPOUX5+7in/Cst3juOLRCVJUVCizsDrEjE03wa
HuBIWnOJubZPBvNwEJHeyiLmo10M2GbQfKABAzJW3c8y5uEkiKCbcuIrWE/hxlKKpNfIxqtgw+O4
ilxgaQQRYkk/kDmK/xdmt+iZaWaX2oScGgl58Nfrf/odeuSWh0snrfQlRCtoNifCdYLLyfENdwWd
Imc0mlCmomSUfU8C3EaYzWz3B014jw1w84fX2vCAGwZFqOHjnSvgWporxkFMEjEopE7lY8Yr3ppM
D2L6hCFGJpAvILGziIyrDGYzvD8nGnfzMgCDYKPhaMPFHDznvB5a0uU/8waR/KQBWzLZWnVYBsjY
UjUrKfcZ74jq2JhzfiMdwCdJp9fhOUbm+Z/eHEr4TRjiRLw8rt4rGO0MJkSG8L8QFDTsMcE5352U
AVckmCwmj7UJv6wDTQm01w+86lyQHoMGG1VoiB9blZkfREGc/EXvmdptB0mYXLXXLBnOSjnAK+oj
WNDZNYWpadqpEkaNVQxA4qApDCfP0qmbBS2hmruj6gcqNxeALe898FlFQIn9YA1+ELGyn+ap+144
SdjhHvA+WZRsYuzknNjin8pSwCBYkRRAssW3F7t1jX09mxfDQp5DoAlyJXcA4mHn88Pi+GF9R4HY
29oZR1Emops4Z9kJgcyG//WqDO0dejD2TdoNfuXOcZL+2wXEAfpPn8xB8++EZCvFj4jChD72j/2H
mvHxx2nGDs2j/E7+PaOi2sFdA8SPTQlfmOG4ZmR4Ys+qsS7DyuG8pojCj1s8R1TieOH5T0TAi/Oa
pzgXeZPvnwwKP8Ei7GX/nXUsIZ5UsdtrPq0KOwbPM7/mf+e1OHMpC/iJmXJp1t9yDLWZ6cQTSyLS
f1ue4vox4dgT3Tc/TN2FcrFwMUbH1pnMsXpGP/rPBYR6U1TDbBXgcHMxQjlzsqQejx3VBy0SNVqG
2cxjVh0YYIK1jUGi2WB5/PiC/FacC/zoqhu5XOzypyZcd4himh2PpjkO5djHY0Dii/w75OkZ2Uu5
l2ziPG7iyPXOpScME/HMWXLb0yeQPlcEJHHHD5GsRDOEqgwzfjroN7OF1wRORHEYTQdb88aMi2wG
TmvSiDBSZr8/iPnWS4R/sJ7ZLF9YweHz5FdDCLjEYrj8i3TBCIVK5b3jkzWKK3avs/1VXIJIWa5f
4VP5bF18+ikJQURLVBvUM16DxzbmC0OKD+QTIdZ2n1Z8b0xeZJjvDpFkmHA2c+XAmwwvDZ6e/DWs
/0qPmRcGZJM0xAVhwaaQiOccK1/86bIFb4Q3b6L7/Kn6R7zVCWP/Gex6YxEtv3e8W5Ek5AwxF32I
5MFqYLhDjY9uzW8XvKjjwuQEEZ8ocHxaf+E779tNib0BFtYCDuVWcaU1n1SF4VgW1nUiRLb5IYUx
ZK+DAvDFPF/ELGE8Cjlli/mqeifKm5jJ/XNJom1yQ0PAGsNawNEWJ7QZoxVMdaTkpDaW+3yvr+qw
dEi9/WdUT+I8SbM2BnVzHQtx5BR3rGWTLX8vmZ55j1N2zCNGpUR3CZfIGn58xZ68+37HeEBbCI6A
D8E8aSm4uTxrmMteWB2stQHJ8uh3WHQw1MTIjoEYfkUwlTKXWQfMIxzsKOe6S2LTXJPqE7OT8yhr
h57vOBxruY3G4p+RCd81FwbZCWSF2xvjr1XNptyEBJ/cvj1mL1bbWOrXTkmpmeMIeOFlaPp4bJgn
wM6DXaVC9WRaDKcbcTAicXZFAsPq9Rta8U99VX700tFW0uoDZRdrDYrvvSA4hwomFwoK/dRWvk56
xFSBMX0op+svKobGuKCjScjLgXqp07JBKHMHJvpZF2ajOtdIvSEbAcYsk4IhgAly7c8yav6+0qRA
q1H6j8BIba2fjeD9DC8mp1XstV+ecsRxsVPn26b2uvdSH84ypxpNKh2bEhT/wNRRqL96AfgUcT6m
D6HyHTSzMgZ7NB2JJHXs4ph3wEAZVMgXPvCTFyqPCL+roVgoG74KEeddtR4C2WtQpa3mtcj8vlyo
hvMYFlY3msBkb8WuVd2f32kLjcky4kWjLQeUIqQnOom0Uo1gKGM/iInTaJ2SOCEj39x8h0wuYdjz
RaF5Qo01pQnTcri5IxO7sYobcjoXL9t80+lx0Hbkk0ADHsPJPGffsdTZJpYW2Fis+PYjCA5PmYer
dF+jA5TfDg+oGAYGDZ82U3p6gYcMaBQUXOPy7Pcbs2NvuBYYdc6U920o82B17iNmCzd9xABo0b9o
+CgmOZKxQJFWOR8Rbnar/ph4s3Myc/CNvssBVgBwKEzY/e17n31cGMOvx1FLHSW1+w8c7ZefgxPA
jOb35eJ7VsdKYY51Y6c9whZdDQo/Gd89GAemINhCgoYfHR04pNeQwvvEgw9WgdPxEK2Rh7/xthOs
YYgG0YVfGlngGfqNW4l2Q4U7N2Zsx8bacgkYOY/sj4nn98N0CDVGlwu5oPrgK79n1de1zbXnUvIn
Ec0So0p4AvTcLMjnc5Y2Pj/BdAbCUDV0n82eP5HqpdxsIR9F2PfWc/PjPz9u2WxqOEqZw7CO7zfn
3XgfqLgNzXOz6k/wCpfQXWGqq1s+NKqBms+5xiEsH8N8k2+8xWgKK5kPORitzdtoynSXTw4BXevE
Z5DevN24+Nz1Hr3HTV5+njOT/bRu2Vy2sJgNNYiJ/yw2gDxU3u/Il5sAXJnpL6gsxbGYdMAhppCW
Xeh6rwMDxVc9jyH+mYLOOFy/5YmYmNI5C/YugG5EdlrAv8Oi5lPC9IDiWNsJmyeAG/UPhRxUD5hz
yLwoDyMxI6LpjnfM5zqKRDj5DzHbgQf5bfzksQV94k9kNAg97NelHiC0YSp1S+R/xDd66oOB334n
eNu8bwtdFEYEw2PV59pneExEgueN4KANkQRAOeIZhCXPhUWNwxqIAavprD5bGCrQv78nbBwfQpyR
M1tXBJsjlt0Sjufn/7xTrjGrgruvCta5k4Hmfj3efaD+0xwKpgVON6RdCfFAcxIcdXUsk0CEAID3
6mwWJoRiQmaWbbzIwPRYfZKFhUx9Gn3E6/EOvDx68NGNa8o4Ph5L89dFi11IjRddcvnwzwP/nWGU
rd6g9keHJpkkF9auuAymYDFKepjl+F5eOE7WiuJXmsdSgRDOkGmrzTsoSvwbOiift+PoGJ19NZDW
XBrW+XlNZcTd/hx4MZgp/32cPLoxPeSrpOCaa+4jhw6v+QRH5gJBRSwmkrnl/7kjbezCmOQl2IMo
ArMLtVP5/mUxGJ1ds8Jo+Nes5T4h5IytDmmDNyA92FjzBPBNoVJYetM5w2SbNkGl/ahsr5DVoh4i
9hpgpvpOeSfxNGHRhqaGgZKgLTuQS3hZdhBeE2Ywa5tRG4uVhZQduC7cjzecGJBSVAQ8dQCGjc9n
gnuGloCSD2UEjwFT962KJ7/m9Y2g/vXg+hD/bW46ywPiCj/KCA14l26QpQmxsYQ2qgv6MKtOHMeE
kKk+CoE7X+31DsQbPJzv12uLQ4p4prrA4RDba6sKdrMBlsBDWQnyAXCflB6BnHrKZxxa2USwGmWQ
Tq4zBFuQWKYKeiOGfvyD99w7BvRF7hdhhAZ/yO8h+hYAaXgoP/ff8/5DXWqG1F5Up/zT/2ng+3gW
k/YiRBNWva9sKivCPV7j28P5lVx9BWCyKb23o7lFkAT6qiAApZtwo6ydgnBsL2ALwelLA8ybrAL9
FfKVYxfi9sOfVOOv/9nh6+vAu/s47FtjfJht/M89c/xy3gGdz/cKXPQr8beJlfBG4yNdqSvtGzcf
8VdqlwbfYUeJZIerDvsyHT/3bASoR9gQNY+t9vu2UMokwMjgUBmQtMA6JHC3/wzIVxi/zoHA56QN
0/QjWApGHkMVqhGcnGy0actuBXXOS+5xkPwimds/IBHCTsxCho9YVXTjZ2MhGmNbgDxO0ZnGgQ5X
kpHApCYAkfni245Zfp3HBFHIefbKHQcMzZwMigy13xxvgzTPxS0d0aNBr0SYvhbyIRPqzySR1xS+
X5AjRF5bCrzy2jbzoR5gqt4197z1ojtteDd95FPEBPREmeLnTUDBDnGIkg69/BQxxF5G9wQPl2X1
PEjV9Ck7TFCYRZQVAj5zmijwP23oUpHEdfjpIEqfXltKxVWhu2iVHjAe1EB/LThohvoEM/AWUclH
J4IvxI1RV+f54PZo8H/MrxVmqspclze0GOo+y8MP+y6lLaAb6F1F+ELTTOTXumIKhkc74QWZj/sp
p8nwO/3S5LAHFB6nXP7cP0jnWLFFDCRBlvhghID9NWlrEa5vMPuPnBBK73ObVTiJb2z0gBzefq45
FU6HA/Y1jieHXhC5AlHUpEDkh0hYmrFllRt1D2ymizbEE4ycLqi/mxxHE+oozvHnfEjkDJIjkiBL
NxmRIWIlGL2xJd55W7yTqtGBq4k+ESHVp1/nybztL4r88gz8XUX1Czj7bexcSH6Znus9XhkrWEjN
c4Ke6NPent3+ebCHMux5SMzHs5ZYKu4LBXY9cfWDx1Xi9kbsFh0PoXzRWrC/7PKpAwyXZdUdpB7C
6jOSJ7IsW49hREG1PtLQK9Jx4a0MfPles41c+d+agAdOYko6PvsbS4HUkpSgpBvmA2Y7xQhJTunx
jXjZ8cRcZnc8cKQugLNyFjyrJ505POGFpu5H2NI4YvLXI0ry5R/cEmjIz9UfUhSYYsYrqO4fQuY6
RK6bunfRllJ2qdjlZN00tfKBGLB3zR94XFZNcg7QvAtpSz8qBhDJtsanFZntFVrzs7+m0v1rTgfG
VOsp1X/QdLT5wOWdJM0HBGeOYNT3MvtN0hmbZ/GZGziB6IqLRIUig81T1ZYKfk4tFauZXuKEM/m7
lWIXQAMdFiUlW3JPMwtkmPAjYhK2zLPfUbLUMgeuKlOxh/heW/UTEBkO7tnKvwPDKfQfHS9nJSYF
7i0Ufjg+CEfyoUJTx3ikK0ISi/IkrKGbc949CcgYCQcY7mlCSRKq5i89EhUiole430xVDD18R2zI
rkY+jahiDdWPIYhqhzhjcKpDj3whCkg8ytFSO8gzANmunsjoQWG4DN7TD8sui09PzMQlfYaarPpe
n+ruRUcP6aAepE6nc8ANkKTjOBQrOGGe140+H8DWIZ7luVLbMG+QXfMC6iAmoueGKqb5blM+d/ld
UaAKWBhuUEU2hARLws7Op4fGoEkE6QWfcgOckNFOAdsXYtjfMtdhi+MiKaMVP1HR5gzm2pBLGdZ4
O9RTo3JKkoMhu76msByvZDXwmJ4rQhsEowPdtHT51qH+OSFehkuJtvZBBA5CZnlV4tSgaGEMbrCq
OCBIzmGPv0b5vCkCNiomKiQDqhE28N/x8OxVeaAy4KVcZM9nWHJDPvyBl8tYiFLPH53DM2hDAzNG
VAODdoNsiRcSus05jHwkrAY5PFiIY3fNJqFJHk4skoStmHeWQ9Sgr9u3CnVz0T79M8aUNw0XwnV5
NWi/OgILxjx9HTEfCG0i8Em5RoFqS5gjHZ5sQkhF6CjDd2NVtPpvON2G12PEZvrvTTH7YpEsuxp+
U4DNJfemJaGln79L1BgUzzeuTvR2njhkcWmg1+OCX+B5P/pVE9DGaV8cR7JgRbBYP9oPzxTDTv0X
yBCknaPm/HO+P0ONMbfzkXa41MQ3TK4R/2GnBjvP0Y8Ixakoy+nzpwzex9cvpRtX4/xnsFMzFLPa
+ev3XBC9G8hbVf17+RHPGSoByRr+fCgAsZekaqKodtQ5D0p2HXFIwxgjE5l3Q5zGYNHpX6cK1V+K
S4LVEPKjW8Zu+NlTgBcT+cTxl8cbJfc5/CR1iqMlFDi8KCPHvFY/op+4tzg5TNrJAO8dyIKgH7Q7
bHV8eC2UtzjuKGtgk+8STw48/lDgmEGbLweb3MteVjOjiHyVm++Cr7fiCE2oPDuLj44HSztuCZb2
0lEA4v7e0yVAllaGW7QmFL1NfFUM5AUmY3tlTgGJMXDyWMDX1oiAc3X2ltycYukrWrjnHOZRq+6w
7Oe38uKtTFPZFYQLeFoZZ/cE+auJ/v7IhQNU7VnVA3/EBkSdw/5qIlnosNwTjaxxnrLXoWema6iY
fFeLoQa36soJ1tD293iel0hfB4H2XA0bLvnbVxsG6G8/wrcnav8y1jKcQoZTlEbKoSUcuPW0OkT7
w5QIBHfR1E6yzy4FRnVA6kSE9jowJJOIwjvvwM87whAqnwKjJsEJmHLKoSlhASqixCEFI/fXGTcq
YpI0iJxRb5lBTbXW7LBBSjj5rc/jgLMjHzRy+pOYipzV3agPCYv42m+U1hcQbSDR9kYauu4wEfhB
yv1n/vZ7HO/04qpnN75qswaB71Dis+wHzns1OmHMhCWmjD/GtCGEB1eUI49R5MkvWwROQEfmeq8f
JDyQsYm2MeOxQeDtkikhJ6gokSJgxANR9/q6m4Q+zIy95EEanUX9uMUhiQN6ny/fwsPY7humnCgZ
OF2Te9RbPOrD1Gn0a7osF4+bfqFvKw0/RwWCFRPzuGVxnhp0kQodGtQ4KWSYlg6CfFci3YU+NNYF
abHbPMnWgiySC8UTj3oJ4qPZoOFkcuExGjm0rh0xZKtEdzXdlY+c57UK9kZv5TxuKrZn/VX6jQph
vzeYEkRCiTnjqTE2xrXHLi3AToHhhfV0WzxbYFyKqKExL/3kirQAkvTmzLVItCodoWgzSBMTYUBg
hUwuBpKYPlJsIdWuDiC1I77XBK3r0ErJ8fb5G5JnhNj85dh6JehrKkdUYsH7JvAxdCUY7Bzp8FUJ
M3kxDzV+6J6pUFP1INPLb2miDJqSoRt7ClDhWN7QzQHoFP2lUBej71zdPH/TJT4D2FK0nVDI8y88
KO8j25hCAe4pl1hfY+U/Umx2pHjoAZGBJjQoZNuwf8HuYPT8+8AnHmixplnXFuwcLwOL0+ZERxpD
WqibU4sfGuwCoFKpWSpsKTSBqunF0BOosnm2mCoCxTGRrgDN+zVDnjIV8/sGlyrVo1fD6chuGd2T
qvKPdcdBjuxJWynYqiX8EVC5ylHP+GUYu2LndEcGvTfuAV6PbnPcDsgZpNnKib+qd/W9HViPSbRs
dtX0TYBIqG37XTYFoJQqnwqwaW2JYGc66+Y3Y08lCrOBz2l9C0vH5eQ22GVLkO14ThriZJf7ykg0
fxVipjmWNOcFn1P9e1TsCpyk8mrEg7ViFQpiz5z5oX4jtoJTmqGHhmcKnxozTUcByGd6QzjEPvZZ
OSWcJ8yCFuhP679PaLjaijRIhEwwnZj7/BaBcWEiQy1R/rHqVTCg7EhoizFkzCf5DMXo9uvIb8D8
bt0l901vlJE1KwP3iXmXGVBBKsWXGLfw3E4zzdVH4TnF5TM6w3yAEqA7RT9OwtHz57WLJsUsfVmM
CBbZ2jjpREywfGcys7qfkvqBNDgsIFQ7vWjh614rdoSHYb5oroUx7tlJpimzt2NZWc0y21crbNjS
W1JYjV9ucZuAcQlypFoGhSZSpM+FZ7lY4VPlq0fV7tkO7w9cNdwoGgsEeNEFhAsA4nWkIJDGSg+M
pcdtwNVAw+MT8hE2Rwxh0B4G0OBh681khhOfIBsQkDht35Memy6wCwxe8Gm9d3Oc3hRppt1fM4L0
wnToY/mqx3Z8pMmG37g1VesBYwtDuzkLr94anR/5oznOfzWHF4remv3UzgPMQbad0JtRp2JJ+SJC
EYcr+GpkQLpcJzkVDgvSodgWPm5rLmHjx3wJ/gHz6KAdk+t7x4SnFOQ6iRV362YfhqtrYKLBqQhg
yStslSbnBqAPDgHM763z8YGlG0gISCzWMGtpVS2oTTivXpjcYFkMQfKn3oOTMcgNDX0CyKAH/XFg
p7TvmB4jGhNSicQejrzRjd6zXAwhDigz5ezIkW24hV8fTeJBUytr2SNxUYutbsqEkhtbT2XflMcI
JZsxdpL/fNG8B8mTk1iQ323MPZN0AegFKqkI7guUWRdLCnDapLe0OzXMZ/XZYwb7Qs0Khl4dEMh4
1HXmmv2f742P8A+Ggab7EdmQGMB+wmo8ZB5asV9hOWfVUMCIYWYVoWBH3QqkzQj7O/Jw6uOpKxys
ELF6Ach6lS6JtesG/Sp2mi0lgnA7IRAQNEgJHi4mgvkPVc/QG34vFX5UlRx+/NjX5kAk+kE/ypti
rzgA9Vaxwwv4HDz5EDMpbIeT9JTsjROQFgcIyfO/HH/VEbfNz7yDfbc3qQlcbFQ9FhTUPA4A+GSo
Qihx6efOu8cWcIlV+KJsUik/x2fvxaPJyT8aYxgDXhsKRJBqD3iNlh1HnXr6Ctt/EK3MQcm87/EJ
n73zWVX3FLlcd2EMtoxgDVCwCvUW2gj83YSPIvTz97FvXdj0yMg3BQyAdjaYqy61RLTmF9WNZvoV
zx2M8h2++3sTB2+3zsNqLS/TQGJwHFadsBDCPrnfsVTr4+jKsxsvJNi5/fjp1Jf44w7mX2ZlY5md
JJrhxiT8apJVNu8PTNP/PnfjRJQMTY1HJUjhjCH5d3melUyrWJPnJWb3TGsO3f41e02oNnHzWfC2
xWQErYK1t6jx7mfY/WE8Cau6W6fVAg/W2DFtPGUdnECYdrk07fqk8aMdTk04U021AANjkC23X0gO
xl/ShtVGoVoUrObzLl4Sp0Iv570XWigKDoKWiDNg4ZounQeQwJ4sheC1eh7Uaf4JsJPETHau7NsV
t2qW7Llj0g+ure9ZDL90jGOJSO0R0vuxfu3G5rScdl9U2lbJYzbBjGVKa8sU3tFdNjcekeQ325w5
T4Wn8WgevywwZfB+nnVl3vnU9lw0elHpjts7gMeagJLMwdHBBsFpMWJHsQV5aIJl9vCnwm+ekaVJ
jzlpw6cEnXHMvsAiUjfVhSXkZHsoEqObvNcuvZAG/8EXtrM70Wd4vmYzVIkNKqEXVD28wdYNelEf
xaiHKxKTSQs9+0AWBEoDoTHwkRHmaNaGO/iHZaBClg6Y3T1umBd98TdklofjGewMSzNsrG0xWVHC
cuTF0rJ+rNmNPx/8ufjaSeYVoTyp3la8USOPJo0Fj7Pml0ckKTfP4lI3K+Nzw7Ukam85tQtDxhQy
oT7vs2lhruSadn48CpLXscUFGHZXpTH3XxI6yCOB1TmxjWY40o9SKqzqnonzKW1M7+Q7dTZR9hSV
ZukOPJOa4ALIDFGOM0kd+ngUYnslF/b3B6oJoUeT71JbMTeg6NGJVna5maBjEfQzV59yLgKDqhu8
ZbFkBE8FLzjLOwKP6ulogoX16/K9MhR97oW1z3GwBLrdMjvMH9PHIGCKoDzC8++T9ZxYvDMuVYxd
4LdQR4I/quWKdWB0zDY9djhcpkeyLQojaidV2dc0oXUxa44UmzhkY4+aImlKQJ9wGLa/Bi0EJqXA
42KUQAJq0FykHy5+1s+KQ3cgs076GSx7yCC2rgj2nAxE1kMv9JC8PzcoZrgk0SNg5JDEi9EiKcB3
AZLwDBiX8GG2L0eBAqgsFNUCxmx8M/aKfNpv2brfC9U1cd4lwkt3jftIc4q1eumvFbnnUJ3GdWl3
+BXLk1c4mqdUxhTsrlj36yjod41h94CKP6lK9qhtMKbiEdeW9TK9jWCv4he5HkJzjO0Rywwtb+93
V1OdPc9hXs3L2NVTz7yo2PZu69jGV5Jf6dIacp+HdjpYtORCw0a6tRz2Vk/io/R2wDGxMT+H+C/j
XmuAogpUAq/aLLGqX2I6qDKdgQgRGAF0X4s9O0qqwS4QhQ5m/cBdd2NFushg0x/z1H3DYDhGcyI5
cChsuKg2pdo0WtMcDQn17S1M9F+kEjDGIWiN5Iw725eBeSabzC+/l0uf+qnofZU0s+gw3NHJmLay
otWMfing8aRLp3i2dS/OqzjABpRbPJyxlCLeOu7c+pjsKV4G4G/3R+l/sOjZ8JdkNvxnSMPBPxiQ
jbBBW0iGLctsJi0govVRFtGdjpOTSvi1DTd2t2JeT1fCz3zec0XCT4oJHWuDoo6dWh8uimpqzJSf
5EAzF+PPgioZUhg0kVLYvvEzsSrcTo2dguQ4YChd4gKoeYbkiJfw/5kDlFcWJ2SCzOUgK0R829Y8
xbN4djZdfEdumM4NyFKB1QP48QKhddixhP7XSLZ6fAURYHMRFnFMOFs9HInJ8fsD+dgtkdioc2ax
4OoHNDJsHMyhBlOFsSaea3g6MWaAKb/6wjmIPUZu4CmRH6EhnjLDY9IFbsebofYsZOeLGQetJSxE
oOuS1pQXcxmTvy5YgXDqU5IwQUbJYTKG2WWUO2pQTdKZiVoUZ8Yj6uXBzVgP3MeUA9XYFT7vpZ5Q
WqrCZIQqjtlxv9QZ5GBa9naTGsmsfgNWAjcsLkLn31o3SjemaYF8ovtTF+xGKSqvS/4A4hDmQky3
+JAPlhwcDCxAsLzN/HaCM9MmWsDS5wah8QGO/WWS+7yoJ6oqvi9IRFEeJN0z+TtrfRkzNDP/jawh
sGIb1MxER9KIV4XTYaz5DOgMJu0FnjdTPoRTSOMeM8COT3eFbINBzhmLuX/+RgynQWMBeOAAPwmi
+s4/wpUECaqgtCX9tOE2fApneImOWIv4iv1amp7IbYeiOubpXA+n4CIejPOZ7gG3wpYCbFEOjae5
DDQ5Q4PyF7NO0grrvRwmAVHUAOYWwfYWEw17EJgBaauuIoycOW4wn4iBzznZXsLNZqYvurALe/c8
e2G/iSX19DWvEe9DcXJ3d9bGvcRPCb2u9/ENp7YByg81P62LI2A62mhQQvb4PGJHbhGsZWC9PMX7
YwivAyfVFef4En/knOZVtbLt+5eszXKfQJ1ivjMhHTNo7Qc2Ek6xJNPTDOlKxyOaT9M60JsLfnk+
40MHJco1PPtOqYUj5oq6iBEhxjETaa6zzjg7GFIczK20nnAC8HhzyM/rAFR3bFIr10eYvQS3wPkN
YHra5iaaR+t0Knk+2CnfTFyhcprxh5Rp3T1emq7kwKNxIf04w25cB1uiB8aSw2Kk/mIUTi2meAnv
obGF0zk4yXwg2+xjeP8cKd3Y5tTreZWse3d/x7IqYI5t3akiKBy2HykYXKPIhV0USAxDswlkDJTC
D4ctzsNyVXNxVKZK3NY/uddehg4L6NhaFA4QyRS7He8BaYmmGdfucx+ttVU5ZRgoKr+J9ge9woG3
5QjS4jL2jGqsbggmJnkjD579mFAHezDHMZb0RCva49rY33ie6XdoudY0VpSt6g2uEx4rsiir8K8T
DgXgQCXaImQVcA5eY9BssHNpThvBdtR5mY/pTYA31QPm+oSRe/z0BNPzix04ZL+E7fBPw/Op9Ynv
hFEqUCTGYnaEJTSZQTj0vCkALJJnYdg1b1hIYBL9HR7bTP8uSscsx7XzF41Bw+2vJeIjj9CZ50xC
ZY9I3vAJFW9v+IhIdgBPpZf6JKDTgLm6VW0V+71CUIK4e2nsBvDAfvJpsqYlWAJm/0t2iSZ0mits
mReKh1Fmv/yI4+K8O8+y/UvIbXDFFV3GONpnYuwLafTWWW9SBBSrn7brYq5fsOZ0Gzud4k9ZxVZ0
V28SmjAYObyRMDwEuC6PCg8elzK1hDQc6h4bJhTMx08rRHqQK1EfcG3Sn9qDrXLBDJBE0Ryplas9
Z9AKWuBjNL64UGKLQflBf4nyDnT13wVrLPmuXB+ozxj88ZV3jxUacEKvQMHZ+9CCT9hhbJ4gogWx
rLEJ6GA4j3HVLOLF/sgZJZAQxqhPBrEPlbb8YzCMqu89Sz2wNzq8+9Dnowm+LHxVwFkrXUqOtBti
l7x/+nLt1FRIJjxkoiN/snAAsxv9fW69RYpJtAaz46Q2QdX7E4SsmTZDgKPY3f01l21zol7kAw68
0+E9M8bptrpjxdrxTJWB6ZKwQqVNAUXz1c2/Z7SeJG6Ps9/q94wBbWvzKMyzX/1KIYIR7WDDY1he
2dM+4Xk3YGLpcBp3HnUhOdwHITzwIE940FRh9DIw8tOgPKaBflXC8+rsfbffKX5hfnMRoWqqa3jv
Kbc1v37hFQEHc9DNcCXyo/lgkU4p1ukJmveUl+cMFu4pIngBuQP6EGQZcOvw4Ni9eGdajMnZIZdh
df5BXnWBtP1YvVfpigaa2FULWo1Dr8boqXdBh0M9ELY9zD39wYYaCXh5sPleaRUFQwlECyNd1zDt
fAsqNUxD6rLhSgcs3YCyy2S7nR2ccKX5UAmoNLIJF4FDAAx7A1wKX+BKdsXzDgjAJGxpxhzkgGzw
SSOfhSY4JI/JU/MJ9RVPNiSu2WOVYEGMQpTYOPq7ga9+Fk83Dhm0whrWGZ/6UNGlSfOn7zqIfO7n
kntlw8lm4Bbcc1CQBbPgUx1Y2IVfOa/9c0595SrecNU5kFcdZjlONpN95kaQPJI7nqjQVQ6NbvEV
OOzRdLRCi8WT3nxsY6L+Zi7TWgSAB8XvKCz4MW09dHikcOFgGoDlD1vW7H2lu+c+yQumSoZX/Hbh
i1aHnVUZ60e9cgab0UZc2XE9a9nQ2hWKZRIybRCB3CVZDGvoU3zD6Xf5cVrrxaRCXtASYdbJauqI
6hRRW/i7D2DvCIaZHEje9zhadI5mJY460RzWBv8VG1IMEzZA1r58Gm1raPDcIknQpBCyfhDQApa9
bAaQexIR7fLeW78v981YG/pfv4gD+QguNHsv6XzgL1svmKLWE/GdXy3q3YdV8ZOv47Wqc4zLv1z5
8XelrrKgJ2d3DE3AUZePkJ2f0GYQocEM9jtgLESrzShQT/2J4/7MDiCOv2gNFXaW+cm+3xQTBHgU
UI7hqAuDzCRKf7yMtBWtI07KKGmFrx5TDyZTs8eUJnq0wXF/HtmvzdsrsGQRVrdYbn38gdutwN9p
fRt7cFRdjUiLBY4r0DXdj5Oy2jOTEcVn0rFFxT4416IMGYVYVBp7OUDEaQGOzX7vuGmiBgAzBR6G
8X8FKp3JmLF2fua2W0ylD5QHnDpAbAyu9uqxp0PhHkxgsJzoE9NVcu1HFhQnzEo4LyK3tuLwX1gx
kD1JabsTc3oPb4kxfHUEFWAEb3ZKngfcOFjEY/hNpIV0ztlrNhJpYr1LtyiglY3mja4FSErtsgjT
aRqwWfivCajYrSP2GtObHXrYdMzhJmGetqPu1sfNHWt/VDTShdSFHRgJcLC9E5qiP84rKhPh55Ef
n4eEZITvsgAS2pMKScMn3L6VUjQ5mLqecnL0PogUugMXcEICBgEOTuJ+ONA/B93mVPPeN3iEN8AT
eJUeZBCHmo3KD+gZU5FTYs+zQHi5CObYvGAWNzn/0PBxYm7k0ZjeX5sZeI0NZzw+LYb3JKo106ax
6P3p/hIeXullE8DFMOqXgXc7ky9F+F5q+N4vzPGln4Cc2801nw7Dr/0CaM/mvLYvedhIWNnqcRod
IbGHb7tcQhB6Ex6lkkM1wlIUxg40zNw2UaV4iQ9v7FhOGaWXwfle7SFrTSKngz8HrAiosPswO6/2
BhgrwTKVJyG/GY+O6cmwyA3DIInow69PUIyIkfn6lffyVf87oaE/Rf5zfvayUHO63zL4unhXJwLy
MGYMdiZwo3jmS/u1L4+PoBJRYqMNS/qMvimdkeSOC9jrzmm6YeT23Euh7CY+fBx/ZKlULc1YhE8b
d5MQm3LBeP9eB09aOo448qIVT/Pe29deC9vfxs6cxqW25BqYh7MXW/olXvDRn39nmwgd94i7svCA
LHCE0xeyu1Cp/hzTgTRofcGsxu0u+zoPirzFe9FszntDJAlyUrvgGp/16Cjty20fO9W+maqu+B5H
5d5GK9KaEqhdDuZ0wnBHZ5DpqQsaf/kIL0S7Q22fKY48zVY9WU9SkExfRDx0rrTIJ+8LFILzUr7o
B01EhsXXqiRErtpl6PR+ZH/kRli9/I+kM1tSVUvC8BMRwTzcyow4z94YpVUOgIggIj79+dY+Ed27
o/dgKUKuzD//Abb1UOWBIU5CCV8B9DkMyDEqz0BZhEsztkUM5YOACAoQynKHeypEnoiEk1n9a/9Z
7OFNYA3557N8HcIDwMUX8dwAvJoWof1gK+mbNuxxXz8/DmO6Ocnv2P8y1hBX0rr1Hc9qckFA2fyK
sLw1IUdtKJtDgWmf/jfT/2arnt+oWSTiOcHqOnQm7FTBRJ/rbxFcxvkPpzW1UCPKhBe+e7wkvL7/
25L7j0jwAIyppnpIrkGY/9Qpi25N+RflKiePu9d2OAZ2WWwckocSmqHBWmJtPqaKBmKH1tCloSEc
glySNjzM4GOd6KJ41IV7/5YKLABkFiMzYmLq7fcEptT1fsmn29aEl3ATDrSTPatIUNgbCzbEnwuA
34BD9XEuYlXYCjpbff2eNrMLAxZamOEtquOOe+8bYFgQqyGyJI+gMew9rB0eLw0Wb1AIdVjw7Oow
eWYPU+G/LcjJ+LpXVHxcE6HPnUALoeIfWH8z+jjiZ9qHtJ/X9DbPNWiP8oIhROieCxpBdbsjWOL0
FizgoSZauI5Rc6KOb3og4zrJxRUkbH6QtiS4Bv9CWZDMGMwfw56ogC1lqpIYJiLWSwAUzCtwtQqc
ptsI1QJTC4RCCFpgDLRscH85UbGWZgoHyKggEwtSfUKjodAqyy7x248XjqBwCrPRG7b9lBaSFcAv
ZxkjLimlMMrBD44gEiE0qPkbnq0wof2fEQ3uDd5A49xExhKUoBVIDFYfeA6zwQSS+YCuHDwPSsS/
l9diaJ84qQUiKbUCJ8ReVXiIvjjhmZmwM+YBfx7pP0ENGmFzhsdxvnn/LyOwhP+A6SsTVudDrggt
AWTy906do6lAgwCaJT4CgnHHozfRfrlEjCJsqXVIJQQ/0X0wLeK2BySD+lwf52fwcjl8ZgnN1gu7
cCxBWTC+lyqXTJ+WcEceVON+Dl5ynzyX/RAkBxgAlko3eKcPQasmUvjYRmrEskYRzn/Wkmv32lFi
+hBzMyhZVIPgvsOOhstWx9cU4Ah7gs13VFDy6eH3WqL41k+1f7as2xqqfZ2SyRcy1USfqRUz6DZL
5LTBYcYdOunD5xR6ouYLGH/I0dY8mDmxKNAnz5g9Qx+D09NnkGR4n2eLZp7vC8n7bG7yP8GovYKs
iQphrFeukTOFvlKIFQ68lQWXpZ/D0PtwTNIturiCljtl2+0r8gb3Fhp8tlFIoMESyAXT2E6RX1Ut
FTb4FNShEn2HzrzevDYExwyJHyfKh9DO1wenN2I2CUDZkZ5BqhfEmMbkOSIZNhGcfuZGxfs6P7ds
g2cojQ/LH3GH6WMISc/v6Lqsgjqy8sF8T/6pjg5pyDPydXiMDBcqMoMFoqVB57Vb0bHA3UVOxfZE
yOb5hpp7/Lr/ZA57227AgYQP/tGYlvuMtaI+kk7kW+A3xZRKW38hWDuflnjGwCIi1ZO1Hj1tyj3N
lMuQD9+DJoRadDui9obFwCNAw9LIYhRqUN6sWSnb3GTC772JbFD+AQIMePgdaiDNQ9lDkWA/fD8r
v9QC1AVQbtDzAtK+d4IMAqUGNynuf3YG3KnonIUfcgs6AbzJCs0jCpkWrEv6mW65JJxBMuEI6z4e
eyv+842toxGIMm65rNM/XUJFwEEfxjyv9zT3WA0zwd3ZsWBzecLWAFNOC648kxEcJzt4dkGbkkpT
zOWL/4xVbK8JjRrIEW1t+oIFB3zwjXIs4wxkngcMgC/H+/ru5yO8iBJRkwBHwHnoSR/BB3ua8AEA
SPBsPhOWSSkPMTFmqS5gLWYdeX5N3o8QZkyckfwFkya6zqzfKrQSWTjqveC24ZeD+ABvPDVsQmn+
cDw2J5dj9ict8caYgi2AfoJ5jq+hR9G4HxmgGl0omzjg3ic5wQ3v/IW4DnLnEuLsaak1oS5cApTP
KEeYtLZgPyzygEhndhHDsJCwWTxSN5WT/HUPEOIebgvjh9ysIiwY6rlXMr/lzUVF2qnxN7j1bgvX
4D0iIjP3bfILgg61WfSdt6HJfoqdPMmDxOyhSkM9PcSOADpusWJjNel+stief7qoT7XkPbO6HSQU
dAqoo+dlakzbjSosToFj4SMRgqik7R+ytlL28tZrZq+pdGwceOKcn9B8kxw4tPxTecIv75Wkik2e
cp2SryNbQaWN80zsSLFiE6Awci2offWQXdal8+h7aUdgF4J0lVn4LGYAMrbbTAVY0tGSzngDzVEg
XFX6OBLNzG6S4zgj3jVP1RmuwXTq/Hu6RO54nFIn6+DwmdftstUwd4ourQDY2w2MHRTT6Gu/AuOW
oeMnihPwQRa0R8j/gJgr6Yw1j1rGKlsF9CmUx6e+EsvA67hDV/tPrs1ZzeMGHvCBlDACpiE4EMKG
qA9cXJRHHQb9Z8fy9aOau29z8FxgkRqyD2KLX58Qjh047zisyNsZXpbN8vuHrQIz2hHCjjJChGlH
aB8+6zwgDXOhJWbU41J1/Hw5HnAYhskFTnPpPRbo74A/AjXEzT7LiGgeVNz9gAqAkqB7wiuJSRGY
Y4tniDoXdwEPIngFp01GNeK2FscqHEOQoJHhOdtmzWf7BLDaht+02j7bgJe7T67c6hMeNGMHOuA8
Vib8o4ugTVxwB3igsJpWt2lFseBzYMqO8KZvp40xarLlXT6CeVyzKaK2OiNEMizRTwC/a2PyBR6Y
ETx+WiYFW59Q30h+UHBOEcYXHlrgG73oJOsHKJH0oJy9Vs2RbBjsBTN4wH7pE4FFBiGWkWqkn+53
lwNmos6oLb/A4rlnhF//uVQWDvQf7jN6n68AfBjWE81H3M+Gi+52KcX1Ch1WItUxI8WQVByu8vkP
ijjyu+gCqwTwJ6UYJXbCUJSSdD6xE+am03vxGH+eI7StjeSrV/YV0Hxc9vP5F9A8ejB7YszfuwyQ
XD0mT70dU7m54hrap5hvC1tiTKCwb0EXT0Gp/yqY6pTgBesbqieEeE0OKNrdEX2/qkX2cwNf8XA0
X7GyKlcPpnAmDk9KLrurL/ZuFjvXhnbGvU3LBB1O4SKry1bdwoaex4PC6uEw1wN9i4YKRMW7cWj6
OGMR8whReFjsL0D316k9ykb4LbXx4VRAqxMWy6mxK7bgjuOr/+SjRoCkxQwcTsizgG+NgIQc4R0u
/L9xJI+J07qdLWy8+/C6M0NWiESMKkC7aHDo1g8WztqfVCLt+BXgeuJnu8sPWVAFFqTG5s2BkKDf
8G/c7j54CMsuZWGH1aRAwAiAAv2N3SZNVCoI+kG2MJd8YeoEsp1X4OwJ2mN4VeXJ3MtjQlIpXv3u
hjHIzyW5ZF51cEvawOONxpGm7ePyWDUI6CANlb5aesRlloeQ4gtImp2Ka1i124KExzfHhS9ftvVh
pVdEck8uh7HxWVhM+uqMYeNqRU8lgeJeGW61hYcM1a73+WOqFiWQx+02uf/KkZN2nUd9CjoiKUNj
yjO2UibPzmNIGBFMLK+VbQWZcwht3lAHcCPLBezwfzDhWHBvFjrFDrdz6QR7GwwO5QTn9+Q6wydh
Ac3qtawnDbatMSBmR70i3mySo3GYa1DCaSJpDsbfsTY7GFAGBs5RpgEY5RELaohj9hqXgnNHVudQ
ARlEmPLHBCgeCyrzWtB22W2lxSVsz9clBP6VMS7X5dr8NZCFTA6RviumxY55aO5AaIS0PdZ4FDYS
HMZduyuh+Y5fOI7com+PUH5WG/HtFpnX+KEn1WWqmyQ6rmpK3KsC6LOf69z2qqvfFot76ZPHWgB8
4i0c2ndOqM0neg/fMACU4TORTq9UmmTxba2QLAjSWQesqnk+P3X8/gy/+u9F2tT0klctzaXN5fMd
1KzULrRXlzfxnikK9l7Z2Vmk1NsDyByBYK/tSzZZZE8aBPt9+XvIFl9rBf2CzZjk8I3HB86j15N0
WN8s18MMKF8kZDVzJAyXewiFjELbUfgQjd98WwsR3ht1ot+n+mtVfsZrAOOvNJMuK0Kx+iq8t78a
AQ4SHJZhSc/ZyxB7rbUtbSUJ2d1EA91CeIMXr5qPYAajbs9fZ+k67j8+AXYEebJJLxURbQZGrxz+
On2CXR6q3Jr66zcd4QVshmQGNtc+OWvYK1QiFiFIku0xBCzoeuqAuteNjQnAgZ4UwY3Z0qLJwgqf
qi/MHH2aS0DWHo4nowmZn/go0jEB/VLu+VbhW9Oc0GzTM0Lb5YQEDUavzrREu4YtIaSOuAGsJu1y
akcfHmVYI5wqi7IKcKASQte0HVubXKxOym5ZJ+YhfP1cZ7WEgrD9Yh44uEfw5iAFifhrOkZA4xXe
UNb8hsPxnnbvwxz4CJilIf45HacFbRqdDWKAJqGTpTprXg3nENjZO4RLBt7bxu5StNIq5mPgXRLb
Ow+lq2wuwU+Aa30V52mxL4oYBXht5L/0ztBeupxekssPi7MbP//qWPCfoUOIcf0e3ZixqL5IVe4+
NyXMmrcV2Z23ZcNZSJgtol6HXyRGFPks9BTPY36YgncAp7SYUgxpEO3ExFsbEzLo04yZGBFtAC6Q
gII3Xl1Ah+V1m68b8ABK6w9UFAQZHepOFoI7BAsY6/dyiPhfPbPf+Log9u3aitBOqPEhuiT5w4el
crGGVZ5Wn2Fd42LuF4QdEVrPAU2jui8OkSjbP9D131sgahbDsM6gl9HZ20faJbrvbtMy41AtFmQK
Dp/nwwocJ/8hzG2DahVy+6SNMLkWrGa2CPXpgm8KuNl7g7lQL+wEWKoTrIiP36o+alE5pR4BWThL
HNZwNEH+C4pxh47CBKlCvCzeE2zZ/4G0HoKQxR3gA4IU7LHrrvaYhu56DBzADrAnr4t96PB+zFIh
3y9njwkDFfZbJBNOM2FFiyhD2133YBi3nwrMlzmAsf9UpIRY8cNbbAcTJxYjDHYAGBepCxG28gkJ
R8KamkGDO7+qihATdsAcafoEeOWMY9Bn0tVDbj/aR3qwQ75lmCa4SEUMALPaVV/TlzLs4G9WIRMk
SAP3IOZArz7k/dewr/5BICXPGYyBCrsCv7gNKwsrXqKsPmmFALB7hg+8mmELXpIeCwrcpnR2rxE6
O0gncBw1QnB0j+SSCMdXBKE6sP3tSKGhce7ev3RoMOXgnKBsfOAWgDUrmtIjizl2qvcNz779msKb
4W+jVaILk1I2E8AQmOZi3fAgbmWsn8kI4t8z3CGc+ceTx5+6ZwWzEaaLv4xlrKkPB1wbArXy+iXx
o3AbTGh/X1/zbZYKQkMfvfZ3zbO3J2WM24MywDco4ueF3T9ZRIHXBQqE5Luz9zyhwi2gD6BbXOYK
kdMleZtut3/gKvT75iBiPp2jMf/5bjQKc8q0IMFCiglCyzecDCZbyxHWtlO0PFiRShQONkaMNKBn
B5cyVn14gMWGDK7R5qF47E6mHPq/2QpKEK922ZC8slJPdQJG88KjHf75N+A65RPcxLi/L+M60Dcg
57vHXF3RGHm/Yq62QigCzB7PiMtLQ+ubU8xuk0ZQfiuO/BYBJ+f8c5Mf85/b2liyYaWFoIwgOIy6
82P25JnsXVLOldPjADQUEcFMYcZhpbkTE+VWd1dmINgJSclGg15yQUV0A7dtSS2ZII+4dzilk90t
lNGdfx+V2qT7A6dHkwY4sSsW5Y48KExLRIZJO8sWGpKeabXRonZMvDGQ+CPJx01YHK0RP6k43fC4
mnfrKmUlgg0olMne/ebBG+0fP0ryayQWu3V7vO+gnPBMWEuwZm7dy5H7AmlDM8x/uhm30MVkHRIB
TKvy8JZIX1bZXIDOU+cM2PmaOD/+97BXtr0ZVBSbeTsv7MHt45okDC7MlHJ5oKhHzUrfHZ3xJ3mC
xKSF1/8UOwdDzaD/y3GHhPcyqWA89C7HUKpD+c680nunh72NlHhgHOV1sT3Mmh/BdUanIpOBXSwa
CS4gagUzoQ+5J5U1yIBoThAWi8UHBeTAlEI5OEAo9+DgwMOCJUlyfcSq/flG+IU6GhN/BjgUFOn1
vs8/Xm8Ekh1Bo73iosjngd+b+18HJ6OPOUiEl+5zYUm+fnog6FI5FTz8700b1KOG7b4zIJKiT0dl
xjoLt/FA2bxzt94149xxxRr77t3nypOU0UG7ttctxPn3QGNH2wDrRtW0/dC3tUFZkTkweW84KZ39
B0hrddG9av0algFbqM9r+Fzd/i09DgbHCXOup3RBdYiRY6ordJUtVf7PwFTpwLnKY9DmcfsjoZey
oxzXOgibxhqMYfM1sQ/hAj5npr5rblR9Qfgt3mz3WlQe7ZzRvmpD4CbOQ3u0zp+MVpAgoKNBVqP8
msdiBdhy+cY3Eova74TDgNTb2w/NT5ZuzURoLqYSSxh1nf8A98Nx5I8gCRe7CmkXg9eTsc79LB38
cISq0HU7oI5wcptlOO/83UnjOj5GhcqUFJALPuKGut2HPdOnntxYrdve8wdi+faGwAMHiQ+V3yvN
dfMKINsqy/39z0JHk4+YLr7gJtb+K64I61bQbX2jRwisMYgzJviYAV8hwUYol1yJhN7TeLFBZ2J8
TOXH0ICQne0OOwOo67G2cNqDn77MTg4JaZDC2Y9sDSvhiiHZFzsOoAgGfGavKwTTHSUD6oEW0FqT
2QYX9zms4iLOk+81xDUUItHiPn8Hz00WK55xhFr6Q6IwQbVo6pfFCGwcK7DSq/6wEeTG9GmyHuaQ
xuvJ0m1KE1E1YaUDK80vTdA/1qh0YDWvVVvwe1jRfgQ1kqEw/2d/0s/JRIBIAn0L3u2uD7sz7FhK
3JmlA5pg1Q6gLHrZDL3FG4JjAk8Qlx1+ebiMqN8/lPBdsbxBPoCsIjyySIEYPKbkav5JYakH1j4b
F8f+pPLHG2lWWwMrd02y8mAqMdxFHC3tUJtQOjgx4RaXKRRa+DBDeEAJW5/3iUoc9Yb/VvBjw+eI
pxB1q59/Y2PbwoCCzMZaAo2uhr87BupDEzEGNgbuW4V7C3lHwPVemzY+lQHDrce+PrXnHHrSkjkY
SWr4VcbZFGHjJRRl99+iqbiOn2M1AUrVOQYxYhNfKoZCk1wA428yvgVwoQX99PWb/ZICzaUVewXo
3QWjeWodApZntJ5snShaLzQtrnLMthJMeo06IaQm5hl/hWL7cFz2hvbuxfhHszx86fCyV/LP67tR
z0gB8q/LksvAjPWfZ7kGWNW7zJ+5L0HngmbyZ7ZRrbj46C1s26P4HpqA0ZmLcbe3TMQOhk1CNwnl
CdOXyXVv+uBkkIIh9dDUMczsLl30nKsWLhd7mknWblLgTIFErB3ctvIPOPUaKil7ZdmXgPgf8PLx
6/nTIjO5Dbk2MKAo9QfM/+WAkqL7GtiuUK/DC5CpsISXI0Ugwh2KtZk8UIKNsl8A6/qUsydXXY19
VZotVV8lG+H38B0xKn1/HWLE7ZDJmo4QlPSyES26JtKEW9qlpT4CtficjCUzVjXDIO86MkeXOecO
VG6EAL3vLPkMGcctfsXTLoFY6b5EogxjA+t+BqzvJcHdkYyIGwfVicxP7EcG3ZCZ4hod/MMZTQ+T
ojIq++D9EicLkAHYUX/Ao0Bs0q4rnAXG6h6+ElATJjkjQ3NBYkqoaoWHYg0WKj+J92+i8MAE5+2X
AAVs4VgZ+hA68BdbvmawLOW4SbI/Ga3/yF7RvPGOQYktL+9FJ3HEi/YGi/Nyhkh+fcd3pBNgsSeO
a3nPy7HyI1ftg5fV5ZMCTV3sAbBcM6TQlPtrVP1oP8pC0YV8jKLMWmjdQXLA6UBYH7UJ3e0QynJ/
VEcc8hJP/IuhbZaRsn5J2FjRNyCxxNSOPWFFzLklNoqwgK/PHx4u1UiwVXmzlh6YR9hIlAncnHAz
A/Pk/9569hGfwWMnb+zxLTDndYKvOSzRfFz8sRX4iu/Hd950SmsII7ACyoBeW7VmJNg+skSGt3AL
AepwLajx3kcwu/lMadJ4DTjNdIMa99O03GDEy5sZfCkocU4i6eA1oxG2UvgwQX1ShHYLEu811Xak
w9BgTDENwvAX+je3FxTP3DVEwhbfKill/3zE762vb2w8t6OsibldKbKMi8CVcP1Hth6AJhXBq/Fh
4VvdpqYB74jyw8QIFJDE4gl+lqMKqVogB6R54jnoWyNhs4BnhSBou2yThsciBsQca7+sJHEHhg80
LXyZh819neESlQOlQ4mxAerbtjMDfoQH4GPDFkCN6F6GrGWmr/iLLYA++G5KqJ5Ye3JuL/vHUBYT
HeIb5oIx1ggYEM6RIomZiRTsuLRjmLHpdc98V2ADuFVHVydsqcj4t2Eg8HLRKXtgpAr4nQEFD47w
ZayZUUFgoJog9dDpAuFKsIUZ93tHSpyrD1bFNZb9fvUovebnceZTXae0ExxOMD3g42yAGj6OqGqI
7jl1uNB/EBKx7EVCjelr3Pxx1Hmgclx8kxnLxwLnFV/xjwOdbRPlEqLdoHlqoDDuYfLAYZBOb5gK
Q1a7JAgSasp9exjwW5y+lE6kLd3T5YyGOwmhdKyhhqUSXXzzs5epSc2XJgVPsYnSROxlTE7DQ8AJ
29dzlPxlfGDGZ2V9/6mC7Niz21g4W24/RmxwY9bAeBy9t/ZMbOw6/IP5+nFzZOLvmeEE3QL+wu3r
cwnB8eHX2/aS0U8gwIh3dnhAQ6NkjlrCzMfKlX059nuC/ldvcDk1MN+tIvy8dS0CL9DaiAqkJjLS
Q6w+sUDCcgElQ0fIZLsCVcC7EUjofTupxp65jvfEPlPvU/xNc5mPJqzh35C3zQSVu8xixwj7g6fZ
PsPdAufTxv4HrnQ+ExYNLn+JuRBhfM+mS/NrmCisckMOTycxIFjS+6sYQ7vSXt8+thzyeBGDPExE
GK5OmmUsC//1YS+hW2a8p6jxUg7UpqBR/YbCYKB3Am/HYFglzeEdvJjFi2/StcNGml2H2Rjd9IHi
8hXKJYZ4nR7yPYF/CXW6oSIC3kAHSO/x32cwHwTxpF7WCOxWnw3DhbqQvnG7LJ+BsTb2JUr6xzD7
kT7+Q8II0GtOzJ4zcKcMWmCRRxfXWIpVKmrHKUWJDGcNLQnfQcJNAtEM3Gwohbl+qsQD4qlQ4SFr
xMXwOsblNfi4TC9vtxp/5zdhqhW3kNvTeu/sIFZASZtmtGipszcA76E2jQ7Lj9t50lkOumkffPxd
t8DIJHjijeC9Qth6zxQXADAX9+WzbIo5yUgZJgYOJSI8PLg1eXJlGu2YXuYItR6ay0csS98Cspk8
QAjUSEEVvtPRW9OXkzjjgy7q08MU1WSk00KFOvgZ+6y5Nvtel+YUqxYum8Q9RA7GH74rWvrAAXRw
2cvMLzpRhb+Hibo7wJn1e9DrkLOVuxIoAZuGJ0o4TGbEJqBnozup1/rCRBi8cGAZIP+6jd6QyfWw
AoiHRXTOtyziuLL3SnjXG/wViZ0GQZf9sE9fsJkuP9d1P22RTb0H/Kpv30hUcD9dQvQbScM2kr0r
hDzE4jBtAEw2KPka0Ezbex/8aoyINn75WBDZJwVr4dULOzzoYg1W/Kt6/RTi9BwMag235shxqQQK
K4q0x8Kc44DrlZrLS1wUkfVnYUlgAgcJksJ9w/PSQbCbvs4yS8ur38NdBahl6wILfuP85b9Y8que
DvEFg+LX7LoHQVbc+5ENqA0njpYRJR8c8aKJUIblZ07fIlVHzBvgPO8VaGPCuY68PIesivkeoMMP
BGQwHGh+my+0HJetDVU4p+VgLMeCb8nJx4KjfKTcIuN+KM8ZOMpVriBDgloj4EaOtb0eHDCci3nO
JJGBEoMyPzHcpRvF4Ce4xcWYfWrHONcPFSkEMER6ssN75buAxy2GO9aBnEglDGF0+JexOCVv/tUm
rDT5uBhBXZa5HTZ2eL2HKmRxfJAxCbOXB7ZaUqjJodEMzOn9z/n5gHzB4NVBase2MvywiX5HX4HG
W3CXGWw45eEJ4VjhWgCkxkBWB7e4n7BQfGyb6Tc5TAjV/CHe+yynFVJ4qJi1p+zxUyiccXMJdRwu
Ejn4CinOG6HC8qMkKsST9A4F9GRWo2eQT4s1sIp4Rph48GYCp0ccu+wQ8qXW/jJtT7yc9Qyc2WHS
fQKT5QnAeD/9gqmbkDQ8nV4cusKisAYyWMbM+QzM31wK+Zt2Sm26pzwn9Jwwxjg2jh2G9shM4ESq
0X17zUcdzHBxgPqilJ2blwe9BbSg5m5aZ2d1Cbmg4E6o+PZS8zb+YPGFZ6O2KLHl0sNmZ+kjuSMF
flRWSe6sK0gKtRaF72Z460P9HSlHu5yX9HtSiSs6WbEl+bWOL9lL6zW2iZ+kne/hI7nfz0m5BnJ2
fF6IBMBGYdkjzA0eGfLVqXPHYQ5PIPaIq+oa6Ds6rBcskYASYrwPwJToykMJxRy5GOTYlz/1a1xg
AMCXSidFI3Rx79tqU0GaAuZxgqs1UkE7GpIPdhp4CZVN6wefX/26uBiDwFJ9zU6emBxlt/BWhWKj
CKEew+9Ew9SFmUJ3NfH4pJoW9nXU0KzAUpNnmTUwcevXpgjYG8N1EDHxpm4xv3bQreFmycueppE5
gBS+jh/hfsARoL2akaz5DkRyvuI2tppU6iMZwy6LBfVWNSMNzvnJfrvWfWg/PfXlqrV/ewy4Y6xZ
cXZWyodchuTAJqZJFLxoQ2OUI/W4xbxg3y1eNO1KYvx7fdhWoFvcMSa2EygfoZ+fNOhOQ20s7dEE
/NXMJ/3gannPk1lHxfkOp+FUPIavfmKVY/J3rq4kfIADCBX8PWB3WmHLdWDyQpDcttubIuBbTQ9a
ZHHQFPvBN6nPj6WSOH+vr3/B3DIBDR+ghF5zbtBm/iux9kQY+auJgSkkMsk1m2msyvi9LnjDRzLw
AaazhC5G8Rq0dFZ5xHpa6t0Li6nwAIrioGIOOX0+bCRb91X6ToWJSjeV6B4hbk6NGY6x01c/wE6v
yqPsp+onVRk6sxdCsn5ikibgjD7njCH8G5uT5srn8Kve75sEC0UVWOFK9Pz4xuqLd39yZtZZZS4H
hdo/mtiZlfgiolwmWBYgDbSk93kR+rsiaK++BSHA+LVhskojaX+7u2V0HVt3/6J6Rs/6OLz1Qwla
A+wDQkNx5KbXx4EC0RfH0r9+lAaNZYWApGeMIgSasyFxGPsLXC9gPuOOgW8leA+yZzWVwe6o02jB
EBIgdVNT577D9xsOqJpFTGE5e+VbaqEc4baAj8pyipvV4bYIcBzS3yyGXDIbQqaKKzgQ+mTXIAgO
+eQ9+jQTijFADsgNZxJ/s7ytIaXi3ENErwosPtTnV9zxmK1Z3t83EMUSWQhmQHFAxFk6guDIM2TE
gpM54xgjk5mhHipbrGmiV2X1xQLvLXkljTgKlNSxwzuasCZ1+qkNFf8fhRn3PlpqTJxe9OdFtlYQ
KtFvfudONoYNwmyFIe9CAMfYOoD8oP/FnqeNDJRReN0xNprz/uGZWkSDSqAn4AY7kPcfexIVfP8Z
ymOgIJutDSxRwFpfXX+3iJexhfoXhU3eDmsmFWb/sPphZIBUi22dEZth47MClOfy+GENMD/hwgLN
iMzYLQEmn+SzgyJKnH1PDsDIlkN9jyPhG8gev/Q9V6hY2e/pe8/qgRJ9fASkSszJ4UqMX9Yrh8k1
Ya+ZpSxsIeBwhVm89LQH2qT8wysYktYbZ4Cz7gzxMsuwx54/i1FbJcwHDKHQTVnRwOekr8X4EwKp
SYouiz0V/yMA3y12GkZYJ3CzepRJcJgg4YJ9IxrekRpHT1+OnGUxu85QWbBwE/4cTCKEC8/tlbEw
OcbO968rV/TuPpbkzZqOLJQdZDzMauZMWnYNFhaQKKH5jl8C3ckSVsgkzUHIYoEe00VdUWsgTMkh
HkOGYCxthmyFfD1hHgTO//vspCELZGZ9SJxgB2BS9p4ODhlm6WFWxsaE3JkQ9s8/Vt4jgmDGZCTv
uQ1IJMXGQtqxmOMyfqc0QHwo5lwLPQf9JOPBtYPLghvoBAcHcC+4UoABzJLWb4YKnfdS+XzrLCzY
+nIX3SuPPEDaH/zhMDZjJUcmA6guYi9Izy9P3T82Nxhe9EQIeOTNdfTddjNzzohzmdRhn94nFlzG
Rx1WCTYQhJoDu8QNGT8zY8lSuZ5h0cmj9T4pU+Y+2rNqRZQNQqR8AgBBKMbwHVq7e4C70Yld3JbH
KP5ORKz3sUj1uRN1OkRDDY25CBk5HCuxPiBsu/C7CNOgkUqE+t3jEccDpY9g5qSA4STupoVIfn/7
bLxvaLQGHWs8/lGzqQPoUZselWBk/D6EjFGb1iEp93/8F/hYZoPGDps4lGKER/GQC4y16pp4YGwy
QXCfQ9yBa3PabLrhtUKt1yN7YoBmw6jET7ErBH5rtAhmrbV0ljcPsJc2HW51fnQ8a4ptuDwD4a+2
bIa4NQlTAl6y/PaI7zM0WgSu/HUW4/zKJwaTYqPWHHnLQEOgUqtyZqEhr/w3nShKXoQXMI7yeY0r
OhUl7UNQ8yaL4HNL/PyWe/h5fGyAoQSSFuks7n3zjCya1fV1JddisV+QU9gcXHChS8C1kscvUuv+
3X4CEgsek9uEC/bulgx8c+Ibo/wIjkUgDdR9mEzAQADeTjtquLlG2M6S5GSmDCZiXysyyR0hg4I/
8gw1XK2Z3i+/cAphXvMZH68h7AkAed5HdySinCfS+KVqZd2yw3a14w3rIdw8elzb2qHrZ9g/PCIz
yso5YjqAgTZbmiwKid+DrSLBPP6EDl5V2G4WIztb8oIg3xqpcFxRgSVINCsXnFIcdvl02sIqd8U/
P1QhtyjS/OYaZHA2YD0SifGGXuC1C2XabWyAJppBvmymBm5lBRBQXInxG1HEawXwO1LsNReQ046N
K6sdnlmpnnDS8FfrS3TtE7BTK/crUi35hLnXLQ/tkDhLQNh61Uy4V8yIk/fF4PRzf7mXBRWCry6D
ILiCYg8Z4Rb2c+cX5LVaKfDVfhnatxLA4H1IgcUhxYa7x49m3tL3gODVVkAik3rENp2fB7n3BR3z
9ffx5Yl+EjPigdC0gG6FefiTVOtW8foMknBMLgs3Vz75hPWqmstLa8qlAxZD7LW+fzwWkCgTiz2c
Ss4VdimgYe8ioko0eIBs4avw0+zoGdA2XVnMeea2B88vwkpgUwNOcGjQr5h2icIeV7MiJH/xgvyU
eBnA3QkQExlTrBLgtaZZCJMSsgAG1WNlQTwUQ9cY7LZFRrKoMCgdvKdXkaIOhsZaGbfcJmLBCuUE
31cwckBwnrKKAYNRzCCd5cZRuPwn9BT+iEd+GyNOdPswDZjaF+8RBSrQYoz7zRFI2L0c9hiu/LMD
A1iGCEfriNpQ8WAEwfSArHhnlsLdrZ4Zd7djLKdaAxsweF5iFUINncC0/1HPh1kdWMgunB18OmzY
dAyHQ/gdjgRREf4MfMs27PzLupqRSoFmbamGl16w2pEv84l+BDUoubB3SygpyOFoUp9eC6KJVjIG
m+EnguNye2PCKo5XeQ4a/cU/mvOCfxN8gzYsFtowH+v+LWpmzIkxWlZf/UQfD7MPIdNUQ5rMuP8n
gOUc5Rp2EexMm2P6BDOQsWjB+vAoWNYLYoU4/5QdO5/VFYdSZ2myIYBYi3BM2nRhq5BowEmvEkp+
megjfXZbH2jbt7jWCB0rRH4AzG0+fvgM/DE58GMEAkhj93RqDCIw9vFdYXWH5ru6+Q+8klnU95iO
6wkHME0QIt1A91mvmzth0HjwWPWDeOPq9ho/AeqCanrwHiEOCEDxFAI0J9syKNF2VAtk85HM1t0A
/vUAN3G+vHFDYMEawOZTtm0TKKkGOPWLF5H9mmOb02GV8RjT1b1PdcgjSDm6/pFpcVg5v+YRWJME
XKoeb5r58btlJ1SmVeAEcqKz8HjMb4kRPM/NuZMQeWtoVbtjq5MLjwMcS2aEnJEzsidszz5z6Gwz
2myd9hMTuAXQnzTVw2tMs8wOYSGj3gO+Zc/Jssw853s8BtixcSYBnwSPMdAxFvO/eEiPKbFG/Jlw
X2TTbmyPbkczxL1kSDLhCHlZpuLsje0Hb/YypBWFx4APdQ34PH7XoDa4nLucfhDgnd9uQ9SZh8QG
33j8lKBBiCBQmkQ6NB4eWkUIQ89rQD4EzSutB/2Aj7KTExbslu7RuPyClXmsSWF7858KHtAh6qAS
Q21//eulL1EFtQ4OzoIz3hRpj2jiN+XJ8P4j6cyWVUW2KPpFRghK4yt9D4r9i2GzFbBDBVG/vkae
iop7o2qf41YhyVxrrtn0W0eYNDjUFIMGivDihc0CnD2yFMDgcujP3AmmxLiHIPpg2yS0ddZ5GkTe
Baw+SESsObZoBc8aDgicxhfEcXonsU1yWV8uarpxuaPownedulSHYz60QItwAb2BKrW2PGY8c5UB
Re1+KAnwhbg5k8QXzq6GLazH+GbHblLDQyPpDuIGRsVfMYThyCj+eGj6E30MPemAv/kHdH5XyA5n
CgE+vAGnPLV0X8aOMaFmKeUZoTZY+qIoEIQr8g27ObbajxojPIPcJg4F1iBVXxErGT+i9CcslDvw
pKt8BYwpxjgEvqvkU9KTv8JimDyrhJpPZI5hA7oJB5s/bm01e1RT6klyD5j9HFVWStlm6LzqKkPz
r2MSXlC+lim+/Dr8gR/4MrUowWf9/u5Rpa+nSw3cIxrU50Shc0/KKfP95OXzP3TGdEtxD1E54QAJ
OlzE5QhhHIm5/2iqu/3tLxyELLvzFv8mylI8d8HjSotioYpk0DLVmIsddlJF3XmMen+GFKmHcik+
pcBtPbfMvgvUP+x9/FbqcJ+u7IrpyAkrJeWgZaxPIT6kMTZwl+BIxJiHWFsQs2/UqjEtA83DjrR2
qJrVHyW4CtnOx4hn5GN26DJpzRkgQH8V78b7Hu9H7hnjAAieeF1A3cOv4r4gn+CeAz0OVpRy9ZrJ
nhTfczXs7+pAXr7jy1+ZoThEEu6hLuc5mZY5y4FDldNMdnRojEPzDrDrntOeCwEMBoVDv0PK7h8V
+SOnOGXn/RABkXVkc4Gx+sNFG0r5xxnsYR4RJoTUbjN5hPKxpIpg1kFbJyOmQ4jUh6S0+vxx97/j
wZTh03zDNT1ixcbIB4hgfOlNijaVH4v+DoNZJOUskpzYqDMyi8WJCS98tL/PyaPPaQ993SCqGBdG
QIkTAhOxAWDqfsUsMiIIRMHcz4Fej8x/1Sw3SeUNGDpQ6uXqmn5oUa7I9Q0gP4zmz6R9cSmaI2Rg
CEFkUNrfvI5FwGOPiNHaneE/Ym7JV2QDVL33hIArJgXIVUwA5865TiFjWyhM2cLI3cMZto2QdppP
FGk/iDr8YRc1uCvhNmxiceCjNx1zcDir/WuFft9XAORNdclsBn+Km0lfUqaXoFrzhczgzZQUPIHq
h+MJbTe1HN1ZxkFpwBRIltDvknsoj5EapfqYSjzDdCGsYzz/Q3yPUDTg3etcAjh9DlwS9wgLzMFw
UOQApM+ZlhF4N8QuY2TpC5UYysbFWmBb2ZW3MZgC05yzDpgujx/+6O8zy7dvV4SpgKVjwOI9+UVy
ws4FKLzA+tXAlQBs5WsN5qcDHmM4xbQeq75Gcf7yOP2FSwatbz7IcTqC6+30PHHgpkwEVbfKiDwa
d3A04BNZHxjo1+T1oraHdAGPGocg1kkz1TA5T6qlCpvQxEspwnAPxe6ctwEkGAv/jsot3E8GUTvq
RYj7fhkcGhJt424MJGTwlGzxR6Lbg9S51N1Di60dPUIHexQTZowD2Jm51q7k3EOeVlBH6DbcQR8p
drCxXx5GaMEnJpO0wzaYArtB84XlfIHuI8KPkzsN0I518IY7+IK7iG4WqRmSmKTwN1jhcq3MbvpO
+kLjqDFn4GfN34nm8Gndoh/mCQB1475FuIMDJcmHLzMe+cXfgOEx39eRY3Jk6TqpHDbjXn6icwRM
4EnU0CghNyIktYqfDvYGnKtYy02k6OqBXfLR4SgfgYhwGZAs2FKGGgy3GG9jgjOw0NEFkgeFnnE1
MLSYheJqI2gn1Nv7byyFDKFCaM5Nejd1a9Fak2d+wx3RpeAkV8s+hRfrHGNSUkJypqS1G+9kXwPq
mtpHOUAkFXOCDD9PPHAR4RLfxvmMuCQCGGBuHNw9ZhzEG+nCYm2lidQoJiK9fBiWubg2kOOI6WHz
raZYnUxTKTyjp7tNNy7ZazhTbBa4wdvQ8xPMnly6HksjvOdlsPJPDn0RygG7mT3HIFkYBghF9cgH
g3fGeoia06z8KqO5wkEnw8rYINIifu0aR1hw3Vgr8NGrbFnEgTR/Y2xNaCF5P6+ATNgMDgGWqY8Q
Px+sek+r6yrHlwqCePypBW+MY3qEFZ3HkXwyNJtZgt36rIB5j7sL+AFGJY95OAiuIi4K2o6awJm2
FGw/Nvs2rK3xwGYmFFKC2NZNHOOkxofbXxAg1cRuwpQCZH1CFPPkX7oMrqHdOUWyeiyqWemwl9g0
sHjkV3F/d7JYWSmmd1ie40E3RirnaHBpe/5ljFaZEGi2McziyD7nuJkKS4xeqPLQNkj2KR7nQuDP
wwFVwAQXpRrsc5PbhFhm1gVWq9sOy2mqJvzh6vDqbjI6DEPaN75sI2uhSUqQXELewjTDgwPK+mx8
BX4ewvcFpOPyDx9CLkLLDcGVcXtbKRGv669u9MsQE3Kk64IT2UTwLstJf/6MHmwDykgYC73sDmnZ
ZdomdX5zKqf+scyBZYMadxXdRZxARAheDcRb4Htw/Dn8HR1qR8IKjh5HxLc8GpjXeJvsHW4i+n8k
IiPO9Td8FnxCru7VPTH+Xqi0dLrx9r7ZE7dbSvqUyt+5ZWxVmMzKByZpG0tzOVqsEdR0DCLq6X3M
w1MD9C7hY0Z9H3ydgFOIPT6wfX9/jeot+Zvrt1n60ria68ilTJBAJtJ+dcS54m6sfsCP5IQYWjIy
vwcwwKRO+qluneJbNx9YAwcBOJOwoHZgUv4IxjPxOA8eW8m6T7qJAkVKsDQh3X6pFr3REwaneZ0Q
VZgjKHPLYBSOFjB5kakg3MaaF4zQguu8u44R0uqrdo3U9oGRH/E1TmGVY5n83/Utvwc3WHmao3jK
ok65dl5Lg8jAWWOj6PuS268NooWDP7itPUOsG4JsFkgV8Ap5uLs1JNZTOLA6958niGyophL15zWu
Knzam1M4wsqut9Qc3O5KG6Iot3cUXhwXYw6PxdGuNhEzjqE1il9OGX2zU6RM9Aw31rSLS7sHR2Jd
46pwAy/wUtV83V24fPqRQdiZ3Wn1ib4wY7fQZzHZiHokZoHo3WyqzoGwMyYWFDhDWgqkQSgXneqg
efCOzef0RPGFAPfrfpH92LSGdJMcaYWLLsbXIpCRGLlOChcw1Y+bAJYrYBTZbBSgSiocMd77hvBr
UNXWWDOidbgghgYVjkRvRjNoyR5uReGCX8qNe/gyUUmqJi7tBTSkgXNNrra4m8kNBatBy48Yj+BW
2kduGRwZ4SaN0Bvqo+C70utXuqdcHPADORgIcEhnXoH0j70VTiYW/wG7PjvsL2pt8XjQPuP1tWVG
ecJ7u4Tagu2AA01oFEIU94kf4GGktcj3QNFWsSyhHLz+ejQJQInOiIvnPZm7zzZDq0rv2K7d3U94
D7ClE0vURqHvjUDBF4wv9/WqnPBJFac7s5WZgKY2hmwemFB8DqVIhp+kREIiTyXAGSZZQ7guMc2t
sDA4cxYgaEOpCF+5OnS4nd/DG0Qq9ogwZYPIT0yzkteEpfaJ3mwR1/ET09ZV/ygjthYu6QKd0eNL
BHrBiB9tA1eMfwfIYa4C84j/bPFngRP5D1aQvtBeWQo+cIQrZa/QA1k9b0m3+ESIXCx4t/uYKQFO
hDE9qkT5C/2XKriykZrIiXRAPQxC3WFTxEEBTGmfF2rM4lFy8rvAH8rJC6Ckb+OrnDI9AJx5mOu5
OJ0OOJX7/C/Ft4AlsSj++uPCLdn7+eeXafgCcOIO9t/t8O8U6m4D/wq3GSZyJnL/8DdVP9BEmIs5
w5ot4yBSyJEpCbQ76yd4p2HBVI53z2jA43Y3z/ZzNeRkcnQ2EuzG1u/8lrtQXBN81m2Y4uzlbKw0
sB+jBkWAj7RDSf+e9rDH1LGq0zkDXhbvORlNdKqTnOjCPd48k1NYyNzJdo55P7+H1zrQJFj4YCRk
ZwaFwwDbqdOPpx/Yd1GZ2EX8CuDgTZgnW7Rj9hCyPtKZiH3ljyOCJLbFpxWuE8lmClWBz49a08Nl
3ELAAh/Jqfih96agQoOaQUs7cXr044v1mAiNCyfQgPCfkDXrP20YwdCQ48dfkZdAoemG2RIbCtvw
T7Ivux/5ivjJN2yClXOdPVHFdfYAfZXPxCUfznAUct/iYJsSHkxXG8NGt6YvdM3rmyMOCveeccja
H0/4tnODzzwQiBek6Rv2x9DE3a0lES/szyBOe90fWh8TRAy3usPzgP2LAWOYMvHrKJxMiiiH2N8z
HCWQ3dI2oktwAqd5m1SBSM14EaTDlBPuwWMoC44sz05Vp+qRzwa0hfOclr+4/i8bajd8yXMC5UVh
NA1NhemoraX4o78CtALcInayznqAycEjOa9FDzggevD428Nchse8CcSkEmexbX/c47vBPEN+2ZrD
8WfPCJQRIKaFHPRl6TNfldL3kjJdCESawyO5+NqeT4i79WB5UewPkwZ8HMeAkthpPzSrnGvgeeW8
8BlLuKJ0HmUYlVKPUbwT8OCPvLd1CpHUMlHA3NfvoaTwLikr7EXeLfUa0jnNJ3DhC2cTh3EwGsbX
X+/K/HkNqKzGd6SxtwzCaOGfdEGvRn533YrNm6whagGs9MX3QmZ9tTHo43L09qM9FEmuE58XotBv
+dJJD6Ax46WUFsqTkmqKVRPmJPoYeyTwcyL7tigEmS0LnjT/cNDoYkZzogUCE7xh38O2BGehCTAz
oxYRqCuLBKpRzFLoJyBQGwhWwNolAnAU8hcCLmmCMM3AdoHhOOXLyS5ocNChYNPzb7qN14kGCzMV
8ZUP75f+0gd0hxYymghYxLW5IDnXUzagkybjB9Y4CPuKMR5bFygFEBf2PwvAGcYrVO9MumTIcaCX
sn0XRvAQqZ6TKnyOzykFqtoYJLBcU5omp6OgQBOi4PV5EmgF8DfRhaMVnRYwQ/bwhK7wvgMPd34k
dvwPelj8hp4l5GJ1jKcI9q29rInrWPMJtX97esL0l5klHwYweEJDRTCNntwX4IPCHgpiP9i2Ilin
H6v0upcj4Ek8ETpkl0Y3V91iRGfS4PwHZ4rBa8DYZYI+kJaSpi36sNrhx6urDQ/v5JyoLtetH1RT
gFL/lYBeWC+XnQgI77p+L0rvOznRdL+8zuas2RjDWRuzi2XVUgnV4ORZL6RuMgajtJiYy33jEFZ5
Kq1UG11zb3rYxLCL7d+BdmBRWr30FuEAaAM/9tftDnFENx4GFXg9PH542NPaEeZ+iGHdlOBGBhGc
zre8yfnE2w9mnf4o7M4IizjzJoOlkNb6dwYRR1wWes6ACv/kfHfC81QA4FpGtFYKqoMGb8Wq4qAS
WcIIHGsbPxyEjRw0gO050/nug3TxDHwYqhOwyy9sZVKShEPBwwb1hPfbmHMxVV4MpkyjGToiYwMC
kFaMW6G+QdClSEK4G3WqJceMAhZfsFzQr4c75t052hBXLLuALWenvVxMlGhpIJQK3xMRao0FubCx
HAZPiAaMPr1yx1s2+6HLaPuGOBWKNW6VnLgTcFKczFmcJDtvJtjK7MSWM5gS00hkLBbbfK9fPqJi
Q4+tzp77N5O6xQf3AdZQ+Fig/TvxtcFfgBaFBbksnryKQcwAipbJAsKvSFiHMDJr4fLx8nKhHfi2
vegt2KTAv9gGHZgMT+8hclp5Ag9igSKA+QqKA/4FpJcJPQ6WGNugJsT1aYWvOj8dceKQ2o39JaFS
irgrPJaaav8GxpffwqSoT5ibfSIR7t+kn0cBBJrPsALD3Fz90fTdD0FVfyuM0pmvbraFC0uiiBFk
ywlvxwSS2aPCBYSJ8SRaCpvw7t8kB7Mx6Bl98dnQB1zeY64A01XuH+TEUemedwzzIRfwt4jtZGcQ
y2chvjboM4adNxMRAH0yTzmmX4gexFXgJSTnTBiOwopPWHMg0R6K+sLlbQYbxr2VTaAoM2XeDery
VbLZHgBLfohBP9FQCSid7gt6arKteMbFAODhYjhfzCAYMPgkthnVRGdi5ARB574AYuVbkscJjs0t
xT0KTW34WeGYxt7JN+E1G2Sc1ZQBCp+GdKObSCW/htDX3/YQwogP7gkKKmYIGKctWEg8IZBSWK2j
Ka9l4M133RW3CR8B5si/v4LPUYapCB9GWXHV9MnXE6ItRrS8CrdkqDvYuWLwNMgA0x8hdjbFH9Rw
PJSboTBEwsgnfLEXbJJijTVphOUcI7zOvHvXhT7RVuccN5C7BafihTBVWH8LLAhe/FTxGTE4M+6i
wa9C0sGipcbrOWJrnICzU7s38MbhysD4aZnQCUyDWwKUDFQSC7xQtR8LSA2QHSoXmQMl/gyCzn2x
SW4zaLvBgPHlB//5zmwlRHAA7dednnx3AKR4+B90uC8bPLg4HXDn588ZDSCmGWT6hGE5ZkzuYAVz
iP87QNQBOQM3ZV6KuJqAbpEnwACcm8hq4XaTh85r2eGHk5pmosPSDSPcrBuk3IEftv9cV7IneIRg
PIuwcHTJ3xDwjUnSDrUNN6x3IBweZixlQsgN0DJGlCDu3heAkpxLnuP0SwNIJR7ing/qDYLNyB8E
CCrPhIKb7Ctx0oE0wozg+SHwcFZbLV60b2vIvq5gEEtLbUNiARuEpM4VprO7ude8WLMvwNPgJ0gF
PhmbF5fysUNYod88Mc0M+XW86uxQVDOpx112xpKpot+BeZSaiHOy52nUkrCHnRIX2UHGlxADGBJo
QE6x4RRZsg7T72rc809kGO9YFCsMJiIeK2bzCGjhOf3j7ehM59rgEWp+mQ8gDopRnHlZ8jmAxyEq
wfaC+YG7CrJRuFOmgEXRofO9RVdF5N4tFg/dgt/JMsNOlEudIgMQrQosNR4BLMIzfKjuHL9PptmM
o4Cn8GthaElLz16vRchnSCFYnfnstaVYrQcTY5P0poD8AprrTQt4DUr2y+HEeIgnUKyuNEviP4X9
lsvJ6DNzc9mucnUBsXciMuSKgKQK/DAZg7DJDhMFIWQNTq5OLjFZlDyPPuwwj0jMasxTin8fg2vv
sWtDgf1R+eBtbJrtrnHPDpaSFtumlPF4LhUOXgb5ODGSwSxqGMV/LGD5zsTfE9AxNCXARBnHYqvE
WPATNxCVePR56KLwZzGUNqFJiN5/CaaHViEQkDnc+3CxfdIidgHHECzukzPnlLSXxSzHgseGMgSm
3rdB1tjA2TI+Ky4vhB7CKN/OC0IR02EWhPDpb0P2fTYPTjoF6dbDQRGCTUAT963hUk8/doePHbzq
l2xUk4Ij1MWZuAq1APDCQ+oUA5EODWYE+BWf2ZqR569wh+R5EuHvYipDcWQPLAa0VJ6jKYubCYNx
SQZ2Dd6JgQAPPiwCVkxvJSIrcCbAqBOKrdfqhNc4sleseaSgXWAPvME7bcRGxmsGjEQ/ATsqdcnI
AjUtjwjrXQ3HJSaqEPv4EIt+SPxeTgUPu9Ha8l7eaXeE54VCEPd09sVhAP3X0md4iYAbY58Cr4pZ
GLYWcL2K4IYR5jnVvcuaOYvOtsBsl52zvyudYVj9wYayrxZH+YyAUve1+3r/vhlTFPhYqKGVPTSf
xgi+pCBgI+TyMAgPY+ZR1xRxoKmCbhPZACct48Bg1Fvj4ru+rd/rK4iJ8V1Ua7j31RrSSQEMHAwx
cWYffu34DIVdhBi2zJ4xlx5frakwtr4QVQWrg+RYsilJthE42O5Dn/hFTijc6sv5J20IpGP+s5Qn
1/AC0zfF7bQL+seNAKw7eOgGhm7snc6bzAgonMRv0vFSe2F1Crj9z8AVfbgWycnogJI4ABTCMTig
HumBaOkxkZ4kbQ98ZjRMFFZoovHNph6yb3tEdH69ZCsjn5JqMOjBYO1F2qGFhlS7lClMq6lROL4J
T+GgLSWapj7z+ozpOMpKwgOwMISyheMGq2dofeAAvn0MPv6dtMKQlOntHwzUImgg/5cr7YjT2Fbe
zbqIaBG/Ny6z35xcnJSqz0U+6uT4a5rBLXj+MZDj8bpgds1zN+k8thkj77sUSEZMYRgxVWPWdreO
lSmuUM58FXgB8R9u+xjKUiaRtcS96IehmJBQ8DBOy1jaf9RIH7YEtiFWy2kPbYWTzmJ1sbyJQGGI
VptQ+XhGDnitmZv90KmJwA2hN24g+exuLmMCJhSU23B/zCujRdYcjzrZd3djMUo4I+ZDa1Elg+N3
j76OUaIwRb9ml4RopExeMqi8ZjLDjo4PTkoAp07Fp96wftmJABCjY+Uh2cQk+8uzSB/OLIXEYePh
3OwnYw3eGvj/PMc52Ndj2lXcIW0ovGE/umaszksAWW8L3odLiYe9niUeL6d2YfFYZMM6nF0lspdz
znU9m4G1Rf3KqbTgjcL3rHYP92NrfI2jiNthQIHbAwXWDFaDzZZPb2d16YAcBZ6aubTvgkNpHZ8W
RmXC3rmazhHZ8FWebKq5NkdcF9yzkYuVN7acFfIKs/kTN6vIHomOvnrCdggNlUFHeHUYn3IW1EJI
4l3cOfN9k4LXVilaqjWzabhhKeczG/e6Td8cIhvzk2KmpNvfHToPG3m2/c4GTBqjOccRR5bqqZxz
MLTUCeXXEu+6aWfPN8m8mF4JohMzpvt4gxF3GT5zwFhp914UwH94cPl3HkaUtODOb/MaPMhUXNAK
shXiMF6OcWSFDEuwIWlqDT5q1mPdxVXa6fZjdrFIfmwBEzAOxSUbOzPA6YYYuvMEY4gXIdqAJATD
M9Be9/IvpHqBV5L0WT3+scYAdnXB3up/zfvxgObRPDzJ4APmbOCZKjkoQb2ElYKWl1QAD7ZbXB43
f5wo7HrAG3a5FTbNe3mtoqefUHhheUA3soKGVS0pwe7M7L4iWUpPut2F4hJbfWrFl11H8ISI8Bgc
tI6+rT4FpcXdCMmKWhdjnBlo7il0Bj5rkipDIJ1QUh0FsT3BNvCieyH4Z04DojPzAluFE/6PZa9M
5UnvIEAeDuWPRJUO75jic+CTyNfv24gyX4w5J2zlwA/sv+uhR50YdU4TbAhIMhByTzAK8X6QCYNm
0k21+d1HYrZgCq6yQbSIWgIiWZjMlg7RTuKBKGwaKxMoaieM7uNu0e2q9eUPLz6htXqS9wuvcfcI
u/Fn9QjZ+BvO3ky1GH/RACX7tz17/iFdpEX+IMomA4BELE45+3SzxVFK4z5i27lMxeD2txc65VTZ
Y625xcyU7qwXYlAxfe7HnMSYQyU0gFYDR5h2mrnXIPo5B8Jt499fEbThlUf8nvZ3PebM/9oFi2Ak
HCb8H4MKaIPRyMLO5+bTMgW+QsbLZLLuH6H6i9pRo1Ii+iAYQhL72vQY7C7BiA2EGhxfTBczLbcz
sYwV8eTCriuXcvHtyY4zn9A85IBG3V7fxxDdfiFxTpmEwe0EpjlDLG8OnsYF4RhiQscEEchxk+mH
BhAUoG8nheAFMAuZlmzcJSuV9bagWx2kcPP81syZEMGxwFiYzVOIoUeMBjpbKIgvEQv/NW98dg+B
aIj4JAwAu4Dxy5E10ZDlKwzqXxN0rdikmaek5rQav5ePI34H+pdgpaH5wDR5NDB/2OVDQfhYuK5/
NxgeMj74JgVYAKdGOvB7h1F275lNLFHOm2+7XCnbR0YP4d0tOaQ9zV6ZvqSoEFMXQ9liNLdlo4aJ
j2QdLm5cTzofkl4MtcL5FhhqDr2Xr3ucQqODMDfCVBbodykugsV+7d13gwO77S/FnE4i/vrmvmh7
8sbeeDdjJtli5F3FUGmsEhMZNmGmwb64nfwHZt2CLlzy/jiv8WdAeWyK4DBAMxkMOYq6hbKi05KI
jqHQR54pPLvIz5rSFL+Qa8LtFyQbmeHRiVkZlhy40rB9aka7QiZk1cnXZ37i0DPjOc/MgY0GSvZU
Ot7mnwBVUBNILtJRBWEd5FSRnVRt1SXZKCyn9LIdCU4uHBP7MHQt55xuJhjcAepSGtvkkE+eJq5V
Jz5wpDvnPXwpXAIu5nXeF1MD0qQgGzvU5aZ4SIfLGdI/X4MYw8cT9Rj1PMJgxrfLzvhOQSOXGEWG
zNvxn7sxg6ejw6GiiFSbWnJ7nl+m+FBhukROAb+Br/LNWz8vOSSldHwJnknDGqxoo3/OAN4CNbwD
HsDzrvg2TJ8Qv2jOGrp9S3BL3tY5RAe6AAxhRNgxtfilvfxMYRJvZuwW5A2O9h237stqLCIwxR4s
h2dEYuaJSRTUY0gkfEPOYCGuT/mrX6Cwb8ANJv2YrFu7mEJyYMvnw2JQxyJlcu3XsGk5wHp7DCaZ
12TdnBEAnnhSVCa1D3ec/RbqDnPYKj+7wiJp3P0NULQDBpgxpReMRipHeA+4fJtiAtXbVyvmOYsH
xI7PnofHxc7zPD7R4FDjitQDMTzG5UBMkRYfLkrPOYLsUJcQI5aQ4mhvYBCgGhnrsZaKESpDAA+F
BftMQQ6y8IUkJuTnCHhUvPPQraf9IwSW02Sw5+/BNGYdczaAgXJfDdocPJHZfxlCIrkzlhRz0Qm0
75He3AIICuMRnGNGcPQx7rPeCo9+rqhYTfS9TUKHxAvLSUva0TfoNMFAbYNRjn2qKVbWkPiPGoQJ
Bmiku0+IRlzgh9PMDmETNaywhpefQI6oBIA6WXB9aKsCy8aewqVTg0aDtoY/6+zGRxfl9qlDuK9B
CyIMvYjDsiFYRHR1o/wDq0lwB7EIgZ1E8Q4b5F/5yfRVRtTmlyG4Bfcew6FEjGlNKDXyUdpzoaIy
bAnu5kIxInizHlMBqzrYlBM2gg8vGVSC6zKg3YLGWbCBi7A8EoYM5idaznA3YZWoXL2lTkbehaoF
1cIWsq1B3pQ5YvKuOMwMA8S9dYYRBaUBgQ+psInv57oFB06ZfA/q4bnjnP9Tkmd4naG1CM9jgqhB
OG04D1f3HA/wksOiaXZLcfF6I0Q2f8z9439ZPVxzvIwtafnl8OExIIdT5G98Gly0TPBzaXrLntjZ
YlavB/hUnOEcncddfEsZOOqMwRiEE9SCMU/+80qX4fJ1zLipxL3iGYnxHpShFK1HXDfGKe4QUDPT
DK42CWFHRiv4sD+w6mRUZPc/powl11ifY0+rYn9x7KUlRTX+LjKsohPVEy0vjyO0354hy34/0biT
z+gWzVsU4CB/1I9PeJuieQAXtzF/DmXYAMAWkcS44vdm+x7gJWGWuQ4O/V4pGUB38ady1BN7GwmM
rnfgLkI3+vnYsS6ghCvePYEdkFbL71xM7hhCPLi1gqLxonYxobChRtWITLavE2opeCzTQdRkP3E2
9imVo3LewsHK6A6bPbg7gCzlHxa84+bsIFfgRxAlt+RYsPd0rFWC8UwOeX32w+N+lN8Q95D39YIR
hI0o3AGYf3SciNRPO5pF1LkDXDx5HwZNctwV6TUkyStVUmB+etARsn/UUNCSaP9YnOyuCJo8PgUz
rGu42eofIeUggnrZYN+xvHs0ox4wCRAb1ZM69HvZGVmE6siRGuKxAfTDocDjviBydMbvw30y/qwQ
AHnEWU5vMKPgjbpjmioQKkpe9DYTlvnQrKxpPYXTqywfjAIxLq9A2Zb6/D652lCcESYIV04ikfSY
SmcAD+4hilL+nwSP86Ko7Os9AAsHdYdTfkH5CBjFwXus9y1SYOg5W3lNQOzVh9yWU1AlAGb9Nb25
jj3JlYHK9Z8rF1jQnfDiHOEqkGEF6bYNGTctRivGW0ynqb6gAoNHY/AJeDlMXgE1NeAfgMtzUgQA
BbxgYNj44OYf8+6/5zqZtR6mqnY14bRkiOnQWwZXhwQMDI1lipQLvNDSeexga1OVZs/ZFbsCwZWj
6KMaKCGMKhYSPAszI/NB2B4zHXAnxqtguDPFYkjrEGcWSctywpEQ4pG5VLlHrbHsvJ41FJCKRkWu
RSfFBZiVgMngK+DqVxrYaaGTeAg5HSbddJi7pwpM9AJ+uY2fmHBD6CYWwKXq0+jOkTWUu0FKor2V
C+faUXA/3JDGAawAUMNVr2J18hNdn0t8Q5+B0u68uO8IRsGQkfNWaLYAxOMuUAgLxetLJY+J7YND
FKbiJ5Jgi4wS1Sf9wL3QlCYytH9yZglpUHYfAiNm0B58/KMj+UNsk8iEos1bacn1r0Iqx0b33A2g
YTGb8W475OpNSB0N60XyWvezKzHIBwWDGneP60XhPGbvsPGkCSxm81sZKeShsOTM0CAjlPY75CyF
PxezR34WbGJ8bdRMxiVTdmxc7s0RR5JOB32fX/wuOM0/+ycnAUU35pSb4Ln60o6d5relGvcwfmD2
RU8/lwOQH6sV4fbs3z106HBNsQzGdoza8GOMdGPD6lrj541uqFJ88tt3vQTSHgWEo/rt7L1g66En
vX4pzxDz0az1drRWGC3CERnaPwtiCJhuwEHw2RGsGKuZjlEok2NvyGIdD4FM4x56AVEs9c/2a63R
XWExAES261EwDDyZx4h2OPi3O1/Nhyvt5B4GT+YlpDw3yBxx2e8JlJTsesG1Ez+QeVbVzjjH5ey7
wmvAbq1+upmeqBJYVBqck2ssg9WuLgwFkAbendvdg2qWSswB6DO41535Ri20KN7OaUz78fdZ1LuP
t1n1NfssVI7CEQUH9KcnZxXoLMCtV3tXEPRUUq0WidNYi/GLwMlzKkM4+zoYQbys7161Xo6a0iC7
N6917v4jGri1t3Hk/Ek6dNpjw4tG7qIJpYREpX8cYWYXIDyX4DPDXzKT7KcJqES4HzijAH/IrHb1
ULZOB4ZEWXnArNI4rRTdLKcNA/6f99i/g94aXCjqucq4N5b3GjlxiPD3Z583i6Wncf86al7Ma3vT
mJJ796Fu7Ic56u8xZhcy70HlqkT3fX+PzwoqQGhgrjT5uR+zdb6Z7KMadPq1gd+7zPDjZ0hXo0g3
kQ6Ui0GHhPzB0eJL+LSHOX96mlUoP8LzurAkLMGMy3aT4u4i4nLcs68EA8Ee+hm3hKd6+iRjg6t0
V+xHpLmP6UA3IRaA9H+xCNO+cNrICTMLlPkwcQtTBcKBkkIqK1OTByRnm5syugknh/rm8b5PuBDB
JWfyTZ9tLd50E3HfryGmU0bW2MNe4094Xdfp1W12o20/vZpv7zwbcquxeHhyPIFHYPnM9aEk18DL
NQ6xo4ThQWEOofN9zYqsLmcDy2hIAMVv+bg7z6HbApnaV3ewYI3dchE7dp8NGuMea0nfP7Ou4bjm
hcNgb/lzT/wzTF+r5ohLoslUbdpCOgs+cyloHQwFQ41tmEKXuh17PEiuMgAS28AMvyLhzIC08YIz
G2OsY4kE4eHrDoWSC84MMqqmp4zADIvlyXCJsoZPlsC6SmFjr98hH9u6hedok6P3/I1/wfv49NQp
Pm1+fzmKm0AnU7j0rvYn5EFUI0LgzZffLfErtODyM5sCJjFWev7GtSjHiqRlRg5lHJFvu3qcvO4N
QwoCJaKitIcem2SVn8VPuo97N+vVORgwUN6B6potxfMgasckmYZI7iA14qNG7NL4ZygIimZXl2vH
QTjWOzSNuO6f3XrxNn8B7MDZJmLyFSBgsp4zhDvM3jng7ETNwXkMDQULYB8HjafjZn22BrA5hgYC
1a8leLYk2r8DXDVYYvSmpX8GCUfrhrJHM1XV0+DXrj59YTrSh38FjPJx64fL7R5twrK1lJp/MR9/
QHoP1cR6CX5gXueyXU8LtjIKTIa8whkx6Rk+uxd7GX5a/BAynq+7YIzWZapCwFOzN+N8mnOYq8X8
Y5M6YsEyI1vbPAHgZ0qMPrbMKsxM4UAPV++FBA+6x/zRHP49sZQwBRWZ6g0z44/3LTwJwjoP5YIr
OUKgjx2FbHaxRAbFZyVhYzo0CgSoyHo+mOXjt+Io4ZCCg/J8JnOSYwrVt7Sdqppqa+mthYD0+1eD
qj6c79+TEHkiEUViHjb/Ny3dQC/edvEzVV5WAWK+V1jLzKsu1p0Eo8a8n4wmf7FAoA+lv5dwAe9v
pQgibnk1HkATFJvuOxvOIXq94gtj7ETdyi9+ePVuQHbbK44SY16tYLrkaY5GLOj0S4oByuF/xnVo
IGrZImMXPpY2gKQixB6YkeKRXD9i+GLQ2eBNocgHR5Wm1YpuZ2hTWUP5+xkfD92Cp/8NbTjrtCkP
E19aQipPoqmFg3qPz2eLMMMa4SpEcRwhsain9Wd/XOir0lUtMp89KvB7jPzz3iJ/4FHQV/fZfXZm
6Y4mbJYQI53R04xOPOUfU7MbYMq7o69gFnLry/XV7a+a8BP27GrBIyT73HLBDB8aGCFfKcFJsci/
e2yiQCH3jUayeuG9k0QK1PQWCqZ/6+iwCCen2RlJXFYdtfUANEaI1Mwv0xoDSrC0MSfY+7xRXV5w
7fZIFYtLWgy2GwEMMZNLsZ6Av2VoYznVRna70qccUbubgy6diBDV4ni+D40RWeU4JEA8dDEy9CWD
qXVC0aIbGuYKMXajb7oLF11yQMgoAeUDHGKJbMvK+Bdy8mIURcDYjEeIioQrClKII+0O3jL11+nv
W4nKg7Nfpmhe4e7FXxlNVP/pNTihP/jNw5kUCT5jaRDcw1J5jOyXRqSio1ROyzkFWkENcWICv3wO
CAH8t9Im8hGg4GEhaceiCLc47PhMXktTraX4bpy8kovy9gBWFInqht3GOxbuZkvCHzA+n5m9cApW
a6FWDv4j6cyWVEW2MPxERKCiwC0zKIjzcEOopeCEggjI0/eXu+P06eiovatKETJX/uMQDwIPPegD
SJg/MpV1h/o5mdxxN/DSYGs5ZyCmd7i7VndTDfXV1SUsdoMTWBPrxX2VzpKYm4mdcpxY/EffZ9ds
Kotdiq1HPt3W5YVJYXR3pBVfqy48yoYYkNzC6gWrnxeNTjVi1/TMhSq9oa2H+l4+tZfkdCPRlhC1
F+UgbMsvhDtbArkfaxb5gwzxcn0zWhCcKTVGMod7BdwXVptuAU5F/x9VlHeREswE0oylv1L5v0C3
xE6GhbK184fbdbNPaXf3s5Qu+4qp8VHwbybsDKd9fmgc2S8R2IA14Fb01R/2BOLyYnnRzXszGeEa
LceIOwD1SA3m/tTdgY3fMuRAYpbRm52LIjc2GZsh5vCJhwGTANOWe10qUxhsp0ZIikr18oIbVa2P
NZpSkUSUxHgEOjlgyNDIKJY3CDVQhAEEXLBRgvIgsMEkjEB0KJJp4FfRkxDQRmETQY4sPVQhShO0
KVNCPQTshoXD/o1Ltz9uNu8zHT2CJcg5JMHXCtUFWfB4zNAq4pwpA8nqxRpMFHZAjrb+z7tPP5se
4oIjhzSyUQGm0ckgykBsgpeP8zNxhMEobJCTeDnHfgRRAVwL5x4mGpR4iFoQ+MgGFWLkIrNs248w
lYQeS5sPkQyRIIlA6GsVR2BO3hUiLgjTDzcKl4LDlEElHHrMeoRTWZmjiJD+iJJELCvDQHKiRCEF
m0tZxQZ9ERiWhuTM6HE4Y0WD/D8OukDiAOjfS5t3Xs6+Mf//awaAwUiefZk5UrNMhYCtQ+/gytY7
pVDSASa+gjwPLLUzb0iqZEcfCb67IjHhD86vSYwX8rBx2YmwhgbKyhDrGrjbYNJDDoYG9cCHSyIE
DYskqAFTTj58zqSkdSReG88l/UuTVGH66VD000Z5eRyuMXQlWLijn3FT82gG1Syfl/PCB2LPI6yw
aiCWutE29V+TnpsscoQt09v8utS2JUPe/u5DLA/d/FLbErNpaWN6dLugm8m+8kd6GJnokAzY5hAc
INtliMDVPtPRYnucOfKjNhmQUMUk8duOkKIsikl/2r3Nj278Tvhiw/dYDdVZaedjxbpPeAZSvyDl
lLufyMKMGKId+vLKq+E8Nymslux2EeK0RQEcJJqXu4b0MH54ebn62mTk9+PH+N6MKyL9DY1gE7Zv
tkwCwld67hXn4UbfSGICh+TZfHwmPDgNnJWEejUWYxp6hsv/v9f6njgW/sCHySH73J0fUm1UuYDI
0npkVZskZltDVPo6X4d0UdJNyRImoD7m08TiL4ccuHpDl/k5rlPjywY5/nIwQ8EnxEYcaimlJbVy
hPYPJd/qvqq8Cqs++W9mfRzO76GOVUwNs4j3j7pkOoiwPY0W1wnFCHzT8Gc9YdTYEGqOLky0i2dY
ECVqjfzfDhuSZgg0ETxv1h0l+3G8hvlxNFGxCA1EsOD75xUcA0Gikc2BXMb3lTapvcHmRpILdn2M
fxT3kogVsjfVG622P+cnO++ccG6gyvF7+r3/m6fGv/DXApuZyiqD5Wbs2//Y9sbd8U3YJwV1UKl7
fC2mFKUrSHsIWtJnMmgJzSA+ThiTeli1lD/N1xl62N2QZi4HbADu63R1keiZ2q4mulWxOD4wfvQ2
JbMb8BO5rs4HyPNFOhtmJIbkm9MBClr5NJti3NpouC0lyj2vNqm8HI5m6b7zVMIBDJjm9g+sC0SL
fWv28Onqw1bSsyCchTun9BVw01egAuT0jFjak8h4pueJl7bj9F4fFS59VAXNFnFOpB/qAJfVj1Mg
2w08EI1nt+iJWoJAOjhAwAOmkV1/gcH0eHVrEk3zS4EPkyY7tB0svUi0QTxYDCqyyK2UoRyJL48r
Ey3v9d9kWYsDf5777ZFDQq8aiys9igYFucLco54YX0t7OHIZfJlDuRM05lh2boISENvTcG1cen9E
iZooLN3f9uMQsXx5XLjDCzHbZDBSpaHiRKElJG4RB7J7pEsp1B8WZ1n5r4n7MJEEcY6b+Aqa1kwK
i8g8nhwagZHMe3P8cKxxLpsxOMNop4m7MEe0YvEhobUKeARSVhFMtXyOR/nvtWUXJ+i1c4lmbK7r
K30Zta8lHmcrRbH4IQxN330ek3+MB424hnlC9HEskwrLyV9U2StB/1D99YhdFCu+8Z72z8yb8svM
NXFFaXkFgOHnoITccHcpsda4zc1qj4nPbDEkcVFyvzuiOftLZckp+HG8Hfsj++pmwifIGYGrzKsf
bkq8T5jmnc4nQm7QREpu9WABeA44xWKI+YrhihtHVcySyRAPDoDpIKyXdI0xONd+zq186MEW7iBe
WnzYWM8OOhEnk+vLFmNbOu44uV7tIT0L3yAn+BnFJKA5R050dn0L0wr/CG6FrovO/h6gcTq+xmhx
weL4cwDwEqBp6qZxQJMLOisuUGoZoVuk4dI/wureWxKngTcDwuyNKbuysY9/1wMUjiQIIn1j18YU
4Q+EDSCZDXXjORonIZwx+oge3E7hCfoxPTU+8QMOoSNPRqZv4qDiu3voNeLS6+Eokg8jwVCBYW2V
sEQpjr59cx+IpJPhXw09EN2Bq+C3etO31f9n6uOESXLD8XdkwMK/wY55HCLV7UcE1OMqKEyoCIQ5
CJFlJUQ0Dl7cVv3NF6EGjLhGEuu/f6Bu+QoWmpfiVJVLmGHXbBRtgX8clh9JMBkfhOmBH3gCF0cU
wPsZosRSdzqR+mmQjM69WAXbQYhEGYIp96nomKQpYhEazG3AJYjOv2tEmKKvAkoT18vjG8GSEhc4
qQgdyECnSG/pw7Jm4yGI1SP5Yunx5FlzSCt2kYyQWBpnZe4nkg3mSr5Q1ROTrJ9Gz4uC3QpIh0Du
ELZdnUJ5QQYVNvSSLkY2cAWOYtwvggvEighX+T89j7VBNwan0YyEecxDRL4hcBluOVfQNfNFgaYv
yi1khoqnLTuDFdMohqr1hlWkOKIy/toJ/mljyAsTLWDT4XaIBBUsc4boRfg9NBjJNMq3zFgWAXyz
H4VnHD3BFaMeJlRINaKMEKpMQD9ZbfgI1jc4JqFW7KwbDKa04IHFuiM8rjn208473yfnGy6PZkWf
LGWMmHFnHM0zKFYERAeOxpsh8nnIG0Mdj9acRSJcWmgxkCpPW7F0txMEFhw70HdwaYS5nlPFHbSZ
ZxVT0lPYtHrbavI9NPasJKoKnQFuhAGd1Q8UIqycgWS2cxDJKRZdR7ngfOk5A3p8Wg4+WpDtVMzY
MB+nJ1StjHUVVhTmkkAeEidxTodkd+JU6XnH90Sb/WzMoFZxfjgQz7MPVkHQ0myaYfAeE1AP8ycl
1jOET8aJWg/x6L6Em85LfcUfxfmRGg00ox9fmJn7S1BYkNamMdghhh8Khr8fmzASEMh4EH5P4G/h
m15TbmLau9lvn0SWkbEEBH1+N84NmoNRnLL6ESFKAmC4cojAUU6GOyf5lwuRSNvkXdm9AL/yRStH
bRn+JFs/SacBD0wlKkZYb+5fwbfXkGsEHdu9hwOwnqFnRoLJez3cEF19HDpl+pCyGnc7Ht2gLGdi
eSLVuTP1U8lqndFCEJaZhVO0GkyK1xiZT40yjyQpyRY9FIYopEBvJN98Fh7cpK3qPXA186fC+SqK
YnDEsHLpDb5js0cGpgrLapP/3vAwmZJCVYbdB0ODJmR/snh+qmbcPF2sX72elQ/+Pr0gbzY0B+wh
sGrUiNuaIz9c3EdfDBKKnq3b1yVNSu9ZePzS/pJlVOP0r5q3X/RgKn2Ic3Jyhp3DjpWbHAOMwgd3
hwmC5Cb1F92KSHjhvYuXuEV4k2Ha69sCLE5d9jX2uBE0Myzd07+ucImXyvRLyR+ZPgQyEhJJuvBe
7Gea0bcxBcHFgk4MmV9wZL9XGr//xTYA0rd5Di2mGYDHyjjLi/5S87Ppr8/aQ+0f0ADHiOhYhK+V
8je0e64Uui5LU8B8yMGQg0RrSwH5sMWEzGyem9ZPOnOQwGXjjLp6qOf/4IQuwufM2V0zmwObGivi
VowVI1dHpAF3MWvHqNMwfINVCFYBXTtD74ZySuG4LLLlp1uBNNTZGG8hwxYmPhVx7JJeZ/5TubDv
SAuu8g15B0Gbw2lhE7EEFd856VzGwo0jUTDR/BVpQWs6ybHhc/2b1XpAglbf6/3d+94NKcJjqU9H
gbxuEABAbgEpscbzJBDogqog+oW8K3ULX495WgV5YjCwOzfxwVpKXrr9CXFZg6M1do784Ql1lU3B
t54u6ysLFsUnokAqY4jfjQ7VckRgxseS1xkn3qv90WgM/Rx4oPgL2Mr5d0nb6ZzqsTfJkmvEUvKh
quzm8GYnF7hLQ9RDaPhDrNmvVbkglY3QbqacGWKSIzhmgsgoVD2JZ7WAV7CLll2eb/0dhqSW4XUA
iYmqJT7uq2YNM/sTpaIo7AuFllJsf8NvNCkCzPE10L/x3DetCXdE1NoX32+NIgHEiDCTPxaDYpZi
iQLywyjMMWX3MpuzRkgpIgH74RCWEDELYUpXYdGRx2CpS4CvlkJu3bOOXD+Mr9zbrQnCj4KAs8Ex
X7CYApQ4+vwZoByopuIzISL0Z91JJscrAXPQt+ixYsDhnSNmuKJSYC4iq4SjLlbNeESnOMuHZpUJ
djqSgI2GMOP5UxMpds3D+x2oAhFfQkX6sZiu1G5c/n0PVd/Cpl/MyVwgiUOYrsWnmNocgYwDWksX
2H3TByVCrw1fbJeYG0CnJAYtMy9D9fS7FKQTISXc5lZngVhg/xbifvhwTn0FZsDNHxjCLAP5qsM8
xMmNZIgiS5/NYX4/wtSen4vmn9CyPkvWA+kPlDF/fos/9gj5oVBJYPkCrRiNAnAmEc0Z9/w+QLJs
Aq58cIikRHCJfapP/F7dujiqPHlMFLBN29UkvchvSGhyhR9uquHsIOPGS4ljyud4waSlTMobNjJk
eX/XDUF3ExLnlsmKaE+St5iC55If9AJv+Aeh7BCds5V5oMB7iMmxeuioV0jNXPBRN5lVju69Jy0P
58O5iSzEaiBSDSvcpAxyI8WVCGSAk2SUupO7jG8GFpx0PV8nfJqtnrlpA6PmyBuEgHgptKOI+qWH
xulswKuWsxIzPrdVxehCGeb262GPsCCoqwblUd0j7bY91SdMMf71QvFXSGgAafgSVjgLWxXuGcng
BShoR6mgIe1WNUi/FGQMH5K6pPuSNMLPsbyJzOAvN+CG1XuI8490gllK8tyWAsHJx+1tOgI+bs5o
jf29A4LD/z5WDvn0TbbOgE8f5LQPXGwVazjkqTIrfedjcjF3V3pQOJUwj2gBC8VoTUck/XMfbh/d
UzP3DqDPctcZoPXfOTVrB/kARZ2O+3ZHw1+xBox/MHPTXwXsGVd2Hqku8c7clb81Z9QPq4jQwIkY
WeQk4c3uWyR0pZxKidWhCJjPA9WXfbUhi/ynzSmZ6d3FzTpm0OAU9D0Dp7fHj2KcI9lAdlhYGgAF
bDGpSUeO9+ksm8bQhsvXsr8trDNJ2w6BEwMA/RcnJA5v4pWdGKMvHHcBc6gxMGWG8B3jGZta4ovo
xm4MUqNGb/Se3NvcsYt0Jqi9KzWhbrF6Bh+a+/AjstkkdOj8EHXkbp6aqHJJKwZn/CLASKyC022M
beWUT/ZztJTYsiaktcBEFm4avMiAsvCAIqvu7Ygo5WpEFD86OZlz0BJg1QA+aOoqxI2YnmO2Zqck
pus+ibxPgDp4AePhcfj4mur0YxMGRSwpyg+072Qd3dyRbmfIHO8XhHjWEReWO0QNsQKO0Hx6K93a
f5nXMHPIU3f75n0PvOuq08EJMdxSFN9pwkKByJgTiZAk50Ed3a0U7UhLUs41QuRrcFsGsnX5E1YJ
RM9OHiBpOZI65uYzYjRwlKDQ5Xv64+/0u6zmaWq1sNyt++VtsipPBj3/oZslZFBiANyhYmWVCkYw
6rLz8N6kqTmAgY5soSURDxgE+koGoWVnYPMHJSLupzfW1qnh3uP2oCNz4w70eqs3gpbp5++7/MbK
WBzEgsHhM62R84ag3OUKLt7DVTLXOBHEXwsk6kBpTEzXywrG2SR7YIKvDGjr/DtWYRWBUd531ziL
rhMSCJfXP4jPSNO898sulipODOBTHdp2LgXP+Lp7H/jxH+Pj16RFxwR8LSPs9NDdZDFEdH08nhbp
uCCVX4sEsUMZPQH6XcLFbRwAdJEUJgi5TC3KaDwUwQR4ruLyEahyCEnY2TowCDE66yEoZup8lu95
24lk5wHqHSJyNmTYzeqQwEQKfni7NYFIQCxMMQv8KfnX8oaKxWqLbf9LbA609Zu+TVPKCG1HM9uf
DM9qa6Tbrw/PUNuFRVeL1ZopS8kJOXQ8JBI7RZNaOZ9LSjGT/RGmaEz7FKx88RnixMVhBvWTWAnm
Jw4P23ZFmPTz7bcEi7Y+oX4p0DITMnONZPbO36HHb4wq+4DHzCKy3iT4GwyjJc6Pv9nfNDzTuGOm
vGp+yR2tBb9kJCqIEiLWJFOi2kW2nujRD32QnPV3WUAtOq/O4bvYV4z2fO/TI0aM38P+4Sjkvb/3
6Uk7JuMiF8GD+rlZahte7/X0839PR0UfTpqvYo7YeEFJ5yizJw1mos/0t6zoNMtcOs4L1R2Y0AEY
Xn6cwIGMTz+i2gvZkqHp/XzOFRQ3HdnOo80TpM9JaE9gBJxxG8VCOp2SEaY4jT8wn5PPZBg06K+V
U2vSn2GtbsRB4RX9Ap4Owv70TlLDLHGYbrmrdpWtbAdujiTpMTI43/A6vtse1i8IfxjRQ3LSxQ9r
L9pCdQnXcw5wpkyhy+b0c159QzGe4Sldgux9trV9M1bRz3lc7j6R2DLryUGbyqfvabhPRfjbtzHe
Xj5OvPePtiQF6fVJnYFty3iuJj14SeQV5mA2CHuzO7JXshQsaOI1kHP+M8oL4PqTNlZs0iOrid3H
RQ9p+CBh7AhQzKTGLUXbMrkexwEMMNyaBFJeWNGK7m1X9vXVF9tm7fWHJofP2gafHOZYL5BQMAPT
GRRdwwS0BF4Y9zNTLvtCZepK0P2sx4Yl70lXsacQ5MZVRAOQRahjSPkRLRt8U0O2nnMHvpsT3saT
+DbLn/1EYFmY8pIPrBwR/2rI2EZbNC3aWApQDfIcSjP6L4qh/YoH65FXMhkaPJ+sFRIP8FwFIyCU
by25qlsH1LYalXvbPy3qswIUecaKjmb0Xeg7aJoFE2Hz00wBwjxE+zORBfjLy81VYi0QRN5jRhBm
dI3Rc3xQymd0XpU8fNuBOVj1x7hAMUwKKzOFcrsvEbW847M8xqdNggBKupUEf7yrVtLuscrP2KME
x4UrM8C44JE5wNobZCuUlhDxMaMV6c5hxpSWUpOnW/Wucu5rUhjvM14gYlZ0mbCHxfHGukc0ge6L
tHFCUD3N+XEV8E5iKGQgPBJV6d4tbU4OH3SVzaxJCC8nTqqZCPFgvqvaQN8R8yz5PMn4XSF5sGi6
GrkTqRUpU+QEOOjQaOwvEkQ2oqxFwwMNc4QMNCX+9gVLS8kTr7fa0guwYAZzJXfxx7M/AfBDLPCz
ye2g3JZFCvnOktHPyrdQxQTWfAPSMUjcw1coHHvy7LaseD+k5a0wvog+RFjz1RcCUPIVwvhTpLuX
kceWQtr0OA/pL8fNm4W492k7h+XCnaaiC9a5LIIFJPKVtbHY4B7y8Pl74DXGKrWaGRJIIgtgJZcv
W9sXbxOcr51atM+u0e3xB+jegT7RdeNYX0LyYuBZCIs/GnEe0NmIKg1wBhF5Ce2NrhkMKJR/zF/d
qTthLSAjMdmPLwNzhnMKrG2I6F5Dmy+7fO2PRNYpcYyROB4w5Y5IXLq5lVNvEevmk2zy5iBCvDQ1
oChAsL67+4GVuA1C8fWQ2CyR+d3toH4NKHRer43yDiX0hYTCuLdgwAU085pxi8sWZzFmJnA8Oz3Q
RG5emI0pfUXGOU32gCAiYqVyZsjTMJTxFgKSgsg3AXIVg819RL38/ZAlIbUqSJJhbX8mwkSpXrSc
fwsrpcsPXFlE3yT5qWNqKe0BtwVLTUpznfUdjkuUBUzl/Telxhb/pJ85uUTXi6yaFKX075eSSYfU
qcSTtIvEqUb40OFgC0b7oQmq2xHigv6KYC8Os+BUtF6Q9YXAm5JBDbWByfbaB5gHvILBaUUXEv1i
KnW7Qz4QBGPLZsIRAUOrrZxU9zshm3o5AHcnFh9rPTtz5Woe4bU5XNLLT3Bx99H5OroLLCM2BhWq
MDd2uYeIDEsxW5HPBeaBeYdCD0Wuwuax4pXhXyOnmtIIkgVe9LnkYWbft7IIuQ2AY6gaek6YtJwb
07PEyKZFFEyiIcZTw30tZMEfwh65RQo7pBnA0sz91VhyDnLJkef01wrw7b2kYgFtI2u8S9ZySLyS
opp/uA8BZ+FRgblnrWE5YMUPxBajkFPGdg8aD0gJdGLsU6pvX4i0VW8wblbkapufiMJU4GhAWk6y
zL7AZtzTTwoUydd3W8UmnF4i9eJGepOoTcPBDIz/o0DsAMcuYDEWdUkEkOTbcvv9QXVDORl8wm09
BkQmSAonzaRGjiFSOpBBSOMK0JesVmy8vBxCqp7u4xPQYNPcgs/PvN5wABe8F91uIZBqTm8Iv/so
ZQprgEPxNc54jjGVu0NLBVO52iRlui2wqP+4iSAFgAu7ikp7p3mQ8sHPWX29xYGh2Vw0FuZVknPp
unc1dy0Ws4tqrQZ8Rsn4O76Ql2sq44jCCFuJoAPQD1DvC8CXou6l+goknHyfY4ZxG9m6hGWWNZW8
E84fDXnNtKKgw3yIDaiPTmaHJq7eaxvlqFtZyCvr/vDXcUDudv+OkJi7O7DoZyTMMtR/i2CwfHJH
yLoiZxynCXIFhbQGrwDZJCmPVYlcI45xv6Cdwre6uKlx/ElELoAJCDgTrOsehY8Y3A/W8RsB1HgQ
1fTJIcaienBdLlCxEdBI0sH4cSTUz3l6nA9JPUcLKXUReMlnncXYO8Ad7zKSXJcIrgF4G/BM6Y96
gaI4UEJ4GXrUKOFb+CN+RMg0rvhQk+Nz0Z7LWbHAg4e2DYBWlM6kFrCuR+zJlMchLDgRoXJdUvA3
5vpyQ0kDmxQt7inwWS7B98DZgtZykGACB9zWISLFf0+IhrpkO0RJI3zSLJo+TjKhwwbDuY7bv/6a
8H7CiQpArDHbHW4IcGB2F06FMs8la34WwhodsxVuAMJxf8FzjbMulvx8T5vZWJ0wVkN2+UJaxf60
GpwIW8LiwWJfb1n+OaRlPocULrEcPAuKfGAs2NdMn3zl5XCLBm47QnBXuLhJYt4NfQxC6P4j1O7u
VtgogPaBSkQgcs51h+xiMmDNvTmMUxE5YibSvpU6V3x1r/iDVHCO5REhLb6zxxQbytttUYSguKs8
qmQJM+ORBEtnKno40FSWHA7ZenlpsmopeJZON+o+don74sxCj+d9/8pduefWRZi+o4o6ZXzgrDZf
US3DoywidqHNRPCXEjUsjRBVWAKvC52Puo21/VYOZDlsixAT7Rz/12OnsnRamYU4AdUyh3wY3gU/
AUqnjNvJZ61Pb8y7M7x3yOBUorAzmxP6hgOezFlSdrI5VmlT84SfHEzJwYCMr43MCeZ6lXATfM/c
4TIP6xejHt9FSGGDxOpqrWHveP414CFGRpsDizkXW7U6PX5CnA10HJk+ecBjAsCtp0uQmUVk8oQ6
hjMa+uiJLh5VJzyPlzlI5lNUsa3f1SCH3iPukZapu8/DHaUjEc0/R4K4z8e88zeOLLZOuDjoAu7T
h4kdCdgGhpsuEfaGxhoyCf9Mhf9+ChoAtKtprJo9lecTCpJprM3mPM9Yo6ALhnAIyGMTu91qqske
O5zyTQkeeq7Cz8xA/mBBOLn+HEznpWL3VB9CgliFpnSejcUvVxck8J74cS2eYAxVpDHC41Uuooue
xWYNlcHz1X0CTOdpx9HYarpQJ5SWVEgWHdZ7BAYDU8cCpLLBBiMWyY8N38EQpIN+IAAN+POv4pBT
0QwpiBTsIkRgt9NjsX/VlJLbhUeahS1eJhGgDekV7AHF0GCxSFbVCYsORW5QD881qliM/BXwDExl
k8eMKPfLLZ33pvIMUqWFux1Z2KbeqX0nE7icU22qmhXtgNtBGw2WDTwJRjXdwu/Uw1AJQDV5QKON
9tUJhJLjIKGBC0xPrK93nAxfh5SjJ4EZZjZBiDcHVwEr/ZdoR/sS8ojwQZ0mQ/lzUbsXWqJdLNI7
7kVjsL2WJILfN3LUm2LABuIVmuPPqkakmE8aRlicV0IbhgFkwgCve1R/oG/QRXQEc/SDJHTNTc5s
8FSapLiAUDiRaFFgak83vHi6wQpysPozqktF6AuZQbJBohJKM40KnBvpV3hruE6Cj+ZTckgZauM+
DsotEOaV9+oR5wQ/LsKkk71Ia+/z+yzqjCpHrG6khJR6IO9BQwfLIRweI3z4PYIh7OjCwHM2ihqm
aV4b2Z8I3n1+sxSLjMfXRdjsshWpOMNlfR3TlHdd56fSUoJ8khMcVzvbAR8KazHjPw8h44AtnN6q
kS07JpYkJHxeTKcRXgOmK6SKOPPY+Jlohlv0epwtyBniOX+O8ac1DKCM1kTeMgtljhpB69ogpShD
f7izyKWcPtwnL1GUloFYZEeObQbGKJLR3j2nxxA0mIr1ohd3cZGYTCWt5La7mhzbCXt5+ZzypTfr
Gm0l5IP9qUv0AgN6yQhAshnGTyRVcGPxcZaNMa5ItkDE+rIAkfluzjp8XPSoqVcRmpBfx2DADywE
RJEc78cRqSgYTTjJgKONJhzA+BlcVFGtjv5Tebv0NGmMHtqakpP7RpGpMBU36PNliaSW2r9rzvce
jqD0/sWXZW5KDAyBLRrkRkFDeMvaL7qvOhGZxxoi4D1ylUg4F3Ye7iyxvw5jQhBmjUd022usRey9
rLR4z//fc3vxy24dEejH8m5ChOswYpDrIdGTgJM4HnhgdvS6oWTkHeg+8Ut8dYMPLzEpMlCOdN3S
1A7DSr3BMOIc2vdYHkPNOKitmVFTDOVoDeyc+EnhBeC9sT7hUsOc6aX0S+HR5RYIgFtY4W+4537L
V0wDJ1H+9DUzWnMacx4cffmcyT+ikoQyY+5Qj8Gf+egtzPciUwVRwYg4HRzoZEiUrFYCAEAl+jym
Tn9DJBNGRtgOgyoNB10RZ346LPrECChjosbQRXmDhTh5v1cppSFW3QbEThF6t/sxzhebjrA+oijs
AzAOIbxIxTsUbtjtaH3mOd5lFwwqU8UZHBJD3lIyXdrvsb4aQivwnyA2sKMmKFNE3LgrfBQHxfth
znOx5XF6QF3kj7g8JEvQCs+uptEYkhHbR+4PFVvAYnmgoj+yW3tzdyck4h//FY1zzuDs816Bd2QD
AmMe53f42NcuMTjE5RdjQrjgITn98R4tzWv3b6D+Ic6B8H0uYKgA475TRrLb3b31HXZ6QsWImwtx
e7KGBJyB8GGBX44wTWSBcszP/B0ELQAZIgyL61bhryHOini7DQvL+8SsKghtzjJbhCQHmHothNb2
ytNj0k5F2jHFcwxf/1p+YFjm+pLGCLz0GO0zKn1Y+HVPQVXu5dtu1xJH9j7xNLs0/kX8biQmyL5w
vKPulZY55NJ9g+FwLNIVeCrEIEye6/ZzUPigGBazpeL+5aEILGNTOsE4cxRDLkx2AI8fyQBhn76i
dC3P4LW23E0WfYBEdjQ2FWCYv2Hs3/7bL3ISr0TsEEk5n8XAHAaajqYCkFsKNOj5re5mffdVkxM0
BH56gbZMGzrbmSrDHxp0yuq4adXlLbz8MI3JIJf5rF0pEwRFNljhBNNWyxHhdF9WazLA8Jvd5hhh
+bw/SF9HjrAK0Z6L5ReZgoG55hGAH8NtyCRIhsX0imV2/CVdRRnX4eevB47dLOv9e6YBAm+oPYf5
iePaexWILQesSIySEE3ytiIenpDAm6ngqz1+nGarZ2a1biYfmudg4B4e5P+i5QbNDc0rdRNwjSwN
jWY1AhqGJPqwHgAFbfqAZXw4rMgMxkI+BHlDigfqaNZUcYInfpJjH97uGf5xr/V/63dMEZqzvNrY
Gii0zayhMZMNIsTK2UKk/9GNYBI4jCb5wrGR2gkCTfoHznY2OkmS7yXjy7eSTIG21MwCmpRIfOFO
AF1gxriu61PKmR+HNGbbvrCmMNE+14AphO4wd6V9MEmHe+bF+Sb7g1lksnt8fF03isM3gm9PmKbh
G/mu+X1A2tlAhKH3Pw7kGbR5+TTT8Tt+xCRj77vx8UfMwYDiuKdVCKEbr/sqcyR5ISTHGkrOjOjf
YCcku8kWBB+9CrS04ArZwv/gh7UqlqzEqGtY89y67SpwQOH17fzSvy0RNXRE/TyQJUCVO92EEzkB
a3bnv/Y1diP3i21VZas+QuafFOxrBLuPIK/IcCDuIAbieQJ6qTvNFNNLhSgh9TiJsfHfoaIfVHe9
bMFbErs6PlINPE0P/2Z1cd5p6Jl4ExIVXVOuxTtWPc6Tdl1A9rG9/WY/873sbZPwesjiVMijtABe
8r2roQNIwNgk2HQsQpDNZAmzl+GMCa7uACjMF1oIuR/op+xPuXBqE3LbxK84Cr2x9j4WT/dHUiTt
CRyE3Ic1RBSWT9OAvxRjcMWeJ/y6N77SkbGJQKTbcEc4QsGWTZFr8fZPies0QhlNALuQVsMVqnOs
Gn2Okku0pSQpY7o5JrO+OddAyhmgD/ArKbZi1hDng/HoRSoEyiWhSeuhdqGpLnpzVYDfI2nL58Wp
q2fdFteAoguSrPjKjRVgXuA8EYAKnwsJFZCy4rrQ/uCoG4rDgSJJ1MGb1hIV1zKykqGduHDpLq2o
dO0850gWUHzINudEPilcavuhV9xJq7rj9rK2if14YTYYxISL4YApwiepWA0pUYRHYvCdvujgJSIF
xr7b/qu7LTkxc2sivfkWpoZLPNLRjRBSrAUEl0xExLB9+xsF9zmWOTG3VX/DyWcW0opEpqQAOhhh
arj92oICYD2UxuqCMCUuskf/j6czOhCpbWN+BFogQm96HT+m+C5ERYaPSoXcZqx0NgUaWBAzk9wX
9i1CKEUMB8mFOgf5HjJ39EuTq9eb3HlZVCDUf/r27qG6g6bE5aRO+5fhFj1Uw1NFvi2JTXJA60ZU
TXlu/t5+SS8hgS1oOGRzzTDIwAW6DIiF/oMjuGaNCNfw4MGJf2jBFWoeqVHIkLxHswXBvQDxIBxS
4By8NjYe8gvZFuH7hHTSRmWUBMhNnoEW86gaexzi9tAp3O6OKrwHoUxetslA5CuH0RkOm86esEYh
RSnSG7ko6MvzjIS+2tw6i+Rc1Pnn51mKhODfY13OYNFJNGWpQInxp6zrKfJdTtPeM0CMzK1DqniA
Ttlt3IGHexwO++N+5kCYm3bchG9CKjBi1TyVlCuw09jiorVUwuNe/9m5811JGxQsLA1Rb6uf6skT
eSG+raFx/M6AE4Eiljy8iEamQgqaIpmfc8JBfYkFrU8dxayh+40nP7HwGUx+J0H800VHqk3K3nys
ZKPCjHtjXqOF4jrjHadIBmmmKTcjfhBALZKhKVcM76OR43Ug8L/ejOJqo85vx77PT4+lkFwSE1AY
nwLKL/rbwhroQ7iLkTCEfdRfY1RC4j7rTa7B60yq/1MIb2yu4Mt9L1DmPxZpcHdLZhS6kNEQKPFz
i0LL1fijjZQDAWjWJgVZNSqNvoQzn4VNZBx2k1UaU2iaTB/zlLR/eXr1VRcqqbbrIPlYLCbvDc7a
6eMkkNQmYFcmXoVkgn/LU7YYxZC40xpce9liDv6hRYLPQ+E2J/kAdd6IvAak4yx9L1P5WrS0fGay
/ViSVgQNyRkne5IjoI9feJIRz2JrMhoSIni+H9PMOQHLOIV192MEVy5iClOdM54ZtMQsOR+7qs2i
5QOgmZXbjYz/a8HASvC5uRz17DfTZw+swEoWbYCTzU7iIvwhoNDAa1g4SbYVclShXvu62a6K7xgW
ZE633NTnzhNNkqcPbblGurz7WBNszb+7JIaYS2TUHPdSxBQs2wJLpDoGEx7/I41BivBdkvdAB+pC
9YjFZ91jK24t+ofM1ms4fpxHFuhxcBtPCBrAUi5Fp2QRqzgmZ7Eefh0dGTsON6Al5hTnbRARFMrH
lMSoh402EtJenv6cA3IcH4fLZZJMy4OaheRIob2KEpRwZCFSigsvj+GD2Yrf9cDRaHy2P0zlRkmM
2/ZxyUTy9fjjJMsh47qgfMtLc3pf3hc+0sFs6OLKs6PEm5es+K2HPxxfhmyVs+eiDEiPsh5rmNnE
4+qsuyDxfrRPXWPVxmAIMfohTqJ1k+Wb2Mkj2xDGjwpiqrMk2OodXm4sBLj9cRmJBwnpUWN0DNiI
LxFhEeuIGPlrpfSI/FyFmGdqaFDmfK2WQtdqXCDmYblBS81Kh/nqbtWYogeOQtOF7jScmdltsR9v
BryQ/Y+YelzoexnxA40c3za8D0QdTIXj6znuiPbH1OwMEz/JNziO9Tro4Z1DwFjR4YhuszarZkBm
4oGNSpOn7eiMgvE/lu5rOZEkCwPwExGBN7fYwjsJIW4ISQgrvOfp98uejZid7eluAVVkZZ7zn98k
8khj5eOqvUago1sQI8zlLB+lc80FfFBy2PlnHeti5GVObaUVc6U0YAM1+NQOO1Xmh9GYEmpkh1+/
ASMV5WBu2z7Sbt4MptCNOSRW9b/0INvXBVSzA7T+3h8O9qW/rXKT7TOJvf2arDoF2ayvDVkvyeoy
2NHKYIwuRHkOiJ9UT0MJsS8RFyLMJTBkgGypn9v40DqN//ncOe1N7g7jxTzVw8otHmuTUIBR9LDg
wvrs40A5T+qJ73P/UveJWf11ctWXjthojVOXg37TntbN72QuQlwfVBEGerneOdIfqXlebBinEyjY
ZcHiNT0Q8DdeqOKame7uRzzb9/X7chWbUaaYbD2ZdLqGTQjjZL+dyjmMQpIxlIEKgqvzolIwiqnd
QpH3DVYQE8mQnQuq+vsjoZ1KDe99FlrdOFdB7j9Lx0RjfyquGc/Twll8A9nhBsnPkB9p0s0CONZb
dZMuE6eojwv+te8tt0XkwFhPM6b9ZxD0Huv99e/4dsmaykhFjNn+DxXb8dpi6TQAfR7SFV9m8Lo1
6eCMA6wrPaoWADen+oVUilDBzsbhY1JYlU+qRPPxmNENyJ6J3ntG8k/o/U+NUw3jJbAlD5o/2T5N
UwFFiQpM6szkWlm38FGFAdxLIqwgnvzFgn3V+Ss1zqlP7si4YaB6ZSKEzmjhcClu8rnjf5zp/sPl
wniBV1pNA3g5MXVkTFbKN4cq+WvAOeE8EEeT93u0FV4JHa+K404/QEbmRXukpMPo5Pyq7QaB3xIs
B21QtSdTxOau9qKScMYAYKaD5PeTU2WQjOAi9Au/2+5fe/fu23o42TAC6ple8Ph8VrKl3fD+67kq
5vSUVYqQUW6I+yVV9dTLNpBoV8WxuTasDtKjmswOYvV85xgd1YPQ2Xtpnm6mP+7BgLQ86vclqBQz
35MrauXSrHnaF6RDT75G3KkRMhYJ8UOIhqHEVRln348bDxXkApjbmlAc2+wVxrZrm1iTy8H41wYW
R7ZTH5YejQcmXW9VIxRrxnuXxo/StLJlTnZ+vwjsfNXuk0eqLCi4q5K4snHpn9ubR0lNgCEeG187
rPyKc4FgwI8s9BKH8UuAtfrXBGN84yWU4ZPzcs4XKkdEeQdInKVB0vPZvkUEjwqBXG3X2faeb0xQ
SjnBZbFRZpAbqBvyweQr2r7TBN6aKnBUbGFXTLyCn5fJhPZfUCbN0pUznFK50D2j7T1DjyqJbYXd
fTQl3UbTxu1SuXEs0hnGzVe+jp1sw/O06TxaEpo7WtNZ0q4l57aWqyZ/L71tdJwICWn8vd19Wtnf
teTIOz6Fhp2jza6yxlHDXuLMe676Rfr+/lrUnptoaXy2xWseJDkVIeEg/MhehNfqbIPkqhyY76Xc
sb/dljXRV5Fd7LLXrZvspFcptNX52jlTTWjPaHqHNleDicy9aR603n8+X1HhUkucxpzb4AS56CzI
jlnmqy6mC+K/8wCcK/6dMjYQ2r6FZpX9W0dttpvcNY+vKPMybGEjs+vmzo3XaRymCvZ0I4prid8t
5D65jna4jfFaAoXt0WHv7QuSeOTZxrns3XBqkizb9h9nvt138spUcztEuV0ZsWOi1E+smM2HxI0+
eoBv1XkJngAwKfSP9XN93dxDv5A/3jEThs9asvPoavYNz4GUDpPeqXEL3j8G/5GUXH4EI5ZiYCUu
+B/mPnVVMINfYNd4tqmG9Fm7h7oAnyGATcfmZfwY70cnpBJzDRB9GpGD6is2LAylHZbn6ExlcHvb
AvjXJP/NsvP17FgohSGYBd1aDILBrGnJuv6qxv0I96eazlYOqKlOFOZXNLpRQDlS3UfZPNx0OjgR
GS9Gx4g6qRrK90y1u+tuSVsu48s4DMcgcYVeIB6cOrCz8qLLbTp6GncmelDm/6ZrYgNSPVp8GUlh
T0EQ8mhx0wZuD6ChqplYTb5WxR3k/LX4NuwDrOU9eTvDt/B7gSciHbJy+MxwkM2nghNUY1MpNBfN
69lwb1VBy1d8H8vTeio6caf4PnUlGjHomu3c2pXjkvqpmYrMgCtZEr1LOTPey1tTzrQXxbcEdcgS
RaOaMfnS9l2GMjEdDJxBzVT/qTyyc9txtnGqAygiEfYfHLomGrvH+NRa93a9u8U9zo6Y9gTlo3nL
uE0NQoAoDrJ3ql+9LQtIZqZPWdl7jjDchTCancgm1zChkS4+X9t8eaw06sve/YsotPH6wXJYzW35
OQ7fuer6n9CQnOx3/80Aj0e+7AXzozOrgqdO50Nd4yt5S9YKgoT+jSl6gadr8b9K9xEjlJLkUxTW
eVomlTCg7l60hLF+fnD9vn4I1X0Ud8ggyU62HQyApSYEWvGpeuRl57TiIMt6XNVCidNIDfeg1bUg
Kl51vURv6nxMlebB6vNQJq4TJtoPaygYbzPEwxrhpBpa9KJzAsPMyk6UFsM96ESiHghc17cuT4Kt
by4ksJy39dsnnjGahPIoOVmMbqY0xJ7W7AnsdnfRx+Gme9A98P0GZ1RyTN8DEV6ABP7zcIu81EZc
LkklM4nK9gFg7cQs28molJwpphapcqy5rMeGSW6d+ffN/NkfpdvmK9nKGnV63X+ZDwfz/r/SHIyJ
tcEBLVXeYSVW0cN8g+nGOF4jGAgcGPFhho1VX1f4hpPgL07Zrh7+02FGypqX1TRW/5sHRL13ZtsZ
Qvfyjj1zewzwkIp7COl22DG3qsFz697P8s3k/VaLd1Lcd+cZqqKXUkeiRxRO50BIWANHzKFNwB7l
JC1LmEV42LPKFnVFPVMHlYQok+Rg+uvOVRLVSx26uPxUcGOistCr2yi5/ZXw9g004Pc2139KhnDB
xquVv9q1KJx21LzV1uqH+RE9hUFmWd1lgmg0Xr6FvGb8MSLFEeXLW5hOArQd/kn3B5zD6xZJojh5
eK4Ctd9GE0hn/7y14xHQPx4x1mszJTKGc/frwcHWKVG9oYuE+yNsvf6Arl2M/2yiB0b1IUVthPli
YvAum14jhmtTU8yYRm3Kf+Y+8eg6TIrLMM0Y2HOCay+/ETKKmIln7t943/zTQr5J/g3JWgbhnBA9
G8GkH8swRGqv2FFSpdnjj+KeLqzLySKhLDqlErwMASQMGzeTaztR/MarvrLbtSQlXPujUBhQ2jdW
RUU1u2X9us0LeoxUlOwvvqTFBSBJGoOk3aT68FyZ3zEQ7lFgQF9Q7mbzpEkU1hN7bJQa5Kjw6cyX
whgKa83zsqzJIVvVX8bCiy8H8iJe/3tLz6+2+FZhfOwsmnE7HX0jYsTyB6A4u9Svg0v3BhBmVa3W
/kzRuQQGH0tbUOOiSewhdpW7VSJaNRLNLdTMpSjS00HrbJE5JkSAxkph9eJtFwNkc2Jgm2s+FHG4
RtC2wuBQ2RifmqwHrV4p3t2tSyi4twatXPF3U7t9r9r5+rkGmUIcfoT6jjfCx5Fc3Z4ebX6zhKT5
eiD4KoDa0x67hL/hvv9y/sIbQff3Ci5avkFx9TdTiO4XxVOXPOsrKGEPQ9Zm9t1X9TVO9k1XBgYv
AmLejeg9mrvfdTskza1/7ULNwgz/5yxZMNmOD7Yf5EwSamw2F/fZzMi9LkShD1tUINR6orYheoz/
QDYkQqV6YjVq6vbB8zdW/LP8l57/dJ83L31ZuiGmtbh/75p31ibEKPRVVM9dEuNWCvL5cvaaoHZD
XHu2bzhubk5THMPBwbAcjxZlrACWvrlZmDvma8GlmJKb1fC6ROsMJ7w2w4jUFkPjgJZyENAUpqoT
tPP+plH41lVhaMk8chGFWfA2yrhWi90249SARDo0BLQcWqvybV81xM7jL+TE/0zfzW0VfNUweW4H
Binfy/LYDGt4eL9/45w1MFclL74EtmmGg1dkI1Mc7as64WfESTacFrii71gqg2U9sMfaCCnEOEof
SXaZqotphWiMYIW6dYj4m5vv3U9oDczF3qZqj/AloPZVrt2w8AOVFA7s227k7Fi+0Y4Ruz/nBZeZ
x8umtr5eQQ5NBCcTjEK3fO7JX8XFOo15PQFhNB2b6II4IUpauATaFrx+WtNPFnpyVkLgARZhcqJC
tDE6Bj9UhJn6BVsvFSbwCZ81b6QbK71+zT4lEyCLjIWna1OXXIo9D2XeA56LW91MZ76ZH2isn23q
4w79FUcM63i5KQkp5eYx+cey5Z/vCPzJonAHcNcD1w5/9dB7FTe17+T8yRvwZA/1+WNV6RivYWq4
+B4dAhK47wjL/qbPKE58s0yQ8kYq6j07hOLyQTt46G0CWy3+bxrERBwZ9lFdDNzAVrKxH5EX9R49
buU/GGYn+r1k7aAIOhkaCz4O5SbSLwsR6wjXOIHaalc/zYhT7LXz5EBlDEEEaNRiUYC8yxYkPpO/
9BJ4YJ+OBZZ2Dz0w7HHEqoFjttJcJoJztK7TIRLnznXFV7NlEWF6Gj3YpLJszZkizqkNS79vKRB9
pnWZsZFbFReLouDUXPMvWZrka/I1x5mhYYLMHv8gBXW3o8JwsasBlhV3XqBDePkVUBBtqZqco+Ab
2wjDVe19VAi7R0LNLf4vuAooUAp3pFYlvywCYt0DQNbDq/9bVbcTaNf196+br6fNHfjGATFQAAZ/
P0FWGpJIYpAWFNRy9mM/3DPmJaXh2VJFyk23zTTablZdSdP2u//c/RvX734D55cMhH0i4aLJLqNZ
04ZydvisrhH5OhkFEl8bWG4V579xqcS7YEGykHR91+QfZwvN9hbtV2fbot7grXSHHSNPYtONt7Mz
zivr8ChJzbSM0KdY7m6Hpv75j2RZHAbvGWN5kMCCF8bZqHyJ6bbo5GugC3lgp7Lw2+7aSdEPQIjq
ccg/GmwSHim7J4cp1X9gw98/jLB/ZgeSmHnShIiaQP4YCY9XlneJDy5LqyoC8gZchlBcpNyHUxpt
IojWUqhceW0EJn5t0RnZh5ztsfaroh8boujjw8ZALyubEPBTrAfgkdNqobF9O/b2zv49zRGJqs20
hj9X1V+iDITCMwyFCy384MaCareKtWLQQlG0QxNVbfZsLawYCl1DKeO+9dvV5h32Yrp9T1lYzkqn
zHhZmo5MO+qSOU7Frrng21YshbvUcCdyw8Wg0M0MjfZL49F0MFVRx30S6TKxOtIMjliq2FBraJ6u
TXfO2rOdC6bKV2zPti92XuqOGFGGjIFeyC9Sw9vs5eiZaX+IrCzngkEeFMsyRyPogTs3UZybO2l+
6M7hAa6bXXgVbagmjKM+TgQ9SKK+koIQ7z+UkeS9ri0D3biVx8fmul2YXeVSvLrpQQiJUsgajWlF
xZG/ixtVDXn3azSfds6RhCm8nJyeTvHQ04nkB3F6Q7kjb1JiLp2zmwqg54MI9/8VJPqRmGGLPdUD
cjp5E6uRFjPIpmNrlh1cUO+jLLJ6hoRyWz3Vsp66tmATFea7fyWjVqyzaW/bUJcylxauPNyGy+/B
63ozPEbOYvvz/WPffTZxmtdFnlPk0Xg2ywnpit4igG8FmSTBXz+cFDeRMc+IurcZnu457Y2OZXKd
PD3KCaYvOjRr/6ovSfIuLXRP5b7ndJ7zFe9qs6wnYPJX2zX+gr4RhXYtetmxhzIgbuZWW3RpPiqy
R8v9tLXHdMugbAKT0WujYskeJLUvbUv739PHkUhD+cd/5VJ+69pZZWT6GpITBswk5wZJlYm5yCCk
Md104opgrFTWAYERoK6upD6XD+yH59tfA9u8uHH2GDAeZhnNvuUZH0gEEK8QZefEyP1QkGS8jJva
lODxrzE7d46dVyDBRYgrQGbMydLuIVCUMeCmiv2TlDvXzZeCiXUuwOLJI6LFv9lsL2CIownPgNJ+
gPD7dtIFJREWAulSSjQT631lnm1KnYtoE6ew233vMpHGVMm2mSJEwVg8UU5xM4huPbt5uI0LeO/x
4vlWCTiVFUD0i4+aDq6AgZPQb436Pt/yXXuBp6fSqrQvkyPJTz8xGhZmT9Ep0/eCOeapBRQvPovx
t9R7EBVOf/uHvlh1zH4o8ZNchnIB1WJ8H8G9riPD80AR/2vEnc21ezPny42W9RBDkh1hCCwxQB7i
pbMKC3ZWSsCQBI/8n/dQWOqNRXn6bu1Xb7WQ0PWsbQ12vD/VpV4ba9uhRtkyzk74caDF3UEDZ39D
rUGW7wFihY7Lyt0GeYqHjm8cXhqFpEaserdMB1puhnu/ex+Fh/NRbs4uUrgUdBjx5uUAFt3jA5Na
DwdoKFDO4PfC3wL2gcVHjqQU61CRx4nukNrszi+Tnp5KjXfgXy35MaPTswUhA5dmodQKpCTc4mhu
PF2B7Uipf8fwqpGsLPsxW7X6rnKvZ6PIeUY2rCNWHwnpKie/QT7ypwL7UxxvZVoZacVrKP05RfQB
JwcYbiKCSSTNo3bjj+lAb2Xq69+dUW0lMwpar3QtMRY7CTeTB55v2/PMMkoiBmlO9fxIBvI3+naW
9TvfI+i8OeA76dtVuw1YyBU3pjQO8qwAuu9pJSSg5nhiajOzpQMfxIYzpPWaZ4LlZk2KLgA3p5KV
OCMTvs4McDuDjvbWE8l9GoEZpmv5NriJgQx5TywzSFXTfYTd7Qz3NnhsUv2j0MZroRQLTdUqerSs
QwvFNnuLnh8n0fDayyswvnTrY20xUjz2Aufq2fUplqUbtJM9BaJHeVGbBlMTEIRpYDXlFI037Zvt
5T+rwPN4j+kYJFdzh/vxVjrPkLpr2+5m6FZAOo7f8cG1IfbJsMBAASE6X5OHnBwsHEHTDpretgv9
r+WZOUzf82hpcmS0pfNX+fAZf//7OcqJMkghqwZuGWvoRD4xqyRFpupHcC7eUCX3do7+kXYR+/4k
x4cQjdUwBn6w37Xe7eMBvXk/1xeija5FpGrAAsM2FtvJMa9fyzrd+SzwB4UueHaH0MCwABtbnbj7
rUd//Qxvr9I/sqasv/77Chzbxk5Du43S/aSdrrEtvh97l3Nx2iQtR6O4eL19NYaAd/AcjLaj8zxB
KZlm5R0YnPuir5IFsDIIq2SUDs9V5lMlI8dYANvuLbl1bPzDRPiDylz0mIf0g9kSRI8SL4mbruSv
BNcLvRhEKspQcVXjIbcl1RLbPXAWr178N7ne3Yr3fIkNw0UJRlCcqaZMxFWAoTELJyoApr6InpIY
dQwdgXFxpbKRAMwGwfKT6dUTx0dRrJv817FJpolOPbvEWj8CJSKe2oy8Ib+AxjZiUxM/c2DJ4Gbk
6BMi5nOrBrnBq5h739T89xAzop7/ZHUjuSC4itzY/05nf99M+jXx9Vc9fIKLLSleMx07mH7c21ol
fe5fsU5RFSYS7S3SSU6Dcf7aDL4x+6PYx/Vd51ooPSfmlJPnL5igszgW30whStyhPqaCChYVJJTq
sc3hOfqZBrJ2g41COV9/kYMpZprbCPYj44VtQ4T1FJGMNPPlQmXbomkpfGub3nGyuuybwi6WkDJL
thTMsUCnbJ+Xb5cxUU/rBQoNK+/5rXiyrwHlU2Q1O0idfUlgK+5gb8t94G3bcdcCbk+FxgKirzPS
Q0I4WyezOPuplmjKF/1SO7UN7oak44Lc8oBSkzn4fX6w/XbYf7pTCD/X0crVMleCAVFIQeYgFOic
h7fvZfXbs7TrHYsMUMQGKr8EwvFHnd2/Lr2UAIpALsqC3R+fISHrwJDlqdNvpkVcaG7CkdRMOYqT
XDy2QILlTJfU/S78KJoexXQ014fAAHQ4Q+f1+NEKHbbhwmNTjtszMWpv7QVw9FQDtiFVh5ikkHMU
EteuzRdTJ6Cl/xlRCHAtzECoNc3sbDb5q07Lp49M5y0gemgTBhgsVUDKAvPolC3ia4VfENiBP49T
lfpFr4tdFr4Cgb31NKO5R3Wy7ZhjV6Yubiph9JJomkKTeoaf/Ot2R+em5pWA8Z+tGbwm1SV2zfZH
63eZRmks/zsORyyg5xTTZcrpetAA4xxOsOl1Y4HBpZGsLRrZMnYSPpkIcLGfwUAuDrvKylJo+Xyd
dXXb7jYDgFswyzfXzbkJLic6dVd4wlM8XWHv5/AP05ozNpwW68eUyeMWjqBcWTakip9qOthqJ23S
0X0eZzLumbWW1qY7wf1eNFWXtYxbFr61La6TGM53aruvC7v/E6uRFMTNk9s/gYiOLp57R5ocIt85
/VI4BwKrS6vum1KZS1s9kGBmc+H56NC6qwPOkXyXVG+YMqpyR7w1fNlokEaH1L/hucBRr6R9njzw
5dJ6fslo9SlA0F0bVPPhteOw0TcWLvVqyOazXaI4XeiRmNtVX9Gin/28fNw4LS1q/Mury3JKZoQc
BUnLg8TH/TcX7RsSVFA4hmuhAvdJqnnpvgKK4b210Rr9qRKdPdy6G4Lf65sB8LHCoRATLfu5bRPI
ls5UaufaNti0vj+aq/cXV9pgF1ZJ1yGX2qHy3zcLBBTwJg4xN2yay17GD+L+4Om+s54vpqKdwvlx
LrOHW3/+nTmSlQqncqGb799+Xl0mjWDtSlA+LzqLEbQU0oFKAnsEdOzeFlFMdu6jeh4ZxUBD6BEs
mT5jFG4n4WVgYI50w2H9Sdgfdm+rzqkeGsaLnBc2QYzQL919aVrFkagQpH2eusshH5dftjLfr6j3
LP/yk40yFa4b/SXD9GVXjkB7ox/g0lUuBHcZ5rKQl+IR1FPKt8IeyKqluQeOjOlX3VPJNBinsrk4
/zaBnapZkrfvkHMQWIwhkuQWrbtHRjdR8P46Fy+gitTHvZPyHgcLyiNusnzWyMl1NFEA3Uv/ctLD
DEOgBWZWQJwRy3x333SDTak4onr629qyu2ce65FtaCx41KH2rSa4ofztbeKIYacuHPasCUvIh1G+
2DY2XLXu5Qyz2BVjrWx593H9hFakBoV4qdBZqcIM85nRvHgPZuWkBhADQY665WPRevDWrQnO8frf
meCcjZ93L6eRwXB5B2+cDRF8QwJKWAnON1Zohzli1dtyIOfrs/AeCFXn6i4KcS35crq+qJvL93+2
vysbFDO0Xq6SaT+rgZxm0Fr8tfSL+qfKH0d7JFu/RWxQA8ox0Ikr7pVHdBWFeazPHM/cfzU5Dfn9
jjNVFx7tvlf9vyrucc8VLpgvXr5PujKbHrJNlCvdeHeJiAiW+KKeryAPnPUA0LeWRUS/Ad7mb3Cy
0y3XwnJwTrN+z8/S+mktSAIz8tLwXFwEDZ2+X4MQQ9N6fjRQ/loLZLIo31sOQ/pHrsSSO0qOabvr
iyFyjSk1C/FDJcYAnVyF0iy+LAsS+WKW0lqeg9vMw9j/C2yU/0kGblq6cnuW4jics61JHMPye/G8
KyWe5WfvNTgJ0iUFnwqsLWbDaPZyrG33rZyH6VpN5avAMcmTv5KIFv0Ct53u61bdwPuEzk5Wi1KK
hfm5xFb5cbK59jZIdq3CscHmMS+x7Y+0QuxWtM6857K1xb07lQ5VFEP14LLezmw+jzLTJydlzwOR
PUPJvK5yO7VLUPmEnQivNLHCiK/GkYG6GQP1+rV/H1z76ff1eKF74lA+QTpbNNfjVGsbbSmUaGja
SZujkcVguirlR3H+FoOzFomg+1/pFStz8oRtT7KjWLKYfH+icxIBojuuygvEvre9icMb99zEGwVn
ShPb56wbOltMBbxaxdpNelhx8Swf0PcNRINhXXYVojNi49y4naomWsbbxZ/fNx92VxaFcat7/QXw
8RIVgCnwj2e5wOI2Vfaj3hcHt8eQ69RLvCVaR1wwW8fg7/PQK1STowM/8wCVKtEG8Xz5euGNUrvd
xn/L78O57HeeIkferoVx4hJl1cXcqL68hQJlgKR9TvcXDL/U1HwwvKySMl9OccbxRyaVMAw2ul4/
8/ZAHb3V0iPGUTMKBhN4DOrDf6+SfNiTL4h753L6VUmOvOUOnpv6VszGPmw8ClQJh4fqSSRBMMVE
O8kgAAxIHAyjVuXVruwF86yOeJMxL2gk/r08Fgz3RdVIPeixQ3FdX34+6ksyQeaMAzejc+7sB/FV
SYJKieMj8p/PtmZiYRuh13QM5VWlAQLYDCDsPQagqsOH1ifF/b7BA1Gy7egBn1DlAESQmA6fiNbv
bQGuqsepEb/7PDZjPw+OA3f+8Kniype97D4RsiONIGbJV/BBPg9S/GQF/OHwl9zDi+HGvqjcH0/G
BW+wL042g0Vz0/TdmrZpAFKGte4ioZ4/BD9Wx221pDYAGTzKC5JZlbP2tTNJUXCpNZnMQwMXuFmu
lokjBn+hlkj07or/fL4kTcV9ObobvFIpuSWdbkuTFMDaU1SZ/LN0fNjxH63naCqgM6MV7gVKiE1e
2bDukeSH/wjzrByT5DA7cTwkK9Uxz8XSuD0OevJ0Y5Lwkk+GRUnm6whE8uQ3thdJpV4Reem6M7uL
/mbhvi9q1y/X4P/TriTe8Yl8zMKy8pIDHqvI80vmg5HiM9X379j4GO9eXxXfI6fo+3aYn6eX7XSs
srs2lHWKwiPyK0PX2fJWYyOg0/JIxZ7B/y0Xa18yFXODJbnUQ1ExX+MTXuNRYln2PenZ8nP6Gs/P
VA+M1i2ndIVnWHktg0CGIWasLZeznjSS1xNsBkFFMACA76nVCOR8T/fy+cursX58bVrh8wiRUiZS
XaspjSDedm/3fw4HhR/uug2ue9WEhD211+HNQu34rmPjLW+vnyU/7Vz5yAnsLXPlsBEK/XXvGq9b
/Q/aiVWJkH7/RR/DSfXMsHRavBM/koCEZNlL/T7yO348dS35YAfRd2/L2XbgThiFnF8lf80lonBx
I833l9MuBsy2Ewj5M0KNVTxCDjNp9zAmP//YWGoxAGTbsmt5amMz1XBr2CElagXUb/1MfZzvJ8Yc
mr8Wj7IBjOuO5aLctL1HNL3CC3PjWJevjvOVIy5sFQGX8NCjfugoI/ajyfYreCjgLzN5EKc7wo85
FGqna41gBAHnmailLo1kcErgvT4/jty1zM/qXN2P4pAQVHc74rKS+qvq1jQlhmrMEZ7CLto5CnKZ
QR23TEGshsuVrzgplpy2dlHz9n8kjxrwaw2OEBOCQ8QPAvCyqSCVz5kD/wUXbG7kLmcxkDc2P+Xr
uKwKSGL3rfvhPQxzRX1faulMkVPFvTDcHP14d5Wp6tv8aRKNyujpieQYnfhs7T/Dm57KF/fnXl7u
uzdahn/0ur9FzUtR+nsLPLmpFyRrxpzHb/xnKEzGn9z38O6Wj2aGmwZ/LVJaiYcyvRu+jxglNEIT
Af3T0972owV1AQ9sCmsmrYJV0oOT62YtuHrHTMIv17XeywuPHPmAtYXIy6oh2bqlB4nkb/xVT1N8
/3gvVwc6caOyr/rGkPHejL/aN9CBGGXmYKt6QQSMLItCceEn/uxWWNN1PUMAODrpfmIY7H3+zDBW
vgcfnCEJKa5xI16yXtUrTbI1x9Zx5BMapJDSBc7N4uuIb6s9Q69DI2UdMP2lc4db5s3AmWlFQWB7
rNuyy2tuwBhvtb/a4f2vnXacMTuBOmOkBMXSS3szrel0K13QWH0/l3RJlmb4w5uJCUft0m48i/30
hBPMHgCbZPrAYEltwW0lxFDfjSpY3f1k35dtHfMxkhvbR6DZSG9dDonviwfNspswXo0KUfA9DsMk
glTDuEG4r2MdoVUEcyci6h+bqSE4p8wkFUX6Dj1/2BEJ6/dzNyhsuQbexT0rpeXVZMK7wFyXrT6u
rPZq95Z2VeHKxquuMVb9NUQZcoe/6bqwWZKmaFowvfdBw48j1Rs9mK2zg4ej8WwHZz7aZm+f16Yh
ZH6A/tealthNjpM6DwW9W6M8agQ2ECT8PkL+a2Xbk/ToTrLxordigUBoo2/L1wdXNNSAYjgmLEOn
AflYZdsWgNA5RLHKBcSl1Dmb0LAcwB+x2zTZStXR24KGw3T+XjxAkrRN3UM1FvSctsX7l5PAhmQj
sJd6XK/Zpgdjk6hd0pUr6W+sZcmfpAenq5lcfY/qhtuQri5yPHo93lIn6qeUOIHSGWzHVmFsfZ6n
vfY6NeOo41d8KxJKucoOMmgWbHYLSOFUX1+b5WAUFC1DAOGJCfzRVX2nfhZfWRjUJ7oY2CDfJ37j
6Bp6S5tdMd1Zlc1g+GPbetnYS2RBINK6agKqPtJ6FVBsC5SVbmkrPzyvPV+M8AiCAOz6sekWQDDp
gUULo0TpAEcXegjaVkzdH4FA0rX5LG2slPgJaNaQIFgc0g4dgezMcb0vMhWar2uv4fbjivD0j33h
+WGPwV6eJ5Pp+rmzoqq5t/cQw80A35s2azFYM70/cI2BCsLFnqPNYN+prvyFWJcl6Lv5YXV7+Uef
gndi0jGeOF6DX8pHbpYchH55ZaCEWiez9c7svhf4Zx3Em7cgAH3gkcO+8ya0h5/EDDobxmqFiL6h
vcNRTY0Xhs0tVcO5kyoHZOTGa9jXH46k+tExyZe8vOAcVHm+2xiEZXP7b6fe0pPXz2Gc5vZ/nhPm
/2QnOflzH9n/uxAfzfuktMnWYo9nz+7As5+TMBhzeBApbaHuK/wftK7ezbTTCJKacf/hMa1svgKN
VjveigHyQbYe0f0gsBakmpfh8XJvMOUeHT5ctezgabYWiI+zHfCOY2uJV6OZSnCwW5g64/9SIcRm
C304ow0WUxm+28XF17TPlJhnL4ldmzxag665NnXmEVv6tm3BfYMrhQACojGN63f4NUEj4kfADzaN
P5IDjNaAuyCXpCuoKp5BAaF+dTQMCrZqfg/XIhnwBU0olYz+U2K31EK4hNg7iJV47Ufz1lwRScIS
wo+AUmZ3sXmZipiNTKp0e1Zzu8/lVS7gobRdf0D08+tGAqfkXn4c+rdF5cii5Ritzw2eWkhN1ANG
Uq/lgDHNml3Js19AhMoVC2DkYzWdCwYi2YcEKnmA/RUD5gMG/uYjIfMoOIrEJKJ+75u5FZMakXME
1FVMq/K3JRKFPPtavDJGy+3v52aeK5xvGJK5X8cX+TqWnRVOltX3dFc+XbA9MgiFtc0wyyBktGe3
ezBKzn/8TZ7N/TcftejR3X4Q+DDH006UoY97GD9aYBVHNs/LuHv5jX/EP3bMVAKR7DwMXILYbIP3
EOhAIZE6IEEJu6wtG+2UTy+ipSejgoDwmfy+B+PqQGR6VLONMaomqipZFcFBxjh0I9QtX49Vvqka
u5ifxm4+fYQiqyaeKxOrKWDQdfIN79dYrYq/Bw3j7g2kAArRkjPTAsRcyUIyieBOYRE5l96W6ENp
I/99e8dztbPlwwLbQPJrHmu3bq6ab4Smgc0L26ZjLlw3aOzUynRN2zopAFP1jz7pgckbhnmjYPW1
ruGT/b3d2DGdWk2UeTPjFVsHsyGEubcQ1pI3Zr7UzIJoQKLNh4c9CpVC8fHLiA8JATvPOtxgyTnm
6ttI+lH6fdcL2niEVvl9S0qeSz0XbftaDgsVBbxy7e8+ed9077/bxgaCbntaDe6dNNBzrtYHT18G
17mt26g3XyokRlOubA/EBME23eMp+IYVCo1XNrrnpNS0GAem/yqbdeNBr3nqbsAyCEiN3FvBw3pH
bcn7el54zUoA3uXSQRHnLuO9iebSxBWIhhOfYnO+djAHFQCfbCOy2hIb5q/PExbZBkpex+rsJp/o
huUbyU2sl/m8ft8/VkPWuHzeNh+0J/vh3CS7HJLi+F3ZQZctZ4V5dcJs34Zz4UXgK2AudagrpjhL
KEnagS2wk/Txir63ne9BoBZ/471rGYNuAPmcW/8qogkuO0wDoWVRaR/nt6oyPDxHECje/RQpgTKa
rqheg2+AGmzqweLDiDYc1PhqpXtf/0MM96NxsaZsN+P0UzaJpiTv6hhgaIAETnzQiCKPBVFJI/OT
6+bgLNMR48+a3SgXPsWmgyOLa0U39qQWyr+nZvlzByWE5cqQrSZopHt5v9/oowIlZVm/jdX3y553
2r1tBrsZ35vaCyeOR8JAXW8XT29datcUyuBFAaRfC7ZZGRfE9ND4P9gpZd+dsbmWt012dqUZsTOJ
OD7g6C7A7FGNQcWyDIJL9z7DIEMx/Lof9/4xJkR2H89V5dt5W3FUNxn7VM49UxSronPko5RyEEk0
MsaenNPV46M7/aIy2SQocnK2XgpQhHuz0OCSQ4Zl7r7C5V99/40PP1QjR4aYCo9D6fVJ4+UU98RT
ILAvuX36Eju2LynzmqQA58damMtNH09FOCgo9PhPvHpEGITKH+h3qdk1x1lo83G4y0g3v9k3D2OF
9Ek99h27VlamWcH0jubvwgRpFt+M7xgeb2v/cTVZF7lOzmTZ4tN/Iy3xm1++Y8Sh/ATb9lPtL7rW
n2/vLFubq+HyAcAqc4VZ8mg519a5yjobrQOA0ni9emzdSIhep7q2RSel0MqCFHIyvQyVqQmj24+W
IiAMFovNhkPAiMh+ZKGWrqMCI4XVP2rgugfg4a9wix7mZdORrAtax9OqmkhFq31g1Bg3MIePlZKQ
77o2Yj9KVP96p+6xM+37sw928JvGvv/kGZmdvLo5T+SmONsqzEKADvqzgcTWaAGzk2QYwtrUK5jm
llMRt52fVD+G0pwWdm0oSMHQOJllxCGL238P1uHzblABWjf5sP8ma2IfmAeAMsAMVFba6MLP9etv
dvyKz/VsiZ/kHSVxRcCVjNfTkJckFc86Y4KJ6gk2mCdyUQqfi+/Ac64PlzuTtIHOoQ6ZH+Kt7aEn
zEY7TnWlasIr35b158m9wx1HstA9Zqo6fFXfn+mZ7VCfp4P3ALx6yelH0G2BT7fPSdJfOtX3Lrqz
S7YOBVuqQ/5Hh1Y41p3vfzzXOGJIvdal0IBDOqbhiF+NTuWyo8E61R4l8Pq8ySQ9QVkJPLt2WJrv
YqJLwwPGoOI+sKd1J/2Cdic5sKHVvi4jGSPF/rmRGT668y+xNfVwVs0u7SyDBrSQ0EXeHZbPmgXP
NApHqxrYrDa1yiILlkMdxHt2GPovTiUKtUgFmBqyH6ni3rUDkzA2pBLtHEy9kPbDiHXdeox50RWG
4fsdg31WnXUdgyMIPsZHbYtiuGJd1MPUnb8CRC5QprE7m2nIHJT2ZxUpHzFQKDNLFvHbZWiy7yCk
6mE2bPHaT8to43yQMMZ5ZC372EGBdJv4CcuOQmz9vm0O0+Ove1GF3kr37Tz5TgbjOog78u3VvznU
v6SZ9BzqlJ7bOdc9riz1y482wqjIEMe8TxfxhQFT+x9J97WUyhKFAfiJqAIk3sKQQSSIyA2lskFQ
oijg059vecoT9lac0NPTvcIfMLBgBqYR+J2bSqMaEfXU+vGqL2DptWlZ5muD7cO+ddceYdWd6rfB
t0oruC9gILOsm3AX4rB26A30t9s8b1u3nlehyc4todwORDr5kkCWqcV9NspjoOhMn6ZvD6A0gVkF
ME1XFr+jfGs5D9LM9vWqITnLDjL2gJ3nhk0GydX/mOTLFZMXgjv6u4h9v1Ohh8AyN+gBkQ1K1SVQ
R+IirySJt5Pj5HO8GvLXkTUv08vwtfoFjtg3gfuhqT4AQ2FHxN3naqjhMjRLAnDLIKtJEr9OL8EE
yQ6ybRp5du8gkAiKH20/tV0WluCnyxGqXuDJeqfLF1D/4n3IwUS2J2gMeJypRqegF7HKVy0Ac3m9
aNPj/m5X+W4UO5f7VTMqccvjMjtIheYsDSmrfWoQ0KZbsn4q4SQoJesDH+snqAHth7X80uXjF++p
TNsWUi3h00JhpHJ+UbaCOrk1d4PP2bou+94CKvM47HAJqqleDnfjYj2thhzglZIwZdO6m94mF8Q3
pBzKemzWwHa6wJTjFBYwWRHooJgoNJGQfLVdVJ4VLFSMs1E4shEjAOmbNINr9Ae06ixD9nfwoqBS
BW/4nd718+xNPnXB5X/5GOcuIO37P5zJNn8p76pb1Mt/Duh3sbJY/QlvrZIJNJSHyqodSYelQVcP
v14aeGOr6Gdy4QDQZYdfMDYHPc4a9fbGfoyoCiiraJYRtIf0dRa6NYi6Ic35NbqMr7PLeFMbaNXX
QNyUKyLzFWgfyftlRrleiFKHn5o1VCh6gCHKv4jH1Ywage+cDF4+YI1UE5X3taWHLr6y0BNObm44
+uXY4gooWxJDP8mAqVhH1ADID9uhLi92nRYDZNLaog8HKwqyvGLREQu0lcwddplSxa6c0NPsNx4F
dY06pWM916tpub//HE+WBW3FRV7OCKVBnDDGOo3Eq0hWm61eLlLB3+R1/48YkasjHxAkSTqAQrwY
Cr25f7tajgLdogeds2lNAKfMiLAZLA02rUgjtM9QDehP6LWkKsCL5Q7sL+VMAjk/XdxhRHZkJhj+
aYrrd5oiSTP7IvH8mvhBHwygQx9mWIbAPFMWgwON3JOe0GDeyjQvPY3DBzuLpALWjzZl5/92Cahv
cu1uWn86QmLjd2kREMxnsm2/jwL34SXGnYyGMmCf3aE4yi4/htcRIKw+uazWPRSGJyUPT4yIAaSl
yneHMj+Kqs1QJeQG3/bxtMHricxe+x97jtw9PNS6XnzwStBSr2zb5+4rI7vaJAiKIJDIHTjwi3kD
5hNnJAhiX8Rhf8RIdXrAIlta8bWjYU63Z4gBhcFq+DoTpEmpPu6DX0ta0mT7XAR3jD1q5WN2xPFA
FH1mRZfCBNUd8Q6E+Kx4eYOHG1SKiN/VCmONEF4FVeTv2QSrMtegLSbAPLT2LxYnBwiCWaiufw2L
zTOcYPXhbtA6P1iGBb73qAcj3chv7LF5OxSMsLAb6w5cbfN7cKwiKbxOFUhVDdlgqwjtkh2McVXd
QOj8FDMXCIcQgwwfABEGazfKwF9FMuPJnGykt1q0dtZuNpBMJJ5669dNGyGmZzHKGotjZab8Yadf
hdhDCrvivZVul/v7yfZesyX1xhVIaWtwrlqXG+ieIZZmuUKL0qxHiVM31uvCrNAgrehire8/Jtm2
Acxj3KfeUn34deXGWHDQWFt7WW73UP8YpGQxW+IXavL3nw+HZ3QZI0zgIVS19684GL1rfdAe7QFm
mTG9ZRsBWV6I5kFboML3KKOy+sf31peypPf20il3YaJBexTV6JhZQIQP7VfLKMAfyqeyz/bF898m
gKi7rmnZg1TqifBJ6MOg9WNNPYQhj/LEnUeX1UTbhtAFAUwWgRpC9KayIVAKq7WHIFMfbWx/gzIz
Udy37ObVHDu/fWG9IF4dS1gcXYZdLT/9NiOo5RD+OPYeSv2icg6FCVmN+2capV0IEI7rZjtL9r3t
7KtQLTwAmgyzI8F5QnSxnaoVNY8bxcdCMi5RE/semkeWFEAMBaMCmT7eYt2xfnWzEBCioBbYGFb3
ZLHwQETBdbFswA8/IpcUC5VHweLMErFi1Ss3f1X0DZ08xV3eUvbLqJbOGxFacwGvfXZf94319W82
HXU1PyCf4uPe8QZ75TYsQHM+3lc/6xaqdPDfKptjbdY58vu8oosxrYun99s8Pqr6fLSDRw0DTkWu
mxkBsUB1ZWLN9zxiEZE3D3AIx2WFLbWWaUyAgLPlPpOdBV65I5y9Pmp9PREXTo0NOiRZdef1bF//
oYqOOUel8xYw/ZqQ7bO5p/pFxp7w6kgZgj49Hx3AysfgNbBeO1DfQyuYziWrOwWshpr1uaWx/bA1
EFrND1oDiW2Vs8S+JohgpJbrUcA6J0CN9g/eCqUGMJHrEud4M3uvx95374sz5/tYJX55bokuQz2/
j4QE8JSVZ79+Am7YSS0ZjX17p2CHKUspEXjhMdO5mMzaG94dUhmBRyaJHCZd2XCgPAg6xhETCf7C
aldExmnhhy5NrzjSL1pg5KtBvzCboHeMF3k7VTO0XHIzthCqfndvByhV0NgeCodyEL3h3xGZQ/VM
/GX+brtp/BGH9b02kGzXDOXH5E8IJTUy5rIg3WpMsJBCgFe0bvxMv5YW0v6mjGYmxjDcmcYvsNm6
snw8TV5EhBlLaeFRrn4bzB9zFq8HInEP9JTV6MBqRfACLjIPa2y2KW3sudiQNAWctmJk77evF6td
2zNzY2pS0nLHwPm4orMtebHXyxJ6t2neqAI1ZmfFzjeZVXFqxbLi2Q9NxL9F+I6eZBbZ/1kc1i8B
BQQUnSw7wtG+hjCN8GFYVLpVXYDvAdZBwxUi+eblFwj1dWjtJQnN3u8IMUd4U+6iMC7Fhdc310T0
bKlGEpxKLZvJpcGBOPQhtt4XQCqvmi4pAUHrEo259muqOpbrWT/xjCeSxBxF0e2LMbbQDSy1Ehhl
43WPktjKyk0zERV7+nVzINtCuX5o9edEtawUYqGDIJCMhg4PIYOYjy8/Y1O8/jWAjbIRm5F96Dfs
lOqP3p14hrDtX8atD+lNOtVyykqryY/7E2tzgrBXdu1F2cbRCRlFSLbY+VnfhTE2meVn63sSjNCI
C+eqfby139ADMLwhFw9d64nIG3lCt46WjX2vcjdSnO/8Av2t2xpHQR3OPnD54Xxu9ADBTOfqnt/F
0yZd+Xz96RQWuRHnqGaudXiFjyKhlLWrJied4OVcLvC2uVUOBpYo3KpxYqxdauXvz7YoAWM/B7Bv
IT2/zgHGG+tu/v7ycHs4dAKsqO/JISvPI6EG4Pg2tg/YVddtE25cCpza3HQ6kpm5zw+1XBtbemn5
XvohPywtzk+HJ/gugSNB6WaWVvyddVitHbj1Ds4LhPv+Wn0rtH6wzq3UNODoGf+7Pef43PP53utI
PlyvtXLYx1fgwbrlWu7hCwTxs5MZXAc55UDCFR0La2dH7I6r8GOxlpldLtTpUkMgXckiX8xqxkXd
+qUu4NqvgA2csJTw4X2v/w7BFb0N+dp8UR5mvCkdh6TQd2oadqlSvD6iJbAFOG7bT4NzerOM5akg
V3pWRglk3OZ1/cgBz6NYUUxTRoG4bqUf6KplBgadPp4xHu2WJ8t8r5CcXinEcmD9uPIir99la+l8
sn9vEbnKPpY7l2N9R8dEMARdBVbx/kzT5u5NexKkVUF5cLP2le9TQucy2Jxo7K2Eb2xzbHygnW8f
P+FlPojQ3SmCief1SBR9oJvuTzTjMkN3prvUpIBYgA88S3z09TzdTcDREwi93TLdzwyyLUdLrtUN
a9nlz/IyBT7sXID6WE/+2MwOhxo/eGCi7upRaf46vKDLvBYeNkCRj+ts/aSbg7e97d3lWpfvJJet
i9q2s+JXNcfPzJT/rOX+5a7AogUVcuRGfDbiRfCQvay2zbV6CcU1VX1/PCteEmumxVGqnFDJCOuR
SwJVzzVpOKWS0qV2pGV3qZd+iJIK76/V1NOVZGrp4XSqXbPVH8bv3mFw4CUo6H3oapSYBNoXYTMp
8VkFSIm9nl9LULQPuefcRj+EfRsh6utwVbn1PJuP5mYRDh4jbdF2jxKcg3dy4+I96zjjUBoXHh4Y
zdUyr+Vh8T5fW3ddI8fq1Wfta1D8oKDbK/6IQN5FcCWOyu3VtkIPFCW4iMYM9FY819C197byQ+cT
ZTLQUrB45x+iIv18zmJ0AAjDFbl18j+IGPvhuxb+b+20gBr7fPh+2Q95hIrrXkGfW5/PP7A3RyJP
8I8a/eKgJQ3STxV85XOFgbW1Ci4oxddiCQJ3Cyna74Ot9h4/WWiTr2XhSubcpxtgSevh76lXnt7A
RMrBjoVpKSxXhw7olEAHFkbJGMKoOP1O97+YhgpqvosdNfM59iyx0dU0l20Xj+PDaUAROEee/Qb3
1vfN3G//t/BGQPWXOuJpLPLbjW+f7fNX6wBMXGxC8Fy+hY+nt/y5veaNx2EjQEAHJu69MjTGjtpy
F/WlILoTBWmLgP++fabadsePc1dXjxie7HGXfkhnx1nL7ury6AepXA1UpyjWKT1uzgR6xczuQlaZ
C3mmn2gCnurn3GJzeU8KW2xu3/EJ/2jIglrzwso03lPtzbxPIOpyfEsD856zk7zacpEclHRLgUk+
4xHM89Ps/AF2JaMP7w39eVydh9d523F86OoGwMGEohYWAfFRMQHJ/ULwT/f9cGreESZxRCU09SDs
wSuFAnE3ddV8/64vHqrZWq1A1a/Xz0eO09qD/VMIuun528g8L4YsiACN8FsKCpjFbbKy9QN75bTH
v2rvvbt+KqTQqFZUCpW3YW8aGhN32o8FOz/YiOOIsl7xiKq6xuLlN4yTqTKMX9Oh+La9ZRsdHl1T
ahvKi9ML10N1iXn1yiVUR+ZrAqCDYJTvX99gXgoD/QfB35sG+Kr5M8o3NWb3vXmSvy8lh9rtrRLC
aecm07reyuJzqOUHL0Fsx/jQPq19ww5a4e4Ie349IvP+K3izNCA+OvsVEcbj4C5VvfUMZe6aeG3S
H60jUAGw3Xc1fbi/m/e3eCPwc2+HzWNUlVcvshJsqS2a6fSHIAJkJA0fWBtuR1kUm28shXAKdpXC
CFwHsV/8zeg8EVRHmbvWbskokeWQllQfnngCOuXRHRMoiWDSqiqqA02tlgaZ7Zf+mO1MYmH8qFHt
rGz6s/fW7Ex7CYJkYPmULUho9br8Lm804cPq5Yw/B5QQ+vrBnBrPE8hlXVWCt4/8V9mvkbEasROK
AqFsMLmjvbZWJVajWlFoXynD5tWq54N5L5oDVojq9WlMZRq9bT5sU4UlCsHRvrNQq9w0Xk6AQUq9
TTRoejF6od3PwYdg9bMVxTjCuLYgQZc7hFpNGv1oyq9qP51xuC07i8Y4QlGppwNiximSio/I/ACG
olGuRx/JroYqB7SgPpRFX/4rqMF0FadnJSA2R4hI20kG0GrdhqP5asCKGxKyQjTCdo8CmIbmEZVD
FdU3CvUQMSpmZCzpEQC4BCdYFqesU5+E8pO4XhpvDJRTzmpHakngILT1HL9DYbd+eyyQzJqH+ls2
4mvyGnkuWbNfO49OL2YYVuqxtS4/FcGoctOfejTbVPweuaxdWO1c9baoeN89lGzgTyyNFTQr7rf8
jTiogmva0Pfp3EAsiBGQOyyDiNwG6Rzd6gvITFbPYNPKVl9PKsGBgNKOV7kuJr9vVykaRHrF+kRC
yeavzqbUL6CUh27ZlatO7WRgxVFqlMl21SDYBniIfCB0tqodbM0qGGvAaGV5MXPlMLpG8q5NfYo+
pRjFQEs1KdtWzGMtHnQaJX+M7WJtLpRSeG/mu2S3ZArryhUCpHx/2MzWt37R9srg72uYiSoRE+lC
AhpBW2tkjfDY88fWmVjl8hsqhBYMA5pNM7tdaJ4c69yyn945Vr6xedmTTF/Pzh9suP6l3QDYAYyw
Jj3jQva465YEavcmKNcIlLXdqcCwO/xkD1vXY7QOpovVk15eJimhGQgCl/N1M/tJm4hCm+dQf6ec
KcWXiTfOb+lZkMTW9/n+YVpu0mhoxgbxekqik3bUJW/rJ7/9jn4lXiRkp2v4oY1G6OqJOhmjQ3X6
mUUWGuP8WbU0E01WjfcRazDufyd9r5jsjDhWfkqZq8uHJocpMk1BuFtMddqY+al1mkIwbg9ZdNqf
/WBXoL9YP62S67OCOoWm7+bv4obIx+jYo8NuVNZxxOz9Nnhm4gXG0z9vSnCtK7V7zljyl+C+HRrn
RxaUPIxft5hw2aZ2698x11v1uXOh67bm22b66/77e7FG0Ptuze8av7v6Zt35HZXRUDN6I6aw8u5I
DgzTvqt2/I1iGoRUFiuKJuiz3SY9zPQND/8bJiGv67tZxvwSF9avD2b3teY+fmlJMDf1XlIhan+M
fv9RDqa/RXKAowyDsCM9na/OeYPAE944x6dUh632/Tc/MLXoxrsyrBzuUMsAnOg9DMuWIAX/VoEg
heauHcDd4a6g0BkiC+Tb7i17f4IvyvQPbzl009xQTt33Ac3qfS3nXQOtUdLoGUWolgbZpCDZFnER
u6c3OEpAAiBOFI+JbuFxmfdcGyADizLD3YcD/KJrer02+7bE0NvdL3/r6hdlPB/FU7oy1pd97xcD
g1FSK18r1rIUEADMmuKBTqiebLSKK+vHok3/KcUjy6oBw699MTyCVjWvgz/94x+1xTE6z+ImnWP/
93CofaNHiefP2FHPJ9qgCFDZh7RtvpaaFBIi4cTA1//oAQ6cD03l1ACYP43KHX2eZX70p+Ol2bvq
FcZj23wIpHMjHAjaDpWxtsEyKqQ2Zbvq+amEN0cQuUfoqy601DWgq6Q18F39W0kVbv8IIL9wTBLq
ckf9jTyXBHgSbe55u6RDozqz2NOGNXksH+PTeAewsSZmPRMHANSZ6G1FR36REm5e0fiOH01Z+VLF
Ncs1QqVw8vlQYtko5R7begjuNfPPSupRnlMI0FNwGwHIVQiLVorKd1gAZlWBVk+abwOWGCflC8+/
9DjvxXf3tfVkpTbdfQ1Ab7k6nNlOAs+47qXu+7j8MtN5kn2YKzGUhyIRzKhrsXI3zI1DwosK9XWQ
NqEVxyR6ZscxSY9yLfmyTfSf2SGjRzxrZP/NCXYH2cjm/tFO3eNH6mIlP4tVB4vhjkKyjowRn7eK
1X/k5Kse7L5xJRX3Wb8MvxrFJgjdY3QXdvZV9UsiGp4eW7XLkh2ChsS8lXtIqZdKaYDSXG9KMvub
XGQ7f/VFOkp9G9skj7cZ9H3A1DbvwqHK2v0uedVLJNL70U5D5St7I/GNsxNTm2DaV4OR2wVCaaW+
Gg4dOrTgXLTXaMa6wCwbRD96Wg2+/0XdU942IFfrRTi/SjblIM+HjvH5/moflt9v2fGNoQN9WxFn
44tfbf3ycN5Us+O7+wzuT+dzlNWnecp+NOR259Enw6N9b0MkJNs6LxCT4GxRdWRQCr3pCfIN0CO1
ktP4k4CmlIgE2Hjz8AGNyyMv8uf3RJS5G/9+NWERJCvF6eFc2413vzQAbGWrIeiCTDcbJp1nMWK/
oDSabmVWDeX893GWvJ7hbxN/xc0urHorsiSrgNWXBpDuRax51UBIejvJcWkluevvjj2xPrM41cjv
3yhoKSq/zf/dPRd4QVevbF1prIMdwMZtX/Yvxf55KoR5H+MK7JdCdlnLoauEngO6nET8mMxnpXVr
j4VOPfctpAQVs9R7IQOJVA2gHESvqO1Ybj2148wbAPHHRxvU+q4PzqhdoW0XW0ZYxtUyq+RMn7Z1
kmhMABWF6G02wxFSYI+3gOaFUedTM1N8tI3LU+ZF+O7SbCVyL7AjjNQC+pETnAvUP90ur2+/54Zv
uYFwC0UfL5PpcG17C6z7WdVIf+6XRdg9hWprAfaD65gaxU88BEKHujEC6lOdL13h0R5nS/0bTfq3
n1YmJ6ncDm8u5JSq88o7yZZurQ2RG/fyJqhwfBvxal7L0taClnrM73sCtuJdbV6ufe7HLPJODOyy
M/Hbx/JulL0K9XO9+Ut+JPq60LH9Scp3cdD9rekPDvm7SuxpwhJhnQv43jSLH3U3BnX9c254GMVR
8ZhQ2uZk6ScevasqHOulXMcNKNf61btF/kywszCzAxK6ve3a87I0g/16Il4UH7D/OrzVffjju345
/cUwaofl4f6WbM78+aKr8kOhcRPa4ntwviAJABz/7gcHbnW81xHq3isqxg6Wyne3kAjCm2N9DzAJ
rXZ9KNw1juUkM6L5bc2dy/yTD3UfBtnEqZgttsunWgm+INMVYJ3XYH7KXt/WwHw7R/FsJ7q92m/L
rFpr7/zL8u38uXfzrpZOZEGHO6WSxuf0Q6Vm9V2f34X/YL5QK5aWPPhapMciPLgn0mvvJxsfAXLD
2g1UPtnrftII3Cda55nW5ARqKI/9Bh7PK9SmwtGkYVG9X2SeQ3UmYJeK5LXJUeisMaXh/2vfuBM5
wTbetdJD5fm9KAK+TD+UDqCf3Ib6osNowQvD3wVYIrHmJKTqQzf4o9KZwPvE1RUcrChhm1dTBEhl
cYGr02e/NWBtZgFA36t7FzyiWrG1AJ6glgHuAJUhKCqOM6zu9iTsnHVMCp0wAKlAoMowDxMlie3d
MHo11oILcebXuBSca6cL4PidCR7h/cGF0KrvMBhaVTAtAquWIpxwfY40QIE9rm6hTPxwFK4Xx/lE
N/SOZiAQklvdG+G96vzPszp3XzQvTO2wvisZaM6ZtewwD3Enw3XCuESXFnGPgxVUx6UWPQWTKPeH
kV+5S3moUAOVmwecbhgysvRlPyqT7zCGjOcRoxlnNIsM6V+2Up1s/xpChshH4gulw8kznkk0iiId
je/avqmtaCRC7RkFbSx3905yRADHh7hQSzi1d+YkgEoevu9e3o1L7r6YDGLo1IXiXpu5+7i3mBKB
gYECbqTqMYHiu7kQQ8sOjbtqTp16DfywNaw2ry6+moNLU9juiwRRnBxo3YiScXKGY3MRl5TqeF5D
4gVG6khYi7wDiMxKZzV+cyANiKtd8AytLDbVRRzs/dHUYUJoBI+1STzR3+f4tQW2ShOIEZ3CZH9+
l9tunz6e/PkhN4xfBMah0BDnCKQ+X/rKGUTSEeL3C34pbjQTWhky478ZC2tONNlUnRhOk2P/JBTG
j2sRNz5UFuXWgO9XdTDgi+nNy7cGlKuNtQvd1yaCa8/CMMLq5BdxuU615ypG2cjoDrxkhfvIPeNH
MWbSquqlshwsQF3NjEzLkAUiYV5dercMP+kYDWazoDBUPUCiSCYOekpiFuR9dHFpDhgMdSaLUEeO
B+hrFLcSd6eh9Hc903ylc1R7H0O6tLK9XC/NxQEGon0EvgBh3ZNGSQ9183WaYpryAeMzF8BzPc1G
ptULxX7TdLCoNquZGvmrxcvokQliU3c1yT7dKs3BgEKGFndl4qEtF0kGLvlFr73XWQ6g2aKWtoh8
+L32qCJSvedf/dJuj5rAACsgMSBAkBbiEtVms6NGNt1WJNq+zLVBs/r4Yr1LfmsvzTZDZvQkB9Ir
pIPHDN4bfLLHXqoKHJOFNj6/p4pFgf7wYDQiG+7Yy8+GF3BeM9B3lUnz3j3U7h/bo6Xf98+S2QJs
R6ob12naeH9PycSi6aVLtlaRdKPTcbMjD6s5CHpHfBDMxEc9jbxR94pXpzEABQKhyUTUVZ/qE66a
utPUTbgJacDiaCb0ryoLY+L9GygvAApIziYLI15RPol5eFeZersmaUiEn3pnSnmBnlsoyHj22Of9
rYKZq+r5a2ea9Ohw39xsDbxLaqT8EHhGjzyKE/4npcALczXRfPmuTa9Jb9rrBfcWbAGaK6BH085P
0pnOLrVefMhH/ui+8Nya83w/Qbx6s/LTK3RN4/scy8Zi0XxsJnQJz4n3yemTHm+dSk89hRG23lyc
vEcor++qYgCLEvKPCraP6w4QQq/nQU07rmTWG/9PY5711FN6UTydlhrTmaP1Oh7VaDHo/BI8ASzx
ZOvJrNfvv1f9DFYxSeq9ZNKrj+sa30YvzjudzXq9GAKfjyIuS07L4v7vVfisjgYXunBTwXfVG9nx
3k9v2trbisqQwYpL9S0XaTKhUMYfjRnUcb3Tm/TeK8nAZ380yDuDSeKRgQTH7yR/1xvK5fsKTFDH
BUyLSdLv9+smRbEycbKFM3cmvWTWr8M11e1SsVcmuDm9eJrZqgc79elpZwIrZzOONcOLbmXd9Czj
SoTVPZM4hSfq4IG7VrMYx2xFDdOWtYM1C0M5mom/q3498S8ebojcee9smXwtL4pTxeTn4qBIM8qe
v4vJ5ifQgJYCm07d+uP7seGobkN4HUKRJ85PB+1+uXYADSsabCsCZXG4chJSzwwLEng1x/yLMWqn
evre+hcEGrwnzfP72HyEGSzLU90FLXmEHzyG0HSj4fb3EhGYu1+/ijhK+NUWcW9h7f3xq4PzyQIE
ngCDJEfe3MA0vi0li+Pr/yvwPkSYQ57bfVIDi12EB4lMqFny5Mhu3T3HXpkJ33m6xqFhglnayIwU
0JLJziPPwpoF4l8mBaGYQUj52wPFROd6vIvirdc8JYxPbeqxO+B4rDbfXMS4ULboTTy8mCS5xjbW
gutDejhZ/I2vNfTs1psLsYbiiIsRKNoq4pbpYhpmT8zROitV8Ew8m/jZXWunOGvLvmsJNOLx5h/i
A8Xn3eP3k2e5Me53G1pG61E4j8LVWz5X/R3PVHffeH9c+dlFYT8W1YuRCzMb5753lB7PSoQa06NT
VjWy6gzoWzXzoxSZGkrs7VsjVDb3gkZuXEoRsJCqxWFOEO8DjJMeR+CIQ7FdPRlWNjeI72nzGK2z
xYoskHJ50b+h4gSTDUNB5LpSmlndAjkafunveCvx0fhv7FnqyEZIYCbII8haLVCQIBTq7yL+RKj6
FyJgNuJLpjDp0q9UUs3nThEd9VJJPa+TZRr0vrPV9e1ssHoPjS1V8famfdNqODzSrD083qArGem0
T43Q2bfvQJdvSLbHXB4IHltqWOar4aXYl+oq1F352+yb6paxGYG8DqMtw6XVMjzed3xgt7H/7CGP
Bl9Nqn2wsxoyzxFKRjzjytSkNTP4etyccvnZ9syWg9g3bOwR3GVn6fuvNkRNFxFcYbed0ocwunXY
pND3SlaKQoduIHIM29rnbA+hmA/CRKjPGMJLxBY0uetvl2pv0hvrtE8dkt+RgMsSt3tz0TGiH+Gy
DFEyPjYzz3l1vpyomq3JK3EWb7a3Gsrw2wYVl5t65rJtGmWbpwZXKrhFHiYuP9YB3x8o65lg4aLA
WgI0H6BOiw86xJTc2aW5fkBGJqfee9tBOiEc3N/YjZeXJwyoHg5Kx1vQMg60xQGMM6MJRGpsoSm6
09lGAPPppZuEv4RyLyGE3M5HeAJnXAfPb8S2++H9ign02z/XU/VTnRDTkNSd8nKAZLL5tuDDghfK
7bb4eB8G8ZisXQ838cAg//eSNJfpTopddyxpaVuVWRBZlHDWirdKBNVfr0Xvi47PpnGMC7f+EddH
7NLhtpItIvWwhVfj1deNsARGICiVjh2iNyXAicrJBiPmT8SbsUROrGWVBT1hh4T8c4YYeobmHYKM
Ig2OCqLXmEsLwwW0HjNtERFlrDgRnMX+ELOMOYb1kCBhU7xKqI3gYuv4FFdcGtLdjT/EYb9eqbgF
jPVP4SeOJ5NapMb55/LCT5981NGerJzFZ3HVM1nOf+yWgctVvHehQg0O7J3h7Gm+WLFc39+G83fw
J/cNTxsyu+LWTF6EH4lFeEVsnwTxvXgzvMj4AFYsKG7vRTMmmakCxv1RF41JNi3/eXuJdZJAp20g
1i5rfCyeHmGyMgOpE7hMytCp5wMgg/3IEheMfFcVn/s/Io8cyGxv+Zv5PSeSXBoWrSClYbBrqcUk
Nw89vijxBpQ83THJAxbqskwGP3n4KKFxUjL1rTXuwOcAQG2QxiL56v80zr62/RDIo7LEEDxUVbdJ
demNd0eppPwcg/elLceIxPgFsTjlz3FoQ1pZum39Qe3K/jrREa27gH/rJNds154V32pPLF3H+/Be
/upy8KsX2+mkRG1U34T0wKFB+Ei42XwRS3MOYYT8UzvXvoAnvupf9d/GMblrhK33532RHNX7fdl/
79pqzyLtGFRrruAt1l5Cvi6YKCVIeqiYbtCTV1iF2K9alJbQzrZPgbQWxgFUReoufG36oyrXBO14
jp+1n8ZF3aUNmi+DUMGKhZ2agE6hVV/FzBNdhEPI/O8nmOhiK+10O168vSkvCc2p76d304BGA1LD
y4rLR4T6xJd7xYfUeKMPd4ScpXDJTaBQ+/obU/uYHMieuFGE117edkKkzSJQ7H7IpMUm1AlOtQ24
263y81YcqcipgY1L+DZyAWKV2jqHalr9JkDp52fZxEKarrcZ9e7sMNWV04gUBZhlwV00nYWm5Yqo
mwVAe+pncQdfkYfiKzRRuKty4M/qYK/m4BSxga0gtOKygmbnRxEVxfbwaZSX2H3xOHwjFpNIP1Jj
PNLvennduHvw9ntA0rK/vmX8eTIJMHtVqOGqoAcpQyt9CT6KI8HKjzaWlUgsFKlthHKpemeQr0BI
fteEuIp6scnEFhM9Mj4ANZoaXXTdjj3kqzbpDEzE50YXp+R/MQPU0h415MFi0vmqeU4TIXFUJ64P
aCIdaW+UB0SNwAeNbIQrsSDFjpoa5+47AgTVEJZAeucgkZxo4EB7vVSl3lpVWuPhtjpsDcfid+jW
HiCQRCMWt8nZHUuCInH2HjuH27AoqDEBEUfQtuueJRv12UzcPJO2TKcdBZlJJI+RexR6Z3jNiPBj
CbeYLke3GPHqQtnCTUi2pKx2TZ//SZJZvb+quJg904FWv07bMFSU+v3WbDadWiXlUL2DvwDmwUjs
q60WaKEZV3lVklex4EHD1TaT4JtV66/jMdRHp8UjD1iUg0fMF4BrVLSKREwy5XLt4oL+QD6Axte5
EIN+OmK91fqpDBkyziRoM30uilQ4Ium2g8xe+2NQytpYK6wu0prmoP57IFp16Qa0tcdLSQLcDrPb
5b32X+Maw/VBH2RGM0XyldgHY/se2JHUD5aD94bOeTDYhCAt14P73RAVy7fqE7Mi+q+h/x2zLaLC
eDjx1ekkxfZLdTRKFlG2kxOJr8ONDAgeu2iuT3eAhtjrsvTiKfoVjzA+KPEyY2W0krAQro2oMpLV
v5R0ZlAONCMYNVZkXUGwOlb6xiv0pbYGJPLRfcUFem5Qz7OvSouPdiuZTXv1fn82S1clUn4W76tL
gGV261n4b0TRao7+FfpK0O40Y8cwbLU8Udr663mcr8/W4H9xOlbVTnKKwfiGvD7BGx8rcrQUVARB
Msq8fzM00vaoDJKvsNGUwiJJXSx6EYX7QCEEjefI0dyO7yUMRQjzKOpgogYbYcEne+j9xeTvP5Gq
xPYWy0I4ztjznv+v20VCFnlsxMMqPV6C85sVwdqZYVZ5GwZjMoRfJUdjZd+4Cju76tm3ZYhW/33I
h8QeOR+yxJR4FIZFn/EmR0UMPznCiKAoYE5ajB2Ow1ukQHECC1s7vqKEpXZ65zqu/Sh3Re0u9nRN
pqEgItmmRRlR9nvH6R/E9cdbF7HvrhEBozLLQHpmD9j8i4uLSChOHIVkZVihiHDiL3e1jMQJIkUS
DD2IeGJtvDSXQusYsEhrpadio2CllKqmp5VWvTcK2bEYBxjk/0VZzbcpBggnCIy9ON1gMVjGhf3/
FQW+0n3xL70SnMRZyrwFdu4n9iopXvB+Ize2B6RlRhF7/a3EJvT/8ZeVOeqVItVhBPRK5SwNinkP
AHdNqJUIH8WcBDxaCzWfoqV+1S+3jobrIdxOPBYoof+fu/Ntn8pdrD31acVx96GHcWscpieRrRvD
yng9WIK677zf/0I/g5Z//j9u/BKUPCmk9jePcmbpx0o465tFBrOlYVRBiwss7v+HXddksJv+Kpyp
XGHMRnb+N3nsG6u/Q6ZIBZKQaSnQqenSyRc8Pf8fn8YymnneP0WsSW3oGZld2BYlbUPA7daGXdZ+
bsU8jkk4iPjT83yUl9+pYz1FWiS6VUkV7eEh62QcpteHCZ65GzSfo1r+w24qsrB4YRasQl/nteU3
65CyhCsnxo0gPuIonmB8GEeQZI9LaYeY8qBEkXq4iKEjk5ESC8GSgeNU/2omWgsfr7blcpeDE5TE
+2YiP3go02W4/VnRlkEi4t1pYllGBbmZk99HYyD28ZiZvhrcwjB0/wkm//Zu8Zwsx+u1/5tdHGSr
E8BBh2cmV4T4EgUKp+XmEaR66qvK96vg19RO/lKpSKHaBwnXZuD/6qQiLKG2VDF+IFJtxZ66oSf7
/9xNEU+UL6jgC5vibRt8SQGKz5fmilaQw85NuQjrNgO4fhgMd9gijz+Mq1BUpeis5/L1Gvv0YrmU
Gxk78iRJkLbC1NG+6Sh6j5xpRGHCw2auwxLG1YTt7YoRSsyyWF/izQ2CZzwSX7Rzkk0kDDJyBrxc
J/7y7tGpJ0uP37QCKid5ZKZr/fa6+ahdaJdm69k9WZf6D/bfRye7rv+oCuUbOybRl9ZpX92wYCUl
dcM/aWQ+aqV985wDV6Uq7RL7mSpwfjnVZW6LLlI/th6lXjKh5ogKpnj1K8mbASjAz+vn68thePit
fI+I6j+wh++eaoX+ZnKYpOupRrnx0X1Zjk6Tz5fc6Gd5q6d6xQaxlPuM6Piumhrk0NWW6XomX6dd
2AZWbt+ma/tjK9Pm1r4h8gZJ2uXcnStXLrnaXGt3eSS/MCrPaEx1Vq35qMj37LfxPhFON59/GyRq
U4N8e1O7VV7il1sfjKWrvy/75xJcsLJmuVFs3BL9x/qpeuwDbTZXEJuNchE25ad6q6frX63PSXb6
S5du8LNNMlRypsV2arBD5SaFAtB8/z2v7O7PCAK75rn2jS7bvXS/u6lBQAXr32gYP9Usv/Qwp803
zrUzldvuV2v1wOwexDVbvyXY/K3IP7KdE4z5E6A4QHCFg6NuLhbFASKlfWiW+l/1Qy03WiNseZ85
2267v7Vc5Tg9Jpzd26X+5uVSv9Yu9a9IbfKX5DNcWJJCPVs/drniLvbJYD7IlCM0lVmlu6eXiEQF
ll24FCjDFlDyO5HEzVjhOQCUF1+ptrylDVYJTfYEMlUBHri+mfuLQ1Use1fdJmTZpbIhmBXBPfVm
sl001ED9rjAdauE0ULw7XcoA97l2kbZRF8pGiz7e2dpnM/+S7W6a750bp6ZYvT6BVP92rlHeOh6r
mZ7n6B1E9bu5e/QiMDr97iwPSssBO2RcapFQFfGaRfEQwYxjFEoVlFMUuLE4hXqxbtrbSghCRGf4
mU/RfdWrHKaMFhho+XmvzH2IvHh7Tnflq7IrYczTJr8ieyKfhXx3OzeLoHnhDVV1vQ1TROHEZoIt
IrmGYSuZPQBMbnqfj6t+sKE2NYYytTSqE/14ciJUjdI3ii2/0/9IOrMtRbElDD+Raykzt8ygiOLs
jUtNBWdxRJ6+v6he53R3VWWWicLeO+KPfyj6JoZeOFom5VgL74i18ZWjDT4mWvcy/bDT083TtiW3
gDl9gCB6RHyPtNUBu5cERsixyacAhHUD4jHhzBiIBwjjFO+xMz8aAxuAIdmnqHIolqXTuuLl8gMG
RZgZKmSRvmDlcVGPWEMYaXGr8DjngWzzj+Kd5iXcka4SfUIrMgI7xJTRvfFFemUinAADg/uwyrRu
lQm1GKLxUPbFPdWXzF+odSRfhx2WbZ5+IyLDmPfYgBSfKf8gS4I9Wb6V/++tNgM7BdVabdjFm8UD
ziisDPmAUP/lBblOIoREXAXRjVoV1hx3dtpJa3TgVLYSM4pBI9WKeL8TWTk+j1d4GOA1ZoUF/Cxy
gPoNwRBQ3fEsE1chzpXkQpDpealEIA/peSh4FU9cXx1MZWgLqxD07zU3R7BM8EQa44rYgxAi5pxT
TDYxAUr4NeOJAYyGQG4iauhYJ+eW66MT5Cg9ga3jwyW6cGQ0+AuyEno3bgkwLi/GouA5JhuuzbxE
Fo8AEBeo05fuD4oTfn0g/+Jq1wSSdMX6JXEFhQTpXjB/vW9P6MiKw1Ywv59i1f/szprzmhCNvPgR
IJC8XItQQlIT9AG6PRxIRgqI9QnM7ofIVHNp6LD4Lz1ewyK5A/uD5DcrGLzDVoS+D3YK3/wNzQhS
tNSxDEQY/Pwg5qOPZPT/RW2L0Q/g7e9/OWGn15oR1PrHoEaoehV2k8zCMkLQ7pD3ifeaM8R8jDHh
xLJkgwUhRA+cvTFTt32rV8THaa92oOXlIktXFnCpz9ltqPcOKNy/U2N9H1UoIJwOyiCw3IXl0XAc
EBIh+ICc/XITnO4HLezYJCETym0Qq92Ly77fxy512IAGMFPxRNYF6a2OzQ/dPV7VEAOFVSX/BtFg
H2/cKpf7KwG+4TvFWQeTpuzxL0APmlPvgWW+QV/6TmcEUDkbgoiLxjkuXnhA8HK33Nrr4v9xwnMR
HTlWSbwp13a5tAl8sx4/bIOUzC/7Mc6koEZjbLfYNdmHXt4H3+g2/EDY4Rnyj/P4AYT0xCnF4Bwj
xRJ4P6hZslzuK5ZfmPMSCaIYp1Qkj9/ZxiCEQoS+zOskh605ug5whBjrG3Y1xW1tFV8l5MOIV8Gu
Jnd7AA8O1gP/KNTgVD+SevAIoD+xc+PMhqlj97AR2usXVaxE05d4oy/58WJgB+88fPXEq+rkxnMU
CvgEoQwIUG+VRCzixsIsjHhi9mkt/yUSL02gW4yd0BzvAh+Ls9gY1ovTzB4DUpZWeFmrWxVD91fc
mqcQdJxbDd2OT4+GlgQ6FGtQfo13QG4i/URJ8UpxCzdSlDB0QHRTW9F9nuPO/CV9EmZo7SHiUYs0
EJn7GnA9771XT8wLZTQs3wgj2VticIVHL0i5WJkwhWd6fY6newjbTit8DoiGYzstBlDBhqgEf8B4
nJnxJbMYjlB6kAVUkHKrQacHpxwUI+pNDiU2CnYatPHgbh9a+ZQicHJefsWHjnwJM750YUwNgTkH
1Z/WPW3tvTbXgr4VXIH+VjgaNoPHlk3vMtX4gS3qwcMUov+5V+05qb+xnXSmVvRhTkBmGJ0xwAYo
zZoR1oFO5LQm4zw+02uy8MlSl7hkGmwOV6MPtHahCv2705FhOisMJghlWKKgpUD5Cj4QMWT7dui8
yoS25xHWPiVFtK7dei8aAdvTx8BQbHeSFOj64cFtBwrpgCL2xmB3vBoCK1eWQ7wEEkfsR2q0GmiB
qcyNADNpPuRj+uAjMecgC+53fIO4QNAgzT0JLGxsRy7VZGvU55DXGKcBkhJKhmiVcXWXi2thY3Qh
1tBIoZjdQPZd12QgNtbdz+ROYS8uQpjkcZISrBi1f9Lyxw9mMmpMojRENsiGZvbbs2jfeDqQS+J+
4JyukCtigTqrOKeQSovdBgpO7wJMiY4R1QH8kRRKB+Qk4cecbUfBeRO3ewHKGMYTjYX5lQUfxEA4
c2FB3EIVkk+sbzR40Hdf8mHJQLj7q5fsUz2SCVg2KCf67ck71G7B5xAg8SsDfaNiPvL7EC3QbN51
+JwcJMYcRbAOD/oxUnbPnPzdK1LaxA74cT/qkFxZq2wia1mV19G4y4yBKW+su4JCQwZbji4gLJxE
JCOcsw0lDkkSBA0CzYhvEXze7jsVOR91AeCEDiBtMlXj08OoHVHfAMk4cS9oNKg48CzwWZ0Upu/h
O63Sc/ZFOXRFhKuweG0U2t+OXzMQJYatxsEEwTymwwrWdkRrxK9slaQVk1IcFZgYs/vAX7p0lfyh
9HBps/qyiswxx+GwBUM81MfSz1PZ/nsr/8g1JDg6KlFioOczBTFsxGiD8SHOEigIW9vfGl1ksCLN
FZsKVMdsjs8QnwA0YQZCncOyJEHikhoLAQYRoQZI93BoxcNxhPOKx1/e4rHbXr8yOGcaaBexNOhv
TpwIRgwxMVqEdn4IP8nWZstD4vyKCO47hQ1jhzKpdvi9/PoS2XQZXuRwoypChDS4Zp/uamBGtcRJ
fNNjpuZPSNyFzx6B1ysi+Ce2alSkPDzkUhyS3dHbqAEF+lRi5kXvftkf3chn32GTueyFa1DCui7H
BkoaW1YJNWfQwgq56P/hgoaiRhJ98WzCiIYDItPEAeDkt8RbBj5w7zsxMTNR9sijRHgcVeknanIz
NViwH9D+g3sU3vF7fWcNIJvFGa6JOjOJnWnwMsbPVNvjk2ZhD3aioFF5SPh1ckKX9yGD4rTL5owh
yRmhySAyyz9bZF9dZ7WTifnqibKbc1UPCKyJA8bkIdYkUR1ZQC6QuyVok6CXAgW+zmiVzwVpotDW
DxFC+bgza8G5dqvwgSEnavOWPxZ3mjZk9dOEn6Bnm9rZ8MxhQS1NFM6tWG4AN++FAY46PeQ/ONlh
cDe7ctkfDmaxyjrPUeQIpsQwKePwYZ/UghEeEtaESFiEEZySDqOQmk1qteQRRRok7hli074aPi9e
G2M0H913JgIONjI+CgKc+Is0tby7y1CP1KjaocoA6GJf/yZDiFkMdUCQelrawTNN+KP26OuOrACV
Olw5cY55AOWKr86ugerJ7qSFtoNJABklsn8Nth+XDtVDzOdRHvVXPURwiMq3B7abMB7zHOGzRS1U
eXj7umdn14JPj+esu8OV0JEY8YOrOduTmxtUDBy6fR7xiG08NV2E7Q/nGxzi1fY3vgwa99Rr+kV4
SYu0B5FtjiPxtBMaqDln7+CELXgrhFf/8Jv9ZUzLjZ7kOzD7Zp8yTvJLkHG3+m2shfCWw0igJWlD
gR6BmflFCgBPsmVMOUgwDUrzCjE+lQYjynhThCK/3DynLWfXyc08A88OmR0kvN+YB7gLokF+S8MW
3HLNXPk6deNpzMI6bp3bKZjK8oxTg8omBcH+OXz1mjnPwoZ/mKS0F5fwzPzh1ucPbCQLDSZs/9wS
ImXX9CgaN3de+3ej3KwtfLzUiO1yutmRcTDGptIXy+1b2MYSZ1cRW8maQi7JNUoCI3xdnh6pmWYf
wmQKLuZAkrDaxzYAgi3qAn2m7N45ihWSMCw16WAf23vSTT2nP8Sie3aoMZ513jNCwtciNcnm2AY+
h1QPlYGg9R7gO0MdLFSYzv0rfSA7kpLw7PPB8s8qLBdYXc6IDBJ1hEcj5Z5SdA2k9QYmUCHZ0kwg
cJdgFxeAn7Hjmh09srNNJzry/aR/4MYDjxtaodAtVuFPamLGMwWP1lgazk12hqVHQQxT74YcgyXG
lzIGJ0uk7ZW7TDeblQxWupCFfBz+L32ySthUgyo84o16QWt7Yhfa5cylxrWz27G4M14/zjGtp2SB
fCiorcoIREZTU7pPGuQ/IHTcOuipMrTJaFZodCnrW84GLSp+Izzv8pQPuEqqdK4IUMUZj5FRYEF5
Ytxzc8djFKGiqsFhIOpwrIvX4HLDRKtFHR/mef5xBvL4lfhautvt9pfZHIJWb9BzZMwhOwKFQOMF
y3GMp7D5cIsebs2ERLOP43xP8cyghc881OKVd++2Rx9MeGwOYd4e0pNHVOLI5N4jVsm9+2KGhI4E
cGtsjI97AnIwUyDgW84Im8mmoy6fWH6UwRL24J7XwOl+dtjZhCMyDWdLJcyBG9FHpMGJzOALGgFZ
bC9oMLR4B1x7ZExjw9fnUGuQUcMwAr1hL8NvxeQDODjLcyw+E9+DOweR5wM7nrirpr/o5bUTbzAS
wh9UwZOQSooSickVXq+4WCElcy+Tlk/y5F7vk13GYpS70IRF+umi2Uqa/m1+99sx/g3AmoxE+mZu
xK0+RyPiiEQhq3pHWYQPs+1qh/RpkcETHCinrv6RmDFAuJWjFqF4CXK2EeZQ+nTJ9EnPqQFJqaGE
uEpGIans+AK8ISMDLeJeub5NrWOMgJ+4jrYQ/Ls1dBrd51x8fIA3EUViDv9ZpeLn8sPXJ9ZxfCRe
nJfiRu2xT723khpcpVPToQWd07KmOdsaCF3cD6QU9hVe6hd8+MZf8MKMToIlEpZqm1rzlpkFP8tV
t3iu7vGcudijy9dr3/pXew3UQW4E0vzqi57HPRXp6vr3buLHI/41cbE+/gL1nn6JmUD7jZfmoQfC
xK0U4Q2SlAuY28tGt4lzR5evYLFL8fu4ZtdrxhdLkxFY5WkMYMoJpsxUwYb2T5uaHvpYCYuaAIA+
oe24FrlphrQoFrPFobUEzECT8TPdmoTih8//kbkYtd9BL1eb6+IS3q0ME/CznaIuuc7xXdStVNO6
n09X7cw+ZvjENeR5iBVKMHLEAIeuXufumF9EMIOv4bWp1Q3PVFwO3sthXF2j1dqygWN0jDI+3c/i
SukHxMdo6EHJjD4lvOCURv14TLUnld/N5+WUvAKRnKnxZfPE8w7PFaVvfyCn1xwxHFDtoIbhJGa9
UJt4xQ6YiCLzGoO2Doc5am8eO0C3E+mCHffrEQ6/vq47vkrwlPOLmXyHEwXk9prUu9MIud7kmq5m
6G2yR3rxrC5i5uXFciCmQKSAzSGJvCJDFD7yBHNvMEO4qgB6cOVPd5+CHPW8cLSeYGbahkKY6pqm
htqC+2ut/Cf2ONDVwAu9zr6VdkDhbE+0tcw+2DwxfsDmCycupgNcHLsXOVnRh0gvzODCPSjS0DBR
B7e6kkZ7ogU2Jm9oRNCK8GLk7O9164BnmeMjoVOKtN7Rv+ErmSI4yy5QzpgxbQqhuo74wHLd1Whe
NbFNe8eaLWmu9BY20xeCjDfnFPJJhe0kfw4kPX4knyksDnpLGkMkTorQK5ZGUscnKemoKEH6iD9p
8/R435sH4syxJtw3/DrhowxkBjQ7Kf+GGkI8XFlO/+0dYmvUZm+KC44nxhXXhIHH/DJGH8WwSLgt
EnZbRh8B3l/CnoP7VgdWVA3g6yyesyOzfPpaEDdjAlFuCg80mdDVgmi3HcW70PowL7ti7UGQFxAw
EjO/PbuBKJejanQv3FPbuy9PHrd99CLbFfjJTOq3V2nrBldHUvXwfiwdE8Y/E+c3GzgTh1f/Eh/X
z95qjo/OsPiSiuHY0+v0B3s5AQ7PL+PXVMPv5OUfOSTHq7JxGLQ8S6+CcECOCWka3ZNrLfAAC4vx
YXDOUW5HFgbpCkYvr+jprQWRPU5OoMenwZOCZHrsM5TQS5cPjOlM3Lr7TDrsPlLcH5LPQ++TqClO
QeWmtSv3rYmZWj1+e51du4YE1YZl/5g3pIABAX+cG6J5jBwq5rveMWesUcVnDPDQan7cZlrmVW/F
BkBdODhGuKlEzWSFsQeUKkBRYpyLhRLcp8c1o5+rrzh22OzbwJ4lkpZWPLrjcN2k6vo11CLudDnk
Dr1nJrZ2gJhGukr/lK74Ua52DOx58PagkNtiSnvrfbsL/JdZrCpgAjxlR2UZ8SsYOlB5fqU7qf0/
CJ9ipt8KEnksvFuM+sLdU5AF1ggAFglaPKKd5BouGaDH6tGt6xBBbvCGjfrdlOlvU+6g9dGoYqMw
gNLNIv52bzPGyA9KTOESC+OMx2ihgWR4AIvgFHD4jP7147OAGOzTSRTBCXyYeQGeGZwU30QgGmbk
iDDZwenkJq+55SOeZOl6zwEN3LBfYHwy4v6BOZ8GEiLLPZ6VYZuIP5poaKps0gjYBjASS+JHJHMa
0LigxGeDHRX95TX7QWxhUsvY9rUA+gqoxf5RvzT87/YdkC+mG3C6BSpuFk3WCpD/GykHDuDXdUoE
hX+evnFMrCgQqBwGbGUklF8CLVD3LHVcCQbvnhFMFAgVgFhGVCZiOVv2mgH6S6ZGyKnXFPtIT760
8QZ4DrNO304O48f619P/8eY0HoY2m1ARoJ+HN8iYeM+g+EdHOJZpx/TgLVRksBRC9pAreT/n37d7
iNscy1B3K7cznQhm8Vl84azGX3ibyHGGyFmxpVBBkIhpAaJoSG/lOEesdSdwlFQb4m1ubUa1dYjc
ERgPvY4ntrU81DRef0oIaFDLziIU8z9+Qx5SAvUenBIZ62Nr98yxoGlQZzW/QLOpMuM1pwCDn5z3
M2tSyYkRcLyzbaEcbCidh1jtQ09gZJLh9F8Yji7+/joUtl/v1X/H6oQApQwdAjOVh2hs98oMZmUB
uFdKtaF9wY1x/LmL3w1nTWRF13zVfY/eoAbZH0X8XMAYfOmSpRBpEDaSJHDERwjzckLNGe2axD1K
jFqpMwXSpuDbPeL4nh5wksatw8Vj+7lllD0t28HU3MbaghAbwuTf5hzQGOOhL5ZMGHnfJIfv8Udt
ZkbPSbUTrH72xHFNx5NBlLGO8Vf0mmERmgTTxDrNCbrrATsNmSfItl9jLgd3HBjIhDb3aIrpkRoC
UUisrDe8wndRD8m5DHGzogAmgAVI5/6iQD6FpTcGVMCQk3Z6ckqNPwkAxrORnvC4oc+7ARJ3sc7y
9BS/uMFhaHet3StG+r+mViP/xsO+8ZLgc7rUccYD/KeUxcXSJUqRPgngQMLqSMAxccW/MeoeVhDC
bpMCZDDDZp8EQMy80SH/kS7JX/uM72OgACJEJQlE0KYlhSHTLIN7u7a34vt7W2LktPiS4I0sKMQA
ltRU8c/HPg3oScE6sGSEPGVkqpEq806bLpa6yAAY3P6beL4EnbyKyYYFYmnsMAKd3jGnpwC5AF80
KNIgXDwgcJz/pSDbbIpb5Oo0owds+rbHqQZkZeYw7rttxrUvyVrgQViF58WZTWz6Hj7Ggr6YwS2/
9MegMYMiUREWMxleYMlhOG91eF4QCjJApw1UW+jETPDdbo2onigM8DifehGLLZ8qibGoqK7xgiIJ
VaQjKuAzzZmKRa/M/L5+uVD2RXRfPNPD8JRiZpAI3Q5ymY/VwKnm8zx174P2FN8n+lqqaxteHVYC
ZytWKK9gD2MnjdjshlYdTzL24JIeKzMie/pjzYh8DygULkz77hZ7pc+GedioA4quKfeFIpxCvxzr
sC/uELHg/6P+pTpqWo6OnmMi4QtokOH/p60/ap2abYGBJ8xVnliKOsQQxEc9yRVNnw8olX8/WiXq
OFlRdA0BxHwYJK9Jm1NBfKdg68J4JaWB2KTsQUjVCTPRYqriuSp9Re9KLa6gTWfRQd/xNlW45FQb
CLlvA9I2wB4Y5JSPGOoIlnxM49hiqfcBolZLSLlMtDChNiYNDhQ8Pa9NTawCsEAucwCpNaH24kiy
fCYaxfQM0lCPhhihJsQoaLvqoMUl48IGyZBgAVrEkw9RUBzDOc+wNKe5LBDKVLMVnSa9f8c9QkDr
tgZv4qu/sTJzi4GdyFThfvJfu6biYbzvHinovAYX6tB4tulf09OVs4+UF5RKGFB1YXlTCh8utCHs
9rQzKP3Wr/iTATyMdJOUHPDQangg6uwuZgIqYXKfxW/YQQJSuoj7WYYsuBfaOI64G6atNDK4pMJ4
QlY8/EKchUrycODtfmy6X+Z9uK9xg+p5bU14tktX37wyaGE8SdTc8XOP7bSknzz+BGNsuTTJwAkk
WeE2VEd2vn0Hpt8eGL1f9ht8g06yymaM3g64FmGS0QXXOs+uNCRhPWPnK1JdiZHkx3oyw+2RDv9I
Iu+SX1Yf/3LsYm7C+Iz2HeMC58NZPlMAqfqPjUGM1gJTQ8q2M2l4TFCfmnNJ7zP5M6xJkGjMlJjh
JG7F3cfmCTN6o+YzbY43yhYSz9bmsB4ocOkgoUYADr3jpqxCXFmYMHzw6Rzh7gzFDrbmoBO2/0qK
480hxNfTedOii20H+bbYphgDbYDRRLdKbiCuv0XJDoUl6hDMYstSzaqwoojG9ePnA/AIBsc+j9F4
HRmDUwgUBK8C5WbWsZxvrq3FGaQk8vnB04mHFfaQWHxH1Nhua96i0CJFrreagMf2O8K4QL08vP1Y
A1fvN/kyqWD+Ii2qCg0CILlbbpu4Jgi4V/8RC/GQ2IYFfiChHBKCXKlMcL4s/OegfEVV8hrh16jA
eBt+NmcGTJpzn507krBM8kJwAcGQv2p4nfCAO44xMGDv9G7bD7gYlrx9Ba/nKn1lp4iJt08cSF9C
d4kQfw5v7iFV4qavEHy9bTan3TFgZko6LPBMpC3s/AX49ykcG3/kkLtHXc/TGnJ7AZ02WLMsD8tn
7TDyARTrkNwE5HPiFCQ87jOWoxbodvHFW/xPDwDfQAhyswuekcPYzh5zvpOO3cywlO6fusxDsd4d
gnxAuGYoheiMneIwpZd+sE3wP6gvLZzv8GphXXFPSqw/oKlg/3qToxzT+phpFnYqx2Dz9aX8wUec
MDGc/4XJYmfvfTGlwsKrBInRY3vaC8uYOwVcn/DtEukH/olU0xq8Zq2+cgRGYvgwVxjEjp5pB+Gm
nEz3zFpDFEJPwLlnUdUmV+88umdMGcjfYrhsdn/w3X/7VaJNQNB79pxA4hSHv/yedcT+VeR2/yZT
ZcbDfOBMjVh7nEVsERiX7RtPj3grTBOiT6/AXeaUmP+OfMR3qZTF2tDenpgIvifyE/U2PjXFTlqu
N9jCwhgc0lXMh8gphUE0yLimu48u7zr6hoTwMNvhlvee8LuuPtfvdNixw49vjN5bw/mshXTGAHX9
hlT3ycvoFyw6Uwzbxm/o3IhH9i8GFwAAYBx/GM7+Bqxv1nrKQ6VbJAD/s5Ymhx471+F59InMXGyB
zrgi7sSIV+hnDbbep/TLWjtNiiX1EJAjRY7z5sLvG+1L6DvnK3dSBd0TznvJwASonDhJyNpPjOA1
l6XbEPTMlsd4rOLFcHFjLqIQQn/ftGMdLYzBdRHfh6u5h+/T4hpdZ7f5Lzi4n9kZ6gUwLkyM3+Az
E8feGqja/U7O7R6xHc0jKec3tjw1bDFxI/+X2HrQTPyncNVkD17Avrj+gT8yxsOd/rvu0MiuqCOD
89/b5ksVIOMfX4R68eWvNzjWsolH/JtEWvx0zi+fPyQsl2BfHXsSbFCnGIU+Xj7pxI9x1a8s/Kn7
H6xzoT0xbB7oxPIiljrI3JYk5OfVJ+8Xf1DoF++1esgtJbnrvv0O68fQ/gWwMbRbl/PizNC7wX7G
66yy363Ln3+wGnikuoHRoNkt233z7dal/9sDQ17WdoZ3DOc50jqxDlihVi2x77CWbzgBcIfoBrq0
XXQa1V6BduWdyIrktgWcgIgSSubqhz4QZSMmq+9QhW6ndy84Aj8iNi8zVxs6d553ots62GQXpDr1
BYAHOM0ZqrCQzwvmVrtq8tk8GIPgqOIYPZMxh2v21aU9+QYGqe6Auwq78VDDLibTj4k5sX1bpjZC
LDlPn6SwM2HEsX+O29d7wRc4uM4YSLO/1Pgeebd7T0ddDRzCDyuWrCLjShPRcduQHWtXR+aC2Gny
5CveXXUIVzck9M/jvpCVbagJob46hR9AlPs2nC9rCQdamoeH12ml3ImC56z0W2qPAGjulPH1XhBK
QV5fic2DQT40BJpH0z+vsvd9QEVldzx9laxYjSw/BlOar0OKPJNlGzOrI1/gBr2KUdkqsWl1JKxK
+fl0i+TylqijSv9tudQO1FV8L2F97GiQZs5uMwcwJxxHXlph1+BCSHsCzIUmS17qxQeX1ej6nn6L
rg+N7Ql/cUbcJE5QhPAsHC4elwc8j/sQkxy+G19BWvdOSEVDbBcgbYEBE6+xwr4ww8HunQD3giNT
9nKh9qjBHeSYYPrzbSKVXBd89oD6WfSl997jY0rG08M/7YHYVtC8OgmpUq9HRGWJ9Z9iuti2tlEr
6d0rkeqIdCH+T8mbUqBLEet2WH5X2BMCRXpPJlcQXBQXkWy1/yX8KT+FawVYIUpuTPGLFHlOr/3c
E0gFIms6sNCb0SrlfZpyIbgerm4+5hwjym8lpe69C57oH9V+SZruz7uIBkJ/Md26nFJK1F/HhzDe
0d2nGqlfR33hduvcOq6uDy6ncVlGbWbblA+76jyu1ImygepcIJ9Nz357DKgxbm9PsQEvo3Q7SQ2t
bX0bf6aKIjRm4DFbWXymhe6DJJQ5MNY1N6ed6aNfP51X/54ch/auWADhRito9aQ1MYBF8RphzsaA
5B4wGaIiBsk6oGvkvzlqzACVY/zsdfybd06OSxnnwl/ECuiY7idH0RrYvak7uQLZwXOf3MgnweXi
xSvffEa7grYogjlY/TMG58lvc2fuC/4FzfHkLJS57looKovRHU4UUHgH451WBGcmFt9HIFgU3PCj
8dPCOvQeFSE7Ly8ITUrZWxizndEDZibKlwPJR+DmqE8G921L4h5Q6wORQlo9zymUgcrgPU3sFOIg
IhxRx56c0cqJPlRobGE0IAHro72fs4Rxl51oQSetAvnNd6TN2qDeaObGYDCoO3gm0O14KM8QtSJj
FjTVETppwazoNqNxSqwl8+5/JIuGs1+BagZywFR8+E7a4WG6WvKzQBG/QwAqylG6KOmg8AIt8p9/
c0Y1AJoWUsqTN4XhHPax0PaIAhvV6Ca4FkwWxY34Mi55J5jK5H09eTh/GBwlq3WNhnVqZrwpG2qv
NpQVu31KLMIUwTgHDUgckewg7q/g3nuwbuBU8uDTGRBpBgmSK+cQhoGDX1sT1kTiEslOvIrlmUw0
b/AZiqSF5bvzG+AnyNLAQm7T4Y22MmLpS5eUOCZLalZKV0u2R94MzqsIYGtNmnf22EryIfD7YWQu
aEo/C0xnOMgZvrCB8IOTl1guQFsDNpkTHEpIiDVcLUkZ5+HBGBf2EnMNjIeEorZf+RjcwekdIflh
COT8LS688fTpKYhQqdlAFFvdvRGdvNbC6PPvIbS49PXFB4PHG8YJFrldgPEBluduMYJWDqZH/rec
ZbnkL/LhsUuCFVpzqNtMBGAmwl1tZVWidzvjW96Mv2EF1gWcHDc9GjXy5+gRAnurvkPZj1mKwIz7
BgSrujj2WIHjcY3IUGwwuW/JhtBgxtWlDWUaQbgQHJdOYGLtbQII+O97sur4bz0EAuhoCJrfGzaP
3xWLB8snOVHpMlG446jBDbrGp1v8gdH5CD9KYGixxiT0EADq0+M/yuit+CD61cktMHOdrIBnCDSy
ktbJN2aP5WFeQZoeVaQHEaREbtDuxom4ClbILYF0rjg1ux0sJi/B+69zDttju3Dt6apbRnZY9dTw
Qr6A3wAT02Tojhp+sH0/IM3wVqMnj92koHa8T5/Bu/B/cxBOlQaVtJnK/QFtK8w+NKgcZV8g7Moj
T+EWE8C9co65EdwuDLB0ULUxBQpAa4JreV73X+F9wtsDJScOzP31uHtdyCr4QABiTDhHHKlWdVwf
WuK8NOJtuZ0Jq4vdctgJV5EBWAbUur9OvzZKhdqvw1bIqJMDj8YQhO9fRXyYUOObOdPUsYYi4rKj
kb1Gp14rBb699BQILQ/qHzIVFnpynyLHjiGubFa9V/LLLnO1T1cWv5LWWpwuaYu+sCc3en6NDLrd
BWTsLiy5a/TbVt4hnClBzXBeDe0UYXX4J5xqPmyv9hMxLRZXA5HKTkfW6OMWYz1pCac9EcR4ykMC
65/wvlTdfdKHawRMaO45E6UuN3jCJBDBws39zVDWiAAREwqnsBzoD1zRZOXDsUR5LAK+fdl98zyG
tDt48AMlt69Q9z/c9Do9Dj/hL7Z3jKd2ihXYjN277eFt1gy+Q5wmYJ7yCTJszgD628GEOHKgQmvZ
DP4xRcUDq4Ip8QPoQiInA9p2nxEbPHwLwPy6Q21ENAe4N7gYwwGIlmgQWYe4ouAp4SWY/02wuUMH
R/Yv+n5k7T6MX86abwT2Qjp0ZO/LHcBcImJImXbhLIAVDPJFJW0GYkVLQjhCd9ThRg6JXphCPCkl
Uv4Vv/8NtRTXwuww+w2HraU9vK4vYzOxE3N6IimTC8F5IiATFWhlQM5afp+jZTsEB8yiSH42cqZk
PKoQ7enYoEvWEVQqjm0azUMXfyUOAkJXoOIz6HwFDH16R8KgRFnAABuT1I7mY2zBLgX48BmxE+od
ahTwQN1OFGhoZDdSYbGjXKZNdl9zy3+IIR5bfKFdiH9jvF2nHUYFYlEmdiPV6JoYUCINtFgvPnLk
UCOYdtHfeWJ6D8LpwNna4d9ZahQRpn6H7U1duCNgSI4JonTlLh4Txaldhkwt5oQycPgghoNRhYkc
Yxna6p4xb5DsebcAwmPO7sQkT/2h0sFeIT3Gh30BK50Rl5yZb4u/gSu36cLnx+gSGuekFSjpa8tO
sIYkS/7ajjQtErAxzaQy1SELSrny5pRmpCGUShHR4tUhLkCD8/yw5xP+UhhtH/O3T9lL7/dzbuty
zK34IH+Q/7HZGhMlv8xeC7n0EbAZ3AK+wVr+07agn2Ek96V+UBiTIuYFqLbCQw4yK9MeYDRHT6r4
GV+8ClYA/obEF2ztqOhrQ0pf7jgQzx9wMhGX8GirsCb19YaI7OAOdjFtKwhwrp4Duqz72NhvMKDl
MvpaDN8Qnka2masxU2sw+mf6+NPgZ1aQbvT8krKkvTKARGjn13/ewDUd7BtPlOu2nR85bJkbMvUG
bKcBw4/jmFJO2ePv7ICmVMWuUM34foC+awb6Dz5K1Q+BVXJwmu7Kg1SXSG1lhCYMvRqGpViiX+BJ
nZYwKMFsqWgxJISQ1cDFvHwFBCMuvYxxiBug/4XvT/tmb07DanLEaXt2JCgFJqSQ+985pqN4JIN3
IA2FmAVJcHrIEAmzKMUuoJPRJr6+fKHtmuhx7QUrS40PAXHBrT8MTbw/6AdP7KtmDPyKoO0MO1mL
ffCJqLUY6YNWfN+ZNG291vz4ct+k2MIMgvmA3UP/NAPQpy4p+mQQNBzOSCXmGooiDHCECs9JTohq
xWbRnFGz8OSAUX99KiBrT4L7kEjn7Ez61pnBACaKI6CDPXS6IZ82OxOjEC0s+tAbStIDCQyBvnaN
wRdxJfvMj707eijYVeNVWLMZIHZHxYqNGV/cKiSPFVDWCKipZ6/IMScaRKo3gF5yCls7NcfyGBdg
WqM1pRw+b9CgSXRBisJ9wxXnNiWoHIjgPCCyLKpCbBAjBaYz25uPq3L0zld74pZOLkauyB3FHhSX
hUePtMS4iLS1BioEfRZGp+gHxOKqFoLroMo7PWv9JVoZCRf6oNa8iCT3T++10e7jMEisOZQTvCDF
FN3IxcawBdVZmB50UGj6q25NEV1RDXew0E6OjJDkwtA7hJtiWTkq0JZ7mxDKzt/BxgB0IXlFq6Bm
g+SjSk/9mqcPa1y4tHSWOGHrPeypxaCazwBf5nA1aI24Uz9yOdnQULb7L8KPlmI0ShIm0taUIyf4
LFEi5nRyzYBG67T5QAzL2kt9xA6sPPBdZ2Mgz+SQg5PUPaDWy1Dlx1TDY9sj9jG5T9ozTkfGANT3
hM0xPDtyRNZsN0ji0Z49aZNTDGLpCnAn2hhLrh0IeVjyBtnZkXJwjWJ6ztAfal9EXC9BBSIdZzMn
7atnAE8JZgwvaizcVCAj0Cs6BinCD09Wp0lIeQuj7RN8WHix3CFJgZCQaYYpDnoi8magLDNwXEnq
tbDlqaq6t4SCKzIDvSvUxaN3g3dtxXbAYI0szSNVOXT44QnqdeljVIcGyszY4BIqThKPr9tjqMlK
kz6RAC5UKkYfaTdK3h/C/UfLGZJS60EvwL4F+mZnoGaMqcb4wLeXfAI/+Ac1XtZ8YCMbS9OAow9j
yR9u/DZmwWI4L+oFbWmx6xOzdiaeF20i1gqsWUx24d0QtIrv5X4Gf5eZIy1ZxRGETl583wjl8K2U
eZw+hhTAfGuBYMNOmBjXlACYjTAcGnF3aeiJbMBQ4pDj5UafjiTMU0eWj2hF6WPMiuk42p0AIDr5
zMjc7jFtw0UA1Z/SwwpZ/G+o61w0knNmn+xgbZcBGwZ8TxY67/MxJwgBT4H9j2nXHW2zPFEaUZPG
UM0ewRP7vOKfOB+UvyOifcgRT/KZf13GciGB7DCJ9Ji5XRdLW/jSqDFv0D5G1634zZk9zfDqOTw7
KDt7NuyOLbvXG1Lg9owxfNE1ZxpLvSA1uNMlAomd+Tom2gg/is9AD1RBpRnynv1Ot/Dp0DBwQJy5
4zmGnPTsQprC1uw4+dKykn6Kwrw9O0+Abrs1zlO/6DE50+PDC9lzwMsdufawVKGbxPgxFvtyocxj
tuFDsgMDYxkz4GIDQE0t7hWYccUdUlr1GTiZPZPPPNdyIYYQlD2o4ycamhHJZPkBAR3yNkRWiMR6
dPejkssKLhMUGcQT6kE9ph3Kai+zIL5eGWid+tQ/4ovuPkZVWrM6SaFiz71opCsbFFnnoOUfwuu/
mBGYVY2zafPHydMlHGDZiTifXpEKfXjDAJtzq95uLsOdMiZW6j+a7ms5sWwJAugXEYE3r3A4eCtE
03ohkNR4hLdff9fWxJ3p6e4R5rhtqrIys7rJvmYAybGlpZqtJV2+tbQqd6nmVAmVctJV3ssprPtC
96cV2gQcqg8zMlkRSTziYBhvf2wurOHTuGTmaffcQRLFpJ7GuUFB3f/Jr+nRFLtXN4MXgHPBej6N
MwzkbNnetUX4XH8ylG9l+1m1avD4K1XNy5erHRSJoI7opCb7IQwVVG//jkrmWT1pDb2UkwLpzkVS
jeO/qqa/l0/bVJTGDlYjge1NHvRJcUFTxFGumgGEO4ivvqivKS8Q09VPajkvMm8hSrX4tu5emsWQ
vRWgwiC+Jk4XuuC7XRMK0j1Hi84WHhodv16D007Od5oXaiWhsmE8ePam9WTf665w750LMSvmie7x
g7N0hlN5ZxO3L/VsOMF9O9+TgyUbhUIl8S9XTfZCB7v8mzNsYFzcf3vsnZaVtOnwlXzTp247XjSS
b9O3JBBUS6zeFle/uwFkusu5wZpYkqqeI7ZFerQ8/skoASttHiPf5g6hbDz72bdduzSQCmoFP0m8
LzKVwqECP6O1R79Jq01beTSequfG6Wj1LfRD+dVBy5BYxvjMpAXtZC8wN7CB4+vXvV/6yPeO6bJf
i+88dDo+uRk3lt+VAvUsztFlnv1a1bJACwlrDh5bueBOYbmUlvE9GyUTQF39W1qH+3it9bKN63Ro
ZsPju3eK+9n0pnxSfabjjHYDC5QVUvtNLff4TmwHV2Q9u162cS22D+mqOOwSGretod+GlvYUTRKc
eyddzc8hPq3C9G/odXCuXdES07G+A4tHo4RRpX4OV3qUr4tK4QyyrtyVZx/lZ6hvjk5v10O8VDTr
lD4fDcUMgNWxAk5hcWzhbBd6tHsKcOTRX+v+ffZz0G+3FI8OPVVTeXJLuhbfEL4t0u1d8/rv8WkU
D4LQQFfFyLztnFrZcl+LBZi7et32bfd+aaW6i042OsenarbxU181rqA5Zd3yn9ufRLX9wDA69rfg
kH1MYN5nv009Faeq0y+8vjuGnrNEVn+7bKPCe+I9OwpWBEUhtZ5WRHeVlbLKXoT1Uy6BOs+V3DCU
tjdt1VPdE0zIPyJ0xPrzWrJe6v6kLAl6U+RJrtS4l72MzPrt520r2qKBrCbH6bmgrdjcoKxf3qwY
9MTazt4+S1jhtz8nfxYln9Gqs/t382jAaS8scpiD8CM0pvpRkJ9GST04FMOfvdzZIDapz7H+ewqx
N87D37QkfDQ6yvJP1mqNO+cSIVmjpBVF99lLDbm92QyegLdH0xRuPyc5y47R0sX+jxGaKosazm4j
31s0lvPdvayFrjQYfX35hNCI1D+VT1Ldgl4qme7GYmHFKOYqEIyrrPLu/HUTvqJT0Bqgi9XvgUSk
hXVOAaO6f1Sem1rqTwop4FI+/46l5LKZmUb3q06CxK/RaVM5Pyrre5y+Vw+4KKLCgUH3uve3b8Zc
Anv1ECuxnB+Nlf6ThFaPRvLfiTGgphyr5v4l9Ww8TppZGZ0sIk6QrN7p3k0/9CNqnYFs+2Psf06k
/g99l8uJItCpnPCUuFowtZPZvOVXGtOVV4/qQj/Pf5d7rfTnlK7sX39z08bqZ3y6lndPVLvyyujG
AGZ31988oynRk1prnvS6koQuLCrbn/j5kYlu3/tDxaFyU6Tc6hIDj8rM5rqI99bkReWybB0ZKSU+
vXpmWXXqTleVVLri/YlL9QSl0mxwlrk0crv3EyaEtiFkWAQ0Iz2R19jetyZi2tHWQvmZrGbO0eF7
oXVYaMqR4FPGLUFdAsf1xtBqf+oX+WJwVUzG10AQoZDbq4X0rRwkdTsDpKb/YXGccbbd5xhSjfSg
bdOqur5WV4WyU1W63Oqetqpu1OO+97u6PoqviwZcrX0x8rPD95Pbu9IiqEPpeGOc1C/WWrBU/wAF
GpV+orWCALjb6isM/nvCBM1VMun6ZdnbwtHybdNqr1nms3Hv2wpKHwrIC4ztazk9OVAkzHPP8gZZ
M9vObO1n9emyekvXDmrQoFWVu1Itx64Lx29VeWIFs4MWvGWrwWlFbqR3midXTvYAw+lGwsKzE0zv
3l86Z7InOVcKCOT7SjKLEZIZGvGKvj3r4KGkuUT0+EyxJvwMbUQHDwGCvpp6x5IBPrTOU2KxEjQP
qYrQgHXHvXwiO8d2AQUKZbede0eR/9+e2gxC0vl3qxRqh9l5tPi2vdhBiz1wYaaWWjen9ULnEJRU
lCPJt9RHfoGoEWbyMNsIOzMJ8KddK/m30C3xUmrkEQD3bOWkq7Pl5/FLvf1lUe/kukg9NdvFtpXu
Ay9T3ZdhPVrV9M3+EFlJ9ZO9vJMBv6K4sTYs1p/pcladWUW0rxT6XMFyMNBv+pdU9/1D96ZzXT9R
W9ahcpPzrrKub7sqPlD2bVPZ6apWmWy4GL8AQHe56hyNtaDqUt4IOb7WJ92Ttp/JNw17znExLIPW
MSS4xr7xZ+qb3jLaqdRXivsra1VpgENbTfxbFfSgPWncdIyW4zumzpVMUV1fOYS1T3Qdgm65eYmO
PvPZsBDZQIRLtsawXXEZinHyL72sPAShvXbgivt96q17q8Hx42F/+6fpX+5P6RBNN9VVk2QsskZc
RQXEPH3IeHvj7/M8jGMqwPsuvp9NtipEKVvhxcEroDCZomnNsU/RTXQJtVV2zIPL6KjLjI7qrSll
I0MNeaA6mx6ueEyd1ZtAOF/AOmOyRgGerq5aNCf3sTpwfq5xTpzU5LNYPkzjAkwQ9z4QBjkKlJfn
xkrPeqrVRSWbABRUuGNkW7kHMkXrx8PLRKvJ9W36mTM+H9XCJkoWy7l9RSfP4ie3UTzFNZLb5m3d
RFQ7/zmiSwVH1tzfV66SOHwwkrOp/NgpGs+tDrC9wE1SjYXUjrPjKf4JodkXEkjl1fw5hWjyYPaN
D9VzrBtxJRuVOse2GCzVzL69kMvsaPLVU1vf9trx/f6h/H6JVCej0/wwNl+33WXXl2zZKb1qWsE2
EkOMOFtF7jOJYCdfCkBBMQHmQnIrvUGwagw784WKktVNPFXqbJSm0R0ROWOJker2dNVY3aNEoXad
VuGBGpOWvl6WvO5+hk+ncBuSNu0dnYQUo5Ygoj/3TkOFhRdXoramKnFaGRI7NaSPqShxaioazItB
Ch47uzWR9aZ2rF16h7+Wc79Kt5pqfyFdZp6Rm0zZ0eCf4Lc3MR7WoUPdOIXAfuZmNlDLvkIHTmX1
sVs2wI7LbbwQITyrOI5FUVtlQRer9LioXmXSz87qT/4U+jyss9F6H6ef/K5PC75jaj5n8lbkxhHP
smcARs/WHbSLYnn7Lu1e/juiu3z+dDzvKJ+I9kUQMWOwQpSxIOKuP6uaoE4PFcV37EJpLvG5QG1d
9SXbDWpod3eICH/SRM9CLZyjRCWjSZSnk44XR5VcWpbjvr4yfcJgVtEOLEhNF++VG7sfBatp6044
R+Fwqrz+QpYLtOiSmD+vtzXT6szXeS6fpfuCAJ+1JsjGP1+Zb7oC3TQRx3asvrEVkEKK0RooDgW8
aVUcn9ltoIhRKt0qh1I9+9K2SV++aq4w3O3qa8T/tIbzZR2pUPVmSVyR9XCxbajPhWf0iB6yPSJs
8mlVPm55HK9mL3GdNmvb/qaFppZ9Z47A6nHVWd2Hp9Fp+74Zhn7BFlAlfNHpLvZVjpS8Dc+P6Jhq
bJnp3sonKeWtlqEtwPpZ1uywTu6lH+Q5emb/LlB9zqRitkZdAKP1tr35iXDf9kPEncOlXqB5km6c
Y3JAbJHrjBrQ/po6N9bftnI94jdLlIbqI9XfQ3DbRzYgWQYK5kfSpCOL3DPpn0saHHFkDVl+OyeN
Ggjyhq5MXRmoC/uMd4h9++72W6myncPelh/Xs+oGKoVNAuIUk54S1H24BduhiufnPhvyTBd97mZA
UqVJePN0/mprYWzmRHw1FYg5ZukxwXpBv2dkn+33sZtEXgvHNY0lfeWQqzIwig6+WUswfUsvUGyR
9859dit3w9DOmH56Fv7M481gHAdA4+HujpLaiCV9/W64756xZLYIkIDZISO0pkb0zjcVI7xjjXmj
BWT6ezKBhbl32inYZGZyaVMdNzGRhu6MV4rNDIeWgCtmfDacarhRXg3fshiex6uhJVq+h9KvV2ku
6GHDESEb8ZPkQMutMpjFiYaLwOMNB3XCwaNgM4Q7hL+k4vTcTz2MZHXRygbDVQ019rO79hHdbAJf
o7IbboaZ+Dq+jjOeXji/8LHVMDfZz3KTcDe4YcDxPEcXeBidRpxUukXJfeycfn9oEdGCnNWHBLV7
7IZjt9ff6/5eF+6wjtb2s214nuHEdt1dF6+ASxgHjjY19SzfzDP4Ua+f75F9E/BgF5ydh4unl3YD
cPJ9JLRJNUoqOPb4I1N6ALY9xotqODuIvkeZnV9/qhfCC1MteACFP8JdN1xHD8WRcJBdd+NfWLOf
hFoDR4tv//UfKJeQce9GSYbMK0QQ96Z/3/GAPV18XfjG9O/xw2fDQMOtbJ5ne5cUZO0geyIJDSJD
d5KLjpbBnMqNwmloQnSaxxmWZ+XjjH0ahrJ/g20sR1qYfGqy6WJUBec3rczbD05bD9ojcUC4ExAh
4W0YAZqmWA8cA3bkhWXf8/fyKwpqcjeKD8zOUU8KZtHB45iFmxZON7f0G8c3Na7knKFLlJkshoQK
4ZLDJ+1TXcZ3oTzgJ1RPsWswsrq4fIXgIOBO0xj6Nk0Yw8b2O3sW9RN6438X4jG71EMDGHxgOLAY
IqJTwvjYyJsCuWJao9xvIIpb+ftZ4HxoZeeAbpZu0iOM2Savc+++NLb9ae3UKJm34T75cxx8hZMV
Z//7X5YLEbu9RsFrHVwzO/Z9Ft6Ik4Yh+N+BfYzPcLiaHIMi64CIgG1XaAdzHYeH9N+DcpmroZmx
/DutlVzCT8NDc/rzAHL/9xQDXVAqpK98sRYme3gGiNnyhkaYcZ7jjAdcM9w+Ry/4kl9dWHBFMuPY
+/CSPo4Z+rgxiZ7DxizLlFMUAQOKgZ3mRJNQdYKz6NSeDgr+9nsmbmjJF4Yr/e9rVURG6MjjA6es
E1XEk5UH5+EXAvH/J0d4tEm1qM1sYSx8hLuILijGe1KopFRz4IrmAEW8G/eKw1HD47a2tL3WvjQ+
wonTSVf1EQ7jOrxyrRYH2dpv841RtrkahiX346NYY/ok1nq0E4yQ3RQXtehOO8HujzWiIol2alU0
aqfDuRlhs8xE+cMkQNQxIguhb8Q42NdySmjmO7mAnG+1nQilJMQlV6VgOFZBpesPK32+Vgr0ouCb
QxUCmw2NhMKKYC02vPB9O7cYAT8I9UNTHGUhdOawnOOMdz8eahiBE71pfX7cx6GmkdV90cjlkmWk
WBwfbLXzfpBU3frwG76DYpBzCYdwuk6fYheHK4ER0ZqEkXA3Azhhv/Qbsucs6nQenqHumx+hIpJR
vPr0EELPowk3Dr8zuEu8hcN4OkF23OEPHRs7ADclOt0iHYyd9TjXGE9cATvt8sid++8sr6jlHz42
0hD8UR6pz5fd+DC1b27DzkD6MDCN5/+eaXjhp4HsXSjHn2QdsX/Q0cvsHYIhMQcIvtTjsSsLIyyM
iic2svgu9ER6OjUnHPzSg6asHJcf5XLtz0+ZR0M46rnqt49PeVerASYs/65rro4BfZF6dMIPnKF4
+OKSu5tvTvQxchxMhDCX/TjU/TqtjrdofenpT0wSd5hRUMusCWSTcC7ZWqcVHqYeXE48PNRDY5KZ
dMIsDifh3b93NTRjcsAo+DqPfw9PatNwwKL5+98N+YhjbgvDWvtv+09t2PjMmwJZH1v3P3rDhcur
lW+V2u/FBE+LfEWV0hs8XPS/MCT8s7fch5Uwx+yHCY2/L7/DwDIl3YDwTvPGmh53yIksGZ3znNlV
eD2pbiCH3lQz9qSUHu53qZx0rvWxHz8mhS9EbCQuJTiEAXZdl5oG20kKhNukOPhQFkrDEHnq5AfH
XEzVtJtd5Dg3GaWy5WaIhhs+2tvMduN00+Ku4+5k1drohADZxxqw/eCOWaAmR+8zuVizDbKDzkJw
DlbVEP0+tzK02d2RWBy4XhziwzcZPCzPiigZow9UBLrty2i6JuMcJzjaI1kOTlbYSX6Q4BOkzOlh
p/W6ZqM+eer2a4c0EVwYH+6H7tV3JEL2P+Pgsseiv//sAoaD/uHLWqw/LfNR5fBe5ktehY9L1D+4
M/Q5RFlOefR3BkUu7E9h+0p422KoTvn2megdGmsISJuDU/PkYSS+Ml+hfhYqRes2Zhy5hqL62xk5
7xb6nVJDD2wKIgZsi/eDL6OZ0OvnIyOX2omDbj0eHeXk/Djez6IEt4BACnEHiRubL00sRwwZQ0xq
qKxHbkuWL76Ai0glHDUUQPHQxGygK2PrMchH0+9FDSbxrOTZD8wyw/zohdi/nywwelQVHkPcsFgd
5JN1T285zwBMxVPK8/e/tLqd9fwxLPq/XtrAhYaVobqVlAr3tJr/Cikx6n0qDt6FHXCnh074uWU3
sakWUpV980fAIGqZlf6Ekg9AdacCtH6TMEQgFgxFWW47M4QjcXL6A1eCyEtMUvf4uUA5xr/MV4r2
1IyIBOaYfidoUUwj2IQM/UsTsJ0q6dlUqrIKiUmBjOBW234nni14Z4P44OebzAYPHZyn9m5VfVVF
sa9XzKVHiPaKpUu7VIOAV7yV9PjZVM0JfsaCz+W3DEbukh2LWcTlNNPzRzpahx+ngu7ghNI7kQ2H
b+S7OebJuyacN/DmxoofeY9kgcxejiYO2s1+RiaN1Fh9Hje86bDwBl0pAKGBbkwBVQCcSerq++5L
iZya3NkgqE4HYnT+MkOs+VRMuxtEFM8xBcOd1wOBzLZ/H3NbmpUm5BToElRUyfkPQgZNBYuN7mID
6yiv+XUFEGd/jjNfwTATFpOasG0Vgbyqu0TVXrfmQ0VqKP64cufFlXUEAVjpS0Qj2HqOjfmzGXRG
uk1j7wbbltJXfr7rJr4umpcAp/iFqgph8oQZsxoCj0pf4pD/jr+NXYNgDBkjEyQu/EomJBnrEe6R
s16eBqfGnbE0hlWyc9NQS85KLaUgPxdh5MvJfMvv9029iOdTrDDEhcY93p6/1Zn9OJOTjVTuOKjb
V/eGlDICSaRTNYFS8jJMv+qJdHs3o4o+/drDnFQtkHb0hZiRWF9T+plHr2ecOHE8r1oPDk4XbVPC
NM/XvLzqpoq1HAYXNXubbhfC4VdOvVqhUIm/2DDVX1lWZu6cD58EbDFD2Gd4KQenTnZeNqdJgXZq
cgFlTraNEvMFtgpoKvPEmyUkPtivj6gUl/g20Rwrh5M1xQxcdvAISEfDwpGcB/eL7+B0G5q0MKWb
kaVnSFQR8sU6hdZqeIuDfZuEJfR+Zt+rzye9/dOurxdsXRo+4hfQUlZDQQoyX+/KvaEoRRe7fyFk
L/naZh7UqZdKHlPw9YU+lyVC5fLXsKSHWIbNDifPIDQ/Vy1mDokCsR4lJsRpzemHSfAzYsz0YsxT
eEOesdK66n0R6FOBCL3inXTw0N6M4VWb0Gk96Mh/QIk40UkELypjrHdrpDY6mAbtMaZ97Tw/8uM6
FOtJHsridwZ8t3h+Kr9pMMUuBT8a8Wp+jKnKgko6XGOpfa3je8WfnznQF+0Kg2BUPYnkejQOVpXC
U8KIwE+s55m6ko3UEadiCA5i1C3GldSKlnfiOB1qf/tZcXCszpOMIK9t3E3vf8RmHuHLoSGqtgoT
DmEnQL4qwd9tG8M8on8hU1vV2d3R97xaz+6uWYTZ94P9WKG6ydH8FCqBRHuM/gU3Rg5n7U0zmKMt
WYqzDicS279jEEVyJSo29CnFfgX3yE+oBlaVr5dixKUJ06/n4JW56gkuFd1rPxFFJM0ZS53yl+kT
Z3uPZ2WqBKFEmPfhSz3ZWNXSjVO9qGW6L/t1MRwcO8lrtCSRI3n6uspkkdYmalOvch6EySWuf+xe
RgnpsDXxkoxUnCBYz1liGSUm229Z5GkExtJJgSYLtnP6LqVDU/TVsX+ewX5WVaiQ9fE6LkwWcsuX
UlVYRS0N00M3eY6lxxTyFlH5pSHDlXzdT3ylJsm5YcfBMEjb6bcYIoCNL+f69GcuZzXW1xywMV4s
OiM1qq+LunCieqJQOY6TNOeF+nZRy3v80H/jPlOxjJxOkTXwv5+n0yP2PYuXlTQuYgZqlMtIV33/
l+cGK7ZmmLKbXWShwLHyzuQppg8KgiE2DUya5EqnyO9hruttd6rbyReoxdg2v99cSoAcK6dneCdS
ZcEbnmWLAcjUHIELAknNSUTQU3p+3TSPr4b+696wUiFGx9nEuUtNMOUvnKaSqeaWTUbm+wFUxRv1
7ik70Wy1lGrr8HROMIgZrjbNp1hAg+2PhYWAs0+eUU0QIIQFLTqRr3PlNsIZvm9URqLX9+pzS7op
64HuWxywjo6fiPzprn5w3+vOSm1BM5vQGKF2GbIPKR8DWL9j/lk9NB+d7CeoNoXUxFfHSXGr5SvD
6cKUUyGb4W72lxB5TScbLcrgByvN9UjlgXi43MzbThVdmasz6+a8kK7evq/0i6in1f3w8E1kduMI
ca7LVmx7jftJKBhvhjJ83ndFHJJprVUcnjTmCWhAcDv3BgpDXlFVu8gNjQVNjO9ZJl6JSLGvrZ9Z
cam0W774GSLYXHnOwFvmIvBto16XQ8yW6Mn/hHHwAOwkUO5Y3Dn+LvXpPJ7M0TW8yYxyjRMgbvyj
1FXZvEGlc/2jhJVC0kf21ck6Zl8pISM3QzrK07QwL0A9uHau7ysaUJJqizmLEjmF5VjiLieT1wWr
9k/ldx6AfGgSbxCJmDLvzDukIYh5vN1FRl4jYLeeHomwz+NtP+SVKF589TGdxKArXByW5mUvyW37
L/YbmbqdA3XwJnlCVy+/5etPfywb0tt0JSPCfNTTfwPYl5wVAHzQsSg/uHMhIaiJXu1slez3Len/
6d6qaQIqdYIoKwZc1JUZ8Js2zZ/40uMWPQIzSjx1HFVN7GJm4fUiyl+rH1j72E2+m+yfo0xxiDgm
G9sG1335frGjG+Wn/jidZRXhGiG+2NzNUnJC1S/GGMBNkFt8182b84tw1DkG89+X3P04Xn/DeuuP
KPOVe8vWvnGEmGdf5FQnsIOJZmsI4MW1Grq3bN5CrzY4DFroqrmlsiJEZLijMdyNNUWyuZht5umP
ZUL6WZC16oqYemAK0nGNQEeswsvN3LO8S3SuS+bJc+0bPZOwxyXBCIVySKZ33TuaarFJKM9Fc5L7
WnRpgGhE00oWvf14PxZLrbq7eYpRfYH13GIoiiv1BufRtGUfLAjNg6Ce+CfiJl3RXsAQDv1VeN/W
0Pi/H7FQLMO9P2PMch6fo5WB8K7BIeHc3Td3HvrmJwgrBUMivd3w/m/bM7zWcVrp/HPby9RvFPmw
0p+RtZV3jeCAu+x+tqe+epCkcM9XJ5tJUSzXXvQWixhp5JvBydUFF07IJF8uRGImFSDcRzxBWR3V
9m9EnOHItKteQoRBK5FS8S+/GHVRCt3+BRVb/afzLSzp5fSvC5BEIKAFXvGUAZ5ql+hOcAgvX9kg
PtcxLhrRLAaZBXPRpdRSd0oH8wjqzd18d4qP86Rmkdd6aCLAq6tpPV03QkaLbZpqfYhv7tQoLcWx
/ACJdp2tyuf8uuvrpyK3LKeway58NC94Xk441fYumwTjPotoM/d9PFQRHe+t0B3wtY7un9PuEstW
E0W9VmkQVKQWjLl4MXGiox+eDnN44R9jgv/yfBcxxvx5D30ljDYs2s4KD53wv1bSUS70wQy95M7l
1wUvcLUVDIGn+ysW5DeWJnw64iOBiW0Tj98EtrpyMa4MNj0il/aY7XZ52gyN2SiBRC6LWCucfOdH
m79toyCBTTa/f94Px/J0uPt8DpnaEiv4KoKjOUKGZTMa2zy6GTlSPc0pxrYDbdPlTYiO5t8+2+qr
yFTGP1djOMo4lIPTrUMtV3lHvvmTcFFn7bpS+mWt4lmCnfqvtwopxbI7GzxS+t4TMGFxP2QePbxq
q4d1OkOcKF627weHaDnIbFXm6vMCYoIMAy34Oj7D1IKfy/QjD9MlLKik+0t5P6DbsrklqrgjcU47
oV95YI9v6ruQo9asRhqUIHUHN+dEL/WlTEIKKVinm52FeVecayOXiSVBadXWX3dq3ISf+jX684/Q
qyN9ZBdrrrKCXgyYIPTvyhRFLg3wwYY0YTVm+YpdD1aPMk4yQbl50P6CY6WuF5KffPMjjXeJYmnV
OYygJyCLz57FQOnAetFjyI0na+FH8fQYpB0RvKBZCmZpm9l08NMQOIUSBch3HjDdlHqQVo5kL+R+
8mH9M9mz2cLsZwsW7910HDZjRvN4rQFQ5a8evS9Dv8exucKgpTxLxutugbIM/znL7t/qVgnBNJPp
9s93CMtvIZO5tDWlrO9liE0WMLYoeGngHDNsUrFw3o0VJ1EyysJkMwuW1ULSVhBiZJuKQ1XYQar1
Ex+HufrK2Lw0jpU4WD24AxERscLV6TtZYtiADRrdO+fBoX/tghn+hJG27LH3doPWdrFMfB6c39HM
gmvuw9cs3xbvGGrEMWGBtDtDCz9Cvw/D+TC5D04iVcgC3kHv9nmjy4faGB94UKTA4pjDv23nSUpM
ydosSoJCy1CGS0SQ0Z0m3APPlOfHxpovRHBuyqHNWx82cwM25J4uEb3PNg8OO4EF7OF0SUmj0Bwq
i3fjQ+U7W8OUl7ztIhQA5TCAc6VYecvpF6BXG1FQkaziFn2PFVh8I2muzTzH3D607LjPYbgAymJT
ir/otprJcistN4MWLurMMow2eAFzWnm3cfdo7IYwhlfDXD3EPAVajWA2ptBCMwfZBN9XeqApO/Wr
dZeiLGOWUsbxom7MjXZsOJDfdrySBQJCmU8Y6HgQ9rX08DI5tJVZLVYhsjBiY7YQoCOs11rg75sY
5U+ATjyw/lW+4WTqizmeLTZYoJaemBbtduhgcW0xBDKvL23wowVOBR1JWU24Ov2wzJY1fOgvghyr
RXk7D0dTR2PWdvVYgo0Pfsr53755ob3AJYZptAvU2vgfWJlEcuuqJj0Nvbyaub8oI6PFpBizongj
/e7u/iSsS8dqnjVS7TUpSNFzRj6QD1z4LHMz5OXjFAIwGCLW8xBU1L6CHAJO0pO7/sZdeFt8yIMx
3vnTNwmf1vEaWqsk2LpXp0Dn0KZQE5kIOGk4hNQd0shai5PcaZaqmoWmsYo0jhs9kn3dkL0Mnt75
6EvhzdplZwlZDznzY7KTxnDu0sRIDBoG648uEllCgGSTK3ko6CmWDlN2b0kZCQgCT1tfnOT8CbsJ
qUn3e9kM0e1BFW0tHlZltvpFNwFTKl50c+Ceebpugd2bFzPjT9dkLIpEg7NoM/NPiP+20m8p2OI9
59Yhdx0kxhJ/EBogLwe73u7tNCji8YlPUI2yg9RXaktAGeWyFihLBV3P/NC+ug3nBGBTCDhxsnxB
MhPU28W1DdECE53Hm1c1Vaq5BOSBBCEH/yGmPqCWMAyCdll/kWfwk7iGVjjzn2qrWHNGnEDcBkV/
dbBpLQ2+wbcJchCf4m84LS/+Lv7uo3lAp7OFkKdamrahwh70QDd1M2hCbKPQlwNnnsV9RuVlsrbL
t+zIs9REUloyYjZd1m2CEoX8se1ADxkkgfQ8bTOeh9j02VzNHspfsJKK/CgTxBsR9JY3z9qYYorU
fdlSD1/3hbCx/Dcr8SBX/USYVsoQlDSAz1YT8d2y+m0nsZmfBzcT+fqOrAlfSzfvVhD6wmaIHywR
XyF6zeu5Hdo7cTToB1/60Bqd43L1LdUI/UgfxD7s2RpuS0HsWQAKweotnImvgh1jW3lPA+m0VaNF
RkKsMZjQe2zur8FXw3ZpbwQhMk8xZMofBRHzwvaKdBY86jJS7eoQty8bjfahpg8JiaV6hjiSlDUK
bhm2wp8RjkI9Wc3PJEb4cgwB+dgHjERfDNzoR7mHzcNNiGNK0roluutwBKpST4HRnOf8nW+lXiRB
BEx3XFMQBAP0p020NdX30tuhEW7Vg39KooLCxB62sml8EU/wfElW5c2V/tD0uPnQfeaayN3lK/na
tKZjkP30XtbEKwvz4eYSNuzF0FChQiLH2FRhbGhuys6vivVYZN8u/Vn3wKKuEMOqqj87qwFFCVUF
sAd3wh40p3KNd5WRevIjGqGEbyr/BC6V0hdeyggpSZWeERRw0oipzWeVw9pEXZgT4LNiuCOb2eFa
S5RHBI48MlbBV9PA/dMrYUjzKrkGp8FEJ/F1RtgLQYOZP8V//Sy8Gegm2XkMIK8WhiMJ6k4zYKby
1eWYXf9meOs9WvbEhp15+AmtkbGGQXqvhSxarTOs2/9O1UxzKGvTmWStDmHEu6ZCd/WxR5WOz0Mc
h1iJvlzgEG+L2XXPLK/DTVD2Y3HzD6dQgeb88WFPqyyaqTpQtPdq9UuBXelVRejyZnD5TJX/pWr/
HnauwBHH4/5zqOcbQYRpG+kCcThs0igxSbk2c41JsNDQjTeENeGZWLSsbY2wt38HaXO4F4pgEMjl
39AbYtft6SK409Xq8zlfavfxI8osfeZ1EznavGyj3cPoXPmX58XYT3za6DpDIUfr+f5oGLLvp36m
rby2tiDjuPDDwzVbIOpPh3fRkwejXWI25jtziF4922PgdcQpuq+wOkkLK2d8nX2thxQUQiW1elMG
jVKHRZeLWBOM2ZSOv9Ty2EkvayFsO2E18F1IvV1hLtbaOefm8vcm0Dbc4bATlHrfb9fRyQbCCAPW
I9sUfQ0zv4cnCbYKBTmjHru4yLVDHx8glgzdK9+ok2VkCMwSacK3gX2J6sloXX8fW+l25bpYuDxI
KmHcYKI8nH770SChIoioK/iOwBl5NV51gbrLzfzZ/phH/P/9S3jcevV+066QUELtd9FVpU1sItdK
h34oQa7/jkTdznHLZhMs/yi9aWAlN9v2n0ohSdH+CosKl8Ap2hTlj/G0o7AjIxRS6ceMZ9Kzbct/
Vv3BFTNG12ywqG/+W2gep8E3ejRfuVruRV9JxDLpcOWfWG/wK3OWbfuKUExdbeuFZeT3lSqSddDS
UTSSNFW59VbVTCuYuS1jBNyRPeMQsM+M1MtAwTnHXLKuru/lxCd22uTxV8EHXGw0qW8c3PVmEccE
I2GC8hHuj57k+WHqTcVHv+SQAROdHqzsz/Ds4tOfRZNYDOUmI1eBmxhFwgvNnavr7200bQZvqIR/
pyqBhFz4EgzsosM8QSJHAyggrSc+r4MCjsl+WVn8WV4ipWBBkmayhIGdcNdo8xLCqbj0dhrxmGXI
0fppSPezVfvDRWQGbwQbukiwN0p/zqozvI717/qAaOa+ip2VmDeNTtScvugViap5x4QmW7w24SNN
yKOsCO7p2WeKjbAfS3gh+75IZv+cL2ZMJbnOZ6b1GwvCynF0npa3ekoe9InNwO2J//XSaa2r7Aii
/Uj/vhU2eyDIcvmMd40S5rnCpYhYrGUlSUcIH6f2QjjwDBY0Tx0HpTl4JWi9O+pkcepV2rgfX71b
uXiCUxgz13KDrZnVrQvSLGqSb9675zkG1PAQE+Hhr9CgmbhhM1hqJLoN0plo09w3j50sXftqsP1z
lAjeixF7LEC3wohGfo+S8OPKaODYUD6SU9mr3B76O/iTe6g0Hee/VtHlK5R4/BcJ9bM1+ut2qRES
2RLLl2trzy7WhrDonvbl7ytyL4+U0bXylpK0Fd42M30gfPcqLoQadvHdWnGSBQbv6iQKWTXZcrM6
Epp1Oze6tja9Q1BysZzX15YxeXSdZHxRRnUlp++Cz4mQdKVq3lHo3FQOUdVNLd3/hOb0Si28IvCC
fV/zuJVuL6DbzVwm0s0p1bDYaRIZNp5sE0eL9unz9RnCI31Hi5zn6KAsgcUQxVQvqC5LQkyeBCvo
rPy6t5b1BNxw1XXaqFU2MM/OEJUjVI7vIuvyrx5z0S29bWubvq6sxLCZLxsx0wPe5Yv+qbLshFaR
2RrD3UyUwBSAz9MnBROnwhdWI6YqlkPtPgCoNfKt2/hiJ0fZ+oaocH0tSlug+1/pGMZbF+EWemJv
90DRf4zoVSt8LUMYF4iEqAh5EGdg/QIIN5/3elIY/JFUFeXnw8S5jRFxm9iej0CxRurL+kv0UZbz
1dLD21d4IlrPyzAxZUE1tifRgJirZ01S9uAtDOkJIgUyBkMow4CEs8YsPyh8jdnLV9yaMD8NWvMr
WKDoqcbeRS6zJ7ifPdbt8/g+y7SmswSbi6XlJzXVEnMRzTIDrk3iQ8g5HMy0fcY8gj7UMLZthYn1
oqbGyfHnwmDypLuMcd+kaeVXoj43rVo9lGbVYTHh+OXyrGRqlm8pjSYmN/gXRDy6emoB4VUCMRm8
IZQ68CeEYOlNXV4gLCxpRpguv44jgbPSAf89IE9m4qLSg0L7AXelpliqGWsY/DMu9q5EGpRlzGTS
ELB7q8SSI11OTiAr1VzY9KflW7MgcCIGT2vYaoMLe2Wifp7vALrQH+k2GdSYXVJ0cy143OD6PNQD
gbZ+sIu9bDWr6mkUMmD1+x1vaiBLIBebDpSr+uhWwJRgcRkLGuRO8tbAtcQ+xa3XF1UkNe0tWscu
nfO2L6FJ43fwtSGlHP6MNjNxAYkkx3fZY2/bzMeraTnZXsXLZumf39uo/GQRnDUFUaHDGjvpdxZ3
LjBSnspNfrgdRgWBQnEewjH7KGqdMawlsmhc5mnCX7XtK9YXyneyg9DKdh8b47fuqveQdXKSmV9/
Q4RdB4dC45S3/IA3+jHiAjFb1TN/zMFxdoOnQVDv/oTyMRe8ny+76K6VqIPto8ToWSMquEzrTzXY
bvanqVlHob169IrJ5kl48MaKzjbwGJI6/KyjhaAS0MEtGb3AnrVrSWZXD47j0zh1bGiTcV+OTgnW
XYXq5UZ5UH2s+9tnbf9n2dzq4pjos0IabsCZ1memL8z9ai8Lqla4W4B9Sz2g4Rq+DhM8jljjBcul
cAZO4uxjTIvnPDkwxTwQ6AoTLXfVSsC9JHDspn1URsvus8wuVexl19rEr/+RdGfLiSRLEEC/CDP2
gleWYkeABBJ6wYRose87X39PzjWb6ZlWN1BUZUZGeHi4FyU5iV85fXMyUurIsYNCWwQfMprPqRiS
GMDjgM8YV6w9fk/xKDtQ0umwhaaBOfLP/aSSGT96h6/lj2iSetNX45Gi+TIv3cVWGvYFzDQVHyWB
pe5j9UwurRAnPratg6HzwAskJ7I0rNXdh79/3VcyH9H2bSPP9e1X3/P3zIp4J3WtMO8/t6aJMWxH
l9/FvN5f30ZmYoozAvgOg9qNnH9n01yqGCVSeInSzVHi3QzKl/1OBWUC5c9+W6CXS+WSCLYIiTGP
hSbblYmZbGtHBEp/C311vPpGov4aT4aevutsCH/fETvhZ9+ddEgXVZdJ5YyBLIxM/K0W9gG8yFDA
MbQSGC2fKoVD+fwnq8+9pd4Jk1ipfyQ5SHCnS9gUiVP1cOhMbt/kCZfZ2sO8s76BGeoDzRcLr3zV
obrWE7alZpTu3pfbvjxUd78XpgG99eeW/Zvk62E6yA0+1q8XvzyjeAH4+E2Zi/0MTsDcLduXcfHC
5tICfRl7n64JqcGuP93bJUAVXXCc/85hg41XFFt5ccPZzOXzdS7ENAgSs+NnbkwKQysaBvdokj67
zOuXbHd1bxywrZbx6VlL0+0mPgU7LT+SpNdq295karpmAJsoPVu76rZHJeyi2YTPgdNK4Hwf02J9
K0blRT3/xmhVN2X5gwTxcf3cmDSlbxdP3mRBizoRGWQsvLjRpuwQUP6aGc41nUabbrqVpwDnjJGO
STus8asW+TvBCvJANY+bFCUFyfO2etM2EOIHloeDbTla8+hlLlcoO6/zRP8WzVtngq5du5yJwOlq
r3/klYV+phGAsb997ym1D24gQ2Z/zo/Y0shTVailJYcqmFaQ3tj1n7qUq3YQNP69o18pTRD3NpVi
Myc8z+6zyVs6nrRund0wO8h8JN6FLLfnoI9yid0Ciz8QQxCd/vZ/Rx6OwI9lPR14xH96kiqFwCeh
5dVVGBS/TGDJ3cjja/1q1ustlY/jeXxtbaoSnUtbYnpFxQ6mp0C65tM32Jl3e/g3T/0w8y4zfafG
Fic5iURhzTqvEBd1+XdCbDK+IW8I0fG+lxrm9WXFx3Sf8Ff7QK8sU30AqQ10tudFRiEaaPo8Io0k
2y7YtbUrfpLAO8KptQeHh7bDWlpOJY7cShvHCrcZkJ4qNM55rHIEQ60ch8+uWPM4XQlSgphBTCR6
x0yY76r5O20bbocaBtKITa/4qyZ0wuJ/qVmcYq1Xe9OTDB21JoPS9GJ8dciRPKwJj6hY5LLLkti8
uesfQx0qHfez48b/R4LZ0Uo6pAMKBAl09PlV1qLrvv0xNtrcf3TnY2qSyNYYi6POalZwL9I8C5yx
lOFXyvVsLboEyhYBj2okVBveAAFiDVWvUQU8/l+4ZvVpglOr4O4wR05iiLQp1qKoTmbsQ1ViNeL4
L1THwR0TwPEnowJNOVc+l5VEjbdYKQu1NjuHI63B1XGW5QgrUyU3U0/6K379LHgfpKWD578nw/Uw
tlGgKMNxqymzHuWbyxbmgTcpzRG1JXp5VDMVrnmRPLQ0Vq9cyovBs0ImTPdwUxrtA3IWcOS5vEkt
p/y71q6JagaUxmI1W/blAM0F3SynNiJgjmbM8c9LAeGwkHxlimDkbDLNc+4uZinnfciIUBJRrFTc
/gydEf1HccdWWS62KTaAbuaCAxcd1IWGE7JdjXJ1us6BEdDn3+lDcHhbStyXpvqVzKNQvVaWwJh5
/9g10AX/aOb/bd6pvn+a+vRwBC4wzLE8NUWmZU38vHZ4v32yDaN9TgP5zNjx0bojE4ZukOOKQvoD
/n9iEZvrrf5FFXpY2f4rVJnByifZUsNH5b8JBPjadP7ZJS0rwuJKvGf/EIN94jBVkUTtvjqbthWS
7d/++33AyX88ijQ5IpKWDWq48P4G5TD6dsfWdXquh5pf5g+leHbxdQ0QOq+HchZyTr6KLSRd+3nI
7CEHbxf8PeKhTQkuISFVr0bX3EiCsXhC83RKukl6H+/Z7mSYhctEtdAO1nEa64SMi/Vj/RIHjaz8
ZZB7gzg6Svixc81Jqi9LS07jAcd3YIwSdxrKYUkQjIHT3SDK11JToy5h0YQyDZyfLl1G1EwB27Y0
rPpHcNdy2cbOi0nYIbqX+/pDxhpyz0Tl8ZOkEGXGU9FMA/BP7oOmyWMXvblNK/1t8wEJxae4DvBk
+gFzW/6j+f7LjK/8kpYBSs+jDBz72JkP8JzSsN2AcG8+tpLzQA2n7FlF4LPw53Z/mOIyKsdXRNOy
eqBbdHflzxq4rUjbk4z5YRa9S0xbkJNMZeIEopPu1xU0O9u3MYWIwh+2roCG595CoRyJF3+pNoqu
eZWf5c+q52lKqvm5iSWbOplw87ENMFFRyT/Y9bYmMZDmZkJYKqP2mLe2/UOmWiS+IFM3UlmopJdh
cvmIAKULJTjTs1k0zsXyYlfeyvBvJskUpMPb5y1ZSk2TWdIdUJbryz0uK5pu80AqOyZ69i8OWOHc
3lFhBBXcWwWn5mT1fkOKW3tdYVPNAdRJJTFIvbclbq1grSdD2pVz2/ZzcNGcMfJ8X8SZayO/a5oX
HUuoMw3ir5zk/c3bODcjllp61B4jug60Df84V7F7Cp7feQ3AZJNs8KSsVdgx7gbjpBNiEDYILjlW
t5+psWww0ZZYdE9ZvahgM/ykEPUsU4rPdd03WU62k+2afG7+HwwNXR9H+XpkWNYxKW0N2L0Dgvpb
MA2V0oYUYjlitKKX+R2QzP6qLlsQ0J0vX8eRJPrxNfIpIphQ7rQsqcs2P6tBQGEK5RFKEpqDrVTB
l9rV/PRrVQKM3/RU1oyJAi3yEOfCCOfzT1CaD1C1JOrnEQ+e2tUJfm6e9dShAl18kHvLnnA2mFon
hcb3S4xfj7wkzKvLgp1B78sfS8QXUXPBN2dmAu62ugLVgVXFi72Xotm1vn3fN1hOubvHVnbwmt2b
uTcLeN31Zs9+7u30eC9Ewa6FLRCWIjaU1f12DGTqeQE+F8Y6i2/hk03XACOUz89y4nc1M+Nc8zTf
Vxq6TQS+wFXJ14IpchqV27xMaHdvh3qkrp3XDpsxdpk1DdqgpXImqvR7qv6LWjkW4A9SjBSqtHZy
lXTt9lV0/gc/748OGDCVCtS917vyrCPLzkGW+y4ShJL6pQoICQk9zL/zSHIhODZd0LEui4/Gu06S
NTsRmuGct+30MoZKr5wyFQPmO1nDT/FMm8vjdtbjDFIYTSD3cHX9UZNhYeroyOdWaJgGFwPteTsi
hq52WQOX9BRlMvZHNoayqp6U8Y7PZ2mjHJIIV3Pbt4s+lRLsyKpUV7RYybCm7y6PtatxNIRgF2pM
Q23N7vAaZ+61eSE+8wnDkQl2RWkZeDjB/4oywVzjqAAYL1NlX838eKErhN4Mfn/wqCwU6Q+DmksZ
5/WhCsTpJ3pB9fpsIEwPNf/9pNY4wS3ry+fPzfXn/VS+ebOqN0nMiMoWCKwC7eLix7l5kM0DdWmB
JuvXqcJ0U0OB7CY66KB0M5cy2kwv26WgvlBmhtb6iUuqRoLmvWc9GSq0G2bGk3Ie2qCCW/lBW/0a
Ox6RgcmB3fRrjSm8UzrOTwISvKL6emscJ4inJRCIr7GdvrJgQ92AeJOohUIGCyMbL3OtSdRd5Ovn
KHY385dZbvexur2LPLdJ/WG3JEuHW2NPHwg5wbGl+Tv2s9yt/+IkrtFGdwuGsK9c68ssvPH0b/dv
9Y+sQzQzuX6GQYhXK0PxmE63G11c4/GtHCvuAxWvchRVU6n4b0MNiwi8fnP5wQ/+VsVNPQwvcJfm
pEumdezBK9NAAvtUtXB8Tx6qi+xnZvezSPx5c9+NIhv3t3s5na5n2cYvAU8lBd9zEa/mYfE+udeo
okkuZStK/j0ZiEJ8ANfSWpngGflxSgUh4Cxr26nR/bUuxb69v/9uc1m1yhl2V5hXV5PUeJs2AzC9
UYjaTm6NfKJ1dp4oTHSTogohgROwxHaTbam6dR/E03mJ+r0fhogg57TgSY1oyoS2ax0vvzzyg8fb
clpsQ8EhU1HJvU6DEYqwinzF4ppXz2+JbDzWrvAIi+/p29CMYTWXQ5snYrSN90fySH/bJxj6GZ+A
t9Be4fXwjJVZ+XVTkDxMOjd6aye2q/8VgfLAfH17Huyvw+Sjyp41lanus/H61UkV3oSEjBocLY/c
xmS4ScQCh2mvbL4C+FzENmFBi23/sdzWCAmbYDImd821mN/yy+jiFa/vZnCI984/PQBrlu0aAx1K
HQTpRb5OgOi0bHQeUB1nEyPXmzRYyZylaYkK0kILZDCPDY6tB6eeNqtKUetLDtkyqSO7gAmGGiKF
qiqKBen+WB53cB0hDTmOMuq036R4ggRxpoNadUWbc1PJWlwo17VJvnIMOuU7ilkhqL9G98f0w0ac
VxdsglmreebA1duPGJ+a/6QE8/d0Ns5Fw/UIKqlDKgP3Oex9VaKrS3NLfI7cRiK+7lo+Ok+adzF0
ymtZbJ/VTaZcPDZS6zi7bOwnVf9zvFFfSPaT7up/JrnUOPbJ2uZSY42biYLGR1KIOS4b5+THMyP4
tA6JWnb1dUm2rvdfOMVeg7mUvvSSTEeyHa4KWu77ik0fFDJQDGtLh+H1+ZbfVHw6NZCT2V7yNpn7
upy9gAUrkKb7srFItfObKnzovqlIYM/6RcQnL7N1ur4iDZ7r+21x8Z0WLaLRc9e03xZR9XiNb8VB
JlPJD1P5+vLvySNnlP++R4SBYmtJWPE6seZS7Oy+qFMfvvLD40QX7t48TZpkL87BdAjqps5aB0US
nM+QgTL84GEDFg11O8TQn2Q7ixos+Dc/dIO+oqimT5P5Vf8KmtW9Svk2xvw5iKLnprS57A7VDVG1
b1/OGxzd96SAwDrtbszVWSwXX5miJcjuc6OAKQJhDlkN03t/hVF0ruZRvSeDRC/bOuGzhQbahZqD
6Foujp+l8oovy1gtPxkGCe3oYI0LU3KMb9VOoE165H8FMFk9ELVodmRk/suKAmDRPvzqXICrbDLy
K2R+1z/flwBwHqVre9q63Auq30UJP7XRwQpFkLWd/pTg6VhyRCXqIrtPwHeagWBCq3SAeKnEK0q1
g/3tmiiK1MpA27Oy9f2cZNS581VTNbIjx0kN4bVBrBP5QhflbhmWV4URnCoxoZbttGRqOhnku/Ac
pzy4Jl7AGL+Xf3ACqtDXlhkf8bIShnaOLWKZKrP55xM11JRszauOLSo7VItvtjMAxx3iH/O0ikpJ
E6YfmZ6zYSmT+Jz8c/glRbkduTPgVtW4wLHedwa7CrF6MXyoy3xhcTlV1V8qgFqZNr1Kc3qLz8rc
CdQFscS+86Qb9fbTQ2U5gqNmPpzWl3HUdnpJBnQwd9neRh/7UDqtyKSMlvvmvUg4quLoT80cI64n
EUeJWgFDvXqdFrqHqHotGls09hkwPPfJqWghi+7PfgazBD32OnqNow+H6gspvHEbF6/sV2JZfbZz
GS86xRmoL2xHbLlelIxzu7hYL3zvq+vP5+D0m2kENlOyueW8srZQTLN87X6lKo877ZoFI1KHycpu
kGosYmbWUduWDQkK1l1QDGteoARILNf4CW80nEUtFm2UUsYfKN9Qm5iOVYDdysFgEW+WXfjyI1Er
7oa7Ry3a/lyvcXoRbt6Fhvaq5n981vIPLp3/hqp7gLexB4PRjsu1XJcjqYRVPEz1kt+2d+rW2kmi
TaVITo4VR8WZbL2UwPV5fmldhHIBlEh7y8T0Os4c6yIGw2+P5LGqbpkHFWLZQra7CfMqIQ16O3z5
jpdjJfm9Chb33QK7MKRGkvHYEhermUhsosYQnBA3bUMvHmDsPivWu7uxna6GUh835S7J6DnoCeq1
T1YVN3CcrKnPzGgofELiaPx0dsRTCT00171U9THsRxVLa4J+jxqNa516v/s1pJwysMFSVoVuIWus
g4enVyTuMfNFkCCREnVrNKXEdTLjglu5YaB2VgZ+bwGhelew86j6MAaw7t9IHQ8nmYa9fZ/esZZu
1aecY5gxF38AoAUD76S9+HEkPTh8jC2i2Y7LgCawrpQu3rz0Xn7vYyvP+qab9amC7Dj7UooBIuqV
GVDp8Mu9k5WxO5ftzj9581Sj3qS65Y7LNPYDQ7f1VySAnNcz7K5u1eLsD8ZVD7xeff5n+avzhdOl
990PrZJEPT3gqa7FPCgmnS07snVUFiEdhXhLPs5AHagXCP6BEk5LeR97390vwIwwcH4IH/9lyWzd
1A6U00KyXfygBI2sTlfqEgcvaKt/2ncF/b9+f1IehSpmXWpB2uq0ir0QLn2HyCUAntfS6E7twJXe
yyqhMHoEbb8TDMAWRZcsDN0Ay3PGbd7zKkKFy8LYo7dv3bXp7JhZ7oMM03aq/zcwvvJ7UihHsUUy
OcvpRYmdsrzrME2Nzy2I4KpTGCRxnhoWkVVYrPOf7mcx7HsC5YLraucF8upFDb6dH2waUKNpkwcj
4a2TKMIoMXvef/WK9+YCX/j0TwU3DaOESckl6Qai7Ix6Cl2ziR1NfqfMh9iXNpAqRDKUYBAJjmmF
+jzz/nqTgE3+LdrqtmL98svRPCT1UHOaGwMnqvrUUG9p9nh77crRuDhO6JtZqNluYiaaZjvWly9q
50QfqP1dzY/u1acznx5agOA1kZgDy+wg5W/I9P19myu6sLDR4VhPoQ9UrJVienazsCOqVrj+d7c4
W6eGnrN/BFRYxmJVdb8oLKvkInfKITDwuZN03SO6esR0Mx0mtKOM34f8vBTdQZSxJIZRuCNAIFR7
h/1cWU5fl4r82NbOUae8lXdfqlk+P0TWCUpPNXecHxxIFyBYNs5F4taJD9n8K+cblR0snlSuR6Vc
t/tdEoKDuW24Ed6eHnrXRScHi7aE45MB1L7c/DOWU/X1UuNjK1BpM0yHFsbJtp+53nPweEv2s4dy
NlLqI5nsUwSt79fYjKEKqLGfFse5BtMfyvBpUqrlsFk+bT9jP28roIur9fVW/xQ+5+mc4EhSVMl8
LKepZetM4b/Qzc0iAn9fhXP3pp1GWVbIVOd+Xnf14szcE3Zax+M8hdW7uNUzs+y2ccGDWfaW0/2k
vD/WPEyvE1AmVa5QXdBnK4OLNd5f446cYVLeEGCBqqTK7ncKU32cx++L528C6BZYsmRu5kPUXFZg
lvqn9fDhMV0wJRex5NTHPVCEXOeJ8astQPvTA6IOj/ZrP0po+GIrR65Z+nqpcQ6+IVs77cJ5pMHp
WZh7S+7qi87+U8iL0OHnoQBSnOcnZZvKKQeA7821pOFV9cnApRWEt87dxhvS7At68oDitpiS+7CJ
j599RkvQg3IB/Xx2UTCtR1LaVA8qy/S9pt1b1H2WU+SHFNRbhajktrJ+5zbT+P9KR8sAJy1HSW4J
tHbM/o0QGdvX/u3jMjPZmuYfQW7jAQNu596p3ZS/d5V/pOWjegr3on3CKhgRgtK9b+4pum//tCLQ
KYBU//HnM/VtPT2C2QPj8334fSBLw7N22O0mD+thdMqYe/dr31p+SnUp0DTJPvwEeaxHmzIaWhGx
o2XXGJKQjzUDUSFUY1u2XW0WtxslfRD1FNP/+ZX8FJhFhMnt5at+MKyE39xR5b3MUBhGpuLaNM2t
YmyTgEsgi2raRYUfZ7r04/TlXE5+J9ogztZ8mogXHT24X7aG4uSWVz1FR4U4NkhAT8ryoDzxAeox
bseHZHO7oGinyEW8H8mcMrrY8noznbbrZzgMrqEhm+5kgDXFRr77GNtyx5ZoI1x4n2uLC8ZuGDUm
VEBWRrWjGd4FQKDIGWYyuAwTjOWo1Mqzvs2tTgX23aMJC7Kzn7lmcVmLduX+ImBn2AB7wMJl6HeT
wWl4+Cf1sPAGk3/PJpUopZGGzj3woHitqA+g/2eO8CKWAuE/qMjp5htwzPyvCcrKj/8aDlMR6y6H
Htbf9l8MhPnNFhwp+lmcMT9TrfzoyvGIYwNa0undePSpd5vdibcReY8+1y3c5yAGdx3ApDn3TIxF
n7uP9+uj+vyhybKr3P9F8WFsQtocRB0GvtFqr9OHwHgCAz7CgPW9k6x6MQXNQLCH0t6+jo6fqCFz
+TbhW7q8w8N793+5Osofb/oBR0N/7ZVeBMwudegvzTu/evDqhZ6JMSo+0hrn5n8vtWVoSGuUapKk
hJfJLpyUTic4wOZLhBf4ZKXhZ1s6/hKbxIcEQRr8eMt3YFzz6V5aE1whzqbr9t0UyVaD0WyyLYnH
b9B5ob43TP5kkS7QI9MV8/b4Pdpeehfq6+Vcj8c3M8OFrJkK5MAcGgng2+UapC0Ms99ORPFkFyC/
7BbBQi4Ejc28Pwc67bkQvL9BJ4MLelVA91o7ruvMILUMUURXs+jLpDgkhKvEoZUaUODmspG7oWEy
GsX+NIkt2zr2UWhAw9GqTS7iEtUN38q5FCDngRPFRs8jcKMtazM8otDpvG3ijAkmKmiGHj50Uk/z
GikM0cOUJBRCW6p4rhtV8JW1TVGytTG8+mVQf14rrJswdUb1k3lHevNFrIfACL5s3qlf3+6wIU4m
PE28XyYUEPRRIblcSnP7N2EooM3vRe1tI4RIjPiOvBYQvl+9jLjcPmFnNbSin393ANaXcfDUrwsF
xjz/4EVa/vfDSPcFE/JGPHzVXs87O1Joa/26zK859eMfVAu6Ya8Av1JnlYzkvfANOXmqbQXSbZUY
Kcvnh6Lab3285GhR3o7Wo8SllsyVlrjyniFcOFPerhocLV1g9jxYp/q3EDfwwKnPYpnhXM4nDC9c
T/Q22XVX7duvxUoF9XxuF3ajtNLh0N+nmmtkQK2ta61YVCU2NLiB6j4DDCQd9b73pibUvJLcVBzI
nQCDZ+NCqo9OZ4LOW6ZX9Uw0hNvsNG6eDQ900XjxWFNfr5pKqrkoqtErOL68y6r+AqIqNn8tygzk
b1nSB0gZrCXlcqxQGgWxGah4lRyJ20/1laaHGeYJxp2HVEqVz5WolirnfsiKputgMjXB+RPsa+yi
n2ClGGIvOqAhEALZizF5OQtnYuT7PzX7YaHxwoE0RfflAUe/weJ3Xk2j9ej0HrjH2ARhQGzeCsNO
2b/Q2l2NLZrzrpJhMIP0UI5QpbF3gWiC/utr2aU/GbR2jI9VOaCGPEcbp2aYKCggHQKbWqbAbbs4
zVQWbDEqaMWVIqXibW0TX2QG2GOod4VSvpxB4lz3ixHR5vP44XhvFCiG4NUJVr1HP/2+seHZVJj7
LRcHl0P1UIiZJDQuf+xSe+v2/CP7BonXMWxxvGmQ889M969mkukeQzbwPrLy533wmB2cLuyJv8/9
az9BFNT5j2marGZ3VaMg1Xv3gCS6eI+OtaJyASYvyadt8Wqxi57eByvDbcyq3Ige3gP1yjBtmKo8
R1Py/Nx6KpePos6y8GV+03+aOUbovCaIYBtUeFZt34xjwM+0vtcVCr4L7dfe/t+D4NX7c3hsXgey
XOVD6+WbJkvLV23HGOhRXv3mWlea6Zn4/kN3yAkeVPMNJ6F2akvpyG8t45cyIUlVYDl4cnNfNaJz
IOyg7ZGzKTS2uhwu4Eqipno29L2gTbBLI49XFrlqDpp2auARJrAAELT7sDIiNiQp6Fcci+9iKlKI
EsyI1asBVg3UHOiBbkz5/Kob16dJcKntnrHuzJYWPCS7hF1LFzmET5QPkI8hQagnIVsfw2rhPwda
ahOUwm7F/3YpTgdm+W/g7bxb0JkyoDS9ra0JSqWautSX7GAe6QOcm4Aqocl5ZG+i0i0wAo6VSHmV
YEfcToem1e0LL+ARNSAVy1G65nM1uCTjXjF51sGrED5FX47mROCLFzpz8tNiWFvwgkSdmfxJPLLx
5lSHTrDMFchGC6JZ5j81+G3a7FdKF+2isCzfgU75xlVgx0Y0B8MpT2V2hYt/Rudajqi82tYdlMg+
ZBzKr63Atm2ogPbKYVIsGmL3pvJEjSZvlg4/ow/Z88EJqWVlIvlZeY1v4/U6wLu3TG+da2I05p38
+ufqulPremppTyh0aGNNIQPrZTwBF4I7NsPiqrrg3TX5B2xweD88DbWi2hJKeIwnpn4SDWfj7tpw
AouBvhXc8xJylrK+c3rXfKbrGGmJNogkfaj5w60Tndzdqh/dgQR/wDyJHhRjSyq8FGDmXFnNJoqm
KSrBMaXy0QyJU+Kl+JxmB8kB8z4pZaC0+ufVzUYV+4rtFuaQiedwmLrdpCAL4kemjP5riSfTH+I7
4EQNzQNI20ReCm5X62oPJo4Va4wKm1UA1S4wxjhRhanPnWITais1if4t9e+SnsWZh7Yav5EafOpi
JhryeKtMlEA3rgABQnvda5eoFtga6iBCPYGkp3gB9Egv08e4OB8mMFlNPjo/sINT49SyfUqNUsiS
eYlTXzZUIcGUaSiH3VOIFaw1wTbV3bfOe1qTkLCofYl+9rCDc20TVecXvQwNVIjiKe4TnJZYhbz5
BAtR0eYmsRt9wDgNDmpB9+ROJ0mYThsXrEjFvPjcpCiw4OI89nFeuFpV98WKkgpEioH4oUUHlUm0
ZWWJWTTz7rZnYx5vGVkt4ywaDTgSOoaq/yUNwDyKqiDP13iBNHsPsGpmvP/0xhbM+nOtHxlQKNlS
YPeDqI7TwqkFdr2tattM3WI4PJorrbsZCFfOv/2c45GDf05HKV5Avt1ouKg+QRoZo+tdMzOffzYh
+R/OvIEeKfXl3pqGJieE+n1zDqe52f0dUtynR81zuakFScap4z8kobqan8RmoqoVGV37clC2bzrq
Oe2DAAVQA6fGyJJuX9mz5HDHbIVHqu0gk3eGFGRb2x36u4BXlosZOVGgI8+trWcvPMJZetJOLb7P
TzpAYWpo96WSyfQ4Cc5Lyv3Uu6ikoeJ9X8eKR7PS2pnZIMtzN4Hopz+d/rw/Mfcb+WPr5bA40PCp
6gnkWlKebFYPzc1uWecIlaNsX+JTvNQsZsHqvJuds/E2WUv2D1+3Y+NGgn7ZcG26cDa3RYPmHU9+
hKBo0dVHuO6aQlb+qL8HiImlP76giJYN+7eu3yF4SrPP1XNzcamJADT8n42jFrCL0HNxECfdrV19
rjNrXP3VC81yJdK8dPu364AxXkRLgvAAdGFRkZBnyChk6IW9HfQ3orK3PBSbC5H025iCspZKhPSH
bHNLCqnFv/3TfMsPRcn8MP+9cSWk32Eiz9788V1YQcSJzKdkBcu+1QJxjxYtmyx1Mb6skynBFKxX
hkCcTMkasA8zIf9gTlhxCJHk7Nig4bJ+5X1pALkUVIdiE1Mwqys3XZMz4L9eCLDIlrfTH4PcorVL
1HLXamKpaVazJS3WXL6aXfaXi/iUUBgPwsZUHofNUL6McXLUFc+Kjfx/kMuOsEEAzZu9/L/sH00E
i89WXi9i+LnLTn6rl4iAncWVqr4Ec5ZlRR8sd05q1pfX+2Yet1HnehbMWRMtWrVimkTOnDjdMybv
sIzjuQupP+6b8K/MOEuv9HMG2gmm6w619V+aNbrQgGmjVK0oCt7OFm01iyDWKTYUG50CQfLhoo8d
0CiO/XcaAJSSRK16rvz49Ebuv2e+aO7fdp2Tr6MBkuidOqFaOreYgcTu7SU+gk9wiP6xmsRDC3OT
UhrUPm13+hTX6mz/DjWoKvZGiJXKoABNCKJmtku7txsFhjBvOUHFej/8O5NjS8Tbz4gxnyP1E13N
okC0zWP4nDmYmTxNVd6o/v+c2IYl1LjcwAi1fS7/ZVqvaVHyFa9+1zQITp+McVp5tiD38QueZ+mm
qpcpwSFwvCVyiykHEZlsGBcmeMYF0ESnPLmlGL+8FX5U0UUmSJn2oXfppUdbM1jmoMhAGree1xSG
E/DIoopLtPEusN/2JfaA3vbAYWIZiUA2VTZd5Jk0X3kDV9/pLcXUldvr6mpdJs/zcmd88XNLWyEO
YiL6Z73QwiyWpot3LVZljcHo4KlVudQ1ayqHmDBcnK3gWpghOhn4VFOC+o3/NdbdHQCIzHeQhuRa
iLsU9FIpjulUn//Qr52gNH2+18Rc1/cKewEMo7YwVmyHI2hf0ZAyp2UKFdnAMxMyTIB/O7oyDed/
AFHNYLiV40RLrVub/NtPt59+EPqPb/va3JPfaYpuS30wk3GilkqtGaSkpYia/ErxbjpTYhwb5IWn
kvTSx7G87mymv+NTt7wpNRqp+irmdnGtzDEq/s3/FcYL7FucypshNdSDUWEU1KEQl3NfT+no313P
J/DMvsOQ8CmkFhSGFKkkFNkuFutY2+wAQ9Gy7dLdVCkfDRt/PQ1kvC1/hAV8bw3PX4o+NbXScuTF
xWIz5A6b0vHPJNLvBOai8FP9IPvUlNDS1WwfquD3sjZN0fOUQzBpIBvpIyBR4Gz7awGlnISwIAGC
e8AgV85U5BQ11y3oruh71s/f5yGVDAKcpnAeDalrnyVdnZS+r6hGbstpjOU+Kgdy1eB68rDZTuuI
bDh+1gT1lyWHnd55EJzVa/0w45hs6W8lSCARtNK3yVKKxU+5rvWDTLN2Imp7rw9LixQY1gVxWrbt
8nmKe6Xpi9lLIJjt/5yaiTg/THOjXBqk3XHSoK0oCUO0hREln6UrwRgP/G1fdoxrR5TSw3NtTVPr
TQf2PzmJ6bq/HWZXRruT75QNURvZCKKb8PQ8oB6CRksXvaI3lQ/91rm5lXspW6jQwXnxNtnwBC4a
vzflH4T5J+Cf37uHwn8P3Rn9/GWJkrkl5+EHQArxXpGUesYrnjXXWrKojRWACgTpVW4QOBh2BcjB
uI1DYVJNHDrKCv8PSkj9SiNvX/sRgoDVf+iIUBDR38L30mDaCOQ6+YZz/EdCQ5bb2FOd/PcBfSZf
d9idUTaa6//0q15fKiIVi8Q73YWGOW2+ToVaMaoFEqTod24mMlXe1c9lQ8XDpEke8qsAUROpVAYG
aigScGs3wZUlk3caLqVQAkUVLhpkZvQBPvbKsBNN5UnzMBNw/9PjQTOBgisu2mgoJGX5MUBAq0Hj
V71JXsFGjaMe5esG3Qu2lvDWwC8oGIZbzjJVFPf2AVmQsmlv84EbTzw+iLEtqw8pX/PSe9WnQQem
HbQTvFe7WNnXubB8hve8N6UpVhASADGWcAKs3hMDY42fELM4X0t9YEo5EbBjGsefoCh2Z4JxmkV8
Ayv7v5uFvWxfoJdf2W9siOXIDdmjpxkMDDjK7vcJRrzXFBjajbl3TeQD7ke6Y6+JXeHsHaS/7/2F
QzmHN1ZaS1wUPCB9ypPPSm4mHZbkaEp5RzLHP9oN8Et0DRlDACIhlYhMXrmd6msqekKgm1cwUO7J
AHZi18xTZbkw7BjpzufK+jZGipwmhBtN5rv7c9PIFX90QJOfMUnXSKB8IOt/07Ft+4jMDDlQfbX8
2xYr2WJr+1nAE+/dxr5Eama66L8e1Ypl0AcunNY4bCAZZ2a3XPmZaSim1HxyXBml7v/6Gs/3zdxs
tMtiXZafV+OUqf9aZl62hGyjIADgw+x6pvfCrlMRRNX9uaVjIsv3HW/jSbYZqFzfUkfdEZi2fk9I
EPIDeYvOiybUCrtxcJ+C0KM2eoznke3MP01NJQO5i59gdWWcUSCWCA8TM0WOXF/mq7B96ufZ6EYY
uq5OPoJMp5cTlA3vDHFKrpafrrUkAZs3wekJDVf3vdC+p6vPY/WFqIr2Z+m8p1+tHSmDj/WtVKz9
QEor8/dFn9m4vxbUllzkPxuE/20/+Ydc9SFbWn3woxxANSk+Vbb6Izv6HxJ+Y7RgRN/AjVNFeJz/
dVTvdWf3XaDeqeNusSNPY7xH2aw2fDZAL29Rz1dYTxUsZ9NZ58/zZ8bI2lWsWs0ybWKILfT0oIRD
ADPgflJkRx+Rgy7NajPhZzSNjpxnuiJeNb3yQLsOHh8RUFbiju1aMJLwRiBagXsfMccQExaVM1b1
SBQzVlS+kB02UXNoA/FGojBWOfBi/nMigSuW/9c8AnfcvsQrSMzVobY3mgEnvTaffRRDgGUGxfze
kv3jKQryqWSsk6pZIw/g+20XP0sdo+Y4vBL2H7I0zMPB5vjxuze4CA0y3t/mIp+xeQp7U/1wbuMO
ShOKS/hCoEvIltWqiUUrRe0gGUuxc72C4gfO9vF4c+/3DL/9nfqmc6OsNEhddG5C666EpOn2qh4h
ilbgK1FaZuoKTGtEamIqhaqRRZoaOv+i8ORQX3Eo5qmqLqSx0GQXyec0h64C9FM9veX/CjJcEwOv
4wW6TCLRv/2H9KbeL/l6lthFXX13xfrJBBAAs0OSeriXbo+vU0I0SJstUlvgQ4lqCEzXKjKD/qvr
Upni2LmInA04RYQ588t8L/YMaDJqGrsj8CLtjcevMwUsJaUAmqYQWR7V9ap5s79lJqoVTUrfO6pi
qeoCi2Y66rPMx+mXqKrKeI593wAbYQ7pKE831U1/V9MgrR91qoCvBASx31BOtNHcUkBqrUndselx
IXXv9JYJ53Vk6xrNjQ0RWtIYr55uJn4cMlfTmKaa8y9dSVYO5V3t0THFZgqDzKesnCLQjhwTszbe
NVEcEWibUOV//oWhjUTCcPj6R7EVBMoMSOupQb1+CEEHHRMpTiaOvv42JqwxFPxwMSRfNHMP+bSj
UQD/PxHz6iuO2aEQQc5RZqr7Q4hqKLjeooZgZrR5FLW308wY1yWo9ARd0qJxSyz4H9pMiQDvW4xw
FxUr2KMwzBN1OeVoEAEA5GP/DuvYavcAi7NFZ51phJpMXxCGrNQ4VNfTFNzgY/0pHmQCOyDEXW3q
xzghiwwDg38nXtrJuOmqIyStMDUsGngGOe9a8o7FWWAedUV56+YqZYa5UN4gGOOUnWaEyea8fGwc
Mb9X1MJ2IPzmrnmYl2+P8iHnIippln17k/qGNvbTwM4WQ8BcjvNg2AFqPsQJdCzNrOqGjTWpeYVM
vfj1/AvODvdNL2H9fUevNqz9EKcJHB1h6OneZQspvwST2cy0+Hn/lmPd/kfSeS23bi1B9ItQhRxe
GcAcRYoiX1AiJSHnSHy91z6ue+zrshVIcO8JPd093gQTDsZNgH4qQjs1Jg9gSYAhIJZE5SLng7An
ypIlgeVjFIbN3UpBdAPCC8kfkRolmDWTswWIMnFKOFn+CdVDP6OeMqJtYa96vLA83NdwNafhD6It
KF0usS2P0pFKzWezNZZdcBYxYOH9/dJb6xv+Sz1vGKIOB+BZKMPkV/A1cEqYujT40ErkR/VqXioQ
j/j0vviOnmlRIMYq7Eorsz0zIWcJOrBggB/sKGxpzFaM1ehETkAKCHBAUK/gIlRnQGnpM31y9/yb
B+UVmA5uB2AqkNemk1Z05uO/8bNMvYktT3hglbpXT4tHd6ohnMz7TNgJqPFUpQHAs4Qz3lHvMCug
xkHxcWNlrovvsI4agoUNl/ESveBlR3eo+gdAdzGz5MUCxU6BoQ/yDTkQPZhxp9oAJOAe9Ev1iWkB
427Qv+prfJnZBoYAy4vwvmFJ5Fw2J8PFwzXwwCoF1hEHHxrLdbGP+ylxidFR6rgKvviVmKDSVnBz
6Uy3oARUV0R7/BkQ4iAD4zJ+eLclOAF/8o/h6hyHe/bKvhCkHYS1UPGR4qxIB8Q7pBDlFZHycQaD
2ZiQLeJv1J84UcKUpoUlxSlYQL6qVx8tW91tXqxPpxfgfv1ACQCh1PA5mDDZyp/j3b+BZcLrSzfE
7yHfwXUGuYVQRVVCNQUvs7lT00n9QuvXlrcUsvVwUzi+IAk56t6n+BFUAG0FBElIHT/A8Cq2bZ9I
PlxDXg6FIT2u6sxKZkvYKj41iknYXBJOeeDtDkL00gVMQs5NFoF4lcGWIxZTQQpe0bkF1moRJgKo
AukM0H76TbWDxv7mH6hkeDMIAjb2w5pwtjBsOlJ1wY+hEEdSkoEbLoE1pSO5DJgensF4F0M8FJhA
fUuUenNBZoMtNOfkIsF6Qz2qcPfzToADNLHx0loaQqGGPkpH40KjJVGOUJEZYvf7TR8ml+ie/FBG
oI3DCe8AVwXV950BE+AF0qI3a0Eg47hM20X3KejBYjgoPXGF/GXgxJlhWyzEZgoahLFs1UP9x7za
Ptk77A3g5FDmGWJuYF0CesYKOXN9Fvu1yC4ItrFRAYVgNd0KRTyQNArwXzN3eZXKsr1GDMV/aZ2J
hjSKjjtgx8I48oLa9J/jBGvbTli7MMCGhCoGWQ1OHwh38yNjZoZQKePOLwixdl5NY3atg+pF60j5
Y8bO8aOLJwuNL92cCVEONsnvFSWNui/+sVVKF5SUWQ20dtJ7X7BNch2jK0J/WNFDzmkPDOdM4TpC
7hhcBAx8PQgrACWwubWt+WDRVnEqBceQGO+zrzua2OrS1A7UAYK9uMZSwPvm5fB7DYwWKCLks4+2
FY939ikKshRnKd9oFEU/75P5gNsOVloY0zreUc8TqaLFCBnxHt44tUgA+QmMjbgCpDDqJSsE8Ufl
1K6p4+R9F254eeqedZ3bUnC0jSNwPy5iJw1zagr6I15E0cxdRSvSvLM191QrhbXNsePmyFO8kLux
EACHFHRPGe0U6GCxTQae5iRupi34GnQRgQBXr/CTcUuBUV6zIHSoj03XLk1I9DAHuaKCjwaIql1A
LwX32KdywrEGpxdwN4lh/pyXxpgIJtwP1R6tSNYtHXbnYjiLmFsMASJFtF98PdE3+Y1n8A45MSjN
v94z/MnMHZaaC7IIkQRmgVhDZV2sFWY8mCEk+kRSNr61DsUcf2rANR+mDRaT8U87U9maq63HOQJS
yhl73p+ICswLNty3I2xf9EgM3eiqsJ7pkVdRg254oTa6hmEhn6WNaNwZS6WfGRoByCZMNOHNp5ve
nNE3IRSi5wHkaS3BG1iYFE2ukm8RY3kec7Yl2oCQFmZJMSvCFllYnxnVI0AgDokaLh69G8qq35ip
EVO8GcY3UNo22QkINJ4BpTnQrXNhBiRaNgxnKIZRrAgOi2ow13W91uXY1JSiggrNCaXylAW9kpDj
s1WSLqt8cGYJgvBCmxfFN/j5Bzs8sEPJn2QaJ9yb/RbWPf8dW5MvA80L3jOASxTZF8E73PKMxtx1
7qiYbYDtD14Uf+KPZhdt5C2uMQtRlkELZF5Gm07ZKtNX0zjrqyZagA/fh/diKLahPCsPw0PdFvsB
qD6djvNg3m54nRGdFv0kcxc3vii4MpxtgzM6tQB9fqKNhdH6CiMrHK+QBPOtDQYHOZpnew7mzTnZ
UzpPSE5z7RTs2W//aSyGdTsb5uiuDx5yQ9pgvIQWFj7SoDPCOUKamc8cSyTA/k+VaHhSpmtp5RyN
FcnqhcN1jUq5v6KjPx6eJZ6SBlW28IP750IX/NASuCEgV4zhtjkNfahBLPGhnSPPglVhXnwgYWDK
HZwoZOGzvddMwjvoFKCXrIW8dBd2pIpNN5gIQFxE8lF7U+1eLlFjkLiVWfDVZCCgOCquU3T27Jxk
KD/S32Ky+cGsA8QTLzsGkgcaP2IMwRfTxJuFyciiPiVsIK6e3TP0p+mj3kUHG6L1XuYI7u2tzATo
3oE/z7hlFjrutTUNdzEIHjsagOR+qSG/hck/GcdaQuEISN/oDpypwy7Orl3jbse7Bawrweu+y2+I
coExh1bUkqsOwGf5Ac8JmknaShZcsSqFCjndBCjKaV4tnjeGG+2aRjx+Qsv8V+yO9G4vYC4GBCGW
O7wjSs/EFdNesQ6M1tgPp8FFOLYhM7gIohsDWUYJl3Fb/eT+xKGcZTGYj9xlmPQDttEHm6xyBkaM
LhAjXnQ/UI86Nl9hqIQMddjiR8EyksMb4u/JAcTiE3Rj13zi73QnTzN3zOHogrOS3FhsgGOAEPEg
9tlnOwyAz+ZZPweQHpsZ8V3fAfyPLDzmE3YQEc9ClClnunZ+CxhmwlJ5lD18cMKhj+EdQFm9yDGw
zK8RL2Ikuw/THs2bWy3fB3GUCc67ckQjquCS98hQ7DGBmDTPhmrfnOKXGWL4iZWdjJ6CNUWYYjoY
+fED18UhpcLclmf5U/pq9VPpTGMfYpv0UtTZAJhj9t86R5rCnOfJEH1csZyJqQl9PUCgGNP3/0xa
ByTe5RTqFvUicz78JNEgUvbjX0Eaxp2bMlI5+f7OJHh/ofsQEIPgfo0gkvaCpOy/57TllNgqsKe9
AFozqzPrtGmffN7q4HIj9YgjNYGlT1Ni/3pssa3X2Mh0KnR0umxNyGeWpDJ7p3FEvKu15Xl7xomA
DJ4KMZrNRLRwsC9IJ2Z6HDjg8B0eoILhkyYNfIi/e7/qnnlsevtEbxI+1QffxtCTZjj7er8RmaDH
2jg/0S/jOIinJCTlByd1f86en7tIbDfGhzf4jTlUsQSNVwXpPsyW5OjR3AbdiXwHgZrvI4Zg7Qd4
AMOa5O/HO14Xo0LAhnc19b6BJ3OWQRM1LHInYX2wPhkUJl/kfRrr82e+JOI3Llgl3+7gkIdM8aOR
FgK6GvAjBs2EqAJ1ZaNdBBvzTirWjkzkAGyff2ScfqISdaglsKwjUZ9rUm1zJ0OAiSaLYN6c+61K
cGrwn4rm0uyH+g7ZAkDzA17RNZ45iPlMnNRA8RZX6ZFNPoDD/+Qz0N8U7SCqbNBNeOQNPQ+G1zZt
z/tEXzFQuFLxkyz5ugYyL2Ps8E/wIs4gu5Rg5tV/onawmN63m2BBHoWSM/DRphvaHuQV2L02LhwI
wg7uCHOgTDJYClpAEQ0EFGHkgBay2gxHPlY4OtIWVnq/wSmw3dZbYKgJFvZnafvDVvepvNoHaxX5
97WfXaUVgQh7KcaZLmUfphvsjZqxKmjffBEgEOpQ4U0/ScysKpE/rQ0FI9ILPLT3DX0iqj8Oxh5W
BU9VYmkLohWI6j8iv/xw/MEwigX+7htvwg4PGJFikgBZ8UnDwDYHIMxgcoqQ7mJYhIJFXRYYNLI9
ai32LOinn2hyEloRodb57lEf+t/C3X1knSq1+4stlSozcGyZ2cOFhdVXg924zRxrj0ch4vzwE6HY
gsnOrEKr8xHPkvk4p/p6sEaH6gc3qdT9Q7YYTnb1YgdJSsX4nQSEpGzL9BPXdyZ48Vz/8zfDrBbt
wkyeP4MZvNOVdlrg9QKrWHo5wrkaVjRrjIzJB3Y1Ju2gsx0/SrapwA2lhYIPjf5UXv6BoUNcwugL
beLyJ5+zLwe3RNhVSHEX3QspDp82BZmzVXdwIawPvKj7GfbhYKd4DTH8nX/KWOgzFQUnna4Y4dsP
//z01yDXf+139MN88TRunjVTZoZG85qXGLNCQOx1SffgUbTi5spnFBKfIcrGy2HlbPpr5I48kjmU
Y+FCC8Z2Fr9jxKpY/I9NWssynmTgD0umlyMWGOmvIFvD5r/Ee/XfhqnwzBQK5h2MSKaCjEuZIjkh
EgABrUFLw+vlAdcC7NVd8rO+QDwdumca5h7jMGYBJTrMgfVNE5BAvmekKGPeWK+1i3b3ETB+d/fg
KubhnG/pku1AH1ArbDl5IAP+AdnkqnFBLZfeGsgZ6joCnitjTep7yM3RDlYq6mKqFDob1lkwxWWx
MDn5y9490jUZ9FhsN6NL7VDNFBww18q8WsDUnJGNQSzhc6zwJMdqlsVzeNrRiJ0/4bog0eJux59Q
flmCSunLk7ex2RWto/znA7XTjSDs5kqghYiAsjANmTH3xxkexaW4T3wPbgbMPT/xzTrBYdORjSbz
mGLJIkjPiXgtNmNUvfYUOHsXPobbCDS9BVawH5Jbbjz8Rg3eEoyIZQMCHrPLZXDpvA4DF6aeczaY
ZQcrFa84D287H+8O/1PozZtLgGI0meBObc6sHW61WGej3XCf9h9d/7y6efdwXUCPt9f/jK0QsSL3
0LbUGW7JJYDO/oL6wqaN0X1Apr2zgYlRjMvpQgnygSsa0VBeJ3cmbfiOOC5InXF7gwmBQE1CHn24
DI7oj7Y7RaB4jMK2HG5W1uuz5ADScrExH6eQe7GqmLJjhJmAMyqesDRrl2xGX4WUYOO5/d3fDct6
Z92YaBMP7Mfj4l89yooHnlOL9CmfAWtYTl0yJDChUdCTT82jWkz0uwpb71bD30KrePWA4D+MZ3UI
2L1gTT1zIhlzUxzyKfY6X2Libq/gjpbfAi80J4/2UxiMoxvhxr6IBGI/Kk65e8H2gb0iIgP2IfE3
sGxuzbRXyNpXhhYUgyg6yRAoSgR9DX381/DlowtkOXBwhwwJpmqi7pZclkOwn48RLaUBw1FYpND7
GMpgdw/jQYh+5bNYaBRjDUyagbfNJBvTjxkaMsYP9ZoQM+Aih4MvRxdV5PpEqhDOUuSkVTmnb8NE
kk+vmMIGIwmwHZI5+ku2+WKYD2ecL7GcVk/mAlsWmNA2pv7s6JhjP6YhUEQmifCl4acxl1myUmu6
Ob1vnFadHQ3aqhJq9zfLKJiDkV9qdE+ExQXSxfkPRi+Queq1yl8lt9H/VFbqSf50RCiaAWXQKLxP
ygGxPAwg96dYZIvP5gt/w3MLjGNQ/lCSsqMKpBBs3Ec2+SU2LwyowO0pCXWnXah+/o0gVQYFmHEp
iDURWxHP+z1LFFh6hDRL+C1gt0pVZM61H2vFTAWIB9bQwrwSosIbKXjBJxj/edqOGSOqMG2FRzYA
LbYnqGeu+BTOKKCIe8I2CEW6qPGVoxjYgtSiABvvcPBQTYJeIshCjAnsYm1pD2mEMes4kvRpF8EG
nG32gloVLfg9CtSjnbShRS/mya5Fmovq9sYKIAEC8nMKXgfiTcGmXZZPfU8li08+7/Kmi3F4yhwD
ABfjXkT2z+YL0sVOqBmNI1AcZQQ2ir8dFiO38Yc1YSjuWfDxizSS8gnB4g3JKpOmc/Db35KFdZGE
NBQryAXzJxwWFCRkxgW2Kw+Dl60IhiNdQkB1GIpcl0Gi5Nll8HuwOSHBn8sNoXy8A33CnIQFQnwD
BBT0DFgxZ2I4d0+I9w/8Whr5ckkVjCIXgIbaEzE5KzeLWfAbHqjC9tiPuwWuTbLFvKW56gEVBHy5
DdtI6IU5ZVQ+s7u0eK/0TbRulxYLhEgADHOw+oImyUybigciDyMeLALCCX2KzT5iDNFYrEoDybrQ
DxRMLsH0RWcQHMtPpG/kj39+TRBgWRXsX9mOZp8w90lcf33Ezu17YHceK2QOZFCsa/Mr2PeqOfoo
AsQqIni9v/kJVtXSIjeBU7Rc+AfgE0vrjFt7HTZMnxfvXT79BTieWlNnGq7zBX0O3nHWJLyOgIjn
5GkeodDXOW3MNFHRBUzqq8cj7idDPZXYucWap4gBRgizBF3iND9nl2oVoelyhAVZ++1Zs5gBjSf0
UrDf2WPWflJk4N5xyBLso3LDDVbpDRyFbFCu2V57wQ0EAjJyGBQppbMHGqF5Laxl+ZcKG3jnA19j
SI2dCGJEHBInpHQyFpRNTG5pehoXxjuhhpDyXmJVQVgAWalQo0aA7ez1+l9BzIBDZLX8iTwaFSC4
LmXNJr9R2t85SQXbA80d/G+RGMGV7v5nsJUfcHedLSiNuqcqxWfUmrAtnQkRDE7ItJvwz4PzvPuC
vyrusQJ4S0MxHtQznNsPGgvqkRT7USwC6GPE9IWIl97ob+hOLSa9OIkISwAoYqC8Qj8Jbxc2AgUL
B52Qu/oDJGJisCxeQAFLHCLuGKAeKrIumYAYZ87AL/FSxVchftJ3UcBznYUJwpl/w7R0vIOXqmeC
NrJcCzdK/DwuzKSZkCJLNf7ZsdJS1U/rGLGhWztQlSL5i58mtEy6fHmaDS6MWljbDmubUY0THSJJ
UNb4g9MBQCpTW2BWbj5hiD8gQMgDGe5BBRk/YGvSdHAVf+05+3eklX0mPAHyA7BVbn+yIBlgvWwv
4Lj+29e4wCiWdRHVa8Z/QmgKemhA9kHvTqljM4UIdtjNgzAKP4tg0bJGckUnGT7tuX0Gnb9KlyV0
9bMFwdPCRxvLPsIBoAzzFmzTl3GMthi8dJXtRJxgjgDhn7gRWidkku8MZ8IZWlngZu2HIGRS1WG7
Q/9I30dwHI/SEjn7jzglDMjp9CCeMYi4UzJm3plzQQuFbBncm95d8PP1fmvvWyFyRlzN7PDfCaNh
fG+koyTMVPEfYqbK72SUYu9rhiY/xHdjBe9iD8BHLCIS8ngpW2E5MuEzLg0TkR8m/tKPt/f2YOUC
+FxBduL4HcGcwyf/jtV0vnj9WHIw8Od18mlCbsGPo7xp4B4rYOBd/aQJVAjnxkXhWdRPecNGRRfv
Zpc+cKP9NXtvMq5tuEyp6xzZCgB+yFnHd+ugzvoV1sqbDxnKKOTN+TU8Ypv0m6x76gxRCwDuftsP
5wOXeHY9yPiFiwkXIoSpcosx6SfyFcdc6H3iJVXOIV7o93DyRddCvoMvhaUMGBy77FmsCGrFCjnM
tDBaLQ4D2+TMKRiK5hpLBAeEsoRiBDx5L2yOWP26p5K8igVi2SrdF0fqOhe7L5ZmQPbUbtFHdoCF
PqdXWQwQ4u/KuZ5plFOrdFu7Ic6azpNh8NDQ/YQbFpYp8BsCsZeBCkb+Y7DE62GIQpRmVzV/xy31
37iPCR14Gmanws5C7Aek+/3GBA8DQKAX44jUnencvLjCEWN4wJFjbw8o35HJLaOeFKjPo4AFoIOY
N29/052yz6fGxkFPM2N7OhRLuJQD061QOOhRxBQv+juKC5rm8QgdwDBBtm26L1e0xdSphCqO3ott
BYIZLBiwwp7P4sEk/P5gkgBPyGdWzn2zq0OsUjLIT/G5/BQEZHgCLl5gkwx47fsbxpL4lQzPyHTW
ipOrsym1tjDPxs3AmFKQQFqALEGPQvcEQStbmmfiIrmaE04vr+8REgHWsyAWEACiVgWHQMwsGOLk
PCSOu7SlaAHxMeFggQb0zK81TQyH4AxwronFcIv4OjHOwE32CIdgC1KT7YIHFe9duzMqnqdYBmdX
YQttUEyC7BOTICVoPzlUazXGLMJZGgQ6RM7wtSDFoKYfOF4AOhUzwZQMcRDTKTDZGxwsxt3wpeEw
Jeth0V/e25rqfGKxvZZEeO8e1rdKdUACRNpVbZ23KzliQ7tolvQz6zrEhqKgmbMw8EP74uiQAmci
TXsL9nmos3xPNgVzHzGRHbdgwQyDl/7J2RdUaRNQ/mW6i9d0Nhv5c4RgCUWF306zLsxGmq8awggY
LItwEX3CmQgn5d8MAmWwBSEbRDgmAlJhEcXZ3IhlWPrHlIugpr5nKI6I6QzpMeQwQrpCEyuDIx8O
edE4emdWFOxBkEh62GrvdTyDVuqeek4MmKINzLl62PKUeGL8QQtDGTbQpOo3BmIEN+VIu0AIbjGG
w3wFP70zH23EUz/GyQ4jGT5RIDowO/BGzgBDM0Mw9uAuQWizuTJ8NQmAIAuVRGLgHM1ZxoLZBfYW
m6ZjSDXHuXJa7DJWay0tlrEhNuPLZJdRNjqAQZ/19gVnCyn85IcgyaEAVtk1nG+pDTkuhlASYMtD
IIyumI4z6buI8Q+MOuLuuWihJkBMjCDJQFTgv5PlsXJpXfxwoMMEKQYI3pVboT6oKT3tAG2KGMxz
0O7dSc9WFQUhXUA+fFp9SYWyle1uTc2DkuSDE2WBc3rtXyzHc+/tIWoJvnTsAVt7QpaWwmwPWBs4
ZyXB0VqW6WiTnakNUMZ2Q9lQ+Av61m8KnGI7N0WjSk/M71gacavgglTdXM2w6TMH0M7cVhamTkDS
dG2epPnRcyieqwqz2S5ZeRaWFvE73A/xsIpjZ2Kkw9Sx5XLS1fpGN+Q3TBBISRYW/J3pdkG6juT6
qtvjXEraQ8U+S4ba3tCvQo7OWP8G6iaswmkkR249jruM7kfN3ue6Nxlyp9LJCK91/UpNnZn9XrHi
lVRn+w44JpZtNi0486Rjki1H85qtEZXJuPO3lWx2WnDSrWZjAs13I6I35NoDH0ReIG1t2FLpd0g4
K+PlFPElgDRXR/ErUBuEhTpQmpOe0zheeEZJYWpUp9yRt6000F0qtbLmTgqZEhZ10t5JWWI1HjSN
mlTxf5V3+9f4702H6ApupO8Nt0StV1FKhRUdQs+CC1k5m8Iyga2MnaeVWzl/FFK+rkIAD/w9qsJm
colgZpO2LICi8QjHU1aLM53iRYlN+MAiWk+DTpoqtzKimlZVGFgYNdYkDx3f27d8MvNjyMLXhilb
bk/ksD2bXboNm609kp60kJvscJGajIYriKeltDEN6BkKOB1smiDu4LrVs7c5zgaWH6bAZtjkqpm3
ComPFnk0vCt5tOGhqz3ovWEIswqvQ58PUNCPw9T3fKQVLBqAxeDZky7DpEvDDtWZhWG6ayvTFb87
ylhF07uR9JvLVOEN8xXPzT0oPQVSypudHwP8z191L3aoB5jp46kMA8kPwRhy/+qY0VJvk10qOXPJ
gFIwur0K4PbpoTQHncCfIalvlYITp9U+ZBkim4bazqEGKstJ7ve7nrvcJChV+6sT21/izvR4AQ3h
d1VKy6xeOu9sHoZQQrRxZjdsqc2SfWK9J81XMFbnRGIVTu/P8hpYp8euuQaACzEhG94HSUUWY3ev
ge10sVPgLDOWPiBO2zHA/tDSTGcaLU3VctGZqmvpAD42u8BbWqlg1vesY2sZA5qFG3FTxBlIuq3+
JlDVOCSb3cyP2HA26sswae+DZ/LtdbdvI2nbNDZTLGepKmGykBusta3oEOCwpcTaU6sUZCnKsA08
HRiw9plrKP5UNzg6fvLsK/wxKrPahzmLMlqppFIIll6aMAcn0wVm2y9sh3etVyybkJxF2IcXQwt/
q9Savgv1ZDdYZadmeG4CRoFVfbQrxhQsEcii9KCztMTJ+odlYnau+hDKYzwxu00jjDLLp0dzGNXD
LKMUjbDcoC/W01nPta0LhqCbe6HCpbV+dd3hmd3ljjn6+NGlEN70k2Fv4ti1ixlMoJBd0+9VEG8V
k2b5vVeplb2c0iJbOzVQUaS/0Lr52LWFB+ZI9og/2RE7M5jW/ICgcW39xzI38SV2lhmMtITJtg6C
mbAf4K8wXiEFLsWT1Xx1zdpma5N9xYAkAsC0vgGUNe88+D8caqnbIarUcdcPf4ZgJaXrUVtbrIlg
MwWHkX/K3x/mgK6P7qcfb7wBI2bV1L4Yrrm851fzrqR+5aWuwTpqsgFj4HFu/PUm+6N0od+EIZGn
p1K7Bj4JHViru6bJyoTYw9gvj5adak4d0BAcLrB4LISV5tzSWWg09pSJiw7jufe+jldl+wyYjpJG
zHmg7bXqK4uuhFxV3WHQbyrrN2hGuVVUN8OwyT70oFsOXHCjXL3Vi6FuueiGc31bXwE2XiA/+txQ
PouaXWcjDS6VqvyEmEDMq7XvVrTT7ayDCkJ4s099eDfZDpW6dY7QbwvRs9no+Zqvfxcf4zG37gEo
ioxbKVCz+ZXmPzx0PrLIZp6+S4qrji22dTnR4EdrPf7gI281lGs2TmP8lGNauqp+eSeruvo225dI
H2ZDwRwzkhZuTzoVe8WUCG+WiuFRd6vsP99HXbyhxIkLTErxn4X6uOlFnxgyEB/WWfypW7sKewIG
VnTX9sopfiIMpQIqHBz/Eig1fAstVDYuOvWvYxLK5JAPQSVkixANpY4fJXcvyf7lFvEz63A++ifO
hMc+L2Wt5Bt+ftBjQPGRATm1xxS7qGhBIRAqGFOoBz4IzkDnf1i8IPXD6yPKXjLwmslq+X6M9TKp
Vi2o9PDLKYybZwaB1Ax/Y++zNo84ASjXrP/VgntXLyL2JL8Xhf8ZBduwv/P3OEey4Pb/xiOdr5MV
D2b76SBkszVZPC0VF0djBgOPvM6RFFQbdDL6RrzD3rvxwEMJ1us+fF+6ZpcF+yg+hP0ys+5jzrZe
fjREmLtc/5bwnaIelkdJo4mdK8WvPe5qSB7vpeltZZWOe9E587RYGdq+8s5EzRDANzj0+SD8SkJn
b/NRs9jH2/CBcW1G0lqiXormXGLPXrL8HJ9RbE5pv0+DeYwrpsayy5vgsKqqGxYbuZ9JUPkBCnQO
R6guc/9m5avA3DnxNSrugXZu85eqnuKQztiIab51GZQoOXFQ0VajOEeXRO+qqccK+qA/rsnBRr6M
TJufPDHz7RB/69rFU5uFo2JjEDTLyubCp+ZFFFmpMsJOgZ3cWLeyjV8N4VH5fuurrHk4xTkpYTVt
dLxFSpL7nDg3RouwuqnalctCAAJA00aXK0z8Y/DNeyMAKPldREGrOKnmJgMihGUFQ7+cEQnlcYHa
QTy+as/iqPe3/gdfHW0PzRfKkibaG/pR7TMRWKrMtTYSeoH4O4R/60jONFVTPImZGvqs9ZG/Os2V
eE3qR6NusdBFJE3MSHzWYOksIcNeQF915hZiQlbu6IpJ7t64pMbRo2MF4ggIAaoSsVt41SbHDpFq
6WM50i/yXoOurjFX58a0q/CzpbMOirs5XpXIXL+d34AYM8Dkk3t9k5bhJjGS69D7WGNS5KEOE5FN
7S+kmKzvZhHMRfFXqyCzziz5Lmfpw7GTn7hlN8rbG7dFIQO/YWQcKrsm60mRUXXMKg3fpiLZ+5JP
jRp8DXZC5I6RW7SdtZOIv6GZzbOQLgr+t+m9n2qIJrJDvg9NwAKkr5yHRn1moqlU+w5/C5PTgxDZ
M9Aet7OKNBl7fwagxODN8rYByYlYuFcZX30CpMPWAGeM6TENaVrU2Uhp2uL1g91BHF/eWbmWte67
Ke1FWnFNVVh1EM0rg13c0jCRHCzFhh8lxul9REYSYL/S/ZbtUVSNhkr5OigMjxhOeSa5jBQh0b+9
7UloPDTyNifGVzy0MR1CLeXcUSUbvI+k7Wc5leSIoYLNiW8dwDwbdVkAiAtQUTVzZwy3ztDtbVYX
NfjIvrdW/CtFVEwmXPeyR5dEt1Jq89Ii4dG16R3/X8wpq0d7Z/H8Ssy7cAbnwdQSPHMTFs0YM97g
98mZsjCU5J5zrLX+iAeaZo68RUwG0xSQJQolTBEapOcI9lB1s/OyST9rhsW2nQJM77MRlrD/2zRX
E1St+GpRQSX5XbwneaMzvWP4VXT6pGcUGrX7LET6lJMvcpZURJa4IOIxhNYrBBjve7gaHeaj3IUc
vE0JfyiM5oqMhbqC8M5L9uLiSGF/sKVPB7lJVQZrHw5xrGMznPI7JbTN8Bprh6LUJyp+lMmZz3rC
14fktFQu54o1TFSJSpVVEnx43QBoXSxknzD6Uxoyh3PcdOWl5FUrNUBAeHK6iLE46izYPgmRz9PW
fgT6x7OV8lvX+ivJCimhy22EFKcQuhKGoS2aI7hO3PiVCpacO0z+LOGywqqTIF8lfrXXA6YXck2c
CthuFcSbN+FHlCbhmyF2RytZYO6aOvsgHpZZt/YAy0RPMyjk5jhamsE4bUPBUeLVoFBKSxazKyaV
Kc9Za0q4y9IpTaRH53v45eFHQIg1huGjVNU/jXrRSpj3+cVM/J4SWnFJwOyuBWZGQxm5hLym/Erl
k+OFbBCpYX8x6VWlaSDRvJiyG7wBOKJch8ku3bo3hUA/FhvTs9eZViwxqq/z5OzV6tUomCY7KcCP
+hETaMWV8jNY0OjGZB4yCb2KYVaZzOIHmyKi8a6DM4BMqNhZnbQcfmjmL82m3r1Z1ETJjC0FHnCB
xhomeau1JcAdELUSYhPnoB+20TXK1r2TAvDfkUjgF5NcT27pqB4KmOwed1GXtZ0fMjkMVY61n4KF
eBo2eYb8rHbv4FGoeAOnLE5Jz3LIYMxiQpNjr8JD1gKTmJDBEKkct/ZtoloxtdTZyDzL5IV4bWNy
TPTvzmEfatztrQqWg4aFfsMlY3sjuEHjYUNYV7NMtRYyb6qhcXGa1JkglQrzZo8kvyveMC3BTFXP
xHMSpU3UX2SKF8PrDl0d+XAaMyypdHYV+dHTiUpIQ0E1V6X3pzbQL2mG9OHIXNw+wJkIVxWhcBmv
klEsZa5Axl4OeqIQRm8BEJDo2CYZYEoOMmmsHMAn4GKU8Sz3pw6CBBoAVghwW1FHxrjoVHjg28N1
zBg2xKqyUYdiVxHAO5O1adU4fSRBcAh4t/av6B57m3uc127GBKlpvjIOEplTH/2F4n/muU2Vzgwd
fVlHZRxbX44+uA2IticY8d4Hr5QwgmKA0iPBdrDJ/gZ0mqFVLvqCoaw9rN91EmMs013SFikVH63K
fVLeNnViDWAlQJbWiukL6/qnMN/oCAYIQCSTBeBm5fnYq+X21VHp3VtNpelpkOC8UywS7Ofo2Csf
3oVZoX7oT4kEapMioweAyAI2poXqj63iTL3o+0+9XOgdiTNSdkHufFsaNJxUpm6ldugSfCTUjWGA
UQ/WbQjoWt+YvbP6ABDN61k6huig8xjJAbYoHmY1usbZmfc5/he9/KRbe6NF0svsVpXTloXZJv5f
KzvSNkpQnzx+cV+np5h4AwBzdlKdBREYnPVfCtuoPV62FOEhK9EkOaRF9qaV/Lt+fCUxHLwMOgak
oBR80Hw/wxB6RNHOicS8T4lbq4Qcm4rjq9TXCmCBKr61Urc3xnUw2NjaYeTDgFgfta/Qoo0q9pqz
l96HOD+E+cF77wt5p0bbtllLjE4NV1aPHmRBC7UZ2bJVh12XYEZY9EvPhIFWwHb9sxM4cw1VExs1
2vHVWiyPRpASFDPLYiU64Z2U+K4/YvQEFKoCGwsNoizpyEe7x8pENV179SdGgoO9SruKPmLEN952
FemkBdK8bSgjxpNCViIJKKGyVg2U9MheSdfEJs2rLpXmfUSFt6g7B2pk9NU2tNkckqFNuRxstG1q
BAirnvWGBb3WGEpzS2K72F9Wr+mljY6dHxuvXfknBbuN8YDwJvkDBcLxaSkN+6z2p31CstTDhUKP
EOWstbK4wp4BhszePWbCJkWQk7aot4+B8gkkGYzjKjQweIrZjMWODHSFbOor7FOjeNNSzdyWZ+kp
70UC1BNSK6gRAjTt1Kr99k3prxg/b4+VLixoaOKH3FxHXcShzcDcrn4zzeiSnUW27UL9bObKyiBl
tN1eCU/xAMVX3QweQxODjmZ4yNqiIHaQSj310mDdKkUZlDISlf4fTeexHDmuRNEvYgQ9wa3KO5WV
3TAktUQDetB//TuciLeZju6RypAEkHnzGqjlHFS6MNfUo/YIIdygDa92Nb/p7tkdOlZ53cOcuCQB
uQugWvM57ZKxlSUXFkcfeWgWGK143jHX1aaPsBtR2q02obshr0kr8x59CKDupoo3kHiP8TQXlDRC
vlTgSe5pZHHPtyFGK+MiwLnVdGbza5ayXTpkOHZoplpsk6xGP+F2J22G+FQqWpttCwCzzNJIasgs
dfENiNkATBU1Rif5fma5UaNcWjRoUGMLAyMJOgAlk5/EgS98bYLlQBVLNWslxOjm9blp0AO9Wqp/
JAUDYhWQ/xCiUqnzR27oyJB78+CH2mqw6z0ou6VFv4aYbqXrr4tWvErV7KehW4ya+5t5zSOJTZI+
sFAyy6tXqq1tOfsomvG6xswXhjqrZoJRhgdANIH1j7n9gRxeNX59strmt0lfQ3ORdahp061WxU/+
2C4pGk0SZXr7mPlAqs5bVH/q7V/aQIWi8O5RDybQqudPaZJkM9naaYbtVO/dYiB2ky9NGlJgj2v0
xkHPVs+qnCv7RnMPjl6vBCeJ3jLWkifRm0/Y0ekVYVgNXjv08j6efe004qr9Nsq3KaNkVL/Sgw7u
cwKM5ybV953eLdPx4PJAGfqziOMlf7QuDHXPpejb18Ow+u9EjDtkwwvRwacyFVvrz39lM1Ty+Z7X
NkHyQ7lITGc5t2ZVj2/SgB7f2ss2OA4WW3eCE8eQY8sfoYup221dGD+otywNKWKXw2NOnwPmMJA4
OsnZiNQO64+OIFP0Tv/BJXxES6vW1si30pO9mKc5jJxFRVntFPu5yjApg3I7WhndltpjbrC5JPNu
UgewmtFXRcawTRDQZsR0A8E0Xg0wsorwJkmG78g0v6Yk3WX6px8SIqnEll5gFTnpv7lfkV7Ic1Dv
3blA0kf9vbTNGKtZEKgg2lktLa4LkmwXP0Y97M2C9QKaEvYg0iEzcI0TmDW2tvxvGdhPgFVam9zK
DgltbGw6sQnUbUTQOOrGGX0bRNCz7SHvBHs0vfKlTJ3jXPG4GPS1RgDg4+M/iEQuCcaL4VaXzjZo
q63/Tnu9+9a9V43E2NrqtkXnH+0Mtn0KiZV7WoHxC0y/2p7ZjR3ezBieC4XZhH+3rTjKuHuF3W0S
709wsmlefZZ9sAxvNh2MUvL6bf+mH3UmP5XmwVHu2m+r095SVw4YkWm4NiTVUwW46sucUXUZPUYD
OWioTZAB4xEpZ+Vcm6QvVnTKwVNZMhQaMG5lJajeAAJlp0qKj1Q5z4Xpf2cDrj1eADFD1xxklE67
i4K8WlLTZuFMF7jGFcrFUKwspS28BqwpRJ4FCYUduChhdwJ8TsidygK5CYeRTfOSMLGcfkzvpaKM
o81dil4dYte8JT3qd1fDUgdbXds+1RWfTgXoh7lTyVSQZz9UD6Uzjoy0Q2t/OcODh2y+Vs6bpqfM
RMb3vh23vl5fVTx9F2W9qF3ahDyl2gNeE2SENqs6QIFN8PqIFbz6qZI/W2abkUc1py2OvI5Md6Iv
g3Qzb5WR8ZzAxZhBqZRzzcjzje/ai1R6VydSv4Wy7xZtuEAYZMbmX20zg5/ibVHpcNHbaFvXIVyv
QUMpggxDSp58Ux5UxgjC8vKV079nEkKU40+vpjn95JaK2JL1g6aZ8qmwIgTlEIGN+KUhdVQ9xz4F
jKiJUcnfwknKhZa4sGBi0pYdYqLNZdyT/JF0R8k0Jzajh4qMXWsUePeEJLgjN9Hcf1JPklkmlY8m
dscpn1RXYu2P8ca00scU9S9OUCTrNkvuluvegyg8GsX4HHUKaVUNVbcwEqKTMCNQ9afrJdWyTDFQ
M8EF7Thbqr5fOxHB4b2TfBTxaeo8fLs7/V4ZVrVovHL2xbYyb112ZBTlPfuHo5iF13hADZepw/wD
pNWK1TbUyHBhTti14PcyqvZVH7mLeigJrhjFts4+DV2UWxeCjiLwaigxiWYYt7Dqqd4jrw9B/Y1Q
2wUtapYyOjhhdNe18tiEE8SIiBO0Ssf1GFswBwg5apK8XTNf2NW+W2/KuLt0uSWexs6/djlJa6lC
PVChL1FDTu0GiDN0+SE0Jv3u282ncsZD7De30BL9miLqbOfNMUi0aUlsbJhrv6amPab3ROwEMzL+
yJu9wWgMib52H+Wef9H//1/+WtCf8E9ls0/Fbv4LLgF+nsCNt1mlTggf3MfT19wbmePsHaMz716Q
AuCX7XORzEPSjna9bn6GjM5Lz6EKazFxnEnWBrjWFkfdOciEeXFYUlZZtUPlDPxhl+6NKs5eZOjt
3GkTdsVmUpVLjJAzPA0os0z7KzCh9LbJOxKhGKu2NH/R4MFGQIBimxsE15JmVwz6si95q6zf9cwd
HegnhQ4dUuDtENPYD+NapOnJCXC0GJ217MfxqXMCe1GX0NR6/9JC36syLIZdFkXev0WJxFInQCIZ
ASPFlJO5rp1Cy3z0AU4FVpX/sbGvPYtO3q8geykak0J+0ea00r1pof9cmilv7jyycnyIoRiWhkBS
UZkYEsT0ncVvXwMZ6pG9Fa5/6hXWIWWgbHpUZKJQFtmkzx6hhLyGCYRMC5vp5b6ccGPu9XRXOsFl
NPWdUVIPlUP1XNiTwlo3gorqLuyYXrRghDhvJFb3WqYm4ycb72naFSX13y7VV35GNdlKdu6SynCs
Pnpt+Ej96kezMO+a8JnOqcsLxeur4tMt1CmuxgK5XfGvb+JVMWFc4UPa1NA3O5ywScomNDGeChxz
6QpxsavsM02hCap3zTeepwT3wgFmWMlcvi2bo6/nj8iW+HGqpY9xVskXbeG1ZtlOM+HLW7i1ufB3
49JnsEboQOptbRk7SzcpL6rsDq7rHrXBWORQORpjbcfqMHYcMXUi8GasmWBE72ah/+rj51gi7+iZ
O2vdtopZuMFA/WGt7YGeiQ+waPpinwkFcUB78fPgkHoM5gMsO3JkVZm5061y3apiU4v2WvQS5Ly7
e2Utd/gdW9zaoaZ+cwbC2XquscPs1i3lVzPFb5nGGdVG+ISF5XWywns/bwNdrL7snPNIc49B+ZpM
FsBjeArcuUUHguDRKD5y79vJk4vd46DMVel84zuYwM4H6mfdn4tPb6W69FaqTjyZ+shsMn1WMXIb
Ac7e+WdXG8Knvm4fBiPBWI632MWSoz2J2t1kgb62O5S5bopYNTZodQz7wuPtlYT/jhLHvAQMKLlG
k/utC2IDjY2XfCZ1QyGXMzTQA5QwVqWdNVwrq6i58pzD1Y2yDWj2jqfCVqB/tkVbXCS3rsiAFkOS
POmJs9ky0dO+B2munb5/aOzLviNWmUA1xGIMDf/H5VsHevHS+sWuiyt94RsA8LGOGdaYX9qeRR2O
H21q/8zXh1PpOYN8IJOeOqz6aYoWIDqDRyumTRWWF2bXxzTHf8fIb9GIi1+kb/A/BHr34quOhEpl
x8YKDq5fbeoYr7gyCBChEevb0AGGqQmMwRUQZXbUsZJVPnmSsrxa2ELmWbGXE/MLT12T0v4LYKGZ
Er9ylTrXTIfqYzqxRVkVHG1rfDi4vRrgUxDSykB/iHiQm1J+mnVA55YaMC0I5Bk9OBitdhZeuxMy
pgit0aaxbLOaJ3z+3aTud8Iyzjg/Dk7x3lT199QjsPETRglNNBwkj6bwO3z8xLsS/rYuTUgQsfWu
Au2hJEQu9pg8wSpThOcajEPq5bKM/FVQ+dew6D8t3394Nr4SoS0u5oQzjWaw6yUvYTA9z0+yXTMf
NLSnYHAx+2aXSJMZYfMxtB22XdYYT8MgfmVbwlEpHR5A9mdn1Yr4bJfec5GGL5FGyd+O88XNYXvm
xceQet9pNexjbq5ouaFl/yfcgyUQ/6e6u8rt7KTBPgydCOEu3Ziw14797Ud0Lc63Jgq0lxFiMlPc
E2/ezMDnNLdZhFyNonbMRSXHDz+FdZtBKQccvGEqw5xgHhUlH5xpe8PAgt+n14WlVJBpPZ3i2j+3
QYHt2kqYxbVvoP85PX1KWd7jrnnxBhPjr87aNz6JBSRgxxpAZVBVw6LrLDBCwHgXlxKv+yRoo6sQ
TOOeL/48C/8dUHvPp+2HdaIMgBGtYhoiatIAdOs5ducHUJK0mwNBm4psKvtoUEp2sY/NXuq/2FCv
KWhXU85JoE2QP1lwqV59cMu7RRHLV+CSz9bSd7UNS96w16Yzkwe6swwBncLhoHndazZSKLAHuWZ5
BMt04IrpZnwWvnwbww6mF0lvnnYaGo640O62UR7i/zKaF8lZFSfGagx8wg56/EpqA+9VSPSmbZPS
IXGYqT4zp3rr4+pSj/B+Qq3C/BILPI6q/Kl0803v9evcD2BGuiv6XpyVaDTrtKCfWYUSZ5QCDrPB
mh0iDqThr2IDzaOfyvTvTjV++Y0BacN4kLUNVdDaZKKahbCA/6M2YIqUeW+WD0CYy/i3G/Wz2Rrk
GmJZ1K0CU7HeQvprDm52aLjT3Vg8SgYIQWuiom9Gol+HnYKmJnIc5ZTtXOApmsxYplaeJX7SUtLF
ktFnMgfTW2a7RBkwFLpJA+Zvg+9hF5/syl0OnRZQFIlbNUxIpOVCDihbVG6D+/m/Zc3Ab4Jwgl+x
Es7XFDVQHR3UBiEtaM9NjeBT9X702WP9VI44KhYeU4WY0TvpPqJpX8HRcubDdxkyYPND88tWNpxI
JHJV9GwyrnzKM9PEKX/lWWO76eD/SUak3ThdwhBG+X8fXC+f/aICpoNXSOpSkiE8HknWdt1tp//C
OxklA03NhJlRIX4xVEyYB1VXzPrqqmqpFcZbrcRxUvpGy6Bp1vbSiNWmseRGKxPyQpxhO7rmojTN
9055d2eqab4cqkjatjB/tzQDwigTPTVZm8Y3d5Z/6yMm+uYyHOK7m/jXIIBH2vABevwMfImPeYo1
lm3+5c1Hj9UBs51tglEUBxIFdb+ro+TPmbKPWLdxcEe37vybNGOdWeO3X4tb0bc/dAELA0VHGrKM
IhdwqRL3wWgvo4ThHGTtb8EtzLR0Y/nmvzBhVlIgAYWk+FP4w2vk4/JYBts0AcWdpZ0TlbeMU9xU
un016svUcGlUjZ1fRau6Bauk84FklXxPOp6Y6pjW3r4wXew/ph+mGi9BRRmRKuh+egT5CkJ3U6PF
IDqU3m5hSoZXWSn+hgYTGB4/Gukl7eKxa50PX7IkAgvx+cE1KXcK7CEoPCedupiumhxlc6XJGT0O
iu0AV66dsZTkHgagK03Mk2ODwNGGNh/COnVRujRdZ5G5RAeROcZZj9NIxQ4Ygz1MFDozN1T8tvTQ
CaEbBhPGNnrutWLnFwE+cTDRjO4DPg9smlYw2tL2wTVMuNkCUaJZ8KWYn5d4MVoznBsuGpwdcdmb
X9ADhmvZGK0UnyG4+U1XEXzxBY8pzP8x3dokDagu/6MocGc1cxBioJTstxLhQlZkweCTlkBGp5gN
DLxpscHVrokxLY1ELSfuE9NB/GrJkYd+YHk2DrJkdU/GYqrf7WRbtubmwMrCmyBGhI+/YYK2D1DV
GCXoWbvq22Tnm3+YwlvMYdvmhTcMe36er+KzYYser2yjuVGVPLuhOoT5fHK0mDvBn6RKGDMK9vdS
RxFf/CjxJo16AZ3tPEJW1RBR1szRE9iYinmrln2k4uwPF1r3J8kvUqKCK9pP4ZsFvK9haJ+Y86h8
WGdZ/FRUTESObghkyLdX6m9KOB1/w/q78ZEMINpUjUnSGiIAUtYNfoyz1C1+6widJCTDmBKx4kwO
wN/my27C0QLPWXLc9sBy8ZyXzAvNd6WlNs/hwhcdvDh0SwVvX3H4lIg/NTiE06SdgM7D6dQ775Fg
7pIzUsAMosVluzSblUh6Btn6wpLmbr4zFA2oeSIb7VTzG/IxJTLkPFPL0lCAkIi8afnGTN0pBANJ
kenX7T3Khm0fE8nFwQJiLFprlTys0F9h9Qzi4Ct1Tp1pXShiOuYnN4mxh4G9w0wicBhOjFO+jV+5
M8uhHLEEbAdMKhAfzSu2auu7OY8rnCzgBroUok2PZy5ixZZ4KBdCWakxPe3kW0OLhmFGge6V/KU8
t9A4moSlm1l+zxRTH0y8/OgFQHin2d6m4ocKT3vUVXIaDL5s82rF7T6cMKErg/cy1w8OAg7PxvTD
GlFz0hl5HvyqstFf6+iWhumeyfpzgOW763ebIOw/KyG3GjfWVf734HQ3x2g3yUQdJ7NuZaiPHE+n
Jqp3Nh1DXdh/QJqbLN8EfbinHg0rsDhNt1lx0njLTWfXOvo9nLuyIbwLmsQe643RA4hh8VfRtK4k
9VsxgGvCn4J6cq2RBpDXxNbaD+LNkDM3rv0y57w/zDtto3i1Ndk/zVu6wUi6MYmeIitc30y+fWxy
E93gpOOXgxa7pVDC5apMLkNNtp1lol8MUDxY/j6V8mAWBNR4gAh+lv6QxwDVmX18zE9xx1OdIc6f
w5zyR5+7t/lFJovrmFNo46nT83nmI0+nbPctwtjylikCoAkps6jPJZ6nox49y6rZu8NEoYY1iqZb
ixJbKMdMv4M23qZgA0WREzqk+7tWwTSJSnhOKAlqSKVeEMf/fZWRKzZTFmz3Ug3lviUDqrRVuO3e
/Yih9HylqHZ+qry+9wFSbD7BaKOuz5MP/Ncij0lUADkmxLMuM9Arh/pdedO9Ka9iwsfdn/DHUWwt
UsvWohsPbLXBzDUEnNwORvdim+xQ3IaijQ9WVa1LAVs6qjXoOByPWmscp7Q4Z6azDrBVzIAohK/Q
cdSQ0J1qhRlY4TXmZsZJS727aFwB4SrYUj1dXtxvVMR56NlM6PAo9abnqum5RQ7+b1S2mVc8p1l6
x+XWrJNvVcUrA3lhENfvDbbeRoNfeGYFzxqQ+hQR0ys9qW8K21lQRdYiJ7S8pGl0kvp1YKRXhpuh
mHZAaKToTdUHsMzJUOxCvXk26Fjmkj73mJfxlEel/sGOrxOrYUGhyafpSTnWW2UU1xEQwc8/woGU
pABb87j9igLzUgzIvFIGWoHIjgjFlHwNi0OSkoQbp89mBMiNNBSU9gEH6bW0fr2+3Vt9ZywiCZUb
VDnNxucCqrHJfqJaEK9QNI+MdwtMdKwZz0zV4tfntzjdJhg3Ns5vPGVHpk3gW5mz8Tq6/3Q0Fu+J
n731CndTo/HOXRSglLrXTfphRhGGnAb7a/dSo1vtx+albTt6JGLi5/Uwa1N87K5I9pFpefAy9RX3
eFfo+kP1yBgNcD1BG1SFVQdTvltyg1O/fjgdlV+bCQzJ6PdtE4+oqL64CYukmfR8kQEfeHg/aoz/
F60VYrxjdGB18ClLyY0bOx6DqK9OKd33FNPH9M4qBsx3u/KrzucpUAdEWMTly2y0AyUemMA+xYze
p8nZ9lg/+03LAHJCndO56feYRpck8rA3gYDPnqr/zjwMe59qHbzCkHNGhYxc6PNqm4GWmY6vJtT5
xnuJzIKQHYllIJakZuf/OBJ6oZrKN39kY6+mnVlycGSO+ZGnDUryCUQz0Ea8hSgJ8L0UzVnnpCmS
iDEm+gDQydAI9+XMFW+wokusq58jRMyxY2mzs64Fz42OjxjqJFwkI87orMcPME73QZ0d0q50nwTx
gUOdr6TH0s4gD9EEpAtBgFurMwqzY0bi737H3GOKUZEPOTKnGt65n/Y7qbpdYv0zywl8eELW7HQI
h4xm1UvBsRSaIEauOim49IJtPx5yKgnMBFOHBq0V4qMoIYuxjJgKbWuNQmGUZYfG1/9LfWz6m5K7
5pDUNOIPNeBbyzkjBXZdjb6thP/lK2frQHYENSRN3H9hBouT0mhdeOz/+qqcE2I4GuMKtx/LQJ/m
DtwDRGl5dk5HaHI+CkPhEwZl3OYaMs/FtrEExCBz4zg2pZWNB0jgPTc1JEEpsrtu9fY8TfyTIQwC
DwkjhVicxvCl5Eu37lRQwN+fYcF62zQlsd5AEk+jD7MNv1Sn+vRhX7pMEUctfC+M6NS11UenvyZm
Zy081//zpgFVECwTMaxEhCVdFI1MK+xLrW0CIzjVVoXhMRV0Od9MeUWcFxbqmdaOJwDrz6BFWqWK
7zT4bO05+aIzXyHT3erS4z2LOWVMfURmdU3ifIPxi1W275Exq8kEhaYB/zXXwTQaVmvOMRf70FoL
7Jo4nYZU3GoXLaGwHmE3bgjZ9hv7NLrd32ACXE+Yhs1butFdaw7lLA1xCNM3LVX14Pmk94ZQ1+AQ
eO0ypnUPvOTVHLHdMWmH20gd/BJ76EntRn01kD8R8SxFeftnp4oENFQUmb0POacaVMEFPZQcopMt
DTYTqmw3/tfRzEzwZFXr7iKqaa9ObhX4GogTMWNGvvSpJZNdZwaXPBq2qT0xy/L/GmZZDYxfg2rT
1VvUE6AcUVV92FqylDUQuFdR8GfyZCtIiHpVF5jI22dQFVaHpjBPBoOaynHROc6baOx/I2SL0cIS
0oE4wJmNJGTLWXstoL5YITZannjONHOZj/mL8o1bK6afQmkvLt6iaDCUlX7GwXSqcp5fLKU1un0p
SLstxXK+FvOfnTYeRdFB3SP91vvqMzx6WLIZGkEvde8RtheBF/w6o4vjf3qZx6Wwo147iY+dFq/d
/IfTbJVFzVLLkVL+JEW9DyxM6kFZ8ya8D9N7hLVvO5Bxg7IoxHmtyh8SoqEbMBa0MtyKVL8aOHJL
eJVaE24Au7FWqchDgjkIITdv03NH2zrWeDDE1sZNnHfDUCBa6bLvMMoUQX3wMGPpxnwRcwAYKvwO
KVxzQsWV+2GaHt5+5UFWmNzJ90TDyCb0NobdrZipMlQatrZrky6KN0ocAcaKbaGpQzbWfxlrMxZi
OebWKtPkaZTuFZ7wzXKmTYqST4MzLqiGBqTfiva27HQg1IGQGmFzjLh4c+rtpep8hoTZOWdJ53W2
hr+Jo5GnPY/e3Y1Ser5MoDFAe50HW7SOrm/PIT3APczz18ZoPNwX25e/QsLwz1ltuk7SIF+Qq6lP
sOeFl9/7hjquRf1svMnSehlSCaXaMC5jB3HGPDPc2BnCPnq2NUFBGla2XZwibZ8WDP1t24Qny46t
c2BCeF6VkBJj/UWmwXsnIKFKSbwwlgMyK9eMYp4qS3tmXL02dJSZQf7lD8Vj0AgRmoIHVOhdFyCU
lNGbygSpZOUHROaLEAhaUFUhlPQa72BbuMkgaw7act9ZzH5bpz1XHQHUAd7cXTd7jMDLLTwy8GBY
aWRVcTYl6Olbo/1pCOzCUVtVQGIGeD5m3Ty6v2Xf3qUs15EL8zPGHlwP6nYpGL3IiEwkH/EkHXAv
kROY02UY3BXTtxC2o7d0MoaXnn4K+u7e89Uav12bZfEvyKyVDqjKiSTwio8HExsRfCIrptcFp/O8
4qvS/o4gh0gcMXQ7vveV/e1U8NmCfk4pHQc6xZrm0lNgXZqK3zyBVxgF1cCyajiSQopMxJSngh1T
z9TJQG05TM0C0liYbwp4g3V8TNnI/Sq52aF/daPy1yjtJ9MvLrM53dR8hi4FSz/S9ZNeJjXUqn4I
2t6lasMw900fBhQJyH0gv5N9ySrYa6r14YmLA39Z+NWsyVb+S1lQVtGtBrEEkYHQE1L8MJgI1qNl
bURdrocq2DSpuTPFsCsUnoU0e07T7MY8hBmdF0y8zaeJqnTyzW2rBevQ0PaeIOXZSjjUiZz+C7x+
OfksLl7WGDDb7F0GPy4NQVc6u9G/i2uR3ueqnHMH367E3OW2da49k0APQBXL/gl7H+pTxW7UHAdf
HusRxTTE26z+09hZJuB5rxXwB4edh6Bm5psVwXbUv/6d4iK6WdZIcaLCP4VvXIVApkFprt0C6lvG
q6iQpLyUk/OXBvW+RggIpMwUvKdWiwhsrRDYsfYHnYhBUZJ0kTQn2/AvY/9qeepWMDAo0GQrv+fo
z/Awiqk38mFAmtBamxmZ7bzPuBbPNfuun1pbA7LmAoVd7HmLobIwiEy+xhz+EZtsB0e9UBJPXd3f
1CbuOe20goS6moDWoIuBk87oYmoUD0/im+95F560I8zn41Slc9FwGLxhY7N5ZRF+2cI4DT0Er1qV
HD5/IXAB5srzLu3CIG/AXgOZLxpae6lRA0+UDRQFWvQPTVkLlYO0AoP9AZ/2qHJumDehPmsz5G+A
3pJKI/azHWA1vHqeqBgehfcqSih6KfkW3UMl9tpm1ut7O2lPWGMGD820vuwa4Y1WLINUrW2cuNw8
WuR5+K4bL1aYvNp++2OEmHV5/1w7x3XCnerlJILXUBFCZfj5prIEDQjTjtRB957rgLXgaruiBABp
k0OfAo7E7oG9dzHSoqy7YlJLB31xG+c4XohiXwheochxHtV1SKnAVlUzsVF5Jn1jtESBH0wslFA7
KAN82xUI71T/r60nn+Q//W2ss7/IJUds0t6bOAcanzKeM5KQVD0sLTg97EmxhrLS/VLhB/mBcTQ7
AD8Jw32vyMV2dKymWqfBZDmC3WOVOy9KXkmyCRqEuI0LNAVYUvfk40mEJcVgw5xgUBJP8anX1T2w
k3DZ4ZgiiPIp0fl5xgQuG7s8HA4WzB46o7jBEMhp8QIsgJKtQLsz2l25Cv9hj7wxVQMfDcMsOfhy
hXEJpfGkhd3nFMhFGdcLdFJj65K04F57H9KV4ITUkN4u88pfjehA804+NEv74KhcTbLPllBYGNK6
zTWTromqde959bWIsEuLcRR0rS+Dw3Pw7f4piM8DUpR53reOJD41Smwcgwl4oROXBQ1ai3rG9h3m
AWmGYWbR4GlgPdl1/lmFwcW3PLTU33RxnFXhZa4Qy0Z8191H6bTYwJMZk9nQnGZuHS4EqEsL8uYw
gs6bxRAMTLQJGfoxJU6WBTyCbs0CwGmSrsgPiL/xI3xvYqpxqzk7xlo6nyONrsJMgh7/qSm+fEQq
to9+xcc4DaXCN2sOFHwUa3tkAFY0i7pgYGu/dShauUGF/6jUgEL5eXTCNZgJv+QWzSrFjCu337hq
KsJHDjC97Lb4ePce1vAdXv0HI7m4wxGA80n0nEL6N5NngqyCbForyM+Zt2/ibYu6sOfYstEs2E8o
F+3Zm+jSWtt44FhgyKX9jMZXiesAA1rOdf2WStAiOFqI95xTHJBM8haFW6rkkW0XhxAorvR/7FIe
Dlw9PVbwQWlLlJOOkJklPTy4ZP1sxrM1fotw1d8bSbm2YNymfcyW2/7Vg0UhDuqc0dWJo8uZ6MJd
/sq7lYiRIn4Y+ZdHPJ73SF60aJvLA7h8Q+4KtPQl9kjBJ267WKs6eMsC2vdrVCuYjRGAYSNdQXQk
1+1bh/sY1jw8uATcRIQMr8t33dlMKT35k54AOXkrT/+F7WS2F3O2YkOz8M/oeKfiVgDIiByzi6Vz
Kb0j90rny0fBDTMLWriw3mjuRRs2g8FEBGM7fF36D2oA/x8UC5NiTPf2yjnhi+6oEeziaE0lEVbZ
wsFAHnzpanp4NC8sEgUSZAhPyaNpUGmx82urtNljz+EhXgctjI4FCRzasntJ+l2VHWsZrnhCSgzm
exra3xYzIPFOD8f+oj1inPzZeSCDOne23HYkAfIZD4cobdcGFeI3DkpKR+aEdgSmJ1DVPnUu9a+X
HAQBs9VxsKE/okn9omtNrXvS8uBjWr6tXwpzmwe8/Qq3Ig0rsHWEESOuJSRZJ1jTwerDhb+Eq9Kt
mhkQFKSr3PcWP49roP+B26yIrz1XHfr0d3Yvzv6vhq7tJcjgLq3Hbx60UNATrsz2FcYHrqCkGbT2
NiOdJgXxPTg48YxryAH5tX2DKAyxWL63D7s8zy4T5T9uZ1bfU7Fidj6/GImX7dWVJ73c4LqL5Kmu
j8Rk4NLP+4BSmSaFwpuablF/robXtr1Y7dmV8AuxLtegwCEXvw7OW2YyPSiOdbQfucuMXGwov2vo
LuobsVviVE9T9FuMr2hKdfMmvjPzxZMI/lex+EndpftM0vN4xalqzHfdcOIBaKt9dh6/m/bkISGx
4Y1RJlB6PVUXkFkEKBxAIfbXGAP+QwVM2QgoMKo1+2qPq4Yi9WBheFtx7YwQDhkDL8A6DAGxZgk8
cicAk18kXrxQMoID3G306Ym3UBr+IQtWHlhP1OzxrXGDi1Zc8TTvEegiB/GyWyjQXj1HxC7E/yPp
vJpbVa8w/IuYoQq4FSBUUJcs2zeMtwu9d359Hk5mMskk2cdbRvCx1luBvdVdmt94DOYKvwFPuqid
fU65sXxKq4s8/taQ1wMvS2ZcTC7iOkEcS3L3UTcchpcOjPdQfiJFhJtwuVvREgKKdPhUvuTJET/j
Abb1gEpEyzcwKPnPvCPqiZ41vBG53WMCpBcJrc6sOKQDUfWg+TcFs9meYwt7g5QccO2W0ckOE5QS
uzyGMZO5lC8p85DUacWT3EvfJpZLHR36G2JN3mDz4kZpYApNmXcdqlvAsNieBPbH64j1O2Zj20K7
cslpLOFFSXUe93cbuRW7cX0kWAKldBy6FeReC+KwlI8huFOvZbczR1csoBDccMDGDsR3JQ6nTxx6
WIjg/8m27aXlRvzXN9zLBA7mVmXY2FiFOzUtZAAysZhfC+58Aw8hUAFhXnoC/ffLPZwYpwUfLNGP
WbEtuEWITa6olP2easoggKARD2c/6P2tobRSAu2mZN6SUEnrIwEGMoLZ9lcMz/z/ZOX4JKbQyt66
IkA5o+nM5yL8ba7RzxHbxdOfrMGw26tGeFZ1pGe8eA2ay/spArvme43wOTj4wFBiLHX21bLhIBTB
TT3dVFQjnVu80ZijXiaTpifbxFa0YkeOTdL6yvJZxFjMXxJiiX3Q3gNKvInNQ09GGUXxK6EBJsuJ
t/F44Ws3CIe3h0NMto7kmCppI4f5lxi8qNzzIqIkE0iSzkzi/1bqWQi/fQ7zkvAFWXTgC8li41vE
BolNGcuAhlQVr/qaKsqxt3HD0KvpCrs5WRInScAiCZ8EblQjKzd8zP4+FvYVNacV2o2/Zrrxq3Dp
I/6UotgIKeeUnKsfdszxgfUTd9TwJVN/ke5b1UtbZv+ekF9a+jbDrdcc4pWXBEtTetE7gt2xmRhi
9syz1RvfLG8LHNBYbmtMkM0GY4/2FgxP4AGkByhgxmGf51gocSHRGWaHO8Ak4hwV5LcKpwBfZkgc
stGi66HYUHxS58Kdon/c/yjkasgu4tWy4bCDD+QidhsluKWrLdQnrR1RsQeObqs1O+9JfRcZYOQn
2jR31HblT8QzC29K3zuslc6FW5NORAKGEZ6J3NPDlhofdz4TPa+dAR57yUbkwjfHKwYRLEqjGU9+
31EG0wHeLC1gNGHzxpnKLU8XeerGdQ4dk3gT3ylISnWm/CRij7Nj3DA7CjH4sxmNe0u/mU3UFeVu
+zjaBlhxGYCdeWO+x5GDlprOr2/abkDLWopHSONL7OnFEZKYF0rJ5/kEQRg5lECIXys3GBASuyqp
4tryJm4CfjvAp/tcX1eUh9PYshV+DIs3N4lq5o6jeOUiQhJRyF6XpKwJsh0VAbJgPj8tYi3dbf1y
k4GrzjB+gcshyitnqdnSP1XJaQ7NlmecfjnJrT8E8lF6S97HjPzhgavFI5eRcuW0wdb01NTtVnvw
OnIdcwN1H/Q5jyShsk9U2+WRI7sG17RNtkjCudbGjRofiduCwENmxQi9Ef4+XuX0BBJVSTAkSfXi
HtM2lQ1UzGBiscnMVjy4odQDzZEhcW5oG+iJNjdZsKPby1FQvd4nLO7eldMo87LzndNBQbAkbhcE
31a+WwIrN/6f1G4rtimCsBNSw3Y24sAVmxeVR6eSVMOfiIYogAqmVtnJ0oPwL6fTXj7yR8HQY/Fl
dDf+uuoqqKs1FA9fTVheiZEgc68gsZpOhAWp81uDWY6sZkj5FHuahB9Bi/5Nolsl955LLnwHAn+N
tqeDHDQaNqRdPXXjN0adh6xn9SkguaY9ivdBc9ZiJ3itPkPxYlB+9he8aWi5ynu/ZIqT6HmReXhA
+/GR7TLfZh4OH8DWKGsI6yDSmZRC84ekTvGkr8loBa9qMWnRl+tKoQNyAiDj0xtvo25CBlDEV+iO
4p8pHVT/I9aIydp0NWm4CP7O46k9EnlH2hfnj7pl70bCpB5GurHSk0oYEjGSnmxe3kM8ZjLd2eZe
v1NUV/dWEKzjhmtPmndExhz06NHntBFuKlG7jmJgS8FMRWH4CSRuQKzVeQj5ZyI/Qdinezbt4ovC
Wtt6CQCTKRwncZesNHDQCoHXXwsIaTTgVdUu0N6FFvJG7hbN6iPV/rXGcEjlH+7/gQ2gar9CmTUU
brfBDkP0ETB84k7Ro2pPo/m2iqmLUYlS2I49BmgZFTHqUXafhpNb+8BpIjNc059u2uEz7o+4e1bU
nBDDDLJfkWQl8hYq2V07lCyb+TPdNtmnHNqYTsUDDuPsm86NC5UYWBAdgt6gG0pX//D1DflxxURU
gMfIxIfLbKGD/Nj5hiV9d/t4gVtxh+8S4t+Xvj3tIh+Ge5I+EWLA1i1TDd2WW3+8hTDqSvCtoYE6
/iF+WvkP/6RHLsM66xM4DroJDvg/ztPSnrAX0vIefgM0Fpg4ht0c7njGEWuO5CGoB19yaCrqtvKE
BRZMiHbFnNnc9vESuQyYgs7b7lUmQHbAuAuDAnJUO+KWKFTALNldgcRdRyKJOtwZW/T3ufIby78Y
F0tyqgnWG/ftcPS5d6lFQvNc7fA5GmihNHcodiX7D2t7cYsLLwm86N62dnfgjxp8EvOXMjrBY1IQ
8ltxj757iWSYl0Tis888eiWiIHN690mQoX4hEGCrNm4dUH/A/Eb6DRr2dZD9tiZhT6gdKSbNZSqp
tEe4T3/L33iPOV26i67Gy1tGH2n+K5iuEoIwh8+MuLPO5oDSm8e8ecsajwTO/pJxp5uEi/bH4ld7
VcoGpXtsXPnlRrd8rQyn/9dPaJ4s+QFdqTlScyiutKssZgkv9R9BYvcHjCfB6CalZ+jYAf6ZAP9I
eqCAqWYhhUp1zfQoy/fMhYHMZy/ixKWd0zxER5rf/B1kHIM6Y8fKqrg02spd69FGqF4YZ5vihjQI
hTTFPRlkAYnPptvdhmNByuogbToG/8SpyT4kcAZTseL4nkkyk4YoB0ckZRfc/irj5TzCk98I2/s3
MuZ50hYafR1oNhPaBKqqO218zaQ7Ev7UjoA6e+LC3iO6Vqg76WyTls+g3LMXk6r31N30rdYOdXnv
luAqxMa8dFnPhfGtTELQ57N0GNkMZ7bbikr64UMtb2VfrzOsfS1wQYBBUerWpAbUv0ZFU2evep95
jx7Hz+yKzUsgZ7TnkSTsVKSeJg5IXLyYsJttvFijdn157tnKR1Ejy36Ax0BeTJOS2Y37UfHCKKfB
NNsnKM2FGdUVQ62QYDxi0Sf/jMGV+bre1aQVSrJHGlxGoiIQu3mXp7OMDB4RSDFARaC52pXL21jY
jCoWdY9ImXVrMgvBa65SPIOk80wEENCSbgqeEnmrFcZ+3MWVj0rfbdiX2FUY89C+pJu62TFZaeia
K3jixY0Qe5rxxRNgxEsJHzRcmG6I80pDUvt5o4zfWftl9DImvVMVUHYuaOsJiZIBEWkYxFAyklW8
ZQnlC2byrUigIOKVUIG1qZ/Zr2iWQRAx1mudNomBJkWYtLVMWiJksgXpS9w1bZDi5+qzr468AQK/
dwvyoUzmjkFU12i+VZiW3iRNe1IQ8qyKbQSHEqNNyQWmCOGdSd+I96P/TWLHxQ+oSDRzoDLMOXNt
BdIXrzKZaU5TLwxsOSDsAHOVvHIgKIhp0kANokQPSQNMwiEWXWi908RDEkCfYB9JcrKZT8BcDHxg
Q8oQ7VYI/WrgVSn3KiZ3Ayxmxi8fUwptmXgXC+yVwrDvYY7EQ45i5YVV2nw0+Xap4cu/yNnV0Stk
FzPc8kdxoALFXmgRJIyGFlVqqjrJiZHr2tKXNjnTzqgteGr23la5438hU4h+3PpA+C1IdcoYhFLd
AkUs3qK/trINeacWhAOdCirrVJtzvFjtZ6pzmFqhkPfdXlXcSObIF/6M8CNqlxOSkYhw/OFUPsMn
pSf+5MQXjTrg4KW+NRmp04eqdM0HeEjIW3fYirNXGceEibWkd24bKc862PUu8LqA2ewtv9JmUAGY
yptOxFqKJhar7SYDKOfsab32W/9I9U1/1HSv/q1LRBeIPq3mjQdtyPekGJT+LqTkZfWoDiER0wmx
VhtcjkRcDrCkf8EfN/j8rI0LRaGMco2mOzPMCDAiW7HuEbZb3U3pWN+GXfA+L0ZKp8c3TwLXlZqy
AV3Qg/DUZWQnjGM8EfGeKi/DeBCWVL0EmL/SQ05ImLsZ3orwKIvHqn5TAheDvSE/GoOoto0GlAM4
ptyR//BqYiMdOC5mooDXcGCsUCmDcLJP9Se1HA3HgcF4BM6+9RXiEXCouHH2pQs7Xi7zh0CeFYhB
wB4qHOa7Qe65uY4mhwR4/5f2bIVud8kSWOio50Bs8xFN32Z3bNszc4ZCVS8ASPImAzjQUrdckKWO
bc4YiL+ZEtgOCxQAvXppdW8QYN0ZNeV3MEOAxSzamaiwlvF9OixVYywJ6ifi7+Y1LIAfhavXCvZC
OTZLqm/xb8BdNa68/F3YksrfbmkcBmCEd2AIoQaJcVJuvxrxIYVvpPsWZNIRs0tuS7dhi6FtJ0he
+rlUbzFSBqUk6tCW6EYbIpz8PyRhmYZj1k/EJ/TzUh2KUnK0uKXLb1B//gcAkRKZtmCn77xei6+s
Oo0GsWufmnRTfDbabcwm2Cu0XDetp5/z6roY6AV01irCfL//bBn3Ix7jRvryI54rAJLBakTM5rgi
H+S4a/FBnW4KLkUtgp7J8ANrAHwaogsyskUYjyY6T7rBDoMyLqGaSb1E2crq9dAhkHhxSJRg0+QV
SWJDih9qXybpQaJEBYVW9WoXpzyAjU6BnzzvWwiINPm38BGMk7bInyErmG5ImajA1T4TW7upemch
M6L5dsUIH1fJtgS1b2r9mHNF8TO5cjfSTqOvh8pNtOME/5wEKA/6zEpM3cr5IijqQKDJ+414rBuU
QKCe0Rpz68QbAE5ALlPaGOQjDT8tatMFYZpvBcB7wRnT1aFV4xwxNTJ1tmi12VwRTo9EVCh3ofsA
++dvlRdtRT5aKdEMqwYO04qz7WqroMELQK94WZNDRDQMLvMt6oaFKzMI5ba4otLIU4BIBx9/Ebqs
6pP81UWPySALxurmrVhCD9Gv0ng8GEl5ZwIGp9ZM3kDChyncmFqhBVj32W7hamV2LM7gqh7XKWhe
FiPm5euEo5OflUzG007LvluVfH1vpX/U+RdhZ4hKLOKZS+Otl6nw0AW+FmDFcVeXz64ARdNZJVyC
qXH38s67gRsRrAn3QKxdiNErEv8V/ehQHYp/aF1QhkibWHYE9WyAxsg8yrc/gM8YZUVKcYjxD5AN
0XmBLQxcLTnzAfWfpqBJJAlZ8axh2s18kTYfE1cDdECQX4GWBL6ZEZnsup7ewQToUJhKd/4YXnVi
g+HTf6YBm/r0vLioiML2jHMSatsM7v3gLGFkAG8EwoHzkGZLfg//Bs1wYyuk+FXUT3V3LPtrqJ6Q
yVNhy4KHt0brj+2xAiLiEFoIVDRyHJxEQEDfgxdZCQkZq62cOhUquyv9B2DdkwxUgdhFssTovKrv
/fy+pGZi8zqC5/ILElQUg3JGod1NZP+TgqBoF5OsNgzM3AZls9GJT4K1Wwd3XuJltWuJp1h5q/bE
uQlPFOn7oHgvRUQzG9TLPTh3RNDlhqqOJDjSVEHi+l9YHQEPtJ/62M4PTNLNBDJgT1tSxX4XH0xw
43mllwIwFZ8br8Js2qbyIacqQnlX+d0yzLN4Unp/j10AI3Or09bjKP0rEiyO0HbYqjq9pbAD86zz
tEDhU2bKI0LohZIGNvFqtKnZGU0Dy1NVRButfEJc5YRf3oJoQ3esTI3qkrdj6myNob8BrtWEW6sQ
ThXmzhKiV5X7MNc20DoGXZBGJ/MgMz+q90x9xp8C+cE+5dLiniaU3prZ4qvNCEVG5AzulQU0+ptB
QnF1sqVGu1rx5jNUl3BJ60+gyFW7bdQvZeamUg/8Fz9gEKMtQOehf2DJL8UnY5yEm5XCLBnO/zaV
1wH+O3NU4TndUd5UmzZATM2rgINt6Xcq6PQ4Js1NJP0UVmE3/04VMdw3EV1ktc5/y+iAmHFmXz2m
0d6AXCccgoba5dZuPhpEVldEqa30OXbfRO16uf5oAlemm3K4rcx1hfIZUHBDVKxIpgl6rbXCpZKO
GfJckwv1XihOPj3YQmXOv3apQzCuSuAQ/ZuLF8RyWfYqqje9OJdgpvhybymIPj0axAY3pxXF2dwW
PB/Cni9uIlb2hpAtezH0AeQ3tLAFjiB7zfgEvbmm6VlV933itfFzvJPqIPYPAwm7QWVKfO71YyXu
9elQfGkSyoGlcZhkB5ylrRcujhP5t6NqRXVEAcJs65fkKN06bROYlvJeFZdS9fJ6N4HPUjwbuGay
KTuXYQ8LAZMC6bokUE/ZgWcP17Jo6x8izdFfaJjx7NBGS5zqunnj51HUCoKTkvPCIkF0CwzEqiU1
HuEJ4TxEqAbY72j75OTrQEybhHXmbkhE4RLbv+THtca47cj4S+Rno0WWEuxr4W+q+LHEIsy3juk0
gNX1q3nLSxb6qWHSHJWTxn0f8XPirD76quTycE3thRgcnuOUBDuT6hmKYwpY4nEt802l0/s4WD51
HgY6je4XeqbttxLHvaTS0AIdFaFwpGV4cWSFpD4KxqLIIC64/4OwliG7BtoPhl+Mry8B9MWHE5lB
PYP4HExeelTUV6i+cvCCvOqcalkVFQVamTaQ/14VrR87bQZyDUAHf2YgjwjsSKP6UkN9E6NswGRJ
eNiIEgXhlspYDyTbRuKuSVh64ggRxTUP4HMDMvlhm8k+5D4SAftZvqH1lK9g9ibzoy6JYNNsnwJD
+alGZwl/wk3oSysYfzRqAoYMVvSa8ARPwHlA2Jm514LClQoBePM+Np/wVPlocuPcGMcHPqJePgf+
PO+zdUF7KQdeWMxrMb3qMTX2LN7tMDhbKEGJIDbQLIIglaAAuCbNXVlzihqCsdEpw1QSO2I1aY1+
EyGlbolQFU/9n5ifx8wtOCMUNDSeqP+UXzPzE9Ly9tpQZBKynhYfMxwhTRGSLXzGiMD9Zp/QBPIb
oDTP3wndCTeTuJmRvWOieyPhqfxaOEKsTcFOpE1cO4L6h4xkmPLxlK47gaGVLYHPJ6vW0NIaOv4x
swPQE3wUP6h0Cv6oAgGKojS8omhceNOinxwMi3OvVA7BuEl6gpOP9epQ2UV+7rVNV519vJf+uWre
k4okX5Q/InESmwZIP8/vSeiGeuPMzbfEN9pdWNmWxXmBXASnBvhv+bi8ypMN/XnFb5IgDz2nF6He
chkaVow3oBoaew352qYbLSqtVvtbcTUSUvpbA23SJhxPmbjFBgtbioeuI4iGJ3ADFSMnR4gtKn1g
lUa++gARXpojTPiU4qfCQRK2711ut/ObLp4qDAuALny8TzQZ+Y+C6HElX6vclhLOIGv6aakhI6QI
sj0PPrQ84x/8J04kKnO6cvKrFLkr7kAjg0CLiMZ5hWUn0gkJDq2E3784o9+jAYTL27wPSnqYYEfJ
qwZF9eFxpL+I+6MDItCjDrgARX0vbgcO6QhmTb006ezyHm5jhyr3Ia6sjDGNQUGPTgY7Pb74EcCR
6cAoXQYRBVks9Rx5/gUrKo8olPV1qBAB3Qy4GtGgTTe9eOY88THzRnsOj5EprAX/T+Vtnoj/OL+o
MDjwUFQzmw9MCMX3GGsRndE4R49gjAjcGGhl+1eij+yLJ59sjk7LzO2z1VVI+rbo7qjsIP2LsZ/s
EN5tV4H/GNULy/CpFH4lHUF8/CZheuCEYzhmRR6Y4xWet0EgB0bkzjuStAPfq1iGRKgSE6WwHQDe
S1qgmIXIfET4B5jC2Niu499J+YpWhNeqzDD5ESbEAEgL6SzbobhRihuQqkB6tOqOyoUiHIIO5338
m5IzxaqPily2wwtdXQPwlHkEcyDQfYS+SByJoKVgl7xniDbQzdpFdWy+V5r3woqrYRPMrz2qJUaO
bPgFRwr+aZFdvqt/hCXOG9Ryq08WSwNRB2BdYHekRU8bSX9DLuGTSLjwX6RzndM9uVbeUnFPxIlN
ko+ClAglOWcjRJP24POablnBwSCHXrL6YAb155CynJ06CJQl6m8FIFahYgPj4srw46hFGvaw68eK
Fp33HibCPBFjc1yIzVHexM+BOwtYdt/C3ZKgmW1VRhUmi9WxPRtIhqBfjnSKe4m27std3+5IdBD0
rWael7ScB9ay+MOgorLaTPMu+Cs5sk+LLXO3Mk9NZdE2Rd1O9aG8zxtS8Ibg2ErInE/cRVTcZZ0X
gnL+qsx4ZI+or04l+DkgTHA9Rnbfu1iieazFt+4z2gd83DurWo9NuqN2nNqq1mOXXLdEtc3+MShO
xqdBvzq9K6iCV1jGczD+9ompgFVfyB+mDz0q+E6VtqcC1GoEQ40QjrJx+7+8CqGnRrQ0gHkixw6L
OXrU6US1HeAbcjmaZRBucwlfzE3sN8zK/mDDGAPPMcqmtFH23wAeeQCqgBMX7G7Yv6vXEI9GqP+r
hAurclodCf+RidPufuvsi2OHCeFQctP/LBjVaCGogaygoIl2s3dMSnhZUMviNBT821v2h4+wgnik
0+tT2amqK4fUh0WGnaLsKRTUZB8iPtnY34+rLd46lEcfUnQBKSm26PHbgbDL9VS9Jg4CFqtAO+rV
J/6MrGIvFNZGx3BH8KnUHZMhxmWEUMIdu2NeI19gI+el3yC3wxbSqBQlgKkKO8zBXEmCB/qQ14sr
mwccrBRN0GfJBmTm3sISTIGVw1pgYHDZiVhvAsYbsf0zH4j6OXRGNHXG24oPrPCjBjxJIESwPzi9
kivnTa97MiKGrfJFSyTyPu1ZxSVjy56npt/x1LMZUTgPD5FbtUVgwBaSc8sgQ8C/6fTJKR+P6e9M
CALYYofOgqiJXTOTeniqCU/ObIPCLoHHEwTzmKAv0wLbPA/yfvpbUrfm7eooKXRdmbyDU3w2Pnoa
6pGvgxpZmX+YwM9G4cdUWBRczpzhpb7kyEm0YE2tpahfM/2RdJupeMvafwB2Rn6IxG12i/J9S/pn
8MacamKQKM4GEQK8AiNXU50KzYKFxA5og3CWFas8FSEIgdxAiSzOQv4vMhjIlZd4qSN1hPVlh4qB
lDhsJvO6AEjz3o+t/NuXCHsG0tLrPZgYOoq/NPEIZR/Uj7R7z5oNQUOBuEuBCBp1j0R9qDrezVY0
sgEDbnvoKlDukmUd0EPYb0hBzIZTQFmMzRKm2eLStJ0N/3Tfru8a0BiojRfeVh+IHoxgD3+C03pd
3nQHPKaw/GAbN6+RyVKbPNN/iAqQO1MZcjefW8OlvoZkGgh8ms8rNs+5w9ZKhocU9JtY/hmufM3B
P+oXtfQDcHZqToPWHLRhn42ePqC0W9UfvkT8sBcZpO6Zgq3llG3tUlbNyNgY4A4r3ido2uboUr2a
bTi/I0LfNMrW4CWU8K3iRkbUSzQVoRK+6lL6h3gb/uBUMz8DqkKZhfKmCj/81acBGu5bKnZXVNP+
H5BREm1EUlrri1h9IOUZ4MjBpuTD+EFeopj/AN01lH8QB87pfsoQIVQn80rerA+dqW/JVTGnz1C4
YzVMknNwZ+wfSJCx+1+ZWNtFf7BFtMaohjh4daVAvbZH+hiX8TGyauxu1dVvb3WCSFxI7UYnjtWd
5v1sgFpJ5162QvKPwJGSk870xMeneP3DF23yvhIVfdUFHjd2EvkewSSqaz159P/OCsqZjSJfdAJ0
C5T+B2y1fLPGZRgAZkhcd0tM3xcVx81V70+pTZdpKDD0EP/utquHmbq4TGfjhDc9s5r6Isd/VXoY
kFpHxa2EcK39D/IzSPULOO9mu4i240umstvNvM7fmiEK3ZoHHJGZNW4xLQ60aBCgjguPaGsc9fzg
WT2b9SHhbqfyIHF56B5Rd4CSIlOzu4aaq9B6RmHCPxUKrCBIiO7fg1Jixjq18W3BZF8uvvPS6eMH
aq2/kJ3tZ0LvQnUUVU0DJeDwSEH3aMuXNnpBuJ+lf+SCV8FOx/wCOBR5JU1AOkmoBuGiXJ8MAjJz
wKPEwAE9HVASY7U0/C3XzdBdaLB0q6L/IldCgKDfS8qzIibIMnY37cYUXyPXhHUhccWmQcCgzU/Z
ixw2HBN2u1PzO7nAlicnz1Fys4uYEeKNnZK9kfEi2yh7hKZo3htbNre9Yce31bdcHqfhoE3d2s/P
HOM5f3eYu4G5S3lscwd5JuatrwoAqLgJCu9h9MbEoGzTHymzWpxB2mUoN0oMzbhNz+E5QyKw1giH
+fW3NDctvlQYVXtsiISejoPvKh3BK9cMqTZSmcSSzH+1v+uyyOKa8vSns0fUJspPg4hHkhDnT0Hb
qm9sAPcaHvg2Fhtl9394Pqs35upfyeK6Ltx0Ykr33/3iShaBjlc7fZPMU+9f+vQXL2oAsXc3OEiU
+hZAjkbgFN3ao0ADsQ7SkumshraP1TNz0Chk82GMf07QmKl8JbYl7HBfH+r2wkOAJ9J4ix+p/DY0
G/MmNh+lRMQheZIX2jXp221uw+oAoN/BQa+6rQ4I7Jx9mL6bQTkva4vT0Xs+rmvswSi/y7eRTOvV
WmvRZYr8qoJqrVbW9AFA0yReIiyB2FOyqUECh73+zNsL9qrSMzGqsd4TUFG7Q3zQyNG++bxmSPi6
jfvvxOqLHe8oU1/z0fX4YTLnpJXLFCmm7vxirOz5oo5S9Q9aPP9qAEohLFj76lv9VnjAni8sGfrq
UUgUEjF9wN1C3lce9rQy3pC0BqLDBkLWx/sAWQOSHZLs486BrV614YDMCfYmfB+eoUF3AWfWOtA9
DdihcBSIPkcc2Oo8rBL0xokNJlybp1feIdNeBy3IOmWAz151RW7aftdOm974AnyIDQfVNlQPC2DF
Mtc4gQ7Vfx5OnQvIEOReiA1TuXHVLWMvZnYQWQyvPf+8XSyLlGN6on+gqhd2B5Ulx1/TnUUCL/+Z
ikvWLvFK/ZZ2BwP7w3q2y8dUfxvotbBWFW7cH2LpVY1E6npY8P1dfhiUt/kmfLH8i5RYhduWfPH9
KPB0YgaBK3E6VO6DYwJ8ZXuJ37XT1oa4Q5to9Czn/MoppdBE/K1pkKh45ep2uaNTPj8gEObmRvGX
LHfTCn/Rk/D9MLrBZGeJaoG1x7HHWN7JW3QT+XCEzNEY85cXpC9yZWh4UI1XVN2N1Bk3bbNr+32j
7OP8c4Xt3EDYU4EcGjt/2mrwXTK6YyLdcGg3YIBfA+VAkksl4tIxYXXSPtd3JEgnXKRO/UzBaoD6
KwSjhY0Pap2Xtxpjgc4QtYhW+JZCz/hc5b/A2/JybiDcLfCZ8DsV9K7AdCEt6+gBKmjyM+iXPjZ8
p3N5JchTxoJSPgrhspm7A3YqVUNUCyd2n535y4cvJgSdrltyISDtsAXSV0FfqRzT87gV02MY/gGx
r/QHmyo9E6TRjdTD5DcUVhAwtUDAvNUhsSIVX26sGXVEFIDrg24Cry52jedE643wHhXfZJbpw4Fx
Hhlc7hANLQg06NF9tyMSLaNlx2FMDQynG5yKly5WaFj1iDuuqp9ShKnXyUK47Q5tMdy+uKObMYre
6ZKrhiMK8s3iMKR4JGh+Oz4iM88Ir4zt6EgELSuEnj5z8Z70BfGRtvRO9IB6HW0i30vNNbONmjsl
sgdQor+goi6o+2dUp3YX/kjqDyZITlUEwE3tIXJEddLrqLZhPoqPoATp3I/1bnwvOq8oLwivJeVX
mDbJKcmYYS76A8TvWkiUbEL8bdU//p4wdJRv4zm8fMSXVGJjRjigZjtHyufKrTtXVyyuwopzAdPV
5rhyVaqDTj58VCRea+RUsV2Toq7ILxoR1/QWkVkvs7NiixmHB+SWaD7oKlgxmkW2wuFCfyq1gWx3
lI7pZxy9HfUmIKfbuTvCiwr/Dfxtf7j6xR4IKbvPAe05pCds+mQH9S+Jx/bL/Fv5rpC75Qh0Qk6b
dl900qs9cmyG5AA9RHPQB3eGi2tIgWrIKsfpDeABdm26EvekKNvjZ0IqN3TPHu6OmHfEDzkwz83g
KevcALdZ7TXM3TSFoFaubarX1Z+cuZp35iTdK+6frY7WBKRad0NlPwSHEBWEekjnfQqn1NohsV29
M/bXtDtCo0LNopmYPCKxVPRwsngDNakt6WkS3Nlci/nVRZjOnGpDtTlXTHwXSbyuoDlt/JVVtomS
TXBfEVEq4riETzFtWd/A0lbIfjDolE4Dv1SgUA4k0+L4iAm+uaN6C7bINOhJneIt9X2FcvWvHAQ8
zRVgky7Ars9brJAj2pjoLJ/mi38ClBkNDxBWgrL3qz1fAeqPZPXTkEH00A1qZcYvnR56/xkp9HSo
HiYUE/sakw7y2rVpS8cB5pYgDsFZiRdSSWqXJ6346au3egmbrzcfTsM1neD30leUPHXwSgSS/qZD
Y0A0jqXvVe+rE79bzD783M/Vf74Role43b14cuM9NhXKNtPETZ8DGUcL0L7o35Z4yQnMl9aIm/5B
MS+rpvbRk0dAwRtZy/qiAYFsyxjbOayPwRdnXQeqvTNCS3W1b4lQii2Ci/kb+514m24EaBALTrDb
K4I0/wjO3Dgxxe3ZAZO/p1Nw/DF+kH5+jf7mbyCagvljGfat9h0h4qZBKW+c+AYw6wIa//GBMGnh
w3YpZvGvrad55kG1yGblUQP/SVFrNhvlHXQMNHUoL8FhJD2aIEaCClRPYdr8opQMpR+Go/VAeu8a
ZretbeVdP0t3/5OhBboASQjzjHjJf3p5zb8gToY3dHWzFV/yi0GgD9Fejwj36sJXRs0mCDakEisR
OJaVXUvBalnJwL8pOlXt8ZXAM6Hv3sFghwt/piHoXP7dGn4UFi4wsg8DZBgIlwQ05LGO+j7SKmox
dBWPGLspgslirR9LhwrGM3EYbUhQmDWd4simhcZKbskKeGO9ODfXFTCpQRcNxEb8w8CL3nRFHHNg
aXQP8q55DoU1/zM+xA8aKdmzT+As3WWpM1sH15xmad7ZySN6lFZ4TI/5Vboi6mOicbuf9DR9N3Cc
ACefhMJwB+JBJuGZlETNM8gJV9EkEbtJ9bl5g8NoHvCuPyCEzQ+dPGv9NPBMeMTzQHQ481u7lBZq
uSXSx/ZR7agBrrCNQI4syFGJFvETBRM3LSIJKH4WmyX6d12mdmWuM0+fwJjX2Q/IrnScyGlcsg4t
4Y9ODTxkPKi8P/hki3RxmvZoaFaAlq84J/nHbjjBoM4TGm22ybjOngrSHsTzaB7QXDBovEvkLwAN
ky34zY5RnolxCFeOQUQ1RqJbUiDg5xSga82WasL6HO0OyI6HZCHWSG1mZ9Wp0gVjtwKT+HmIDZQx
xNqtydW03rnHyFwabsIrWBqqbdB92URrt+G1gAq1XG0NZDT8TV801ssfpHQLsTeJ8J+bCqY13QwR
6SyWVDlcbLI2cxniFJ7EyiXevgRH25QgiORGLg9oUcNm7knk4orcEa4itO1hBvCwWV23+R9J57Hc
OJZt0S9CBLyZkgBI0DtRpCYIiVLCe8+v74XqQb/ojleVKZHAvcfsvbYBxcNNl1Xp8NcjqNL31DxG
vX6baHFp772quwSSF07bWbAk7Jm4wJRFVN6/D9n7yGqOgIUxvFCpILKWgPbsmGYaT0rB2jWK0xuI
OP+MbNeNOxIxKTgDAns+Xl3CGOX1lHSZKwHESdcRBQT9HB4Q1sIMWFpXM7Za7jTBNuOk4DTz560w
7jtUXEgXrMERWw/LaU8hgckhWQYk3OJsmccXWHVTllhe7e8ZMgpcYPKqDlepYjMrLa2Vhfrje853
m1wwRQsE2kU+P1BGNh+ayMpnSQvzY4bbjWPwvQ92nDuT6UnSik1YRLMRkXjP57jgIZeWnflEpsbf
ZEMrkd8XJD1r40/5DkuOm2pXSkce99QmdJEflT81YxqUnGJGYTvACdRsYuSIFCdLHjuRt7fef8IG
cAqfPYnbwLlerHT6g/GJsDvFsZB41BKY2FGVv8l9YONaVJ/UexFnE0u/Qv/6h5hf+zIBdKTYTbOl
gidFlT8QPXDXK9ml+omRR9kUfqMpIf0n1+qDoY7QHi2yxWlv7TTfxSSzKB+EXEJl6DREqCjhcdHh
nV9l/V2XPrRf4Tfw8YAWPyGeDw1QrvCQcULiM+DO3MItjosP3BtwCyG4BeJHoZF/yTg3WiZfqeVW
piM0y2Hf+A/B9Cz9EgWP9v0pkFW688mAw/M1ixwvlnAssjXNBkDeNHIY27+Tr56vrpWqg6GjFM1+
0axRnYPdRVcYQA2CBOoFFb9Iy/SeuU+LEXikuSJpFgwR2U01zMmpubAzkGqv4np1TfaBDNWBVYc2
IYaWyQHxEX1bCKPx2CRX49jE/CnZn4XBgueLhT+7PbEAYfCP9UxYr8iQoffkiEjgdywePnkTTsUp
GWFdfT965uZ1wAE9z/ksYmaEC8FMN4plEe6T9Yk2LGb1wviSDp3cI+3RzMIVztDcFmgI7fRaqQe9
xV8Kg1lluKBisP2ICXzAOLmVMcbgA/A5DQT73Y0Mja4yrS+xUSnrHRaFW2H6zH+RFxQpN4vyDEQG
HgWFhQRdpzwZFQsmrkWCQ99rJFKKdhnogPjZuUH8Z5vuy2ODe8J0MDTzN5mDRz4efvdvk/0PzJxw
TzGA96m3NWshPTBtH1C4AEWccQLoWSDd2gbs/zcWagIB5/E8A0L5VJprA4yaf0yrm5I/fQTJrCG4
myVDgF6/Y90dFRzFDf2Zg+C5yU+5p2uoBTmDlX+gMTi4ZITDtMpA9MUTlUeoXhRAvN2aV9j6LplT
xGggij0+RKPdR7xKgiLtcbr3WFYqBrlatGXbRViuVHygGPjFMi3EBMnalryFX7h4jzeZhXzny6RK
HQbzTJuY/TBvJIuZBrFGV63s9uKSWmS2N9UUyquwuuG3EBRbYQ85LDTP4FOjAiD9hwvkKGRXVtHU
ifp7Z2p3nxtVtVkaMuZOuQtYXmKLwsytthf0ilKwXpf6KSbwV0f7hYr0TKZnL28M6WZRh1WE2Loj
uE5ky5fZg8doVWkgBZ61Gq4W8uopRnF6VmdXxegBCgp2obHS/0CX+OeY4iTOj4RqV8UWI5WI9Upm
57QwKE/EQ7BukHrPXTZ3ocE0QQF4FN3T+CSywJibhh9f8YifbkCrleFfLdwN9TrR6n4MSMVxL32p
ZKYtof14hD70azYsNbuuWUV1THekZEPdwAye80cPOjYIBEnkKFnRfZ7qi0Sje6zR+m6VeshqEEFW
wZmoaR3ZZ0sCtAzl8QLsH/TcLZ/FGbAa2PVSqiJSRK0maTeT9dSLALTyYPJgWcuCiI/3K8sfBmcx
+eWW9+ahRJZQyBcfL02McpZOBYbeBPQcCK43aWukzY1Gc+yZ5Rks2oQoj8RjiLDd9p29At0rxyfm
ZmuwLRyd7bVP/opymL2ig2IL1T8JEZKR21qKXsXpG+Q2GE3dOtsEKbEW6M6wmcMlZUBXvGoCT+Od
IELLE1EkC/zXjdifW522CkjI926MP4myBGBHcE7m0O+UDHkXbbLpBFci0XLYvQPydZYEX/QG1xw7
KWw82ilDkR4L24qQm0fCS1cEGNK9YnTH5iDIXu0UFfhZBI6LYjcJVAwMFjxGB82PpB4YQGC0GTEg
TNQfuNgwOUyLd7JuwWl6gg2HpUpufMH48OSfNN8gwiuIffFDd0iR7LAwtXvSJb4tclkznk5iKfH8
qfgU890bOSBWpKsu34pswyI43ymuLzhVslFwAHDC51RFB/Ya3xpswbZ6lApRCKs8+dCxK4peCaAL
C7JED82of7QBBuB9zSHtPxldCKDFonkNm98QMvmMenBI3cSz+a9kirvLvuULYccYbQXAWWiLwGPF
X29yccS/UZmtpQDPjOCFTBuhHR+PxBuiCX/oVSvxB1gT6qau2SYp6qOefxhReh7K+wydzKyiIXHV
GUYGlLicwhwkNk4zIT1klQkj32YpmbqRdDLOg/wrI+jawTJpfYSOjD13zMvF35xlUradXm+dWxL1
2b/hmin3WfgGY6Bw0pLV20fd7+oDI+zw7fE0qeA4tLXArySiHAt/LNntUfiV/dGydowkeFFsE0vq
Px47pKqoIZH4FQsK9WHkoV4y/W4amk3cRkzlF+j7GqcwPIoQ7DQY29CjUF4RAfLONh06EaaU79Al
pDhcw7fAbveJJqFPX9UpJKVJvSv3MjhmzaquT99cuT04LPE8uaq18B/h+1n5fEcM+T44Tx0UEdpG
bT1GBTyFEqIUmd8Km49gV5xJLLvMksmZM1ocjZ9h+jK7rU7u99Gy+S0q063WkIfwZsi4PVHp2GDu
0LkhxI7XIK+WAksErADsFgEANre+2uN76cFLbADSQRcZljKDEE3+xVRAHDQ3VffEFa79zjtVeFTD
B9dMNSs6GJbpGt8z3fFJSF29YznL3hHGwzm6Y4m+N/IGSb/JdIj6wOlQILd5vk1w3qQCq1NbLHlB
kj/Je5+IL6syqnxeGXJuSBeeugPTWjQ7DHEJn/i6+9XW6M81gloJPgYDnYVRXpg26p37j7cnEU4I
/bTphHWXkQevVFdd5/9bXpWOK+Ji/KKlZXEHScRXPuawOXAWarArzzwdHObvam2h7EDvPYiQolZv
/CUOC6OKkDUOBoFtIm3KrNg58KhsiEvEWuCoyH3XKUvazKkGzDEP3A7oEhmrtjGxn7b2UuXNWJ0j
/yBpf223UTCkk9uUOZ24ye7VJS2hAC8HmWZ4FZrHQMSo/DufHH3CDMe3jV+52JTsxZMfE9FLgohQ
6z2VvEe2Lv0eOCKTebaTvuNLP1Owi9Wtkn7CN26QqZ3l9EbMFJtpygMPtDaCURaJ05VVk9zeGD9N
vKGqtn7/YWVGKf5p6C60lfYAA9D461m6yPpxmqtYyMA+OafTR8rFml9NGkT9l8RpbpVhAHdRbAf/
G6/DqyL9DpEMqufj9Ii/RSwzv1m1aY60zHd5clHDphuxXEtonaHtbt/o5MJdZmRMFtbhdKu/UAOz
anRadMjsGbT0B1gCakg0CLrp9iOn2lGJftXpFZ7pYN7Jb1qBmeMqI8bMEbAfyG46nqXOnkktt/e4
L7iAhR+dXVHtEtYKvURcF8ytGbBS1y7rTbPTsK/SWV1zDd3S0qzOlZtd4bSF+ik7xkzUuyVWS1bP
pKwiWFkERy7/YWvxK/5RyTDF47uiDWMq6ZuYP0DPglhalRdkGFAJ4uYYQLeDGcQgL8zuPtvkQ/zB
ld0zdWcSgNi6RhLDHgSO8J1q1UEL0mEbXFpvUpSvRrDivos1UvBQRFXHgBEnzaq8Ea7aC81Sh15g
pTPqQdmjpkhhL8YxuAfq3qrXHfkZGwAgJAzhxP02rI3FFrP56TC/hw6K3bHaCyDy38JXxquj8YwM
rxLBkMWBzl+q2grKERR1T5Tvc1qCKzqKv1feLrPCXTPs9HrXP3DHN8hpz7Oc1JVkBhX9Tm92Ap32
XXvlNmYATAk4SyjBwhMtEW8CZ5Qwd4XMU12GPMRYEUj0/mywfWfwUO2Yj4jVBJtTpNZcaG6woes3
7axf87zw7c74VlKabAOOCZ9PhdNyZLkrqo/gX0snVzE6uSOBooOCr4RNs7Dr3JNVu01ZAu9j1dPl
q957tADlKifQxzq2PqQdFwM8eakKVl6ik74Nwt0W0yEIlow+4gWLNFv/ZqSGXASpC9YxyW0W3eXt
afza0CfYefz7Yl0jvCiL/bNx9PcRTOp/8gYpCf9RXvlpOvAbp9f4mn2wG5n1IATYLLO/6MM4oF/e
xT/6bnhJZ/IYxzO/t6P/q+7lTnn5X/xZhLUccwrJg3ypttWncOtmkUK4x3P0OWJGcd/CwvAMTzu9
n7P5FrwA/wbHMvkfC4Yy/j75p3/N0w+Oy6X2S1XPDeXquE3+med4R13Bx4epUSwIYPYGQohYMXPv
rJNHadchIIcjPk7Urqx8qa+ZeOqHlq1QwiyQrUm5mNK9XbFJ5S2hmyi/kO8QklS4eGkRQhFYhult
1sxu+H/g7zC8YNxl5kbOqXjZ6ckQInZdCnesdEXiy6y1tIlCR8t+zZZdqeGxMlfivcWmPQs4p5cY
SRfldIRHMF5jUs+7VSfbsDst1iD6cfsxbKlu9RQz3jx5gjBhTp68x0Zg8iFIGyaz2UxAAdFmAw1A
Rd7yG2/8L/KKiVsoeUaYZHsk1qWanY7PCqzttwFnlQmdzdq+hkKZOjXjPfSd74evn8MJhAPpOOUl
staN7w6kaUQotJZ8jF7/kXyWjzvfZG6sH3RL1M1nNOyR6lm2esC4dgyqS/yL3Dw2A9ZaSOhXmI8G
+sH+TLBSkTwg3uCFn4WdWCTDv9nXEqqiU/SHFsZEJ/9w9kzqURqewxboT6d6HJElR5On6QTkcXuh
n+TTl3s31UnrWqZUDLOjBASaOPyCIjT9J19jNvE8+9sa64sOIgwVnP+sQ8WhZ2RWErnhV13uiuzM
L3dO+BWJMqN+CZtv3IDkryX6atK8Ci3mMDMpCo79zwm/J8K1wtGOsXI36Zyzy3+0KJshlOa1L5a5
vMuMkKIVSxr2EoaIG1D8eWtYaKksK8ZR8ngfE4SWAcUwdKl6UzzpQMyHsswdbuZZuonfzq8/Q5SZ
6DtKroUnHiBtukECyHh9ZOgM7wqaFhsYEc83TmSWrTX+Uv3YKg8r8cr+QqboJ/CciA5qzwshPQMM
ZsMnaGckegYf4Tt5+cjldwlIyUV1ou9Zh7v8JbI/jm2KDP51eGLY7IrFtLTWQjfjmGaUx8L+NZ5d
BHOCUCWvAHtiy7SsKIdtkSVFpO0VorsAyuvvH1z5swz1xLPbjgf0SLM+7h4kBAR/o3pDk/RMqBXj
DX8IvBRk6wOafDi5A6d4el7/Q64FG4dRYoPT1v/E2sSOUvjrImKRn29sRFQh498QuwmWmBVPMUGY
+GnIN6g31ilGdstnPPh2zvvYXMUtJQq/eJQeu/Gf4c26bnUmNTzr9muY/saktluS50RXfL/SFarg
FNpqAgJcoocCekt0MCy48M93wg1NL82BJvDzNwRsDwdf3+PE0i95dOKlTFfZUZ3uU7NV2Qxhz2Ju
z1M3eOpPZrNOMEtb3kI70o545ur3xhhgaq1rS+Hd34TnM0iPUNnSmKl45Lml/buEYt+/WAZzlPlj
3lS5h26Od08qvvlhFLBelfOuYct3q1BWN5krItOYuKZiFFbAH+UXoguA9gXbEh5Sq2cVQlYO1YWL
fZxzChcFo0xWNwHdic1hbEUnho+8gADh5B2/fL6SaIr+kITxrOZ/unhT/ZMkAT7m2ofvjjuZg3KM
DjoTnfW0gmyKCnKRHgFiLQPaPKpZ+eqz0tBWzCbc8JQ+um0HYBAN+7Vn4uQ0dxx3a/8AJ9axFlzB
a+XaFJiT2DlgNjxKm4/8Qz2Aa9Cz2aRWvEpIG7b6S7YM45hnNywM51l+qzgZ1vhGxTUGZ/gQkANt
nm4exRIMRnFCFYv1jPhM2DW7yr1W2WKONHNjZEpf2RZv3OCE8UZlUbnliUTphkIc/MFS/+nMTUcQ
aLJNXIpXHgrGgJZXhduc1yNneqYdzWrDw5poRxk9W7wSuIpZbxrEv4yHQLYQeH0rJe7MXQNqKWUQ
5XXWylihsrKoZuLMLrjE6aBZ5S0IDOYTQmIrhvNXBun/VbXeEM4DQTrVo6FvJ/7HoP4KHJ7p9EUi
QfYwlpS60qxzwk+zZxZoSm60BBILVua9DAxPfTW3SV5aw1rm7qpXSugNvwHJFz5Mq4upw9e5dEiu
zNqLGNOh7Sn3pN7LrmiHzOwITOLQXNYffKh8OcXTANWwiFo7tk4zHZa9M+9yfFU4cBibFCv2C8Ym
Y9lUHkdzmegvwmEZ2qysCUDFkk6XbW17IxnqvdQBclEYLYUDEYDK6llVTEGUc0JLeu/zUwUKwIhp
/Uh0ZQpIf+nI8aV8OxjkuuQy3uVH+BltKE7Q10Fb6RY1quFl9mGy7MKijUPmhiiLitpF/FURb0A7
OG5j84oMpU1tNquevA3IILUjfdMhr/hisP/+Z2m0FFgCcao/UZn7nvy0lsKf+EKEwCIEt7wJeWsp
607MPREdyAchVG2gwADSYSHhn7d3VUAUKsECn0SrJFtGHzwZpApgCqZjxuDWoYC/xT+ycCmzvTkL
xVR5C+xszxZeJ3VpIz7iuzidMqG3uwjdyp7ifuJDIBapcXygP0AkFxgBD5206K75wX81wbcwedBs
WhSytvKZP5kVcv02WzrvsXaAPKVuO20rtPLl1rI8Pd3IHynG7kt9M3gQGv+qmAhtIoqrhcZWyD81
T/+oumb4E66n8UozSsOOKu6GFE+cCIspzm+n3JKXXtBc+6iT3vuWPAORZk7KTy1Pbravmbb7jzj4
iigj2e/lx5SSjzUC5Tiy0UUNQPC7W7FIxqMaYODDXOOUNFXtQT+VnzSqULLk7xTBQeIUFyDy6C2P
bUMdbm0h/5h3dCQOIQ02e27iLEIv/ur3HU5Jd4bmwHr4hDc8B4cw5aGW6V3k+FbKbM3GjpOgyaCH
ZGKzC/5NJJVbfxDy6UtCElEYlOFN5YNwsYit+DLTc3mNH/kMGIto2BBAY1w3F5Zlx+KF+j/aayZT
BfLZAPlwy1vI+d1hWuPhNYmJ8TBM8uOBwEi8ZM17bhjf9biheMCvaG3HFzFrPtcFVrjCK1Z/bJKQ
dbo+lcqWPR4SlRekWUvbiaMT8Tnr5ApRTwSVY1dON3cTrMALp/hMPyz2F7WTp27Aj4/aIl754grX
BtKjeFModoJI039Ez05ezlRT0lcVxoSA1I11bPxBkCGxZyH/YggBSrpX9kx74LcUbPbmhAeUiKBB
3f6GXFBcgSwxHO3SXGj9Vbe6ZKvhpDHCASRFtYv5fC/ca4WKkA3Ctv7EHUYKsMXXi4vhmcVMs+mg
wRQI53pkSrAXMGPwFTG9O8jHFfr0qcBVSt+LbDPzBnyeiIQLF4ntLIJAHLdgdreivFHWfnTTg6c6
/CJ9ZksGA0094wTlaaGZnLlpAbp4B0Mp9ge66QmDWfOjNZeWHUHhGAeobJhcIL9KTt5tx7XmDHwk
22oXE610af6GQ8xnty2B1S6EPW9mRrHne+SI7GKW3eiKU+woGvPkfYNaa0QRtoP9Om60z4CIPc6q
5/DvfYWbzEG4GmYrZTo7oIkAgehzSBhAouq6/SiHlIElscHcnmhMKa+nSyZ9szajB2beesm+CHsq
JIUmxAmv6fg7ZJcU4CGbZNkNWHi1+rGWln/levpFBiStVmiFuUqBfe9RebH7Zu3drCoHTrk3Libj
nn0pM55P/gpYGflUg/g4un/+X8H2Pn/U2AShtpofQD7KHdSSV7jCnYgwABcdcwMkBeOexfU7PXBm
s1OQnjTouHFaePt2rgONocqhx2oQevwK0ZGB0b74SF2cFKrlzAN2c1+29gyc95Tk1Ic4qMcjTSpP
myXBDfMIiZWKHURDSM+k18lrapl9ZayQ3+PMPYbePTt06qZD3rsc7fRlNMsb9iQfWibGUwfykc8o
5iPkVc+FWSqylIcdghpAWbBgWQUaa7By7IYIh4HGabO55wHMP/zfmIW8cog+4p++Ob1XBK3OChNp
U0lAOxDpOoDdZ7BXSWAcGx+H84JcZado6b056cRo+ZI2p4RJQIdYhehrIVpD0ql+oAsxSGZlMukf
SKs5XRcokxO8tdtKOQTo2i/JPi8d9fQ23WRwAJJLPDoW1rs6K9BwewoIi+o+imvZrU1alCPJS0Hi
tgZexVHli4F1yFkASO8xyK8GFVhsEaPIaU8k+7OwNSW1M+NfndOs3BM0+E1jh9pTklc+AxjplNQ3
wthmgVP8/ogDV2Fi88omN743qD13FAPIeeuzvJvKR4gr2XSF96qck1dAPFnWo4lsyQHKVnn1XZwx
R8tegBnPA6MHAD1N3i5tafXfSGuT4KckCplsmwok6wHJsxARTH0eKBy5N6B74hyAb5it1MYpo33V
eODK4VXn58nW1V9Vc8LywF4c39dH/IdFCUMNYSvDqv1Chx4iYZ3Rkf4nbctYwjqhQ1xwrkEQHzco
4rsdIkSZMviqMcnKaVdpqaqDTl3Je2HgmEYr3xo2d3gU2OMfXhTQ2dWlqjYIthLk8OwNdO532Ane
yHSFhoFtac8OdxYNQ3KEoFhr7hv9G/IGY10uULVE6DeXumjXm9DBGqtjPuOnZGuCvGqLM6MN133w
OXQncYsgfjxjYIv3srDtsnNVeqn22U7nKDlmFchrMqLeM+z4xjB0DB4hveRY3WG1KAhiX1RIGEk1
DE5zDZHcDoAdVkio5c5j3M9yQ2DzHEDsSw+oqbHgEWikU2SwF8e1zVdvLfMQeHiyzBowrdlZmFZ0
oFwdDkE97Iyam69gTPhjGMmirqxP4x2NIFXnradEG66pcuMyBd22jPp1vxWvFHgbuuUQw0O/Q3I1
7gmsCjcowr9r8Stovdk1PncNDFvfsmuNGLVtfymwR/iIOG4/AzeDHeZhumEICrOgQjdus81cdhbc
KjtGj0Q/j2NtNnhSY4f/Iu670ZXaF6/BVaKiqWe10jVm9ZMrPZAQbCoMzOhwCDyyllr+yVwbXd1V
QPueQUIYLp2/CvufFIUwY1Q5gtxIbBDC3/xQMx02QECsBBSmghsJGxgN8eTxY/A25ALkqa2oQJcC
L2P3zUcue4YBmOpIP9sLV1lFdk5t/5W4A7DtW6tDQ415PajqXA0EiP02Vm99R+hj4yX5qrF22cb6
7GH/2QMHH1HOZ7/eWca6JtPUZhc/1HcNlU5S/b1Frrrq2DVI0ylo5V2CQCtXLrG+ppETY+Tmqlf+
YSnVq1XG3a+SjgkLFcoKnz/MBy1evfE0uQS+uuhpVmYJJA2SKBbE6NThGcei9q+O7DjZ0byW41aE
TIs1urItLxlOSMggyLSPSt4UzatjHCg/gx6mTGTzCZodrC+I69YiFh/muFszRUKhTIrRaeCSLQOo
btTsHvyxGjRJ4ub/R8mSBcWgxhNm3AV8lmlbPlDUY6as3w/yAZfWk/c5uKIVZiaAngsWiFGSBoq2
Ge/Y7Ioad1IOp8jN9R12QwxseLnot3SbTIYJ8KTM6fzIkwuGTdReXXvpTS9/uynXPuMTAZlgsxx/
Mo4ZZgSJlXp4RKKavZvAMjddd2giNM4Yufz1V1xOsryKsBqxtXH2bfEsp3n5+UYWii5sWhrmSpoR
HOSjXbCmZwhi2Zyige4hAi7extqAeKsW93bWLXIMgbUEUAzHpDmgr0PksvfHh4g4j7pB/mmjZzaA
mVKXkuYNFzyrZeulEYZmFjpJ94M3VE7WImqrrLoX6NcaDdtczA7wO0FXG11SCYAeM8Pbm3o4UDaI
X8hNZlYBpwrBd7JmnVRh9gRGUu0ZvHbyc8r+SczMYga8UNnMRl7mlUdKL/FGT3Wuf3HsgqC/YgI2
cmIB0RhStZuUFnGb83rs0R0M0acm2Qo7h+JFlMQS7wDq6trlWyvQI7wAYGIdqD5N8VuQTa+alRts
Wyp1NTOe2ID4JSYa3EU8LJTGtQ8nNKEG4X+DrcCc0B772eFEjQOTRaTOGlv0MRw/cwRfe8BOrtDN
hcg0jUBZ/cqHelzV/Xl8miQNDSCz4nNo5stR+QSe1RYAwspPIqfK/ornEtcBRzQ6Bw3iMb2UAY8F
jfqInM1HWYczjL96Bch3YAXMIDGzrqzVMVmqfxiOkz0BIpYracTOV06YPTrhL2VnQWdD9fVU2Oxj
geaPGBi/mkiuvysELh+Rzhv3b4SNLvGJI8hS79YQOhnfrTW5Bg3PoOR2xHcszSPuDnU8pBDqnUc0
mxeZT2dA6U3P0EjVQ3U6pORFrwXzZ0x2zT2Gv4Su0cuVf0l5NwNUqXP4JIxjnsohSNc6IpCEvyDG
q2SUO5lghtENTW/0NwPHch5YB2KclrF8hy+gZgglkQCtjsW0l+/MOIL9m95mQBkgnpqB3212Y0Av
ZOU0wewPBYYXkU6KwRax/nweRNjqQIkxCxJIY4aBTlUBTQH8J9Zqso3jvwZ/MpdHexB+6+iFuGj1
5huTeSoa9QuvYgD0KkofY77zRcAZswBUZmhCVkPIsb0FdMhf98kaGV9XGR9Mni3+3fcTlCpO59y/
sM8z0NeqPDro16vkH6CEN4AhoKa/pf6Xyyc99LLuKyTb7I/YBlyQJ8JIiGeyNsyBTBT8PA2DPaKu
oPweVkV/5moulKuKggdKf/VXJXdsqGIOXZHP5NkvQH+DChBWVYfG9ij3+6D66CbCBv5FTuTEOiM1
BKcjMyiWYEvcdgviKcfomH/6v4GwLkA3mTcTJKnT6mcAHQZO+REePLfvK91iOdyqTyndj5+8ueoh
wkB+NcgxWdWi3c6jAQnOzwETNNccl6G6MYIDWgSTsgOsTeyDiUT94ejhFcVR/r5rpa1tFe04rg1t
Xzyi94GiiD38m6aKxYQzu0V4xptrh8kC9FawLCmQtBXFgZwz5kf4oCySf01BMfk9URQAPhtnU/Fl
6mlxlrNQnuqjUdfEHojyT874TzYKHm3cAm9wMbT+kqcwmezPKBHi+hs1c0lfjIT+oA4vTTmZ/Zdm
HIut1p2DHx6GLKZ9hMIIaIRrsB1uXEEM+UltoV+6S8JM30YHhmVXG67tg70ogVEjsYObKP6c0LxH
H36zG4rDpNu1G66siDVvuAu3/QHCLY5FNqTY+lkMArSYiVsM+6n8lLtgLqtdpL+SXQANaYEW4KmF
jHg+EvD4p8jDpSiQ7LQWmegdw3tWnrN5bYfKCoHwN8PlUiY/jEu84bm9ykwfvlFZjqBGLgwACicn
wBz29q0eznlxyVgecqTQv4Uf8kXRPdaYIxpcXqOT2EHxswUYRXZhuHKy4muM4n2VeCBJgDBn0hoB
T8GF/w/lP44UERrEU1B2Ze52bCEWmkNXHdzm0tbuTkXmngKoFZuh30o5ekiSR9xxMfwV6fbN3cwG
1TEwR2FhgJyzRJ9PzEfgNV/HH9Vahk9CLnJQNeDksPTuCUvo0uvwj3n297T7ponPTFpMh3qN+oig
14FfK/zSL5T538o1fzBjwQKRXSBPv3GdQ3dkWP0ia4zlMxtCF9FMz/KPbWEancQJDjo7XYn4hA90
+zKY7ewQafYMKM083wM8VyJEZTS1VrQDDQU6rXWt7whiaDYEneFVoZHFlmK8QhMZwwX5eXG3gksd
EiGBy71HdYh4/xNJbraQ7hXLfRijn/5VW1U3zuqN/h+ErTMW7TMX9jCqSNZNEIJe2Yf6TvyF+gm7
FsoPhlh/3RkRNdr26h6PV1bkTXthyKOe2UvX7r/Bd5GXBMfIpg2A0Y6ev6rRGVBTwK4mLbFbaZBr
0Qjll8psOCt247+muknlHeUzbZg8uRWXc1Dd2gnDA4J85H2/NRQFXaAHFvBGrrMlM48VpdKx1udB
dQY6bs1ORHI0fTfR4HVO+bJCzVNlchwcAk8PIy+XLG4kTMqq6oI4BAKCYwUeGreJStYGAr/Kf0bo
yvsUAAEn/m//lCThpBNEF+J0Nc4c+bzhFrw4LLzQZDh5tRuVvhbfp+SMarTNLjGnZqeukEUrfNh+
RkYRVbXWYq3FYMr0K9nPZJc8PrFc3A7yRx8f2sKN6SeFV4oOHwrjoHhx/JoxMyAWUbuMcNq0CLi0
Kz0VeguIsybqkH2nf2GoV0fydnABrc2vgRDoRbOuhnumzTNA6Rp/MDFPyFFmBG7dqvQMd0+l7C4K
wbWQAFrQgno2Veg6pmVZ7P7B48S40nDHkGgCeYSl1ripUFRO/tI4tYyHEVbllxa1HpXrOJcVje5K
CtTXo4L4o7hosBrj/lkJ27H8ZimV6F+66sn5A0tbjzqnrz4y/StC+Czy2ycvwFn1sB/qawfQCA9c
Hv0mdFbvHyhVIUy0PqACA+lpnN7jqhzgRSJBkZzAVgmvkdilr4SRy2QGUmn7Olmx0Al7fEZVMSeN
JJrXvzfquGOplJyNHZ6BI4o/sWZfNEtU+LWscWM1RwLkRMXrzLPcn3I28a4qe3zK+YfgIQMSfxpS
bYALE6i1HhpgBXA4mAMf4eCo7AH8coZR4Pdhp0omGndA/Kfxg7fhP53HUMP1gpNmL2OCFpi48A8M
/FvgtkLhHyt3AlsQKagUksIfN0sQPVscnez3MF4QKrrQxEcqwqlhelZ8m5a0EgEAHkkYyfh56X0i
Brfpja6V5piNJttL+acDEsx8QYr5u6cdkXQC5aWm5/ccoLA9Bv+QdckdySOAq4E60ej/NP6zpx2F
AZT+hXrkdSxAilrYVSn4gs+kgZ9F+LTdsmQuht6x0ug6QqEFmSiKL7N941RhdvGt6Z8iCsyzhdNF
dsIUijbT9fwBu5AcE9xW07l609Izv5CsXY8KTkZDjWatbmn6GrjtYLAFWxqwOcGOIJ2mNvAxxv/i
knV8tpWxRD5GVEYy6qRyCr5K6jSG/6wXY+MgaLfofc+GlT9tx+gst45Es+NEtwZ2ycTYAKFlAFEp
/+GHMwPZ6bPEsdBLM556QzUxWkLRT3l7R5mUTysJoGjnjMBJ8EBjsey5vleAmRJmwrT4V2tCsjAv
i+fAqegQXIv4GRqurzrWX7wnUeIt/uENrC38MWvyITDuVp/QhvMvnzUt38DSRCPpD0cAHGzgs0PB
yNilf6mylRDfa+0Uqgw29ax00N6qn6k1LxxbSlGOa/ToUX+AnkxAWP4+x6q0npLUY/2nxykypBsz
sNB8IA3lneSxOx6qQgTfxNjUQNdHdxBowH+TKxdmjVsd33Xd24q41ikW8bkGSHxORXMucQhPd/+n
ZtMqQYLGh3A0bKsFaAS9bG4owAyAAOxir/iGrcXs7tysax7zgKsxYKksDwIv2lIaoCp+C+bk+jjV
1KWo8I4YW1/7U9qXqoOE+8aoAQiyirYyYv1TDp9nkbG8XJMWWMXI4tdMlHSGEptxwmgJ4x82715L
T3yFkgTVZMJkxVgFpq5niidT+WNYKoJkwVxu5Rsp28aIdG867hWmv+jdemIwGDeR2vM/ks5ru1Us
i6JfxBiIzKtEUs7JLwzL1yYHkQR8fU+q37qq7y1bEjpnh7XmmrMByVgCLSjmB94bArr5H9RPOzRH
2XIanKWnG1qKYMMu0/D/U0WaNiGkPnkurAniSmG8ptfqCpo4+HgufJlM3pec3ZnERM2DMUMDfGJh
gjmwFTIVTXh0Atldq5FOfxnhnBcVu6KBShgQxMxzZx9iAuS/N+dNNSL1gjTqSwxAUT1jQM3Ywmwb
6Thjec6HoPYjLe8mihBS/aEj+7CsTREv33E5ZG7SuMh2dfEoVySm2n3uIu4waeH9ZHONP4yj6aDv
pfxADxhXHH0dDgQ4aexdEK0z+42OCHc08yWyDaDPYzfXaa0tUYYi1UzP4g/f9D9TdCW0WTgTJ1m6
OwQ2WYF2r1kt5n95Xv4Fh4lUZy6kGVXfowgOhupJqleWULsd8j5kLFUDthWB/AKOF76TZ+Zjij+N
Y3NbviG9DbcI+LUQ+Anw4kUOzYsW1dIMT9N4sgX7GY5fJrB8HM98yCZoKzRsMyvqzz5cje6z+eCY
dsppD5TYKuNXzI2pxbTuL9yJOE7S1fuCR6v7TfY04ShL0n7L2HXEN8n8Ni1cHhDOZUJR90x1K+6/
aCuQI695gb9CzxyAmxoPqvbwdY/vGm9PbKDsOuq+nR3g5ZLuItsMjFNpFfEn2hD8p1Vh04jPNURY
QtBY+jIvPXBHRDjBZCa+wAXnwDz4U6W0Sir22bPjLNj6tWVmSPmxCkc7NXmIJFcwFwpLT+b2YrfC
qjN0hflr2DI26gjUJsUcVmjt3+RXNKDjfEXREaqImN7k2s1WaRAvwCtEO/JSu6XB4lBmcOt0mzF0
e+S/o3Hymy/gVkPqhbwD3X4UFu1VxVA2XW5M8I4/Acqed4TSTTvMuCIn58c9Yj2J2VqidxftENOz
5JnVls3qjcDoGY/qgoEt62HUabIj9fP9cCP4h4hcREkvLhlKW72/j47CUKALXF+6DHYNFXwhPHw3
RWcYPzMvR5KiQQPp6ElRnTnpPzEkrVIC/b8poFHcSYKVnrl5UQIi5KzsRG2expOLd+TrJANURBLn
H4zZRQ2vyI7IEden/CEhBC71FLHNP1WOXSTK93qb/NJK1N1+ZqxqDiCYMMgAfiFm0DptSFqBT7yq
9MWY22PgVKs/P+W6obDlCzwHOIMUTvkRdB7JeyTvSixBLUwk4D67MtqXhZd3Trgny+IzY5V+A4Cg
PP1uWc1eU04WNdRXpC/4bb/QEc2CZeD0++ZfBpQyOn9qZKh6wcA0PCKj6K7Smjqupss0HPrI0RHd
QVnCFiPMALbhOkz3OUXHMTgq8VoffbiD28zNrrB7tN4FRnG661s4Ez6gRwh2ZwzmZHbhe1h0w9w4
56ijbOEmhD5JtMSUCA9BO74pcmVmr0z26ilR9qXEN73dcVHX8dw/h7n15lunOQFDqlXoLz7lNXpT
iSwAzvSnrl5oqGIpN84mfcX4M4gLdmbIx3BoDX9IDMpnghfWYBO7rbtjjR4OYnn6rbVH+ZSRC94j
FEZkxvJ3ql0RgDKIGdQFS/6hI7yE5W2BdHr65ZjP+bf39cNYpOK+MeZVuZK1bQrvikx1xpYLBZ4s
2Cbg/d2KETzb4s6BJFOyDuEh74RnKf3oL5JQQnMV2LSyH2i0CTMqj8DZ/qgtoYceWV8im/lmYE40
gzsZV+8BUTQnYHKABYOXZeyiMzUGAhu8OF7IXc9Q3o4X9VoGOEDo1QRKO+KH+COjYHzmIiq/Ec3H
y/wspR2zY1F7shiC3nSpk3Py/kkzmC/0GbkD/IIdJ6AYSxqW74ElMmYHslpleoOjkXtUkSw22hdJ
BmfxUVsI2xTxhq6Dw4uFByeWnfmY9Xb/VS+29Hb7Z16hcBMdRNyAycEtdo1rpG7O2JOhJDuMRCOy
8S6aB5Dw8yDA0z771QkD2AF3+mXsGSsu9RXv6YgNcxci3iJx7sNSDiUTOouD0AAweySNne+kBzJ+
+PyzA3EJUvFvHO48Ay3gqYnjH87UOfU1GEKcB8NfdGJ7G/yXyiWNXzjz4XsSPrUMaQ+Ic3U+IBhx
uFnhH4tpkeqLA2YTOCLQfxx5r9BuFqweoUdMBogwtqcRPfw9Aak4CRQzzm1Gcqz16eY/gE0Y3lXv
r4nOJ35+WMosCcoNuF39T+b60EDfs+8a5SVozgtbDVtC+BcbCTM4F5t1clTEdUasKBycX+0Qdjcu
o5iKo3y7Mn7eHg7hdDvZyYDWF35sfU/94ww/qZWgg2HnENFfymTB22TdBHnjDCoQ/2awdZRYDCqj
6zAgRaKWepY6ezIL/1MKbPqpViz2nd4z7ULeRgA/+1+NSrNzqgF7iVMIWAxXYmN1HliX3xzSIAt/
qlccRb7xJ+AhNNlI/Sjyz4i3lUspMa6z/N+oPjR0Gd2w/8ysePRmR7XPvRH6NztATTgmkOWbFiYB
3x5SfRJSgP8hj1ZXs+7fR+Qqy1emdskRaJMc+pTOurjSmBIJI+h7+0NuINe3j/JC9jdjwQIid0IJ
S5v4186stDiYX7NjwB5qmGvDoTD3cvInaa+BJ1XcIx13g4sfWCUJXHAZFksefQApf/B0fomo0b+C
43RY/eYWkhEYxpCPMBGXrPjR3Cj02KRYlBwLqxz15/ucMkbT2ODE94RXTFhb7mnBakC6csdEhhOI
zIclVQphfBtjycsPgeedxmyZRV8Sh9d+BhvAFiOXNFiy6l1wUFiNiHYI822WWMWVcShdxgIdRBzt
hcUbYkyyuBDu9AlXmI1b1yRLdHSN4gU1qiFKLcAqvjLCubIMtoECBfVSdk7RP/XZVaLv1guaqr/8
XiiHNHQaVBo9KM9VdWehQMqNk7OripYEMxsbpDk45/N9I2wMeXrf381e8DH7LrSzjjD1VAh/2Ah7
L7xnMdiwXnYGSI+QwHfdSfOYoWh32jGF9eK9a07l7FgpzqB5+SQZqMRrULFTswh6ondkkh27iXJn
uFVYGdPwYwQ6lIt4zfiTElmRFugZp+BXeDu6LTTbAIG1fGVaBJq0MFzgyyq7mrP8dpgGleoaXJfT
s1ens4lxWpdu+2CQ+S1a0GEkW7LQACqvGt6WzZN6/oyL9Af/9QyMGIy6xkZ1o6+FG4+XcKSphOo/
CfTfnnQSiZJRLfOGsO273bw37KhV/czLbhIvQDU+7fRxzF5m/QVWTcuEmPwt9l/z/MbXlRitli0d
hD8GpsvmphiuEdlspxqbVaZVNU56CndMXg0dzb2jY6hc5l8KRES2Qsf8yhVY1gQLo6vk2B9QcOJt
Ib8Co37ELQE9y/0uoATsEfurwRFnXiguBozH9GZ/RySon8HOH53ytkChlKFL4HPs6UvhDzEAeWoi
UzpEj0yB5mhu6X0LnQUsdQVlKx7IdPmpLhWEhgfVtNcf+gdhNorLepHROglIb1u9VISToWNqAV/m
W/nbLA8FxkgYbw4f2VxYTwPsPZBMtuaYVB/6UoocrAR6x4ZuGdpg01WKDQjiK5Ib9L96EzCkyn/5
/QrWazYbucb94LTng8Tv1lhcLJJoIdgnr6s5fjY00vyxIaQ1xSo8nOhfVtJW19hIPcnzbFzZrVJ4
9ocY4hqtqZNfmRvKyHot3ny7XVY7sg50w1Zp4tol6xfqtT/eQIkDiRRayDBkhMz7zpNjl1FFAKwQ
GdmCU+ReuvHiDZrR84s7VNKm5/uEPA/B8KbLF+YFSbv2QnAhrLBaFspvcyLK86Jat/7A1lM9f+5k
iJ0mOT6gFn41FpC8zzKqFs6CyEkxE7QeUEVzlS5G2CMMJLsfzTbN0xsMyR7FCYVuu4Ymx3AHaHk4
IxKQrLm2XKmEtoXxQVhOoOVuq6GkLzv6lUfAVLBFCsaThHZNQ/DY7uGjStlDmVB4cFySncIDl21B
dEqf3+qDl+tYof1XKImmI4WNkQ5PVt0r5MjxORQexQWVc3uIYwNXzKQhtd7trkpYqlH2GNOFWl2H
eG9Swc5eJpElULarBQHfrN+iYDOAY2FkwGil6T82szLGeI1y5g9Nsvg5SrRkDbjkRmLBL5EOnXpP
wxVTNnwVXXJIg0XXTPysZ5j8Q8EzG2kC+QVR8r1NR1XJCeTllkDx3rNTUYNGr+85cyFe0bplHgwP
iR85KbvNr0JdjtFvhj2CV1n0gI4ZOs4WOJkvGu0fDM1mq5ZOZ25A7OG0gh+FbUmG6niUcEenx9ln
C6qXiG1UAAhrNBmRNXnECxwdQ7MOjNWHJxkIagTQbY+dOHPWZXFGE9VAEUAXS5oi7/u7O+DHrGf/
MjbqbFBRfWB5oeY/6J2dHoF5qys5X1en+FhpBxoNdTKVVFtx3n/J7P0PsWCLl2FOW3gHlfEe5jMe
hcq0226HmYHNEV+PubSfNPhMlwI7/FU/UFRX2fCP/58pm47VYcBa91JIH+ZysvzmyNcJwh6TRAbi
1W/vhvh+KZjJk+msbkduV5F/BeKtrMAq85QykuyfLMHac4kg+SeeYUpmCCC5Q7lXmwnp76N9Mf+h
COoHT/sBr7EGCe5htYt/yaiCVRY45GOXMHgU5Pw2n0C7jMhC+k4r0tRf8FNYCKJ+CnZxfeOy4NCU
3mSfoEOFERyewgSxPJi8a0CwiP7sZvOJpQLra0A+vLDhzHHdcM3TBcjuu/JC4U6NhDW/mBQFVBfJ
PTBd+XPN+++E0C6EAuLgSAj6MW8zymRYxEHbgQhw051c7NoUh7+FxOibmcUVyYnijHb1LVBR6+A+
u8EehYOpPrqJlZSca6QHR8YG1FcZ5cR4pPN/A1Y71O0+a55GfGhe5Z1b5C2jx1XXCP6a2UWcjO9f
cohxmpoUiYNr2sF8SWHA7vP9K6Gf3qrKEsN40C6eLTCH+Q4bAqp41tkzt5G8Fo9A7PF7F5ayHu5s
F8zWpm0LLNXiHPHaf9X0KpoeErtSgiPD3uGgzhc3KRaKY8Y065IdyuMN65qir6T3CorSZjwFCGVB
UGLnRM6Amjn8Sa/oZLZR7Q68staW4Rj583aDQamQEDRm5xLT2If8E4mEEcFBF8tGUgH/BPiNVvaq
z+yOefc21LfjK7TCAMDCXIaObqckky4+l86OuruaH+jWv9BAGfUKDr1wRFvQmXe5J+ry1Ny42jR5
ifs3XgVLkkD8sz/iLPiAMyVljLkZVgmZTdq1BOwe0f4L7qFZGe+lWm/0LQo7QV13aEVo1itGii6+
Lr33Et8ZkzViYm4ksN7SLhlOPbsvbwKsC45xzfRnprqF6TTqWf4s0dPUFRz+53TGprfM+WhLgfve
Mq5TwrvuL1ErqgQ2xU7eL319hYZ/thV6XomNF6f22HE0KMbBXjFCAcuzNrNVEbw+3SrGgyccZ9d8
cWtc/06tESWn/95p1FUfnVGkS9iasSNbA5BfTO2yZQ/utLJNVvUWrfK08wBnFFhIMhsA2InX+3Zk
usaarxRLsiPMmHqJDYCDMmttUhsBBkJfPwpfpK7SwfNAAzDf9iUwsFOH1OfH+IEZQOKUpniGV4Ip
lWFSOj7UI/aH65StTURRUM8ZF0vVPlWcsnSr9zmRdxKEPlyX1KcNA0GdzOKFKAICdEZM07rTpGvG
hmbhkD8W97C1SAm1cMQcvOu6ZGqPdY+HL7wy6pgMO78yfs8Zamhq15x9GvBoZas0v8b4GtiMJeu2
5t8sVvUBiV4tW/GKTYPhjXBf5zTG2DLlZaBfUPKoJJDKh3zG+MJpQbGBtoxwYpF7TAADiuP/Yqp7
VrjstPtFcxJSjxMUDFQ+eSmKzz0UGRfNO1ucXJA1mpXRBgI3poeO8XuLnmXOCatz8kX/itxTlV3c
XojdjUEeAbvq1xlTMFAS7gymjGJV0h1PF54ZfsUpf2/PfuI/4Dz3O2ntEcHIk6vTRxyAa/kBQ6fW
FyK3KbWboxZHdU8oEYKqwPuqi7PGfBZ6D8AZInrFwoPIWi00t0UBpBHBOC/4PXBOjIz+HexfNFHM
TcxPT0tPrtMBcz/QHRbPt/GHApKQPVU9EaqnEs7MQB1szy3ZdfzO5BFwCvFV6sw98ASDTz/BL81f
qP9ozd9sOrN/cuLEyLppXT9Yzcs769IWss2dnJ8OydkU4TQRZCmCuYk0/Tlt/7ZcgO0EgcWY9Tny
NxYxzrpkXWD0g6lxzQmuEG6UTIbME0MRJJWrkbKT755rSYpL2mNkic1CeenPnNHRviOgefjBcSVE
//gWoDwrHU24sIAUGTgmER/DqnMBNI/f2T/wjCpDdSnbxODamES6wKS4HiFZK442f+Wv2dQHwiIG
+DJng5XfJuNb+hqZXREZkr4w1CIrQ8wlKR7L920BN30ZsB5Sp49ZvjCkjHBj+abd01aw15bsfkck
ulnuql3yCCwkK9D882WiXIY/0EQQd6hR9TlbeFSsgUV8yGQjBHxSYlqV+XHS1XBQyco2l5jijeUm
WBC+5rClE6zolbo1QEPB49B8hLvQxwrI77YQgc/9+sRWQ+1usBglNrsCSpbw4xX+Wq32bH9N5aBd
9c+5f1uCcqoKjo09YkZFPs4erI6AqBoiekUnuEmwa3baX/ev3cboZrodM+a2cejUcfOs9QVDmAxj
uG+uGqw9HpcGQ4KqXo++5VOhaQkI2COyG0bWGVohs+e5YJ5WsdaJTzFzZLFFfb0LkPNzyRGT0fpW
BpA1uncM4KsAVlryJzM3sN/sgQRwV0SK5YQ7oRIcDgmnu6zwJWewxxuIVEzmOkbQjt/wJQoPjHTV
8NBjO0YEHikegEu4Q7O1BBNFORAXk3Cgdb+68KNVaxb+8uHDhw9gmeq3QP930LEQYlojaTj/JsRQ
bwmyJFCpmP4hPAJ2wY6Ialn6oF8qv6twZTJgoLCkxDeOTX8RnmL4bKjTtVXDUgMmiMBWZFotpo8G
v20orUsMy0l/C+3c1cdyn/eX3Nzgd+UnTEuXsTj5/tOn0qVgVboD0NAyXJEsV11H3NQa6ypcqezq
4TmliEjUXQ1BIKCs6unzGhA2lgRN8ePDqgQV1lBLSghICnHTsWjy9W2hU3s31xqLjo8NBpBrToR3
DAW9uXWpK0Nfai5lpC8HWPksYJWNEr6q4dvI0e8Y64/ppfk956sTEGPwEGDxDWuzdlrEU6J2mvXf
Epe9YryK6DQKtjp6LLpqJvY8sAV1Djr7vPiT+rMApQiNMEs3CHTwoAzmMJXX4zxKvmrdWzU2D5la
2J+nSImNvYdILog/OZ41ZiEJOYNXxie0Fiz80cplW9o8VXjk/YmRA88IYyQj+jGeiWGjHECvN4b7
NEXNgfxKXpqnGV9+cxHRBtufQ+yvZyShY/K4n7DiAXA88zFR+9SOdgaTjSL8AuryiMiQBDH/qaEn
blk9r6mDBX/RvYqFf2EpkbgIlcgWMshjpX3Hs4A7kwP/GxoUxXVNUyFdpMoKLr2NXbtxuw8f1/yD
NHDe88hbFL2sQlkoKxbJB7287NFivPiXNLi6JzooHxFv+dv4O5dWb2mjZ8SIij239jHRCQWc/TbV
KzD3kozp5SLwdtaENH2OsWQzTaNoRbO3iE8ihhtKysQxkzlMelTp/HaMZLWIo9eSltJ5oyk2n6JA
/w9yciTDbgsdGI2Z5q9JgqHD4AmjkOMF8vrw2AaEzAyvf0QD83yaG347HoMthiKTQV5GWiLp62B8
NVvE/Edo+r+ORPel8nHUbyS0qEtwwK2if4a4A2yC/FySPUiS0KPt7I9JRUAGReU1KlOVFWQnXukU
5vMf2GotrSsgbP8EyEugpUUHo8ux8CZ9COfVlulI4ilHidkKy+lfZXAoicKdmlkqcLWlvtJql7+H
9YPMCY+mH0ktXHE7W6PfQdqwgM1cAUBcwnXIHQm2AdaZf6nLGbNOUy811hE1190k7pLwBoJpHn1H
ib34UJXgCTGgOReYfx3mAPrzrUBEZ2rRZ09aXKhhMGas8TzQTM3bbDte6cL/MAEd2NTzPhpY5yB6
11/ixyk010RllpnH4Y7neeEFtQvpYyso9ocRYZXAV11ktxrmDqMjYMoonsKVoE+5yQXCH+QBGBFU
BlwkKmbdAk8HxZH2Uicwh8lqwnSIY+mYmhurgHFNYC1YeJCtvWK1K7Ts7afKmlECXfd7qnEWGWVq
eU3BpSvL8KpghCF2BUcLk5eBstTVFQfjAz5G2rONQcoUE5mFSFbDptz1VLWnOqDjo8kNN1zoDEGm
vjxZiQsDmtXHUmnt+CpkO4ONxhW2DMVDCZpRAwr8QxpaScxSK68ogFgOhoyG0METk5IhJ+iXteyY
xTMi1yxonfcLErS5FE/6Ayk8yiorwHvsyRedseDi2FIA7cQXV4BWIj4iSI+E6g53/IUZVBr8GaGj
hXdE3do0gTL4DSncMnqZFSvWEN7OzBopwry4sfk/E0ikgi21G3QD1VERCBG+F8F89lKuqLxShDWd
4xNe1FA227nkda0TxnspuX1Gt6EjzqzZD6aK8WFUP2Oxf/d7mYileU9CpLSIdsByKbdAHUNxW4o3
Nu9kAX9b+BwCyDQvPBYw/StaJQ+Ao0IoE/VGT8/JPV8h2MidEVn/hy0GFoZD9sdCmJaSL+ZwEktG
YGb9FJsrEmcia9DS9IuSVGOsA/O3StCHPav2tDr8J+RiQ+RhqR3IssPbY71jjwEggkgqYb63TOEQ
SmAp4Yrl8jVPcFz2FaYhNyew1eX77Z8YQ/WOZ7CMIjVTsf0rs4kE0s6/NCf9wBIu9Rp3LDmb4N7l
+YcMSSFifIkaDBEwhTGX83sNX+yz+qyq/lwFYNon6w9k+luEiAHqP+kPFopzLV0pQBUZLTjBd1vc
CYVDABsjvev/1dQ60jfzSsQicEmM7jajF9OP6e+UQneU6jUwQj5nCAwJ3wKtXvOqhOg2SNdQtUru
X2pXknj1z5FuUwDKijwM5YDH0SYzkuDUDNrVu1tpynVAJwMP/tOejdoayP/xSGYstzOWk7ZRH3jT
hjVfg/oORkHChsq6GeditmU6FSkLxL5oZtfhFg3nBvco+0jkh3BvdEKRbf1meJ700k4Ydia6AT+6
ScmhmefHcvt2zF9tdNBchN/aHNL/Mp0t4RFO3kHKGQcZ7YarXl6UN/UogwyzkO4MGyRgIAHIZ6GV
WlRbuJtbZj7MUdCgockA7WGSxIjKFbmARRMaBFbF/EfuXolCwB5fJDy1kLxWqC+Zn8KS5B85at5r
UXX9Rbuu1wLtG8JlxcGUTI1FX1g642/7BqVEdPuceWbTWMkdqSBB6iOOzZMAXdTK39+ZthzFL6l1
+UGZ5vLfj+l+EJQhbij2FKO4j4wrQz0LJU9ElBZilcXb/hwD9h1zkt6NjXwtIaZuAv3UUQr40+go
Y5PCSAJ7pxJv6m4NEoBxNExmX5yCBN+SR+2X+h6EIuGSb6HLsGzAPLsCFmyQWOy9MWt8DcWKHYl6
rsojgt73nQaYWr/Bmy/M8235NW6zn5JTd7Zl1CWSRPk3u/IMARc6/9E3oBWnyhxHD1ABc3SW7m/V
ze7aFu5ORPYeinDIVBzWpCyOR97QMrbJJPtw6GcPYflu1sxvMD9qIJYrNo/Q+mzzmaILcU0aXiYc
DEopn1WBRx71vcXaJEdV3UjUT16zK401KCCLj/3NdDSmw0ItMRv1uZrhxjowPgzJybRNf1OSRMMZ
XWcLZYMzW7jA98QvEyf4ZCd9E40QWpppZIWicjQX0ADMhciUMwKMM2mFK0oByOf09RVZLmHLcolc
ZpkHBBirYGXNJWA9TwIOaJU908IMU5mKhE12VTbgpfTwsyv//Ak6BmIVbA9AKJ22m7Rw5wz4RbRS
sRr+wY4wuC64VKgKBrJXKeSFlS24EIQmXxU2V3hJnCVbs7VouAokCOV3DpuEmCg73Er3mFHRXv0w
kXkUMu+GOg21kPBwXWgHUVoksqW9j2nIsniBvq6YBmhrySueGdS7eitnZ73nbx149jgOP29I/Ci0
uTR5sZx6sJ6L9JiTTUstoD8XjDD6p+ip5TXe4koZSotjmireZF7y2UnrlD7vfR31zezzHBUkWjeC
IDiRmY5EyUXalQ9tRXKw1tuUTZK8hZZpfJmMVht30J4hxkAadW7KNfbQymXrTuxc/8DZF43b97CP
jX2DO18jxJg1TzssWbGjrYa2yaDpIKevVl6K4G2k1393f98u0YbhANzCUQCG02kofeh82B2SCf0O
N4NMFK8ILQoRfi/PVzRfrPYg2yyYuv1HPpnvdqUGPoLlDMZ6iqXAYfFTZnuZANEtTsi/kUiBFUIS
VeYTm0GRwEsBDBlB9pVj1LjPuJ5Z0JGYgreBOOFrsJPTTYlWDJWlTpGy5akv318fBuyTrkMldOWL
TDzMZ711gFdQMAulGPewJCbkipLHky0NG91kIGB5Y8BiU8JQvsrtZUCvgQSBGQe3JAURscntvnpf
uWyTjKEQZwegdtr7hPZ9UptUvSP0AQ59BFdfvQzqTlvxutsX7woxyxrDExTIAWGeKxE0D3oUHAps
EVA0M34vHX6YeegnF6xvrituUZ5+lj/hF8dYFDsML8yDz5Q+4O8gVVpWAFlx4jDgWEx0w7l+gxw5
sHqywrV65HhL3wc+NK9kG106M+QIWKeJOWKIxnAeZdF6Jq4V7UIt3z/KHrqDSxed4lB/aM2BAzD6
XGW6Vwcs13vYmP/out8q8U68i0jizjmwpTXHfvPFFnEp/MOgQZfO2Bd6YzZ80cFoTE7rFTk/iDgU
0R2ZwiWU7cwoOuUkDsuiWDcbRDM64+iCX7G4zGZWUO5IGp1lXwaGRQsPih5DnKQTGZw6WlAxhtE1
E+4CNtBpAYM3UXsJlD39nR+RYJP7TlU7oJFZEJLcZj9yuReRIH5T0zGyxLrAXTVb+2ARTOruhpnP
+ROeR+Cise4K7VmRqDzWCtJOChyk4WxH8PAdsl/jM6/R9tXshECmqD1Tc+5oG6sTsmp5PKkgH1LX
yMkYPOV+5b3LmjnrP5/HSYShoW/znNUNw2vmaTGrKT6GOQKGUHMD0UUGJADFJPznVwRCeIu+qxxZ
Hk7oeCnDJhh2kc68iUrDsHTuMDCNwVcVY/6c0wybuVfSnWAP0xdBs2KyvgOJOWn6yCgZlqrb/4Ut
KX3zeP6EFTPHAp6FtjjsaFr7v2Kj/ZQh7phbP6wDUhrSanKm8HuoFdD/hfrIA7d5b0eBgw2trc93
e64wGZPjjTKD9nKMQzdvbJVDboZcl7wgNbpSjXYoPATpV9dfZvido3fyxgsT0TH4YorZM3htd5/E
Hc1jm6wxpGEWGys3QyiHXlimvuM7wWWog0WYpE3nwRgWAf/uWpnPgQlQ7DV/aubWmGKvQAPA06QM
uGZWo5BN5pqNk8Q7namxptsaocyUbC2xJp8ft8iv5NyhvJECRJeYOZu1YBz7tc8MD3qz0AEWmiP1
KKUrQy9QDezFjew7zZcKCgZf2zRJDpF7zTbI6BC60QagQ0jsflLn02ogoJ6LZ3LcWDBhZtSZ9Pge
gv6R7eS09lcmAEU1bMTiWxlcaclPm1HszdhgMpFcsne+jjuUg/V6GeKOcpp/ZYcMdtX2viWW/3DZ
JWhZzvUfFb5CiXGLinU31f+IP8DdSPuSMy6Z0y2hAyToLwk8GAHFNuK8yD1esBG5ZA1qSEJsje95
thC1VSc+AvACOYYiO1TXA1VqI38TkFmBSgSQKV99ds2yccoF6z24XMP0zNtQskFeSyQBlBfN/9JY
vfribYD1+zG+td4ZMwY5Pw1kjOxivn9m7XUw3MjEEwtOrH6QM67qeM0ZiU4YTyYNA7GPrOqiZdP8
auatTlzmk4Pd/olfRj0vP8dx31kv/T5b10G/j6lo7hp2SbCb6TELVjXtuSx+1/EudbRik57JDULk
jCWl3c36W9HuJ41OzNpPefK58ZyIwaq4hs5M4WPY1EeByyQ44LWh1aMmvgy3BjVuSQZUy33ESo8I
MYO/xveiuw/hVeinkJVoya47YpgpwADa69OSOkYKGhLm8F0TSkyj9NEcWXx1qstwVSBHS12ibQyg
3je75k1o6S5FXaeGT6U/VoT5FgvOqv7+1k0WZDjwvFRdZgpoMjdzpWAVaXcl+NOSg/FEmV7Z8h3V
EjMryKJ4gxFvXQuZMpXzX4MWth/oJOSp4s1WYXqVw3Xa4U1LL+ig3qxP+F0Ag+RfVbUvp9hjuJv7
JqR7RZqcNI4I6rPbFNzqRAf4Kz+xkt9f2ZuVD6NGVjzHoNhjgC6dmDl57cn4x3X2IG13LVHG0UwI
+tLMno2xl4uv5IX0RDfQ1i/08FD1O3FY1MTq7SSSdap9o/8jT5jR+/v9A/+D2zomFXI9QaSz9Ud5
vMsfgoQK2BDdT92Tmc1wJFVByB+CHcL539o/jfEqRiHdmCSgruGrEJVYvSooM8o5rtwkIY2US9QS
gz/O3uRYu2Qm6Kan0j3Kq4hqGmEP5R3SF7bkln5Fzc+TWfKhVszyg8kk6hrvwyCSybWaIW2sX5Dy
uUbn5bhLiE8DxvDDkCYrdu+QFbvoVvF1kNxe3JA9qTGviA4hFEfJCZO9qgL/Yq25NZZA3t5zRCSZ
cjCKr77aIP36Q7oZM9hJtQeTvUhY/vSrCMsBCVk+GTYLqB1IWIpNgz433hEwqXOjhcsU4121avBS
qjusmyk5nAho4vc2bry8v8f1FqJDiDtEnfNvSq23SqLCKpuWevyHWZbwKYXzl6kMPei9IvNtdtST
ycZglWQcQHTmkk/Ehrk3A/UMdqq6z10K4M5mF4e+BO9MQJV7kFiTcvDSoqmAvpFzWAT3CskktkLN
ULhIRz/Om0HAf1TLAHgNBnGYG/niUzFKW5jsi2GfJa05ZxnCIRFdGLtUWwrIkP5XEfFkOq3hNO2F
CjeYERf9tgzoWZGxqB5RvVHqX7/7kXGTMdUk6gzrlJAxuSW4miyV2E2TtYGbL2LHEv9jRcImY1vT
a05CGjyGKx84+LI9hwiJIUAKXstyq86201/rmRC8Ul6pxHVWz3Z1u6qCIxN+HBjAM3x/hYOwURxG
ynkJxmO6iuHbdCQGtAt9XA7jjjxAJioP0neEYm0QzDDu5T+iAj8Xpb4QjYeamRqKCdgVzYdOfCjt
IhDLUlp/jJXK4JS1IWQ75gelx+4oO9MbMX6QEztNsCRBeum+Zrj/+xnYWS5QQmIXuUjkgauj+sRn
aVx8nNb06giMWSOFx6BcUnhLJ8ysbTJBDhdYs9VtV5z0dv9mozVC72r5HJNsyy4Ei7bS/s2UO/kA
yfltHhVgxeUv4RQp1sVA3fbd//97iB36+kkCDMkufQ6U/mTO/gVM3zKMpVp8NDKvi9yY8KTlVyBs
1OKLlV/PEIZwJorzNzkgJIOECWcmAqJJZ78WhOWISpDSmvoAU2HRHJBI6cx8Uh6Gf51h+5zzqnAD
9luq57Y7FGlu5+QCSacCgNJzVrwSBmXv8sG2mv7V+JKALLzhtUCFYcvN0yyF+54lmL+m+BstCl50
rupSJn4rXMK/EHtkZ0RAoiFqtDcO/vWbuuVOQrnue//j6Lx2G8e2LfpFBJjDq0SRVM6WVC+Ebcmk
mHPQ1/dgAxfnHvSpLss2ufcKc46J+8zSwEl/R//Cf+HoMkvlT+YKZA3K7BCvb1qy8kdewVOXojXl
o+ftoe9+G/XQN7sPqgzYYgNEJAi+kIWWtN49s6gcBDNSNLCIn78O0GIc/ntDCZvRwK47kTiMUzw4
DZimIGSLQbahfNIhUTfGLjZfoTajJzOSJXODQkGf5urKzwf9UcuURWPLoSN7w6/RBUt+CvzSZbCi
fbkAO7Ud6ZsrmQucGmJonrnULWLoiCpQ9UNNi9XAZnjWwrfyXWfbiVlqGn+Y86upcb/23p9hx6qT
0gkBaCHWcGeJNoe68TCCazbx2lYN0/vhn8CrJpXazBD/8IvYMjqTjSYsp4e/J2TZwc0Y61uFrApM
Bbhe+p8kWPLnjiK3GzRZTw3n/GLahWA57PNiZP7VMSu3nF5Gs/U/y5y1uwHrZhFr56QnxsvaVMxP
YJaOLjNc1BPJJmvdnhmtuRSVVZFemUYPEOdBmB1iw660X4AuBBmlN2JSB3tAuBGyZHRAYOBKTymO
I7gbbXSL3qcYTp51plh+Sy61cdxea2mVjDsdQ5D/z9Dw/NEQLQg+Te0UpkF1TLO/0r9NNr0p2kAw
PU7eYW3FmwqEHZ1HTsyFcA4hf4gaERCG54fbYZMztBnXocYQYRE+3jvFX1W1RKXuRuKBRHnGpzLi
bMCPiW2k3112xT/weSO9OnbFsQI2rezElPEdWF3mZP2cyFU68GST9xtRJNBBPZn5ISVARjkxjGZH
Xir7II1Xk6mBvVvcgCXIVTISicliHAgowGYjGlH7hfNU27YkEi0oFzr9lGfuoOOHmJdU6Rx+wQLH
/B6VRcUqCRIHYeioCIljQO/Rdo6+K80Y1QtPH3YM1IEtMnncB5uw2/r6RQfnw5iyOxrvL1zGb/uv
rgjfRNOikhPIaQtClRZ+x4yu1Zac++hhYejlKJkQfNgGo2f6uuheNyh2563HXBu8IkEnFF/h5SO/
FPGrRd/MWgtP/5JYxLj41cHrBQwdOifjK+Vw6yYEWdfa+DQydCHochhubD00hlACfdg3J8DZ/Hp5
kZI1wK3D5yn/y7MvYR1gV2nQxrZrIhUMEZHOjEFEOkF4yXX/2HSQ7GX4niI3arcNNVm7Ew5h4ZwZ
bcg3biQdPskZSorh0wDNtZktnQXR/uKIMUs87Ta0bBG5p1jcY3muk4SHdZ7c2OJp9eeR+adFKwDq
Z8loO9dWH9zkzfxDMluzk4wFYxXkHhEwFhWLRQYZQd2Gr/azKQmAx+RMiJZvw+mRMYltmHmZu48+
L5UFFy44CdTydgp8dzjBVcYWxHD/Y+y04AyMN+6+Pm/UfhhZHIYj7190xuNZhDoouqB2iKsS6pUk
0eXfBY8fZ8g9+8HB4y8gsyg9KqJ9RAZD9IVoJQb9gjUWaTJiIhQDLLuCfTb38eohl02YuwvoapG7
w8lkFXYcEOJQSab+bvxszWvCBl/em6dRPCXjNnNxT0G4WsL5ZK+pesyTdNpKWEcojBu8wYiTqFdZ
asq/kOvg99IlQMnm54MxInB5iQfDg3IFrJymDu5252BtFFZku7jDsaH6nldfuNcO/ZMfdLsukSmA
oNB+BW3DWYjlpe1scR7v2sXHnGZuZJ6yST7K/4Y9lMRwynACmbVOrihuU26H2FZp36DlmGSqmf/j
1DfdN/56fttwTs6Ejx4wAwd3DHPqmYVdjRoDr+OWfWCTnJnqr8L3mhWJD7gH3IA4xXIxaKMbg/RA
y0k0w/aDjhuY4C+J3fouQRGFR+Riyhff1Y+Dhs7/3lEhvr8GsFuD22l2U5EiiBynI2OeOxQ9N5Vp
ycicpHCHiprXM3cwAhWxWxgLBRY4UfXIJoA1K82ctC+oNsvPmffCCq6hvuEwgV1Jn5jSZz8qtlTK
WUaZnYGR9GKHbeqnsXXFHRxCeIizDZ0Bg/aKpZ3lf7+hmcBydIh+nt6IiMAvd1Bfqn8jXSt3KoFP
d0RwhRSoXKAKKRFoiMdEJg99gW2eYWeqLaX3883jxZJa/R9pbYboloBZoB7JMu5yfMwaqTz/iPT7
J9iWR6Ifa17hM/FEGLii0A7fHnm6PTCQwlF/mitvGdPVUJvGmwO5ADv2kSPk7bRZR9fK3nJV4umf
p0jMJo1zJc6HhgnF3AhWUbLOXgZ4HRjEV7iFgcPJOAhM1lj21zPWE8r8/Q2P3rR2CMjIySwGfIVu
ufb6G+Ccu7QikBjwDGA+GOcQHRB2zNfhQc7w9RMvwmfE62Fb5hpdMtuoxGtKh9Dt9qeKXd5hRoOG
zR6eKB7OHtT+pN2S9PycnBFo5N7JhvsAjqm41dnfrf46lh75jH4vufvzTHFMTzHW2YqvUlZrCiZq
q7PKWzwv7M/hvedhS/ef7qZuMRxI2CwwrZjlYviuSab7zP6I2CVqcaLb92dAkkt+xiwX8mLB1L31
pIN8BGumjouemA7GzUMIhtuN98wyZtwj/zMiUVAxAhZvpEIy/qShQNVsEM1LhWfnGF5e6Y+6xnYy
Sy+jY60O2vdE+CcSkTFyYUMpjJG+L+QaUtT8Pf2G3BxFePJImYXueAlAFgATjGabYfuMFiCJGKkT
F0f2A0REBrC9E6R7dgGgroLFmH9RsrFwFWwokiIaMvSsBGyQKspvzp5s/PRlF5wOMHEuPGuxf5AR
ibFQYsQwqdMX7FIBU/I80gSw2YUNXOoIIOacEfrwbLUV9DZm8l6drmkAjGX6My1zGQuyuLeFB7Ip
8vQSN1RX6J+NyqmXtbkNUHIa5FquKvZzcHHQgPdQksjeYF68EztOcsfEFmQc4oNk2oIbDrb2PSBQ
42Rihx865LnzZgkO0cZytGcnqPcvLCCCvuOgNsAkHidNJ+1hyf3dxAy5LsmrA4dlOvSYfFyLQXXy
xiu8hg9EKHuYekpxSBiHfkPpqBm1zyZHB9UhSg5pv5oO6WVuQCWGUzNL6mVy6a0dsm6oP5nlhfTw
xSF6Do1nfHZvZdWozyRYmxxV1X4iycwk02ETZzjSWv/i3IeQRsQiFQgmvd753MIJE9ht2r936mZL
496SKsc81vS6CFaMjcyuMYh3tpvPqvX8V8jQT52zgvlUi4QRHzJFfaHOg1PYcvvwA/yzMAEhZS63
PguhxpHFpfqNDmwvCNeCyrTgiMKqRoAfzm5Xd22E+JiQkgvmqwGBUr1j8IRoww1/JYCjtFqzsHNF
dmzgHmPvDQLOQn6xA/FrBd+ZguuVUJ+Zjvrlj+lJgRyeAo6zgV0q22WqjOa9E9LMligXVVboa5bV
IP6MB8cL6wmeRH8LeHvCAhFszvV3J7wWYzX7V37J0LhGcLoORKn6u+hYzyrEOIV2PNjpdyls/OaU
1AsCJiH6qoQxZ7yySwl51OnzhuXDKH1XYuRWz2K0Lq/WuInLjTRupRODc5ZrdzY5ER797qtgg5Nz
JtUwml1wO1K0xe2nmI8WyhkKsH1yfzMrm9XoMIDtsV0hIYkS/V+37m4FTm2i8EhzE1k1z8fBZRx6
EQzoXbb24amZc0X2/rag5ltYoB9SAQAsuTQ13UmB16gmWOssQxUG+gIsUkYhoaDux/+eYQ39KF6x
pr+wcL0eUUNL8QP81VC5zFShtm1bh9V8gzpZ+EpLfrk3peKTz7QfUTnXr+iMBi695iiuCy+2Fp3O
4pNB8Cq7BPKKJ5XfYVk4Zk/a6rXg4FI8i0Ljs6LqIlLCk4el4V/wI37iuxktmnIVm4ePCuGLpUrl
MsbrtE1QOnW/BeaMpQAH/Jv6e1jVjY2XW8R1w0jo1An7/osoZBkZn8Rcjw4tj1ch3ke/caZGgMue
HD+ViC56zA3uccGJuXjxJiDh6p4SdYS0UHJWPr8xML7kbpKyERlegEyBYD1u8oCwaNokzVya27B1
AZ0LFU0Pwo6AnGJXPlq+I2vHmjqViniHhwoWKHG8yO9m1U8Ub8XwwIBFR3t2sEC5ngx/jSwwEUi+
rdr0INUuQ6uZOa7KYYlUhy7EJEOjCv5B8zuoyU1jOzHALbwwQmNMHkHGU26mckbq5+cb88HbEVKu
wW9RJNfAtd8gufJ/g4B9HU93z5vIBqNEj0DL8C2h918JTKH63+av1D1yJwvEkF8t8y2MqacKOH95
ocdCpzY5F4e59uJ4H+b+Hqtrf5W6KwakEMFXSCB4DYaMSd9IuO5sMB2DaLyfrlwQg6sfWko9U1p3
zTpXz598qVFmeukrloRFM3Q2dXdkj8W/geflvWDMLlroQjAb2yN6n2TD1Ek1CLhCbtSzpvjkrwGb
SrzheNJ8BAd7ESE7CCEygpNvzb+Pw12Frg0bFtYVe/bDcrLiXGX1IL6/QPvhIhgZQxJoQ4Ohbz6A
GBP2uVX7J3RfAzIo8ScH90rAON97Nm9TWipGG8apanYq2FOcnzwg2s4c74GFGogypiREvVlr+Oum
uiD4M9oDWyIV7yPoUv0vF85GeelQaThFelf4LHgWoSAs0pfPGjbz1MekFxvQtrG88+FQlVsgD4Jx
5PeKBECU7hajf53wGMRN6rIur37xTf6ZGB9afR7xZvPjusOJC44jfL1m3cIl127ZeclzzvBuy79U
xHtJXuRTQRGsAGOM7NXqaqfdc2lA0KUzuVSfI+eq5MbSMS++ppRJr/xmbIzBSbVER+PukhhnMJAl
FY2g75FgP3FLemL+W8Y3nY3S+BecPs7IXzH8K8wl4LgAbnM44mTEUzKu2QzB8YOQy8v5ucNIh2of
k5AgCou4fGp+jAh+EdNEVPovFOEkvvoI2Sy2KgkWFPDaCrZ4QCj510CP85E2lOLdwN+GrGFH+YQJ
gCGMD3gjpGaEDs9WA7kSlyyBdrRdzc4/qZ9TGpSkZj0EJL0TNHd4IpNmsmjFP3H/9Vb3A0s2QAj4
SPgjI2elSIDBRqRt0TjI0JCC1IZLXFJj53SqCRu3kMdEkanIZBYczR61IycJcxMaQek6ILWM1hnI
+OARkVBI8pCOF/Ohyt8lnW8Ehn71WYl2vGyYQhCzZDcnGgXKELJXYwcyfB9B+ULvskJHinpi1rrD
cpyLx5pDCwAvYPrOQ2wxLmS3Gg9UGjwoVPnp99hje/Np7j8UuI7KT6YLWK7x976pnlnG73LSHrKK
4NpJ1XkThZJz9s4EQCiJHj/o+hRXZlfSWeWyyAD7YmDyi3OjgP3F6ka62/Ab8btEZRUAEQRW4ubi
qRH+eqS1Oaw+BAyn/qd4a6SnzMtJrrDViEjilmZvyNrpjn+jYGqQnSZ6P+7yC7/hEiVrEryMHiZI
tNMXSUcu6Qy05SgC7dJt9X2RKUjGPf3NsFDOIYcsQwp9bcjzcfyhOkWF9+5esvWQWGeCaKo2/mvi
unnqSU8P1jOMCltHy0idMEQGGo7lFOflX/SaGwy3qlSyGcJwj4SrpM5rUObQbBrIcyPDIYUd+TK0
1U0b2OaekQCu9dxhhsSuJWnAOc4jNPdUiwzrcBwDbWTj8ol/rYipZL9k7LYWwoNdWOgsFikCBQof
kZiwNyqnaooMn7+JXFDn5j0+BOk83H2AjojLht+3v2YfJZ4wFnzUHcXsjZGY4SN/8/h8kL0g7Xv+
niVruxTo2Os9WxXU8a3OItomdPKXSwjiOq76MJzfmkX1FeHvOFkV3fyc16HXyP2aK8EWqyOWdK7d
7hQjiMEH54x44hF6pvO0Or4PdEzM6vVPsqifzHRJpsc1eFKpOVgpWecULKCnYjIz6Apc5aIvUGeY
hjOOXg4GgO+yQFywR9/FjiMvvOqozTGJ+ixRAOKEybOVFpbJ+z1Bc0CQlcO6ZLKFiCDniMEmg0rv
PLCYXZh31E7c0wwQ0SbzYHzyLZph4hmIP/D4PP20okGXDLpt+AfkG6u5/6LDs6jFkjmFgGo+MJjm
N6JIWcC0Ntskz1c4szg1qmAKqJyBjwQ79ZZtUffaO3WzHR8i0h7LuQVOhS5s3xJDAF7FRUHlol8p
AgZPeT1bsDwlcXmV8dX3GNZq9QTGKVGW0j8c+CkHWfjDxdZHpKDZyQ87dsm8sX4Zq2OOxAHZDuj/
DM2Xnd3qiT8U7zhoqnzfnrhtP5eqxi7qBmt57m+a4Vd+7+Cu7yAosolCaXcbpK/wQl00CYTv4RIk
rF7cwJb42cviwTRnss62ZB1hZytdFRNDvzQfwZsAzxyryHfdbguGLRbGpIabc6YZBMKnrK+hkNnw
jzRxY1hO187zGor9HLNa7jvIscEfM2oiuIAVbbahQRQckoJ3/b8aSQzHhLplrS3o/0S+OgpwzCXx
FocpIlJrsPGAh0DZ3eFLM+8tLeVYbHnfuu7HaMg9x59GNDIPZezhHcC+0PVXvkp7sqyzRWhHs5WB
tnRQN/kbI2BzJfro+C8HWZ5oa+wEOv5O1ViKPUa/hYCu5NdIprwYCj38GD3IY4nXYybo26HFwnlR
8B3Ws1/sDHD6GDcZqUftPSWivjemAcTFWuNL0xYKgR6Y8ag7Rkrtt4E7+BarCHQdAc/pX33g2R9t
zt1FwTppTvbGiDhM2IBokVfdV5OuUFfxwDLh6KHt0LbP3j96iB5wNon9sZ5Aq+aZRgZBLyqdadZC
3pfUP4wqlfEeI1P1cY14WR+YQWF2EV2oA9GOcRzDUA4MjcmV4E2hHOOJ557pNlv7A/0yQxHwi9N8
GgMtcBN0Gwy8x4LHkD+jgyyt2ES+jgQc9t3XaBxRgejsrrCwhzA9juSGQRqcTxBMij+VrADk1dYB
sj3tsRL+ajkD+mkym1z5WCOaFcoDG5M8vf570St7i7K8wILIYOpLRW+trFD0+vP+Vnc75Nx++0zC
COT4FlYk6uJ+HUSPLoQiuY4rV4z3XYcXcY+H8INE0IRw2v9Z/cxjxTMnZLMnnZiiJ9u2yWOaNDNv
5zQPmbmgTFrkj2HYvklpR2XXf2VAqbFa+lR7pANAEzKWb+vC6HoN84dBEu/OeWIOtY4k7zjkebRb
aClM5MFoLWhYRxSutVu2XxqqB2S8qV0KE6maMUi4RCJLITENmdp5w9oqO/jyKrwoJCs4MHGiYPWR
d8ZDe8A8bnbyjrMUpsrRGFb5LV/zEhE/yiIc6bUKqUCaRyvli7QL2cvmLDhznWV/uEcRNkfXylZu
yl3vt7b0wDDC5sJ6UstEWwBP8U4JVuRS1PVZlK9YQwhOhnDJsgFtfW2cS+2fKC+taCFAgWFCy66I
FYWO0uZniH7KG1M81pgAHQaXKNniVRG8c/1gMv422OXOtIfPdqD3ULMPhA4zM4wujEhurCOx6Mxk
4Bs2isC+2mcT22FAi/HDD7a8xYBZMHGg4nNC3DVRtGZfMmD4pyoiDifZQhENV2dyO6O58mC13hkF
m2OG4WQi0u5KhHTTfPKt8rSzjp3KEkwVfb5U5Z9w+ih2wXhkbqkSUygmvfwcpw0Gyxq6M0YGrZO8
sIjwytRrlmTIhfTam+KseI3GFfWb9mD2ThYOwzQfForLulJj8AqgVOz+GHID5yyZqZ4B2VbbM0KW
5Bx+8IbiA3DkX7khLvqATE6M58ydaEFlJiABzH8UWZP/BEQCk16rcBSQ8yggpuUDYzDfByvrSpHL
hNAS14Q5M18eNULgHLi0ssc4nu1aMHotDA/ZFf/EU0i8Cvfjjn0bZl3WXBvfInNgge5YYaluT/+/
n9PqkzcNhpnYaRMeoUEW3bxzeUuw0dH5rdKzxPi2PSgtqfZsEOYACfE6idq/T3fhnhVIjIdpgHIQ
jVKPYg2Enq2h2+npqzoE3zg10lvzaGx4pBOKct7Hno7ZiWK3WhfaoRjvSYA4BTvQIwMLVy1UDh+s
lTbGgdeHhQEXifXKcBcAUUXJy7e+m/brZ2tluDGh1GTY7Fn8V6GXrchlWksLouGbr/dd5FXDjnPT
hFdGUySsIwFH4GvMljzoyXDxqeHZnmT9MpCvjHhVfYu+32geVPoI4KeTQ13ypTQyYJhOIhHgtWo6
j5Ueyxzod78M0Vu8EFCxx6fVeYmwHBCClFtqyBDXE2naBEOvxRuarthp2aKMXwUjweZqjs+YJ3IR
IOCPHurtQ1hYgseDdAz8QPpPQq2YfNyAgpgt/rpBhpi0GPYXJEXSZ6o80P3H862jUSJ0YXmG5eqV
BxtTm2ixoFrS8Q8FAU+jyaRQRWyttU6KWi1S6LhIIxXVdYYuNIGK+jEh2rN9k95/YqwuauFh1P/6
FPYESa8uTyTppimsXXbLy0z4UpmFtcmlGi7vwtNzayYPB7Nc+SFADZ0Nr1cjiE4VdU60TJdXThND
6gVmqx+SbfdS+CwfomNIyYKKUhklazmmKQNRyUeW0tI9Fu1GiggNpjQKl4UFJHKd7kX/UVrdsi3u
7Tm2y7MMnhCxb4l/NEZ4bzb8k6deUeWMuCxuaKVjFRciuyXI/lxGQrBCgJCNlwKpf8zlET/LkQcU
+yBPnMgwEi9bEdYznSFW6G/0Zi1FB0AVdmht8mRvfb0RgcM2GrYYYEN5abzy5iYMyIFQLozaVUfS
kLNSlmBUdtMJwhU9xM9U/34H/zSLJKVzMvXf5kpf5x3v2PgYMEJipnTktYZuXEHuzEfnoXjXs6uI
kqvCvF3IFlNycqrB9ultw9CEYQjsuAxDba4upGStMy2Lw5p2mvABnyP4jnuRd0/pyRTm5TOifiOw
Opr+FX8y7NWYB/H/iXzvZb4trDmgKFRAOwgc52kDbC4+W0vguh63ubmV+WPy5y8p5jLY0g5fgTHw
GvKdFgApYuIDfOU8tjc2RmFgoWXg3hZZHagCzQR3ybI4+QSDBHDhFzQYPhaID0Aoghb76BqTJvk5
dPPg8L7jmVJMfAjw4ti1dz/ScA1PKYPQJaAJ04UDGeWroPo3Uut9+8G6DA7qdN0q9hTOVe7Q7WtY
1zuM3qnPBbDSkBOL2z50PwuoY7De2Gj+4wob6lcbczFzZjWADE1eVWYbskurk/i4rQfeUf752MhQ
03B7zxUwxtpJ3wN1DTM4tzjtm0XNCEpM/gFQyeHNQm6V7UC4KiNnRHwlXYPcwAsWK6RxomAr78r2
10FLitwvzcG7AGNArF4zbKn45LRnciCiOwFjxy8wz48FsQcDjtRMO1bw4SjA5pqABocTWJfx7j8l
JIEmwBk4nAE+UQzGWKVyMBGOyKlJ5PKKT4RoO97hbPJCB9MyMVq66Zn7kp4DDIrBe7MKXl3/bNtH
CVCUQgaxHpgCy+3YHHs8FWCEZXv4mmSyTINs7NcKc2afoIP69kGKABXazubJuMr+pdq0/wZIphlT
IRW2e45tUAOf16/2x5wwZaE8OiqNrPkj/5sctNk+L6f0FxSKUBoEdq/MaoJtvVS+wXthKJdOFnn0
Mgm4nAOMdbEUIlBh9cWigkuBlngh/yC1kXcaHgTOLfEoNsYM0Ql2kWYyZsjWr+jwjEVobM4RQ98R
+PIsPILFmIY6ttz8cadoOG5sKjmL9mOuPfnH5SJavJVv9aa9EJIl/95OJa3faEk4VejdmXgaF8zB
/Jfh1Wte72FNKa1Ds8k1B10Foa6c3k1AzLxc71iRnXUV5BFFHLnN9B1vjESTfALvVLSNrWMX/LHW
UCn/ojVxjCgsPOObm5reHjsWxkMqqne4ZasyLiqFs5elgXU29OUdBRXWIp7jxmIgTYfHaUdAQ0Qj
Q8luIKl11UvNwbWm3bhJvqNt1O83eTYI4GecvPOB9zCmF2FCJ8CJUR0JLBxjNRDoFgJ7/PlLlc07
2oTIaTZENmaN6IkBhD7oBfINcEHWkYG0TuOLWt0KdgTJVg8m6eIof+ci6ZSMG3i7YDUFntQf43PX
P97jlzwClrfTX3VTUgblz9ATTZYDkzCdJA71SXMFgDkyBzb8kMmqgybuW3FwOpKLbP8z8MHY+6xH
2mXjkciefNc9X3MTc1OeOc+DPcSdH1S+kQ3phJiG6fH55T9yz/zR1BX6D8rgmXmtxgm2zhQXHQWF
NxeCM9VRLApnNNPiilySu51CxxhWiPzoYYwvOFpmzpMKfW+h/rA7AGxl/El/JomQDG+HE+7ncsFR
jhd8G/M6olTAiTOusOmk/LSNC9YnwCHjOPXFfxpUv9rTzmiVOY89HgvUgQBYM2zAAbDoM08qqT/P
XPrlSm419i9MLaO9uA6zr3CYila+AzxVIRc/RTk/8BPBsC7sdToO3HpLwV+auNExo+4Em28BMU3/
0/RLfinHmM1gPw8H+ocIKfFSFNnTJ8oapZD8eYQAl+C+rdNsK10jD371hO16T/ZCnTUudgp5Vwub
hNN5+/9SjYeZeqrkuZhCs3DV8FCZqdtq64EtLNgmErPvAw4sF4tkFzjGFw521A1z8dTPkRXS2gRf
xBekyp7ZC82AvuN/wXhJXNAFsRYN7jBPAxjTQGdDWC50w7jKDIxN7pQSZ+4zYLvsdVT2J+MvpGUO
O/2zoRWgMybKJbqSW+oZDNiZkLJCNJO7vmP5NjDpoWztXXruoKDaWXURMziQDj7P3ALKeXBPmBT2
7wddBHiWjiXUeCprPL9nX752gLl6niD/O4d7RE0Mrk+89J1rvKa8dgbSMtl6fHAmjj3Sw+AlYH1J
jaNe72odb+4h9o8iIqN/SOtRWLMvpSMwkZTuOipgZqPcjswKPRoSOlyERwEbOjpiA/wUzeCONZdZ
NiuR7SS6OgAea0nbjeYKc2OsomZl9tGQv4dKZZmpN+DgxlPZp+8lMF/CeswLKkw8A9OK9dDP/pQD
ljPm4lDvMtILOKAZkkok4NI9as0e0nDvEVgEIMWIHbiFMuy5c1UvOMpR/NbV+gznoNsH+pYE+RSD
hLnjHauB/9LpIUw+Sf+3NG9xk8VuDUfzveNEHU8MP6Y9L/oy4VCZ9sgGeQucWa42FQRFkitm3Kcs
sfontmMDlc4DPQRTg/iGGIfwE0eUdpQ5woMXrc28IP8ldi/9YcsNCAMh0YXmRa7WeXofRzTe0YXE
XjW943XjLePOaNHbIwUXaIFnTevFnyVITajM51Hc+PzwugVmBIM5JsYlLsi7UP3zETPU8VEs3ALf
27BCI8sI+8hHQBQMeZC4Xu4hp9ryT3FGrmgi8p+3zR2pn4LPBsUntItgNjnMkxNKCObWeNZ8bp/2
oKIEYd6XbPmN8ppCo7LolwRP1S8ImBi+gGrhyOO3iT609UB1qBym/ReuP6l3B3a/DyQ3jMDp++zr
o1+C8kd1/HY4ZWpIPVF3mVwOowtWkSlGPXnuolc2+Z25DoMlA1j6eP6PD8i0+s3qYl4w2lz+vfdA
yuo1+ElUy9qBbEYkHsl1suuyocGGmQsI5TBvI9KaocJkkAOkUXI4Zlwe23d9AwjUr3WP5yyZW4d6
TbjuoPPsJa9paCA5WneEU4kOvfdoi5Fr1lBGT+2NjqaIv4A99q0889Ata3aN1gV3ssHMLjrWBR2+
SNIiFS6wcMc/otDr8CrtsRLM8MQ2yQJR/qqnu3gi8eNn96h4pZjKBQwGstZuf6bukBC3O53+imEm
sa3jjTN94jvGzA0oB17dliPorLCBRicjRhdAr5wKvompB2rrEyF0uOJz8+NlpoOJlUgfRBOuGLp5
ukXQiYA9Y+KzAIfnNXy5fz5/WHjyDHKgfNhNsRRhiUtlVJNwvkGkiUWaUpgX34kg2BekhZHCxNXJ
RgLX7ZP3zgg9pV+ZiyvSHE5P7t0gveQR9lWKxFX62TyFhLUs7SPfFJIXdlvtqvdK6k/i7hG5zzEH
a0xfcRwhPO0fKF8+yhobbTk8LfA+u/gMX1OLd0jyUfLxOhbb2CmZ93wzb5HavRWvkfGUMJtM9AWk
Q3g2V3DOGITzvnR8zGnlmfUYat4EVbirgv6+IsbgEltHrkTQcHFtkchXOCdKV4gPZv/V06YZ7T9C
SCmP/B1dPhoffYGPLc4PGrSKLeWRH0gUMBeL94lhe2Wgk+EFM5H2rwRzbdZLNjnCklOBz1/f6EYt
Hz4HsrQ1T2OMapwfOV8xcZmiCcEfz3EsXclNTZ/ckjnN7U4x3GxwjZRcKW90eYuxxiLBqyb0uCzv
8fLg4mIDOe0bOIAU/cD8DeU5ZNmxOaaIKjWsJS/+eZttB5xi1pyA4GI6ppSHdn4HW2vKeqHpo1tD
qesgSWAyK/FvIVpjnfqLHGArGk7NZJ4UXJZMM0DfTAc4S8GD5N0zeT/LHz5O/6MJfxxoNLBI9Fj9
0gja5h2m73A0Vh1iIhBkMzHzOutlMCq2GTssMWEQJmP8joto8yHBHsIq9H2ZyD5ORqwOmrISL5X7
6V0k2wrV/LANr6C3lWVHMX/hUZXVfe4/TH5do3/hlI2jldavajYGnDmf4oRNO1PAKfZHSnRBXyhI
XWIK27m1qdWthu4abnJO2pUfH7lkgMIU4Wvkwczm8ZnXvICa9TdM27n8RLOoM3tD4x7cFWEHmG9y
waPRjH+naGRYwnh70h+dISmdwED662u6ObGy5tsMBYfN56a2QmqDJm/EIDQjcgIn0pXvo2TP/+B9
Zf+K3Bgxl7g2kAIAl2LhQ5iiOCfQNF/lEPbIyQWs3+NjlT40I3X0+PQeQkfOinWBQLK6xcI6xi1K
KCcnfhWzKOlfSbGZBu7I+Djc1e+M9lMYMI1jv1UF+B4eHeIjk7YJ8jyYvExzediD1FWNf9N4Owsu
xrdUnGrzWNa7fJICdQvlL0Hy4DDClTYaWtafrthkV/K7JEZP7Y+MUzL+ysEBsEud10AyGZp03019
pYZiZBjfJbYBMJXxlU3f1KKnTiLk0OV1Hth61hCN9Hzly0tNmZyeZuWIfTvTfgN6lX6cyy5z7ppk
AsKXHZ9H5Y8/QSwZ6q6jYkGruKqgJPbRBu5sg+6YRowuCSeXIT9NWMEJ2Q2RBTVjVQgJ+IbtOzTs
ZCtWZ6K9fHXfY4JyhHyjxJBJGVnpRAX+WMMDYi5JhuqeU4u/pcnTmaYjQTNWMAl8nNz9Nk4vBeBT
4pK0AtkIdAkTZdRGR6GCc/tZsk4Sh78xu7+hlIJ74Mc4brqKTRpQEmri8DOXoCaYtmj8AQ6CrqCq
C+BCbG/w64+VC7AWNMt8xXxIxJsJRKlc5UjEOru2lrfoA/VhlumzkZIJ9QDfCC8G61kinnjojQXa
3GZYlhC5326J4b60Y46C3jYtkuB2Ysiafae8nkyGOSC5QLtjLy/fbMgJJCF6foWHnSqMQcwRoHSK
ML8jFW2mhq62mghL378FqgBrUaN/HE+cbsaH0gZR4h/vA92Ik2wLaZMXq4DQs3VBv1Ws8s/vBNMO
H7SR7bKDtPD//YbpJTzm+rau+OrBuStoVWDD7CTlRptnYEv3p/uJEBLwi0SYKedgeH3YwD9hDETq
DjYI4IGm97rXJzxTTpFMFlXXKQ85WqEZCMt/g7rLlDOjbwsnL6fWHoJABIcbC6e+wjCRqsu+3ZXF
KosXbyppb1rrePTw7I9qT4KTj6gARoi5sb58wu5jm59wa9lcOb6wzjRb1V3QoJkCSglVERqdqy7+
cMZiSqjFC/eCvEY/jEWQc3VKQ9R2FAQE5yVbrgZ/cmJwh1Be88bSMbymrO2Z9cEZbEtPtFUAcsB9
KCR/SEQ7zNv6gKW/W2awqtEmzqCAMk9i5YGVhqHXPVwcQ8IHZvBn5+Yiz29cQdE2ze7NKx9fcbkq
WDQwOUaDfkNMANoRbqzeOeyzDCSsGP251nA4QEJqp5/iNlmMt8QEGvhQTPhP6xzxlXns5HX7OQH7
XcvqsqmueJuocRncxG5znZTpdIs1XuEHfpYiYNs8xRJl85pawTxC+ZBjDdDf9OnVnXh7n8V1/GEC
pXvFeAGlkOEd3obsh4PPk786xphIhUIS1cgSlD69GVzrIsDHomfr/yPpvJZbxbIw/ERUkcOtQCCh
nJxuKMs+Joic4enno6fmak51n7Yl2HutP3Lf9//E9h1gbUakFP17/RRoq1lVlW861+hv41jFtvFv
SfZ3mfY5S5X4B0M9RAy+QFD5+pvgz86H2tNmD1/hhg8WO5yHtATp14DPiEIanhttVViYabzJ3FTI
r8CAdJh5v+TLm1q7ND8ERFSrFAOb/8KptZvM/6wZDVENCwjaxa51trpPGFPTOOD71Oen+rrwWyR0
2S3Zc4QL9lct3yM+NtGIkfdaULqLK8aeaIT85uI0DEIA7fyBHaEB7kDk7OoBb9S6MTx+RByo+U/0
YFi6YZehm4Yf8YstVS6dptjq6R1eVTwDSjdkrJLOZyXEHTgRFsPE/WP+KKaNxhtvuJ2KhfcY4Nwj
Gv6LkDVWSDpoMUfAgADK7OCqAJjzbMPvJgqf/LuI8rk+y9wRTDsJjjnoDhFV1E+R9N9fpTVPqkp5
n9cpmxpkIl0+OkBgdHt1CAvnz8L+fc+NUWJpBZpW17144iN/te8waZEOQ3EXKgN+YVn1Z8Q8G/QY
bbcnV9ugWfBIhZjgGdMqOi7Z4JzdAjVSxyBhcOVR3hHdX+3KgW/cqZQNp8241R4VOFZKfclDp3kk
/WItrt7BUFhQwGrrhzZscYB7mL0wVXMeZa7dejNoeuz2mDSd+JYjFMxnr0cUSaos2CZCOiAF4uwp
dThIr38QesOurbkFkeMxJ4unlL6X9JsHCPHbIjCGVP3XTgfer1beQnHyVUC7VAzVQfuete/9ayfC
xGSHQjsxD9TxIjEhfOE0jWedwjiYBhiOzgBM/CwVr7tL38NJ5S9BjeT2R7k+VFRGrJk25a3+g+Lg
SPMDAhRsfPNbZAFyBLdOtZt5B/afKASBkIO3Dk4jXkCSg8kZ7D6wP3fCKer3SDmDHw56oXoA8tUZ
J59fjLRveenIChita3ET//Kys99RonXLTp3KaIGZd8kdbjEZqTBpBLM324AkREY7eLYKEQqVHqhN
X5bHEqYlWzGz+XGZ6WFeWF4zkka3JJLSfEGSMQkSKtWXG0RzpkgAwGVBwAEzWG1YEvPDJIEpz7/E
eLZL0UZmfVF7Mfymxhk+gdkItK3hb1tZxRXMUOCZi+jhGQ54L9gFgKErG3VNdO3I4OZOj8jpZDrk
iKTYBup30SE4DG0ipwIXL0So6VXMDj48Ja/on1J+8/hxj7NlmRLqOEdVx1X4269705ZmBO/oGA7I
p3ip5dFlRjU/ijtjapR7Lcsb/Y/UNCL5uuk/YrNJgA9jpzeQv5+rbmNJPrajCrKdWRkAnJA2J2n2
hnyftSW7JWNPYGU4F9Cz0zmEzQwdsVsRXK5RN+JEw8McXbJJ+cTzJat0Q5IbuWS9jE9yy6A6ruvm
2Vn+4PDaoR40+cgs2yjOrEEzj8FHDoh06fpVQHkyz4mJW1pypvG9LXeLdCld95fySjpJoD/LN1Ki
ivbQZS4xrH1HcDHq96XgMP2WvtIaDHcV/FZ4mshJHAnTIbME2dF8LadNVtM2+Wt4xZ7BSTuKQJGG
O6LOq3ns1iKEIBaeilzRdUufZcrKRJXfktHXsbyZm3h252ld/IzUK2qwyVweNioo3DRChuTLwbLm
wN2jsraQWNH7S9EUGmVChuq3Qjxqf3A0jF4RirRbY62sP2VEAImoh/kNb+IC7yIJLtYA9aO2LPSI
AnqJtBEya21pUR2tK0Ic+cKnNSWP0RNtKmP9y/AIIoK7INWqpgcIJ/QCcPC8NECRGFB5GAAFiZUx
1lgsZ06hYZ0YtvWLspM/MLBQS1yCaxUZAhklSPm50Uf874s/JScm469vPRxKAVYBjpjl6N/FNE9z
CaUu7BaDf8EPCx1NcObHnKwu/RLxs2sJFIKBIxMdl1p0I2utTZw0PlJwSxEuTEracx9r9iQ6hnbk
4pHSbxzzCGS4oftLxMgSOY/wTLyX4HHfis/h0mRIc/BkLFgYn0pWHBg4jD/wLWAtIoS51NFLtOOa
mSdubYctYSI8CfnEKn1Y2fOFV4u4rZH3GD5rkbOQP1qO6O02y/VI9rq2aUOfj6onWQJ0lyxOB3kP
ChNiCKhbirAY8rq/TyQk2/wBpCFppDSWDCufoLCm87gYU8LVY8rj3IvxiRJOFTfFvIYo5esVJdRI
b1BHVQ1tSTaGxzdPo2IOmUWGBNSwB0et9VvWcq6mmHt69uT6LR+OcW1LH1R2wYu2v2hiSaJHz96L
NqJ5CGFFW9cDJIzp0BKdwdB84AQx9Y9wRgR9IszTSkhMZwEj4Wn4UYj6NRovFX54viKBS3xAOQc8
OAPjzMpRl76ZN03pW41OFWYD8z4TdQGirMigUiN5wjJGBTSZr4y7e74uaWbRv6IA8tO+koQQgYNJ
3ECvclpleBt418JwGQIp81UM9Fx4uLmPYL3L6vHHihTfiIpebh5F+jDYQVkkwwQ+j2WylonYAipI
FYSyPQc79QeDeg/IEk5/DJH+b/62YeR+KK9j8luwNuokRVcjryBT4XRZas8pMT/R0pyF+3L2+fcI
C5OmS/s6x9Umzi+v+HMoNnMcOzWRGFrwltAqNe0G3nng4MDh2e7wiTLlIcaSmZrJklsjvrH0s0WY
GroKnlBJv+UazRJo3/DhED1n7svXDluXUX4jL6sML0tQxaT37MUX0qFrPFUNJrTJfwmfFsyzFP5p
gFc6XV5fhCSMf+RagxrV/SmFfUnh+iMUlaH2aMgTKEYkMwAMC5xo0jzzcoJ8YcMB/QCMWFDq6D0w
LtzYXpPZBAzmPgcdirJqP+1yLz6RwxMTSJD64W94xq+DGXfh5CvOoXdEJKnXEoa2HtA5u7ytTCOV
Ky7qMujicpuEW7qS2sV1DFcEcZDho/KIv2EIv00DR9h7T7IRc+kC5NTHmLPizC+HBEEm/+KuDSdy
9zZG52C+BFIvbOx/4OLEaPBfGtN1+UJ3B7SAY9wU/YLybLCJpW3gtbDhVHK4JZhLBZe0o8O4OTGF
YUl/NORsL2nqj2jzn2x75i/rSBFnHt+XuTcrfv8nxEvVqTF/UQ6O+E6Hk7YJKPhGM0RABJBo82ze
VaoJQKD2RFDP/6mNaStDeGPD3J2DHfZzwal2QO+UZtTkStjcDQpSaTwGrHrbaRs2W/pxDTS1DP/A
W0JJ3nPtCGTaefVh/mapT3ZZdjFhlir3RZDxuDT0tQ8aOpLLGPk+VTLFfkLFbAPEIe1t9c8h3MsB
mcqYuCEe2tivQMw50/4Knm9ai7dsaoUrYNulNdnO35hbeZ//A9OrJx7N12HQL/Cof/y+qnUabukF
WYR1JaoFAZkcbFXpZ4HB3HTJW/imI5LAPj3GAL0UlJtXOIfowqbKBgjRDrTYOdhneQ8EbLOsZrzP
lBGExOHw5TY+kn3Fb/bsIUG9LZd3gkcrrJBoUMZKZLLS4S+sJ58RhWgPWtsMe/SUmG62itrUn27a
vc7VwvZL30q0oXXS8ImyHQ0PBHFRvhHYctLbl90MZ648NbvzshaIQTeAJKa5kVS/vjTiDw1vxPnQ
lihTfqm/w5dhdW83XOtZudVmnORM51cwzO7ez7RosKwRqoH+ZdhAZd8D7VftfdRwL2QsgcEx9l8O
yaRtwoH/KOnqblhful/it7Fk/WNjwkI9rhOTDm/8lB7nJjf/TncsWE39p6Eyu3GXEaSy6+qvuhuX
snGzO9rawdqCw7qA2+YxF7xY2RpnrJhmiQsFBVKoPnVMENui2g7EylCymIEbc0e/J3yGmscrwqmk
PuUdR9QS3ahzOdL53SEukM2rjLje/JHTRQ+0IokgUCiQy1efwQ9TtvojGhvcHUQhvQ7CNQOCahD9
HDl+EffY0VsImRquuwFZKVkFG1QviBkHSixc9c6Ss89xd1kO7A1YPNjvoHv5wfglD0mIgLkhfGIX
lIPcqkHAob5kJ6J4lQmrXXp3tNClCRP0PhCc10egnaRoK5EoyDpOrTkejkUy0O9L8yfeiJlf/zbU
4DoFujDlGkcu6Q1qeyykb5iEeviUA/BcCDEsqM4iGmenF1eiigLRRwRKgmxWOi/3xu6euBa75av5
NN5evV91/qeYui2zVnUV9UMBtbUC4VLnt/5q0U3l8imVhxDUxn7dTXPFshGBZyy6M3mDJDCfyDCz
4wqD+yX3O9PnLlc7PyRxhB/eJsnZIzcm5edWd7roRMVNFfdlum0CIDqY8G07sZGueNRXGeJxQslI
ogO0JpdvLcR2gGhUVZ8sS80NAhzoCHMyTzUxsCcKgF4/YAavz/yofkz1wYiJW/PLYye9F0jN5iFd
JbjZ0SOvlfJfPi9ONrpKpXWDuTWNiLB4PMyn1CNpGKhVcgw0ZtMDIzfO+x7No7oloJ1Z9GTSo7dN
iSP9jpl6IunNinaIKVCj8VG41X0cTvwrXKL6Nj0EpT9lF7n4sCa/ifZ5iipzU3/50SLcVrdLYVXu
xH8ISMRr7fQOhQU7OpLxza604QY5PuKKPMnPW6U+1PRORMsSI7hWcSJtqXiJfnm8BckBxAWqF4OP
TP3IMX8zdtAmx7eeM5CT+ssNDRH0OsYnGKB4OCaAe4A2HOI6m+oe5IJ3gzCVpSsbrqhCe2ArW/4m
tOEBYaSE9uY7NG3ilZ84sC8IkcBZ53MOl4XZOzlzh4P3WXfqe8xr7NBDIQFsF/MeJh0Z3XxgayxV
fiIkNvDHhyJ6thSWxKNjgitxXE3T2xS4SLxV4VvP7P7IgeRS7vpYhgzhDz19adiJ9gkwGxlsgOva
7qq1xaREiDWzGzpS7kZLeItZjuQ1v0Q6XLP5nQEb2i7R3mFyog1WumCHeNHWZG+uziOqMQOJwiaV
vQS3OROBeJwK4lz4XUESugWdRuEvsn3ZRNcKTGPRF4cNX7B1rqme4e4v+0+C7q3zbZNe/Eqnr23P
D4mzRltzRL0+qGLQXueBYBZcKx2xZv+QooFHo9IZwh2t7cQcV1uxAmuiYRQxHc4NCznwK9tz+9S+
/C4XPtB6DMdHLLq6rDYWjiwnDj7bcENCAmMM/wMNodLlnIAdOhJxAoVwiczzgOAHQL5gBsj85k46
TUE5yODMFsub35QnJbiVxkdiNGvaQZIlj+5dVP+04SEUy5yxlJz+vYLeaTFRvqqLxvsNsa1VCijp
sRt21XiLWanJqF7L1IK+enA1xZ+jyxyeOl4B9n1kntlPwowkZUgjyVXrfQxU/CYSPWf0ezIJ5V98
m+QUKDw1YLkESb7weSFRiwo75JRB8S+dIQRTY6tjZ+0Hv6qWMCzSk2usmayKFqxTdsoIhNaM5dPu
628T1Au9MJ8TSMkovOnlplSo2og3VHLGXH34iMjLIxOT2UbHJ/hPWFYXjHwYnoDJq3etOwBFko6C
kkXmmKv9urxa+rFt33QItrjbyty+gp1kz/pRKE8uqGusejMqWJV4gC0TVYAIsbF+DOlgFX+wvkyy
b21FYPbA7NmmXNyosVhju3fq8dp+j7XWoknE+rNU4t5BC7Awi19FtGeUIvCFFX/G14CBcJUfe+Hc
ZbZEHJVDNi/gIAXmA4Z15DAljk15n8b/oD8ACZONWNAcJzx1A+ttwt6i2rK4TL1iSBfSW0wGTP+R
c0jq7ZYZEh3It3QosvtI7iv9QfBzqbBG1omjEOXHuNXBQqNdGO5QhTLKYwDTfFE9vfoz+f1Er0fj
JYEEsuYP+P7Wjor19BQLB1sFroryQK4sbFRyT5A7Uv7AD7Mu76/KRjJ5IN8L5jtPjllB+RMKD9Kr
ue03A+qCcdVQx4dcAnXmZZk7f63pjJaHib+vtpPlsH9HxPoWfDeuBZ7js5gnxjY4wioHa5rfzfvr
ScD0p0B2NZaOnOgrgEzVsJEyZDLJ0A/cjxr3YQ2g/hEDi0EkwGXrjzzx1CvhC7ci8zhwyeiKi/Vr
g4X19Vhql8NPUkQnC97XWFGmQipqxsO77kilBqBVNvrgY3wa+s3QH2LtHBJ0kGlnJffznsCzH5kt
pUWi0dJlSn59Bg2Aho755yDPXryb983ogDBqpIS7ZbvGKzd/EHaDMh7I4lQA+v7oXmTjYvgUqltw
j5acOLuyTqa8NwV/Zm9DwuI36aN8A8PB1lwTJ0uba/z+iq4N5wbGq81yGntEsQbvNUc2Ob3zfVAh
/fg1jlZA1Zdd186prC5Z5vTSOST3YQnK52PPmhvuMOA7P3tDuhjMfs+CBpLU3sPoEwKwtJngOVWB
21EzYCBbCSdiMK3xViYwpTZpO7J6yIWNXkGzHfPkbRED7H+T4FQSTp95KbWc+ZESjZH3cY0CkNxJ
hUAK7FkX4r/6PZIAAzn2Y2Bxu804hAgRe+2E8Y0TlQW62Y3sb9jbtPQyc5IjWl31T6lw4ot5mK1f
Zd94w8My3eHfay0gxyQyDWL0A1ZJlDckpRCwItofRPXiKKBSlQqTUP4wmHx2XUX6xaq5RBLRvd3y
gV3paVbQHREoOmE+sqXmEm9KN/oRak/KCXt2h/DSliuyISW3fea3kjZzBAAul361Vi9qzFcJHHsu
AGzumNkI93TmdzDll3161pndtdeZyjIqmVzSMagzqGyUpvgdOo9ga3QFIk3MBJeuQNcD5TJ868Ro
eGrimcJPBCrYvivqtlLfX/9CuLQvbUe4L56XtQRyCfR0y/Dv4rBSH/J0nxQPd5ozcZcRqY2ik9jR
R05TkOVVZF+tl2QHw5EHR26e07yZ6YGb64/2A72EEn8tsQyF6qqij/Uz/yHwLNQWHIqph8kKBS6g
H6ydtkKESOil4ip7wvduxT+ezkbxoo/hX9dvUIvw/3uRmXcb6gCcsGVhzHa9MSiSY9rnCGD1zLaJ
CeHSHWSqZ9i/aFJGf1u9iTzZDJPTSYXgMpdzFNeiuW0zloWbIpLs/VTBMkd6jZMBvTo9EKt/McQ8
ZvHArYANscIEjqr4MrcKsX80ZNiEYtVwD8deItbE1SAeYG8Tewp+Nek7lXBUr9G5d+jYFK9FhPTa
1dIzusUtGBTGQA5fx7xVLl5hbsfh9MMrcaBPCk9uciLEet6QI0EQD07jxYBJ1EvKK+whpFMJINgr
d4ufAR2w7qsCQMH3HBATYtAYMGA14Vhx8xQhSEkt0yr9aYNVG7iI37UIG9xR6z4Sa1vPx9JCPGKb
4D2pN8q3xN5ZVOmw2REChs75AweXMeBWowOBXSe5VMMvQVaib0FVOnl7y/7p8Y/6qW8JqMb5myI5
Wvq2OAbfLWSPrVtdkegWCBAIe1ifohsbpEGlqhPS9uu1BMo72i6/pclpfMZcs+pxzD+KcdXD1RBC
qO7rbVD8G+RLgE6WppvGpYaOdBcidtu9EfjpNuO76Lk7ATbRNO9mbAiKUwzXPl7rhRdg7v3dxUdY
elt6tDKrobbnEFwyjt6jfaxt8RYiow92dK2ob1lz7+41ama0Qo7+TB4VPSr89IVwLoi7m7/Ft5pH
IxS5sl7hiRzkKNqbkV8QLaLsiH7OQldQwXo/M77ThgTNhqzK6ZGTRl+GmC+2mFGwsmy6Cm0aRYxL
ATbSorr14LwhfV9HHdWXjNmHLKvu/3lU4Oo9dLobYfHHeoqmETWtPv+Y6V0NSedo8Ay5aUrtxLvs
mL2HKAWsqdTP2S220B/gVcKrqvh0h9LsiatuITdpIMrsBJaDQa+GL1BPjYN/BOjB+LP+JN0NI68G
Sh62PePXPLE6kWnkNoh/DezreY/Y/CfV7tLsCcNGfAdEAQrEwlWpp5k0VGRDtBogatZf/iJ6H0FQ
qNWjLw47OSQZDdyhxJJGqmv+GfCsE6BkXKXYGXib9egfZ2mL5YIVAfULpfE0c11r8dxrP92a9fhH
+0jvJKj4ancaPOSbFA4Sn/qmcISo9ICxQnrKR5hszQlT+i8JBQbaNjiH5TbpWLA42xt6rECSZSpP
Bt8APCqLR6yRvryjMhkIkeTckYmZmeml/RPvyAqXebS+VTumBdCkpVK5cubyAs1rsn1hVSEcXT1F
rK9QDlnhv1Yt6hjEo8NmWZB+X+aRn+LbRLXCn+g2ODtxdkl+ojc0tvUNa9KBk7T0lNxVr0vYGx0t
kAJ2c34JjHmoVHrMAutvStEzqtFtyhrtghAvW+138r0AdCxwauwHw5OolT++ojX87ugLbxIqkC3l
YbQlkVMHtoYLDkipPEl/dbnTMVczD1OfKaLAGmn9ohMdxMs05hWnavIkQDIRCAaA7j0jAA0cxLM9
p5PsVuEDD5ocuK/hDBEV0runAlYSUthZXiTxmW14bEo43QdDfoFS4aWTceNST/bVlYjbsXIkMhBN
4GnfORs3+wrDbsae8pDTE2RBr9Bq6RjDaaGuxV/KdHrk6S2H+CPYGZprWoikT/FIeScQ+VaRSH7/
eVHsMSOYWmvxjY8Nqgn1DVRTkeGoT7/CAZUA7vejivXJJjUhR5LFP0RSM2tbRmshnBNQCLGFNYU+
8Jduf+FJ0i6F+K8/AtIWkWcA9ohLC5KsMTItJbFw/+DH1BkjaERzAJpg2ewkjLTqW3GnHIYx2oJ1
WYnNBagDfUOu3in9jdvNAr4TFfk2OVp4j8Q1BiDobRxPjYtnFsbLdEzhTm5aEvx1dJZjMrCS84vV
z/xsIHy65SK+D8y9SJHjNwFtIONt0S15prR0eib60YcKXwJkhnEb4LXAq2TpHuWiiQ8P1m0gQATz
HxKvKbonxIMQCVh/zcGmEZ8S1lSRdM/YCZ/VZoKbAZun/YJMPAjmwLizGwfjfj4P82fZ3yThH25J
hKo1hZDA3q9T0Gy0B1g0pjtWadzCCPtf8b1JD6/2SIacDNEEqhrN5whHgtfOO5LKUiquqbI6NIdA
5KN6Zsqx0M4WVPFiYDrLyrEJN2L3KfdrybgHhVuSbayZoAIgpw8FSQzXMdRuhDaQJg4BJ4JDshcS
VchMh3i3K/VqAQNs0v+qybNt/+b+l+Ayug+eMpNiyJvTEz7UwpOgQ9rF4b9R+IiEnUp+HlmfXIDk
K1F6yxfkxmhiwQ3VRx2hYQD0ospVbX6qDts07b3UAcdHgurrp9VhtIejYye3yZaLUyID7Fjv+Emo
BNFJdGmfIwu9VJx6NAHJ98KAtZuKHp43GZHvRyWRPYqOx1ghR5eiN3g+WfyOdWpUiLPV1/kBrWWs
edq4kTfxdAVBMDgfu+7cBLgRHyCsaC1IyvDpryGkMCZfnhkBxN3ELly4rfDD1yswokcPsket7gJb
GMQXuLdZeY+djS6RM7jR8LtKrx/hk0Sd8Zwde7QpTOoBUAIRtoS7ew1RW1/KQMbFvyk8cPyuazJ3
gl3xTCT2Mc3B7qsgdYqUI/EuMLMsdjyV7DUJRMRB9vJFWKFvpd98vADx4jSwas7tZ0GbjOqMwR8g
AFHZAKRycWzYERjY4T0xoIGDoycikhYXNSIfQcBBzg/JhkRTQGTDw+HaPQb5iGtBZTvhcZ8ot7FF
fE1Ey0d302cGV4GfIZH7jYl/bAEenC66xiHqIMorhnBLct523OjoRMiYdKxDBySE+oj78NlfZ/YV
W/4lc6pfvXAF7HTj1BZn0dziegho+oXts8WH7NO6An5JyDInz8sXAl+zHux6OPkkXssd/l72TkZk
6vPW7M3UhBMoAvX8XqteuYlwQsIb6L5SbJX+DImY8ZyxrEwXKfZAa/mNB1sloI9DpPUQDBLms2DV
TE6HDhB/QJLzG6FdWuNeRvBtRiQiApcBGg7JnZbsCWOVso0OKKssSM+a/aoiOJkHCInuhuF9VtbY
rF4n7JK48dBmWPeSLxeHUDqu8d+Xqz3pIEzsgJxe/4maDkaNw0bc6Bb2dohj2w631UfQeC9xV75n
uDR4ybcMHiPiiGlb7RBYrIbdzCcMXUVQAzlZSJ5kDs3QLnaMsEGxln0lgni5IiPAKTF2pwY92Z4p
BOAAXe+T0QyJXOP8mfrBlHO34+4kYEPawhLytzMDfndMcDMLgbacvyYD/a6hBP6c5G9lQFgj+y8x
P+mq2Ip4vcNDmxC4t3oJp2r/4lM7nEPkjwh8GEbPfDnCQK4TNu4NuB+7IGM0D53592Kng2veEZ65
jkxkMzTTYpSrmD5whxwa7kBrjwu7uQQAZb9ldYonW6oI6EFfeSxo94qp2aKCgPgiQJkJiYY79Ywj
PqF1sYRoZpvAVVmPLvghw6aT3ir8IQRQEkJLgtLaImvnowo3Mkp3V4z3PV3YE7IOEHEt+w2BsclT
nCZ3vnTSL2IwAuvSJbHcRbGpPKTXGVHK0Plcb6iT2spGbMJkudMeygyMBhQxIzk/KHiXTLp00Tgk
Z4uabIQ96MY57Ej9PJt37fIq7JjClZgCnuFcLodqva62s892NHEsEMOWbwiKJ8gUfbVb4Uo45XhJ
XYLuoWWYEs86zy6RIgvQeO1EJGVOaMD/kvn5Ji2HxZXUGpqAK4fiBGWptbPeE+pmi5Zi7uKeJxdN
86PsI/u39LmUrE5e+Wb5mctaUNYwT9R1gUZumdyp+jYZjXhIYqqKF6rYxN5x+ouxajvVotQFB2P0
GPRtU1wCHoAnnd0bzI3o10QY1nmRq/AxZsT/5Ct584KIeh+/+upfUh1TNIURe9pUEQWEUn4JAXyh
MELMQH6V5OiEcV86Rr4SndtU3iMEViKZCjl+F3Wt5/dagvJ/TmyZBWrNMX+zBjT7TlzYIy1D0nq5
WVCjEnz7bhwpCSJpj8/dvJfTWjiw+CJ6wrumdQwZga82XNIIe7MZD0CprGUE7wahgPxRJN2r8ZhS
hTPs23faRubZIcvwAFa1iLMpZqYJBejJWL+Ua4kAXQKxXKt0/4qQ8i6nhxGTCYBgnoSKwZ/xEQ2C
R/zIqbO2TevjBeb7qikpDNc8STLHkgnVSr7MKkQZNQlPw9fH9zrfKTgppH9R9cNz1pNzv7Yur3P2
U1SY400EZDycTE3lhBHyZsVEcBwxPIx+Onxx9XctJMW1JvdW/guiR57eivhLOQYuB3n71EhpEcqb
QeeWXX2kEhLLlSbaLbHRq+xhHLPopsHgUcSmbRPURVyYZ8YJjmdSRwE22n+zhs3sMiY3AZpjctpn
AkQWJMemPem4ysUnryP0ykiw75c07WirTV9fAcof8smELRaiG9LxMt7Uj5fmSYKHjaskXd/8Huqr
Pj7HTyShxbIPgmsiBTRQGWe9q3CNrhD3TtxwBIPMX6xC1HbCo6nKevrA6/hZsaBk4FMO20V3ANfC
UXtRbj3Kfn3XAXnl5Imu29s8vXXMpxgj8tcSZVuxkWvbXLZT93WJqT/Edfebvkss1dTM2zoPILkb
KNh9vboq0jHW7hOe8hko78pG3ksoshmzfVY6MV9HyYP6W77+cC2CLXauQ2srv6ae+3GyqXk7DZ48
dBGktbxWawILkr3uiiuboNgTa1asfkXCxrL+4UggzXbx5RZ+qi09g328V80bDplq23d21TznGoEh
cbbgGE743mSOtTHobCo3wU41yfp2K+OqKBfUeOBDvd+EmIDs+MAXB4Qq/iy8/9AcsfAoiFmKjUKU
9ejRVwCjC+U0sJQB67CGkee3yABIEsZB89cCePyEdkZyEYY6IC7aZEJoxxct2e3VICcKAUS/asE0
Vi8geNIDq4sMrfu6FvVe5tqI1tIHzX7pwuc5wuThxhgY2yqKMS9GT13OJrAzBtr0rwFa5bMEnbTs
4ite88ARGxvzETnopFEMYCFWNlgDh0P/rgfXGGYbwZIJNoRL3zuBYCOit+mPUFYRhAJGMHHL7QAx
TX7fGU5KPYdT4ojnGjfgReMRwjkg/DND2jrvk+yqNCvU3xW5mFBb3G36WlI/knhrwFWNFXKzmFqC
NakM4WMMMGu0AM/rjpLJmCNbBNSgOlhAFBm4CvufOQ8rRQzdSaGlNIHko6rnoapUrzxVJqkaAZSy
cSv4t6Op7WTfJOKNcGnRiYn0LtARCc3u5Y8czPAQsaM4FZeoedGh8IHFasNXlIdAzxbyAw+UPn8X
ur8esD1TqXjg7UwdOkNPdALz2JcdPdIMhpEElfipZdPaCB4KafPofCl1zx6EMst/ZYN2gNDDeiFn
K6ojXI15bodNBxtGh5z6q40+yezNb51HwLt0z88TfDoXJ+jV7HVeeiuRMnGR1R7IcqyttPpQW5uB
iqDSletHeus3Iki/5ozyQ2kgxQnNGQ4q8ZfkQeGbBlEGweE4ANt5cC9x1Ujkk54lkOdg/eJsIYEl
WRdQ41sBFDeFYYB4pJb5mnR/RvUuSruZ1q+Cl6vhSPF4sXPJU0bapUief4wcSaEdkdWOF99uyoOW
eml7roj6MPRLKDNzWow1/AVAXyc13hHQZkpEwS/BUMhH7flnRjnrtaQ7X1PLBygNAEaovdDOMorU
X1FneOBL/JxYg/R1bbjDeKzQ9jPZEyLNYD62j5bEM9qdnSH8nZIn6tr2FqIeIaP0mhifQ3yUWwqv
KOUj8PlfiYIh3NTv/Uq23mr5OxPAkZBDYkoX9yYx919k1GF7ixUn5DOHFLLcypYp2BR4+fY0RYJw
D3Szw6rU9MnBFdTVeztdU/zi/IQ1TeuULNzDNfJDZo+GyTltt1PNlYypNC7/UjQ4+u/8IkpIdwxx
cSu/CEvEr5tg5avvkXRcCrFodbwVCiFeb5CvBZ1xPCd9tw6lLxpaFGj0ztH2kwd9pq0+OGVOE3Xe
KLCh6BEcTas3PElEPvrlKSKzNbnnX3CVsJSLd7SaP9VyB+QbFn9FAv0KVDJ8v4TeV1wJbY38J9sH
Mp/kz547v6EZkBCycdwJ/epc/XSdR1g0DtDOJd9wy/NR3aRlejUVkkOgJ14XdiDefiiZCh7aToEc
XPoDSSTNjWdIOljvpvFjhKQTYKXf227bBYzWOgO8jMGIY3WFKCz6IVuUSLdZIL8UMW0SOn8Cz8HA
ZJVKuImFVVJ9xQr7aY6Mhcw1sEHzX8fuRE+xCWcPpfHPsHz2PVne0OpUqk4EtFohkTmjYkc88jcS
8kIc261BJzT3LucUd5iwVoPN2RSAMISfRP1SwStCBGFob9Ftzghnx1JFtRJsfhhFl7vRPBT5Xkdy
YdPGds8SZ4zv54YjK3l9RO0/kXPSjJ/a0rfA0PUhNuZv2B0MiqHhnDKghm70ctXT79Za/W1x0437
jvMjCmlJAD88L3wUGlRKe6rJL3S67o/N7I/trhvtqRFRKQBdvmoyRnKnE3iOaHYZezdiu5qRoFVE
p5KXOTMOGTdR+qsazZHmQ0yO0fDVLfE4u5DHIbd2mgKGHYWOot8F4FkduoljuIn347UiHTD66ptz
01/U/t7ICA2BgJHMZHQrML8kjBsEJrCSDnTdXi0YMIg4eU9xGrQLB3KY7Gb1tJyqXXLMKdAxvlOi
yDXWbfmcQ8oO8hHJasYeU7d/JQt5AP+JVhYI8qAh0hgu5qfJIkrPZMZInxY+fIkZgB9vdXAKMUU0
Hvq6sCF5laWjnEnKRI79ZaG8nva1dTcg1EwBhQC+kWumAu1uZQDxmeZRGCDssgMF0MNIv+VnjNxC
zt9f+S1g7emW4Mw44cbzNJxbuWB3uPq7Y4kDBAprdHJjPGjzLjbeQ/YowB35SxyR0HyEWCt1D9bD
skJ3XPIZ4BWDS1YStLs3esIJjlq5rZpHGP/l/Y4GwuBSiZtp+tIC3yI1KPJi9TKKpFf8j6Pz2m0d
y7boFxFgFMlXiVE52pZfCIdjMef89TVYQN9G3Sp0HVsi915hzjH3KdtIgl5o1xcR+bYl0KY9VAph
knJu5SQHFSCt3jnP2OJxmIrYUJ2w8011n8OWSSvI6HxHiCJyOuVHqj7EiEZ3vUp+xNX7VH5VyW88
nFer40s/jtm+Sv2RfR7iOAjPhuSSczAm+07eotBrriQENN40WPyMPSxlZl/mo6k2kOz02RHIDP3L
5MPqTfkOOPde3Nh0LcMuyhC0ACGWTc5iok723SPKjiuKDH6FkYug2xup32N5iOlsP4roPDAg50EF
29nxdSPG3if7V/thVF4Lzlq1Q1I8f6JDS0ACrFbWjeJZIQgoxObiV+FXOTyyu/pDK1ux8yY9CCkT
1S/ClxrJ1Gm6AS1NWUSS7x645eeyiP7tzjp/0Nu8/O1DgQrmb8UsVzgwd2op5nR3WoBlDBv34BHQ
6LbsDvHloNPTfF0iO2g/oM2YCSK5jIU9fupkF7a36TZUp55ASu7w7qNF5dco3Bh/aP3V+yCdpSGC
FBtidLHKbJu+Pl4dTpHyX6zcy+xW524oE8zCmgi8Y/DUiKTJvWF08reueHZQtB5t6VAYw6l7UU/L
lowJqBdRpXpScgi/xVvOBPom3gQUyIwDESS0W1lHnL82v8LU6zN3+EAOt2pcAS3mPjC22Rlrip4x
4XQR4+viQcp3YuOtTlFjsw7QLxPRX+xH6Qme9GyA4UhxkHewFAQ8misnMHyE5+DXBt6lcaf/zRU3
98uNV87IDPSe/YL5AlcY5xxRDya0+kSrMzE2QIn5AzJQ/GgJXxh3IcIGhHAMyjjnEOXiVQ8trdtL
fbqWHoiD2NV1jOVQqeQCsc54Z9Feih/BKQbRmnJC/SUj2Z897EZhkc/mOnEkGBE92rTiXBCNgdGq
w9eeZrfnAA7G8LQMQwdugvxr6LS1stoNymZokSonznQ2o1MBdBhPOVBRvTnO16I4CeWxxMkiOIqG
nBXy5l+jX9ETb4dyycGahQX105ORnHs4/w0gUgFSt4ccORgqI3LaicZ9YOUOe3HfQuFpAjLQcRGq
+F9cebyhEYOu0nflBvACvgE2EEp4SHAj4dI8auzREWowb/jL9F+oafigQmJqizdN31BsmsgMz2Hm
1pLbYmZ6T9oTcyK01JfhZ6YfRxzEGIb2up1sinURX/QJRQ+hzyaIeor8HBL3pn7dbZKXeBR5gKYn
c62C8d2lf8TJEcKIhBafxCGB/SP/wJXbXUM8RIxk9dFj6q7dV/teIGKrT5NxaEJkULcaVF6duhXa
mYqiuqz/kkUjlz3k7BPENZIDSOmJH7GouQY12UKBqjorJiEhNG8m+NKlmY/DiyT6Gwpr3F6UT03n
j9i5yZRY1G0R0VeNk+henf1jAoBdDdzvZ5TQ9q+rJ7JunvryH21clnxEQEuYXN2gfaHDJ7KxQjvF
mUFZsNrr4Kj+StKWuZM1V0YxzT0AwvDd1N5Zx5m52yiWsNq1sws2j3UnMDRB2dEZKKuPyPSlZiFA
orDl4OGoqj11v/A53gxsA0zOdtV3PWwZOqNvxBhhtDRtqBZcxk2MN6fbgkOaDmnEFYmY98iKRTyR
ZhCYpIs5q8RRzQMaaMDTuLQwkRoJCwhKEQ1ECZ4a9dqBLjI9Q7X5C2RZwYFtYFVzjLL6tcerbK6L
HzX/qpvj1K3D2U+YDwZ8xEQtpd1+JGlWPozRJfnt9ol0RrT3AllbEZDxqLC//7QHgaw6Vi1Pxr5g
8sanOZ7z1qrpAPJi3/cH/maHNkI8LBlIsqtByY2vKrw/hnj9iW6al4mmV68vIEezXTWTubskycQf
Lb9DaPf5+lWBQhu+tNPI7BZz8aOh3o4pT88KlwRTD4UJmmGPdxQuSYKOf4uwvqvfgUYxvoOjPQtO
jPnbQMy7Hd55s184Z8WdJFnyiPrLFmSwXEBuJAQiC829bRH+28ngCE/WavUnNkqUj5FwzhgKkr1K
yE50ReWf+CldXwcWZaPvpbOxmM0BCREmiNeLxLKQ4D4dpQbZnfjqWXoqiT+gZae0lm6TtGUgjdJO
EazoKmaEJmDZJSxpweHlmP30PYcsovCOIr61gPOoR0Dd8639icwjDNKB9lCmwz/LnyWAoOYyTre4
o9/ls70WcNHardltVrlNxQGkUCyuBvabNTzZxDzzOfI7DLPNZI95w8sPWHiS8gSkgVoN1cZr2MfE
6V4IQx6+VDpUqGuJ2+Xs9n3qApWxrnAQJXljvFE8MYNNiYuu7M6wQfwX6e84cBVYWQXTvDA0UlDR
ShwFDJYw0FN2/zfFcKprL+8H+v5V7QSEScQPIiyoc6I/BlGIdwDEHetTenp9mtBWFNho7J7RJqyH
r/KeQ3ivoSfxrxwEO9iO/Uec7qe3lJPBvPUwjn9YM0XqYAnslRY5xLzsk3QoA3ijJVz1a/mA9XrZ
jbLqIWbl5dbNPUzgX3u6eSqMnYlepWLijJoKewsLF0O6iPJz5B3R4Bqzd8U7olsF+5l4YWGxwGfZ
ucEEKV9fDGXK48h4GhQG7IL4TpnBgQl6XePT5siZr3DBMxcAPIKpZuZscIghF5XPhNEhCWgEK8Lt
XaHagu+IBptnCgN/mtrFbYF0t+jwnLY8sOyiKW7+pj95Yl023cSJP3OtI7ZFSUXlVK1oVvoNL5qv
/Mr4XuAt1b03FVbZHyaG47q+n+iRjc/m2/xttol8b4Iz1saM/AbsU4un6i59jwyuVfBEwJIqKGOd
FQx8+CdGR5XiEMhWHAqKOJNlP2bR4REVIIzDq/IzN4y8GrCvLEkNV5f+mtkvh3el8vOUQkH+FRR7
ZAIWibB8l3YQybs2uknnqBJnNlsMJVrilrNqRD51kuNLjS0lDTvaQ8oj+i2XOVLHEC8LfYIV5QCR
euhDk8BcgX10zr/gEq7gJLLGLuSvBDa/8u5t+f271ZbXDVV8zHYsa3ZzPrNbuwMdlkVwN6Cc3fbC
zSBv5J70swVQ0y3pDXJyWLTu5j80IszkWpgKdkNwLIOUcnsDylCmby/rVrO14mfslknZFYoNs9tU
32PPhFnEnzu8rzCs8pXZMPPZo0MD+p8zOPW/YBRQWORI/nowiWT6DYQ4M0cBQXJsC+6kHbt0AgQj
xnKk24HytIh17JAHzFjDlhw+4FXoEHtsEQuF+ad9MCmEwgmYYTKfgI54jfyMN+pIViWmktoFBium
hwblLAaCxC/3GkNqvF13mj2E8MQebuaH7HFN5dSKLrUNf9l/CgJLh3X6ifMB3zViKS47XIH0SyxI
juMzwr5nQ+++zp8GdGb6PdjGwg7pLgNrpOGIUigXoa92fvJyeZcTutvT69wz3OFOt9RTlm7w15j/
WtAflv4EpTb0b6yrdeNgnssVo4WPaVnxCrtUI3GQCDzqrYN45OhjB3XQmTfi8Rv/ZfGpWh3yC9OZ
JL0uTyRFY2w175gOPFyD5vktsEXsKu+4SswdMcUSVCkBuRRVtRP6CIGFHWc52Kgcl5EdjTseF525
qw1BjyV84GbUDxxm/RkhH16UVkdAbql0+/hnxhA5Hhx3pz6af2S6dtxQVlR7g3mCTxOpm9gzdmm4
PBtM4mfIXBZxROv8A2RiY57TfmGHl4kTM6SJec4/BBwgujVlWx30cG0NyicsuLl4YGPjmJumwwK+
km4ZC6oulrhEMTYYlNe88MEVRD8UcvTDKkay+B/yIsxeAUfrtZO/AjBfA4Hd0GKzmtgr5dFBgPlu
KKv0eAcfqQqZ9g1PkeCeGa3ZrlfYvuFrjZO3N02FqBj/hP1pYGhRr6S1jII/jn8luUc+volCvCCI
wtjXx+gkxAJ8wov8RH6Wz6DAtNxboXbvsJqbDgRr/V/m10QlOxH0hRifG2QhTgEym/F8KthX2ERW
xEx3GufVCfnDiHUTknV2gjCn7DSYKAmo6YwmfCVdk8atKSgGnKnZz4Q5pG1g+oQfhDo03W5RR0cH
kMer1WkQEZ+nLgocg6NJASeD7CDcNOGXTjZGx9JlxxIuOqvtRwZeJDhrEIJYtLYrZN6qY0SWhHrm
BCuAwz5CpLyRB7/5p/IiW9OHUqG+8TSqM8q5pYvQqbYeWUHTdMxiO3E18Zs12qyS6WRLy+tkRf8Y
i6XWE7Ex61at3FX3fPoUOpxrwb5w1TPBIZsOLAXw/3z0Oz+6C+yhfkt+HJY0wPMek99Vl3byifpw
Ae8t40doIBt8Cxpun/9z6uA0HM2teY3WGIZYiPJ2ETVaP1R2BI8QMvHsRMtQdtfCntjlxU5hPA4k
vt8lKy/9BgirKS6NUta62h8vRdszCGjftfC3ZuFloP6CYsddxsSDb4ROemQKvGiOcEsQ2M7KS3pi
8SFmQ4PCvJhfEHDAplNDRyDHTjughhE91vWNNwCYgMB1EQtsGDQu1RJKdS10+S0JiEnLuI9jCnYo
vNrcwqtmiNKxw33O0Q6rfvAJ/HsS0URS/j+0rHVwzqnK56u0Ix5o9awO+xUYQDOEcusUO5nJpwea
hgdUops+6oiEGDYTKLOJ1EMZQ745BoPu5YJiocsiuhhFDtw7hpY9W+PfJZmB02YqtsLI0ljxW7j7
7cBVjaY2g7iZaAQWdn8QlFjIVqiERVsFwzKNe3X+NgV/VYYbhqOYANk3/X93E7DEws9v453Ugl7n
Hexxf4KlkZYGgSh7BEvG/9W0Cat70yO30FyCmxCQhKT++tGufo/cyO7PO3URYiaKp4/IaWFd/oBV
7GLmwBI2axac6ic1vj5e8B5xZLO6mwk8i98AE0W85IQ/jC6iqj3DALhYUsw1mcITR5rD6KunQblX
9U0z0cRx12Tfw/oCaqFG8VM4L+gLoJSE+IcFWp5fQVHJ0iNEM6wc1YmNXkvHA66BPDhxPS5cmw4D
2ZGjvdXO3LadpIP9IPORp4Rs3vZszN+gKrib8OQO79T13VOicO7fuHte3ZHHsEX5PSF/UjDnmO7E
QpPWWltNm174m1bMY4K/atpj82QfurQpBdm5cCA4MGVPQrFwDMNtjcI1Sy/YsfJiBoF+WEHK7J3M
0DcB3xo3taCdWx5dudm9TvGLYSl9g+R0HBIqZmPqVsR4JTG0wSYeL6jkuu7I9Q9HF4qSGe9wqk3k
7wmLwnJYJAIaozphJ4ZH5Dar1yeMl4Vf0XBhonj5/zJmBgxLVhjc7E/cSrWtWzxaiLxe+iFWK+7e
dUPFoLktjiuAsQDBl+MY7WlhrOtPZpOInfgb42+O+hqRPw5052L6hIvz3IKUQbaES+TyRPWcvonO
cTyWB5lSiRn2J96reC+gBbXUPe5BoI3nkcfMxYdGhQPdEM9pfGDWMgjvZb7BkTgelI0ORADwNH3e
QNYVHKrum59AZHYFRMyOfuXwGrKQ1XdFSymLSPnFXWm1V35uvtrCNy2Z0aYNQ31JvrUpmaIlTOvB
78mKR1kieJaGvWJWjiwgPaoC2/yHCkIyXAZIYuACfDctk8kY5divmS1m5UVskDzmA5L8BtA43RAC
PEzkpY0C2Ccd1B2ffLAxJSASSPCcGLVXocM5cFaVpeWbFotIRtlIVjg7CGmJAAEBLPzWbDumDIzC
xriC0QDjQHUmukZF+jG7ImLNCrR9l4gZNnxEIEagoBcKCDJYWFJ9+AuPQ2dHhjHgm1eNlaKxqFEU
7T3k81f1S8StWDHW6e0kvZDVttAo4JxL7LR6pq4tPi+eLeCl15gWF740fWCzCRO01OcAuCWbYCn9
bsiqO0vameAYWnGz5N+MBH2TcAqxWL6A7pgBANz5DKixzReGhUwiTthbkFOwRKuc8bCTZmdhS2aH
cUpeFCkAZ4HmITV9/RFD11mkINXdqQp2dEfpgdgJcpb5QIT8gdg9dFeZF32DERWeefSWIqXYzHif
sMZV+6bcSvN28lecLsTFc9ACfCsdM7GNZhfy7RqOEJ1rkbomYsqK7h5FTUY4SubzVrOoX+mXhkke
tS8GK/p14uhZ+epElm6G24se/EExPmD0v0sjKwd6dyasHrPceEdFqsfb1z3Dy0wqAUof5D4T8Ssk
afD2kN+kXsP+nVkfWu6APTu58wtNY9e95xi+3NX6qOkEX3kpvMh9t13cnSuH3RSN6iB/ifCJPD5P
OGzVDnvmK3k0yBg2HQk8tGzVZw+ZL7sshTXyRW5L1E8Pfmw+oO8VnkmWZCV2Ahv+MMr6Zf3FE4AK
Z1jT4/LZl/+ga13rI/UmraTmr658CDBEmcagjXwhV4CpxW9FPxEecK+gbeMpyx/yalsnO/0rumtH
c1M5D2/1TfYak7Qk2sS/bB1/Zx5DVjxn2NScgUudD/ZmMQnhjt+Ew2GVbCY0/f+K/ILcO6LR9lqN
HzwlMehSMgCFUpFGt2USz51pM5Gb2qOEcRD9y45J+HxA3SeWNp2HFj500UGM2IlOre/lK4cpGkX8
r1CZuRfmB7aekQ1MTxIbU9JXepocLYZrwdLMuMpHYxN8KSc1swMSrkaJ8/kvu7ELjBD3hidAv9SF
6JQCCmCGeJONU5uJbJRtlL8ypZeZmU0szp9Xu+9S0DrkyFoNALgLUeo0h6/8WMU+NXzFSgueFEOL
Wb0wv0+++yffvuHOwQPbQbM1xM0q/ShZIrv9BSj2fggYAiwUaGPXLrRPnu9hY0H9wCLZbRGpZ+j3
PL4rHmAe3RhlIkFHaLaVd+aEhD3Qj4JopgJ9inhQ20dxCgEwmDtGSFw6p/Lt1a9JzrpNjlFb+PUH
L/sGxo5qk2Eh8wCaiwAd9FH4nfKd3D5M4oE8CMCJBRZPQPyKp5RSX7cDW7hzdBDutVy1GkG3IhQT
9JD5cVnKeSDiauOcgdtiS+q/2uN8E5EoohK2cCfj7Uve40MdwquVHzRkM0kFzPla3pUPhKAlcmWS
hj3tYtbOIkLNb4SpLNbB2M3e0a3zMNcgW20+cX4LXuoQ4fIC1WCajuJpiXVXt6vBARL+GsA8uMoz
xK6/zr4E6ZMROgpXNBqAA7ibl9RPjN2fXM5fKz7RtQ6W3irPy7AxRh8v0KoWDvSaNNjGq71Zexn3
RO01vC58Dawk4yOtU4cMlW4xh1uCWJ6hqx+hAcsv/edKxGZkonDwinxnHCYCZO1ABA6tZg556IiE
VR9xtXSq0w3kE17cPv6B6Poa0XFdlH9cie2FjMOi9QBpKAtF7QpFCo/YNpmd7EcrHRIZxgUGAjkM
CDICYsQ1JUoQR+m9jlBC0uCZNsGFujAuEFU/fMicOtzQFOPMLoWj6UYm7ZTf9UyVbDilg4eFP0U0
gmmu4B8Drhv+T+fgTyanT0lYpzjwMcXYKVH6MU18oITa8EUf0ktcfnGFU9xY0p9KJwQuhC7l3AFu
BqeKlKwh6NSWDjgR4n8wayEV5sRxsFps70O6j85oFll/q8wxHiZOEYe9JCNi/UhVuTqPHktYyF/4
+QDQvjS7Ql8PbWEiZc0mo848SweS7aO1/jkxWuDFgmTHxqbaMI9hhtVYDE23yjtbdurpDZtBdVkI
Ylv1c5g0bHpdQu9ilACakxU7RqYsbQOGf+Fh9YUhrRBt0QD6hL3aSUCwrk5YoFrwakShLnU1tqL4
3hV4vL6QuohbBjvBMbI22Q0YSEZJKdr0uqhuGHbBnmh8Olq6r3Uu+aWI6HGpdOZsK6TeMO1UBOd+
sMI9i0mQcFvuKuK/WDlA1oKT9RIsZHVv7Z9O9jo0jh7cATEwrLK67jCdagTRmg2KizAb8F4Sw8xL
uAVZ44d+cMA8yiNHDSBfweHmR5hOMN8e3TsFdHLKgLNP/brHVi7+8vVjs1HIP0q3RNCl0on3FVQY
hS8N5L37TWBoXHWXOe3Mo51t5MqS7Hd8x2cVKZPGEIvDYpV7WIMpFuIteIDqTQ2xL3qMIloHUDik
YWa6OT75LuQEo0KBgzMnR0zycnPrFKu8IiNLmKeQ/fmav+mVpLNcORMQN3SyKjiTHUoj9sjMcF/K
VpOAwzTc5RLbdKdQD5RbEoKl1lI4YU2kiBYBIuhraieuDq/31ZEzlaKoQCgGYxWROQUlbdvLOOqC
k34gNaKMUaHHS+vwt733go9nnokZKYK4SQm2R+TW+ipvEf/aY37K0aquRi8+ocrK243uYcJ0Kvmy
MjhZPIlSo/K14b1nmEIGhu68xAuOP9YA8lb9VD/xUOs+q45o+DFMWyg/xsFlxAdqubT7/v7ion6K
iN8yH12/abrpvSj+cZVY+i3dz8ZJ+qVxYhqdbzmeEv0zRwjAsoSwBBWjSS+t+Xfn8Y9wB8aL3QMz
DqQBRqJ4PkX53prXwWv/aQmOifWKlSiBFpeXxpwN3D2TL1tFFcDkUhPwEeJEtBmKY64BkNfp1Ky2
yDSJJD8fDiQw1+r56nfUItO98vlhD1Qc7PY93Y3OBdtL5FYQBYgx5TMhPxQXLKKGHbqHZFwARFXs
iLvhoqu2afo6tikq+OQrG05tuUbDfYxET6UB5SbqAjukKL0FtTO8aR8zZsoPpbuzZuLHhhnM0EEw
3wr9oLw8cMHwo0osxJTtk/OKPcp4su3UmkfKWV0QaUvr4R/2TsEuUM7ynwb6BJ8afS+RHcHw88LA
lEGfWKaulrpVDHK7LslX8zbWF6k6cHSU81EQFgd8p+/IGxLIcmc1WIVQSVlL73QCWx3hhJGdzyW0
MXIrkR2DQERKXezNEcf+RTmy3m4DxgoWbmBb2RuB3byxQ6FHsBihZzr61U1AZgJmZRc3ZIjbCm69
i5lQpXDYdUyUDor4I4z7HLuduv7G1J6fW8N7Nc7whUl2GE5ycX0xzrC0H2DwzV9rEH/N3WeVwT3v
6IiYuLvydgm2s8Af6riuC448cjjZZ8xw4c7IfDT9bjzp8n/K5hDNGEyOdXck3uj1j41i7RmDm9e7
uoE7TRHi9cFzzn2aHYFBfUZcnrFHp9HAUADFqH+0KrgIiBP4flhdgmGW7zG/O7XrWyizPmW+gzuP
5t1mcfmoV5uWUuNQfWeiGzAoj8/oIsrqbL7R/9L00NwTV/A/G3FrLiHdKI+TTXkoGbMWvJfDQuof
dih9CVMCGLvprkACiJlCyLNrFzYA+huYtXDVMATNvI/WQGALfJj/I5kWljtIoPqeVWRM+GFzmZPP
cS9Zd50lGlppBmN0kop1MrFT8MiDyhc9Xo6QS9xaPYKDyp9KCYVrX/sNGqfcLyBcZGsISCM0VawD
aJsWPR8GccrsQD+0/7jetV9CwvNoFzzwo7/43+801IqqwwqdI2LDYkVGZ594ZJN+IQpVmp00/ujo
AK8oywZ4kC9yZx20otjChHVj2CXCdCcA8bqwkV774ShZTbUZ/jAzQ55oazsg6ZKymjX85Cj1VsJp
UP4aKDuRUZqb1xtFIj4mX8s/wm7HzjD8SDj2oCedBJ751gu4GgPxJEe3mVNV3VZYjJDobxSEQlt2
hmVKDXSIIq/aqI+y8xD4SprdjV7ErJEZRb+ryitT6kP7kz9hFCShL2heE76AUCF+GsPPVtginF4O
4v6E65rXe2UvrQqSiQ3i2oHoQybPh9UGQVlp+mFHw/PbNRSmPg8G6KcCrGJmz41P9W/HNE9YL+ed
kvEZysvvmVzJNJQw/Xn8fLpmA80fMUnfoyviqI6a9aDwB4BKz05V8UbH3BAS9ySwidgGFEp/AZa3
n5V4mWubwrBwRK7Xa3vgVFhS1jLZFXULsCgHYDDbuFXSD46E+ZN7Of0AYAHol28y2+h4qZQ/mREo
uimL04kZzImvTmHl01yn2imXrFuE5ViNCTebT9Ub0yoQG6yy9WjfxFvlV73q+5A07H49/0DQmHWf
qSi6vPKHPRd9B19G5krkn39iyOwXfHqOubdVFl/ZkKF5mPc57VqwwsZ2lfjszasxP1eXPD9xawIl
4+0UPLTOg9sbp3Q6phwQv83RhDDkFjy2bDlwJm10rCXhZlAPA4ACMzxmkxcyVm1g2MoZkn+Wukio
/2imRwPhpOBqzEyLnxWCY/1JJ/VCJrj08Rb/DRMhik+EFXH7BzY0GAITxAfzQaYvaeCJ0T0HTHEa
cPnC1zhFHW7/3ap9I9dt/qV1N3U3+GK+UT5oLSj1C+VTCZbdnck4WFi9aQDyzH+MeFj+0Xjrz4Zk
WFq/9MGIm7FJX3lEnBd/XGccUPGjZrH+AMNmWhCzNJ92KzHfxekgs2HKo32OvU49Qe9ueR5NIs9F
TF38o4z7NFuGoTiU8fbVKscjLbC+ONUxtN4V/qrJ4b+9kBrg8h1b9P+kk2dIlEOmbkyYMz6xilcM
GP2rYeTyLEnHw7AbhVbMv7YIMr8BOFgZaIyCf0b3Z4JQH9869dT2T/P5Kj2NGjDCZSuFxLPYReex
xovY+qA9aK6ztAf9JbOZIDKTSBvxg1qAspH5m/5/8ThhnJFmS322mKJDdE2hXb710pbIDMhEorIH
fFzJ30wkXycg+WzlmDzW7IXM5EhrZfb3YbyOTI2FOzBBCGjthdW5wOWtnVUKYwqbdAnNAUELED2S
6BJNUMHkbXsjwsXFZIiZvAWinW4B9qnJHkDSmLgrY11eY4FQToB4G3x98xdZQ6Wff97wDGOHAaRr
F78FA/3Rqo8BqKNluVk4oDnj4aBR8B+TD6Rl2Q2rfAAHdHbVyG7uZ7nxjcAleFSll17Xb5jGGBKn
bod376n8deW9EM+dxJmC4VFYiOpfOboVJNjApnpqiBLR7tKAaYjo3nkSRGFHmBpxRTS/uFyKvwM0
A2UrnJA55/R76SPXuKRWMcxUbG3uG8XwUP1RgzZvjBl6KF1ZTm9nd4CoZXK1aeFdyfh+XQGygrJa
AgZ+K0/hk9uwDTErxAgYybWOsB1LsEB5PVXxthj6080EfpjivM43+vrV783UIQAvtBJMaHm7pYBH
TkutxTMxhA4NJGue2jUY5MMZFFYOxSowYXCEVNDoMMRqK6nWMsZhOs1W8ghECz2jmpY4A7kkrWF9
S7oj2yEZllMf4t350OP98oPNGxNvHThBKM1Pajkl2wMggmNc2P2TK9041NRUsEiuxrDnB0n6v7h4
UJsuS5gKTqQLMo32no9OuBOHTCtMJIr+iyWKFQ1ZUzN04eAf2LwAibMBfcNm7NpH5xGUPyuJZFym
j+tA9mbmIdIOh3v8iNAP/coJ5L3daxkbv7a/CIdq7H4EVxUyg4Z/4eHlMBAJwDVt2PIwWZ0Iol4G
h9T5KNifxbeGFyP8oRgGEkhQyYDxIaHe/KfuAgCmjBvcpWFAs3Movnv8cot0Hpx0055Fdx6PRMsy
yxKh2UCd2TA3NM/YvWlSrtOO/y/feAD4I/yvR8ofIvhCzCDqR6nzsT64XElDw9xXJ2cwwHTD5lNu
jwCW95TPwhO/L5nGPbvpYx79VU7zm5yVzCLrKnjULU3kYxQPFCjoE4bfrwcy/H4BbPK6m0dWqui7
ZAulIn0+cS0IkfBT44eGWz4LxwA31uAhTUG7VL2XDzgRAzJp4HsI8VoH7xW9X+zU0IyghFJz3IDN
dme6RJDrjOtYZ7A7M9ch/k97POvpOSf9GQMiVhR848Gb4UwSkalLHix0wezCJtGAoBb6qskzSNqt
Y3r0TgzanfyHdddEHcM+DekVsC6GUzSEnkkwD5YGbdOecguyLz8t3YDVeXSU01XhviM/CI6O4fDK
hp+s07j2XvoW1nRuKT8Rl6STfQfHchnbNszf7/VHjK74V9D98gMuOBORjJxY8n15gAaQGSQiM2O3
//9j4gEwv0s6xUvbEcOqsGbRzum2qu0EZhtISfBB6SWj1IDeQanFhG2w+TWBK7EbLy8yshmuf3kx
8GpDslbwuBp4G+HgmJvkIGxkXzw9kzP8Q8xEC5h13aZH8Y7DWfhX/MgC3HgGGPsc+6OLCwJ7GGdL
y8zFBye65WVsqNfZdGs+eOPgHajwippntCW8kcUJoTeV6VoKWDQcDAict4QlFnD3Y3D6ISeR0FqL
9G9qDtaeFlR/ZMB8rIpN2MVeaT75fXQAJaI18HuyXkTI99X8zm8ldYOBneWOJ6S/vEQHSSgYcXhX
Gz3Fmclxdsg/mVb2D4iSbOvL1GuvjQHXh0Tix9ICvICYUQB94EVI3igp4F+MGATY2PP5LXoM1kTh
FsUBuB2g5Ly2hW2q3/n4oWWsEjyKCnTQS0ph5amfpmpXxW71WKaMLAjSC1/szH6ZllQ4NRjdnCS+
TZA7Ohu/xrjTsJoTbOWZHyA8JeOk+Smt7QF8QngO/x8tgPgUAPVGHth5o8WvJBqI8x1IEQjvxvAo
LOJUSzxU26x0zRfLeAvEmGgFFo4dOpKO2wkOELy8xcnkDJiJYlKxS1I+d/FAD7DTzC+p+pg2RCOg
rX/r5zOiMoQTIfXykvOoVx/gmVcPjKK5ehTuNZojhYoSCmAcPYZlzu/xOoTCtSneQ4Jme+Rbm9lg
5BEv2Ta0ZmTYIF4T9m3ksk0HXkWrye81ncs9Aj7BPBnM2Bh6fRnbMttU3TVmEryXTJKF7mOCxGbf
iaxUGKfXS7oA8rs44jWFLB0vnoVW7jzkiBlnlGFPj3u1xaUjGT/zvlsRkeHDkDeQAzC+OwjZM92L
1CnTZtiQkoT0NW3dBu5cZvPnhRFDXDtomRm5fHWyduCpHXxWCPIHcMbSsIEXMWTlHFZ+9Rd+Jto5
9rSiB5J58Crzwlk1VW6vvLOm4C0iDnXNHYuUA1PhY6X6iepm/S+BSOA86OVxcSnzLgSpva6QqDmN
slMYdp/oMH7B7GnNdmJuljy0xkbL2FrlPRad12dL0/NQGQw+ZFizyrdC0EF6iG8ZQDPGItou+irR
SzkC38VrK4R3fPWx+iWBga92MgBeBOkWzq3853+FDnPufqfzWlw0T2swJHvNVKxXbwj5jOj2KvfJ
BUbTlLtMzcS3PoQk2+/q9GQMT+0FXMHthQeIExp/2QcxAKs73hIM9F7DaZVQ4iCe2BgkmmSEzJS/
osmygP2OeOQ+0Dct+I4j9n4Rmk0neNlFXN1UMvACHzkpMk/KXHn8MI/5jY0erCd79icWIVPiyaJ/
goWspu8Bs4POLphYQ1Z+e0GbKHxw4RAUv2EHsDjLPAmoFbYE6D/9Vb7wHYnX6W8m2Rj53fs803XX
yCIafzTobCgM7qawmRI3816wOBeSXrMpHlLoBD6PnkzuG48/AA8GRanObJm4lMkpdJ99c+IzBeXA
w/bOEGRGX7lZKJDhqXtG1GnbFZoXANMh40xiIhKgDWuBfy7S5D8U+uHcKZ90tccQKMJRjD5UFs2F
l2ynf/WNYHrGL4k3MNlWLIUKYZVY9a0Bx/Ghdtfcp0VFutN6iCRx/oyCA0qEio2jHjfZWmGksp8U
qOvcwdRWqK/scVk3SQ7rGWvQ/AAl4cGANhkylpI30RK8Zsluw4qU93mNyeBc8rSioMVu1RLxGLjE
kmw5Vphzdi60WJnbPuHaJNZaEtfgTDxd9xghDHyYxBOw3eCtP3wrpqexRtWOTKp6xTNiyzVtrdre
W85aeV3TprAKeUMSg82O0QNDCrbh5Tu4bcACPAYvgJj4Z+Nz4DLMkFEPKM78XQs7jHuw/TBvq73X
l1v8p8bkYtAcAz9fIim3ubA9QI0bzyZnB45mw5UyAjJ9dkdMC51gm0SX8TaaoPov4codu50K6+sc
nrCtXvL0kuKzPaMCmqw4coaVl9B/m/pmlJGFBR6EIeGYtiQ+MCmhDrJX/tDbAhI687XPBrtv0Orv
Roa4cefzXFp6dSo0Pq8Q+AtDdP5vBe6+nd/qyn7xyB9aMNEig2tkmYvxKPAqBPy7OTvcm3ArQU9i
5LcJngw3ik+IhEgMgv1/HJ1Xj+LYGkV/kSXn8Aq2yZmigBeLSs7GOf36Xm5prmZuj6abAnPOF/Ze
u8XedGzQmPckxTM1IAyawQuDjTnEPao92QEbx0xmVuwCsnk1Sixs46urxc5OOMvBjUtG7NC48mi3
7mpcVr8CSpuCwoABd7uPgMhxcdKQw9W8UnkyoXKUHjHLc8RaIHx6sWNA60l33S8nnA4H58uSv8SP
ccWUKqh2ukn5N5NRX33ACmQUdbRm9ED1vMc6/iVr8zKeR0y+kbUtEVbBd55C0vF4YG2HnzcMJ2PE
ecj2Ev5YvHifmsLtWasxTtZYJPiZbb5GxvJLND/lJt0RMuNG5tof1uqH4q3e3YFwdZ7NmBBjFCLs
av2B8ZUJ7+cuc5IInANExeEbYpybEoRrGDi3WwPi0C6Ksr0ocWoxuNv2FbNj9aeS14GwDpEylNbB
z28RD0X1PvrxxPjXHdhGEkilQyyd6ZQsbduAkJW5MUAWgU+NCS5ziuFDKPOZkLo42VV54SVMZAR6
cOqnsJ/qW3Ggh1PnhnjshEvgIaBZscpBmN4QD22Lv4wmla1BYRfpv0l5kFjuVbQIdjmgXuI7qkMg
EZ9V/mtB7vbWHfWWdAD8EHYfZBpGxk0/ycCy8FstY3w64C84B5wmP8cEjSUPy7wq3TZH3cLij0ur
KTbjwL/pP5J4QKCGksPmNxeslxgtwVvC4O3RkWBt4Krax8A6iHrS1prBDgk1E/RXbIPCRSQP668H
+U3vLc1W13bDT50N5+aBX0teY1cCpJudhdsI97yE/4jGad7B46CNalCZzPmeTiRbZIPjPVeWrB7+
yFHNYwaIZHdPZ0fCcy9gaoITBQP9hFchDC4qg8Put2L0njBs84I1eNs82fK2S9pW1a5R6EjZQybE
gd/r1eOXUkl+mrPTGamziFjepiQcBYuu/Alw1A9DQRnCQ8XIX8ExywPKoheAY7hJI6AnPJXivKx2
Vnsft9Q/+hplequdzeJLZFY1zEC44pvtpU8Qnayz3qA2wklVhlECc/CZZYTcbIuzzto847DulgNi
6lx4JBmPebux9hxM/gJPbyt+9OwmYLRqC45XmZ8W78BJiOcSULeFgAohP/RwknjAZww9gx9hljxy
AU0og2EHKzlTLQn/2WOVuPpDf1ij3V+YO7ioQwnywCGkoEuet+RO1a7esbNgKQEb1YSuzuwpZzFK
80FWYbHF4x/j90IobzOoYnqpCzNpW4JVpPaFm2Vuu3CJRQQfvr+TRs7tbY6quzk1kV1C7iA1EmMb
EsV5X8yVRXekHihR5X7yx8IoFB12byEeKBfTbKXvWagv0nHPNVw640nqHbhIDXakAUKnB3zaThER
8bZfhmcbg+gntE93Ov9AthCzo/+4N/X3PUyGkw5Fx0I6WxYF903LNki2oxdsCU/cR8paok3idZnk
r7GaH1Y9LzNweS3VISaAhDWbtgtaV+TEzsuLrNj9WjcXw3AhuMY0D8J4EsOPYK+Wqyp8WdV3nmFW
3VdTelO5WA5kT878B3ua+fibPQmyktUlhWZV8dOxy3FI5AnooSlHGTNM636Myxhd0lnAzRZjuARO
OUv1J6hhMpzKRXjpMqjYi/TQDieWCSTbVBepx3+JJX655rfSCfvaRtqpatlV8XMEjgaHJYbOvasY
0csurTKDjY5+hfaVwZOEh3ZTtk7WLZlcROtAIw8GIJ2GTTSdwqn6D8p6LE7WWumRgj75Z6wJCfZO
S6Fd4fYYKBHvPWiLv7b4rmQWNis/3Kf9o/4iDG2rPIvh0pJ8U32PN/paBkzIG1YG898/C11BZlOk
T9IJlkinnkfAg9J6YHHpfeUcX9laawgib+2S4MUbYxHsLsSD9AxoRFwNaMa1D+bLtFfT3jvPtswh
RzYE6SZVmMh8m+Vj8LhvcTes3wJ4e6aWWeZBbl7WZs40nWnLXQJL+5546J26hbSP8YKoSpSFKE0n
eVmHipjWhKisF55LpQG5N2zmCfkR781wDxlxmCBfdLlCUrFXgA7jwRWAAEnD0sNAKGG4Lay1aTVL
PfsoudAs8aN8r9nbuMZZDW8meDmGXDvcnsU0/WmdJl74E40a8wL3gPJl5psB1diKk6uSqDRORrlL
2nXJSBmFmA57fs7DP4zzykRJkKDRQjb9934bZIaJM+Or+X3DywCTluODOvbZLsVoznkgHxjQ+7+q
gNWIExH1fQNBsOiX/c8YOkX1k5lYWVhQ2Rjk+x9r/BHDS7XjArYAYhrzkLPkPZ2m1CeLaqW8xhjY
XbJCcRVXu5ghPy5EEcCwcTdxE4HBKqPPVkedPAMNwIEeof+hKirJgjuQjIncAROyNFmgDxp9w1gb
MwXikMaPGagsw0onQ9+YQWdD079EsE6Cl2uurHnJ/lI/jeZnJ0GBcTPD3kJKl+rtSNHN7q56P9tw
p/r+QoxfXctsATsqivVjSq1WCNDLZhrWGEKXRrIAqmt7HvSD1R2UZuu3C0eKQTRkjvzm1xoGqbyk
wSkYRlAIVdHW0vAKxixno5mSLnuwlCxF/QnAMhwLm8tE5aEoyAcnR47wPNqsatcqJwteFf+OhkEY
ngMnf3Br6DYZj9V2y3KLyeZcwhZPuSkPm0GnAmuI1/kqdSzD5EhH9Rf/OpLWuYNHGNT+6DJfsTNJ
Bwt0p1rV9XM3fOYy5kInesX6F25n4hR68VRMjYMyz+AbcbWnELkXGDWwa4XtqaBibQcnSP9K/BBa
pXBhnAOEVjnVXuXRLYcLEJl8C5vfzGJuuyvzW8O0UEuPavjM8KiiwcrY4Pr9Yhz4my7tyv8dpEIs
HJ39RpnfBhvtJVGCBmJf9JjY7GtMAQMTrzf4Rsk19mxNCoBIyB1UDCH46Luhp0i/5Iz8miuWhcLu
T2JNRzsTA6ru4gfJaggNMgRAygBfP6TV2l8NyTxkELGXRTcsdjJ3nogdfh1LWxMFh7KgzKj5plJz
Pq0P4e141g+GWhPFLcF4VMc5mpI9DWLEG17OvisXCE/BzrHfJoj+ptQv+jjgkXF30grXaGEnEWnN
nYGzGmcFliLghRCZ7eo726jZ1iCMFNqdlxLltdLBtcLYnCfi4tvbohqAV2LaXGJxt7KgAP5i9ufP
zoFwhptCWPb6SWh+k+JiiDx95SUuVqgl2/dRw/dH3mSFIpiSpECSQpKC6NZY6MoN+N8iJwZnobec
G0fvQfgw9FPvRoNDkwU+MDcvwm6K80XnvlC/qUaaV3TLhkPO20/UmJ654FE7fwmsSEh2AYIU71ph
ASbpA5/6i3W05L73FBysPUV/V3JWwYyhTVrRxWjnIv9zo8DRxQUZ7p0ttfcCNsI0YEdP5gwT9kqi
uGqFtWV+FP0zwvKpXFNxhfcTuKpBZgPaKslcsNm14BEIH/B+MttbSC5GWJzNGQ9OHbZur/5YytaH
MXNrwj9oK5K+63b1Ff1XShEeJp918IqVdSPsNe23eqkRwnB5EZ8N7afgS1O0c4C28y7fv+XS7Qtl
LhRXjwNtYOuUQAL1KHSGkE4w5xRpUVM1+BgJQ+RrRqn8HOZaeTU5LkpusWotekeDmEyPdI+nh8oV
N7XOEAqfrG1BGzuk/Ue4z8ajr89i4dJkLOp/Y6ZGCVxNLXErcWVxv9DLaKQxDHQm4lRn8ZoV7xUn
n9Bn6zSa98Mna40ejMQSQnZBoIiJU1AnCdhRRjaqAnVeqc2Gku7jUGIq/5vEooF1LhoXsGxqnLJF
9ps4xEtscQz63+8vQJHcBOlG+zEQB69L/5dd+RFxc3fKcHFI4THkGOoZJX+gnotd9g6YB7uBzEE7
/U7eQGM/UANaEXzH5Mrgc+ICnnrW9AxwG76uGldF1B4MEE7lokqvGaTQ8JUsDQxP4U2G009AzUyZ
Xi4MWS2ZK9+IOisyciH3d7amUro4Zs1Mqz5DO/EWxBB5PrsQJO3+wRg26MgwrbzlU+yf1JFLzJwJ
4k2Bu+S/7Z6pX7nKyns5HpXvcDwIzYJ43Ki9t7qTT0CNVZVaMLSRnHt7UVzxWLfmR9e8poeTUal3
Q+rn+CQCrBSXtVxS3uvwQ+jdd4TDuQSu9clmHO0v1Kx+m/9oGhGV5g4gvJ59kugaS0vgYSZLJFue
+3v/bG3epGLQQvgv81ksS7tHVCqe0rO5rlfjFnzC0nDjdT17bxEM7rylueWIPJh2/wn0a1NgTWf0
rSyZd9qiuFf4AHFwr3R9OeabilxhWlof2M851ZcKctd0aF1MWOzytZMEYicAQa1SEiCxmnU3TiCd
NnhaLm8ZSpTDT4id8dKpzDjZDDqUrjaTRZsicy5fYrJiz1Vlm1Ocza1mFQk/I74OIQGH7YKnFWuo
ByTIJ+30Pvh280jvdLKDW95MC50PQXozXJa6a86c3N9ZyXQJwoeeMHPc9yxkutOAB3CraTtqB22c
HRto7XYtucR0ZhhU2MlMi1o6L5tnnxbOmMRYKMEfLHU6p7gZtYPoSDLQLM70h/ALEMUXkM3bza42
Z5HsVMwYkAsOrmouUGCCgxjTlXc0e7uPwFlstXIlMe2/k5IRIfHU5iz+te9pqDP8FbeoY7x4TFAc
s7abWctkpzjqAV4sWFkEUVduJn+OCH6Ws1KZ2USTdbM/FqzIteWzJFFhnmoY/Ch8IL3N01Ndw8nG
V2jXK/OkamATPIeE7y9D58H9YwNzfjMIDEqkH/OBgdSX+eBb6dNqRW7/GXo/Wb6O/RWzvOLpASU4
0jDl/FaoKqFZaZuAYwKXbqw8IA7ozJxByc+Ig/g/D7/Z6vPN0nFvXNMNEXiQ9EAl8BfctSckpL11
AYSFtN2y9UX3VZqQFBy8RNmFyRA+y8w/1sKhNL8110feVDuFvlHcAPCeS8qKqF0axIz1F2imxmcu
anvtyn+Om/4LARNvMeYF61drf1SbgR2U1Tm31SHPl355xu5VvZluzC19jYKNPjX88NyjvEKxiii5
qO7wsUY8ywwv6yVj4w9lx+NH5xkNjHApmEF9h47qHMXinEZfjXihHM1RpiJ2n7TZG+4zzsoNXWyV
NsAEjxKzqm25tPLF0OzAGGSmG331p9Ws38Cs6/AHKmQBgTjcSzj62moD/BffZ0S2HoR+ABSeLX1R
hTMJZ8zB8G3cjPUGPhVBABULUipxaFJr5OYLCVG3k+7Hq0VfemexRGVobMi1IRnjYGw60H1IhrD1
cxdT9t+U9ANh03t8ADoDwrXryx2OYqBvyBBL6VsMaQTp5IHSiDAxpD0ZglcBRVzOleqUAp5gt11F
6YcnUHqaGMPSQ8f74//PSO61P+I9JO1DAw7SIhlj5k6pgAp1DVTAt5xinXyr0jJGomVMQi0r5PWp
aEY8NOxrrHgaPwbvuBzwCKyYhyi2FR/ik/LZ/LLk4Xs4vSVrxDAZkYCYnGPON+9eX3iER3wGTbrk
+eFm96kE8bTxhMIMQmnC256rWxV1NEyB7swUkt+8L2m22YnS7DVbNghnXjy/J2KUQLykZ5lul9co
IqOOXBJJmpJxFh7ucVsXaEkhjxpuVO3S8tfDsAZeXjyMBXHBTsDUTesoTOzSOKTpZij+OsYVwvDJ
ddGTkD0S5cNYMWZVnZPkM4vPXAAtUkc+IpwmqJZYUK+sicqib0pichAenLJGmxnfmsqYCYCq0Dl9
cX2/FOJlNd4TANj3sH1FnJrVmM2IuuDYpRWyUDh6L+sCJGNAHNWYXLWStfRpQhQIS+8/qotY0eb5
sO8cis6UeZBLVoVoYFc/l1W5r0G5m8yOdVwAxTKvba/q6b3o0yTnHXYzQ5jmyu5kuPSwZ4WPOL7W
5sT+pp97IyTBl6m0VCHtYgTiGjpdh0mTloZ541ZCX2eTJHAn/9m/EGcWYGNj1kyiEXS0WTRgNWdY
ld8DhFiR9YdhVrhqRwOtjL9GO6D6jww+IOcBwRn8It//lvZ3Z2h8bZlWstYHX9MewuD4ZtKp3KNu
a5rPtn5qeEShQYS/nYLI8PSGKYkVMNq1kFTbTaMfRtPB/1bXWCH/8DFG4gZzFPMXXLEYZ4EZFMoy
Bx1IyHf2YSqHKLxhcgU/WEpEOi0YEpdXj+MSvQGuGyIrlZelLvimB+y/lUt+iYF9Itvfl+Wh1V9J
cxnJi4jQoNIrM7K26mV/9SFHEn96UtR5QG4NPhMTRF/4lI2t2ELqWpXYUoHUcVYwP+dlyj4TkWNE
6DqcVD4rLbPLgsfcd/V8b8Kl58IXQR49AvDtgDHS+RDs2MayE5Gn8CCbUdytRj0qbC2m7h2oDQbl
GGbXYX42WK2aR8bo/TUGjJmhhM1LIJKUlKYFknXW1URKoplEv+eBIhYdT773OUKqLZD6WkEoxa+D
Xs7pLutZoqw0mZkKjvsVUMmSYUy71+GbZnPlCcGo2IYh0dibploqPN9N6MjWASfoHb7TKF3pP3q0
GRKjp/Y7xr7e/HhUHPEvo8YUdgeRfpK6AmSrVZ9WAvKGTo/Uxh63Lu7KwHJ1BWddu4rzbY++JM+n
s7VY9Nap8oulpxGV+BzCS03f38W/CEgNVoP7a5Zc5clLBBMefiVLMFU9yQzoEw1/t0WRLxyi6NXl
7HU4hPN6mQygrCt5VVFf5PnDiPM5RwWgMgYvHR6vBk2UZXxniQi0mFmzoP+1hs7HOiHinmOzVkij
EQIqEqPbCnCx0If68N+opaZFT9uRyGPy6N+m+7rnCIMv6s1IXUCwWVifWvilysuE0MVJcye4NnYt
acEwDUNQdkU2Wx7hS3B20GaygXWUbytY5P4+ZTyQsr7jUZ8J4B136CwRNhk029GKNCCqSkepHFZY
VcPwba5i0/XxaTsJY0kqPVfbwgTGgUESnLjw4e52EPfTX+Xt+ODHK8AarDEBLgMR1Q4pq2GdTX7n
iKQsgrlrnIH1WjqP62m9y6iv2d5y7Q9CT8SiBElQEn/4/smc9jhMD+i2CILhVHkDYip2OoPwlmGu
ZsI5QrtYOWkMMgnBPQI/0Ij9JmTYOfxRyewax0Qm4r2PMZ6arpj8dKTapBPxqHXJ92HDfBsQwdcO
Lgmk4tV7r/aTCoKCcdP9AdwU3z893wLzi3erZjwo0DiZXIkt6ked4bPhU05NsQwqI1RAF0NP+Daj
8JKMHqrPN90J2lAIUJlLCktIPERKQ65KybzIuAbAV9EzdhSjQMWfibIoymuUXVSU4xgVNIex5Whs
SmP/vjQIN3FpEAyqZkteuyiRkkS5zQIAPArD0f9iWNbg3YxxUx9NWBmZh19eTqq83ZTjovAdAew8
cVUIOdg34rxDpptc8Ef52SbC640Hozu2HV6ouSTu22vkfVfikoY1UiB1csuo5r4e3LzfRGEzG5I1
OUt6Mq09fOanAvk+1oANS++cKv3RPBcFtrgpyF8Yum9NolrArUuCrvYUuqu3RzDUGc8wvVqcpDKF
PPiw/2OqsZ/3BBIQfKQdSU/HK+2lyzrCMLwIk5082AZKN8f/S1Y+cuG8XJZbtycxfm7gkgdf3KcW
KpdPq7t5sBs+Zf9A8cH5zOiGpRGtRNrYMnoUuoiuJ9Xi1WYnKT4P5EEcYvEwvDctMS04RrCxw/A7
GFRtqKRTt2PstCOCrF8k/EkkGhhOXpAbNwdhDCwaHQbhpRrbpgX/CcTcvrLF9itt2Afta2XbFlda
+5YLO/4smm0I1U4+NUzjVBilqFnbnCvR243UA9IIBR1DlHT3QuCs1SVoLglShWUNtoNHtloZ94jP
i050YAjAAI/vZ/f+oTUW5fikw3tqEFBC3nsX4KlVEsT8aQ4kaesEkYuQo2Tjw+tZbnAHnBEeqjIG
owiMLMNfNU1uAdN93dLWBSJdHhVr5ccHscJlEoJ+w3k3smeSJTQuTutPbT0dU+eoqBLy/qFu6vin
3yUOUjbkppJ1r9kdyIRyOgVZXjpJ3h3/LcKCSNh69SI0qPn4jgbFPmRxYaHEwGzGjH4h/2fKCkTU
TlYmag8bSaZk/Q39WQ0OCXdL9oqQJW1CEBlyQxDLKYrkSYArHBF9EbdOlCvePBOMz6fEj9ZS1KjJ
DhIE0etidMVob/FLAtTZdod3vPytGGftSqbZVnz0C7i3AAy8N9+kcl1DbTNlWxKfKYtI8yMD+uGU
w9LA41OsfKQa3gtqaIEiaZfw3a/YMEzwo7dxZhwrvPeRtCAOkvh6yB0hG48ciZ7wN8pTWULYGywY
lgt+c2mQg5k2I2HCPoC/dx8Jsj4KHy7PBfgoOkbBrkHqWDei20riOzCfFMWFIkYZ1sSNBTOSV8mW
8W+9sdQs2Bpr+grDFlC3UDNwrD4Nt6agRWzHuT5sWCvHokP4Izrjxtpb1k6gVuLDzOhRj+arKF4I
TNimC0RWMoQZHQxbjCWbXWZ3Tw6JjDmcygFbuU+eAY178mykOxKecnfUDsXvSIwPu42C5ClCDg5y
f9XHk1+R3z26b9blvRqw2UFgVezN0jVodjSExFOhazKw8gKZaDPwQuqEl+FxFP/QDEBrBDYxOjyJ
A+AnVONnyVrxra3itc7ron3SNXTNIbAYj1+5obXxxEXEz/PeFdgsIrsOXNacnXcTGaxmxTLFri89
R3FfHhVXl545x6CKxXXga+tSYgnRQ+qPnT9Zlj5YMicodnLgX4gx+LGDH8NcUY4JyROZ1ztee4rL
8JKpj9zAjsocRnhKhcmPYZMTrgUWGtIHq8VzgIhu1hq7zFX0G/tkEnS58xUE7Okv/5nCFAl7f/Co
hYcuEdUEMOrVdasRizNI6OyRlndmxQKicqO7jehDJAVqTPhXok8x+KQmIYrIhr1oyb12Yyi98nBN
SnOemR8RPRrAvBg8xDgpdI0vDEt3HROaa5CHBIjLGdTPHj9/ePQp5TGOSvNA27TMF6BmiaNjasz7
msHuU3i+dwa9kX+MSNBOtB828Mb4l0SPt3BTDCY+yu4t04bJKMkftcFNG9jTR29ixMdtK41HTyab
lHFa/MPymX1T7N9Vi1t1p2JH54lD4lKhJ/8gSCf9HEyWjrq4SrSlz3yoJwFREDbEdylfM63e5Aoa
7K1Z3fTmiydKjdHIIZ+Dus5EUcaDfQ7FDUukKjhapML55UpTWQvDQSVwe/I2VVcF0T/TJ8Q9yC1i
/Ttmo0uQG/45dhCN/90Nx6pmkaqJ8+YhIA0mmwFJoN7aBQYLPDYlFJ6nEl8bsnyQbOIYpnopVLSo
BybYmHt0LLJc+NE5ghNB/4MM0odnLFZu5K3UZK2xYn5PK23iEgkletGoi+KOPOTRWmMsBYaWTFGq
3PuQle7wq4vwp9eWLVlhzRz6GPARgianvGyiNRHhE0u4k3MslORukf8KPzNjE4vmAFcBoqmefxqR
G1I4UXplvLpAeHVFtWkc8c8CaNkrfFN5UAS9deBBU3NywAWUaJPa5rNsT3zTmc3iitRBuOaIFAoA
YahBGodEhWJmxxulcPisN2lLCSJ/9v3Zx1rYoMScE8VWQnRgrZSeFXCHufglYqcpzVOQ262WnnOw
kWJdwdzHAtbli0OQ7RoQtYn3yKB8snrIL5a69OjWPi2iFOZifSdPScLZcYJhTU4pqeH2t2qTcQI3
Hg38igK2/uKhwPgi4iSZM0uq+G4xBuI7Z5GQBsScD8DAIuJts+azVxOHzl9lCCHT/Tci7r6lABRF
o9D3+G4WfNm7liE1YQR2g41fobb3SVMZKelLeAiyDuy0PRnYPLTBnf4aox2FZkLRwd9MRnB1/MxT
8rppj/z2lBKJ4X0iRnJq8G7WpJyg0w3+k5Q5dYslNxhTw8lwfBIs/HC7IvRdISckyVNXiCgzAo6N
uf+ZFwaHEoBORNPNe2+ms5NecKfw5c2h6jIlEHCHWz/iU1cWgC9N9JJ044L0Y6A6x8TJIoEKmmKD
rM1xyOaJ4X0OMPQslIkG4jYc6IaZPCKV2fpfoDm1pnOjDMqWEr4k0lEEeiTIN5n/26O66pg7ZhFu
2qjZdaO/EoVjxRAkzjf/z79FrrDn5JvYtbyZxv2d7ydq6xQcxuTfFHcVrIiQ5BHCsvHSUBhpzLLW
DfHK5oqMYp2Jib7gbkOa8Awb0H7VLTjifZRxOg5o6WpHQsqYeIch+STBHDMcT/PACgnjJGnU2grx
VBm+iuQisM/lz073LJl8xhwsBuyymX+l2YazHqAyBOrqm5oufP+EpQttNPiZHpGkdhRj6SkPBlKV
x5qRLJ6eV7mSEHaib0DFREAexoqrl28a4TO/luMn95p1qe8VjhfM3f/3BvF7s5sG2jzgP7gjK7ZA
oi1atxVzTx+mNPPY8NyWJ/mPBPakPHHPsxZJ+s98Ja41LHe5jeXiFkzT9/RIdM1orsCXhMop+uEs
2ZKzrULeSjbKUl172d5EYgkXd635R4GYD7Dxpq3fru0hppmuAF5440HxvqBLwRA2Nrn+S/Y3Mylz
1bw35SPJ11P0OjNNcckWZWDSBSKeeUCIfgeT0Ib/oWvfT/G6J3Fnku7CiLPf9OXSH1cKIQuEg929
Bd15go6TqL/QTXycsClbSQpXF4X9lu6PHAjk+L56FWRbwLs4k5p9lK1YOeHPp1OcMxJ/n/xFvkSC
GIIucnMuahOmof5J75QfWOzJJa8SjN3RCKBlr3qul08DahBryHhSbA3JT1X85RDG3rg/Ltg59ZJ5
ndOWKzRcarJM3g8+MeSTkrdoCwcNMT0obCB7anNPytJbuLgyeRLElFQkyr4V7iHERfA5oxVbPxr2
3Od+t3FgsahgtBpOrtsZ9mQ2+IzRp+5WEe0ehwZndXxQHfpW9Y/E9vGuwTdcFvJV4qwTDxy+PgXD
Nj4R8lQfOr4SANljVj9uejbeB0jD3UexMHKHtXMe7A2UGt9Zs8B0rmUH7JJZjz2NGPtD8PH+FC17
Ci/XWVWDFg126NVgE8TLXP4rt1Ql9N28mzqyo9wO1wHDT1QccwYo+wLwLfBcf3KFv8FZ2QRfVXbM
FgoQdblST+oz/xbLTYutCZtUDylmMZxjenVuc1ZfmjvCUz2y1+B20rZ8YzJSoxeat5iGISuebolk
IMaODNXoPBBkwOdAJeVlx7K4cnsxfOYzYWTjL/wz8uiF+DJcOqYkX76JhVpxlmFHrqZ4o2RRb/ny
G+AsSrKpGbjRI0ZuhpGNKqi8ywYe2oIh7Z3fMWUzZy5x9Sp8nAiWCierFhbUmHLO5OzKcJ9Jk000
rLLOt8GqGvgms1+1luWUBtxOC+zyZ9gHD5pJEUU/Ay+oWsTB6M3BDOfpDm9ogs+VJPVNRj9CBlLc
z3bWXc4Webyl81Pw3dUN5sgWa058iZRbEm5LoA09IgpzifoMq8pJu2orUf6o+kO33gzrgOcvWDDN
Aic33ekyYZvOAE/4hfM/3tWi7bfgkJ1rJTrsmwRrQXDHm6SkJQ+n4uO3XFfvm7yrvmjboZFRbD28
X2XWfzM4weXIjNGAooe0nRmAK8+9hQ+ROmQND6DjotfhXCqXMDsE86UT4ExFV6w65mWpA4FrPPTD
HhiifwDozJtFqBAqkIS9Hkc7ssWaKp+JCXm3UwlR3ar3AvsL4amMYOJfBBNsOX/i32KXeK5wHt4f
guRom3hYvf1r+5NQ6Dv8gFCfc/NcXyk6BKevdt2HJNpEcZ3bdTL7qpeShMAG/RFbaVDLQNvZgpEy
xqIvv+N+MiDl86Y/xi/U/xvQMQD+CAb+Qx7Xu2oOgMMZD/EZQz3Xu874fK55x5KmlonIE12EojFx
2MTpkptLuCMY7ibLuQLYB9+PU4KkIpuB4RuXTOt6FtByVLc7eWGmi7vgApPVn4WTvpjnjj4hpw67
Fm8NcpppWnBpmdgMh06CMk5LwKMzRSxOVwNzRnUZ5i5nMIsN7PlV+cPEjWtNU/G7HyxS3VVe6YS1
tYMjYa+sTPluRNZHNH6W2/TVI8MwVoN+JSKAZyc7M/dFGdqtMza6PdZL1Evbd88sbGHI2xz1EIc6
iCvMX0yp0GS0dqecppX5eOQjKCvuF4NPuFwq5kcI01tfet6n9b72vftDzBbx0TNrpWZrIBt0r2J1
fJ/zKcKr2qEQK4RzKzKFoVfDz0VQyXuf7tX/UgcuZP6Uadpmm0D4lqthH9FI8AQxkrnGxZH1hrJ8
/6Kpw+wBXvzRMRjI2ZJC7TlRUwOasCFixsoCGV0UuxNTRnOtDvbaHGkZW8Y/lOuXyaiVL4szPBpO
Z+PMeNx8jt8EVTJuxco1Lrw/H7iOI44r0ORteoYlrpM+t6YX5ASMMTCPUNX21iZwGRu99JdiueUP
iumcr84p43UjTKwdX5wi5Wh90c5VsAk5l4UteUj9AVlxbP5HW/Co9cvygBig+CXEWPovXCWqkR8S
O0Z2QJqgP0aZBA7dYcAAQtfW4NMAul8QdWG1L4EoJ7BYdm49CPW6oelVze2kF6WpC5333LUgm+AK
koJ9ONgV9SBL94wS59jlfz0BV8WjVsA1vhc68TEAHow1wS/EyIhbfj6mqcTbFABnZ5ox4zZE4t9e
DGuef737eWptKfwNQ+FUWoumHaH6eU+jcgbY3aRQv1ji0YifEuEBwaJl716vaMVTOkU+4YS4BFnf
tNhDVrRbVmcHBn7Bn6Z3eH8SXuUbGaXLcE2aDkyXgN2n78CsV5aBC1ICInrzrLch7vWbFmzB5VRL
XH0xwPHeFifAi/7n6SAXqhWdWwr0xBnrFfJK0hJxn2zQ0DPVZhcSCAf6uZ7Y8Ir049cb3wHTPgsE
XMqanPNEKa+icspXwJyVa+YdqLwthE7vjVSSJ/Y+5Nw+Lcvu7zHkmWfuEbC2x6JQ0YEFEoKkDpGF
YesIrEz5Glk8tiXfX7gdzCF9XeTdQNQPiG6qIxZRswhH7hWOhsGRO2z7HVSBhMgx/pjJ9NWga6+Z
YRJRqQQvvbMNtv16Pi/vPKAFwag8eEGx86wLeT5j/uA4GLVzbXxpuBP5yRLMULCuRzTw1oL61IFZ
acxqrmIGLd8GKZ+rUBkW3fQ0lA+mH0zPh3yDzJyJRhOvykklhXuGtIYtcCDmz7xqLtW8gZbBHLla
F5XLnPNlKT+mdJWHA8Qe9r2syua80el50nAITD3SPz2/adZOi7bB6GIx4iYJgEZRU2ouXx0BRWRP
8FIwVQq0FlQVIr0ZvUDlsBeVh2ePZd7aDQOj5+gjnbIy9R/krW0LzRDAB0TPG4cayxYQCVjdKY5g
vv+pC5GDOs1+Kd+mE7Np5jJv9frJhFw5pZWr9x9ldcdD0d+DcU/zTcFKGnV+C8dVW6Hg2KkLiZ1+
F1/QhVXF1xgzUa13pvKkTSvz3WjueoDA1qxmZiUFJiRHHeQRex8KXlY8kUosnPWK829B/X7rG/F9
U7OfsZZmYnwRq22UXwfxEUXbXPpV9K/qD/hMjzGyeUmesJXz+kOHkYdoVcQcEFCQy+kfHJE30nf0
MqOFUPn2BoxdAShGXc8nxze47DY9LpiCz4gnS+LZ6/1Fw/COdXuv/nKoKXxF732/qfVzwjAP5lPn
7Ssq9u/sH0fnteO6tWXRLyLAHF7FpJxK+YVQqY6YRIk56Os9aKC7fS/aPq6SyL1XmHNMrpcUv0c+
qxvGI8ivtIf5/if8dFhr+DEyyqjLwABTYpadJkhB1cc3mMeZw5ZKr5cf0sdD5B4hKpb0HrAiQE3X
vkFNFKzQ6QTrD7KE18/ArC2ZUbfxo78ZcHEPtRmjKABpQOmjfcdzrjxqvoOBwWfdTMdG1DFxrFCl
sL4xErj66fQT7vhj2D5m7BmC/hYn5+C9aInlkIkdpQrTACNPDNgQw+5DcSttmBSWNILf8LcX119m
4/X43GnGb81PmNKm0lsW2fOt/FFFcM5L72tS7Ooud00UZbLxQ3PuUCdNInS5uQRkrcQk/H7CSzIN
0b6hLxuNKN0eTASlo7Jk4I2HCLiYMqPnSABjG5smQlVXgemjX0LyjvF+VfnR5kFJUDHhTlcFKUbp
s2XqiWyBrTfIZ8o/NA1kVoZkxUmlD58q/BfrsASdGrv9G00dIEJlZQHH2SqAHYbszH6+elisHoNm
//m6Ul35cdI6ITYZnpVIJF920MdKLhvQ3gzUhWBWj8PAj2zA9G1JjZui2MRImBG+RlIooQ3TeIHl
kI6LbF8GQeYqzn18ZdG4MV3rzV5kN6tzyCPIGCz7az34d1fkNcYU6x92RyH6bgZcGcBm5Pl9kK1r
a0UdXLpCU9ioL5VVXhHDkq8yIGwRDuJdFdkxSvIIO3UvMtR8bxKWbkR0zBivdfE5+M4SaZts+aq/
wGTCSvFMHKcJpASJmMAw2K5CGhhwkr0MjgQauKRikzlqSBIapk06sMKONQv6KR0ZNQgzVIUM5ZCB
C5dOngkB2u56zq6y+W6gRr1l3YXdM9xIAQDeQWUkfQ5GCSodmtuCElyRlhaDzDdbtuBzMoJwmrOR
tFQMAu+tXjPCvAPhETwRbzbSwezfgJWySmaYp5ZECmgPgRWTFB/laikTAtpgKG2dF56MlovB/S4N
jymdCBOa64xzobVjqSSM2BfnwXfVltPWy1iQMq2w2H4F/DYBDzYYoLqgCKSsJv2NBvKSoU0FOxqj
eIq+Ww1bTsE+d90IsG5CV6WNpnFUrI3U/WiPmqFXUZ4YRHxpz+AGklLDNsGAfAT5U9zw++qDL6k2
nbHESMoKB3fMsuN6rpcCg0gTUNPp/V2/c3C+xzf9wtfrL+l3BgqeApE/SyocMWLKc1ettYT4pmda
leCgVGmp2UcZ74/XnE4x5gTycEjI06MKrfGImvfpfr7RvqTV4rGdfAm5gXnCfL1BjBbZ/GodCVQN
oQ+Wufk8qwoJprWq3DLf5QyMCgRjdcHLiFNb1rChd2xwSvICAcTQvBG1oXxef4ZIJSEjysTMltq6
fngxLUhkXliTWJvZRxobP8rLl8kHfoqz3zafvimYMph34jLofjsEHnRpF+BxnzWSDNBRnwVIKSuG
phTbfVM4yiXNn+3nKssHVLBxf5RVVJ2UyVgvAWzRkVTkBVp+FP7mAqM4vrPWQL3AuYUXQeP0b+mP
VO1Sf649AhKl3InCD1MfJVwDk6w8plQdC2npUQLd0RameI0/azAyjI9hb27f6gN6mQLOPz5rjkxx
cVYqgJro9oD0BQwQUVlYHaeLDDUy88P0JwYG3WnlrEU3ViXBpkCr1MsUkCqxLM2hF7sTY0kdsm1+
i2AwFye8POpry66D6jCFlq39UoJ/xX8l1He4MAhpyDlFxm9XaAW2ycqKIQSTxffoSR2TebJrfscS
dlRA5ps2FAstvIvWjwKMteFqlFEwpZTG7+jeGRAfeAe4RRsNyyUMsPfAgoHA488pRSFgIpV/MZfo
OwW/HK0+v1bPf6+y0Gv5t71eXpsfpBDVMnYiArMiSMvf2nJGJhfJPuDKECyI2iUzMDAAQarHDNth
HbDjfkcBIXo23Yacqux7D3k4smwA34j53OKM4yB/86L3ih3rmK06PCSp22HhKOG7sG4WuCuY1bLN
430yZGkJCxJyJ+O7krwVFLclBXz+qZDMTCrFcD8UHTDIeuw9LbcXYmjM6AScoMWgQeooQHPU5rDj
eiba5VKgfHDgrVKBCtToKY7vBk05MfX8Nx6Q75rBFY8GRoVRg8eIpNf21Mg0yZa+CSSKNastEd/i
UAgSRrAXqT9nOLA6ajoImKD8VE7W/H3sgBnru5zZx8AdLevLrywTumfgttXsoCbp4Ee1CZwCRE5O
VFX+voMPKuLJl+HNkP0rqQFXcrV+wa9hM48foYD8ZLC497RJJflV/avmGtPQp4AzXYn3FYVLrz6B
47H2SrYixgBqmuI1rwJUeFh5Xj8yeIY9SUl8B+walWKmkKnNMvXNUwyJLcOKIO6gqwnWvMM8gi48
pWtkperiDag5jUx5lwPel+MvX5nb5ZDwIi59TgsmGvexSWSgG1OMGH7D3cIzmSN3nbYWjn/5gcK5
DOYtKTKAG1iEd6fGty65FUy7eKabICwZSfO/HDYShYXH+r84D9O8mAy/ST+DgT3KAcdUtokO9CUj
3Bf83kZrXIE/utWXQKZLNsD1NcNTqiQ0PeQJxSIEBpgVUBTd0LSQlzjaX33lFDQM5k/NZ1ta9/G8
5EpEOUHv+rrw8mEJthbYqYEeqaCtgeIKwR9SpBLUUFdxz30OoF2/1QUUvijF9tc4vSMUe8na6H0y
4boEO/Cka44SI9OSOmuIcAsdaC50Dmtr2PbFxfjgLZsbCSQ1a/5h6dUD641QTPFBofBJpUP/3vTt
mQrPkBktaoJnBPUqlq2p1OD9XsnJGQIeIxA8zt98VcNKyKoUec7F5GvuZfjN0pNUZARAyyhYNbw+
NZdpC5pcofVly4Dy/0dBQPp/J8VeC9mYqY+uHnoIppz6N/YQ2KrZlxENU3jJL42pnFh2zLEg0AKJ
/pBhZLto+aplSx+xgBOkUybglOFONNgIMcSuJHpM8K+5nbLyY6/njjFpBQ90m+LrYFdA2V40NGc0
yd9+EUQlqSXQu3B/FmN9Ec41irux/ZPqeesEA7bBdUWqaQyop1IOOasIotPpzV8ocPujTufDRCU1
tp8dwthMSXyNZricvbaFDLrGx5yes+c1TTyQfgbZ8KX/RcEmVHacBqZBp8tRVz2NHzINQPvULioY
BxDoIvWK3xcdL+ZPxs4xBAAdKa+CnjTe5/G+YQDD+E8vniGUyfyUcaUVf33jf4SzSqfAGkUE6ZmU
uIioVUKnpCuxqFf8Lx0i8Ei2UnhB+Lnkp8kLHYgzLcL4x7gv5HfC4s2pi6ByFO1yUF8phAnPU4mY
JoS1nsbiLH0vXsQ2AitPOFe4lCYJt6AE/xu3HUPKBEwO4QnMyfH5LTkT2yVnxz06sE9hhTPvhY2I
EB1GMdROjzlNkz5iwKXEt3J+X0itq8pTYdpqcxxbcSW1zdc81D1+uf5Yzw4QA2oif8CM1NO3OIrI
J7AiICTNNHgrGrPZn5Sue54sS6wYLibiA4MQplg0arqAfJULqgClDHySoFiWjASJMwmDEBOpy3JE
nTyyZ+Miq7W/hLNJW6ma8pyyNqSyR11AvsufHB4MRoUiQ3EgsU6iz1gL0grbgrAVmI9Ir2nCxOc4
0+8ottnsBGJDEwIBrj9q/IN06+Pt9711OP1SmsgBrQd9vh6ucDDpH6ZAmMKqafNqNnrGIAbBLWEI
YJiwyxM3UqDn9sUF6C2BbOgJLmOWLTwQ30Pg6NFWvPYIRtmhfD2DcJPIbnLicBcl4yMRRrkwTKwq
nwSIdk1mcEikWNJl+oINy4ubnWSHpYnj1yRmwq2wavA9SWvrgrabEvJ1eJEAwaPyrjjf/iJCZ4Zg
DTOiJge9nhVsiabdjayB2rY81YXaST1H8jzbyzzz+uxGmxZPJdb9yWqoTlq1qjPvRSY81Sq22PeM
3QV/L6A//IkN8GyGB8jOuD/6J3OrjqVy0uNB8+RRhcOxR+nEmaKjMOe5dhjGuZLz2qokUtvGCPC2
o+Hcv5bFOvDRo2d3tidE00ALZ3WM6mWtnGppikrrxdN7RrPQq66+QxX1/QOWH/Snnk3fRngoZMfz
BsEyKYlSWKPkRHSvMSh4zbTiyrve9Tau1vcibezOK15MLI3VZ4yzBjlS+EAHkmHJSpA/Ac0lj3L1
dcfBPqVZhfM3HVbhvHYfmp/ftWDNPz5SQoqFAvM3rf7VCenQ9mBeBPWJoDi5x8W6vCLqxt2HfYIw
MB1NO2uOS0tmxpkNsf9O93W6rD4/rz8u0M/+O3s5m2wnBc4HdDKQmBGoItuvAxokJjSF5pFaSSUk
U75N3sGs2QHuKNWpjApGPZTZTSo2rXgO+acySC+aS91dcoZT42KC9g3zlzmDkGCSWojSjjyjL9bH
Nw0QNzt9Gi1/Jx/YvgCLYFRYw9MQ65uoXIDdyMzQQDnzuC8VfF2j8yL9U/LZgOzkDfEMjeD45pXK
qMOGtgCAN96VkErAZNPFti5shRn/tuLBAc1KkpVSIa1QUETUusZvSH3yFDZNs+94L2s8B5f3GIrT
2OZ3xjJh1CISs0LY8vAZkdRbJCeBSDkP4xakJvtEOoJIWAXY1DCKAP/7XK1LyuYV2flsVYqI0v+E
B7AZlDnhqnAr5h1PAF1c3iLeTkd5tMM46QNT/7IvxbmINhxwednaHWd7WJ5YY+k0q7oP8Erniq5d
9smPJDie8HfQj8ZM9Ukl4MYoT+iGGBEg3Hp53Dzh1LgEu9pCMo0ggls4wWg9TOXuFuW8QsD2Yb/d
FTJCxNlbw9liHdnD6jLC6UsLs59jBmdno3LWK/+EfsEhRAtNc8z85l3NEv1BnZdDhTGCDbroxi15
DlNqYJkrFDgMurokQve3ZLIlQT8Ynas4yunGucFSaTagoGdWBHLYbdGP+KCjKSC5gi3iy80ZcrdQ
XEXU3l5M3zYVDngqhOnQAqi/5TPOL2v6XeBYGv7FLhudz0piD/SxmSRq93g3oLKubdEiXNYR5Zue
jkygDDbTzWKIv4Agm2zlfpb2yNOaKUAmqV3LPQ8YqA5edLv43spw0S4RSyMkcEJqRmcR7G44WrpT
xYkY+BvJ6+amS6INbYY11b1mA2MxQkDH8mRKJ58i+JHnpTVLSf/g5nTTRXGsjR2imqDn3Fshoph+
4rV+5WUKPMPHFdhLWIwTwq8Xg1My5RtIbXGILHoRecreDiLJqIUfJPZfC06PJ9CWAb2dRDQDXllj
jv2cl50pAYVu2jxK9WQtsmPGlHWO02grq1ccfsxI55WE6dFh1zuGwSrPKFxI6NO/M7FjW4v35I/p
MY0RPQB/tBt9XOZeV4wqw7NTDwDqSnEpVo/s85oWdef1qHcpDN7StmVFGYu33vxthWY5yFdjRD1s
yvSYSTNVVFD10/P/JJfkWpTDhJU0UDLUkx4bYFnaCcGK6uIjjdSzPmCBuP80dJDDLv2czWIJwZ0Y
oXvZzD/DkREbcgzf9JvXjyLMs9ecrZd81QcSP7R9KG60YMX8BE8RqzgsGokMDcg3lHLS0wwLGOss
3APQOnIvtw7mFTyjFV4VrJPGe9YSTPk6Df8+N8bUWXSu+3+R4VfyTY2nEOYDsrOT1yburznfY+HF
3RKXlh9hk7DYfQmuRry8cMeRrHnDutIc+rVnj4u32ygfouWtaUajbe5746/eIgaNiHub1aoEFgH1
ULSIcY3FNrZcdJuoUKlMWgxw0H85WxvG8pmHX0bNfuDHvajZ80M8HbeVnP+J+Yd+p1nniBQbicQ7
6v/1G+gNzAxtGxlz43VQ061obMufomYOia0PkRa3NTS4dBoSvjtYjmE+GlRcMSY/jtWxKuz4Xvj4
A0oNjZuUndmUvwFbWg0Nonc37Ae10fS24Kccck8rWFErt68dH65q5cNAFR86XBHSZ5gPv4uNbOMn
TlkkvZP9OLZvprygvu6A2Q23jHTEC/kHoB2/axXjV4dCGPHEoDk0+7EdPEF4MBdrXj6CzPCfPi62
Gr5r0z6BinqlKvqYQ8JY+FIpO4rR92xRhTt9uH31fcnoppdx387FEyCx6XsqFrsOkzPJYsQPvH5y
kA9bvDOoB2EDIuhX59n6nbK0JnU2t3+hF2FDOoaAMtuDUmGX8tLIrVlC07oke+Q1ooW6De0MkoMS
AxiCig+60JeXA5w8SI8kOsJRR9NGS/A/AWD9/qBHm4LTWaS5V/62xNTq87JegAdLVUZWLVHvdrAj
oYagLGGfimwSmMI66i5i6M58Ua57shLAf6a7XCDygRpBIVjUPo5ribNmR2RzSS5TIUTQTDgcZPsb
iBnhQwtt8oPaY7OAesxBjhK2zo5f/DLp3/i6Mcd7uy9hJWh7mVdcE+Z5smT+xwce/SQASCZQDuDE
xs77RI0ceKH7xS0MlyO6h+kyOaH6YxlxDbC9HcE0aRmqWBihflg78kz/q7Hz0pn969kD8vf5KTsp
1Yu1uTJszepOS4/BLDsTqfT9e368dcm3P9q0lafsmL+o3JGtT+fVvFVdlWGPOJJkpVNQLSk0aD2d
wIPskQNohugE+QH1CjrCEQowC6cUupkKm3yR7dqvo4nzL51ysu/ZjdL7eWq/pl75uCxo/TSa6+0h
WyUktQ62YTw61BaqzXbXKg5SeRAe8nfaMc4SjE04DusQqxiTcgUx8S37+kMdvIh9Gr209a+0EQz/
K9lEIpwiKQK8FJmuNplk6gTU3YhDyBAAqrbK+wgphQ4zP+ku3JPUjnz5RtEcEPrW3aSFfNVcP5wj
wEdY5VkvN0Ha6vGoi4of9Pbhtakukbz6cKMtTeKFV7BNshnJQiCZ3Deb7lG/hNRSp8ZpNyDggEE7
s5A0DRAAcLQsSkAQCQFsUJQprK5H/SCXFwYOhraAw8Pd+2BcENRKXF/jlIveIkQFCIKOKQ1hGuGI
B3CLdfdxaTzrZrzZk/cyOL44HI3Rh3boPmvE1RV31sIooJYw5iAt6YS469ZgDGDO6ZX9CasK8jG2
psuv5DMQU9xySjeDlp6PlQ6K9/5zKsHxt+GsbRdkJkU7hfj2HfCC19xSbJ1TFN1TQt+bEgngMu3q
Y+cX/ZFtnYn6ZQx/VHwh8zHLkLLUQlZkPVFumjsDP4yrAVwrDAof38Rmblw6mLriluXWm0JnkmOX
nCQOrrqMmRDyBgLf7+OVypZGmoviKpyWhh8FvlX9L2bTF3r+AL9J6lroVwp+eodIEha0LWNHNsbM
FCg2P5ACsCXmW+Jf3iwI4bAGLRUbIoG3iwBx7NjXul9X08zEfYTOa2Q8mNxDk9aDe7uK8iU+lJ2z
2tQ/8WsR5B4aTSXZY7OkSSqJlcSe+L9arbtn6QxqHKwPGK2nN3Efr8rV/e9B71YsKvLTwGEY93d2
lzoGI5QjYruPpVkAAk55MpejSZNq1E2o8NBMuMpijKtgDndAu40cChmaUMMQftJT0sGVVy4Da+Tb
QuKBQLgReC6QwUrFSUHdDWfP9z0SqsLqoc6pyAWW0wxlwuHYVtCj7WzQ7O6m9qxhXUAno6aQRXWv
PPVxbW3OymCTN3Ods5jCUYrvOd/FS98z1rcuFqE0hjYbCg/HfpVOgxNkNQRcKhKWOcszrnxAg5n5
4azF3sP3Sr/I28JJkHgcrnmCyRwLoDIP5oyqZpa4hzBbtuzZFuoxIN7411JnIE41L54O0jSvro3u
RbC27kN1ZC+JrfuD1YiSjIHthscncWZV7sUuFWv68Xn1TQbFEJHWzOwzrpUCfzQ6fHQxbOL8ht6t
nKuh4vL5V+u22PSKW90a/RwRpFwxhzb1EQFQqBON3PgUq4RX7TV0IrTXtEFVNsfRNRbqFetDhETm
FEgW1aoNp2zkDjc4AaXcC5VVkRt2h5ACwbquY7byMEG9dWac2Ol+gd3ZYoRcE5gnxgybyTeArPav
g3cJw0FrfSohSoWMIUdygd1Q/Ov+rb6ekm3YRSOlY4+alH43HAtUgj0pAB4Ly9mY+Nwkf4K+EdKR
ZaLQOAQC3KpVlzDkwwSPXAI+3rZa/84aJ7+zVASLR1J0UjzqBmr81eQrHo1vEpyuPGIDuADfgWMm
+JHrGEdMix7XZRMwLiNGgQu1hPz5S340bd4DHbD1p8VTSvoAhf8ipoFvXeCR6rg8GCPF0K/Tqhy6
Rc4fe2AmqD9fRBJB0YKbz1iMqQJLfpctLtpdFaQMMMDPvPG/bCAguXMb+xSPIn/lLsrsymCn4Zj6
lslAtsPjjAQymSEqYKxPNoRGsjFqP/DokOdGeAbmHfIs9FOPT2Xbz5BJjc56UNNOUxxNYdafB0IU
Gmbw1Va7imhlP174Y3ASBMZcXqrq32gB/54JrCLuq0VvScF21I4UCYZtHlD4v6pz+ZmG6oR17IAT
EB8hvdu88KL507jG5SJlSq8a646ak58ZjnIN++9QRj5RMkZ96VowzHO+5ITHEJzGMC1jQB1EWa2Z
QnG+oGFjPHtBz80aBI8vYbvwShbksGrNqhCPyH0yJugyOUQTtnZ/ab+v46VCPhTeQhbE5SIApkKm
CixOsFuoHeEO7eKnDFuzQjn/AmexYJ8aFVcKOJ5phl2Sslfb+8CRxzp3TgOaW6tsgh+oGDu21sRX
SltsYowy9NEekMusbtitPNnlQu3jpZddtqGgQ9Qr9YCJXxJkI2IgGXEymH68Bt8NwqaWzE0PJA5w
ynO/zS9hhn/Q6YoToiqj99j9boVr6lgnMQK9yWT5STKB6aqYFFYCYfExHBu2aK3+sJoLGnmGHeZr
Xcx/rf8FM2BGESMKe6uZib3bd2edTRrVH4tVJJpzGMANvCH99PI4yLNfQNj6v1fpMg+ZEK/B6I+3
FdRYdtePGCOh3cKdYLHXerG86Jh+TkDawFNlVC0xAlJYjb9uFSGxL5voMaLpCGHm5DKfHZUALTC+
zPhO08m+PqNV20HPmGhkxtGWECa2sGbBcWCozv8XrPYdLSwSJzADLz8hiQ+NRYMwkx+DnBs4isU4
T2VA0BAnLO6DG1cecxiUzUsKV4JCv6MKlPIV4KNrXmSvmVHyzK0r8UF8YcE9w2bPxvTEYN+zVlcI
EXTi3cJwhCmji5Q/m9UtPjEYggS8AE/Cz0pWGzi8Gi+JqwBpkZnHjncrMImGOQBIbJefDG5E/ahK
flXGNeJzHBkzleWxMhBAeKgUUENgi6RJYt3KOJWflD8JQ0Gk4gfyseMyOSydT+cgCcCpE3OzsRs2
POblJyxGbLjGn4zAVCZHrE0wTuB7D57toZ61SxYr/5DYUbEg7xxO3UnxSu6Iwi7/vku2HcNTQeGO
0oi90ANCDdx+cE3jXAhlG9LZCHtNxZ4XHeUL2ITg8pv0BfngHuD5NwoGqHasB1sHtakMG0a2ccYj
H1sqRPlEHi6exFZX4pplMJvOF61652A54OcM8vEzYtbPEyBsOLY2XGlMWLmqYHUIwDVoxSQX4eAG
L1yD5mhLsUzYj0k8qV3tCMRxhzvbBeoWajIUOZ2j0EKMvwUZQ6pObKL7JmeIygBb45xAnkOG88pm
oEdZdBoVz3jhPQ68qTmjH4E1F3Y2K5yRIrLBv9bwdwQjmvBLmVF62HwKHrq9uUNCJfP90EUComWT
smxu2ln6xWc/CjPzcyhPcEpJhKHyb0Mae63PeFl3le/BfiSOsHYT5OiUtw2CDzZfdkiI3JVRMuMZ
PnA+kPIHOwHJwuyxEf3AatAnaKD4pAuG9kyDeV2e4XSA/SxNuxU2wUe5rbfdreFns2WM9RQ0uDpw
uJG2xYWJQxWIHylXNT65BW8N7npkgzr1MBq+7If2l2FBvmH4zSaNIaQwwIUicnLCmS3YyCgyhtuQ
aVUCVLgNxLU+/vu5o7Egk4+Nwp3dxuGF26tG5QBV3a63xAYwzODR8CC12CQvesUEkgYwBZa58dM8
VotsA7XfQ2h10ufje8BLo4A0Gd8AK2WOh7zR6f59doqHBsTrOPGa8TutXN5Aotwp7i5U7xHfxzO6
jk6GQ0VHMy5m7PcVgfbAlmlsgvnSkZbhYPA4e4im+/BpMFHYy3w7aFjpQjXq0kn9QynPCfWPgo6v
tywOsuR3xgQsafXH/hYswRiKujdXOr5AbhR0VpU3mk54DEEMQMd609bB+gaIM6UmxlSruVy5de0y
bSY/8c2h4t54ZFmHcxTQs/MjJgi5EVJNTNB+/HDj3cD+ldOA4CzYiIhE4YmCkaBSlBm38qki0Q2e
rJe2xZODAR9xvsVnGJyQajJjIi1AwX5LzCwnO9haLLMEBQ78oLSnNCYHrMXU8ThaGlhdE/WEi4WZ
ebZTfpHGaZCXxqgSFgk2KALU90LsISwZR0Hq+MkZpS2gbk1meulWrEgJxxsmLI6ZUShgx1gHlg4h
u11im2uyv1Tc1aAJcESkwIrd5j0rLO8NpSF3MVbzYsP7oqUNySCipgld+kRU02yg2eIwNR2PDYwD
/2K0mLFXIT3+sFngU3FH3RCSDLQPKG5IaI2B26HaaZ0Vm8TZZ2ptRbZZs11DkLXhkLLsCz/m7utd
shO5blzrH8bKPPgAxguASpyFnD2I1LObvMmWaQaF1THRFcMYG1eLNhFSvPB8zrg0uTgtht4cu3Sf
XMYIpO9U2/UW78Y456fRfbLQH06Ss+F7A1fJ8G34Q26jMdbYE9XAZocPNdRtxl68diK0A2jVmKc1
m73QIx4m3DgxM114qB3iAgZ/HEm8y9TeAU+YJ+8zArImyZEs+iSe/HV/+NhJYjUpsP8Fd/pOyotg
x19pu7lbuEixjbLCsB7GBY2K21wUBBF4P5lPET2KkQ0DNy8oknV+KgGEAAvp8Sn55m6XwOGHKDne
hLztpEOhaLAaN5IcU3QZnPJHcyY2d+1c/xrrejoD4xCQzoS8hqKYwFZCkHvb+mURmV/ZpnwZpMBy
Gqsb25gmY2xKhMRxfLrA5dkGCVPMSidc8+mPirjyWi3YG//A83TaVcVyakrNcZZX4rxyrWl/1TmK
2bhSz7wRz2OCBDPFNWsrf9pmcDM/weUAaoqshxv+R/EUnKwzw1P1n7IEdQ33cdqcjMmKZQWPSMxu
evL6U2/aw/J488QjoUkzZOi4/vRV+v9jw7fxZjg8Tg+Q+3Hw0PeBIAKas0McSFrGJD2Fa3HOuqaa
rWiNxf9vPiBx4alCdGBzlHOU8XkKiFqYsKA/SaZItfgfdBdjgmCAYsUvVRcv2RgjGEI7xDFTuQih
LcLxAHYOU86C+DvlbkYZoZOd2y1QubREqeOXrZDg81qMV+3FQBTIEpkywVHApbKwJiQMsBtkHzCP
6SEP7tJLcEML7Wb/Z7Lu8r8gVWxKGsygeOCohGFn4i3nI4oO7yUXoO8s6uswOJ+Pg4zlg/bpoK8+
HOVweiVqFbgRNs0z2tjwX1nZDLNheuCKbDSS+eycy0JzEg4Fsslnwwkj2DKc61tyMJfol6YSKMTv
ol4Q2bRlKx8WHDD4uQQazUmxFo8BjwZ31cpY+901uo8a1MmAt3Yt8yjd49soWYG/dyIZE5eGpHnm
IxiZrdqZk370g5FNhWXLFv9x4pUSf+XsVU/Ahxjy44kEjwY/YY71OZUX7br+F9GQPIPazrDHzcWL
ttOqxedIspA7apE2zZpO85g8uj3L1zKhHbfzTbiQT1AZROouqi9Wic9GWZSbYU2y1AK8AGxA/FMs
sj7wJrF0cCQQ9WESCUhrv5GIdshnHgbOsTlOLoZX7HmBeN74DBjzM+vh/0bbFec085coQ5toh3cK
bsgULbPEZ/0YdvKt9ETwv/P+Qvt0CU8kLJANgTbJOIRnqZvsaBWHX9bCRG/FbM1P5fmzZWRY5E7y
j9MZCioT43BgFywSpMjty+oNwMDj3bpZYDOVWOJY/Ymn0R9VCnZiTnFKByR+TPZI/QqO0o+GoUlE
k1n74jFc892ghIk4sXGCMOpjaAq4lp+dM42LkjKYNVR0ZQTIR6s3TpU6IDZ4zJF2TLQzZyi8wE29
YVnn1WegEZYreslew5Y+MWsnXlnrL3E23RhqmvPmE+9zjpjJUrBWIzZ4P0FNKpzIw0IaFjMBIvWW
PTLLT3AWIa0DCl8E9m8Xfcs43sDei1qW2+VQnTO0GuM1g1bsZ6SKrQjq/uNkLO6KJzn1tj7I43aN
oRZVLvL44EgNx8fFdU/BXfiHcN87xYl/or8M+3ImTQu/mPOoMvSHSLXNt+2BOQ4lA4jVsVwB6sF1
hebadHKmTsgAWqT3Djt/yRvLLjqH2eugoXEmmwD3DnoRYDejb03h/YPysJrxXqhXCgmgy9Ie/cA6
mDYPys+Eggsi4aTe17vs0a8LhBsMxiBbIruY9HOmbcOkQaGiYxmfzFF9Dciv4VzhGuDWY0mDCIVK
9ed4T/YFQy4KnqfBSQReF83dTIenWsSTZTqzIEFzgrygUklrDfKSjyWD8F/0Nb+fHb60fxwDCU8t
LJt1OeudFBgf8r2eme5JPw3PYCUtcR1yl+lz9unzYsUuBSfSBynmbYTRorhKAT0kLV5BiDgDXTMj
AjIgAARwjXFvMzdGy0x5XQxc0XxSzYWlhQyLKnbBKGJS5I4cmmU/kk+8UlgxaAEuku2BOxa7fkka
qc9XKCFAclBwoN8YsyEQSOl3sCnQd/CIk/QnkL/hxOFOwbRk/vKfGfOUK7HGy0HTV2qU/2mD2d2v
67GJdegdS/WvTEDjY8aH3pS2d374AkIIrwICNOaMIWZDvur8oEIJY7SHKQlFu47tgsKOT0TyVnXg
U8Euuf92Iyt1J4D5Y6CZ7iVxmcfLFnsavhOiDYgw+p8mRlVD1cPVs7gkDAiuHUTYZDKILkdJgu6G
qVnvyJ8nGsnywAnzJblVdrM3+b2Qzh/88MrMcnbJvygae1T91tkGEt7be9YoLLnHaTUScrZzjHPr
coWWkT6XpORbztfDhQi29EskiQssGDk+xGGdKl1+rytIJdVZmyl/bIHJ8BZlX+K3EpppHdwaC8BT
SVC7gyQEhS3PhzonVzc8G4P3/ivWrJijB4zzfmLOYjf6AbDrlA+z2hqBB8jOoZggSlN/rXIClAhC
1cIRRoEtAz4JstVJk2DUQ/NTEUF+FyLm5ukFFq7egQ+fhfyN0rbHmkpF47yoVfKWbeoU8aZtajuR
50epr3qLSlHn6Vc2pvuVtMlU5xYJ6m1hGnZGgizKtu5kSIt3v6v5rLRy+5l+7gwqyhS6DdNtFZuO
J0p4KRfVOWfrTbXxVRa04sIPfGFh+fL1wCY/D/oDfjjTGUkB47k+NM+mfZbipX97dEfxr9kNQGW8
VEJVvyGhvfuWvoZAaNFoK3B/iStc7fcxj+bJTSfRqZ5ab7cPLrHht6tkLnU7rcP8zXanjP+i/hAx
aN6FLBd17MX9k6Fe6An9/NMxRzTdEUFW4vY8l4Ofs/EG6fBmdkPcICn1rATf08xgmDLsDcqHr8Ej
ACib1YQl/fX55JkSHhIdXnCNiKS3A8zyKdDVyYLaEM4VDzqxQ56q7b7Sz6femuqKPKrvFW2JxgKW
qI+QHFDI2iwu+QL5uCO/4MsscBWIyOM30rheYcu/ItJOHWZyMjcLj9TKaNlvCw7LmcPfuI5mTP3H
Zu9LIfn7J/2g07RI3lmGZxBssErkGz+SwsmCZwktTGCHDL4Q2WAoI1VQ8yHJf0h+UB11Zh7oxlpz
QhwNxxDsv4/iaQv1n4bItfJHnUnjxBpnif36oddnDcFlA4UhRGwfzBOmPk9touI4RGoqoYTyEY+H
OeEI46qMmxcXM7hDHeQY+VgsABj17lhRc1kW2CGnRF8T2FqTJPuFLW6PcY063OMaly0iF4elp7A0
DtW0mIrT7jCQMRHwq/yWN3VaYkSbqPseqdjvsKeTCW/slM9fppzstnfDquPmsn5aaOST7MSgoWS+
DVb9wBvEIEY+BSMLtIAmi78TFs7XkWpnQAGNmfS2QvLEF6l6tGFYRzgUNbR2cFB/aRe/oNHpCbtx
BEYfzQn1XlIPUzDHwMESxKAeutwa6WKMF2UqKzOJQAOMP8I0hx6I9GtE7ROrYCd02aqNoJhfhaeP
ZyL7OG3hSEhMGRK33qtAc+Fmmq+0rgF9B3Yv/gu+eKdnSVbve1IPDq2+VU0ELNPkvfkKHoIjTX8w
mcj43hoPvjWdKoVjfhD+I+m8dhtXky38RASYw63EpJxsOdwQDm3mnPn083EPcIDp3cdtBZJ/Va1a
ASb/n7IbSWvFpX8Tns1VvLTOz5GIb4wtxS6nQCy7Su2FpoN1BmYHHHVl5gAIQyfBFHBgYK0cGBU0
trwRJo7/2ucIlp11QOHsI3a5Cz8oN6BbVd0W+4pIIx37KBvXbLxOxglWRh7vp277Xbkc9qyUJh39
6rrTTTXqODp3B5YMe51y8hk6ZzAZHNkpCU5vOdYBxWydHWjV63lv6HuZ+jbCdtoStpbxLrAaItSp
Z4s22NzVFOxUQZ7oYUnZJTxMxH7Yle4B28hAG+EOy5eBuwmoDlYywbupjdpkzVkkE7v0sdOiUdnx
u0llWeajTpCzdknH08hwR0iD5TIoh2R9jCdZv7Le4i/4L3mdyabveNyV815i8TYfMSO1mJVFhhv2
h/1rZW52fI3TlloAllLxZrf4k2F+gbXGeiUG4Mn9ghWK6pOAl8Boosh/w0F9QH8BMZXJtF1so0R6
6/I2MxyZ+eiyixVCofr96C9v9JbBjjoD4s60zBABYE63D6CMCQCfeP0CmO63GvTKmlw73MEwBl3B
Fd5M/Ukvta74twNaJqYheJOiTcQXJoe9tc1+wFqYlriESPiwJOQD6f/42MxROvtZuiQI1pQslZXl
JgP+oyA/ALlwbQSnAXHgFHth8mDe1ydu6Q3bDf7FXozR8ce0rNOfrAN7grA56z4V0nTk65JLi5X+
o9MmFOmDiEduy4WncZP8FDURLWBESIB3dKVwccwKh1V/egszhwS/5YYM4uR1bD+Kd25NoTsEAIbr
s5HFTkjvhyEa9n0gvSjBBMYwllfcRdL3EqPa29Z0z4Htwo6Ay8nzVfKIcdrUWOQ5ZO6wmwygwsUr
tMf8QzuOjq5Ub+R4MtdCFsXUJfAKbr0TZjRnFxN10jMV0opcDDQYl9ZVZOvj+YaZFsRF3HI7l/ej
VQjRkU2u45LYfgcRuhXiM3PBcdt4Z+Ogon9W2LWn34gUmT0Qn/KZVtOsTQNkNj1z83Hq/ewzkd3k
lD4oQYsGI+gSSuyQH0C2yGeQpDCTkSn+1xs0cYCo8OM5lN4IbpdGRyYewLZKb0nPU8hE/zsNu2y8
FRJiDr8jHQSX3czLAycOkDG5IUB0xbfM4Oz2yd44HqSvpvpiIZslzwS5HFLZYMPqbJs3UFHw89s2
487E6pMFteLrPOQ9v9MO39LvZtgZ6rmdjqTUymgeDVYFW4ZFUm2/dbbWcfhe2Blmh1sBNQpP0g71
CwhfsMNlPfnBtLl+7YmPJP/9CAgBvPVgq3/U2IoiG1NPh6J+ESUPuhJJiTiiwQTA+iFbjjtVcFA0
cIlX6iTsDJrXAFgIY83/KImh4tKpMOPXdwXY71n/50mB0QXiilW5ScQrG0eYeAHWgdt0OA6UrM/h
ar3zKrOJv9FqOlzgpR05agFdxkEIsi4fyERBISeeoK8EzPqm7lbSOjxPJANys7/gdx6MO4NUVTih
9Lp0WoB7uSuD/Ee7KYGruUs/Kd9ds55H7Ul9TXE5FBFRbpEshWhyvpjRIlINQ1fhZA73HDl15cKl
Ty8CJNtuW0Hnro7gFDzE0QjhA5v0NbgQujwmiL3osJJL8G9jSYf1D71ZvTfCI9v+ONyF4Q5SV/bg
U8+y15IdN93w6sOh6Z+cOu3sMWNuwYTWT20adsyaUEDNKNUn+mwayHWF9DQddL3AZEviEPJdvsmy
X8o+HmW0RnpxYFLXFIjeTnwoJ0fX7AC29IU3CN+uUfAQd2GgW6bbMXAbDnm4xYDviruDcw9cSHdY
uN/pnVEN7gV9DdJv5vyU/a7qGI0fdzi4k3jsUvshbYGaQ3xlTH0WP1PozFvzU0PhgTZgJhUaMSEw
iXUZlQ/4qjPoIeCK5i90kvZp5S2iuvTN+bJ0fnVV3lkc66xquE3+qh8c5aOL0bxMGBZ0YMkcACu6
SYXNTUdCW/OA9xuyT6xszvo8PVg8oizcv5lcKIccWYgYnujPV94irGqy/BYPoh9AjVfKL431jf1M
0npBb/ef/RqL6PPb4NPK2QGYa0ncOIWn/X1cVhdCwAvyiA27Mu5EWOK5MxsHa3G5bYiijJt7ld2H
8DOuv7T8XRxfKorU9YKKNJfe5+QH7i/un1zuSCFXEmpovedMhSICC7mTzrME5eHDApQopqOMNTiz
G1r8swSbB3XwuYqwyjljdYUM1h0uOcvxyLyvDtQ0V7dJO/JHFBAY/0/6lzD9zbjOD9Nfjdu03MOH
OUgGELGrYXCqvcQ52g/exWr01jUvLV4UKF3FR6P3bgVJVccYFsqooV768N+gfMnjS1a8R/3BKIiU
ZtPChYlv2vCeoA0Z9mJ9nGIb9pniVuFBGd5787AYlFMwgwFG3FCMG0n8ieUL4c6qdaWgQGQzh284
o33zRxRDaF1DbrXEPIXJXpR8s77CaBwzoo8u+OvO2MmzXRIFGKFnqEtif4TLMsbv5ngnxy2QdlAi
dcjpmMrsdOkEOoWTrcghcEUqCplun1kexzi3LG257j0xjK9Ue0RjDGGAuKs7eiJhdA2qPJuy1F+V
0j/QlqXg1pgniE2U5Wx1rKNN0nzAs9ytsi/qPY8WgQlF/t7isOvgyYY9e+rBJqn2CjGXXlTcSJcr
Zy9A0ndFn7IchWrfWS8N3sCPXnYhSdA8wJ2ZiveZhubAqVjf+9ITh4/xNbzzZajdJxtBEUAIlQB9
w7TnaRWNZ2YcFp9F43LIEhdSUomvQOrU4NJ+J2MP5oXjibhgOX4yjhMMom+xbqSV5e8WIk67izTf
JTTIHjrRdHyY+ImG6mNOvLp+RWT8oIOqh3XZSztE65cOJyG+kARZtr+ksNPC0r6UmBYsrsv5JLJj
nQ8KTzb4OSO6gs3dZzg4MIOMyC1VG3iEBo6uGPV62UPRZmu6wUXLw1GOL36V2EdHTb9wv2FrCjRb
D34DtaW7JpXTDn4SwOpAHOZUAH0DdfQdW1M7JmSpO4fNe6DeC+mESGY27iE+ja4JRyklGoO490cv
PZJkF3EPpejNyA1ttzHmQZkd6j95v2e11dFLY9N7g4umZftUtqvwPXsKXyQ9QF2fodpatcJmmWfT
suUAXhpynMApQ7I9YeiS4XC1ZlsyXRCtGBVRntES2+MdNCo21i5+bRTZuhiztFHlzyDE7GBLyF+J
uE8+zOyXyDjv+jf1v+T6Pj1wD1N/wHKkE2K6XH8M05ECS9KpX6JPiU9xdqYukYbDDMZ2UMTP+JBa
zinCQif0EF1xeTClHDLXnIEeqVnAZj5S9KE5Jb/i6uclVlcYjYB00GXYpTGwoRJfoyP9hq6LM5R6
f0fiwlnH8WwYe1B2uJk0szzu8bbADG1CnXYf+Wa28WeKxSGILz4uCeGM/zkAre3yvb6dwOtCH7EU
Kkr4Z4wz1RXe04Cjj10RlUDGDbvbovKndeiFeO0piRutm3AW5j5VSTMxXnHVNcenHn0acuokvQVr
7/k00+CzsVEvQXGPP5mHoNnh8DP+A+uCzdLS/myoOxoKIRTJzTZKXWH1ADsqHLwbeHPNIz2LuCTn
+3pyOLe+aXuB5ye7ZzUJVU4yd4gSOKdpKqAx/EzmPpg9U+U/VrwYV9HiglM3H+WDH4C/m+fc5MjC
EdXs4+YMVEYro+FWgkklW2S2kpNtCPupfC8ZNdnweHPybGQfrG09X5or5x/tAfRraJB00ODCYv4E
SeeEMCjWXAAVszPxD3rr0MHixfRgc+F0d5G/AzQh2uR7XpCCNTC3EGPo7iKQB5dZfpCe8dO7UtRB
Kob4C0ETCZaAeCE81thv6v18En5EVWVnfsLqGF0eBkJsxM+Ttbof61vNZRfZYp+InWxh09CLhbMy
XzBPtnZzxRLG73CQw3vM1/JPvC2guWG+wngA+SMl1hsj0ARPlm4H3+5C5A7ZvXzp9Y3NdK3e4HjK
9d/cuVxqOPMx9CQvNNadP18dGDkZcDJ3pOgL3ORwrwqqo8e2B+PkAlRbl6EfkelnG98pKRrb5GJ+
BZjGrYFqLX0lSdgbzN7a+mxUfmbsCcNjUMElmOkGT0E+nLpaRKBh4yuU5T1iK03zo0vZnGl14RRI
g+fWiyfZ8pe0EIy9fja2yvGBGKBplxf7lxP6Tit45dcy8GCbRnfBeMRyAF4O1YqYIQay1l80MAuP
wYVOU6h2+QIItyP2nDPR4EQnnxLYaoOsCl4dkDP6WTBdOLzMfnQlzVXVQe4J/yNobyvIeMQCeqwC
TvPJu8T9c63N3RYAQ4pJylgLG5LAkrBYNiofhbJJjvEr+7Itl3LOnHTyVTJYHO1tejDh1wAL5bYj
qUyzX/BMJbk5O8yE0RJN60iji/0YcqncOnASLPWeiZrlMKRcjoFqq8ruvQRCgH/hzMrBQq3HloGN
ucNXKOsrwxZ2sEXqd8iQmk1/8J15zCkduwm8ByolqtsYxoRTKsCOB/WDx4eSPKNsgkeDN4Z65Ioh
0BP7i0rUAPMFMeIqCfKOGPpt6JuGwyo99tFFqaSjNPpnlm6poBBtrnG69gpo/lhS4bMlyx919maI
14i1uoDR1D5AT0pNZ44GKIl2ueKqvc2hp1auyS4zJevFBaiAcFHzwNAhjC7TNpGrzOcr/wY277Jv
tTNnEDEvaGYbcNnM0cx9aR0xeh+RpnSQCUaUjP26wx6WJxeopVULUHgqbLEaEjdVRtVl+c36txRU
uodvqb4y4MjIDJm6KT/dO2T/8H0BjE+psgM71gkNbzW8t+irA4AHhE6q9Clwy7esgQSEEzWwN4+h
zJCkhu8Ip8hpCfr2oNMuJkB/KX2rspvLo0nzH/EXYvXVGZ/oewrrFpdHtDFhfQ9pQX7z+F9K8JC0
Jh0kgHIqAtBXsTmLwxHXihjK15lRHx40v5WbeM8EEXjmH5K/a/+UoBJ1R/1v5oIgpjax+4XQgnqW
/Q278Q2+1TlkRaKnBjs+yEjoEBiw7hJcdJc4uxHBAaq9hv/ZbEwQgDDMJLPlDmDuEpgPlq8EnS50
VxVx19MtS+5N5zTWa5YdB31djXBwqKTMytcZ99/8vJLaoWJhcl+5+O9knmZ+9YBX4nBbMCFRd2S/
NNbLmPxkWrPl+J+sF6q9oBNHqfjY5tavTfCRTjdDNza0+wAkbX1MU5hI9ML7gemvhjPxGmMwETGm
RodQ3hFIxnGY9ndqh7wn+YIGKDpE80EiPYfFH/SuxNqtN+lop8Y7ITlV89GIb0G+b+UT7pkIrnXl
RggYVcf6MZNdkYEo7BiNYTXUOW/yUssvOXbePUjgSeQqMwmaTwp6WXkAjjheGunL0J8LjDJHmJf0
fK/pZ2KXJ0quYNlCgVEUln9v3Urx+BfRKq9rYYVObWfKvpG68mmmwSn8efxX5eemfh2Fw6i8avkF
4lAx75qQFpujPTsVw8WSP7Vlr/R2hIwbn5P80WQ7lUjAdIclarE47W+FgzHR1KyqNsr4auwXBPzn
ngOeQBroX4bfa1hqU3LeJNNW/iyYtagjEB4o23LXPCWaJg4p/NhH29Jc/n+EC0fcSNarjJAfF5Az
r2qYdrA8MJC0GixwGi+t/C7/CRqvxsBj8azZk2u8uu1ppDD6tpLbUX03u6sEVHjogFxp5eUDhOXw
UuESLTvB6lu26UyHDRp4OZt3SXZbgzxf3H52yYrywYff9qNb5idAbgFeNj6srpX86AH2wp4x7GTF
T6Deg66ljoXXOg0CUkMH/l7zWRPbVmJg6+iVbTDMe0u4LlhgyuJBdena3Is1v/7VTJDLkwVvOGhR
Fb4Y5b8t32KBiAAcYebIC0A9CxaSqZvBKhCg/kI0x/tyH1XPWrKDMTnHoy/growOnYkBy+/R7Xrb
+mBGK6CT8GTCKhpI9LVirC+lfjgLhFj8GD1bfXjlpUBAS31W3UZ344rpDz1NQGVOQlfrjzq6DTTd
Qv1Ms0vIgQGTpVil9co5ARI7yuphgHSQEypW4xbqYtCfdn+L+tMC6uGh9dsC4ukJZl1sBAr0UkkP
+wkkRuo/WGO2YNzDoZR/ivmWpM+SAtg+Je6rGHC+DLHZYynTQGJBPZRiOJGNuwJ/oOGRtjgmOUjM
tNQXZSgEp4WrbDb7WCRGvdd9TWAGdaTqUIATYMjzadRuz/JEn7FrE/ygxfHKmbtHaJG4cl7iH336
SfNTO2DY6VV4CSNVltVTLhzE5qGIh6XfsSuD9c5KJPKm9Hux/knmVy0cRS9IIKe6fXfqkelCJAON
I+Jn4W4d6JBvq35qyj7lHCLRSuPK2dCCWZOswghZodW8yc13uXyS2YeQQT9l/alaI5fVq1jse1KZ
O/ktjwgzfk4EX3d/EbFcrMnYrgkGmT+sTT6n4J5M+6i4j5h7yghbbjGrKgQwk2f9ckZwKwLvPgzO
wfE04/bM1HOpUpu/kNn3Okp5zNJzpjK47MNipwT+IrrGqkaY+7ORHMT0JUSzrPoF7Pdqz+8LVX8W
cZiAK7GfqJloKAgmQ50Aji/4PEZx41URB44XWVhNbWPMJEZnhoNEN7ytPklpWgBFgmE/5rRy6L9a
S2FAyLYLAYElrK2BPmp+KdqrDD9ISW4DPKAmu03fa1JaELJbVC/ScixFnP91yIrRv5p5Hwh7wMZt
v2j/ZKCPFmpGt5db2OIfQ/UxMqaVIrSdGLch9nEJC50EPxZBfZmjg9zgrQcdNTzQHy9vuYymM/pS
pbOATsX0rewNOT0/PUAuw71U4o8zZWsuLrSrBlZyYv1itfduZxl/c7CSe765o7d67hrc0Xh29ETX
dp6AVF+T3kU/3Ekdg+Q65rYvDf709MTKixW+VOnDpHT345FjIw7tSPSXkMATsrpBHgSIUsmlDj6y
8DG/Zfl+RMsnLO9zy+cCxQHw243aZZhuUYoxXv81q665AI85RbjDjgRfMiBqJSRj9sAKM52uQ/Qv
Jj/QQ0BrUqpec9WvtHMrfzXKWYEIFJ8nYpMT6oTPw5hgB4iGoCruJcsZ+CyleZuHfwcdfmv7WKTD
rO6i+DfI3gV22b6VUq09nY2A8Rny78roQ6zfCvZjBOyAwLgN1uOjX6KFXn6qfN+s2OyIecY1I0yw
9jTAA3V97Euc6MXtBLUGoiRAN748vqgCodq4L4WYgBdHQbFxUiedaJDcVvXwlhf7f4pFHtLmFg7g
p/hFEAboGKsqPPqbRzdqnlUF0SKE8wnNNVLhNnOkj6yA2SWv1HnITA3NBWrV4j4XO8xdWHWmT4H3
wZDGmojiH/NUNySSs369TOckPOWI9vQGklLvVcm/pvjB17kmFprQbsjCXwudWIX/1ZuovHIgq92j
Ubwp+R3GlwbemPXsqmPx2UpXeT0+8VEXjaHaRzqNympwVJ8nZW8Mx4poteKWjB/a8l5KX8nwGOr3
oD2Hyo6ltBD5ifiiaI88RzzBSROl7BxfRIxBqkuLhnFXdp6JNJkmPrZ5grv4jGtEfAadxhvTrIHD
viOo0mH3NncvzfCdpX+WWf0zOcxKdJ2YbP6pc+AFaredgC8kJiWyRqC2wnyCS0Pk+jw+yOlkA8iA
TtyGpfCd0t8WmHd2QAHhq0KfOcnvQonwISq3YsXEunp2ZZKtt+eW3KyMJa0R4RbJis5lIsHHOI3Q
aN7UNfnSYZ03cBylzzY5WNbq0GBqaCTcNkMXsO+qlx6h8ST9adlXCzuhhQyB21io0FQjHuyfRm05
KluEAY+BgeIUMNNIo8lWHwgSvP8opLu82beYOHTnerZj01VAgKyX9Xcsc3YssRsovwsTbkpNJ2Fd
df0AZJ+wqAbCLU/98K9kZ+xZOuf5cxofesE3TCRZRfgbXvexCs3FEy2Cro5xcQrTWy8c8QscF4eR
iaOsrK4zMIGQfmsBtCTjKMQ/fRAgYS02kcH0vglxvx39gGreytp3Slq4mr93wwzTgaZNgEVsMtEh
JUulCBYUDFq6qBmiOpku8ZWAugpQT9ehbI2UnwrS9Uy2DzyHKMTKNLpxluUTzAg02GJ07JR3XWW5
hYuriFAtZ7eYA5wzsTXMwHwr8YRIA0yul79ywikqlEjqaVwL2bhTNWceqY+s1VoCzBQaI6QFHGlz
MjJHwCwxikdfflTQbiyQk0AHFIgfZfRJeA/Zk1eyxZTsUOBcwTTEbMiAoWR/avCTraSM9k/Fs6ti
553/zsqfqP6qc7oVNPztufVMJNDNQ5K6zcDE0q9nUMR0xSJgYLSGjGHpeHKI68jyPqFunmkNBava
arx0nxOPBrseqoDMoGRFq/fSW1OhsAQlkDs/1b4m5tpc/R4fIyveYvnSGv6dwo0B+bIWVEj5wNXS
hOVOsa0qrJwgvdfspDpeS9b/JegMmz9l1YfRaUG91RCUT8xsyXe9fIsSkB9HipY9A9LcpTuxiAwC
repq9G17DPe2saZ6KRKhGQbkwmI8gxOLu4myzqCXFJm7BDvLE1A2Y6BZ+b15gn4ByRugB6A6dvEx
IfM8KZ5yRpIgHtVo0hJ/+Zc19xSHWpe+Lzmk9AcwWcQPWvVdSQrWNVNckTVEJTw5CWzyRxosiKtT
fMkiP4bubK0Zmhpk3GXxZKh/SM9YbVXEJxSs4J7LNO9p6eu9XDnKL1SOymu8ibKumm7MsWUgT++X
44DujYV4ik/RDeq/smzK3YTE3g6+Vdnphwj7LDDkfl0VR3s2sCHsxdRGkkjvWIHKDeeIC25umgj/
QZDE8aTAaem0tzIkBlbbVAt0uLccl9+4P1gVJD6k/gicjTRlVcAoljO9qaSGjXaiKv6s44vQ6bCg
Pv8gZDNX4NCALSn+gjw3rpDbE2HxmKZaNw41WbsohWrPmbKfUqxuxHij5Qjq4n3Xo3CghDUIITUw
ZtTVzVHE6x0+oe4GCUk+F533KxjXDoMYtyXQC3ydIlU08D2hWkoW/DbG5XyVcf/hu9yYcOoQzwmR
l/coxqTfFI6P8aU4OAw1MpN2ujqRcbOHRPFErAIAMrALGT+ms3HHWNI5Qs/BjwBXK7uK9wE8RXMJ
diJ9megnBKr53Elb5kJNMA5mGNM0Me6rJPe+YorXUWebaRcKL+NwFXgvqvZFgx/LLPoSb8xexLeJ
Lr66K9wYWJUu5VdwH+QDuqGSZeKOkObNnmSvcHmrSFD7GC1WMgokBnZMGpMjB7XpcMBCCjPDUyDt
IRmxl8WcghV/cis+8V7wQB30E5kyXnSKH/OL9pSeeNrsLE90J/5XYZS3JXFHiqsunAYUeWTWrTaw
aLG3SE3CD6wY5HY9r0LYEJ1fouZlgcKfwe8gbMI4YkiAqoddyEZ8URGRIZ/6BcGCXjk/9HcB/SHv
lsvWJ64YuNpkD6XX4P2I+HE3aS8krS70xpB26AZoygR62tzAf/NXLXa08Er2reGDPxB1c1dK14T9
OZDtxrME8z8kG/2kspMYdgqCdwwmINXDAhSeGQQSyXqa2OO00YWhEVe0ZJ8Z30u3x9Ywf8Ll1Op3
EZkMSE6KdxNVLx3+4h66gaJ50Zqc0l8xHF3J7SM+Rqt10Y64tnK2xbMp07Wiy6royjxth9J/YOmJ
ITALHLHC/ga5RieLjgFhwZBQp1OALnWyx29porCbFCkr/on+GYYT8HBzoGSc/gpi6CIipeuV+zL+
KRWCCjYMMEhxaCtVDgbtytShrIXC+mA4QjWiEIOItGGlK2w1Woq/iWSM0j1Ysa2PfEoPapsOqtWR
ughtDN8VTsAIAn8hw4T7q6DuQApfOBJbSJLxR55eShaSEVd784fPl8e3z9WJ3fHQs1qQwh1Rml3y
LP613Mm9XRO7XOIwBfWnZezpYWYZ0V/I3clZyLiveVYDoiEfdMF0G07aCZCukHp2dDX2PJyZu+Y0
07vH0PCEdrZxeYFpwLOET6Zd7IEwep57EWZhwhkR4CQhaxhlLWxJFk9Jr3xV2uQ9UYUYx/Fbzdld
8gLLx9deQdTPrP9Mec4U3QVb3Kox8mfGDzsTv0eMtYK/abbxPmX6CtGheqwTGwhCVO8RhetWmnbF
tOI0prKVG7vj86PLDhy8SQTcGKhpqI/YValOG7K6wvPTjniIGjcSnGrBr2Pbgsshyld5IxnKNnhb
scvIWfFIqKwF7AHBESxBrC4pPynBS1ivsvih9V6vulna+nf/DgAKvprkXhnjS4ytqIPSBUwC+Nxi
CiAh6gMLHlZ9eMKL/cvUs6Fln0YRx37gRoQT9R3/3g7OduhoNx6eMGd4Y7F7GaN7m5ik1a0NKES2
VVrWfGnpLiNgxIRx96P7HMAS1cNNBH9SkDVQfad3CO+N8Btqn7Vy6T6C8NKSLFSQbf6TJa/Sj1G+
AAAbzYGRIu9sxa3PLLUkGVtYsufgvcGsXpknaJkw+0ZGhGpR/usx6kATSyOxSvQa2uRvib0WWnnW
lFA5IxcsK1I3BjFghFVJ21tfUlzRU7hN6TJH0cWppW3FXoaMPN/w0xDGNfIYTddkgRJsW4iszGF3
sL/edAfALdPFwTskoZjwPfRECy5mrAG2K2N7gtO/CX94N6sOEBINVggA6LDWeIQBWMP1+5C1fV45
pephYk1IY8nGzmWMKCIO7y3dI6YA/JbOWxlciQuzpgZhJ5BoaxAPRpJwBuq7hdtFwVRQS7MMGzzG
YGH/VSybXt1yKvMHbiUTgTZIOeAKYyo8feoW8X2gAMhw6EtwMYdvh80lD8kbrRo/C6E0QuoTbzp+
HB04c/BO+uKTyW/lgyKY/+LpjQoRATs8NCSriIoKaFO2QuQahoirawM37Cb/iPAVjO38Azda7R9z
Hv2Y9dTfMrRntCZ/8n8vEbUINbEx3GqaO6pcIWoTmt5N9SX9gY12BJjJthVtW2Lf9ngeBhie5Vse
HoPlIupgnE/h7KAyDh06vA4lsOZSuC0eyJY0GHtmJKbJDG2FqDyqHv+Hw9uOVOCjysn/AlPvd+7s
Eeo0ho4/+S81qf/lbeAWxKvwMRe0zMi8cyef3VbZ4rNE/9l8VYLTs35EV3uUtPcOewXEU1DEDRsb
ac0gSMsZr9K5yXnWIIvZ9AocCD0oCuyal/hDRsgDrTw/xPjnI41jYxO5cLHNYVujaIWfNq2eTvPv
gNYOW06WmetIbS9/zAcCI8WIPQRreU9G+hax7PKYAjrMuCNvXOCtbQCBawIG5W0pbDkm6TwDNIdY
ndPeTJsSLjGiXXY87AVxLcF5UnY1lNISfGwANpvbnJg6yhHztwL5SvWAQbB3LtmtPapXblKsW80D
YGtI/kETBxvceOHVEfSCVagMW8IPTG9afCwW48auDBwBXTRpIeU+xwhoqwO6AgetaqItyDudUHmk
4zcwQ2GlzO9An4oZDMZ5jAD4mSp77vb0l4OFewlrYE5EkMtiO/ryuXQMNvMVQP122lIX9TegloSP
xQdFNzc6JQyME/d1VdiAJiFGT7GNuTuHNnAi6Z3004uJpBZ87xQg5MlZfbpTYVvUHn45XqWLq6ZH
0tm5VVO6JCw7WZ6SIIk6+QxoewSFxpPINlXWGDC4N6Z4jIEylJQv4Bm2Ni+lpYe5eYDKaOCQvzGb
et845Bj4snWTYCTYUb9SZ2VspM8cFTQrkOLNAAW0XcF9TZ0p8XKJeWgbOQSmWND+OSegmrhcTdCG
vr2q4o1zUUzeMuW5yrhCbgY0O8c5plHG4k5oThpmLIi+8Flo2AOs9oShtW6CMSyCsYjyjxBFEsj2
ACPWw0QYTTkaKAEgYtWPQSSOjVCTzSObf1tnkU9nAKeYefOfBTgrQYB6FjPHxUNo+JgMk+/FF085
XHdMe6wtlAGGDS3aLqRTqHDX7MKi69rK+FjJdsHS1NpELNrxo1CeqeVxxzPHYfbNnIWca/GHP4Do
wQIUYr/KLbKZviJ/jmwhcGYo+EijIMZyvBEJgCQaISh4jXIMhT3qf3zwdlxL4mJd2k6tw3aUkldP
bqS+F+U1qh7pwBrgRfkcDcRNDnLg4ZAkuDYBab8hEs2UyAPfFttPNm5D+/Yf+4yQLngCUP/V4S52
7W4O/n2rFDzcyNnlcjfAA9pDLR5R4LMFr2yQQPTkP6tzAx8W5EgBb4CKsYXjGaxGgWjPbXh8a7AI
drYjxK9TkR9NFuEbeCf4DEE8ps6uVAEnoVv4RHcfvy7NCcuIztwoaGw28b9mOmbfqJshdEcPAZNl
ugfJ4T6DIY3TwsqXrmcPyju0cSIc+TFsgBD6s0Fg0Ec+AQlL3SVv8k8mfXXgibhQ9cZ5DebgQ4To
OUqmLKfLThr1s3f/rybNJZdkZUK+8MhCasIj2L7ySg1Y1F1atwCZDSaPE/E4HPXFIYsKA0hIx6u5
DCu7mgq0kV56WigmLgxuOFhWc6wI8Q2eAgQykNBHUYq2A1pWzktuqd5FRJyQFEluCd8JtiEsWLnN
px2LVYJGIx6udcEKU2Ge7PkTXzdeBt0qAMdW3MGBpTyzubBu0QNyU5jYYr2rhKvRfvVkVV40kt7b
owFvuUMjKOGioP2apEORFixBCrYMxavgzQryjREngoSh/WUVHCWvRYAhpZ5cvGjZP7PFkxBvRwQ6
g99OrmUdWLtQrKgzNQ4s3a4XGBgi+OE5TxI2snL8qi81ZrkSP/CfDxWVSFHfh+6eN7sOrXXtpwhR
sJIL2SLQiw++RviBoO6FylOl30Q4quFX3/iKbG6q/qt+6Rs87oCOYH1vCg7SkHtvpj9ewr9x+tdr
ZHRdZtlpWkSD7Pu0d1A9gih9nNuTnQUK7OqkzBLGpVpfRdrZQXSfxosmnGe8/uAnmzQiskdxK+Xn
ggOiwum7hzePQ0s2HsLSjr80/Z6IbzBhInS63bHS3gu+OMmuYXXiofaiWV81AXpYoaQ7CRLLdBu4
HVvMXRbPdEX1WDcns6tRONGeTF/VgHk3zm8UANMRP+pbPKLBVt9UyEbDqaqsA1ogtTwlCcGBF023
lzv7ELngeB6R80D4QIyEeV1NEudA6AkD5cEkjy4P6kNRUmQ4EqOFf6biV8EpQjdRn7rwVjc8DD/S
YNCiAXY9aZPF9NNkKtLZlhWqiRz1VyQOhkCTlv/CMQlUIF/1lI8RL7dkYKsfoXOvv6zsNBOvWOwN
crw5kKr6RxavlY6vjHzTIno48ZAi1opeW3BcB2pfnh6xROjthSwJeOKJ6Kh4uWMJh8e+sG/o/DDo
B4Mby4ugulRQnWiDfNjlNYICR1uNY1jcg9cp5VuP0QXk622JgQVy9NG4GPBUaW6iqWIVdpiryG2T
13qN4KlZ9VK0kUKFB0pswBjNIlRS9opyosqvC5q8OHLhi9wL6gAo9C4T7DuzlQE9hqzCEQYW2g/7
4b+hh4E5IZf9Y2YL5wh4fDWLH6Kb4HXGo4ipUOKg0E2LC9eqdivhvkgXf1Jj/GVrbEnOffSWChJ5
XA8zOcRwywJWLfeiuSswqt4MBJO4C1RsqkMHNFK3AAzXoEHIEh9BeQG7wreECTf4NvK3RqZr47pG
B3VGdsoNex+co/zTLTiXc702E+Q5SiHW+JcM76D6Gg8e9hod3Nr/bMsZrrAlM72GXVmjHz6kbN/N
r6ZbnXTmfJM1z1Fcjv6CyiuG/YB4phmA46J3fYKbV+ExVALP+jLMyd4kADAAUv2MFK8IpW15hdYc
QVlkKIFmREm1/roJ75J8U+A8KI073SDqmzcNoYur29304Z1WJ9hU97n11QUfJ+Wv136F+VLHr5xo
uVfYeHbhA4xg1jaRGK4GGHRoDR398Noibpna72x8DerT/0g6rx1XsW0NPxESOdzaGJxzKNcNsl1V
RAMmw9P3x2qpdXR67V4VbDznGH/sHR6H9PEm547JbUDhztPBT5i57aJsln40CdmzROadmjyb9jgA
PWtveiTOb+bLnktaktDN1ws1nnr4M2Qwr0azCwS/dBh27CMILrsWegMvkcbM4pGo9CWSfx9Bj77B
7EjyWXmku7Lf9t4kJq4s4ltniyB2//oV1Gg80tsa8SSTCAA05N8QKAT9Mv1N+Msmqo+i48j5XFAZ
WCyC/i7u1z2OgERl0ydhgCeNej/UvkrrFq8VYw2aG4IOrIwIAeepkE/pdj8m8WUYkGD4N/LIGpCN
AeRTjCIGs1qpGtpMZmcO1iFgBrGxJ3ooPuHUoODX1s3ypjUNyN1eO+U/DYvUrFoWMxdBFK3KY4Um
DSnhQb7oV/WKiDR2jHlACePqFwWt5iAXXM4t+VZ8NkV2Bqcrfghn+ZBtANhTbTjnuHL3GuFm7jDY
7V5bpkceWdhmXoyJueX8fp+8efBMYUUn1dxXTtKHcmta2dDH0R/1NQZGuflagMHexd5K3hgQGxOB
uemCs3qXOGPKRYUpkbQMIHNipMQx5oAA5iVKhRWMotYSRLH5aJtO6CY94rS+oyfzSvEBiAnPAZu3
mRy8GZ4kIV81771HgAX1B8L6jel7yeXGc6ieIW4VfQUyVhYcKcGWPaMUb5pMQDLHgzgTeMXzNUQ6
qAifT5bvdEPpUvAj3jCgau2IhwgBIrBq91YXVrWLeLL6V4kmZay+Y3RHA/UIvTNKluDbN1gN1Emp
ggO3jVvPVdlygW5jcWKXuSs3F+JeZUnhEf4xsfom9N1M9HtdUshturJHUvT7wsrZgkva4QzTW0Da
QwS4PX7jMetBQI1qOf3UU1wQkqbyXU/IEIABq9zwx2slrs0p0sX8hOa9VveqdzSCcyu4kcq+rE6s
3OY4pHJY2CEyB4LwbZMhgb2eOLBtCbozwWZzoZwAj337R+ST5n2Hf0HiDJjKyNTkyKQsILEdqeED
PHsHu7j6JQ+lJbRxdap6tKEA/C3CWLQtVyIjN749L28iam7zK/zK7OpS1czuhDXFyVedEwGLkHiR
WDtrvPXt9PWZqeTUYd7fKQ7frcpPgbJI+JXPFHrzYyZT39/Uf92LDYVE880ZaxZSbYz81lHHhGR1
7OBkM5bwvPq5w0ZyQT1J7bo9MfeePmM6LIUj6WUzDBooWgUsqDcuUCNwLeYDPowZlDzFftzgS3Jq
74E6a2/a3RtRHfGNT2ldSfD2kwOnj0jekdm5PCRPeWZNnGSMcP1sfcwkRLmFzyAeJ/PfKJ3rCAzw
FaDak++e/VvcdAKHHAP5HVFUE0wxVXRESx7xMwioA1/xFkciro9uzqSqMJLG5tY2Z+UzxJFwaI6s
QcALYIXDb0s5PR8oXJrVZE5GP8z3jFinqB2zzUDpGGhYPlKHzmOIM2TvXrysZ7yQ4nfUuV14jdpD
a5GvbE6Cb3IHogmarfbMLmydmwgcBTc2OJVA7tY3IX6MdDQ1TrRvXWdf/gqtv9bgKecYmEQbEzuF
M4iQPibmV8bjiPMWU+J8WmFfuyFpq9QT930AckVel4Snn0dFVxcn4Y4AIkOLyCNCflbsuaDCFjBx
O01fnB9kaxPJGnJAqNuaIxzVVDPDdFdwlqOr4uQgXU5aAI0bR6/cCZ9Ve5f5kUDVXhyirUWxtmsD
CSK8JkgLTB6QcrZPTq6446psObj1KfJcYdbWkwubpXmyprsO7xSiKWE9YJCPN7JqK+JEuTWik2jX
APwb+vGFdLxFO++0yhLkeUHvg7XjgwD/V0/OqYMEdiGeFJnYhq1gOajD4xkOjorMB/NAGQOuzECf
iQAHaIQyqienCYCQ7/8ErMH4AaV4be3Il9GMy8BcSMJj5xgFTge+50oAOXaTTcIjl8JKzHuii2f1
U2Ugz5p9QFotrEaHk4Q0HzFf6tJTkr6SQyjYJoyglmwjlb6jH4XAg+kSq/mvWhf8yt9mzKtyHBhW
gWg2gOZAkQzMjZNeeNDM8Y9jx0SpK02iLHJhhYEHMbvcg5VGYQxYP4cuql2ezbmGLQEX7E/R07tN
/9KiCBZGsR2ELdEhCRKWGSv4CYSBJTz+Udspl4oMHD2ryZphKb6QX/Gqz6px7ExY9yk/hdQh0HT0
I0OYcAdCEoCgxCO4Zn02J7P8GqRz0DooGC91COsagSoCORPcRjeSAEIeRsu/FMLCy7DzXbJ0IY0A
SOIyZ7QeKn2nhyuMSGhbDmxN/k+OQF+/JMEUJLAT3fKLuj75iRiLjmLkDJzxqFv6g6TfRBLdzZXy
4UewaXrFy3yChFSud7M/gVoZh3Ry8ct5vA6pp5rKd1OZmHcekQ7bDBeXSF8j4nBuhjmdxHg16IMR
Zxtzj8yCDqPeGabsFsNOxAgMLGPHC77mVF9AWrNhjE/dDEHsIK618qCscwT4rORcZSNIP4W2prP1
iL6v+ew1y5wQe4SwJHn5eC7iXY7ZlOeA3OJLXbhRvxRsJiW0SqNCjU8pM/XJwrvJ0QgclmzAwv9d
bu9urSHK5/Pn6n+S7dTHSDry7Kt/PcMIKgpc7D1GFEbNKc9Eh4+OAZNpQnUJq03cmDbRcbPv1ZNK
c4n322p7EVfWKZF+0O8II95AXVUmO9KTkD5k2pL2wP6Ohf1d797K6VNvQvNRenPg0o+9xqeM7Ez9
6b3lZ9iu9S9IQkSbHw2dxQi4sXt0VwGLkfs+VzvkTu17+X9CPSk607EbYJgSztQs+Gpo4nz8Fmvt
wOqAdciwM1CqdLvFjGjLEuF0i+R9GzD7Escs0C6NuwGF2kEmj83JpZ1fQ4eAVhNnTvxbQoytDV7U
MliPBxzvulssH614Y8RXtW5SqQefG7kgqDHoYVWSRaYT2q3PWny/jx5daE/iTnDorVdm/ojxQ8xU
VP78L5xd9LtoCwNEVAn+LBor+jcnCwkEycFieO2f/ftLRpZI6vuYpZUvm3jLmV+CePvcJRnw2Qny
ooeKlCjl7ZZKc/6Y5yZ71Nruo84bYARyRr+F9g58y66AzCO/1Aw96Azq5ADpGSsXcEMUglOrw+Mq
E6Q26pgy8gi7O0FeO3A1/MMIpjvIFiwAXJ0YI8KrQvvDCjPdffy54fEhC2OaGc5aMFejXfIdwg2q
BD+gsK9WwQYP0YdcMUZl4c/kD9/drH1oLyyRLt9UHosWpon/Z9ntM8czNs0kaB6gP/xmzSLcVd5V
azfGZ7IEKuZIp+HMWfCENUgFjCUxaf7mVczil7yKNLZRCHTvLq70krQIOx3lyDWeoRGg5TZE6ClK
j89KoFWSu5ZuKI5d2D/kzv+CSFS08B1jbrzN6Tn6Upp76d2ts6CDhVIrMB3WxDNQEMEkCVjFrs1Y
QxkcU7oyx30YUdJGGo3S/abNPoruxopWBW+jqNsQR3yPK5C1m4GPkauF0KMgywS7QvfXz9vyxFir
UJeKutqaijaQtGCiEbQrl3jKMaEy3STmmksCG0C8m8qr4ltvXAtner8OnWgmz8uTNMPAulfvHCJ1
v+RKF6ahCw8GSzvD7CW09J4ht5uCnr5GW14/FpMQkTdqx8HDwOWvxBDEW5QT/DSt9sjEddLM+oi8
StDT9CGT+rVucdwkq/y7GKVdDmVkN6WDox9/gXH6H+w6ORfRr9GS3UaX7UoM7qb4yn3e1ldPpprE
Sr73ilPVnXuB9ljWt/NQc4oelOCUfgv35LeOODQ/U/P4zpaliG+Y9GesfMtg/NT8tc8Y3fjlVJFJ
L/wO8L3gV0rLBd9Pk+4e8pQXvwHT48ba42uw7PqmZQC/SNYvPB16BXyrXEg2gIkGFPPTS9mt38+y
GCM1Wdm7+PdtEL+gT9TA1d5Lg1FSkN2Oje03GUxGFwPV8dZ6G9NefEG2BMGp2YjP5LsRrvj5WT61
XV0MRI66JsKLghMY2B4qFMAfeBLjO990ohTfpXgUrKva/nicSmM+5hQPtrAA34iP+GaUf83dkTz7
XGpG4TGpGBVOaCwZ1cIU38pf3myUZq7D3S5HnwDQx6ESp596DvZhTgz30SJLnxaHSsYfbnfiTHIF
7tNNTFQa9Rk0jRu8bLsWwqhfQnKWNXVlM6ZakP301VS2FW2zE1gWIFw0ZaU1dh4VqFeWJwt+c+Y/
SET4XWLQclHO/ShkFbixgy6JPkuaMUG0G+w/yMuJQnZLJNKQtRCu2gz3rTYprTN7myrQLjb5sxYK
BCjz+Fajg6/VfgKDzJklsGctfLfVBg7OHGGSXd2upNY2JzjQ/EPTXYot4j3ZbWV6VtLvCLGTLmEm
+hDg2ENYgD9UC9nfdtDxZXUY1ANOogxq/v2qzMgF1srIpU6ql/kKMVEjTJHYQicw3j8BuwYKKQ/s
Q8+X4ioVriBspYFSjWC5Hcst6xO8TD/hzA7t2DwE6q2A9v2o38zWlKpf6iV13QOKxnRnJn/E0JLY
h5HzmRugaPgvyTc6Nt78HThRfS5nDW/TREsR9igWFMEPPcbenC00JbgoVr+pXZ5kmANgAr+VXb/8
SC6xCRTnUnhNJztB9BUeCJIC0LdRFYVtJLlFzdSXdup1F2LquBEfgP1S1HnLUMGkiGl+Ize+IUUD
W1jw9+EgIAEDily5E8Y8FN8kLtGjbCc6itmK0Zk6K2xerGK0Z3erueHKASqnabsomrW4joGEVPEU
msvRHcNHfK5rG4//3borZBH697Jfo06hG1YKX0hn+3kCR/12tF8kR5Ac/kpVrqUK4U+Qi6tDA5Cr
gOG2c6Vgj3+2WIEQxoA2JF51ATlawaVi8p0Xk5n1JwGQv9eh9uwx5IZnwsznabRiwWcgAYncd9a6
6+8csKFwCfdMWQ1QSPbC3EEUieq0/Tah2sqYF+mf9JekpLGXi9D4icKDStQ3bUDf5W0IV4aASYHI
ma8im6lkIS7RReTCTTTmNNEgHSBsbpY8ff7BS/nqidwWLr1HAc8GWbNPxmD9fBsvyFw1wkvJKP1H
Rv4MUTvRGuJT0jZqvPXuqfwwWKYCal4WLZ4WOoSsHWm46bwyJvn83X/RpIaR+/tjuyq+gM5Cdr0c
jjIx4VQgkoxIeuA1v5rZDjqdNgNy04Y5HAJgwl4Pt8OH2hi6P5LyhJ/bsuYGhLZRnUVQH0KAMFIX
F234fWssovoJLxkpFTpjL1kW9dLgM0UXXDvW1CW6i04ZU5eMia/1/oT+aBprcqT8A4LNzwb1FIOh
ya3oFtAEwfQaefN41M6U+/aPriiSMCA8d3TIC82PcI0Aa8qd78IRD4HT+UxG4kFBUFLoRNQYd2W4
K4cSrmYHMzntbxExVv4SjRLHT+0/mvxPke8kbPHgepN635FjBZCX/NTYMLlJ9CvaygTCEqfRZ10o
K5MFSb+N3N2p1KhMAEpCk2quwoRUW2/tMUDUJV1+G4ZAVV0bHICETwLmdh1FhA/Tedc4x7/SHEEt
xlUk1H/GH1AupaXaojpyNiErtppLR2QYcgUWKP4I4WL3LRSso+ta3CZbQO8O3zriIdpeHCBnVO/d
JFBW9Hmrz/T3jfzGcvzQxfMV0nVDMJHijnpdLLj8dzhrEgRyqT1Ic3BqQT8hxQtRALydkMGp/2w+
/cqML21/4pYYi4sppuxmYbWCVQc5a2T+dYqaNNmKxkbgbTN/Qh/VNSF3rbStugXfBTWzPCC/R0+z
e5NsLJx6u8v3Awp16/ODwN1iPIkvekkAL7wmsS7ZTznwqdvKBmdklhPavM3Uo5x9hyGwPXswJbfy
Mi7mQeFYvMkql33yF9EilG6DN/zyLey3ffh069atMluTno3mFh1yDP37jXuJZIMqcGoiFGCwhBVc
C0ZusJhBInTgBxQWLwKpkWOA0pj4jNeuMjZsXJ5JCnY8Y+fKhUcDBlMAMXA4OjFgvQVjgfRyEs4/
APbVzEcywo32ueO+l4dD321olyAnvft6y3OLN4bZ760eIEppa6P3JcPVmx7k8keoXVoYgN0c846B
A7g6+y4/K3kGmzuYKGbYVCmRguSCjOfYpP6tOBPJTPjo9quVlyXVzqlyVRDXyPUjJq9ppo2Zf13B
MjJp/ck1YsaLXiFqljECn8F1oOCquBh7LqQ2mCQEyk2zdiYK4JhQnJPjhzmC3QyFPuiZPgV2xady
w7fB9lTRQwOmS4wuxMwEW/RUTpyI4tbiIOLtx0+d32lLa5Q7On8IqBLvTOuoHm3GLrvSu3X5qNV7
n/I8uP16WCklDWwx9txiw0RXlnPq5yaH+PnDuYVmUNq3BdvuH7d/6mrgEhMhIBcKVdbawIa3jNPH
yOLqECFE6c8Q0wzhsld3nx5Un/TRGbpehEPEgcAyc/SzLrIYEKwQ/yrXlk8ZUQAZcBFOi3mT2LjX
VqaxkaR5kq/reslrho/Uag7BNwInbZkcs9bxP+57h8hJzV2xWw/NKQVsgoF575OQaumlEdqB8js4
wNIkkBoeWn27pmyDkQAjR8b3nFO9Q03MW3ZDZekTLvXXjmRKYhvxsktdQVshUNEGsHGiBeTq2ETH
WtiLqI9ESI3m/Z0MN8uh7RmbseDW6FXkNc+BwDf2NoPwSBCMteHGNBB7EKOMb+YeQfdIbk1qlbzs
tJmonGPGr0vnuwoJRZSNe8N3ir4ZTQUBIBWhTrYSO9pLFeeeshxbatFU6FSEjXFP1PR8oNHXsQvs
NgCkDjfSTN76llioQvQmhU/bQ7EN5a+hPCneOcbWiELIWDN4tTW5eSTOuXromsE2g3lgpuQypEN0
QN8zT6xRn1XSJcDbTSzfHHqyy91YQAQ2a+FvGccb4qHGx7F/CRY+yEmrYJ6YdqRWt+hVpt2Koqff
kRSVf81sIzTf5euDStE6lca8WRpkfkt/8tkMVu+Uu11Q3kTHzkMViuqGvFFcvPyN8Pte9OWiXpfF
ZmieEbLPL6GfhdZT1Y6qt0zqS/FHOxLYj7Vg5pI5MmlTnySPcI9uVzlka/40L65MiTUOR9JDDi3D
sm5XE5dXHUx5rn4WZrtK6iNE6BoOrcuuKqwQsRrVWmLrQSmkTYz3Cp8LAzdzHSb3Kdf4tZSOkuJW
B58yioK3zHxJ+b6QXMBBXXR0Mtf4SyCUqE2KcOMR/jSmuPB4cYGfiDZGD6Z38FXKXTRQ1Xv1rCwP
nX8oBHGUPGFZqWmOMlYdYHFIfEE3TCkSyeJ1pX81+R5dL61e6Dgx0pk5liLobsvtKh5vAxSFBZ3E
54rW0Em5phmNSIdgqtE+1CIawt8WUWlC5gwJGIyplyj7071lSkqL0341ykHfiWD9jR3X00pa6A6T
mSYtVctNhx03duB/mSSSGCj2l7W18fwH43527ppLm29a5rL3H3tgL3Bg7kWqW6VLvgrgnQXHR7tQ
52fxJfRTK56X8lpbekja39+l9fzUo6kWiTWRCN0kLOcM+lH1yIiTKY+huia3txIX0XFsBaKZXryl
6UnTHQGRrrirY+Lr7qa/5V9ZX1vC7af8EEJ3hO7yrA0RPjl3874O1zU8LNZjfBClt0PqlAyL0HeN
1K0eJp2wRCoy7yIGL04RhAmP8nsrxGyDI8rF20jJikBQk04c7yZVHVa4WYIE/qKQa2hue4e0Krqa
JspMEV3m1EpxS3Z51uKSifGYBU7iz5JNMW13Q+YS7Q/NQvPkFEFdyWACtZhGNwtnsEA0im3Wm5K0
Ul6NUfKGPw3B/ChlRRoju3V+kAiamaPvRx6BpCOdJzQsok9xGGXRpiZQ85n7pgivA8XigB/fe6Pc
klTeaJNlbwM3yLeQCf0HbQbW1wK9F2uoGbFPzLNF0j0iHr9g+NaoAOxunXLwiHKvY8qRjhoDAbjX
oqnW/WuMfogXSEdT+B6EPrW4+xzM+0frcVKvcgjeDq0bKQ+IGrdC+ayrZYP+tJjJ+blXj0JL6BQx
e5+Nqb9t2HoDxz3aMd9/qA2PYu8TIFe7MmCi1A3oUKdrPtHh2eydrFyUyh/JSwJL+wfJKp4vgqlq
cZ9A731IVXkjSApJ+WsTVnfz6WcEtp/r2o1Q03cikaz7z3hIQ0SP5YqgQyIRZUf6ArnNcoQr/kPJ
r831zTMCrlece+34idct+rDcw7Z4Ri6mUFnBtMMnx3omn21WfZWyrbMzfGqq6boLz6tpgJ8zfDvD
tdMxxFAJtrTy35KpQflL0J20yCB91rKKMcDKVjlXjfSIKY77QjJnmNNoq/yBjqJlBRbgH2yJbBbi
KxhFv6M+xutW3ks4eBa8JBoJYVT7jMpfsi+Y58EXxlK30erLxw4SKr2qiID48QD7rEl3JYX9vTfi
xUgmliAgNvpfMFKAr1t+NG8ok7nFwzv7JafB0t8jKeGDxtLHX2yO9cL6xUGC7ILPEL/J59xd/X1J
9hU+75QSaIjZ4dtLLgAd6ApqxD1y/56HBv7LaSUgz5hDRSifPxmxsfKhiOz4Jp849J7Dh4cGxQoK
MoVlcwnqazJdKcrhvc/pVbfvXBE8f3rIrxwz22Zr0rPTq45rDF0JVZmz2kBQtWcKZTjJWY15FanN
5etRzulGylL6QyQdNpaDihmf5FIhhvFtXfJhXMla6udaa1T5dhiiMQnEaNzXce1adEaT7zh8XtEW
zTWugTffZ5SmGE/B7fJtvW5a7hq2VP6iMipurz3xpEAifrGIrryBwqaytkb664E1USUQyQcUQJ/g
qJNocpMKblcHE7Hx5GxBI4OimoeC5aStBZvPigCC3s3k6PKSAULq4uAVCwXdJ7Fi6IIMF51vo9Ot
+zsQ/7FhsrQmN74c4ymUX7SuAspKNgNcT7TV6TqWr++FzwS5W6/hMXz3JhQJdRLQtyiup+HPxBg2
IJBfnL08T9XM5OUCrpuPjyNJIJwl5q5gQv+Y81w5yMIm2YZEOPNxY3qg+lDml4yxycl282CsHlny
nLQvHsLsjIJcxlPukn/w4NPND5g/OBHBxYz5By31K8I5yX9KfwB6vDuEmDDspOopTZHnVNfxS6e0
I6r5QbhMuIs+du3EZwTLVolI9KsTGAicjlozlXBSbxkuKslNuTcx7cvk9MBBz5KHz9un1swFGwTT
CA1UEdQ5mfOP+fpouFh4lTkjkxuhcsqd64gHfzZDJi2rx0rcaGghkBepFuk5+w6J0UT+nH3Lnfln
OnJMuNdvSdnkM+ZgStBsIeyQ2PPcjvBKLsxDAd03tknhEPa3ggOD8+YvOPa9g1KLnTk20dVMOG0t
A6BPuTIKw+Q1LpMCjXFUwYyBcASz7aliYUn5HsDn9JJUFJoNeBf9/K4QpJHzQzbJCcKq71do+wMm
aHZqVLPKMo7XkrBldtyycv68zxaPbdAanE8opiR+tJwBiMNIc9XgwmRV+y4+gEg9j6kV+Z9ZHmjC
btzO7xd5too4qLtZiqhgxDM4Lbz21pNQ1ObnuFuNMm4+2BWhXyQmeptA2LcomTPiqbO7yvwSaj/e
KaW1cYHliEfhk+1E/gNqspsrg2Du4qXC34pXsenm+NR5lxi5vaOMYZTLqJglv2gi8J9wYzbtYRCS
2dyHa0gpVeHlWpJkgaA+70hEX2dPhQh2GZxi482EBpDp1PfcmuDCLD2RameCDe+KexNtt8nQBg+h
b8iAwN/Nrc5/QG2QGc7xThmokKY1599TEr/aFbZky19ibkmFBdmWmnAca3FPlsqYbRPU834f5vwi
PtEKJZ8WmxacXv3C9mKA7tr8pIGxN/rRfZL1f6Ll1CRZ1jsgL0aYfIUzJHHbCY3V0n4MM5hALmJW
jaB7mv6QmnjAMesku0y0VwS/pEjVP2NOMh9b8UcAFoNHNeeyRTujuaoQ5QkCmQF/uDwFNiCnM2wa
QkaHEB4ycSZWvyHXKUYsbEREFQnOx3SlQwrEbuco1Nfjo3X83Dne36ar0hqNtEW3A0qpHRWnwagW
JzSDRBsVeJZ+tn6mWDecUGWA7m38zGcCehVawQZ+SG/51p+DtMz5G2xug2RrC4AB+Bm232ZmWc0S
cS02jjfCpooISW638PjmYzpk+9BcVPJBkpbMeZ63oLomsosP2ATNQzdyNymYSShB53OP1Gii6gI+
L+awyUc7zhQWPrGr53J30j4vlEd65SouWIUbEoLWnzJCe6IIWY/2w+Zh/dX4+ri9SOgh+zHcy3gi
RPNpknQDNzIaynbjASnuByYMpXmovYHiYcH4lqCDHzJyXjcfYTkap9/GMdQpshkH1R4mFptFL27F
ci5kuA+W3CCNPH4xfRQgZ541bSt33XEFNekKs7AGJCCe68oFgzTzM4p7VfnNU3c4fNpVyqyFfc9D
kcg1gwkzmesFij5tVgKL9rb2p+T7cbYHxzVtCYktUCR3tSnifvgu3AAjePReCf5CJnDUkbJTXJFO
Gk23s75elii/OedJsyvt/NqRaTBYrR3QnkrPGj4dzs4QmSe+ndLpUK6WXyYwE7tlUG0H/fz5Uk/0
qqMEBpxpz1zmeY3IY6z03eHS0fJZvMoXIQU/NvtcALeI4WDCHwvHgvttbxRrE5CIuUYPQMo2rcPM
q8Makn5P4p375v0RkNAV3SUw+WjtAXUZHd5YQLdADdju0GKxHDlys0rke2m3xRfndXCdad8s+Ci3
WasANic5VjDiBLA1aT+jpwkQdZ5fpYtJmdu6xXDkoOQZtuWpXeFsUwPHOgMB1cvhR9BelGuFAM/C
3Jb2lEYgdNGsXYyhgMN51bG+0XvA2McSRTSiIy9SzMdrpMDvA9lymHq9m05fMWUlY5j8HcnRRnUj
brRN1cyBaGgv8cmQJHSKPd9mzM5YVr4wpVhEJxGUoT/1FQeo2LrqHL6oOiA3F13tILgjfc4Cb9xD
endfj3QLooGSogrRJE8qbrnWzscIEqO8S0Bs9dQ6+8TfZVjNAQhIUHRI0kudfoUtsabmVXepYQwA
cpHK/Ao/+QtTgIi7gDqHzYLinkmzTtK7KOwDIjFm5JZcBITfK3mFo1TFdLzjIKkAf8dWKYQwU3wX
WWePDSr2G35Rm3biqmlHqzbsv/DrNVctcjN9I4pcVyRHnRTy/DS6h7K1IsxrACTMei3+tZ4awvLk
AwOZ0NAfRkEZnq22pF+5u1aQdlLaOw01gB3M74B3TuYoTHHGB0W09PynP6wyREj+nSgpy1gJYDat
9ZTouMEnpzvluV/zWJGQ0q/Z1QU+ZjlgFUYloEzEKwr3KWNkgi7narxRsGtnGY9OxXHY0wXSWnPd
X2nVWhBd/QdIhV7YXQHautTkTUJR9eAILoJnJMNBMC1wSq47YgRBZMnS41wq7d4ufYQyU7YF0wLI
hv1h0+MNZJXLflGHV+C1zOPb5PlL0GOzRzJXoTWYhgvWWFn9oYQmAL9NFwtWgvfaewVvVGDEltuY
10V9VhMCplW8BfhbHY6DQXFrznlo2I4YqIxDtKISnJwkaTFci63PLqZzLtQyy3P+G1FYHnTRoogh
IKVNcfXCb4Hle/8OjzHTsN+dkvKICwlUAuuqdvD7rZDtaeWJYa4dHBv8WrhGjkPWuk3/QNLwbx6k
rY7tcTy6SFHpN6HwHASSkUdFOH2oNfK7IjiLSQs77wTVVVEPZL4lTB+qU8M+GXh5EnoEq/YY4DAf
sMxjwCEqqQBNUchUMq0dNqUMtovJKY85SvAr86fEqjBi8xkpLSatj9PKP163j6G6JslNO+Lu5QtE
p135S3ai5exQPSzFaYMMeUKTD3tyhNIf4Ar2Guu/+i0iAsnFCYEvUbXFlVeMNO+qotUJgnRMZ7t5
3g+HpgQUEHDGsjiXHKOc7hz6H2w5CMg/JAuX6us97LPwEjyj0cex4n7MB6K4CKK3+xR64iJw7WUw
6toUWauxpdhLUAngnlSsyA23FtTbXNPJiWaZht3zKthIOKS0f6nRqkJkSLogkgWJ6Xcnmqg8rWNA
AAlOprI9v9Gd83YavNOFIyuoOcbOA7BgfSHyMvPCK/5XKDyKBm+IMdfgjOJyyZz6qeYJ27TKlcwS
yb4qt1tEAyGZ3Wcp3lotWZ0LkHyp3fg9E1e66MbEE7KmfR9XBN8y+BulwxZHqY51Ud/1xiZIfhr/
FqS8l59HaWw8PhX5sdJbTENrvqRGSma8wiyexRdUGl76lYkv5HmSOcvYZxiiqfgWCDSQnxKJrnR4
9FezvCloQMnyVc1DR8r4IK8y1ASkPEFwIeRJOlA8eOmgUSetOvcY9T5kA3hs4ilBTAKbsx856set
GwCg5Mszzwp5s0q1g3jtmeD5uxpSgx5XBDi98hCpDWCeCCGa6aPRpWfU3UcKAXGPL72S/hzA0Q+f
x+AvRCrM4ODJUyFFxEKTEwx3E4+pWp677p5Tn1HjhD4JkqPydVvgWl4rGXdwBu3g5/OcyDGpJ42J
sDH1ovAb9AC6CpruDil4rz0CUhaJE0VOxP+n+5hz5C8NJXErrsV8ISLbQmzFEZBqZ+Z7dkFAAkGB
N2BQl15mtaiqn8RatdQpm7+hzPzYcb3uIQHG9NDvIEeF4/SnQNq1Hh9YYway42XUThy6X/STVu8m
xrgKLsMeqYO578MZ0IO4BkoBvAD4TIYN6nqm2qv/gsAUXLyFgPDkrJ/DwGUCCspj+gcLBPOgrkWH
w0MvlySrgWkRz+oI9JOlpNqadcW4TxFoAm+eeQsVIKt/g8d+mWPf6a/xUFthHiguAWzogCJx0QL7
sOWSHd0dUgKeP5eBgAD/5nHn9DCUCV0BPrGwLCxl+UF4z8Xx28JHh+I1gas54+Ii2807eVyka/Vr
yJ8KCFx2T2d4KBSM8PqGFXMeYEbgLEaDZhL3Rs82Kq6pJ8ejb7waEb96j3RU+tgeNBuuB0l2Ne8U
+wwFC5EQZnQic9zeoD7nOJ+kFoKPZhm8x03esCNpQ0CC+TnHqFW6h/gFsF4gLjQwqOLdmtNzraU2
uJPoX1rtapn+MlAjt3tk5Mmr0MemzUNsD9dGZ3okcImpjzSXllvfcrmGPeTWzXvxITb5L9vX5yqT
HNwDyOUIqfvrsmdO5Oks9ol0pRmdQW6a3fX4YeiE0gerVTIbD3kk6nWorlRkDTIHkcinfSHYCOjF
n8RbRxiBlWKvKkSdyaYdE8pXnsOmo5yAJgiw0AQJV4E4rP+QGnQGf5zwGgKKvIETUY9k0cU3yU2w
hwFSYkR+y/aL/1v5X0H7wEntFXND/ZKIP2w5Iapg5po7mT+vg8vHwq+yCALSstkqkb12T4xwTTZv
mp8UDTn+jDQ5lJwfXy0c+0T6ImFgr6FMsx2HwpxdHYFG2woLjTRGU6AmVIZNiIRLuX4U0pRsjzrq
6FnXi7RwfGVdeVvvZWAkrr94dcmDAYZV3DicIZBtq6mGiMy3sPt4/3F0ZsuNIkEU/SIiWMT2KgGS
0L7LeiHcls2+I7avn8O8dXT0eGREVWVl3nsu3pn+LCaoXNeqik6X6FeOu2zvw/foQGzVp1w58gAS
ByvPUaJWH29Vuk+PY7GXu+eYXeiYechvWJCRcmUsvMB5TSNN5MrS42Yzy2P9eYap4ycvJUdBT/kB
FZB/Qfuzl5em+RSEi9jCdIC1gBrnGLJoJdyjtDAjDcsMUDwg5rS58FzpwwusDW31iRnQzxhRrYr4
kaJcZntBw4a/bDh0MGDyd8OQrQJsVJJDsItr4F3/wPXLT31JqyhtQd9hp/b3bbBLA7uT/zwGPNSo
3E5m8wuWF6/bi42Nu73bAm5gKlndCEszkSvCvUdvQTuGNUdkEOhe8c4M1VPvDazZv068jLhWcXk+
RLB3aJ5WHsJufyK+Ch1bS/WYss8v99gZVpF6GYeCjiI75EZBDcw+I6ODU4FskTdXQ9Gd8JRDusNj
buDVwNNCWrd2ClOXtQ1/JhXpXXyHMpjoFX1JRhHHyGTgcC1pUQuHnFsi2CTujeYTHjnOpmSBJJXh
MAlp1Vq4NPJ2Zuw9sIAsjIN3B2czl7gAetLJQDuHYoROH5cZKnnW8Qi13WW0LcrXKv+KZBTuoOLm
YsW3zLAxc8FRf36l4Z2//An0MSWkxMZGmt3H6oRcq2QZQBMiCgXaWyMcDHwCuQ4/RT5mwT7B65RQ
ThslGYodsSuo3Kd2OVz+zkSBo6M55DL9uQ942jGltyBzuRlk9XrEkUStaCKB5rqkYOqoee9p+VAa
xyC8SB07m8Zv6eG6wFF0oP8cYz9g/HHA2YW5UJcP5r4hCRxoKp19IllKtwRD9FLaTYDHir5RZenm
0pwhfT2GhMOU0HCeElO9agqaFZdYdXgVDQeFquC9iREcwoPR8Ov1vZ24HyRWj/qzxo1lHCUQ6PGN
yyrk8oY/D8IcUtIZ/gv+fjzkToCeHu8lHSjplpiBI9fsT/6qmkQ77S76FbDz4i4nF66FFMis1yDS
giAhqvv929LOWOR8stABp+IqaXdljdKkZ2wFgNDY3qfzu9nUqC6JmkVJHUo+aTuH2Ok4k3zoW8VK
AJ4FDZbdvprfH/mXh2wv3rdLmpqd/w8oA9prXgRt418jGBEUqbtH237na9aTj0BI2+kUawVCz2jv
RV8XH8w0QS2Moc3kpzxwXQi0r8o/AFSmEhx+e+TISw+OW6dYEeGnYKPAq0xtWGqKTr1xHPV8HYa4
n/rJUB5o7G1Sww2UJ6LXsbO9f+345SWkDjgm1YoS+vZMWxJ3UONsnlfGhstQo15RxP6JKHZ4T8w5
5IJIfHm08mntZuUvssrmRAvloQfrKpIWfr8HGinkF4GUhPH+zWawpQs1kAjEMK52zBMWUqlcgM0K
VsQCupFmzfD+v2PucPGXGFqfckVd+/9cYfoPanMlGRv9u2w33kZnBIqXJnHTelXBkbF+ynVY2xTg
uFO63MGpzx9CvkllEXzT6e9IISVZilul+OAAH678D8C8mMh/NB4iDwM9ZfU7yGjGmE7QiYxOwQiB
kyj5vWIumDaDeKqFr5x0t5vSL0U83tlq6l4KtI1xgtkZnbiHmJ7wIwyPAcFf/fBKZlaw6ibG/D/G
jfJD5luO3uUHzsaKrYv+oy/3tjiRfjel9y9LVspgF4wZOgs6Oxk4OnSh7EXp8XELqLsU1gXJjCW2
/vLi850XXNPb7Ccztx8agqXeMPf8NxsBuuF/dvp2B3l42HTjjyf9y/t3Ra0vyItZpi8782qQqDCb
2PTyv0ig0cT/zPJqnPw5D6xZEC70/8RP79ycSBEPv2rBPBQY3NJrNmWxVujse4abolIqFNMORfRn
GzkAlJPRS6h9rgIcnqbyr3KLTtv6irBtTgX08woIxoiYei3BRzS0ewdYOqZDFSPJUqVVQxO3NqY5
isnIZDbPQECZvMZTtWhOfg8VXSrkPP3ttd2EXft4FJTzNDoL2pOpXLedZDpk2VsZbWDapStmJOoK
OXcCr639/PCc5yOV4MdYwdz13yoA/VI6FuVdK3aQaDAmcQvi2mzVqSM6ufpvqFaquCNPuaAKY1PC
qb9GwOYve5uSnYkqysLaoWUFNkXILkxjUfbm+sskA4xtopMJdt7j6+L58GYfymMl00DdoJfAQZI+
pMW3zGqQhIvUvqJN+aadjB5oJPsCgJ9XkuCwayuOSIJ3MJXFMMOjhPCv8o/FQDRbc2dW9mFlwrSe
rL9Dvam5pAw9fnqEZyjxmT96xbPtvwmUFQh3WAXwY+fQgQdvWl793YA2cQbWkwS7TEemqWI4e2va
rze7G8Snc/2YGhCFT1uGPo5HvZGzlL2pjvP54RETmq78akjZDBkucvslTwdZKT2FFq3MTD9wd6gR
Kfflb+yto41b6kvl8xIr4pmnHjflAEdTMaxNXpr8c2Eqp89O/KORk9CD9Ev6O1+F9hdWNRcrxJdc
U2J+YM3AOUH06TMHPmo0D0f1C/IQ03HV9JwPf9FySrbqV4nCUXOCHMkZATYIyUkvjCH95dcP2jnD
u6mGuvDfcQvoKUZvxHgEZPVfJULVc4URRPLEKaFxWs3wymt/1LgwU0Oec5LBsQHGjkVPQBjII2y+
p5e3jpJlcR5r9uF1cab3X9+HnmBLLu3sZ2FwTOmRtApuYJoqLgp/INl5aTXSwUW+RQYnuHj97wPV
BALZhy9dBOg0vW8oD8AxsyQMYEXZPjsvph8ULlxvI6iXJLFKxhBCzxbOa3NU5F1IFJW6ov5P2V/N
38I48krKgApSoUJJs9SDVeJy2VLVK/eBjjORQ48zaLZBFXLpDLeZbTTx0WH0JKXJp6DOHqbiNuk9
KCTCmYQ5PR2cnYzcy+jcYBZENd+saAqo/TpUCdfbR+3W45dBJ50eBONJI6+JfrvPQ5bPUtzQeDlK
vN4GGks8YppVIr/djh6LtFmBBUOeWSB2S6SW33MXUbRSwRjKNsqs+CfXyAXltV5x+cbgZNLxR59t
xUBzPRrpyPtoK3oJWSbhWaSepvWKrQ9t5L/Km0rZTd4uY5/5rLrlHRPbeU3pJH+WBi/RNCD00Yu1
jJPpzStbI6C1MPNdHdiTelZ5zbPOZ4YENjPKnMjb+0eddnQpUQB8M/SV+w2JETiAZ8rfUF7LjnuQ
znxCKuywaBcaAR4fDRc/aiDO5uEhiRCCvBwIaogM5c8FMaDF0YKOAk0dBtd5vxERxqBsi9WfnmiX
Eg01twzJvLT05MwPBdCHAImAfqqMqvBVy3cNDXzRsbm7jGqm6a9e/ITMQNX0d1a7LQ939B4GJyLd
rAETpwSfaVDeGVwiEGizcwsYzAMZDSCE7nKk55um+ienzDl5Q4OfUb9GEtlx9wbdfmHQznUMGlVO
TYRT7sgFECI6eTLTe8zQyzBCRU2Yd3lJvE2F147WIxFmJNmMa52O5Jd883+bFtlFvSlUkgk7vvIZ
wh3MbgjSZPkVMmRg9QsiDXh7DLY5hzhJGJLnhMZDDsnjOWGTK0vkxbhomR1hDLPC9FvNfpSdojvt
KnDC0zj8msM7IHqXgIZvfz388JUi1PJ/w/aAn0g4YwHwb0K6QoYm8nA+2L4JTGZj4Wmg4d+2mEqD
zqr1fj/yACT9MqsOH++97omXQR2+kgpMJvbwRizTFMwuatUa8lMIlOxD3dzdFShNdOF9nxE5qCdN
vqTxvy4F74VP2E7ASfXbBp/VXGcOA7CnJTMCi0F10clA3hjCWeHoxQ2af8c5mVlEH7I0ZPrBKHea
eepfpWyHUlcxTkTYkf9LHOQAoZK0SGhx7kx2yCSkMOYFUit0e/sZ1yjWusx0iSkmnw2x5Sv+nUJ6
H0K7F3s6vSyrJ7PTYanOVn3k4Nw2e4754S4OLmGh3KuYMoYwhmjj+ASvALCyxYAbaenWYMAwLrQM
QO+0zfTC9nKG/XP29kz5LvANaTyFGvmU6X+Z3R3gk2B71kyFo4bQcvI3zwYGOsYjpEtCc90Mr8F4
NjU34OLnfQ3ouQAH9I4G7GqgbzwFuoEWI+9Bg1WrwUfrLrF5TmYvRjK0T3s2FopcJiPlT7iGpOcV
J4MObIB2cQK2WZLmapBzmMnu6bsw8UnV86DyuJYPRmVid5nl1056h7pN9x8nuyexu7Dd5FaKkifx
t0R3DnMa+72TorEH9YGmTLwNEr4cS29p0rrlGhWc5C5RAL9iwVXE1TEnCedvBNeDgITGjSuUxyNy
MGWBCsO8lP0lI15Fx+7Espa4rbFYmF8gykDLY4m4I5A1beMAEtron4a4XooFRWNwNH0q70XIkZ2n
dMGx29Qcg/o1r3EDtW9v27GPL8Ld6PULDepWOrmMKdA48WU0POQd1IRdTfy3f5XGbY/SC79A1H4W
I3k3TsCXfSstw7e9LMKFlDtB9tfCdusQ+ugqRUJFUPS4TgtkKnCPqPXtgqpMQyciZcgp/pT8Ht1D
oCmBRgrDYqLx8IwzVMRIsriPVsTEILdpEjthzxq4t0lX1qO/NSp7xMGfXz1BmccCSeAVhhHq357L
iCSy7XqEluHw6nWHZ5HgwC17OPbZUWDXzUJaQpRDVQi9rWKIFY5rH+2zBn5H5YKEr6pvIQrS+ojK
mKA0WiAoqJVHWD578Wty0iBGU45KDi3spSYZhBOqtx5p2ziHkUVCC52UyLhWq6LZ4wkz453xqeF/
HlI9cQfl0VAdNd7Gv4XR8dMtzkKIzK47tfKN/lV4Y/iPviaMflSQ1UH7VxvQxLATehZ9jZK2PYGV
s5CmPMr2kf6PujOJGwQYFBMTyV/TdcGjYUhbrsilfGmmgPfwCCqmf8RLrtUhY+FlpJGYt5SUwgmY
kjSMVupNonzzP04eLBq6lOlzNhkhqWe1G58uN+6sNc/jRl0zhqeGH46dysnLpS7oUD0xa7sp+ROq
gFk9Bpo5+XeCQRUwheIMsVXTvO/VXSOvAsGKCVOZx78kSrbaNQp2oEk3A4N25An9CW33oz4mASAo
IgQIvLbG3/qgfnfUGvfkjr0Zi6Y1PAN1Q3xYzvbLUkTbGc9b9Ck7c9yl2y+u0/PozNSGTjYUOsdG
8l7zZVKWLj76yWADJ1ahJ1H99mEob0qA55xPENmhnLkzTCnokidn40NGge6Nb9Og0deyO+jOp3ua
JiVvFZAZoCyomZEISqmdY3mjAy0Q57hFPdHflWJDlMPswDtIvFnjcrdEX5KcGYi34zpqzkP8QgxU
eDbmbFK892xyuNKesrIQdIuSghvjpbtwOR8uECYJOaW8VXda50bVUtk19/zDITBlWLAcBzsikGBa
XzZqipKs0oV0YufgjEOJAdeIExcWGSGUgLS2DTsCH3aHfFfjUqRiLHp6CG/t7h9ZNUQkmVB4aG+P
KLjZAWxEEspL5CEheQud0uqZGKLoCmQXs5VxCFZMahZTf2slz/78SQ5e8rsB1ZIe6Ksl8HvkslvQ
1ELA8Ov0c2omLxHTR3brL890RoSN1wX8zDsKRGNkrgkPwp55K/pMyBaK0hW/ULT0NvG6bF/jwiut
6JurXTSNZXvXnDm+wNCci9GeCAPazYBk9BWzfLw3uuTWtZuTHpSsGJHkFw1bOLeEnWQrbjlt8HuO
wIAKc9LAh3x9Wx6+SjGG0IHQpMGxEdbTVRZwKTj8E+iWNhNplCBVbxOTEiQbM7Kl+1DtGN4QBcJr
JCzGG1LWUrwI6ZIl2U0M37E+4IEA1T3bBN024OJMFqY4zw9seG4RuRWzSbZPw/8gqZDoiTJjpTW0
qgQsBhZDV+65h2GF2gB1gqauhX7teackdIPqzOiCqAKZKUhIz2lZ7CUY6T1xubGOZDBZHaOcW8RC
YUSBqEPKgfw40J6r9F4ou0haF+Q2pjbWfihkB4xWuLkIopo9xfrJeDlUwYJBd2T/Re3avQnEmuFE
WJXZCvxJtix2eCGDV8K+BOYb74vsxOJEJq0jcq7m9cWM3t7DpxsXwg+OaAVJYPQz6qRKB4cMS8v3
yIGe+s3SvqSl8aWKr1Ha+ceRuhTtwvmI3FXcVkiWWC5rlcuCR9EOipVmY0xeJTYxeD7IS8kggpRY
XZP9F4ctPRYUi0G8krxj/YRKKPPimgc9HM61ShDNj6Jb5il/dl/MRWQiaakFYRD9IJPJadDVy+Cv
Tr+ktCLtg2jWeYnF6hsjAUaD/6+UM76jMjwzEIMMiwY9+pNeqnyYfLbdIhI2OePgPVgXB2lg/DXu
Gkwo7M6E/nGLZ6o+8Q0tnyFAvIx/6ExpUPYoOmeXlFvghZqaC7syMsFAcO5Idh1Ds17m7YK229Xc
wYkkK0BByM0Q1qm1lUeEFm+8d5TpaXz0NR2fAJ6zuKm/KJKa7A0O4dTazd74VybXxWwFf4PbD0zi
RZkAz0SGo9VPkp/lbXai+1md6vfUrOgI1sbLdGTdmSeJkJ6z9+zlE4JgiMi0K7mGsiKqHcnpF/KQ
GN+0kJ5oHiGEBlutX+XXPay3HKz0wRrkHbhgqPjj/dQww5uv74ZqKRvwcGn2JpSy8g6yFdk6vbzx
YEdIpeokjGyLoeRn+nPc3mX/1xHOnk4YTQcjIcFnyxbN14zlz91apVOrLXvOBlzYsf3p+eI6u+PM
obfrFW5Yui2IxYSBLyMwArKLc6xi5l0DGP5oB2NAksDdicGtkZnMnYlPIJLsN2DoRMOAY/HzYJlq
GcfkUkGkk3unj5EvsnTvp4dKPYkwDdRbTo7erjv4x0h2eapM+rBwlbTA9D/MlWHPEQb11OFF1U8q
Myk0pPJynKLgrpOwzulo1UdA9O6zGrIUpl8KK3jqDGun2V7KzVjbDwh8kXanr5wGQaI5GpOhMvzW
5ROw2GQ/eN/IWsJJyWqukeZgdqGTj9lm9qvoT1V2RWM9K0+8x/yuCDKGg0k+6jz5JyMWrB5TL8aw
Gzxi74xUHVs+iD/aT3U3/4JqQdcZkAgfQCUtWF2rqIDod5DjEMGHHtbAk6LQDX+6NWcNYh2TWXdR
f9Pwwk9nhm7h+u/q3v71yGL4erAP/HQIzb8pGbmM1y9+0IcwT9+KNtTDR8Zc9HbPMhnhDIUVGzve
DPNus6L/3qY44MkNghLo1iO+D1JKMJHGzWoS0B6oBhhlo9YnV8XbMI8q7rVq03UltgeX+78aPSNS
bH3DTqkz0/SUe6QBiat2bf7X3LNvhG9V/ltxE1cHWNA5NiasPw7Sdbjs3ZLhQ/6LwawE5jNvNvi/
0EfQL+Tz1s4kl3rqJ8mlQk7fiOBAOpGaxM2ee7ocvvQT8Bdilj+rDl6O7xDaVcMJplPEnpfFuI7M
NTGLUa8vpuoZM4259J4xRkredHpQvWDjCGYGTb3cDguEXcgS1jUupKVhfmsAKWhpkKyFxSz/RrHC
MFo37ZG6I+f6O1emUoF4GgVRxnv2RQ3pIagu3U8//1X+8fsMx+wP2wHlPyjjD0q4bftLlFd9CZ9a
M3UPW+ZkjMP+iuJtsMJxRN7EghyQpfxWX/JPaN5yOBKTRCew4hvvFWy53GUL70+PZF6cOW6puDgz
Rjz/l/JLGMEwrVTyIQlN6CCzTq9HvEV2ql2Ce0SQB4mDNobl2i71W7xl2Glrm+yV8MTWMEV1QhuW
ZL5g+OHqwAAWumXQHfrSMcFdDN+EN6hkGiYKyD3stmgUqZmLRZX+xJWLMxlHIuj7lfFpF41Jn/JG
fBaBvTz4wNLdDgtPuajyJZGC6NnCd3jNBLv9m9VPBKTdEySuevIOyRlV5lo58q1uSG46os2izSTF
WGptXAah981xwjfTuCF2Gsg1/xOKSRLOb0ZHyqSb/kIZbje81Wf5gCxoRg93XNGVV2lj9vTlJyC/
ghruGyXC54ovDvcqMZJSR8Vf0Xh6cmLjOIASH4N21f4F45q0hoZvOl0Xq+ENwkc/lVvU6ChC1uLa
uBag1N6Na1yCb7afsbs13/WVRvN4Z+DP/IjtZYMNopMsuh1cDidWL8ENXPUx/1bLDF/9h07ZwnuX
cA25vb9oYul/AElwdoFM3vW3zNZd/lJBjzlcpL/0ihFv4tIvka8xsuasF16fJ122hGpd4woCQS+0
8tkxjhggkg2FqdRqV82D8HY3807qP+VfRCmKRtdkVEs/6OhlxlI557r9k8y/zGVrs/LYUt02tfRd
xlBok5BVQHUdosw89yf52EVLbfuDB5HtEd79QvuarcM1bWE8L7a0alUOEkiRDeY2hhCSrb2FRUaS
3oJb0SkmngPUAdYRK/XO4C8Z+6L07ujkOw+sBSLZ4TbvvFX8Cktlz6VFt2cH8spdtkR5QwboLw54
l04oT9lO0Z/MNhyqo0XiRGrZxBcwOWKS19u1VT3MHUBS6kWgkviTNqzDz4F3Zlv/qHberrI5vx0J
9mukh5AZpHxjcyChgXW5Ej0ZRKOnUlk4dF+WRbeDOEMkgUWtvR1Spzsgh4OMspx0XXygCr/tnVbe
bnjoHar+4V9xoujdw65gnpzoR6WnQp+Pd/0PMxAXhgJ5A6X0rwaE9VWi+i7QR+0ZY9bDhq7y54rA
DQP+TyLvVBpWvNrf2XnUAcnecn8DvYq+dpSsK9FGsdOTGdnXiDqfUn8aZQxAZLZ5p4KrWDTstACq
vedUwNe2M8xQyCj1+q4ywhMPsvBNC0j/KSCx9AwLcvUcmZdcB/4xUABVZ1p31POZgt2gfA0TuoUb
f2OdJ0OEHR2wlPdU8T+wJll+OiVSz9Vk8r5N4Qgn1o0XEMrsjMt4jQAaLOwCKyJIruVoEy4gOynO
7RqR71pwsfqAZyK6R1mrtEIhUHALtAKZLtzKT9yzgh1pJUDlmK9WAVaeblWEK+5y7IGcXEzSdrFL
248WEh2Hiu2CawD4i2kIFqxoxCJBBgFzFjdlg8Np2YCdTrEHcC3cEogOGYCcAzK6kELN1uTZNsMS
noii7im5+mDStkFssBIUryQBIs4mFRlYvaH/azPbPJniknu+puGxoSOKDXzlfdH2knlcSrkUaGLk
U53LyqtnxyQ6QbnjPPw4WuzkgV1e5W0dcsfecpGMXiOtVzif+oVLCcICCFjlZ98YNhEzzDoMz+oQ
Qg4j6Cispy6+f79/F3zl6tr3t9JA93I22lFARgVXJtkuMIIYTOyN9k9hCVQPJUa8LD7L/FnODgOz
C+B8sxoz0rx/bSkKh3V8AANNv+DKJLxD9XtB5eALWwSAH+8LGJmmLoub/K8e7oJ61B6YI7YtwwRY
o8hMZYfQCRnW9gjGBBliyFCFFwrNx7iC3Yk/dwIfTI4GP7QkrK88MgkM/Tw60Ufv2ysumCHHlz3l
I0fh2r8yBxP/eYS7O/2viIN8BZhg5lDBIUmrwHsfVSTCLHWDE2mAP7yopM0kY8RKzjmAW9GhkyT5
O9qFQ7BszvETec9PHj9k5F36outfin8DNJhC8/YXdeNiimxPhDYI0oZbGJMWDQninXeYBvWC/d2E
BeCOv/wW3G8SDPMLzabHNtW/hyrZhmdv5uieg99KHrcgaPnzQKmKLAVL0xydFeLByvqO5l8wbHQ+
+KGkbRgo5+qHni5gYcRG6FVo8Gc0n9YdAF90L8FBTqyxYS6Bq/UcxXuwob0OAviut3ZNjswuCH67
4CsJfiUsR1hObnhMB/Cc2jlgceZbGFh8TFKpSTLtgf9ajb7muKlRJVjQZg3NYsMTH4zmLh2p3YFd
7LWVkkxRejPNRYlS5vAI3Oq3Lmj+HbRxEzYrVX2yPjJQkpBqhy23dhIpzMMApo1A9+aYw/3p4Wpy
7sBLsrSlBJjm22QEDbJwoeMX/EY8VLvamYYX0c9f49G4cV5RMaHXSR3W6OCayK3RFgCK1fkWsGst
xiMT8PIrY/DVWqgPpGaRM2qeE6GwYg9egMFhtsWH+cc+bmIDMJZYX2TclRnnr1MW+15l94GoUNmF
Je81ogtogm4hBkVYEkA7xPMQACc5CShq9sBMuVrpW5xW/oM7Sj19BjG6iB1xRYgFEVoTnYchRl8w
YAkhuMW2yrH13WKIzxmpltcB1YfnNvrqmazVHyMAUr1J77J6kl893j0d4AW2MlLrJhs9r4iZ3aSW
O+pqYLxNmLIvkYVyUb/8AX3yIvzD+giEOlO5BDgZmWZfLWMLvl8gGMeKWJMLiidKQ29Znl/+vh/2
Pt0e+sTzoIEVDNgTwwONK+xPmAdf44FimG032pNkouEevrSJ0w6XMDipxrpjwG5gkrJaYaVvKyti
V8B2E68qK6UyBeyt0VTUblV2G4VzieiDfdJGSSRSaTiQ6pV2yTPjpQD7ZboNrsjTQE2hwBngapJY
7Rd9H3IRsUWQME8oaG81qG0XaEkqfd2t0KOUD0r84a/+9m5kdJQ2U1HOXGOp02TFqPgns+/Pfvon
gTpoUzJexuWMn9miGCKudCVzVjs60wcy22YQ/OawOv/0ZFHQ9LfNgxzCkEBRCYln3y0xmVe8i/Ba
KQc6bmo0Fa0cv613EMXdDHfWp3gzVSNYkZiGeAFI4Ge8an8yqS+qIylQM+jN4bjkfu94Ug7Xx87F
qySAsh/tZpo2hFfWi47pgCZC7kYRunXLOGms2MUOcp3j/4PIuyc8OHmWNHJq8NLdb/6b7uIXF24A
XQpiQnR5aAzEU/otXVN4n2+0/qSA0jLiTk7HovTnIWDqJX06uu42si9jMbwHtLQeqgNb3cx8sriW
M/1pEAD/IdiseifYPq5SspWzpWTOI0zf+GywZPwyumI7G50W9RXvw9nwdxl59bytAslv9OatoYRU
E26Flc8ERg1uLU2+lmEPy0wCDbb03XpqMaBmn1I/+u2LF1TZ1rcA1dgN6e9XbbrMhMhGW1Ubb6qQ
fTuyQMKuBTtHSXdM3eKSWDOYxKRYIKYBjOYfy3N5/jDYD5DFAnyxoi+55MS++0Qw7XXvRlQ7dl5a
uIkbDZugXdbf6jPW0E6sfG+ffsvoX3/Ym4kXwE8zVwQafjvlwHJE80FzYP75y+9IArO15qb7Ll6j
ayBGx/wRZ6S7LoBcm7QZXZEneNSWRX7onYQOkT2ly2CGmbPfkl/PCQ3XreE79nY9eu/FjCUzWwKq
x9k/W7JgbGVwzJ+IDkOB+x6G9M/49L+ZoqhwxhYtjSV+1DOkCU0sh+3v9UODFVh4TbVAzz9W/xF6
QRgHR2m3qYTYTWe4U4vEFrHJYuQKo0XZ/RSkUpXgXrISUbVhh7NnH4Xw47J7qACQQ+fOWMOhdyRz
xa4/0ItOOftMYmQLle3T+7z9fmrF1ZsSE3Ek0KjNXTUGUq+sU5ZPtsTbfjAcJtoI6cWNQkNmYqod
TIQ4XwwC4xFw567WnYZHG6K7DB7SM91L9bJosRLA4DkHgEUCJNtv8pVNBeDhuv4cUROUw8q/zEDI
0GY5k7COMFFXIJbu2f1r/QLWLXjXymqkBMMX2q0o3hVhTs+d/TX6NwISnX3DnoCdJxBgzQCapW06
wltda8OqGY81bvxqkUS2nK3S5CRcoW2HZGIyUyI0I19xEFskrxTozFYyJeCoFlzKlgrhc2QsatJt
0HGT3TQf6KB6jIefUtiQ7e7zgeeCgK4dl9tGjXC62p8L2ESLvZwSF3AjTGz+7IVrciODwNb5Yt+M
oPNwC8kG48rNbzn7F8kXaTfCZ5HkO6BU9WcrES2W70lA1E4Bhy43CMnl2xeUqRJ7ewNyZIgqzD+4
lV7lcT7g6P95R3wE+iEkluJ1nGPX662EU5O7AYKp4qfx3ZKs+lPU2nwuniD9aNqvHA9dBfsdXQrn
KYGLfxeK2EfJqJldeqAmXwYAPCdF1ByQZebS1TtVLQfnMiUTF2pdtJQO4gnPDzpS8y2smm0Y7rQT
EY4Ube1KrrYzIrkAgPw1UAzPEbIe4khRb6hXw559nOhGrqWBPnSZOvgS9qwcuGlrmaocCyVgGAT+
eEt2FRmojJ32IYOBuVVsZdgZa/3Kwrjp+pEivzStMaItvuzmGz5O8Gaj7GSHZ4qmBo/dYsydERb2
X3Md4NoCF74gq0QYQuq00y/BaynHwmITqH7GDip7sEV5LKIlbXASLP2zirWvOxN4gcpUXorc075m
dF0knjsyooq8y1Vn4BF+dYgHUa48dYnTxkLrNjiMjpOZ7YWrITo1zEUtHy2BGoIRdbrTp7QxfmZP
XV/LJ0CcjKGQnSmkEZw+4tXXrUxAUjBvVIyDl0Q4ATzFtNn7NsbtQw27s7q06sM8ykwYInYY2diw
2RDoMMw3veQ0AJuYbqSk9TQoD3I3fgypLTDV4I0szDVbZewxtWGXn2PnxvHc4SmC/GF7LzTLlxYN
dFg8uCkEeLvs8ciO0foWAHFC5EzRaWlfMrSd6x7ADhzmzAyZNe2qZ0dH8MAzTChf5+kOcgtkVHbL
2efG/7OCs7SYdf8G2hxrDcvdS5FQj8z5C7bDOFyr/SaCJYaHm7zXhnyRpU6aMuoyOBk0dCkc4s92
NtAooUIcV9R8/BXTI2NOls1Nk1xqpd0YLpU1Q2N/Xo6W+SXvMGJ/Np/Qhlq47w9koZmcuNMFA4Nd
AoDqexhQ/SKFQBviKD+f07CroNmsEYczzsCPTpGxpcIF8CZtSiizrtZd23QnUT6HVnHE9NYVR7hy
3i7N96jqK/ApF+/IwtczKMr02y1VPPvmhrAs2BINsnZ/o/3K8b6ipX2N2idyejF6m+RbyjtTpq3A
TDGlelGeH6BP2N18C+059ieon38gHvt/UXzlLFI2GrlVEz5yDYXO48IpT/pwhBK81JlqV3g0B0aq
QDDKyFLGvToNU5rnBz1gPIH+QC6bEBSw2AO+JxaKbzbDORdQ7sqNvhf/srZedrz2wrH1DGIn9JUJ
CjbxwBbyyWa/bPalYKe8xSpQ/km4vm0jAap7y0is5N1izgJalbTdvNgHQMhKCfRB1lhRdQ33jHeq
Vcy/CT8IYPD0i+kyCunqeLvKMi/clPT28RGXDb6BKnwZu1DcyUa8mlYIIsVuLO1W+ot52caCLSf5
HUBD8kIoL16ZUb7443kMUCdJdBdcpCQJebGwSo+ZwJRQ3ORUnHp/NHX8S6BuGv/txUTQ4LYQUFVV
l1BQbBFEGIX0PW39ba0VFnxXvT21HVFk2/EraGntkPPqux/2yq59p8paFL8l8Y6Ul8EMymWgbzwu
GtWea6RLdDIy2sTsmDTLBvqO3+4TTV6TXWyhFlybmYO/o5X5FEp0qZXQSrg5paLhiKWTo5oRjUsI
QC6ANiT9ZXyxMzREodHgepYtlcVTUkG56Wv6cjODhJIJ6Tonvrb59fVTBJSXO85CQukCUg2NxHis
mrNuHhkbz+QFYHiIT0ZJcgAMBrvqLRqiqUOF0NICg4eQq8KRIAdvl8BVaxFM0j80lmF6yRHYfKCs
HINqZTCdle08WPez21jiRmw/62SgmkUX0Thjdu3M5zjjbaa1pCEnkD/ZZeyAH2oo/zyUWFW+7Vm/
NT6SgkwHjCdK4+ZduwkZmkzXb/RwAWW+FEuI3oCVFyN+QopW07Cz2lt+/B27+NpPLn0zLGZq/Jdy
9cljthR0N7IUOz4qHO0kYlSupSkxu+Gl81EcChfBC/6y8qQ3vfMfSee12zi2RNEvIsAcXhUoSlSO
tl6IdmLOmV9/F+eie8aGW7IkhnOqdu1glrM0FTcVGS0dMHOkwm4lliP7tDCgQ2mUGU7dhrYpZlwt
Hrl82kLSy6cgy9uw6lbJR5QEdhr/dfmlMv5Zvn8WsL9KzQg8K4du13M7ExAEBRR/FsE6mgqDVxXm
rY6fxWn6Dzj+0Dwmku3B02T8sDchstS71X5aoKrxBeNdEBXllUgwknLEdkSOJhLVjGGuBo1OPSVa
g+jolKycfKty1ebSTCd4ETspAy4nw67+AmzwVBrOfEWmRXL4A14zLjF8m2wvYwNoZjvwK6w3Bf8n
YW8h7BSpm1B9hOwedJeWsBNO41+sf8wq6hEeP4ZWDVFD1OE1hz3FI9AU9gXBaEOBd1zya1QnCbpF
eO79z+AQiSgoZcdX7dDH0IimSpex5cYmRe3tDhaldle2RmZP0VfOjm0KTLJIQZYI9AqfGvXsgOuY
DrjZkeKaxeOumD40NjABbwduG8LQ2HiDAxNoyC7MXAfht4zjTaFoC00M8adbhMR7Rc9etHjlgCHS
J75rKh4rRKasBBJCRY30GfmmH4v8n6Ythf6ip9vhBOkO02z2jB4ug3puh+9e42WeSiciL/oIIOhI
6rHGmL6+BcySOuBJE+RI8XdCS2aQgHt8dBRj/OvTmYCG9IiEYmldzMa7dM59gD7UXFPvZjiqd9m1
7p96CTughGakBhuyIIhCjk3o4WCBqJl0ytnkUsY9m/fKJ20+vRgQdeFr0Y8DyWYPg75fOxK5QXzx
7LCf7wNWmu4XN3s7ZLI7QpVawdzBx5t+0mPrFvjObchhz/a6fhmUV/QwNUR7qBmDT6XfptkhH39w
q0ArIspb7JwNYw/fRNZ31aFkYzbOYozfA3svsVtcPDDkaHzgd1zmThlWt518xLAS9G2Hgh9IlpkL
trmkUl8o4HCBxT/4ZWxBRKbuwM0G1971bXxXlIN07tjnj9MZpGEiDUaifqcOb0xG8oqT4j8EzJNe
VGkdppuARrAbj8pI0YR9NSghynooOhMJCqvGd6w7bFwfwCag5Zk4ACzfWONhylviUwT9EvYdlr/I
57VwH4E7k0LRPQU7gmwD10Dei3wmE13hc+xs+LwHEegg2BbfbXyojKcRrg3pN5vxRQUvZqzX1fEU
UCKwmla0SgB1xdE3XGPGg9prXJ5F/KTyTTttvOxLxPGCRKgtpRayu54NMDjMJqPWCNDEM+CF44E7
pDZbeCOuUKyxWUG4mW4+psRT7RT4OCigzvBkKKK7RXxM4EFD/Mb3ZaQuA2ho/YHsNIaGCdbwQHQW
8Z8uhZ9wIuyTAlhoNtrE6PJjaBFa6A40+OEthWQGMQmR/1ToNj4sG1NiRgHgY3vpyFAMN2mowaQE
igBqsR9sqo+KXJ26sid4x3V+FLtH0uxSgxEG2DUheCJHXmWZjWvcBigFSemxYBnXGro0GSITYzMA
GEtHJL4LaihBx+LH20nBl465HwUkFAy0mToqTwOfmsGtcLGsambuzNcllbym7KczH4EHjQ1+gWgd
h4k6bJdzUcFZrl/FbYxd4JLyo8E90k7I2KJqwZQYtwffmfofIavthPvQa8uNT3BDwAiZRRxAgwvo
wLi+fyazK2x7TuB+u0gJW2vf+e+O3B9xgJ201Mw5yhnc1z+au/xqzJZCwg15FqPyFpuOkLsR6pTI
bYH/4NkARVbVuzmsfOhYVxVeQSZjecGG7IBjyc23+uhOlfxloRlRL4K+AQGBpiC5isjF4kYQUBty
r6oFoxQFSDQigB63C7bkRrw20akzWD1VLCGxY8O1dvyGU80NZO2lL0X8Cn9T/D3X6n1KXT5rzFKZ
/YNDTV5XISMeZhoAegapJ8G/9CkHWzVpgU/vk7ZNDRGBz1LAPAKnEFG9wVVjruXX1Gjxj9yvoRMb
NfSdexE5sbq2olcOKxLXS2oUb1oEaBwgTOnr2RHDp60vZgv9SHdaVt3dQIhqCx7Mfm9rMCemjaZt
ckiYHUYm1Vovj1K7CwoEl9dC2EXKU55v4g4VAZu71tLRSXcdC4myyTfNeGZxwoZ+gmbiMbRWr7n0
8IoXowwjGSjtYO0LrLg1Qm3rNwgeenaMZOyA35n5lZfPGh6WN5+0/FeRVwGupu1+NqgaDiBcCvS9
GNlGvCExmtG3AYXd2sP1m4RPLV5KkP4y7NLp2y+ZHQIUoV+pOION8RYaNxnsOmGcBcQgbwxlPwBg
zhFXEM2LzjYVuLs00k89+CuTjTX9erGbWDj2H7nlSBOs6k/TOEcdQGKPYoXC4KQPF82t5a0Pva5b
ye3JkB8D/hjmL1DDmsaCS2baqutRcpQ9S56puPmlh12jRMv+UXTHzHw3WFzoKw5LedQh+uyB0KT3
KNz07lpjkzLE6DNR4CCJfxvMHLBqTRxZ2hBena2gLDPQhsNqLhDswQNMGezlNTbfj1TZ+AHyDQIL
NupunIh8leYBQpptrNEth4eF4fUOBBPNgZ2JR7ovsFrgPJObBM2Ed9KVuwJ4y9Z2UnFzUqZbVt3l
pd3gni4duOcYo0kvA9+UJZ3pH4LjOjyowUEfH239XVgMm3YyXecQG+RA7XxYrX+G8UUydCich28D
hgkeo1gcQnOFAa6CjT5UH0X2NTziIm0tmLqFzZU0sq5hggfA9jSks9xekWlwLAN53wNtzQtxgfbA
hNfserDITZxvIegwUbGtemewzmI7ka1TCFCMRstpLdTbWF9R+hTeSlkl3qI5ES2gzhv49e1diLZ0
aqc7Af2tsUDC7tNNTldEz8Y6t/YabmWGqyR7nyZ6HZHiwf7F3jA23wjCxWSH9LpAmFpehdQeVGmV
oNrF/x9Ot9sEq7T8Ce6xR8NGA+sLN2Y+Cl5mBwqPOYnEvrPhjNrNCy4BEWLPgM7AAZ5Up/cAl6PH
fJEmeZNfBqZxa/rWPQubAFEpWJZPFeD240DFhvR8ICsLzm5OB3hqIcEpfx7do1R/qAzTBuS6XbPD
BGkdQiEpWkJCaf6X9O/NdKSDFVhevcoWUanhzwiVaj47CsodRBYEgMbtZ6/cIOSY0BeYZsHZz/t7
pZ0iUl8AhFw5R2Rf3SwWRWZ7D22fANCyGxXWUrG29SjizLKuqnWmfhXeBcqdI8gL4aO9GuJCglfT
zkutj/gJCvIlXVOPS4sTmyG6PhHQvt1xq/j3DuOoG7S7NYofIpIbMEoHFVGxFF79Znxi+yCvorP6
B9xdVjEmY3+c4IIsOK4H/qTaRViQpLTl2IeNLYT/ymOs3dPgQ/K+ZLjaVAgeJ5nygaxX03GH8tM3
P7TZNGW0VsUWRVG0xf99LTI124LWDLXD9E9dDjT/ABqlw+BiALVJdVjg6BPParaRacXOOvUnKurV
dGfxVJEqQ2+S20VTnRIFqTXgzd4UWX7j2R/Zrbao9tmleMuw0eiOxwU7lB1bS8NwUDH1kMDSHYON
qToIzZbAlwX3eQDp6IM4W+H45qrMlQ12Hln8GO6o1cp3ewU8+mj4pVfMgk/oHn0c+sxtbq4Y29Jx
JJZD5OUeX4OPJPjHxdgJj3R4mOMju9fPRECSAJjJdePh54tvLl1d/KaMwDbNz10qk7LHWS2AQIfc
Bdmx205r+vkSp+boKhiAgYfKmuMcox+tugC5Z61Lhqqo7FKH3CHoOyh+bki2Yhe4MjoLmLbJ6+4U
GAfzH46KDNEKZdVAH1ggZNRs729YcQcLt0L7LasQf/tvLaVxoN8fubY/UkzxJulsdOUKcJ17IFiz
jinyefDIzF0lLREH7ljaZDROXIsUR9p0NOVP8rczLmjGt1SnXv1V+JuY3QmCxIinOFWItaGsq7E9
rfMdrCUokkm8B5bunwUQG2lFm7erxq8KwMjT7Er5C3yKhAkP23lWOsB1UTQYa06Lbd6qP4JgZ9u6
2cdHRf/GimyhzoABr4jFgwIbs8QPUmMcm631DV4I9YcXpyyiLnszi4CPobcH4S2ICakmC9SJvH8V
sdwzJCV7N6LFMb47jk8tfmus5YznLoFdE4EgPFtmpM6A6hGmn2RbskNgyVBtcu5961klF6bb7zG/
/jffQxYWX4pblwKw07yFO8PbqvJhRMbahHO+kQdLDwWj+K4nMFZUkwjIPrCKEFM375sNK1IHuYl+
NVz2yVkRsaz76/vPyrrr4N7Rql+XgDvdtdp22tMQb56IDPicz0i69gw0CqcbqRI69icNaxsgCckB
2tfUoAy1zZ02L/Ng1gtsEimAI/yKoP3QCF9hHQCdVr5b3Pka4ydirhS3JCY82IhLM9h17PTWm3Q1
FQ7qRhi5c9E8bczfBuORVX5E4gpUvWIxY+pYYbe8p2RgJrW0Pryd/o+gVuJZJVDRT6TuEi5RjmCy
Ph7Yhyf8tRvcWRUq2qUPCytGuC18Zd3O7L785lmjap5jl78ac+HvzNwGIqUUA5Kaphez3VIZqIJW
EfCpysgdzRgvPNmSfq19G0lPqn7K3b44qzjHxvhlVMYPRi8SV7KumxiEMWvL1gVMJOs97z2OigD5
3hBLEbRbSpsutSXju+UUjoZ7eDOX46RtuJ3r+MURnzc9/Zc1W2XiQeZnJq40bTubYYo/repmME4S
QpUMO4Aj4lsK85utApnZuA2Q9liBibEH2Fn77wIqBtqEVQ85DGmysDRXEGCT3pYcXDgTGYDv0iZs
zd6WMr2ecDqBZlpVO9IiqhadCuttnsKnRGJue4RkfuTTWy4I+Th58l0yDNwmTn54GKBMYQEl4GiE
YyJUJaG667jcFKcOjY9/n9T9fEHJIEDUv+N8Zn2wMsa/zxMwqVGi28A6TKa7p3dnFGmyh+CT5I7P
+aoG9E/pCv4GicCQoF8S75IGhatBXXuY0auK3xbzGHCdFOcepkCMaEPipVDZ5MdeoFRHFF5+FpAb
47c64WW7iH70v5S4oummw2fX41+PQJzPRrhQlov/Jm4XP6lWfn4DyNINilye4uO83uJe/WjMbRqR
NAu0JhnYb+PVzBTsX3wBoS5Baa2j9xN9Ic2MYHLhCkVQdEb+4XcFJmmkW/2nb7qFpBy4+aoC8aQz
dD+xd0V/q8Qfo4AtHd75bq/MUYIwZbSDVN70kNzNpeddR2JkQtoTMBl9N5Hn167ycYdotmNJB8VR
2LeTBNb5239LCTlu/Zqae0L0XKziC+UFwLNcPjruqXj4JFV4fgo1P4Y7xlmHLkOWdFiv2tkyTHvy
A5KPdXTeMqmUKB+gZ6QPcb62teamE98Vy4e2u4aOzKbMyNn2wqUYb5jwLk93BZt0lOZL9mkq0TR+
4Z4f3Mx/LNyB7zbyCqQUW/JH9hGcW7KhVumBFiHMVm8F15BFCgnoz9Rdxf5gniUi42b5jvEkmGyq
LlZzejiGIMRDQBTF+4L5AIbnxIkvdaJ18NugFwP0uxT2zAAQil0pIu6HzrSdyQncSIzZpk3RMu46
NOxEBvTnCk8/c9UhRMbOk65Gsuxyw0rwiQmrFX/64rqdPucEyQd8mSD6Z8X7ZERQcYk+W1KEr3FA
JAnCafCNFre9d5qtzOnebWkWuOIb/CjMnScfpN4Og21HEQIkSNyDdGSH9aZ7JRGj8JqIG1h29PH+
M8WcWB+WCjxK/VRuWDNLqPWy4kYf/kylXZFOdAj1mw5gkTYLkXRjH4Io9x9gtepvTfwoje+YCzcV
aNwDXu5WXvBcGi4WoX2Kk7VnAcUd7TeFKDZ1rFc6m/62RW3koyZZcvNX1lZTJBrcvfyPSiKmIcSk
ekLMhXsJuSSfVkBDsdY+MsID4m3JhOsQOlV10Amg7XZ+u2+s7eGALHiVSgfvEIMOf7CqMpuzaRKK
bfBTTOSL2VGz1SmxMsAm8W/Ail04Zwq819XUkoYDDgpXepfoV9NYUXZFc0HR5uvxVyNpMf2wBJfi
CsZMVqIjgLnBTG8QLQQtmw7uaowGiAb7z9yxHwXizRSdutwr3sbHvaSdN5d2/OehBBKOEzEbtc1M
WNqgoJRGN5cOqrGK0T+P61i5BxTETGFeXoO5Gl3dk06Exa4I4SHu9OqRJmuIJmLp6tktqS+G+RUL
N3mequCPm/M7mWQruyG++hBsy3tLjKAMYZ1yFpTFxIsxZt2FUt6fIsyN7KzYCu0th4yshx/W5HLm
K1x1UsIuuMIbA61feRJgb8y/uGY/DrF/swLaHLP90tU7lB1ApeCH2tYiu3aZ72T9TPRaC6EyXhmN
4+OloSsc/mVk7sL4N/BXprCunwaizOQ1icRnYWYOc4/0FG2n06FiZrmOSSj5qGkfA1b1aYXnYf8Y
k1t8pFAT1LUoAUizdmrI/OgGge08iri5c/L+WYaTxKT2MhCpSmWZWLx+9+gmjDBhqoKNJ7cKG206
LtLeJLSJkl3E+66RCfrD4ZEkPLL4pPO4Dn6CsKVggz9kfFCDeAixjfyz7h8ltZkwj2GGm2rVy4TQ
ZYOgjSi80iTmwrql2KP488UtHyed4V0xhkbAgs4QUkDNQqWi7OMSdh6bq4FbR4EHnnxn/KoGINod
+ai4tciw//LfEuetDsFkRUrqUB70rNlPtYo4ndkGRGJyk+KaCOd5JMx1b0wAy9hsl8u38AHtx/wq
AJWoKYsOb2yoyvXakqt14/Pp0aLATpZkQCdCjAaivTM8XC02shlr5HMzRBeCfxG9WJWw3HiY9PyF
eCfhb2YhM47ntY6Jt4rOwPfvc6lkLsJN+FtRDcRr7JmhnOoAdFuV+hJgStO54YPN5H/1XrGcb+u+
JxmAwra7mhjTg5ZTkTHQhj4MTXwdVZ++tC0BSLxXHDHGWUEZItAtBgHEEwoVKyBJkV9KeSNDnCyk
I2BfOlx6FXh2EXzL3RUE1GCUapP8lPxEwSrpt6y/3Fg5jTT3vI87IrwKY2m8jKO6leAL++8BTUW9
NOJr0rllQr4dyecKQ9FT8cAvuXBl4Ojx0eGhWNpcu/OAAg9QGJsFkwSckWHVbLTs0AYfYvcWCUae
TTZJuLOSrR/Rqa+18JPoYI97BDPVeoV3MvgzlU4PcyIxMADQ/yIDEcMSf48sJ+1AuIXhzVTvI6J0
CwnG1qgvcel6yB6N33rEqercSGcF1BHyJHZ98MvKdcHovIe+wRsqyACoSUka0YF1eFa4YGzT5AbD
sbEcZtomalp5qQV2ZZFh0gbV0o/AoCVJNNBPIrT+CuvzOOEwyarulHBqtPHW0TgKp7I8t+PDl5xw
wCprTTep0tR9agDwWxbRhoZJ2qbQU7xpA7tPUGJorBhHiJDAXbFEzwFq/2ZpZvlov0zpUP2wlUTA
wdCDmeA4BbWfJhzaf1CEyiMNew0J/kUSmYpLywVEzR9Wov7hpevJjoQDiFry6QlHjPHkv8ra1AWu
HExgIGiBcMg72JGTbeCuh/5QWzfqcyY0cH8V+CQSbArQZA82YCjFTMC4w1J+/X8gzDTTYCnWhKs+
AB1sJuWjbL7mGn1pBFdKv27VPimrEocjnx8GxcFPAmAvHxY+1eRAi51t1PTWqfuW+0pnjtLzdi/m
b3vRx39scyXdVsHJr+4peQfz0btbmoO5yfgwYFaitMiln8C39e/6M94kq9BaC+xv2j4zfugladRS
R5/QUpw6GL/hP5OkkmnJ8gnWJTHW4Z2brpq+0vp5kmDD4C+9aIfQUUwHbKXwjxZX2pcJ81QqIfZQ
KG6jM/A7EBvid6YpsIi2MlaWnUIsK9Qbzv34r0htXTyYZL8wB+HMDwOBCrUj+hccbc/ebtD/PAHW
/5q/JTAi667VB3YgHCifx9R/9bo7Ic5Ff0P5bZxqnPChnXAzrcoLS9r65MHYuyI+mLmVGiaJIj2C
iFX+tkYrjGaEbLh2Bk/E7SDjD7Fo8BFmrUOPO1r49cmXebcHUVR+Bog9E5RJJtzsV+PwkGonL88S
nPa8/qH5EqyvjpZAYqssZcwIXLDlBts212It9Qjyibdsx28AAQGafrLlRoG84LI5qGjYqnoLLA/o
CfbK5xkRB3cPFnODg4Lc9dFDCzRvcnUVZZysfLy5+3c32ExdE9Tv6tqonEE8z7ZpaDFHcHg2GKda
RjtSyaf+JmMej9cFUXm/hG5UAZ8KuRqZW+Msz1VyO2RsbXyGODkwVvUb3DdFRvw9psmnkHhN5MBm
dSt+USGrOt5fXKwuoHrN3SK+ZEqYU2mchKjf14ScMwPe1CPSfZuZtYBwYPog6gsPItJBUA2xDSE/
Gzexdhqyq6EtLzQkzUosAG6W6MD5O+LnvRMXNUrwN/TDdy5e01N08aHCBsxa0VeLJFhBjxbVU+Vz
d12DwCEX3olJz17qr+HdhReM4OPG1cvXCh+D3/prIDXwjxaPCiTZNytSa5eE8NZsYrawjRn1Fr9/
ovszug9kIyUS5l+FWfGDXZgBzxJX+fXnLL4M1mgi2Psa4OLewcpvH+X4pdvZd07w4v91WYcd2tPZ
7DbG/tsxPiGiYANoQIzTU8ah9Pq43DMahlwugCgSu8ArgTQazLVRKONKzmEqaX9AAP07EpEuXy8h
z9g+Zk5cL6QhbAKMOJ5S9DNpJJVAT1hJ9W5SEcis89ZVQ1pF4gEaHI35JQz7CbdPkRoMBDuS3kb6
yVfdHf8LOO3xZHuNDH4tz4Hy1GozhEc1g4sLLo9krvwV2nEUIdkPFzwM8+nKEI9NPsfHDvml69Ha
OTVaIlhqhIWIwqdo7KL4HAl/EDqGH55mqUcY4reenFAV//MVU37w4TE6jS5yqQadYLFvflmwGZfE
m2i3tDBukc7oXB6MNps5sXqjfg0PhqY0zRJiKWXTCGSiVvtJZ4yd3GP6AXJOIDMkR2/6FRmyvSn7
NftkIsboDR+t0cwsTfZclkLnQu8bcs67m95462X8GX4zHTuixzyW5xznRVIutXOLD3k4Jy/F52GN
zlu+QuXFvGC8pl/cNM0jLLcGgWzP/lu7JGR0Af0hacfI30pdWIxwvgci6Ts+LLN/qgYcJcdnipKC
eCSqjT9tYgzgL83JTlEFRHu4DQR6hN+wGsPTUGMSDcZEosaKyOpuo36rxR2+xNo7aUCRMDzcVplV
OrV6srYwcra1Q54N0CXdFgvSjuqOM2oMc0Cfr8FPs4UK65wlPgOYhUFjwxhgmD3q1f8kwMIaUT7g
dsP0X1qTo2ESEYsVHHKDdlqFdKrUaMRU/IMBYWCKxAB/WJqRPeIKvyYbjn5+hfLY/57wNcydgktR
vvbMRgm/YVIKyHSMZ54qDLUBUbxk7K5s/e9wrZh2SE6TMS6Ny0jKmrUc8dVTaPYlnMplrhF1J1vb
PHnkP+I+YEu7Awipq1lYaoEzCi8GwvknH5SXodoiG8MobOgg/5hJ1rNzPs4o0ACBn7BVX+B1UhOg
ne8qyLYIXv4mnLKbfdqQyDiHxWM31MIPs4gME1qb48WtSKyL1JzVhuHYNWOwoDoCyxiue6xJobTC
Izo3N+ls6wKpbavjiHIScPuE24XWrt/Hh4AipV7Y3TmWdgYUjI/mh10YBLpwcFOphuvAhYDRYokS
u4vWNJcMIwLojhjdQcZYiPHeLNezm5K0Bp9kA1Wg71aE5SzkqxLvhR097FeOT0GsQesmdXzlQ74n
SmnaE8FUZluJpRGHkTmaBBXKoJ79mEE5altBBsUFlCtwTZkQTUPOwzCIlj37m8xHOhI+tOIvZOok
JCNPWMz83Qo6WDrvb8mBsp41CRp3BjVdfGbWb4vGApYaxatBQDr22XTEASus8tIf/BqaCTGBEQHV
BufKXaB89xJ2LusEn9o6YiQGpoL/r/hgt7fabVcTuFw8Gt/g8B6inuBaBI0hJTk0K4ydO+gCQ7Ev
2SVmqNmc//rSiJITCQvLI9pVkQvEF1YhgCWAR4j9TY37LcweA/Iv43x1+h5bTpF3H+tXlWDjU79a
hq3FLAjAp5yrmSVI33nTFwEoPQgWNhOz6gscfNrL3blDvKf097b7rSKDSSHTEPHDlGYnrV2Mhyrr
slXgP7Zu8auAXVhaNsrFAKlckTxF7x4Bk1TxT+W/UvGJs7rlb0s9X8rMrMHVfOCZ5G5ODIV+TBGP
D1uMr7H3Ldeb1HoP1PdcDFW5j/zXyHcKjs8hWo5Lq/0r8Xhoo8+suHrVxoxPFi8kWHsLlF9v3W4T
iTtRX7OQRWRmyOZV6vYDOQDiK60+DUalQC2wbPGEyZipjFQ3o/clyJuYIFZ4F632nLp9B7bjsTN5
9AqY4cZ8wQT91fUmWR8nYbikpEA0xFh156RA7RJ/s3eZaOO0/7w7Uh+VNVZoY3zPEyak9Yz3RRtf
wE/MzkuJbKrP8WXyTQTUT95EiK+QSTIA51gJf4PoF2PIgls/TE7t8IxIBuLUjfKXUeyxRZ6wbVBw
MVHTQ8plYGRfLYV8iaGI7MMj8zv8ii5ecjJRQmHQ0ZX7sXkZipvCz5v+PEzr2KErA+vy5IxthtFj
18qhEHAEyt6pjXfLWnWyd8H31abZVBscVVi2N+T3wvcvNvlqtiIfHbLqWfg/cQ7YiI74mjn7BGvb
Mv8gf4kvyFL6S3RQVvND0Sl+q4PsokoUyemZDfKZpO2inezIRJzwzfwYyNvZW3aiXfYW3diufnkv
Ozjc/At9vF1ssjdbLa8WrYdf/YXQfoP/sKN/8YBNeuNdOKKLhpSfqPw3P/b/j5f5F5CsecGndkh4
1WLz/38XHXKDeEXRQeXqauqCj0pUD8/n67qZnx8TiEBa9Q5XRyfgqbmd7HCf/uKRs4wFV2JwKBDf
tfTbbRKegy5zw266weUq45HQRqjrHx3HU3WSXY9q0Cn5NrerNxoKm9+HH7X54lw1l2Yj8WwQPHt+
D8l6fg+5zSSDn2Z8P/xy0EcHSFjkFAjbiqrtRaqstMMQDU/o2SQIIy9k8t0VfSxCdjTtTlQsvS/p
oQt89m7gXFa/0a53ra2xtVYoRIsFoDlC9CWGE86jO0TIt6Xf1EZQyXHBXyTbJbv5HWe78KPZIOoH
Mdjwv/A72/W38Nu02xvHILd1p9uYr46jOx/vjmO3hFa2rDbAA3wceS6zkx3IAHt6tcsuOZUh/Rdm
SivzhZpkU5+YVfNIbMKXKddbuqLzpLd/U6R3V47lfDw4WDcIEPaDmtKmQ17gX4tsoz8p/yK0oHZp
m3bgKOvA8UAbbLYh66/fT8/ICfhj7AKn3Go76hkeuuULccrCZv5x+Nn9K7fIlR0I//9MCiwnww6M
cLotc4hsnXGhJIeCe2HkK9Nxck0wCTkIkD9p64+9I6xw9yTnmAie60SRiV0BTedKeWoc3PKHH84f
bSP9trcCT35OCOFRDjD5bviVXQ6L6HI0/O9kl+04hGvQJm7DGC8t1ZEdnC7mByN/gHDE0Pbkf6vu
fOEc+EFzqE+MMzjBqsOVXN7yEw/lrpu/ckvvRkyJXfyMmHGxJHFpVgcEVzZaDTde/N3kxes47Cjd
idLkz4r5/y9XHTfljrfUHLoDnnBOx9JHW6AWK/y6LtWB+9NjbGTyq/mKwXx0QdQY38JbcCke6YkO
ijdKHuMNK6ZVdYhv6S3ykZDlJ26uQ3KJeUhzmN9pcRBd0V1CFbnEt+iSQhXn3I+b8BSekJFbZ6IV
c8AcALWbfyp4fOsK2+wQ3oSzhSbMvWWP4uDftG5NRJuxCGGZnoUtolM0Ncmhd72rda6L3X8SIe1s
nM2jjzQ6h+2Bwsj1T7DdzxZDvAMPpIE860fzqJ2tc3Swzhdja5w1AcKwBq1qA9Efvim/17ua19ZF
RBU8ogesmFdeLz2eBX0Yn6grlFpvnX/RsbmwT3m8eaxhMyLT5turT0vPZRMdkHAfPF5N2KNBU3gH
Gm9u1hL999PajWkfFSc41K7yiVUAz6iJMJubS4jLvKGqXwj74DC/6y32RnCjt63LWz2XbnSYPwRu
/0ShLcoXHu1X+HhrUgf/eykF1suRfRJDjwN7aRza0YHDwaddtQv3Fi0NtD2rBvcQbN9fdBkc6Rao
Yudd6QCR9D68a81W9jCvsFyNbKlfEVFrn8Idtfqr/e/1+q/swXYnfOKcMXvFM4t5tNJy/GpftELz
YbJwcXdXziV5cD0ejW3CqZ1PKUNOWI68U+2cHKwt9hm/BSgiEuyTcPZP88+c1uUM80uO2aEMbX++
VITzfM2QqIDh5E0q/s2eWSPNatOjJ1ZfuG01IM8y1c8Wpwh8GMi+weZjw+2TpZpNK9fC4wzwkxfo
dOsEQpmvrzL/RzDBGyLA6tPAGLBuMeyLuCfp9PyxWQUhFhMqeMVXq78tuV5JDBHSgBjMQVxoDIvD
kYDKwWS05K2VvseGULU1eJ/FY7RQ6Tcn+NKivsqJdvXVz166J76L3ojhnknen411fKzswx9Jt5HT
ddgyaCw2eMJuiHwrV68o+W0oYqE0crMvMAjcycUakTXEFzu6lJPbowDQDkX1r4fLrTYMlHtHqsdd
w1B69O6JHCFxVxFqnjLRWnPgUWf21T0g4c8UVgKebulNe5KXlGIxytknBtXYU/vFWH4pU4JiDgdY
SrdMs7XuoiTEw0WwGXJcJ0DCk66xR81Y1NqGGnvps82vSogMgC4mIRKSnYTnqd9U0azQKwG3lUVX
fWPTVh6TjzTeTsjgkpXwWVMv4lNEcm9/CpPDYP1obYFMnjFHtBklbElwP+6wsmNsCWYDzYDLsic5
zdzU8EcbhFyV21p21jyGf3L6DoivsAMd4i4TQSWFE6qzduCQUWIxrRxNmhnPYfXyiA8FMkFgDFCt
7BR5+YScV2aYbzQPMGLjXx8/iHrPAZ1I3ULSEj2QYhbMR2JYah7+TmRjNhV5XKccgfaD4YgSOSTK
pN9CoK1VlQErHMGUY6RAqDXCfEEAZHjsh28ucU4ZqR4SUkWRT1RuvekBeV+y1hg9JfVJMIgY/6wZ
YaB9JLqAgW1n86GCHzzmN90BBQMLtOg2OpXmGmuR5BBsoA+gGVjmRwtO4LSCKdg7jPtd4Y+sRORB
9YrLfjFuZX0TvIF6KHet/B9uJWhmGSCh0hs3OrDq0J5kuvOMohltXb/FVa+PTwTZj92xRJFR6qfs
weV0n+srV7Q5wEzzb+JJ+J0u8v07icixQyqJURWB5ZV3ZPNmQdK2ZQHfxlbferbKXf/WbKZhla2p
Pl/9sOZOjMA3MSHakKBC13TWvkPGIbQLi3rXE7CwTH6RymLryKgJgztciSGOHxQK4A7TMjwoCKOE
T4LvZ3/W4fQd1DP2spWDaxgGmxQzuNpckCPgrvfA9boD2bRrEIcFBZm8FdhW4jXLndStEWQUFGM0
DAwWOMxkRVLaQuHgPYBYUOU+cFTA8xArZs76AnMIuzricFru5/BlapFb5o79svPwhVyFZIctoBB9
wMSEmrbIftH3cBybHFk+pT8R5l8NHIXxKte/ymCnT+s7/PsfSee51DibbeErcpWiLf21spwjhj8q
Q4NkK+dw9fPom1NTZ3oaaEB6w95rrwAnCKeEc3oGQoMdg2DfCL4yjBBDMybIVt2Ed+D6xYGxP63y
FnwPSEWQXTbxJG5C7cR6QjkB5InUDcHOcEQ1+cD05Jp8Kjeg7O/y0CQeERKANPQyy12hmrVw5ixw
Y3iS8XFMkMBgvGtC3lvi/ckBvlytvfEifIClfbXRYXMq1oSXYaC4i877YV8e8sJcrCzQW0XlnbGv
cwt393ZNQUNaC5aDXXgpU3rfT67XjeDMjhSaF2YWxeGsV4WBdIo2l2Aff6SE96CxudD2WEcHCZB0
fW2xkb8KV+CLsvIpk0Jy+CSbZdrgK1YQuyEaMV6dpPq6BNQw7vrnd6f8kKmIUD7TA97AuCeiWMwp
U26sKMSjc4FDLRx8qz2Z2h7tInXPctzm+gn9sB691hIQcxXRa0z+0O8k3SZLsJsvrh1oVL/A5Nyj
DPylYEZmDNdA7XcsdJdXOl+4hUOmDJP4TxH8TWMDmEiGiB3HRw9WJQNp4hnTB6kl1zM/Ih0ogyvj
tQt3byYbFM7zvquNzCjA6szUoeNu8Y9EXfy7+G5vdWsuzqo1/AX20sSxusMWxJBQtbEgoOw6tWJh
dYQs3fqnHtALfcvHxlk4cXECusFJMJw+Vj6AVgC0BRkshHJ8/yTchbSIX2Hb3MlBXD4WMb7PyDcn
W/8bk2000ULD8pljnIPHXG0FePsIm/NV8ypXr9eko3RPfGYdEcsIfzbPRqg1zpWzRbQQfgCFqb7c
GnlfaeNRHGFKP5msLgK1M4Wp7WKtgYyshS/1ExecucpTueDdYqcphxoD4nX5TTcykpLFigQCk01l
U343iI1e+/zvv4ECmuDoFyU/UiTau5TcDqpg4FEaH5DewKT4uBWhx0ZE6C4IThf56tuc7ylGxjiR
YOoEvrOl/sPTKeLaWqyJj0MqNqtMUX9q9hS6QLkpVLDeoEhFp8WpgSSr6t204AdiWxVffbob5cPI
iAOmyfeI04KBCZoI7waEGCC7XwvFnDD2+pFneLCttgwJgG8psKiiSPDOWmJEzNelOAGmdV+YG0FT
JlZvaGxJd0PsCFnEpA2pHhBzzm/3svl3MXxAFF8qXkB701l9a/OfFsiIBdIblLE46HD0AHwjY+Jw
q+K5Ou9ac+TJwIGAu/mefRBeFzoEtC6b7rxiIiXCjF4jqQkKNyKmDo+13qWIZNKO4Q9zEjTrmg7S
RkAPDqdztCmcTmm5jq7vHDs9i6q3eTupaL1FG6kUucdEs2pQogHpUov3Vq5M+MN4APj4F7QujzLX
YCVZQfT/n3uGfCluKYTybxoCPsKqqQqbGIPZltcWmNCLPD8j+GC5zZoPILJt2PlvqIrv2b6XKVGv
OhyQCnwcHeibKZDx+mDaT+A77DKsPhhxrmYzLv2NHxLDIVuC4/rNScFMQXrZHKscqLVLlyB98Mgm
jZwKSBauqlnguXFD+LKDfevAEdQBEdEn1+RVlz5DIHLmO9oenLZpY6iyiMPhIn1r1hKFNmp4QPrl
+0BOcS+itbGyHT9r39ltZ5crf7aNHbfpypcyT/iYkyTnpCz1+R4sMb4njUmlomI2jHlhZ3MI68ew
3WMchMoxwZrMfbecinHpZHAvnDH8ZCiDyiE/iN2uwv66XzNDRX2FDgSvdx4FigLsNyC8dx52Dhzp
/JnHLTaHIPNlGfWeyVTszd2kE0aFcpOpiVGIGzSKeH0MuPjQNTGxz7dV6IcKrMozN2rn0W50OBc1
x4z0yM6buF6ZBuJKQYGOy4VkIVtl0aU/Cn3o+NPkT4H6PdXZTxgNBO3fK/rMqEQrutV6VgXwt1EM
TR0nx7kFSQqMofw3GonSFWer3XlcxWCs7f+UwgfjpEDmuWnblSDCBlW9DGYtXhiSVUy+Tmw7pUp2
XlYfL/mm8m833afcfTYxnIKtkpza5S4HE82+VboOhX590X8KAuHo3b4ZrzImY1i2RX6EHxVeGfR3
i40WX9EsT/CmZSvPvbqzxWQD0AliR5pxXVM1MqqCVYNp36kj7DqB1bNjXMRBxTgJ1XKVfr/w5CAN
4Vo8a4Y/WwXbUapjDtcaUgEjNCK9IsF6ZdjqbfqFmWrEhlDAwTqEZYXPyK7/jtv1KoakchKw4+Lu
WWNQrFZHOsycuU+AEOZt65+ApZwftNzYVcnKR9ztqwVpIW6g8ylunRyiW4YHkiO8YOabGbbuXFmp
i4k1Zy5FSuk37bkR3CFBg7ruXzZH79wgooZ6H7BGPxOTPszYHUe8ZlNigYzhlQ13RcKeyQRrxGeY
8DYhPrwUakHc8Ew8ATjfqUWcN/5paHopP3tTx8qSRFsVJSfaYdx6zyX4Gugsyo/PaoOjKhOQ98j9
aeEby4iJCRA4ELmgndFfxyvzavix8ZEwrLLerfzXPz6apjBmLU1co+x831/4yhsa1RveisxCcio9
GCBP8lTt9iowt8IzY2GVi+dbM1OOmn9pxRDWDZFdx03E4FFy2zQ8yP1y34/Yg+ETJ3R0FEgHR1b0
hJdeJAFyXF7gxQJOdHidz94rAeZ1Ik70v8V6i9EmB4V5JWjSzM7U41uCPMKD6lQbQrDXuvUFm7zf
6cYHlSfTcCpHI3Zr54sEG0C7DZbz1FHYdBLyHCnOi9A7TPXuwYPyW/X5XNz2DMjSUF01kIUGczwz
2CbJY5lh4GsC+D8pFlobr3jCoQqsvJD2dAch5kR0053wxqLSKeBk42kmITbm9gvd5fvnHXw2LzsN
vYBJz04EOhfCy1uCDzqncNiI1lCjjUSfUo+dsGWLZuaISQmkY4aoQgVAq4Q56Q6Wv1SguInAumDS
2AIWPscPyAnmMJyRg7eKhbN7Bq2BMBAuoVskEsBa4aKfwJDfopmN/814V0trg6FYt11opuI2v+yr
DGvKliwT/KRMBWk8Pe4Nk9XQ0cxa3jvvwuqxjMgEDK0qBdvFjS4Y8nlFsAHjI4S0tAPQqEytcQUV
aN6txT0ZRpV4eG/CB01Qch4ba4IHqDFVYa8hBPaWLfKjdXQmLZV6V6bKe6wM4Zh9X7PAQeKCJUzH
dArVBFXQmWjkXQuUfa7vMNmgeIzofeDnnKfFDeXhxERkLyUOShriEx8pjFRX/C6sSvM6XmSDZcbH
enmsHXoJxtMuMxvsKx7vO2kjpvyNtQ8fWFlYE26nOU/gY9ov5jQwNyQWi3mb4glYCpkYAEROvwu8
a+ZuVUc99a/1/iWbLHaVHhfdbG6eW0zqcPxYSw9uN5NgK+s9C2tV2aMPxMfDgYaEhstAEcaJ/R1c
UVlKK0sOP1egaQf+X03RQorG4CPGFc/D0tQOCdr5M8xlCT1V/VQ6pD0WRsfk4al+dgccdC6t8Shh
8bvRkkVgrIGrKVEWT7LdHM65R71VGBM3Ftn1+vRVDCaDZk5PsoLVmWZr1KSKTbaEN59Zqo1xo3yg
hcM23ZKf0KPk4EIjQXYXGRYksUvrevvaauaxwIfYX+pOmxp0U4lhvoHpp5G03vmnoCkc8i3uBM0t
29H3zZM3TpbbDLON6y1E39yUvhMUCS79/z6c55/r5IBS5R+2uwyZeVS4K7DPT0NhDcPPa4sQvDcL
EWT854g5C4dItCnEdP3CK3Hx2uTfcR24lH/D04n4hYTXHdjC0fE0P2qd6o3rBJTfngFJLDCF+yYd
ORzqxIyXvxHWBHKnGKH84chOBNJW5P8IzerZetVoJXeCrqxxNmzm/yAmis1GdypfiraM3tYYz295
QowZbsNO95EVqn/Kd2At7FVpAv+d6n7PVcWhy7XOXaxOQM8Rzhn67A8lFucB0IVIzyfKQXfptdjy
MAg/yu7LHZCYbku/xzl3LXirffwFCLgbPNbKNy6Xux7WxrqmZHZp3dcCPhjosHdpuq8Ty76uZ5I2
PZyNruiW+02/b08D/qOc5OwkKyg2ymASF4PNhAGVSfgXONzRPGdGO9w7umq6bjz7ueFhs8KnWb6q
4OfLDfzZiolweo+8+uUL2EZP/nK3KP34b2S49ZfHnzDmT6BV/THBqRotqc1YduFWkXcalHNmX1M8
jNqvL3XdXB4PlAXLL1IzQ8ssHihzn3huCM4grpkWukEJQmLioYhn00FgTs8v6RVMHR4xlRqE3cPq
0E/rzJNr+MeQ0eMQcpGN2B3WLmZ+BUPzAlIXxVw1vPx2qZhLA3Xeng/ZOpjzHX40OlNk9NfaPzXN
7leyvOhj1qcBdG6qlxWR34l7vv1mQOaIsx/juIOi2shmdswOsmKg2dpAWYU6YFZ0Vtslo8zQIWaP
I2whG5xo9XNC9TuYSozNAtYuDvQ2fDqFzEHq8BIxs1uXTxjdK/0b6YRol8xMRny5UWrTKxmzmu46
/oJIqt2sJK41SKJG8zJXrrhl4Uw+orz0PGwh9nXtpj5D/cMQpNii0xZxXLFfG7K93vCJiu88t9Dq
EVCADHQrL0wihiFzwykQr5kJgVQnwDlb2+WXw6kPCyTHLGPDXL/EScIQsWBlHof/nerGpAAps/lV
1K6lm/itoycRP0KmY9a9vYBOEEvUn+rN0soRekC8TApvp6XFv+UE/8uob0y1+7M006NMRKaQ4vNz
9C/5Vyuf6NXiMzZNIYQLBlfvNVNdaMnklS2NKjVwOxIsiMtQSJXEGxoPQm3f2NArV7VXhNCtH6Vm
YvyI1QQDHiJi3bj6Rb7zT/nYtNZ8E9ReD392ceALuMxpjI7vesernLbIT2Az8J1nu6xPuTWgOA4o
uIj/wEQXSQXUcBpnI3SRppG3zIvAo/RzWL8GGAVGZLwfHCo7TxmMx+iAi29EdwpM0c0QLxrNRS98
qp/kgBvF4iP2w9gJ3uSzffdn8pCj2XsX5UhzCH3tM6eV/RzFDWcjLFLsWg3tMGl4qyDSMXQr9OG6
iBv0PSN11JROJiboeDc7E7/5OT0tn0Rt+k7PpDHn85luQ/wov3M2aStuj2x03YqQ4FWkLpvKW1iH
lBjqyyM0hsQmAAgTJJ2ydcbkU6fk24ZwIcuTPH4NFBqJLfM76JC4o+c4UT1UWJyjh81Q9JrYyOKg
NLR7Oa4JFfShiKJ0hn9wSHWvwjG+fGNCZxLPjlNTPUsm8Pmw5tA1I3ngI0dtMtBaGO0GYtzqUyVe
jYznxZpO8V1sWwTAuad3uzQginsjU80XIP8kVuSeQJPz+kzrSxAYuKFt6iuMLNDOUP2tebaTlZNB
CYuyeQC6QzqIgEapK+bAlAGX47UlrDWL+4yFC/qyDcsLjVz307T89nvpnLXIVZgW56Yo2HMPOFvb
rhnqI8BmirKENrGWxYda2C/055i38aaZa9jFdJpzP9PoK4V5eGkSZ0Cbo5fnLAA0xQ/bJBZNZPz+
uki8lNVTwS1UOxeE18vrMfuKNhKGn9DRpqcybsCS8FJZKxjBIAqcrxZoNn8LmFmlMefXEBuQSc6I
ugaApHti4qgvGBo8g/WzWnB16x4MPoCB+fKvr7XuwUQJ1pBKt1N5ZIrcIef/K/Z+sS+DG8bieJTC
bCv2DaVM40Mm55qV2kca7o3xyi3WGEuNpJo5tSQ7N2y70njX1LvfukzH+Esrtvgj46cvD1OxqRsv
IjS2IadD0V1fnG6smQEhOakDw9eNvpc2RJ4ZbPA7uWxCuKzZ7kbOaTNYZbuB7NcGdqZbpUQOJ8/k
XzbsNPE83aKI9pr0D+kxrojfO7fZqecxLeY5Dh0GNBtgqSQhepFBANSRNtymEg/S6xa4N9LrltAI
YXCTXzVE3ltACy/+MGBWwm0Co59D+bSI/PZtl5dm6hi1moQgSXRZIhjvkPzUPQIoP6pvVUpx8Ua3
xClptePvBO0nh3OYfcu/pAbUxHSi84WSov4uC09l9LqcB3bRgttqYZKiOCX3l4qmEXeoyW9UpNh4
Dczp5CZUs7KfMURoLpCyVjQIJsAPBEx8fThMb8C2t1DYLvpdh/g3hmdRQ05421I6A8dkUuv3ZNw9
+QPon9NRusBrKHCnWysfC8oB2Qb1+h5kVPe/OePsrL6BHOmFDT8sgS/9S1z1e/AkFGnZKeFwxnWc
1AKJLyuXHkZI6tJgEwSKB2wOz5ffhn975oGcF7+UK9SUVlliGAW9EXT8nZjaEpWNy41B5kyORBjq
Vfb6E/C/QHq02sH1AGxOZDtsN1Pkh8gMuA8gLQX1R4lW5xR9RRZWGoyGYrMi/gwY7jQzoXN2I4Yf
/PKfTYLJA1cYdz+uMIzxI31bvsl7MDsnP7azf1Mw/C7ieXTPBRf5YuQrIAsCCDteJgCMQGda9qA6
7nY1lupQmYnC0a1gAWENRWjpp+qzIb1L9cjIYTnIv3m/hzfz+qm1HS/VYE5IFR9WhxL37ZXT3WHI
wYwguHdDJQtRpiHMBRp1emyFbaYdU2hwnOzrFPMQ4l/qlkQWZQ2tFP/T2gyJ33mfVwmx7oNysuoI
Ey4Mgy4ja4eGEX9vF0AB3mVzgqzNw+Ahl9rOn+vUxCpOHUtdtktw89KCcsFeK7xaMuCzaJDRsAD8
JWG+PsCP+acP5Gw7c7KxUQj+Ei5WiAcqlhHJoYS4l+2CjxVLYj69F62ZmoRVsHpyKj4ij0kwxbce
ZsJFHlDhcDqdycFqJueSyAw68DZEgID7M4gZ7DPclyCRqE8lNsLKInS9AbgioxzBBXfX5DCuZvMd
2JIcumJhi7hXU8NJFlFFnAzKd0SenOonbips48Aebmr6c8sGr9tBvWbF8FXR+pZf2ZQc2ul+ho+X
WHLiBXNQ2D4YEPSOak07clR+yWOCBARn75czqDrkRwADuulwCS+Vo5IEFUzEqh3wEzqI3GEmPWiP
XjEiuux2y/33GeuOzolhrPxcPIJvyX/jA/gDUdPC0nfLwYaZymC2Za79V26FH+40aLB/Q8Mg+iYM
m1BhoSwC3q55HGCIzUOxXT1hCmjR5MmGmFli+ODfnvDM4dIgTxwWNrftk/ChCFmqcJC55JhA4MyB
+uH6ChyCx6VwLyw9pXGXcGlBU0iytFBnjco267C5pcvyyGzF4/5INDiSeEohXJt9gHYYjOln/Y84
IzINGBgdaOr4jvtsuQY1gpq7+hMQYrvRhoE1f7MFNoeAQxAFzo0k2DA0gbM9Ls/tdkR3y/fkr+Nb
opmRbugot/mFiUe4Vy8y0YrkgyfLZ8S1qYo7niyk2plAANj9L8rMUQE3N5a44OMJTF+7MuluoRIT
Cr164jy5o4oASJ9NUmE7QrQF7mUSORr9LLSnG/MZQKAYwFxAwXnzMWcj4uO/pO5gxnhaUrmndGvG
dKcPnmuWyZCXM6zItcQARr/z+CaLj5Fn91fh74uV22gQIPmSTLIyQrLihSN/aCEOLnZjZAqRqcjG
ZAx/2AmQ4dMSeikbPQl2tdWWV6gZC0IfB7PDsiYytR/lQXAHNk2kds1uz+Ycg0alFuz4A4li/bQX
0ZhKZse9D+ub5CnUI0APsyUKVq/zh3jm6CLI02YWwJNvxWPw39/w6BHX8r00TKgWVnOfX0TwVIsj
ROzmTpNOhll9HbCiYEQLfe20uuJksGv/qcQLBKwPCWY8dDDkmtOhADVxtGlfCkccNZf5IUJVYOZY
vOyXA5NMIztHLHvZSRoSQiw0twwy9v3WhcWD2ZIrcOOX/yTdYYDskIG5uq32nXYNi5vXU0JDysWy
1gnXqz1IJGxPNEncIs+FF5oMLobwH8mFPAATePog31nQLJFh3+3AtRWoqv/NCr5UzZRMwiKmL5J2
ggP4JhpemJHkMCIn4dCcnd5go5s1OjwbMjp1FBkrk/1qLQZPEsfCn/BT3eXYiycbFQ1YFUgER1X8
CSFIdN7nvCGgEhU2GqD1dGt2jD+i5IiISB6vPcl2xZmDVB52bKOQcPsETZcFftYeyXxa2uAABtxL
MPXcDjbwKMhOIfTCKWSbs5PZBOUyuM06W34yqARqHz3OIgMVYov8bMZ4Znr+pTslRGViqwg/R3yM
qlcwfWbO2Oy0D6oEjmNGJ6vZJJWskUVmvSeyGNlcS1t7KD+htD6+9zUgIQlPay3hXoU10TG2R+lJ
uBvlVO2NJnHKCye4YM6FqDO9BpvyoM70BZM+fs+wE2rgT5rvKInDB++j93i06M841gsvK+yJbBU8
HDym1QHgN4PjyIcczw1S4rUozGmdBaEA/YVbZBk5SgtZ36WmQWl60pMjWXJTYbcK/Fx/AcFRW8cL
5OnfhYBsGM9XqotoA+6Ar+rClY8Vq6HaMBsAEpy8wYcwvGwNRmPKg95goWLTdwq9/kgYVPIBgsfu
zL09o4f6mFd+SB3/MwePZFZ7GNI9WSJdZ64Gs0+207P+98b2lrJSLZ9yua3kYr3smcj1b1vZhItr
GR+K1ZELi7dIhT8PSDry7lDNwlwEuDUjuMqUQUTmUFfydGTcl1i2DMkmP8Dk0OmzEwbmS8lKCzeH
Fs18DR7pIv1hUagqrlUupPJRMN+refo2aiAypj6eYI8vIo/FzfXPoJlo6jv3N7CTzKUWLNCClCsn
LM2quWnw61ZGI/iFYKVAdyvZFq7kxgi0MmCrZDkZ3L3UEDBSI5pbBCOI1RX0MTBVKXWYnhMqFZkk
2F3JlURjhNrUoxupGMHQo2O5RLAYE0/uBJwcquM8RH0UT04gGZvBvSx/vjofI94QLmFm9rQzEHDS
k4BY2GpOIPpsb1/1+T4cn1/ho8OV7wTdEiWbKRJ3pn2hRNGai4SK+ZboMvUnYeZ+TmmtHSlm2hIo
N9omKjM0Q/tAPDQ4Yn+gyeBXf2sfARb9wkWMPIE7H9GL6M5ZwFx/6h/HnBp7L5wtNRgQeHFfOYgl
m3O8wuGEcK0fenEkatoVpIHFauYg9J50qD5+hcsSvHgmukEH4hg1BfBQAfjaL1xU1/PIHw0QK1zC
mtUIr2zIi7TRf5f268pdEh7BwHP3Ql5iu83het2bGUeEdaQu9zQrFM71ARrrtjLUW33kbD6uoLXT
1SAaeMxEg2J1mbgmqUmJe5NMq2LsiPyaIYajA7vOC4F7sPykOvjvJQebhuiv0PZxiPlMzhplxrC0
Ce6kmoBYvfqjaUwSlz1D5DEymHxDcqX2aEiYIWoIGc7fbMRJ/MM6e1rpsGn+MDgDNrawvRAcThYu
k9wjFY7PgAuCgjq7S+R27GnJX1zmXLjbEGR5P9rYAhP/Ektr2I0uNzEWWUzfHXB37SFqZHNZFoQt
8mNra/kz4WPHpOKmOogBZeboJnqrTx5t601OQ9gusEpiphUhXPQixMAhJuLnggMwc8z5oYb5pJd9
TjmYiWFqUHm3aA/OLDiYELCn4EZCpa69NnAoRLDOQbi4Lk5sg0yao3VvocHZhNTbu6HA2KdH3QEd
cKglBJsXRwXkydRd8+xMMomeUm80d0AHJBpiPxB6MPMpRWmJXkDGYAk6GNsaz4A1lYm446ah7Fkk
bszFex8vfEbnoPEk7SeCq1xxQy7nUp+uFFVva76WFD/EIh8or2GW0yaT1s1gu6G7SQ+JiurBkD6Q
+H7nhyUNUzm3IIjRPPpDZeNXPYTmYUeJw/+emCuDn64M8Rcb0A25YaVL64ebIl2G5us0QQwwGadQ
ye8Y3hKBzARVB2Km+u8guKQ/evjx+gGxBRueW736IKzmmXSGlFAjt2eHugpDGWE9liWPkOfwhs+C
aTW6Qng4E7UB/00sZRxREroK5w6QJWO5fkWm5FlBKg1tTVEQUMGwEwUq3xqrb7ehQeNRswPea546
AANsvdqMNjosqs9YgFiv3iveHTNJhSdKYxr/QyaGGe8CQChY799iSRD2uK0xyQMpkbZcnIW2iaCZ
MIms/1mUqwsYCs4eJ8zFYeEsKGu3e5kt4u/5Qiz8OqeQEEI5MWYDqUV2J5JvBG19AEnAFWyIpIuH
0kEpx39QbGPU/deUXjS96uNBnHbFALb6usHjNzqcHYTGL+4pdE/R+CzI0liZiUg9Ma1LbxanrQgO
A6Ur7sUI7yzx1Z6rGw8QjMhA9qpwV9Wy3U/HEuvSEqsm4XdpBtktjEy4kTqSyVMbNF7Y47RTYOiX
rM+MrYYHkY0iQpLD57DEsMVXUlhvzF+y/Lhg3QZLSmFEGQipNQljmNGu3ngpPWQHMkHKtDxkCsco
GFY563VEOo7hFuOSh8TER79Oa0wiSB08pPAa31B++eEqufZT7dYToXcjNrd6Q69Lh8uECcDgv0Vn
pW6G8fDyMDTDGtevix1Pq2ls0EkvzzB4781Xy3e0ETRyIF7ifwIqzdZpGAVhkJxPBGjaC/TGTBSo
/A0sJ2jJJ8YOjVTZKvPQkri3P0HaLltUMCuBSew9IOsHHSKvoKMa1INL8Rfdx8OI2QK5mgW9KEJU
lfyg3WQxD0GEl8Zn3vyQXJh68ljqbRx/UVDFbOnoRKU/AZ+GuGZgOZL9HYkHzzYaTkdU1TlQ3xA+
qv5ZynzOMZqgxeZOHgLE/ra1q88LEYA5xnahF49Ceq2XVqkvsLDFXWL6EK0VRK0FQVkFEwzK0Qa9
GVjKktyOt/LBVa09Pmu85wSsb1hWs/tZ5uSpfEzZvLLwlaXJn6J/CwxhpuCCdwz+CODexa/WOtF5
sBr5KhFAOr7ZgT2/qGpEyuhWGhFkExi4Orqa1EDoeUT888l5ReDVilRypwuOIZzTVrX4cm2B3hj3
n+TrrYa+DjWW9uo9Ox5QH+ASnEH/lObBrRXCwkzr1G1qvHrAk1fFHSJhWmIrnW8C3m3tNbgQZEO6
rZmCsXRpfy7KOMfGgZRYohXD36eqI25ZEs22Fdel8ltxibKUNPFeSH49fBTxheUVXJYRYROtjt12
vp5Y74eMWKTVfK1xfV2ltYK7FELi1zVuMSdfi6Mh/YBfc69hB4YLFvfJX/VcYb29TyEpvLb6H+BG
9iXetR+IyHFlZs/8Wgbr11XKD33nx+JRx6sfy4H2OLZW/zID0RKuo4JIyFfs2mRPtI8ifuTyeXxt
UsZW1WI7PgiMJDGx0hBbfgUlHAJCx4aPJQqqpLsNWmiUELxU8do/MpbsUO1Xqrbu/orYZ5Qa9xcK
tcRsD+02pNVQcPvFLOPZWAvgGDBYhJTkFWIVtNyMmGvDey92YvYLYj55C0IMKKDX8YnYwuqcY6ev
34Nk8yLu7Do2XrE8oh+YcEzA2L2ytZ+VBtgI5orMsvTG1SxLHnpT6D5U8TSw4WKRzrvZNpYG3gDZ
10S12t4q/CW2NF7a+kejLPvKkosGblLUZGm6zb0dMP254kaqQWk7tdGRXZ+NXBitM3IOtgxsO9zb
cMB+VV4F9y4mwnZmuq1oId0Y1/t4l9SbPBk8RbQHkApt17xZ8mhjB+mpW4yayo8EdOuovndCkuFx
TOj1WVVPVeZWEgtRcuvKDWy13MB6hlidUYv34l9L7xIS49oGu6b690pvI4d9Rx1gMdBXrXdIJpLz
1jYjw0vlnjEfVW1ZcF81tgeu8NPlR9KhS+5js8cjRbuV40Urr9PbC+ap5i5Lvdd7n+CN4nOGVanT
7MflgXTlRXAMakf8qqy5aN4mZyCZhHyjNYOWoV2s3903tU3Gj1DMuRMUahDeBvEEWTC3V3dicM2i
N7sVY60pM3TsnmNOCcAoiRkUgcmM/810tKnv+zmi2Y9wT4qjlMDLX31pKsVO/cr+Yh3LWFu+p6sf
3qPg/RQQTClLcZyhVxVTS+WYFHehjg64fUz1d4nBn/Iz1g9aMS6/RKJXo2svt736T1p9c4el/siw
913uJfVM7lrtYIhpFPuKzE3JFJ+TdiyXMwT1jJf/8uBnRpooKQm+3g7IJRE5IXVxaAtp+bRzB1Yz
kil3BEPTGG0MlJl8w1d1AACTdwLVaOQ+OaYZiSx87KcyK/4X2zCv5G3A3uNoihurk22k1XL+nAYP
Atdi9UAIh9uOtikCGDIIlrK/qPwb6m/gIIYiE3t+xMqdSlOPP/DTMLBHXO2q2I3I9IHpDwpJ6vaq
PAPmxeH79C7+6STFpDCvhktrr1rSPV7PKLhwwAAYvcn05eYPBfRvd4lLOIyeFdg4XjLd9FWjMW2+
6Vqp0YrFL6yyd3/W8OvonWF1bGgDX5yRzDAC/QvxPr33XC0hvJ2RtwVSh3WJgRbpEhOML1+dHDpW
+QpUMIQYQFzG7kgVrKmHkPqkuSrq70oD2WugDev03phrJacASESG3PTCTCIlGWLhlsM2n+aBrIyx
HfN47L7a/YtkxxIMAYklITDaHheibLWt62NaOmT1Mfqk1JBsVLnqXujhXlVYeuYuA4NE20oFnRpj
tH9yQ4PpYdQ8Et2MsdDS6OWDdir2BXPoGNducsooSZnDQctxZKuDoax9Fu0h+YKKCRGpWeyDjcLc
571JidV9MYOFiPLayJ4kHTBn6SujeGzetH0kV0Nn2L7epxW92Rz0sxmZddff9FRlCMpsyflW+VhG
9ku60otL9UY3IROXHsTdtjl2ECcXHPFfff2dDX5HEE20qcx5CFSeQNdyG4YyOQ1KTK4ljnZYtlm1
i02G4GoB6RBER8LrhiI9ZVu8EtYDpqajoyLZQp+htfsqPS/7H6ndw6sdd5CtB9xPOVopr6AL2Cvz
H20wx/IsFov8BT6AUCxqRreAi56M/ThOzZwWPykm1rMCp5wp1UrgLSHjvu1etBIH3E+AM29KBXIS
nIqMtoDnTqbbLmCCOTpTQ+bmHDs6j0nBiF4Oc9zG7rVPspHhx+2BxMgoAtnh9ZTfikyh68ioq6j9
HVHGAdGNXrfK7gjlQw4YLqiL/+kmN4GKybVOjip0WjxH1xFUGCP9ZvEIjhhadcD0Dqc37lMcKHgP
DlPjGhHjxFvYdwR7YBQGGdhoYlvbsw9QSqBT34SM5szQ5o2/fYJM2+EbX+VsccjXO5WMzmtZ4sfP
jzZ07vKMv7QsbgkeVCDbbFYezO+UX1NlZIZSReVHi3+i7LCJ629ZA+Q/6ziYCKdFCumFRfTeJjLR
s0fJ5zlhZOL28Kvw7MdP7RTkv9GVUrieecUZZkRFbKvvr6HuGe6ZAGbkszB7UbvrgmVQnLBUNOLY
X6p2+4ROIp0A0wSXxDoCyxjofJDxIySmfGn/gsAqKCfYBsBfYIgTdJbAHTSnq9zlrmb6KTp4KY+p
FSIzWw6lhQbIQbZINBpf1Z2RJ6PVhsNDohQpCvDjMyiwH61PFJsweWltv/rn+P6AshQp9zeZt38L
/UC6Solet89nmY1AN7Vrxn0iALFNh1lybHcQxRr/LqN3GxjUFruFdO/r7Rc5O7v6zFnQp1TVuKkj
gZ28sbjPcYE98Vr9s7MjcvdoO6ryBB8wcOsMf13QQ8YrkOQjY+L7KCqHpjFSiGI3NtrEU+3fqxvk
fyZfOVvoqO10LMyK6RJTDViYr30t3luiVJZvpqWbNvG+yv6pEKYpwSmN2P3ounO/TjdvHUrKjjXY
F3tJ/FxSb/Ko6T4Y8+l7NkDFcW5P5jTbHc7ZIzipjSSCTPv6qT86eYv/I3lqlLsRFv045w3LX306
4gyPk3zmLP519NofRTsa6kXNQYgsLBk1BvGgya/bo7PZ1u+SvB/Y9KaAxIJWERb8C+Kcgv4T2M9Z
XOJneF/25mMXEa1AZttBcN445oJWHnGq4onn+QYT8NLQfFIjRoLySC2sus3q012BGIt2nv+Po/Pa
bR3ZgugXEWAOr5IoUcHK0S+EZfkw58yvn8UBLnBm5h7LEkV29967ahXCDA+Y/FeOH5lnkYc6zF6Z
Q2VdbQN50226gQdzW8PHiTas8c6El5nWrPFlrSGMeACi8R8Dkkg956QGp4S2bYNZiGfZ1rjFf0mq
1bkBqbzUdxgv6e+vMJI0w0I9CztYKZDhpClHLVmjHWM3IHdF3avnaqAu2JqYeezBWxLSAdmE2xfs
KEF7fQ2lk8oEeBJpe55iznTaDV54Va5ltTHh//5Errdo5T3qsG5TqE+ZZv5v1jKptnCePE1b8Y/3
wdpGqKH0/CJJ5CY+CvWbtWZsr7nu1MLKqr9GQnJDy1ir3a7DUrIuoIi5S4Oxepic+arwcQKmNa6E
YBExCJ3FpWOinEnK7SAUpHcL23vyGVB8JhX9fg6eI+FB6rOh9ySJKH349XG30Ra5/BDcvwq/HIaM
WFjBOhh8Tqw0IZeqbKv7dqfU9BnYnulmWRwsFkQrIwTjduaWbMjoQrZkl8ifE2fkdNeZj6xbFCWp
E0zvKe4YZCafvuHA/LDc74I9SdKddI3WHAI8q7B85X/5M3TP+C5j5aH5wFT3WgFqqzoMI9v7ghJ6
EDRcPRca04TQosUxTgiMtzLM83Y+HiIaogzsjv2xIB6Tdg2TFxzLgy0VEwlSyk9Cs5ZDDFeHOsFT
bjniVHjMdYxG3KHRJti7A8O6u6TvvLNX7rX2/+XAZxHpD6pIhiXgbaSnu8ax9B2ZTDJHwTkTAOkY
TXSqBSwZ75B5JI2Tx5o8REgIqCTRjccr7wcdNIpFnpQIV4uDcsEXKLRnAlsgdNalOZeH9SQknAs7
Q2lILdqW9cZCeB//A6ZPsF+ETLNDk2IpK1k4+gURsxSkBceaZpWVy5iSlTt6wU6DlNYnCKKZR7Qm
R6e8DmQjRU7HTr2shB3rVx1+R+g7XXrnUMDQr8bkxfDdB7ecswRmV3/HSWEUlv5x2oOgy/c2G662
GAZYMdd5OOybrUkuTroj/whIGIoJYRd2POpKcyWiA89pBRxCPVoXPXHglCLBlKoDAZ5SeQAv5iZr
yQCUP5MJKFgbyiwb7L5d81AQ4tW/oGrXi4IGIXsrF7DKf3PIEtpvpZO65GQT5nGjUtfKDBZoQbk7
VSVElKMFbOOICZkeE5QQPVMOa1byk+UkLs+F8J/qJO9CY/5oG0+FZOp4FvxrsTQYNLJwRZFD/9L+
MdOkwHsXjxII77f+zfl5GzYHv2ekca+tr/G3t9jb1iUY4hy3ue6Eyr4IHiVGNgXmHTaqWiQsmiVQ
wv3TXpvN6N9cbVM5zIv9m+WevZzm57LqPg0P52ghxCiXnYACBHCHx14cvQm4w9xMU2qgpTzmLEx4
dVXVsT6N9wL01MvPOFqIKOerc6Mvkn+Fbut7gYleuYZiRtgU7ktJ4WSNIG+D6RPtNE8brzVLf4P2
R6M4IXWU04nYLjt6aCeN1hsHo+AHmWSNIw6NJ9ELjWcnNKkGpnbplYA6CY9sMNdH8vTUGb6yhDhi
+NPXjqb/Mgq+anMtiitIjVm67Wtt9hRcrGRWvybXs6NLOPVqHy0sGsjq5srKTxoKdOmXLPqqfrvm
vhX3Q/qX6OYsYYpFYaZCagHb6FE7bX1WcNMBRdBWTm1txhgRYnwplGs7BUswx8qwKB2GcN03G8Fc
9cOWVNnCBW2AEmnC+ips09qsa415RXKFRxjddH7M/vrgxrNr+TsoDsgdP0b9JMrZTLYqd4FCYbJi
GR7ijWV99Syc+aQer95u4hjDXirWk/0fuTW3EHu8yH5Mog5REMR5RPnKAwBlvZXuaZWnsOdBZ5HI
Pwa5svmvLzAbFVj/9tNm+eS5qfU38SUClXF4zC1n3JHAxFVoSEPR3hHdz0E6Gcwodf5oH4I0G/65
ImPPrzI4Evs4lOiEE8fLFt55kNBCEzsQ63TyJRJBbB9BTK/9q5SnDl0hIS/bvKIyF6wHo3a4QQmx
2nthfCsUwQuYYrlOD+DUqEcpt5Xw2r4NlzCvTytw3F+FjdNeNQzi0iQeNBmxvLz+J+uZAe9iAyx6
0c77ZsU5ZdznSE4o/E1wwwbDefibNbHRPD/uNGzKDtaUZq0v2WvbEeg03UdzOw5QrVIH7XJ25BQh
0xdTIB3xNXIok4nn7e2RgWZGW8ySCN2c98fMWED5luulBwgKYdvofReBIzFvj9j5SVc1/pRdSTgE
Bkt4Tg0cOrjQQpg73BjK75dv3mqOnwoMWw1LcAmTq7gTzQhaXI66PVo528cg5FtnNf7n0sgmPYoo
90Gvl5LaktX0NnW6XsyjXCYKc5YslNiboNAX48Ui6t1COyHQ05vec5FQFHPgCbf0sgV8oOzSDyaq
OYefAyoNAToflFGDSLeKqtUZ3szTVHx/LBbDWz350U5GueuGl3Hnk4Cwj8GJKDdBPfgUhHiYlh47
flp8qfTTRXHTRPwxvjGplpzySZ5vYVXCHd7m2OPwzlfnSFnl0aECvWDcWqiEq9h0FOtH6Rlp44BF
mxasGAtEFW38uZBtGqSPrQyVGHRuuhrsbMgXVUFr0kMtUnOoVq4xli6TzkWTfdiQMt6CQEdHj2ju
nHGkmvQM03IRwgmQP1MV/DtihCXnerqhoLXIuyC7d9iQYsDWI/yPtFgN3c7oWPOSWeQj/x4WVdOu
STshMrA/BBrLv/BMcF3pATvAjBAwRl3VoUb8lko3gSy8xjHcX7q9nCONJf+BnPNeELeSCfs4hU/o
A281o21gKsBf+n0TMoLsfnuiFhOUt9EIT0sHKKfhqlPEPYGoe25kzs2tk1RcXAH8blwe+lzft/w9
CyBInOqEORkozUORPAj6DnICwsPlM7SGrZfkPg3KTa0T4OgUIlm8HDPjYaKcUlvaSFLJPItmvD/e
pEZ+pCJ+UEgqo7EzWayYiNB4KGzd3Wrty1TWvQBFXi7OoV8/4vI7y4PvMNtNe3pPyeVPKHgTeSuO
MkswyMojlK/LSqyxn4Fv0jXd31JCkNoq2dVVgZ+LnNg8dBQIiS2I8RqK/jhSTz1FdkKsuZ4qZ9UN
UQ+qNTJ6U3oJTXTWgt8RsEtivYJsXDT8vQTNRG72jwa/NI+5wqrXYGEy4MNEzVGOskWhHmTDP5EO
Lk1njwGlgvnqG5cgHvPQVjifGI3mhsXn+CPWxK6GeuMNu6H7+DHrpGheA7P8J6AftcL6EcT9XsRo
BwAh6set6LpYNvSbI9Tq1rd6+uE5rs8/KTVPmfiO5ZgQR0wtibDLSC22IKUMQ/HX8K5pf3Qqsm7X
xlgsxhpjFKSdpI+6CrOBJDuaVNmNKe6KMbl6l1hWD2R49jSa9E0WaIvUNdcSBi7uXawqfF+kLKAI
4qQiyC0jcHcT9R88tkjSZQHwfVgdozQ5TldGV4uzSJqqyOLRtP9cnybVGPk574CllBVj+CVt5C9t
aX67nq3gBDGLhx8nFze8qhHzb4pUCvchLe3CYzUnNkpQLskE8xoYFZPh7v6DypULuIxpGIgo+rj8
cX3QKpg5ZfaTuPK8NG1Nys742EUUbk1sYYwCrcHLF0qJIZs1vGTALtEEV4udFx441hqCtnbwkhpt
vNBywi2YyvaucjR8auzHoKGzo+T1gLfhQKfBSNFGap3ngB5QMnZPAk95M43yk9WMVHm/I9WnQWst
j9qN3CHW7j81yYBB/2neA2JqPk6F+1ADt/+pNINeBRGfKRktvF0WqlyYYmLB41C+K85IBaqCvFdF
2rUiybI4MIDhiAMTJa8ECDnXEd72nLuG6RPSKKy2Ef1uD6++SH/EuwwWIT+kNAEs53OPnTt3zzl/
X3exkdHhSz3koBBMJOmeRnban+L8x9LbHeAo7sAZLyAifnvK/Hwpc2xo/01EXCrkYoCMY56qAJ8R
83pg0B4tgSenwsFs/n/ZaFwMPP+wJ2lGvAbuBLi7afbDfxMwbLjccgUUAl4hFAdb9l9TcG7J53cL
polgerUGeoO15P/xcySVWEZ4gSnll/hLJKRjcwhl7NuHIoQ7KL5Nk2m2BysNRq3+7X+L3H8tH09K
z3wCH6aHpVzE9p/e7KdvumNMmoZ0D6tvA20s4WYegRqKutcskYgRzT71PMe1CLtcQOLbTJrIk54n
x6H9By/X93CoiQMhJQiTmPgXlL5yipOlIoUGNynfecTAaLolBHXfd+YqRyzqxbawqOVlHHIwUBwR
v9D0aUPvktGcFxD6olk2T9zJKi9SRoh58KaQYk3O06LmK+f6thBTVJguqsUKP930ZdbPq/7uVQDH
FjdXuRXjbzT8yspPnAHPWni0nmvBX0wkE652CmI1LG/e8IkjGl5TznHNx61kW7NQBoTbnjfKnVnr
3BP9tUGwGiZvfWyWZb4r//K/rElRFl+xgORwSUzqnrGnN+5tRi/c0EkFesD7c6WU8w2phnxmPiqS
qihfpDIllyBPvyy3cCcNb4ZiMSk9snZQoyse9TyL+Ok/FZmLwj+C5Ob+4ZZJu6l/DKN9mf/pGqZL
6lh+i8A6a4UrfnZI4cOYwaLkKpW0ZjA0esSg0o70NjrgvrA/mzx87oS/iIaVFOaLkdWgj34bKlAg
VloH8eoPa34m0xXuZwaC7arC3QtLW+lE6rR5nLw9g8l9jl4OTwpmnFgo4P+KjpvlK3P4xdtfRvfI
ExCqZsep/W/wFeT+X42uT8vOMEIqbmAQOHcRjqFIq7qPgShoPMA3MBwRdVDvEyXNbSPlhMqN/Q4S
zTRLxEtudEy0HvzWbhv8T6Ye1LUS3l0+dcPHigwyGeK5yZ0I7kbCgQ2tm1DmiLKRkcNW4qqU/bWM
jhpN3/c9B6Il4qVEzNES4z1rOycVnxkDAEqBlJ9SIs12C3YbBmYuFGSf9NiL2P3V+lHLKzuroDbx
NKrY175BqXQEasbRdivxulVJB6azW7YV75J/6+ZpWiOshsyQRmXRsxZORHprtBWIqPC9dehvKoQI
ZrDkTnYhYCj07rh5AbmpXUc0HfPKpgQzz6QEQFUbYcoina3XHlGqb7meafI2ekB52kPnStGMN/g9
Eb7KOyhxqA9JtpaAmNNsj0z6YbxcP5PD4jT2TGW1BdBxMSPxcUWAMAKkMPy4w6/uvjzeS+XDeGb4
cIz/RlCFF6VzoHJMyx6dULKXkBVpHZA2mSb4GkpEGnibuPouuFN8nvOcj5Z8lSSHAT8sWxZVzM8t
46UQnzszj46urGXnoXrU6y11xZz87r5YFdgI+fbU6lKD4RKUL8n/M2DfxQgHPOJK02fdfSndC4ZX
TcRqUzM740+ZqyZOlqA0A9J8U5vRwea7udNlmkC+I+CSHLdLpy/1nlTxaryZhr+q+AnFJL14oh8N
/Z/EVaFuV/y/gSTl9uiXt6mm2xrMVkEPcYDycamhe0y/yAITg6XGrSmgCw9r/NVzI4jQddo6utDy
Jj4U31pL2l4DUMPFCIsfadikEjpvmywr4LrZ9s4r9QwOLVoRmLDZ7raniqZ8Ca50YpBF2GNOObdK
BaYio53g8s1GIR3GGssSqpo0wNFfNqsKJUpYYImGJEAKPNycIJ0p1TeE4WyA3gI5/6aW6IDVnwhf
Qk8IYEOZWKB75/uDNz0flHojBCUBLyiC+j+X9xLqjwLBkUkbAf2ip69hfQ2nIHsG6i1wX2XvCNmZ
5d2EayIvKx0fXLA0zXJhoJIQuBvEgg7elv42DxV8LIOXH4LXyHpcV98KK5A4ZbRH/V8HLSJPaQZ0
HoUl4sjpu2L8J9NnHRaZMfWHkBcjNP+M0rNOx0uJczmjM67ywQOslR0C02FH0Hv6VZH+Dq+ATOss
UG03c7oScVIqzdrEmMvozTJiNEZWY4COPKdf5Z8Hh8dC0gGsvfQdsDzRXixwGxOLTJVCNVGhpSQk
DwnuiGmba98JV0xYg7czM+INXBCt3ByYDjJum8nKJL0JqJwnOttq8BcRdCL3SKp9PEHh0qV050FD
uioKr9LfQKGWmkOiofoCujTcRS5kT5xSyuXinLYSeaDgqnRgrCwUCgzV5ozuu/dEzeU6xYxyJY5Q
WTPeRLINcgAS0cRppsPkKaQvgkHpePqQnLNcIIAu/8D2YG7iS0oT6YACvkcOG7bDopThstBklRIK
UQcihVGuQDrOY5YF6axixNFJ3ynB1DBs1Orv9o+dGHShjkKRZbN/Ybtq2Qk7GoYJjKJANL4idJll
tLQ8D0E9pyk0f3Ro4hDA+FZ/CwZz/CX3e+UpWxljRJBas45pch2pR4N9F1R/9YBaiJxc3HZM0RiB
jhpJcfVBLkrbY7xf5/2hZWTiaYh0JWZiBVanvcJTCa4msgBw40jJkIMIxYiWYji57khee8sMgaG3
2aLyp5zcNDjLjESldZ5v+hQbFAKTfKCpBlugZoroJBeTPw2uT64/OtCENEaUgfkkd3iQ0LfiGU2g
c7Pl6egDerX6FSywLKWELwXKKZ0KFPB8W0H9KK1dkj3hieuljuIx3I58BXRC7CgxFkZ5M7mtO2NY
l6K49MTMwRGnxXdh2MBa0olsnDyIaXyv8LaEgrsJSIrSeFOtvw4Ig+xvATEnOd81y1qyNIZryOgc
X4wafZl0ImsFjhYXReFjCnAnJna0bsFggeM8KUbdiU0STNDoInc451nBl0ZbfPpWA8aOCuFjvLbQ
645CpYTgE0/cqC2ssrIFnwl7fsYNFjR8BI1YDHPWFztE7HgSx7/QHmNIkBwaSWu+U52img5nav1w
CyoAMtIjXJw9g5tcfkbirr+FRjdzo4PJ9cYmieR/opv2wKDFdWgLUGgUtpTR/xdELzYgmPEfIT+X
4V8zdltuf67aAPTPJGj8W8ZHzzCyon+MZsaK7xIJfCgdBg/td3oyoN9xPbSLQFOrO4YMD2qxW1TJ
FcIR14JX8/hRWb3hIxVgjZYAGkXh6rLAtl+DcFUaZELx0QKGRPZuty/MDdcBWX4rP33zCLScbyLw
d8HI6F7gAEejO0x+M24MpbdFD3dy+YMFQo5enY/+GJewyRgN9WyaIDuFJ6CP/zLx3qf0+cpNrDzj
9lu2vj0YM+ZxyJ9eP2IOOeq8PmbiDFwBiCDffxjBpUBBGA+oVhIatsyVCK0BBdJgPta0a1efwvGW
iJfQvyYWCmjvHmYPT3cqzIr1x8yfxmQXJtAqYgYrCXQOxD9yPnR42fWnEf80pLeu8FbVt0jHif5H
Xa4648/NTaqomxY8pY4T76MwP6Z2N4tDR2O7rD519RHbp2x8AniS4y3vzip8+3ZHzxnJmiwbCxE6
V5oh/Rhunnku6lPOMFxeAMRGtJLjealOlICzQiBj8YBTr5iSEK/9cKuoCsd7FZ5zIeec/pNUX4gy
lfoXDWLhQgE7Gh09mKvkXWXjLHfdLDbxIffvjDQMWWNKrL71anVD4W2gPSrIUrPwJxS4WhoiIWD3
sr7k585fSdm/JPMPnna3DHN2zGm81w3iIw/XmM3p0pZlTBmzDO5vR6suPwj+lxyhkSiuVn6cBFf9
5CAr+cypv2L0iZxJjm4FQki4Td2Nw7qLnM2S+Cp24eSjx6JFp6bWlnpHpvcroEtdh+sa6eMgAxkp
OWmxg7KND5ecfMXBvRW14zMrLL+qItuoLkgkXSQ6gsXBdBCqMshAbCXRG95jWXzEYFXqcy1vVOWP
f289Um5QAzYcKdp/NeyJsiM3s95oBDF1NebQ7JNgcBk3Vffowu+QDrtUvfP8U+rR0vXFVZNrJKad
ea2CVM7x0RrbzsO2+DDotIs4+NEiIbhCio5p0D2UwBPpL0r0BiNuhYjuYI4WKsQWoFRnlVldJtk6
fpI8v8fSa5wGLMh6E4mFKLygHE7Cb28N+q8r5vSKPWFZVjtqDT9h2l7C7AQb725y6YqgmCbXrK7P
medyb/+TyaMZuUinUntmhqOIqFZYiqQTljHIvfE/UQNcpG1l+Z7xWJYJ4nq7p0krb5DxYeYMWSeQ
miaEFYbyihpiMJygpUG7RWo9wD40zZ8GDqVC11Qsse+YQMdvioXphdluofxDJcq5bo6bouAHmBzy
JSHZNMu1odFw8qaMjAdFYlz+SuO37+7jTmEXpMrKj/jzvYDRuMpeRYajPtu9+kBmO4VwB34k5P0l
1dNkvmh6IlZFjgz9sjLeTdmROXsL/egwkozrR5sQmowQIDDNmC/urGybWU7Do8W7phzlob2Uri2b
3tYa1gGdKOOazYGFpD0dZiLFZATICtHvPxJli0joIEP0vCdZa04yLO3OrRqjMjV+TRisLaLPQ3tG
CIlHAnV9nS6I90Hbw/LjgrpyZxvXJwWIhAtuibvV0Mex9af8HP+hrhOfIeiUwcboCl0TDyQhKVB0
RDwRswFFHA5zcSGhf+Poml4MwW6rpQ9r/D5PfnEaldoCnmPkvqJl8+b4ZjAMa5c0JKjli8LGxV73
c5CDy3zuLea0c3RtJUT3pn5o+rGj0dB9DfGVIzynXKrMgZp/zG8qxYZEd2xcWDTuVNAcBc6+vD9F
kNYgSE8MPzlqGHVQ19I3carMqUNSRznNtrYmOIZFoIHQE6yCV2muIE3m/EZNVKyQryBbokEzRCeB
lna2FujpxP5nEaJHZneKXHTOt7R9GQDNkT/5L6gYGsV4peJNz5zq3eMTErUv3p2BDQm282ZqXlF4
EU0/0JSh6eLRVg3o/8ncaBF2lEbYVvT9+/wm+Z+OQyrBPWp4EOkrOHGB5DFEP3d103VJ/cQpk3rK
7Pod+cOzkN0ZULnGiXLYAChUILVx5q27U4hEOwNXEm6RfITdS6Zt1D3M7m9gGoQDGTwjRnMKbQP/
1QT1Q3X802RrrjbGb0Bp0Dm+FGoxvZIWY/WDLa9gZuYrVEbxWgu+LKg9I9s7kP5yxVfZeKTVLGlU
ziXiUDJxJqmvHq1ReRr8t1awmUS7vVYuiytgSYMjcyk2E2iCX5HBR/KuiQGHNl1iSpEwBilLmUNa
5i4li+IZ/8kYbNz0iQUeq2U3YRlMBs1cj+FqBX80aJk9wKoBgObuYI+j3Q4lh5jGKUhSfvvI4qh7
HKbTmvvr14vxoyKYbPp0maGmwLbJKYl5AHOExsRQIaw5yzUVVsULosU+nVfGUrlAJkc8wIqGWW7p
kZm6Cq/DRl2Flb2tg+9OXntIHZslN53L9I9anKQ/nJVERNNZ0MKVdaVcsIJhCfKeLnq3njqJaDDD
yC5pSKn4N/TzGB5NOngpVlvRBRnL7Zz34rJCf/Nwx3PWHqdTfEy/zj+lUxkSWwNZkPvC2wncuvqI
PTUCLxIs9IQeU39tTVtE9tjGpP6FSyNCDXFgVAcJdtiQ+cMxeRrtcOzt+7k6kSg49hLeAFxn0o1u
hH6dx/uEY7JJyP10NK60hij7hZmnCG2+VCC4MMDFkjO+NvEWmxJT+lzSdN4AKAsqKoGVOaeiHLdy
dXIRjjAlAujq6usQs0VBGmN/k1mKwafEFuswWn9CUECLUxD+s1BF0iqiYYgSqKED88aKjvS8Fmyx
PLWo89gYjCfsStZ0ZowBMpGCbFls+6vIPcTKqxuI8MOszEZKZjiCDa6zT0yue1RSjnPlbGYZy+qG
rfURwHoTQLEsxuhLrV5uz6oIqNdc6lArGQfjE8hwz+yAz1XcELCF5xFHkQwDIv5NpPnx1q3nO/+O
WOBcB8xCTg0tvdBR6w2nCP+nUH+T5qsw7xXCogc8QHcpUpk/eZhTh+ZxC228VRw32lMdhnpAoYRq
aV++Nf9Vfa25OggMoTandFxnIBGjfG51R5Mu/D7fjrKjoyTrV3xAXEBN68gfCCssE3CSUcTZGCYZ
H2mLNW1vjyKF9WUOYxi+/KsoL8JGxAO95TLTiiIY6SLqV9gnKVNZjg7aD2kcKybNrAno/1Z9s6Y+
lW7lvkxXHIE4AuOOpLG/m+wvIpH2oRMHDyjKA/wKE8McvjyS27xLwzAoWEtrBMXU2Tf63JK66TAI
ZgewpSxJGwT0fnuW6JeKCzhGprWCMaDSb5WXnXVyNRJ5aP4IDiN9FY4JEXuNcRg9+CjD1p2SdBds
Q5537PXpZkK5rUAqn0Q3qJSa2W7v6b++OW9+dTr2B7OdQmjCSV0MVgTFvjauOVKS3kN5hZruyN/c
VNABeYzwNWIBclh+wdvqZ8Z4rCKs4+BINf/DnuF/s9ERNQKPNt/QYQ6HDfBjWqO9t0YXyQbPg0wL
+ZLpa3h48HT7ekIxi1cY7jqylw3aQe6kpW6cOO1giNZiJP5bXN0mvYABE+GVgc7KF86oiNCIovKq
4q9UeagS3ZhFpR5izOnxqacnqPfoCdgEaKI3CxIMstyxjujbQsI6HVqNVNoR3Zu6/vZAmgj3IV93
126Xk3h1GbBvMddxtz7mtYUsQci0acqOKmzZmflmUrRIQoCzZHzBQKOre5QB04B4obfNAIHKNV9W
2gE9trbq83OLkwCCOljGIx9uQMu4opeeHCgfOYgOjME3NaF0i/JOh6ucB3eZbtIXeQXCGnslmzeL
NNUR8XzhJMlOT9JPKp+keXZMNxLT8mTOYA6H4Fw6pM+049qRy8R7AQSwhx3IDOgHaif6CjD0hXZT
ECxsUSwjGNJHKLQzMLfMX+h96PIZG4SEzA69PHVXiU6bcfkGiipdn9Dged9yhALQwikG2iJfjHU0
1qjjpE+LPx4PQbEMCLYMVgOkhfBgCA5SG7dYtX/0rsqckdK3TzgW2paRMvmCjmpP+2U6HjlVvR+/
9HblsSHXC0XemyJeI0KU7SQ+ddvQdz6dRVeRO5W6vdkn+cbUVhUmqagHtDeLDgW9kao7FqzjNUsa
feCIPB5oq+hEFaEnk/VAckfcHWJgiAKYR+Q0LO2paXv1tmFWcGi/AvfUfQZo6z85E7/lrv2HTobF
FVt57JTfJ2HNG7KEkwCuoyW3ecrkY2bTwN1eaHN1a7mM+dCJc/qGutwRwUCoF4o4uOLz5t1+jTh6
SdrR1tIHHjgqJ9iE3UJHD7+CWg4DHIHFEqVRulJoNhAXuTEZFVgIBrHS0Htc6LaCm4nq0mE849oc
RadT6/bUOMJr/CIqoSIC1oegNRLgPvX4J/JTPW7gTHDEi7fZrsKEBfY0WsDWvTIkXyJvYowz71/R
j8b2nq8nQSFnvy9422TW6N/lukIDuRLP1bZXMXH0if2D+0yJmL1V2y1mz6XxSQlDwkSLHsOClLZS
yYweyQkwjjDJx9axtAdu8iluCh3FF6o75FCZDdlAW7cY51ubRaUsOAaikOHZgj4g/zIBng080HP/
x3zGJG1M6QQkujDTAYvC2QCyPWmzSGYWNz1ES19sZYhkDaFNdE7MgUvGfFlZeQvY7uWJS8zfYa/t
IaZHG5j4k48GO/qxe0+IUaisvEgE4N/5aFMvEToBddcNc0vPHZPapN/ZvKf+X5ssvDlAGA/YuAqB
hPZRtJ16CyP55yT6LoYlE2GwCu1NYqoDzxjtNedR2sCWBAOfB3wsQMTNHPCGaAKikHtyU/uXqR0O
ygjSUNrRh/Ppg5OLpT5rrI7GuqINj4UJZ0h8IqMQ5jhdIJEOgvUPAp4VORqC2Qlkyr3e7DtAGNXw
Npqv2xi/pwsbhC8atdHKesU3pKvseOFxKC7kAGtHMh9ETDUsy8XNIpXTCMDPL3HuTHAXOdxJ+mRG
tP6CZX9ooDAsEbE00o+swo58kUTLViHOqTBElx71XNQ3Nfme/jful0I+Q5Bnw/NxB+/UnSY60XTM
sfYSU7+5it+d8fasgz4nLlE/7jsLJKix5uCrAUk6mxhuYOUskXTSs7Je+RdV4xvRxKBgzvGPCBah
3bh2XK/R5qCYgkOqB2ut3CjSpfd/u9wmgaASORkt/W8UM3LyVZ84+pjbMsRO/2Du2rhEBWCAhVCi
/avzv2FYAszLApTtTu0uCiK2t9Z4C8glmKLUbsM7ICIq4VnAb1qeSp6fr3aROUKLiJbkhtAuDPQB
EIiO8hOiLsMP1lIcq9z4xpG8AuaHIrnm7Cv5jjIAlYmgL1g5kb4wzEMY+K9/EunAPraHa3LB6jor
1wh8JHoPVCNOJhJNutXkT5ThuWLBiJPzMNBfXRDBTJmIKj2LTl5zTMAIcg4dhC1fDgOQlO3QzTfs
b6RZ1cqFxTRKnvWwUrwN4VOM4kazeTKNbgjCpD1fAXOn3AGmJYFlq0q2WXqsTJCGHojXCtfUpDDo
OZILwItIMppGgTX7A3O+NPrNjG8P+1aQnKgoC2ZMLEhq+PK5oKQHs4zjnSIXhbwKbxlc1Ic0brg3
1xFLKgsmNZn4lMRnEDB0h2djYE8kKqccwUhoj9h3OMZTY6JflwIG4ygi3BYvLRjbh6ccpmKT76ji
UVDX3mWaD5cIZclmKik1uUh5eJfCbej9ubwCDbgGEwbHThGrn1Z+twh5QLNNxQg6KAxfPrO+mAwX
0hxi4lnLS8x40Cfgp/8QFyQsSkahqhMIkPFx/FCjoWjoYEaq65pYDNIOhLWk8kOsXsQTe+qPhF8u
Mb4T5gMdeAYqf7V89IRWyZRIgaTjUZgJ4gE8M5UcgneG3VGzz6b8G4zT4b6Rb6xb5FMQELYu0LI3
22nMn7V/g3Qr+KeE0NSaGhnSJUr1RRv+luyKPXuhsGbmLLm9I1pXJacrTR2o7aX6myeX01JEPlMf
/A1wX6fefIN+xLJldGm/Wb0yL7Bx9HN10V4QojemE1yZSyK2JFoXt5otUYkCkGeAME9/Uc8rtJa0
ZfnLnabYfLM0X1ogDByUGF2sZKhhDcAQkPk6qg/uEA4/PgXQD0FAPsZqjtVwXn+4z9UdjWO+X5hR
eBS6k+BYl4xYa3Qd8+FnfOL88LFuMkQgTapeGgfORff+eMEfz+277p+RfxA38MAx8bEZqnuXoKN8
6dpIDXWXiAFEA+vK0dzzpABiUaPzHh5Tpu8qLQT6TBWnLbvhgX6BFVsXH3bPdp/U00Ok+PeRjkpr
M55vdUR86Jg3U+G6tdJzb+4woDIZ57mc9iUBQp/1aj1KI06oc3NYSFNIPBbh8H85DzduQ5QxQ0EW
kzOi1G9+P2dh09hYx2HlniC+d3Z3tg5a/RIc33TGi3REmEfgA06tcHOz7i1u8U2Ib2LLoqTmJVdk
729JaXBta7XPXtzymrFiPs/MMJ/2S0iqa/2qqovc1uEDdOt40r2VwQr1PZyR1T28KUgGRQIQi2iJ
q/rAqo2Y3XwY1+oQCqR0Gkhi/nfWwcTi/MDmpdtkbRCRvfceqkoauYPyq/2mDoY8J2SzhZc5yKiq
6sJ0Zg4O8AYGq7uQC9jaRnUo3n3+XRC4rTh0CwziW/pVK291sKLqj0UByU2Lb3WFdyR7cCjfu5Dn
WUPn4j/I7kwTLFaWK5+ROcoiXRtbH5iRXd21mXKZVq0phIG+XvGwOFTRcpvkQ8TDdOMvU0F0SNWB
TBIGM5ItcUO4ue1ri358Fvl/JJ1bk6LYFoR/ERFyE3hVEBTvWlrWC1G2FlcB5c6vP9+eE9Onz0RP
dRXCZu+1MnNlYuc+a96I3m32Nty858wf7ZsljQ4iW6eA97RxN8oLNIVz2kimfenhAdr5OyHplO68
9LKruU+3xVEGLjoy/uypz+k3xfJR2UZfeF070Ve2xmnyiwEsYw+ShUNki9sBbs+yO7r7UgTF2Xjo
/hsZ92Vi7RrHK9zpO8PNLswpbAB8XteSxhQ73fa3PtI5c1S4urXO0yvUhrVKfCqn3HBaOz7CjCbl
LPa4JOPcgGDt0eXmy9F+rZhdKFdaPgcs3TN7xzR69n0BPvx8K9hBzVIWQbhTXsuIPQ9ZR0i5XXRM
as4G3C3Z50C1MD/3KswrdwXy64I6wSd0CaP6gfrPrc7YCMPpGitPlF1qPyf5ITip40y7SfRDc+ML
0ydE14ndb4S/Lt4/OLZARyi9DzgaOJMf3vux8jrlli+Dpwpe0S6l2AWjw2FpHvAOzgkpjYieQ2Ch
79VzWFOOpGLme/JT4CPaLLBf2wxPHRdEB7yP/OjRo6+2Q7/aPMH/kfHWmL+fFayLdwCOzdxnwIwy
udA2CHt7wLlb9s0kEfaI2H8xiLHRYeJvzP5SZTQeHSAxYojOhKI0zs5kHdE00gLGJL/2ycVCelEs
OrCnl+kmPgIaY6H8ZLixzT5UCOv+vZmC07MTpwniHntS7GWszKY+NI9GxT/rSCZlhC5cte0+FDbv
UBHrbptR2RCKBhDCxv+YEBlGj37SZG/I7UZdyca/7lJdpisYThm7l4T3JmxjKFk7Mu8fafEuykWp
VFC4P23C0B12JBrdgJ6Fc/mDO478zHG2hWBm5ggPwZ8QYePKVHdxvZfrjTTBH1z+nU6cNz+/QtkG
9j95u6l1ZtgDWYVloyx6I9EpFsrRYsnSBqbA+TJAddud0cdL0UPraBd0tHpBt6jRyQQdb3MDAxah
UYkShygXlGuDX5CvB5jHOPePxKZdImEpGhNNjNrsdAvB+jadEYFM56AgtqSLmI73IUQg0p2N4D2P
JZ+mNkVbHTCk+gZrmzf1tqE7zhF91SSvsSkjpi2ugfyLejWMiSu/kcoDjp6Hz1SICsG2jT0n5uek
oSrW1ZZwaiHAxpscTFvsIgVSWo20VfZ4Q9tm9GfoS2kq3/cS0Z8scge7qAR5f06z7xrw9I0DYeXX
4V8MDoLluiQUlJgn9TRrHzxvSMPJDNz99N1/bw/SOLAlarQMFU+JO0aupdtmwAp2gtnZgP8k5Xa8
0cZnz14vMW4dfIMq6sbgvppvLHzKDq/m4FQ1tNn9qaKt+bS/KsOPL0YkaC0VYDyA4M8CBAkeq7Su
Un2JGe29W4hx+hkilne0kq61Bx5zlbYjCptw1Wz6KzSvDg9+Shat3z0r12C48Y6/hV9e31/TZ/WU
trWfXMvA+Xjmvji8VmztWG49U//ltb6yn5z0H+PHOhDvsplC8s6DNbhr5ms2liKn6Xy671e1PyXV
QGOw79D6ma8ewEStDQaa/7qldg9P3AhuPjkSNiKN7Ks+RL8h/p5CBlRu+nbDH/UzsE+GGijgdWmJ
VCh2dIGUdz5AhDK5yvkpmDNHa+1CRtmJeScWlGDj3RSrBupgBpoXtW1rf2zuD6QztPeY/tJ+Ybfi
YCtVilRd8nAWYbYQ1hXROJcvE09/8HTU9tTcEdrgw6cspGKrMXXy9fbDe03Ar30g9KsUjpJ4TFdO
Nvsl6BSj6C9FQRjiTIg+nSwgEXDOQWuOrAEI4wXroOPgiMqsdHu0LR3T+h0DvcqirW0wmmau4tWE
tdUD2Yw+r3dsh+8BzBWmf51IYqI5vDcvf3Iwj9yQcvOn+BhbkCncRC6oTub6qIq+qfyrCPhkzis0
fmHMDqvenKDIDSq6QQjvAJVwvaRPRY+WnhtabYgQN5FOOfUVd/DKQYmtH/4Acb4HAmJMshvQjv/7
JJgzklItbnV2YJPUnXwKyrkCtLcyn5e+/MdQtUHeXsRAO6qPMSHunrnYEHczfJ6hSBf8vJgr6b30
jv4XLAfRKIrLaL7zNXcoyWTgpUWJEKFx34gZnNXEFiklowOy/S6WMGyDDg0wZ5zTKJlAHyZzSghQ
/vrAggHpkm8vcBB9Li/DWKQD8z57DPfjZKD80C7D6DAjo1LLZ85Hcit9RaH/kcVAdG2sudRXux+E
/xq2y/QbETr8ONolgKTwF+3GKoRuVTWYk6l8Oo0GQVQMkthy2ix7lxuHCxAjFRgHkR2FmovAT3Nm
3BTL1xlUTB0FWeawjFYFO4ovLchDQuOYeoELYvOBsJER/oo5RE4pjYmjuj2k4Bo9l6IdxdQzleot
bPcBQlrUZuBfJh7hym+dXizS5KY/9TNAa9o45jEOmUZF1fKbQ5ZRHoAlMwtc6ECZi05ziVAL6R2w
LGkchKrMP4EBj/HWzJeatozYIhsyA3VGdxwyb1F5UaUDEb20nyj5Ry4weTAtp9c3OC5U2UR3KTRE
MBAVLiansG9p4o0YeGAsMJLgNh65vRXllxQ+Y7wOy/4MdEhg5oe+j7ZHpjlCYTz+s/T9G+MebZnG
twwTwgx1q8kubRqykycXtGnUhUV14iQfuzOMZ/L+QuIPwahRw9B7lljNBRdNpUepeUonsSlzckXp
nsUDNM7nmHYXtWWotv2T+O7xVYI2Vfm3KSdjB4/KKedaKhbFHLSLDglyhFSvGnEpJtNrY1Gbjy1p
U0QHPXTShAyA0L2YfiiQ8dLRQApSX3fWTWhLPc8A0drCjxO4TZqZwgGEYlwCPS+dSzbdTzv8qp9Z
cUwAClEOT5Fp1zrxrv2cXMhkzhq/gpgbNtpoSERhU06QzrQa4Y6x50GgqjStM6GZCpdaLOpj0izp
L4crvF6hWHNEygo8HNALPXjDJSLcz1/TtaRPRK4f6t18QyA5IV5CRvtCStzRd4LHthI2N/0cvM9g
OeCSji4KITJa9dFESMH/Snrrhk6PaaJcXFRs2MkULDpHNwYBjcLQhluOMHAfs+4QM+RJgMNY/o6U
DSo6cIn/zzjANYR8ASG3JFWW7BgvrrpAfs9d16YGT5QRTuLUc3BbTKQx/zZ5/4QzJ05VmPdVHm9D
Us7fLd7Ec2I1Cw+SQLAg3SFEYfu6IKociclE9S7BcnKv0pEwNyQjFmI+cg6j9zG0UAO6yhVTfuId
qEk//U3HaL/fCH5auwti+z+KX4W5o1kALlI52idTLH8d7d6KOwFznp5jnPY1eViO0TMwVp8n9UKe
7qegUjcjfuTv0P5QNuBeL6HKBQ/EqUXoD4PXoRgvJSyZCrE8viuwK/ycVex2uWyNV+ZNqVRyepYr
1hUjBRa64aZTQK2upgQNBg/XH9psn34bNVnXjxSiqPNAmI3uIIMMkbvY8LyjIRRG+tAw002mb5sX
cHVsx9jtoBg0rHipmQBNzcoiZ/Z9hkcjeGcJfG9tSKXOMZQG764UL/uClKNcbq5MoFTaUpv+0JBh
zTJMHROPCkivl0tUKn0tvknjLj7j22Rg213sXxemEbGIGJhv2xoJzeERyzRNVAjMGa/1r+yH1+od
LSRPU1cKveYW2NRk0svC/gJpsG+UX83k2PcHACf8u+8foaxl7eMbbH6uKWVXisgAbbZMJMDnC/aa
SJ0nAr1QPpr8VxQLVvroYC36OHElc41i6DrwbscIbnsyR4hPa/VtFHkiXpBWYcILxK5S4YhZgtEN
M/AlGgcZk8mMqYKIGjdzcfi6mjwsGbSYnxuVxwjdroIPp4LElzn7mBANqT8P1gKnVnMfozcuhouF
XdpHjOGr7S4kGRvBj5kTS47MLrzi00+/A6PFSCSkY08MNKFyi1e/GMktsabXZrgIIkVAVhG2Bh9H
yKQNwfUHceLlVKcwfBEBlnXPtoQBWcpOXaeU72hWtTZigiRGgY1tJwyLhWUSYidc+33Ob3N6CIUL
N1Oa0+g8UHwwCPqueofDohr+SeVPCI+q4l3Ehvj9pgdH0U6AMpRUvICyE5vrC6Qa5m9lsmpJChzX
KVrgj0MeI76+1Qs1vNuBenT1tc8eluxJ0nZIJSeM1ml1rQQ72v0mkStpR4gKrrAjLARvIOSTkDRt
gs3IjskKi2IInASiulwydVtt+wwl1u4liTBd8uvReGyxJRxI+zoYaH2EyYKHrF36A9zktEX5ksCY
x8egOaLxV2PHPIQ1zrWLbGDXW8S/F3wGmgQTf6Bh5q+g2bRNn68T8lbzZZJu0+mGUgNHKgr5wrOI
94kcYZlAvmHrqXCbhqMnNPPw1oz0vSQ/V6FuEfOwsCDw0PXLqUP/wUfqNHaqI2AYs5ck0EKv4mnE
RRTshFQp1crCuAgvvzeO4Qsl29Tjd8JXp8COWCrxhn1uubKsAGQ5+TsCZzH5O4oR8GSpKhcTKx11
A04dcx68T1V7qeN/zMFOyhPvY9Yyv0Kn5eFLI2gJZvV6QmHcOkcn7xtiDhIuvSU6UpUOPGsANqk5
TAd7utWEIRUuP+eORb2uITQ1F0TOWkpL/SatX+OR2pEigDH5KufwNpwkvY97/vqoIrpM7bf3phjX
f1hFmYun2MQDBKp8XTtFo4v/dSH/AxxtOACphoIt2T0YEDHqQ+oVxv9z+QT4QakCBnvnp7cM5MvM
vdnMG8blMpK/2TvD9MyGTLIsJZhJjgNu5GeONw7EuliPLRLhubUEpfzipRsdwo5QvbSzz+gQ3jAw
IqN1a0wIscf/HLGEIpxBYhUxhlTY5pbjTHst31eKmUZHfSLjQVFiYFabpDE9BV8PhiWxctFfVScU
/jAKihdlvmJ51Ii8DSGaWScIvgf2AF6XDUxf4qV/LHQeIbBje4Ecsx6RdVGTLeTE54QIr8OqGHcZ
UPxiFcJ3enHhqd28IaL1K2XgFb/PWaBviE4DreQshpAOT4x0vaGcY/mI8GrCNIpuA7XBt9dQanwd
XX6uX+lP6KKkmpSI6oc9ZWRShFYXZL/cUA1wQtPf0OvLra1h0tQgwWf6iIklXUMEw3xqjWjDeoDL
VLgxcur3Z+WuVL4Jk4zoEcZ5ScfBD+YsOn4IYbO1HxuS6NN4eowOL7RR0jKunC/ht/DuaEB/MNdg
Cr+41gx9h+Wq+5xCIA3tuOrNi7ovzDOvcq3vA+NgNRsrx1vvpjabBsOzu4ZH2xUCzCKFUcDffxSy
VM8or6l4Rvt9bZjFqObR5Dtz5ZqOjFhBr7pGB0WBkZGQSeP7hOsRvET0+TEe03o/hfVCPeHhJO+X
VJE5QxUBzfd0qz+wuhOZ0Mk5gGHiyU8vgY5VThYtsMuJr3hEPB4R3HLcPlg00CGJi+mvW8qQNqSS
lerE00B+smHFEQ1UxUmBuF3slR8H12rSDDJ5Ez8AgH6VmFM5YoXAcHUbPIGI/40xU6y9IFuQEdvg
3UmdsK0ahtSXQe1P7vjMh7vxLaKsqSrWOYS/GOdSRLNwQakG+pIgcXPVmL7bjvCUjuYSzsRkX+A4
tMf5ocKt+eWoX1DQ1N+dLyVb9MgX0Ga4cjSy+BZQ0pn+G31KhvbDHrAkPkq0ia6xpBXEmgMgVNxk
qmH8n6YFHj4XDDN4smzvcuvreNgy/oCXBMeNUwr4D2eCVftQUrwneqpPGLV8m6F8f2+M8NcMo7ke
/kJCTlpEOxfR3MbsEwTYEtSqxnsp7eejutWCtYmkuLs01CNStzKjhdosM0CFHs90kovSfcd0sg4l
LGkYqoCQw882LXYxqJeQ3wGJGQVDYSIE4ePi1D+Q2vVEyiqnmDk4TWxTCnVwSB7+ShPVQ8sx8gjX
yPMHpKjtEwCMNO3l6+O6lCI+VRMObi+3GmyKNBry910P2V8IMzl18/7fd2edQnkFCMkJRUDgn145
+bKu3nTni2itTA8wTYNCloZGXgxueAi/3ILN4Sa8A8z6z2gc463bASYVVntge5ASUsC3HU3DgKU/
j2t2oYyLT38f9w9/R/MH21HdwVuJTerzNHGgWfYXMhB++y0+Tipi+Vm+npB7Zr/AgN4gEEJVq+Z3
bO3r7sB5Qtlr9Jj88ZBpfSQAOHz5tI+PWVnXXiL2wtfnOrwOTEimVKUSqtWkOEKbTjrE9KB/loEl
v1s+NRjLHfKokrpjZI+iqWDTeLnR+tQsmW0cbGtcKuraQHiKgQeqIszsAG2bayzyDF6IeURuEvXY
OGNyrLkjCpYfmk6EMMDAXPdf4+q9YmUR95T+wSHTr9Hb9dQ/qJ+gsP7M0ZG+w2P1l+DGQ4fULtRH
T1KPzF6AjSUo16a50qklta0dxu8h9YCFpzLxbq6wW0QRJF9LadGQiYlhcb0C2hlxC0DlWtSQoTKv
RCSmg2YNO8Vh2jvYzRnWxupo7SELgiZf6Gh9M2yO0OFiQYN19ilWfhNjPcb/khYDHMKFcV6J0TWx
P79+QvlcQ2qyYKzwOLFQZm4wBKRRHZWTmW9LrJ4jh4uJqWUK65Qrl0zBvBA3Rew5kRxZjJRgQmae
5BzDz86GO1TjtSE/C/3bHLBtWRWTMxWTBdHUv35jblbPPS55deuI933KXBYDK+70v3h1tM9Nta/G
DV49WKHon90Hy+joEvwqhD22h8G4VQjm1fgf8hzpNn1fRwIQ+wOKJQboMB5oUBOW0sN6yOj+Muae
QZWtozJx8al6YQqPfRXBh9t3+2tJWFGeIAZMFxl8/BtwJ2Erm6/RuNQc5U2z0JsNMDfUGDIW6TvB
/wzl8Ix50trCoBJkmXQY74NLd3EezU0i1XO/KGzpgTqE6EGqJuNMP4rOK7/18DxHo/Iwu54HwBGg
lQxGnimAhc1EmqB2we+6wuvSDkCqkK7PmRbWsbIxjy9G8RrYendChzdxDOMnZlqakM+zrMxKfCIi
DotCIV1wG3TEFK7lhfZX4cWI+EU/jiki0A/myuTCBAEHYPObhG4LTHkjTdN0C3KJqArx8WQmaFQo
a2Ln9Znys8E7YuSpkGgQokGPLx2FBIg71/tZQDtk/2rr8DndWRLLysEQ82Esk8MERJXPF3RrrP7M
ei/li0m0m05ZxssKXEqTvjEGw6fTsL5GaBGTeUvcvhGjNMrtdUGvPAkwMlmhdjPVwTZlXNL7mb4L
jI5YeRBu2IKVUAWE2C90P4Z6DNTJPGf1dRNGlupzFBZE7/yIZ6iUzMkGfMKKGcbXLxnW9EJ2Br06
2Iy/pAguBnBLt+oCBPcBKn9kC9ru3ZFAFVKN4CYQLrCBMypEh053hyNSscRuCGmqkTp/CG7Fz8I2
LT8nqapQsDpiUKv/UTLMzyhxrc0Em1sFbSwm3a8QS6CvpsOyTVrUwx64ul/EOoU4AjCYdMmnTZYp
UN+UnHycCNOzNpjO4WbeCAlq5WQl5r2oce4HF0PnUFERwAN1KanrjCBa9huAeMwX3eRXYZVHDNmE
IFAtJh/C12ZyaOW11CueRkDuR35qB9r1zGnP73vTbK0lReJIFHKgLNXwy5iQsrd/YxSTDeCywCdh
hyVs40XSPxrfSTFdaFSh6DsYMRJyqa4/amnoycUGzc/UaVCsR67SXJhAwXQNgpGWrMcnMv3uPn7+
Oga53TbnT30TTQTOAeiIqsmXxgeJ029z8hXEb5pMdlwirYdtLIV2g+dPyFuTtOdIERDreZyuK4o8
xcMEd7zFMIEFcxZLehJZOUXNLQpX7HNm6TK4KZMzhF/W6whOOqTfr8CnB8DEM0q2HIVRu+QQRKTK
KRxCixHm3aOuWWCB86ntimBhWbBHiro08nXYrw0+QEoiykWSloesxcvbg18K6CqhoVERhQjSvZK+
Bey5Ro3FKbQ8pf36Hfh0G1HrcOxhZ5RQI2LLhZZOn1ccwuYF/ipEsVQCYG7NDx4bq0Zd0gBhSGtq
Lj8ff5oA7hPBJacqWxSW5YCAkIh08ZqrktvOgGruRXD0JicT1gyzHhtO9A66EJ4Itdd0xeXmXNmN
4z3pPASuQqjydoLcA+KlO5jQoU3XheYieaL4T9j32B9yr0Ich8VI8AcvgmdOzJWqS24TkDgQb6Qs
ULsykMUmBIRIf0klru+HOyMo6yllEcUrv+jTmo2sbjseQbQoQElZghWiYRd5oIKPKJOp6i4QQyM+
byjF1Pj+4Y4C5nC3Bwi+yqfbtEgF6oXvZ8IJEHpIgXC6gKzBUBr7T/3WXDVyogcb/pLeEig3pVS9
6oEnxMINMrAlAzLvnHCkZYNZFxofokpwbNXcVN8U+sZozzBIk3inDcdU23HfuYbiPilWtKVZusWP
DPEJPwDQF/hY++DCRa15+nAtKE4JrEXagerWmDGzJnkYYX5AGguv71ekog94JTe2MHHW3VBbvtlA
hLNhaC6wqOOtxmGxl321dzlc0RcSVkTdBOIDY4FDKyeN1sJ52wUHgQUguEzpfFgWEI3s8OhwaYxx
UOnX3EmQl0ng8+wRh7ynP6l1o11vk20L4/7gw/EecNaxbLhKtCh8Fdr3MlwxeMFA0mQL7b6TkH+Q
F/J9YAXCstKn1JpNn0drphzlf1NIVIbq2TMkV8/XBqKZoL2A2vO+GYHXtl6WAGOc1AJqjMfK6ybf
ekwthiO/Gyg67tYDFAU6mZaNBoe7wnNDiMnv1sMu7uEO/MB6FHd1Lz1eUNJYXCYO7S+wB1MxiXpq
8qVY3Hd6yOnReLQoHJGfSA8eAJWtdAY6ANoSP44X0oCko/k8R5uG0DL1OfjJ3DiL3uuBfIo7ybp6
3Tt/IrpAxvGUbf2v8PF9Bpjylfs8RSuODpYJHSCXTjSQsgSOcOERC3fOmgmsidFg+EKJJWRe2Xco
lTabCAsXiAPBGFPhT/itCn9Jw6muZYI7qt/K5K26OZF9xg0LYJrq/QQJaWCbQX3QJYAqNguPZQdN
F0mIxhzJ/DC0uEO1nCU1HB1oN1S4MqntZKNw2uI8Z0sRrrp8f0pztD10FjdRpTQO3pY0PZrBC+1R
Gk5AJ45Z+aXSFYaoZktaXxkeXGdpkhcyyb0JH+VNOfMikVACC+P9t7pzhY2teTNEs8NXZ7GGwAaj
aQQ6CZuxMEAaFZxO0QgMJdP8LWURTFGp0P0gPbCwVmf0yZ0wPTDo8bwTu+9NgsML+Rs9ZmKxda4g
PhTrBnsFCiCzugyI/Vz6Cy0AOYRV7atZCvlqDHuDWCFvEcHHkI7ae4bqT1RYTYzg6Uivr0pHpqSm
OagOg1cO/EqFioCSrFiUoccu+qAU0qJbAFRSa1cO+KGheX/K6gkAkV2j5xGHniT7INlTE7mFkFwz
3qFiMqEzG7aiixPdPAsXUKklbXFOfyzUJK3H5AVAFQMCJnbF8WJE86Mx+raGhOQShHtTi33jv2Rw
ISbY4MSGPR7V/MgWwQWwb0hQY7B2NP6UZfS2IGS86t1y0LEEdLg80BzMSABykVny3SSmCBNngkQP
6PlNNDMxKZj+HihnkBJxA9gm8EPnOjm2skJ0e1HHgOm+kHw+Y/hxmTbkW2WDy0gHiSTwnla44hOx
Oj8Z7qDoWbxe4wx3UiYiI7T4X7lGa67vNdzi4NZ0FzkWH5i7RjXC90pMx5z+kMxNDc/Z18jCTYvN
GA8eJHzcHS4aCOplCg0nzSHqTCgmPu0wXTGdyBv/3/vb3LkEvi6u/RdSS4UkSrEl8Zd5LLBq/DA+
ECgrLRoafQY6h8DmzvFTOSmNhCMW+0exgYivpwctFgCxzH2wnjqHHjUhRCYB0sY0152YiyIQX8iN
yJ8Qh9zkFI1nYOfctG6OjReULTMtVo1NpStMpvDDQJCGmVK74FvzQWlTm/+WCiAIo5jUlTyaMdnC
FLOK+AB8dOZ6WEtojcQUCR+32fNMeUCcJ7zCw3hkRgf9HV5EXECg7aTubDKBBXI9OfJ9+NgG4iXW
XrvhpvKZ+QRgxVj78eYwRic0+Ix4XTja2AkghTkYgeDZs7INgB/CY/4OF43ins+QdR6eC4yycCPB
v3gK5IaJPwcgKB1VggiiiBb3GBmZxElPC8F7BbuFWoN5pxfRY0Rv4nmXzFVuJfecCbsnLx3fASST
/8hMIJpK5nvwdZncm7txQ/qlY7ZY+axRbhmiS7lYtLyKqc1a5F6DlLN2WU7iYzNVxswqJzko5pN3
LUKfI2o+ByknfZQZiJKsuWNFEvWUy24HJ6LzCDMXW2iIU/lZPmHY8Sa3xQmDVRUMMV4wX1D2IKns
7/qeLSz7wo29WCAl5heMTsoiYm6NLQAKA4Kejg3PL44aVAtopvD9oHbgQyPpu1OCUQFyGcAn4K6S
RPcOyezwmNpkjy8IbyUlCveOBc1tRqXAB1VYrCaMHW5FzEjamOag9pZuL0ZEyxVLGtSeldyyTCj4
sDflkOBfcP3nnjIg83Hpid8ao95ihRJnzW3iufAXwS4x6eL7RIRZs83AWXce9xpVN4jWhxeduWfG
2jq0liw9L6BexEUGLxeoGgANnLPkOW5ALA4WeLED8oE5VDVUtHvsW9hs33jFGKu34rDEM+S6vLDl
asTCxXQYsIL/4BrRXzDKwRMiCJRVizoxd0kIGCG3Iw+NLxZxXCJmQiMbZrjkE6JyxnwWygTRJt4n
fcq+IgodBkl4FP/tqzaRJKO5Lsv1W/O0ZiumVsu1RbHGOh3X2nRjDCugND4hPwsZhJq4NSbvzc7Q
TuYLB9az2oEPngj+ZigL2b0C44zs/quRbMUUEHb9ZFhjuFI5c1V87onmYa9lkG0arXqVBL3S2H9g
fRt92Sgs3jlK+UQVuB08LixuJyI08Plhi2FyAC1xN1kTZ81iHHU7I2RbXxIoHvWEYTDwKLJNDKxJ
Iu9FyQeRWHpmuoOuRUjB7yR4tpaD4cLHYLgHl0jk83OO7nqc1+C07Xz40GDMSmTe+ewX0o+AQ17y
CfIlNA1wm9AJS6Isdff1OTBwSJBWeRnDDaFzLalmhjfJFkTgFK+FqUBx8U36OYJqC1p32bo1hyZc
EhMKYgyjOJOkg92EhiqFyWN51WuLCEt3DUGSHTDvjKh73Sxi5KEw+bPpzMG8DwUId3U+2TXQh8QK
JQqAoK1UTmV42YwnN6sWwFQygXlTALHuSxHji7PMw0rAnK3ZNezyL7Z2KZ4PkQOgKpPUNa5IaNuV
nu5Mlu6VzecfcuA5QiCHgUZbdsndJoCHSTuil0Q48Yz9xyeBwe5n/2rn8/s+p3sJ+TYj1hhB/aHq
ZmIHljoBFEFh0tD9znrkuGjQCUVASvwv28orCFGZZpl6b67hdpnhtTN/kenNaNeiR2tigjALvDth
l7lQz7xQB/j4kuzfD/OefzF9f3gvVsFsHS+lp/GFRQDMNxV+tkB/ksGmfbzqu1lUi3TZzrnJn18P
VtcbXGanZuzj3I+rTHYyhpv73wFeFa9+u2tc2AIfUXO6Y4LlRaX94DkigsDFhbUiraQVdi84TbBE
+By/KZPLDK6DEs2MzQthF8Mtqb395XHpB/Uw2KqT/YidnYBk0ht/8g3RDvPItezHaZXMnC3ralec
v5gFBrnwGbex9f10Gx1qcu6llcE/8iXaGhvcJ3avvbIgWvTQRMxqfVYkIf4M//QDOYZ7xSdGiA0D
WpMcUZ669Xyd1C+WtMw815ZY6h02pb/GnwiVXgA5QbuZC0FV4Ghz+FJI5oEimzG2xNm5Yvxg9mvO
btnMua47++uEn9fsIHxH0W1tptv39bM5bc2ZCAYtL+E+BOtcpAtpH6M+JHr8W1oVN/wp5AvxV/Bx
0iP7Lr9ffzASszmdLjFYlOJ0JIy5MZzAMCB1k82xUdwR+XATP7gdUUGc86N5r07118Cb5LZfpJRM
7tat4xab3muHxdzmJYwYaKtEbwDlsEQ/tbTOjPzzq+R2ETINSUYRz8j0KFT74CeMb1JwTuC6OMn4
9Z+vICrDZl8srAs/0acmgKd5O1NH2Uyd4YD5P5wkfcTjQZgkCQeEPeNc9o0uzf88paWY5PiiZETK
hoSwuJNs9mzufJDocAIR4zRhBKsWLhPgvUQphhfg3fAXcXnwZH6PDhQRvAoYHbsx+bEsO/r6zTfu
fwtGv1w0b1jTvOnGZkJkZLjmpt9JXuFD4An27gpGgAITbUbugbiSZWJ5E3eyHXmxfkEe47/wIhNj
YpziS/2t/egProSeCMj1TWgeLRMNOd+HP4Tk/mFuD3Uxf1x4rdAJWzfrAXTf3UEpmjtnvnETR/ex
B86/qvvXnTKJcoUuiSyh4irv0VbiN8Y0HxCoYVMWMIsBvweiQM3AKcmREMDvHJrlZ1V/SXv6JFE7
nPs9xFJFm3xWl7z/rA1VNGfiWXLmwwMoPCzcPK5WArs0y79YGTRc6EK+sDi7I/zF2U264dRx+4Cq
gbchNBJFBd0mJbpfL6ab+A+MGeYfFQYkuY7SAUHvnJ/7krGRd/idy6QTBFyZDPj1MK05N6uZyhI2
mAX4i9mycNnAZoPhU9xE8P97uWROmRvjhGv9+y9Zw5AYi/jKChMPjBL7/z+NxbtVNogHXOa35tWM
4/yX4oh4tllwIG5qDldi10v8xn/NQ+cke3WNCcsSVm1Ze9T0EOeEufc+yaflYzyrHm7ji3RDlNmi
3QUrFfz293VsjvK9+rL8cQ2S4qQXsiPMw4Dv0V/wZ3glBkPXSJqD8d+0/eQ2ZabzzuCCK1GVTOye
axpWb7ejmHs2T3pP1PWko6SYAdzRPXcb7QLxfUpOuh+M82L1QvF5Tw+LfFdB6WC4g3sHryHrhEHy
S8d4DVPLM76KaGjr2m3K2/v4PjJvO8fp9vBevY/GtVjJfvrFqFmyiA/5ApufY/boLsneWNxjr7pk
Z3kh2+8f7HaOsW/cXxvG6/egXvvy9PJeWNbP3gcVLTs0yel1APxCB3uywlmw555Vz4qdFUypnoUH
+Vp9Dc/+Hv7oPBZj9gw3Ja4LzAYhpzx1OBD1lKG2gY7Jk71y1z6mF3iFEQF7P3s/gVGlY3ooNuiv
VpqTPdpz8pBt3MKCVTXXr69DLu5RtTHIN9C/g4P6j8nOqVtccua93H6dndMj1lT+9Lc38Vhk/nOe
M91O61/RIqPygWdEnUaNTgqYz+8wXjCSxYj0/bdWLgY4f3TMSXa1tv24n+jf72EH+6k5tW1CAmqL
koAjsjIJIbAYReQlfho1nlXe1NxW0rr6LPDUe8m3ktMRFemwHyaHxMCJCEBt0ZhbMriS8gALNRrw
p0S22eFA1enGoxfjD/hZM3aGOgqMu4EuY3DwF7aAOUpYZXnGhmEIss38StZQjSTV9BZqX0xMZuh0
wL3fOUIuXOVnykYj0ixyQZDeBjCj5KOM4rVi58PfrOEVpf6Z6d+QfIgsZLEZ8335anP79hjADz8L
3kM0XHQNGG+igjVQPQIlsxcmYFQ+UUgO9ksgSUhmZsiF4Qqg0sQWOQHQ4agJEeqhvBIvdscuzE8G
CmRoGKXot9iAveZafqW76GBuX/f8ezh+/qV/+TcsJaoRdsq3JzOYjQEGXQuADypQHHMZuT8GT2UT
3zvGOxKHZll0RGj1icOp/AsmGTOkkTOkEjN22DnbM68b0Lbd4MKfL1/ZBrQKBDKXsZcid9OdDMdS
9sFyAW9Rwsj+G2QmP8LGdOaCWUOm+ZAOB6D9Sy3wAYtrmdEjD/D9TT9jHKJ6BwQ/EgWA1h/1O+1t
vwYCHmQHUDxB2fxaio+A63EnJgIzunqQsrcbg315AN9g2ACDEPlIlAeAPraEes9cLz9N5i8Bymtk
U5D6MOMZ8DBZAqVoFIQGnyOPZg7bjiM5U5EYW/r0NFk7PmZKEBaatpFpRr6JDVgAeAu0AQEBxmdi
QtN6NITFlfPaWqNDFdjcHBqgiwkInXOQTy27T4idX4D9CrgB3MRcvHCoZRsSHvQokiB6lqhemuYv
z49C7R2DneEXiSSctYY5FCkCljEf2icqNl06KukhQsUKYgspSU961LbjY3qUliOzB4r/3z/EUr5x
FEhWjPkfE+wfK1/8I60lhs4bXoF7rzFIgVJ381oMBN5W3913eYn3zSn5Yf0Fv0ioRC98panAwZOX
YC474JNXcE3GxQkpJ+SuGYQ6rbpSvDAOCLbSzyqPQ5dbhQc3zR4ACjMM6aWmCzWJsuZgdFsPtxNH
WU/8yusbQbIb9By34FicDG1m0QMqEGjLqvQQ9Cdk24mqCYCgY8Igj/7oy1ID7atbAlczJ3gA4CBC
inBRNbeZAkhrkoEO44TdwgmyubHR9qWvukhY10RXUEpT9uMJ8HpkXk+E7huyW3QhmonhwP9IOrMl
RbUtin6REdIJvErfCPaa+WKkmimgCNII+PVnUCduRd1T2SjCZrPWXLOxcD2Te1trHPqaF1tTpPjq
Sts8I6IRXd2Rzbvx5imQhmn4pvrPzfuVGRxP7PtP9zeNANYp/yv/tn1DyKk9LZgGT3wmiAqPGIXx
9PdkG1sgyT8Ztf92GK2MhZ8cJSFGOFFrt/bj8InS8PGTQEimA+fpz6jYhNcFz9XHZYLw8ROWrKDX
BNx9awvBww0iJsIiutkYOkTJQltTvK9bAsuSre6eIppeHysA++OPYor+eziTvaft0h/2rBcHrPvP
CN8dXGtGXIShDzoXmwucBTeIODBPl1O39eg80E1ebktyRDYS0j12sduGlKklLogPovig/x9El0YC
sBYDm1+6keanXFEnGkQ12B+n8+6bgmNlOPmDMh7tZeUCMho63zlRAG/B5O4HTI72/O3k+GI0ZNGe
5sZ77VbQU+nXTweKWKf2Pzxp82i2IObFFk2sVQqT8GHrEdJZmOmyiNEJUcJw07lqpMEUYQ66Kc7C
Ug8fTu9UfrlKVtTaRSBcuUd5bZY83EpmajilQ+oOS0p6BiT2a9/QI/8gfrZbj1aPtt4u4ocPzGvV
m8wHkqWAExeif/IVylOqcK0aI9mIC+RG0CJY72f1yuXix4QvCACkgp8ZElGvr9nKh3WKGTu8C8Qz
TLaKg7oU6RuaxXA4rakVMYoX3ZsJqda9cRY1SorEnpnQ4/H9474cHH0zwWgjsURajcdOQyfAg4qt
CGz/kFitBY8y0k2erhbZR+uXq2Or2hhYJo0rjxcmZzMmOXFMWRjRlsWU+5rmJ2CyanPLJ5jfPozW
SNdl+Ll84mH9YG2A+FtQBC8z5+Q8PPm7yAwF92hMao0XPSTUVZxMBq6TGidh5mGL62UewS4cS+f6
tMC+wicqHdwbrBqmI/Z8gcC8DPbcGg519HAmOP7Ps5/uSODP3SwdxXuEKTZILFhiQZc4bj3WD5eW
zJw5D+x/fzIPs0qX0cScJnc+GBrcj/lsmDPB0F34mJmOPErZ1K5msUlDTOY2jGeO6Dcm+yAEjsGf
ObV1Je/eWIkGh2yiwV9cyUF1EMIECEV9IA/+9QgTMgsVO3VPqwJzJuQZ59JvoqmLdtqd+lNnz/ni
pIoR9ZLZBulBXo/pZoX58EtDw3zpbiIDNqdrxcS1yZM28urF/O8qfvfHxnutgZhshPOh7KANc6tr
dk0I3dSPt4DEeWgTh8bDBK3yHssWMvQFF1bh3C2a8Ma/ELAywAr7sPtDSpRHTzuze2yIQWMNndZD
YSTGFQFIoGTx0LsZcDM4IDy1CLGi/kPNYDE2BNMp3ZdJfbnVnM7v7amFvefv3ecg+PgN20T5C3ip
etPo/tf9JcvE0y8TF1E2a67yUlcKbv5r8TCzGCcz4x0yzMTEbYRJ2ckfjh5i4+8oEfIsU/QzlghQ
vIkhmy2Zr58GmfiTU1x6rXP/vvuiwXTEUe3ebn3Q4TVdslVYrQEwP4cJahGQPZfCNCjtt1sS202U
Dn1fcPKrMN2rExsil3Bzip8JJh4K+1BtDcbkUl3rhyXjDwRWgR0kloluGiD3s147CDFK8L6WcboC
y3Tfm0ecOxicoY1EOGulURH145mxTk7nCHxYfJyckmMf+AowsJNQgALTYosORn9gQOVX2+d1WLBH
GGKE9Is5xFzdtBaGb3H+PXq5z8sta27JZIOqZI15LPY5oA/nhMsBxTw3pcvsr02NamY9vp5bPX44
o3d9HUCjWkKkQNNNl+QLNkt0SewfO9yiN2bzlzMe1icUtu8Nw8QmfryNO3sIDSMOjuRigiLspMMr
otjPtjzrcTfLgQREh9gZilcLuzkWfuPRL0kagQ8kpuHJOKd7XWoeXcmUwnJVRMkx+xI40RDJ/NZ5
L6stmmT336KKbmshTFdUe+v7umkdJsuiA6IdFwAE2gKPXQhGcX4gAC0Y/Nsaxe7fAwfTn1dE9B6r
+oGvNvcVtKvFy+1WOdGFKHhXaYzlDaJn9puOXyQ5w1a99qDQmcvOa9+HNHpq3BLEwhYy8eiyP1/i
N17CSD/hvThQ7/fCBeuP51Y4ytxDMGG4Dl/9Nvs6OaXHJJYkvNkfpKxxmyGzBsUEWIX7iAXsDK7y
DuV3SzPIKWi/X9Eof1zeA2Rc/mk1ZvWSc7fG8lq2enfmvZxs+fAEExNW4+RQDFsnL9uAKtrwcMW/
t6f9SEch/kNIw0p/RXmEBB4rxTWBxXs2K4t4s6iB5ZUbmgMl3yJV3Zg6/VJbPbbsGkuoqs2WpgR2
D5OAOfmJ+ynB4vPs+gm7RWLSKPPnuamd2R4Q4sI8t50hDjUf13pf/LW+zCOitzsLVsuHooOe1Ey4
AyPsCZ1PAL3HLMPBL/a44ToQ4vxbBAuCC6itNFi6WHtfulW/hLID76H5qi7D+i/iceDTYFGs2ApQ
QOGUY7q1I48Ru2w5ZLoqjBbFfXUcVpNQWLY8uVN3ur9F4BZ0UO8LyABNFu3pqCB7mDOw9MZ5ofCB
nDbGat944ICG+d1KvWJQF87g3nNLT3BvxGOiOgobeiGE4TraQuMOdQU3LJo9PJz0kweolU5/YMxi
AEJ7BuSiu7UfCEu4oNNVS9JT48xK0ghIk51GxHCi7IXjIuHIw3QG0NjaS+0YUM3ioo4QviDuPckN
g4KHysfCiZM3rxoHrQMdG3sMnplEgX0BgwFnEWb1OtNF8UqAfPwLFht8KcKB2a3p73iCdAdYYEF6
znY3+7V5foNyMRKlTwEYovvIflHUUygYPBsJvw5Mnl5LHFuQwJCUfCRTQNjwYfk0NQseCsGKmBID
Fiew79MCmZz/JfMVpj08XQHrDszPARI/eHu5eC2agvfZUBQYjQfRy5Cj4pDa/a8vh2lM+b0jd8uG
TGwWe3NYmVJcjrm+UevP+FqJQVVjM0d1psZscR19LxilEJyQzK+VcRCMPFSsw83r/emcDcaQF7Aq
jPcx8bqDcsFe96LG5bb0smXzxWr5o3qKOdBsBWLmVah+7zG0h0O2a8+u5EGyXg5r9YuV5TP4wrMK
CfFo78VuyP4lbXnoTTa3P/7v9A0xtLU+x9vPLYolzEyhrNPkfqijwa3h1R+z27xYWkDN2Zoa+V9T
DpGC0Wm2HF15SlvEoohtGi9D5y9uD/ryuSJnmFJ64iiUOG+gM1MLkqD1PnvaoM0MNFNzJyHxvC7y
rrsF4P7e0dswFkQOwJDQYAa7uJsk/cXNOHGjE57BZ9wwe50nvwg+qBYGamGQP8R+N5O13GfLP8VE
fG+8XBaqqXvMH1/uLMqMv85jAmD80UxPQrq1w+TK6mxlSqs2GCefSUhSqGFODyXaMFIPWZ1UYjHo
ZUnyw+lMS/VcAHriN6xs92QN4JyIParHlvNcihYUGqsGvNtz6l0Z3YSV2mCUkIqjgWcanilUlsk2
ZxNjf9EwCIywPbBUjha1icMGj4chJ4l+AZHcTnJLtkHNf8aQDJ+b1BqfuvXP5Kjw7OUxcpSORdRG
9Up1ZX+6V1xMtON+U9VmKy7aVbdLv+HBYg++gwqOicj9u2QeiT0v8zWOpsfDFH3EfIpqLCh2NU9w
Jmc3b+gNtTa7m000933MqjMxhQJAwlTkOPvmtt7LTrKdrVjQMFBA56FszlvukAIro9at3XFYc1p8
jnfR6WkVoluEJRxnSl0y8wsrNkvoNW5hUUIds5C4Ydh7mZWC5AJBjA1AFuII4VQhjy43pUfhHnHG
l+/tZAvb2sn3Kh4xofxd+5WNgDvqqaTU8HYATBeW8CCLFtbmCG5VF2UD+XCgJKeM8O7nSTiui8QD
1fEnyxnJJ2Aoc7LwDD6+JQDufDCQw7fl9qdsIe5zq8KY4/151gwWuCxrkuvFfdzbRcD6nUY8Qo0U
YfkmC9l5nNQkKuyLpov6UYKkPPOBh+YBjz2Wy2TDBk+GQmXLUefLK0p0KwlP7NfjY5EqyH9Q1evu
/UCcNVME8/4zFpbvLwCvKa2kbkpeyWYCA5IFPtAXpfZ4chGD9peUl5S28LpIi6OTaRw5nDgztiIc
+3F2bd2fav3AMKJfDisKcIYGW9JKg8doVscnpEiwyjC5ltS1M8zdcbCbOaSUcobqM1F8dBDPpX6+
W+TFm4nN4yJsNmTGPJhzfw8LyfwEp6/7rlsoeGLOQW6BZzG+P2RwJQRDxtCnNCEqDTu+6GLWHhdM
mc+3XXbGZWPRbAG5NxLub/LoqwEzb4OZbj8dK7GCh1lhJBuZ0RBosDNbStAP5DkeERE2OI7mYSk5
6nOohjHHWRe7YpUG2FzyNVASSgI9GAigyow7oDtqCdpJ7s4aazDCtXA0YEQx5x5ToV0kzhQB6wUC
PdEt+lHi+VxH8u7uNh4d1ZbiA1wy3ef7nH8JphS0ixqPxxEnp666saFRYQ17CJa0T+ocjRv2EYy0
Eb3Mq3MDtRxKB20exjuqpUlMxucK845dcYGb6Cjr2y/uY+3x5BIEjzFrZfSr6VfhEOWypjCyXwtx
D1t4waM5hrpmS6d5vUh3sKBhuexbW1zq69cq9Wc4ZumGQAQKgsoSRxRTUojLRExp311Qf84qbVON
XwTwv1duRR+aq4WO0Dt5BS1ESyvB+MegLNvIy5uV2dTbVuHgWsvY4uQpFswTu/nnhnL3P0HjfgLc
Md0xahiMtjcS3VY+sAbmT6TbzI/IncHnDbAf/n5pDoUBYn//Tr/56VKgpjISWjYQDcJKfvPf+6IM
oIVSNH5CcS/uhx9q+yCLiwUT7EWyuTNU6JA7xYLrfagiKw4A/ZSdOwLAoyHwhuCBBL/lKz0Q3NrJ
Nj3i1ZVg0gX8EB3T7uufcnv7kRfqFliBKSwch2y1IuvKGQvi+xz2pAEEbguHzyH176sX22lfb3jp
+vf+/Ywfm2JH4YhYlUUKN49FKtRGA7+Kp0WsurO9/NNFvHvAENNncltGyHUs/KfMm5+vq810Jxx4
Nej9tYgfg6szieDRid5DsyVt1XJ3wByC1ox57IKeAxLhad9vJRiBqOUqQ5shR4aMaWYnL5HM6Z6u
oN8IWxWjFfYjoj1qswGVlEgXYB1idBfe1yqdg4REf85PiR+j3N6Z/jNS5tmH4RL1EQk2fyId1819
rcdTRzuzlFEQZ1G/f0dPq4kItOin7ufh1y0xL47cwLdhWOyIiDSQY9FuycxKh9TIoZTn4mJ49r6m
+2Qs7pvpafEA+28Bd2ZWJ1FyP5dv7+bSCtHWax52iGzDskGLozOHiN7hzWWU5LTMr5TEpN+Pnl4a
1Bh1zHnqaP59nxFInXmwlo1PWHn36OTnLrb0zD9/PzyOWbZ3hwgfRlV0hKcXxb1dbfM1xlTNso7q
H1zJwVPAcoTjxy693MpduENODrXIoFPb4aSMJ+g6d4rfgS2HLAPF+VDxHl6rsrL6NuB6f87sAPed
4CaX5Mj47aCizjlUgR6xPJLNZF2dGdlt08VkPYmSWI/E5S0c++b7gt2KTrHAtsAryCrk4WxWMZ/A
bX/VM8MxJnjNIV1xU8AR+WU4RsT444Abq35iV5mTi/OGBc7IlckqFHtXGa5iZ9XESScQNi1ma7lu
vabw5oyKmFAAAhyXqfqOxXr4To60aljscLGa3KbVvX2w6nBZYgVgGJll0Frn0rH+QVH/9fy6uxo2
mqnZoyR5wnSFVm49dYfWi1aEm+qBKfzEqv7ZneXFbyc4fJ02Tu4wzzaExHzfHNJvGZu9m6Mg7aUj
3yyYeePOa8r+w8zdkz8O4GgnSWfvOevFLyYH6c8LY2IyNBwGkCu8c9b6hcYqoxnWDDjZ2onxr4Ne
6dE6M9mGJCVb8ooCliZ3HJyLq9lC2egbrFTYyWj5cqftTMLXqHupdE/faJswdvxQaIuMXMJeDF/D
qCa/CbhHGNQRoGP8SbZt1G+a5R0R2cRGcNflliKY/WWy4XCeCaIBvL3IrUGwwxDamhJnn3lAb6hk
AYlp52EQGyqJT6RpgwcOxqfGSmb+li3iw3Mm7sSe8B9PRxiwkjeZxY0JcZmXZqSPQui369zSi21a
2TNaij2NIMr4CtBYnwMX7DltYA1gXMNg9XCLBqsc7EcRF6KPeJPZnNr4/cS/fSxcWpUsLLMdofT3
2i4gFCFDquwPnx8sUnNSEaVFmHNjoZy6I/6K9deq+kT6Z/k+LZh09iBC/Ly+uD2DmjOBnyMNkWx1
4AoVLmxG/Qymla19XE3Ek+Z3Kq56Mor9BNF4vhFO8fsUixzXKZKbdf/v5SeVx9GTQTPYXFQgE04N
D1sVM+MWwweb6O26j5uZqwOJCSaSQM6/UFsl+TlSyLh1yLxBjz7l9tWsZ+/d6b17a7visakekKvs
T+XlDT18LI7SP4+l2afjraAcS/JaJkxgF6LzDGurApmo3ER/m63wVamu/owbLJufsVjTRgfoEDFp
nhKaowS6EN50NqPzqf3JxW07xIp0vd0WzwFh57kEzppqG1nbcJ6Ad+jd739MVxnxqr2tEiNUWxIb
3r7zn61x+qbt596Q/x5XKeTu634gFKAxRi6KHkw1COK8q2zsDk6+zXN055Iqm/SAgfL8b3bBjTh6
2TI9sbiYRhSZAEKEm/Qv81H7AjD3DAMh7y7bJwyBGQ6cWOEeZoKsH3p55JesKXFmimhYc+6LKRuq
9oNE8SnxFvAN7veNCLyfhvwoAsiyQRWGcbKD9ccbtJqFOLEV9nkGQXc7qdxnFzzLRVUuJEplzPlm
5h3WWuZz3YQ464DdQAZu7AkWIsiUTPi6uGjctCm9Gb/0cjPZwhKFE/Nw1CTQXkFbhWqP0ZNzkrAY
irpml2YbpMsKxmpEG0gMFcdpMnkm0FcQhtMPd+Fj5qqYueReim6E0OkSoinx5fPPpsERnBhchMpE
kBfWhHwo0YPV07eWiHXGxEPuxQRa/v7guYHud4pQEmMum9J8tDjvRyhFzUMGp/y5UXs9GPsYnxbC
NTRvgy+iXlYkE702No4KDAm6OTFOMApimgt1CDmv+oVdFzSVJA3epO6NHCdT4P3Zp/HsSmDkLPVu
FGSSd4JW45NiA+EgaEDF9UCzzGN/aiQoEYA4UwbR5AyPXyyebv9VShHuZNhjMf3lBZAHZoBIDb36
caIz2A2Ghimifp2ApGerrj0RvtuZn3Z7khYysSloh0hDZftjvA4Mopsq7/YerU8Ycj719YQqEMCN
fj+6p1sVABaBFlKUG71r6aDPu436tKh57hQxalG+jlRklwuhpnxunqSenPOoCZ+tV+KHLttcD6YS
Yo/eyX40DtJf8sk+rSe17kz0ms4XeOsZ6lULqJhcq1FZhyQOa7OQl+Sfr9zjxTQUIVjMCZuq3Ypd
mCLD+3cpNR2S3Xj9NcnhAGk5+9QpOe+tiydzw5ykZPCOJMOSOmfU+LQuzTtEovTw/uppEktmhBOb
rRX8An55Zt02k+39wPgcdCqRolO9PPGQ57XSABoBcwVQrueFtUZjyyEBl9GLTqawkaFek3tpQq3g
qEbdCeK7W8cUdlw7ULAYzHMQ6ahTw+18PPMcAEeGghDOAQ1znY0EKH6fH8M3ATX7uDaxvKgoQU0N
3zcoSfhIZgs+RtYuMnn5SAOWbSJuPjkqW/Lk8GYQRikTN8+hGNaNvBzS7WQCrT54CgHaJ8SR6dPr
G5OZfsujuhZ2eAXkmq3ijoorS8GGPmc8ysQ7KexJ5yjYyYcz1QbHY4lPgIOmBjyABxr81OF8TAJ1
ozBCxWc5rJa1Ix1IxaLcTVvTptqAWII3Bsyt84BjPpiQ//RlkMzMHVEeGlvYCaiaELAxOhyFXKAG
eALTSQ7rEzyT5hlysAjduNGk/Ge4L/LC19NASlENmbBNsPDLJRcd442/tf2njrlroEjwwcAYRSyc
MphjBuwJRdxAA8EnI8iQvNQxXvI914eSLsffZcL0aLyWMOc44byY8PrOiDOo0Z/1YTNa443MDBSW
sDA61HOJPSr2GL/AfYcMIG7k9hdxniJxY4w8Pt4dckRRBzAshPeW/+bdYLI9oQZMoCiikuRr6pU1
CBumebtqu0Chd5Liov17IxTKH8dRLDq8968RWp1c8Q7ml/gZTB4Q/LTEXqCxoCD/mIk85+Aa/B/e
qzrbQszgW9Xbe1P8T9rF0DBLhImVjTpF9JWcaNybq5vfPUf7c656dvormmiSY4bsan1YKwuBHQ9T
fw1jcAuRz4ndaQwVgIfic7KKl4OcciY7HAgnhJUFBQcOI/TAW4ztLaoajNIpabW9jGkXitSbL2Zb
8XN+wwfBnoEIKFJVVBF8YM37ABcjeYdBArNkKC1OR0MPm+GWSDKdjdIUjeoHiZCEm4GFxI6PjYTr
w1pFf6VtO8wBby4/3OGDg3qCRTHz0eW831YJSaQOCEPhxfXbtcH89XOGMQOiguACZBM9HpxEaC5i
H6bT84mrMSGeEw0TZrrwcRAWonbCsBXCJEZECj/LnUrSDEAcDAiV9GeMZS1sfZiFC6OELOQo+ArI
Zo7ZyszHda3J9neMiO/b92T9wRi599HKgG9jQI/OYoqLLxp/u5KjVo5VAV+qJWa+BKB1cMKzQMJ3
m3GVQK8f4MqO4gDXibcQcPmmL4dEGpRdM8mFkcJawCUH6T+nBgVOe0AmMIoZ4TA8Fm9wbXQK2ZIX
QFaDlKiAeYuhIAJLvOPQWzMC7FYlY8RC+pk0cYIjzvTMxUQMxR/tNYq7shuJSPD4YGjg9Mg5BqnB
yXKjLrOFhDqTrFYxINU1LFfPBeuBjbWB89mOezNyXGAvdOfwkvBdGbWP4o8KJ2ECP9PgtGFv+6KG
Q+kloC7ifotBpaH0wgOC6NSN30A6w28U7z9YReTUaa9DQjZ7N6q1YOJM3zbaCnQ7HKXKqAI9K+q2
f7JM/hvNMbdji7rr6SHN+Z/qxDLDPTutNom0eby/ENKxOUKK4hpDvpKEoOxWE25IXTFYsuMog/kF
eBw0YRTNT8w0YcCFXKPRhKm7yq2dH6hsEEIz1s4gonsZtKhmWb4pRbwCIR/b5sRBYcgmAhsrf41s
KxYbdwCL+vlesGzTOrgpGPP5CHi5xzTMqmCfSrEKJAg5gt2HJX/CNX+sjEZGHdUcFxPEi2fLE4MX
JCk+twL3FpEPyI6wAdVsbsTR3AeRVRrw9zMLVDS91Xc3XFih8KXZDSClTZ6hTFGEwA8Z3lcb5Ad2
6o6R9j+dGJ+Xd2BJcVFkRvvyXKYyhfKKCQlTrt/hPNne9q+9TC9DVwFmyqyGiTywLsZg8D8gpx3y
uN+1G6YDiKivrU9TIK7QuMbS5W3z+rwdS5fnNHVs3wXUyTiG5DgzQfjjWYZjexpBToPuR/j7Gy0H
E3n0/IBE8JlrAgTZUWyx8MXzAyJI4zzQBBcxYRmrziUubk2sB7Ts3j4t6Eg+9jc0K2xE6QAXHUMd
xD5r1h2PJMp91teOz84NA4UGiLU+M9lH8aR/IYdilY3sNDxugSGV/1VebB04xJkwXiB0QTyH7Na5
4OSM7h6eRLVRcUTLu/v0ij0BTCuUSyx/0I1AZs6oXvGrhqgIjn7aYTIzPjvHd50zw3Io/ZiFwUri
NsMqhIi6OdYNWHy19xie2Gixc2AwYlVHnBWH0WHo9JuNNhP2B64wU1t9vAAzKGGthyXTFO4F40O2
jaf3hpXdRg/cwgBc7ltkahgAI5UbUFO+PUSg0tsb2Yw2n0uGS4mPbIF6AflCFhB914B5ZXYdK7sc
G1PIhsiH8L1GG7XIvmGGy2F7LRjQbwi6YcUML4tLBhuLG5rt7+Uq8YzYjkDHTClndsD4noQakA4/
Zcg89ZnvpTmRz7CDw4E4yirg8YPFwB1VIkUQZTdX6MzMkL0CD2ttvB7phpWLwE3xnxcasmpe/0nt
OAkul/1mILNvxP2Y8NtMbBKCyufVkXleyK/wyHkX4WhWgMoREssF/1r4s8pFg0YM3Z/0XUiPxHfd
uDiPXU2WHmUbrhmQUp52Ax8Om7R+TZn/iSu7+KPZww7nRKDIy6AtBFkAYPnI1m1fuMkO+xdn2Hbx
K043nBH9Oo6U7z8cEOADhy0DlwOkoMYZ4FAteAFMdiAF02mNZCHWE1l1YH9Ez91t2kO6HmrR6oYA
Z+QFc5CTLXscG0MHMk4wNiSU0kLClqyozOozVRTDXjIxmLc8aIsIYsdvXw+TBcLKXR6cSNOzcdGi
3X1e5BVoXfRcPkiig+1xW00Q1qKv/Jg2ojkb1h2LGZYq25a6RXYASZesGApe4YR/xVZtvRXiCpmc
Kvi+7FmMETiW0oc0y3bC44LbieSz9IiQpd6+9yUm/KhB0uX92ltwpMjTEJiXaBYW7O4nnq3Tw5Qh
+zaJT+VcX/cBbYPDFG0PW8Qmwid6w7BpwiJi82W0hGGQgukZ02QLHsSRcwa6w3QA/hCtkDH1oWdA
lCqYjXfMjTq/he9EZMB84pdApSBqm/sXfY3VkPPFtOZ2OO1oUeF33kGW2eTg1a24bzEI3knxJJCu
nxjewC4JudK/1FFo+rlp2/OLLLLSYg+mCIRM15VOS9FLvG84juEGFg6Dfl5lcdufdrPvmYKR+rxB
utMvFfik3z3AlzklSKSy2DtRlKy1XUuoz2YSMx0B9+z8O0M0SsMtZu2b55F9uL8osXB5f8nREHQB
AVaLmjERUyAUPUjQmAqNWAmOZ5wLWFcorfbvsNlW2+Ev8U4GFiFbhWB1DMWd1zjP4lrTLEJo/Bkz
DPb6VovSWDy/YmHR4TKgerM1Pl22euPGNegQJnEegc6QFL7/HIVjsu38z7LHLgD2JpPVAdZaZUsX
6Ygq7o8eldkfLLlx801+BaQkpYNbIkzT5wKzURhy2pztMEYqCD8SVPz7tlGwChyXFfR08bu5SJds
q2wITfBm0QDdh2i3hRzdQd+ZLnBfZ3Nlg7bTY/qqzYeFwt5MZos7zgBvo1AG6xAasJTeRY1Hkg72
LUdGQrOfx9fUqjwckcIej8H5i0AYKm3Anmor2YArWCox65uCGBnYLhzuMT2A138VAbO+S+2L+Eg+
Qy5Xwu/Xf+0+u77DkVOmwFUjI8BvY6h1a66TI8RUGiZgzKb8fv7W5/wwrIogWeBtHsKIYSYrHfN1
F2E09Lj0Ic6g8Q2mBuIXlfmjOpoUsXZmi2FdHMTo9DN+sLUWaWuuk436y5YMCP5gsS/3c2WN8JyY
7eAPRg8DWj4d2OerPMoMC4CDIcB+XAGWJVFZf73qzFCUnZUrnQ70jzeuJKnNow9lNBZ+ZGRAfKj2
ov3yqh/Yq48IOSXKNB1fIhmmxBpx8i9P0lMEZcnmedYG3NTuMCYYi+up87FhmmGIL393q+mKDIzB
QboNnalaNAvZTWgmi6BimCs7I5EPNQ3kpCdXsPSUTX88LYoIjeg3JYM5Tm2h4i1JVrbYmdbkBDXQ
G7mhpr7ojxEb2oJNlokryo4j5vPwQzUHKcknTCNISbDgSK6OxdVtD0PQB2a8pUaxf4QP+HwAOrTR
N1gFI4sVS02xwUVuauurHrCOwmgM7S6Q7ql+syeuSEEsce33u475MZ48Cf5QXLJ1sddDyDZOHicB
ymF4rGRkmon7sRSDEgZCL1gY5MrURjMIJ/bhUCL5VH1AzHNU45awfF6Q4XqD3/k1t0lGntd6ghtH
ccCz6Zh59V+xVzelPn8fKfDTH3kkPMZQ8i3i10LGxB7/C2uoov+OZ83gc0JRt2/JjmIfmi1q5BEj
Py7j/tqn0etvWCtfgod4fFExaskIkSNYk5N9wa6MOz2+HYDTxAWUlZgHC1D28IeCB7oqsDxkp3qP
YAjad2fqcEo7E0AdftwUh3IkKVoEAuFDuMaAs/olydOaMvGvvB7O5ZvtvA9zV2FC2bi5UxHXIHrg
vy6jCjd1avsW3hwmo0F/uH9PLdkfLyFmIe5t1Qel+3FG9a3ga5fbdrbp17NQiaBQe7kzh49v8Qw0
dacwG1SgtddbsMfMUb069fAwODgNBRiXmyEsYiyqCPS5Z97HhywzUrqiz2Cz1ykxnNzhTzq+mImk
PzVMh5n/DikBDIaxqIitznx5T1QjnbE4Q1ecEz3uEEJY7pUimpC2CBLLHTzmPrgFfNxhXhy1kAHz
8hSWgAn0jiAPgv0+Mw8eB/YUYKjlIYTFFWJQxsctkTsuQzENj/USqqX8+1o9hXmnW93DyvEZeRrq
25jpxoOt8Cv7yuF0p0ZNhDSre42mrCucGSsRvywRk7uwYy0mFsbrd80smaRjJnhhaahSKD4dCjem
QTBLmslCf9gS9qFLlgFdgJGdYNc4RQ3gMFoZeZPXSlHdrgjUGrtzq8tNFDggvAwsc0P+x+GtmTyN
GfLmR3Ux8ctzUwHB5y2ODDLY2KrG7zLPnFX2VFilip1x8Zle3H1mGyXvLltMg0oxvIN+8uKDhX7r
Fs1WPO+JYaCUgi1HhvOKAc6gBB/M32rrw74tT79Ioqj1w71e51p0h8g0c6mngOcRcGpTBxBc2bTT
FfIr5TTCw1lDE+1MWWTZUZWW0/cFZLWe7iZwvp+jFRctH209BVcujiXvZCkgmtW9YtMj6TgQzxrg
vbOo1jo3xHbi0blWvojH9TzzB/zAgFN0kwpnJR1lnyS70bXcLHqD2aESdE4bMf/U/niqAuY9w+ao
xgs9Tn8e3NCP62N5WkHj/pl9U+Uww4EXTL8xboJMBbmH1+rxFSkiTANrTImjMoYcoHlJj5rVYeIk
fnCJIjKMZEr0pKiUnNnMFGqfIcDLwsOJmFgQ71nuTXWmXC5K1TQBBMVc3CTggloQZGy6JoF1y7Cq
pgKGzEiZ0QXMILTe4lkDRWiqGjilF39Uxd2fQv1PoduZTL0eqPaZQxLYxuROdRiNUfnA5GECJpb7
+919/ZWSoTFFuREy7d4gz/EATPfPJhbUkIgHYAL6dNrByRV8BfeLHtbfPc4pH/Hi+YfGYatFuzyX
8dXnPRkhDHY28ZkA8ibVMy4+HkMRLErfOMS+sawgYMzUaJexrlg8mVPVkNglWI/YnMIh/SzvdUjh
DfYLIonBGOLVNyOJLdAR+3ECGTWgeWP8gOxGdf9xgCAqLMQD4RmRihfA/HOZfucHag+aCjRblItj
U4E8v5hnrxV04W25ZcAeFiPh9XFVg3LTB7MlzuKQGuDYoEhFH1kQD6ThRTuXeFq23BV4EIPNj/PD
hO1ENRlZwTLVFlUX6DzTMuBOD/keeroXYsKeMki9iBAcTihJmQthQeFWL/ZxCGFoLHJPaRbA/jz2
SNugqRwfY7dxdiezXL4bplf6nPkh54QiB80gBYQ8Wgsy/0ERneeW9jb5PtOz1+DmoovFKrMEBYo0
KuZ3wNKSJNzJsKq0GPAkWJvQUDj61E6xO7pSd/Cb75lbqR7Go40O70vxYMDf8GGCe2KquEwoo8oR
dimJohGZXeTtCGhtbEJL+KM/t8w9GrokIFOcyuTRUxt7dwATShlgvf/hfaY4L6J9cN5rF6K8mABX
g8xQdspz1M0gBJBVqeMHbJUnV8p6MAuYhIj51f+xA4tld313o97o8U/DDGYIugww+OFEl9ZkFj56
55kuGfwwDeJbaMABiO/ZFuxobA4kt5LQzgQj/Ch59P4ANGCvAE944QE9162N/SQQW1rTUI5WRuMf
5Mase9XGRxWsmdcBO+NmAE/7kOTBkOLpgQcBOUwFC3kidm3gFUkWNJmF5yV1H6YvaChPa0AttVth
SYPnEAt3FNQfmBRQ8QH3gnCNQDvPItp1uiWgLmyQwD4+Jn0zCBMIFHY4HDcHV58x8gNnBUfGGYfz
Ao4LaRNo64ZfN3ZQiHP+dUeTLacHkBsEi++PaCuzEMCRf9gLaCs2h3fJBcYFgMSIqr9HYyQK8G6G
hYzB0UAWJO2GgML8zKcS1NEeSiOBYf6kFgfw1Ms5f/Ph8cXDgWqDKhGIN93cXlZ9bt0VGwMKd5A+
ThoUZ/SBk26M3sRT6XUGoqS5RUIGhM43+RD8ARriZ8fVgUcrUrbnjjXy2AH57BDks0q+8Q7KftFH
5ecEerPuuXhRgWNitEQo9BjQzWMb8hS5n/+RdF/LiWXLFkC/iAi8ecUbgTACBC+EEBTee76+x1JH
HNP3niqB9l4mc+Y0wtgUVLEgr2cHfJ1HpV6uNeK+EmH8sql5mcSr8HY87AD8gzlgQJjF9kiTTO9z
3bxU1Vz8H2hewTW3/JXEgWq5mBtxdGCBUck6crhf6DcmzdRnspP7ygT0DAWkzqyqciEs2AUZU/dW
iHbTzT/RQmK2mXo80yCGIfdHCAvmQZ64oYPv5F/WTDi2QAzkIlytOmIh/Ln9PHy1+bJz6MWgxphT
OLXMjuae158vQ3yqwbsFKTA/vnaqnRuZ2H1oSIapNpCpLXWsjzJqkljjl2nRRWaPKWOe8KhUw2qd
3qZ4fuJ0BKMiUNlh+Bytm8eKkXXj1t5KodD63ZtP+sQrX1JpldKof6Nf6+p1cPiIfwkFGS4+GHcF
QWN+VZl8pGkRT7IKijmSqUMJ6+/TJU0U/ihqtu/qORVstnP+nvSNfhO9VyfDXBzZvOdiLz3bMWqV
B+1vzTrQ6AvyHoZH3z8M3214wAbF9NQwyv7YfK27r2LghTNHq+voRpup3hWYZbFkvpZ+Wsy/Mzqk
A7MCoPV34jdSheMgivaAq+3nryoGdzH2efCRr+Hh89Ze/LLe/5TTEFzRTCLr244XXrk1DkMhKaxI
IWmxYmRTTkcrF3RQoDyS4y4flHO8wcRJWSpdP62xrKcFiP7ITBFR/sLfqfQ03uWYRkGFoblBqV32
bw0+yLjhQeozWvjo96tyZMWBHdx+DDP+G2G1jk6Gt36rJtoXkwpFPSVn1eR7tJjFBjEyNp0drySR
dI0snS8WbPmsOkrMOPbWDBfRvi++UDaIKogrNCatUz3VUAgFJueicaozLYCt5icj9L19j7bp3lt5
7DOUZnwlRcVisNGlc8VgxUiiniwygAPm82pTbx3HtxpvoJ8M2PpS203y78EZ2ZSaIPPhiNI/hQIJ
h2NZwCDi44G3ZlBaNDDvXCqLUq6wq/AwYcaD701at5wtZ8rfutiGZSF61PAOF7lNb0eicujse3d2
u9y1OMY/81f0/d+IMtm3HR2YHaNoXYrxpxTFFK/qvII8vi8lmZVc8qpsWp03bhPK17l4ZKIfL54i
pXu29pLQyKEg18PkOSP5vKu4RO5gpatvvNmVVLmppzGVDygt/4ImK0LCjquKeMVEtGzkjlGxp0XH
3ZRbhFxGcBSvGn7vdIuJmoqGIJ6XZ5iBQjxnD6G2fDu0qKYXnOIkkj3yzkWnbprnavbLjGnJKvBZ
ARm78/5ukkbawIPJlyyi5mNIQmJqcUr5R2f0qgzvrkL23VX8bU+kUuCcGONb/RhExcAL+5rxH++1
IAox8ro3IzWn/X7+7i+X9VMD3mvE7k56RL6fn0YOqR5tLJmJiFkhwMEpJNgAV5QtzFGqyS15Zu5D
8QMZD9CMnnq1aZ7AMBxhhQtVEmAqsXNMj+K9JxLPavVJZguePPZwDfy2Jj45VIbRDdI0CuYmS5fH
uuMedVv7pUIquHlB6NVNdjwG4+GDod0juBRwq40SxrT8IzfQ3RCobYrGts+cTGpsMGuJfAXfzC/X
urv3dAXemD3xtLWGnRQwHiXLuuIHrPvA15v8sVNudHioyVSDu8O1tMP6bhuw+TEkuzIVTHb+xhuU
DpXLlFU9BkC4ARbVDJ910+iaC3aW7fq/2kIKH8HezX12pont0OFWhIJ8Zkt+cyZJPERlpS566Vas
phjr8F+It2wwAzMXIFmwJp8mKVI0MzEOs/WXfZOV3Mhh45LDwuAURP0zWjbXTUuByWjZZLYalOVA
aSOE+HjVyv2ey7mvNLNnh0Yn+70CAWf7OSf01rvUIzRooqCSuPHsLgqLYdyU5wSdkrLSf/cTI74J
BWwmka1HUSNDl9i5/hxfm7m2N6TGoPNsTlq59oLd5Zexr5BfuwB7rZcuuQVb1Cs/Oqt/EuYhVtL4
ADUnMmmFyS5orXx+PlpctHdHBvjhMKtko/nVJ2gt/MjM7O/9hffNX2Ae7yrvUyODbG/URbitqBBg
/4sy/p7KxBSdrOrE28+9obKJtZV+8RbfIZQ8RseB6T/LjNJ+SD/csU0VIlRZlkYIeDbM3c89aj/Q
g77QwfxfIHiJf/CpabwJMurCZ7J6D7hS3y16q07Y9hfMD7xeMHz5NTQqKzmTq9dmZ9vEcvw4+GVs
NetO3Ux30Tx8qoqghXyslTnzfYUjxPTI3KEcHx7r+5/cgHlU9UOBVj4XervyuhOny8FUs2xHnEfG
1xuvIceGyj34EO0LA4UrrFY9VNoVew6D0mCNClm9Nc59xZixXl6SabPjTp2CzUPJxSiOnjKU3/nF
VL2bsWTP3WRj2TE0fzQWzL462emhJ+/b72kDKFwoklSwHJ+aJGDPshblRfKoUWkC458j5ixRCgvV
PuMVg+tCWoPdpz9XZXvc42SIzfPDIM6PfGZGpsJFZPUDJFXG56rvkY2jB+zbSyyf093lvZQtxNqh
5GmwSwtxE6FKRfKq2UDVZcdLFyCQKeo7nHcTCn0vkaVk2/Gy7ovt0n7lzUERi3vC8K6wmbqpO2NI
5auP4ra1/lyWFGXVxExUhrMi7rc0MBcVnRq8pr6nu0/bZKCqSTLNWqRss0JYjp3+pUF0i5fBgyb4
TuZqkTYvgX2+n1Q4HStip8zKepwajPX4XzyT+ZaH0JhwPv1MYp2ZXeaqjnooMggb9o2l5uirqfmx
65arD+gomrV12dcEW/PIeQvrrW0yr8B+KKDzb8+otLu2lPCb6UbDUrsN01RYdqsSyg05h3l7xZ/r
jtC2MpYDMfSDztz1HWlnWx0H3G0XGiETYr4Dugg1VC38+dtMLU3Hlmvn2v7rLc53Hh1ivI+jX8BV
g99RPONE6hPFsvdrU2nwFmMVJr0m1MQRM4/ZS9mB5YvHai6jzNUvaDxT+XNrNUKuuc/VU57639TA
IZebrfEcRSjTHwOIT4WYszTSPn3uS2/zPzT/sf3JyQInrnQtHz++oSPmOp+Z4HdiN+Xv3SeJ5NcV
QH+svPINpj1V5rPNHIbxB+/GmvkdckR/9XmaOVTD5CwUve+fa4tbKZ/XbrwT74B0Ic1Bi3SAVeR6
Z6j1gRTE/eK7mtAYg1G1Ao4mfUqrv9gp41sJrE62xMjbcD0yrEsO93POMYvCq8Hl+lTFN3JcaiGP
xXjDhKbO9TnPl3bZRHRUwubvxN+odpmZuQKeVeuw/twuq68hiszCYDi/6T1PeTmsLxXii1tgxu3Q
4P/7ZRZgIzT8kWCcOynGiU7kqUwxWm9FeydcvZsOaoJHp4GLiycxbr2VD1NxV6lYg5+OI11DGWg9
qgXGOuw0v2LncXbSMJKXPo7i+P+hVYkh0lXYv99FxGh0EHyQjSKTbrBL9d0ESnz+W9lefmKC6NJZ
JCzomfnIMYxL7X+Y3oKTLteeTCVLaH/5dBlPSlmwiJbQxTmRxmYMiRxFen/orljVPKpa4lhwsNed
2Vc+j0MzmIgkGAlG73fBBHhiaICW79Xkaaj4iUtNk8QaFx3MW9Vr8IcgLufeOl626yfFl7E8b29S
sqIG2j5ZjDw+jSXGZ0f43aluucVoG+MNz/26KKSKsLTBfcH/NLiw+pvLTfuvkc6b/R5ACAE1lXrl
Pv2XZH7ZvcTrh3+gGr9WpBycO2L9yCufq0hC3EqszuOHtWJ9X++BMoEMZt/6zHgjOY0HtVkdpsdw
z7wsw40BA0Nhqx+7gS/CNFhsTbZ7bW5mCvB48Xgu9FPzS+39Axh9fUlxuP4svjL99rM7YVWzzxbX
P7dvBlxZ9GZd9+Jfgg/O76YLNVy2w6yUghNkg6KbLr6z4vjMrF4NvX9tzVOD8+yjt7pIxRK31LoO
Hijkebgw7cB9WXqkG5Ft+VozQaZbT5Rpsl/1yTOsayVwYI+o5/5GLDHMMC7WsmNTem4oiOQDs/aA
dWhfeK6lC0nQSges++pNEoVnP9M2FNEuznmZPpsuQkwf1NLl/FrZrErv8bUTuG23+V/tgnMfhsQF
RLvEIiSfndimNl1kXPV5zDIRwqBJLRjNLKM8zj9ylc0owo0U16+0n2PHYEwcrj9Yv3Aqx29MXeVL
hqb18/LPQbJ5lzLHT+pDnvy5YryrXtjgTvUO54pu/VyfCOsNRvAIPE79MpbP5Ph5mEktS1B4hORW
/IWP/bUCpUQMYYXqpqEzqaRGHHYZOme5XG8Kqpjn5VOJEZbDRMWUzav7PaVLugikWgiHbab6kl5z
g3Myfx2/zJJEwGxrDIVyTFX06tlyFCCQMG4yDYiQVywL0N9nppbtQ9gOQ2evSw9dVXG//UaUTy00
g3W91555dLokKCAUWgd+1yHB/bg0VckzyGUHbBNy/39xRP+jPSZy5EzYW8uNUelTaGD8x5fNEopk
S5KrGFntbm2F6mU5CunpPpW5gwEBpO8LIIJEGbAtNE+MHyzXIXrSnnwZJL2hfpjA3otIqfAt3L2o
vN2XlXtKSLeWvDzpLiRTcXlsM0B+PWbbddATMnA8gb25zg7fwZu7wTrmznC4nD31snQRFyS73jXS
Xdzb4RzjIz1NLH/D5GFRT/EpUZFfegYJgLeZpMaoueMhU0qmmonIqVDdIBy5go5ENsax113RKzij
I+SP9cOpCDebWxW7IetENHlD4Oi/9dfrlU98gUeV9qhBGT8sJlCvoiRxsjiKrtiN/OhwEc8bGd20
codcJX3P67OVtXrDuDLLJklgXGsHQ7KW8weUT4jhFzS2FoEUkEJ42raCQL4xKJC9aTawLZoLpcdO
KG7ZGIu4iNufe9ffU9rhk1wJr++Fd99BqqHVyiTW7TcGX6yRHEvHpITNBRvocOTFCgQSGtgJEe7h
g7vzbl1eJniey6hgT1K07RC7j/fqmWdSM7eQyV3i9WaGug5iiDwHCLp2ZVEM5SxRzDwLd/XRfA3X
NHXKFALJG/349kllLhNuuy0enzWH/R0ox8jnUbwSFVLrpfJx0x+Dz/72+0IyTMNKvQwNpGw45JMa
1gcTPsm3+fxdkfDtSAyTIahvpOgEcZXzs1h42m1jHNKk7TdhxyH/fhfOZHlgRF0heS1uH+qU2zHZ
VianNx3Ce/fKq0v7kQndAlI/IXkEvyv/uIc2xumyNyk/tIicYiMdd8BX9UaOiGjxkW7yO7vLSMT/
0ahKUFwUroJwmAeHbjfYEJI1jTXUGu07CGtXAtfnZizMx9khIyZG+p714w7SRlBUEYky8wZPXDxZ
2CKsLKE365kjPcD8ahzNt3Fltqa4C86fEkzpb3YBlFMmhjaaL0D7sZQYR+9Rzp4Nq4RVRLbVbUec
OtAgoSBBMTfIVrJgiBdwNhDODpgbpvp4kXPZt/NQ3UG2c0WAd9yfnQLHUiPrxiKbXRoO8HX71n9O
zVxvrcjv4icxW88XfwZbyFRh4fxxihOfq1Mh8e2SW+/Ku7GcTJjUVTuimHXUibd70lXTXpQMzIgw
3kqqDiXac1l8/UPz0ou5Ef0VwI95K9ZWIV6N409kerahBKo9RxG1tNKVQpyCxORp/GpApw/B5y9U
cZYGjYIBWe7D6w9KgGMpPuU/h6gBpEflTGppbkVXNWxd/NAB05dlC4b/A2oprpW4LFmAOQTFEt7A
8dcnaoPUYaFn0ZR8xfCPfpTVq0w9AcZzG+TjKoTK0l0yuv+NSvSfiuYgIfs5T5z+xK552JEZb/xn
xYNqnoqj3YcMiaPyEb1/V1hT2RhWt+L0nTDdf+8RfEbDYgG2nPXhhg//n2TVUeGAk738Q/VpCmwB
OYYypIFbBAjOQeex7oEhUm3ZeD5D7acaC2WtYp3z7fzAh2bDZZup9iqf6L9jlTVhRy81x2JJtan4
DJTO3DlhvHc0DFG65ex4MzjH8QXP47Uaekji9Pz13S5VFXvCF2ZF/RnyHG35oBHIDv3o1+++o/5C
9y+tTUNHl9/k9/5UyHSiDeMzL8qhZOO8Pk4mbrqIFHeV/EOHNl4kCulvWKQLSW+lwGRCHy2uRnF+
DIF4m4FsZAorr4MGp6sRDve/FXBdFBf/hAlcdYkMlOXJyfFwlGPYKs/1l8e6ytK+jcrRycg451B4
/k3ETMw47aqGjLLU2Hjn4diGs/5jZhqhezvVTMk5nNKGHdZVs9lcdHCIfE/MA5PJJs3DWbJo9gsi
mDXIoejP1PEOl+wmfBOVWc6Podovw9QUqMEWe7Bngxk2KFFNdAyKImZJ63MVoJLMjvSbQYqKvukg
Ynaiy37pUPZ1xxSWyGgZSAv5yXd0apXrcCUOvj9yd/aX8lb089pMWzjATcl86sevAgrJDC7aHQyA
24Csep2tIkk8nmxAtY32TIRzDjoesSodT2B60oeY2qD6prLF7LZ8PhVyCkrkv5dq3f9uni9WI4rY
Orp3NEbCfYF8JCHvkZ73cRK3WryhBHgHCZHVxckfloAVkKJuSdddgedl/WoAkygnLelQL56L63/L
ZSG+KB2dIa6InGTx/Luvzc0h++RGsdnhn4JyvB1f5YV8P75etW1rYlo83YokevMPmFwLqQqBRglN
79/xN/Am75W3vMl8+ndfVxX+4fjnX79oKz1NDEb7arZ3qqlZHlqTc+XdP7I65lqDbcgsNZ5PxikM
vLBr37W1jovoCYtcv3NDziKxxt79w6YPP9FOpo3KVluxaPp6Naww7SrpanH1Efl5tB85P2XxazDw
sfl3/nXYHapgmdd0Oz9l8tvau5z53hiSDOL/9l+mHj3q2GGihneYCLaPlfj02MyMriMTZrhLjPe1
ZbNKfj75q4wvXTLwSz7zi5z1qKR/EJSQxJI/k8oNBbd2U0IuigbSmZtdHOs50anILEds37CCfOwf
y5miPZQ+9DSJIJoKNpYZcN9hCJqZr7vvf8lvXXfuAyqVtYHaBqHjdefYcWg/+B2bQRTu410bRdYZ
OfjLgN13PPvVV25MkXlsuZ9Xo0gxtBR/WGN2nOktePTk/qbvrrupVnR6nlMhscn/DYsulb+LCPdr
YYu9GixxG4GEhv6RRBZcTU/TyXzSD1dHxjnkbGBz+u6J3UILJFtrXIbRohTCNreInx3AMJ/s3I2U
VKSOl0CZfnXQlybuF42ZPN0affBbzgI+4LsaXw1TvEF17WoS7J8HL4JWKtl2Ju2FnUaTAK6hVQOn
AdxDJLBI8rtJG+kg8WoleAJIU4jWT1FpXM3zSTZsQzuiaNbaYGwrjvHBHYXh5E233mTqMXZZhmDt
4P0E5q5RE9ZJ/kqRGtVf4fsxQOaLdi51rXRNPJ3RS3lpkLZsYybxEHOrR3rZcXq8mqb7yoc338zF
7658+Xj/e7l9RK0+8OVzvV2klGNLyFeElR67tmEGV1kQ6mdkdmYVt27SlVTeaIUMC8E24/t43bDd
JsINxFH0e7r+wmyXB2Ks8pqquJhbdw6ocr6uX7u3jyuy8IlbUOwXiaj/muIwfggXXlkxlUCBfHXf
3HT86lFsx2xLneKmiDRYVRnAGVuK5YrjWcCTfu+kgDG/7rWLRzAP+Wabz35PbA9/UzJv6WjKE3DO
OLorjTFomHKHmYaa7Vs8Y94z6qkosKh4n0B17YD8jkWBGWlKNwc0UVFfgYEiUuPsPv6iMqZZYVph
1ksXkPva1paEgH7GTa3qbtb8AT9eNZWcAvKiyzGtbxpWaY+yLCkENnRc4mEU3kjMecPbSI9ptIUk
h5fUzNTw0UhAWdCVXz2W//G8r00me6lyR+schlxsx9G91oLhNZoD9cSjm3VCOjpOQ3Ur8DmnhfxO
GSEzIiqlsUezddayH47ndGc9ukRrKqbJ0x1bWkxXA8+nSgHAHSZ1D6S3B5AOXU+X8s9WVgxB1p/8
KHKl0AEpVMYv4S/SQRzW+WS2oHDJ9rfz1ZM0Ta/gSNYigY+ByAiQKAzwlwg7mnyk/8YqF22GbRbP
53Bi9VOldDXK73PGt/pz5dW6rxjoGe1Ngi6AZYeHuuDUFJwZ8tdfHCkHkk2i3wEzxea3r9vUzEFt
yksLswA9ID29mDmaFUC29D0PZinOe2edDR7tPNVtyUKabbk6KdOOzTM/177D2D1y4/D74Vo/G+oS
oXLJdvLNhHOJygICQGYl2uQgB6W3TE7lhnrVxMWv2k64E495x5ir9/Xh9LB4PhNfrAvFQax6WdyC
tE8Xih6ebJprnceSbqw9kJ3o9rzAwNHqn0Iugq/77nV2w8W/1eDN7ew1FBAR5teVVyf6zzMxWcLQ
LWxG0Y9tRwqORQqEfH9OflS+6emROQ0bp0tQ5S7ndE7mIGCmM/uGS3mSAW0UpJEejwzcWXFkpml1
xqLwPhap8evvr8gwkUQVfgweQbOE9/4OF0JO8vsrUNMWBsKZP35OSzeH3PEo/z/X15HocTI1oa/t
3Fd8LKhXuchA3X5elI91/aBOwp7W/mRmW8uoCcuhqTdz8Ny35rY70pvS/lKNRZq8ua5MZ986ULmX
5JCt+7Ky/fIO18uSY/zMcD84UYfZza0G1SRyEh5OmHuiXYwzkQewFwP/nRedWeBc6qYOu/2oG2Q6
T0DFJ2vlNoXxgWiqVh4RCTpk6lKPfNDXKk5XjWSXpCyHIuY2TrZU+aGW9owzpFERo7fGo546Ve+n
ogre5+5CIKL9Qmq1Gp6m98DScFHKdFSG+yAxUxpOFuqRD6r4p/vJAiGVR1tyLHDKfVUctk9FIZ3P
/2r2eeLLp5HOX8uTVcfQ4oFzuPs07U0VQEXPz3gazTlw7W1FZZHTjrTg+2wY2lpf6ybdLM2EZ+qL
Mw6akuILSvH81GlprLBVj3fmJkU+a+aFtM0LcOXdwhxDypU86juWwe928OVk+q9q2Scdmq+71FqZ
2oN75dx0HQ3fKd7HwXA3HGyjdWfJ+pDBwuafMSYe7vz96bo5VbcVrXjXN6GC8VCZXOzVyUEt4n7W
v+Gd0zwHpfOjMPMH9kyfDRInpThXyDDz8zQ93DdRjdN53Vo/pEuQM0C5Lut67ly6P3reofh6Idpx
VDAZvxweP7FTfUP/qDFeElKtpXd0tb7eFYyMdGN57KCvmutn0J9vndW2iYcGRTe7JpH0DxCDQ0Kh
WV2kO/+fDHrGnEij9bN56UU4UP094WjrnGAo0Lv+Eq2v123PPcTD0nQmerPr5N/F1RMCiJXgKqus
bZoJKj7tTKKuonx5XeAvaGb+3OXvfS6fH73Hhv5m33++K+R35cdqzEAr0lp87AEa3eV88qPonHRy
OVucUTNrItjfOx98MORJsb5Of6zug3T/JVYh29xnP3MfFJBIVahH2Xv+4AIZOx+VdqhfbGAET8Md
6HRFd2bFTBXu71LuVICrrrtO7XfoBN8uXW1rtnoPV6dJ+5ONxDuIncKThdl0o13H2226YFsBb0M8
XAQDKqX8urpDnZyDR0nGKGGe1/qE8ua45OhSu/E4+DGNg3mQ/tzaz4Tq/L7GotJPrHaV1/UjY2AB
4ZSPtviYTK1Ob/166yRLl0eRcO0WPLil8Exz7cnPJFrCGTjjwC/LDCVypiXpvKCrN+iDb242nEYx
o8p3wb+ON/58RerW/aErZu0FEVt8PPeEorXNruC8OjY1+ObuvIcl3nwkf2g8kCkh3jTB+0eN+b2/
F61m4fDx0TMLiyEUL8T//rUM3kPlJFJ4IdHUpZp6HevLsJRenfQYwNH2FjfOLfIUnn0uPsXekp2X
lPN2EiWMyhp6TVal94s0FfKYMritsIGotjlhbBCW07ZC23wnk89rVE5Qp7RbOAz0NRHuCDsLbPI+
oEW4XJ1sYuFSX1hsK+y+Nih686mAAGzq8h3Quc/4q7TOVZ6/++9H59V1HBh/lo6D4z/pBCdGOuPL
F6gdga3/bAvqSJ1qyqh0/vHPU3J1n+/GMsiAWD/n6lZjzmKvdZoC91TQh1h9mf2E+8U7qVf5wFOe
ycNvtv9uQ5QVefFbgd7NQ7wsi/7iQZuMp5sQM1tIqCxKp6FB9YJfqYYLAk/hpzm09iCHyXLu99WC
Y2nbw9GELigOKYeKtuvtZn7qnpbwWl9qz1oYzSO9z6G6H98Hi7ag9erZ7/4jWMvmwWG5/rqYkLYt
eGiwx8weXS+q9orl4VLo0UZlsd4SPxBV7i/IiZA+WU29S/eB/k41gzjc7Z8rp/beahapG5SIBly2
3Zu9GjJZwxiPg9OtEOk99GEMRCBTmfwEtr1RkwT5rBqHs0Tyz0dSlT/21kAZWtP4NJqqZm+V1Py6
au52hc3ssPmIF01kKtxu/6A45S0nhWzhtS/efkyd+CH5rXSsus72JJNHznExTBgLhDjE8rNi4j1E
YMYSSQnwufk4d+a73QigJ2rBVPZdNld+k86myzHXInQWe/NU1sIkWAFqgNZt+FnCGQM7VFlJcFn8
qaRzjvzounbGCTGLh565ykIqO6b8x+0EjS0ixKWDTQjFqYTM1H0EFXA6IdMZqWw7QuzfMfzf6oRX
yJvBV3Vi7qJdcqxEustNxWG6oyLuvLOFs2JelJMJ/StaDByIbHP3s8AC6SbieQ/lsu44TCDADCD2
kS7MfvuEuqsu6dQTkr+3UwAfYJj9hzQPt1KI1r5XLzvWz2zJTFr31fvCBxgww/njjeyQXxyFLzoE
vH6dbJls2JcTNxPLVwPud34nyLYhwHlxb92GEs1fsf7SCFWpnq4rNzeH6jH7segF4sCxnuSKd/Jr
ZNPj7VPaa+GcK216PhLbF+sCN2Vd8EHBJsAYKSK70HugqLkVZ3jWSeQsXceGFoch6rEOrVYM5RIK
o8KaSkp3IyU0SLjfm8r6Vbmae2Li3h7/0suRLM/ztoXjsO0noWd1KHxuZtUeQpNhduZiB5xnUKqj
+EIr5oWeisF0KiADNqdhkNHRuys0dR0YXya8qsjHvSwpchnwO/Tqn32kGrJWFvUkhoamF/k4Fmu8
Ua90i2CheAlqEHnWO6kIhDdOLPfKM2ov9GUtxuLfue3gOGetYyEBXdDcV6wUX/3csr154BHcsfBq
x1hjQctNmI0ruu2kX1wfOaxceqd7Gx6I0CaPNrdWHoGp5rlFtpgS2hdD7zA/uOKjmMFZlWQavFPk
xrsFMUmR2lKV56MqXjN2ENyVZSD7a92t3rN16XZtXBIESc/ZQnnsUgmhfds5UfRkV/XKcduDmQAS
3e0TFhhbVnFZDo/y+lnSsyxNe6NfVpBsZzU2pl9mxIbhWb7lgnuLJBor3uwT1tvXBWLmPjcVhzAM
l6fLUmSwsFp/KFoQU2uGr3dA8pgML7PUnl9qoM1gt+HFrevikwinzwq+Rf74617b/8a7cnoZjADt
npvfbKZ+uBYyue9JFlG5m24kq/HkRyrbXpGr/B4jQlL2/VPcFLvmipHg5gxvq33UxEpBRjObY93v
6RCLrofUeJnCpaGXd5NAt3bR4nYsiPepEtmMEj+TyWdW454Mxi8hP87e2+AlJ3AzalhVD8ajEBQT
hQdDgVMdJQePhokHgiW+77G0fXxx375jXzwL+8kgs8rYu0WH0yNSsPgljjA7WgV3n9i+DJhN4ae+
6sdj+RERX1R24ESwXve19C2ej9A/RLvve9gG9AbGiEJLj4yVXAHl9bZBflpV9ZxidUWqghNcpvjH
debnzLfVJp47nr32IPxXrBqBcctfFql2jNmiHe5PHfWmLtxVmV1XjxEgalALrHogDNZBTynqLmXS
IQfV1aCjdf59y7ByLDSe/dS7QFkxROx0pat4jXcVMrsKOz4wFAkD89d7LXNvWirOUmPo82awXs0T
D/Oe6iZajEoECQHRxYVmKI1Lv2pFg45TCc6gg9Qis6hGniGk2UFkXHxalmOsgYxJ1OChuP2TtQBV
QolwD1OMk8siElJhMNWX8DedkTEHKQ3DhRwLq1ygPt6frUXQGNFFLdbVhX+yZNVp0ssfiU/OH+9k
4G8w277TMeTjH4aM6AlYfy7LZzs4HOBH5IrZVmzGmH6puHeo5J7fXiodhZPsOXcZLPvRMUMWE7vk
vZGoB8IMgzgQ1hu6mO7CRyZztANUXX8nQQFTCFe2VnlVPjZtu/Q4kc2Pzx+bxmXS3Vfhx9fpKl1Y
cLsccuelMTyVvvajzDczaqjNDpxFsFXBTQzd2ACh3BYDmUFnw8S2c/9W1f7pvTwSuQb3j2etzBLq
3tNaDoxasVuNZVT+LPHNSvnCifVj+6WwdOm3WS5kO5nfRY5l63GU+Hg19zw8t59HV2LFF8OmblzG
QMez8tN/tlPf1v6Zt2W0mbjUNpGeRp6m7PlNpp2pqgtkwC3xBXm8r8asXW2tP/gfPQAFQerzpWFO
5M0ZVk1MdTJufzS11ExXDWBieTLpxtqoEhwOe5dOek3/XGCQXKdYPZyNMPPvXf6LO2I0Y0hC3WqN
SBUgc3JOn8JFGNCWokYbgTpldvtHkCEVuo/Mf+tLTtWl5ezwg7CtpWCzlE1VkhdjnEwgq19CQGJi
lpR5cGuqYDrXz7Pr91RZIso3199YzZufxUDUDkqNtopbeu3CWzaSajIYXtkR+UREaVO8tmPFB0g/
nk+VTz/JukB1sTKv+vbDAxcOuKrM6PgW0/1vrGbCFg3UnGzfELRpmLn78URzn5OOaOKeTbjpgs12
P0ksOCr+2rX8mFgv6nReEeaFsB2L5PhBRBgkfo13ri7xpQeH3vy8y7rldc3KOH+Qyj5K9vy7fOed
/nn9Pn83weH7X759AAAnyaNOx9V5PEvfFnKuSmcScK14RWV6/94zF1/yOwZHksI3d48mT2PTzmj+
Rb5N/Wkl3MIvyU+hw1yv/bB1B7meweukozVQtgfItgBKXr1LnEM5c+a40SdL4J1kM9pZ1kDIFdNP
RFO5MdwiIA6srGlFxqdX8GNMfKXoyRuHZEXJ5mY5DB0MMwGcKO0ap8h3AJMDCVMmmf1HigQbTJd2
jRPfLy7tBcuEH8JL2qg9/wKOAztQSbE/Ayc6TCwbYbD5FgLYRcFdVlTIfIBywWcrNTtUHxb/vnZK
VkyiwnTXB8Egg0gpSBYdOoiytDQA3JljRWAoubjqmtlJphZkT9gdmZlG0jUV+Xryqg4R68W0Rq23
f5qEVYCaTDwexlp8aBzv8IxLKfdrxwHXo952AbFP0br9YOQDT9yWsaiAyz5EeQRWd8uGe8ig4g2h
fRQdpMfZNVLIZgsEDbGZSCQDfPNqCMXIFANXhelhrB3vwkt2U40r+wwMVZ2dGAFH2p93bOU+PT3z
8QFuGZdNevUU07nNILT1YgxFHWueP7Qtsxy1YPCWW3Ymn4/2s/P4kkfFUWUziBZ21/JhYNcc/tFO
lO/f5iZrcHBn2TyVMb3bx1baXhuzjGDv4rYBu13qkzlYDwmmBehrpywz1e6kv6uvTTDSsmGeZXPD
d88KPX/oVrUUHgXJoUsUzNYCwTgXXBs5ql/vixKVsKytAIBBHgPdsUJicRgsv481t268sv7i50Yf
Eyscvh8PnsZQ3UjokF7d++jSOE29QmcEIRHwC0+m8xT/YmAoH7IhmZ39ahMTKzPyDkMuF1nVswSx
ZBGc/acVPRoBoq4gj8ntGy5rMS64n568T2RIzsXmBWB3yu/+pTub6lJS0KLh5Z+lX+3C0uSv4YoR
YOSpODYNinwdcVDouOCrkEXPSiO8WzM02zcQxskIvfRurv2PgiNQgG/DwF0HN2oZ/e9BN6qNsv41
8o5k9ZmhX98foToO5qM+zkLk+6SZazJFxNYJHjeuRD+D2yeu4qnBqMr6xDKfpfsABe6Lrl9G0I50
yr4KN08f5TMQ+wJaYPq7meKGIxM5pE/VbDfVXlecwLma5mHSumAUWJ0ORfcYtHyathQvw0kLod0S
nenuWGLs8gP0fvjGKsQDorowCNITtWJtDLTVeRgIqLzAliO1TMsvke1CkhZFdYotu648feZ2ikKY
xce+tgbUWGrDL2RNTp6IGrcqzhFMyFCKNDA1RmLb62BzPDXWbXFtti5LPK2ryhv0JYsySTOVG4Ta
WldLoxmc+gqnxuDWUBKAjjk5tBG8yk6oku4qci/pVma3xsCv4qvJnHd4WZIUFsv6sQIQqINZklPj
NLsb5c4YjaMe9sZhiE47yBUPSUJyjJcQXNDLPSsUJQ8yTRGLyvVs8NOCNEdGK9DnYL0oA9lrTzhw
83koaJwGINNtXzJiXSH8FMZ4+X6Vd7Nb+58v7qnqFfpkTc1HD7bx+hU3H5Y4Uk/nZgR6CsUJu4sJ
WSh41zTglo/NSfKGvD0ObfcNauFTsA17aMnIReUITrcxv9ncY2gy78eH9Yt8x2ajgSv2nOM2Jqsq
4luQKu6bVBGYVB0leJ75Xy3zL93YNjOhBYj0Uj24eH1JBolKycOLQoGNEcvZF2piqs39z9fy/hAS
4MuqOYrpVfc5y32Lz2ByX3t/0nsjQK0kEFfvXOaMib0j4FReBVU8zsy278XntnxiSrEtMzaoUFIk
u5Kvj6WYZnPcz9Wc80jFfGJ2OU4JBVcJMa7im/uYBZ9/5H2bwrX8WtWcj84dN0/lXegD08ypTiNk
opLQmZ3zVG1hPnStcOgwm+O8gFeh03CuKVo6NqszxclB0BBxlbbNOi3vjfXs0FAdLeNhzs5y956p
4P3J/PaflGbmB7AyEqSB7TXwSNglQhsu1dWt1dc1n7PkV9WUWBeZ4+TzwgFVS4y5uOUl87niBtd5
EsObLIKik6RhsYK2EChAkGD2sLg2nB+DRfE9WiRq7xFqFtK6Kqc7wCe3xdAlUWTFgk03U3siU9Nk
9V/Da/PYD4ss/7rwD2vAHJwO2F2noR96vzdtc/yzgCqsgzPm4M+l8vqs/71WvQbuq+LRYXV91WPv
b9zKHMuGY82V+hzpLha9axMBZ8sueH7H8i6/QObei+v+a2tnUWqeSlGDSnezzobiXKWI/k2XbLxF
d47Cnuz5xZcd078Fc6hkxc/2z69bC0SxZsqmZwpR7NJoM+0Z3AM9xOPLtDOz8GK2lUm2HDTYAH0P
hKAW0bwUnTo7+8vOWQqD+b5o77aH5yss/BmOusop13uBNndGiS/tKyEFpSX527GMl4Fck2o7vgbZ
1sCgwRd5Pr4QyQZpqvVrA7p8a8gx8PqOJYStOk69KGsuLTiGhT6idPZYTLwryJ+asEjx8igzEoyV
X3BAEpkrld+2dMjUyS6iqmKGSoJLOTQyhpzum/XdLjxobHdDq1uRIoYyMPjwAQwiNSASKdDAajgD
Ljb39uL1cbDtMmczvky9v3+Fm+M/ls5sO1FtC8NPxBj0yK100ih2McYbRmJKUBQFAcGnP9/KPuPs
U7t2KhVp15rzn39jXrYmMjgug8R40YrwSaNFRrbAUwfqMQYc9ccg7zO8T815BUlU/RAYkDHfQfVl
vgG0zEHpMOi6xf26YuzxAUR2JhiKPnyIWJT5e+NLWHgsAVH6zh3IMz7/ouTNTx8VeWRIzDfAIeUr
YHE1aFzHnZptgRTPpje5U5zhGENCWCCMuMwYGl5zQLIVXnb9iJr4fYKGzwWhRAOUYA9jCbOXm1es
8Zi4H2xYFnYWvCzwtMXKwLLk0uei+qLasRJYHd/qJ/ettcivYYO5eDuADAAEHzrjiSaURfFr+KL6
YUfgEk/QPNTehrPLPnHzcNRNuyMxAgNQHj36HcYS/A22akAxfo86H/LqhzpXF1TIvMRtIEMyzn1Q
HYiGZ55MrKA4VyiNEKDAbHDsQKA7g2ZLc59ZK9Mbvpg7Us1Cpka0Wcc5aB/MKMcymfNSQ4nlXorZ
w8XINUHJri+sX/i4ove94/7VBmoiEjnBelfyGgSjhdGHESYPK4N0yyki6hN5ocCJC6AAzyZzasEM
qdsZgNGpTxRCEywieyiAQDvGvqaiHSYfOinkJEMooK0X7ILg+bpnylPAOWSe+CKQDknuI3kN8NYG
nOd00d40e6Y3mA54Wtr63JaDCvWD4jkRX8M0JeyiRpQEynIsV9hZStAFukgW0c/E+4S1p/JxHB4U
d5xvGKthH9IfW1fYWbF95Du+p6GUVOkVJohcqZbYyFfXpJGiGlE7xQPUn9oD3Njl4q8ioDzlu87L
dxxfiN8xm2bKaUsY7QnXsVL4kuh6Wv/cf+Q1avWUiMHaMcepeZ1NBBGED1+JYzYoGzuRU0hSprwC
ZvvhibkEJb46jgy1AjIgdkWfQtuOc5Hhs5PdmyOmMxgaMtBoXMrIzYRHkBNWUVnGks9D45WfWGAi
Ca4McjiNTX/UUiynbidmN++U0Q4eanSwXHwlBLX/0+gyO8b7SMx/ASYolodlDYDpsKdS1KE8Z1ZR
w329+zykyhKR5+eQEi2hTAkNeHr4Cl3fC6gmGUaLMHsohWHuMlDSA53hIv3mQKGFOwXdHBZ3W4At
Ey+VKhWBEU8mPO/pu90bdlDhN0UZJiTf9OAXTFroJms2sc9hCzlC2ujPBJWJSuAJQC3oA7MsnpNL
wj69ArBrZiVP2rPErDWU1a1Rg1Q0voQXHo76mwso4VRpCK2ntiYpROTO59/XJkQpOodAckIIw/uw
4Ul52YssoJOvzGOuBlJqp/TpcJX60R9pk8f6KGI+EGM+qJCT5p6OEG+eCrzZZ3gvQ2MSwjsWnT8T
SzjLuLqC4fiXL1nyciKUy7A1kFqs8dHBPwjGXLFWysS04uzsNNf0jikEZgMzuCVIGhgOzjQjJfUH
yJ/RFbOXuk3m9dOfnBjS23qSBXe2HERYRBQZJygRuUns+QyQ5XJe29gU7VgOCpY7StH5kIqXYowM
iimmu81CHjCeJAbDxXwTyx45ENEbSnBTI2mjRszYuQ5NIo0+102bzCqCy1ABwYQbcEyEg0c+HQku
HleNPExZCcaKwhycwr/tDM2R4fGQ3ZBtrvj8vQkPcFXDvU+S26ENwUngd0DZWqE44KKzmt5g3tTz
CfZehLaNnyV94U2eKUOM+Zm42K8YyyrlvcAG64mpIdZXnEYVQBK5NDjP4D8VqARhMo9jQkrWcU6h
Q4fi2G0kBomGeFz5RMIUoVnIq3bPVLBqVigQW4JiLll6Xqg23uS/j5LIhbhN9GxTL5pkEmSrjFRI
Z1RWODVeRU030rzyQDxCBmiMGLHmAQSiA0XHiBPX/s83q6FoJvANVeErMg+XBKBXj7rTuwukozXB
VsExPy4BVeEdJCZ5L9EZiukri4a6IC42OYs8yCuIe/pCMcuDPvKATqpFf7wOn9hMkdWC+BP5z4zw
Z7aJftMgt+Q3OPNtOBxzWDOQxNcBQuwRBipYAQqm1jfQpoQkitxhAogJulfYKYkcwhDr8oYgiGdT
VOQe2GMOLdNwGEG98wjOEKgK3RKYDmopy8IbGBSoyqIMhRIqhhWwELsXYN4GAyxqQ7QUjl7FbeOy
PFxa7+emzHUl+IGV8oM1z4KZn9hnS0y7Ka2dbLLIT9wfnnE87y7Lik2Su4MGl5DpEBQNOycqGy42
WzhQrx1hNcGICxL24L12b1/klXD1fAi2XCXYydJfHIa2wVxOkCAtO+yJJCf9+c4IlOeFTIpXzMNn
TvC2dXsXJQVUDIbia+BbcnM2UD9qF2IeMhQ+h3wkS4TcYKeIDVYz05rwUsIMIVVhisGFTkKsQ7oR
jujTiir8E3vl0r2xgnX+4xMYtg6qL6a5BFm15qk5I9KJZS3QyBuS0FmdHcMONXQcN5/vePRYO/7F
yPZP/v1CHR72qktyqhRdpHlNqzCM/rNdQ6ciRoGDgmKF4gYPEGC5LgCb4JYOe/KBHtq/87eUe5iy
qBHv8wWMuMYVE/CDwfWwh7R6IStm+CSYRlryo0gaJJwYFrk6LfZKfAsMkouh6T4dOORfpRVqkDSQ
BmCpHRufuqPvWKN/nl+NZ/Np3vhVuEdzef1s7pFcJSrMx936wfSUBwnpHC5dkCWiPpa+SetN70sz
JhMS9G6bpThtG9Px1xjWcDLdwmVQ4h7bz6OJFxDO3ysb4CVq2fzBputImRw6so2zIezUsHgFVwyx
6rS7hiVg93OuQ5pzyadcl6bflB/jMHG7t6fpp4Z3ZtD/vRmIq9hmRiZr95vNTbXcFjNe4DdmfEVH
My+4ZFyEwntDA73f4eEBamXeRTs9s08MvyQL5ed9N8H2hGvewQj+lQjNPAf5gsyx+w4B94OEP6Ct
ZpbvmMeM2IcxZ5eOT/VLbClwLFvQJXzqmNLozF/BaalIRIpT4+fK9jZiIodt5868iZAh5EEveXUr
UisHqFkjzrGRXUAzIwA9m77Wj82z9F5zLkplcMwrih4qHggYL2IJ83PIoPn9Eow7KGtXqqHNM672
eILpB0qKt+5VR6pZUB6MWmijeY3eqjvYKSFCme7jFNha4TmfA0MD4Fds9H0AKcUixQw2plC4s8lQ
ERWcBbUhATgyT7ejmTPQ7ycbwQRfeNAjh4g6lTREAKXPpmXC4l6LAL9QdK4vTGVeZUSSEOGXFLo2
wP05+eNs0VwXUqRWMa5sjfVBujvtN68vCPXNA9a83zApCwwrgLMDL7QQu1X2ccE4rmFznPFca0qC
nKoV5VXxj9G7rseI1Dha9BzdX2yXof/qb5zbglbddTCLKI3OQg8EXoiMUpsEAI+TbMFGD/IgiLQM
brg/xt5nHWKJIJeJzNCowNtTE2qXfAGajgeRNUP+SmpyPjhggvkaXk63sxkRLSrV/endFLZFzF7o
sBMfBjeF6SqfmBhAhUsAPozazeaitvrd9ksS0YkobPEuVPkudmfCWH6i1wzI1wgheBrTE7J21nZb
0G37LyVV7GlcJTEOTSxf00vyIjRW4MMSDg7gPK3+i9EB6zbFGpKddHCfj9g+Ch9lpEx1SK0OEpu7
dPHYcjSb36sDUUZww2RohsixBdvABc6KXyC1dNQxihwNAX7mCd4QaCVYL5jP9g4cOB0vUYXlAImV
U0Zi7q53uY8yYFbEm1Z/p8WSi5GOnp3yHtx3KQGv1RSAHAtyHB4BJHdmsCPmGqkVnoZHnOt+2Cxm
oPfeV4GlCGJJ78TCzzeighW92RgzHI2AzSlzr3v9YLGLwBAinrTzKOXj87f4lc2ZnZs5Bx//o2zP
4k55TwfnoYKjblJitbfUTJofDnlc/Obr9LrtXR5Z5kh/nq69PX/i38v+H0BlvMy4/vqBZmDO5908
Zg9Xd9jHRHLhy+7EhKcVzn0qPxyj9Ht3R1niTVY7cxWL62JN496NzeBp+NhOxPkiHvbiIMV3cTCu
OAXKXtbKK8pqsb//Zh/ZP4nGa6TowKt3nKaPMGVyk6124q+2e9qpX5lDqz1Om0/ko/iNYFqBhANs
DT4YSbQjdwqaJO8vRQ7VAyhtT8dgpdbmPhWHQN0s/sXxcITXkN9ztNdEfzgWsiVOc85ZBWzWTLOm
v5PDGXXDlC5xnL/OIVMtbFudniDcWD5vxXyXHXzxeJHRjQ46HCr/cWz2GtUAh8RCmfbP2f68YADK
ORe0LLiPkPGYWDRtPLq2xryHy4+hdzpnKSJHDp+nVHb4gomN7HQLRsif8y/+mUSAgzw4GB7tKTW5
EpDKOT6gKkosbBGTXXdiHVJv7hZ8nEnlicx1rzmyQpScGt7Ge1GCVu8F5d/+FZE8h90NHEcef/EW
ABXRQGNmAigk3oe/f/7/GwFuA5cinqEWoimYDpwoBkvmqsVRfCIAXRyBet4muPMUWIAPOOpT+VUh
L/xPPmVEgO0wRvcMwJzfSwJ74r87wv27Q8FYcZxQU47QpjV0k3lgZVF821Hnflm/p8c/dXb6kFzi
AMCV3Og1/eCloHj+9/7i6h8hfIBiu/xE7ml2C+TIDGKqiRjIxX9FDGEyz3B/4+LD/io3HmpS75tJ
VwDkREox58R15MlkmHIAsj39/6StMGYozDWZOCe8eWD0ksI25VlpfGFj9djvd2QlgTTz/IszK8Jm
z3V9+2LoPaVUcmZwsLBjaolDAfQFzKBRh7+FI9LJxvDMEmFqK/3wyw7EO7CuVef0AVi01ELYSlDt
ETQzRZnTsa8vUCW53D2DKZ7MMdqtAG6PQNrALlx4gwuA4JLRR+sDLhj++ZuX8BWxWjLtZZLIztiF
wMzwpCkPhJiIJUQ7qi83VaN0yDEKc6hI3z6SjB1TM3F7rqF4ycSJ8Tvih/a8Ov+9fvyhHvz9IYUp
7xbvGO8PX73tdmwPLIZsKayGP1wvuiNiS/Ea5pkkCRceaFBPt8/pOd6STUEBfLDiAdoAfDi0dTGY
PSstnfS3GPOeg+Rfcpx8aTO4ofOCzQVOAjySKWvzZDpMDcKN+XV2yPlBd96ZuzOBMBFSBWEbx7u9
1KP0CRV2SRK359+dtJ6/Akl3+i1agRJNGNjUZ5ot0yuowlRxcU1Ce2fCYOURBU/MAwrJIWEpCkQ6
MZmbGlTXbLrNobu7KNCot1mrHoYnXlXNL75ISu3Qp/HFC7I26hsqK/6EvO2dciQjk9Yv1aMftorz
OpXSFBt/trHO4X5RHLDys34yBGfsC5AYvK9fN6brOp8tVs0L7i6tDwuDJ1Hco5zbMxOpxSxlDEQ7
2AN8VSxhv3L0y1rEV/jC9SmqCG6fvWFperwX/91Ynt/WJ0YTmEmsqr9iheYhUngyxVH83fyYSRgR
4vyH+EEAxeARHVF3oosx5S3Ecubg02rPumu4L8e4JWbvruCwmCE0IivV4WMd2RdeEQGC0HQ5RrEE
33bs2Qzb82KO7Qh9AJ9vbPaM2jvGFpwUmYPP7gOSRv7/Uzf/9j4GhvDL4aQ8I6AxnuE9x8rew14m
HjnUrGSuE2oMy845M0UtPUKMm3a6xFd7O0wDJOBO5ga3gFzTqc0OydPU8HDZTj5dUhTw/yq+B8Ej
c/18SraxPG/4mvp9I8aup4hpbv6P9PnkIfs0Fu/ga8moa35e3Z5E/VI2Uw5RAlGJkNSZ4cabiZKE
BR2Eo7x7JQwSvVjVaCP4eIQzKRnaTFoPD2YHMebeZOjwxvQukRakV0PYYPmUUPeEabfD7WKnY1VP
eQ04f4LztxU/29gjmzVHj2DSHcq+2E5jgkiJoDwAPLHwvwQ9VKNtC/lmZX/lWbb7mNs2aAj6g1v5
iRiQBYo+Ocl2xEuL61ZCESs5lenro00tn+wtj8+FnTwcb7vz2eGDfegYYuv6Oz1s87aDK971FPwo
pTD09feh7tao4M+LfcvSAAXJcmRMpT5GZwbNKaXvYJMQs6/XVMfigjppOhtYqUDn1wPaHSXtXREA
62o43LsUFogSoeuDg+0ebQBRGfgGNXeBvIKO+F8uoeZy0AXKZBrjTeFJZM7QuEDDOFHngsDeFjwz
QpTekq2MJvxHQgdPHME/UojXHDot3nkQsMS2+DXEK19tL0uBylgueBTF3tPLWGVpVUcCR/a8e9eE
rQOzcMyQQim9LlW0zi6Y25l3Ci1kbn/Sy+Kkv9K21rZh3EmFScGJDBal343sqMBIqcZbaFlEZAdK
4UsQIT9eD2Q6gFtEjxMH7jQ/dBJu7bQbw0f0a3iHAvuotPKvcIA/VBshp5PhCjLHzGZ2jvLpOXrO
a7hbGCxohGXOsE5FDxVW9EqEsi7M6kRSrwq0zNu4R1W7A1UQwOqf3zKVlCfiBNjcudI9OwvQUAht
CV44B/zoAhJf1XuMk6THg963EQ0MCEUKVIvODlI7HBpiozwK8x0NPZsCq0dssHSwi3DRxHoi5Enw
f7DYhSfxV3wnp9sPY1UN0WdUmnEM0nmFykFrIy/pTp5KAEpiTffxe78T/wED5W1epiONrQA88PNR
GfbEr4HHkpRjRIlNeF2223ymOrCarjjLQNnYDe7gWtkU4t9tgciIrZAU2pM/x2uTniMpLSImJqMo
zoBJ2NIEkwU+wXR8O9336+xYPgt8/3vvjoCC+OWD3mHNqRQeDKLBxZQcxZDhb+c3XnIWa0olQqj2
gz/sYRgR6E1dDzpxK8MrvRSRzDTI72laufeVZfsgGQV9mPP6d0kr7m/h9CRNQJWOVXN/W/eJBFWk
aT0gJjA+dpJsBeiIAT9hzY/t87tcsy6593WRE6AAljk5jQhiCmjhH/WEmG4MxLEhbQQUkykBb6km
RaC5Iy9Ln9hwnrzCmdP5MshgJ+1nZ1wgSL+u5zp77tmTEZj5oLnTEhZYqmWchrsdqmlWknEq/k6L
v4rb4XkK4ArmtDyvyZHY8aK/1C8qH0pO/5AF9Cn5dXYwoysgGf5I04kaUfm27R6cDfodEAP7lcRD
pGvVDCELLxSXEguzsow6hic8lT7jdtKYef+YqoDXmy4ptvcTOYUM5Z8KMDwXyjWmFOzXBMEx7aro
4rN3CLIXvVAt3hxfSgk7UIPb21E6Ic4DZUVHqRKaHbHFKyIC26AeYL0bJ4B8J7b3X3irEHZE8ca2
LW1o1mNhu0ZP1rhw7E5sepMPyjZUnxOmLD1eMmeOpMcs76gcwUbM1YsCNMRqbpSWVSjQ5xUFMCqZ
FcuGHgyToDuNzj47mO0aiXPGsJ14hYW0T+WTCF8+3dRAs2YDyPGyTwDxGFKUCzNQT7UIlaJwEPRA
LY3h0E0OQmLqwxcCUiXUk99gsER+Nh0rHkvBFVTHAsntYT9iVCc79x/MDVFi62uGsB5G98iZC5ey
RfHzddus5nCC9pMV2dWXmT2DgIGDr+BJszMgQMQD8ZeMniU+jWLMJsX9UWWFM4NrMlmVFNrWEbRn
j4pZKGwROCtE8tZbTkUxPKWNiItgHdrighYZ2FbNeIiuv6ACPtQ72XmtmZ04KafkMWJ4T3MUZjf3
YO/Zd+XdXnQ92QOXwoSO7cDbroCie8yOsiG1N/Pa20MI7O4LRaNqtvbdQCpmKMq4t39e6/DIy9mD
A7GO1+XkunkC6fw57Pu616emPoWGdsd6Ek7X7AG/mRVlCW16K084WN5iluAcRCtWbn+ILDCisSas
hM12jlGDHrZM5Nn9y5X9o0zTfplFz4XqjKdHkn/THTZ0CWwLbFszM26f0+bDXAjiqDbdFQmZK60w
rDCZfokm5XbqxB4ChTY/qQdClhlQrXkFaD43ZM57O/6EGqrES7mfzl/kZ2DqMOKgQsQ5ryDEbfyE
2ecuUDGYbO1rfXWoF2/MH0QBSgFfsmYztKBwhTpG0+f0efJ0tnrFnjR7Y/P09khtc2rM1FzzBMbj
k4AIuScFPFq9P2GzMNv2shBQ8OZItpvBC+QkITpyP7wyWPfsU/V0HQ6z/pNflJkOX4+ZV+WQ9BG3
GHbNqFc/uo981SMLGaLsSx+CbHmei+XHypx+XANO1x/naIT/BIRNxjjmOQgt5OkWrm3YHTI4p2Zw
G12DJU9z63WuR5cvmyWGIpEUcM7/7HW8ef6DyJxEwvT2Da2b6/p40j4YkIxNXHNFpb2glMqkTwZk
D2CAaovLfnAYH4vL23/DgYW9hA4Zrcm3BrGErwDR2sFZi1hhARiJtFOjkSe+uR3uDXvLfz/wBnmV
nRM1mprvWcOFLM01jkS+4FUS8sEwJ+vXt23NempNmDc3M2aW+t5zE+nbmEyQCc9aqnSBbWdTYG+i
4eFJPkL2L8YOT6SL36TvsNYwkIcfWG9/2NYYxOUsG18QMhhbEBPz2hhpP6FpZq9mi+9ONOH7edeq
RKmOxdqWfIpJ5lSaAgcbyX2+5uez2VqM0qXOsYjzUpin7NXa0dTpfIU6EtKoFvE8ra7LR72tcaN4
YF1QEt9D4pJytJ4RaB6RcyqifSmHJRLddtRzq+3qoKUgldWW3SIOr0l1HNcMtzOvoc+Hwj275Jgs
lIsrmgOeQVR3An9jN7BDirf3XoU8RT1MH8OijFTW2fIEy7OBeDSHFQzeAEVvIqFwZkGbd6IJgaNM
7V+EOwa5Am0sUAJffRuzVTXCAzxh2JP7qqNlAXYOjwB5oimKPBS+WcDXyFPionCBggu9uzwb4/YL
aTdzlgO013nrdmAruY8b4T4XDqnnYuqWGyCTGVCBmwMUrO1Yixkcl6jcOyy1IDnn6+oXwbTTUL/F
AyHSsNlvsiA4N6SZgcbqRFRiOLa5B7rpnKfDj7TIAJ5gxsBMiKnGc2X23GmFWy/sPQsHjKHTHZus
bMo7gDr/hgObs3/ujD0VHagQVQuTg3rH0Jm2AJ2cTCijtIHWpYtsLjPgfqFKTKFY5R7YOvMmNTKm
ME5nXYV5+m0nkkDggsEXGCOJstWAVocGBIzq5ZrVYlD/MQP0yrtYm9BwsxG+bbzciVshZIdF/yh2
S9JCuHlGWhGihoieHtAQDifkcfP5BH0NKdgrSkWJACJPDFzd9mgPi2tSn0NA/8f+duLPhGoaMZ7k
U0NCJTd5Jy4TsBeJjOjf8vzZISUASLdAadjfTm3Ckih4wVTGQPmfqG8uLvcsNb52+ScsBY6gs3i2
BbcDqKaxvs9Qp4Ak89PDrZTE2JISBPGP+DJtM0BdkAMy+gRsksBRIVhdXUzwTTsYwngdH3b1wE/s
7UhlCWx8Uuo0ODB/NtkYu/FYtTsI5JoBFCaiZJbqil17R2dchPwpTAh5zV5gtM4T2R+Gv3NQbAh8
UyjnZbVkYIDuhs7/3PkuQQkI4hKmGROUjCzOjYDVWQuYw6C8QsVkEUzByxFihTCkOpCRHQ9L+5bA
pFY6ehZ9bXqYz+EQ4BlbVAP7P/IE2Mjkg8Ihb/+hBOcSqT7w3JXYQMy0sQnGYSyqlu9EIcVrJJqR
psxgmTDSJ5YAMPQ+5CudHXXQ4M6prRXAc3Z5UVlRnlZf8gcrs9hTLmeXJYWnFqcZVrJJRRwHZDO/
2bLCQqRcmgGzrcmcARO72DdyFIijrsaKPWP9fBPIClizx+cxYBDeTN2DGs2JTvTmsY8xVI18CWXx
zSuV4NyVHkk5DOsNUiP5C8aGRxRGFWs5x8muKNzupjzPD6ZcPIU0M/Qc9IT7fMaWEN5x4nu6bwPO
/H1Bs+BflE8oBHRETDoojfnnpgWBikOT8cUH/9K1T4IXHSdzSYQhOeM+uOUuyqDEeNCKgTcBNY2E
PVqFO4kADJ7TRzNnIr5H/+HMi20tuiuUIsBH7n2nqYlNFuXrxJB3r6REW3q3Xb6oryCSpPas9r3P
I/uMcMXAHhj7AsplUQvqBNSqAKaKL+8effz2nyc2IdW9rS00GRNhEsQ6m0oAZ2VYwvtVxYiS45Qm
Pxb1Up3W15kEPo0HMksL/jRdIErjC9S4yhupVXvmQ53Q+cjeHZm/RqCFBU2L6yhXzHbu3Kwqxj9k
g8p5bHgPi9AuGSAG6oh16UvAkx4olbgfKVPDmuES+mSf3p9hucnszyIsi/9dwgzPBTZArIiGRUpf
i5hlEGc9scV7/Dh2cBUfRCIxKFQDwDWGg0Dt3Fz6Mxis6bhu/ZF4PV6Lu5e2X0o9w2TNUB3CoSTZ
5UJRNpk4Fk+b0kdB7hRJK6J3+/uqfgQWS5iSYMYnRMoqNalI4kIBf91j7UmnK3xhAfPyE68vzKZc
BGSNq0cue3yCefVYBuwHHYzsjytCkyzTo2KG98t7CtcALR2rVnxHAAH53ZxZ1Za3H7cJACwMPzh+
3kqdBo/xEbQ8fiIM+gsaftqPccmyynU4G6ROxz83b00tmhRvt4dQb6+fX+SV1/57UTQbs/fsiZ+F
ySS0c8qwafYK1X+vgJ9Se0Z8Lb/S/ILhqzPZDTIJRI7/Tkgc7zETCoqv+1rzpXEzx5Cn/VVs3/40
/2GHaPS01jzrwGFgsluMfwTdhaHqupM86zjQNO54sCm4T2Z95G1maMstBtQzA0wU7Q2lbE1nw1bE
CGfSf8tjmmHZNC+Az/Dleya2FVC5ce1v5ZzUIpxu16fMma2Q1ZAn7YjwmSe+UeKCwq7bxRKm1NB9
zt4LGRHvLrSOXvPaMAueZXhbUM+xXnQaiXIcxRR7MhhMC8mestzQN0xCpq6sFZQLcBJoKzhyLNTm
z+sG06JtdriGwB30UciXQCHgVBfO6sCOBoWu+mKam8P2gpPX8OS+5K/GTdkSoXrFJuyQqBTvNaax
8i14Xj4vQl6FlpKRm5am1yw663uwD2s6h4eBqzhYL31HjgLhsxG6feAkZsB8oM+MHvIXAdhMw/z5
Lpur5Jyy47K38dZf8GJldTFn2gbEl/cKnDq90av/bhGC7JkzCaOSh5MiolkdLqxVqG2YyYoATWT4
8AmpXTwZ1T87OffmphCF4veKC4kJH+1UlpLC+qCvQVYc/2UU4Qt3X/FPQd4NzJQDxoKclAmDrdy9
UI4xc2aPsjCCAyk0jB+FJVfsV4xcDZOe28MfhWw9prc4vT8xoBW7+Epk3mandzh/ec32zbJFWiVh
aLifII6iCb2E7GBeflIK2BG+mFqxuDfeliLQnuHS9pl2cmDPQM8vrKtg6CT24Zr2xKDWIzyk0Nbl
ZcNX5AN7qQTLVPqz2sTLk5fvvWd86dp7mwZicCdB7zb4qVopxJRvOeJu0Ivzqa9IDVhMg7unHoiW
zjwCXmGjXSFY2+xZt0j0QZNlvgJ3LR5u99o+fukqeDnAIx94degiM6ZNc6Ssk2m1eRBD+kUb+9Q3
dRlM83HbTKLqGZSgCCjO7/imAl7fUbGNdCoy8uR28mMba/NxC8WjKjF2q5/Qr5FPAlDq1W+Gjdn+
nC1vQ3q7rBh2v2RawRm7mJu9Do8mhHKjOQ3sr6s/wowjbPCcFAgu50qxvhKquWwROT0eKV20MmzY
RWok8+oXaysCzQfQJHLbizpVsIk98bzlLGoSdZ+1QSdG3di9IZASq0l/wgv1dmgsEKIOL7zGnqDE
8ObsBVS1h5L0e+hAIJDVIzUoimQNw6IvRcexPTIBxuEu8SrncXaLbMpfyavaaN5w9SzIgW/q2tv3
fsCdGUDENf7eZ1NALwQxc4H3QCaoDTF1zaLu+4pxrWDT9C4NwRjpgQw9DJT66gDicRl5B1wgG2sK
GmMMn68diYrfDUqinkAZbIHBDAF5pxIDJOgmuiMdgdmh+gnPNhHWeKPLHiArYYEy+qxwpPf1e54Z
NYJyIl56ZgFBfSK0mgXEY4WCJZacJa809/d1v+yYnMDvWPDp8jusla83ZANoh5Bv7tnSbL+ZCqNI
YUSf3xdipyQrEg8IfkZ9eKFG+uAtCR57XOzMSPt9bzJ4NRq2hrf67FwVzJK22HqYsFOrBAUVeuUL
AQF3XhqmzJhF7N6J5v7J4SbcSsJYNf/1zfTu0oXyvxxcZ8mogVhOVj+6oUuITlOcz22ngdAZ6SOL
rlCxJpdNoSbMQS+8ADJACjjIXBVW8hyFATUVVYOC60RqAxYBtgaPh2u+vOuDAWwfwZK6/taDqPQm
GE9VuMpYca9D53avFM8lRlU/1iW9oA/o4BTULvei+lXefkfmOdg+G6D+j7plom7btnYV/SzmNtRb
KiBDjPCDqdsMx1Mq59OTHsDCyq5Y9ziJdl51foAk0o+pxs2hbFGVLRWKAsh4TeAe1EZsK9hlH7M5
I3f2ZRjS7OUvuMpq+y2fPycvMDNcTBjY3XEJxGEDDqGiH3Nw23ZcnKl3If2/w6JeaWdppmOZk39P
WA4Fb5H79YAb7me8Rt2YNnyeuj03dwgdE0IOWjwQCAxywQTgLOZyWKqreb2AoAfufbj8djsmrHoO
OIPSOn0gn5v4+CPY2zPXf0wG/OOO7SVpVbRE2j+Zs8PKr6R6LMlQsj/fD5ClO7ZQLSYhnEYL1GYB
EojMKRkOGBAnxV53phbuHjFUE2aqKWjt5SL2afVANYVPCb3SUT29uM6/5wlcJeJmz9w9Cj1tp+Zs
1NLgjY+ziweAtrlTcXD5pLMrkAB7mt2XmbJi9tA9/b71enjkCLVCbaDrDI2catY6yugiGFuML0CF
yUq0FwayKt3TJnQiYJ9ZWlVpW8+FW5OykXwsp2/nEBy0hjp/EDDB/M24671vyBCH8PR6re09vQp1
lMxsuXf3dAYFbk9Xt9+zA+cW1Qf1PgWDNBRxJYW6pczwWTNXg/0KYfA8GC/DULP8gtpq5G+3hoMW
oe53GBZXFNvP4ZIOX2+W15v8YeNZiv9m97KdJxjB+UdQb7RlmaMnZ3sesKEtdlm3M4X+K27PMcbi
OjDIpBm8ASsJ+HwtZOqsXMCoIo7XQM/8SlqYD3yrxTYjuNDar9bIzmg+SWKD/t++kPoJYybqXspc
6CHEa1GeyXPoyCp9xAf1Z2LtH9tik/1mvzUuA++HZ+CYT9FciAEcKB+KEggjGFJ8DKoHbGM6VfOJ
WmeAnoKOiJhOna6GqfHzsun0pF01H5hXoAPZCUlCfaoKD/oy0wN6zLHTpkDPk9ntOpOhiw8MKbqo
xSOqGWIdiuGUOOB7+cn8mPeSoqxx39bMYkZX/TvbCw027/0XZvjgs921e4hCOp4QQi/PhABNWPQ0
YuriB+Aq0e6JlqpYHhbq7ln/qE3SVctSiSTldxwBGB2QDE6MwHshX3kuazvGkrDttko7r4Us19dR
MzTkvyQ8BDzmDxachxT08JLpQssquSmsS/nTp3fvSDC4P7CQoqYwxx+q02emu827mE3sWLZ8lUEk
2o3L0+eOlHhUFJaNXOTCcZflSrLXyFOhz00xf0iGnMG6HnBHpdkwAUWtsCF3bv+JzM5Bf2HaVsDQ
QxpbzUjeUb8pQNGMcjfgk2hfpoGP8+8tE+biqMpLwPx7oQmDfBI8TfqJ8Zy2oHWnp/HyUfG0oGAL
CACF/+L8eRB/tfPCeBNbYru2jIMEHoVrfsFnuuJ4hdfckJCIqlRANen9usfYHwUXzikcERsoFL0C
aYWDz8vbcHhEcVKg4JOeJMEGZb25KnFWQlC2EqNN0WmTzdsxioQ8ngcs4sQIy/4Lc+cJ1v/z7rlT
bxt6FXx5wkyNkWOMl8VbXsNZ7k1PxWAdVBphqMZJJ7zQHf4JdN6v1/T5TY1QPUPVKRfdjt/n1UaW
DzyMNCyso9erT8Lx68R0D6rbG74zmdVY0xvxvYU+Vp/dmIqGEROSxoIFU0GzcOEZoy+PmMTYGwYh
4FxVAmn1gHmPsDPsjxUNorxSNpboHvhDOTLo5G1M8piupBKujKjbr3QGGShS9q85itifxheqHXLa
PpSNutLnY0DYVQP8IoFAkocwG1fG9vx5/tEX2ladi28FE4jeQAYfFF6T+SMRpTYbymPPgopstAhz
GFfNnvYU+iIxyJE5LxL4R5hH2DNp1kVMfJhPIghXme1gGBmjWdqofCNneOiPwxGD0A2hk5FlhiNa
p3w3cjhAnXw4v1o+GNP8vXlGmGlGDRIipAwgXDIBGPynFr7w2YjtRPtVsT2+xQq2uS9qjlhe4xzC
bBZ6JoMldX2fmWue4thGXr0GTiHysfzhmHz8bS7TZ1zMi7m5EHmjpDIljOxFC24nLdFztZA5rbWl
ERqhReBcPvE1CFcC6RIyBimmqGfcqIXSDF1ZEfxieEW24ZexHfg2+nBEJAdlA48qqQBcLkuRzjlG
kIx351m1NaNyAQyDlGCefwv4WMy/HgTbP35xpiRV872H/bptwgmh9QOdBFNSKSW0aTmEr6Bifm//
EHuJExQO5926nA1Ji9vxdSuoCPAL3k4+Q9IPisvsrwecFtQFvPNKhsMFtiH1DkuB7fP0P5LObElR
LIqiX0SEyugrMguKY6ovhKkpoILIIODX96I6ujqruitTkeHec/bZAw0a1QhSsZW6pI0WNiOPKXnt
088WPqhX6QPTbmgywXc5KnhF+CKTCk1ROl0+IGtA9b5xTxAnzvzRg+WQH7ilPAKuuZL0B4OrCGTN
DnsCbXBeTlx1U/jjEHcpZE2MQKOjnNOOTdePz7E2Rx9HkHDetyrKcwX5NUaxmTldacuHO1pm7tiL
3dT/2rGvLAWv4r+BhpZVkCyRaM2FAGTILxZv7M+ThRAM3yns+qWCB8+sW+Nwab4oCxyGU3a3emIO
4UquunjtsiAL4kAO1EBAbWZ/eBeySVzs0eaRL7mKH7vN4cVz6sme6AnobE3Ze4SPsDx3t8xFRLWN
w3SrQhHcvtxmmAXrDzc599haLpVl5ourznu4NZ3ypT2kbsd8lWLR77z7/rlPXXkl2wwA+VfZJPvY
j/3p7n4bLauDGOTz53x8qqyafmPRihz+k2rdfM7xsV3Qde46J3LL+TR4+QL/vvzPLWX0Bux5fvuc
r21942X/nbsCNTzf8PUkOhq/m/WHyaW+VUhaVg9Ernp/eO7LG4IgP96mlMD7aMNM3koWIj4y+86b
BsIp86Vlw3RxKW3G9nj1tVOOdrwabUbLL96cLwCsdX9tw+bIqU7I6V6Li8gX8RIajpddZTEJJ672
7xp+V2POixpUl9dUr6zYnSy/vCLnoTPZ8fI5fMN15E9C7Vo4SNzXI/dNWYIZ0xpDWbeY94gqof8J
C3UhmylIRzpPHfHAwJ5iDKXPlrWXInZRuum69gUcawaLmJIcW7fAIIMpR+3CmbNkXzIjDTlSF0rB
EORLDy9u4VA6SJPGboexB9pgnBsC+PbBCNB6Sjc+hkTzDl6oar3P72dOrTbio0VWdNXc6JgFkSus
hQV3Nuon7lDuUfxWN8K6m3dO9u+ee+2ExQNPNSbNQfYnrKPwsWOq+flRNeszh7rxAwDXOQwrU+al
8Sn2xvPXX7rq0Nq6XyQOr9ljp+HeBjgV8Cr8fJDu6t+aw/n+ds4byhmVIu/GX2qkv+uRqxyBvuC5
CevpGodP7vwPvCFhofz78/gHXZvX4RE0F6GcPQJ18cGeoKWA11VQYF4hRPhM4m5qMuZ1MOxzxUBy
Y5Q/dwt3MiPe9gDr4TPWFSbFh272M3awDcY7mtlAZkVee44gy8AA/kcH0rzeTPmGMnwvtBWt/4f+
YT9sbNnAU0vXefg+Zwta4ukmZ1dUN9UeXQHTdyQxQcpFEJ3Im1q4onmyM3zc4VwLi8+8/CGCZHR8
G9KmOWCOIYJ2YrQ6a49h/juCMRtGFnelqRiMYJ9DLjdGD4Q4AoBKq+aWrott575nD6yg4lm8+se+
A6/UFYCvt8nW92QtaXVxA+54VtF9wlXYpTcySth4n7AL0hs72OL1U7HWDfY6OLNEC+EYL0e/pT2Z
VxuNEIb38hNgZr2ZzFtn8psjUx/NpbnAIiMTmvCyHhskJ+4kUNiIAfU87nYGaeIyBkKt3YrNIXby
UPFoiODEnOM1YokFo41s8YSe9ty+z5CvOpYuQKh4wWusRggMD8xe3/sBhOKHFvQRPc6umCEPUw8I
pgyVWckplwDu/e/8O8BJOIViNisOVKTIy91BLMn8kHnMoajNyOZoBnIgNJTSx8rWeO+BQQO608I1
Tvdt4VKJozb0ADwR8rBbwYKK9GILFZMXtKVbtYcQhjsTBIR2hyAysuHV8JrAMxaz4hmSBHajO5kU
w7v2N4S1/Q30FeY8bTaGctBZAfI3De3ZLd3f3X2LWwWfGeoGspNeP32Y4IGRADCwIOA3R5fnDyDg
9/KB79jc2BhtBfm+njkITUlW0sXfPqDHhxlQb08l23Fkw2CDAGZAFmYyE68haX0t/sSppGteDIDE
kJbHiIgRcRgFHBITfx+quy4s1SU7KUq2GyecEWp6pgB4unyBEwZPEg4YL82YlqmJdBsMy9mKBiZs
s5dHCyy/4MWaUKJqv9mPLaYm6oXt3eDSQWjG5nyI3ACRhTa1kN4z+Bf0vyuUhqnzWgt6ACxJ4DgF
/vB90DT5LDNICM2+Kw1C8gbVL6ZYOGUxm92D/IEW8NTRzHiDUdaNro62DfAFLAubJIPpcSBmFsHT
ES818OiYyV37PVrGCo5cPxwuqKTLVQSoQ5fAC6kXqovcrbDmBz35Hgb1ee1ni8dAYAUiRapngfIN
ohbkA5V5CITla8GnO0NUGFaDs7rMffEysBcmM2t0HkjcX58ktWtwRyqMd1o90IL2FeM9X7RGLC0B
YiNG+IrXECGi2ZrNZx6IGeRWQMYQDtIsD6Gd8//RV3XGL0O0OzcC00QGYgNQiHLyw1twwIk0FE+c
NlA6ySMGQOPSBjmU1ojpJEJZxW5vtBzml+nycnB25sSCzuxBsQDXvwgsUIYPP8+syykgnaMMWBxA
atjRIQD4sHHGB4PqJ4MNUg7a2togwhtfjtiEZZNRu3OrQY4cOM2fi8QAgW4VoBp6M84xRhIW29fi
sSiITQGvwvaZmTYzF5uTpdyafXIFiAckZCLqMRHktuR2htzHqFPm3W64jw4TPZ7JnteDW8ez01vx
Qq5MXs4oiOOyGv2ASQ8eK/jT41gwWVHkjVzuJzHdUd+voFGCKA233gNfOe4LOMFbwLfhJFnRjS0X
qB4/M1jC8Cfm0znjfmzdyS2osBBseT5Ypl66QQPEGf9A5frQTTWYT8GQUAZjO7p0Zpklr4ibMy9r
qwdAI4LPKegIQcg73Yh2A0kO8gibCddwCRjbMX3Yd8jbiN6co07hNH6sh4o0i4w/hqpoHiGGnXjg
2oEhc5hA2eBjyF8WkOE1BnHTnO4fB57sh6Dt5G+q+Mr6iw3TvCLYyknwqTFk6gXBITnXSGRS2fmk
LO1OyvwTmHumOTz4U7vx01CBm3U7Cqy8PNV+bzThjog2wWWTUKAc/bM0KYEUB3HZ8+/FtoM2JZuX
hoGmlfsk9wHPgJmBiNUl99jgWmXewYlEfY6pFRU74zdWRuyIbk9S2QdSCY5Y+HJKvyg+ZxEegDsc
Wmcpwa3Ep1nFCv4C6C6WV8aZ3CXcFFUPL+iRdXfE2Vm9UfQeS4UZ/te8ryN9zERdzxVLshApL3rj
vVW9EZgkSqHYig9fhq1gLn8Jt/3wa/pXljOIKXqzhbeGSTdnQmfoGOkmb3IkbKsz1ZsM7dXofZm7
chczKNALqLT4ouofnBcMiaARoHY7Pk6MpgJ2mDUhxlHYoHBHMoCHP8moalUZUR+mM4H4m6CB62xP
QVqceDvGNOPS8t/5Ps+MaInVdrZdtFB+vvpFWtbmGzOUzIBxgWWyQNgvZi8xdjWqMb7GBjYyXJq1
fMWfBmeSn4iBFAoYCH54KJYuT+ucP4lT/XDQgkP7e8us4SOqPY70M5ARhpRL5e2WoHmgAizSs/d2
ZCkXrPQpx/H7duNrrXC62VlANWd3j+haGk0eOmYOCt7f7B0H2ixpAJR7D9UzLvLtfqmEFHfT+fJX
mj3W4wRHPSZMOS3Anr2EnZZdeuTIl9wlXqPbVJ/zh6yaYFBqafPuxhPUn+Iwxqe0PWNMzXqqwEIw
PxW9Vwdb/Le8yBg1MvFTJlCR+toaEw3O6g10XABjvgctGRtF1lBgj0mpNpMxoEgpQxd4qfNnmDoJ
rAQasHj+VucZ8mR4UjJOBS7b+s1SPJwY2eIQFJpQ2QjHpRAz2sUIDzqb8C4oH5g2mIM8EtMLCMzw
KUGBydLDdOPcvEw1saUccXwlbSFeK2947U6Smm9Ko8mY1bl6esDY8DiBdqGJ0Bbfj/KEPStbfydh
1u9iMUgdmQUSqcJnar8XDVr7BNu4X+3vo3ky2S77gSuFDwC7ZckXlOMD6XOyV9mfkiEdYwVKlMch
2voicoOO2RIAde18fKobgGdgLHxt0flDeNkiK5jgC4Jyx3hu1fsaSujYKR7n/lzK+wL//OazLtxM
M7CtEK1/b4sowUgnQX5fM+aLUEa1+xeOd6zeBOQBvXmvZg18DgVZs5kAMZzm8LAM6Cq7jkNMU5ed
jNpxlsWQLN7r4viNjAa3m/G6YX2lmVm1+IffrQ8Lv/pYPjwEBBhfG/iPzKiEqIEhS1adQ3ihWBjP
esZwBS7aG9tmno+Ph5WoNS3cFvrQIE0nNZP4vhqm0LLZRW//k5r9a5Pn1nfbJJQm1faxLmu+RPbg
VkAcy7U/M/h/SF4lep+HD+E1trmpkGywIDNXiwKCiOFijZAOUal+gQoCsYay4JfdpVdxLWJajfmI
h3AMBLl1v2/7+5vy2COwXvzlPxkZqC8jelnxI7xPfoXuOuEvFbwqLYxKo7suM3CFn4Jd0thM4w2m
ETRbpTBrO5x89gQUDuzO3rSUB5oXjhRgfvtOnPf9ktMdsrE3j3ld/yTpEcmZ9mZ3W6qjdYF5ke5G
hlCYYqb3AvOUa96hI8xpvj6A4ILZj62xupq0K03cJBhhyuF4zHKQkBfBT7SOgg22U9lchlegSdjq
M2rl4nSkZJHWsOM1yhFD0hkpkpth7Kvhpz4DS8dX5o6v5H1WywhK4ZWYqri8/3QssEftOjri1R7U
zL0YV0GWnS6yj/v+rLrcydJ99tm+onWB/wwNFGp6flE+yp6Cd0Rny+ZoM/TwkTXFDAL9ydBuZUH9
A/09hY71i20CNF2axeKXL+WPupgu0mBylCFy6P2x5i70ZSIuOnN6Fp5Qx2cljJuXoZbzcg6+Ki/i
QJwa6hoh/lpd8O9aCuvf6boXdEnUi3kx56WG71MXUhjvlPDzw+26qf6ey8oWIQpzibCpCOr5x1Fc
znwa8NJOOW9QxPRGMf8y6hD0isu+eGNNdSznils6EzSYv7WTBsM7RAASop35jQXPza0s2QQJAnao
HV51DifcewSRBaOQv+UfFgj3dSmc568CN7l0vvCZLeJXbIz1vNRtJLNjasw27Q2wzNiLYOL41SV2
BwglOxTOgJCUw79zcXH/SQUdCAVJBvQR3FzxmzHuLJCi2VyS0srhDSIQYvllfAIvkU0Xf30p5ON9
cTCiYcNuBpEcH6G1eE4NwjhdcR3/TaeGQOYuXmwfMxt8+m1lNFdyv2lnPQ5/960qBbl8SmosIWAs
NFZCX0/tfLcnhDJhwf1xJ6rZdrZah0yaweo0S4qcabXQWjywMDYWjVQ1tRSzWSPFf43MXoqV27M3
Y24paHT43SyoHaoJj54tUBzm9hgkidIJ7ij2lTzXX7gWYfXWnF6LNlI/GKqNuLyjdD7+7GK2GvY1
c80aF5sjPBKQZcPrgp/XQ+L6e/nx6zgl7EPW/7AR8ZO9aKcCOyjYl/awvD+PlMyCPjLp9Ke++c4S
UK6q1b/UEIZ2Ia9kWl6msh6OLD+cYu0N1+QVCi2lXagtxZvodSZHZXBB2gNzkfz2U0DfKHS9hr09
y/cVlC52KlRfekd+xmR1P9ftziakgElkhfWlwf6+47dRuSLkY/OeGD9PWCGlq+g+f6VtZnVmr9Gd
wnckIBZBzMT43o4fGOikmsT2T7bNp5tqgJ6u5ReGfDDkiqnOa1uOXBlSin7XdRv0bzULp6rxEfCC
DMt63T+tBgy4m2wfvODX0ZhErOSSGoQ9h+Nh+DGzv7dtkdujg6Y/PnooYzQXb1tcS2Y7wFg9ugiU
HbKk21M77Ojne1Jme2gDw19fossxjEM9JMLKlC5TiYeDc533+ozJpF7fHu60X7L4UX2pFDTCeCvi
MIcgRv96i/s+RnDl1aU1m5Wl7iFW0hkELgtzhjyiuny8brYddVYjhsVPOZdQmf9pBpS/Hxn+xCz5
ISViqLGmNKSGTCTaTxuSn3VbAOl6TKEpwBK8385CMKETwO3J5fKZxWshFUGVHZEHhDww8K1sCYD3
jpv+clzOHhy+ERPQBGUM6PSB0Nf8es0hg9EedMS2soQh97f8vv2RbdFmgvZCCTKL8IBnC/jwJGb2
dDdR7TbkkRbEUy4FqgmAST1/+tB6IlLdP96r2ny4DQlXeEnqtFzUKaV78aDumM1hhnfLqqWkZ8Bl
FzdufjmIsbjQ778Zt/ufvAbOek1vorKNsbm1xeqPp69wYrvDZxNqh57VdmMB08bUgT3nVg2mivGB
El7SU6q2eCJcQR+Pt18bj1SnTW0c+y2d1cazp/B33YKKVPc0PKlVV9GWH6z2gMs1CutsbHg1vhor
lvQJ8ol89h7vtwTNZNfwgxgJkgM5PI0bf5zH3RT2sjp74MwxEhdV4won4a90mmbINczw8UJld1HZ
5O8nbj41MqlEW2OKPTakMh7ZDvJm5b9h6MB/aOy0WE1R2QHb72I4FHL3OyI9NhmrhKigrYf5QCiE
Bukfdx4G86tOoKR80nkQ+jm4tE9C1spQy85iOWeHMmE5jvvpTGoe6/RLdDSzjfLU9gc5mtd0MG8o
j7HMorZ8oBp7MaDQxpb0stQvsNLn9kyPau7AJbrT+ZArfCQhkwJX4JdTSu7HmWrHnPb4ZY0gW1u9
ao47H8mxsJYS5d9PjfHtJP4c8bp2TEGVmc47d7iXjjZRrTcqmul29LKgYSjC37j9yz8hv1TYazXt
7VNZTsR5scy/fop4YJoetfdOxCuc7gtHIUbrKJAhyYDpPXQl9ZDF5Ljy8bF2z02iuLKP2YcESxA6
f21DvGvN8grfDPeBPBwIERzKCGy++8sSp/8sX3fNaAadDp77p/ZNZJcu45/0pgd1a9G57wnxjrqr
mnqjZmg7vRoXvMnEmCQYCxuJYpGw0p0/0jab4A1MTOK4xxuODVlDfFA7b41563spQq0hT5hU5g5n
pJ6w4jaUe3vMfGZFSgzJRwuIUPpTm5OCUyhGmDGNfu7y6Wy01T5eyWJQzkLmzczJTMa08YJQr0g2
PU1z6FTF6Uz+a7kHxou+dv7waUrIbNLvZPugC0YsqAMqRf4dakV7nDQrQTkqur2UklDL9V/xhKLo
mVjjRdHspWaVAdYgI8Ks43JGrcxq0s5lwlXHhq195uwG5p/ANCcyNawUUUXO/rg4Df0fNfjdenQ6
iU87al7obY4CsMxueweeoIgq02XxO1WtPxWz8troGgvzrRexXSYzdGbh3PWzLRH0BUeceon1lo3n
EssrYUYVPEfnbrwAypknOAwTmFokFnM2M2bmFdu1B+9oC8OUWDFqkNRP+b32KgtilRlZPExMwibu
l78is7hlUdALCjpKCJiFrwQJmbaq2mAcGW1hcQSqQhNG/KpgfMicaAIlhDz02iVoRFD+dzuEoIOM
fbaWNoJkiUzCXpf0aQmnymBfv78uTWzyB6Zt/B3PsYYxacGipUyuIru69/BZJsYrcdUeytt9XU6N
iq229nOKHbQfqMOuECAohNSe0ixXjQe9m7Stya2kmJQKdPzUdqnx9Rm8rHma0Ty3f9TpjWQgH9vB
YtD2dR0ObbAz/WmornIzkkI1oRmDOvaIXp6yFdUW9vOopg3gTCQiIRh33UpNCmbEO90MoN6k1Amm
awrwdMUYp4LSr0DncpR9jNpkgN3tHMuM/n4VPp7CYBQguTzS6NWCN+qxAUrsUljSyBccvIms5KkH
87ceGAPrQLZ+ycGgY6MLg0v4RsGyNrIFtOcK/pnVnwe/Q2o9XOxZG9DVQSB8z1/pfGrhT0Bb3ZyK
Db07JFD5ADe6HvtwPKf0JWbN1vqckNYIb9nQ2lluZe2QCYRJ0WmUo4akrAcup93nLShPU1ynu02E
Ruh7Qll9nwwuC3f5KjDZ1oxo337tMqM9ytcTFeaLF3kyYHYvvSk3WRHAEpgr9XAax5k0byUZ6QRO
XPn2/Q6Rnml5bGk9/DRIfmhgMGFVP3MJtUyKKZg/FuzssxNwuAKMzf++LJsPAtES+ZoxE2dh4Lue
jdVJ/rcAt+vPcLXAtZhItgulmHOyPxKZ4XwG50vB5U0YL9bhH5OubvNwEJN+xgtW69HmlTn346CX
BrICCHzvNa+wqlOW/X5Hv81ZtJ5chXwU4o41jjwsBbgheAihJo/M7B2Crmc1XePTw1BPgphF9XNn
Kk24SYWx4RKdKM//5/e+FOfSOVvLjAumyzgOigpBj3xJFTKHJ/kVJpJy91QkUfFnB21/krOxDSa+
+Z02kFLxm9MhsVlVIibl6/Yn3ZSjAzlIJI23kvNeJvfreMSRAsgRYSXi+bl+yKfuY8aSUwtODSEu
LIUr9JmYFmBEff+ykrsJ7D9CI6mjWCah5TWdj6Ht31qZG0cK3+W8uEwjF61pV3kVBSg5CUo2Z/w/
GVYJT3QbpizYMvwLwMlceSu3tqDsnxpsRmrau7p/wLeq/57TB+Qd0GG23oJmx85r8oAsNiQV2TZk
WIomGkEEWPe5hlEj2AUOMdt80Tz8PHPKoN+2zMFo5LRzgqRR0clk2zYKYsEhdOr1A/Of1y6Jq6mX
5K9EBGXAanWZvQw+b0cZaoaGFo7E1SvZ0TF2VbBY22HkwnSPEI2RzbQGF1iYujKNl6NiVmwIP/kV
R1KsMqHqAe3XbgG/sPzlfzBj6uOtRB4fyB5LXRHAC0JHNBZvI3wBsCJAfrkFNKyZTPTOqHd7+06d
wVNHzfc3SWw1nE/w5uxAjSb2HmIpSdX3lWA4iU0kKICqK/xiWuNA1bExTcOUAWcFKDHQCMeuFqAZ
GpaDAIuShxfHs88v894ftZqnp3zzMJlsdVu0yEgec9lvELSyQ8+QABJu85p4ZOBV8iFuWdrJqOCx
+xlfYYSNYPIR6cxEEpSLO/0BFMa4Hh4Sbu6OTENZ/AA/q6pfJF7zNjH6naClxagdEijyeUopzIbM
V29FS3HfQTBFicJtIg+MQsRr3DioYAiuBVIX72H/q6TWiGm35CQMvLn3bwwI4FZpD7L0PK0I0WZj
rfBhEAX7UD1k6SwDOUe7zwyzOn9HIdiYIF/u9x1P5nsmLFEz4ffoU1ZOBq8bQCbwdTH303YvhKR/
TuFZtF5+t0VYWyMdy+tiOqNvDqbhE9XUFwBG08XeTiOL+NUL2cisP3vYjKA077+JKeORQtYw98UC
ipp4LTsLJkE0caJFhF1Q0Gx2L9n/rJVfPJsINWfEsOAaPNaYISzeuAmAk7c+Ih5yW3GrJ4rBKVja
xr9VdPy0AUb3auKJbVCpnsoQh9yojwMPE3ElZJxxOPDyRjquqzBocnLsNLNjcxubRTf7oE8nbs3F
6b0FKeUhEgHgZ/HLESllYwef+2cCX85pBnXJv3ACQmYx/kdJ+BnNa+KHRhaH90EsAPEA090rYmZI
/XAEOWvTq7ImaqLP3eb3/R3eUzi2WMYToPnHZik2RouocdHtn+lMxKcwtzHNNCjQmCq8t+0PKdb4
VEuk7dSHSYBtN1yhqTNi8PWEk56ZIpyGJrhbhUU47ALblT0mMBk+TbVbbjFjeS2UnknrlGJW8TRv
eoD4gaqdjY4wg/1zG60gh1yYnyiBulW3nALcKkvEz6ULxwpN1AL5A0Wo+w4SKyf5Y8H9zZX5bN/r
ejvlDdb5lqk1y/t5oLeCRHPpuc1orP/5C/R78lnSIUyIIa90Q9xo4Jq5q3byvFqV5Katu03BzGIN
zuFP2DgeTu3W2+L4POZHvnPVrIWfbjPZQRSbN4sifK0z5xOmeub1Owzm/vi6mxCz42uM97baHrgc
VPe7TcgYwiyIY6eeORXHblNvmfseSja4RbTvTxXeQ+DFfAMU6NS4H+stCHW/124cuOx/EWHin7CO
kFod2K84maCwVGEkezwspH8enI33uVq9TxBRVt38dWp2dchLFldOEE7NY1DvbbnFFcNSeQf4CADm
mIXk127bnj+srEPCeh2OsbGRoXzE6zesaZQMSBPTdekOPJzkMmJ0Z9RbaV9vR+fnMRqO7jF2Jope
LepQ9h8jM37Pp5Aa8AmTLQjXjzVfWEs5FO2m/f1zuIXN87lyEvFNOVdnvJHQRm9pFlnlqIZGXGsK
LK4aS8SRcgwfj+FtsAu7Cj9TEo13uCzlm5p5mCn/UthmzEvwaPylYud3Lcx8bU5aAw8U7HEeMeIO
2d/jyzssSbdl8an/XpuWwIqFhtbzRrYobv6gUAl1BOxFSgmqhRkDonnp9Zs7VJpFQrWxUugqOVTs
FrxuLx3Gvf69JWuQnXPrC3Yy74kZ7zfR/M6f4mMWptfGf+4HfssIntbXjnw5KE1wXwpWkIAaE4rZ
+Kd9zWIPK5a1dlWO2KSqPw2c98nQc2D9OFTkiV69McgxnxfcW/rTgzSdwc6KW4V9isn4CJE6NoQw
85gnjSsInoxsuM8/U8aP1f7hiD/ay8KEgVdnHPX+S5ZNQKeJAh11+pP/oHv6fXn9X3OaDFq/YbG+
MSdhPI2pQcFAnG6CCaE0g57FUAB+SXd9e8lxEOog8OX72UxrLHm++oldk8Hyl3Fb5VbKYC/B6IZd
CNZAyp7Pbo7vAMggxSkEHvYEbA2mugLXl6kroeWt8WApGQjHDlUF5p+smg2SGMYBTCHJGoUw2qHI
wax8hv8A/4ev3xijEANdOl+rJx5HoTY1UX+xgPLj39RnqAxPN8tMBDHZN+DHGdWSRY3+DAkmljzp
j3AVw34tQ4HM/Q80WPQSeEyltrIRgvEa8hgITLKXXG0bbeVFhnp3cDdUBoM/vD3u0ENQkV6gSCRC
QD/AKgN5D1UQKCZ+qROdT8/IG4YDE2vOAXtkCSfkn7qPSeXgCXzBMGYFs81MzHKhTHzIiipcoFSf
4M2mdzfmqGCQJXfqm0A8/XMDmuF7inNdWY9tfH1tF/W+ANdcK4cqnL51mc2W9z5Pe3QqunIBzAUB
rRr8UA1QsuTrVpfpLvmJfM0Xg5g3Qqp6qw7JWVz1l8mFXu/NUnNpL8VNfJIGRHPXXpJR0B+AetvK
fFFkYlkJVIVgS+9inRnGerp7H6pDcXswiGQTh1XJIaeUPsUMBJHok/ZC4zNCSsnnQfsr66Dvz9vz
9p7qEq0otPtTdeC31JcXkSsO8z/yuJH6DmpCWHpm6UQOECQ//5hwct7QJuWAXngLI45JxCj8Lr4r
8aTFwMCkvgSRry5UCJiJU5FFgWDzhzgo/MquCE5h77xpI7nBuZUHeSpiLkUeqLfvftC6sR/REVSE
RMOAgTsDnaEktGTQa6L9eUfmp7ZRwzUMYv/tvMjwq2SGu55GxkQzw2w1etOiPdFymqTzjCFSJWss
8ZC1QNvhJ6vIJKWSN4hR3ADoQe9FYIaXFfgpju3UiLR+WFGBrVOo0qxQ9aLR4Lnfs6+wvL7Wd/xg
JW/YXbm00LoEbEuG+RyCHWKNIJXxn/in8cyhAISYwOvymYB5UVu3WMe1Gx4pbVdD7kZR5j3Wz6vG
bPyc7ZUTroAcktKZ5SGBcsSyeCeqER27y+EzWmMbQpBJRhcelpQ5xSHdN685tC4MEXGQ4CG/c7MD
I2P3/Zzx5E+4lbd8mi88lLunYGJLthHoJFP0egZBnDJGK/E0GaI4EFAoxKkIwy+Ky1FjRbhkkgYB
js5JDao5OSX1SnIgLaDUt6YhrqgIStjeT3BgmBjAukrP/f7rkh9K68W0tbLZTr+6cs4Y0u4Ewmvg
zhVbGHPDjJlW4pIthjN9Q+rMQwxNBz8hOgfW1gN9AkLz3K/2cLeETXorLkgAnfvhdRr9USWEj/Nw
PqhoIdJMEL2oB67R50pKK0LNazU1oz22bmO/P5UkZpbhwAmHCjDaw6absZq2RIEAspGLeaYbpJ/l
xufaQEDfpguuJSd1iCKgKYFTcUvP0dtiOBlI5uP0/X3vMEKH1LHtYTcPtwqfBhIcBVco7ShJyqN0
ltEvwtOApfUBbPVe3E8g/ngmPBFBwzeyalLrs8G9GZzxiXM4kNeYOgrGyHCPF9NB9Fwcvhv+xHqL
US8aX26Q9KbtGq+nx3kwNgTadO+hiv/Dy3s9DLaZ6bwIv+y0nHiKfFYMHCG+Ou0Nu8rgsDBymP9X
Z+nGMXNuOX7OCDchJR5YAX+G0sUnYiOh69OAvGGj8ohiHI31yYVAiupc++3+1OxHt+eWCO4DhR9l
HkNz4ZJcccxDnZEQP6LBkG3/Ygexy5Inq7qND7xZcuVqg+dwlbnFscqZ4BBNkhJe0/+yJRoNXsi/
kAnKeD4e7iv94F7GaeOhho4HHAIJZFw69JmDF/uNv7lDkvrH6MOsn80YZx4eelShqHDAGeicvxdK
MQ4tdjs6sWRfstHTw5N3yniZvgdjlQhSLTQePKsoyKcQdZ0RD8pYZ+T+bg1+4fQyuML/46BwHHDO
WKV4tnDSQHHOQIeMTPTdrKY8uhgNoHgb0ulRamM28P8VHR5xTi2fm02FDXr6r9GDq8nnGyRe8Q3f
jPzC8stF5xvoOF/4uqSDOptv5uYYsTtLliCan9gsUSOraEhneLsk9BFgXHDSGS0AV4sGrRbEXO4Z
DqOG6t4PtxcHgzyBV6ZzIQeIxujAsvt4bBCTN9hFsOZOh1KANaJmgyDbwYYCjuEK7gslSlzQVl16
mbywMwaCjRz0HvR2OTY86lFtAIugVi2QMH2Jp2jJF92WVqXBacZJCTec6JzWNyLiAbQBWSqgEbRd
/cSddGvsqO/aLZPJKUMYBfCrBS9UReZ7gpYTaV1WLXC/lFHkZPMuXw7s3K8r9tY9nqvE0oyCiYys
1AaOg3ILpAWBcxBIt9RwRfjsNz2yW9HfgyD0yjyDZ7+OvyfpTcDekiV0YPmNAskGb8KU9w9XhXER
M/HfJZWDaSYxKVqNrws0zP2HzmhoaPHNnLM2yLo7vrz31Y1ig3uMUp73Vg5dRlAZeoVUl4cryYa2
lJHcYCN5d/PprsJnyWqfHhp4EeOR/HGSBjZjft9hCrREZs7aL71C3PY+lUNB7o/INFkpOVMtc5Jh
ienxmtMhWkdCQw7pElUv+RTj3hLhf2oz5jo3XAzu7sBJxObkXMIMbKEWchzEq+Bf1cKie+15tt7P
zTTyCtyouvTchcQ/D4mPQ9CdfCSvZBLNUFPdcSMNQFNU0ag8GSNVTHfvDiCkViLPWqo4/xczQnaW
5WiMxwyaqSh1cCoYYmWII58Qlm1gB5FMB+Kp5lkPiNRAXk+rg0yIPwQESyjNsIYJxRnIWmjW96y6
fHxaSoT5SVhXDu00NhSVsyJsrziumrPw2IEIv+aryeNH0I3JHkSKl83B5AtQcB5ZMxg9PPIRmMHT
d2BCU0G53z5ddqoZawVwXIKhRDnxY+Hnq7mTkcvSBz+bb340/oEbH+Ln/sRWo9kZGOzD6RHAIcPH
r1vA9LC4TXBS3Q8aYatlfWTfhSIEZ+y96mHDGvUmNgHHpAdOu0oOJfYMe3dTcgtRx4N1c6ng0N59
KjMY3dCMsM31kWQCsHWV2ZJ1vVmqDU/+Jh8ns+Wwk5+wif0UsB2f4X5LbSvjnDfxygLigcW+xX00
gkMgeKXmXFtGkIhBsfElSQ5TITyMSwOS3mqqAaMNn9pUqJ5IN0I8PSwnlBbUZkjMldMAZD6swVlq
RqNoqBBTBnfQPdeJO+lj8UU8fC8srqPpDw0M63JSDavhErySR/9xU4JOtZHZsaR8xFCVfZpBJ7Xm
4y01xvrpWlQPZKO66Q+nbfuBfYC5LfhNsmRd1k7VHbcCAspRuXNkdm9WiEsR7RFBPN7MWSMptLC9
xRmiuMjo9ShBuAlxpdACnrkodVXBik6sGDTvsIYzzJYkE0Z6R63H3iLCwXDplYSGhTxC8L7lQY/6
5bc64C6P/xoGJV33g2yas/oYuTzfPNrUGs+OhAUoxUyNOBUEoahO9x9PZ7akKrNE4ScyAkRFbhnF
WXFovSG0WxFEBkEQn/58Jf/ZEWw2jUVR1JiVuXLlb7C+gc860oRwKO1oO+QS3J2pgh/EXKQy4c/N
jAr9JhgWfm6W2Q9xs5jMkQvpNMinzP1sckrnjZshEGOgFfgJvHG6wWuyaUSYNL4BvRjU+rm0SXF7
SKD2tGA1v/XMx/4eGYTr4Ue4QiD0wN2MAOLpy66lcQHLFiELYD5grQHtS6OusBcwiQLibnB2nGPy
EHBGl24E/tB3gLCjEGJPytwKwFM1tWKs4DvJSpJeX8kYURKmAoISLLFJ9GAShwT5jbps2n862JK6
l3dmfuC/InwodiDY2gB/suRKuFLAyAaaDOQnWDUM/k+EWfCMt5+yYwaS88nMCh+at/sEwo7PEOLw
wGI7An2PRvxW4yVZg8d4QEfvCAJSQfSdLAYYrVBP4IPNlDtVueWK3TExv5gZhQ4mAIRYjm5nS7N6
2MMXsv7Tx28EJtbHqMCJ5G4hqq5huQWQqL+GWApxej7DdQN1pvpbjAW9ZOmiuInM7oFYUIxUeDw6
C+D9MjASNDw/cDAAuFQAZEo7zE+vOajMT+FC03pPLOXJYGmAiC4fgIWFQEwkGKezVi38t6xiJC/e
v0in3znjdULlKcR68Q31HNOXFe/UqzZHT/MiK3TGRCb5E8KsxQAndrvk4gQONZBL8QE+9qSZ8JuE
f0TTwcarZ5/CswzAHXXEayTbZB8bVT2RYyAYTcH0xcQj0KvChLgHaaNjwtsnYysuRvQBRvaLmLGr
17Z5mQrcXC6EJCP0/9dm539YUy04mcCsAMPD9F0cEYufZ2kjw7i3IkAX9tzfAeBpfz+0X38H8NZ6
Mg7ZeI7VE7p0FgNocgcmIQtHMlCS/jj9UcZP7xVbMCc9CT86sAYntWNSY8VJperub4RcByBrQ2P4
7mugY8qbRQV2eaG6JILRuzDks83oASzAHhCCTohnUeU3V1YV/6s1CAu712Bhn+afBUD924ZJ7cnw
sh4rn71obD+/RNnUG21HQD52JzCLwO6PK9Avgc9RiPQwiyDTK78+UQppc1wJNI8loCSACwIITg0J
Ae8FLwWhwZFaYE5AZuDAGGkhjHHFFNEeXCM/CgkN04AJATIP8Ne/oztWF+whoWdsdA62dkwYGKI4
I3FyRsBkPsSj5MieEzEPsRUJNAWR8t0yMOpRmXBwh/uMXfwWINZxFBfH4Vrcbn9Eckwt6YiowwHF
Ax7MDEfeUn9j6jIc2BGi9ocEI3SA3oZnZm1IJlAV8SauES65YAKjdFywaRGSMNnVwlGMyb3lSeCC
g4z9CwVmNmZDwFDioFnYcyDac75lYovANffp2dyB9aatMW5W9oTwmSDF2HqgvmJ2QijJxxiuvpVH
hXLBgbDLxMo74Kmi93OQF6s8S21DW6PMhogbOS7VjzsagiFI5uxneJdYS68yHmYb1voS4sPXlfId
e1dyoCPBK481DpeVb05c0Da0GWe+nu/i5VzQFhxcUMXIzbQOewFahJrgKIQnCJWd1eIAakrkJvIA
2C1EgW8RKAsXLCHovyg938u3tdXAxeMEyHXG1gaEHB1oenOaCbqsai48Nb9VQ2vwUWzs/isb/E+v
LZYqrzixpqFqQCqlBgnYreMAMmuYKb7qL0B0qL0QNqHHoLUoPh/R/6WWGQkPXUTJIAaOXv6yTNEB
8SMRXZEewN9tBbxZxb5VMqEF+I3ictB9qXiMKTD58DP0yDvcTkCORfqKzhjlOuaXNzW1Uc3HGd95
q0RcwiID5TUsR8LGgnANTxMXSAx4hbyGdv6NTEzAK4w90qS/jXOdP8iIM+m4ENfoePEPxa2Drkuk
ZqDMzN8ozPfVtsz1DL8wgNLfN5Caa85kT16YdkBKckfa1yPpHBB9YE+1EK+XFz/FXIdViCATMBlY
0ug5fjvDkcSOUDjhI5DPib+y0saA//Cg0OUDslU9+sxCNOSRBWnADo1SskRR4F/9nQbwVSGIAGRU
l2aOf9IPnU5aMUV9lqng5kNxgKcdvA87WuNpEWabWqmBoM6izf1UQ4Gpa9NnscASFXr9HZOstgsV
U8YbBE8GCSjGlejHS0EY152XlYXpDT5UNzQ70xD6leEVbg4CSAJ3pr2u0VTohqzG6VkPfH7hJQhp
dkA+Nnyy99BFuC/GUGBitbwRkhRqknjWyx0sde8LIeJRhm20QwTP+T7C3ZPoZE+HOuvNCWf0WUYB
sSeN9+EGfQAGMyicCNmFdeFyB80zLhbkcuuRGIegHDn1oLnVLPR4Xj5gZu1Ik6QawUpQwzMIxpI4
qJB1QgI9XL0szSNSwJyJJT0NQTi4nR+2Bj2YEzykKWeAhycec6yybJmP2oZ9rhuiSJ4gYt9c5P3O
4oEnWCU895juB76QHBXVJdInszFwRfzw2Gl0iXhEfbDJipbI4vDw3+8jvEuNLF9BBowSkDGIon8A
W6xARsB4hGKJTVwRuYTnw1Q11DeNAVCbDcfb6MFRfLo7uCz4hpNun/jO4eoIqEIZ3Wegw/YPfJQB
/rslnUsvCSCLwt+449hy85oK3T1TcWad/Ok9cqz4vnrvFJTAIBc2bxzS7Or0QRcOy5f+HmfWBmEJ
7HJ3CW6yM/vVwTpTbFxwJJsxdMjn98oNb044K+H274GVtaKziiWd5Bg0NXAdhJwUqy3q6SEtH4gA
MehYHwTjxZugG5gYdJg3a/stIIvODa/HQ0XWz4W0fd+Nl1N6IBahvMSPlOqBw2MH69IT/P8mJKat
hk+CIb0x3I5FGMDpcxFeMNgP9c/+6fX7QAMHh7xrFy/zfsfsjYiAcj9a5C9zEDm+Ww3GmHnAmIIW
/IY1CQkHzsNIpIFbERzokni5g/gJwyIxfWIY8FnWoYcSjA0fILDMFxCSKXqc2crdut2d7miIaIFl
iJC1hQGF8RlmkjEo7sntbsX1iqiZ/gm1yJOY9vhtQQ8DtuQNZR32Wrz2wNGCTMDBgjAqnxthTW0g
Wrk8eRFqPgN6Mh9gwI02HcXtQ5E6MHCDgGhVUcdptaAm7gw/eSJosviIzOQO54F4sV3BPfJYCeAj
HFx7Qhejak1HUn9GbNUOmGonGt8061Hu08kTCE3kfO6O1BvJrwXRvt/15k1D99A62ApAZryaideH
bcr8MFVOimqkylv5vor6DsxFcmVX+G0TxD2eJ+rs/p4RBWVUdCY1rjXRMig8AmHoFYHCO2s5XhUY
blc47Eusgcazv+CDQHcG0QQLLKq8NQT4tnweVi722nihUTmA8AMr8lkg0HJ0jMZLl3jyZZfePlnF
NeGujOAuAlTfYHo4FAD+g/viA68zMb6GqEw1O+xgx3cJ/x7f52E5SdJ1PFjGtfscLGvo0UelySDN
7Orxc1O27E807MYsJ5P8JGbYfDUcI0TkGJA9/HxeNxTeU2Tb+5FTRIzDEmCbDgCsY6j4O7K1D7xO
4XWI70wsZzecKz+w08pDp6i2bPzY6akefDNoyCviaS+G713j1go2HAGFCAxMpzv2qHTKdN+I3R7Y
9nLyt0O/eHuzV+wr6FVBJDLFvFcQtAMnIkQKKyi6HxSNuYi8WsNxtqR3vI2aTlPNmy44UL1z32RP
J30b2C1wXt7ho3Vl30dOLv9QuaBAggyK8+uqwbEAmNwt9xhQmiMYjjchdpr+vHyspEu9Qw87XAly
swjGiA+b10AEH1V1aV11d0q2etd7eHzeP+Xb7vpTwQsG50o9HuDfylg/p0M7wam2mjzAiN124Vl7
90+KNBkm2vJRTyWsc2pidRhZcGz1IAXvLQf5If0MZ4khHwC7VTU8ugmujpv7AG1nTJxCu2HVg75G
FdaKCmpq7MYwPwELDkSY9aQ3Rww6QWmAy8Egs1gGEtzTKQYxs99TFpK/zkbgaKDQKImqyXIM9UGR
WfR9gFHaRvmL8ZX6k/tGoIwC2RhUOyF6nJHgPh09njXnLjo2eKErNwD0KVsqTPLrj7KXhjZ4L9DQ
r0Qo0vj9GYy1jgvRqq+ZVWV1Ma0oiw4wn8ghbgG9AMj8IXgtH+oql40+3kMwXXxMYCdQSsHiNGRX
ij+XcQ9tAG1KZHER9+nSq/4y6y+j3pyQ3S9o/uVJ0JkUvsl3qYiT3UnSten7HfhBcivMgMqs8hQu
XKIkdg4xRNSTGiSnJERORPQ+it/rFWQfK9AUezne+m80JqJ4ZNiMnhiZjNslw1SEHOrKhqSvVmBD
rBQ+5NTIvZ6IxrBKHno0mkeTGwZ+3x1igkyQIwNTZom2m8kjtLuZdRur+Kc1U/BRwHIYtIzPHiGI
e9jiCG8yueNc9CKK5bgv5vQZQfJ6kh6Pu3ssyFuwM28nic2O80SWZ6KyShRBDuQxhMH6qUHYIbzv
8CmepJguCnaRmOFwMXvZ4L7XoP8mOLYEZvXbUZk8rTodocxcNJOb5YU/ZB7+KpfhuTpKG4LVVmug
c8vaa7zh/rOV9Gwl8yOCJOiGHJs+sgqOBd/r9yVaVZfBPjlWs2xrYjODLfmNOzNOv0gWrgpyYats
X4vnipCs4U/w659r7+1AwtEx3zN8KGC7kHE6PYaQcHVP5a7aSXOsSgfEzT4acSS+PeIs/9O8iKac
uf0CBoWe/3tT3IkcJFguOsiEoJFqvWGeogreImV7h5tciARfUBI/iWTfO1xkXax7weI5e2g2P5EM
8Bd6fS74k4sIEyZQJpZ4pOpvDtxhGN3tcsum38bUnBzbH0jB6ymrtL+Nh/IaGcSBS9QgdPlP8Qc6
vgdI43toF0X4R6uX198HlnvU9kgl0EzQtOzV0ECCvgfogpV+03T1uWTG6+BQnj7IN4L/Ep4eppBD
fMyXOEaj8glJ+FgoUP/c/xCCIjZOTO80Kv6+l4cZ/AKcj5XJqNM4aCwcbfc5ghhVL+qJV77+6FqU
jk0CftoUI0C7+t0atNVO7VF11BX1zMFSVXv0cpf64SeB0vPu9tMZnv1zfysJbLyVL5BDVi+PNWcb
z0tr4PkjiPdX9aJBRgfTogv/807iacfyFPywkwDuN7rbqccCN3zv2zfxAnYbwsjCrAdWhSkT9Mr3
4oM/LFAbJnDcUy/33/zAn9rl8cunU22NR3E5KB/PlpnNmeN5ibDmZscntnpmwW8GfHh+oDJoklP+
V2ziNVlw5GCm2cdtB1hEf5QjQ6PtX9+i8PrHr3IiGe3xwb1ycf/7BPaDWEBuRPQmm4qMv9uu118y
0xYYfoKzmOkkHZmffkzZuKB/D6EgI1p4PGO1Amp4xbDkwic1eY2oA5LctmoPdU99wdSQIiPhXVXe
VT0ZGBJ6uQ+ejFmf9duHdQNXgKE1wMnwibzR5GNp4Kqp0wBE+cj5STWgzDOxmaNhbHyAjdSsbHQw
fajTpto92B/gGfJgaJi0xFIypQncNaw3q+w4nL9Umw0jxWczyui7XQDEfD+ET+CCz2G72HiMAG3J
JpKC//tOvqNN1A4S+hSpObjPHR5jqLXNQ5HaSml/jbt2by/PelMeYbxS/6Rk+uQ69AKkJfqluEfF
JZf211ATLU0X4be2e7bjmLK3o5k/yZxfeRdjlfLSwzjzeHsmGb+2LyL3//KZEEx68lqy2/+Wvk3E
uX2mGd0XUFDwB8npqBRBXLNrzoMpnACz6Fhuuf9i5sQIiaYQEiC7WIIIe+8ENwQr926wibz7tr/q
jJE3pqgz5tB2A+e+HcXk6w19vRJ0Ec9jchQNxTA+hr/hD333qJ6aDUuDjChmZXMVIN810+tpsgYU
A1sT+wvzgQHgZ0ikARh7zsNAb0Ydk1a5UQvO6ratzzQiO+nhPtuKXStjiX3PpVw/L9qGtf+OUgQ+
ClQQF1Cm9F8aj3Pb8kwOovH/30htW5b4g3yHLzXBqG2HLz9R72TTVtLnQpK2cZlTGVPtwKAt+LO7
j47N0/Hy3im/YzAeP7xoFBBsclfOlPREEQcTZctsxVyZXAZHaZXiuYHZi72IERjYURd/rA5o+KGl
Ylqz30u6LwIAZ76BFqbElKYtQtt9YJT0+JtGhkyQfkJHol2ZYhqvN72feYzlCN2TdOR/qq+tCxK2
+XDBh3FwIaw7X9UN5am2nOiCVBr3eO2Tze+Zv6iJu/3weEEX5NhRzGWwjbx0afRYkAcvQSRuRxxV
TRm5yWOcKRmrElXWpUOxcQMJhdZsAYaaJ2jVl0DIoEjZg8MeVehq7C6kGVRPvgkIX4ByDCVVrgrl
ZlslXGBxRllHlAA0dRFObHg1qdiy/quwNiUt1D3mVr2ibNkFxR+Ex1DmW6kXQ3h1c5DphuvPEiZR
M3JKGzXiorPp/3zQowst8dtN5/AYYBVUveonHPUsyNtsEbwLAqYN6hPNC0/KJlwDmwEd2P/pe4Nt
h8jb6B6h8P4pTmj80aehxEMRoQo9JroJVJKo1rrXSjGxZhBnwgxPElEusukAkpmceFrSLlk+5sMZ
Ym9y6Ymg4+QAlz0bi8mZ/DjQbqiT4RHFHVsTEABoJ5VMv1s+2AGcUFYPNHfsB0xoa12QOK2Cjzcj
bFMmgQfB9rbgNlCJFF/trigWEY1A77Megd5g549GUbDz/KdGpeSo4SMaBoWlAGz0xiipDxhJwUBD
TAdsl03pVw1N5XOEOUyjojnQPXPxQQ8NeP7bguy96Yx0FeR2rrmpKPqqk4nUbYdvOy8p2oOJlgum
cu5n5eLfdXvBmfs0tnLwLRJxxQPiaDs9JPu37WsExeZ3EmjPdPnbBfJNgvfMlYO6/NNctJxKBEBB
jwWsPsZUbnCLLkz3iRgQjDJ67Dd/hlN70fZxxiDvIplm9g8skjzzOvtz/msHQHvBE/8ueI5Xs5DO
Ak+OHO4zxuMjg6F9ghy5IAnnK9MbzyYkBor+nfDuHprPwR59XDTLXlCaE9w9O1KDpKNszHCUR7zg
qyglD35vvskvFI9Bz0LCK0iBuiT0KDmPoAeNxP8c5NFmQCKSMh1w5j5nZoS2Phjh7X2GN+m1A7uX
71qC2P10MidDZSXeQBZccLTP83IkKOYgnCrILsIp73uHXLhgtVCs3GblIR3bpEtyaVeq9vnRbfxW
Jx+rQeH4Kn47C4KBGyvNvI69iPVJOSiuAsNtMunnbt8kKO8520ZH8HIc1C1nGpKDYollI4WlTLyV
s8e3U1tcUUx+48w16UjNNWsKf3ImDX9y5pO5w0fwNeI+H/19pE3QZkJ98FOb279MuAlur/3W9qva
P8mKC5K1BeJBcibb9kF+FduZb53xIn7l7Vx0vpM1f7Yl4ZG2PPzJwePtmdrkmvzFCve92Wbblplz
m76sLdqBBNwhMTcpDGc62tO5jbnFz/xNUXgNZxqqFRR4hgWf1BSlLSgpyaV9nl/5k8fFr98cSCzE
i++ZrLgW5QZFdaYhkLi/u7dr7vEAB/5RiMG8mHTkxZk/Wfvbz2LPF62AApF0kTntJ7XFEGaFb8H4
sy0Jf/IoZaY87XvJ5l9JyILsuU8mNyteyUOLPzgoKHlxtN9Gdm2JPeQdbrUPcYsMxNPfl/AqDA/8
ygWrGvvXtjg8zMt5pP0eEvDgZyjKzwWJOd/4HlF734zIjsJTe3wud9qbnHmSjNqLf8VsL8i9TcYr
yQ4JjJRceMmRO2QYrZrRw2vf12ZLWTl4igS9SXdEIv6WkN1w0cbb+ttsXHOIHL8HJeB+M8pm/26R
AUXw/DO/kXFbuzyTemTVVkP7Vu69vkUhIQc3eU68kYmNp3xkiKkQIkn079x+TfsFTCE89mGH9a1e
DUgOnZGJA4rc7x1JbLLEje+XN9938RZS1d9UnHmUl3JTlPT7J+m5+e8cAuf7ZsZNNnDcb58lb9qz
vW4gJvveJ4f2K7rn1FQcoBSbw8fC+ZRAN1XApEccRueR7aonIS18zOgCuYJBI5RMjufdR61qg/kO
iFXYs1/5DLx5T+9sUdLXmPlNdu8PQDIGkjJyJG40GyY96p+s20JiQvt8m5DytKX9V2x6PDcpIXVG
zQ27MI+LxqH+eFYI6G178En8wGdQ56j92prnJtlxJg2H37W45qdAsXgftY2iQI7xoPu2xbejkAPv
JmuAEeIZnufnrkAu6VQefYEG4cyd3veizb19Ddm1jcCzVLM4I9Yyfkpc3EjCSzmTpG1o/uQJ9sbI
l2TJTX7l4IIjf1q8hAvS886I6HfYP8Q9HqIC0WZQTJ77L49vs5LWC37bzLgfsjAGIsFr0RbeEKIs
8hlof+GlJj6DO9qFF/CmFypK8b92waLJT7EmaptiaheeoJW0C49x8FdbNgrPJ5Li9ccLeLT+o1yk
IMPvJduvtqB91DAkRQOw67I1o/LqP7J5ifS8laPNWruQC3mpF25RwkKk0i7ahZzgr6tFJryv/qM4
pOBci1LzE89/v4W/SNAWg2s+hV+4+H5Y+/3/lWreNblP/t+i8Dt/UWo66PuE3mbX36aHB5sbrDNI
xDenj+qbgLUgefXew1Bg4KzG2sAOfLd/8ScVmI1ylKJfB8ZLICM7mQ8exq3rFqh63iaKmN5D6Cyi
1Crgux8Swkq4Pz5CUxKmsDtB4ued3MDrNrTkcFaAkoPr2wwO0ORc+SsJjWKpAqJGJGUXivFMg+Fs
njzGEoigwkQbVUO2B2No6kTd2QuWfWAHN7NKIIBz68FvHZ5uxLxWpj0o9u/TeP3y9RK/HpwyQE5q
mBb0cBnhooCUfr1/7ChfQifUhZslsZ7Ao9hIQL8JYw+y+6qzghzgQzzflTKubQQbGFHubgfy/d/P
WLKlwCzhjv+FP/vpQjfQgTB/jNIywu0p9hT8KdgdpYuHOpLlFY4w9fRRGX1wYr1LfxyNylP+cnxP
bWCMMyvi2FQ4ys5SSNoW+VQFtEp86od5h697LqP966766VKdZSAtf7M1pIbpy4GYJiKsNXgK/Jsg
aOjDrNLZSqCa+QJigBIDywvp5mgCTh2jMw97mAHvq8EmdGCPZqWxkwW+eM5L+FylNlzOlrLumRRn
Iq/w0jzhmvwwX+UYoqCXpgsCFvZzh8FfNzHmtac4y/5KEF7oHPBl6Le5jzvKw7iz1/mBEGkUH18e
jfQchz/vATFgDFGJ1dVf4OdD0o/1lEbyrleM0od9gyX2rz++rRNMwj9vVI92oMAEYYVLUXksuic4
kGBZLGBKmSoOnkS48ODi0wU7wxhwgMp1ncJRcdhbdysXSAYU1Zu7LY+HvzKI2nX6tNINirbhovlJ
AMvgzQZjDL4d0xuMeVd5xbdrK6ggeJnmEBCS/m4kY5a73qiCJNt4n2BbiuOxv4iheJgrJ/gZYVhK
Dz2As5TF9VCXjyWwZsREB4b7tGHGcDFZWtijt4zY+6GYvlxAqamNeec0BOzzS6dIXYpwgjEKpeG6
MePVcKiX2GCx8dq3x3dqP/a38sn/ZQ7IVIOoG+hzTYYe8SBuAFGgvMGlzsjwtWZ0DewnDCsM5wfs
JfhPm4zkas69RBkzdjQUuRWEKXZHNbEM1RuGJbwlEXEpUidey6AB8TpnxevicAUDxCS/WQwSGXwM
5viR6lAbBRonUmkOqJnO0AjRKg102Z9Tzz1bJXb3Oi/QP3bwniNo75WkyrXbs+JrvZQ0AvvqNea0
a/EwGNEg8x35NPhRnCFW9MYViidofDng9AIvy5+Cx5Mq52X1D5ROudtx8OAgKvLL+ODzMh4sojMV
3ieCnRi4FXtl0wfhi1kmnqfuG0jGy4E7CptHiZF0OgA7e4OgVo/Wct8mW9HDYnswdOmY5Y4PZmxi
GVVX6or/4MJhp+/CqYaQYOWmBQP+MmJqHSwa++FKJpMtXYAhX/AVOEltCvRjCk2dgYLdkCcHn/CG
wZL5/WY++3CJ5u7LrRnuOGgwyERTlLjJ8l5iHd2MHmzAhNsLnDBc3xKnYkQ3hBNymGAk2AVkHVFD
xssbt4nesjkkVxTvGTUTjF8zPDg1+4kK5WUxYtjtwdB1KvB5BFcyJrxBYzB4ePkUt1rFeKHTw/PL
x8im4+2mHntdgynD7xLexZSKQ7x/1OC+iWfQXRbbbNHbFvMPVIo/+WyKM5qhjBKElcdMMYl+fk2x
cqOEONKuRLUxQfvGC6RWM8g3GjvIVYADtQesES0zer11/9SdVrHYQryP9GQZyWyBm3/qIfahM/Pn
GJuA2mAkSZzuGS3Xb/Ox4dqRaBCghX1bPlYWURe6KK2N7jQaI5RU66dT/MnXeqHRaLLQhAXwTo6U
y3OGag7FNi4Zy2JZrtPlcK8FRrKqVqzWrFTUEKRn5Q6i1ZJwyDQJuiTZyfFXu8IhG3RmuDhSk/EI
GlvwEopDBeJG+HCjk7ToLoaeXwpJMIkMuFA0eetvoLg00wWW+ic8hYbiEjtFx13HLfGsXUjCRNGd
0OUxAo6JNmgPcWwUX6SOIayN1uFh8BTdK56/nRIFcMHMsErmIRD+swregsCBVnKkpqQ9smMnx5HN
KLyEzLosp6nDNADFWtv9NHxVsFposs1mjA24iiCIQwW7c4yzF5SI4a80pY9i7DmiM7f7p8p5Te7m
YNJk4x5OYvVsCDfAyPdB3Y/uP9k6rJxiGcbTx59Yh7GCzhWLwuaEnxLj9rli1h9Oalfb9ezcLB24
yToAXqZZbT2IIjmAv1hBC2c+CI6lbIqJv74daQ8mNtZ7lkIFgmc+FbGFuey96+L+BgrfyOYDO18w
nzaeehogFjxnydz3t0PcI01h7cIUy1rk4YEp4m74k+EETC1S1atn9HFAAS+AWLAq/qxq/tgwE4Y4
Yw3dDkRUEHTADoGjEpxfe4bkY4lw0ItBPDjF1A+cok/8Dh8ve1ioYPTDY5DgUYXLnRAgSXpJiEpI
CVIxZcLGVhcj6eUcJOpGYYk3tsCNJtdVPO+sbmjeYLAxfBlXAleOPR7oDDA/j/3bWlKuGVFidr30
8AE/8FnEOB0UsAfiy7zp9tf+sNHVYqoeP5JRwygINBqqbdZh/I6hULBzwCndyRCaTfgNG1dRzdPS
qwH4Q+S3fBK5KRFIMeKRrmOxzvhdlrhrcilAgdqdaxdfUgvQNNTPFngKEa7J9s/RKDk9pvX00P19
6gdthX3fxlQzYgrEnUFwKiMq085e3wTyZSME0INprTxwpl17oF+U8XQ9h7SvCNdMQUOAnksNRD3A
qN5v32lMzAT6y+ziNe2ckl3XXnr5zSTn9ZXR3oefGcZuYJAxEpJMTBTYTCE/hhnyM+ufIsSLMRES
bFYpoB3+XiKAYzzKVtX65T42mONH3cqBJXKgH/A1XtBpFjXxHy2avjKU8U3FvGASzBLxQHgVF7DC
sDiz/uvM5cvl7ZyblIKF74BXg+Dn/K3h9wReBuketQdFl7b61XaCzTp08WH4AaDAw/gXsx0xCFBT
npjwgJKxKzBxgsUx4k9zxCVrJ3JJYfbHH2PgsczBdGEie7KeAZazKICZnEJc0kwmeEysh8zq4ss3
xopn51Mxl0JybTE0nG1uE0PYRVCZY3JcyWTYN1hcDUhE7drOGGkdFy4VgyBteqyzDW5MDKyoGWsP
rRV9nIAtMw2iwvdusI/HCBIg7FwYOuxm/56zZmMYAna2iE7McSy4+S8oPV2bMSH8faxsXOxLZxss
bxNUsZTwuUaj1nj1JFoZ0kgzo5VvJcYLd5by7lyF1s8KPHWDe22DejYBaclMpG1ek/TcjNCMFvMa
bPVo1GN75MoHgVIhPtmfMIXgp2dokPma5CJTiDlOVl1CGi9FqAwjsFGbbptJAq63O0Grsx1Mchvn
YkwN8cUH3x5hZsCRw/pcPrXh4bi3BTw8K7efA2N/mhxVyKQc9KPJzIff6xyiRXXjsQa/SACT/dOo
xVw1Lq7aVDqrB77QCUwVu//dqj1GwbSP0Jv+3SbMhijPD8wzvx8NFM4ILpQC9LT5Ocm7dBn8wSqo
GMEhmcMy9zareZ8YumPNyebhEvEodxvzgx/DY8kOyXmKZuVHHMU39bTCdxruE8QvxZA6Mwn34I71
6E2DIVSuhOmlGZn6yx1yZfIhurMRwQbRYN4h3NYASeH5/GVdkOwqmxc415XjZNePPUQ2nPFJAKVp
gQ8fwG8XgH7294ETnyXW1oIZkJCcCdN5EHegb3M3pnWlWeLPm/tx0N0l2S4InCSbG33gJc/YizrL
usFJvLNUekRqbhYKUE7GclH1RwocJMOE4J8APMs7g6BEkG0WWR+xWyrZqV0LcsSPNsQx4ZNDQdg8
8eYZfwi7JI+ZFKE/90dD8P/p/JEcIvkQMiPls/wnN5WBWSJI80CjnSIJRUPA8g3/YzlGSElx1MDv
sHTS2xqJi4s8OLGbQkR83scPf5bJzjPbydq828zf0B1/PjNFHnex/jTFWLvDyGW/8TWFdNWUlj32
urd0XhZroj9ihEs38E3pilM+7YJ4MFCTBDd/krG8Kdqy62UPzGLbz/MODPTYweOyl63U3uSJE6W/
zOTVAL8MJokSUVkBqHEHCKIX+NzLBz61Jg7mR9s/0aanAM0YHnzLB7jPG85Odmnd6cB7j3u+ZsCP
11uobBNgOHjBETBkEkpwWKuKEB8mMCyAmJ5s4O5e10uhL1Jn8kqb1T/J9VV77GvvAJ4HI0REKiVA
JLWrcdfDEMwszNIygOFFBTapd44I2/AxdI7c6sn6HlytCOd5aH7YNCDy5wVs1YLVAQkTSlX2XvAy
RDtVsPHhT/yLVF/8wL3bObJoszmr8K5gGUUEQt5dQKg8RSqVV9Hu9YsEqcyKQyDmsCvFggax+GHV
iCJDlzzEVh8HDHYFuDEj+DV2LxBb5E9m8EbEZfnI3NXBZwqVnWLc8WWrwGWCs8RbAPIE+M/0zunx
I32rm1vNS68ZwlPy4ItoBTLmgtuwozaLmAJgjzveqJ/aULeFXeFpZkI69iMfofdVt12Pb/AR2K+p
pkOZWuduEZgN+dtx6EaqXuPSURoNE8iTmEgxDm3o0+BhgqVrYN1AERDnojSJjwUNLO/UtuqWp2C0
SIF4uY+fXGZDIcipm9CBqy5TdQ2XdY9Ko0FQE4FlRE8GidSU+E2Z4C99HbjzhCP8UBI4sWfK6yw2
pT9fskuVugGziX7K4Lc8BOpMZ4vO0gG3r9mbeIrG0A0d/Pj0CkbFwnQCV1oOzbsTbn3+75l9S4GR
4vcdm2+EE+iw9p3TYNqBX1I2ocRlUwLHMzTUaZ94rUQsEGTUj57ZUZy+ZDwgl6pWsmYm0K82gsPS
J2p1OH5tY7s/eaFrR5O/VVQ9OTdoKJA1AVBBaOMg/ahw+83Jg5p6NrANEkzTziPrmRLDWU98urAJ
WXheotEws5sNr2zYM1PihsDXlOK3Zzwi682b9zzxBDRsvzDZAeiHIAuN119v86Ly1tQGNaSuy31w
kQ4kudRExaDDdQ9PIoT4cMRBEm00MDV1gJHjUWsMN7Qf/LbJZPDHn3JqUsGUXYHrEzIhVB2b3l9b
0icaBIAGfcPvG3cH1ddkTSuTWebjmG+UFJLQb9EmxuiKb7kbY8I7Rx8zmH3WFc6a59sZGDwFzCFd
PQQzbR5c/D95Tn/6zJniCQk3+PMBWWN4c28mTmTTX8LVsZ04RPve3wAZAdr1Ur88J/C2N0sfpVJP
vwxdYsWZ99kFLMJPZmVWz7zAjg67BVLgATLMrT9tQKgdOhZkPuU5uOQd/TlpWIbhxH87xdsBXe/7
IxUKTBxZ4faEUOivm+ng6ruocAlLhqHVCAkI9oJhY9Nn3czG5Zn/k8LIZENLTdRXYHRD/KOxDRzl
vTwBRx95732JMRYtIvqfzigYB6sPeQYubnWYnUaQkcBbGkFqmjr3cWLDqzcrFw17FD6UMCZ/kDRA
qdlc8SRR4WAUjiNwOhDpM/4DBlwuRJzPlJ7/SQlfoNd8F84gkdkH/DuYysiNGNW3A5oboqS7EQ5F
8XwzHDHDaj99u3Yqrz+KwV/vwVXyDRlWRq93CGewqjvqlplSlgwp0+MU5L9F0zuEJGhq4vrYw410
6C4Hfw1qbPDPkaDTl0PoegV/eixveTUs+f25wCFzTe0d1DVMo+WeLDSo8/2lT+w2c3DwiXlX7onc
BjXQfYtHBGolLP5bTdUfs2pyG4pIcENY6gtqHz57yPlFetgsJwFC8N347MPASGfuZ8JSvQA1u0q3
4SpeRN5n8pr1JzTGb9wxbyGzEJ6p1aaLxmJRdA+hBotYSri7oTm4rcPlG6fN28FfVkSaGyzLPdU2
VKFO2sqjfPs5Bys6AnHnLv7hPguOxayAtS1dJQso62bKRIGTFjbYlwMXRdo3h332JiN8KHvbe+zi
bVIRIQN6OTP7H0lntpw4swThJ1KEBFpvQWjfEGCMb4jB2EJiEzvi6ecrHHP+OTMekHqprq6uzsr0
YEhTUW1gB4Q13d19i+NQAru4z81CaMi0GKoqCwACQfWi+2oIPzHu4OBVYyuDwscjqWpkWrb0WMcH
OCUh8BfiHrg/Q8pKSxXAWHyN1ILPWaUJZmcFYW5sxEiWQyPzA4o+gG534yL1N9Pg/d+G7W8i1Npg
xhEJqNDAGlSINPLQ0hG+cBa+HrJusAVojJUBn0376Gst/taIPT2gLHD8FL3C3qJfKq2PXzjMgfOj
HTDvZzpijucY944k9lxeU0Hq1SIocIifsA4JMxQ6BAWmIu3OHwu8EM7fyijkiNVwQ84iRFoihkf6
OUD8LxbACjNVs9QZg24tkorqY4D6H+zwTNJzXo+14PUiyMKKzMbdpxbrIX/8QGI7Fnj8Nf5pA9Fb
pDEp5K1oHJpoVyqpgQRnz2uyC7gyMz98OOkmM3wtOsJJ9or2yXLSfFw852sJl5Lygeulluz38O7J
C5XNfrqZ99MWfmERdGxWbczY4ERvi372gqO1UCciuECmIeCDmZHt5owuzFhlPxMkNnmZpQdplifD
g/DAMmGkmJrNXIZSK1lwZniYyyolL5DVM6ek5OE6pxwGXcZMtA+vMH9X/C6KiMtwjx5kHYiCqg1B
0S3bIy4oBn38WRYsUSeTj8MXNUXRMqOMHciU//LxACnNObAUalbhdYWY6Hg769vedd6uziu2v4qj
ZVCZQ6NEWUJmiD0eC4bn20S3404aGZzMupo9CD4yFCQKsoEAD+iFiuOgt8R38ZPVLv68t+gRVBTt
fDk9/7VnrS6ghcZW52yc4PoLsR2s8SoeoB3hb5Zrp+TD+4Fd9B4YLCsopl33+KK7jTbEF6E84hol
nhq5jtIqUQw5zK8xNOU6cVNKP4L7fDtDcbL+Ej8zV7LrimfOzbCeESPT7TvLAx+PGVX4fHuBE48k
2ECV8ocdjF2sXeHer9SVcDehZGwXfI1ftKhdsckyCBimyrbJRC4DZrxkA5SBMsqnJfvnIagSFdoj
eAW4qB1DmEEInbGjo3ehjTW/l5tC6aUi+YpuVw7Rc+DMdvE9ErVSMsZ5f6xPDoGaKzNip3ukoe/x
4ltbFDxIxRKqI8dK6WlOWvA6NNJr1MuhOL58cnFCSrVyX3u/+yaPjIDAHiNHuNWAipcgkMjZnnBX
ZHOhwpP0fLAhtTtWfja/mAlOf5mcAws9UKW0YWtNISIOEJVEQ4Soh/AOkVkSoNymoK6C/Os/Ca2+
CbBP8raXT2t7MEQzOXqBZ+d3RBCQNiHMQa4EhzCF+z+9Bhr+QxwflKc49+24Jd4St3WO++I8kl6I
0EhM+MIMM3Ei3LIsnkymk9nhi1sXqL5FhKRiWVJ8g4tZetTK+SQU/umhkbGBBv34FVvUIcZsh/u0
mchuZIdOSZXLzyumaxT3TFqP4qEMgtbJidWAFCoNo5CvVMoqIkuGSMsLwsd9YH0eM0MaiBfAMwT7
atSb3KMXGe5DBl1OokR9Ll5OHhei52g3IgWQ23E71mMIi31VGQpupk3rfJnZ5ZadNNv4wOR6GZWT
nplRJJKCliRHS/rinILojNqZOu8CMK9hldulWe7SfvhaqJzk5s4UKlQknxebmUaym/yqGlxTsB4w
C5NAiM/pIz6gQDypeJ1VUMJVbJCC18cmutpO0ENPWivM8haTmADZFpJ3KKGcCZpI2gebLXkNpdil
SniYPeYPSRtvL0NEqEsdj5s6tIgkRIXK4qAXQNfMPcph1EQQAwd38gXOmFMSF2HZKaBvKbqjH8ux
EGpTNAeTJkp2yy9rosSnwM4e8Sm+xORcbtAKDczytDIzSkgfQwd277TPvgSUiNIPCjcoTgECy7sd
KtO0IcN1iTfm0AlB9cXcsYDeMx5kPK2ime1S0OjzZSlNbVK+0M1rMD1wHXhmIJdFZBSZPCW1mJQG
dWxUuWOTu6EmeP5UE3mmCRwiVP2K8zi3C2oEJDRcZlVuZrwWmjvPzshvUVPThziziylbzSHsjShF
7SJ93EuPgYYotxHaGXg9pqg3lwGucpG6u8VdgN53+Fip8XaiBr33yOnx0WMcg1tYr8VY+E7QRqDg
PIilw0usFRfaAQ96sYXu1e2WIzhCAjVb/jwLLbzsqSm2ps/FHkVwYK0yeHZ5YfoeGmTMAfdb4W1+
IBWFyt5tbpeAGzezK47rMUQtfAp80rYEILgkpQWSV5T4NlzbVmTs+BuoL8If0oupUtC1vJcqHmS8
vMfEom8rZuSA3W65H02NH5XhdEIze0FCtz26lIJZZNytwi6doPOpGwcrWs21wlpr4X6+n59WVH2x
JMysngBk5NVY34I/p7uI+5VJyx0Dv0b9n120iR6xiJyf5sYC8w4ZyaX0M5DU393vj/qjW6h7LZcY
Z7ixbDbLfaZMFIqgIYdP4FNgsS1Lq9jomIUatyn0VzwHpW/spotlss6zNr36etzImp0oBcMCJlQr
Ov+BfHyLujjStr9K3OOEkW1YEZcYFPFlRdZQFrjNz4yQOoQmZcEqVLMdVyfaeYlvMcDLivLvkNbO
lpmSGCF1pdkyoyAgfcxZzDQCwy2cQlDRMyM8xXr5OLp6iQU07m5GW7Ci+YbPxWYJRijRwhcGoCSX
2C6rnFWb2uWR0YH/NHGmf4/nexmGTckOxRq3lSwLita2q01qrSH4uQxZg5f4Mn8Scq3phrXgB3Zp
QUPBEiPVObUx/o5hNrNbzDIlD7RW1nwF3V9+MO9lWghFefGIH/O/vrLwBGktw3FaAaHd/PCly5x8
Pf9tZvLdlax+ILqyGMSp3HAzMwgpS7vEEc2atM+LnelpvmGSTMzaLJsUV8kDLnxFWRxm0jiSuDGM
+1Mq52WIK9d4DBr+ZYmPu5EyxQ/S3NBlRpSE0gD8zLxfSNspVVnscJfVBHXPMSVmkcoD0DYrCNaZ
V/GdSnISqcywSY9xP98k/D1mUGnNCcy4+EP+RFUMNoSHzF4L+ZMschlkXs1kVhMaEjsFV4ysH9Dn
iwOlvx04ViXcDOSlYnPi3Dr/9NHBJtIbtwnAa5MVfkgq+NkQPMmVAOsNof2Q+Wb7cDgIxg+epri1
J7vANlfBQVy2yDLq8T6Xx9PL4BTDTHFkop6UAzJW2FIghoUtynrG9Hz4D6fi/hBVgY/9Ee2p5pF2
PoIDjqjmUfi41A4eYX9EOVJErR87BrsGplLc2AW4oIZF5kDl4NnDK+H+ofvn4VQ289WWUeJveNBN
quAK+qETPCIlAKbmajiKG6+5+xorFy8Vd1GbdCy0JmmYm92M8qIY7E6s41UVfkbpytjgznZUF4gd
JURBOdIr4tD93WiXUsxzYemSDj+kBtsfY43DfU8ggyk70TK6h46nQWoLKX0pROtnz8GbXaLq4089
/fILD8gxwNUVOkXQWCn2sEmX9Ir8Mrs6NML/kGop6vAe0QwPPELYRSLgbrB11tQW1JmTs+PCSXlA
c7IXVVmHpLTNq6vSYC65DKWSHJvAUjjLk6WUkj6vF5sBQ5ntsnp6TCwfQbKwIto5IiNOuiHaxAeg
0Ve/TbugmoCkoVinQ5b7FnM9UU3EhqkFBTjxSC6JksrNv1EcYxtB+GPgFHjz0JVlh28K4LcbSxhA
kj/ch20k9xIOY6RMKjghcWPE2REHhLE850GF5RWfyiuTfXIJTcrf7qnKo5yEbT7AueNZWftopys5
tPWRni7/3ZKeKz5xWXIfdEvOGT59JsUiKrclsk8042NwRt+e5Af83Ydk/3FItNyYHoMTvkbaabEu
nLBj46TOFCebaYW26LNGxff2ylPMkpal/hDaD3EjLDjge3P8NivRKKyQzXvB27kgijdjynKsyIX0
VvG43cGvUxkMeREDeCBIY2Zdyk1dKQ8kZsDR8A8S2pC1G4G/8dAEYosBdR/pK+pKz4yI7WmjDVx1
Qi185xIfuIXCRsRc8j0nfDsPUI/8hSUTiMdEP4FS9BoJZD3ahfAGBReiANAzAQdtPtH51IB30SaU
fwDAHtBFscIbESGXRWfumnBNoeLtOTfxUykhUEJxAb3AXHFPymv5ykWMzAjvyEXipOgl3jl4e7mA
vnXBHx7eWLOPo96Hb8BjOyFlfLKZE4z0R6wcf8PeKCbVH+k8lqgOpnuF2YFWIMZsgbliCdcfLq3Y
9eSX4j0kQL3hZP62hwerTzpPYRktVxiRP5B9F9x/zv4eG2ZEGUQdGJALP1l8DHafNB0qF77J9hKc
vU14YOftRVDB9l19dFhcodrvuLXgXglPQv1KB7EZk3rE49F3GfVNdD8Sejc4WHu1i7bcLMvIIKDr
P/I+01l/y2jIHDokBF4R2XMyAsweeiKREb4568Q1yDSIGYj1/7VPhY+EznHcDoGyy7gqofzHJ1z5
Ks6TLnO1yES132fhYIip0DgR/6h+zUWDT1kzPT37Cr8Ooy4QQ29oC3s94ymtkmE5uqSUg80YphZW
GrEyZd5ICiKbgVmHApVnI5Q5wb1Em/TttWkI9SuPGN1z74hyI5zQfj96QXxDVMJtnWeFzP1cyjMU
HkNkFuIzHzh/sZxxt5KABlfrEasxnSbZbXmc7NKOfHKT6oQ1PKOHG+RKy7OAEhNKMQr0VvG08DSK
q1+EjP0LpimrR7rDPsffKE/pghMRGoXGnsM4GcQNbCMxl7LsZWQoGAc8LARG736SF5KXUVbXjADv
+NJfLFnGV34KCCQQhNYJ4nmZG8acuSBGCK4L9evsqV8SqEISyvqQBvCvdFeiRfm+7IPyc0jSuFgl
qMSo36+jzUyNTJ8Y9dmrfzt6Q9eM4YmNApf13Yi/h78xUaMzt1K8A6DNgv2N520xn7+VzjCy0x1/
kVfz+IiMxpF7837U53JVx5swLaAHQ80XBasLWpyoeDK00gMiqFAi2isNwb2RQgwB1EifFV9ckcQn
bzc+2uHzFf5GHOS13xrtI/D8647DbbmGqXcYj1ifEshKF6fCQL4X5tuudZwjfW5/WrZcJeyBQsEI
FE+WMM43uJtDWbfyjL/dQ5Y7XYUBJgBMLs6NYTdh4x6JZeBkPZ2f4T9o+nsDZSSRH4/OX7uRWI1M
Fe9iRFhErNdbDNHQJr1D4EdHoTtgaRXvuWjY6k3OMISDGEMmcyer9j3Om0Fw/oF2HFuSbZFmxJxp
xaRA+YTVXIbRxerB02JqfaTImH3Ov1RVxUTVEley6hjnjnDGXIEo/gL+oMomKitCth+OlKEJuSbw
rqG0p6A9LCC8q2x9fFGiapwdDva9Ri2iHOBF2dtIJQqUdcNRnkbLcMsDZSRl39/fmUMGjegXzHpA
0SgTzz3zkJMXzw1ZdvI0abp4E3N147T49irBkN3sgTQUfZUpV3AmMuYqo1ytiCIxc/G9stWcxBgM
ei2njgdcOLyqTeUcJa2TNkkLNxFbwu/5KPVaDDfrD6gsv8RxycypAeBUOeUTpoITIZRm5bQ/sqY4
F7JuLdlxiPdproyLPDF4XOCyeMQ8chPtnsP25yxm1HEi5ZmMo3yMrUAsTrpFbIyFiJVQBbMFRkyD
Oc/8cITlN5orxiSNtUIpsyN3jfCNnLCIat8RrUHcLucB4vEm5RykjfgWsSXJRFc2efkHDEuMQE5K
2BQlOPgbxpH/0ZKOD4vNyjAzExzaaTiTgc3ZyyEWwOkse1A9/MPeJ1uoUkhk+yAUk3ZhoHyG4wes
vOJnWDCC5mDAiEj4mNgKr2TupOcMk5yQ5PBASRpbuHSu8si38AYZXmxQCeucAJ27KGW4ad8bw58d
ycjwwpCayz7/9/bJsu5kvGWPZeh5kBw6OfZAFwxJjxgsCyKmccwO95uy9N6HF5yyHGSoR3zndmSS
yK3gH/8aKuGFDAFrhl8Y7CaS9jPp8i7mUgrzof3kDTx2f+EYxkohHOQZBX2p86p1pcGEqdykp3SX
3lO+z4gwJvT0ETg44B2HNigFQgHDMBf8y45ZZJw3nCLe2+zhPUbLEWErrw6upnCl0BSWnMwlA/3n
GAhIfGp6aCjvxsa1oyefp06Ln7Lx4bpkXYsl8VN8h2wsf6clLJ/G04S3Fd5/WCxfV3ZosX0Z4L/A
iO563VQWHKP43jdOOChZ3uJkj5zTdp+oTGHAHRdyvFIiGZBFMuDivWQBSmf+dhPZ+x3IvAZMmc2R
ShonpsGQYh38BZOQlZ1jRtJB3kORiD2gwIgzk+Vf2CewRZFoYLNh3fMEHJJOgkkWKAEQ3lma6fDT
d8TCFLxzHpiDRZwsXkkl1pCjk8w26TXOzIyozJqYHnYl8Zu4WgkTZH3QCPGE/Ls4L9b421xvAcYk
bqO/JrVEB3B+fJXoFhfIRIvbkqOzdBy3ZgxJ2IkjIM7AfXBC4T+MgLdzLMex0FzpLzHp+1jz5/il
XfJcewmZFzsQERzbynJ1Z1tBf4vSExYZ1o49phSa/K00POWaLIYLaTYsN2+7lzUrT3obXdzjACq+
TpopbvLPEWAzf/2tvYlsV2xnspRuKPW9p+Z91hdzx4g5wIuFkCcTJ0uv2VCl9e/lhsuSwxaOnzXA
hhaTahOfwMevGzYu3nigEFhsEp//kMPKO2rC8GQ5iVHwfxLAyr4rqdEDao28hSl+715UW9F9NjGZ
dyr9WB8/SOrBmcEn3q4EnI+ccVbn9zTaKz0gpGLkyFFjJLIqaCkjBnsG64vvyMITly8DKUHDe9QO
P38WfP+RXZfzoLsjqJF4TiKwJpJjEZdXIUwQ8Hhtwu7iA7EeAyMt2Hj3iAjpkL1APEeOGts6p2du
241gXU/IZxOnMD9SZy18B0p8336QyoR/8DiXDZgM9A+Yvp9DHelzsB0zZ4q/wa0iqoEkI2sHcDrc
6C4ZvK1LWcUHtFucpRL1+T0e35buIdrDXRIxh0CWHhbl4tFVl5jDKDaDD+UOFxjgup7b//hXoP7t
hIRnrfO55c7Jf31QiuPuqJKaVO3ndfhJZdW2KpY3v/ln5i3408T5Ua3oYkdLJCYoyDvCM7n5gZcA
ps3BZtbOzmQooDefcD3km/PHhCIK6l6OaFeJ5vQ52rq3eT+ElQqW31lLwIwGTqChdXP2rv+awYy9
EzexJJ5x9fHmG64vlj40vENomrKrB5IGqPuwiTFBME3haQGotltDEKS4yxHDw7lXdBDylouCri+H
oWIDxzhFHVRbAfCmGOaUwKAu0IgbiZ7nNu5xkj5OqDTpgYVYQDIDzDNFU6cDiMsGWXufy3JmqyPX
WUdkN12Iex7DiLM1ZAq2T/3vBjjr8AC+jrDi3/6fnV4XGvfcvgR8VGUG6ldvvCtuM7A6P0uXO/l6
fLmPui8u38BqljsQjeowRycDLtgPKiXRWPZe3/CgvwBhn4AqjXgac1CPlG+Yg1uwV0AC17YOJAM4
2MchbDfu5VcZrHnG13jpn5DjpXARwgNw7Lny2RTt2b1fR9024BbiC0oJ5ON2SsBgdT6qFmgsourh
DB3AUq/UnBlrY2pDHIXfI8xeWxRGfvay3gYd+sEJlAOSN08RnbpATFQLEYTKFXWIWIAJJfjQhJyW
coPdyNh68A8AX32OdofRDHRRM9gO3E0IJzvU4IZbQcYFPgiihAcSOfnDiNUh2LHBw4dBDPg57P5A
FIEdiADJlhfPOUgFvew2YA0iZiAaGAY3da+RNUjTCjHRYfu5eRIRHjhMk7oxo/Huh1Ro0Pj6Ek2I
wQ3SOASXyc+AWEV7YcFvSyjp9ag1vf7HjHsApLgHuxkEjBcoIadn32yFsozU811IXvvwfSHYqXsV
Z9yxM2W1UpRJBbw1qHdjigYAoYLDPiWq+8zM+f0L8tzS8A8fVdIB20cJkpzTkF7bXj1hk9r1JmSo
WyG47dRhdXTNk2cAwARD3A/den6wUTMfNtao0bwjjBbf1wnTYfrobBKCzeAVIFGAOBQY6AcMlD4i
WJffOoOFnXlFlweuCy3qszbhKXWb8ePhTXb+Lxc4176oIMGqcQEeeHIPCKGim5Dsfw/CWL7f+eZv
XdpfkGZC7VbB8cVbsxNA6dWWq5SMXYPD+flH4oi0adwPZyr+n3QNITGEdNByrUAgY0J7aoCEPfr5
6VS+mmrQiUa9uzCzTzXAJYnjUT4HPIKrfe6lud7+upM1ekQog1rrZ374PsWH2bLsZbsZpzFjwWs4
PqlQVxLUflmo/R482OnI7L+MYT3nRzCwsYjSsyJSRAA1nfx1C/YU7AA1RC2aHrXe0X/c3J0R6D0E
ZH0ML72I6N4xa3suQjDbttC+6+4LjtXlmMJmub2Rc6GcOFj5HHTZAACTg1/NGycHoHP5l8MRfyp7
Q3wCQFeoOeD0DBTVRYwCPQ80ythSlelt1fpksPdbMNeV6wKLs2greFNOVLNeO2QaofX+xAfk7fdB
8Xrja8KQKmgEkC536lE3fIi+Bqj/dnh3UcF5QSV7BnWpCFfwcaWFempSQjmBrL8JY7gTW2rD/G03
YsZDOPT9M6xeB04a6hzNDCEAaa+uwjoVvSAebLr2l86qy9pP6DghOMyU/ImKE1eAqKJubNEButYZ
3af31OGgMVrcF7SgbUbGpMEaKVYy0PK0GGhURLBiFGTM9I6QVITQUM+vV49+3q8LKMC/ass3T4hf
wkQ62k420IGz27ZCdwH5heXdRnU1uI1Y/06dMfIGVbVUNzQNpWIdEZLiSowP4m9IXj4mPtQ84QmG
TeeZ97g36+JfiE4Kbe3S8NfkBeV5fAUzOFqOO9ht8TT+c7Dh7aUaxWiYFMuj+wQEYee26oMlGxre
7TlYgURWgbrVEIihmXirxjAQbx0koLdZlaHxhT/sUZTkIKEInyw0Mi0Uu1xmo2cTppCeI83n3UF0
CdWMeeaPaH6hsqKh/DNjLAmGL/Gerc/jxAQzc/GaQDRzF6lbmDj135MWbtZteE4amPE/4yubwRQr
kSvvel550W4Glv9ZoD1xi5REIn/A+WOciRPUubE+obbOwAjfjeF1cGz3/CZ5H30JmuVQxlGMYKyJ
ekRUEsVuIgLxd4DJByTPgtp7yH1xJFfFcrEh2coKrqB7uIzUf/YvRMdQc1Z7F199SI6/h+SaSPL3
kGx/RfMuQUGGv3RRjzQTP6LYLb1Fm0TyNZJHk4zrDXVjhXTShrzkLtkhzgdvkBAh1xBMkgTtInyu
fEFyTV0k3gr6ICQgALeMLRHJjW1tWh/iRzMxJnT2uodbVD975hh/gAqRB5qjicgeIeCDXJr7qy24
vngFTxHtBYxxHj0YQNDr1GxSTc5cl1X5/GTW8jvSyp698zt1dAOVOqi0EVyhF24E24Ey5W7/1bhK
e4M76nSZnCF+dR8oQsxgmRy7F/JiAVLtsOuHT7pmBhaCtU5qjhx3jLLDofNORvxwCq/eDPOuiZ5k
aE6e3vpEbaQbzrBEDnkV8c1QVrg2bKvALAF2c5jq3Isklpz+pIVI5j5aAqjM0XONl9+KbwOH+Qay
wTFsdPkgtljsphW8R/54fZEDjRn0vnVKCgGRe9SVg7Qlaao9Rr3MGpyn8DE1i8NUogjEDCIZIq8x
RxQDEanYQ+Ra0J9IrgAV0p3roas8pb57Ot37VqlyyFGH3TM6ANCDuKiLwBje0osx0Vb72cY7DpHs
OOn4vtHx+34uQREDzaKGcjuset5ep3jMg0p5b48asHyByjrrpgfFtVq37ZWbZ6YPHVLFXDTbSK7r
0VXJKdejxC5DAbUuHSKpr1T9PRujfXY5gIgcbL4PJ/dIXhnddmShACEjzdGG9jhGpEeP9mT5uGf6
vVIRghqpMdIfbqxfkyOMTQODCOk87iw3NE6p9glVNIEauqzIjZ1T45W1y1l1HGmJmqrmsGoTMIsE
dMpgzD5Kdd1rrF+9DrjMJTXOYxtpEzauCL3cdr3kSHUstfk0P+dnDsQiP9xcUg0hjJa2DxBqP+NP
tyYofDRX0jPXB+HVu3/C/RpVWop4aWJWqf4KmqkhgWi8mVaHkUzUlOvV2HDCre1+3qfKtuzbwVds
tlnvl3ChP21PU1UZpWdcvjnYdJ7p56gKXCvGcO9v3CfVldfBE4akn4t/sQqTor/Sun2eTsU9eUFD
QxmyvapUctUoQ208Kk5s/97DxqOmQLSAyjJt+rzhrQDWj6yTf0m3u3V9HiK1zAFuN/CoI6RqqRtc
+x+bzT/4QTJ1iOrU/bMODtjaYjNpvs0newvMTU8iMsKOFtQ7LGT/DK5sLx6CccvI04d1vHN9a3UG
c7b1H9RhKNHS/xJBRPiM3daZLaNV86l/2P++eK8esYHC+v8KPByT/bU8ZDmhbOtSr/b90oh8T/qX
G7Gbmr1gO2cl1BpSPPLiNkGuB+P3Yl0lkIZxXVQPTH95WaFpBIrYKHUfb69yVxPtf7kgPBRoNzch
EYCoTI5yqJMPi+1HW/3bJc7kwdZP5Pt0aIYCdTHoZSprJ8i+aXD190umpvl0apdYFI2dpRMr0x2B
IIdQjdIhWOBWvexwgDM8PwLFswHfu88eDIDBDsEIytqoOarSj/qfMVlx54waXXQyBwjvxgo5LCw4
3qJ+CTEXtQOTvT5aeoDqCxTJVH1QnzzrPjSP/ung6pSjOSGQbhTOoGJHn/bBVkZaju2Eg1L/144Q
AcOH7rxVP7hTGetfN6MKuXa5vuKsZFJR1w5GDue/4ZqrP0gR3CO1b2as7L4ObJcwBCi5BmS0YDyd
y+f1mEMGPKrhJ1HO4Y0g7HkcfO5fQX3/d995B0i5Xzmkzy/O8MCuqOznnPdNxQcUGqPUkkMJKjXc
pF1eIyKXhzmISSZcR4a1eqGYGXbmZ10PTRTgOeVYtv/oRs3ZRcXqkFg5Ey3WC6mnB3Wc9vRUwb7X
c2/fMYVseyzf4zM/2pMtlIQ9uJ/rj95YJyaD8e9D9K0c6NWhpOOk9MpVyiLntvpPOX6BNdln+eGT
Y+MlOp9DZPFc9uOqtH3zunpgWMsO1ha8gNcbPSewhO98qi6G+g/eJYfRTkE56qhQ/OPrAnRsh7nI
tFmnkDPSmUq6s6uOuDsOz5/IjHLIO+1HHbVV3mV0+KwPALbWt+BcF0RRa1icMbAORj5GfPmr99Ln
JUTAFrV5EF6XpK9hk01o5dq3WCo5inwT6mNn4uSHZDk2udW9jYBx+FaOFNzn81MfX34tbsVJLqb7
D4Of7hIREG+S8ycHPnQRLI71JK4+lUD/smccJ7QJl+qp6l8ieyZwMnJ3iRM80MVlH7wvIIdc9cr7
gvvv8giq4wiWDkAVeIVjfCNvyD2NWraKSLtIVM7+CtgQoXKt2K/kNqBCnQBHW5pZnyvy/kJwNhbX
5UbhENTw+xR40VRJgGexzsGZ/ZMbfbRnc1QIq1/ksrjY4hgSqVzDG1NuFadAC5PX5OxBgx6/iv38
vnAIRQ7f9VznE6+F8n7kFjiPsa5Jcxy5XXYSSDAjCgod0EFRTLATqWOi7S36LWnHC6Tbl4hLK0G8
JNJDw10ryRNkh56R65z+jYvcYWtFjy46U2ZQSfhNBxygl1pxCuj9dq4DO6azxG3cAoQOSJ49wL3X
gj8DgoJ7XyFDBV6gOHFvRJkn7+DFpZVw1YvHlTFlUDJCUMbrrSUPSOq4InpYmSWglkU/7JUgjDiL
KTFjQIbTSfSS23OBbZpU8oR74AtkFTiJ7ee2+M/tXG4utiswmiA8yUfBFk7eq9QpPgRNxDnXmKql
hv6HTwzPKKj0WfFicEjEeQ0oCwkEwcpgi5z2r4ibQfXeRWKPdgrHqK/lWq6iShk1CRaV3JgxhTyw
CmCFzMJjjK10vn0ZuH0QBUAFalpUg+dSs2olkMI93pzsDQyv0oO1ANGUtUWS8q5w/pdbJZBEDKtW
cI6ZGuuzRy+0BXNR7levos/on7ha5RIWtb6QK3pmLSBNIBfMvZIhyzDSuwEKkbiR28nyWagl51Sy
LFtMj67LCKkMxgubPMbWlHAbWAPAMD3DkH259GFWmBlrul3RNvIPsZk1s9OK3C43iaFAeASKeULt
mMse8H4kasB4EkzMBAomVcD7lcC6FG/DT44rILcZq4NFxwpQEubZWaslExEaaw77pKrFrpi4ec1J
HtgB6Lv++oUKSlyvEO3F+FyLweiDCaOvggXVCuRhAgxwTTpELHeTPhcceblS5tJA3r3ulYD+TtxY
qQe6TDvmgu4zsBpGUTKwYDtPc/jsZQLAFM6flMCFpxXgN7kAopekcLgmJXoH+cyQP2GhH4od1vPn
gjUK7lJwToT3eulMjZaMEY3HKEtnLST2eOSFQEZg92BYXgtmHkQpq/m5cBKxYuJquWuSQ88eG2nl
rpVnF9DPIF4hmZ/OfRvU6cbkXkltFYqnZv1pP+T0nrHeSABzID54HWP5doJja/L67jXY8i1ikwE2
IOquk1sEpOO6sBJBdOyINoBLvwYkgLASsVKq01hjBwpUx+TKYJHtZWwouMApSxlvyWKuGT69xMbA
C7EoSSyRcAHNh3EK7+cp4EBOwqslYTKtVu/VxYdIofG7CcKPmZ8KEvBCXiJ5r3vG5CEfOOLC9BL0
LFkVhfMe/ypYbmBqzJfW8m36ideB1nQ5ZMUC3BNhGxv/+KBEmo24KusSVc9CS3RKpwfQfY9OEadg
Fz6pj7xdoyF/ne6DfcAJnGw4OPRLpqGHzKeu4O0pWOAXPtFTc5BvVE4eQMJTQZAfgVZ0qPDcQbDu
ABMvP7moSmzoCY5uG2n/nMjylx4VagDRHv4rUNJLaHsgllIz1/M7SHqiHGrlYnVtJ1cQgsE1amFx
CeywH7ce2zJkGxxW0dhh1/sWkFJHZgQrfa/rUCaczBPqEhEVW/k9hs+Ji7l0STkQRWLTOqXejDKf
wiyOb0A+JT7hfVVLCUZDCdgroDAlotDrOHwFGqox6THdPwe8Oz+NK7KfAaeUe9j7h4x1dgABmb0S
/Z/jIb5nQicWcsj4IeSekG/uUosj+MNvtEGbI8U4J3C7Ebvx9O1sM9nlxNyR9i5woLSgNCnnRzQL
JZiFWdSUrlHzspLywR7VTRQ9XJEk5X44qEJj1KN8zaEW7h44mdTtkG9m9KW0w0oV9NW30LW8oioE
KOcZpJvcR/EaS1mDWtS+GVKXd4+bvGaIupk+6rsvsgX7Ekb0DOjkWJx5lTVTTlLEjgj2EIVCZMst
CRcnWGtG5Uz8ohq2h6hb1P+isghz4OwVaPz+CpYhJVLhFhgXxRzNpJ3sI1I+VDgcgm1S8f5rLCUR
u/w420aWtysaSola74FWzDYgVI3ImWPIvXGVtSQZJHDsReTwtpnzeccQH1nzrcwdfExwSeHCogIp
qQOuB+T7VEsAq9xS9CbFkEYgeYJ4i5cJHM8KDH5RMEfenTqu8WGyH19myKMxJdUXxUfRMT1M+sE+
khLcc04K/5EC+AouPg8b13JMLullwLcpqvtiVHZ5PZbCQMpUxhzzJvvtqPo6QRDgPoMmP6XHL1QD
mWUEmOCgZvqM0TXaUd3WLw2qPaD+D5gRate6hVZSxEX52HVuZdeAsjvq106PwTJQQ6Os03pWz7Yp
pVVsmBocVi4lhe3oPK/SBzU/MStk+qLMUl1XKWXGVcrnWlLBBVXF9mgz0SggzbVgj9Is3WNpXKmP
scqnNqLq1MoozbUwpfP8ulLK+/zI/FD/OKEs0iwos6StUifmZMSpPoXgNaVHla/A6JBRkIRFBCY/
sRMz7PHQq0UBGkuMpuzmy/VuJUV3Rrr50HZuSx1Ln2ounMhrvgyXISV+a7Vg1VPTV1EldV5t0GBK
pZSNQraKHp+pq+uXVHYWl3QfPdJ9YFCQ80NBGY4ieEYtzk2q678pz6+TZm6dhywN8U496uJePgVz
iQoQzeTfjExKpShRpEZrRolPRQ0P5VL5c3yP7LwKl8CgdquOFFL63Hh08EQtGQZby6C+i4SzDmdf
nIN+iQPUQ316CJrVq6Ri8DaiQKcwsl5BKRMVw2fKaat4iU4Y8oNchVCiUZdbaqA5G0YNI0B+hNRB
7epE985i07nsv0t1xEbjDJxvdUR2p7iglgEruzvuesGjH36A5cP/UAfvNpIkC7jzCoYAHjdpxP5H
6Yo26D1dZ9U5I/vHpMRei61TdDm4+WrzafNKr+m7cFZpZDqjjqNbUjlD4xOWHdvikM0hMGynJ2tI
0gxMBin0+fWTOBhlb5fsLCxK1FzQb+gMmlHtEuzcVux4QFIqkmoDrlJJTVbcTIGhAGYK9MCcaLjF
oKIKp/HqU/jaIhbsUdvDxTcCL1I/QThHgCGQJKlFENC0STBBgLfxiSQk/iKQpwICNBFhJzUHAOuy
x7gb974eYyW2EqJJUrTcjgNlFoAWIIbHHFk5EOCSbZWrY6EIl+eSnyLSJbvKaYVgvRDwu9THAAkO
mq9NBITo6HLH/Z+j81qOFAmi6BcRATT2tbHtrewLIWkkvPd8/R42Yh9mZ6Q2UFRl3ryGbKFpD8ds
JdhMq0kp0hwZZjtUBurNiiSi+1qcymeSIVY5CXUGJ7082wonMb1PYsk69TylGpSH66qYiE7LlXrC
x1jlj+B3GsTNhYP5XeVgXg/n/xNAwWilH1CfCha0flljQWnY/gdtgcyxj+B+0gKBReiPVQ7SM6sB
uy/Xv549+UarCS7I1IaVZuzjg8nDziFzaL2cndx06/ty1F51dz5Vl9Zb98LlWP1bd8zNQTqU6355
IAkPBrX5MG7MA57TUXd1Tt40AXa9Ma5o0D62Bx56sH5N2NgqE4QZnc19EO8jjlbVMXOT9Fky0OYZ
7LKbPH505BEEH1m1E6T7CEaLG8un0Hz0Ga3y+8Sw01jVy5CTzH0gnBesHFiZUUhDhANXJZ6V8UXT
ZjvUtmnr9vU/HWO5/CWMb0Hh5Jk/BAc+VTmesJcYOb7JpENRjtgzozjDs4nlGPk6rg5ATovDAR7C
j1DJ6N2CrmAREEKgJ3p4hp8wUxzuQ8UWaQrQaH5qO+mgHSOsf5geFVbCVyLmrIbdSdik+C1Uzqxd
F7iG4DK/xrIv8mMCC4sDJH5Bi4vlD8IQYkwLP2KyMb5yqUI8Q01Gi/lpTM9Jvc8/OVY4kgw4BU4T
O+my1an469BF4D1cgg/E1omFaDWDLlA9egjy56X2YvWtVfEq9EzZKXW4gW/KC1XGgvUI6Ocvky3j
r7wh1/bDzJsAli0uMCll8v6bs0DWj6vdxFhag2grv1wiUpgJTGWM1/0uL+ZvdysvJEgUDNJoluDe
cYce8lvwtijY11rMRvlLQD/yn5ZwD3DeJz6rg4F4KfkMhvXQIzaV0PQhYq7qrjgkYxfGs7hCgSxP
wFD1SUC6yIEXkj5BKra+N9LrE+iZkU6MtyBXXLfa0N102EBh4mERZrCrv27mFnzVAvC47w38HFnx
3j99esKQExSOIxvwXlCBPXejdApaPndjieM9kEENn9QvTXFi8w1PAlkx7rd03uPAkh5JMDzjUoOJ
2Cn2Arv6aIGNTB084NRTArFyIAgjRWR5AQ+I5D8vGA1t1ID4albdLoLmgyvyo9O8JDpqxpUM+/7W
/w5gWtaUECGd/QxX5TX60P5WswUSraW34pE8OCjgHHDQYGbFOPZWniizgNlTHGA8UhY5dv7qNaNY
IEqWUDbW+CcR7+YWaWC/bNUD/N1PbfJ2jGc7xYupbe6kIA5v5mznA8kNboPJ7tGw0m+uVb2gh9Du
wGL8xyYVV2B9NnmfbI10ljSdQAv0kJ/hGVcHMDrAbd6bMZdZ20OIVZ3XmdiKcSo1tkA6HMaKk52O
97GwJ+JQFIhbfvWNXcVamBH/+iQW8Rs+0jp4pngYfOIRedAwyq07v9Gt8R8OzzhBl/y1ZNFckooW
f9NQwVPgKRCBJGiNWowZyLp8Vp5ReyqugXSe3SXp7Rou0bIfssOUeTgoj8zXrzm+hwTSLtsAlTIT
Kg8LYKRPKxzIo9VZDOE1Db+kDVNgsJWeAEorGhzDtE0sUjn1e0dW93F8qcs9G3pd2mq01Rw4AAyg
xDNIGW0VnSrtqsrkx1f4xd4Z60cnYLWkg5EsD7gXIPzkZm9Mn3HGNFgBjIQvgskhowTE7pGry83D
o7TbDdgdNnshcU0TSuHLYE8/xF8Qr1ETTM0JjSzhL/rX/JNfUz9hIo2n437G4Xc6zwBFI9YTu+La
fzVPmAErwkw+01dPHV0gbT2FklfxAviZFm4uQ/fdGa/1L9UlH+q+DLYA3tkc5X8joYHzaSIFhJOQ
w/RDOm9AC/+f+rNrkNtuDJdy2mnJr04kd7TLZzsKfkws9QqPWStDHLBrbjpPbn1uOSyWrabRNzuh
7oaVRzNRPDvFChtrHX/DiQLizbnigDvOhhH4b1zYZrQGiit//C4XjcklyewCVhfyltFKvboI2S0z
g38ktibwhdLd1PqsURBk9hoGCu2J8hNwhABcADyNKgb/ydCbS+TzNoA7VIEkoz90YM4HWNM1N1JW
5eQNgg4Xmg8NjP5/bDM+WjxhtU79YwvGrobjh5CtO/J7QnXS0c2zJfy0f8g/FNVNmLh9MQuNds1P
/jfPPCV2sbhN5zTiOYMYwJvjyjodGAH0jhie+DQz3x3/DiyD8XAVL7F0GoPHAiA0fknzW9i8Khy4
wsbKWl9JdrL2Xoo7kYj28sCAZs72JZbRncP0jAlSNXgyNPv2FqFNWZw635eZr7LMQ5kOmoxed9nF
wMkaxYQd3FgP+VdzbF+577R71KWV7OglBgFYBLbtHVA9mekaLKH4GCHVBAbnzS1g8todzR/ja9wc
DHJpFIrviiUiutpH8S96xlAjzuGn2bk0HJTi4nUio4dUQrx2jS0NzBEfPemt6g6sUHHwc8mtFQeb
h/4SLd9xeTSNZ2IyvbeiyZ1kHBm22Z90L1dzVbG2YPHl4xZrFkM6EBraWJHhZ1Rpb7U33jm/pCMt
P7gacx6rmchUBESiPBXyIwJBzANYi5Y5Usv0aNzq31S3htSSecXJ2iSuZLgtI1HjSJp9cxzm9+y9
/8uu8cat0+v0nGa3xOwbey7Z8ASM5ri5WwkuEdZP7RXdDuaocrvLCryhhsqmzh4RhdDdLvZ411Dp
XRXcP9mmj2ugcAMJSA+20eimh5a1gYOsti0rT8dLE4MF/MugGkDwPIDvwC00OV1eclen4qgR3PcS
vMiidKfkdRMAI4n6rXpnqUrc5exBLNAx/j+3m+zaaT7mn/3Z3Kyv22/21EB6sVMgaTCKgP/xSZ99
zcgYxNktdYfxmUEANLbFZxq+hBeGXyMqrNYzY+wtKGTJ4BWu+geCWFTbN9HgoOaRZZrWqJi0RiR2
2RXQ8nREWaBUe5NacsXz4EQq7SFs39L0ButF7r7y6gxzivkjU9sMVXzqj832H4ZSe6H6izPsEZna
J6jypMEjxytHtii+C+lrhFHU5jHOd3Uduq1Vl5/DGZ6PU/jIyeeiQMf2vMXmt8VJJPGzbIBhVEB4
O0Szvu3gwJzixF0xvB9QNgUb/oeCgz3eqX8KQNtzUq/0NcbGB1cNil/GTvkbez4WwUdsqGPwRhwj
qf2Fd6n+3Ax+WnsR1qkqXRyx6vt1psTKqcOPV5JACzoPapj/KyUl9yElJKGTtU72boiW2Tghe7Dc
vxY/gwKwh/ZNPBD6GdF24J5GAB4/pckr5sWMf5bZ4OQnnxgHwW3XrLkmtiTCgG7KZ/iYRmuQH7z9
LEK0cKuN3QgH9uya4OV1YuQEx/aF+TWnCVZ4kVZpW8qkSxY5FS/fOlNjp/Wf0DokgxMBhWuoaJeV
HTNghsaTcxN4liAg2ppuU51lvYPJED5XknxJ2PUxV4V9K1oGvGKDAOW1amg0SlRX/GUNdowsLhSQ
M96cNyZYsebyEBI0BVrLj49Y7TjyaxgRvE2hoe7+DT+FZoeCVRof7T4aTpr+4BPyuq3HY4j5EWMf
vHgSZ7yonG/KVoCaDBGkePbkXDHmrm2SsHzznaIFukgl2h3WFJ/DD1co6y0xRM+n/+MxWchigMdO
KiG0pcYucCiP97v8jlofdVcTWjOucbRya6xgxlgXlh0AKta0uR3hLL6LUz+71p98Mqb7nH/kArk5
xIwE1qO/pJ+djCYpPfKwMxH/fzOQFDh4xLGT34WBdHGlZh7vBFhzeVmW/F//RYJzg93GLnluDpSc
1d+AWyzwS/oqPXPEuOSyK3ZlYAt9zEwXB/t6L2lOIbp68J12bKA3TKvrZcvdaD74bvr0QGycH9Uf
WbfmvyjyYK5S6WEaMLj1q0an+ZNC8bRU3/iHr2B8aPsT3AKO4oA8BXHxVe27QyMOcC+bb9HmvkCL
lC0SuelIOMrx0Sh2WYwF6F4tT6mBK7sDeVTLboq82ZoE20rhXhsmp0sguJb7fvPVGh+9QsqjShr3
c32gzTuMwlGNHWqwxng15yt574egdGAIxRPnWJdZmQlnxCqAhj4YoEO8HcbDFH+qlw3ujPA6bGOB
px0zpK5tJj3BvUrtoHLU9tIrHsAK9KCopwsPfhkCBzfO+xm3mM7pvfJlwml2kizw0Nhar5mfjs6G
EcdbRVf4YXBOYqll2qN+S5StGJNi6hUbJCP9N9IRHvHXrt2V+DjJxyT01jadQR6kZdxP1cTXLhlA
mOoQhIsWjP4hypBsy4fcrr7q2a3S1QoeHWvv4saaG1t6LD215+XQfBI6LGLlreOkDQ9QMiF6VLjH
Ga5I02+GPg9v0H6xz5h0ZQw2NpszY5O5/xdh/mP+VflX+b0AUEU/3fAshtvQ7xgtc8GqGkfiXShc
U2pkI/GxF22PDRBpTy9py4gyhC9RuGp8Ttkzh3f4YpoLxUTvPYb80F019roNTuf8KLXBBqZAHjzm
7DHo3xvlLhrnbr7W5mEiIh3HzfBDqx7LFY6xXLsmTpP4d16m43DZHKCbtkS0GwRkm+9YCXjJra7s
lghh5WQUNp9+4BHvVm7g9JMcaUcoJoM/xDcQnM8yjh54en9Xn4lp5+D8A2HD4lsETLY+M9vS0dg0
T3BoQtUVGj8zXwSmxSmZ3TNbUvlFNzx+Up3zUMRfOoX3fVgDI1F9GT2ZGU5tENzHwNNlCqUdm8Qj
Q7dSbZoYfioub3BFcTOZI1eTL/XIEJEWPne0ZUcFNejeJvYk3UH0xOwmwBRSpB/dBuphuSTIXAQJ
O+fQ5oVe02ezld3qPiEkHM4GUyTlrcGIZ7ljg1LpVvbbd8ACtacPDi1vWFOsCeST+23wIffXJX5F
0sdwbvJk+PmKzQxIqu1FsmkmltSlpeLtpeQQSC8MfBn1oHUhbo0sEFiI5fcgbUPIePVBUq5QyKXs
S42PbbJ+i410NJaXGJEF9OmcYwwnkHfxM/wL6gN7eq9TdcFya5KDNJwioCugJCDUnChOdeBrXHk3
oX6XoWXnf7BGR8qg6H85T5tcrJaKhOE9tkT/y6PYyZFG0oJCFZK5aIexZouE4cP07FmGR/DDhGAI
rJ3xn0c4tlgmLFWfrAwiBhLdLTJnjo5muBoKaF6fXKDaD4bDcc+UWap3+Sv09wjvfoaxqSNqzpop
gx+xbhO7kv/w04YGMe6c3Ax389dekE3EHgP8aL+89KxxZkQQN+pThyif6NHNVjFwM3/jwwuFV85v
+ZUVGBYvaAgFzCw/dcOKANjStXQwUydltaB9U208x9Palodt+j4w+vgUGE1q+2ryYHHjFdSHx+hz
EX6L9IABzgan7A6uEpwXP/4oZE8EbVUsJbWGnubTTiYkFJnsEfIjCNB+Qz8Bfd0c2nKXvq9u3nj6
b1WQwTuqOc40XFIEuzQQthyU5bTE720ABX91U9Y8jfmKYnilyWQu72/og5aTIQOhbcfFrpc7Ceyf
+UVBM6hZRFFnjgGyBqw83nJYe9iAYtRpstHaY/IsJJsjV08cFL39BvjPHYgI+W24Gh/BFwhiwWEy
Ir/xMv24qNAWX0xMGHm0afon+Mo4MfV+N/jgsWwA42Fot1XiUUuwAJjaG2fs7qN5D3CO8PiHoj+t
96P8wlUxViroO2RrJ0OaHVqY2j+a1wZNk0kdx+vFb+0BPRKxHsl1SJ3qhU9aedIJY/SaShFEOaWX
TEe6zn2Aqx/1VnpWmQW+yOWO+sj87QdLinZpepdxNj+1FRsJATCaU4+e3t9H5dgyGD1D8/VyTHCr
6q/k/3F+7XbhRj2Po0rLybIUvqb+TiB6AA2l3WqDa/TnCIsH09ksHljFYK1J40D5IbPfGlyPSjfw
mubYizapP2QfDJR3KBgQeeKQWMIHc8bsQ9b/6dpjUxL4DUEcQmd06PWLme3JWZYMGlCyWdpvVvam
/eSJRH5GQUSb0u0CAY1H9J4bNhVho33PxaGJjzTEaBDM8dFDoYHIbHjQuCn581e986kVRmAhrLRJ
gP8se0g45N3jl46+g3JW/dAgpRRk5oRwjCirqQmokIPTODnIInLEdTSdXqgCzb2WkVsBtULr1J2Z
z/pIv5ST/jH8gkSKd9609PFoWqGq3oGCEHA8wv0aECrcuv7EViEV7kBtvtlRhBjA18K/Od+1krMo
9lS6s35TgcQCkbMB0E5YBXwv1W8LoYNhAyThdxRpL6xsbMfgrRcWGFR2olgKusWXpXkr0zM3n1Dr
CWxQhGfUfdbGXpJdoX1RYMCaTlFZmvpVM/LBEZSdj+QZEnbfid/qvJDellhT4c+QbR3+W8zusC3N
fSxhO3pNtZ1grPbqWmXnwnf5j7AVwqX6dre8rlbr6bXZYsGySqxK6pbOVyJnETmxQy83v1MwnV8S
rKNoxxJPiKMiSwr6R+wv4S5814ITL2dQbNaPaoEGfy/645oFNR168az2xyrfk4Ol1+fIL9pXI7kr
OYHZOFzYhWkZxCsxCyne8vZkmJ6Iz8h8kPo7/ZOwT5rzVx8ejB6Fy3emPOkv2PcSRPHlB3E7JP8k
BQX9RejuBNBE4k7praKC52B8p/NhoMuETNgndwGzVeFbLxwieiZ+4UvhNIwquvWf6ktmyIycSMbX
GxgtcnSNT7R6m7N3i8t5ALOP+31FyHfjStJH+FR+hGS3ZPtcdchREq5s1LheYyUUPMx03wrZ9iMg
p0AmCwsuenPLTEt+H15VXt2gw+2tCM9CWvPZvEjtfVIPtUy3G3/maxRPCBDrYqedteeld+MjFttF
8hYt2Ebcs/4Fa3Dxn8KcYGOLD5A1Yd5xbjSRK9KMCy7e2zgxk1/RJw5IG5bHrLONnZuwCwjS8KeJ
hDk8ab+T1spqb1D3U3ceCj9L9p34pcQHdcNcGAB/RK3kKtcwJUPrZMCbA1Jn1/rMHmH4UImGkpgy
V3YNUlNcKvk8Astiobltkr3RfUzrIBTmdq7acnJIPeXZ/VFGdl8bg0tEY7Q3icWOdz8qOuN8J4TQ
YLfGYPXvGM6HLCa6WNQpIG+0srT5T0P7Dsx9K74mMfJtT3nMopt6C9B8sYNzLsuv+KPjyf9DHkgc
HzGR5t/0u/ky7XFBl2Ynnd0+c+V2X626XLwqCechqIDIrCMO56SBcYsF4gtfN7jupvgkvPMHPXAI
GqqjO/+++RuLS4SCCw/IMjk3hJigaTQPue6Yps0/5FizGU9gKO5xpFxEKP61Z7AXqmdN2DIvECRH
5DBGKodROU/wxPHiz/+2C4KYb5UWv3IGPjT6EsYRPB3v0i2qznX1pBsGW2m36W/6MgM9wSWS98SA
dID4Ser341tJ3QAZWN+J0itsjjjw1bM+fKYYD+lHuXoppG9R+IMKksHGG5zcyr7jcLXqVj5A0uTO
4l1Yc9IdX1AdZA42Bn4WulOj7kgdafnuIVVFdjhatXzEk51ff9YuUfUMMAsHg6ANJqvJKvl5UB0n
gh+zraENIQdU32tMc5A+UXdL1ib1ep+SMKJEhttDGoZqTyEAGvIxqjxQCJ/RLLJ7Tnsp5ZDAAhGV
basSuGxjA1PhFTfKziK7vS8h5Qp35PlQ4oz4GtG5Tr8MlqLhwqQ41jw4bLQ0BHdh2S1ZpXYZptuC
qF84LIhqp9dyuFLwTtM27IFQf6Vxt0GGnp2jBkHrDzsHKTsqWUuyw58fPSgS1SX0V82rdLchwU60
qV9aO4IL0F7JGjHru9LtVGyrAQIV8nbC9Ni/j9eJ/R4WtXQiq4cfI5iuMaxitLWfpHON6qOcXazd
jYspOH1DSYmA3C1Db0yZarrKN+UNqjuh/qK2Siw48SNiwZNkYmoB1ZqJ+6qObawZlVj4IsBoNP0K
KKK5lzGRHjRtrR1jYjpCNRjFyA6aG/suN01unmy0Mb0xx2FK1tnmdaJpI5w8OpMJSEBMSptw7v7y
dqejHByje6D+QNOI8l3yN0CZTnF7QWbUu9l7u+wgCkzAaMLasK+NAj4JBYM26h1WRjM4NQSM2sEs
wMQEK94pXGAqMOOVVgY8SYTI5oGbQSNkgkH6ifArwrRiFgOtyHBYSwqmXY2VkfS1FqAd4EZCM+93
5X1BWjJSwilvckK+qA0YxUIgfHqksv7JdDts98KngWMwA7Gd+SvLxCdBaN8iDJ7IBvwy3g2Ek8uD
o07+ZlS1eSD/yN6pIRFXxykWBAzLJ0eavSXzwuRDUX1WUqbajeiUxq2ife4sLmF3n1743jS62PRz
pMYXmprRX6PYzgmC+yO1LqfSH6fLBt1FYoFdK8oqb46aK0d3lJGZ5dOZlP1O/idoNy4/t6OiYbFW
pIsZEdX1S07x+7Fs3OJOn0IaI2LrcFmPyc60BBGvOJ+djRA2gfIMK6rCFahkrmLkkSaU/4i1QylA
gpOgPHXMaapDPoEsIyzqTa8ZX4iuk7T30bz08msif1Qmruv9+0RrrUNfAhLAdxdso/GTyO26sxY7
WXAtECrBJC5sbIMx1q9IHyCMAp2W6rLSQ/JRGH6U3PvNbqq8+EkBETc3chzMxiWWA7hCIIA++RSl
NahhShiTdIjt1vwJZ4JoFwJLeg12ZAw67BF4evQcGXcayaYtHraQ+hwngAkxfRJi0TrHUom3R0lx
OT8xKK7+NAkZ8V2QnjM059otg7tCWEFrlUQeRKsEqQNnLC5hw9J0ZBiG07WMX5XYy6ZLoHudSkIG
hGkm/DgRQwZtEl+643Dn8VQtd84p6ZM2OiC1osm3Cx5SghcjfsWyRuKybo96vCtyMjP8tt5F6DrQ
4dA2evAPT5sbOWnVa/BQP2uCMdV1WCy89rHHmT7iAIA14oo5b0lcGf5U/AC7L9i1W/N1A7MeUWHl
BvhQwYYxtpTkypqDjSAsW+PQcYagARYtprK0IQGzT9PW0lMHGJwc4oHpw2GZiOM6qsUdb4XmV3kj
8vPZ/us39vQqHtuLdpjWvgr9NDZubPYpqU9WepHflDdyd2dsnZY/eBcmcnB5rQ0RnjFWTXH9G3fs
3A2Wp188DoeWv/8/f9eA1MOT73EsSCuuuwauNSJPjoT7wyf/SiA2+zuwW8IGYEErhrx8WB6r7LF4
B50CgoN0XfrE3p/Tb7rv6WpCMEaR9sZ+E6E4T5z8Ut1wWT0xMU3esvQIOoyOmlZvhee5avFKSxI0
j2lhSS6ebskzXS/DeH/B4o4kOBuNHYhSXtrpnyiCrVNcozdBU13htSG9tKZtmI4sevkbhCTAffGM
ZmcwvOydt+ir/WY3/NBLYMewmOACToPQhVIkTB7MvLXjzPRSWblICAPN5X1KnHaPvA6wWWUEQzF0
A2DevAenkLi4HOGmtOPVYtDx0eV8lSpm+/FLkVlAYvjwxA6ty9SBn+ADMjfHbOD10rNOksFOVnno
7BaxX3pC1W2WpwrhFw9zb9Vf6RfEHvocmhHaIiWwB2ga9eKCO4A+MZBmNm3c+EBcQaAZwLncxTgA
TJmpMISiUHHZ0LEXeWqU3hh3oH64rS/JgHax8BeAY47wqLT7ClHsJNlT47MStfUzBL90+33prxgK
lQK8GAQnYH4mVhYUStjAMGpE4KT7KO4mpq9YT3cwduwIv2PgC4a5rkBOqewY0VqrMctg9dGrFjfj
Ll3GguIJAltJDXokOOgFlcVwQBK/eWxAyxHAJ0fxT/zqZEtc82X2wQtLq+s+WqRM/SlebD65unHx
FYZShTycBVJAEICr9MNpBTbCuxGv+kVG3/LL7kzPB2+cEQWVFNORv3lZuTG1iB5VvvVshQg6qzdp
uGH2KME38gZ4W9NesDm+ep6KH3pTRiMrplfewS7C9wCW1gCmji+WtZZM/7sOD8EJiRJHAC1rntxw
QYrM+4Ym7lu8xWfeOZJs8J4NfB2J+T4W5MOp1E6UWeKwHoDwGKiL0I727YHvk6oeys9/Ye4xkB00
nyuezhaHATQFU7VG8qqhPBx4lhm/tctdwMNB87nFy3SQv4qL9GRix1gCdwpGFCvkIrk8D5h5aOvC
XAEmWHv4nT6RujC1Ag2IKx4mOtAHrw/4kVXr4zSjCZp9Y/yHgcCinAF96o/y0hKD9I2qKZvdhmcD
Ff89azlUnACZB1h0EvqzclE2XxAL0f7o/3BSMF6K+TxKH8zq5ztXojJfE+NYDB96fB4ZqyY2qnMj
vZXoZRUvwldQwcGJMJYLEFpMaUAt/rOZ396VyGKuGkAnY7AmeMoGPRzHZb+VOuNH4QYVp+x3huoo
CNsQlqAtJCAL7+ME/4HQkAXDEoXnFKKdlNdOJ0S2MDL8jJCyNOxKV5DYJXyA+nfhn5ReK/WckEys
PChJu55IN5aXbvIcYiWg7TfTUzNuQXDIMRsIqAQvOdENsL2MLfWLz+Jny/sMHPhT0RFCz+p5nahM
g/2IDbnVSYbGmwojO93p6No6apfyHmoXKpIZQYe5fng5doXUY7wxMG9kvSz3znA2mtWBBoNrhAOh
1upJNp5RelaCnlTQgxD66YopY91tt8Dr1R6IGbCCWU2JaJm/3US/PZtFND0zkGflsUkOcrNm4fL7
DI7pMsCrEztkeQioeaXx2a5xtzzH0ZJYHDxRZi8q/gwVdIxjpLd2x7KqOwrzr1S6q+J7za/q5T1j
dS3Rvy7E7YXgQOm7s/r2USv+koBlhbupt5XSn+dXbbguwIH6Nc9vKV4C6esw0ZrAn4WRTUoDBJma
tuhNIX2YOB3c8ze+Kviqejay2xD5RhQCCdM9kipLmMqJim+uCZ7xWDwm9pD5qdq4RuwGlV+lZybI
uvqmD5dJPvSChcFM/w/9ArZGp7XLGZli437KhgvKmvb/H5pUJr3PLHrTo+bwTJwFgQgT3Prqgxru
uT9m6tGr4FrQdZcp+WFOBmVyIS1BdfFfKfpn+KaDIVNFYclQwE0BjoQBw5wAadLwq9w35qsO41hv
8dlBagGCxR3gubBE6ugEgyQemPTA/VW4xdNJHX3gqcRgkDCeitGvhg+ZLIc7j0SzvJelZmXhw+B7
jFQhLs/KBkeyg9CT4bPSnUaE3bCLiXqs14r4mimPSHYnGBqfsZu9NPE//dqAxQFus7I6igmD7BEe
UlwI0puh39gmeWmjfsui3258Jp+ycoElyDaM2kV4DonDxgM28x0w89mNqisFF3WluIIizNehvKGx
ZRCMoBSwsHXE/VKuJ1r4Kt/h98Xf6OOZv9UH5IvY5KAZRL16U8QTOlJzOdeEhZ/FF2ap/ZcIxyZw
Vs04XhOmj8buGR1LpsXvpDAyy+glR+fONS/YnNtEdfLsMwdjNOqJ2V6AmLLsxua7JXuOMQiVXsPF
ecv60xxfeligje5wqGvLibOgpAQpVg9YsdgxMOIAoDNSbhh7RPCnkOiWSEWOZXW41dq+QxD9jo0I
nnB0c7TE8jml7Yicda9sjxM8LMigRflSTPuZLZ/asZPdDcqqzkbqgo1POdkFZ/gaBOwBlM4Amymz
yq0a0cijyGLHlk+5caNIipQzjIzNDEXFei0g37Hrl0yXt5PgU9cFgpWkB9q1SHcA5jk3a84HHSeL
4apHHxV8CgT7UDpny3xOyVmsyQnGpYsc6J3+kBqfE4Vxsqy5gL/KDeYNBVt83tDD4iqV7yB+BmQp
VcdqOMf6amASvZvFDoZMwlw7/79osHlXRF1ULnx1+FWzg2UKtzwKfFrVuPb40lAdodKBotChrn3a
+EoZxLATrBenj1a8wCNBYS1+Gu25XOA8emy5wfhapremPK7D0doOdBt+pVT6XQWfz5snDik3ZVgS
MSz+kqBfykS+NN/UeWPuweaCm1VBpsf1cMG8wGpJy112EBvGxe+DN5mLqFakBWIAQu4SzlyZXQsO
5IxZxelnq/XHUPYmLGaJ/A32sFGhnXGVpGc/7hSomrk7UTaVWJkb6N3IrW5Rg8HZLeRVSTQQCCgy
IgwPmQZ2wRh+0ABsCNHz++kC9wOSq2I8GkXeSj+wMQcin1tsm5AG09wIZL7cGdUr4pPil0IYaT5n
s6JUJK3i1VKe+hAlmY62of0ap89wHfPDV00fJiH1OL6lj0X35T80/ErEyLkQst8UtXX2WiW/SsMN
/5zZqUQzoPy+898sURSGFTQYIPTK0Wpvw86eBRB5ZJQpzNQ5Ozoc5BWmDCJC5gimX/IKvyNfccGQ
VeWrDIdKl85g0o/RCwsePGGaPIZiY3zZYOChO41yboo7NVm18gno5wAOmshiSkpnlG14ljBb28Bg
wglPXV0ENxyjtsLI9EPMTpPOMgYywNecqs6XY1h/w5+5+4sAGNbf1OmY5v46FRuv0WW3QfrWRx8i
za05cCi1x1Y0rXJDXYQ5aEjRdS2bt5WKxPEwRx/LwC1xI9KI1dPCOFso7mFGGqLhBPLLyIHGAc7O
29vMR2fjxhhX0T6T9JrWTgU5z3AzipC4dhqc6dwCHn3qIaYAK8GHjsPfwNMAZqaZeNP6c0hzVfYJ
jkqEaOOOjXduHmm5K/V9EvkT0ot6+hfik/M9hxBUh9MfR3yO4T0hauOphgg8ra8OXz61DCR4wx9U
Cc75Dr+nadyVRH2uDpvaZ9d+lv+7pmT5d6ydGgaL1TqiKsZTqV6Y1fEaG7q/SrPawWUSWOenfvPC
1y7kAxZ8FWWR0bxxVunJYexxMIceSK5GZQMVyt964nE96GFaZTduvpJxx8cSxttgHJvquECS0Pej
SpWE/450ZziKEGL2lPkY9IC7b9l008dbqOnIXqC/hn8YvQI6kUCjLT96SMT0x1pOEcON4AYeUGrX
wYcIcrFMq2hlN5vPZAK5PZSYsKCBZOsKbL7jhIgCuQm21FXqbqqJaSNXm7GKxMersWYQuBdzUFAp
nzacSm2EkR26W2K/I0aH4nCdagaW4FYFXiK9IBOwDptdJQt9hNgZ/rXtI19+cl5pHn+V6bUgt4bf
is1bxbG9VkB7Fj2caHqAnA03gnWuf4rBh0pJh0Z1rajSg8Rgp+vpWP0o9s3IZ0Q8ayeu2v9GN87w
EnwvXyYuf97ml9FB6gTmsxv9Kcb8pPLBZCvy2icrKP3UDZejOn5Mq2d5eZFN4pqsjexKlYuRCybV
/EpXVHvte8xvU+SXlQ8sIGOpR8aBJS/2g5RgGJWmq30/GNI/LJHp4FdOmw5VaoDGy5y6lO7Z7car
goNsW1KsqTdnfR8iA5Z9u8KQcvWL+jCYODk5ZGoCUHGqHGjSvPyw/FFoTA6DSmlaLblYcPCB1Uu7
QbPAaigqV2P6o6QA4MU7Yd6sE79kQpLwBOY7euaE3ra5ilhk/Jt34vgfSWe2pSgSRdEfateSQcBX
RsF5SDV9YWlqiiKCKCB+fe+btbIruyoHBwiCiHvP2cfP7mPSkViHc9876WAdDG5L1NhdquUUOSD5
OFSyL50Va9Grx9qTWSHzK3TvajZXkkFrR/WzY0cJZZHfNt0rwGywDVvup/zSyi8Fm9d5yXRETaXW
Jw2GMaUZ0JrUWNRmkUp3jl4Jcqz7kG4ZFSKEHkR/k2GLWv5FgGMB+I32fsgmowvHlhwqtJXNj3Fn
hp5ey31JoxcbD1f/1X0Z7ESojvW4bGcv9g7XCVKQ9opAj8334M0dHjWUxbIYmT6vBGg3CL0eo5iN
ozm5ct8pU5f/KFxS1qlP9ZiCT5WD6h2lzD05u+eu6t3mWkMM4fpdLCisflio5fd550Z7kfzRoJhT
0vHBSQ7y5YcN/c2j1lWC9yxAoxbBbYfK9Ou5lB+Vf0vMwT949g1GeDPNXD58+SMPIzBP+T0Ko3zl
Pr95mUth9eY9lxR6PeQffs9BnO+o/MldQiL5pav37+MVCLBdpb5LS/O5+mggz/PRJTyHkmMmn1P+
JX+/hJ+olNwEM+hFGTjbXP6MtD9sfRY++FBAnvciFZx9P6BNuqe9CXVlofAa5D2mPrRRylziNBO3
2j8ALqU9ga+WpIJwr6dUfnph6fOqOPjgrFhTvJWnlCDAM/z1MwbFbHsOzfEnUAjM65H2DD+fA5Iy
5AoOFindPDYSSR9gABcbtJCg59T7PmVGeenv317Ayx0lkyykVQfXH7i7CExeE4H6I9sZPqcP/zFj
Qcg3JqqL88dXuDXPuP+l3w+Ao5QrPYQeD9rMVUhNgUMEhoV3TjE+ykO6OWSCEHc+gFfIUfl4uq9C
kQdiAifsMrmFLKObSND9tzAOMrBj5egeXlFkcoAg4IbFvAyA9vr9KQqG8BZe4ZZJzgR2vJAik4Ad
gPFy3wGAJzjYhs//Rg/COAIFHoDlMp/qG5EMp/YRxdwuZShwRqjqVzTMBs30OSsoNnryeikG+O/1
Y6b79J3zkJt8l7Mof9LwSg4jJ5+EXyzRg8qX7AVKxzM2aw6bg4gmEnZl2qeBFjxCOVyaxwqX011y
KtqIZUjIm5MVL7s5X3ERoLNMgLGzFS4xfkIyD+S8tUyuDAMGcwuFGEMW0wGjQkD69NhBQycILhg9
H1yQ/J+bCO+Rgqbf8uvcbokIg7AQydVTomPkCngwzlGgcL7z0Lg5GZGONb7rzvoc1OQZnokkyEPC
QHqMsIzD0HWLhT6qQFGX/i2kE2VEuLw5J2D5Qn1DenxwJ9AC646gPEIZsfj15zU12gzqN8sRsh1M
YNXyGUxLiDWnGZANwTzNxnAUBwZOfLSKL2UIypNiC7BqsP04vZZkBHI4uUoZgpw86LcZsQNXisN/
Aw4rB7MBONYBuNwF1zf2Bo4SmBQII10PMTPDhe1eVDD2hfvNZgFSYYtC19h2mBr6fzkKfDWA4DCq
fs+HBNvpjpG2q9/2Y6mPmBs8DFVc1hJ6IHMETdO/eYPCD3MEujUuTHCof9eXIO+6ZAD1470aNb9J
SCYPtz4XFUh4xiCv8j2h5eGOBKGHahBzOtQiGepWoFPMLUJzK9YK+Wr7q0Plu+Osx6Hu0XDyMNRj
QBzU/IBcGzwTf5hGaRE2ESsOVqacFqZGyN3w7QVV3Q4QSvGaZQYQ9yoJJzz3naMgDxwHr1UcdMUj
V4TqLw/rA9/jpZVhd40zx4C3pfNizhM9KP6O4z18QfyT7Bd5D3iD/qiBfj+U+Zc5C0LVncvX+KXG
W4zoz0a8OHl/PCYpKHIIbrzoO/gXAcB0+dcthHurR889MFvAbUYkh8L8+Xt8ORCMEBkjGqipmmxn
WEtuN4WaeO+M8dzkEzlGcvxY27DSYB8urzoOBFL44nflIGICGHXBwlFCmf4def+yeOwLhq18TR7g
yv/lrdB/+js7pGIwB/s9flzOj7wYCQaCwyixMhKlZgUv3hTQsV9e9Yh3KUAJWIfs78ldifdEkFyC
hB0zqVIWPCCBH3Z3EkwQ7zVGonzgPmcC6/ATXFswFIEq0gIiJZODIgOIp+ar1BaZKVowOH9IRbla
IroXkushSTryQADbxcXMBwwWuczYAJFmACUZz9XfIJcrT/IN5AfkA/kSK31aLAhejkLkSUZnupCS
HBMK5Ok6Skgzgm8ExqhDJMlfpNTfs/VhgsiLpqg/EfIO3+HfDDVKErzCiuvr7zXHY3k0sRrzCKzL
B7Ah5TVLqAxFFQ6EuLIzmECQlODsPHg8AT09wEFJvJxQkZj3+Te3rkxEW0KSEVO2hK9IIhnzJcpn
mfrxXPz7MnszLlkEpAqR5vI9xMgMfyDzf2ZuebscRC5Dc0r6Cae6QCvP3vpv0DJuqn09ojqVORe4
nnGQ22/XAggig8piaJSM7TI0OOUoH7ghMCwgUPLuzr/qjlIhdBh85jIO6F1Jpk+8h9pyfFB/wg/B
gRL+DLwriTcS6TcH7t/p41T0jn9mdYJLhGrP2TrKUZYjxuPD9bxIS6s3vf6NDbn+5eXLrCJv5u+I
y1n7w1AhOe/C85SPK3MQAwtfb/R3WpHcR0JR+htKQdufUYo6/1LQBClE5UQw/Ci8+7T9gr/T1gpx
VS5YIozw4f1NGhRfXyOjZc5gMgjPA6aRGgqpXEeCMhXuhhr1p3KI7zCe/r1KXie3Xq547vOvEVhj
ufDINAtQ3yyaIENK34OWcfNXcQhRJbxEfd/05QqVp1GjGHZX5pqUOrkkGKrybgQd2oV6yhukPVn9
TUa8VXlSGYQ5lwIjiPPRypPLnGdwSuUR5TRChHkwxRlMMro438kZ41Wxl+d1FxxfuW8UuN8S5iV5
qQhlJtBp/96TzOfFiObYhS+pUa2U3vU9VKbCteoG8NH+Lk65aGQoyOfyJ4F2deP4MBGGWDfDno9o
9+8ssv3MJ2VYj3Ak8hX+UoC9A0IYyfs/T4S7w1gbUfqQlDcBZ8n7kwQfNQKhCmGRkXgffbbyGuVn
EbdzZHjdCMaZCtWI0C6mEZmOWAFJgRRtCEeOt8v55UsMryYqfjQOWLzvBvEJKaZ3pJIwYvr5++Ei
5DqR13Ye9Lg0mGx9wf70fc2V99L15JLpes2ELt6Mzs5Cc6E6sroRYCAdIHB90GTloBocTLmt4OCR
Iy3H8m/mk/miM1B3z8gU2BHjvwLc1mdukbgjjdnixkCQk3fmqQQvA0cX9EsGh4bwZ55crlkZfK/R
Jywh57wG/27cPchBKeHRgjN4BpcIOd3sNoXWM7gYs/dQGzyCO3Hoj/lTyheuSY9wmaJtwIaeuJ8L
sge83xDzHXK8ex23ZQHjNExlCe7r5OXcXSik2MU8I5fb9MOm+ndfVu+gQ1LP0uwMtb6voN2YfpBH
DagExd0B1M4Hqv8MY7Oje59QSSiYhY9Ic6vcu2kCGj3gCcJl5N8oei5REbC6hAqQeynsxe/4Di5x
9KSGkToGgne/7Ljd9yrf4e99NIu+7nxG74uLKbE5tdS9v/LCD5FxgLT2EhD5JSRFO43q2I8V0Dk5
d0j2FiN4N+3EWjdUoR2wTRcqqbaZOToVTK+7xuqKpeN1pIFwITQF1ioaWWiRpMAjaAyb/QueJMXZ
Hqu3dm/89nDw13ir4sDiB6S3d3+OnxOl2ir4jPCW67dIrwBMv4fde5C93W2+1hALg2jam1Z40xCV
QaShdDbBJlYqE9AGdxpDdnNmYBUxLSEbK8dYj5Rtj7pWPeptoT9TT3l/xcGzb4mXuKBk+3HGu9Yz
WRhu+Y3znF8yonzxVOABdGhkMi0ASYwxDClj2rtWyhTKfIdlC6yD8PZpvLgmAEFq1Qb7fNjCfRte
nfLTphvcWjmhy/IgLcUFLjSumf6yhrz5HCnqSI+9d7FqnI8R21h8oZZve+agb7u8IqbBj3shgMrD
lmsEjTFM99Wv9kMmgsulzAQV0EZ/b+sz7g9oljlBfeKq4DOEZAU5qIERuApM3StGySrOZzQ+roSF
Usulpwa3ml3Y2dODGrzic8GvlVujpbQcdNRjzVYXzlSEOKDukwmib+uMgqrfh5Zq7k22c/njcP/p
YLumTpWckSeTcNtEvVXJm4Re9kBqwjR1CzovcnXfWBYuLlFiokXou8TlQqHszUtuAYvqTX2eyjFq
D8wgAKtynHxI0vQd/HsT9yjU73IYv35RCnDzNuMBRFRuoUU1riq/dyyMEYTiaq6F4l4C0XzlgvKg
12jHfjJjSQKQTqiJTbpVwMLQE0AeUwPJ9ZG/0OhO513sDDzh+ftd00RGm2UhWYfhXCDGQLJL1/rj
FpcfCnG92acaQ9MqhxXdDjs/IGyLnZcCPsbqRcp9VCu+WvkJOQs9YgUem169otxsPqemTqaGnzVH
emIX2OiIgBLctoiZljTpER0IbYeuCwwXnGhtQcNnz/4sH32ebA8d9TKdI49EnMb2VYPrz/oGB8QH
+wcPRRsxvSDbdBu7rj1jQSzxaxI7RU3uNFQ/gNW0+WoWC3fe4IMoHNBCOHupGBeoPqiT2qyN8BGT
vwzwiRIymzC2Gdrg2TedlMYU1XFroX4OLs/Ea3jfZfmUnE+UcB6HqppxGDc9oqo31Jjg3Jge1Vdi
pdBiPwLycOIFSUdUY/kGFg6Ks6w2aTZqsi2FjINMRCEXu5M6zOaz3/lciX9RIxAA2P5t2ge0klF8
Xt140atDqrK5Pr0Fve9bcL0Oj7S8m0fwm3yhJ5jPLXIQqMa6ZxrGvLo5XqH+1eu/yAbhUXhWfqrg
DWs6ezxgQXjebuPjwKhPJIZfjeG103Ff51NL5ur9gUqmcM68/3szv9J2S1JEsS+vL0s22PzahY5Z
zU9gRnhBQaxr2wSlcSNIVeGGXtPJwQ+EUiWB9VBeX/g5o87jq0ypit31edqOfm9Bv6y8KiVJCO9O
XpKxYViwHDAzUemtKSer4H7LDOyjdo1pbK4vPjtRtTk9TTTABUvfGE3QmURn67PoIhropiuUBcmc
inPMw10oiqYurem4JDUxfzsvZiD4RKl7pKDbRaMYaxm3qyiZ37NDkQ7pwu6PVOxejRU8X8PuhqQc
PQvSpYXIWB1Q+e8FhDJ0ZO9h0SNKPfUgvc3JGepYyYJqgDaGiBUEuulS4U0UbNjRgMh7QXb7WK6N
bDx86nt+jDnjni/K07nL/cREIBs9EptEIL5/t9cckKNUfl+EbaGxpIbMzfXB052LcJhP6ZorUl28
j5dvlimX1xINb2L/Xj9Baw8psd6/FBwJL9bJVNTr/GNfPYLJOg6/Pr97Q9TLZATZFP8v2HGovLLO
NSaYLdaPKcLkHh12wCFkqjZuvag2n6trYS2E+7c1DhQxjQHNK9gAlod6AkmASURWLn2PLqV+VIAJ
VBq2TZ85TVSDXfpmeIZlctthvjOjdkMjoX8mfAnPTvVgVLlz5b2qqcvQADF3FbuAdlMhssCAGRf4
D75evL6iCe837sXJgEYY8YVld/v5PJ2oMiOqypm+V+mK9ysQSiDP6Vc0TMsjiryInu9dwiC41V+n
TeFpF0k5Lr5IDAiyJTiklAn7us9UW8PWqNgfhIaoMIIu5lnvObpYKG9w8m3p6qJQc4b6RtdD+jL0
pbuFp1ThmYruOBUMDAre7DPCa3q15STW7fwzVvB8RuiZreegxrExy0U/KiXUFkO0XUwMvCZxdF4Z
zFb1RPtKbMc0aCIjTphf6dUktjLuMdwW59i+2Xv8eXZeIzQccCzMKDuWZ78hJsuOyzGHnJsDTSOQ
Jlvq9vfMxZ4ePcjgjF20nYTMDLKLQy+VSnhKMT+sfHrtPupk7nh2sTd3BcaLr4pH6dj33jge9e8/
DWkPaMAwfDvlGgGsFjA/Xx0rRPCKocHRj59I3Z5nd2r3OZ1unSPjKlwt1TJ3S0xbTmcOvCSENaHA
b4+Hq9shYa5nDpxRKPzRiKRfMc1cW+YgW132d8oH5szt7SHEw7PBOUA0VVG+6eDl6o2a2RWNAJA+
ti5yrMvdsJgzjeNd9tZUWv0hljLar6XzS9rcD2WJD5xSFAWQOiHsKi55HOhJm2gHuYTspDerL+4s
pUsBrLs2tOCiE89gLtkaPQCx0GMuaaYGSbtVvhnvsYNoRXEmNbdh77niuoZYYI6urMJJ5SpcxkdO
LfQZMBxjOvQvl/gLZnqwJN9cHX3aQT5sVU8rZa2kWeF4S2xKjv0dC0lX1A0RMK7X6OVOx2wwPv5l
girhnX3TdD4mQZHvVdSn5iiFsMou8zOo+9GxyTH1z+dY65H8aeMGcWbsvOnVfUavryFNJCYtSQk8
ajOmb0DvBfJL1iyUJZMRCmjlta53L2RcCaH1FjzcBcuRR2c4kNgb3gSpJh4as+MVu+WyatfvBHSK
CIHeSVQX/uuLdh5zZ92bSLOLHUMiMxYPp0NeB1ky/Hzz7N+UaRHHpEti0dyWa2WaYmjQQSDYETdW
hHwlUhncwt1tdXEtP3WNJ1HTpB2LU5UatpCVqO3i3gSpxJpBRzbba1CjmMsE5g1xc+ji70Cjgntv
wmyUUI9iKUQvA+KAXdrRM3yo9tv5bn7Mr+QRGC51W67+LV35aUYrggxwxCEoxM3o0tJaciggY2Nl
ZQXQzIjO79/0hbs31bxCBc9cgRlZxD9vz4v0n+zmZx17cbJIImMvyMIpUCbnfAWHwuJEowezm9F1
Yl6jp1u5n+fivBq9fm+oLbAU/apW+HHMxNE+A1bndHzArtBRmeEma1ZN7bx3t3JEV6G7jWFZ+Nl3
xoKAclZSh/nmMRQjPtKpWZemwRXJPGBdcYmw2MDuh96f+EQmhEsjzZ9IPaAdoEGIQjdXogIhDQjK
1XV7v48/BxXLxVfi9Eaw8625ieOIsAjvQ86Im+81Kj2lD2DHFJRaAyJFsfUHPm7QTZIQxDxVOKip
e99zFNdCj7fmpAv0Q1bSbLY2W2cbPZ4L8+VoK/eL+0QTFmSsSf4e+SjYHJzsASUeJQheazSVsBet
1nttezbweusXVBGoCkocIkjlLqFm9jfabqrgWCgk35KJ3QJRTJ3mzusf5mvy1BAt44M6QsEi44ml
m0ej/nb65Unb4f3UReEvYIyECBhEmwSnfXNj3lNYw6vYc/ncHbZ2OrWUA0ICuYA7ckP/UFlys9X3
6DulfON1UNSMaMzdPFqLXjJRnMG3YaEFYQJ8TZjhDBVuAYWiiBs/Rlt5zOpgysjvz6pph5kJpoGd
o1lilzT6oLpijx6lK9qX9G1n2Kk7Bjl49ZwhIKaj9bI9IGYN01UaFncPz0NvfWUrTUsHWMa82LXY
XMX7YAaP2XN6jdDQoZN+7Z6VXc1qhMLksgiSEjo1VrIjut2ZqIVeh2TWNwdwkeBX1BTkKCYA7r+u
jHiZpmFNpygd4UjtoGD8IFBBRrd9u8Xq3R8gJkJSEdUq22Xtx5hvP6D+i9fg41s79ghcfy7NZyKx
b1/6sErFIUMlWYpeZDPs7x3/pdp3HJ7N+hkk3y9rEKeb7LHuxxyzYfqZ0k7JWERjmwkArXyA2aGr
UnfgGvvvSc8MCpciyQLtJq5yiYu9HLAu4vT4achtzFx4ODoBat+0c6sD0ISG5Vwg4WOMJsIZTJw2
oTJFU68ViF1y1tEH9kWfb3KJaCZRSnTefr62iLZLRphOAv3HgorWhsmm1ViORO9Nz4TJRPTglKSE
j18wPpQ1LuVr4Vksg1XnsrsfevNsdfn+fBxO1YNG4h4NwCTUdtz5zt51aR6aE6okbdzzuij2gRMR
VWOEbTsxDRddTmWGCjc/cjyQHwHDunuY5nHMYfDrmoP8M8FSoqMX3j++H1OWDkyy93ihXEFSwBlz
bsow0hB+9CmJjLQZ5Awm0XJn4XtCT8jG4Pp+MreiWKcX1Pm+B1W6YvXMqJdWfzIQCUw2Vw+jdcni
tWGf6SJHQYXT1UnfBUeEX3uDxiUr7LttLTWaHWtMn+L9Qtf49BqRAbvFxxP0z6x3Dx4wonxDX58B
oyjuJGLjeeTgIvvWWu/STnrzNPEu+khTx+eZUDWIyX4Omuvihe1Hc5wNb7ylvPAKrJ9+0N589JMJ
aXereGtG2GC4Lk2k0NQHt90VeTdDlL4VeUI4BpBxsumGec6eOBkleGWIJUmm7ymebtGgwciCqET1
ovzJvc4wl9i1LQx9sK7IPkD1Zc6w2ls4GLmjJIsuSAiAOnQIrxpkdWzU3o1R+giHfHWD+BjPRuty
iEVFQOYVEnh9YkGhRJ2B9qi7gMSE8DuJXidEILcd+xykVv0ZfAbMTBBeDacmvoKi1gEhBcGOd3Af
H6caXb4RyFOZEYk7dv8H7sSWTSFfRCsbJqDXUUfMQP4RBPuFG18mHzY8gKcXtBYoA43SRVzSjesv
Ablnvag2WPVRPwGs9rhGem9uqVMeo2AuJ/bm+DfFatM+NxQN9xU2tQHCT95GsqvpO/rGPKOQF1DJ
/kjgzMtH+3E6L3+ZXfEhrPBRkOsIYjTuLxFOZpwgwKAsITTWdvBPukrAFA9x6Dp7h6Z0YAeA2TEc
qC5XnBUy01k/ODi5dqIODmUuG22QYP8hUtA2phVBLDOsUhkz78fOUXQ6ulv594ER3lkbsuva6KvF
B5om4sOLLYt/O/ltNJvaZnzEmMZ/OnhOwP8NlqYPkXOUixbags04i7MUGll5c88h22MFy2J8EPSo
5XaTYceabZ/JrlE2VrVE5940WFvGUEZQG5Vt9OqPUNcghlIH2MQo5jgYAHEprVhDkcHllmumA4O1
g0GvbtsDhJki4xvIkqRSZjnULnR4rCGC7nsGo9BbEizdDHX3+XM76IBqr9698rvLwnvPH5X48ZpR
rDnvhqVGYrrxw9XYjz1+kwX5O4AZ7WRvKSMFiwHllca5sUU2vG6Yb7vloHEfcO6rb7ybNHxOlGkq
txjkxuiRehiTz2Q+IaYwltcSILOlAeG+bhR8Ze+gOzMdVsXFINYmahMplg/LOs+mTFjxqB7MTJrn
6VGP7Y+DDgZLV8HdGmEEyyNt/MZmQpXXByszQ21fhdkPb9hnb2C5KssNHwCxS63Xuxs0+y/uZYsc
dvCxL85316+ObJiZiAzKKiEIWiR0f4oHDAY7CgEWG3mWpezmUEl6FNj4btj4vdb2HtNm+Ao0ykfT
9ziZt0i1mNcNnytKJi3dqVHrzl7O4LmUDRC3fs8aWiKO9lSdRbWP3QtZJeoLgEZHQ3bTrxO4kebh
tfbZb+05JULdVoi92BAX7L3H70DxniG5NFgoxLprp/i9o3pcRMvyHSpswzdvwOXBfZc9oj7xNazK
mTtIGqad5/6CHZmxY7M8woIZRxtIMcimcJXBbXsNf+mWrVySFJqIHB7i0h9LEmq9e9DwpBviIeFN
DJj5QH6cbkGDFJ+16uzSQ//nXqnQjy9szdLAkjgJF9zKdY4eenNh1YB01iGE9+v1VTrpzxWqX/B7
D65jeBA83nOQfGGFwPxKwLvDYgyJA/Q4Fe118FhdjGM+466AjulwD54giVBPDM/brBqwxePxVE8D
DS8Y0GpzSadsCs4+1gZSGzbYX5nJcv/aDBCN6vo0XvyibES2oLuYnb574JAcKuvQ/OYZ+pNNjiiV
nMEdzB1ii8hF6Ed9l91Orn9FT7yXvCkua9XHf9H7Zo8yv+9YKiMQWJrfv2J69alRERcMNAEoyZ0m
fe8XyHExRYZWRBFVM11UF5iB8NztGmJzEObeI2ZW9eabWZSIFqKPCtB5HjikLeoUn3rrMi+i8u09
llT8KKvGk4uPhba1l3AvsKPjs6GlEiELPqBY4EeAAiBjJ2mqwOqWsDdgYnJeP0jCuX9z5umqphu0
7ceWfaafb/B0cI3fvijzIXiwcw7lEKdOumRTevF/rwF3/u4iJ5G7j38owLyOfdnJIUo2K9hvPQqF
IYsdOtN42M7o9wKfxb1HQ5ByA6UwjAaKg+/34nMLoC8qNMMLi02KxizlbieekHdGKJ/zSB2XjCG6
YnAmJwk8hDRgKLG2oobYcl0mnjroQybHc4Ni5jmAwa6t2LRc8foPcBRRXLpitxzzeFk7UPAXJ4QN
r9TxlfUPIQJ+FXVpBlOAugc3sdIlX5SLd8jbMDehBGtdhEnuc1YtO2iD3eeQ5JDB5wc6THRLfkrX
fXpwRoGLGdmwaGctc+KUw4ZT2hiQ/Sc1LYRZGemFFOSFS3WGB+rXEwYhZvPH2NqiMdI8i/uH0fqf
r//O3abft8qkZjo33L5jOhafLRfIvYMAmFvTvz8XB0br33fo4DivIQtayPqXcbHpcMNwOl4apOiN
9LcLU34IgHqCDP8gMTSiLOCq7gt5k+0RdT3EOWTPjeTjsqYc5b39N/GhlVeT8PcaUa4Lz8PzUEUf
U825vlwRVJ1p7His6Pho+VB8+fyhI/nvj3Ql/328R0BXJ/9+Qn4qDi544QL5q0I3UfHfbj6pR283
m+STN6g7K3q7kh9KYiafYdnZ8n8fVwF/MW0W+m7pKlMIF+OGLR57Uh6zXYvk66+FWoQV/5DHl955
sz8PeELSO9f5QvNfq64H+NjTHWPNPo/+m+5QDKKrCAXaBw3O5ysfNyQHlLmogNunjndSDkRiOHRx
Xfx3DrdsbhcU+OjQPe3d1IooK9iKy0YVPQOHwW84huWIfQh7mRqEkZPc5w0nhFUXxKJP9A5xTJJR
8rwFF8jwEbJXCr009fLFtXAzSbPQBtrh0wtI5KRM7rAE4Ty/udujI2UMbHCTOi8Ub2wO0Pjpm+7A
OKjD1KUo7cD5sVn38KeEVnoLKI8jW0dB6nBn5ffa8OUwVSJjQvC2hIYJUML8FpmkFPMpVfn/BJCi
uCRumxtpsb7u363d+lC3/crdzE41MBSkiU6fj9kJng3HCkedIw1akhc5o3FEVqkjf2gHDZtxj7TB
1DOHNHNp6Bp8/dDzn/aBVZB3nlMC+6Kl+1Us8/kd6H29JAxEUpr9aeodVlMgTX41v9hT/jZNnMO0
Rl0ksjjpiT8WMg6lOR0H8tWPi//R1XlyyVDEqMo5ptZmI4D4O20f+3Q6/Wx+5GoigdqBcOCcgC45
Zw4z1zOHO+MdyTdSLsHTzZ5Rw+DDsHnrch7enHz5MXouDAU5P+RB2wfdO7A4sKnD8FEBvf/3Qfkb
LLoMZRnajYeZ3P2n4qhJ9CtGRAP8DXUExvwcneshe0vsh2CyXBntxN15MPMZ6/+uAbkOJATv5X5+
al8u2YdHLYuMcMSCW3zABPwJBx5gmgMI3GHD5NxC60+1FQcNF96/6/UVIn3bM+cvihl22cV9VnJ9
3GZjEXTVUHvrkfytDLPJC8EGwcYoIkQOE4+tcW9q8dkaa4gytOnrR9/pu/sWWYM6YM3fnVM9xzaN
QVgj6GfN3F+GnR8RS3Sd51rEeHIsZAr4NzdQT9beQ9CFlIsIt4yZBazgvpJDtW2dYW6PD0/nAMfE
Pg97/nR6OJDhc0o4szRDOc4rbbBaPZ1pSPPn77Te7A1meXfEFpkzh0+PNaPFdrJgssVcZu+5zcKd
Naho/fsQ2afqGkhZO0GMSPU2aV0z6v92AjOqPe5Rq7dXrmXZKx8qSkndvyESbV1WcL5CWPubn3rL
4Ike83JpDstp8iPiCc29u1dfhhRkGrgFtwOIhJA9AJO0Ferf/yZrPo8B0tuhDCyWo3wcmAADqoNk
tIW0itpIRf7UH4h2qBtgVUeoYswrz5qzTSCMFVULcyQaIy+ZvV35ANPHjAw/lHa+zNeXYbYghKSH
dBDi/D75ir2em+DAb4n0uY56S9Kv1yrxEuc9Yh0q17XmpGuemm1YgVYYzb9jTpNZtc4WFDv6y/Oe
fsW8+sU9N+JL3GfhuzPBduE9O9dtsa2iNQU2Y3IGGz2knqJPBgRlD1UiYpz6Ah7YXcMPJY84kNmc
tvdnWVaDtghI7C5INeh7JvJPywF+iVQBTQ/Ie2AsN1Zt6CComwptp2FdPPjgFBXkv4r0GlrMhoY7
FZBFF/6L3R4viH/CrE9YAQGQ/IKbB9fp46uLIMUhRiqjInEbqhalEJrZLvSVyXtwufl66Ra3iG0Q
+RdbqgsXJr71c9UCc6/thMF4BFOVfpeGrayt7X0x6XLeVgb1AzikHjWDCzL3xk06XldzAJnj0iNu
nuYSzZAzb8PnL4rpPCjPUKShj8B4YRhRkpv9C7s5wWYyJwlVlYW+0hZJtdYKoGKu9dML5G8+jBOW
KY7BFe8essGDm1DNushJh7wwAoEzu7dQBFDVsAA/dkDUzIxRd0kqDklH/fElt/l5x2JDebz9UnYg
14fAotR5wPAFzAS28T3qdJ1FjbcKdALAGiDHLH6p70Rs/brQZ9kFj1+o5WvuMIbLtrc5HxVkHawR
u6xF1FBZcI4au+MlUIV4hUArHtgWuJ9qm5hd2BQ7G1B+UYZQQaBfskb+pm3RCYJzJgYFrcu+c+As
PwIYLW5voR4tztNPvn1u862+fP4kGzB4jLOjerwf2u949dokpFi9D6t0bm6KablUv4wTNkOkQ8iO
1P11m6JsHDwnCKlo4kzKFToqdGOqwxH2ZUFSrBja3E8uA+J4Lo7cYLIJE/TvLewhxpgqYYbaa0V8
Lfq3/OEkqDZsYsy3RLwgLcv3OBJZeHd1NinjlNovqBqSEa0TNfZO6ZmMAKq9zG/K4UNXW3Earp1k
mu1UtHr3GdfoWlNpjI31HMQ1wTC0NkkF6/vIoi679MQRrliJY3HeVT8xiwD0I6Csznv1FTxQ+LA3
T5wUW30HmCQsTyd+uq0ZvLrB842qyE05hYUDi6WzTp5IEwdqhytmGOPKEfw6I8q+xnTHIUc6d6Q4
ut/96fZBrkFnAGSArwpLjd/0g7j/1ccYcQ/Mzuyhje77ToZCAfOh/yaVkdUmRQRk2r/tlviMFf1R
GGwnLl+q8JhYExbsoPKajnsxh+e75BD8ZNRYLtmpIQMjBdXel2no9l1xpaY2GWZOMSykoxoyjbrQ
XUOVnLV09PIumMZoSHidk/lVUhMjlEKzVwCxUXNCIUEUPVcJJU2oxbVzZrd0UQK2Bcj8nBTHYoaw
bYvGkNBhNoKKNKwQJIPYgGLqYmrmF5QfCtYt1trVZ5veg962CTSS6S60Ms05jDEP0nTVd6rFa9WQ
JpGGnW1xZEnC+l6CJWrk3zFpZTf6514cqggiWIpRJmiQaVY7/tZ+0VplnaOjBtP31cIc9g9PkLoY
i0fAz0G6UNljI/QOQdyqh6Kg6r00JcvRJJIT0tcYpBbOVTxYb/pmNXV/Rx0Cx4NcBK/9jdqMvu8s
AVZKCR7LLCsLFBp0YzHv/VKiQHXPMrKzKpC22dm6YPXAnExKM97KfSfqUzKGLMreo+fSpaaTD6TV
GnYPzdJkiNPDoJjjXYhA3l5W2KZHFK0pmWqnfNl/oMCDgAUfnY5dMv+c2MgzpT5BGaIw4JFApfDf
PD2o49cWagrBwdi4OexAsaFoOMaYqmnG4kgdQ4qFQgrj5PybxpK58iKsl5ITBSK2+YgzeuhEPGYR
UruJfGBibfi9buLka3OG3/GFG/sWfI7PxKmxBCSUeIl67s7x+qPrwmPMNojl2g+aYOy53d1bkU5S
lfgfunA7+k74oMEdv4Gi/yCn48rXibqcGAD1xC2AI+K3C7bZ7m0vw3LZwuehG/fG50uN14aY/uQu
wDCiepd4aPmJjeMRdi34SHqFwN1YtnFC+Nqd5bTOTA7UlT067amHd2MfGZH1DhQ7B3tSuVqMZPJb
L/Y5HrHexBwSXbR4LpoJIKrd88T4f28wlu4vCxZi04ztBiDksbLoTpXouoYMNbtEmokH0XmNmICZ
DwkPaYlDW7fkAHItYpltZfJsJ+jeyu8CR/jxzJb9m5CQkswKBgUSBDpKI5JBMpfF3nPf83XA3BxY
pKRfWXT1dS7T53f13aPZI/xEghhfM2R32YLoQOSdUwP1hRdHiO9ITfmwrut+Qcx0MNAtaT/jMOhM
madm3CuYKK93J/WqBUFTrL02aURW4Oni0dVnaVY66ljfARfDqfzA0lHOXt3l8x4lzQSRaNilzBlk
WuN7tedxv1mDg1rr23gLvU4e21fxdcd2OcmJdsCAQ41OXIE2f8lX1wUlnqffbIGKAetxWT/MKNwH
6cVndfML9pw7m18Z4IQXJef/94sfpBrbDgs2rZP+ydpQpb7j34M56nxMh3benKCy0ISZNajn5eS9
Lr+MDZ3vBxuOjcqy8VjRruAqYTWv2vnxvC3mVLLrU8eNDxY1w6/q6uOBrZbmmp7eZXVfx5SQbWZ8
OErRe0tPgXEMsozzdqqljonzEeJ5TEudnv2X9vXgm7gV2CRxly4Ej0zJBGlc7x0YJUIF+/2dnJpR
L7rtK5z1zPYoJ2mu/HGG1d6Oald90pBLAC+1XI5VP6eZoFpIYUDDASpDnVJ82AbDxw7vrPi7Epxp
vj3eEP1s5gXz1DtxU6HL8z9R59WlqhZs4T90HcOAgVeyoAgYUF8c0ioYUUzor79f4dn3HnbbfUyk
tWpVzZo1CwlRktVA2bWP+aR5N7Ang+EkFKIvf3cNCK0lcPj88wf2S9Lq2NRMUjYYMVLan67DvoTf
g6MI+kuvniatg0wg/HbuQWVCNYSy2k8CZe5b9VoSoAazCPuOWPCiKah1nZaSJhG8CZFONMa0cRcC
AuSLs95drwgAGX8ck/S4IttFUbIcRmfcXbaWNRRiufQ7fn+CrtmdqhA9kWDR/laWalKNPiLRENUX
WUyTkjKinr2t5fMWucNcgzNDU3efxTJdMA3NQcNMFyqmc4+PDqBFN9l9ImqATDaGFGp9UD1IP5Ne
JPFA0TPhaAttREmFAAi/KezfvsL64OKrCu11aIqk0R7UzxL8hjchMq4wgFtyiTskPSZfbi4FvFMU
ZqbQNWj6R1pP2gho9+QdX8F7Eam64tcvIWqRt3ttOzF1nribYWva8yhn3uYYOaqHweopRRaVsDck
BXr6zI47pBfoQmMi7NRaIDvyWHRo+/uUA39QYodcEEmRlgPFT8iWQ0wghhDOwWm+mj5ufcWGUbui
hZ1e0sgaqwvTHb1SypAxEIr93i1xe5awF6Fux6S8yMsj6k2tdr63GNIAXwzgQZsulnTRpqODRkEc
VLOkvaF1y6gxzk3kkgEHZ2T5ISHTQ6i8m/QCamakoMgdj1QGs848ytAgg1q9VkefncJQnCFNUp9l
QA3n5Ss5bjtc/Kgb4XbQfU9aWb5NGuOcYG97H/h+aIPGLAO3bZEQqbAIa2pSLFp0CssseOUkhO72
ze3GJVLOfG8eETDDYViABjn58jY9hnTQc1pnLd3iShe4HqhH0bIXx8OS8g7KPIaIyY6jY3iAf793
2UtJT9dj2IpxOgiQWgkU5FpEV4R5uiYLbdOYLP44cJE/Y1IcSHAlEHxINEDxzNoGaXCYBujIwPRI
Gb3RLSFF90kYYT+9cgw8i586b351eOghmFcWUI0APf5LbI8qGO58WqPGX29edfyqL5lRPsNF5lLS
dem25r3ULABkwTGDCP61bligFbGCnjoF7b9t+h5NKKQjPGyC5BkPqwNvQwovukWfZZioFwCE8jhi
qDcpX/Qm6RNBHVZjsTL3yaVr0qaapvMQ6UoIcW797gDVsgtL2XRh0kEjBxqy/y6zlk34cxwwnWtg
2oWZ/z0XaBP2JoUruRyaJKeQMnrGOWisy6+JL1TaJfWJtd1x87pbq/nJp6w3tfcr7bA+SKepfhu8
ktUxMz6T/G5cADl2zMWT1xt//TfaW2hXjt5d55YZMBHRESWjgJQZeVqcpE5uUKlcT3CNyPcCtpMW
Z3Y8Fi/6ueMMrKwr7cj07gkWNMJEWrY5bD741AtWyGPHas4Sygsi/melaEfvPaOSheHdfWqdEO+W
1AZCZ8foi4ezo2Klho9IOz6qpiCsbJ8ephAJnLa0xMbAHJM8htBAywhcE9wjPqWOFb8DM1/crQN2
a9JG0pCkzrDcKg5aCbPzpGk8BzQmeBIQYy9JuZKbrDcR0nP2In6tKyA0AeJ7OWJfdEKgQYPeJH9C
+IEQfleYOW0KiEkJUx9CLD/5BmmCJ7bfPcHx4ZhTPzYpgktq4BvRPsonHB3WknK8so8zlRbfrSBP
1I2o60nj9cOQEcEpAr3zWLchBT13eC05Zeh+6h2dLvGbp0wfwXv4wSEx8Nk+w84W1ymk8faABibj
HC4xKRNsFNckPk3VzRMhsEUKSw7WC4QaKlP2FGdwdbigtxjE3eo4maeGL1edNpalWxsiqUxmhKEO
PrnE7MN+H9XxohavEDKxc8THyBxa2RrY8j6j3WkO7sFDdHfzMf6//xlcZi/oA0+BEyBSPtbKvD5n
pVNkGjNP/2AtQvVEYlpSqwgzc9XHncV7DoGB5RSIohiyEqI237saMB+RA8a4v2nlB8tXCHWX7RMN
t7/WloHIyIdYS86Z58k7TknaIPVeUG1EzHuOOjaZeGA7Zu8VblJGp1wdI/DZISuBfOF5RhU5kT0n
vPvOlWFKAsl9SYT4muXQ+I13XcRMQIdIsDGocfEQ6rQ/YMTkNYwSIS6d9D5Ofc15ze87BgPqek1a
ZjY17BeKOQMCggmd7Y+0aBm0Jvgq5zV9Z8bfkbLshCBUCTpQjfmVZbdB8lqfM39wdegP+x2vpm/N
2XmhR9XKvDDOmue6mfbUQm8zy8GawZsFEp6Mahp/T7hkxt5seZNUi3ArtQmqYGB1N30CndG0eMeE
N9NKCzCpDdidQPc1QfEmpRblesTHZDvbfHzST7W+PEkEANevDzYi6H4U2dE22mZGFG23ezuygwCT
ZNs3Q4uiKAgi+89ebHnT1weCt2s6FiuK+hzNZK9FNTPia+UYJhOON0mkt3BDi0oNAB0UcLSU80xG
y2Q0WS5poKYtl6KsRQpGm88Ve74czgVBbIIh8gL4gjmUvMvXWvIK37gcqprUbArICNHJ+AAt8w6U
JkCdVPkMg35PHsSV94HZQj4d8ayAUjdtdNdGLeM6Yk+odmlzz5h5kIh80m+n6UknPvPGiEJC+t48
0fc/at6RwxIYe97SZm/de+thaoS7GdKx1OJc+8v5sGPD6Zu/9bbGDetq3vAsrxrz4fxlSKqoO+4g
dsB7MFmFwTo+aliUO5pEB3JH5TDlDAtSXsgQc+78tjtD1gSOkXgu5KqctfkMeglvlYyYnBfIEY+l
sazry+HblHOXjIP8zvlpustlolCApf7OmnsDdAA+zQ2XoZQk8gTD4WBNkgQ3kFEhXI6vx0Dp9CNu
bZ9/jA6e4zU+GNmSdiAbxacmIx76pfYnT7yc3C69vowYgc/kwt7NGVdi3tUOfU68xdHPiIm1+VPn
OoabrhEiazikqjem2YfGqXGlvZm3hzQJ8bs6PUoF9TmXf+YV1jwMHSbtVR9n3JyDNm3p09xY+whg
+5uDVmhT379qrj9lCTemJJ8c3ri76LvM/EA1dDKN/x973iZ8a1SWyLe5OxLLoUfKly+kjqVFyfWb
WtVNBzj6anRMD7SXw2raFOpxBk8OJPT4iDPzPMQ6+41x1ieLXf6tlk1ELe4OuIETGjABDcp6TvqO
fTlhSLpeR1Q5ItAykcCq0H9SAgNos3B3DViX8d1YxAs63xqwjs0O78iii+aDGLHZki1YxObdeFuD
4C9A/sO297odxFvJDW0DlTQsAZf+0nnRJqcEncXYV0kx235oTE7+dWDaB/wXpcMO/BfK/g0++Bep
uh3HAwoEBjCptXhBzzGNJxY4UtqA5zmCGUe24BBa7oFLTIfL5WE9eJkDSEmmPM+7FoNSN+NY41Tk
DBc9PnfVfHeNjp2+8KmIM6psB4R/vmJKIyNjmnlu175PeqxLxwlZEpN38k3+gi+O421sTheLwcA0
udFXbUAiZVBoPmZmq7BfWibqeT9ucJSLUrcVXgWBsAeDhbnSTJ9fnK7vc0zb7cAHJJCdrhklhM8f
5GFIXdBdKzPrWrgjpSiDA0kivBdTxotq7HZ7A67IjhdD+GUaKLm1G4/xQljFQy+kGGCa4Tu/tc1m
E/JuC5DHO5DFpgCSMcNYDw1oJjocft1xN+GZFK3FJJbfy9KS+TGfPXVPnpkBoPq5edDDTcgxMMh3
znh3MHf0+GLspiN/4OsZekOiiuR5uykjezd2d+OdswsNGcoXfTyGAgzpwAlpXH4+OGA/porh4kcs
BdU9lvc0P/oQeyhmZ5Lw2OUN8yE2WKztcon1IJdJkx4L430f4kFgILATCT8YDAw1i7/GN3AeD4NZ
je4yM0Q28sXybPXCW8f6eT19xsl99NmM5MvN5CwPOrMPQsUb70BywwVzmfiHOAk232bF+XchWmxY
9TC0EA0lZchXcKGeJB67suMlh8tTBqclWe7XQBKtYu4kGSlGdEnsTWaxWgX+2UjOEp4AlrRbPRJ1
ciA9fTODe2SgFU3dT49d93QvW4KHuC6DgSiT45Srz4UGQzDWJ2fNoCUg1tf+GrLEYpA5igVyUzeI
Ubyu+0WmpIT2PQb40eTu8FniGQ2KU+hl0xQwNNfY51ODnxyO3XG4mXnkSWXbzKjIhue1uXNHeTVk
GQo3G0h7/iYEBOnAbmw96B0fcmn5x2rDDXhJTna9chVZKVc2Jp9E2/IcyTIH6ATmtaRcpVoS9k5N
G9a4NrxBGAI0Mta4pwmUFhaO5aNf3VwI6bJ8kurkVsrllB9MOPvETHqsk9xYuc2yILY0j9VuKQvP
vLSGMH7keXl1CYmaZSl1PjMyqEBmgJCS9CYZ/jVYelh4Jn1WkyiIKhekoVkTlcygHJCQGFIOtsGh
yP3+6Kyi8MqZNqMlYYGc+ox1QpaF4ZJdyeieheC52ppJPsaRosrW4xkbhrC+CWcds9WfQXq1vA2X
nktqYpaxx3ptIhWam91bY5ZnJjeLzslIe02n06bmpzAUWiZfeaN4j2z2GFjhNXWJF8Cnu4wDd982
8XuPfTrH8ogBxEYFfyT1F4uG/tUHGNKB7/tikxB8M7B9rtl2F9jE0vTXPlbJXwPwiW0ah/p67Y/R
ZmBucCAUlsLIwgxtNmjzBW10P7pobXfMzaxmMbM60OVYr1hFe+bBBs3QxlOXk2aoui6jT8bdeFdD
c01zxmv2IiGhplNzZRYhxEDsIDo67gt7QhCC6Tu4AGwJ89JBhqh65ojcGkAwV2CsTxexjxoebA3e
KZb0RsOs1owiWmj56+maU1tAWGY9K5CSg9qPhssa1mc+kldKk9UEHIT8rUEHQKgb9PmlQQ9LQ2cU
UwimhsBEBk1DyHdfZ72c8rALx/agvAPiO3K2ciHAvbUNcxfC+of+bpC5lgWsBLr7sF36TAa6PTEQ
hYoDnEti/wrZgH7ENoKZ5PFLg76YCCiIWsbdvJu0toSwgJqzlZs5BiAUGyAbFxy6HnxUIhAEdfgD
fXo5BrV6kc4u/D5wyQFCSUTLlvpQG5BFodtE5SfIO1ZmatUMsSOyCYmTKjN+WBLEPUKpVUMNUebX
F5bQjzDCUQ4kBfjz2Tpwj8QRFmIGlAtXzLfoQoAusU8q9C0xXvLN8ijfTKjGFw9fxnBeOVvMkbmc
74+6Qa8uLpWUust8qutppOy6Xi1BtdR8AOCC/uDa/bhGOPGltgW2cc72FpKNE9Xw/Hgu10uHd446
zKE+nbmGTZqlETVEQj7Z48qP6jq24OfAzedynbEICqGwmBGxXOQQBhSk2MzJypIptjxL2p8Vog/O
ZkE7GfdyM6PCiPdyeuFsFs6Y9dgWjJMsYKxWWCImQMhqkKDXyzI1IlvAlZBNHcgjdhSHjDafMnSo
Jtt0+x4uXSge2QoG+2m6c5jr7njsjB1pKlza76QZKf6OaSMGBQckXvhrrMHaZRrba9c9aC6FV/56
kffF9VnHi8VKW3zRNxi+yTDec+MA7gZloza+bwqCyZpPTRNliQY+jyZibbJdbairJMZSSpllndmr
TadRpiY1bFoMGR4/rHL6aCerxe0QlNOVyWNCDV5p+FYRdGitwSSi/AAvy59KwIh7O11/9RtcE/HB
mHlXnMkHW4HvuIK/Yd2Nl16YqMeB8Q0oe6qYIEIvElZIDfIUfGKDQFJipAltgLTRss1FlbglgexC
xBhdHRsn88uNpnxWi4KetvYDifegUMrHqphiEi/iKDOIDuAAAhUebZAlj7oFoyRUkJ3JI39rSI6y
YzoaCk9GDCmnr2h/d9gSsD+1Pep7D7PUnzBaKDow1HA/uc5ggz3ImrwtrMn8bT3IUQHEjXvj36kW
nHBLKAUwGgxSorjHXx90xXpcdeWBmywb5aYVh+0I/Xtv0wFikU7Tac2kn5bwFlfGcUqvTFOOrVZd
HCgxGdentyBjIQO/OnxipJP2dzXlslLrdDfoWYt3SoZ5AH9fI+15gbVl/BE/x/Efb31obTNQ+n94
rPzDTMISEmolGqvVlch4zCBSyESD+zek7wuMsBvpp4rxxxx745fhmdlnV+ab/ED54l+mP21SdmDA
EFN5zPQ5gSFOGwlPgkA2aAOyBDN5mhXR6xc/i5e0HAEqWMOrwQyTrXKvwJCJzbtW2Wdllr0IjUz2
KL4DO5SVWjg9d6TL8CPwJ5o4G7gPPXu5ZDiINaFIj0O1KMCoPg09TX9P6dUJLHGpCElCiRNS3F0Q
DPt3PrCDLSgKFmfCWQCP8bycj7D1hNopHt+yi0si5iDh3GkFpa9CiXnlDGWrHNUXPuMX15Y+ybi1
e+cZta1stDJiRGLizuLhtpbKuEDAXm+Ft3ln9BllScOu94tU6iZq696kM+Gt+nEAZhaiCQh73i9x
vuWfAAT8lrAhY14z+cCuqm03nk7H090u3IXkolkx4cE4woeUJX1vXIcSH8qqxt88+9vGZ1mraTrJ
8/LI/xDGkmjVZb2mhNURTIKltopiWMxZh8kP8rp40hIQg7FVv+XZnge2ZMny3BwIyxIGpnEcyZ7g
ZlYr/tSRz8gnQbD0d//ZF2+W4qM2Ophk5GshaqFwLmWmPZhpjbDgsW0jbMmQJm9H9CVOzpuKDDFE
KHGQKiIjBK+NKjX7Z5xOlA7SU5b3xawlGbN/e8ImlWbdehs91v1aiCNNQCgSq5m2JnyMLygtUsht
v62W23ZvFI3eJgp0ODlnIctJ3FDo04c+7W57HmeI+w2lmpWWLBK2dIeGq1yMqKXjwhmwDSpGnOxV
mKPXmRBJi5nw6KrncMaERcfN/aJXWUeyUMRCH+wJ0ja2OqsEQ+l8ww1p66/o4B28Z0ADGLwp2YCQ
9bpFGEqkKfMWK5Ga0RZzJlcqxsuNorhXzXaNRjHaIVb1i7dyJEDvGB2jN1GxMpeE/+tjiHRMhBBZ
S82yhKt5W1dKeWjnkb9jfsEl1VWm050WnEJox1Pmb5k4xZimB9V8aBhxRxsEwTbALjMrmawpyzv0
UrH1Yv0wVBweNEdi9y8lO9QVYYi4Rz8A8EflFpskVEGheQvhG6ScuSJrSKlns33l95LbYr1B+fWP
cn2x0rh4oyeD4klpS1ntB/jhB0aInRMC+VnnGuVM+IYjhq1V59gEfhLmq+CYd5YXpF8swCgzNX/W
UEyvsHtltRCiLKdRWc5uZcpvBkkQvXQhcclK8jC5+rLBktAExH4PZKnE3eRk5WjlhOU8mv0Lw0FR
tR5UG7vNmEOAY0bRy4zlsmVna3mi4R7RS20AVnRtZNwtlUcUM63XbPV3o8uDTp1a270PpBhJvNgf
51d4vxhk7+ge3SvmjNhrJsGWbA00NinkR0rzyf3DgHGDxCQLpPmCcEovE0ihkC8gcNOUYbai+8dE
+PBkofDh6PRNbCwRMVRd/NzSyAKx6bJL2cQsVx4jniNCLjr+FL/FPOIh4R0X0MrEswQad+RRfEH5
EVxRnOmPTpErhE5BGeV75B2kXxl4iaoJivckYhVvTpw8wR4l2qy+nLCxANp4c3DCFb7RYvep/6Iu
JqYEJdhJCIASFQsOIBsd7asvFOIwHn5Kl7Wfy4xMKL6fgc8v7q2gBLgwbO3g95Eup/W7FMAnQHQC
vwqUmPVZg4ReLDRlOX7xlsUzfmpikzc4nYc+zma4oVuKDyrBreaDhHhspz6FgzjmL6v8o1C4LwiG
+MtyqjieIM9yLWQScs+qf7Ia7xm3Qtvfwx8XqFRGK5U3uBPCR+f/Rv8/fo9DGcO/7TcjhN0tc0xm
CQVYDiSafssvQVW5GSULHtjLRJbeajEfJZMJLpqQ3GEq84hrsC0TJgxlAeRtWXFlOqXVdBoMVJvg
y48BDu2oxikIgsOJzDu23Ngej29KBeYNYuyfzy4vyzbCx5Y3v4GRBEySa/lPXE9utlyJZWVXbvpo
MhIMn+g/BAsLQXnPOOlLnEFJCvAPO/QFMR4lcuWWcgEFn5BR86Fio6wGnoQ1QD5uj0eBgkBofrf8
d9tPuowYWTsZQJDDmtQYkLhhKJ3snVRpyaiS8PlksnZav8EmAPDFpraat9JCincceFUi5LHEsx+t
1t+PZFCBBAMWAMRswnVDx5tmmMp2QgOJYisJ/8LxmFV57DB+HsyRtoxWPrOBRkU4+SXw/A245u43
uT7QX0vuHSwIcYvR8eL2iA91146OZGO2qQnjw2lg8n6lHC3+zhhY4q3J5ZVbIgGljOwPNGdJk/9i
RxQlq0gKXMv9Vrcu9eXdsmdac3NVf/MRghmfFEePscM/VUwG6pdyO9GCw2g09fdMjlOsD4CaARWR
dwkf/jOT45C1RYjghIJs278OripLlGw0FWI5kY3GOjx2WN3a0cN5VB6+2Gssupu6h7HYcZJWfBX5
IK5Gw+CCNBihEm9IPkscPSnTIAcTCGCl6EdqYm7Rb5xYuS9/INPmi0ZuRxcqO31v+cZaAsl91Pbu
UwY3tH4qvmmVMe4FBLSgTkNSCamUuhId9NUI97dfD64OdILkaHdNpX/1VHr/0pzRoSuF9fUnV4c6
YBP2kEPKq98MENoXpu8iZRC46VQ11aiJ68RRv7gqhAlVFEX+Q8fH3xM71Mz2EDkA8ZIMezU4U1ya
UouaDumea3T6Sv9WLfxvq6b/yY72+uJr360rQcuJRoc2/dxYnSSGoCDUZOf2efByPyxEUmqF4hVx
3N/F8RH50NbvQOFJiZsoObceSB+mxDuq+XLZa79hXzxx1vb9m7Hvl8hXH24+ekfT9K31nFfP+Gi3
BYiOKT4qylLEpXvqcVBzBvd4ozWEvNCrT/rCBi5DnazGJpNOnMi6NjVxxRDvWGngS+IFQUMD2aEw
R2K3PwaJGDmF+nnRnI7PtmAJqE/ZMFD/bwX/jSScD7IeRzRDJP8hsd3TuBvy2ikmNAvEU1I4X1nd
jzoQxZexI+Gj+DOySdAkjsLBkOBChCKP5j/34WBJ6FSMLwbDhEFzxEyLsSYEITA5IzApXlTbK57a
A6B/2fCzHoE87XJ0qBhrBJRsqd54GlKHJDUcUignHrD4ErDJ/NMapRN5C31FK3dXXhLH6GnU8TjF
Z4BM1aD5nAurrPeX90XzAj8bd/s+eDNbMcuDcz/z8wEJ+czv4oq08TZkh/Lpj+EDvxFtfIg7KH+F
tFYfH5dfry/jEOvBDJKN1Dk/xE0SJ/3QVrROqAX7uRZIJNv13deiwY7xRWH9ZdRGgpXJxP+CpUM0
d8WLQEyHaFMK0PbhPhQ/LLOysfwGqGXRQxmDecwCM7zZ2PYADiie4R8YEGnlTkDcB+kX09Gj5IvS
UnxxVUgJj6Zx2ryCO1XrdAS0aAl2GPUC9Up3epg+uvp3Xp8CFNuZrMbFS5FaP60v8XHaGxBZ46O1
EFAJYbjtiVgmLzrUkftEg4Q2Tqpwyo7SPN4oqW8/GVRYXAEtaND5HbaGh4b5CZ6L064zPu0+aIPY
aOpwi7sOWSRksXED6Ub6REFBq9OSSMsH9bkaipeY+Q+gk9NMnNl0IrEQTYJh1lri58o9fplyp5p/
dJ5myFLcXd0vpKdsyBBy56wbMPDDzAc0PPMzXwaMTJKfO0rleBVw5Jv6INWLqKn1LIGc0aIZ9eg1
K8EdJXL8Zr45VaA5OoTMv2qiZkvFUZymA7HauaIif1hKwwRRJLKQbkIVofqhOpW5/Z+kubQjUGel
fQ9E9REJd1krYaTC2WBgyQLJjzkmffn23sk7ScE+Uc9DYWa4osrcE7X9LNyPpSuo4hXC6uZgJTIS
QfKDmeqk7CTwGcSlHgMwLZnZTNKyGqAyPPdU0EnN4j9/XwId2eQ3ttWsBz2j7dPVsKrkg35lMZwg
cD9Q6WqYOWielUHh/+LqiyMvGNF/5gS4RoIFQBNbhq7McDV+sPTQoaumH2FsYU+S81RZNBddxVaR
DUN+CUUKsz46v70UE1BCGZe4OVrNiXybUMHpB4k4FONCa5NtzukqIXHqyZX7Ib6GDg7AnavCQDGB
cu5Adwx22jPIwWEIZWE8Uizw0gQAErNdmUZOeU+llaBu4iJK+MO0QiGs2mRS7zXcKbLIFzsMQT1J
bY2WeFpAK+BnnHYQ4VNRbsZUq2nFRFZxqbKS2ldkXfmR+LGglkSU1aXiT6Z8gucoANx2Dzj2pk8P
w7wbYmzNdvUoY5oYhjWQyh4iIIKiuYxxiZWhukcQzmC+EDD/Ss/qhuo++wfnzY/E4fniHrC6MiJo
8DViTIWg+JS3KQ5VOZTa05xjhMQ/l7ETF3ovYeSQu5G8AwOcpEcB3k+n+0SGc7UWjagMqZB3SdIh
5YfTrwyh8ZK4KywJC8gZehKQoBaGBDNpsr7EEeTZqoij6YlTKD8uLvAeaktkr3HjQHHXvjsVGEFg
E9IhAhLL98DhEkVPNsnbo6ZO0RCuoniQFXyD4Ij4knL/oXDxxcAq23+vyRSSpArdF5iTFP3rGwG8
QfwLwHoJQWST+CY1mMh4oL/5KT0OZJILEvIfMOOwEniuIBGyNcEf6HwkV5ir9xy3uJaC3LQBOdCV
MCiJq2JcmRKy9MoK+0MSBT0U3/NktJ22J78ZYbEsG1Du8EfvR8A3AhfeROGiQLjikB6M4xIJH6Jw
WVbPQ0Fv/qGQ8tkbg1WCDMZzG1MpYKdwBdZrJgSHJkCT+AkH+vPppxAyr036s7Ivcod/KFQHC3If
N53HUXsN5QLIoDlzwnLS8naBquSZHqn6Dj/07BzK/99GaBJU1qsxvKBOAJcvgKfGChzH8OFhIQwW
5NdwS+hI7x4ctA/7YmEfESncdQU2cYOwW7k1bcsUlv8jJCVZuJmR0ZeAYOy6a39hCj6CrWm4PWY2
oDoLDga6rdcN+Vo6pfCX/HyqjbUIk0/FEX4CjRop4IQKahUzyfjVeRYIChQCYJ6iziudRijLx2fq
AZicgBFclBAp0ovEyyhm8ERN3IaSuSh7F6Sfmv6+4P77QOC1FgCU3PaV1uSLWvolErfkPKEUq3pF
HqGAYswkE/AxLuz0QxoC+TCAOtR3KRZzarsv9TQ1LhJVNaSwETNCnoRJXoEc0unmA+onMEjLFuyn
AOq+GbIpRlf/n0/evGervLijFNB8IwzWRivHvqnUeN00WL84fi5KKMhPX/RGEd8QsoaWffLOiEiZ
DyiXJd2t9Ftbb3dR7dNQxIZxfKYekq7BOtV5rSNFW+EbrX2whJbXmMAj/ey+oMDApB2nRYC4O/2l
wNRnX8nDe2dK2Px808ZNh2C8/7rffkYDp+v0C7mH2oSm877qnx3ytLXT6Dt4plYP7+U0yRVUclIW
okELlaXgqe9VAx1rOiVmFNk97LxtfVO7hd1l3bzVtBJJ0iZeS586NSro38Tp7dH+9Nc9zznS8uml
92nnsTxmUCCpOOkECoXtNCxrTtuN9aW3WF2Xj/ffOSXr1mRhRTwYHmb8fewRul7Xb9R74dGofNW3
g07tCqeHwqQnzaq0zuIz+tI73PymdJ1TUV04JKfk0aUpt86BdQuqDfbB6+H3zoRi+9Y4hwgJ/YdM
rSiek+xoeHtaquVmIyPFCZ9ZOyRq1KUWJswpI4EmrlqF0i9q3v0B/zqiBR/wwmqxWnTRdE4e8SMp
4nSrLLos0xUaLQZLurSIB4BwD81nWiYjy77j9NSGnVFt2BupIUnekTp8uV/74TarWrmUzjoSLWYs
1434YKXLg1VCJFv1V/1etf1Cz71AGaZED5KZkeZHd6tJ5JYO0+F+2OtLelI+U3qlJ/Hm1/t6VNUO
Gx4j6Oi2nKeN9jpVlPQztgQkg5aOU5G6pKa8HnUmlU5FDe+j5p+HyDB52agWyZaN7sOLJcX7R+Tw
X/0eJGr6C9BuHWkoSRtL1Ts1WtbLSJ2udYY78zElQn/rvE6pRM/voeyB1g2NLC7DwkauqjIXLJGm
dPu50NjmxOt370DTi4O4WvSFmHYX3cU9ViLYoUHdf7od6gvg44TfeB/etze2b5JvM3COrZpqn0Mg
pH9qMaNvz0K03GvEbe/jt5qG+odq1/xI87Cj1W2So6b7u92kuLQk7ocHAKsWF59wevTu6NR/rvo5
gu1Q4chVL47E7ypadNo1qUX7S8SwWzUodt6kDe+SG1lv0VBsBRuoGts6Zdcv2otTcEQodV4+khNV
Anq58jr91u5BA+3SSJtGNrsU2hdZDaLYh9FDD7zLYhEzR8+0otXaQJI7/N9IHVDcpg7UjYI4i9ma
wGY+TbqwJwUiX7+ajoLmIEKwDo5TVNKaqQum3sjNS7yi2gUe40NDXIsl6uI+aHFtHr609kMjnkTg
pRHmgzdsPaQyLtYeHp9iX879ev/7QeZ8ve0Z2wiHzIokRSn0ugFrHAWEAZkhiUi/5O3qfSjijOGM
Jt8YV4/T4U86a9YXW6S54mt8PNA0qpWiwrXa0KZxe03qNQ4psy7ezbjMWEvwXegrTzM5tIiKl4Gu
4d5oDFP8g2v/OF/FPafjrLyi6+/neJ4NypS0Y2nR/2hfQJAAlexoDxox5NgJQuMMnWZKYBrTXn28
f5qtWc+BqVJzv6lV0BitMby3p6yzXYKIQfNttMf1ZXG1PpSLJZCub78OvEyjzKJ9+yoicf5Q4s7K
U6pChmOCzPmVYmBqBJBa62fNNUUlwwdasVarYXZqJMwIG2+26CI0d28U8kY5mk0AexRGKNvL+FIz
buEloERgNWwO4VLTSwchcps6GVdlGeyeHCc/AlZ9pMD0kcPxuhL2dfd/dDZEVE6dPesJ7XodaRcv
8iArFIcX123+8L5o2WQOskCvlndyIVkejfP4PMpB8EgEdQNAvFNAJRWNRk9OsUQBqfHG55E+D1BS
Lu1xl0oQBV6aimQAPQmb3rkenYtYKS8jJO3QLoF17uwQSdXrg5yma8dJe4o87B2cl6I8Ffp+OapT
bHbRe/Wkh0q6gZKgAr8IsPKg8UerWO5xtL+tuEfBeE+xV9Q9Lq44+/VHcC4vFsvexUHj9izitM0I
/YxDUm86FAyd5sfXnTFOAUgJYZyBhwg6rebQzKH26iEz8FnrOZe6lgNzt+J3D79DNZi/1+T0pS/D
llinpCqYIrVWFxHGFulg/ChEs4xmHZforjODr+/ZJ3V7AW3StbKnY6CDb7xapKwdSSuhlGi5sqhr
fwLY6p3NnlTQtrtC7I8wP29aD3wR8rcAqrDWp83FyyvI5VM/Eu+3tdlqg4eZU4BU0mrCeNT0Ht05
306dZuRo888o13EpJf+izaKsv5PGRKUiSGkLh7g4WcgKH6iZPhvPj4kVa8RNQJoTUbJzNFWvybof
3zp6Hays1POj90FuAOfBaR7pz0nRtgA6BaVgaGFQsG60GyAdlIoUE/Vv9dGuAZ0kEK9GhBNVhN0r
VkZtW2VHhMxRGnwM1E9FSaGH8fFpd26XUWo/p5A6ghRFK/PpnwKyJWaTJiwqPbHgAUUdtzFC3dFp
RL1BZp0Q+x104xc+z/azbseXUX14GL/idLoK2h6itHoz6CxeyWWUL9txiYWK99cBTtFoTwnVISBw
vQZdyAWkUoTqlFJFM1RvACFWy0ul9v6alCs6MNNxQ1/VNLAT7gG3TVEMnmTBvtJ3Av99+o0VpBkm
x9ewmVsFk7W9LBo6oGZuq89AuUT5x432gGbtkWSsagCTQDi3/aJ9dS+Ffc7cBlVjL4uLyx+3ttHi
pqPXWzfuW2pf6Qw+fSIj1DHu0dPv4q5GDcTGKBoDsjtoL6BgMjGZcd1crloRvIABcq34Ww3T2XFN
0cvyuLxSpllHU5tLJWtI0qbiSFq41EgQGoeL9Z0oLCE9ILzrRlmfzjo1b8UE23BZ4LS0UYiiNh3V
gg5KTPSJ6WkPusazzs7PLlJG1P62vPswD7+DdH2cIRF5GJ/LyfmJDIbBTg8FDWO4Fix5D6dIktTN
0Cm5aY8kn7bPBEwtskZc400LkF2BBdJeeQd10TNKpxWBOuJpfFA/1W80ufrDyqkfq8mobVuPeTas
TTDkKG81NaQJEsU/iIwaRVX5adhRva6ajW81F0wQdx97+2jNms1prT5UmaUupT4ngj+0+0iuD9BS
A0Aw89mHWvy20UmlvPKZUP51UXUKyoP2Gyruaqn4SrTy6143QEAuuQx5Yz66jSk2NbOhSqHhFQQO
AB4ay9frUgTWtqhlTPFEmu2hcgP2bFCATl33wW+hxdvW95Rdx3StpiT+E7FEdHz2lMJYjxvkN8Zv
5KHqVE9KY9Iuo78dpEaROnUaQjytB03pUUufP3dYyTxBtWx4ccGwhudE1A0p7X3WdeqxWx5ZqQKO
qae+0GDwire3Ivn6dWig/fzoD6zkQf9Qk1X1CWtP3iFS4od+ukcIWe+B0/E/lyCHujGqAcSwSjI4
4EANlLD1d1hFtGTv+JAp97TnoIqTlB/zh/YRk3LRCApc64g+JjXIZGcy+vDOKN7mgpE5DC7KR6f7
mJMNFf8JG5cFjg/SFQ2pDBt6KOJdUc2iOpbkXmtEJ/tj8iA/i1QbvWYgwJJZW+kp/BbM60GKTBED
3HzfUi2LkDMRAG6OuqHgsBOldz0ldViXAmjCAi4p945P7J6wb7FNhKZCVEMrq02RpNo1T9tnrC4Y
UnTe7iGmoPOn4HTIDw/rFNHSWDKltYNN84QO84t1GwBiScHTNH2OFcXJXiMVTsPRfnt5Yb/oxa5I
C5HWwaBAleNMGYAU4lGlSiWZ1wHMyNIxCoc0FqGMjUWvUAt6Kw/4zAExM9zpV/+RD9okOx5BE7Ve
PnUnn9fnJL4Hs1uHJf8mt/kwaoPPB0rzp44QMJQ9er3cwOVWDg1g6AIz4U7wvm8L5Vmthoo0ovXn
/yXsvHYcZ7It/SqNvm5iSNEP5syFaOW9lMobQUpDURQpOtE9/XxR/xlMTx+gD8pnZlVRVDBi77WX
2b4NgJ3OszEagdJrzB+whRmopBjWpLRwFqaOCNraHFdE7mECU/UxvXfduG52zx37RLZir6WSmr4X
7Ar0AuTnzoaJhiuRjscKmVfTC0mCfxlOCS83EQLX+QaDd6p8qv3GryGOCue3HK0W6mDqfzEOFOPz
v34IvyPxTfZuqCeZVRngnqqb/hk4IIzdURhvioPoUiIQksQZYj/9iTgkfx4gR3zfvQ6P3XOlQ4/4
My9kJJgB6nHQeYpLqBieWDjqE05oBOLH//t5+GOpJRhSsFlIx8JEecrQg06oWMAlWwyn5pSQLSXe
U11oBe1qqhmzwWqdLj/fkYZKN+lDUpjoVT7dbvamQ8c3EH6HqS9KvG/11b0Tm/ekYDid+pHyWfQj
p09xdn0+pyYdZM6G0Wf7pwnj1zw8G9XVPpNnDL8RBlE6M7ptXoGhZBYUUplmnxndy1cSIywbzi4J
tgAOHGU+16XGzyx7Xn3nQ/5jiCmJ5L1ZQW3L1FiDqMdhKOxgzMF9n+XvgcmU5rz2943xmf7CxGWe
1V2tVTTJl4+ZeaQxxu4AiF09DpDWRvidxxgvrnB+3aTnVp3rv3d5NfqC2m11u7j2EOoU3zlyT7Si
WaKF1X1rEzjWk0Vz6x5YrlCOYlIxJDs8ljqALsoEcqUqII6vJJrZCkprefKA65aglK43KG+151wl
KmMAKku+SdzIMZDE5zRsOPEwGYWxxH9KFvXYWmp6eCGhOlnrwCRyGAFF9tNSdyPqXEB1Tjwk75FT
7HYStqLq7V6A2lywixyCBrpbQTvlVjCfrfEDBJKuCcIjd0B17/idAe92rsYtoFE7xmssaONvbIZx
6p1eVv1XMkeGHqgnAjGaFVZdv/gAhemhvlXUmOyps567BlRuKJjpUnU6A+KXL4Yx3AJ1o26UzWUH
I4ZjPswL/x/qyGiTukrrfSpNTNt50oK+veRBcJabW37UThK8WEg/UJwSfuTFSbDjphZit4qwCri8
rhIbNXsyykoG4ssKSfnhSfYl+yZ8AmYCtZuTLIMi5CZB4qAUXGAwgkhd36YLuuSCnha3b/xyKH4Z
MTxWmJdUP9UPFXga3HeJ1wbUks8dNdcOBT2vljC1dMPDQ8lWr1bJrNpyjEzLPQNy3wa3JVyZsSLW
7mwgVSAfcXO6/JYYMHMifNhIW8/FtmM6ue2PIs3UcvjEoj3eQf2OGR8/2hxP73HqYUu3kY/W9LKp
PMPDonuRTO8xdSq59IUj7YTJgErtXrrG3RkJnxj8Z2bNd417wSnbcW6cpFPKM+UW0FxFm2wdG+yL
gFFMd5QFiuqgMMb+WyOKYJ/tsJrCTnPUjzVCDFbtj33Kv8lfl+u5Co5c+iV+TE+H+KOCqvkzywQs
16waDBGtH+ozttD2R8crg0jU17I6Cm8+MtXa35o5EBPzbbykgA/jZbXF0GjYk4BBEzfW2SbxqWEj
n9GERFdaWMWvJ4L4kVPXmrBCoBp4fzQp1RHWE6Dz3UfPSnhfFzaYiHGuYbF0Wp4Ek62eSVus7H6k
SKyL+JNfLc4Z3uZTZHnDCRBDDU3MQpH8Mw1KwHpoR7xIUMWfaD+rIPMrbF3+OBMoJ/bey1laSlsb
u7Vh9goK1kFxuO86kLHLOb+Z4ELdqcStYWXNK0DbAvDz7toextA4RvywToHmok/9Vi0kEMj+2gb2
LGen52PbxwnIDlKRHZRIkinzliqT3geGh5epfYqmIKp7cAowfo3GRiy7eq8IW6j3ErtcosnpC91S
ml6gsGnwmjIyX4TG5dXzgHglo1hjbH4kS4TFK7gqyopdCRhqx4HdfIGcvI/GL0YSKnLShTxNZ3yI
C2EtmbC+Ll4TeaOLV2NnAqcENAenus8C24PSH4g2ZSiXjc1vk677mwaM45bRSImaTByDduO8JeL9
PKv5zDpfpXYDo8agAUHYV/JbfmD4MhrGOpD0d5R7hL01/Dt7Dm38EDjpLdnJTa8SEWVh9vKz15yq
+Jm4KjOpY+14j7D51LAbYPqAF2/ioCjvcYCrXMLRDXydGmEhc9/kP8IL5Ody6vfJOf5if6TkMW40
74+fvJvOBN3/4rGDnu8HYtIyHB00QrEQkfip5T8f9C1TlTRz4TWjMPgCgCdYzd6ThWPoQUFCCvHZ
i2KlPfx6m29bV9oI1QpI5BAOvfDMq2DdvlDTE1fj9G/xvWFsUXm4j5WF02PXgU/jO7A+ELeo0C4B
jeDksnN9qL/V/k1/QD47wLqNk4OCf6Ogm/ZzSLXL+Pu5xeAM+wZiFmgQaCKey2qO+Q9ONjFlDiQU
uArwCu4eOzpbe2b4Npr4wX8NfmPOZC4HCGPMvWsbMA5h/1DVnnntrqnmELM9mtM79KRew/VsnJTq
MJ3qo0Dm32vGeKpoTq97/Vw51pQh8FVUV44C/momh1nlW/nCKiePy7Im2An9BpUUbw9TRXIL3lMl
9SjHqrkMHenu5UQkRIEJB1EjMMjHg5AzIwXeHR1N03lmy3/o7/crMdSu3j9PJjz2mwk9H4oND9qX
zVAYXs4snzFrgG3MzRjpa5wr0YNSo4X2Nkm8Uh7nqAxO911zY1d4N6FpAi6UF3eYSZiHbu4rRsGv
BD8Szlw8qSiMguIPo+QBdMoxIcZjY8BWflZuuGjSJkwZJvNH8SMab4OfIPhan6AtL5k2VV+F+1Uj
z8CaEgKPENoyAYfILPgDgkJEv+ZCDToznmOYJEZlTIf52k6Y8LOYA3NJY4mlNBsKWHsACuO+FoI/
SFMzQYTf8Z+K3VAwXC5Cg+BjuiKm4gmfFMwqQf0T8uv0Bx+anRgk82eHJMIDBRWxn5+Y28K2+s9i
EuRtqTEPO9jLAYuuGhAkc4FtOANfm3pnA3rO261AKqptGnb77PzGnZA9nFONjUU+RmGuOfzZ+u2P
7dH+0j9ey/x5KKUD/mHfbXsV+QvEWsghvbYyeTM23NuPOXY50uqxRuqxu39gnaXq3jAac7TxBdVV
o/r4La4aPn1yqL/G+Z4TlWm2J72dEYMqcLRjub/8NhOwJTJn5xVvzZQTHj6Wikztpn5ixYTVxJHE
hU8xdUjnKQ09I3aMcCrIuubGXigb+9pyJ9SxBi2+x+uVqZLwi1Pv4o9R41WQGBbKMj0AjVx0pwDI
z71Uc5W3D00laSaXfbwYgnQiBXjKzS/f3e2+ircX4m4v7nMZBxkjEyZOIKLuxUf+ET7vPieCjh/I
yCY6tp0n1kkZ4ZN9GQIcG8eXY1uNS4VBEEZkagOsScvA51cx+2DMU+mn8PZoRwEDY7zp3eTt6gBK
n6zMN5uW4kcj/04aX6AoNwF5DfMnhhUquaspdCCIFrHbv4LR4FDQwxSwA1Jjq03DNGDPNEsp6Ess
YBCsNpekNuJ4T2gsA+U7TmIu4P8lB7kkUnsggkKg9VRmuu3WoYLp+1zjTj4ou0CANQotefFsg26n
z4d5tqY646wj2YSXh0zmmz/Jvzjm1LX3+I5nFYSv2CF2R/vFA+kYYxWXbkjKEUXTBVZWWHz2S2Lw
8He1gzelK9YtVAov8RuQpIEwajYA5tC0Hjh2ASfzfLIqUWZWHkdlg4eXCn6KdfuNvjuGlMVjUY51
EPbSV+EZAylQDeISDGf4T+KqooxHG0UgjKLbj27WQdswkuhYibsS3AMJxbTA8zb+xZQf4H3A8I9P
n0dE7L1gBDw2FuA5Uq8vnGH4Vzv2akorRtQDUJVm4MKNFb19GWPwSW33geXQd2E7oNF2HtKy3hmS
Xsam7JbEFps8sEBn8o8Y1Jfn5xnPq9pph/GN04CMxWhsXsb6HEdd50Ztlz22PDWTbs7DPsPN1P6I
t+SSFHL4GgUvyBXCYJyKVJ+neFIwqnpAgF9fsGz9ST0cyo85hwNsOIS6h1h2KFSb/eObku4SDNvs
4TS/CX6xtcOu3DD7YWDDRmaNxVS1uVnfb0aAH389WunTKb6G7fsjRoF1aPPxaDfAkAlbfwheIwjJ
YEWu+NJsLl0vPk6vYn/LYj9mdsdrBvOsBBw0LMXQ2Bw/L84tcboTS1/3GKkQ3qLRVzjr/FTetOn7
2F6Z+A7bWOGJe0EGZCOXnNd9ynWJzuKypv3FsWaVtB7TXuFJKwI/GUFInmlOrE1S+Qqk18gl0zvo
N7oU8O7jxXEmoMMDjIkISGTpC5AEWAoQI5Dbo6yt1LPyDodd8fiIRTlfLeAUlfJNUtiT0nZDdFxY
P8gtCgG9eVgtWvH7KBlTUzfJSv5JwzRxm5om4oaPZMwOBLMjOdeLBEQJpQvBjIxEiHaYlSgQBS+k
DjrLy14ORlhKvYqI+iDniNgj5QPcyC9OtPXgMRnQuKuuZWEoUJPx84bwr20sMEmeiIbLiMAYn/PS
DtNqnZ0HIt17WjcKLza7L9a0jNEjaYjUCzysPN3xUgGswVALQcis8UHMVwArme6An2klVsIkxI0Z
iGSHIiNMblJyOOcAL059BqrDqvLxcNOTcgYKwkKpAo5MYZxhNsuLTDd5S2hJPj1k1/xa4p4ehzwj
8S+eHPyrFUCF4ZAU2s/iO6613u6ZcxG02eh0cowskMRwiRn+bsBd7SpdMxuRyQmo4z1JLAwcgRXz
z4FsGGplx0azqI49k8ES4mXia6SzCY1vrewiXtL0oDxnBXgzkzXL5VlLnRz4M/lIY/dJ18xoe/xq
pkZDfA98DAzI5jyfmJkdkRC5wrY7/qj2FE2pT9tNAQc5j3Sj7B62tm+y9braXDkYmsOXEINGDZg7
r7enzS8nBXynomqFkVKtSH4kPZTsv9cpQW1hTI9id6PIgzc04VdORp7+NwogbRq9vHqS6R47Yry1
GVxg4qn71lVtPjIIcO9p60GZaNY9FQ+Bn5izjY7ykyTybgfZ4sHwcVsyafXVeb6WsQH7jUfBUC5k
tm2KFXrSGPsGY/ueRqGB25LD7vhm/IDrGxSN3/xDKK6FRiLGv2IUxisQTd4P/JHiG+kz3bw64Xw1
ATBmJYArk9i2pkxnVto5+nU47HDr4309X3Gyno/gIm6KVbOtl+m6mihHaDLz915ZWLN82hx4u+hC
Hj8Ep08ui+J4/34tVVIKRa7JpKh8duoaDlBPGqRPyIikYMGE31LS48RTY8di470Tsrxz0ZUgLq6O
1RE7vQym5bY4vp4hIyeQeyy+OyowXBbd5+B3LpbwmuVEMsHcbrmjTxxHOoqL2CNl+96NzT0Q79FI
g3Zjkrk5fAhzMxaRAqAFZ5WJq2/GcwY3o0V6ijNMm78T+WZioz8uu2mce7YUFPVYjVbyJUBD9WBG
jf3CvMDOc1kvhJFNRhABfGioMNSECA7JZeb+uvHqtYJQx5rZE8QIiZ15Q7kHvjI+zGRa4lpLuCAy
CkgWWEXidGV9mQuRfQQu5VTSxGJSNKm+2rWyhQ7DMz6JJvrmcdTpaKxA0vy3BofcmMPfecA2B+Su
r8aHAnJAOmtY84qQ2/m9FShsE0TnVOxQpKPYk8SvskVVBeUzkN1mKU2bpeEXcCkdKq01AC7RE71T
UXhBwY8pfePgIZglesDW2J1AGeb6tttUfozEsPFKRM3wl/w3LbEVaoQKwpAa+UspaC/CRey+TdY2
sZYrRB9EBVZAaAvpfN8Ia1OOb482q9/nywyMhCGITC7bbrjmS8wtr9Z4ecarBseYcuxBpXKwSVie
cagRhBbsSXZ2P/5i5vvmM29h4AB5jCZ9ND5jU8NfFFQroXjEyiFyNMo9AEMYW+Dh+CNUe3u6NKcY
PyiON3+jI8POb3wGGmO8wu1neDaBw6x9pfui2uDQBlnLuSyLk00dzTnFsJTTuQjCTCTHKPcp3g1T
bUaKxi4Pnt5oXG+Z6ONKoc1SDtQVyUJswoyASBu60xUjbWGxmOQ5u/fOYeGwmZJEZDKVpk+XhZtf
z6lCt0B0Ilvt6RmE8sYOK2xQlJ/3roM889F9mlfuHmfBKpOdZK35rwmDh8llNXjqFP/V4bdTONbx
Xn9LPjigEbn1VGlczZWHNSuQTf0KzeFJM7ft5+KvtaV7YnUXc2nTzukAjgVc/HXrkjIYr+O1BICY
TF7zYiJzE9+UK2wNxhcGcnC/7U/z01xIB23X44yN9o+6I6I8vjhZISbMYDIghDkib0YhIEMHYCFp
Sy1b6U7aBT1vGNiFIKCXxgbKr3Qlx7eBiIqbUOskD/dC7Q03hZV8ceRvwy2pfHB8wIUvRaEgYYkx
hObChEy5yEK4w1wTT9pzlv32nX8/QiuvH5PGcgwS+JZ4k/f3K6cQR4Z5HDjFE7+AnM2pMauB/omd
DeXT84e3iy4Z4UOAHZb7GPkkE44eK3zHKVwL/u9LqDw89tUKUsG3Ue7s9eOzXDQ/FKRBP095j12W
SwTvGSZ17pJK9XapVEjHOsthe3qynwtbVsJr36QLSbjg4WvVuh+vK0WzKQYYb6TKxgyTa3MFSgdU
X+UBXsC9TSaqv6luKlAJ0yxpzFaOonD3mknz9ynHiD6cGqF0ZgGB/rCwuOIBm8t4cIsTjpcrHawn
YOvGXq38SXajm3x7kGU1HtGoH/j75Q+LtgzwHdk0KF0IX54lK20J91xykKowrMLxVocc/mM0TCJH
sC9Q3q6eIkhq2h1BrYmY40AvedBgTBwoUriKGqaCS7rQJyWM9PU8l6vXtvuIse/lVn8x//3MPxAm
xKcINhjQyof99dgzVUVeYjmAkyVe39P87WCqbZYf+g6N1Wuh7tvpR7fqWsgnuXvkhNPXDFnL3QOD
9/Deer0BPRUoCp/aZP3a6Q75Up3Ors9hgsMYdK/W6bdVqIro4PwQw/3GHn7SnVUyePBW9kh6HS0a
Lp/h4VxbEpNG4L0hAqGGtbZU1s2Zbm0M5cOhwUhgPttLxrR2PB9tyl78tn0tkYuiPPVwQkRK9ZFu
y3PsKSd4AMY5a/y2WRjaMvkkBMjMwQ1s0EkmUPR7gm4S0rd2J4NTlhNp+4rQq7iCT0ZBxugMoY3O
McRwY5Lmc0VfmY/Vi5xoGvHXAlaAoe3u9a6RHEJ2QFjdSvUlfO+mmDh6FBvtdmgCZU8PwgQJJGH0
DA0grPA9OAvNAX2uB/++bnp/EQu7UO0qI0FT7YAWFu4dSbCUY5PnGnTBeEysHh5odOWeM/374uSO
MTqtqHnQdibXspxUlLSMZRIf58Y6aNjQGIL6puq9QKPkoOfA7j3X5OJL/LfApKECwaFFWRMoO5YE
x7iysz6xJTk/oINe31Max+jIVzM4ZkhNW3liFExg3Yt2Q9TdtJfs07xb/YwCh2DnDcx9eZbsiM9L
V1qoH0ZAXX/CzmtHChIqTEXd9B/PrXETSYqnLpAC44u5Ssf9gkKlz+TLlKMcZgDIBnssaFp9LNY6
vC6250UJrbCYwXo3GSFZtARu5inTYfsg2cvyJPJJChIGeYLUZJwzhnJyT0PYQf1gnJKdvm5n8JxO
+oQ4jfcZBpFAjJSZNuF59KyvYv9gZARjUbUcc1iBO17w/3ZzMCZeUPcM0zXdoLx6UepAaH6tyXi2
knn+3iJyKkDMYrQaMfyvt/84jVTXBC2HpUc+CsINH0/WdWRMXpQm7AEHKfrRX36vTfAydZkhv26j
OznjriF8beBEcM2wnyAxlrz4mWbi6KnWgWXQoPHMkEEkH59/nhmkjsts3ffjl6AjzP5sPU0H4Olo
I+/JMqFJPZVIDrd37gg7/eBzSIHOth/qEjnEa3xGjWWnXv86Y9YNhzqZR0y6qJXWyvk9doWPa2Lh
Fav+mMdmWz4nNANNMrnDCAThHBvStId29wTtGddT1EmjXf1bEcoOAjs4HvhwN63OCqNiMPKQnwgp
wIqmHn9pnJlCzi68+2gYEcQIeoY1KWd8lTaJYbvW8BHMsfBTqeG8QlCEK/vAHKJwU3CR0TxVOcnZ
WpYMvTcFpcplXDTcc+cJeU9BZ2hv0EhJCwRkmG3TZqeILncVfv0d2OaeyAGqBIZvK/O91NmgC08P
u92q2Tf7bM6zxXPWKS4Zpnjq46htmA4kOC2b2nEQDW7C0XAbrFVrn9Lf+BcIISn8/JwLkQ2shOnA
65XdF979McQ0pxCi0+ce8vXYvrvMlCTQ7WWF5e3tMrf2OWcdea6myEKF/WZiSQn6ZCbj+YMA84un
cgabjmR7EXZv3pCApsQ/lQ/x9L1MsYxmRP2pV47ovXEj6cYF6h2mFjfA1gIKDqpID/LbyPTAs5Z3
iBn3fYtqLjBR/UGAM0KLbUOHfAO7El5Y04+RealOjC/E1eTkKSDdg4jrkIZ+i8l7zziT8tzHv7pz
gaSQz1Bvw9lZsjISej5WCaj8hJqgucroG5oArcyOZxCzL4qw98yc2FhFwx9kM8DyPXPq3FcJPZ8y
5ths+nGILgZx8+Hwl2cHhQ+eYZSkV3Y6mlGo2PaU30eO+IE9Id+XB3jYsPqZQPKtmlxl/DD4O2DX
9VFo0IR9h/jBAs2PJ+Rp2FHG1GJoxk9/dFz2+5dMFvBxIeSeQGhQCE67YbYUC+kRrGwcoqKx8PX5
+YkWPz82H/nhgzOhaurGW4FPp4s/uPk+nu5jD1aZs/9PiB1NMJRNF++DxhVN5CLB3fD7O3M2KHR2
/Qx7Rmwa88X79Di0s43wY0SlEX5/4yfIAUy9yzfhVQfE78vO54fQCKMS/uOQc4vHK7phPpL5+kwl
OnLz/sNx5qSqC8+gpCBYCo4DtIQzKTSVOn+hWENX2pHejLG/CqGgGOfDHL/yblJsAdGeVRgnkwfd
f+teFoRAXJ9kv8Ogz93oh3bodXdlgIvRsOx+LytIlGEHZXhfDU5E7yZzxOzhWRsvn8KUzMEBQh/x
O8sEbfEYp+56+FRN0+NfMVbII5ld+wNP4TdmBi7mxvndKyO3DwhtcyU833zYYVuNR/RNaNcsPcYn
IBfiAZJxfLQ2w0c0kyWvWTP7aE30FtNU8UvLZ7+A4G0aUw4v3M1aT4umPBhwAoHbiFh6sOVilEiG
L27HlAN4AHyTqA3F6iIeklDt0Xf47DJwE8qDqu3gC1HP3af8ZGHlAbeNJCNYRwNpFO4LMe+xWXJ6
Hx4H6lxCRuF7MUBMZEK4qnr9IBb6EkryTAbpc6pbtbpv88fE7sH8KQDHne0bBDW1wKjzl0Rva7ee
ClXCQErGpDD/RFUDjfIrCYxu06FIwA8KvmDkauceFwq4rSBDSx3ltDrjCLjopMdj+vVHr+AWBC2c
OFQQL5K0TNQ7olWO7ltx6s4MKXtIXcKNQHB92il47wozXwoK8U0I0aophF1YYDMLrjpfyOmPLx86
37UQpVWhS2HoGMsOYrBDcQzNV/hTfHwI1wXBFsKu8uVMeK7EbEnI/4RRApQHd89ACCj0j/EToyeB
j/6leBbToJTTQUjuL3ugcn4H5wNq2xgwbCZY6SQ8DMvHKXawgRVGsCO46l/rn59tNBYi+k+bybsw
yBSmAMwIcVcWJo9CpfaY/F83PBEQLi5WkJuMTQft6UnEm3jSagYWC8YLTJWJ3Hba2WiWbSJoe1S9
hfew5+TD4p2HScOBOFme2OwgDI2EeQNaHQxyq5PwZOOdDkGSxnCjYQB+m+43t8obOGBHS3WSu+Je
zah0TfCQ76XYpxTUXUJdfU6MLwarowrje9GUCUI1mhzasCNK+QkT/Fk2k7/vt5pZMY8i+CV3dHbx
i68KxG6lL5SAWWtwmQEVrFqEdN3ydY7P2We5rdYQtT+UQ/eTTUe3/lb/tHgplSP2NBtCrIlDB2M9
NsbSS+eXcFhKP/8oS1M17Bxyy/Ptj+h/DkDUnDVQcYdT8UlcApp3EbmRfswJsnpaExygmaeF3Ykn
UUUaQ4HAkU5WNOC2BxV9xKGjuI95hOSeaVL4nBPVFUOb1HdRP1YJLvZMaBkTu6Tl90t72mL58mX9
djuIZpBdXlDgyL/dl8NWayDBPDj1OPPQY02ZShyzSY9fYotB64G4xA1HOlA4igxB3rjjabAGFgzA
HwjRze/h5glx4vvhjLbCbIXTvpU39TmDdoA6hckuhhoMIUkdmIrZy1RC9wrxARclnEkI2/isNpzq
FsSZbM+WFUnkA8ZLZnoq4kULJpMDL18Yiwg2L7Bcv9W/qaBpVHOMgZgSEsZeMIO6SiMmD1MFbzxk
BqG8RI+AoTrETmYeaMm/uAdEmcU8M8M4a5z2+gSBZqY8Ir4XihAu1qhk2ujnITnkftUuiAE3pRlu
1EEGR63gy1NmsXFve7RthVtCQefukxN6wwdScUbsPVGYJG4lVvoYRBvp2k9/uH9QMFXtGNAOdOv9
kf3efylXbJqEfixjK/TEK3+ORL2KiH7xUtrhgTQ2nlwqQqOa2AEZzntjJx2lVXqEtNqg+6zc6r4g
B27OWAEMdavPnzDxpnXuwsa5uMwZ2hbCgaMhihaUaQjmEpW+91iVxGLB53SUG0PvVYMg9h4mSMHV
nQZTMywtjt8ubClGvMuRQdKOUF1GKjEhW/e9ccDhvt8kNypu9Vv+hG88hgPyPFyWSjuG18GuT2sT
rwAYDvQ6d5Ee3WHNL2uBhF9QOY+wJx3JAUg1bCVg1AyeBgpR/juE1VTA63YL548AuaVJ5mfPmuQ/
1Mb6CdqjtYa8lfxI7BGUvuTAGPBz7kxFOVx2+Uo9sZLoBakfmQbLkGCOaAU5myNUDDfmltaa1V8d
2kW2L47SrljyYlhSLFH1i4Utmv74+Pyg44eR7Q/E412mJeXV61wCpe8Zxm8es5hIMNoRMI38cFnV
PyNxHEhnkDQwGcLOms/8E33JaoTKj1kT2DWsf4D1M3ToO6yjNeMO5h8v+jGaPwYA7xVRPoHmg2Ko
P22OqIfZjsA/Qg6fxycxz4vRTEPvnLrXPnZ1sH/CO8FV3HpBEIVqIbC+l4x/4AeFmjS738NoxfuT
2UeIwdEut+bm+bKNAYVVRqMu7QnoCUxtBCOrGeeTTJ+huW9o5+qZuZZytnMecnNen59zUcMoHxpM
sJ1MhTyl0mc1MV1GNPFg3gSfEruH5fBlmU791aicWEDsKpN8EZbZT9maHGNjwU4CjYTdboYyoakL
yNBncw1FHJH2mw5ian1RVI1E8PSMfI1uWRkTuwsv1rgZNlkevPycU/zlVbu3wivtUQD7JgxHdYor
2yt2pcpPAPLuyuLBaGZ6CcvjfQsWZ7HYno68qhj4al7bzfSWtBOyyIJs8HR8oIfwSQeYzI1iMbA/
LCjMStp2zYsFSRWvh3BUO3cmag36zmNzhT0j6QhAabZdav2EOst0gOayLFDZWkApnLc2B/PTNx21
MiZcpO5FgWyG/WNesgXRvzFEwF4csTcj4vlJ3QxLRQzRxyIdcNho3xpgwfbt10vlV9eJ6SN+qfT+
/rf/8b//11f3P6Of1/r17KNX9rfsna5fcVZX//F3xVb//rf8r49Pvv/j75ZlqsrIki1Lkw11ZKrq
iM9/XRHpReLL/5FU1UUaLKVdS8ZklPFzyNQmwfuOUokZ6HOkM1UYPnWmfna5sDR2G8MMbJuE9m6h
gCbqbg9ukI7BVNkzkAiluDC8PSgBL/pDfdLAjG7ZUHdVFLIHEWZWUwdrb2rBxOSdgwPGq5OTL6Sk
T+1qPNajBgqvuqu0U5TPi0fQaKsIUWw0idq9Zs6j1zZtzpoUsgno/dy093k/75vJE4yp3VvVqs4D
o2VCMLkYXg1RTsFzlXYwLKqJSpfNgSqtzcupuixK3kWaGjvIJNCeCYvCMMMLbh/qXL0s9adwYSlo
/XMEsaQLodByTc1NCHzH1rg5DJoHD11OFnp6rdUlhLAoDwlWA/kksounN8owF51UWviOXVLUelxJ
GBZi5dAFcT6tXuGQzMr7VEqCxzAlk8xm2MeShjUOMg/P5uHLHMmJ94pcNXFbbRKZ01H6YXbTgkqU
JBKiqAoGz1Cbp2oU6u2kgB7w9DolfCIH10l+G78nkLLkKrxjCcwJo80qO3xB7n1OoBmrSqBwS3Bd
UVEq+wlODsB+sa+raIqDlxp2r3kF8S1xdd1VYKUgOPh6qy7lO2RuDS+e3i8AIohWs7wq9u+NZ77D
/2aNqsq/rlHN0GyZb5pmGKpuiM//8xod3l2Wps92XUAjHOrpw4I5n6cwcjZ2p640E/F4o6DmaKm8
H9cqU9k0Rr6tieSaeGM1zOG7g8ZMsBgwo6zprhuIixhbK7l/V5HMYRwRUdZyA0v7eej0Ox4GFbTW
F5NRntPUes7U0VpDgPBqEFYU8F7TT71hUh6jWM0fNuM2xbvYHHWdHfnqCCJAWsBify0imDZRlxI8
Gvfo4mAvIXHpq/c6Gb39BG5IT8pmXJbHCAsp4+Iphkn22Qg1oQnOG2vw9RiWlNpz+moZ7g4EMhP/
lkUQeDM1sPJ006aEWP/aMjKqrucdw8GPC4qs7OOpTVvkaTWzBsKIDUh7EaBmFV8v/U9tIKd74Mxy
x/TqTlmj0RNqy4wouow0q75QgEMZ2WWVp91tN4YW3gzTSiL+FI4Z4iJJTSBBoRDl9xfWBKF1ZU9J
WBx1GyuD1GthYypUmkATSvP5MOEIPhQ/VrdmUnqSAsB0KFptrse7UQb+yDUnFShGkS+7Ny2VGTv/
fiHp8r+uI902DE22bF21dU1TxOf/aR3Ziaw0z7wfDpk9dhed+2ldQcy9J71X6S4WK2JNcT5rcTPz
x9mtPAU/GnUaiAe4/3Leut6VkXzv8kaLzpXwOQIANghgKbnT8b+/VmX0Xy6WjVm1VdkyTdvSzD8b
9z9drBzr5uiV6+3BWgw+CgYrqN1oO/hYOIJePPZxeIEM1cyRnaw7eHj25OVpAbN1L9rKU7bDdSE4
1xi6LJItdjpTZfZEpA736o6ZEiUterTQ/IBaM67oK0/43QQInccKKS/WJPcImXQEamjts1BlhGWh
bLYXRBdMQeNnxHwG0hrhBs5oUFIwKyPd9jj6KAmmBMt6bFskfFfh9cJMC4AbOGQnn4C6J08v9eWZ
M6qcKfMt0EeZEhEHlFV7ey7syb+/jaP/snX8uYu2rdumZij6n7v8T3cxS16GZql2czA29aTcvxca
bJE9ZbG0FOip7OsBU+t6ae4Vsreok5iwD+f/5iJs/V8XHlehySqrzlRs2x7Z///Ca6ohvTxeT2tW
5zQRZXRqS9RVNZpwfLMqqKWaEeja4YHsVNFw3IBhpbw+7xX4k8V0RqPqLkfduHpBAbMuftVCRVP7
kJ0EPXs3VxT29vI+SwUdTcWMs7vmOkzCmHF5pszrmOmN+dnfDbd9cm6/t2niXV6Rb14mtQnnj/7i
Gd1kpfQlwPC7fhySct4ptEHlxZOadJHfcbqlyOi8R7S8vGOnlNdpdYxSFh8bkoL3QIdIJ/HuOoQI
ON0dmmlS7uz7/J26tjWi7ebSRPMBoUqGEnzPR+v8/pqkWkQ4VzSuv4uyDos2DsUrzhrD67trecFo
hFy3+qGG7yxiaKwjpOPc6c4DJAf7yY6SvKBSxaus3iYM7nLM8exiYT66IJceixLx/52NPa830VOe
/B/Czms5ca3bwk9ElXK4JSghwCSnG5UTkkAkISTE059vwr/rdLu72uV2m6C4tMIMY45RVyMO0W+v
sLpmbX8Nvs4onpRDhSV1GGVotynboEGLlEs3j+0gU7BvcpiMrFm2h/3vCq5Te00ciCNYO3f7l6uh
R50j/CHaEdk9h4mxMcFNXA0aKC6ttyaDmLTa+oeDFR229Uwe2JZZXQFPvz58NMnj3kbwhBhJkuh+
Drn0lhLj/S7ctNxtniwKa03qa5kUVGFa4NH3Vu8MBKttqFEnrLKfHYpZQhIgn3XqSMN1Oh7f5FVD
lIdg8NYkKUPYYz+zd0hCF9ina9A42M6Fi5vWbvt5jV/w0OymmvuaUjOg53mQtm5k5wB+LRzYvPJU
Yn3by7zJZvKJ41SvB3cot3ZZB2pxWF5EgZjS205BVrQin965NECROZrposeSQdapgbXrWoRfNBtf
9rx7avYXQHJ1qOxfVQ27ElsxQxfeLcCVrL+uKuSMQOac3WtlZYG5S+MrIZFtiVoNtfdOAU8eyEVz
a4WV00DoRi3pSR26x1NkaZcBU0G/wg7raJSDJl6bKo8JxrfabsNEg7Ok1IFYsbuRB6XNamsgiNee
KUx3e4qO2MSWrHnHJvppE7JfQ+/B74lBpJgrW6vitswjK1P87T4dl5frqKAq/Qyw8khqew9bg4lD
0QKSMalGvxwbv7LwuczyiuAz0Qx4GtGs1qj3hsb/jGqcoaFtbpf0tvPAycqvrN71m8qirCK6KJvx
sT55+zXBRAnekM9UNhgb28Lv1C3RgffLscXZ035YKlkU/zZlqYpm2Zb8M7/ZXJTOr9tLwsRZHfvr
B0TA36iIDupwvbB6h8l+fB6d4XrEwfTVYT03KRt0YK6EkHl4eaJKioJ3k5gR4yg8Q/dlzc9eDllW
Om4pgNdINeiDU+AG4K08faIPHYQnmkgEEXcv2cM6zqL04RApwWnRCQEBeDBljdzg+HhZXEPZKn00
RvmVbHc+ufiOBycDTum8nCLVNLx8SEEvgmsWy8n20Rm7wWZ8JtzQPlX+LjJDUrfFyAlOIbwrwXFw
ApmOSDWv3I/sE3ja+Py2nRFPaR+zl3xsTpKpE+Y+iqkR/DOTxj/5elAGzhw503D9gHzpQHleB8ZH
h0gOngxlEYxQhtg7hpUeKEsVMgx9SuBx/WjF1XtnBBQFW4+F6MEeuzOgYlGOMiq08SHUCpPmwSEy
AKsNRI8nn5T8lEo7j+mOqiYFDJ/z4PbgdUKWAv1lH9iQp8w746tP9guwC9LY+xkPiVz63rcm424y
Aec+7Qz0gLQY6XN7UsVceQS0aphMUcH0RBTDx1cj+Kn6Z0GIhYBu8u6FEr8LloQxsKBYbOONh+C0
r4V1QCWXcJdCGwpFCmnHKrJi6FCvoKH2w4Tcpj6C6srbe0co3E4TeUBFZEE1DxZtjmYkmRohNIPW
DL6/6RokB7BfmKMcblRSaPDLe9sQnrLBGkKrKho/QBEOigg1lTj1Kn8L/mcfHvzKz8bq4A0+xUkH
sBGgQr8adPrXh078eYYc9cVekONwlvn75ukyITHffZVED9IIX4d5MyrD49j1Wr/+Kr8OS/Ml84sF
Ic7NjBIRLweH9NCZrxent/MjCZxWMOOHLXFR9wNauevo+EBw7LTYvsABSNiKvHb+acSXpYYIjApb
JRCyE8n84w/ukPE3j91wNEPTVdXRdNv4ZkxcmvNxt8ubZYWODPWe4+2j+gxQIukdA1La4W6xvREb
UdY4pauSNiNlBPfr2bvg8cQ59DHdzcLhKRvPjrd/UEfluB3akzqmFHT8o/dmSAThtwgDVrdt2rbq
mIrpuDcT7RcTrFYasyirM9M2FqbEYNEIJmBpRFZEKNl+zscH3hShEWkR6lAGVcr5WOGDgoLqA9Tn
Bf8jzalF8LEAQYbH+Pa/fC377cL0dgTyVIGwuVLD50uGnPqhQRISUEcmQPcRnx1AdeGXAVH3Q4CE
NfxQm/AM7SrhDF/4zIpBE1Qwp+f4Hz3CC57FGLPDFn7NAkSvEBluKObygRfq0WWlRuABOEqkfEDg
6m1jndNeI90/rESX4AD/GXRoW77i/9BkQ83Dv/+PkzPafTVBJ4Q+NzgH0Gx5PxidqhiVv7W7eM2O
YTk0umLbyrfITn3sWI5RKM1DQdrLplLbdC6j123bL+w3GyxsC8a5XuO9dDB/usR2yxclj3bIOW+g
Y90scRXS/hqPtmGq0quANV3y8g3lEecTdqdYgS1B84JYA4hZiCe2REkS0vIZO+3aYUePz0TCdh3Q
lPZcv2B6EhfdlFuEfBcmxAun4uNMHdBmeM4/azwq64Cppr7rZGPseqVS6pZPVNRtwckaXg1mibmo
8fNmuFNfdkRGj2AiS1BB4/Nl7rD0YxVYcXJeXK/vJO6dvZcB9dv4LlwttQc9WgbbCFo1Z3gTuooJ
e0t/fRjnWw9kN7CsQ0MAZbrfh237Ua4/TOyJeqEYzNYLR3sjXlOwwdo/7fXhhnp2a1BQ9JSF0Ekk
p16ZBddrdCwmOYgYy1dgj95O3WYEpBKWBXCTLlwGQ1L2ClrDUKSkIQRLDlnG87hRZkQ0m8THdITV
y879c+1pMPLoQz0f15hwWgKEFmR4J5s2e9iq0ufmkA2dcwYL/bqXkVN0evA85Wnf0rBEeip1ryDs
8SM8/Q0x+hM6tRC+3YTEr18ST6o9hyQq0FESYqe+dIQ9Uc/e1QHELDV5J8H9DoFhq2RLqyEXXWjD
S/qlV5Pdxt9qva0+0G9gYxfAP1lLcCf5QlOXah1qetDs4R0KjnA6w7ICLVIWqMQKEKGoBmc3SGjx
L4vQMc5+J7hAEaZ5Jsic9Q/BTe0PG8awVU3D0Td0GyfP+TZTbgvzujedfbp8nggCARhCTYb0q9ud
hf5g0Atual3NcPXDDP2382omuTzT0omrmqrM4L/MeKW2PVZqdc2WsPKRQZ3sPvV+PaHktxd2H6ju
s6NzLRp0cGlBcAmaqQtYYTr89wSgW3+5/d8u49vtO825oxr5Nl3Cx0xNQJeSl1cH6R7iUiVZZbol
YnpP1BRR+eJTUI0IK+Bo0rykqieQm4afR7TwNDCEENVBbx845LKFJX64AndyIz3F4ulfYLiQfWBV
HrweIJFdk3puX/LR+yuJZFJJSMO+HlcwSZOQvnblDOCwqG71RBnweaRgSba9TyonhKATlZy913Qf
BfLzCQxg3XvdRIhJTHdLFFXRMiuR/0JEHVpUVSe3+cjVTRqS5qfgkQ6Odw1xPSyIQpgPxRNwnj3U
0z468V1IS5VotO7PLKlh49yYAwskhQDrm9575lHe6cNrNDn6VBdRt25EVajCxkE55BPYRYJ9EyNi
2MRUYpBQAwRH8TQyxk64WFxiNC8I/gG4MseCyKJADGxl3RelocUFTlTY5pZX34pF+ymZH2Pj4+WF
TJJPtP2hQEOQ2hQYNY8x1Q0eDHqU9qqsJaL0is5IH1MjC1irB7YPOaeo2MBDG2QRRD2lP949lt2V
jc7sEPm//iX62MJx7GuQH1Ps3ydq2HuhXgCKan0qUidGDLIH+hXfwR7QId+bUVXVX2D2zAawQIxL
mERxLj5Uf3YhiZh4M+LeNzLsavACBzSMt2l/CYo9EuWcgpKbOZxnftmblt3pCShdMphv+yvgOSvg
Vb3CN/vT1ZIEMLSu+/4KXpowGawOPmU7vF78u9//aR8Z9m/dXoIxv4y+TpYkpbpPOgt9sh3r/b3u
XbK4mKtUtaWwzsH60ZvVT+cls3fdfccAHcJDofp1lCj98/O1N8aa6zioFjngKynHmzlBCe590ysJ
UxVfLUYJmC2yAtN/X7hu/WHZceUOC7Vhsmxr3MTvV142atox8iJbDj2jhwjl9BPdSkEuidTLLswW
N70Ncp11kHZn8NMvZzw7wD0mcqV42QPq97ouW0PF1/sEB3buPl49mIVIf3TDLygKF4A6eKazhefT
tW5KJHs/RDv3Cenv7mwGhg7oBvFPqO8FAS3il6hgss4IkpicAA8MuBGXNDr2ZikgmBcLfs3D+9fx
46Ec2L1x1g3GMblryPdnlx4wr56BkC+1D1LrzP9+2vUIsgpZjocEdO8DOXFiciwqKECACPNb6mq7
F3K8pNJRGepVAdQMyzqAInaI1FFJqZ57E0+ASjEdGaH1kI4w9LyayebRHNRd3BHkFWCjPXvt5OQZ
/Vh4ty6B8HxnHkTEg94KKF2/pEfOk22XEpl1tIXvSgE6kkycyQu1m0Die/v5fDNvkWRFtiZM+otX
pq7PebD1tgy+FY3sMuNJc5Pr7D8LSqZhGhw+D3tA+hilL1SCUDcyXneDOcNAUCxbCKhhqWMCgwTC
C1AQR16QNOwxgK8KZRrKVuclc+wjAyZ4HJrdfn+Kngjrt3cMrIH6CbOTD8316lPUPEXO8RRsuo/U
pyIh3mPQoWoqspOd27A7UaFBuMebrwrSPHLS94bsbwik44eu+1PP/b7UHBvHPl0Yc0UISHs/O6OO
87xGO283KJCSzCEPhTmofIKAC3vYsIPsGmzDAibrPkVJVO70AEsuz/iFihlQnuKM1R8iwQRc/7CH
fx9d3+aFRq3s2mwZXbJogYsZ0mxoao5EY0QEDVi7LoiaqCCdWCmJ+VNzj24j2WWSuXHrxZT8dGPi
tt3NMJcOEaqgpEAkxmkw8buxw/CaaINwQvnxAOUqxtuTf+p3N7EvHNsy7D7A9Q7e3oQGf+tpT/Mp
zyKgS0whw+0t2340/zyDDPtkK5HxKIFlDbq9aSeWJ33+IcWgWX82iIn/aOmqo7q2bcv3v0yUV1fV
Nnubh+bOqfk8Wl2txabtUSVY9w6xcuiNsFi+jtA/pnDv2sCqmBZVlhnjpT51tWGxTJ/+3Y8s+y+X
ZOkuSRrbdPBcvgXKtay4Jkq9zpbYk9CEut6rqBe/etbbZN/7igYPNc+l7j1sRkQDfVrUf4CDftvz
3heTsEvgYTy+FVuN54zaYT+YgpcYoce9OgV2v2HyaoOp0/v3Ret/dCzTVBx8cVrSUsiwy0390o5p
djl2ktZGYq6eJ0Tj0rzvlF8OAeMz1bjXGcTQef7UqhsWolflML5WcGYcPxK4pc3i7Osg+Kt2lBAr
a+Ef17PuBx6PWhZdV3knpHxdPx3WaWDo42I/xgWwcTvbjvFDb3D/cBe/3YVYk7/cxfrS7M9X/XRZ
FFQrQhyI3aH1O0bceUZQCB4MqNIGlOwYYzeu1a4OWU8KLS4JHYcwIHiaS+tlkB7Bcnp6tIcGZEdd
Dzaost8+KoPTzPX2IwDVjsj49DfjLRWk2FuwtkcwQ4J8G5mOd9ZCECXpq9WAYk/9464HXkMzBjU2
ErM3Dv10p/oWmDB88XKhUDSfw+NlEjsDJljPT/0PdbrF+KPqLPWJGNkE4rKBZOAHFEVI7rzXQmHv
APbzcu8A0OXTjTcCIPXVww8Naol//Zv/LQ2qaapjaI5qq+a3blFZ60OnTAG52eZsv1mHmrv1dp1l
uebcEHxbWygp3/ZkcapyctyZoLOabnkKr5v4TMlXonok/3zr1EY7MlQtpWeFsWPKRKwmgQdvDXwG
6sH2fKEs6UndYxDv+sWpL6+SyumSqzhjPm/Wwul3qId5i0BiOjZBHrQfW45IeKB/3COT8pZkkJsm
Yadwo1ML0Dp/ObL0G8lMOU3PyUKrhg48qplSDc9aE9jrfKjW2ouyT+f1rv0hbOH8kSr71mrfuqHW
SQr3dHLT5fD5+YglIj+TyQj3TSQGKKPrLUBqdd/Bp1J6itgsxnVnNnntvy7CEPWMGaQBgnS9dB+6
3fFArFUxfi+9CqNWrF5HpDgGoMZXLkLqAE1ZSNf+ClXvlrrrLEIpLGi6P9h2zh++mGmqqq4amupq
tqI63ya2lj5CjlKpKUl4dip7fIJ/MCXWmFjPLbwVG6/T8a/6eEeWojMqiTJSQoiw+XHU7prXFDZi
fPqSYrbi3CeFA84pLB01PlCnVQFjAQLmUtJJvQ0OT599L3tKz9u3tng4kd51u40FRou6lxMBgsb+
tNqnU41oHQzb0F+4BXiZaMdDvhKQs6D7s14Bhur6BAo2JV/uneX6FF9IfMM4ogJFhzljl6ug4t1p
RTKwVft1/aabng2QqaQGwyVbWPsddVKQ+i9gGE4bz60p4Thh6yCDgeiPFexywN/5ybcgUTMBFExO
DXmOtld2fhiIf5nYVNVwmJpt19IU61vTN9ZhT99NwLARyes87a/+oXg20mWpT6vksXOa/Hs5uKEI
vo37X89ny7zwy0R6zovOIXV41BWUidrUJTbM7Easnpoi9537v/7kOfxlzKiqaRo2wWCdZeibZXMk
7bk/K1AGJsUWwIY6KE6PsDD8+77+tsypqkX8lnXO1cim/35f1+P+UJZFAz+PC+5HScZttosuh/PI
gTOcgjMQZiPrcPi6lFpo7AhG1ZIEBt+lKsJPQzG0/qTUfp5hvuada9S2DZwymPeuMzQchIK2ttPd
GKQf8jPA1u61AK+1PzxuKcDobHQv33T66/UPlqv2h8UhA/OXu/rmcylq4dTk7skrGPtu5mSRLvyH
EEAdzGKgG8sziiT69HREN5KwCLjFS9q+WYJEpYi8ow9zLY93UCoa++Pw2FJ27UCiXA5cpRnvD1C9
OUU6Z1j5dLV/Pw9V2vuPfmZrFpEmVZcA7+/P45QbRnpKLkXM+uKYQEIu2KPkfazB5YrpVOqD3ZGi
F+jTLYgb/n1y3f5rn7NdUzNNC2Pt++pWHl2n2JtNs0B+PVR8JTqudvF5lY45n4g/Uu1GbF6JNKiL
NF9Dgl7xS5QQFN8hLNZE5TMUYH4ZVgttIFktBVZVk2AZASRw3xZ7ZWHlNRHYc0JQGSqoWdhETSTH
kW/WQMDRq098DX3oExGbhBxdRY5Lfh1IvtYcyvLlEtbs2kaXD5Zg3ruTw+3EJkrPygBuDL2vx+34
4FUT5KP9HfJ+Da4jbG7x+k0hcq/jSm5CpF5FzkvUhiWdQFD/A5rvSKSPVH7lNZH/AQIDZAEoR5PC
O1H/3nyl0ZbLy7/KAAYvLHrZ3eSYrq95zvMFoI1k/mo4jzxgrMjHXlf70CWR+HH2rLkcXuXAVPwN
4FLg5ijh8eshbJQExzxIuwZqIKS0p5k0oQJDTxmWeNew/3GfoIZiZXUIr14Z72haoJVKhIwB/NG+
+iFtI2+xRyM+krdthMERaxAk39IvPBcDDbwUcYTiCXkCfmwB/UCwA87zimQhjFc+kEQ8cHNw8lIa
0OgfuM0D79xl+yGiuHDho2WnR65PlF/ulj/G8w5iBuwdGsCAkVRfYZ/RKMfQJKUpORnDUwf1TKKC
UgVqeKKjI6+olkZBhHr2oCWB0iHBnIzPRJ0QXyHleA6h/0VTBMJg9heFZmJs/BzQeA6kdu4UUOCe
0RnVuXSte0eTDio33SEDBI0Jgh3WQA8zyuxF4VDOBGNKhATHF5EQDpP55uLHlM0fXrTMRb+MqW+2
T6oY5SVhBozL/NCzP7TDp7KN1kx7KuQ9HW1QV2fo9ND+rPKpBoEGWoUo5oEW0OrBRdsE+QGqS8ua
mM6R/MaqzV6hIvr3wHf/Puv8/7j/tppatlo2WVPLuG+j5FW5DW2RG12H8iNZu3s3kkEvP+tQ+tdp
VTH4szANjmg8EgulhxDTCXaIrUgPlOlCQ3Ww8yHcxaZ3BLL235YQGNKXZNiojDdRGYJZggoeqZy0
+duSLXaw8Hlh+yLCqMCg4QihxBUfQMg2UBGLXB78fvDv1lD/atY5mgu0TCdqd4s5/LLW61mZJ1l9
KuKdqXUB6rha1S+rqeCl2vWoA/FgY4MtZWxZsJycqXzYkxJqh3rhQ5JwWqfeQat/mJv/dk3MyrKq
OaZqmd/cekdTVOt6KdexgSQLxAwQvGY4okekNK6XqbpNxv9uBDne93WIVcjQwOhalnXrMb+0gXLR
jrtrVqfxHmXMaqpo87p6z7bv/z7LX5v619N8M6s0fI4sTfbrWCm+1htC7IQqOuZjfVQm+hZy2OTc
zTVoKTokb5MSoPW0U80M/aloSXcB5Ba/59+X9NeGxq4kWGGQ4v6O6lPKzNC1Ri/iun1Ky7eEqkg0
IRqDqkrjTU+Cf58NsOJfGlrnqVqGiSOhGN8MsLRR2/ycbggPN2hHCMF4MspBXPWVyJy0VMa+Et3s
UEDm9EU9drZBNJDoJ1FXAr5wHMGK6YvrxFbr+WVIESGi04RdKSlkQiQ9g4dFvmEEm/h0Q8Wt6Hhe
iLtKGaETV90HChDhjsS1EulEP3wAW/IyHjw9WbDcSM2dKIZB7TdU3jvktYhvzpdzdJXn2SAa3zIO
b/PPIOtGoph2DiVasxROHLyX3pgwM7wySzwvKoIGwOZmbv9EXlzinOfu8BzVL0gp9X8Mgql/6746
WGDV0nWVDvzNjDqq5yI5GU5KWPBMZDt9k1wWgtW6BwCEYJ+o4O170Gl6hJtmtARN9kU9DeXKcNpQ
DD+hvJ1aYpFrl6ad7bq+f+2GobcgAxZ6nvfqURM9Cxevo313xOvFxJuwIekvjxZdhLMHooNhuAh9
3x8EAF6iKIIj6CX246+v+IGWDimjDkM/5vt68AItUYtXO+A5d4iy+4MXuOzxa6Vue7mkfe3HlGcB
xWx/GWlBIAHf6WfRk5JSsys3N3pfLCbv7yhFSjXnIzSnQ2BrNO6naBlCNdIMiY0feHLdZe2Pl6dw
/Nabr6ju+4SfuvtDx/6bCa6TJQXSgjlp/+EwJVfbzk9uZwE5/vrh6tnzU3d2Jl4ND1Sk9aNoFzU/
nNP429g1wIArugG8zb6NtV8mLbUyQSCmarq8TArMRCs6vu3C/nNigTCykLd3etmN42M0GVLEdCXU
S5JiOyLOBdnMbF/5RJzIGAVNH9Yq7RlfvKWQ+DnpwrjhPlZYCbQh3BSzn5acv3VXGyAxQBpWHYq8
f7f6rVq5VufDdhtD85xuxwV4zoLl18n7/34qf3so4CRx8zR8yj8mm2taum5zbYu4UimDM/F9oO2y
HN84j9fp+ofHcfNVvq8hEj41VFXVXFcVy+iXx6GprbUz1E7zIBM4xVMuEQmIRfsbRKM3gQZlG1gN
dDsgtNgP4IqoeGRZsEWwBuWRllJz4DWmD/+ATQo1DcCKatAgAcyjeFH1bDxioNRP2XtjghruE8M+
QiN+pVAnKPc+ZRT80xCbPPYBMpAigVGI4oYDCqeXHrAF80qgFiK6bvYFOZFdCfGStg8oxgHVYeTe
6RDZsB6x0753RtgMKhwYpDLvhyfylzizipvHSFEsRXrt743klLm2btuyWdw9qcoj9vqKtY6xX1EM
jPXkgKxKfB1HSjwBbWB7sLljvqMn8noJ4LgE/iRuiPxsR1v/iosiinhi0ovLg/lEFkwsbFD7sFas
x/VKwSYXWzx5LrHFzxORKxXIUoFtbGMhXwD2AhP4970aP92rjN9fOoRiptWmc8DMFNdEIGEEjMWD
gagahhS0NtyPEibd+20WiAHaOCJiIooNaGMB2hiJ4kTIr+vfcFuXAcBG7i733PCnC5YYCJf0Rx/+
5fF8s4xP++aSXDOrWcBX7ZW4qVS63eT/OoG4rYykmyO7WYkDK45w/VF51ki5ucY4xB/JUhxbRIT5
XyxnZ7SOMXd8xW/EGUbQA394HRcxbz5Y+HGOR9RTxA5c7Xxx8+TEm8nwc+82eBZiGOB+q0VP/DrZ
RPNv/Cxil4tlLh+dqACLEGzC78vHRdiuxJ6QL7JwC081L+SrXXx/Jbb6LpZPjnj70uvEowZ6dztB
62MLx6O7K0A5CrCDUP+4ewUpqL67pX+D7vla5E7kqBavJB8sfzk9Z7th/zhHAeeqoP+UqMRG4WQa
ECuuCIBVxK/oHK2h/rh/KDsxAGKLX4ENHuguRSh3JPEEhLcm8p1xGy/Im9+jE1y0/iGfreE7ZfxY
/mYsufY1dB9yNIaT/O7fFJAfaEvQQhV050AQTe5qF9InM7QYBIkoWxNygPaJt2VMsZaMTPlG/hdQ
o2AcBesojniJNAtijQ/SgPIeyQiuV84mTSE9XJpDrpvan3YlaBQ5KjfHQdDDk64fJUTdaBM5dw7y
Uy5eHKnNmJNnn+JHSTRAYgCyt5xIVN1hwoWCnHMwlJSVnLaMN+wuB5Imu00nSKzzooxhhKWl5EqK
EHpjadR8fAVzYPn6xz3MI5+lY7mAZrWhqe9XymVzIL5yuCrZSe6qjI+PXJtcKC1MJ+JbWuwQk4BE
VgqjJdJZd9lS7qvh4iSWRO8kXnDbmJ1Hch/3B+twUWVcJBM5qRa1q85EsKDSUa+e9Bf9I72dl4s9
DWjU273+F56SRyLBJlpFGrngJugF5geT6YHzSnet4QS7nYuBw49c8JaucO+f6Rh9PsaedHbZGHkh
li96qlyBHEF6omwqPzQu0KX7ZwJvTWmoDDZqHz69IrTB0e9iOYhcu3R4GWLp2J5wROnOcgB5IHIV
jJbbCci1r+TQjpRW72LD516Flg9tK3aWa9vF9oQhbPj2JHndcRiqVbkJiy05GEXdMiuI836/PWlW
F4yUEp2ZA6Tv0bwSMJIfbkkiRHIZhly5TBhyFo4vk4PMF/JWrpyrWBOsYxby9ysJKclUsotbcVNo
rSysXVBUEtW7fChMQVIeztOiBQquMLnPHhxRJqhb6TkTmkSlECWNmffWHElieZQSQCgQoQ8nh1rH
90ikzJzMaxIelBcyHXFk7PiYDYv48pFxVOKHXIYcW5/cYl2QYjHMok6QhWcm6yxMlmfeUfyiQuQi
8zgcASWfV16NXoXid4LdcycomajLjxIMuUz6wLE5uUzonSBZygJw5hqY+p+rl/uicI7Q1iK0BK04
S5AzkP06LBXWUj69/3Q8CnSHhKAQKBcM8pGzXF463vb9CJjc5LPj0CSYIegO+WuG93dmKImsta/D
/ghsmUAXwS7wqjhREHWOqAAe2Wxa8E4iWLhVQzQ4qFk53953PoVuUA669u8nYg/fGmf+fnjkleBP
9FAPQT5t301eZGCW5c7ljtzgfl8ibSafy5Xn73Kf1hJG+PsyyNbVS+vDRwK2Wv5Kq9TcmfxUeheG
tqCCvYIwUSdYl2wku1ZsSlWjX9DcZgbiryE8l8Ut7bxmSS2foeGbOCPNP65M+q48O1kfN6vbosnz
YZF9JWpMF6Rkh1Q78b1OAJ8+Z5NHLRd+M6iG6RMaBHJw+pZ0Azrjq8aDlr4sJ6DkRBZdNv7Y4Oo+
y97SYeQaKx4atzSXxw9iMpL1X44iv7JsI9b5v3dycWTP5YP/XatEuTEDtiuJbUv3lR1kc2kJ1uCV
Pik/ZKTKaWQFd0ZiINQfRHTu4XU5n5yL7jqRg8qGGY3T+tAWHp4zjIibUfC/M8rN3Y0Ma1Q+y6Vn
IcaFdHd5nCdOJI+Od7xKCMDLEyh5fAXkRtJu6tx6/S80L938Hti/NQ1HoY8slDFPUnbcDqGikRtT
5wr7lNK5Jbr6Kg3AmJLT1rcTyYORQ8mTlZPXZIGYGuR+5H/FP0C7LpaU4cO6KA9EPpSuYaIizd3z
JoAVR567HPw+smWCpuwgZvKyblMNk9yCZVgW2EiWW2Z+jsCk+d+PTFTZgiXJFyEnYHcPrKwRC48R
dSYsgQQpJ2iIcwiDlbaD8QNTzUwWaJmaZeaXX6lqcKYy/xwBPkq4XRYKe44dMZfp2ZnKnM2sSb9l
3ZPNZeqUSfy+GAgmn/WAPwaHacmvyAGsaTruzLF8/n+2la2SaWeiUljhRKJMB4sO8KsthgylPqw5
98VdbIRRwsqbPegoKtWTHdkDqL43A5GcQ9nZU77OfsGHJBUiXIYNcijX4Px1pvr/CQEkFJbyV+hX
UBAhcivJjTQSn0KUue+JAWOBGY7asbzHpxhaizLQPpHf8Q5kBdbvRt9YaHgbkhEQSxzuL2YhtAKZ
+mRKYLqgLExC9DLjMDVSoCW9RSZJmQh5vsxnFrBR2Ck7FADJb+7tviRAL6kA+aE0Luy8yBYwMYDV
o/J0J16Np3hHSHTEMdCjE4CuLbmWPX+P8DYXY8W7DE6LJhYPyPBO/8siZIHmQbtNlmIfwjjs5w/i
UNwYiQkyI5V7JSSdE45OISImrwMhsTXZhO5UpXhqDTA3G9t8Jr8SvpYtqP8C25VMNrGkRpzJKS5W
h4FKYkn3KbDmeAUx7HtKaU8NWEtaKOW0d2/mVgsWSplJCef2gaZFMxPZEgmSm1S+SGj9ENhL0jKv
sDgu5fsD7p0kqSSI7o50jlSt5AgSRJdguu3v3nZIp4zFAzyGFMah0V751Qj2mqAkq3KatOEO6LFN
fsqg3g1cQOqvnzqPct48ptYmvN7E1pOAyhDyVZIKkt/EE9dSPoXrIHaXKtLY9+uR7w4kkOTK7hmu
M8eS7RKviuro5F2m8jr3D8PLLAm4DxJ8vOOOSbvdEgJCWwZ79Bx57aeUwjTYQ2mR+/nPH3IlcucP
sG1BmkRV7MLkZNIb5YR1JCeUSh2jr7+6y9utsPvZK1biSlK/wxYUxHHhKQ8PHZ7oEqXUvMk+9ujC
twSVQyQh5KK4RXcJnzXNIMdV6RDyeOpo/yxH43YiObZkMnK+sXk49zyiHFeuQ749e/fjy1bUA7Od
XOdlqs25ahKT7pt8I49amghxmWc508lTwt8bXu5J9r2fUQPby6XcTyMXfb9AgcbSji/SIPKpXIRk
G080l7ScPNP/Ui91lFPgL5cuuT97mfqH4AohsBWivsRTQO6j83iZustdoOmDPDw+y94ULAcKe3Qe
01uzNw+nl8u0iuylPKXTi7H4ItfO6WXeIHM4ROiHDWUu0ULtNpckXhmY0F0M4X/3nRio7xhtVkgp
g3Joz3JSodUQfFJIVGOJQjIzTzmk9D0fwRs0NpicrIcSYXn5QohQjQd3fH8N3ZtF7CP3OcpIB8s7
RqWcLSrCJFUAp6LE+3wn3BMkOfpHSj6VEZqfuB7YkpLtFjPyvuYmXyyv/nEI5zLG2N12Uqht4CWT
FsaTWEXpE+EAQthiCIsTJ7Vqx6neFxcNs943XrEHl9Zr6YnLz1oIxoaFpGQZklVKjPEK+QAybCxP
LHysBc408atwMzjC0rDxDdpAcq+3SWAsGfB62L7APcfjlmysPGYpgKspUXDud37Lwp28zqMMGxmW
Nu0vj02eA48+gOz8MNiT3K0Cd9wZ3yd+yWeT14YKiTVAGiv3LYYmunXlMCfAZJB7YAZiFjrclgGj
D0n6PeZUDkviT5UtWlacTB76mpFbBtk7NWaH++ccoQ9/oxE2L/LQpavJX9nTCNsX47PksLkvf/l0
eOCR8e42OdyT4/KoNwiXI9I1pBoWvPzRR54RNbzNQP4vPPmhNPLp/miv79LjmBmYDrdhxeTbEAs7
0YVl+qDTs8LdZg6f/Dwz48Hf+Yfbz4bc4pF9Sq5PuHbl/CBlua0GyIAk+K8Dlfy2lA6y/vTl1R7J
NoUYGkkScsuyQMkxBGIgI15wBPcZ5o4ouJJPz1lvtxwX4gdvt1LpjKAeVkipcWUyaDtLpvRXuVIZ
xnLNRvfWqlSjDKTzoCXxgRsHKbYEB1PgAvUD5LmEBQuUzNZ9laaSBf2CvAwjSlpVMBTSS+pAHjob
3TYu5yd2EbyF4A6OaCMK+uBE1YxL+669HbXEah9+CTAZ8isRSGrvCa8LrrqCqwT+R+wc8cDv3vjd
Ia49zDMiOzcjTVxNcbisAdD33cDwBLUnKzdZX3D6Ld5K5g9LYlYcMhRb536P4r1KlCLHLb9Xk0pE
Zj92It3LuWfAlF/SATZcFKUgge4hLCXNkQa2Z3N/cufynGXplbaUteI+C0nvcvpfcMLQw6VnU95E
I6U88Pq/TpuO7pHVEqCEtWhvfRc6HOm6Mjwcfiv2ZoLigcqe0mkFzyFd+75N+5K9S++XdQ3qjid5
ZSwgpOzfVtIlQ5vV8wj/s/B2mowfli5YimLpba2XL3awBXRFGkHBgBGFQBeicDOiYNWm1lWQK/cp
Hu7iV6bz5w17ZjObTQSH4UYaiAlK7umlEjQV8Au1wpJwx4K5DQ5Jv9/T8Og23+0ZQB10bkhxDM/A
xOrQePfFzGRAQYH7KA0pK7/qtx8Nr7nUD/dVrB3snVf5X35ySnFlXWpuS+RtiV1iLtIC0t7W4t5i
JR1SzE6ZleVJit1az9X+he4lZDcEtpB8mUoIxZ7YEPfdIyf3QJZ0EP2jomj0FqWQMIohkaXtuKRn
StxvgyktZjI+ASXHt53pkve4p7gRtyjPmEpXgjxyTDm6dDqHM0qn+88BkJia1DgnjFQDL0NcAzHC
29XuFg29uy5IV+Oln8nPiRMvjnP6JB2/lUARUfuTL2Nvz1iT3yO8A/v/fXIJUhSwxAqv3mUFlCi+
LFYyA0kXq4K203X+t+ox4QYwd2F23ydh7UU2uE2S7CJ/k0/p+jYWgkTPZdLKYF6QajMpixZwzt0E
lr/Js0xmBs9ZTOr75+UbgXVQPf+Z2KQM4NS5zaPyWEUkWAyJ/wy+m0lIp5YVyUTd8MDsKuAmmTvh
FuBe5K4Zj8zbzDYerCTMKqbXvqn9PIDfKJBhLz6M/DW9S6x7qFMkvgzligLzFGqk9YOxkr//R9h5
NSeSNVv0FxEBBVTBK97Lm9YLIaklvPf8+rtWnW/izvR0TAfdEsKUOTZz586de1aHbJ3K6vXDPYX1
+LIcMx+zwbpdbJQZRRual8bshlbxEsgt8JX0cfw4d7kgpKlD3UcUAtPl8GpdyDRX0NWQyo+IrjVy
vIjWEuvpB4z1DuKaLJ6r5vGD1TW9NWe8tznqIF9nv7kgOJGDzTlcVpTiLdbLT5pC2rna8G7ImXKV
GmgsHU4IU9x5xpIg3wxDuRV2DyfY7rXY1LwPbDV7YNJ27+fYh0/CU70cRGGexrmK82z7bY66Bq5b
zu7VjSS+ZfT8CBfne5Qb4ohY/2W4VTmS2N0DTV1fNi8wr06tWYMcKmQ6Fnh1KCaTkIYT9UNPyuFT
7qwHcruu9UCoy7zN2mqgcnbNaC3Lcj+C0jVn4WHzTbfTIWoYkvoQl3pFrlc5qjQwhUpPrcjVTt9z
nRMrxvl+1kbsjrEpkew4MHjF2XulhoVyDWS5DuK80CiZN9cmfS1XJz0qR7yEMeoVNNUqKdWFulCC
aJr3TyiMb53v/M6usXnVkHIYp4bB6+VTrpEbfYJpkPA8xJ0ujTODHz9OxiB8Plw6gqiTdplNOpw/
dJbrnqujj/AbU71Q2xcp+gm/f5Quib4R/tuTPp+wkhf5qpcfNWLad4rESlRDnriG3hbtXODCPC9d
i1YBrojnDWe4fM6w5DU0wvAoNklCYBs4cVgPeltA90PvRUvD7rmmpj8FlmhsHVi/pq0yax+/L7wy
a2c5ZNFr5D7zVGZhKIHPIOXhV6bv7gKU5pm+I20rSdLrcLT5CG7ShJOdOxhR7BbjwR7Eo1zhFLQo
u1d1S0+Uf4p1Agh+AF0y6LbNE+UkXIHSnqXeNeNbf35fX7BVBWvK61lQGwilkHdbLKFN3Ce9Wi/B
mWO3/mU5nT6hpOsn+T+0EFH+0L1ud6veme9779vvFfVnsmkrO2ncWz3qoufnPCu3/Dd+GsMDVS9a
w6/TbXeOOi80x4qb8tWomNYIW6rrpt/PdxY9jxn+20l+1IeUUZfpmN2a2YYFGSxK5yFcjy4IL5hv
0t7AUgwYpygKPgMYatRfgVO6z1zuhadB7sBYl69bwDewwj2/AlrLh/FDRNnGiJfyqQzOTJnP5sA7
5Uf688JZiu3JxxRreF9FuRJLWAMh+MSO313q0XrbkzYKONe0AV2cbF/9Q2yZ5hi/PXgD+gMH/EIc
ZIxoHN4nB30Yvz5zeF07diOWxTsSMTSJpwlrJdzd1MHYplaVbs6+6xo2eyLwnTqJOI3p2uIn5NHi
JLHGjxD2YSlmraYWelt3weLeFAXW/tV1FSpxckcsKUWoOWfWMS//fOcS7aVq0mnGuZbj+KQrtA62
Y2z84uobPfq3kInfm4ApeGOOQ2f08hspN+YdC9orozC4Hq4VNqX3fSAb+4D5TyM6URft8QDrjDc0
yRa9hG+qQpJBlYfmYFEtYz4Jv0AWxm8a8WU9PMeTU8YVgn5iQRMq0rdafPlZjFI2HxcLr4s5QlM7
cxbtTF8oKv5MYOdqGxYZuqtefUvjeJXYoUM+r2Pv3S7xVsIeVbh1X2efp9NdHh36Kdm5zAWswMCY
47j+w8b4pfBDK1kgYPfqvjBqZ2+yqUGDffyTZm6fmUO4Zjg+jpcUfKRfF9wiO2baEcEFvt6jC/Jj
BNq0BWzU+F0xmRya3k6RxnIZ8LnjySkdJq7z0WXEBv5rwUA1x1Zz9vkhAbQy1jMrIytIkUK+aH02
ighMt6iB92CX2B7NpB9xoKS5A120T/BDuWh6iioblCoC2rJdwEi5wfkLLvKWJhMMmZLhTBmyplis
NacnX7of3n/UBuhhTIgfMp3odF3PWc+ZYfPS9C1+cwL2ykYWeQAdzXHHfTVbc2fN8QlRkeDWpbx0
/fjZVzB1gEC6ckTshnQCMppJ5nhct6bfbiOXHNVZwV8wW9id34Qd7Gw7PWxN1D5m5XTaBwjKgSTo
mw4FdiGHq+2aUL5IujuLGT16+UzecogRrN83VMlrUVZ4vKqRQYgg8mDfPXePL2P03KrFj8OpvrhD
6Nn0QRy95yn5W9sKFsY3BNfJ56rcWNxc0G1D2YAU+D0s78m7la0OiLM9H/CeNebX+ApkWBUbxUaE
ZSn4jQmIVNKmSYIZroWW9ZAiSPuuOpH3JCauvriaWX9LrathFS5UAb9u0b4CAE0am7vJfTQgvoa1
vK+d0XcnM2rTmiR3I2Rh9tSGIlJS3xAVMa52aRp6DMwLQhSPY8JgqBQTzhH0IfbE2j1nHd+CDKzA
C6jVokEFaNBARy2NuRFwTQhaEneh6ES+nWt7zAjfxLivjI48MaBljwao8woBdn2TCLzIYJIoOvGu
BTpd4k1uCkYhePRy7ewbVSkoI9q3bGYI6BL+NU5sfEqwK4aOoZNTutv3EngTRB74YIE46xpYytjU
6tv4jTvHsL/mm3Ez8yBUJnCVJc5imojZHX4vIRxcaJ4brwRFCKNIeNDD8oIInvT3n8RNzBMxrsd5
CQgYAMoT7ZPfEeLGvhfXJx8n4mMxAW+ig7hb+gCCDJ7XMH16fmPZ3kSJ23Fjk11jm+mrFVCjKjUd
EWFMRHUDKQImkitmMB4kQpS4wgntbANkud15r/ywJs4GEYvjzTkar3JzBtz2hLAud5muXCCjdASw
EWG5kZKTPNCHpbt1O3NTaq4GghMFnJDpTYL+N3PK9Uz4ZdZHqwqnpFu41TXZgnSO+jpxebi9MQ7F
uTXpLJE10DNcIMDnxNQPLFOxhWP4KKV+H7LUpGAIQWkRDzEKMZizzBttyPOzjpxvpZGPRzMn5uD/
0/oCq35en/CTWqn+jUZLjEVfTqexy4mrgjuGbg2LQXpNiy9/B79miGfC3k9UrhF8/YAuswmy87uG
F+Aqs30CnujQuOeLPIfNokTSiNvuX0wutw7XcDemGK03LqOqf+rGnPDquVNxdx3hEVOFgyTxUrtI
oQCW2bhNS+p4iWutacWEK9bvNIDg9YPks3u6fGVY3z0FdbLyd+tvozvEY7AaxH5cOW3gcxfBSmFh
vfLgqc8bYozgSPeoRjGKTGtyjXEoblPVs1wDFVCeodUWM0IdcAWihjItpJyQtRM+7beDx5uvSXAr
8eFAiRHBCBNwzbzOMz5Pz1epMQwj+KvRd+FUmy9AqYdNTsJZwTo4ZQlAQW6UrBo/q1dcBBMrdY5A
FHk+L0YoaGHkksUFsCLVHJ47yaqwcsMEZnQ7kmWoSZoI/yHnsSi4qjnGp1A6DGEPmQ+lN59J8pCK
wVJw52fCa8g+5uBbsGY0t6+eRlaJqwGsl/fcZwBWmHIcQEqYS1eIjbsSCH47o8ft3KfrABONwzoN
DVa7NIZwMGtL+r5T0u+5sAjXmGNmi0inEoD0iCMYMU7pJQwYAB0+c6Ri+hAZxQPu/byRb6FySWfY
bwaO87U1/j0Uyu6K57lagOjlYGVQ0nOhEITiPCwhK6LFAvneVchiC00SGux/2VheINiUowH6Gf3A
7xBBbpO05e2KMI3ed3WCAKyvRArcAEhEaqM4WaX4BkyICdBUuou4j+SpNyQ1RGZH0p73U++AMKky
y/yF355plyklxl/kNE05kHzO+at5UTah5wsNVP4sf2Y+840tjXJ5zhG4ZRgzsi/veX46mMuv7DOA
zYtB3FkMjj1/B4jFphQB9u89A5Cg+reh6WETIpdfRWYp5UXZE25T9na2k/u07QR58kwqJCq7u7tC
/dLPvBw4kSdNlJAqMaBZvQmWcKkpqMxIdlT7XfEgJ5VTaJI+91K8oJTgF/Pd3bsdlE4JMEAMg3aJ
bDkniR3mmu9vyKa86wQCLnT/A6u2v9JwvwQtF373QF90x6FKFl8A9mMinxgfgkPXVq5Lfharh4ic
UTPsWCxPrfrdp1aTD7EAQnzk/gWfHc+cRMOAk6zAZgT4XeR811VS21Z3VBNVnUF9zKzus976FoNL
H8OwXfB0i/VbBOSxyYjEEhaE0MdymWtGjx6x8JguiI8GSlm4+VT2QfcnmPTr+uJ1SLDI8JCx2QzS
SeVUZ1FsUQAveFVuWG4G/uW2pSmJnjtLPR/z1t3BxkhBpO/6M/XUwCj99PRFF2T6EvYG0ZbMO87T
w+rVm3DZdptzz8B1eQtwBAnuNpz3qI/Bzoa5NEZe3CjNmL0LIQR+deUElNFzhB+A5k9z2p+Cue5g
H4xeMNq2KevmyE9ZJcFQ0o0+ofhDiIYtEd1erGjqx4BMrdjkjq3lh7fD31redzneu3K3WshifLMm
u45b2pbOArV5paE/iWe+oHfRRLYEv8CkNfw4oFMfx2e2NB0ikPgItkL0qk/nfpThVnWa2UvpWZSN
GDBZBkbo5+O3W2SaWMlmqKHvp6MHuyq0SuoltsdovGADQIcX24IzIYSXPgANTrSPy8CJemRQLOaw
xaZfEsrG/JST4YtNqNM/pm8UlU59kEJNX2zSHP607/Zpe/jbPdcIhWOojG1fBncD8COizYeDl+xA
dnyaZJtQAbEIuui1mxRrFqhOgm2UJa6x6+Es4kuVPo/fOv/eX0DBZlAhAAenwJ/o5XzrX+jNjQcB
JcCz5PAcRfBFP3eCpTRjSd81EQCrnz9013QQAxyDdn3q+Okb23YACkxUYzl6Q/pCevcOPd0w29ap
uMNt810jsOHe4sfFnlBrQvXQlz0GQ8CzFxTnM9XZXd7EZ+0+/I+WNoTAA43WPeJ/zfDCwvAZpuHn
BaD1uceCBiihWZfi/TxLOTj91aay6mtwsb6g6L+/KevYsIBJbp0C1kDegk5jNNqHO0Y2Wx038/gC
vpiZ1ChMV9cNkc8n80qK1vJV72AKdxJtSixrVJvTfXX96m+39f+ntAcSmha4JvDoffN96WDhah9o
erskulHrnWi/7MnzkTvs9mi8BcsH0wMTiDWU9VOryD06EJPDbuuO6yLto6htj8G8ZAfePhDQxWnb
EeSVt7T7moG9h8eiCVdJXw65dsB9FAG7G8JGFkLgQ93dF7A/8eFAeNo9sZv7x4au8Let6c9dn5hh
jSI4hD2XdNaibvDT2BPFbObEPI3OkEzHSQWTxFpcmp1/ggwJ1rUgs1rJIkVb+jesgG4BLBSPhdqc
icICwvhEOLr4pj8dhpX7gQdynfeZjJ8JA36DeK1+85lyJ+mqF1BhIy3OKB9X3gYq8iJEsIUu+NPN
YjoYv4tmRCBAjvOwcrrkjjBvGUgf5w+jGlZr/sKtwBh1Fy3RmTo1x8YGItqcRIzQS26ZxlLd4t1X
sa3S8aGZ5+e0rOBm4naKqmuWaCpKZSZog+u9IHnOPtzf5Gs7SkHjwvOaDx3z3OOyFqeuusGePDZr
lqsxpjP+GXeydbluF4jdcfOK2SkxAl4kxzf9XbeepFtqZwGmGK/OU02PTZkbEQTAiGA2Ui+PzAUN
Sr+uSemXMYY5mbU1CBI6Lv2Kw3n0HvILJJ5rHIV3HOS7b8esd4SaD2MI1IJ10OWDGG26WNmDLlyi
I/bv+S7tcFcgR0z04Jaf0PXXe7ZhPvb/j1MjM69dGsDq7uog77DRdIxKuHRGa0c/jLIYlhMbLrGK
6RLh15H2mybYu52gri+R7dvlNkB6GyBllz4GZ4qpunoGRJqwb5EiVQxcnlkkQ+wv25gjms8yvGHb
kjPm4ly6OVD0GDSQckHsV2UOxwi7z6co4frdUxqEjl8zTcLQDrwwCMX2BRF58+6A5CXVUUnWj2on
nhO9hvc2eYRet8CwWT97yqTjDuH+ICePStfzwQoQNAz2MOBtNM2cMF9sb4MXs/b6efigXWR8U/eO
mQO6uHsForsRqnSJl2gh6cWH7LNUcwGqW/ww6+HeEhMYsvAv2svW4vVy+7nB8CmfKwWmLzDf27Ch
zWThLqeRNBehVB9hL2RPJIYIjePrCLrnJqIppLUFs60FKify14qA3YRqZTu5WOigjj+kfazrlmAp
v0svOxbxchcoLjeLfWloSX9GYEJD70zIALc1hr41W1mU5YYe7cg91PwQrjV+Tmzv1oUqWC+ABWBs
+rVSZlgq0+vc9fOscfsbiRGjVvn12MuY7PFohkqZ6ow4S7PnUt8lP2qeXyXzu8qT1fGoh5tjqbwy
/M/3Nhzlp9pyuxjynSLNn4Z4it8L6JSOS4MYhgllEPDXqTZ+HxOvUaF+++w4cjA2x/ebdGRs2tov
mkg7hkZ8Y+wyxC8DP03CXPFNspz2dWrV1mCnOSykoQkygGjWrPNZrE/ZncUpqB6rDSs8IBPD31iY
QC1u6r4y//AnMYSfks32Xe2+8mDYHt5aImeGfjKAaAzlzSFX5LaQou4hp9U+Dpb1PMriISgZMutm
P6b3xY4h89ktk4cJwiw4QYgltNDa3SBiUcvTJqvafpDnyyWsT1GbEurhUW2DxIXqgdaiNfiaJfSK
NZtpjzsRhiqMWkBfCljDVKLOfb1IuQ3aNg8NacNxVrXNDbYbUTQLNyINBfkWsi2U/6RNzXvm+xWK
o2Oz0E7bD3PLGbMDp5/eUyj7sdyc3zuho8Zy4GSc81OzDQOOdcQuw5wFjIWCIsv2UIuJDmp9jfmg
oHpweQhDpyAPZJK/PYw8eNoIwDipb/C/3FpI7/sgjxEP0q1e8DvYgBp6dr5bolZgrnOkRoDLG4mZ
rIoRWiB7KsgvufV5PfdknMwo9foNNZBmtkWdxiw28L5Z+KAtz6iAzgDNbVrLMU5px20z21VphL9f
KFqQfuvSWoFUUwc4i/i+0NiWaKQ/p/WoO6WiEbXR7Id9f9+fdib4IX5zWt/3183IOHl924w+Uu+k
n6Jq5+qaCKeOSnBZ+EnZAylmFK9JgTd5zmRkE9ybNZZ8aXJz6eLS+AQOWV8SNL7OEyVs+JpeD9p2
zXV/eq5mEQMgNXiSqc43T1QvXBYqJ0J5q94yrk7WtYkypwvIYLPnDLUgD4P1FyUCNvW7cQdxbr78
Pe7MR9/Lr7L1Li/zuyNmHXUlyYIdLfpDAOppLXOsCy0gJp5ZPy2/MrXsSw12ADpl1d38LpvpMjov
mS6lL8enPsV8smDHs/oxGlVJuJ1Vx6fWZoWueuU8/fSMG/jGVFxvzB5oldzHGGHMebG2j7qrBeV8
Koi2kkTUirIVPrWPq61LhTI528UHZ9merChBCYBNfczRbxaUxZ51ucc1ubxxdcGeSdLSupO5ndzM
v0aNExd1Vyw9L4+t3G00628oclU9onV/O1nXx7tFdXL8eaiMzr3FS1xfdFc4iisycwqDTE+gHuM5
jUlnepmenAHo6V0SZNZEHfLt4wn+Z2EAsX2AyiDOEzBM7zSliLFP5ImaQHP94VdSs5zXUvZoN3cb
knr8JK914wGe18BTjZuFAaY8wD3lJXpcCga7OQ8XuKeTF00rPDQM+p6cU837cs8cnBxf9G9CBXBe
B0mbo+EGGAcgLtwqIXPQnLyEfB4ho1UXNfkqeogrPpFSWFPnIRoQfufApiXREN08+jf5dnSpeffe
lOc1Wcgv+Zp5SQekBBKqK1cn1JXiMkkNodWyXCYLD0+QNqYaaj9lzbIQEZTo8ZrHS35uWmQ8dQv3
NoDR/9ggC7efuzVhIMdxaDD0rsG2EDdI4G54Thst8vjQBbigXYuTef+Znv2VrnY0fmIvjfuhVTM9
P5u/5dIHSCuek7on4iO7Fjq0P3Zd1koj6gdObrx7yuXxv2t+lVlWMrjIhp5WyvyZ3E6B1w5dw/Dz
/piJcmNMvtymwFnr9KHeMFea3I5uDl2CVMltQOP4cHNKQYj0KB4YbezhAGniQ5evLMXuptQ7SJ11
Uxw4Fu665SOWDPKKfwDlcd4hFTy4UOAVnsz7B/O5wDnoGvx55Y8OLRLE8PP9k5SwoIhku4Rssh3q
QjXzvnZ0lncJjyBt2L+6lTE5pbXJ8OrZ1vqTpm84WPLt8w/bOjiWF4br8YczJWSyrRgXfirTGL2k
n3m88M0VsRtY0cikwy0YMdEQ/3jVER29/ClH+3eaDwhr57KFAqVIEFH4Z0456klRPjMrZrpzIpwk
abGETjCHANLP/Vn2478z2H+rK/K3sxV+0RUpFDbncnl2IF8byb9MTiHyZeU6Q9Z99Za/PB/XnfL2
Yb952CVo6VLA6RwTrz9DXLs+TYrN/76Y34m1lYpROYlRpEHV4Zc7v2TWWSps5ce92SmqljfoD2ee
0B/675P8Lv+9VETCAbm8uFgq/aLhsFktMovMJJn0stPWkppBy/ph/T7H/Ypax+3zltb+7/P9TgmD
4ojZCNmlMio8Sgj8TSLgVI4u8+loPe5tt685SsuDfGSXlfhPHfk7JYK/n+YXccXLZjnZTZNk1huX
4sowN6pmd3+qwvubO8lHaPqg7lCig/LRP+9ktt7Fk2x5zinyuPjZZvl6f0k+dkzi/26x32h6cB4G
P3J+pVz8q8rG4lKYjo+5HIqB21YuQSmQjMp8VEuO9dLm8AcFh3+XnykW8/yj8EYBeen4V6GSbWl1
He3z41mPMmK10/L2Mnut7VbdXWFUSzLHGmJZpX2xehqvKfd8szjWcxeUgOJ6RO3DQ/FcyaM/vV4P
/3BVv2sB9ApjxDKRTymkkth/GzPX3X5R2l3Q61ocPg7D5z0Javm74vRz+ScV0N+sNXnaOKIAiRKN
yS9aTdGsNBkt8+WZolhjElLyJ9T6mAj7D6S/xtM/KFEV/306RBgpc8IcLyb076+nm5Smu+NpN0Fa
kTBa9Q1ln3F1V91BIuEnErpvr/lKd94+1l55Czn7x+btJ1UQqwjwQ3RAaodSz4jklqgCRvUuSE5P
g/dzkxJlFQSF1tVLhS1WkPC/B2QqkfVPzQyuuxQXs9RJQSf514XpfBhlT4dz7vq0rb1CuqbO4GBT
KTaOt7Bnz90RSr5JfV65/dEDxD20KQv09bRDurf1h6Ur9+9Jjiwa+kMxl0AhlfiXtSS6xOfNMrsY
P1FpoXOi1VZkE02qUExxmcrTGnnmf1BNy7n+//PWOSWlaRA9iq368MtyuT1d94XFNX953I3H1ek4
W4kzpDsuT91YYziiumOG7PTJd+Y0+sNukFbc+uXUSB6V1T6i2bPZX9ab5fFaLF/Hq/FT3AeL/R7d
K+Kbqe/AM7+ybXB66b4Y1hLAJ9W4NavBY/jvnkeA99/3j4YNV+FewZb0y7p6ZM04nIfL82P2TapE
9GaIWIEXw3qCc+K7qUAN4KqknFxrDQar0CUVT40LggxSv722uVOfUqZwQNgQkKxSYRBfiYAIGIFx
I5m7o+b1XlRAj168Y9SJqwlQhVFCwnohtm7QFg5Kkzzo+5jihXJ2SM5KocZJK2mcfwbAEuYFeC5k
BPx4CjvG0FsD1uo1iEJdi4BdwmTmUxqREt6QX7HCsfcxrV/7p5s1hVzgs2LCzXHnNeEMsRyw8zTO
pLxO8RJMkC/W/tAD/y5ThMQ+y3OW4V6kJ5JfrILiuDgtbEozFN9pS9vQ/9c0sef0ZH6QcW0imIQr
sJEgG4h6SgEwGr/CTDM5nJRkkHmDqMZqRemJehr5BismbkA6L8ZynyLJ068Dxp8g6pwIyJKko91T
4E6Iyu+eJF1SPAcEgLIHIAU2ok0qCipzUhjVxjWS5ftHWHTADuCKJiwAkDTKRM2M4MT8T3ktfKL0
apsXWdDm9cKLuqHCJuofyF0/Ydn+oVVL/xbILOeKTOxcoUjBcsr9/nMzj9bxZZQ/UmbCcQ37ZBCR
57dqNkaXZgN5vVJcPSO4YGEiojmdORz1uDr9HCWVM+SrVTXfmt+s+qsqIdkiJYuobHQhxvYyHVDX
p5q8DR+oZv+5OtAAiF5WxoP5poqu6l3shI1gzz1Hn/lx9VBDu6pOHPhChZ6okgMyZABOK4VucouX
fDOE1LGrFFuFKln6G4KjjLofyz5lGZ/2/ezLCA/A8M64va6VqgfUBreNQj+fKh3MXortUh3oBCUA
C5Zsa8wTFshdN4OO36kmJLeh3ODtS7bReX8Y37GQNL7n1VafYMmkcvP2TAmG++64d/dwZxmZymv3
56lCKZS7VvVuVDsjnTbuje6hRSXsmNVF6xVtg+boYVa79mdjCsPVrzTKsrqd4t9O/1gz7HflCnMJ
k6JUSkpRjKvwz/5bTPPFYW45ix5nsMopDbCHrFOOqLLW3tQPz0SpSm9nSHLoVew/L8rpsXC8Du8R
ObqZYSDOa9nv/aF6vom47M9FBh+bGmDoGT4li2qOgkv3EzKtm8d8dTIggrQBqJjVNu8otmYy1QVF
+NiCD5WjDLHR26mZwIGrj7aVzLS6/UxeT/n+vNAqvhLByyDVx6ZRrKzG1eKmtfvgIj/2xHAo9j6q
lYnCTarUHK4crjezl9HzoTygKkNnEaFQTYWu8U9g3HK+uljWVu/T7OA4rBSS2ih3E1HUalk/o4GG
uix1Z5D63lC2/tZCWnFlS7mvceVYBImbA0NcBtGoP3w7PUE4i35unqL5/ebUORKdmF7b2YfZtkaZ
+ohiFutq9tTE5aFG6fb2o0yZrscVIpKI0deyFmKu7L8YtaWX5FgrlgZFahswUVn8I4QNc5QAoLbl
tkbBH6qS7n5cWAr6yH3uPkbHSgYN+0srucs0qUSXrc2fk8ldpvgaj+5Pj7NJDWCcFGOKfnYKk8r4
LXdtbTuwjzPLr+GBmnztIZTA4UO2RzXBHGGa4+3pZnObpZL9qJFpc0nTOyYRtVXz0KmQ2Vn1Zyhg
yoJ+Y05tZwT9ly+by8NwdTf5BMqa5ei92uH2WD/38xE009ohh959Zfh1PjQn2dp0W11v7vf1C+l5
xANK9bi1K1XKYwqBJfXsrraLqgm8OFijlHBYTf9g/5f+bXOggJ8gtBjnyoVSufDLnjvfrc/RKr86
43m7EMu1QX2CeJ1xXx18uf+IdLyaLuArxtP8L2tJTpXfMoC27uVqkhhMS5VFL2a+/pDxoFCmQVef
y2aWCXyhBO38VNvWo0+THoxc+VPgWDWGRcp+EOR2fZ415n9Yk0vaM/+0d/552/pff7P656XLPBNF
c29735iwTiLzRTIwbENTiSFiV28Nt5CJRrIzdJd7eZQIdnNDZ3KqhfiNxJt0OOmYCbvrL2v7lL0p
1XTeSEmWoNFJ0zAGeH8rcCXXzUIWrDikSoEkgZdAqgBrt67ovLn6n44OoMcTejlAeH+CPH6DQnjr
cVyKcnEpyade2t9ufUM7DcfrzOVxlXOk9wuQCUaN47Y+HLeWpGtsXsqrlwiqwPStvGxu9u1pvjve
Xv5ga1CZ9nddUMpSJQfp2mLyKxqSHMfTYbnEyHNXXNVV7jFkJLnKiL7xZaO4BpHkUsWw6LLfO8am
ZFvG26ux4wR1D2IeinEDchv50HYSOrNlxaJkO6SRZ8i4YbxKhQ7MLLmESuzJMfQV86DhlZFIOSSi
M+tDGaXbHbcyeiRg8OhuifyktA5ieiE+JBOUIFLKeIGSm1I+JsbO0vEu64V0gCu8XUePmZsmG5u/
qBmF5YNY4SINMvlV40+ewLCfoUjDjDmC+8SCi5U8rBnNIDIVCHIY31tBIYYJU6zm6oYuRPe88TEs
HdG9EKtIeU9fQoKCegJwTmRt2hN7tsY2E/5TBZ7cgw2WfyzVofVgMFPxwIRPGKXEjExdv0L3vWB4
GaI2tCXRwPxBI5NoO/xUYyNEs2HIYrKVn5S8mPUMrjm7XA+gFMCR1LjzrzkU62z9SD7murEmD9s4
v3bmErIEpXRZFBJCySQ4dXKcO48A/Iq42J4AikEbMdVgEIM4N4bXiiCzyPj1R3StCB6CNpKmFNdd
vbYwWf40o+LfFEpiSpXzJWqJ5JNyLvkF2BtOV+XTdDU+PyIsRsnhRV3mBymereOummbRkyvKkuEI
ZMxuBKBV0tp1owWkM+1hWVZi5WLuWMji4ekn/tePouHmVpWeVnWX5sm3jMwtapESb+T5z9ur58zN
Fg5DGUt6jWEl/Uc7Go7D3erODP1AWDELf/VmorSZtFJa4EG0JFpgaDZOTxgXaPgcP6QlykwxGdgU
nMBoMgCqksQCjnMgvyqI5DQNPGRjvUt4zyMqEspnkdBoZO/S2H4fSN8xAymLdonskm238CPV1Aii
EXv43iEKHqLh6V9PUrHXKa3KiHjm2bwuiTFmME9oVfxAcm5JwNVzOD0dmk7h8qu0zi0LhRObHO66
BJ24GjHEljUUCOro5ML4kM8pBVimx5FlgaUAgqYRxkDMVQ4v24HTWstCL5I+IoFkRx4yz1gmRm+5
D8sIqookNQjnk7unJWv7h5SsUiM7+VmCyuU5RpzgCKspqAuGggrICabyXZdUTUxdI2cucxicXq8P
lTaGQzb970516AS4vPiY0npVm1Oea9vY8QaBd9dFGMWuZSk5mPFWelKXLtVF+wzBeW8pkLMVBvRz
iCCmRCyKcA3gJkNht0fsi8yznPzQ+ebcb4nbQGjg/0cICUtPoLYFn3wn2euKjIdkh1HzosBHKrzi
opke7AnNHDwMtlWP5wdZ4Iiph99o+MAglc3qirKul9FEGrbkPo1YXf4iNbkMylygeje5VaTS5TDF
fNP+ByKABFzobBi5BZYefcLA81t/S96gkkYdx5plAxcLjiUUAkqeq78B4QCiQUqMKlZM55IIFdJG
9apycGHQYUpdUcmTl88Rh2flNRfWRLE0Jy6lVBl1lomDAOXnBdyC9csk6WwDqouHlKAg5SdEqk3a
CslPO65NyYRjzEorL8eH5JbS57VeehUk2OOwEoQm5WJVG7fOrMVzHmHHm/H+7nF5r8EkjDDlpkzW
IFzduhAnPhjVLhAfTqNGWhrKGuPzploDH9Mno1ZTzPo0gCUJ1sjZtD9qGFLia2lK9/KLGBUbiIKA
xtUMSBoES8NH7jYlYomExsYMXkNMbjaoCRoh4/+t0TxXtXWGdRn/hLp4hJ12rWha9YiseYIDm66a
XgoKGscr/yy20RNefLhGCoYY4DK8bXx8S2cacc9+oPdFQG1KkC7VO0wDqOwF3sYfvHkKRf/GcMlH
uTyl1KNSHGCsvxlQh6hwWG0Om/OjcAYJBn3NikDcPzZ2364mgiIaFUFgU9FRieCqdkqAIwPrTkBk
3UtTKoYIuKn/qWSqmQZYK+mH/KgfU79ktqHUMN9oz6lm2kMfVU0LaeemTjGd8WQeTena9tC7mCBB
57smcBRSNVN/j28LzA2SHKDs/CW+imrtiuPhAXaWR/JNCp3R/b5H/ohPh83JvetB5rMEiX8CUU7G
T8gK4dNlkkJcP4d3S1g+Fzjy6fd3qOGR+cARs9+e0heVyTMbxYtQuNbL8Uhq5okOKYwRVGFLJ9Im
OIAMOxO/4NexUCOvEfLVQjqKaWQsWiroIeBpioaNFFrCBc2vjAbI5PnGZGDj+0XOg/Yd0q4XWs9k
D9MLJO9FnWMtqWRoeiX+fFWVkNWmerngygNvcRmaoJMBWn82K+2PpEyHv2Q8ZrkjpTxUSk0QGAmU
VvuTDRnC5aedG5RlPcOFbrXPwg26BDtOhnenVLk1QXzeeyEvUbGnwpisxnDxIVUn7FlepR0RdQ58
yyv8S9TQdB3T3Tz5ss1g4CJLODfudhJpGVAcj5pQSON6xG0vgxgeF+SXRvfLNllCdon5GG/qYojf
2TcRORn25F895qviet5KGNzqxDpy/9dIZGD4vreuSKGton6Kn7Cpg7lgo5qlMW+nRaLsR+/AkW0r
qcTIEZxMkDDtcN91w/Kkat/65rRtzQs4nohAyti0hUmruVVdaPXOyZQT9h78T7cv0If2IR3V87hZ
iuja1yrochWcI5x2eMc4mzA/na4eNkMHeZwrCVgm65kdlQ7XGNVrv8+Fpn1s/waSaHzn6jDn6262
ntW5zJmUPaZTqF7OOyQ1UTKCA3hqUgOBSTAYhwh78h5XOCY5kqvE8ZZbJ8vOxEHXntKb13tuOM6G
ZGp6LLTAyLdCJhaWNarhHJTG8ZZLmjR8VaN/T35UuDDktFO/a/7Taex8l+4qFVbcnXrs9xi2qf4z
5lGHTb+mTQZFVXWKMQ6RWbIy0XXxI1jvmmhu1SK0pKPgCrhT+pdScruUhudPKJYkZscod/2VDSI9
tggrWjQ9PA8pLmK+njT7INPeXPLgYLhVz8ADvR2UWdkUTP1LX03975AE4yuSbuWWeWUTUAd5eYdX
3Sk9rKRvsgyUaFO03XcPFF4Hj/I7ygmc4S0uepl+DAVUbT3ztckmxGDB0rjTijAt1+03MMYWjTNV
JaWCLd9WDwXSK6b1Iw6LtaPcrscta1JpHuTNm29PEJpOubbU+dWn0+yw5BgEThK7NySrU8LoxqR1
shPufD/f3H8Xm5m+XHItED9RBB/HqplUjtC2uFpdNBQAIOvZF/61/1aAUmreeGD2vqoBFjbTVkKg
hN9EKEgkR6Gis36XAOjrpGV/Hzkb6AyAG8G3YJv4e4pIJFcsA4/v6JqmjzwMvxwL5bGi+eNRcxee
CtOn9xAYe7Z3elnB5lLvA3WVznSQYCyRFN+bDywKdqldn+UYK9whQzihjCu9zJPUTPKjKyy5Monu
17o0YO6GQI9t6J14b9wHxFBTyx2FE5xne37xav8pSKiDql8C1BHjdoc0UCxQmY+kiVzvh43TgeQo
3V3z/Xd4M7ZoHovxzSc4OlDhaD949tsamiUqfmh/eqUiWsZ9jDxomh0h8GlmSYvS1NLODzoaCcbN
vpowW7ye+UuBOIdEVg1Pr5jckjdFe+bfUv8DHFBsbr+1K70vLcpdbzpQbHR4o4Kn8lzYnMSlgESb
capkqv3rww4sINalaz9uxal8kwxyyeHQM0my4WGzMQTNFkh4R5InkRW+c3i0/log6vIXOTkF+N4l
+J32AE3g4FoyiLSDHTzpoAbhBe/btDdtqd1EaFLGumm7k5/ZqLLkvPa1w1LqOMRuB5u0UvXeQp+T
A3Tr8IBaymBkmLx7p8o3BC5oGF1B0mHVO36H2RQkeVwfPFbmzgFlvtWUy3QMeaHxp5lFHhuZNJQa
DqqsdLDlgfIII3k672Z448EczYAvPENC9ptmwzZfsgRQ5Lx+JIKXsnyzteXgjPfh3FLewoZwRmWZ
qarOOu2l0wYaetpfDKYwPll5JHfb8dmHkE2mjqr5d1k8tPO9ciKB2yxzXFeo/BSEPWSxp/60CSYp
KhWy70BoUVA4Aw4oprUBjgIkMMZHNmUZdvexHdV17SOSk6i0wvqv06tTJep1gAzQHC1woLh8yu8B
O/F/f4/Uy/9UCSAcvxU+ROQmaWhNdM5lz0Cm4r4wQ/EMpLZZMqScZhnp3OrNyhMr/gwMMml0wlgS
znQLdAyEP+Kn/OOiiK/wB8s++ztEslgux3E+yZYpqKPh/zfDPlpEx+1qnDlh2AvjmEZ/JSYsUiWg
Y16veVV7QGA48oTnQEEoZVu6LfxI6jLm5YibCX7+GAEKT0ARV7TahC2RDbGnP2wOpUjZGi2Sdf3C
WNkjRQyHl+VAOiCBfjjYFlI5wBYE3ezFg9S7sjHwhtqlgbFg3xLNM0IsAJp+ETdJYp2AvdrI8kj1
top/YGjkfoedx2DHcEsglsDV+GcznYqzZB4dTpfHUTKtrrPFSiYPpTx/tywsG5ndDFGDUr24+xhG
w7tS4f1S7Px3P6Vo2q/YPUhbRFnEYkQ49Zdw3Oy6GZXOpWn+lvII9/luXIU6R8LaiPsmaF8mhjCp
zmuoc1PRekMtz/HNZ3SqfI5r56Qaw89ft9AnrhCUrG6+TtcKih7jl8Pn+Du6ifGz8Z0740Mt85ip
zd+Ob8vBZ75PNZTKaA/phc2OOOcmW4HCzwI4q51eSntqRF9GleXntF+6Vv77XgspK+hfNwslo1xk
QBaIIf+zsYezeLkdTyfnx11ngcQ3qUz0boua3OP2Di8QxMoqMohnvGH3Au2lmhvay7g/egblh1Wx
EYxq7HUcG5oIoPv+iEKeaIm2tmmBVIRBjX0Kh5gR85iOnD6OPn+hZw+ASolMLFfOwXMVonTfRZpT
Dikj84BAbqV0bwRDv9+yASkbl9kt4inZFLJw3agXabUWShB4Z8I/iW4lvUxXIAt8K8WloybKGBi+
3F4Wk/dC/Ik5idXKG8iA4I5hAmNI847Mg9IbdjMGtdazjtAlNbAvGOA6ef7UycL1ulTiCw6VznFq
u2PJ6yTo02iJqzZAtj9erliaE+masleNM0zTtUtQnc4Gn2jskdCJAEaK3IV+ybEXV80cDJl/+13V
9UKeSq4LuGpWYu3wRKVOgMJcl4FpkIGg2Mf4gaW4P+nQeSCxB5hGlzMK7Ba7HGJeTt+n6T7semsZ
VDeKQHcQVE0zu01k0u4CkBL0IqUGM8/sH2WfgnisSRUqZWkeCIUFQ1jT3NeJJ6B5ieSbFsXyW0vR
D+Wa+1Sjrj+ds+b7QQvhqnA9Jz3dlMQRdomCbZknrWORXlSQxlUNaw0+MrowTgPYZZqyB1bHyq8F
Yz7o+gk0G1kJSsvDNNtEUz95MhxSIl5g7rj63V6xMJ0mqaiczzIY7kovuc5GtBiK4K3JtKZ+Nxsh
8kR/+RF4DDuQyuu9OcoYfaRW4kcIL/OJJ32KlwI3umirRDT8NPWaoukydv7/cf529z7Wt+9aLj60
nPbV4yDX3zzIIFmm1pzBCMnMW3g6KRnaRIHWf68OJYOz/14cClQpzFOvOol+iTuMosnmcs7uT0Qx
jyRliexnC4wdh1EulFEFIBgvqoXO6fn/CDuzJlW1ZQv/IiIUReB1AvZtldW+GNWCYgfY//r7Ddjr
3H3qrFgrDC3LBmE2OXNmjhzDKWuwCoYk+zRKEcs7y1p5e6+/p2VZpygS7EcN1ovcB8xcE4ySyo/O
9zbLlWKUZzxt+YgVe6NagGq/Mjipepac3ZjNgq8CGCpqqJnZUPGSvG6pGf9rNO536WsQGf9pgR/m
scEqYTkANNjra/bF0TT+JPJMo/+5qRu//yEXibVGE1FI/wdArlj4p2yTWtcHdwvCZfBse8ElpBBY
EpBZ2BnWg/Fb5M+ePgAoDJFjnH1unv58Cr+Bz+KaNP//FH7AA5uL1n6TOsfzXBErcdPmU+DiKmvD
kxTVqt8B0IMzUeAD/Pm3f4PK/O/f/omGTPatxaZ5uT00R+EreePnUbIzcDGNnl97AD1e1k9f64F3
/2Qj4Tz2kPm0wsHjn8+h8b/wQM7B8ZAWB4QDQPLHaD/t66t87ZBlE8BMYD/lWpTDUmkw1WA4rdLv
Vma1icOlfat2KkpZNtvxHv7RHdvzTZiiAaGiqC2+5Z9Psfm70HAL5V8kCxte02n9cI0O9eK0OF9q
N0C3jnnOHmsBRZd3mbm2jGXyRmgtjJcN6+b8MC+aSKye3ufpqLM2MJ29BHm/75wmSzGI52B02o3g
7TRLTIHqZs18Xwf3s78gLl312v/Yj3+d7g+Ht7GtH8+HPS2aKxfcFztP0mvAwoM3Tr2+KYAO6yVp
pzRf/a6qvSW3UqL9riVzFqGkZRl72yIYticggvTAfVxy0t2w9do7aukQ34O2zuLnkNgCG+6HD+rD
sLo14kGwJvL2mX2Z9usO5W9/6xqvhLD+z8W6oA0A4+Hkl2H9f3n313qjUTtZJeTDZdho8VXmWey/
cZcINPE2OMfkbBBVxM1QzM7uFN+xG4px7EA1+TEJiC8qMFfmzPAdFDmXRpTaiyMolHnu75/VUAqt
2Z3Nt4Ay4nE7wJMJnJeouXJ/+D7PAtLcPuWtK2Ov9K+2N3JV5MgosHrDdSMqieiZxIoQwnqo0n2I
DUkbyO/63fWzcinu5/JJEkaKtkKgUEoILvnEoS1askqcrwojHuhquVxyveTK+d0CT0dx2Ov3giit
y9VdkeXSJVRwALl7WsSUW6FeJ+IiQUqISVnxXREQKY25gN2tzDlW0XqFehWHFYBX7mjFdK3os/gd
qggzdFegaEn1swaxdDPuRfyozdKJzamAvbppnis7vfrYM9M1t8XVf2FVF98H2E7EVVSkKn6DFAZz
EfpSntrGaYFtV+8yAHEVyhgIvouiKEizfAiOID0B0dDAzHHgJDajS7eADKQViEtCPyPCacF8lBK3
SnZJpT8vd0vQG3yt3HwTiRQalS0gK6uy7No6O0Bf65AiKXCuvpMfkJRAFaBpBF+JzWLBxEAg6vmc
VEg+dCatB8WAxLxqz46MQtHOIJgEd3InNamxBtRFUZlXgTusT5e0GpVtIr8TzUKtdBqLr90X3ic+
E6Qhp679wq4f2Qc0GDjF253EA5SBVXUzWdiSPO7QVSZ9g48lc5rNNpFDRGDdPnbORAiEqNapYmbh
noNfu8ohKP+gRI5i2auhD03ysUwVqsJV10hVIeCLQzs8tb1XRmDZkc5TAaWisstxdCfPQ5oMDWA3
xOQf9vi/suViXhT/Ce7zQMXnerYkJy8PRYEJp328I0dfhiWEcxBppbhPhEwQo0fBpzXGxASu42xB
2YhcQkgIBToEyZDLqfhaia9pizkv/RJeQYxEGhDNT0LcVKjLQ7zMqJ7vJSW5dIMop0gGKvd2/8jo
IuNbDDMbR3E7Fk1PFb2Sv07Ot867jQ7oeY94keJGN3i2RaCwnCtmZBGI1TOFgOt8V5/Ao6WWvUWq
iRiZuFUL4qUKMSmWqKAYv1gFVbXsCyGjof0r4K3YkCytWE61U1gTfauCx5oI0O5p3EtdBYea+SLP
VnEzzQoXj19xcW00LhFwm289V+Q0JwQ3PBMq1zH1FVy/b10hsTldcBVHE3lESfkeKiLosczmgHRW
kXZKKjcvemKlaKIfgBOp1VjrMaVwMAtC6SzPRRyX+Iws0iLuFgmAvqP1e38naufK29bXduy/VL1N
+XoZUdXBAFY2CMMroqIQa5MDEZVq+1AclTTh4jMUFo83WfwVjKryy0otK9SkMJNu1ZYV6AQj2u1t
wECx0wuzqX5Lp33kmaK4Orje3RIFIhx1vfuzN4Hg+O/WZwIsfr1eExz/hzuRXJtOjEr57WFxwQLE
57CIHPRRHQxk6KPZ/ZosIBalLNekl9DLgmZwuW+m4bz1Votu4cgHDhRc2tfblgrugM++vjaGc2PP
Iflau1TS+MFXEsbRlipE47ZfRyx+1+B51J73zNd2cBtjQU3sdp8s0GnZjOj2S701ICJqm8IaQejf
hAwkD2/M3Y9jGONsYTDCxndjE+5NDRn5YDGgVug+H3X9l1l6MEfTLVxT88Mr/Kh/bqyytu9/lncw
jbZbA1CIPPV/B0riWrq/Nc/u9cExoU+LTEjbmcY7NbOos9usVmFj1/deTvU3RGVukISsTVT/jvZ3
9RGY6afuNuiezeZg3DDZtfO4ezTpe2q2re7+4xibW8M0/hLbKQXF/3TGP6C3SUrp1uqEP6+wxu2j
tUE19kAdi3KuYMXap64WOO31IUb4Fmjk0NdK5fUA1ArZpQCuymFcpjvsLgx55Z6E+BM8YtuhvhII
EQNbjsWfm5uipN+NzX+194+xucjqtcbluqdUhMRold+kNkDyg1ruhEOSfuliBGrdub/25YzI31kP
YyVp93m4BFrA2k+QZDNqBQdy0rLpWuEXXJXYQkWWooCqCLhT8FdCtcUIfRHEIxuiQEA8B+8tzn0F
/klmiZs9GVsjWaIttlnFPsq+KLOnD+ljKVkgfyQKsuOHXFQh0nRjtwtuSct7xXYMYR22fU17QoNB
fqYMY8lP6zpzxa923fRJaK0tYp9W+/aiynG/BxiFb1TWTBsMRWT/thmtu7/dCnme7/s1W7UlPxz3
dXpzbs2UoSPXsqLW3A+pIlA0T55XLQeesbQi5ckV+FJ3rHr+fd0nZCgwQ4X3qhEdEGRR4St9sHJ6
lVDnFYqe9Eny8mThlfGWtrZyAkJnCqMJhQJLqhCbMGLOxNZ0mMhrAuwVKdVEmc1QRlMkshW4SYU3
SiyRTmFcV6RtigYplAS6quRoOR5xyBSLUVRGWeR9d4FdZ02ruOGV37h1MhCo2XMe6VFpk0ZfdHHN
Z2kvVJyHOmbFGliJabAuktSpY/yFGlWgRiVV24oYgyTtnmCFJCvU3fqvmkTKWqzAYP+tC23FC/53
8v9/D/4IYmepRbXJqnl92D47efQ4mswzQUXliG77TWouxyvTj0MqY0Pn8/Mvk/c3wuSU39oN6lEJ
aDj1n4XZe2u/3S+2OdhrNiKKeuquuKn2ewJQCJao7Yv0cOQ8KYJ6RVJcTM7H/u1emZgrnzwQ+hTH
FYS3X3K1bjh0Ci0RaouOMFZuwO6lQ+uBtOVzDUMl56PGlJOoEt4ELEVKo8sfXQLjsx6E7NOekegc
09/HpVbuZQ0uuCBPJb61PV75Jip/hU+QQ8HlgA2l7Fkt1L/6DmSYwUEoyVXkVigwVQl1CWuru5b6
JfQizE9V1Wl+V4qTf2nt363i/2ps/0eM6rRs2LvLdnl7uPaPj5tu2m+eDZjwzmZvoEi5vPz55+zf
BQWpVrIblP86bHZ/LISJ5zqJbTWuD+eZD2GbSd9Gk8L0oCr6as5V1ZsO91fzNA6C2YzNQ/qXZa0c
Oz9HtqvyXUqqVWPw43L9Ve6fsw0Lw7WTfitGn7PxhbkD2LnFblURBI064CjaG2uPKFluaF/Z2Qlh
q6iOdgLnLwXKherVFuTItqzOiieULbxKcwV6JQUADJMc9oXcdYmAJyd9i67DJDcQPOH9HXuXN3nG
GlMSa5StEEAzAY6hsr+/hRnqtd8FCv99+Zr4/wozHOzNyWvmh39iKlw+eRWm0QV0sTbWmmDVdrya
Xg6U6YLcaMlni0Qo4oLSk2oDtPfVTlIFqaLca3JXCayKMKWlttMUw4ziij8qyiXfWJI38sa3b0pO
o33yvZicvtO50tTSQVFTaE1kH8EqqAi/oAtUPymUK8u4is4gMcXIIR4OBbH/PDod1Tr+aXT8CGI6
Nz8mxoflUcUN2MLnjK2cU0LJz8C0467odysebOBrEY4qa1GLcnO8gwsTXsp2WgyUDtc2p87VOn30
4BD50XRnJ1GmSy6Py09F5uXzCyQrhpTiL/F32/l9Z7tElZya4/k/a2mam/RyietHQpJ4O6MiUrRG
IlIKC7UkPaYFuYJ91mQ9y+5Xxyvo848NZVjkbc0TeU1aqNFsF7xNEEghHfUonFqLwL1WeDJYWqtZ
lwUWlUS8HC0t2TLR1z4T61TyHWo914tV9k+BiBIOCjBf9SxVkCTt2fKZBF7RCwLhKA4HhRxxFVGm
losrKSW9VrlZyn94RFW0F9UYExzi2m5+AAHSFjXtsdklEjNUgsd6FF9qVUegHXoFOqBMLFJEpyJ0
1MhuBdrV1yKBznQX1afyGVWEQLS6+IMEM3QkqIE/a5Radoty5demWKd/bUfU4LEQgEHBF7bbu3lF
SqZtavxZ5Wo412/tqpvMmgWfrjjXLpF4BJXTqOGqaH9ImLj0olevNTIZotqCfMcqE+8QKmmnqCki
glQRpf55isC88ds58p9R9TOt02jVakUCDcecMUC6dLO+L2q9M/oWZAPJYuMTzBezXd7enw1UWw34
R9jAPV4mGz+wuvtZ/OiQzeP/81OTcpj7xSrYPqdQF8yXj4vtSkWbVJ9m9Z6zCiiDRILpGOTzYhfU
6qP6bVwsg/oxKMaE8yhnd+HjCPz9yG3ndHJmLpP18DR3CPgcg8UtuG663i1o5lN7bTLKQwGPtgbN
t3y4/F4B3y4o6zmEaWHYGHoBuOKEqBl7yn0Qv1m1MLai4yZy18GVeCZFUekMQpxl0xyIer+t0qAe
m9V0Tx0mI2a2vwb2y43wYxLedoPcDT1WNwRqlsPUHTqLAPr93a3jshcepeiu38KsMClsaU2z9KNz
g5oU+9GFbvzKVnd/MqdeNvLX7ZzKS5BLgKa/7RSIB0Hcy8CeZ8cwr4VLLzyCWcuCcx5ki7CGuIgb
JPPFm70O7e/TxwKYzwo6sHBTi1I/zOzB8WzWBPBwVa/RpWZgTG3FOLTUiVLYuzK2G61gM3NCWuDs
Da16YJHCeUqpCCattAgp9d3B2ncJzx2+fRke4f97aE73361D2Lp03NQ4Yy+Gzsws4P68mmy+pHUW
0f7N2gwIQV0WEUJZ3oeXhcu5tQ0SZ7yKg0scnFDf23xv+0kWrG8RKJN9HNaSwMrCtQ2vp2GM1EdH
O2xkpkjCZGNiAh3T9TZyGTdNcxrl3wXv3gJ7E6zg/z8Y2MBO37Xh9X3D8BolrfB66tgHc/g+LsLW
AM/84fDi3cLzyVDte7ujWBe6qsNdIwsUPvj0kjBj10T82Qu4hvT5tgkP7LOvqDScdtLRA5QB6oIQ
rBM1sqn7AqIX/jpTv1GkTOVtB8yvewhhnmp2qTuhoBeA23T1BQ8co+lSN3D5AVOi3naPhKSGVbDN
zP4G2x2TZXt897Jom4aQs10RPAdmfenEL6jPOy8Lj+LegK/sv3ZHzihoDZJLSE28s4nyV/tj6fZq
zWh1C2634IIEcK23bsxOx9A5G/RdaMy6Nzm0hsSEDs/FxL2Y+P6yisCGUKuOvxnftzyTNYOFz/gy
lKsnN5N/o4RG34CQ9M/h1guXKUPtL56ZXfuxbXShFVFG1IeJiV1joybD8y/fxMqu9nKZped5/V4L
jveqhEGFQ1fRb4a7plcEmhA8X6BwReq3oKhzfBQty7rLX/E/yMGVSPPRKUwBwysToBt7B8rSqtu5
2kmyqik8LcCJzLtyB9UzUpjCdCsukCM9k//zNa1jyhg0cPS1pVC09kK5V2aZmNi14MMK48unE2DV
o4S44tr4tXeoKoS0ABXgDKqCtbvTk7cNFp+wx5Bd4y0xqJ/bCmpqjVuWslAFGIjGbHcM9AFAAQRJ
FQLWX2yRdFyJFKCZyC5TdLoKUtYIVdpDhQWV9tb+MWcnuX1VZaJ2mAJrCaCl1LjUB2sAf7UYwZIH
qrXF9yt6ydpT0m+cA4VrFEr8G7qt4dlyrf7lepW93wJFRIFiAxKDMnn5r95vNharyy05QJYXLSDp
YATgIFAHABSmeib3QxBxVVAotn/ilkyx5cDfl5SG6T9YAiaX+Xm0xydvdIEFjuK+Cr6VDUn24WmK
BoZ4LOTD656NRCLLuj1azqS9vJ7cBosp5ZCjeAZQDupU1nZz4i+iXXz2MliFq/u0X8fCDNx3VYRu
IgvSYlMjBoqr4OIYV3dtF7KRdeqcIVqG1pzKlp1PIAmIwwClrEPvDPGpF8CHsIIE8vP84PUPsDgf
euvPJUNQ90NPmj565pKvWb3ofxs+9vWnONkPACFPQ4mi2KAnRDetR31en3WASh56Lq5rdZTVy5Jj
6lgx+Yzq09X/S/ikq/9d/Hu9pmOIqPrAZNC3lQXS3UPgQnfxwOsdzuBR7+v3OGr5XL9YnYM+S9Ts
LkfhtzykHZXvVOek73t4zbpmD40N5MXJt1HXQSFH9Yr+15mxdsfdnfle3O1P+0m+QYUUNyFtXIIt
HBUAzNxJ6VEOr+cwGzdAdYfi5FmyOeNy72ziQHRY99hJrgNbv5Czum4elv2YLj929ly0xyBbJEF8
F9/xhxNWnVE61n2BcNRmnDK6lK+pvZ2m2gnq+rfwLVI1DVotmepzKIhcTW6bxYyCKHiFLYpt4juh
2fyJNcHv5ln1X3ynz+vX9Lre0X9LRrU1WZ04AA8a0zrCntcAhlWBs6rOI+YNn1ut/3zBldac0F22
UXNEFRmCn4lcnM3Jq56rhL0yeqriVDSBcrWpWGMh6+23yBPEkxZF7knUOgW3pJvdg4lBLmO0HflT
FiaMQ0faSqvX7aXbIL6CUwTBKmWg0HCNmsXAJ9snAYYjaWKFI3dR+nSgTDXlonZIq2gw7Sl6sVhI
phq5Pp3SfGBnCRnrHlJHjYQtG3Gf86+HLnM37R/xxDU+3Lb/1CAPt2J2rjw8oHi2G4FSG8GgDzV+
QVEtQ5Uu0pzbROpTlbqmfZmAeCaiY2UXFbcRVhxeZLgfNPE3I2t8GSQTa5wxtSnT5cjoxLHJkPVW
TA+UF4gtoWbrjBXmOpxvlJ2UP9jdMULUpyhqhWfYxkhBw1+5BpkI1rPtUzulXE0VnYVzZq609j7U
DrvKolNWRjjyQCyZPCMXcuzIeLCzKAt6skjVQloBqckdSjGm/Jo6G86LGUkKOlbKM3pFH1wB8mPM
91eTxTSZ6HooAZ4lk2yU3N+4SpqO9uPfxRS6FGusq6ow10Kx6UT06PV2wP0a3QyBQCWLnXtldaUv
olgutW5akUnbsA6I9hTKUGrZtR1nlewdaUYiAeVpcRVYjiVXY01uoAkIATPWKxsSd6sBXGM+tpC6
0eeW3crCnd9kUWSJZLtqD0zeAbDESTzTlFWnc+eV20BJ4OtXQbeow9X5e5jYmvQPwd6ejXw89pTZ
K3Ufja/Kul3mEPU0GSVk0bHemswMrtB6InRB+EuPCug0QnXHsovCGdwOmtTU0QGUIcMljERaqqBp
lMazeLahyWqBazMIyB6wEGEKyrmsWaoN8J5TqMyZjJt+PRvp+Pp1rReXucy1UgxErRnqOi8lHeDc
mZLt6Sxnqj8/T+F3hwHC7eZ7WOdkgaVedNDKx03WRKeK+ah29dvhCaclh5KL5CE4dX/qQ9/KnBWZ
a3VTPpEaVzyn6qfrXTVEM0qmBFnLbj/P1P0FWFJpqxGE6W9H8LSWsPfKH5Ct2bACO3wvY+3cjHbQ
sWt1avXJ68UM5/82QueZzqrFKNahNb5WbPkYQUkvftwOAQfrutmcsZxpudpz4IJZXahf8FH7yQQ0
A2ppECZPuDO8NdU1ClT3rky5YATWWBIZIlrT+u8TxpW6SfWumlN1U/5M9s+icALY5Yv7uuusp4uZ
bD/tys9r5dMAkfKG/AJNEPFfuBD9qeBAQuWbEWjFgR511IJilN1wMRH1T3sJcnQxlZVSn9Ye1KvV
4krfFii500JTrZLqP60y8gC8vtZTzQIPJF1l9MspTmM5IbI/NFv6VJFHaBaqLn8fCjpThWi0dhDa
AenphKpuVgZZ0Bg+UWJ9/LNZTjQENG39z/VoOdkjr+WwbGhY64IrUSw5SbKzauQN+6zyKmUKdTk3
Ih6/2lImubItWmrp+wcdxMWP0Hw83csbq+btSmRhaYQX1jobb7oZ4YIxwdGwxeVSE6pT9RdYRVB4
4uqC0wto9kzr7759vstfsjfWTq5RiLAd1kY+IWNGXUbZL4tdK+LSlBOrsK1MALiwlMfUrUI22R13
GA+c0m7Ipzqxm6PBddoabZoCmqVaTbSWaFbKMlwo/FtSZ7Ga6H9eZb7qPc4YWn6X4JS635+txqsx
ZTPt8xSwBmmTHRtxy1zuiHG/ix1CtlaDV1eOF9JuQLMLdsO/U8vK7/SjlGaQtVbz78oxXoArZEyQ
kFJkkSUtEFBYnERarBa9fdtinCv6qMo8a+b23T4jm9p9ccoLHVv0DhQBnTrH+/z10Mmg+OznnUNH
lP8OVW1LvJcsFNwiY3IoB6JaHUEvrAfgRHfKkGgaaXppVVx2ai96pluJ12FipB1NxwwDIFuq09e6
+usvhnuwdEJ1cUITyszJuyV3yjWy/F7Msl+u3suw6m9qzCiwK3p61CmivwQrgtVpcMrHaYOrkljA
9Z5oar8KGmYhFAjwI7XmOindxRACk0fZ4vc6M4F5GJZTLRh6tuzmc1lKhhESpNZEDor6XteglaAZ
VW6vZq4UJtBIuztNZe7ka2gRQPd2tLqXEUhwUuAk5No1/OWwV95I9TmNlR2WH3ulGSG7IieGZwwE
5NYmK9mziU61WpCrPDMDBoVI9jMPsq+ah+I9UcxRDgzgr7FL0unA4FTmOaM2LBASP55qADRomBwV
jxM+QH2gpLYEfJdHXCLFqgG9E7U8MHxbDMyqRCihmdjjXPgZ+U7Ea8p0c9JVo5OZiGxcR3JWo+U9
xPSUZuBao0ivujKYbxAQsKbbUQ2thxX6Avq757/9CE795YTtJyPxAN8/2evV26L56Na6PmE6tq2k
ZkPgRsgJ5IgJ2BRp1Vh1rOkvoMCRg0g1QhCa06xBBF2nQkkbUgSsT6xKZz6xH10H6QSdgWl8z6tN
40VJhA/NGWqst0Rp2T5POAiOr6A6uzL/xvv8VS6uevU8AeDatdkRVxMIkQq+sWs3AF7YL87yhMJN
RrivD+aJ7L1gTNp6V1FpkSBpw69r0jMVGFjK6rOfrxSvVQ9561f1npVrqkfNXjmp1Sc1+fRabeKP
fk3JvPyE9aAJKp02JZIBWOGqVpNVTmsTATpWvIeM1UgW4f/vBCVoY+Vm9JoIRjFaU2HKqjvzhnf/
89oW64Xt2kP8zouaUtVNg0ULoDcnV3pXWQQdoHpXElFg+PiERo8shhaKympUn9BnNbR1DBVlaylN
O9cXfe5AIEMVFSIpkyFEEnXx6fVszWCZRfT00DaW+HcLCyRs5C/PVauH7ltq4Fit2PlTEHfCyd3x
JQv5E2t8OhCBPQ30FEEIHuV8M5G4adLxJRQoyid6qVrV0TjLzIFWUmqXEMIvX7N4Pd0rAKAlg31h
V+9oTstsbDqZIV+I/6HVsvpb2XI9asbL0vO56Pqlb1LOh5sno1QtKaepfBn5ObIDbGNoFjWMGk1n
lfYviO5U2SYn2nT276zBfa6vLPQDmYJMrZqSa+nETGS2OZ5ROZpoFmSFMLYcSHYK73OgTl/dy4Vy
2hvSJksUA+VUye9Sak+Xlo1kLAqx5dG0Ocm8Joyep/55qj6QjyDnqOrp8hnNt2CvJS4kDU8K1NGM
2dzH2jeyV4wnOVMdzENPAwh/qqx1IQMYT1WL3CJPoqnqPALC0z9Jt9neghR7pDgRcyZfq1I2d5hn
VYW52kMIxCt10x7iQQwSoR85WsGaUZCLW24CAI7VrNwNG5UxwHB5THsycZ65DraYGFmrpJ/WERuh
YKFykvV3NSJKRgGx6mvX4Cl1SB24+oEjP0Wql2W3oDB3x9SwonRaW6Pmk2EsuBrQgMWw4EPV+TTb
bj/pcofyGrbNvqqEq4VXfSvXQXMXe8B6dhs7EVPRjZ60yp+n1QxWEPHc1mSpXAqtrNXaUflmaiPZ
pmR8RMk9wQS2hAlk9Ww934LW8Z9go4yUTJOE4gVE0nOcmTq2LSllqzJq/Ell5SajewgEsxL3z+Et
kNVT1TDq4vgvsn86Yzcq56W0kisXWakxLS2/HpmdciCqR507van5zWxkWLMzpQpKtAw6lwYnkQ1p
T7roW9oUSEZQ7kgvyZnZtU+zJk1LJT+kjW8Ftrhqt32UU/txxLRUtk0OjAxOa662Oz7j7ZdnqvPY
jKhU2RgWHyyW3FrVyy47lzvFAUpYFpdH41ceP+WyeBSV+dIRddMkUHFXKyxHHWtq9Y4edUZVSEEX
pGiuVoTKRmu/oP6BUoBBo2p1LTcJ7AtJ9xJcqRh9jXv2vOZQHFo1X2Xu/mmtyvLppV/2i84/m8Ng
xxVpEpaeVniBgwyUGs6MHmWhltFcTrl8W/3V9kl++Goit3MJwy4BhBaVczLa+2i1C/dnjHs5/tSc
VectpqtJMnE6G1IXuEGEO4Mv2XNFFvDnL6RBRaRF1q50hKsRKZNd9ZBWoibuJmmwAajGsh212unM
D109I/PZrkH6il2Wt1mtL3pbvy8DIHlAZh2bt8o0Mh0ImStdTOZ4mTN1qqi7GrnRX0zkEgu27FI8
r3kqCG/Gdk3F9IrF2/fVon258xkc15dFbzvx00DWfcFBdWN1DOQWuWSmV9KXO2JG5IDYdJyeK1Qm
34Lq6bvKiIkXUC6rxqloNZo7JX/WftC4hNmpU0Dc0MISiESw8nHlggsirZGiOaixYXXyVx2EQY+D
IsEtbFbJb9DisDJEfIpp4vTHch7US2onDc4LRWBa8slGcx4LJm9OVSiZ2ohNifwGeRGSa/zlRVRz
uGQ64d0CVopyImJdlc6Wx7OGvQHZrPU4nq7HPKn4U7AKeGZy/+T6yYzmnTyw2GHrwnX5GtubIkzu
cogCoKsdy1kFZ87JV3ZUQGw+RiJuE8hQChItnw2WdIokNFF2MJ9oiUCFD6j0AWwVActeZcqV48DP
ZD8rJ/DX43aUTq6LUC9rq1vjvCrntPVeAq/wMvVhStyxLYppKZCpCAexPFjI/Jf1Awk2WZpsmrWz
aXNIlx3YOOHL8i0xgRXgLWEQI06iPafYz/WYdPahw6ZCe9EKua1noDG77rzS5dG3APBNG0Fr4k1a
XSwbkj6nbXAgtW5340VAaffqHOQkqmvGnW/evbvt4q55GVrLj5UTrtgSt15r69m20/Ln2/XHKXtb
QnWGk34Kl1nvyjYqDUk71uPuJn86T1zc4dtHbPEbEAq3zO5F5ZNyqCGHIaNttELIQV5F8fOeK5QL
b/WaB9OG3sySGtA7UdpjTRJuiFJVTXXsejFv0V4H/UGVK57geF+7iAHRnjwlx5SZR9b+Dqd6ImV7
FdOsVllIvDukQ9mNVoPGfrfRN9uPYIQ7Y+aJQ/PzddL+IQlP/3FfCxZPB5CRBcBxKklis3/1d+J3
aBeT+xX7Abnwafv2kJTblCtjMNuab/W7qj+yz9XdYgJvRuhQOMw00lxVsfQmbL3PgFlOvpEjQ/wM
7S+ofbcPRwYHtDjvJFDxXLiuDuTLTqinCnevH2B2ZpRs3ok33CFZRYe/e1HjJeVlBV+8yA1376Ub
IRfC7XlB9u6H1agp6XWn1lz/wUMXJg9uKKVnkuCr13IMqlaFEfS1QMSoulHsDX2dQnr0gxSYGvym
tJwI95AZ4WfhYyjjc4s7n/OErIG49PEdzoCRCyqjR6dQjM2rGrfrr5kG+xpZtuJpHVQfR3H6RT9D
YB5OPWsqAnqWXdBXpLpLkSa+0cmeztCoa2hzUVGSmVH9xf9kiH81dBLc9mFrYwYOF6uSfCfcn6Ij
JFHcsrJdgPjBK0Fw6p34ZAh6RW2peJXVZkBVxyjhLC+aWuhzkYC0PgFLlYQT/DLKgMcu18sw7Lov
nJ9oAfQN90W/8k/wnXNQF5H2QCuMNsL/pOnYMFo950UC83AJThiJ3hCFN1TsLoxctN1ixgF9PyA1
HocyJqRDemjJBdVAsHqtFe0lMwHFhVW2KE3ZTRj+1csc+stFOouxQsqcNqY1D+b8ZIXMJNr7YB7O
gyUe8bG7/3otd6wo5O2/2PhW+2ert9uaZOYS3SO8VQaj7GgCkP3ZmsBFO65PGtPV7DRbboMdPOdf
2gw3Hm+P7GwnMm05i4X2tWXyprSMOrGqVSSUhUdLmFB0HYsxI4Di5IlFiFijR82n+G41TvVI48Hv
ITJEqD8Yz04IKWLcXkR+iIpYX6QD5W4ape4VSzpHNReGhbn3ha7Q7hz+8LEqVzwC5QwGsiYZ8TtB
7fK5QizKfFhUbMV3CkAqsk3+kHuZSesVaVdx7Srh65NU03P48iCyGx7ZcJOzvAZ70uPbwe5qajOF
lmWNW5GmsPovniy5/Vog6sSM2B/0ZP3PpTpaNRGOA8y6Nb0y9nXRyoKV84BnC9ckqBRysA0IDN6w
plDpMwO3gchhuM//jLeq9Bd+JMZhefQaNkJg8L78rAytW7X8ml42t2keR639B0CngiiU2/VRXHmt
vdp3mOJNPbALhiKMvbtFsEG642Z25Dmtzhl+/2JoMYDfm9fwMrW2BlgNWkUApwBX2UBDTAOgPtIE
lIP16FD4LuFqubyczkF8NQUkKqcIkUHPB6e1KqLDor+yjUXQrDBApgqzCtcUsXwtr6PGax04yjK8
jW1QRQFAYqq4oH0J7Yek7QY4S7sz2npm382zoAhBpjyhJfa1GW3v4z7k/0w4E2MtXXM8jY6n6Moq
QVnOKqqvgs15tvVM/WRuwwzmTNIfO37bRioTJYkcpVd0k89jcEprkEmiCWxGuRVQBjBG8+CA7oK5
hduGWSPQw7A7g2FlGwwMxwtqL3F/jaaUaYDWDTIKFl9wWl8vSE1awbUeQilkIcWd18yYpcYxNTBc
a5SIwP+cwQqtkSRoF5+HcQtMQGZewOswZVvWYEsCjX1ePRA2JzNpHC7B3IwRUEUCwFuMsuuTl422
bzurv9+PD2k3f9zTQsuocdNCvPC6aNmc57e35SnY3tXj2fpmmnmIQGv2V+jN/2Iv/muI/YD7n9ZF
2jg3WtdpsujbXhEc6gm6Do+bNfV4Hgjn+NHaoCUAfy4IocQ/T+2i76xjoGtwthz618a362bhKnaQ
BPhL5ZRdchf8HP+tVstvwl0tXp8fpTzr2FsfDpsl4x81egecWvd6B2GnH9RuoU+x6nPuMsooDAef
1stWvcIj8eda7fSNRL6DbMXbLY9uH54bMPabeXA5Rcvb0Hs/vSLH6VBOTvT2203M7mBOjXuHWeWY
GJKyGpWQbTQw0WZch4354WyO9Wi5CladBWqbD8hAJL0MnoV14M2W7AMoLsqCg21qKUMNyN7mFpyI
uNOl26i+boNrTOY3Kuxzg6ZeC3oEFB9AFFCPXf8souXbDjkdA7YxSaJDQpanEXcuPSeJFplBZuXS
iHz5bGZ7n+QdT1ijPSP9vT44nDu8XIxrQf58jnCpSZes0KnYFqZRi5r3VzZgSFWwC/DDnPQtBfFR
3R804VE/mE1/vq2bHaIeRIbqQQockejmZJsGazLVu8C1guJiUAK5jlYAmIP607oRpQvjvtkghMgX
eKaYQiXmC6R9CGpPi4HTR3Xbh340sqBLvVtYuGbrLkP7gItaJ/Ry20L10lRV9COTARK4b8gOUQxJ
zXXorPqe27lEiFXs6uGKosFDn5394fGCanp3uwjml9jU78CGLrbDxp376pk8wQcMFwR6YaGdbcFq
gi8dXZaUDtIOVnRMFUG87sX1twwolt6Mb/n9Ily9I5DReD1cw1MeNI19fyiGCyL9R3M9clbrpXYg
jbcNMpmdw+tJO4BrLdzDpZT00udtDQR/cQwAHabTJ2CCFhhG6GbSbnYZsB964CIHKzzsrYnftuiF
YDKcwB2Sesb1YwB94S6xKuY7JDsOF7PfUw1wIiPoGQ/IYgCL08Uym0Vw+0t5jf2TLUNIqyY4q1rN
QWEBWb0fs31zO10XsW9fHh7hUGCcmjNkIXm4HY4SnwJ7l4rtZ2hXr0HKBwDGXoPN4w6H8bUZzFdh
e7IzsFch1/be2wRtVuFjFKPeDFLuGkDf1L6Fkx6WIqIae2Co7fDNpoVQWq01WG0gnHi+tZ8d40xS
Y1+i1ih0PpDNAXqLxqNxkKOJnovckM1j5sZvi2tQf95xiHZm6mZOPUjny6XlV0FvdI7AkoeTOsUj
uFTTzrD5DMmJIX7duGsuQ6swtcl02DKnCMzoy9oMk1uw8TsUjdZnTQN1TPTQr0HGgvB0tDerWvcJ
5ZzPE0lbpxU24dmGL+WIP2ycWUoSMMzByYWt53FuxhkqNfCCz1vmxeFk/c7L2y7s32/xbO4Tynnv
77txOHu0R7OAjzMy9mYzPS/NOLgfDLhYH9fpHMHsNRx0H4KoGHpm2H/oWlB2dT//UgbQUEXND/vp
SMACeSfuvv+jpsG9LOzEPnqX6fJE+PrZvSTtY9qpz4ExuzQ50QyPCMsmeKklIaHREzhpdJyoToWX
1gvOx4AixpUb2vNpEfezFcLTYXPRThzjQTR2MQ6VD6vHPzs9vwMDUp6DumRZRdj8KVlwWMbnjdvc
Xh8YeFYjmIzUywvxuVKe2T5FUV8N7O7ZIM7Cv/z2D3y7pofj+M1WiyIht2X/lFw8JLfdwsn5bVxU
M3INeLJXtz2hprV31wqfbgEdqXAFQuk6i7+wnpSSNj+7q1UD/yoGOWQbflboNC5be9NwLg+DWuB1
4u7rOQqfTy+rYHD/vQ/uwzA1o9FoMt9PVu2buaNuavO1C+CZN4xGCvdfFuY0Q5F79reK4J98TmXD
tJAvdWyROSHOykD7F0LzlFHSZeW35KH5eg42QNKSKWpYPhDqYD0dyUKsj8EzDvLCjJjhKBCmZnZl
bpJ/+1wN6cp86D9bZpkH6WBCFsHcWTkgPgq9/W1YWGa67X7Az4XM4zWY1jeDqzWb5lFzglLYU+k7
DmExoNkfoJypmf5+dv+dvB5G34QAwM4GxEcwVst54xPbshj+eVj8LEqsrh5ksg+5oNtw3R/9khYu
ArlOK3k49gfUkphL2FqDc4c5570VzOfwb3SIWX88rc0HHmPHDF/Gdnvcb3VXr01Ev9dfmJLgL4Pl
d6bccaF5bwGodZGp+WHKd0v7YP0fYee127badesrIsBeTlnUrOpunxC2Y7P3zqvfD/0B+0+0ghhZ
K4kTKxSpt80xRzHlbHpwxXX1xYp9xFKQsXp/22/WrX1uvaePyNnbu2770B9i2/lhsqhXlkLfT8VQ
NdwWdeJJoe/+OSaKpInS0vDDB5f9gVNjgIBex6MzzZ1RcNmId/eBtwWEXD+Zd7n9giw/xjIXP6ru
LNo46cxAzba6f/CBRJ23yb6DW07xC3QE4xxY44eVRVlOi9fTi3ghFkIsC1Um2p9v2KqH5XPEKko+
DI550FJHCbzssV1ObHiKv87bExXAYPsvyUEETHF8sOUzLrqdGx9xxwhN94hXss37hg3/Mtg/vEFJ
vdKgfT9SU8KjyaAWVFTx6pFag5hpwmyMD8/u5J2Szaki/uw+dFbK6vX5kWSNR5y1mWyW/SpzXoCS
kB1P7ycS+xp7dYCFZj8PnDHhV70+Xiz3QvD5Au84Nwf2b1T7h+0WjyAVUwX8B7zMyZ/ke9L29i/d
3vPoX8jnz7N2eHoBrXb2rf2JEQrA+3ovd6StejtzdbTbyV6Lq+NRXzkeggUTw5DRezFXD9T6oGSr
zS68odY5kBXJV5dLuH00Wb/uwKCcDWYUq83Gd37yi/rPRqdLsm5qxBKLooiQ4FruVrSBVhtJA00y
sucPFGjqV4FEcfCElkOi3SirkDyO9/EdT80uXg90Dz6RfvzCDfbdMr3go2id8VV/h1lMvdbcme9A
kqxf8ec8/FBxERX7l3HIn4pkLjJ5je+J9dtiOsnNrPazOp7VxM7eosipJeEgTPl9lZorIX+xBpgx
g4vuQz4ojSeMq9pah0njVHloj5WLmqrgGCb169H8JKw+eCqpyudjPLAkC3Tiuvcyo9YeH4d5pVOQ
zh9WOMH6r2d7alxrdDi1C7G7cO3eE1Qroquz4TS2Gu/8DFeY1BGrye5RCwZP2cixkO6jeVPKkJRw
aKEDSlw2+ois7Zy08YpyW8lH34+chn5G75TRZkxck+JXd/J+Y+l7Pd+Zujso28JygWkaJBXUatBC
SZCjvzy78+yiq6G459u0wEP5I7LNYJZJ8HPvDTAoLYoSe0jc8DnRV3HrIW3SKye/6yebF7exU+Bc
PthV54hU+qUbgjZEDqVrEgJPb4RwFQVOBrmtvwS0Z+BSijd5VrhBdIkna1Wi0ulSLhVwoRHjgCg+
TPVx1LZpdihJ+CrdMb3E4y8/+oisR7nfSMqpbM8KHi/ZRhL2seAVoGKC10N5tk5d/FDimiGudIwC
hItuPEicWOSytM3xSfRPQ3PJ0v34psCXp8qxTkX+oiqfVkkFVn4U/mk/xA9z+Wu2joqwj0zKiLPY
7MzGS0Kv83e9edePJzPy4uSSFCtqqxJ/x8JVY280OOoeyuCgEsmbupLuBgAew9qUHb91NJYPvGbi
7dw/DLQZYrcVHTXwzNaJEd1Fjt54ACNd6Pr10vqrPpRXNXQHNMyYU0luXzrWK3hJTeA1SiOX2B0V
39TKoR4ckfrSc6bk61eptpaDXZIwkDfRsDFYWPHpVu86kPs2zrdhToNDeIzH0Q0bRI89eOGvWdVc
E3FMhEO1o2FEz7vGy0HfjsNzO4e2Ujw3031qXggdz8ZLK9yY47bR7kzxuUkehxbrGYR+qwZKavCl
EP5ohjvQpuRGi1c9cH9HqPcqVbdSufNNVgdHKXeV+CyZFyN8KY1dTB1HHQozC1WBaafjY29d2mLD
PRim7feemrshqtRwM5OWox2D6jacH+t5n9QP0bBN4puAv5qW59lh8xmtAJui6ia2NgJmZ9o5VU6z
cc9RuqMzp6zN6HGI9j3tuHGlTW5G8xluRncekEQnh6lzFelN6h9NaYUub2wdaNl67EUS/e5N2x27
cZeiYZ9OsnmYx32aEJQ32H3PrW4G5ZhIKzGnkxTLk62mympQ8MOSJUr9aMEH2fOsd50WqnTRjtQD
6uf4JGW28KgcUXJHdnqX3jQHM7ZzyVEOzYu4FWkf0CcvHAI0swfzV813P1AD9V/Cm3qKnmcIfIRw
081CuAnMxeCcnVbwsnMNAEBtXpzmBHVZkmwmlVTWYTqklcdwMQcHGLHdKJT3HLDrYQSkzLiZSw1/
erEIsqcz2IUBQKNu8bXOUdIxv39Jr5ifU7foJ7+zdWwWv7LpphmGUxQETpy4RUmALYojEJDXEEQt
cIxirfu2YnnGQDPVB57B7QKg4SYeJIJmsCWa1bWqPoyoUsV6F+deVIA7KQ+d0jlDsE8CkgmDVavb
OQLW5rEp+lXS7jTjEviHEQCR0M7KeiyCt1I6lOFFLmOnLX27yXD203AtLBu3MSTOsKClGyn1hB0y
vHm2RVb2bDNnGyXaTLJtEVGyNz4hZdT2cNIRpGpIG3nyTvKhPY5rhHJvxpvyONFENx70vbwHO93K
Gzyib5S3+c2XbRX/GZ/wUG8ESuwdK3KUr1LdOTyFbV00dr5h/Bz9j+SsP/MMefA+QF8LCWbRMQR3
cUkzcSsiXhVX+QYtJgyVYk8DGzZ4Q+hSesDe70Y7VywE8wMLl3/bT2wjJ8Fwm3llgK6CKjelm0n5
FgCpavvlcAUeIwHyAg2LHLSms3WEdQXAKgu2Wdp8sjGmRyyVij0w3pzgIt3I2whGK+mj5+bcgv3d
Bx8RyPVnINn1Z3owj+2DeqO/pxjR0Zw74zBtzrt4LB0NiW2if8qYr72XPOYLtnvTSTno+xqOR3gn
HFrINy+gmSa72QtM0kfrs32oEid6FiqALp5h8sv/qO6T0u5OerWuBXwZwXWyEOIhM3SkOwujWg7X
/lDtkuauLld+xBpjTyhoBVthmLZ20Ths06Q+TZnNeaKNXTJxZ/CwaYFTIvR7uc1b1ci2B5PsXGYd
q12BpFS0tXfh3f9iLasXbaY9FQ6TleVxeKhGe8AVmA7AaDeAFv3ZogOZR2+9+tVYDRgpOj5KsdnJ
Z+0+m5Biw3PJUz6AET4EetmkIiqv3yg0fFW7yzeDepCF5y6uvYnZGyq3WfJUyBdRuPOhaYqSWyJe
9pXalcGhleZVNS9hj9lj4GjxOkgvdYJlEfA1Il2eAbmyTDFAGD33wvi2S6V1SJcIICW+EzAAqQaQ
V019z7MFtkNr2pwAVKvQabpjZbwEPOnK1YtNrrmttJL6DTM6WpGcO+PmKXFecVvlZsgPPhkMwUbB
6gApDZwapKGzG6knRdiOLLXqti1uZ/4btmLrhLVTB07L9w8k1a0VE6oWUaI3euXpzY2ZXDRj38xu
2LPnrPumB5Rb/bua/BvAoYuqKS8dHVU0jKtaepC0UYpEqkkSpV/7vbGZ7e3t53y0PWPtga0+XAT3
61H8AUz/dje5qn50kSxd0AXSdGVjwYp+O3UGtaA1Qz3ND4/Rl0IR618se3h8vacR4kr22MK+vh8C
R1rGUod22PZhTdkphdzhVXLvAZ3XZFrsg8juLPuJAdsBbVVbsphXDxwyRWq5FKW+7xoCJfnlaykG
kHIbdroQGLQfqk/pb5JhXTTAaCT5uzl2ZbprDG1VaNSgDyXNxMprPAJjL5U3OGx5TkLjGfNXvvAW
q47KfmfTc+4j+/52tD/WkbP+/Azs7ftSNj0/VtA1IGu4N5kNhiE69MYcAqr57tAVvBBqvemifCYm
fE/ux+CaQOyS80L3ibKoc3V7dJ4+Pknm7Z317S1Y88ATmGxOqx6wzUNtvzAHbcnZMd9t3zGdf48o
6S+w1R+P4qqwlcVOVjJNn+7V7CzIX1HyNEBTMOHCI6FlJTW7zh2iByM4VM1FNXdz9RDnb/9+E/pf
qhpgMxwgNEnEA/nb/ee38RUKijblpjQzrEUHP5DeXYzv5bVid06UbxQbq8AF5s0Qkt/0LiVLuX2V
PcEe1vfTJysddgrEeThyYp9Sit7VLT3BLW2b51HwXkhs0U97bP0ml3aC+bF/ypfPIRW83YOU2KDm
m8uvf9/RtRPWUo1/p0nQeKIHC3Dw54wxer3P07wLH6xNRbgCrsmvp/ftWjo+WYfReXl7u3M2P0AA
f0MAdKyJQHZAAUSu+uc1y3xK9aq2ZhDIw016D8iWbF7N9bN199y7K4HxW2/sW1xH7fgDtCJ5QO8w
Ak1m+9nxwMc2dIRZKJmMAbyXTX6hCndpU/0w5P6C/RiiquqqZIr4dMlXa9jcDXllDUG0V8anJt/l
yB7no5TtzPn23x/CXxCRPy50hXJJqZ5VScOFxPFkBMfKtOzcuuFKFJfwNfog+Kk8/29xbog6zpYK
lgR8FMsw/20YG3OpJX4rJ/tIey77nZ88yrqXQEOe513Q/bQo/+1ihqZhSGVIMm3OPy8mYVNoRXEa
73mGJS23yXivq84exp+8r/76ef12oavHmEdVCLgwxHsfGwvOHAK6s37TaaMdxKd/f2LXKSzLtDGw
Qv//N7V8pL89wV7S2ryps3ifCU8dDEA1dehTdv6jKN/VCbFl4UStuYvoQFT5Dx0P6XuZ+X2b+0aC
dJoHimmZxOVcQWhSEoDypXG1dzllevNKWlkfix80uvAUEHpRzScYRNcIZtNzfE5Q32G80u7HfXMs
zx3/Z7cSvc1vD4LFtWhRmy2q7UWNVz02j+l9eq5u6/NwVPbF7fL6hbfSohH3d92xPle74dt5wID5
ra1hirBLtB74AtYduGl8tF80PHEi4r/+S//Qn40vGVb6L+HLoCRbfs+5WfkyP9Rn+Vl8Th/1k35K
H5P79JZT/k12Su6yU3voDzkA80II/Z+x5mKrabHhLJa1EbycX9FPO+4yRv71ZK8Gq+CPgVoYc7EP
K9CVtog35pC0oGq59ND7KUAC1mjpRahzL7P7xRhWbu5C65wkqRuMjVtpqAsi4Qcc/H8Z1v96X1fj
LS7axDCyMt+DWREaOgFoFaAotvigvUv3LBCB6cqksl0qxh19YGJfe0fBJYCT6lf1toIwwtBAfPoB
SWA8NWxRGMi+Bo/TxXyATAPsaj7IXzXuwF94hnaQoZdvn25hDcBa03Kn4V+iLzG4w1v4kQh3de6Y
D/NHC31C5kXSBy8Dl+275fo4YE5fIymlxBRA6X+/73if4kNHvfHeYQHFiv9Je798MkgAehAJtSIs
HDIL8WOzR5WmfpRvMcVcbcdv1G2y4lAEe9gdU3bjKWN+5G/8jrocEarIfkkW8LQgtUPjyY2nEHHz
Fb71kAHu4i8cQ2BoY1c0pu7CZoHewjdauNCOoqMY9vAivnBt8UW+HwbQYoVUcNGeIQrdSY/Unw/T
vW9SOZmZQwHrv8NDg4s0vfeJd6EAggAn2PGw7RqHAmN4X4xvEif+DIOlNoph3Lz/e+0x/nbK/X3x
+fZF+23xSeNGYWutw/0MgqomtZPigNQX8Upp8OiRoMLSblKnTQUDW5zquz50i/m1yTit4W9jcnwd
QWVNoSQtdrjDb0WPP6SJKhG+RpGHTm7Ka5Nl67WC6TCHpZNW7XM7iPANsoOh3XYK5Cc/wdoZBnyg
7CRNc5OwcfpM3VsRVOxc2meZDCgFfwgkfgoReee5EwwQCAbyUDpkie28MuEUVnLvtNbsatTuRZTv
ejCmkK4F9qpubOKTgIVR0Zw0UOFaUezlZQYobi8SV4elU1hgTJPAzyrJIVczCBEcsjrGQ1nGm1GF
xgYYOFSE/1iqrQbBPhhrsNn0uTBAsfRw1yzeVIaPEEjLATvW81MKISSSf4VW6qYi9PFptrsGJKPJ
VuX4q5eyWyHJLloC8RDEsFEDZ9aS3dTHe8Wo95kEKpNadqxtA+y+dZHYKvyrlApxQ1yzXIBclgWI
kEhlvBOibdYC2kPykqSG29L5MKudGu54a5FS3zTslDUohppveg3zTcNcKUrh9PqwFsbupasxeZgq
w1ZM7V2B3tjRtG5Gy5uTcZ1HHEWfKsG4qShaaug1HaQD2U/3tVjZgxKv24m5NEVe0ePuCWnD6Gp2
TvnWnHZSzgIutzCrb2oZWwfWkqYBRcVlxqyw/MhuBuAaK0IMkZ386NaimxVG+jpjTKhiSxtTNmHr
kitdvPpdizSyPMYmDmbZfNcaxm4wPrUh8Sb10aqPPZyzWM1OXddtAhXBp8HyOjLV+cQ1kAp17o66
gjeYgCk5Ze182yj1ISt11wIPr9VuFYrEfQSNTV8d7ygdDs7gipawznANk4bG9SuQPD8r1laheyPc
QFMwzoKWeiZkNdGPXYW3xG41pZmbh+Fq+l5rxG3TRb496hZcMahrQLV965bmuy6VbmpdaHHYAoSa
ZbAn8D/VXQxrLg4hneiKI/EZz5l4G0UQRPJBXIspm3BuPrcG2mUB70Q/dwbZ2sXpXQJ8EmP7ko7z
vZ+I7ty3R2aCGj/qscG4bL2OorQP76c+ZV6glWBuKdmvuJlvsjC7iyLyMYfiqS9QsuTPQ1/dqSl2
sbHvzs18CozRsSZt65fp06w+YpLpGp3gJPKrGbTO3OTrelhPCkUyh2mWL39CPNHsMu2pSB5n6Snr
P4xGevPjdpfN2UoqXjsG5mwq3tiDGLfyQYBHFuek6h7M6LMYlU0fIXSJBYhLy1OpsXAT0XwwfWvI
IkH1KeTlWrWQQcStzeLpHyf/V59yjJiIMLfM9liK6lGOP4z8oBraOi66fZdHjtmrm0LipKIIECkz
1n24PXGyibvAsaTQzQMcC9TLkBxHIB6xrux8cqzW9FSVs8Ywnjt8uVuN2nckLU0vttDPIpbQBlwz
MjCQKroTbNSToG2jLGZARSbMJkh5xm2jAiP0SFFM8yNqi5tRLDZxY9zQ5lwLcrSejhnjvWkTlwG+
0dQmtEtBvhmUHhpecTd3zZfESmHQpygbcTPWYgMctkkn6TBPzZ2hZTe54XuTDprWVz1okL2ssOX4
WGczODfaBPFdBn4c5smzarw2Bflk+Rit5rRvjQQA79avCCByplGC1Baxc4b1ky+pqzaAAYSaQpzN
dRLlJ8WkYq2UbTzRzJYTN02Fjy6VqWGju6bMdsX0Rvr6Td+4s697fVW4U4E2ptMvkQhlq/bPPfOw
LVCLYotg/oqlnm6VBYYd96Gd97tl1nbKQRL0u442loXepRWNX53EMaJt+tXAStTGFXM3vcliLNgm
yxmaF7XKb4Sx8madLZmtHd+HsdkFnEXkHiqdgaGbSkqCGe1i5aQRA1LEdBZY0UwEUgpTOR3OpTps
OJwXjmn9snq8FqdoeGkjZ0bXEiCwyJH9TdlzO8KTZz29M+N+JQfje5fn5/FrioTNsvRoSeZqk8PK
ic0hhUQJKO5nIHqNnDiJZLklJnOiamwjZvsEq21uPrVZe6109sIJ39xSfdL62zkz7LqZbnSLvt80
rzQZcrmqrLi6PfSjLfaSHXGnIRREqwj4GD+V9Gy0ItZ46K9b5qIyJPCKA1uAhFcs4ybLdj36HD+q
1mqanEo12LKaii0xJyE5emJxhtxi67QOydwBTqxFrAs7p00iAiOk7Z1ZEH839m4Nb7RJhI+gq94V
6ICRUb5k2XLr4rMse7GMa2A9GV6odjeilB3lSHCNwnBKhDTsnmWkANaOntADsuJHWQ7svvooPyui
fm9x2JqZYWmcb1QdP6ow9cL+VVazZUMINMnl0NykFs8qZ5nBdyV/l4rKM1SdXVe9WEFp2UaOVY8o
bZermBu5lT+7OLzRk9BVG8CekswFQRdtFv3KkQfmdaAgDFQDm8fBGHFnPP3K6k0qJ1dk6CrywWTW
ZKl/14bxbrYotefmTtI4cIrRi9VhEhil7Y0o+hufB+fnEp/A7MrpdC5Lfd9orExCODW01GiH0USp
atEHnoEKOUscEc1hZ1bSnTCVTjmLNCfAjC0RFqXAqZR+CM6JImuFPH8OvemlgZOX0zbg4COat0r0
bPnNL6EqLkNVe9bcsXB/Dla1z6XlzPZelZrL0TOnszmntIUG+gQzhM0pqfdD6UqaeRr6wN6I8Lnq
Ai8Oq7vzW7xsY5jioYqtI4I68b1mEzc0/6HmTNTTf03a3jMLS3VkgX7KIA8bmaNEMidu3WtO1+t2
0Mc3JVE9Y7NhHzagNTLvpFTcmmn1CEY+NeEDpQw3weOTKUyScqfEwX2nTNvOz4Gjp5QFD+mXX4Oa
RsXal6Gb56U7cdNGULttQyfAJ7JxYK1VcytyW1W/L2RkLtn9rKs3akAwAGdezv54TutaZN+1tLQM
HtIoNnR04+3QJRLdh/Sz5BCbdTeJaMRuUgi0OTSV3fKmTx6hDySQJE05WaW6uVHH8iCVyp3RYbOY
yJYTFvscCRZPioMbI3qwMBC0MOrMNRCFoNnnfnVn4Uza58X534f667oTPMEkV02l1pdMU7pmxTVa
JQTzMMf7yiDbBPtofzuox1LBfZOQ3t7799X+gqXCp5JkE3RLVy3pCikZ6kgNjFhK9tmIw5v+FdCw
TiFA/Psqf8Fj/rjKdc2qFkI4q2q8D8TOXs4HdOE74a2Odr36A8b0t8enKzLQP6QiRZOvbmiUcyUU
1DDZJ3pvq13NsgKteiOFI1XhwYh/qsf/YuYIesbyDotR1fDw/xP+ScIqkv0+TvameG/i/wu0FYip
myk3lFJjShOTtXwGV+mPSV24Fge9fz9b6VsWc4UIkLUCwRkKp2LJ6tUti0EUt4YKBhRulxTampJn
L0628qyA4XYgOOV9cpue03N02z1OFeZ/4X29OKzhd+2/WTjCd1hbp/tpbe2Ne6gJlbfEl8lET8D3
v60wHtm1zzIexYmXuoCxXrNeUgCag7YB6VqTj+rCVuao4nQuqb+rBiV+7Y3IW5f48EVHjL4Wt+ol
dnzR22JKd+PvpeMS7m5gKWA8dm7vGM7Tt0U4Gb8KL12ijDjr8uLFVwHjFlTNwtpE/ovROMJc9ZTs
6Xsew9voHN4W9z2c5/OwNVfVCq75WkYxiCf05oeHvXyc18/aNDXIqpKmAvxfoUI0YHpTGzjlxvsE
J5vYFZwIGidH/INw/+9rXWPBQHumqBgSsSKibJri1aSp8rkpi5lLEXlzGl0OoJ641W3/hxGsXnmn
AypwHch3mmgRQgEK/OcIboJMGlojwt7giFgIFzKOc/izLblyEoFdqD18PGBLHLog4mwT8ETdaZyR
LhC2ux5EweicnOUQ4kN7LM71UZhsdMreTXv49/OQfnqjV8++o6JNWz2QD92u89JTa6v3VPKb1Cl+
eCR/ffL/90SudTiiXgTjVOvZPm13FB24XuPun6BdcoQeHeW/b+sbo7kaUjx/Q0W+IC+80qvb8g0z
8q1syPfth/Qx8n/rH3ACFd/oghvv2nuZg3HY2SeUsf7ccDywm1v9EaYfTAI4JN1L/D4vp5FV+ZRB
T+OvGy8wtymRU5Q8id1+IkwtcYVdyH2IYtE3ywt7AMqfj7nEa4vdWWXzPf++r+uF+H/D6v9u62pV
UvSijapl+JIm7Rmb6LPZ9usfUdrr+ciyS4ok8RYmjrpkTV4tv41elmMVVdqtuZALuwsuNzvrkB7h
F52CH1rZ/xmAy8Xg0eqaqhP0S4LlnzNFUsRMiuqoOr42pFklcEVNsmFO8k8D/Xr8XV/nqilT15NZ
1JzNjwoURxEORgaAGgvFph+ES9AtdKZQ32Q6hYjVu1XFmbFFqp2hxp3bXTproEC25lNpd1O4zbSf
0tD/0vxUFJM+oQkdmmODtGyKv8OOSdkM4VB2+3xaidqzXrebHMhfLdADXcYa0iUHNAGifE2LXexf
J/04BVDF3sfpfVY2WoEf8F5Dm6FJjqWtBQ0ypeb0Jt7r896v9mayMMvV4abuaaSK4Ei1G7erQN/U
E2Ci/tHQzHcj8VzJuEhV5yB4RDoo1biwIJOHUSNwZItDz9Rfa2nfxc9hd5rIoJjdrBucUL0r43Vf
LLD9p4gDyL8H/n8PO38+nKs+6pQrbVrLXbiXIkReb038VVOB5JaGOOsHAHhZmn9fOjT9z0tddX9G
JWllZYqyvW55dXvhnGNqt+pPbTvOTX+7DkIqQyGudSFU/Pl5V23WZZGfD/ePyLw2+kP9rHI8wKya
uBRYr27zHSmxmJ4sniiL6+zicfVpOSA6iwkKCiKI8eo9dFp3SSRavi9YDy8S3YrFRJy/xPIEC4/F
3oXYAH5dgoUCvKhgLgWf/PZz8UJZLJ/4i3fsqgiiAEf9XOIis8+Zr5bwSb76Tj7KMH/5Xyyb9C49
YdfCaSVeYWu5jl7H9/H7H+95t0s643eGIt4IlLJevYbCgJI8IZd4iZuY8A1fgsRh+QR4QmCNwI/l
D8rP5S/TNRZK31miwgs8/miFgX5E5uZiooCdAmYPJFZsqEaXL60tLgNoN/CPgLuG2PyGVkoMbdQ2
tjP0+/dpcQEI19o9UMdgf7vozpCdF+fKxV7jf/LugtCz9PmnWGnpehlFLIXgQ2VSS0u0s3l1BpD9
MczVsZr3DSET8qM2rKCdtobNPFOLk1Csy87tit2/J8r3MvHH8L266tXON+pJZbQaFbTVrAfxfsAT
Ao+uESeqQxTCsBuPE3aIO10/yMbl39f+T+OUO7Y4NKtUCAgDKRb+HNJ5MYp6V2gsQ6cE0tbeRPBw
Rg877oc1aUdIIatVsLWQ1m0JqturmEgPKBpvzFUNafkwCz+sGtdTGSaJYliyIkInUSXr+hBfB1KZ
x8rS1pMOxXBRDAprzy/X/75t5XomL5fBkV6mSpBN4z/KpijnYxYrsdj3Mjx0SViNCbmhnCn0cnaA
fAU0vRnC3aqIH9RRO2jN/Filj41xrvrRkXQE8VmRgIO/xuK6jXtXKEXLqXAlMdubeYYBHmPzLvg3
UQOfLCHt4cHvilUi9W6omY5Pesq/7+h6tf3fDaGaFtn9kXleHTOisVTHyCqwKpYv1XDoyWZOHvLk
50f3H37M95WIbJBQzSkSUfd/jpg2C40qKMbowFHDP4Tncc/AXWVYuRq3FkOjtIO9forOwq5a1bTD
UCeclbPxgzrrmyTx+6S5fhtX24tuBFqRQe894E2993cJLVmsMasH3kL0utheWkCL0GgiNLnYzorb
AMcI1z8ngEyn7tBLjnY7nf1VsNcu3V5kZM8VzQaHZxY/mEAni29EdDIXE6H4IG2bn2b99VrDDWi6
iqxsIZ2Ixne8/O+HB9+0hlIbML9LaBJnjq9eTP1sWG5WXzTsFOR9bu31nyb8f46jf171uwr67apN
U2iD5o8YuPXron6Q+i+FlLro4LPiRckPq8t1uhY1lcT8Inue5UUEjLj6kOQQwEgL0ACAG6ObW2hN
Mr+rEDP56+Xn4PYVpfQePNymmQXzlzoSndLnGfjY0W10jh+lTT/KflkyCNGn2jSO+PUN9RFHKltw
8XFZLbQ70X6b4N/9+ve0+o8E8n93sATHyRS6xFT8OdqHykpMP0uUS0Ckk+MCkt/5r1q1GTAuLYme
UVeBsA8j7JfsYHJpimabXnFMdI/JKpRtHXdqiIIdpOSjX30UkxM1iDx1ZyKtg2rFoefv+yshuVPJ
JsrQneEfKOARahzKr8EAv4ZP/ZqryPHzU8K36G4n2K25kmP0kjYw8Zhs6NpDZT3re2M6DdkJuzn/
JOM7PTtBdCu7JSZFwo02rgbDmVuXfJyYBy9fGHbINEPVBjqHYOV//PvRqcvx/I8Z+v3hW4gU6eGa
aFv/fHRdNitJPPs4lE0eskmcEGZ9m76UkYvPN02E4/RmLbiU27ziBZw7mIjTFsYsVyPSKnZQbtzp
AX6j5KMo6grScn4cjaNsAsefzfes9nDdoColXpmQPpJzUP3/tBv9d5/gHhbNPPuRJVsQxP68h9rU
jW5OpuroP6iX6C17o3FZkc80O+V9dVvs4hVT1mF0MKChiraeT6Ob8h+4B7eybo9Lgo4WFGrqS9Xa
PwzOvyBe5CnKbJOgXiJ72RUZNk5K3Wz1ITpoeMAPtNAXeWp4H+6tvXaGey7smx3xULvugAuKcBuo
dvnOgIOJXz8tgcMLwb7bmhve4tY0t8siGJ3A5H+Ei3TtP/v6N7ryf2Xw1dEZap2gtaGW7x8NdIww
czMPegUrQO/GiBtbaKMA5kz+woGbgWnD8ivuAeuFi8sa7GE64wKtw/NNHWH7S+OFmv140fij1m08
IH5XvST23VtooxKwF6eh5TsG/M18fix/iuTTQ+NCRoUNTxmpAfFk/GzHF6wY+GeJ00KxG7jhwXJ9
R73FlwsKZel2eBZBo1nrF7q5kMsWehn9Rrw3ev7Fgdf5vA7dOj8Q0nNTjwvhleoYKQRfPSNRgHpN
o+B7cRvtd/ZE3rf0wbLoLUnOjHbezeDQtVxYVK66Iw6bY/BCaRa5K3qTi7yaB0QaI58bdfd68rrH
GcHoRLS2tlKdeRsu8WnkKix/SmSXN3h4xhW8rN+XZ9XJPMJUTg2/mo/iYUkuzd3i0j0sKaY4S23e
LZTEsyvYqqN6kjscVVLwln/JXA9evp1XI3eeksI08jtELeuKzAvlVHnBo7henlHloZcDBkBI5sgH
aBHOfEZmcxT2Pid87bzYRlE/nAV32lBWQOtPcG/73w/8BEFKaUsRXFTjH1JDnAZXc9RT5/4/ws5r
uXVkSdevMjH3jANP4MTMXMDQeyvxBiELD8KSAJ9+vlLHObuXtKMV7LWWWqJAoFDIysr8Tc/3Yu+6
jvFhB8gP0C3Yo+jkivss7nTj3p7E9Gk5J2t99xTOG+UYxqX3pBcUVyjniTvW813jJGp2iUPZyDaZ
aBkrTuDRFVuLoi5wPZDj5nawN3Ga8sf3EzwKkESI9PcnUQcUh1GpDQJD9SJ+jfDMNMPAm7kJFmQM
wcPFJmpngKiPmN/ilokbdN2JqjGNGadkWEE6ZwkgezGnawdPiq24B6o7xAglmogTT3a9F+3AqN2/
5ht1vkXlQqnV7WQlwO0tE7IC/y4eA3H8fCMu2HDKXbuSOaa4y9SnwbN/HUPM2pY3vwuU/F+TTczJ
zhXVbMNhVoyRVhLnyidgNcBR4cM64ntizl4ZopCjDufinLNlOgo8+Jpf80bj+phoI33NbXAfLkPs
6JP4TaisAxgUhXHxUo7FyBqV6JFq3p0/Qv9Y+IXTaORDGxe4uoPmlGVLmIqiTDOKXUz2PBzk8fZp
vd4R2QMyDNxM4fYs5JWFPYMwIRBGKvochWNGQB9hUsfIILh3VoZ46ZpOSA0c2XsvciMX2TKe7MIp
1wIwKWaTwOYjicuwSBfozsSBdyEzBR/CKZ3XE6rmgMwx0XOABvAwinAjXuIOEF7eRAgQf2DdMQ+4
F07y4m8FJbtx/e27ODoqQQwiOB/8SW6LUfz+cONN5zJiHE089ilmMkAYOKIIAapNodABDyDCEQmN
+HTxFe1q3kUvGv09Jv5UyOZZm4AQhQgLM/A9db5Cq+SB0BpBseVM84U4Yus89srKWshTbdUgzcBV
Zmc0GFxzBU/JhtN5KffKRDuHXjRS+Bvp9ImIgDGT4eZ2TC60hrxspxFdkvnDFf+iPcZUEMOUu/el
mHA0TJlAIn7wXa5aDCPvQbJiiKSGZL9BBHP1Vf6K+IPHVsEbeIMd2c44RH/aJMIjuR2ObjDUxWMh
jlytWSS4DTRbHBSwIcUDzHLQBoIPmInlYZwdkfw5PihqCBPmessjtq15lpG29YSfZ/L1ikflETgX
4c6aiwcNiXMxieiKr6yRCJupq89LR8zyK1/L9nAuLi8d0SNi3gu7sFCsQGvosW7zmon3oV/p+Gjt
cgGckU0B/osWglIy7Zce5YDOoxlykrB77TEB1h3JbQhr2ujuqrRJfMIbHUZeaA1kzps4SEYWlxxx
43GILEsxuHg0fr1Eejz4mkYDIo3mxIWNStlKPLr3nb7A5JzHrUEesN4qRxGaMKpYl1sMkbj+lMcp
d6O5xhT7WkFcTDNYgni6ESzniWPRQl/NEYbphtNu7wSvXrBBGfWPdkQ7i8Rc5n3wM5lVaHGONcea
R8SXh708wfTjZ2KKS8Q2nlaoQw/7IpYdSpR8Ke5nzPBly4fNTYVkPScKOiT5zIiPm/0GsQNVWTEm
6NSyUMc264DI+ZmZDi4aDphXW2U1ONMNSBaVE9oL9HN4M1L9gMs81gQ2BmK9uHnXBWsGss4duwes
FBl6a2zaWCN8/bQRWj8eCnNu6/piw3C33/crg01FNxO3kKn5Qg0W+wN16Y9uHKnwFgtnxXtf7uiH
FnhScONQswg25LVuiBguHXfyPqFR03nJofOCjb9GJN3DjxEp8I7v3ukGdh40c/cv/eybZ20pGI+q
Ezp7X78ZHaJDe7V1FIbMtbgE2oDLG39TN0QsBSrniNYgh7zzt/gKLISzOn5uJysBNP+LmSTGD+gp
tgr9InjGMRKKUuPhaO6KS2OwO54vkVT5LqNu2oiqcPm58xnaRzyY4aC9SPbRtF9mIiCyWIjoQKLU
TvZMX/uzt/fHnm/dJ3fuEokm7UXx/yRM3m3ML6LWx00UCkv8HqJavAPmO6/jviUJ5v02n/BZOM0Y
K9IJLqAr6EAkXCCS+GngHGH42sdn8WCcxbaPcqCLkAqnSVjWxtt6zfs5nviZwm+IT3/h4plxjhi1
2h0sudq1+IptDc3UEhnuhluLqAy/xxERp+QK5mwV0ZMN2T9m68jlPB3XSRBjij3h+IAW7VhDkVYo
aWYjbZ6RxY3QXbgMP7pLyVfJ2+MSPXVjKLnv6QQ5wICW0imJoZUOUH2jOpZO0on6kgf0cBF6Pqke
WBL5pKGGjDzUpwKsG2zri3DIfnjp7osoRkLODhKK2V8dReBB+EQzIm6+KphxPbOnZyaFOyAgBBeJ
XOnLT3r0/IyOh+fZjmevXmZi2BqH1W2UcCEotPFbPD04T9f4DGuKDfIreb+9CM9hkXHpvBehdY7W
vDQvBmEb4WkF3vVnPY1rezhTP2luCpXpXEK4nl/CWlc0n3vIwcLsGm4c7x4LgWbRrP7Xq15Ioy83
9M8b5eVyIea69vbXnJcrcX+82k1PjYc76xi43Cabfg2Adz/8dcIMzqnzJNhfxpPxxL88ZNob/AjE
R0SsIDzwYgpDJLYfS4W/xbQX4yTck8X1SaPhVnaOyMWx7PVj05E3JPVezKzLCS8guVkf25lYJ5Ov
NECstbPYPv5SCvlRWv7qA2JDT1WZPp369fO/FV7uvW9ZWREqy3IWeNCfeVjR4HMDchL5t1bqv91t
gTRRxWfpoD++1ejurakPjUdQLpanv7ZHwoQbCcJ02jBxZiJ1B54G9xExYDznByPra8torIydttoi
bYfb232WLsjrZ6DN5uESFY+JNQmn+NJhrCpsxnCr2wmL8AqBVmP8GGkzuA3NtJtGc2tetLa0HE4U
z5+Vq2AezR/T27rZs6JvW+x40A3Shca6jiuGPL9u+yM/a1h89IU1T3Cwi/flMduq83b8lU97iEps
6yN7lTUt1EmxEa9q0/Dntrmtq/2dn9THGBudCl18kREKNU8OE+6zo7VSNupO2Qx3w9VwZW6sXfM6
3AXLYq7z/xbfMTfC0xsRENtfXMfZeOAgPTa1ViGbmwsv+qnWyt/g4Las1garwqh6Bs/SFDZ+yxqL
7AMQhMqnmtDCt+1HT8eGcMdVIhEqCQa3CrcD1igCR1/M7TscAJabBgCrPZDEF7Q4RUEZxhm8DECV
gPdLgOs2h+Igw0b8feCXh5I4lgy9nNyAlJgqfG6rLGzo5UHL+X//pblNoxy/Z2xmueDkGO5x2zpe
eQWX+tid/Y3oKWFJcBgiv4+2pGfag5nu6I6wfEvWyrwcWbNilWxup4rX47MMve4TRiYg2sen//b4
5IsKEy5ymDftLX5JT9KT9BafhktprSFtPthisfYlAC/ihKePLYe2lf2huYTqK0LvYFM2ww1iy+vb
shHKuu7AvU98JmGwr5bX/XVtzut1d9TO8dbfmbshZnbmLqQYO1iU9JbkEjcrCVdKSBLL5hhfDPQs
9/E22fdnhHx5d3GE178v18nautsAQ4/5sT/Hl+s+25d7c9KN/fnVzdx23W6yZ0o078lz9Fwf6oN8
yt7VU/Qcvauf1UvyrnKRcIfeg3diXfjwsGlQoNgQsUl03oy9tgc2u7+r7FflrXXJKEd8CggChM2X
8EXG2RpxweE2XKHgMsO7A2EPu5rnc39Cl/40uPRP6S7mYovjcGOwYYY/tW6OTeCkl3Qb7MU1tzN1
bS7DhbTSVi3yuHNjqe6bp+QUvchvj6fgdN92lNnRG1B28jN6488oirevPS/4LfSRio/wIr3GF+VV
ei0++nNxTC/G633glPvbMt0ifOyIXf1wfZ+poIJ53OWp2DVAH4RjHeC0FuPz7uu2sTXYIScvBSXb
N/NoHKPzY2MdULHPXrNX633wzt1yBqjoItpL+QVNSfIYyraYRpDj0w3B/hqVTIAXaAYwUQcObcNk
L26Ov/N3AYrUkQsH6z//4//8z3+9df83+KCilvbBNf+PvM02sGKa+r//U/2h6CZisKlqigGwVFT0
vhVzy7r3H71Z5VxQeIh2y9v0MSXXXz7OwRaBVQy9Eqc+ZrNy1k1FhCl34hXlEDxwpJdO7Uuq4Vvu
qEjjnIpDfrifypc71nnSZ7CTTKc+GQCu21mjuDR4ikMM2Kxe6TfbOFnIvdgNIdCalzOorIBZ9sP5
cMIXw3m1bta3dQzijI2sMBZLltW8mBRokDxRVCR7s8foWlbema+RTMHYKBf6rYNddHUGV3ew616z
Y0YHuDtfj/4mI0WUnXB9OweX67F7jfcIvK71eTaTiCaT27qb8kl4EUEsoZkswm39EW1FiK0/5NcY
G2pKF4ajGc71wr+Qe86IVbQE4Ot2eLZewcNv83W6TvfCuQzXmzG0ncVgGa6iQ4lHRO7568HSR2oj
XDHngahZLwhNPFnbYIModLSJd/lKpMX3RQZeeBfO+wVV70WxKg/3RbKJNgJ9vUkO5huEK/7j1yLH
eBIQq2RzPWSbbCMtyk04r3bSolpVK2mBlXo4b1YapfKpOTfn7PG32Vc0KAdOBnsy3T6o9/Cd+CJ8
wqxNjG+ruRqCQY4dg7gi3CKy9ZW/9Y08DRcVXd/lYz1kbdRW5auxs9D83hk8fwH7mFV5NndXme9o
qyGa4OnRwLphjXP9/RztB3enuDr50dpE60qzw0t+hHJULCuetGyfXkBnlPA5IQDz6sbkiDOnx5Ej
wpxkODMmxvy6ho+C+tS2Ot64BfvqmOx5avpzf7bujr8rcXSF5kqUszZ8KOot/g7c8S8YMOVnFV+x
ZFqxsqYpMqnEt8Jtkpm3Os386wIVCVY0JMCcMB26admiMa6N0nA4LqrMG0ayl/nTMnyt0spFX7z+
1PWdHB2lCP85g+o+Cq1y33uDrP6lk/aj9QmH+m9nqH6rgluhnCe1ZGESknl6vaT72d7HD+y8WUD/
OYIo+o/22bfP+tYul63wqrdRGRwf+5CI3JBTIawi24PRYy2KyYNRmaHEJ0rLNht55MPP7LcwlUnI
KqJl5vB0A80I3fJIxQJAT8kOma045ToquMA8AlQ4YKrsjCkOLj7JP7LCN/jEULapWqJCgVU129Rg
vDgKPfoPFB8Slk1iacUK+mmslB3+AM4nFEzrme+7uCe4M8X2VtC1OB+IgceBF7OBXfoLVG+fDfw/
PrIxtCj2KlDwvHSPjBLFOSfDLSyYDXfpGjFqZJUxIHQTTImsHepm7hsaDS5ggVV/IIleUgVI2E1P
9pSPbGE92U7rTXWhuIuFbOSW08jdQg4ar8Ru9TGjtDtLFsOj2OOmc2EnxtW9WbvqbGyqeQQIFhEk
x5xy0V6/xJOUqkLpTHebjdhkjnfYdsoUQg5Te8G2+vm8GK9mob3v50cMDu62NRUbSggHHHbNGgh+
xSfZ9lfWhqfWqUb1TN1LW3V9QyPPDqeC/EmRQ/iOzpHqip2hW+J2wV7ASc6/peeWeGT+bIx9QRxl
ZBQQZvmhz5s/VOPWlmFOSffuLMGW3vGgzFFVXGYnc6vMnvi6CTx5La+lrbQ1WH37z/qlOLSn8jR8
s97ql/S93MWbJUo8C2tyxzU9IekmDV7CRWehEgtPupEX+iTfo2Q3r/EdRKzqMNjS8KGjsr3Tm/LX
/h7NY8K08C+NDvEqQc4dsNppgAyZ7e+jAzrB8eo2U9b6Nl+xrWVTG0/ynYUmpDkpZg1mCOEvqL+f
jX0eMQCg/390vi3S0T3NuzSLQYDQUBD2tmK74WceDPxDAX/fZ3EWdWQfN68htYwBCyQ9ghGJWXUS
O8QKkymxtxSbW9W5AkQQe0UPxAatUIFWMnGi+CUwKD+6+eKsQSgDSwc8TNObe/637V2fRU0cJn6G
Ce9tFGAGX55iEgSMa00XYgaMr+FTe7q+0Cd2y9P1NNhbe0QmuLn9tsaLgZihrOSNTPZnrIbP0T5i
xcrWBH2S49v2tuJp2rVicTqmBPl+K685wOqK7W/NRg0b6Kd0UyzSRT4V5sVf1fGjSCQGK9xHlxbW
0Tn+yjfFvoKXgIw3L9bK8b6SMWsPN9Za5EP5pjkE82zSrjIUDvCVXpJcsnt7TLNZujY3+spf5K8G
u6WKRPsYHXlWzwT5lUShen5H92rnL9I5OEuVHVc+NxdSYQuEhUCoq8I1S1QOBlt5po/ZDVxIM1jx
9G2E69VfGYSxHm79vfLWtk7/lJFltY72BotdeooOxSl/Md8yBBG6F2lxG2tzZd5SKppp83zWLdEC
m6OtxoafQsY4wqJJd33vjoPPnlV7SNUqH4eYjGrnikSqw/2oApbW8q5m5DvIFYJ1i6hEuXvRDPhl
ekgC6PDjkf/X9NDEKvu36XFXk95qurpchdeDgl5ZZp2t6KIkewkhvmRUxG5YTQbGJGoWTblM2f1k
szYYJVd0x5wuQ0jMww+gTudDbRLiclHtI3mu0ynq0fJGFm967ceJtehuo8GprtxhNSoDt/I9X93I
NBWxUhx48L+T2z6XhDIQAgkfsIAyhODJWAsv0jewtxpSJPXFSg4PfR3z+F0iKvXFxA+naoMgo3cj
55JmNXKIw3VrYfeB0wiYJtBRE1VzbtIK5c0cCl3udvCv6BvptkIT1Zjo4WrQPCtUXuZI7KPck6Kf
pI0f5rKN+aFbDWDtC7SsrgNx8EJ5pZWOlNHh97B9yIbzvFo2jxX6dRFtUJonRM4CswWoVgCDPR1/
k356jbca8oqFd32GY+qfjc/rERwBYImbPi70yYO2d+8E0PegCcK/ySYoM958ByJ9iAZdtc2U5+B2
jHJ0yLaatm6Kl+FtOezGVbEYhrPsrT3L+/oxQa20IceF7eujdzovtb16/8wRVZADukqvQtrQ+rgO
oXEvHvE0lJatReMon0cxyzg1PyWaJzcKBNVbhmpbuPWVTRZurhbgM/PtCgopk8++XwvbDXuoXHy1
h27P3b34w2XTXq4AJG8GtdkqQfaS0qkYhpYsGSBvMdi1yVZrNuF19M9T+IsB9WMGo5EDCkKGLWl8
KykFVlkEfVEVK8gANfWaW+/cy4+u3A7hGiL+nBXHVmGDl+KlgbtEcT/eU2oJ0bKojuC4HTCh/3xG
mvjEP88IgxBFA4Smg35AB/jPZypVH9dHXz66AxbO5rimUBy6yt3VsQ94aAszH6sQJFa03dCdQFRq
Bt6mw72EBqU/MegkHWg7zLSJQcAIW7YRulOCuiq3FliVCzHq0wDdd3yHnvqehaMq/uX85S+E198v
YMhyAfALhXFKdRbCwH9eQFLm7TU08mjRqggaKJ2tggBS8s+eDdi1926UDdJAaAeifRsfTLp55ecj
eqbYE9Sf2l13KnUr1UivHCkrYmmRqOmiDdlqB0+mXNgJvMe6vyFAgq5ntyvukGaii1Zsb+k2qo8y
7iBFBuZs4CpotdT1LL9upRiTEAh3fYa6GiAd8xo7ynXUhatUuuFigYiyqU8HIfAIxPLi3J+aoT6q
rp9wWMs+cBQJUYvAGqnaYNP5RNoevdnVAOHK4SmtLxXCD7FO4atb571AT6rtsehUpIJ1R60Ne3il
MYT12fXhFXW0GPLUdjp6BjfUkrXLsGDvwW/L0ktF1amsljfjuVwrIva0qluF6FJQ3JTA2wwp8hez
AGoWaEsJ5DA3tQg/DX+qc2LSdoAWsqTUyIp6JrGgvb30wadyQ/uOUDBEoQCkh3ypJEw8g8YuawRC
/Gkz/Ow1WpzxqapP7Q0fuRaNggtwdmSxHD2rRs3NchHD0fB7yYLLQ31GCdDtrt0v68mXYcc/zZxv
D2P/SBNUeSpzngPleijdEu0Ax0/r6R1Rj3BIR+2Of7OVuHlOLmso4+B2yY37UoKtmmhb2af4j4Qx
ApW3Sxqi2KaPe9RCr+iiSPIZKREUJbJxB4HCuqZeNsAcJ5/pVDCk4kWDfX0rZnl07vux3CGNXo9V
HWMRCWlG6DNVWE6nxQDfcBTcOu0+TimFJsxjqWzJPE0D2pueLgdpODboAgxy3+tKis0qXhUP5aAZ
iSuHg5eO/XySvAQGBqUmKtidgofkvZgYQf3U+80vcFJZLMD/NKJiAf/bAp34aue3oR8votwrBm59
r9GCAPche+kF/QIDTkaZ0YnvZ4/+t9j6I5KRMAID1cGXEV814Mh/fnh6ix6WkvGUoFXUodEwu3+m
6UKRL+02VJz7YIIEdqOtNUATFKShLIEUAjzIypg5H7M7cPry0M2QQfb33Tj24GPrGGSSlKmj/D65
ofh6TEYdjjcrxIuaD0t3YtxNfg1o+veI/O06vu/Eo3zY3CGedodhQ+Qa97NKFZtheY2x2IuGAlI9
Aowmeebnzc1jz98GE5b95gZOINRRZk3RGaWrQwtz8zFQRx0r99zX7Cu7Q9rqU3VVL2+K1+njBJlB
t9VddXH/LHIUFreQPaeU/G+3zUNxrNgZKGB0KH8DVIFlgWRTu8biHoQvQd9t+9mQ0js6XYAFgMNs
rdmABkkGsuBFH+M3hKPM9j4qkW2if/YYJRsRbhZy73ipHaezrBv181Lx0mM/qWbqNhvpqt1caswP
g0+AFVHjMGPlfhxZtEKz0fBDWcxvmj27n9mo45e4HFALGps8jLAe2EN5kt0cr+vAxckCTjoNSl30
Jmfz+30UW84RTYqPmGVM+Dhq2L2p00azm+FYy35pHf1Y5sUtVAHHg9iUhBDht+fgemuaYR5L3QHF
oQ7m9wihNCoBxVfXQe9dwJgwhc4wfAtisqOV4+vwt4Xxe7L8dQ5DWMs6QiGSOfzGh2gaKQobKU4X
vlLMDFlfpyQbGVH8DgKsAYZFxlZrnduYiD2p+EtQZ/YRYCt+KSwp3ytL4kSwuoApIDg/pBh/Ppea
lUr9HdL2YZ0SLwN7p652tk0l9q3wngVQEFvDBhwPwKzI/fR/ifJfXbo/YhLVapCdWAUMZVWDaffn
x9+MRMtqcoSFyRyoUbgN8s8UC91BfhFp1kC3xtotGz0eAFLDU1ohm4DRfH2UlGNQoLxdziJlFSuK
c63iSYWEcOJJ5fifszD539wsawh/RIVzoOEKIgLr3wJn/vAVBOFinBuTSx0+xkbxMTQ+AusjyTrH
R09g2KOqpOJ8hUfLoAP/PL5Vl19O4kfggZGoIRJg6V8GOua3GTOQ7mrdPgb9AtU2tto92yYJU7LA
1jR7QGGyGSfB3Cx51IHpqPt//vSf0+Tbp38L3/UjfhSN1HX4FHoF6Nm7+Fsezvg7vpGxeDGo0s4N
sikrIGek3z+7wTMGCHzdDA+FtKwMKi8g9XosX6Wnok9dpCfz2y+llZ/3ihMlV+YBNzUerK/+yN/u
VRndqVLkfbcoQveppX8KmIJEyGRrfxu1aPEr4wq5JyPY5J1T/Qam/tIA+GM+i483ZZg3QxQamdl/
TpXulrSKNJS1nVk4OcA4gL1bxIbYQw4Lz9/QyryPVep8LwJJ186U1CUvHXgjqRPeDgTxwU4DKdh5
2dSMVk3pyNK0oL8Ee5euJGZECKa9RcAF1YnIVkbpJ9u/yhhVcO4Su4q99uynyxDpPGADsffPs+Df
smL/RsGVv10dovtyEkp3nJpBEx+hdu7ZWouXNume//mzfjSy6OzruqbLCpHB0Azl287B0vpcQxMu
2mWZl4Eok10FMwMboZ6z/k7qR+YegESGeMgKiKM2JIO7nUnOdceGmeIvckTb8iA7Bd4evkcGhrCN
/4aeMypJGKR7yvxxKTePU/PbHPi5vkCikGF5Y0ZHwGDT8+ccsHLzoei5CceeDndLTlJVjzG6YMtK
JRNIWLPR+27SsQQB6+5POx4RKd8Omx5FqMAh6XUkGoNobP+y6Hwv7Au7NFnQVLBUkpmi387LjMLB
o9d8yETllhaHdPNynk9zCvvsEf8SM390Eb5/2LepImt3tR8M9WQlJKyp3m5j1EX7lwQkBNCJZ9nt
FrfD46AuVJr3xWu4B1ZAvW2soPgQr6Lp9emNkrkxLSYt8B1h3V3SKvfnyqRY0vT+SID+NEtc6d1w
5u9AONFalV6x6v6lOfRzzv85atq3UUP00wrEn1VeLI1mpwzOqj9m+IoCchHOKzHVlF+C2A/G4l+D
R8IsD3UN6tS3DGUwGJRyk/KZQXdUwFEU7Ri2taQ8qyEA70fqDXOcm9qtz7YrQIzptacKyX7fDMb+
YyF3TpqpngmjUcnRdNDypZ6h7TE1fiM//Yy2X4PzrxP9xh0Z3C39pvdMdQYnqvGEqeHjbBFSCCmA
BTQFDcpRNRtmf+DKgDVixHvS9pfhkr9IyX9EXV1VVTg4yKJIDJn5LYtQypYKTd9KmwcMiGqKE09V
ez1AZfBb7+VZN7zMcm/ItZvjPB0NZTdAHY+u80LI8kOx/wovAhCAqh9+tFenXqlrfCyRVFBeb88t
PiPoyR1kGBUHTLjX0cNm4WO/l9LZVSAqYChkOOxaosC5HinGUKcKeucBbg8m5SuByTxQPKsqlOsc
waOhpvtK/5lmlIKxKusgUMLWZXVocqSWnIRGDcqajd0hdMV2gQOobNaEfS9t0hp4m11/WhRyk/k0
0rEdQE3JwSUGlQyaGrCFKJkqDlXR292tW1xz1hFojcr2ZZQt7XJUnjGXQFyM3taO/SmmpORSNbU6
ZHTshzRTUGrWvAHX3HsB+HRQ5CyZOP8APwWgSmWSlWgXPZcgMy/wCK8FgkK2+ZSiLTqKvcFEvoKg
+PJBkz8Qn2jpWxVj/Tl9CmiwvgHSw/HZpgI0Tdm62cPEu3WTK4NyZE8BAxs3iR4yCfhzCkC64+Px
CrYRDgrbFuqj6M6GU1wONv2C7tdvT7yITN8mE/tTWTWIkpplfE/NH/0gCK4P5vSgpdJ65LGqQ09G
NDTe/vMSh/3Zz4/SsWUkAacZhDvit+e8aaz8evMtkD0jY9m9XU/Bznq7v/h45GJFPbktsl2PCt4M
1IktAP+YyfJirkBIENBm5NxcQPHQCkb+VvgQFgfoLXAJKI9/MR+Wr4DywSsHwNQewNw12rAI2axi
uAfFgY0W5BBAamBIBfcQzVzQYevoYKGCUi+uuCJ41HNB4pr2c3MCbjFBGxAkcEero2cWSBvgQdUL
3FKXLAAYpu6YFOImcFlm+Vh3f2PEsvj/MmLfojElIZ/6VANGzaW2jkfOZ/mpCuv4vHKNLWhsCBxI
gOEIYPub2M33xbp7N04otyGINKAiHvC2GzCnXUYFf8E8VeRZsHs8xeVUG4fv11Pzhqo/UCjI0ZWt
bAELTdIRQHjXclq8gpKFNNUprE2Nd+vqNdSEsESY569IB+Os1wudg+t1Ee8BujWQgNj8zkHGmJN2
p5K8nK3zlWqUHa8VzI6P8SsHW8JhdMxJJLlpP21AfT6Fuy7z8lNVOt24mEGynFVLBRbC5bquFacV
hm5yN6ku8jGE34hU6fi6lo8s42E0SWeUyg8YfNE88r1/nrDWv5uvUKKpRAsPvx8bISuRkr56BPEq
+0wX8WG4Vgrcs2xEsHQAtp8mZa6RcISE2tHbwzdpZm7hcMIysPAPAkI/XOtveAbF2FXAfXstn+5v
+Of4k2hKTRv0b7mIMOfradoi2PyG0J9NQHGjBVmmtkcS2AlHKSHUBqkBmdOm4f1Yt7PurbUj0QZd
3N0jJRdH3pPq0xrHgQ4jpxhNayDhiweQBQgKibC2uf4yMj+zBCCohsoyZJC1CoX4P3O+1mqMVKlz
gJ7ZPKGooPovAyBW+uzRFu7CVE+t+Vv0+Gu4v0UqoUWPo6oBBhZloT8/FOLx7aaFMa3PSTGN0f6y
RvdjCDC6QHtTFNHaD2pPZJnVM2kAuK2CuYGHETt6xLCpRaKzSukct1sh/F36Xis5xsPOn/j3imUp
mq22tpJWiJDynwnbwXLLSY7F5MPuWP9er6/qcwpG89XahCzsujsgBafzR9fm4z4xL6FiBzRhE1gE
e3n+mFDUiLYhsLhL9jEoPNzU8nxa4wh9wxmvmDbnZKlpLjqybBxVc6TFcxzulPgtw4LsvsyC6TUZ
W8asVEa1vtKuu1SfGuYiLyZYewePmdKPq9Lj6sutzk9wKUkRJnRQRO4WkNwIeCYeG8DbfJycpygw
s5rCngePch0PI9uklRIsSrUC9C14eQvUkjCTujFM6riCPOef7uPqvXjO31mD2cX5QCgiJ9tZOFh0
I3U6GDVYn8cH6ZKruECtUM9Er1B1BhabZJEoULYPv3TSVRaw6EReoWzhj4Hn0KemAwhiTDP6oTH0
1W2FsTR7hYEEc97AyefhKM/1CYbzVltqYCTDBaLuNwg4T+GmWtAhhAYZH64vtMpYMHrbmCGtPiYD
s8fFCSk25FcGjsG3GrHJpFEEBCaYFaatnskiyw9VbJUcCZ329ERqUkB6SdxHNHpMNBBy8gR6Lcyh
tXJfRlsVyPt9mZu2wl03qWG7Ga7qAM4Hk2ruj8zn4CjgyFpBocBJX2PMnljAXiOGcNoGM4HjQ+Ul
Gt1A5IDGgSSJpEq7Lj9CEx11xA1uhcveqQaEjBbXWuB+5w8ARJfa9B7n/DpNtnxsQXVyX2OENvGf
O2rBLpCjcTySz8kMEHLH+XKIcQ7JCLCxdLRe75c7gO0p3ceJxA1cPKbGi0XVq73UdgWZSJ1oMF3K
GThAmFQI/Gk2QvesgBRS6etu0F0AQonIrJXZDBf2jFAc5TNPXAawENyhBMOtsxHDlY5AvVHBDDCU
/mi3vfChq5A5OjIxsIyoWlCibjl00B++w0NEMSNwTT4tcPkNlUSotdFcNcBUQ7NJHO5SM3CGMLYG
aOLj9TZBTenWzNP147U+JjMM+VhUuGtGP+b0YryLZS7Bem0ZgUv8NjhDvZyAGxvH68Hqds6Y90yI
bXDhgN0k3j/ONG4hZGFhqE24bPYc6X1U7DvT7pccRD/fj6Sp+oITjt+AciOvgwciFgmksI+5LDvU
nW+wT/C5Bb10NmNWBNuavw5H7RjypydpdjZDbB0rMe+6pYm1bC/9JZsYH8Xm9l6vlJdWnkgIzx+y
zDYQsb3Zj8jFX6s03cGTLOKI+YFrSQnpFiEiBRVWmJJq6TA13HYMbU63L/lz7xXv9Y6I9zgo3tVw
kXE3eeY3Pvd1Wi8Vriygp2tr4STouAceZ3nvxMhhoXqm2V1UY8b1DthGd4v1sPQYyLCace86nObo
4vv4AIgrvR6B2NOlvDp+7BHg/DtBdcIMx+JMiec8uYHuWuokgDqJeJvvtnevgSsQTFDnIIClFvsQ
RJOcFJLLB0OMRwKSzHtC5IOEQ/wRjLbEU+cCJL8EKDCTTsSqcDOEdQreFhQzlGfEfG2ESVbNlFFA
XgmfThuYCtKskQMTERDLspunwMRwGkeSGgAqkonwhCBnLCIwdhuZzoMyrZ/kS/2UwBwnJu0jxhvy
kTJrSNc9tbbtGCrx4foEVXlkLniu/YW0Z5egrYGvXBcFna/cKTUXlzv/+UYO7xYTaGOH5Knd9Ig+
9lPsRD8ap9hWNelKzVa+W1az5gKK9lxswy1IbtqjDMtWOTedHVsk3TaweOb+TH+RDs3WB26xvGfs
7OzrRj7Jp/4gL2selW06E+p3F4AygF+jp+ApAeoQORplNoYJ9JtDCEXuSVtdvfzjcRFA1HQ+oM8B
QG+ar0zIZO1ecruVZbrGpPOYHO+yBy9PYPLJGTcmE/5/OTuz5ba1JIt+ESIwD68EAQ7gLEqU9IKQ
LBkk5nn6+l7wfWibVljRHTfKVWXrmiQInJMnc++13ZoAJ7uobU40sj0y8F/XTNSLl+qgPdGX1p5u
B3Uf75Jzw9mkTOfRmaE0lAq32du3B20OPP+S7ywE8gMiYWU9+XuElXzKHEt3qnXvivix2acblHkI
eJ3b/koNlxyUdXFgbUYdVeDTKhfLcIv6b/kEmgZnkIG5Jt8uOUjOiZF1cVnGl3yJRYJyCqiEU7j4
0Jx+kUAQKU/Ar4+dZ+UMPYTlZO/VjzCsWPa9wRPf0WXkLMRuA5uqmVF10neZrFPlOmpm/WvKb+AE
Q1R0e+CrnG1CgDSUqBT9nkymo48eGTuZp3r1Lxrh+Ih7QWWTOiYNSmCMcBKiydtLvCTGAQsCEbgb
eY7DkT/E5nQc3oW58tIsIQDjZNqRxih8NO9TYQG6OiWFMcEuwczrkj1wvHitX5sH3WMYTEDHjbGl
aHOejV7Gt+AlO2eAoB8zV/oUvfEzXo+f1UP7GC/zwJU3xLssq4canVy5ZVaVMYviLxeCZfyJbInf
ITZ3/Iwe6s+atRQ1/+fNn8sc9rfXRyG1VVhZ2oJ6vInsnqXxM3nJd8YnNHAuniHMrkS9AuD/9J9V
hAmvChJpCJoaZOwZWcwJ4SkOqSIyNYgyh52R1m7Dg/mYp3OuZ2nZOr5fuOigRMgyzt0+sPULd1y3
7z5CzsU4k5+qc35K3PbxesR06BE7cgRrjv9rh+Yo2vedU7IL9WQizOpjv41vZAjaxpvx69uocBae
iDPtVjoJxrMEltGLfps1q7U856p1KzDaz+3CKrjlyZRFAJlHWFZSPKqvIrE82Xx8u3pXT1hn89RR
PfDgIe1+m9M9Z8jP5CFnEAvmmmM/jzDVYD45PCadt7XJX5N9++lf6tdyPf3d0XPmVg/WJ99g6Kmq
rb2ZS+6CD1lymneLulCwO5DyD9mBsM9JIq5eiN3U3zGNXDGQavP2NfmR/Cg5Fy8H4qKvdIXtkuYq
PYXwY8pqvjBUXCcurpCLegFPr19QpXNpWCxu0qx5CH50/EtH5ZHg3PfiIXoQVum2fJQe88nCGb8S
OMFN+cnX+Ni+Nh/1iSxtTKhY+t1+J87EM27NI1ZJPnP+yIxUt8UlmEjihS/Xz/jz5uoebC9vfJqW
mPRIj6OPFrw4dBuWTIJl6kWOU4j2ZcM/PGY8LPR75Flz5ktpn8wICwBvkWcOf8+yZbaDAXzPleUj
sXBfpttj6aMOCdyWlgDEf8TWLpIYY93MRffClSKqDyD8vrsQFTK8Z+VCMh3uXTJVP7HvAtFlWsCP
hktwug7XUPZSR3ESN3Fpti6un9a8D5Zg/Pmqr58RPa2lsp9oDdKqdnHHnc01AFm6SE8dJywHYxr4
iN6VVtSz2yspeMc2BZ4+qySHIFW6D+d0EeyByPIsI2gcGAKbTul26wn1QOsDI3jgQbWg5wFfbCG/
/xcGVS58h4fwur2h/nkfSTne3Z4mBS3ysa21N9fPwRFju1fvAw8bz2okhRRoBfh/2kr4EtpPZWXx
3WT7ATuVSAUXzoSX5j25DKfh6G+/nQX91W6fjoQTWYfphUKQ493IbJTV0cjksNrm2UujAEoWVx3n
L0xR0Q752r+P5vfsGeOPF5PE6eT+29irDnkLLYBUT853t3DnU3Wx6EjfKOT+Htfevcw0pPztZZJA
FXIlbXovyXaBug7iJ5Wvo6XfmAU0QMgMGdbaoDE4PwnW2iA/ZahOKLnKltlgD18jqeaQ9+0gfSyS
0FV5pMPk22HlX0IXDSw8XQpVRfo0TZH+fJdVlTOl62Nxk+moJPpuJSHOizL1WPepe6X4RSYZK2RO
N4SAmvKq7V7b65ZxpEn4rVV+tlL1ZAK3i/nWUgZySeVm/XfNFFn/4jv7423e9QyGa9zGaniTPTmq
UVliXk/Z5sRqF+ZkwdDN4aVhdqBnCuRqPQXfarQktYFWG+pD3XLbeBe0HOaTJyN7uxbPaR2e4vC9
59BFLrQW7rrSsOXwkgqQ+TjFcTpvyeO23KgCJ2LyAYVyNjbsf2G80/y3QPAJsNco1cnM6fJiI4cI
jYuYCPTsuQ1VogqPlohLdDLI+G8Z4lj+rZuiP3X56Pg84OP1pCGKtdqrI3PkG+S13qNM1G2ZFozY
T13xd8mXCat/6kQ7apjIbhhWNpxezGwuY6nkgKBeF0HeP9cMaFuWjuklpqid6+D1t3Bemtsp037U
kPrRaNH66bdCwGLpApjfYvT3AYnXE7nQRG7VMzAxyAWNJPvmA35Qry5XedaqEMYITs8ZDScRahPY
nANNqj4Q5lq1MDvFmSi3U7iQRW9hVIaTzAy2Th0tkg7Q3qjiMcXoKaHBTHI7mXgr3mneOtccLU2q
/0pb6v1HooCoQiEytxKJwP1MGD71gUwF38QP+LMyd6r4aijgwkRePdIEOySc1ufdhLQO25kkHxE7
BAJlRkjDJZ+rxjYOsZgb2wb4dtT37vRGbqHJv+DPM906T6IyRIGiBpqE95Ur0bLGXdZH1wVCykGl
wChfRN5WGYzvCBjWDepGOjDVu0Qn3wr8S4lGUq+fRp0Uh3x2Jaoij+hjGCAD9HU3sdWKGuQbBBlO
sKnvY8+Tlr3Sza85/4bKJsA8SD4HkbYJaqB39PLGG+OBCl5QDVuInwINPA84PqGri004sEQbqdiR
A3GZ0e+Qbi9X82anGRMbjiKNubTSBb8WuLPR2KoZkkVO3v5AoFXKQbEAb1gNm1QWV3FVP1Y3EGaP
5BTxZMjrtPzshSeLvgapdWOdkpNROXXbeNcqdJALrA2uuii3MxmsNl7hKljebsE+GokfEZKVILLD
J74HgszucI7EKSYMS/7RciLirishOzSia2YXUx7c2MdGlA3rrGzn/17frS/XtAl8jQ4FGpp+t8B3
kaQNfhpJm6EY9tcmXYBWRFAeuDfJxkWrzyzJWgHKu66xatXlcvCddkhpmBknBm+uMce3z/wrw75d
78JUO8V65cagi7vBsMtCOkvg+sr+ds6qzLPK9qOr211aFAexMI9FCgHnljih9pqIXtYTpNYeIsR4
ekF9kWN3tXSiX8LbKRdRzuvbrHhMK93NBCheajivVFJsIsO+1f7Oxy1y+xyp6bMaFIKPis+8gG8R
NJzmUr+mtaY14zE0OEF3sReQmyahflWj69bvxFlG7oCFJ+ZK1CdnVUVA+iYnK60sf+JaIxdIb9z0
qj0TD0KAfJZvK3NYiUn8kRTYwWXgRmhUcAGPmMRr1h8OC1UmfzNp/6XLvuvMGqyElsZQB4mXcbcD
dUWX9XISiAcacYNpywiagjkB4Epsc3SXU0+jOmE4ua/eKnkRofOS52Tq0cIzML8BhvlkLM5xGi8s
Vobz8BJs8fE7UeiM+GIJQJ6psNwA88AxMlcFIYVzAeuPZefDI0lO0QdlfXZAU/3acITjf1/C7Vz4
bjT+aw599zFNNN1TiIk+RZlMN+1v5YB5HZoM6XV/9BNPU08NNnNQCvrcT+a1sfShurzlVIryvJR2
A5JlcF6Ba+xZM2d6NxeIblkNhqeQtP1Kx5lGmEaM4Gy0zuojl6lb0OFrYicSl3G9HJ5a1j3TnPXP
w7pybjvausVCp76kVwUvfcnkxQDzfDuEb2QStTJ34IOA5SW3Zm3wpOmfN0AE2U5fZ3gsiqcaaBYw
Aix+APLZT29kVlbdKszXYfEghosIy1y8ilEkEM1EPd+uTG41YoD0dUNiar8Y05VR0V4tHbk4jreV
knoVgYJ0clRzfn2vb+c6d5qXZKr6QvQCw1Zju20fFe3BinelsqVNwcBULI5+OU+UmSzOOT/ra5mv
Nmt+Kt1RJJepGTd9Z86S7lMm/FRdUMmanAd6/qqCvXJ88pGSXsnR3JgMmdDEiAduB1Nz0uZHJewF
zmQLYaMmMxMWRkdE3lweH5qrNwaufmla13yvPrrB9aGoj+5Qzaubq6kPHMDH7htJyN9iARYumYEF
uhiN/xbvxAKVpgxZMmYWpYYbNYhRA5oNuUcx0QUPTczoMdAcE0EM+TQDvQgpuDmdef73Qvp3Va6i
KEJCJ3KvqLJyV8H2eaWoSWtwxtHfU6htfDH6uuWYOlwXcfTdWOjvVZtXQwKEtJHIXkC4fz4g1k2q
u04W9JNokw+DxCW8JAy6wOuwjxH7KPu2+E0qzt8TUiSt8L1FHMNQr6W7D6gU8jXzx8TfXdVP7eYw
CCoN12jes+ibK/lrOv3n0//HK8l3W5KUhLqa+a3iYeTI8kWCgC3EDgV6d27GdBRK22+ig5VAVANd
inxYvbXba1VvJQTFlA+jvkilt5KdXjJ2RQeaq1ZPJS2alISLCOWnFkODdztBeRoS3RFbGJqMnaR4
11+TtZro30zUpnr7/vOYFj4bhJ6GTAT4n19WrQ6hySmK9pWwBTvj9nFJeqP53T3x1XVTp8gR1VIt
kljut3JJbaQbOyw8MCYTB+ZvJRXwkwmsCU1GrdAzsdkzSKDSLGQeCCW1D+Z1DOSEs8qawFQdMs0u
xOqo13PIuat6RQN7gB/zqr9wAjwzURMwWhuzDFiYff2wLjf6BpfrFWk4LN9piCHheXnh53rPOmnF
JVqgotMu+E/nleGApNV20apq7XSSPl+3PKEQkJ7BOG3FZbNJXoq5AYTIekkeDOx1wJiY+005Ae2m
2yoTYTRrls0NRhEol4hxiSM+D67xmk6EMZn2+fw2KQ2eixclWCXo/a8ziUoT1gZqJejHLnWnuOBI
tqPLrzv5Jtz2+34XnFWgUierc66PRm/T9VK+2bjV6Tu+uwf4biakkKoz5L6XQ2tieZVbtQv3KkJw
oVxKI7buIgX3P6wGBgpG9CLRmAkH4H3BS1HRsSv3LUcekWg1o38NoaZobLgm3YW0t8jx+1HU1NqM
HYLmXBV7zsgCShZLiNxOestHZvzVa6Ih3ylbR3up0wtdgwVdljha3FRj2XTm1sSwXCbPER0xo3j7
93r4hQaFQLDfPvHdqiwoVn8Txirc99yGPkHd4alqiN6laKNeGe2b9qRmS0qsf7/uF0oOclxUURRl
Q9eQ29w9baIgTuDhNN/1gVPCIXwKIQtft0ZLgvBsGqm9vqvRzW6ZBDeuaK3ZXpHAXnFighoc13rt
FSDZBVvCr8W4gYwH/ZsnlTSEv+8GnSd10pXpSCbvGwlDW7eS0PfajpidJ2M/cUjhl7oQSn82jjUr
QMmk2LXxsQGQFe1wNazF9aS88Rd0k4lgl1yU2rSy0IbPDfBSJhUHlnd1K76Oh+B9fFAe2h9lbFcg
qEjo2rYIU1kAEPt0tr6YwJT9fCuDv5RR09BCfjC37TPEX6iVzJvmHvTNx48P/l5eAcHUTHL37nki
U/KXXEykELc5MghqdAhzNtwm2LQG3baCBr/uWMthPZfXE6lwdfokcHe+kHa3bc0M9ywDpZrIhu1s
tQ/e4pUFllS1QX4iL/pPe4SCExjpmaKLl3u92vtX2Sb6er5y328z97T6/ER+404wxCuD4xRG5ukX
YZKxFvh5LO1E7/EDdL3nwWvLOKZl5DWpojtHmE3XLAZGTk9/NjFaJ+zwxGXc0wcHJpo9wRmdTzb0
cOX16J1a6KQW122A+DWBjBtHX0zXDz3DQl1M/nodmHB06hzo/QsS0c493QRXo1cJXWZHOTrXyCUh
k8Qz5+bKP/RLmLkEm7TehB3/DySR2KxlJkhO/0MGiYWL51075Zfbo8k85YLLNtiWy89J6RIwhPsx
oaAOwDQRssw5Vx70A3jIC4q+hOY4Ew3n/DqA0wWx5HaQMSYKKMrkF/lwY2LXc0EmUGfkMHnf95fg
U1dmjPFywBGWHaxw+0wjPC4eQLBD7p1gVfgz1C8Tq3CCxPtOvAAE6xyvM9uEyImowYYkdRmWKGRm
b4wxQW80pLfhDNpecjzlUxabvFSXKrwomtOzkCmhuOpPDAV1ri1xLuA0NCfZTHyn2wpID78arwEK
JmVbr/v1uC7mEqnrtw1tGBAYg6s/d25Pcpg4D2dvKfIbEXZBtIqfUOOsJ4Ql6W4/a177ZYLe85kg
N4aYUD5RPtqXZj6Jzzo32gQbnGH8M3npo9UEhhR/wSKl9fTXDW6x0l0omCC4+Bju9FFFl+jNuczv
Qqu08YYD0ovto+8E85+PWP1cDcpfssm9NFkYBj9YgQYv3JgrkBDrcgXZjHyE/9AP4rGLbWSfSIyQ
vgEdZODh2x/WJluid3AFd9LfIT/bBk8T5xsZP08vqUxwa32ojxOWM1spiLxo6a07r/KUFY4oV6fp
LXN3iovMK5bKalgQ1exYq5tbLRmCHRBSLeguEC7DJI6/ZQqcgWVnr6dwACSjduH502STv76bB7Yt
8psMsnAskQkB9hc0ImwV2KwgScItYTbs5tYqcmVPnL1MHFGa/jOa+qTbCGeWEKfxAKvweKAegltN
Bo68//eaP3W87zbXP5bTqQD77bgoaFU2JEKr7Wrmt/myQ5yKrSeiX6XQfmsXitR9s59/tbv98ZJ3
u1t3KxWtIBR5F6CeNOdB4KIJKsggQjgjOCPJRgx0Rfffn1P+opIEJ0TZL0rscbir/vygXV81rTqG
2g5jjCWRJUxrz01Gm+xI8brUEYIcxmJhmosgXODoFT9uodMhuMnmAXXuWcbrANWuf6ArJXXf7Gpf
nA8mzdjkxbbEyXX153szK380hkYwvaR7S6fUea+4nYxh3WnfWMv0r77u31/p7tqraZhblSTlO7jZ
LuQPcGrDQvkBydttnsS1jz4NarkIxRjw9Vt77lu8gvE2c9A2A+o1X9BdHgH1ctKdwTl+pMk40zdX
tAwP4oN5Rjq5CBt3WjOuqIAFYqUX8ZuGYe+B2WMXnnVKV2caPR/AZ6AzSH6Y07g4XANsg/X4zXX9
deHu725NRy9s4P5Rtb9GMOSeD03bUTlnTu8v5ODTTC8188f2I25o5KAK4sQfUMSN0XvWfHPPqeZk
iPnX69+dNQkqr01rLNod6dX55npAA/5YrRsPjOCx8PBprW67Ye3lwDAbypT6OV4xtaPikzC3I80s
N+XZ/1lSz5B8vYStfsSZzmB2HqMZQvDHsNpW19lunDOQeCs30oSjnuX7bK0s6d8nnVNMIp9u0Z6r
3XgujtUnpzSK93wlbRQveIy2AKfP+jpxrnufAwSDIy+yu0Oyadepy8jWlvexJ+6BCsaAUBim2znL
P04o2hovA2v5j7MEoGlyyqI+lt2rp30qsJFqR59bu/ih6NHOUHOfku0NIlDsSQgW3sdF7Vivty1Q
l48pwBNM0DZlo2dPRqe5uyKiD58p3i+3IwTuT/XlSpY65ygwVkf6Qujerg/RZ30hZbqzEzi9jNo3
53bOFA9r9+w2u22l0yf5tlf6UcX2+mA57GIPxD+/lOLMfGGv79+Bge/6d9pH1qm91Mt8SXralqtG
/we0DWiH3fCq4zt49F+qrTLpq9iamGhDv1yEF3E/tZUchUPbYSrPpJ1yKtHc7JHriz/g0B1vm4r9
nF1wixbvwWTCwmA1u0jghcXZgwQyGawmY/x2y/e/TS6F+1b/hGxZrMJTbkP+cPtFfLr4bKvG2lhr
T4Wbv15f0Xt6wkakyJvLy5/+qQRgWa0xHUYu6kVbXHD2My0gDZgCKDl2pX0sXfGU/tBmPO6I/mfK
AlzkIlj5S2mhrJtVys4KDhNdSTJX2Qtv89KhhzarF4j8NUj20XvLEwL9zTZW4RYZp6Ph7lw23s0t
lsE8P3ar2BHYoq7EP80yIO6PaFVmL4TVUH3EpOZMVQPaBPbHzGmwyKFQeroy+7U2YHeEY76D0YOC
YsISJ3MUH+OjNT8ga9+pbk9BIbLo6tRC5vKntaFnflI90ZsgskTGcUG01U/ZzXcNP+UQJLellq7W
Qk3OhomMX9h0zMwnpbG8lzkhbHqnxEVLwMba7x35WD1NYXrdWgA9yfEeJTpH+3jVb34Rw2fmY0iR
MQ9OGlW2vMgmnczBelJQgKEeX6gbndKEHvKG6bb6Gk8hc1Nv/1ud/ZdrCa1deaJIGn9FlI1Vod6q
rtd3OWOkXOc+HRYjiFbw8lec+McrGsUy/GaGLX11+uYQ9r8vezcy9/WkDZvcUncQcOyRsxBBHHMe
H+r46SyUH8hO4ExQb6YMBmn+jo5cdN6lGS6HdP4+sdgDEPOZjWaPg0PBD0+M9kkieONPfhBUQ5Es
UZpSlNoTYftldzmcK/s9s0/17MXZ4GagGh14lCQCjrMNomFcEeiAbdIDbRBjNlqJ2WM0OaF9e778
SXUNSfkttx98++jhO5pzJKMAe+Sp+4mj7dfp6PlI8QdmlsKcceOMM4zjPnuPu5e3h4nqTJk2e/p3
BaJMi/1fmwHuV43AaoPZ/93eGwo6avQuMXfBUw/1lJOA9hyJ24CjSllui/JR1gvERi9D8NG2t9kq
bZ8G+GoS6ml4ctLnlQlvtCCGPJykla9q+ymok6jrKc4cf3zKaEWvCAr897uWvqoYSKNSSSgnpFD+
Vc39ViDWvRiZZXEzdnXwJkNPKW+vQKI0ZHUc6ISPUlZmo+lK4yofentACcRyKzwN+sJSdkmyjb6N
LfzqOfgV+c2DQOCPNRVTv72hPMyGW3DNLc9gGhwZHKSZPUa9j1TxjaGlXq9H4er5Y/bw7yvxZQWJ
TRistUVrBJb2ny9cRVaZCkli7ILEketTS2Mem++qlE4UkJZ5HvsPvj2DQ5EBzIZIVWeEsAdkE+rh
gLOrW/2Ci7iivr12y/hbJ/BXFS5ddIVJJK18rPF/vj9d65KyKetil67is/DcruBDMl2xCSJQN4Dh
ccG8fDNumm7Z+1v695e8axgBZ1Jw4Y+mF7cEOgj7rny9XfOlJCn2vy/+Vy4jek+/fbrp0//2tYdB
q8uNYRS7ggK1YghhNz+vPi2QZjFVOoB8AVXsWjhx9VIDCCeuSDnzNGeYtpFZ7THZpnP1y68yRRJU
Bb0PeJLZQp/PcvSm7Y7sp24RLWkAewyw7c9mSwwcgQmbk/TOjUwnAIE74RvHcN968TttBo2jZ4pT
JllFgJyrfeqYz2gnATzHi8YG8i/bvtc+ajAQyKFbCcwNneuWfJO5weF6Z9odtgIXoTPlGwWwdjDA
PmGoix/lE/EpruJmZMmgppjC4Ol3nWSmbNX7Fbn5N4/5X+h2HJqTLEqU6LFCWtLubm6lSPNrHljG
rkRYW1eLBH5stfUtZohwTNamshASBsamJ47OtQewxsy35aZmy+w9gx5a7D/25AZQKHa0s6pNhZk6
PxqAZSfPY7TmodD0s6Wtm3BnyKtYfJH97TguI6pVwmVT4nOp4+jASafReorbvaDsYgv7i8ugrAZz
Wr+Z6EPTvRm1MCh2OPjsuvzmNvvyGSczjqOCrhmapU6Lz293WaVYVT+oqelR4PRxtvaJVQa+fFWt
WVeiWGjcwnwqMWU0FpzHYTEUP/PuJwc2cSQU5dnM3ozydEU/FA9rQnvPafhjEH8MBCJ/8zx8tQpi
+FIZ8Cq0xo27VTAONcG4RiHQbiQOia0FOxNcDFaNGuwtRTZyfmX579eUv9rAfn/NqTX728URrlod
q7Jv7DLU0ObCqhcFNjvseh1wvEUSLNnTcuTu9TlulqOyDX9m1dpAyhduknTLYboEvVCv/v2uvrB5
mToDG0tSGa+BMrpbg8IxUMq2U4StHq4zAqt73LP4Obp6W/LMJ2iAByrB4JuT9C+P+f3S9/vL3q1H
Y6r6YWYVIJ+Jzhpl6G74HKtmh+wLId4kx8rpGVhJi9cps3X0RF32o5CPKTa5qqdL2GXrNrBe1Vhb
V9KykJYyBEWzDlxVZRcbUbs6VpfMmhhAVvRUyzbd0Gp1u3Un6zacSr1xAMJHZjI3r29yDt3CJ71q
1Jw4zJ/0RP5QrXEfsj1+c7m/vAl+u9x3VUzeRfIwBuW4QyPtpIec1iBnwlm3mbpp6Tev9lWzH0zd
NKe1VII8787P5q2TUrNqWXDl2yzFZKJdGNYYgxOG6+Jb7cRXbRiLzdMApsp99Gs88tv9rQs8Vapk
6Dtf9YrqENClNhcw4erW5utsi4ekPRbVPiy9LNxINN9vDmOYVPuu5v5iV4WWQgIkICJ58iH/+ZxZ
QtfnUtqYXhA+RDH5W+shWyhCwoL6xse3QuzfSMfaeCVv4DyNm5TCsTWv3+wJ8hdrjCEj2aTqIzuE
j/7n+yjLQhCDvlM9NIMCe4KRYlTMIUSipcbyFErrKsa73FSzyFqg7oTqQgpM1tj++APUSjAzZWDn
kvrN+5K+uAUnBoNKz0zT4BTdXZ9aL7NMULNwX7akuonDvC3OMhx56XkSRbWM+loZ8bIuz7psS6X8
f38C/nj5uwWnGsa0qzPjymEytCUkiEPwXNLNkD0Fbdqwt1Cq8uiXeDO+PY59dWv8/tHvVp22MUO9
uabmrjWW8eAp9XEU5qk/55X90WODvHKsqJci2NFxwYBQwQiifMd2+OJIQIWAXEPiFzQjdxcgVZRr
LwuS7FUt4ZLaOS2XKm0Ha3StSb9HQknKLoCJTokv7RjNM6aWpj66QvNjbKB3Gx3xzJtq+K7fpnx5
dX57Y3dXJwrlJlSkodx1a9po1rMMxHtcakuQq/R3iFRCoDYrP2IXfoMOHvj6FnxkEH6bZ+N4O2Qv
3DHVuTnUYGCm7AgJq+cKKeU30D/jq7fJfFVTVfqScM/u9tFCTZs46jJjx36JSTQPHNQ3t3BFk7LT
H7RsKUXnInrKxkkKo/q7Up6PAbPfhabYvbX0tV1wXVOH8fPtOJEojtfmoNW7OF+DQ41Znqq9lHms
UMg8QyRR8mpMPH7l5miKs8Z4Ba2xuBLFHSeUEXsJLrfMQX6EDDYeJzBIBMPZ3LK68af8yrlzQnXI
80Rw0BzydjVcWMqyngKdX0RtC/hVl1clGgQgMHigTAeaOefUfz96v57su00XzvWELNQoeRTxrhlR
N2FrykmeMfylHN7RLXex/kGC7T8CT+IYsK5I5NHfAgfbpPkSTbxChXGYcYzO4jNu5L21YLq9wHaT
w+ckvODqdBfw3J5wEFYmGWt0dS7/ftPSdNf99aapUUSqSiLmrbuaMk0KSS81ydz5imvCP4eHb20U
5TEynY6EzHEp1k7QLUJQ0kyUhOWt/OaU9lWJZPD6jPZVIoXpPfy5kBtpdYVlGRY7cCSEKO4PiNRt
u5n9+4NOj/3954Qtq4Nj46Oa5t1m7cdmGQ7JwBEBRrb1hHjr33//l+u+ISKMUBXQb/I97Lyqyygs
tNzEUmW39I9yLyydBHxRswWZxIJXdS7I1ODhm9edLs9fHwy3CDQBmQyX+4N1qWcSAnHN3Gm/2jZj
40TjWrKWxe0pV1Yh0hCFNPVTL3mp8F11K395VaFzIsoANqfeb8JRpklKbOnlzu9nk+5oXzEdgJBb
ztJVSGZxtJYexLX2Ayu7PNhPsFdxIMoLYd9qTvWGaghXFQPQg/kEqvCRuYw7meyJv5wXv0JYgY6Q
w4JVdlzSLZcIkwrdlNAmek7TDH3pM+N+Lz11RXN72COG3/deuSyAN5AypD/Xux7WSP5k0DH7kT7F
O8kJT7piFxu9mekPBYB8/Guk3pez6MxczVyabn3yGWwXdnjyf/izB4s5p48hSrO7zctOdIMPMBmk
lCW46ADpkPz4Zr4mXvYe0jUkB/a9IzLiQzn/+1ummvzqa56ozrKkW5L0lzCwbZVaMaNipz9qD+Em
eBI2/SF+joFl3GYsxz8Bl+/yVbMbV9GvaDEs7uS/QkeVaCJ6DelW6BA2/tk/K2isD+IBm8BWX7FM
8geNI8AJEDx1YblATlCLNWtOygVDsmQRIC+YsmWFy20JL8RF8HBgOEFMTsRoRnG1VedJe4K20428
BgnppLixak+jfQ9GgLgjMgNHO2YeMREjR5QvMVPvm0OwpjOFpd2WsMdXt204dUtgf5AkvMDmA3nA
cMxDFivYGz10yzPfERd0zD1rbtHlnzJbs6l3vgBif2y8hBk0oTXWSlwOqACNlbZKPKbmO2E1IlVp
1w3Uj1W/qBcVvhBsfzRWz+NRXIXvOuCaZhN8mM/DJt5l/FDjRRY5F3ArKFN+nR3YfPgkyAuYJlzX
xqpYNnT/YcEcmIqE3Fkq78V4UXdE0XpIjJbAXEjSSb5ZLn/xYv963pkX8rBJOgePuwX7pitXCeF8
sSNS4SQ/jc/cd+BhBKYZ5sogQDbgCyMBwvFRUtBnJijLwYTrCivjhYAfVEPf3Jpf7SCASSePgWVK
CB7/XL+7WMhUhQOSJ5SXa1zCiPtp9dwKpgW7fT/q5nysSHoQ38wGoUtzzNHpp9YsNcV9a5JFWTkh
QP7uYijHrPX6tp1xaLVgDSdgnr55r1+tV8AWmWZruqGwXP75XlW8OYFe3ErOhxm5If2VbNwJ/6HO
enKo3XbZAhOg9hK2MpL/A/5OZnQchz+DaNp9v4PeffVQm4j9DQndP2e6+1pruPVp1+Q8tGDIyKSM
3Js/y/tvtqYvTo6Qqf73Ve4+tJIXopmnor7LbhcDnkazRzPdJg/S7eOby/vN5/l17/52RjVA11aG
fwNDB80y0eK52ZeuVq81OoxKY7hlnduVtM30w+SkSw1cO7NMt3k7YCqt7k1k9mhlF6WgY6dgQyfm
hzEWANe2BkIQfXNdvqx9TE6Q/MO5WvpVmfz2duNSNWrdLI2dPmyzeF6AyctWqLuvCWapZdcvxHZB
uak0OCJcsMX+/0cCYJBJOTUQlOnAePcwy0VfRL6uJZvUgKzo5/YEEtfCffGIIyE5i9WyRQMuYl+e
3FvWdye2LzoYf7z83aMrSIPl136YbBR/K7ULHXpUdrlZj2L3JMSnb24O8auFgqQ5GgcsX1O98OfD
l+hi7Mdi1e7qZ7D9P8dniGmApwUHdQ2aggChgLZEBjUVu+/xovCkBzb+vbTKvOxnkMxHAlCfp0ln
t42O/gvohbOy8+fv+fm2vB7MRb2qH4R3ZZnZI1NXdiDYJwcAHs3MTGdoDq8r0oSX4xLUF4oiau9t
5Vo2/09f+Rv1xT8X6MRIpjogrr3uSwKCtMUPn/BMYO+zH+qKP6YwyRbCCV7J3Hf11UhOXvkwrRvw
sbPHCC2b/DC4NPMJkRRfGIXKh2iR/eAIwiYbrKRj9dKuh2fhaKzJj/yZ/zQWwqI5/1dcY1BzqL0P
8K4vdN+PV0QW+PGei2X1Tt893N6IXRIXEjEuKem08dJ8j/bai3UmI75am48NY0j7UWWGXiLjVA7y
FoYEmhdrUe6KffKAaNrCVY2kIJwbL9USDTaTc5X8p3xOTteK+fx18/jiP6A7muWLBsbQv2+BL283
xZxOldPQ9r4G/x/Kzmy3cSzbtl9EgH3zKlGi+sa27LBfCDvCZt/3/Po76DxAORSGhYuDyqoTlZWk
yM3drDXnmOqgeorWTrUJfdtli0L8VRvL0L03EJIHjz9f6/uPW6UIAOkRAKR6NbemRaPpiRclO07/
OQz/iHBhDASe9EgYmpA7OJ7pVtKQU8Tpr+nokGry8z184342OQsg2rcUUTOYZ/4e8eya3SDOFeMQ
eXQTTpyoK/FFi3dGfNSM/XRhVCPSiXmuRAdAGh+y3GonRKucdTtYes0pzi+KQUHR/vnOpG/XBMok
+BZkrAuf1bUvU5+XeiM+N5WXXy7wYhnWMUbIU6FwscFtifC9jJVVboViWVa7MN9SHx+9TX+zLfjt
gqyj5rZYoCx2D38/Ia9QjIypzd16HbLgFK1A9hoph14xZ5X52EoOLk+9ncM8D0kvT+vFoN1Cq39/
C9SLJEkm3M66mpYKtw/SquBk2CbE54jn0LwVkff90+Yxc1CydJb56W18edpCUBi+CrT4QMl2aC9p
Oqc8ZnhblphOcKLQJiJDCtautbE+BmslGrS0VjRnb7z0bydgemnTMVukN3P1SZgtp9dKNlQ8xA7D
MSTSzDuHLu37tRzfMRzF7Nh5GEUd0AMMQfFWDYxQHH7p9e7VkvGyTMBt6Z8FrzGFXBOS2jj05jGm
DMI9FL2N7YjCUilsTXQ+8Y65weMMmKRzc8hnOSqtwvQp4aAnMNAvDb/07FIiJOppsuYo0tw/KlGT
VHqDeVkuKR/p5aof59Y7YFuPFkdlUy7Ss7WBZEyb+TTIVRuK0yYQVvj26PpxRpeGdU++PSlutZOy
66/xsy3SYmlKC3zxcnjMo8eKQlZ6V3Kt/GI1BONRM5Hiu0hyGk4x+pJ8UxBeATCLnCiHGTxmKpyU
ncwSfVa4it0XQ6BMdoj9lRFsBVgU0BDp1uqI5d07vUWNQkmoqA9Urii11P1GJPzQ3LD7mPBAfBK3
Qrik76oHX9/HVVlELwb2pmpPGY+4qOK3YkxSDwp4crrkmKjXv+BNC+ZOkLZg2H8ejsqta199+6Y3
mklsju5BzA+uk4G0SoQDuN0s3jAI2npDGZknqT7nwZMoPjIRqG+V+FG4myR55jXV7Z2OIYhutrXk
cfFtSenShCVIMVIKd+JLBWVMvnWEMKZN0dUQNhnBHB+ARXCSuHpkcRp2cmx65QGo55zEmO1wQDRE
539c0oytd4TMrB/dM1i2tbmw7LEjQ7HaauvaRpOyQWW04cQBLQwXOdGEjO3z8N5cYhvWFwZfBRtD
h06OTunyGNB9nwUrddPvtC1osJeIWG0admwG8Ip0TsWHOksuNUIKhzBAxh7R3NHF/DN5EeLZE1jC
xTNV5HWICQuxgI0DfOa94wvGpwCnrjz6c/1V5VewG1/Ki8nZQclmlb0D/EOzt5+A2t4ZQWLz7r0Q
mLxUCQWfojlxXjzBCvPgmHGUmD3lGzCzxE9naMifytXJmyub9+jikjjIOqbOJM5VuL626LbrWfzq
wY5DJUr42ApZ50LAkTMLHjQHqAy1z+weENifHtbQg8f/kSy9hl0/TykBNGjfajtbqCQCWut8j2fh
BI/noL/5L2CSZgn6uSlCPnbOH1SaNsO8oFBAt3/1p0Z2L0y6vAtUIhg4wqbcwAnDRQfHckUUkpOe
xTf6+YgdyL5FIzE+Qz3g2Mf4kieinx1OyQlbwdhVq2pb8Eftyq7eNEAOa1pKiP9FSvSGU62rNeo7
u77EZ3GFVDLchuj0c0fhF9T///j4qZyp4odkKRdJKLk630VhFeRlVLtbo96oQB1y8z0iE8cMeKy6
u8m83xYkwER5rKZlBsEtkaUi4Rnk5eXjpRIxKoe/fv62v+vG05Rjny/SJURNdvWRDIVs4oQLjR1x
Hcc6JqkvFRci+Isq735pYrjQezTuZroq/A/f9BZd8RLjzm+GYVcAxFPVj2L07bqrCZAeaji17wZ+
mUy90S0ypmfzz8dswH3RwdsrHE7+XplNAuKysXcHqPPtUt6Qpbk2VsbyVzcnCHmVbK1Vu6x3w6Pr
mGfXGXFyGXa20vfCvXAsHjHro4Wrd+ICjDkDGw6dzVhZ+KcApY5vP1HQX8RPVH0X1Qt0WgJeERTP
pJUHSw4IBPS8Q3AqMMj4jwE/N3UwpXzon64S6PXLIaEIES9EDBk/vx/jm604bjrJIMJFmlJUruZe
0pWMLGki6y5EvD0uk613rFBpP2rH4FE8xzyG4KChNHzuCewOXqK77D0/CpzY0qPyBEzzFJ2BaZQn
ZaU/u3/cU2VnaxnaX38nn6SNCe5rSruFgLjQpRkpvARdRjugpL8k3CgBYfLKBscekbPZ1jZIaLd2
5ONeGCqANQ8tOBcyKq0HPJE//+5/oxb4Vkz1c7spMTg/n8uXnZhVx51aZim1kBjogDPKO8ndsy8X
qtUQH1TrsUEvTEgA04R3pvUh+KuEuKGNbt3agX/Tvybtg29DU02Z4//VF0KhN+sBQQy72t2zWSjQ
l/pLYig0PF6wqlEZN883fvz0j7we7F8vefXSpaAOEtPjo8wWOhGScbnJl/TnpGzBmT+WX4ihqZJ9
fNNT8/112d3TDRcpul2VGUYJKYrgReMO5VVp3NWsPOpnBk2FPBdSphICHkQjlxMSeeMx/5sKN73w
iTQx9ZdUCpF/f+A0ei0jK11/J3mLJiR63jyZwnscW3OJTFbdt3PxaOZ7AfJYmtk63d88qPajirA1
Muwy7w/SaEFCcuLp/JhotucWF58PX5HJHvOcuvtwH41x24Ej8IxH04LFUeFhRnDQUnAW+Eiyjyp8
U8g3qLq96bcbA1KUDAcdnU2gJvwDLbuK78CmzAv+S+Fdg2hqlPDcx+i5A3sSROlCJrdQlS10q4ET
JDkNTBI150U+bktTsIWo3KKu3Feh+qAMoy3y0zSsRD+Pn++Os8STWOaUhKXoinFVrRJLQ+C/L0bU
1m89c5i3MdfqWl57a+FSLw7Vij38Ujt5IL3Z7CADzFY/38Gn0O96BJNrjtZX4hhFrvDfb1Pte1Pw
JKnfNaLjpuOUqjr4+0bRbaEGwyenc/5Ep6TvOqKOrzM5SCnFD++JAvbMMgkDVS6FPq8hMlpoMg/9
RKQkm6CkDrIdhwcViIy55OPjE6wCOy3eg87hFJFFx6T7lQXJsvTp26oPfSNvFHNOYNGsHF+GPJnH
6jP/O6t54683VSXfLVMWyDZkJTx+qpV//+42xRsmVhKThWxbxqYdd2Nnc+3invgOOEQ/P+bvhIZw
Df53uauJwg+ksfRMPtg6fGF6UiB6AwIdSTYFDkNgg+r49d0w9ASHTkccNVgLJI+H9/gxqFYArRTj
dnrCY7Pj7+BpWMqN7/o/K/U/Q+HLPV4f2622EC3TlbceYoGUJgLqRqDZ1TR5pr9FosAqnDIofyeS
WaCRMo/+u05Du6u9zz/PMu1cCuWdi6WX3EWBsUy8d1+stEI4WpRizKQ7VJFYzU1f3jRS/dgIsW2p
6bopaYShqJOhJ7Or2Exhk1Xpv5hJf6p0FPrjODMMd5G5pO+G7b5IaH1x/PTZoXKLSMEr3G0gwyzD
lnJMhjoiJWR11sVAEtdoC0DtT8LIPbXlsjU5g4GOCuLVKGBmwxgm4+XwtwmBJMYYr0QUBroBPv8S
ItYQFcVuRgp/GuGfNe4P/2FUPCDVLOaNt1DNcWkad2LYgCPgAMAc1FjxctBBSPh3eUIWdHgoS3Nd
EWpnmemms6JDEzd/2nofExFSZuUiHwEPhPD5ptvOcFBLe6NMTj77IfbscOs75QNRYF8EtvlQuH98
jSo/6k/+BthaSlTtK046ZUY7T183WrqI9eIY9Jzwh3KnI4NpoBkRR+WF1E8FZQ406SGM3l0j+tOG
hDDEr6GWOkWnzXiMExshkXUEsFQz2anFS6BlnTseKWcIQrOeeHeFRMoz6S4CLfiMwnPYblSOVjc+
mm8WdEA1fDasMpg5xavZUWsGtfCtcNyRbCapC7F6JCXFdVJrDbeZGWfUtkE792Q7jjb8lf9M35IX
5c79fp3Lt77hafxffR/UtNDbk+E0kQ2vvmEjaWI9FVNmCtRekFrjNRLpltCK8CmIhGXlz33SzXN0
PYw60y6sEe4e7Ox8LhDZwiQGTQ/EclDi9JPQUBnnn5/XdwXayfDKMiJP7Y9rnkMUoeESJZ4Xl2Ba
0zmh5ls/2rn1a1EtmXBg+htNAjt1l4Csa7xTk944pnxDGJpYO/+7h6li9mU7mIuu1uEgokqPMw8K
AOa+uP9dpHNkuuoumiC+0rMGlKGb3/j100p1/Xp4LwitKIRRe7x6PaOeGJZemwP7EpTHM8QS3bAg
o499IMkggVNYdyXNR+FzmmdzRPCd7O7gzd24j28OAmB//ncfV09gqFNdrCsUszioFv1a2eb33kL+
tMwX9IxhcN1NdiMw+vc3rjz9wn+fAGopafK/KtrVzqwMo0btfGvYdePRJBRE46zHK+cP52N1iiqb
GlwJkhYbgjhOz+jG9b8dgBLjbsLqTFmNV5uJqKmMYoyqmk46FXCoFeUO9OHuTVtGiyN/hVi34Jiz
l1bGSlmNmI69jvqK/pxcIryp4x09nnW1FNfWYgqiMO7Qm6/wo/Jnvz1wBzrhJJPVkuYyvaTxkWjV
LVbPXfuqIfVz5F+Cky5G2veXfh8u8N0/ePcoKZ4VXP0ksO88ujIuyalkaQo2DeKl8snxQLaAXgMH
xzJ0MOs4eBbn0hrN7zp70g9YHjH9s3jthdV4IjbeudXw/1Tv//Pivjy3aUh9+WiaXpLcZqBMqUGi
EGGNNMALYFIg7fnVQDghw2X+kTqf/x9qJG7cOspEbz5C2X2IDr2dnoqZvGARm3gVG9+GYgHagzSc
3+MBNhuWOnQaG/VY2czrNta7DSAXEj+xaRY76OZAGzQChYr1JbMTO6bg04ErOZu4PP/8PEi+2/Ja
CIyVif2FbuyzhvnltwZyULaDn1h3FHsBe3u7EZB5OltLb76EMbcv5/24n6pW0OD3VH8EwAoV/b/J
Z8Ue/NYJ7rtJXUdvZeGCUWT8MH8/+rg2xl6LPczR4f2QWE6crwI2wXdK81o27qybkHaGAQfxZEgQ
kSpiJIYbpQNrKolcv/6v93A1Y0hSJwxmLtVnrdzUyI/cIypQUqcyaBHDoaruWObzo3mu2Fqj8KTM
Vi8SIFTluun5hirUR7hm2UnTjEOi3DpSwNFm2b+Z6HIvroHzF/OyG98R0hj0TvlGPEAcLq2DsdeS
hZAc+k2YbY1HsNTGzhDW8ftABdDYRnwvjtcs2Kc1m5yCKLKfDNRHAqwaAVgQ7jSk+ToU9QDk+jJo
Z3SdKsD8Lrba9ohPTy7vuqOM4gdspwICO1upd6zeWHEjcjUJtUrQXyJR6J9148ZyrV7t8D9FKbgY
6cCYEpAv8+qjklwtbCO57M9VPjfPSuMUIFh5uu1MA82dzFtSm1wnTKhGIXONK3tfAeMfnB475kyj
jLELkpXxVPQP4Io7Sq3cKw3EeSxv6uhJK39741MCVzH7QEcqO90ue0hO8OaTdFl0S7IJ+HFW4CQu
nYu3nz+ia2nk52/TZHlCN3EAZy/y96jVrHzIUiuKd/pFKdeG+SYmG79YgFLlFBO2d/FgY1CKI/vn
614tsf9c9mqgJrGrEZYmR7u62sBBBh1LVrKsvhfljU/iur/3z5WuVhLPTc2hK9zkYHl3HOHYsvik
rXxmGlYNxt8wwONTbHWKA+Pwkmrl0rdOmYxJq01sraXinQg3BtR1Bfa/e8LLK1nYJHQ2pX8/dIiF
Ein2xfCwre39flnNHsjtoCmwWxw296vz9vHnh31dWfu/62FLk3RMevInbeLLTBnVWuu6ST48RLNf
+2L2sL5bqzPncNisuNjP1/oMHv0yBX1ei/YloinqZiZ+n79/W6gXeWilsgUQ76OvzB2VmlZHXBgi
3FCBaaV01bGxUvrGobQYIodmXyGsc3Xv1g+V9SGRYxoS1ARjy7zPSTHMIAMI5amx1izNSQuvq96U
BoJW9qYxPgJa0LAeQQ3fGKKf68c/vwQrH/1vSrHs1f/+JZ4vj6rFTzhItCRi8d7QwRPNDT8naHyD
wL5Qu5mMpbRc5eM6Vn+ZwSO5R5F2P4SPFqQJYwpsKQfqhSfUY9SLezL7hnuzPke0lnINIL6QXtzk
HBMRqY2Xm3nggOm5xX9+AmVkusrWpzvp75/Adw/nLvTTQwj2ITWY49vNGBp2z+Ot4W83fnxiXMxE
ym3QwFQwCljtgiG/EwimUYp+qStAllN/hT/MyzwsB+2GT3aICGepsBBJG00o5i3MCv6+SBkXbfra
t/WyLxdRQXvWfRF8pntp01twhd30oYa3VJDkUyLAMeoQ9Djb2IidhOttXe6kgIkqDPliaN7kMiQ4
SbUZLzIMU7MZN7U82u1gHMOg2evas90rJBOYFX5PfR4EbIW5mcGMZwtTqZYFYXFGo8+qOFl4EI0F
WMmkkQ+Ny2pBVocpnX0//J1jkVCmdA+FyoDuLaXMXGg5hA1KgSl9XziyiuYkw6s/5CAKxOZJMfDO
dfKceuo67bqH1tKf5YiTQcC0T+ZPVjOnKOylwm1Q4gMlBKJTyCbK9mUB5DEjDdQMHTqsGz0PiWA7
59Z+ej5VgZtXGA5Skj3lPIMwaZfqkJDgFr1qobHMq7Vqzv0hXE6jXWLhlMNulkndJgFCV9CMhj/W
DdDk0Uy77hovxDySgE7xdKzyPCqGI/dnb0wfp4pnRyCqH94NkIuKaemFnMH7GznYZ/KwqNrCKYd3
T34J2QYLqbaGCipIqHV7eVfRpzfjN7CKMzlLbS3cxKNuS73lGPwjzFJ/VC13VSsXDlFr0TepzIyz
WMUkfSkbNFgJgVd9sSmSftbneMHu4lZ3fEV+MFs05GFOheO1h3etAGjwMxTlPrbZj0KHEaQG+JLS
g1ESvxp/SAnhKkEw4eBXeR3Pul+lSe2HZ9CyTyAfWkk/AElf4hqRVtXBYOlbh6wySTuDp238YO2B
Z/cGCKX+3IjekwZWSXDEbr/TgJIbFJWCiAfYXWT/QKWguXNVyswKd6ctR0N6FBEyW4mTu8LGEkCR
mAgqB9jaZNpE/Esqt5EaLqSUJ5PYG1lbR+m51Wl2lsWrwEokse0JEifITadH3lI8oml0RyrYmjd3
pUsZkMHkFefJtjCTzNwxtW1uHUHsb3xDObm8jwb7Op0BFxUQI8nSB1uT1pGurqKlDpQ2jt7z1LpX
W1qemUsMICnv1aZI2RdnuF8k6zlyP9J4E8vWn8bv39IkXnmucuxM6yEZsmOkv/cNFWNPVtkbtkdR
cRdjBLHPJ/8tBLKmCYtpcvGIk+3mOJdnjf5ioo+J+cRuLC1X5+H/lhZDZ00RdVzW+rT7/bKMKXJm
BKkcqodAOnfMmeoobKjtn2tEIXpy6NrXPNYuBTEAoke7XvOWCUFCrfcxUvXvi0vd+A80kMQqfBSQ
4BfPurpJa4ALLduCAa/DWM0DD5yP0u+mASZ6CykLN6MI3nj6WHL0/dpziBSU99uHt1bpK/HCPz/v
aqdihlk6qA1bMZlq+aS7iXUHNUzp0duwCQQtu5UrLX5+pt8+UsosOn48usHXaBFmF6u0QLntLMIo
AnzCF0ReSXnWU0Q5xa3Cyne/0MAPY5gUytlsXW2ks97Moyg0EJBkMwBULjT/5KUu0Zc4/WNgwk9K
z/2tQ9G3W9yvV73akUhBZhQCOpq78R6JUrpLXt1HUvKSGcZYden99m6Q8a4rV58v8ssFr3sx4TiK
PiV649ClBzkhrwK4EoGKcnXpDfqqIMld5d0b30tPBm9fzhPkCn5X3Nj5Xrtw/7uN6VwM/xad5bX4
30v8Bs6LHu9U+Sx3dzKdY18EWU9axTGjZqNZ4arVX5rOEc1hNnoPBQysjA1WZW4SU4FSBPHQd0Ll
1oHquofxf3eGEU+liypxZP77Qw5bOdLNyIp2SvTihk+lcMykY607XbtW6M8Ntk4QTcxS3e3Vh3E8
p9mySc5DdxqJfTF+Ke68WfeQ5kaWOputxs/fxLe7JoghssQgpU+hXlWL/bSJlKBUlWnj17f9TIQx
35i7ISGyyWl4hkr86JXVjVPBdc3r86mQ/EqMDN4RVKlXl83bok5IoXcP6NEQTNH5xrPJPlOqZ3kF
hHkvJNvJZEn6WzwRBuVbI+ZacfbfHaCF1C0YFogNr2agPg4kQcw1TmXC3mtQzBkvcVR/9hsUbZ/3
pl1B8NCzDniUMfeTcpnesoF8e1YBpIFnhTfAHHFVfJXMQOr7Sg92GvYOaV+eRu801vEmixZFfFeU
e+aIZNI3jC8cUitsmPlmLBcx2ezF5cZAmE6h19tnkD2GKMnIMBBj/D1O/Sg2vC5po4PYmXZIl4Ly
yiqSSR4MqI6o72aOeyd4NHxx10XdY9KQW6JRE2MDHNysyV8DlT7fzqQHNKguQe64zqDSh0QStDqA
4xUFj0IbPHVSxCaEaJP60je4ZjPAfgHo2e5DgQSYKwfD7GdRN84o5Jh1dSpLccZssQq98rlylafa
b8/TvhVH9i5HqPbRiMPaHyQbdd2Ww/nSotTOWXlaC2Xxo6+LlVw2Kx67oAdzhTyjMCe1pWAXrDwS
yjNMkYvJIUavGJMYlcbAQH0SiABRTPrdFORtmpzb5rGr2KWoF9HPX1s1DudN366q8UzgkFonNjmK
+ZTaHQvBPonys0Q3yWB5bpvyVGviRR/UWaYYGzI5XSF9L5XxwUSt6cUE9q5zk+QckkrKzFzqtbXM
ynIzFOVm7vUG3SbLvYfIElWIucVskQ0ZuqaewdSSIse/Rwo+k+h9armVFqFxKYUZxlpKAJFb3bOz
mJsI5wLtICEMCPX42Onpsk31dcdBJPHSLbCheRIgE6zcbTD0KzZaK3dWsT+caXHx68b4vCrT/zci
qExN+ViaqRrT+P2yIRpr1SxCxYvv/Yd2NzGHjbtIX4WPYGM1MpHCGRPYz5f8br8wxVMzRUkSgoIr
uUhbRV0TekG84wjMXhJpBhtjOn5V6ZgceX++mCR+t2EArIH8WqeoLV5L4aPeCsU+o5jAJM87ifut
EgdrnfOjDFTHKxxJBQZK9p4RUhb8jWnI6d3XLjs1+alL8H1woozJLAz1NypAAd3vtli1wtIwR0eh
rqDWu849xa6Ta6TPCvcEmOj5Hy071oY7S0W6c+y8g0uG46dTtaWpknWwEgDZ5RsfhJ7sG0RKmYcm
BLYNN8YEuUkhFVG0HlnrAZQAspNsgHlKMXP6d4/TbjIivoBA5mprK3sNOWYEOVl3HSKbdO6LzhBf
lEifSelHmnxgW7cjGshDm3F2rx1BZ6yTkinoM0FxDPVXqCnLlkoIGRvzsH9h69bU+46TSED1galR
5LRfB5sCN3/ZvNSc6qIWYWkwktdSLINyMbY3dHvXMAVGpU45ESitCWzdUK+36ekohe4oCtZhrDai
uzDNuURYFMz8V3KviTV4iUj+O2K6D++zix7aiJmJlX6rCEJ9JaaKONXObk6VOsfpTrFg6nbOyOk6
Uv5RnuU71b1R6Pnc5P49zYOvglRCv8ti1bnelvau4nrVyGdEaM3MeAJHh0doZp37hXCuiD9AOkp4
KfTeGzu0T5/LPxdGbo/zCpEjHrO/v1/a7bS49EIh8ld/5TCc7PUOodFCgqhKTXkXUCbGPMqUSFbA
BsO6UBzVS35Esz62tN1ONfu2zbN/Z4xzaV/nb64AWVqFC05Ah7/37sMVQTAJ8QZH5E5/gsJxq5nd
bIGIsSe98bFOp6/rHwNZb6qQ49ZAvfj3j6nD2DU6TfLuRcejm474uO/pqCX2PZ7bl+hYbemBLbQb
L2/6p/5zVZZnClzUHLn+31eNFLeikqoFOwS2VCgoXY/ZQuguNZqvn3/gdYDA57iW/3epa6BhKVWp
iJQhOcDKu2jUxmIrsZXxXeVrncpfHMxTWn1KYXf6y7SBVhLMCh3dHw++ocWRmZ2jByNOgOXU2TEW
4YjGRwCAkGXUktJjEjlTLVptlVUyEjruauhVEdsHinf4HUOCykzFDnq0cPUAQEbYFkNEzCb2wziu
T92oraaaguxdpuJiIb12wx6/7sjUkJd4R0qY8BXZbVG8VARtPQzIMgyS7suLepN1MxVHf3gv1z30
TED+U/ZlelCb11gkMHZdEBvHblaEWhsc5eCUe/562s61H3V9KdRbsJ1/10Zd5DxLpcDCOERy198D
o4pDuRc6xb0Tz6TQFa8WcAL3OV0NLP+Evj7F+/H08wD5ZoP29yWv6hPtUHmExjXRroKKLFKJHI66
mK2T8HeKITxHdKIQ72ddOHH1mTO9uk7AZxTMtCJZRmyyFIX0iZsD95vzDPelUPqn8s8092n8+bJN
CEDKeHGe8C7kMwXgVKMWyZr2Wkp7dZdXLmjOm8Yt+Zv3r2DaMnCT6gTsXBXPDSxVjRg0A+c1B6ij
Ntyjygu195hCVq1QuVds1meZOjhT1hRMubKyjURMi7Ks1WXN5wHAVzgF8VJOH8TiV2I6JW1/5Ywh
T2necsBnaJVALhYzEUOqZkChCWdNVC/GZ8gP6KeIgv75/X4qGK/H9NffdDWkGlPpWPjy8ZzgVGpn
vmL7p2Q2psfwlGJrGHfl8y+SNsK1+NGu0UfB3diboe3SAkU9zu7FVoEcJnMrf3xO821ZQPsX7eg3
wefQRz6jvH++4/+ETf/eMog7lByqyCLz91eg533R98MwTq3L2vbXns65epFs/Uvt2Zpom/mjZP5O
LIIt2TMSJNGvhxQRAHmCUsyMZbOjSZfqB68wMW21cGfGL3N8KeFmfcStw/8C5299xJdorKa8hG5D
REiwNMgxF86AT3QyHNq1SwvXiYiOCk+9vEpnVrFEMTaD80wZXlyP8WYgTjNG4aSTCUjLdGm9l8Y2
DM6usO/HYxyvAmETyhyLHyTHuAvIJ7XVYy/t0/rR3Gb0RxVrEf0WIih6cx2OKGl1+qK5z8nPuAuS
PQZGBfb5dKggR7x3vFtw2WmZuX7OdIYl+v/K1CG+es5KL9dqMmrWAcFeXdI3dDTs8hQy6o3s78Ls
1mL778aY/cKX602f35dPWmj92KvTKiCa9DGQ93ScXJ2KuIbLTj8jknZFIlObjwGx8Y0hdevK07z7
5crd2AVKW+fKubVTxaZE2c+I9gQnsknKhUKQyPPPF6RpeOPZXk0ldEOkrJBdlxzSWdbbEpIa35F2
qBygRQ7pE2GeA94M7dKFJ5e2w5t5aqJFr695Cx4BBKRnJFupuZeVZdcdqT4CGOuFeeOtTffR7J7j
+l4NKLI2T0V5kIhlJzFUKo4GQa2JxGH5kKjPPQxFfXksVcmeCI1J5l0kKzrKHaHImbwpqTsPQk5S
F6h1GUFDAwRM2DRU2EnpKLZNvMqUcyUepeHekmFd7Sh++cN9WDxk1TIKSEpyOn9fQXXv7IxqL0MI
FI7JR0fAhS39MjjeFBRAnBaObLJKzC2lq5lRPrQxibKHWibybl+NLyFsmGLOsSYdlz2ZMGxQpJn4
EmS2VNsJEBbu61mCPawtKAq05YJUTgugChhzZasDR0Um3j+GdpEns0Q7+EYy63UQqveaa4vk7Ano
UsW7EHL+EPzRzIdEcLKunYUFFM9FnOYLH5NQsw547jps+f6+87aldAwgzsVr0zuEcjqTyUqSJ2cB
QxSvfXLQgg/0o/5gKz3qD2bIi1HA/u5PvYVo2D+kBEUGDYomce0J+1bfGvo2lx2Pnygd22wh5kxA
TmY5brjDHSvDuNDAi72pcC0NgKybPMe7+FQR1lmtEusS+a+Ct0/de7n+RbtLcA+Rvw3jheoh4pt9
0Pe7dNo6NOahsm3cs4p4R4G3xmS5GUqnJuWs3qvNJsxPwrhmpiImO7T7fGn0a80CzbVVZXvqimpb
o1ljAUjUyaadc2fBsJCKbD5ov5XkXYpWQP9qKnkheGwT6YugQKgt3or8nGJO6LS3lAJyudCQ66SF
Y2jnLtj2/Qr+GKFmMaZXF5ziOnHJxoC9Q4uTxtFCeR0jh3TIFFqOu4z7fR2fTHOT63ZZIJ/HQrwe
e3q6dgTgJXak8SEx90XnFMlDYhz9fiFxBCKPcyS6Sx+fmIFbpPrtQgl2OSYg5S7Qz4bxKAQ0LMU3
YcxnQfYr7/Y9UvzC9iV+1MIgmgXOL7Fo7SUOX/xyHVrHqNoFMMzFS9XQJRqIjz9ZWDpg4VKyGQEa
zVXkdfmmVYn6uEnB/24/CCsNUQLsb82SrzZnWTnAgfbbaJdy7ie71mb80+CMaRDTDczhIpUPlrgP
wmcKQDg9fp7FvinGM2FPIgJT/SxoXF3ey9LCyOUq2o3m3rcupHjnxSZmz2cKxDloIub5M1vjXiUl
K/O20yvPvFdqBI1orArBQCKPutzylk2v3giZtL6dYL/c29XJLQ2buBqUXDobHlrkGbFd+dp8NWow
+5w0Jczb6VEoNv6xgmzxJwVllM3cfCdjIHW3TrzMm5lKR2UtoARu95K0cLVPIZ6IMnWmbTnIg+C3
qdc/KVgz1Zmy5SjTuk6gPIQPo3gfn+C6tHN0Tt0lFBxzIBWs92z3pf5j+EuTAuRFxKlWzhpjbZRz
qDQ5DA57WFY7yz0Ew1MPP5saDrNFId674RLlXzRLLQQMM1l/VCK7ZpHqlgSDeuMfHco5wcoF041q
Ry4Vy1mKlZ3W86xu1j+/9k9E3z/7gv89WuNqtWxzqStqVQ12UylbS06yhzYfjoxocHnxQ2n5fFvP
DhVt1jSPvlyudBpBtKttCq6jWK0Fvuk2d0+mcs5ZkNRI3AXZZkxJvQCq6v0mVa92pcNUxq3YDiUU
LIjMCnNStl8qo9nXiM3E8NELzqWF0iIXN0U2zotKnPdoQVtvnsnupsnEda0ieepf4Q1UwWbyPTWj
NE9QR8W4izkrqC90ibUpOgLNbQrOWqGrDlRduUzR3WWvzlRa3CPx8FxOy8j/YgqcosIHKzgJAOhS
iZBJY1gNhmJT7tv05aWgpJOl+dzV5VWAUaAJ0/1I63ZKdAe/anQkyqAPEMepfM30eqP+co3I+zzR
ayqTAfYz4/8xdl7LbWPRmn4iVCGHWwCMEilSImWLNyjLppBzxtPPB5+aOS1aJU67u6vbsgQQYe+1
/vUHTK9uwIPMjMwRC+HxaGXQ3HGdXUknEQD3OBDA5uIbE8ZuH7l6vuwwwXCIoB/lQ/+STNv4BZuX
6gEL2XS6g2h8XbT/72nBtP9cYml4LOnTJBh7RiCCRYUxXob4Vw+EAMIhQnYKAAyxcnFrM18NvFwV
JCsNhDwtLTivxLV47yLFEnq6wrj0vbIuRBUb9qMSt+tIPZdp6Hpe8FxZ2VKgF4MwU4eDC9IfDjul
ZmYQkc8HbUOgOcsCGrZsX1i+Yw75ciY1acqqmC6eafwJjGJLtxaqq3D2S/D1JbZZjpR71OMw5xgW
9X9Uaz1ob2CZUpb/CeAUk9xhrFX9Wcpfxl5wJjie+vs8g//wTCTeaff6d6RDio+I4UrP9O/XYHFS
JaoXeikZY8LM/zXW7/P8YwZ+O8b7k0GMTPgbQg8lxAuI4VRfp+YiyxjmjG8AMhGfqQpGe+6zheBj
8D++f9Wlr5Co/9y1v+O9/xTGnpj0bD/xeIw2nQQ+7pAEjv0Aq8uTRjIwiT+g1pZNX5O78U/ynu9a
u3+5xeFAraIykkwc6D4/N0Wc9glPW45dzdWkeonNTYb7coejTphCb9S2WhfPyYPRjD9wke/bmHx5
EUAYABqYEeAk9PkUvIrJWOMrySPoFiMCKAVGEqNhf/DgiQTesQTR5TyYf5v+xYfXo4d4RcYHJRlX
MVvxnXsyt0G3yy8ONhqXw0DKcAuwdv5QKuMAX0iWjzPfTSn6B14AzThCpnHUeicg+wwNN6RhTEfL
uXP4v/403x3/5o7UUwSAL+TTEeb9qhG2avwjMDe5dBSeTBGxACwswilV6ECnTH0dTr7+wxe3wVxd
O2OypUSZsC/X/kQHf47vkgikZXJh4tmgPhU/4n5jEEf7FP3EPf5pCJ41y14atjC+SBYTMP01XUji
c4EcLVno05GwvDjY1por5RfBjteTscPizoZ6ZbwXpJCnu4zq3uTVXVYSArONsZTPjDKUlzwn43uX
C7YI2U150opVny2BGIPXynT0338XbhtDoMLApSv+EzZHv3ZHhoAL6+gj23klUL13J9QD/sna1ifC
1d3oVxO/FPE62Ot2kS3SExgYhY9ZbczfE7YQxgM64FZBEvjiFWx0lbWoVsQ3yDhKEA5JgMeqRhz3
E4fHaq8ixn8SeZCwrFsZrAE5+M+yxJ5iAWvL2oNyQJiyk2GjYuni5jpkU0wgLJD+p6J9GhAw7LWT
8ScmLezBd3t1TbUVRk9R/BuSfqztspWoPloEUM4lNMNQ13vX5YWfHsVkFwsuhUW9aoajUJzVZ1BX
EKjgCtM/ig6Kv+ZOo/z7/tn6gp0KtvmfR/tm74p0QVBGoRmP0su0bCEexosifpverX2m2D7NTL9o
W1cfNv01lvC7hWHiwobDc6djm3udPwVh8xRmzPU3ansIu2udrdNmttiw3mp5/f35frEwSAbCVYTQ
hg7p+aaJr8VAwBO+obDzzk26k41XsF9LgADYLr4/kvTVWEXCdQPpFOQSDQeJz4sQHG4pCa2B5BMk
ar24ajv4mJQZEfsqjLtp7SXkIiUHL3mPu3inRcJS9J97bxdO+5HJOdg7XxapYFB4MpqjLZmQf8Hy
rYelEK6bcYNtuh7SkOOIRQuRutUIUVRzB8rYwT/3wQanIUVlQkg0vBiu5WJchxDqK4qmECkVQ0Lc
ydgoLwGsJ494ufSlHs8+5vhTES3r8WTKD5FxEVgd/Xn1ZgLon+T+zfeSRRhATTPgqNM0JM9mb671
5tgxbGyp1FN8vaPst1pvfSN7tYZgU48/FS1Y+c12rGMHN+lBTU+tkDmtxO56Dkn2Tpd92rueRbjK
Iu/0xYixipE/q+oZvyrbirF31RL4kb9nUqQKL2zS950MDSDKFuWqHhjvHzXNmxeZ3uow/MlmOVYX
OaJlq95OFg9e5Yalq7PgEf5yarNjbIHpqelKiOA+wdwVu7kV+hVYh4pyTMWt19hq8e9qihxVWzfV
uCIeGhbwUJwt/eCp6zQvQQm7jDBJUfTsvCrpqPyDXJNmpjUsjzOjNjI98d6iPm9hN2s6fGosXkUd
l1JITJ+frrAvzaxSp4Tw8y26hXqafgoyREtGzbnghiPR6bW3mY0Cvn+u5a9eIRNbLlmHMSVBAfl8
4CTvOtGge30caRINf7LVOfaLR0mXP+AlMvo1YeXMdZvYYtiW/4IvMwbQhisur3GOhatPrg56IDd0
2z5g3Ex6GtQztVfJ7f5QGWh/f8ZzT/vPlTJIlJKxv5Eg83w+4UEs6yr202i+Un6yGodtLpyze4Eq
X41d2N7/9zA3rbWS1J7cyWLyGEJ1mVnpFvT61sNFIvtorMKdB+9hxBxduGKhaWj5blYR6DUWoh9K
Yj6NcPMkhEy+Kt95Vm79qOYGg/MCfcdaDl7XbYNRB2XmZUYh7DHpx3cf2oCS7XCDsjYUJKZ3wNMr
NSHlzIFGhzjBxUK48K5HeWGP4pslLnFGMyOJFcLFczDqHwJjw0ir0x9N8TS7saU/CA+be8RBX4Xy
mlgH1N1a/YMlVrHezPpCIkBdtvagbsTRWJHuYmaRgztD6f/qLZIoX9rwATm8p/4xLdgsK1X5lWLH
DP+91D8gAmrjCY8xjaTs9GmcHsgikx9LxZ1IA81nF7Tvn5gvRvEITkmQZ6cwDOa5Ny+XbJRy78ng
2sOmaY5SM7h1av1sLGVRITmF9bPsEe0EMtH2ydaklGfn0uNYJcCw5WWI7uyyxvyIfnqEcR7EBgYT
ftgBgEc371zhlV3qt3G2F8WdPJz17hJ3wyIwzj0uKaUF8b2eNjPjmJbYhc8atUcs0gZM2TJH7HOo
6Ko96occnrcZgHqxnGmRj4tMtkxEMqxAzwbwXp8/ppdEejcXs7QWHfBFIoDNDSSoN7uiuuptvGpR
8RXBsQ7UZaqfO1KLSjV3VOOP2PfARFctelVN+CoMEBHLRLCksgHFeHXOs0ukkJUbwZY+et7g6LE9
5atMFGwc2rwiRbWw6+C4aNlH2Ra2JZONV14aGcYNEIrWkGWaHztE53fu9jww++fqIsg3NYTmJsLF
zwtEG0bwYlnoHmZXBtnzN5XnL4shwNOlstlfBhpfznNmXwHaedpEzEXlCOg5Mt+/s1jNd/L2XIAd
4BphBoo/1s1wT/RIChKUMmGugBnBgs4FYvJz1R540Fr2re8/+q141eS5QiHF/iGyRiAFkz9/dHMS
jbQ0ten04P7cPRHaGJ+f49W1sW0HWZaw6e3erh/uHvYfqO/vYXFlmI9scOE/H7av06JRxDbdi0IO
Cpe4vaXaRZt+QMkF7T0rcBXUunG9xEPKQ9tPkKQkn1s/tiUdtzncK9qwXfj1MUUCGnfyMgLZCa2n
qRWPPqqSScetrT820XV+dL6/aPdO/mah15UkEOGPEyBAJCEUVWLU2OKqdIHLBdYW3x9Mnu/A7QNB
Ys7/vVR/ob3/9PN+mEIukfLh9MANkuwTOgt7dUBOlNuLrbPGQ/7Psbxn+vgvJMV6Az8ew1XNVP51
QQ+wxo37VE33ygutX2s6qA28y/QzObX7plykWFFJTsQgJ3Om5xLLY9lmqMzrIsZOiLkLu8RVuWcF
+9W1wAEWt17IhgRnSjdPa1nmiljKWf73ykewQmtcw4D8Mqq4ppqeCb/bVwUCIVLPGxmGpOwIvEEC
uqJMxB1Qj/d4leSQjiLdeDH6ZGVZwUsTyHfW63+p97xVIjNYhapfp0G6WVE0Mx6SpAuMfTK9CNW6
c9GuS51Tt7sqwhtmIwxHEzu5YN3UT1l4R/v4LwQ0Hx0+FyvIDCne0hU9qzEbKSQIIq3gJ/jBUcmD
dccbEgc7QNwHLgklgBFtrWbaQf5x8KtE+0rIQjUdG7PH2kO78878S/74e07GHOupM5/+y8X/z2M8
1I2EyUsFIjNIDiQpTP1mlRwsqSbF1LTeWfH/D+fkn2L15rA3G3mXEDSmVZg8hfAYp2DT0ZIO8NYl
noECQ9fMU2mjdcdTMqdg7mmEBozieNHWnaME6QskphHt3Pfv9BcLCPfnf6/FzW4uBUKpF8DwSOIn
J1TRkJKw2YaoHVi4yh7N1p1e9MsDcuklNJgapPZ5mP6fi9/NJEnZCtOZUD+Pjcdth240YDa6Uo07
C9aXTx/5CSwdmJbgwqV8PpiXErk2Rkmy19jfEVVXyYhfyUpi5jQ9ZOgYhHinoJhv6QKjrUf7380T
EeMPGYedeY+Y929ZzhNA0Y/pJckTbHE3W43URZY0FWmy9+It49ye3sRsqIYE0mxnqp5Rr6JuJZaO
lZaQdAebc1PkC4LzssBYTSPFBdT3+wfg7wW/WdSxuNex1kY+xgtxsz60XR8HWBoRBq3ptuVTbWVu
IpL8Ky0UvdgEvbEJPXkRTYrnqr7IYGtij4SuHtR7BSbBELVLUmnG4BTEIaxcIk6S32UpuWn2c2zS
gxZhm6hPp1KatopRE0yuP+SGYI9gDN9/lK9eMJIr6QMh9iAIuFmSBd2q01HPkz3Au5Fc8AUG5p38
Y5ree67+aXhZNWZHaooizGD+4XyjABYGpYWqGOMe2Z+FmheY1yf91ZaAqluLOf7/R7f71VEVDQxZ
gUpK+tTNZu83aqy2KToQgUeErNABQ1mshhrygBTvTVZW/nBU/g4iZsKzfqGEtfozv8nKNslbstDt
6Z5E798aUSbhEbouc1wVOtUNuj0Yg4hEx4wf6d4g2OTcb+NoNNRGBOvG96nU/7ZDEiGtJjsZQJ9q
MkH+/Er3iiZ4g5h5e2JnESjIsDgWXbevYmIv2F6HP1KwxBq7I8aAdsEAGJpaATdflMvtHVr3F1ur
jEGEDKBGnjLYx82KzlckLxDVaDbtj6JfOXt7nv8A5KdpMWjIkuG5Bj8KACUy4MYp5679+v6ZB7L/
pyjjMNTMmjaP0uW/ZfV/FlQlq/Ny0OBzxBrzpbB+UEwiTzdhSXikqPUUH4GDDDYDpY7Atwwo9me0
CWoanFSKRl14rAJxIQneIQ/l56ImLCowF3KCI6TXudjqOXNjZyqUWbXy9x9dwQFKErdqiTKYyQUQ
V1Yc0jVxX3AXTwE1r0eb3ctHP7wqMAOZszWZBi1w1o1gENtNe0UQHzWQ1dYnYe/CShfGj22NiiXx
9jWuUt5gYQ7nM5b1j5MF/opzWyc+55g3xruZ15E9KMqbMZ3rukdT72PCVGC9j+lxtoqbtwhbmbyY
4yMWfgYRJm9eOkncVMlHsswIB5Ac4VnJ3clzVNyzSIkWAfJtjf+YXBlD38zR/wSizd8dziR8hWS8
QzL+bkJxh8DKnA4W2VJFvKhH6X2UZmvoMrYH3jVcHddSSZIglpqpt/FFzY2KayQYCz1FL1xuo8Sy
DQlETlSRTeeOZcCwabv4IYu7BfO5uUkYWnpTFOUl2EYzLLp8DtkenSYYbC8+z+ijHpRLulelvARx
y1xLeCCZN6GK7LrEFZOPiCQrIdZxjT1WTJrDbCczxdTFYVFPw0KBcimhjQp83N/9D6M4z43K7KFf
k0pGxlG99XiVO1837JrH9s4zO28pn7ccGQCMXQegmvf41sa4l9TeMFUheGrkR0Nxau8FDq5ZiBgB
zO9uCzu5ktClTit05caw1bzwzq73bxXy+Qxu31y90PJcnWb+xjXJnK49cNzQ+J3HJ5CkOx/33sHm
r//nDe3VVJlaRcC7WNpic4cM+zKAS+uKBw0LA3lzzv7GGkGydQnaRn81vI98fLay+rEw5EWonqvk
+ftz+vKUCHylL5BxvL6NGxk8o661wYhmsxk9W8BP0NNfabsiNsDrXr8/1r9sRTigoAf/72A3NWam
j0koVEp7UuzYbh0SRN0PyV4+PUb283NiL98993dhJ+vX/WjbhNfda/G/KAM/ncDtJqVJnplrYRs+
ZtURaqjeJjbCOrmR5+qfXQOuqIkQ0EN2U+ORO+D+nlyk+pwaF+0ew+JfRel8NXTUk9iPUAPqN1dj
NHKFJWCAOmYN7qTWdlHtJP+10lbxNcPBLzc2pAFrnGOeaW7df3x/N/7V1M7HN7jreO3gLa3dVEmt
qhWIR3kaB0gOgSKeKMQNpLtVau4tjj/rq8yZwhzs8nIbM9rAMMGHNBBiEfb9uXz5FP7nVG7K816c
OqmZBKDNdhazSoQhAC0xhbfC10RYfX+wry+8paD8xmNSRV/0+TUMhlyP1Yajxe2vCAAcK+1+IIFP
eYKz1c7GW2i+WQNBBJU+cvr2znvwRamE6NxEQ416ll7kpnxTqkEX5DInPQI4tEjXKM/sUevJ4x5w
oD0Pagn58+3Oh55/6O1Si3AYtaAOeMye8vlDt1ImaLGvtafUfp/s3ElXqePbxXti77PduN4xh71r
oP1VXYTB/+xjPbuLgjx8PmiveaPIcuafzGO+B+R4NXfjVj5WP/ut8TJux238Om69nfEkbotH60nf
DhtyINfdU7pmuVvLrwbMo8T2tvXeWM5uhvFl+OFt4l3xYJzDjbXDjv01PPiH4le+iU/e7/gEaWyj
bKO9f7BW/oHR+SZ6nl33JIz5rJ34NB2Th2Kt7cPd8GM2gh5E29wU62xdL8kLfpRW1s57yjf9pjtj
5X7w9t5z/UN/Vg4WNtHaxtyXP4aDd+2P05O1nmMagx1BjeDrq/YOZPIXQP/nlulzfwE5k183z2km
F01aRWW6R6qMyECM12q6qENHY5CqOlOHnchMk8jJhCwQxTmWB2HI9c3FKKyZEiY/sg+PjEUPXzUU
GG4nQvexFVS9nTOSQ4mtf7+GZBRqG13f+f1Sbw9Vd/Jz9/tH7y+x5bvPcfO8D2oeN3C2kn31M9SW
kK+8Y/8LVkXyUl/b3vbeBOK+a9gbDv8eqZYmG3Zjx9KMgPqvErJBuQdZ1i4Z4vp4rbgd5KtwKZPA
Fi9wneHv2asSPlh7mOAztlCc7BKDOcqk56ikjIP/7zKKGC7Yo56IUlVmXZrdwMHUma/ybVLmqj9o
11TkEL2Ti+4cbcQYkQLXVhfBToe1N7l+uciOHkmxT9NZeEt/fH+l/mdm8s+lYhpGIq9igUndvDAY
xtZlI/cFDXW2AkZ2fIKCCq8lVO0JL59E+KWENDHTOaWzEpJxMU8EiiKAtM5rIi9rLVlRjadInKvH
QvujyjsFrY1W77p6WPcm2qGxWNViuoqKo+K/RvhGWMcQ1kwmxEwT1JkpqUrVshaGTSmPlLb+DsD8
rVWOPYP2qnySB2WT1vmqQakFWHFl21Qg80/lLh8u2DG5R2vonLK5xsrWKt7mD9EZGBymC+uaDAxh
0RzLv6leh4hbnWpOjZbVv2D6sKJG7cNk0YkJ7s4baBiKdlKZFvXjRxbPXGiHxC2l2hqd4cqwsYue
Kgk4UQmglsOL9PSDHH5Q7h+68UcCAN3gem2EuBBS1ksqot8I0mJyGDHlkbVopaWjA60g11s3B/or
zpFBoZxsS+koWiUeN+oyAlWeC3FZpjEwW3cecQkIc7NWW87FeZfBnoEZKPMc81DGECK3Y4BBEYND
qSItAIp76i8z/VwxkIJGmKOIVHwas/NfX21+NOQGI+gXCptO3iP63Qq1tRiEY0X+xICNmqi7up8s
A5n8WDJGdBqxhs4t/Qjq3WzfX5FMqjf5YRgOvk+ALGxB3GrkEEsTwx395hkUL6JLyMx0NQ/Y/DzH
RotgC6VzAuPSiR2aHBQBhryUKnHHwJZxkqNj7ycTqzbJnRvqtLUj60quu+OrpknOhOSAh2qMsLaK
y6U/EpAJ5t0zB6shyWTTruRDpD6cpnJaJ3G01tTY9TCjxNx5M0zuoF+gTY/luatW/tgvKjV9MEPd
7auLXknbrutcP80PeVRhb6IRYTk41sj7O3rrDKvtvn8jMcmG+lkMwsbyDzEOmKTotrh5CYT/4sKU
gkw1vWwDWthBdmw7dFgJe4AergFCl2OkLZu5VdNGFHIwsIT6saZDDqZ4QbT3qspehmTdjR506/LR
yLDg9Ley0C1inDa156r3HiUc4pk+d9WlZI3x/Jms27lpPqw9FC1qjie6bxzlUN54OYSw9ur5Js8t
gCJPdWnPk8w4uYiD/DK/FxXu7DSI/ECxVJeIBvrxCvWXx1/hlJKofU+xgxASUpxN5BnFCBYMrXUY
NvOTFfIDpew6n32Swx1npukRQyKVK4uXOsNgsL1iJTQyBlYQICfamxSj4UHuo8MIgHhQsAZIFWOV
wKdvzh9hP6HQKa8qgCBGPHYdX4zuUuG/3bJEzyc8SBdDxWOtDx74c1US26XqrSClyjlgIEZeo3eK
umDVIl1h6Z0FFwxPm1JaRvN60/crIbjOQHbO1WM0YfuhQvOzH9KNIFZONqQP+jgugENJPoxFkll5
WTqo6Ak3Y5AO4YivVWvulfnxgVNEcc9khRuB67COkMQX3NmNi641mo7SlKyUYNN6qe0fZvFLXy1h
PhSOLrHaIxmeJ74mnO92ggeY/gTqsQsdLWbpOzGxLsVoLAWfCKvp6g8Yt0HPyZJxreK3PxUCY2Hh
RYVpFiWkakrMCVvhsRl3LYMxHwaC1m1w+7BF763Vd6KCxhBZ5iReJIlvZfVp1Leu191OOwTNuADL
Q5JChji6lJmWFaj1MjTNl1gAOqkTtxlbCPLqA3ZuZZ45IQ+2quFUS55BVN7RClMiflU4/mdLum1a
xXQEwmfe2fqQjOfPO0a7NNz59TnRr0qn/Jx3GyvB+jGUdnGcrnrWMLl0KoU8p4UA/KEDy9RR5xrB
L724ykGxT6V4IZaxW0bmohootnzWMdY7+IhNfClzaR3ksxPccXYhCXiTpnbbTBSD15joCw9Yhf0M
WuXvUbM2Jo9nQWRXX/42Df1RSAvNaVJ/F+ECWGo/S7nl+cOtdXRM48HX36TalJDA0vjFO1jqpFT2
6FWzBOW/1j2Y/k8MDRvczOv2OSmfMix/+FbMPRzIqKkj9H8kVtrpGFUdyCsU1YTf40sKMJv1CoWk
WOjdjyRaG9OyjBeGMS8WdlPA2ESwGy+Lmcjdb6zqpaUQZ9xXbqX+gyBBtVuksWuGTkojPm7MdAFe
KDCMqlbjpYpgtLlixzT5IPDjsPJL3ehJG5dpg80KlBSifhcTWbTjC0rVAhlaUmwKwa0FTK1gffbH
ofedbCyXKaQBzbNectREGaLQiId1SI41qJvfIS32cQAk49C0+0Rz5Ogi8Odzr1zK5rBmSLANq8GJ
tfqdGQGpIkPtYBDBC58+sLbpvKeJ5fZIWEkIBZiSIaD4objS6l9BXCzFIH+o8mnVNkz+GHnIPM85
NsqCnD7g5mYy8eL17dSfYvAn94utqbGa4tEIeq/B2qgwfauT5MXHH5VTFvVprVCt9AUBVnwSC9aL
ZPIikwonjI+axsvfi/UyMPN91iF8bQg1rImdzas/avisjlZgp+ofEVxRkAqwujFcBfBPxrBfzKUJ
A6BCDJHI5I5UZMu5YgllMtFwEmioYI9GONimzrPDlSy13agolJrwNofQ9ZEQYoxnCH+s+gKuNpZH
yY+YCK88X58LgUY5w1+JtJ8Hy0se5ORciRvUqX9X8FkuCUF5wna62s1bQGr4v0cFh+RsopQVEPQm
l6Q9T43uWkK3lgKc5tt244k2xP+ZoXBI+96Zjzxg5hJuZ1fV2TdRClDo1Q4UBMUIN6XH+MV/aotm
Af2DpLhqKbVvCq5NbP5ezmo77vAGzHIJUnGxZHwSUj9AsJGCbekpdgT+Ow7XKd1nImTMfp8ZB7X+
lRNUv6ubl6LbWdi2NC6Efxy7hMGyrRoo1kDENulEkAXXtArdwDcQwzBlFJJFZsx+rB+j1v1KTOmk
Zg2qcJMnFhoqSIWCKK8Y6nc5LQ+TFqw7SX0Qy/5XF6YLdQYuE9WV+DF6fGQtNRj/fF+gSzMmcluf
w25kSsYAzzT125asEUoz7OJ0z4SOCsygbu2vaTPg1frG9qt0F/wmhxynTOn8/aHVe4e+6aIEc9Sr
RC6tPdw4fC9YJgmdyHAxL1+LZhORh+v/DpDGAU4jCoLkBqRiB+aW6VcePXRY2FPAxQ91/M6IufN+
xMorfE10c+c5yrh91IX3vNrK0yNpI0SHEuLbhyfLBwnNHNKDaDORRLJ71nckdl9fU7ibQCKSZGBe
+RkkGMLEEjNDDB6NYQ8oJ4dHP3ntwEW98gR5A2vYMnYUyAn38MivUCeMoXTVAp6AV3JzRUclb+oS
8cVDSOgbSmiTWau2gnvt+1Ax75GoJOWr4+kAMDLQjwb/8ebhkZS2qFR1AAnBWHNKkYGuU+xPsBqG
ixEuCrqQaD2UP7MMVgauDU2RL61g4ReHQlukxoOoL6Ogta0fqgVOtPD6t9z/IQYv45MkPprnol6l
UCW8lZ/uaZHZXCzhvadlztTnenpSm+e4e/eGN9nf1rm6JT7N834Jc9kzw+zYb1hwt8N6U6KpKF59
yZUppkwMdKNzqD97+lqe/YkJ+6nQyiG28N3HkiFKSxLcglmMqCx0a8c0qIp+BNhYS6taeiijBcah
Ur4uVTfA9xrfPpS/zS/BWzThpmiXGg518VPiu22Et9QcMIh2o150H9H0VOXXsFkPyasZLdtgVZvr
QiDTHN/l1LWyBwlbHxIMc9cgUgK2T7ZGtJgbpzjAUzJcNkLg1nQZESpu5B25dxohandUvTzJZrov
q3dRRFO5kdqjr2+rlCKmh+AXHOr0OlVkrnsN6+Xr96/xV2NLIDgT+g1ETh6GGxzOSqSkCbPM2sN5
RVCYeOcBLUTwKAZrrEZJU+7TS6xSxGyHaTsQ+C6sdXlz5yS+mBWqEl6K5IcQam5gff75nctSc1LT
Wuh21ABuWvWOKr1ZRAQwXXR0jDAmIMlAVhcD9r+xtICDuJj0bD/5Jks4vpK6dWqVbZ2x/re/S43A
D6S7Mf3OsfO5r4lM2qmMEYnfXtNodFCf0oCGcwNHHGbjG3bXFwtxSp9UZIRMsfHWxKuPfB8tfTP0
YGN4T5YwvTbxc8N+K0DmCjsCsvxTTpOXB+N7FFmuIONF23XPUrsfMRcqglU/svY3ED4BRzRXBBYw
Mjaa4WIwPMsLsm11aenn8VINXzVvNRuu4Jw9jP2aMM9l3jbLSqhY5p5zNva4f7TEfm1FyhZFqueh
rhdd9OAyqTo4raTiB7tPpu9amRQ2k6bxecBuwUS0UKuqgxOcW9OsYFOMyTvNEGiWlKy1FHMqRXZ8
bQK3QaOHAEbMUVmZsOfAmAp9KXo7iZC+pFvrGApKy2maFRmv/Xhutcrp699ycghnjUKfOXIhMzL7
PXu9Z1nilMIuDGqXYbRbiN2ytJaKpTzm3irFujy13uOUOom2YeQ+qiNx3gMmlj+HLKSQ3VtK5NTC
tMyzAVHGqS8uRqQ7CvmaAlfDI2awaItlzLdhtbg02gBLGQpJpGGhpb0GOWid8ccU3hgFs6SM7khb
J2nCxofEW2nG4c4zPM8EPm/FjA5hz+DeYlowMG4IB0UZe2MAjL5nhZ+HBjLrUh+RCQlXKdmCKOGC
aeFnrQnXgbFsgaz3zhn8u56j2JFwCIKJoMP9uBmgFLISK5XA1L/GDgDYSBDOuicuUMKC4KNPy7RV
l39gOS1dM5ol9aiMb7lxkbxH6pPvz+XfkQLDDGwHVVHULOgQN3toFImd2XgDFRLhwGgvsCguzgSR
x/OQGM+vO4f76+d1c/E/He+mKfRKK/eyOMtOr6IzbZ7q1fWHZyOavMN5n3fE28PgPieTTGZhTnBL
go5yMRX7UKBMNv6AOdpp8XO6NwH9YkgBpIX0SoG7YTKKu7mN6tQmUAP1v9ZUbT6japF1LnyEtaDB
9RkIZbYUa9XASVV9trcmiPj7u/fFpvD5FG7mX2HYj31oiPGjQF3M0RN/b9E3B94OkM0jTItC09Au
NdF5SFkU3DOGkAB5KBrScO/WzhvQzTUnjpmxjaHhVIj39eetoRdYsIWEyyF6zdKrGA1OJFjPoQbY
2ZsgWHF7jCEFzg2ApypPdXrOQYXq+K7Y+4u7byCPwWqY2CDrfwgv/xmXq0nVQ2npspO6G52ajOLm
haBwGw6Kba6FVWVnjn/nTnzxHgF1UNz/ncoafx14/3PIrqrFziPMgqDOLZA3AHdUfzCKhP2Y46h5
L9dX1776jFAgyYyDFYub7nxC/zlgHhvmqGlEpNV9i67FQyG5MLzfEZMIAwfb2N8VdbJofPAiWMyF
Ktu+SGjkZDx5xks8YDjv+1ujfuJNWWTYhPSLwG8fGo+G33iYPA/X/clRhHjj6SZDRvyR6QQtbcdm
CCwv4T8GQysk1OrpqbafLhfZ2XVP7SpbFkswfbKgr6b7DOlkd4rcVWGfZTuyf5n2wpbs9/d2VR8l
O9+CLjqUi+TQgUTz36HNinCqndNpDsnSN890Je7pqdyRdLAM+dbTcvn+tLzaq8meuK+hfQqcd47w
/CwsngP35GOCOTykTuoYe9NlprWlqbZN93AtHmKH67DGe2NPkUF6ZOhYC5PD/Dac3z8s57DCKHDR
/BCcjoT2FaCazUfgmzBjug4P0wPmUy1hdXaIOpgY0HW8VReZi6j3R/PEzogEqb+8IyhGM7pUF8Ya
eMOeTszeFhPDSSZUxVv2Nn/KdME3L8L5EyzBBexs+S7YJb9EZ3dZbp6vGNZg8uHb8J0v0t8POvB/
3cM13E42afSrkH/7C/T4XJb5V7iYOEF8C/iwXLVhzSjL6R4CN3WaNRkpfPfpuQE8f6+v5eoUbnOn
PMcIdbfDQ36d1uEWN1P+2PBAovfy75TXeX7OV1wLfid3wE3sdOXbVzCZdGVu5h+cztcldVbPsfN8
DVyfQwcuNyzkYP7iej3YAT+J/d9NVxDqOFfJ3gzwNeY/6/MBMEQiDy1x30/p4j3kbp74q3aetPX7
/Nv/h7Dz2nFcPbbwExFgFMlbZuXY6nBDdGTOQSSf/nzy1fGGYQOGgT3T0wr8Q9WqFXL+dcLn6/h/
soH5J79rPsY6cVNW2O1W8/c33gkvSTIvk4ubVzpfkeWvrcuaV/O2gbP1nMpCl/11lF3d+2qsaMsF
6zDis5bdF46aDK935fAaZxozTQmtE6OIGJy+gcRUQSlmhlfh8wQTtQUAwgK5qOiUSxJNc8TOLTiv
yOnabNq5ZlRzVQG56plZma57ZsUx9zDwAnmypVzZ6B0gForjB7XskeZEFD9MDuIGsEZ6DlrDlaUz
lNPB3LuCGdWU8qWQhxU2ADKwDVIZvzgsowRpl9UnLQfUmieryUiVU09L8vlEQvW1imRSWTH2rL+V
58bHP0QGLBZUHQWjYhkTzy0h+TAHYJZ7RwslzEh8YzLtGsR7p1K5dYRRsL/k101CgTx+DzX4YwL2
JAquKpbBQ3Q6Zmza4quh4oWxaUUMPxvA7od0A1yk4yxqf8COSleohmMWW79rZURP7Rr3aB3nI/0b
A4U9nH/yoXZz9G32ETbPjGvaAThXf+NgKKRDXzZkuuoksjC4AdHXJpJEO80uiPjMcWLOxNJVBa/Y
hQCUddG7ONF+jaVvVG9481pSvULO3ntlIp9H3c5yXibd4gNbk2H96OwhhvBqym5pKDcV172yCY+9
Nm8e6WQ3BOoqD8FPEnTeuuE8svxalRjCiJPpJUvoqxVa+Vq8jDXR6jQ3db6PY1P22xCLsJCQi4Vx
5RIX4AK9/+gaHoqTJAdxCEQvUZ/BQejxywE3NErA+k1qCubOmo/8wjMuCiPmHMpaQd0+K9SgRuU9
nZPH5C4RatZ34llbwPufpv1c/LmSruuOE04ecCqdGq/FdEgu4SNp6zKi3FZauwUweBiuhJI1HTqw
ODjzj+9IO46wAggQImotuc4MUf97hSL/hymAhrX1s0wRCXsT/1HwReWk93GLR1P2eAEr6XvkhcvL
HP3NGcR9kogephFIcJCnLyqUUHghq+JpWjEO77mATTHvNcTlcFGTzdP69b+/u/9UjsIppZkVAZB4
d/9oqlfkZswhqRLPOAf49IoorZ/TxegPeV9XoAksziYBMOP/6AD+1az/o1aCR0SFIsoKhco/dVBp
0ibCnIpYnmX5Pl3mtxoTYZnRvGhUewNrk4kOM6tUezUh3qsFEArOYeYeYU3QEgdCpmvHOrrEE4Sn
Pt6ZOnGdqBGi/PTAdF6c1qb222hiMAh+HEIVfY7PObONryoa0PFKh5kgiiYfcAhj8DVy+Ouk4mmA
RoAigvBwk7zE8Dv22HrFyjcfARkL9kAvJxdvwnxbmpFYCQh5cEfqVQUcv24fhqPVmNHOr235XUAw
iTvMq9TWVozGluP/lQjyH/q4f/sO/1Fvzii1w6GW53MiAIG5BdlXhccct6g8HAU5THDk0VYHM8Wj
7X9Ue/+BkAj2p8J9Q4lBrMI/LdurFi+EjrN1V+J6P4tno1rchLSeGJcDtdaRBmtWn5UOecQIg6vj
IK6l8mw8YEavHGb6z6yoWf6tuEDybnKmEiDtoXjFyCrXpb8cD7dxoHJGQvq/dGcI3v5RqJMjrygi
KhnVhHQPffbfS0cDzWcdy3pxy9dRoAWmC39p338JB4QOv/mx+KBbYeCKzdToibbkyS4ODxkImC1n
joipP2PKxuqvWYCz7q65d/flzTjPf8NdRaXbr/UAmzNiYE76QTqIRyDnjbg2dvUWy4KbUVsEe51q
sseoBrp9fmy4knF4bagHtR0nbMh4yvTbXb/jT7n8lyA+6hEaF75Za8VFjctIygDThgk0v8z7JBgO
gK6QbnrZSi6KZ3rcYXZ2nl4zLCsbnx5/IcT9Wuxzh+/aY55qe0xIbJizFDPMsZzMba9SIG0jVz8o
B1zgSdaLfoVL52tbBBmcQ8dqv1BK1Vt5LfyGu/BnCgo/dBg7BuX2ead/JR/Ka7YZzsOhOShe+SP/
6d/paImwX9xwM66J/Yxmir9LYX8PnnqdNtGuglDkl3fDhJEQ4AvWEnDGZ66t4YerE9tMwX8GYLWO
K8auiusLAhsmFt/TH4b3xrdwRqrYDABbOGjaULK5xosVGgYbGgBB7sNwYO7Cheiyof9VgUl8A9ii
2YaNU37NzWrrDwv6OEGRW9HrnNZ1Xx7BmQxHWqRyD12cd11aQxDv2wezd1gldv9epi5bm7wOmOjS
0bwmh8Ft3J9mS1JGF0gnIRhrC9OzjXSqvpb3ZhtlNlP1ErsrtPV2h0/KNt6UPr+ZSZDO7G5058uw
Kf5wgLTzfb4Xt09K1Wt6Lm1aG+6ASxfMjPlcIgCCdh9/8E+F1OE3Ud/sHjthM68HhpkeaOg6D0pX
muzHa7ofvoT3rKQIwZnByn/x500dqg6ZogKibPDfr5N/NoFsLFVGOMRAgvxceNH/vrEEveK+V1Bn
FWXmxDyTGCK/v7BU9XhP1kU4eP/9BZ/ozP+/Rv71gjggouvnMOIS+/cXNKPusYwaL4g9DhL5MvpY
Vme5OYI1/PcXksV/TpGeL4UA9AlYyaRi/HMGEctzUQ8chCdMj0djHYXuBBlKv5oYjTX3ft4+p86t
lwmn57huYja6BJ3mMSGsKUO7/NVkAGFCFT8Qo6tN21zYhHD61uWNBMgkxP8dS70NVVajvlHqyctz
ZUABw+N8RQVnLSdtHS9v/Dkbyui84q5cJ9bIUj7rVdkpgvA+/yrddfVbnhT1J37/INcaYkVvzy7U
QRakMe3G4nOePlrxpONpXVlPQ1ULyohMJMtOxeWinV/LHm9QZ3x4/egtyvoZi1Fg0mwdOUVe4Tep
5Jy+5rLbDEfEpSmGdv0y0zVgdlvuma43mCyq30J0jAFlv+aaeF1zemlo2ShaBYhf7ZUBsRLbMBvx
BcIUaf/Qvh+7aS/3h0U7x9h7f5jVVg79Vbce1hnH7YPqXrUlWzJswMoi8iG9SH4oenq4y3J7odtw
cQEUhXM0+cRw2/oe3cpQWdKGmFB8nebG0fxF3aTS8UmjOTSL154zmIm6Nd/QTuLohFtAw4dB5qTy
vSE3sjGuijxF8tt62xAmtnrLECkv5SHsb8ILEPqjPwmSN7RHI9qNZwLMF4li19ahXrY70apUNH3+
8PrfVyJ3lfif9tn/X4v/vPlhZzVapKWX6M/p6fA0OItlHxARA8ML80aaJjiH6Zo2QRFPcrbpWmuF
QWQ9v5nxXVutx+8ZETgTOxqqqw4okO+KBatamCZXkUCo9KXEx6fhwPKb4VKrP0pLfg9hIssR9jeE
Bayn9BtPv7g82osg37XIh1mrW8YHg3xilpX1xOpNYFZ4zElGUJG3OL7AyFc3o2wtT1Th2xhcQ7MN
9VQPpyj9CTXHVHDhQPlvQdeV3nr9e6re0ReYhF9SLtDr2BG2Y/iE4DkGcCI7OZBj73Lv+gTvEB1U
SNBljsKO4PTzCkuUHitiRGO84Ic++HgqY/43Z5tWQABls7mISahMfosLeDTLR83oLbM95kNNTScw
d/fThQE+TaInVt/LG3t0QhoG5SyG9nrk90n8bvIkXRmWwDHSnXyN1VNTIkepLP/Gn5p4LJt7PTDp
0HOKMt/8EuSL+Lsw63CG/bysqfWTPNhmCJoeNI53wt5FX78Zh1Z34Y48o2GRTuGKThTPww9fYCxP
PsdAVp3UbPO4GLcUJvYp2Rovz06aOIbz2Ll99hKJrh5fmM1YleHUrfs0NfSGP5zWcasSZEclgLLz
1DuOPQSDgPQnpsPp6evjawu/S/huDnXijuuB4kjBMsVpZbtdq3uuHVEO8AfuCOkOVG0L02ie3Ejy
5ad5E7cp3vTqPQEGoyPetOG+jt1qhU2qK6UvyKMIj5+85U0DUiivzzx5OkC0vHhjEUxhqWIgdS7f
G2/R+JMkrrmPOvno7oSgxlfyckpCkCzzRLtP14dDSrUc+6eIE2+5Ngg/RgoB2de86nHJSXSLnXGw
cGguLXULL33Yy3sR0qLuj95DXKsPB94rTo9XHGjJRFmMYHCX6aD65HLdZdlfUbHw8dStudNCvCky
h2HfVBwHbd/kTr1jSQ/tnfloK3AokbTNeMjVjbWmf/UVhsRr+Y+lRWasHkBA7Ae7/hZX57K8EF6a
ZRvstsZxX8It2Y76etiuJJv2ZJOvFwcm9zH8yLLrCsYO7muG17xypDSG1b8N4HbsCjDM4HFu4GSi
1QsUzR76QzuslcnDcbdgFZYkJOCgL3pC+NupfkYQkPlakXR6FeTds1dmGbKu+IwWGVvhR60JttA/
sBw/iOahkzalntlxvS/uunbh2y3fBma/F4xcNUz0VK/7S8PPXHJMei4GoErv5PT6ByZfBclllVMh
bD7zH/x2N6bpH80HNl/fohg8uSxK7A7TwpdUO1196MQj6z/0x8QaZcjGa43hGpCBrXXuRG6w8p0U
DsC+KVmRvOFzQO4vBvIcQF2AoiBacCcn+Uat2Z5OF7pMY6nF4bLvKEAq3kNjDyMnEOk7JaNizYKd
lUWb5RXT87YJKnlPNM4jd0z5R5F/e+2CcKeGJLe4BfBBR5YTOV5a0BSbasGAc3WZyD+dKSKngv5P
mxmk++lN8h4EAz8FB1KxYzmH55zKl7v3ifZFO7JyQULFe1Q4xPAGqWZjJrYqHW5g6t5PsYDIaVXn
SAgAdTlGSHyOdx2zMe06zfdCSdwCk9/2lkNo7nda+lKzgTlnuuhNMeFHu23k4NamPm1ew/OzvYkw
bXMRaK6kLcRfpuNBmLD37TD+pafOxh0z3weDkx1WWpL8aXBuR5h/8AkXbnELIJCvN/nV4tLttWMq
bAlJlcfbgjIlPfBjU8DerSdbaydC6Pf98h0SnSqGd6l8m+Kt9MRTofMdRrILqjVWkLxCIW+zB2eC
zQvAI4d2N4HOJrhQSgVpqZBH4V9fi/mZufFVnBt/UCOK/MUWjMuUuMb8AugHRM/EsANRDIMQ+2aQ
lb6/NfhIm4Yl16wMm3i/iBCcQzzgvYMlnEvaIlX+TP95MsE8lU5Yw3qEg195YR95i/6d1Fvj8YlR
ZapfDLKPM2qoJD6b6eeiwdf3O6JpM45klSjg1VaIfBGdpaHMQYQISShGKy9suWTy9bWov/2A7XQf
e63c2w9WSKwQRTVqjn5ElpJX7yuaukF5ilcNZ5DPtewo/Yaeqeb3tIpgtyme/po/kTQdCa9vs7jP
uzeZX7mZso9U/0ppNqRdHju6aQndAyYZVFGrBpAUg6z+W9jKvXlkH1dcCtGl+iMk69YRjoEZt0og
JMtiSRlzu4R0hvUvIpOZ5TcTh95y4WKXHVfvprRLV0SVSe/hfiWM9tB+0RZjLl+3QbbiTuuwWJhQ
kne40za5LQu7RzvY7feLafXJjmsfnXP4agjYtyKP5R6LTbJi0teVhL2zVluNXNirvZIQbBeeYKl6
k3ifvkk8Ua7Y1qzziovpYPIKrfjXEcuoumr/1+ke+v1HdYBE7NCIiZemQvtwemjbdtriggJZD4I7
NzlHRhbbTdAoQRN78Wo3NY6Ru6mOY5oV3dXyR2rdzvDCRwLTDxj1SE6m2HhG/So2fqNbA1g8yZHS
jsJEN16EidwCuDDLkaIoYngvOUJ+qwBs1/I7hSiMjJekPsXqbuIi7Bb3/rgTzwBTe4XW+ayuriGJ
5pprNpCjY8esjxGjEUc8g8l3Hd61a86OKdyHfvYUDr6MnGDMUxb0RlvZVrycBwh1ws/f+9rSgCWU
XZHYPNFTdzHIOediGt1o2uTmrZA8ZQG6tbItxNZ3yoAHEE3L3wZN44n3ep1ATxEPKXpsrvc1bB+o
wqP6Q1PTwOqc5B4aMl5jWwWXuF6ySLmLjU+ZehMy0Uv4OzR+4lWBkHutcmG0qZPAAMazJZPKKS7q
noFvCQmOi/BeSb6iuObgiuUa/8oRYij4PkTW0hc8NJzzmSCH0YL6O/XurDv1m3ICYo4orUEs3hQP
fC5K18BNBjqPoJkIrqBYc80jk1VulWshu4LCe3XwuHqcBJk1tZjWAzaUEaj+clVudXJP443a+o+z
YPjM8RqYs4DJQdR9Fai/D6RbZjrFO/7bR51MPtGB9V9+czZXrmJBOAE0bj2iV+i4rsi9Ike6GumG
EAys/2r/SW+pnt/KjJGkr5Fb8GTQP3Mc5tX66ds5udqurK3yVFxmMYiFTc7w6tbn3pBtBAX/MRpz
ZJMlmYvPS5ss1pJ+6+Fk9RZm1pnKb4eWpQ0vCQZ8hjdllHN0h2PuNaj/EOmTgHn6F+K+rX+H+B1O
Q7XaCON1JCwppBc9Qv5/5UyKYDuXaN7dwVZuIUCL8kPPELV3lhY8OPJC5samlMyUQDU8qbzIlRPa
2nAmPF437mnFtMgFlcAGtb5T5JDBF+Ox6bHv6y5IeXCeJv2Ci+0avOGfSSLP5+FCd09xSEVtYrwO
Y2iJF20MDAwjC0tf4y+ThkiCXhVpp3XvUeEPTFT4zvrJk0W/RXQ2wFOFbfejGrccg8xqPxNXUmLP
6Ml3ns/hob/H5AcIFluczEyuD7g22kkbuI6tSLIJcRMchQ7Uoe3NcC8UbOOgstXFz+loSD7LsHo1
17GxE6YN4acQg9K9Ck6W23XiU82CzdgtiZ6pbQSPdbc6Z/GR2jB0iRkMFuZn82F64CVCTfDeKrvh
7/lZ+mPRWs8DeltVwQoGv/3Yoh/k26MzptYKg3y8Du12nPxYd+ezAT63vFNtdj2onuALYEuSS5eu
S1YhcroTnn5rk5Na4rZ8X4Cv0pPU0W77Y39cZW92UwZmy5kae/w7CHyvXCEYoK/4DkKSpHBmmHZl
cdHlayp5HfmVZAIgg7zM1WudEjVyUMag2s5ARqRPvegjjaG1mhh98cAYrmSOmu87wworHiRrRP2M
jpRNVEuoFpbZE4KhxorSrb5aers9rUJuD9958GK+54fBMbZ4BT2e1TcMc2BxO6NIRJqJKOE+Xx6x
jYVS2D5P6exzKmztG92Xsenc5FNtvdaBugWRG4m5U4p2/QsjLHwlGOQFt6cdtOWV5HIoCL3f6e/d
RoxtzWlImTnT2KQbVIEH6BCGR8U3hegHnNltzqQYEMRT203tYbG6o3/QWpfNCc9Qd+kXMFa0CCB4
aXz0W8OF/qMp3eQg9M+/qJqf+EbpiXV/p7iDYSntCUTOWl6y4+Oq/2kviVe+9JOP72bjarQioyPV
FjtV3a9UIAx3vifbha6NqmfT3Io1ToEO7XW/I+LimGGvDrPSwcgCU2xsdvt9yGAOLBQTEOwfSa+s
Pti6en2cmdl9in/m4EfhNWkOusXKbs096HvaOfxM27vxLgsxATSuq+ElH5CJ4Dhid0SdcspPLPbI
VU4G9NfAuevSbphdYTmlhGRFhU3mH5TPOfY4EFbCdtVv0zhoXovkRs+jFDtJdfNmXeOkrViJDgHT
yWj/xRcuM6EJ1JBbwFZ0Py53Cdkkz1gWf+S4A4RErfiwEskV6o+R4PT69UwUTSdTBF2Gcq1JP3L6
pmqbVnVUyW1enygo24asDbjx9lCs02lTmpkN9X/CkqRh2JMyndzEkOXN+5T6XW+lNMxfnD+n4lUQ
1s2js/5WuMoM77N+m9nUtC9y7OlQBiEFmD/oJekvr6rmG4z1BRmTlX1j4NJ8mjtoRsRCRyZDIn+a
8EVxwFIFdnMxId+rX0Jca+bmGpnvvC8ugJX4Qo3DLuVpL+hUwPR1KCIyHZ16pBXkHE9BnK+4ZgFD
m2vh9IxWmDbmGGT9NgRLEew58eAd5udMdJ69dXR7JmhgHL0z+nX8YuL0bIndKwRP/jZz8o9q9MJi
rVYOKSDT93yuM2eSdoqHBWWqr0X6Jneo/dHpn9gg4351CYzhIgTiRzFYZMZFsRcxwRhcbrTs4Rmp
Pdb0zxzQmhv+Ui1uEXUCFsAeuOE+AsFL9ssPY0t88QvXoi5veRgc2MlEvblGFRSQ4PHMMkotZJaK
MzYoLTAbckw8yx4NM4nwb6x2jXEzdVeuNsyHvSS9TelBPRiMCmCuPjlEbp1uE2S9SvTTP85a+Mu5
tvQEVngPhvh4t+zH7GsIES/uW3GzMqxxn7v1GTEMGP+Sug2ApAgXbe3kuOLp1orOq/HFr0cZRBR/
VXrk85YwEX6Tt8RJtRMPpIHEH3Yng04EMSnlyZvOlVVtBnWPTlXndH+POKY1KBjxscEsaPWCJoav
Ctv86C9HJlA52rrZcnn0ZN7BkLN0WAcDrrp2lq4fJCOlX/j/IG8yA3gMSXptmCEaKva681vM7NVB
ioumYBhOxbYgQvqxFSlEQ2T5HJ2waR9Ox7OYn20DdACawA7ootpKb4/ij3jj5h5NL2AS45skevNG
f9OMQJmAXWB5r2qw0UNiOMtbBKFmIUToOKruo76v0rV+5MwYuovU7DGZLf4K+AfGS9HcJcmJxQNh
XD1BWqutithTteuTWF2h39N9gQXKEjTK5HlwQRZO0j1/+rigRO2ALJwRbXhW+Urvh+UWLIbhaLPa
Poy3AmNHxZEaUmWgV1l8bFgYIi5+Lr1eLqM4vWedNXnlSV04SuE2WOYt/32Ua7Zgk+27lbN8pyiV
6EAaW6tvdJIwPd5k1ppiU5NUKmE+pPy4/bHkjPEnGpdXo3t6kIH99KNdfJYqWR/rkRgg7LAHH8fH
bvyALqHbb6P0E7oy5nZXkLk6B7fa15iueLG3WjMAI7AGgIIRPYY0hXBYQLcIJdGsr3YNl2K8TZKD
lgey/q7ZEL+mx25ZoUEBGhBeJT2gVo13OVJyY2cqzI6Abntruiqc/cSQBzogiHQCbMOvq6a4pjX4
eSyBPm3b1Q+1dXnrY4fWiMo5ng8p65h4BS+3+xeUnNJLvSd7Z+UAYMov9fWr2CcmXri2/BRUcc1v
eJomoCGLdNoyf2QR1ObF5NGA0wHJEnjuDPF+UX9kHbCEuh29qwsEBbAsrYEddS7Dwu+ZLb2RXmYn
e87Dz3G0awcbaubTZcxEkar4L/s0PoClqRVjtBp/GhpMcyptlW6qexuVH0WxUaMmwisaQpYbGui+
sAecLbLdPJKw5tIddAmKMnrqP+g2jw2Cb3N6A/NYVPaskzxQ58wMuJAqgLdeGkIvioAcNNG86vMh
B78tD0m/y1c7+A1ydYqTC3uIW4tmWcTiPaLusuoFltCVFDVCkEmcZyL7C39WIIfhT4UAj8Dbo0Je
nYGXGcsCoKR2FjRn+aJL2+TLZGzauXpxTA7KDqcA3dsOHJxG5Q5bIdDhMg0PzP+cXmAFe7nGw64B
St9k3zzKnMuAXqP+lynnvvCYm1rNGaOHLPOzl5pzcFs8uW2ABKo/jBhcuabxvqIayZJD3Z9M8hbI
YbUlIj4C8vdk/TRhZU8QdKodY+G913xxomwH03S1syxj3CGRL7hsm2TTm99GdNMIzIDIjllhtmGb
MJ4W6I6x90yxwHis2OJOep2VN3y5kEGF8Gs0GBZFfodr+exxgZ2l06NwxD+hf2P9tuaT+JTmuz52
RRBVXgb22Xij5pAXCLKBPNurJ03gSiNMCQknQPh+fDIcClDSkbvxFQWst5iCzZJnS7hmjC3uFT9L
uqh8YZ4bkkFjfUnYkkBpO6Am5XKwVn/jzwS1MjrmiSNAVUyclrUL42hTbSITiSLILpcHRxdrJDs0
OAKu1nAJkUCgsWG8x4P15fJiVm6jAJSMOo5jDKRCq7vBRDuh72Kuug1Hmr+KuKSgBTR5z7rGkTBd
V2a7zYEh93P8Ei8dSfOi8xC30sU0KYVec/F9KjfdqHup9jErh7Z5NRCFVNppxa21MD31mLX1s6O7
5LQZ+MqvAjG/PMiwyr4wpuMgAgygFAJlNsJfifurzHV/ZTSOCaDXzrv+C2A/nN8qaYtUCSUbZKkZ
64YR1oCAAoPJl9KhiwVor90OoYW5XFT+q2Eslusfjf+gVk9ae0hzO1G24uCkWXFWoRQY2V3pXiP5
rfQk0l7vTAlKcHvzCnggAqIxJrjCJT1wLb4qW74XSMeqPeQcVX6JD+a1eYmSoL5GHwBatXCMTR8y
/PO41Hsc2pm9+NOP15+mNddE2R67xW9AyDfI1gXlXi9XpFmS/osfgaw56LpIdfFoc4/cMnISZJUr
E9k6f6MlbUXvKZCO39D5pmg6sJ8TLYzbrOzpgiId8AGJU4gOTxJFRxKWfFwh5t82PmOMBEs3CMJ2
XBJXZXFMhqM9SrZpkjj7Fa3z1HuyQaA3JxvN8AYqxQLBILQRtxXg3WAlaT2iTVXu0nkncikRJKw6
4vvSgqjizt8diP9y2cnquosDU7/lyRELZsT9/daUXqTVJpf4WoGhrGjPg46LN2Xfgz6Qjsi4R343
3s3QUYp9l97rp3Q6fsdlRQzKHzqoO/a/hbzPtiDUsM27cY9EepBQ7ziLb04udJvFn091sLzqFN76
ppZsUKPHe7MKppI4r72OvFp4C71TodhR67SciYXJJ4QKYfyOyzq+V2/6vh99PVzziQR3hIAbnph5
I01WHWE4LIGqwkhxU4fR0mj12wdNcmdhkAbfZNqmAAlexrcEhXp+qQYn1vbGTd8rjYedLUq3zjg2
b3BSSyID3WwfewUblhbtHROiECZr6yjYcfDTko/kTr0l/rCn/TDuq4miyys7J8M/YiabiM9J/J1w
Y5Q9bVcPu8OPAr7Fuzy4yj4DXuz9XoIKnZGOWjILs01AGIk3p9d+3q3Fe3MBGYNp1jPRfY35tBfz
UiSIRLnlklPVfvTKEUQ9U16Xy7fOWGGFhOlxjn6TZNc5UO83CyAeS9DYSLWTH/lCOsjHbsbR2lxD
T63201nDE/ZNgKhBMlyrBODH1hpKzhfU2Glr3HDSl0I332LQUGb7InYeLAoF+nv1UhfIL2vbOK5o
hsun3yKPMcNXZdeq6xIw4II/iPpYVz7NH//DcyLxFhCdn06wSvG5Ptyqd2pS30lOqjs8AxjVDL+L
HKxG6gK83P+63pG6LQ6Y9XLRiPlkDB8xgDHeo5HD0lNP7VcB4iX1h47qZbYw22EDld22YGOI0i7a
C/bFxAlSWJurG7hzAiHGwmelN7eqeO/0daa7Kvhd6UXNvoVonCEmT+25fO+Ng07prs+2bl6xEMqg
1nzyownSia/VaandcD2DHtXBag1QrSJ0H9bS8s7x25LHNW55xKRxkiqb0teMeHZeRpposvdqmjfo
HHm4bRRsWb4esodkDBK4/JKujo9LIh3jW5+8KKoLwpV9ivaxPq1sBhgP47fqj8ohsf3qG401s4dS
+aj7zyQMWv02zXuCfZoKZoDfvIuvuQ8cbQw/cPGSt37FfQiq7CEEjdaL6GIWwxxFxpCCaVD40XxL
Isw5+AvZDprE/CPSrZS2cZtN5OgM5M8YCUU+zIqGw2siZjSg/GwrJ4nc5awQMyhwoY+M9hTM4Fz5
Jgr+IwpS8Rzmn0PPbJuf4LSCQ5ERb55r+z7ode+Bit+ZJrel5KptzQAgswwewmBVF4o+Btg5h8T3
09TE1jQfThpjacXuvuHnljhEgB3g6AOg3LZgTnogqrJFcno/XJQFe5nfQfvlmozbH/MMTeP2wO1m
dcV2H5tj/WW1nBrTVzrwapAGTnemK7HbC65tbsaCHGFnleNSaqLLehdW1Ic0CD5mqPLiXBMHsAnz
qvFgQB64aBlBSzRt5Vud/hHzmZ3+kPxlOHfd9faF9thdMaPG+qFyi9Oj2afSe9OdRY6T4hpqlwwL
plMlekPDuURCCBdg6DNrKx27+NYf++KqMgI74u53yYqQBnLTgpSCQNg67i754ZmiGcJ60A5KEoyX
+ZYHaQB5/dJnawkMp7k1q28DcxRMytc6ILsWvvZMUDaMJldMN6tTYaxnWi9NMSzxsVW/1fpdXA5h
uFHi1pohl9V3oUXc6PI0if5zk9tYuqUUDLu4vovyrs03S+FAoYu2OYYUmju5JCVhAMvg5dAzxdJa
aA7zeoX58V2AzaQyHj71zIYlRyp/aonw38+STDKeQ/S078qhmHdPZ6+eIrLGvyqxkyV3BabOynKM
6ebAHfTuq1p9P7leomzlqKQlPwY1b+y5hQL0TYTaIFnxk/7h63CkYKv2ueUO+rfGChNWrErYJypz
jTh9rdq3x3htnK5lEhUx/1K9tmyCWtuKnLNW6M3mHsuFkGMz+5uTHUAmQ2ZAy29ldpOfeoMjf1nA
qrS7nVSdcrmCW4WStr42vSP+oCL3ZFCdOk9o0FK2I6IZ1KTvOnjksw/InIK0CoLIB69gs2CKkSKY
xUO8A4+cnVWyLbV9/qoP95S0ao7CeLUxB4Zin0NG7KVEtbw2ZRgm1W5UFHQggotUwjEG3gPor4I6
nJ2OICACNyIkKIt+u3RLXa1F7+OIfwrFNp7UOPJuhxFXRTbvvwoP4/abTG+gp/pnJJNQ96luu684
JTJuzyn2YjX9RlV3GkKU+JphwjuLTyPec1KeAXOVMHVkYA08dj1VdsTlGq5+ksKjhV0Bz9+ifhMC
ElUu+osH/kzv9IfPM9ISoOO64/n/ODqv5cSxIAw/kaqUw62yQAQTDPYNhe1BASEUEdLT76e925od
jwlHp7v/1GixvsS/2VlBN8Svuw7Q9yirZoW0yQLu4poMEfYperEqFtaMmKuGPMxrL/zGjAdAh4F+
Fj6Arrja5LfPulHU1Ab5gdnyHRq70fDoj3OSZwpHTfCmxxoJNt3xXW8Vy9OAXMW436r+QHjMN5um
0jpm+95QxM09avvAWtWPL4nsGAoh3loEODeN0L9pixyrJr3qEiKreO8lc4NnLGNIkq/QS3VzyhfJ
46AMYVF+KqQhIjIjZo2KxmvLgvb0QNmrboo0FDQwmDU7cAgeW2LCZg3fsyVsacGwTRxak7BtJ2WQ
+S5Sj/xfK2PRGhneuLltmt46oIFFEs7Cjci8h4yR9IepcGy+8FMgUhg/zYtnPeYXNxiH7BnKkoPD
rE3WrOu5s6Uo81/KKWtYi1islHRd64uWLmhEBtVEmRSQFFdrCwN6DRFW5QnpUjA+pedRV1Z/pAq9
ZcLT1L8Es0xGXlTx703BZamYsR5ZtWrCT+QEkNjAHBC4rHXjSoPINMlO8+9oRfy2R2a76BztC9s9
UARgFcLaChc7mugI0KGzdt3rkD59aBbI01r7Vkg2YZe4mG10etmchepe8quaNopdxRmY6wheQbo4
Bi1+a9kbNmXjpIlNnnFt63wcani3/HFP+5sBztr5CrnlS96jt+jHX4Fueq81fnuQXR35DvIOhHt1
XIbETz2RcaUtf23ZblTLf9wPgGez5tZ93mNL87FmitPWIwEqZ22zHkzij3lfCxdHYq8ZLV3uYoxH
23i//FOMjxEbExRvtZZuZb6QCpc7RoyRuABus/gcAXGx1YavBwkIxGtlq3La3FHBD9ZRGQBIAcYQ
UbEbXfOLm+7SvcQv0c6RVMSpvHhCw3ObBcmBlXasnkTLzAqABmGIEpkvT95Xa5UZdkuwcDb6FlFO
PJz1wvpnYkJ7LvvfrGXnsdNVJ8U8yNuyvSkq8y/RFDOY4erbd+pn76BKdO/+PDSPpaV8l6eiX0un
EXEEoy7dWYP/CfA8J6R7WGOw6lIaSPxn9RgIu3e7NIUQzUcW1Mr+RUP3j2FbC3VmSlz47fJSf6vK
3hpx7FOQdSPuEcCAvf9oTBVhn7opI3bz08K4cqt2mZN7PDfpXNM7So2wydAUAM8YG8wwt9duzQPe
wo1LIMNhc5MZ0Rd6cyDZO3XeO4nmqt3mnKXgvUMX/qh5V14u0NW+TxYqB2JGeYaTvUMqOTDK7eIz
t+fPML3dUy+LhGbd+8ptyGCWF7w3VdiBrVy2gOyMGqwbhuzbP1mEQ8lMLqDpAJG9/CMTTjOyZdhj
WgrKBYtlUbyBhotQjHVgRDjHhuHz/YpKya9FNuEijQQv+RSWDQJN3q6NoekIngSX+pDJ1HAztPzT
+pEse9mBqwS50q4WbuCG+R363xm2+n5gdPi6NOGo7vr7UcOxf9+PNI0AsCRPIHUtWkbtkezEZK8j
9ejpneHocRWyWmlOKcyyfz8Rg0fdbOs70hVkSk4r+8PKqL1CPeZEKzy/L8lNWfKFXi8IgAHNEmQ2
uQ9NWF8nNn/5L3B6tHnquh2YKkIr85scenc9s9JSgCtGVFfm2yNd0TqjnzNoTYsQFeoEIxQPQJ+8
YvWb6IpyH00nRtqK9O4Z0ClWWhmxQIY4eQXAofLb39oMWVeet/5Eah1i+/6g46LDykq+1Tw9rGp9
bfCqU2waQPLCHqwD4JW3+DDd8kuUoaCXU75hZzmJY6h4ROA/njh23L6q+W3cFf+eQ7Ww2czYsSHX
NLejfmJMxvBBTmqu2ESoPfQvQaGPOjZvyF7iUVHAZU6qORqFPwI1Sq2w///ak0ZfnCPGYiXZvYyw
fJGV5wmvQANcR1pYLIBmVYGMEgckuJWCaVbSsJ+WEiH/YxFT2oVkc0DWyg4awmnYX+CcAWEk7dMU
0ZKyDsH+Hm8Ax/dPuDj0XdpmIMAQ4B+fUqr/FqB4jF0b5WvmqJ4u1C3CBvF6VzZQDslJAPzBLklM
10j02qZxn57091CgH9zpD4Qdr7As2FO3hdtY9p/tPRSbOG1W7b+LSbJ8yJKX0p6Y1utiazKuswN2
+gA6axGi9DbwDzq6NCEoZicnK+JwqJaoYJXYGmkyFs1ddBrSALTeKcE6SZfkVy0kjklQXha5eUW3
j7tv334YPnY+nH3Gb9WGunIQxG261UcaRPdB29v3cc3OH5yF4oY/QiP4SJBjryblc5Y/woWZe+KQ
baQaIvzbK54PIqlZtVsjuCxv4w1NrCx95Oi1FgQ1Ig80YoWeAJszCl2un9ZHpcl2LL6nYljKgWqu
4RHMPEzup5L17Eb4BKuoBW+s1gmDzPhY3Jcyz8rzTWV/jB/jhDKT2ZTHkdV53emBznRG1+uV9dPz
EcieaaL7CUh7SZqjmC/JHkYu/6qDrv+HrSdrN83PhfGRnBf8H6+Pi/s6AUbKT8FmSZfEGkVi0S73
JXoeniyO2kukGUNMdiIM6dJtDMg27hWmuaeKPNTlCu9w+o5nQVto7ZLCeJGWLdvWQbwWwHnc2z2r
y7PboCMPwdm+ypIIO5397DkuAr/r8/3XHochfKwwP5ue0a0f/zrz0EHOgi0+Vgef5NzeWLerUg7F
nIvJ11TmwInkOuZqFT7+joyiq4I5OWvu6ursODBXVPlJY2SsVl/9mSh1e/CrBwszXmAfhyxibn23
8ZsRPUMkusiiuE28Wv5X5SH/oRGTgwUIEJ36L6yUQBhDdEIHiRW8+2dc3RcvIIjmNtEdsH7jYUF/
Zw4/W7J9bm49Zx+P/YhVKnBibYYLVpX7YjIxXnhTJ3MDRzp6u4m5Jmmi+qy8PcZ5SUYe3FPVeuQT
BciAf6mIG4JAIgYgxyvmFKmdfZeTaxzl0ddjPo5i+fJIomwP+XNZsK/IWhUy+sDZZYEokQmF29c8
AitK1nJ6rrvRRtIs49qIT73buhVsVflsQCVjc/9ADEtaFFIb7acy9yagu/fEIUs8p026adVdbMol
sL7ZeOwCa11Bdx/Z0WA/CSty4d3zfQM1K+vp8aFfAqO/+DrVZfaUJcGcspqwVKjRJcxc4KCJ7CLh
5CJJnwuCJrzWyL3seXyKw3FEGN/AeOZEM3I3tzihitIlr9O1irtzGZ6H6fXXsY3eMWTya9nE1G4V
keh71ohwcY7Kqv0CLpA+TjQ6z26RYWTSpujCuvD6V5+NF+h3aOLTZDWiOJP4WHOGnVZeC+mhoutS
LSyDa/21r8SDjo477bHNGJ8amHCb0MFa/sX6u0hAa0NcKtEl/UxLGtf1aypCcTtNP837V5OOpoRn
ZBMNjFoZ4buIXCHaxgW1SAJn6wApfRQR9zUC2S6mRGue7G2SD9D7ftVt2QD3iQGPD95A//cUcAh2
SDei/vqKkQNYUN9zjhgxP+8LdhhyGBo8dD5BY4vCn0MOQ+sXYcYcObnQOgd9N1m7v5ANuAp2703x
DvC/orPDDkh7gj9vAGBVPVgkHF5P3GtuVZ8pzVh41gVHxTfU2UeYeUMgM5knV/WDtRRK+PRCyNTh
c05omF/Mkod0SeawwRPcB12HVN1uEB1Gz7MCuGAFGiHw4gGsTXTTYFw+X/RDCwEk98IOddaqs3EW
pePTRnA/VW6dbADDaLDeKIQKG9UjRkDBSYnrnH+dqH1MrD7Hrchlfy6fkfZTJJ+tsihU5+2Ki+G9
Qagu+dKhZ1+c4HR/eDKS+T0/V0AiE/I3V7aWTA7DifxZU/CoT5KvB0R0JOvUMcEZdXu8wSQlrGxG
ZB+ooMHgmBxM+tN/BK4gmc0xURJce37FSsHjHSNJm5x8rtx2fn4ki0dQ25WPyZky+VhKkU6+FQgH
nJmL5l0iR0J1Taf3nnZBP82Az40voihHRzj7/yQ33/4YPlFsxCkw02s+kQEexgFoyEftqM8lYZvT
ucYm0eXfD/SONv82dNqFytnbzB++eF+IjW/tWzpydpoU01pS/yk6fgT+QiWSOk0GyXX8fGmQjsNG
rHxFU+jW/5I5xx2knQ29C1T1GW1B6r6ZjpR4bNZ6s85og4r/+xEJ7T2/vBOItoJbV8Q1/Pn4colo
LVnBaLOiu+oQG9lVnPJoQ/Vd1jA3KJ+et5efT/6rOw/Td0WR76nIFefyzZxDoKh9MUeWPx9XCabD
Jzu/25iD2eKK+L7vGvNHefUhf6byqDoNmwIyhGRcHQlKamkLu1xp0KpIYefEAN466oYu8V5feBa6
PrL420n5b6WZgZLtUsiby/VBuYRuKt7L9EHA7zKjXIsRerJbEZF+q2LhKtc1V6Z1Tv8GctlHBNGE
0BIOEst/4DOcyD4NCxYgP6JERpQF+M90uSlEt3+gqWKhMyusj6W5e4Im9sfHR4KA3fLRzvbpSUA7
2Q8NG8vs0q02GY7DI7hXBz2FNk7zdJSw47TtFVY3LUnLVr4fr9OwNRnRs0Dp8QhSixjjQnWPm6wU
Axm4qNnDJlCgVVI/mcEeOVIO1xp3b31xYfPRe8HUWBZw6Rz7/AfQO8v+pB8VXiwN8cT3edCogURs
awZa9KPqwDhxQ09V/+al5FV8qA/Ve5Wfb1F0QX4nTtqTuMB2p9/9x7g2lZY6EibVB4Dss4P3f39b
xU0KeNYN9LaFPni9Hg6oGLRLDPT7gHhMcHjX6d3PXoe+c5X+X/1eoJ/o2YSHrkxnKH/MAoNlVbFg
OsASpY8Pu/kSXuSeL8wMzJG7rff1zaSfC4hv3ZfPrwtYj0tNSDUXwkbzYZLLs/LylAh5GgRPDwOe
9zfrstRVd2qCZxoR+V3bpHlT9jG5oiaQAznxh/sWhAREEU1DIoHGe3n6rWF2qxeQXuyuQh95lNP9
ALH0fP5YAG3E1MomkgWybDfwiMlyYFf0+9oRB/RMMGUoQXMvV6ReYpx0zCm0FMIlEKcYBjKLD+v+
ANtCK0oCFTsSk2LBfFRe9KWm/dVy42s0/5f+KBfhWCwkoH2VC4dB7X66ND8mVCQhEdeOai71eD7k
RfWk+UcLMN7mMgo8g5YuRXIiYWlsfbxEbOF0EqBTZc7cQvMwbmrMbQDr+UtZtg0SGqh2kf0DER4i
Q4cL59K2TaR8utHzSMypgiv5hfgayXH1VpdzLDn2zmJb4kP7aLGxoPWQP98prWXFI028shToFSK9
9fgpY8kq4otOaTjm1rf8Ds1h/tQyQXRMZXEnl7hZ1MpkDwL04HA2i/n7W6MB6hVGB9dgvQAIekI4
1kJ2xnukG+48JWib7PnZ3u7rMkJ/2mzK/Gri/Svd114jYXVYI4hBwzZCNCJMep/ouXJtpXYbWPx4
nPxKXxblHxgvJpoL6vlJCYt+e+khzejVDPtOLP6IINP4gm/hdZJqzHf6BYtWjWFpp0tIxMpNQ33z
PLfF9QErWJBmg2PXq8uv4io5b+fh3rdVfevETTF5bTxJgfA6onOV4UijRl++PsuB8Zr172wakW8p
ZxipB52NxF65PG7gs1LQoRwdULkt4eQmiemBuglMj52mdJ73H7H3+gIwU97Qpmm76kd9sw3CNVX3
8Y+FdU77z3x/qHnmyfTvxYvNE5zFHT3p8IqaH13YjVx0nwK6UBVOPV2VV4CvB0z8W1yBzjcEnz88
MFLyue8YcCGPElorcgvSJS/A4vPW2C6y0DEg0rOKvwOs3QuIvJMWo+hDKqVz0EaQrcYnYh6/WQIu
NO9Yt/70i1/ehFV+1akm/U++LtcAWCC6pkS5fvs6uZWjvEfVYASXpTjt8u/2z8QIAmpmX/smTOdw
pYvukcDQ/kOzZBeNAz4ZVZd9C6iCDphWYy3Sn2GB/7JebtksH+QJvBdyRPr2vqpi/GVWjXdt3YNb
Gq4qLKTBcHJk7dKH3kRtG73f10b5SOvE1yoJc6itKiihV+pv9Uz8Fp54RLByWgyovSsYkwd3rqSd
Gz3bNyYSZdquVp18HU+Q+TwY9QMFUxcYY/uhTIXDHVnx56MrC78SqCQTawpE1j5+3k2QvX+KNrDy
rwTt+T/Lz0WffIkpJPbzI92ne/0VPVbfZN4MhG8xff28TwJztpwHwCCp+aXtJJHdfvZ9ZXiw0qOL
iOyv/AEQqpOF/sUZ5AG0L4euwuSNK9l7L61+22EaOJJ9O/7LiuD+0WKZqhav8PJ3nxUiv49yB7cu
Odmxtf5JYlCfLThEqOniHk2YcaSF1B9N3aPb07dS5c2s8y5xjH+CK8FJQ6mz+gJUjaTcUzVza6QJ
DSgyRt9WX4ghu4W8IT6snjk1GsZ8r0BqPM5dW7m6dA94zC57fZ+1Z627jpu8DJ95AH1ZQQ8pb1Q7
iD3lFt3dzHK8HreMo1IqKjrLdYqx1BF7R98g5VO9O11MDviSHvmPFnwYcVhkEMI1bkYf0Vkzn3sI
JKhVupxWV2mLnEI8mkNwx7QS3cc5uGhDNXnDL+AmoZvaCahnu6O1TubPnSdt/kLnEkj/z8NSchRZ
QwQBYNgd8l45HxcP0nua198F2QxA8+tzhP0BnsM6R6OLPwnYJu1uiIuMSV5KooS+3q+zNREDTgHj
XTllsirz8MVtxiX5YvzcCHgRWP/omIVJvmn8qjCZsM9JOJrpUWesVfITYAsbB0AIi+fnfSDZqPhX
SAchAfXyKMTaSsFA8eRrz4tzh4wbb0r+k7HF4ie/IL1EOO0XylEriFP4MXaTYRvaomfZNkaL7DDB
9yT4GgmUC0Y+mH6lNhslsxwNU7wearQbXNQAp23IdhdZ+CBTlXz7L8QFLzV42VEynjX2UeVno93C
lOvz3GB5KkZnUpw5xvWHzsoBZ/pQYV8vz8P9WSKTdqGxkpXJjl+kwkjeAALL4iPNDzBVj35D+tTz
n8xgc7TQvHMsrfqUTz+9EYOy4whW3DfmiUqJpmzzDnmiTsr9MJZxoUbw5yLHCH2xtuYSRhbzjEzZ
1m2n8fT44rK6hX/4WbPie9PXrrLO81mkk6WfyB6yVdVvsS1cHKQNIxYkYADV5autRVJN2JDU50t1
qx7Gxwa8iLwTC8ubnUTGWkP+EBef1hUvNGaG0EfSw+QLWjPUHw/2cOlGyCfz73EeuFY3hLI4zW1d
ozwTPqkKprzmJU+GY6B/T49UWGPdEyo/MuonCp5K/05gzYTM6zvVz1cKtHHM160M8XLr1jn6rc2z
den7DPIplnS6zRI1gJNeuWE7RCmk+diTR/xhAHRfrI9VILt2vlbwgkXCJ/UpidC/7SvgrOBy+mR6
xr5NyeSSfr/JeFm2GTOSD14vd0EWnR74/bKYFbr3cx33mKbwcK3fyB1c2HiHsSRdGZzDveLoVIlq
3TXxuLGpY2QLFmwLuVVgQ86TIly6CUgi9L23TaWPGu07uwGcdvmXQQj4zaJ6YNr3xmGRwCngA2XX
CgCkGNFZso5m+avp/ugXNuwfuT6cvN/+lzJR2J3nxBCZsK6e9VElH/dsaaCP2xiG+0W2mUNwz1cC
zeui1WnRyjinx+iPsnsnxEPB47VJ293F3BjZx+S8Vxp1t2NknxUunFWUO2K50Zy1iGCDeGWYbkgD
b2B3IsJYdk5R83Hf0ZM7sZBFUEAlcu3yDx40zyMrD9NPwGfW7K36OL9a40oD1HlZ6/hrhLjhxL7L
ABiS+08jw8NLcY6cCckZTOZo4NUXMSw21lQc+lCztvrLt2PM4hRbNwP1DUz7aQo++Jexehfu+Idw
qEkQaCOPhbmumgDVJDg9oYlvOjM8xhdPR/mCr/4nR7QH7POB/k3DI/DzYsXcK9zJ70CPuB8MxEyQ
gHwESWw2kYTF5rJgKpN/nes7I0gkoll+WNEdxgDXMtAOVmo+Iw82iu/T4ZH4AnYhm7wJ+6dvxtMa
sv4C2P5RNXYsoOGYYU0HZmx4+iMAmmfcMbyuEdaIG4t4RuuE2szYpYP7gC//BMczI+wtatT99APZ
djZ9TOYdu86veR77PtRQvokeec6Ihy72FzsgYNF7h8IaXrzHV0d7vZuwXG5gvJM/AjFW0w6yiEvl
uiUHIvek7wsiyMjyAqLwT4iYtBObNKQZwa3CBBs7SSu6/wANVVaIq8z4HtUlyz1ccCjaTPmgCrYO
yNnazc896L9avwWs9LmB8Bzz4j8AsJE+9XMOyj2ubGcgpMNGV7qGkNNouRCyaUHhwQzi+CEpfQCK
clQXDZSwutjOmo3pqdeYHv4mimEBXr4HAOo4pr2brJpreyg+LjuyuJkUUBelofn7+EP64bT7ftlA
+PILvIJWU1wUiB/3suvRsxsBBMy1vC/iealLgG/I0dl6fuDZosPED05vZxQu6oFE9gsuUVwxj6jv
bUBPTByscmWQ6hZ3/e+9BrbC5acFIJgcVdYaGYhxwNVjOfdfwXvd6f6QuWP02GZtmM4jFFIODbTO
TRF0m8EFYXXvm0yXNuvpL05GLBzLEvX4xfvhihpnbVmFx5KACueu7Ix6SdPchUK3zaXrqzvyvBjO
SKIaOx/fSz5HPSw+GgJiPS1dIDSyVJr8t/MGNwJQ7GMJm4kjhyMZCN6Iw6DzLt3CnDWbz3/WkTd8
OdClpZvqZvZ2fl3ro78udtqx+UCcVH/xpMG1oRiQFiLUZ0ZmOSMkAYp2+XLrmK+G0R/Q/z3ngPbK
mrKvDkCtCJVIVRyhRFy6x2xwIADArUryeGwGQ66PiQlDPtjt2dghPAtNk8QRbQ3kcfcpe+AFeh70
lIFZ2GznP8QDzMceHYYQ9L3blCx3nHrXujHuZ2hWuFPRY/Pw5OdGJSmywmEWUY9a4R96+Pu/mugA
ctFIA1JW95h8R+Q7Elg1jADSgi+KIKSCRkNK4gm7148IvfgyaK+AkjnOesfT4WfYkzWvRViCKIOp
Fxn7trGcrvV7+XPAFzuHNkTi3zNmWSEWsxZR2r72ezeLRGn/ULdc73OQ4QIvCpDGj+GQv+ZgWnut
0fRKYCLu82z+jpGT23sxZPhAdHug+2R06/0eHCLsPiWPayole1Kyq08E3YSNCflKN1doZznGT2sH
CzFy14bvFbsmzDBfy4mL2OlRu8hsC/HATypczlPnj6PPJMMbpf1UudfSdFV9MuwZ7qVzSvVMt8ZG
sLA+oLlBj2aP2wvc3ABzE6T7jMAvBCcC24Q8EcJ6l0Rj4pU4tEIkRFp+lrIDXxgzhYWIm31Mkh3Q
mcAtg6GBk/trOe4cE2WFXaxrM2DiZVIkg8IvsGuejesFGSXCo05ki/b8I4giUsvZMqowjJIsE76e
XGzmazEf7F8Q2XCEQX1iJ3Yph+/RTb5pNiBRoTvmXbdOYrKJSdm/kc9Yy50edbDrB/mL/aGocb4e
Dplxd8RbVF0EGXaJi4lwQCB+m1lRUs/pGozk+keUAfFLLA/YWBhOyXiLhk39046ocBzrK/NhFuwi
TBIP95y9Z4fACudq4Yh2FzyiZ2b/BmKNjSIuQFE8mC9UxW1sDNhhwLi5dl8OXHtGPpwrfTdePBC2
u+5/EUqocxeDbKU1FsB3nDs6IMZ2xpLyM9b5ZQIe+tUZbIo85zsN2Yel4y7AHR9DFFkfykLAvhA0
qAI7GqeJSD3Y6pcrL0F/A2klYdy5EhWA1VtbqEBoB4015Cf2Eh3fsynVRZ0TP2gBPk2ElmwWXY1G
fOfcgRB8DHcfjTIL7MwNcn6v2T1+nr7GHjg/54pCoexa3PSV++YDWXTfUEOP+HHGiqd+JVtdISHJ
VpbcQcoH5JhFQp49RBgHMofEhIpVIOgk3Jfpy4mXQ+e7Dxc0H+1jHdH7GkHFrjwHQmUJ5KGw5mhp
fXUdn4O+hMKHpqTyziXKZD6pQ9ZfkDBmuogFavtP3tXtUlgogne3EG45xVLbCTLaV8c4ss6ip0CR
d+ZqHio7MlZsYvz6iP0SH7lvujvVxZDmY65Q/pi3yWDyCUhyBd8iXtJ+oRLAQe7o6wxvtq9/iGj0
PqsFKTV0cARN7JGBqBv5AL1xeqAlR4EL65J6efdzj6wH1GQoRpWHmsRty+v4l+PFvyJRZrxdwkjZ
NupcjWhNt8VJABNV5Of3otY9EsFRiCM7ZXtRuch3BkwGUsIA8hRON3pjl0VgHJFrgiCbknxFpBlk
aB0JnkkD+c9kLxkBDgGf2kDzTXYMPT1Gm+fVwFG51EHvTB4KB3lDuqE1su6r4YvzikSl3VcBzC3T
zjpf0SED5W4uFDpX8qZFcQXRUiVb5AupArGJZibenq5qPwMciPfKf/qJazUUCAxdM4XceleMkgSd
iFsa7hV6CWvaIqF/u9H68IV1P4DXSjzXTjzQ/BQhzw/U5TgV5hOlRggkwVDJqGRgfi1UBIDQTsH0
rX288rBii5pd7riFGIVtVYiYc9k1x/dNyJKwQx6HTeAmujVbB9+h8A+pUS7aOwkffFzeQ232AP6M
f6BXEPdOSPX2kTj1G3ppcgjAHfw3lMObl4L6i42+Y4REk0JlWR4uDmwXQKWaHUuL6hsT13H0zT3V
B3jwfQNa1dCmgAE4cuNN/RWoi0IC/wBVbLi9RuSkXXHudJSQdhoiCBq2OKlmZfQQbM1PsJ51xwFB
ZoogacbHiAOxZWIOOG2+N8RsYlnwP9zDz5zJ/vyNxXOz0/kFUHXW0x233EWkt4yu6Celg+ALqhDA
PSAnj1b22m6fJv88kPDgwxaRIRKk9onslblcnvsy5t6uRx9Fj/8ixZQXgHY4CfmQBRouepxCd8ms
w+eON3lEorSvXysq6HAJ+re1zvRf9fxGDeebv3RQ3F6B8G3AlndsDhuJ2VgCglgi52yPyZiGBhhM
AtYyby0dIL0qmRWYUBFNoDvk6UNUTm6RdDV6f4oxJZGFR0sN0xzgE3ObUwkIAIhCiAYiTfGfsq5e
n8Lz9BBoGKB1xWFW6F9QNVQIoVhznwQIw76a92aE/EHESMKY8Wa/HCp5MLPVgPUnoIDNyAO3Ks1F
FlN3g7o+j3+DqzZeMW1aog0+nmQsmE4MHGL6IDZvFiZLs3/A/PcwUXLNSKaASRCVTnumfQQkrhBn
SwVozapW18VzMWxftxT4fGQ5IF0kjVaNi83A6GO3ojs5bHaXQaAtpoUAn9BSoE0ORdOGt9DdBgG8
T7cvsMLmplfEYjGauqrspEr0WgywHoPLYwCdL/zrvOTvobpcuG9HoUTxWujSLiGnlPkfXTNQrJ83
DiFO6bI9qAeUGBhebGsuPEYQQzGpLjcHFeNCPogRjH6PCgrXun0atyn9B6mHkG9DBBK0fTKkljH3
wh3TCXmPOOo0XsQbXORMKLL0mKXjJct58PB5OCu4uA0mPrf/TWIJpwEXFUjI64RDJXq+PKa1fevG
b6eOJZTDqRKCKwAe05wY/AraZpL/ONrqAqw4gzIjojs5SgUBcxFtfvqO6Xr55qcgc8CQUx8Q9Q6z
JXlAmSnrlHA5Kg4FokE0og9LvgPeZ85n1DR21rjAvQpRCbC84nKoIdHgzFSfLYo27UA3rab1yxH/
2K3VgXS9IiY3PUZKwfRprV6LvNjzGqcPPZ7Pw/WReBfUEkYEL0bfxK2SCeGUfuHBZNnlVtS3WMCe
Pj0Qkm1IRDwgWRLEWeoZuKUYsYVPHsj7sYUT9gRaIVJ1r+lkNzyz2Kh4TUvjihjG/LVWnP8O5Uh/
1oLL5rUeL/7k6XsQnXHLurEHsSAvRI6IhfgUbNaIGvTHKyQTJ25cDDocpdnkspBu48P3uCk4jY0r
4a1OXGC0/B4SrF//vqiYQsTHOrfyzGnflnZGlANmKP5B4M0x4Kgb4eQICx4GJDe+nqBpIxbLliOO
Djmbg7JDjY+PTLAc4R+PHBuLJ0oNSMM0rfJkBan4BPUni4tYLQQZCCZQi9MvJDOP8MzCC40ySk6a
9OomfLKQlNM4SkvwAm03pX6prloWV6N0IMsglsZNK/iX3i6gmakkyGiSsg2SJ23QC8kQ7xopb2JG
TAMsqQaphwajF0od/AEIg14gxzgxufBhRHEy9J/s36XZ567H+1cQDcL09ATxIEg+dxmh9dxrwing
HnzrZ8BIjVGamw1fv+Rypb4/1YczHE7jmQ7qjcxmIO+x/2VyoKA8CTfDRCVKnyhjU+Inb6DV8i9p
g/gw+QtLbg+6r/osXJGOV84sY8UACpTAtvkZjNkDfDAfMfEJ34P6x8gPe3srT9XL7/h0qAy876C8
Je2ZyvyYfIsXkUXAXCW9+ifmiC1uP+53+XfuKriXu4CxZrpVnIdz/ql9S99DcZX/ZggXievrgFCn
Jiwzi+/kQQNnl6GJQcK6vlLwiXtQTe70cpWVDP5loGWVHAo+1ai1yIzY8sFs0x9jfV9EJZY1dtk5
1iwUdbGs0SDgS5ywXyFyQKuNAWEItQgNBJ3nV3VsAjTdvCxtgR3omybjRUW7LCAd8PXivcOi/DUP
tvQUDNSby98uPb3C8RuCnLGfJRO8Rzq9lqxXYFpgEsg3LeDkjeeWOJQAf++xTkMV+OPyx/iJbINT
Wu6SX/OnOsr6Qt+NdKTZgfaPf4wTdqmJIV+OfuLJxABRrUFqR1Ly7PT0Xlw2xoyu0r/+K5fdAk0R
SNpGPyR36r7h1XGz1sB5YvDIyhnO9SFfirI3RuunK9xYOdD0u9nfNIU981i7S5iMAUsujLNAu6iW
0iVHVJMWPPGltUQB3F0cpFXszLgQZrLlcPGQgm2kt5Z+l+yQC3sFETA6JB7XHmF1P9xhDzbT0EOu
O5hlFzi7Wf6bdlJ2kkn+zJmBdngoV/XquXt49CKBuEUnN37NQigRDIch0j6J5xmchQpbFt8SfffR
IqPPredsUdVLI9jAHaBelyDGXaCO/hPPfEbzp87BpYFGJMjWlKSK3/iFAii0YcAtF01VICAgj/Fs
WjT3NzA/SqI1OoIQt9aV5xp53si/gkacvhaHT7qmELx1iuDmOeKrWrbljsXCtIFtzGMg7VR1S6NN
m6Wh4PQum3qLU0uhBf+ALBCFv/ykHoxv/Rc713SDe+WHUtSxvCk/v3Ff016njOctHJgLQIlgKFe/
y2XvM51kxg4Qr/pAW7IvAjWUY/xHhBJ8XR6+kYX0hOlSWWDTojoTp4gcAYiOA8MmmO3cXOkhg7S5
fSzUmtig5zeLa9B1oqaf2yeg/8FBty1H49b4RtMN0tDe/RpEvUc87PQAlTP4Tg6KPS0oTsN/HJ3X
cqvYtoafiCqigFuJrBwt+YaS5WWiAImsp++Prtp1au/T3attCeYc44+E53ImfDUVWpOW6JnvdNv8
kB/P/I7PlPtPfKwEYMcLjwiUhoOXEPWxjzW2ftAtiepu9rYRfwzJF+LAj+oA945wGDbqYokVVH1I
G5qCcK1yAp74N0ougdpPR1qA3iwypIDUuxC6ME9Oz1O3oTilCvpV4hu7fEua6PqFPO1fRJfQLc/3
s92EVUznacb1ydv5MU6osG/tzTgSNvB6AG7JgtuN+DWZK0FAeH5aHidX+Y7faMXAd3G0MxrxbK+J
HyDkvrgpPJE22o54K3BjMwJFfm+402cdPfAJOM3TSsg4MH3e47YOQDV5OJ7MdV+83lAj4i4hF2w6
QGerxmPwwZu9S/wCBceZ6yf//9TiG2GzcF8rWbFRvbD5q7D3YW0Lfx9au/Cun01fPVBhrJ20WztB
EChCIfdgpP+S3bO8gU4zzcceE+pkzlihOq/UUx3bGR8rKchWaPwmN04BkpOODUwsTMbhcwFM2cye
Tv4kr8rONyUGpwkv4nd5oZLYc4rS4NZL1lAfiie5dfPZ71NaahuatEGSUJBJgLdAiABYq0ZeA3UP
xiaSqaZm0vS5hyHyU951kEzBnXniD7tyadU/xXcRVIfhYzNlRycIgfgyIdfwgAboj36gLJ0YFZeP
G7Nq8wd8hIViOl0Jt0NRW1iD7GbVdvhsxSYgw7t4ou+dHqdwE3F1c6A/9PSLQZ0DgvMHSTLLHqed
xJWDTM9weyzwXFJvTzhH3Rf/Fe0RZwBURQIe1yzknlRU87eAmCEukvgciUQpA7fV9ZkpLscg+THy
RoMxSf/wN3FnpX7EhXNP2LNuWjC7dk+rXK1AIBuiHaWUNon9R7gWPxLpAvWmHYIBO8JPHVn8WJAM
lDymJzPu54LiZ+cwxLdp9QLSizf4Jz8t5BWv0FeCN8ZhCLOSH4q++/lR2KV7k715GnAp+io3mNJN
YTUzth3pxu/pY7ltyKJLMtCkBW+7MUcjBGChk/qsjuT6sAN6YvYNf4MYVkvXkusC4VErYkPjrUPd
y3Z6IGmsCvWTkZPhDWR9kTS+MNo8djkzOVriBP5Oev4z1APjyszcCh9OJojyGX93V/4bKIdl8mJx
xotqbmSuH/6G6ePj2OUCNl64sNmieE2KU4+lWi33WR/kJXEBm2FP5vbsqLmIBZ2YqiKJ36fDZWN+
JT6PYG2hos2PPRNCW0wbG5BY8wfCzp84NHcdBVr3HNmgtuLritk9N47om0Y6XN4OuCeD6IEHVvvW
9U0oL9xxG4FZwzcAsbwRDyaWCPPI6B6tEhlO7Wwi+2ZfEW+pExNCKS7RhoMEsLRFtWUwnbyvZrj6
aGR047rnhY8CrCvqCfqk8579vkV0M1r9btxWLDIDoYyxCAeavX00ea9FucrnQwUxspy9gweke68d
WrLIBofPqgIcQIH7kLdGYudaEOu31gyKZsWb/0LiTQgG+AbYDRu+dPhXTQy7dlB3yABQC4g3NaWR
qrhEyj9e1u6zfhPZD9sBAsCPi5plOtM0onWYEjxQdS5SknWwgKaIvzxw4E8DXe3Kpxx06tHYQ3YE
4sD1h3S7g8fYvNJl85mglTpxtWFLpIHwPmAAIRNxRNw6zf8w2hhsXoSqkTV2Z2VqqkvD3yT9sYMP
0nthJuyv04U6OkqxKXkaotc1B0aJsYovSeOcMuFgQJGrw9R8sq9suHK7gmtrmsPqHop/Ec/CmK0i
g6cL3RAZNj2jvoWehEoCXByLcSsUqCDmfM8gRc+ZxzaiFMucYYUcP7A1dOB81Nc2IZOee+Ob1R68
M9mNVjpzMFaSGU3iHE/0qP4TusyO9Q5P+EYa59h3Nu2xwId55QYTNtxfnb1CHB+u+MxlWBaSNr7N
zHo1XoKWQVwlgyPjUa39kv/47B8HoJVndOde5hCc0JQ31g+cs0R4Mdbm98Gu0UWMJr8dvVe5CyKV
5KTSkR74WmqFKwUgsIR5DXizCMQKGTfmVeSnXD95oN9L+QfMqz2qZO8QCxz58jJzjrpOjKREBgMQ
XUgMqxEoPTkbW+PHNJEqQKBozHbUmmz5k2fi4znsQtN7vm/9SSbpKf3N1WWQOQYZRiZmCL5+2MuE
1/RuimtXYc39mm42p9kM6+PR+BH6G78411OGyC/RXbhldfpk2T9xc0ODwTC+/6BztHmvP0xkxiQy
TFHsqd9oSxbAlot4oo+ktWJYXfwnfv71IjYsFpBw4sLi7ieR+SOeTOGCvqhIqsD/UJHcy/DmsiaL
1xxDeWKr/ealr/l5eOM/mFBzjpYV3jYyBjFKzVX1J8HwzUOB9q/5kvniP//0z10EAa5PEhFrn8X/
uzeRTDjudSvKv8Hx0o/fo5msZFciVKu76+LadIFKwridB5uUZO3QkUO/2RONom1ocdffO3x6mFI/
EDmtxbdjuhzqyt9IPhhONcL8tEW2RZNpacA+vnLPtqa1lPiOn4fZQVKuorroGx8L6Db+7MPsDj6v
NscuBUnnQeptNVppuT/UFwQfNcSnkS2M5z4wI0RMR7Hyn92yMpZUL+Fpn8tQbFyGaA1qq2Ck5P8z
0dbPsmI9FlHjfNZ6w8oV2e2Vbb+sTmaxaUfnVfvav79GWyzTMzHEePBR15Hj/9QvjXwbx82TVJeL
9qf9a86cA0hyidfY4QkpvoRw2ao7rUzspvhV5b8m/ZLjQxSe8/JfEEJ59pQ86NA3IRJLqw1JTvOb
3DZ3kj/ATi9y1I18xeBXJFS+reG9y0W73Yrz3Ob5LVxvRgb0nmw8za+9zJkhezpA5aaCrSHF4Kmm
14dPvHU4s21sQDh7FP0KHQdk4oH5ImygsmQlwDOeMdnXC9NrCDwjk3UYzmW9r8iGIuMBBzd5pM96
/uBgrlet7jFq5/cQKy1V78hPZu6I0TlawCzg+McbONsTmBqbk0ZjCInyAsh2MfqWVZD3gRUdJfuG
1ADujOdVtgTE9GyV1VrprfLEV9UiJGffhJaHyze87s7iQEQU/rmeTH8RT8U3rgk+PsTzR9zZRKqU
zvOolCzICCQsHaXVvyakmozgDBiHW0fm9NtTcMgQkaVzgBhPIMjI6hx5Uj3M3zqlKIgC6132w3NZ
I64ejq3q8ICSHFiJyyT9Gk345sUIswemhf+rRjcA4qh5uja1B2G6zg9v4Ssvdx3miw5tZ0JG8QY5
ivhoAo24B4SrBIqio4OuI8zZIpk1vzLRVISX8xdHdMHEkP/jX0EDOHoo4Ltt9/T+FL/TuEanhQpJ
BEcZfyPSvcKFQ3U3onD/ELY0bNKzgnANLnDBEwqm95zU81d9r8Q9OcGQbIb3/EWJvBwxu4JAisvw
3FjfbMbG4kI0JByPMlnP7OSngrxc1SAwxa5DcXhnPwhKBHseJlydZFf+ttm+BzRDNZo4TbXql8zY
S41g7WSbkx9rLjU/j3my8cqBPMAm8Fyd+x9Ts9L1RWj39ZKRuN7dMws5NdSC3/3xscRnwbEyukRK
KuHt4h/hmTRObd8FBRz/I10xOuGnl9tPnD1zVkp6t8HttF2iAsZ+Dnl1mOFIWMqbHIJ+189NPNJv
V7NmI4kKmHgwgZDwkJJRs8OOQoLwHrwUfn+LSc+uSPp1+6XUeSZxKp75r7UKeN3ORdAGwLnuLP3W
e1ib1+0poq2On2ARLyEbCzBQZjXPkEkbOEPYXqBRCtGOMdAkjoksyTeSbaxQB7IZveSho2XmUZyU
MGSLId2KsQlUaH9B81XXIAwFH4K6TYlm54tNNxkxV1QNG1/MmNuusYQbsqiIfFmNwCuOrAaU3NGF
OcHz5Dn0Ofni6UWeKrs8c9VyhlToelCuWKXEhEpB/FwdpvgKXAgJMWXaPLk+kbAI9vC0DBQNluEV
5BbjH6UdIKfQxRrWvSfHDpzxx+8+iCG9SezFakpGqZPTRVQ6nByI/CJ+Tg/V9ZcOzwPjEg1L3e0t
xKspg9xFvz/N21tw1cO598WH8J3EKza0XrN5lF8x2f0rdHe0ZTiEW2tPGnKQC1tPpzR8Ni4RS/US
QWPdHmGwZgj8EJk+KBWd/Ugm+Q0ggvUjvQDXZidG4rhxVGHLpRDhRpm5FSL3Nzls1IMAmSKC7DwJ
omQhJMs+3uaA3goDmI2hlxemehC7mdKyErRe/UO9x9tpUC1i+JjVy5TcKuJwI7CO4RRn+ASJfVga
YIFUxCBeUacOFu1MCk8GMFT7sQcowRez7PkXI3JVgh42i6zkWxavIgk7wlVdv+y3Jay6bkWx38S4
TqESgXDTQbjpY7V4YYrFZ1dc6YZh89eJjRfoa+Ov6KuhsTilEHHzEGeOvCojdMh4exlXdq3olljR
AZM4TCBNfW0Xr9pi6pq5pisC/fknCVUDKUWOy/nJ0fAAqZQuYrgresIveAHCYMa7Uf5qIhoRyOxo
r5ZfL3H/DL/65j7D+vL8hw9CdatVSok5u4mxljlDma93prxomEt4Ir+f+XEIg2b4EjWMJ4vlRAO/
HbytDS+YtuMHiJz8TMrES10ns0BOpTmSDXAB1fAEYSNbxJfQ+dBwFO4FBBKKpW7UtQbp9XHbZWQs
SDScyxtO+bFzhG4fU8lSj34l/SW4P01y6Ge2qTzeZN1FXklyu3kwPueZLe1GbcVsi4gSVcOycOUX
IkidVK44CnLStAYCe18Y7C/RXzt9EAGZGuMXQbgxxDWxGZTk4bT7rpt/IVXMmZ1HmJ2p2di8M+Iq
dmVL2Mi4Ujo/wUgoTu11KrgWzz2/a5PtcJmRdtCUTkdGjfn6btGsqKhsP4ElEN/ikphbRwxw8V6F
Fq3JXmTDj8JTgUKSUUfa4I3l9o3gJZcpHRgM7THpyzsUPeh6Sp7Xf1nFV2jX1MIqXtdu0WUk7Y6T
wVQ3FYlp5ELyQT+03jL/JmcvgrVyy2+qoq0Hbq56jz/wRbbLqJx1DhXAKSJUv8vZ+o2hsd3wFmud
P5bBwISGUKK8pyQxIPQiqrZX7uNXjuqFSSKKXR0JIRQPliKsJK+j4Df/evUs8yvTIz43BU+ozq/6
qOU/WqPOPyjk3+eIcWbWc9OhC4YtwfY3BiXaMnyapldQVECGS2W1uwT/PL+HI5ErBn7Lj66teWDo
oPwuQFowTvghcSYLa9j1aQBPEjnyAGgMItWv+YeSH94xpEwnBm6xdbMrE3L9w5ghloQ5J0e55gb+
MZpNUR7M6Dc5ckjVy/JHhlbmXqgGqkvtZ7erCIEsP7/GcMk0L93T/qEen+KjQBupo8a0xuwU5w8p
f8RPhphT/flNv2kPYq6An/ry3v8YLMLK6hSnpPCdFNuMJGtl//7cohaTc/czSGuWScmt22AmoCDe
t6VH242wnaSAGBu/xJyOhzuiLx6AD8Kkf7WnTMHZL25Li1uVF457gNeDRr2eGGvWSysWUUGbP41M
y5knP7EL+dI3ciSNaNR6XtRw2/LsF1XKgK6e9YOC8LG+QSM2zcoo98ACWWsNy8kOMSXFAW7I5HpM
HC1qR2riMdpZULxol//nXYfvoUX0QkxvLvtqjd3TLXmbe0xYPoLIBi7GTlKnTPccontFt82VCBu9
jGk+/zfbTKVefLT9L69OTSE5Ee0gS/1F23GtIqfp4FdC/HAXXr7Y5zTlIMWc+UJ1gUhu2bRLNcah
cE93lY+5kopukg/NBeSRtjQIUaUT7VfDgujSeGPO8W0vWP+Ha1IvUhAL60NMcz2nToOtcz6gr9uZ
kReWgbZL0035Ov4Sac6N3Mr8lKdRtNMpCmG49qJH+W3plogx2mnyJLpCaTF3uQqy74hdm/FOdqQS
pbUdEfyk2P06Wxs3jFtRi7ObXpBrXbgdRRA5KmACncHDLdYmDRCfhtWNiix11/lh5lJyAISBBvFY
TZ0Q79B7kl0c4NS/04uieh0B+RRjPYvlQL5dbdeMz/St9ITIokhs+i9uiaw+cA+gLmow107VMQU7
g9R60q8OyY7pFVlD8vPSaO55ib8Nqi4QVrM4iwrWgifOJ5LgAcT5PpgHF7I21R1k1zZf4W+o7u22
WIuIRcv7bONJ8aMs/A4hJXGWaHD+imsRHwzlpAB61mgogig9UsITC9/txyMkRUvug/5LYskPTunm
tx+/8+T8EkE/lmF6jLCHptuK46m/IL9i/iSmSUF/jLIGQhu+oWDx96lSYc8EIVLskDMC6oQyVrKM
1RWPCVNB6qHNqRxiAyGOE3BlD2WhxHeI4nzFt0B+iIQVRt+J6UVRzv2mAPEmlYQeEb6O+Fx+NYg5
KWNv7eyHfw5E0wIVhHF9Qx/YODtpwx1Y4aA+Ckf+R3nfQ1an6ora/KLNgSLAaPxW02OxogBrXEJB
OOLrRzfn4XCOOVRNG/tbvq8zVJ7spXNrXE5rNckFkGDpOWXXfpO/u+cJEPtp2GbH5EPOtV0nzJes
LhFm6rOuYGaYV49yqcDb8jTL4UIR/6Fd4x5iGXDb14ydyKGkJfp8Ew4iu0K8SnOn37OuEPOfUZt2
Iqs5KzhaF+2PZkn4S3YtkeYWYwphT+l8j5urJFib8XGBzpAe8ffUC9CLi1BbUn6mlU49bN+KNDek
u6BYirEOZSLEr8zVqrpmClbxpJAMbg0cKkLn52uDQH8mHbooSCzKA/PCLNzPPXZOvu8j0f8tANda
3iTdOeZfcGosS8UfuS50O13/toHuqAhtCUWnOA0RDNNruogtIndLjs69xlT0sU40gqJzSdYxmabq
YhwsHKZPh08N92m2cYy9TmwqyrbapREqVFEPMdyzUCXoHfllzO6Lojmek2ijyax81bzz1YuJeOnF
ZPd5r7O7UMwvgkOFCh+9J2zTR/aal+SOe8a38Y1Giym44pHCETZvEWgzAUPqZOSCuPG/Zbr+3JQ5
Z5K6Vt233/2K1SEkiPRfPdtp9ArlxL8EVQpJYjXqiopE4kHKS9kc6ktLEdyJ6Hml2iukI0GjPFnT
SXGncg0AEU+x+9lKqdXdcCzQxbV+dqGDXG6WXiOGooQWZh6fPiDfoN31e9NjQQbvcpd0SqjQApU9
ey2H6ps8t/pOuw6BTrjFXW1nvByhd0caI8g6Z86cS48eNfqlmMQWLk83NQoaJcJvPrVVdUtvYaAG
vCsqbB5Tru4INCJKaMXhVaEWZ+dPuBbdArkW4d97JrcwXWfhcnpO+uZc/1RQ8mn4J7fEoX1n/UOn
kIQVheaeTRH9DeeQm90ZaRIakKnZTJ1tuk008LhFUtPRwD1JggZjGnkwO6oGsd1iutfx4iBu/wKn
ZWP1jObYzoLEOCnNlqqZTDy9hGvCxAZGzVzxSnEvca3ZSFlf5m3AYVoyT61HbQ2bwXzJvZLXQf3D
2EY/CEKYjUUzAipufGzilefi+Pk4FOZ8LHNC87k6HEo5Svb1l00Cj7kr2ETYKObhpjJWWsyPm/9k
MqEw2ZVcgRRLfegc32t+u37aSncqR2TF68G2Pb4P7/UQ++y07OvqNKpZv8jGZ8Rq/6uyzaXAJ8vI
nHdcE96e04Wov9lGob8IBwSsHZGLVrQpy+XQXFMkjvBsSADxJVJyAa9+kEefQCZswQvNsPK1isSX
FT9AxjntOp01YE7RwHWveHVZlwdlWUXsz9YvxyRlDGQL35XW+7yx3C9idI54NK5vX3+MB5Z/IO4V
tzFYDjd2GgM12ijxOUA6F5+7zJEvOaVu8ZYSNC0hgKWgBX6M+BV7iHiqOLJr7B/4TkYkmKi/lM2I
okS6Rt1ODBpfu0ol278CI9aSyUVVDEUt5GDwx/U4oU9Syv0ncIJS0VQma1oXySlXUM/IxGnAnDqV
4S5JnaLgqQ6e5bJC+kL7ruwNiEAT9qopfUN4kNKUf3a9SQt2Ua/7zNeAUz+OypoEnUi28jUOqQij
yZgWhuTQhEHFZDKzzFXUOYA6qsfivBh4WfU7lw8fLJN2/wsC235WFMdogs/uosBKRa+ptLa0jSnu
MOJLA4mPN+Hb0V+WGiT6Rvyja+D1x8XFRm+Ce18wvn9+aYAdqZshR4Ac0+KRXVr0divO73/sHTzm
lIKIC6pm5iUdzu634xAmhvG9hioPTjP0t/6Sr4V0788KtEngqgH/qZm+98qJK0/6RZlZXLtyW/Lx
dG+XYDitcTOypn2Fhm+Hi/V5iLxTw1vh0WeH9oc1nToA8e+9Cvkf0spkdh291yWXaG60OhYoIgDn
OhE5Gxla9ZLcKfB4U3/zWgLhuMN0sbNLi4GOnmwKr5ADykGUFjnogiIpzhH8BQg6yYcYHDRBO0Gz
MbhfaVEx0J/1qxdAfw+vgy4MOgBM3oBSt8QRzn/7TAM9ssdiowjI2AGMUV1SVilry4YIA4oQXrIn
lsEIVCu7/CaEnqo0AYJwZs2hWl2FlnWGQg358kEIdQrblUMCEPN8zzpvFWdVwpRHbNxiEppwimas
3khTwWgqDucFN3xybBmOFq+r/nayWxwopxRwkYEIiTB1OUtJ3Yz71C/aBag09LhFSH3aBCXRaLpN
/mQD2efpxw9FqBBcNt7h4vv9iIg2fpM2QInIUYa1AWf9Rs/hJvC8Lm1vk07GFyn50Ddvtl680DCe
qMco1sGm/kTO2lhLTxHAUHDdkKQ5bfGAU68fkiw9DgLexfCbRDxa6HT8z6CJoFWdRKC008RB2G9B
lttwMZ3HkdcOh3EEIGEQmvpiSNlHt0OYYAo3xg7rv15u2BBVYr3/vSGqPPo3X/jz57glVzjMQYHH
PVesqk+DWhoUM+YftO6Ic4bWHjkcXf5Sqfi9CBxkImvSp3QVAl/2dMuwjXzz5MeGq7/812VMCE8x
H9QwkvzFSzUnJZ1nkxiEAEsLMTyRierZj0kvY56aZgbCHMw6YPoaF5ZKRN7c3CpHmiNN7L9f1TmD
TzAUMEdAAN2h1xAQh2iY6QsjvMCNxBsnW428pIc9AIWYKz7bKqWtJXyBTUybxDjFkb4hrEK3xh/C
oEHpU4ceX9KTpvFPxUOy4tRvL+o02jDcRQnOpiPJgsw9abSsAKJbUEN0gX56S7cj4A79JH1P8xA7
lV38Evb18RJWa9SK9AvOOXGf8M4FiQpOci8Gp61XwtKElgWafK2VLVgTL1G/ULFKOkNs0097EIks
lnaZOFVNc/OQCGNI87/wfxcJXe5AauigRx6wWraHlydWx8Igg9+VjnRV9jTITZaGT4MOfPF+e08g
2UFZ8csxa3xwW8bf9DRZ6tMTnxbDGtExnCyS+7/4f0T6O/BuE/ZCGJXL8PsSFtoviT6Mza+nb/32
aNYt7inYQijAxi1ii3O9vpTzsLDqvwZQE4sX6w9G1Gm+Tqqv0CTniK/TUpfEofTLvVk4LUkQpJks
oj+wWUhF83bhr/c0oHNT7FHT6RaYBX1ZKV1BK14NaSuBrEPsIlRAISFSlaJ+Q1M9mRwVe1Q8qcXw
zXLrcMwDAWo3YqvaIMGSl9Ckzc2CRKtYxjth7kzJPLUNj8PxrzkSxTPgmjxIui8eiH3iugeIyxxV
8cRhy7evPIlxsJrUeZ+IizJ/kEuhZ2m9bP8iK+kkCfd25PunYsPOr/HnypzEuSJRg7MwjxL0leHy
pxDxKHDYUQrEtwDEwGkQG3ZIpQYtBS//Q+kYs3q8IE4QOSmI3kHfxePUASnGW9BUPl/WUb5dOMP2
S2x3PNm46oled6RbVHqAOkxMTG2z7IoUZ8SIt2b4jnsb72UKvpVMzV8gr+0PL3xrS/3ifebd7Kch
ouk8KIoIDfnkzLNl06q//kDf9YJMXm7LCSv5vL5Zrv8qNzkmDNwZl8o8ccST0N8BJs1orctBYVv8
U914wuyh2NT3gIlrOIFm+NIpHp5P/VVoaitHOL3It2aT0YJSWPLWv8H/Xa69vgj4Za3wkJM8dJSQ
NPMOkPfXWBCd/CFEQ8RnuFnF7hwamK5xe6VtlM7Rp4K7nJ5C/zVCsB0p5OTS1aBmMT8+Jmh3hJmd
OrjBbIhUy3CR+qyky5ctWOIGwDRQz+QelQf4Jj4E28c60e5Fkmawl5C6xepjMuV5gCKMxXsBP0pt
qSj2biEhasvkau7IxmTH/Pv+/w5LNoAbpMWUJLrm859158v/EniZC2/4N73b3XDia5zsyU62FTK7
/or4UZwUqsGcr0mdQc0wLj5Oou7JQV7gTAmBEh3GWTEY9wnJfoiF5Vs8VYP7YrQG163T46iuJYTh
MKH5udZ8gbhKaJunhbT1Vfjx4H92Ifg8Dn9fhP4iixZcfcm7CoCz7lEY8QOxc2fBNGdJ4FSnENYC
mdPjky1NurMJELVy0v1qD/Hic1zC4eQD4RGL9/eMcAeMfLvY/ZO4WCTE4vSckpP+Vg7gSPSgq79j
MJKxRkcYhVuP1/Mf9blR7XA2s+vEL4/Pi//5Vhf0Lzc/B5TTZOOW3kfxK+a6OPB7SpyQhL03w3tN
DY+sOD0L+Q1dMWvFnXIgjaYplfwIAtqX7doPg553M5pnP5yAMyL9rsNWGXcNzOoPLwFVqbydRu7y
mwNFwXIj3XzOx4NS2yGqMWz0kDXzMSCyftrGvlkj3uQMY8U4K6wt/1p996wWP6L9QtpAFDH0jtVt
GRqZbWSy4z9+K29704IPF54r1m5US6xlGiqdEzwBzDsVEhZctQSUxl8LzxHR39DKfnhO/kyCMh7M
xDwRuf9CmYxRwUSPvmRbR0BGXCA6ry90AAa9rIhIDoqyePuEeX4VFrG54UXAPlY6IDOKpxiOsixu
WraiHqf9nhH1pjm0YH6oY6Cvj+hohqbthysKFy4mUwKaOMYDPgUy0pJpjr3SRdZOYawIDDzIFCom
9tLLEr8JysMWw2dLvmJ6yuW/AlXqyPTItTjOKbfsEpqK5x+4sjiGMuW6t4Z2Id8/6mEMnrxQ93hF
fjfAjNaxCC0YKOeze04Y85SGgXilAhO+5OaXpi0/7dnkRmn0Ex91SEAPQIsllysf6QyqKMSjvUr7
OTw5jJywYOqZU6qT6+uInJ3elchx9bZYE/231+/yO95O6AebE/2jWAZdAg7QeiiR3OaIb5Nybe7N
BRGHdxTq+F752Hck4r1XhJ2gomNLx2UabnMerQ8n845LlZlowCCnkt/0dOXuPgiB/IGhIFKLemIQ
ZGq9qgtZjKT8Ei4XrluGQuYu2vtexG+VSyZjeskYfYSXz/02I0KQ2Flu/Ne6QiOnz7wX8b38hbPg
8bJWV24TzIsrzmg4vXnpmfLG2DDVk7HJ4pIdmcu6dh+rdmgco3eCEvL8anbwNSNb8rB7TwFn27wQ
HUEnfCOQ4ouQ0AMLj9lOjkcuxDe5edvBciQIrKuZMFc9U7RbDtwP2XVUWfKHoXDIqYpGi+jkGKY0
CgS/KI37oBpokP9cdUs2nLG7hCUZ7pP7UvunXJ7+J7Tje7ExEEBlc9iDzv1wQs/pWO4c5gWIlwSD
/xIBA9WsMYw+CDDCjgiEF9lAZJFroy+C2O6Z7UqbYWwczuiafPn7rV+4fp6RpVJy+14gneioxM52
pFuwCc24amifQHmjsjDJuLumhkkVZ60by1Z/AZHWty/iKPjE/QpTpFthZCd/PnYU3KWgZPhGEXPp
VnPl2JKAX9DGYsxqPLyN+gX5/FLbZqIH6AM2Tmnkp/UseU/mGmykbBApFERwQvVO+xWz9QTshw4H
o3Xs4JF5pRlYPGWxeP623j5cfCaeH7l8oNJIdQjzgAJ7rlEGkYXwAMnqjHNpHJUjg7z5weA+F8Or
0u7frZd29i/ipW2GumZC6fv2/KGVjpoTYwOgzJ3b/ev+hQtymhUKzqmImJu3bgwkgiz1G8HURRAu
lvm5HC4Q7inf2w0HVfKA6WL5inDM1/j43fanyX+YaNhp+c7K5Vu8gLBIOTv8Xb3K8QFTmIK2AGYJ
dC+yekYdQqdECgKAoxEvx60lb/RVTIj5k9TJjXjAOcpizHjShd64p3+Dp1xecCgaAiwwbiwHuRXX
GtGJHNNa7RP4rLaHKr5rqJI5luJzzbgN1WC202UqEORAe1S3gNohWn9XfTZK7qh0O2w7hRCOBXtj
XX4V7HqMWKzy4UHU0K84EERojd3nH8dXckdw9ac/hK0YLDnC9XNubmfvFT9cmLsy0mc2E37FvWfM
rCo+sMU9syubk3kbvUV1JlERgVRleUSE61hR/4l7sTmIqa8B7sdUr5+YlqbH+i9zoKVCUgTxDnzI
YP1Cx4Mgq+NUYgSCJk8bt8fKfSqNGwOegJJ6IFmf9oL3lhJoPlUmyZw2sIU0LLveLW3tF+6rVsi1
qzcpRwkzJbwqcajgVjzUELImA77DGo8dEz/PnZBvdlmGTnbKpWGrTAfqXehW0Bc1Yd80JZn8YFOI
LMtK++FrgE1bSU+mxjU05pjT5TR/X3OqpBg5FItaNxRH1RY/85MiZf4OgMxNv9d+2yUbrLhE8Wv9
fZo1a9HP60041Xqk98bidtEwEfvjyLXMXsaYhOaAd/4N2d+h/kZqSe2NNS7kPXC5jAecimplmxlw
YfQh3DioFL8wtuYK3faT/Gr2UcoYU9skywEcuwvMgmWIyWcxfmmwy0SlZitmxWbFAEPTLv+37PkE
wRAmqoCTmQ35Ca7Ur97mn6JsZNmTQM+qsmF08986quLzBD6KjCZ7nPSZU+yVcwQ1VP49H7nsFHzL
PQ/Jmi9K5ZoHHNkyxL5POoyW5tCCDONRosbmMrwq2xi6ZFxHnJbGn8Y9xtyOUyDejfrtjcz8t39P
pZLFmrfRoNaYpKUQ1pe01YjHooN6DUz1xOVV2C918b6PENsassBjSCUEdC3cYbqwaOEgUobfyntt
hxe42W5WeeV2UksgvfhLiSLE9M+wYPwZSTDS0qv+GusXEdumNcISnNDIJbhmiFs46hAgWhR4HkdG
GrTRKmn35KkgAUnJ9MPrQ46qx6tAvsgCzFv/bbFnJXAXqCLps3BUL123eF279Uf6JXFC90GgKrfU
gChip1GPDJ1ITJ5sYzazLI3yXeQnDu6gZDk2G51DOR1d7h4zP0i3Bk1XUpHmxFc/T+LUy/+J2T6v
VnUKzWZhZ39gIItYUciSItAcaWCMDeIrJDr9Z5YhhuO9ouBU+UZCVPU+nHI/c2fdTuvWUpJN9xQi
fI1uV8SXPJ/CIVFwwFQYAnx+eO6uCVYkfLJflqalIa6xW22V0otpAYuBpH6JDhZGfgBeM4WSxUWz
1u+UOP0qkCmPOrbkB3LDvrbVxyDsDIhaAklYIHmdXlepWpvEMcSL5nUysECm0aaLsVB7b4SmyPW/
J3i0sZJjZpESoK9N7asbPGAzQ3d0SkHAijIv4iDcJQl6GzAbS3vN3/Fa+UepU3l6xdsPNB4t8yiG
L3xeOt6PaZzeDTqbNFD0RLpBt0HmLWDbJIdlhnMT094ahK2NbyoiAGBwfc/TEMlQYsgBOvgp7JoM
ms9uM+Pt5g86j8MB+O2p3FvGPm0HeZkkW7X709pJCu8IdDzv+PCJgsAXe4t+GBrrgONATm4tSSTj
dcap4hGZlSeUGQA9BYY+jyUHvKJFj0/bNIfCc8vdZFrCCewykz0ow5Dp8fgxD7NZwBmrB2nQkMla
ePopPFBTIaFjChAlB3ze4Z1dMvmCQgSAPxs48izjh/r0/yg7jyXHtSzL/kpajhvW0KKssgcQBLWW
PqG5IghNAoQgvr4WoiYv3MPCrdMsX0ZGxHOQwMUV5+y9NkaWfUYpfIIOotLGsHVvLs14mvjned9B
eZNG5ETTfI9A4puDZgKnL4rG0YuwJEAhU+ZF2oJgCWiAYwtm5mB7jxsuTo+WejDYAAmR38EGIBv9
Nqksnmzrajt0SBzhnnslobs3YKVUiXElWC9wKAc0tjX897/+7//77/f2v4LPfJknzyDP/pVVpI2G
2aP8z78N69//uv3vb48+/vNv0zQlRTUkVbFMWTEVyRL58/fXdZgF/G3p/9zbWDc7y3isqJAmU4xA
INaw6jyOZG8+rqhksbM/fIXAsyH1BkRGxYxJgaBiKpVXUGU9dZmkeR3/UAn9nb2wjzSaGhIUkpWq
boXbqYMsqwHp6+mUYLXgIvUKe2SR9Jpg+5kPPwJcC6EzWp6nOjZK2D1n5L0px6UJ8eI2PintFZB8
PqwgihF7Nr3tz0Ps/ZX1aQAIgQRS757auuXnxo8j8hGWVgoT9envN0syfrhZ8pebVd7T+Bx15arh
AIWXCOrIyWJ22cEjAbmN9t42yMt9su+0uxkW7kxz/v4RZPOPH8EwFVWWZEkT++f5j+fVVWZ2FdWA
PIkL4SAF+LRwoJhrkWrKWwawcWRQWKIv3eFMO8kbBtyT4K73+ChpbkdTCyECGTXKslfgEA0ZvUsf
f/+Epv73Tyh9HVF6aRa6+Iz6fmVTsBK4HbpfhMH0zOmbEmJ8RL5WHJ/GhqZWh+XCHFmDcjailsWK
WxxK5KTBWGSnHtarFmXeTRufp6Bc7xFx5mQIILFnCqaLTvYBKG9ghOkR9RDkKLHHL2XFgNwA2jYF
TTqmttEDKTSUEU8/UPev8vF1Zkq7CIIvS9zkMbBwVCTIi862ur65bJAoesZvZjSjuoEKHGUVChB9
HrgRRENpUPcBRXMEubjDpXLx97un9kPot/dR0yxDEXXJsDRNUrQvQ6yyRL2sC6HZmqvzSrxkU1pq
wXwf2a+1t4ttk4wIO1ijFRiFNkyVF4KKcOv60qX1kK4OKXK5FA38AOspBPtBNU1HmnOpfhiG0k8f
U/l9GF7DOAusWsu3JHRdqD4Otp/NwFpd168/DCdF+3pDTFWRZNnUTVHXDVnsh9s/Bnyhy0F6b5/y
du9a9stsL/qT2WyguAwXY62PPluqQY7teOPhxjqtnjbWi4s7+ftTkb993f5DaIphScyRsqqrXz5E
YZXPe/WQt7PjrHMXg4EfO++Ftzx5HIBWQ3rHP1yw/4G/DQNTVRVFM3SdC0qi+eWC4i1vElnTpa0w
meR2L64ZLCR7G9hr3V36GMpP3sPZDFf7H677hy9qiIZoirIoarIoSb9/UTEU1HNi1fI2tt1Fsdhe
F2s/sf3pfD6mhIQ542J6qx/urvRtDTJVq/+irEGyZkrmlxmjELpWawM52bIBncLctd7zOaXNoeBk
Q2yHKDwxUGBRRNZBz938YSyr32Z1Lm+IsqEZlq7KsvJlSjVaI1aqgIdLkLfXoE3aFa4bhfbRNf3Z
gDGG34iAiMAere21v8TGuJ96c9n2vHfwNv4Jt9T85I2d1V6x//8fxz8/mvrlcQhPQmD0OFS2jHmS
w+wR/ttPf2p7893w6g3dnx6F3P/AL+OOC+qSpViKKTLWf3/+z3tzf0bWVdne3AlatxF53/bg7gz8
zj+Qn+cV9nDz06D7vqzyAExVlCzdkgzd0L9cVKz0OG0bod5iabe3pCK5b5aHNdyvBmP27xgpzt5P
M5j8h3nlt4t+mcHKW1mI10iUt0//ODMGL6E9GF3dkV8MebBzaLZjh7Pz5If9ltqP5a832NQUSxXZ
efGO9YPxH9NZUktP2QojZbs/ztAV0B417IbokJfOFewRL3hrL+WRj8Fz6jGnfdBqtYe4vl+d3Wby
0+P+tRb//mk0tn2yKRmappuW/GVyTfj+96QjVYmztnd34FCScsK2OPnhHZO+bVv4zobKJXjCosRL
/vvXbtUAyHeUP7d3j6E8grLK9O35U77V056sfnhtvm1B+jtsKLqh9LMo+9vfr5ZIanGrTOm5nRxL
7ziYZe6AK66pSU7EkX84nYZPym+rFR2Vwd8vbWjfJrN+Q62a/WzSz95fN2hWomm5mcTiEoI0hZOR
skApC+70tVmrO/GCPrM4nj9Ryl93LYZfm05D3yQClVzY6DPob13bCeWXdpr7yrwlWXlAOVN6ry6y
4RbEsb09D6JhZzNcFYiBp9HoZi3QMFTIbP7XXYXn7YIRgcpKSbjWg2aRHbw9UOBqNodd9eV+aXtD
2IbCQMfDRiUr4TamtQ1hxG57h8j5RdpQFrEKj1I1opX8QtUTJQv1yAVdDVQg2OxzuAN7PihF3Ix+
8QvN9KK249ZF2UN79ln2Aopqxjm9OZ2X9ErRIVLjp64f7B5v9ZD9GtSjJR5gVMgSZsYX64BmUQVf
g8a5T5ih+h5AviZMxHJQKWUfz1+pOC1GNwg0tjZ97unQhReEJpEwwD1HDXcRvj6m+Vqw7PQSTenk
orNCWhJjo6BzGNrCprqc47Hy7CsyRzZXFC7bAmhHLwYw3jGoddTnTqEFZmeAIAl5F2JHgoEAundT
ujnpOHLR/a0eGTp8KmCwDFzSXUzkAXcwUvQX7JLNN36Ax/pxdWmd03QAZsmfPnNHwdlPoS6cIWkQ
YcTsE9rVO5h20JRrydP7Jg3mV+4Z0oeefcohqGnsT9LoOZKrhM7gU8NadiNUhzK3TbsB9gYjJx4U
SJQtok5tDa2JbmdblAvmJR3mK07zICy4/cje4b60dOXvu/qNT21BM3rimVqDiSCiEqXFJT4VIJCJ
2nhF6k46BMca1uD0jJnNGOPRA7p4d2BOkEctgEIsBhhFITRbYC9SPKbBFLHbe2mBc6louoHUF91n
MlXYRm+VJ1vWYninzmeAlIJZbew6X+brINzCBCbYOMZhIz3QpTyo7eKuh98/AWUGgJcw4AK1KPmF
tH0b+8ZAHVI7kvCCGzRPexBa0vU5N1k4MFCLoEi8eak8eWBdbR2d3ydbTyB/qMf+1WeXX4fxPBwr
hyeY3ImCH2vFDb4Zs+tRSJ3iQ6c9+vCer2UHGgW5hFu7moQ/ltiZIaFOpeSbCCmIo2ELTEeW3KbK
kcAYE9Y7T++vPPKCg8/B2kG0iugjAYnhlWILD9g/dc8b7i1+ZA3CcjmEStAK3pX2MyVHPJM8x2TT
QYZ6Iq0kMMmDtCIHPr5w69kfhxOStniqHQVcwY6RgYDQQqdyhLUHzENEk76t3zqpR7cGcIcQHZzI
FTxvrZc2Rftj6++1OFIueurEJ+jLgq95CkIUXAAg6Wjo3GxxIZOeur2RLPMSocoMIFzx2FyZfzKQ
qLCAin3Qt7PBCDzoMcMk1XkONqn0kJNDdGAvmVe8PFYmTExAqbQJ0aNfQbnQGSGS2iGp6CrNav7u
kti7G1XYmfqGcjPRHcq5VyBzkxtp4ZNs9fikyKdtqHwhUaElxHSTT4IFDaZiFwpuL5o4UbehIgOG
GmWMRXjj42hM4R/eZ/JM+HjMiBlbdCf+RRqX5JtRbiWfmBaFDguSbwcEFuth34Dsux248PjZUPDR
Pz7oLGuCr1BAp0PTeLTYqCs3vEL0albNpvmQPh8rDqHMy2/8IY2wvgePWetNWeZYSe37m/hmHmoI
vBN8DvUsQffuSFiI4fzUHjMyolfMOPzU3uohINnpk501NNEfmLiV1wxlC8dnWFkVS4MbtfQMHO5Y
j4rTB8SXzxvkUWjxEeG8A9WXUMeYF7xUyosy4w0i5UCkm7Y139lCG/sQifG23TPWQOJ0oHKW9d4c
0hfET55LNgYkJEnZToABCKSJVgm2moNItyAHCs8SwWBmwN9oWnAvyZoaXqGE2Vq/bKCZky80tQlt
ExP3DpyFLjQcbbd4p+UtfbAQceOvn4IM6c3GPSf7STQNDTe9dB+siLCpY9I47fSd+k00FrbUpK7+
zU/G2MFn+Lu3OgIQ3NTliMN6D3RqXYM/tByV8du68jQqHIlCJ89geYPNQ+dmc0MCwGPxuC3QTTDH
47rSfO4lwoPbizzB5Mx1ufvtHPHc2bSDo7TjS6OQcw3qo3ebfwbqSFCA9eDZ54ajrcV2MJUHz2lE
kpSd7G67v28jlG/7pX4XwZ5MtixZVfjF7zuYMpekXLSaaEVJZ6WCyg58FGfUCI80MjPNE2w3G4Sr
8yneyUtpVZ6gX4nLZqm86At90/q8E+K0GAM+uDRTfSEfrxSWKQr8kgf9/bN+Oz5JqqyyhdQsjJIW
x+TfPyq7d1m+Z0YwR6KVhrMZkOJH6lMJ/ftlfh09f9urfrnOl1tiBOf0VlZch7c8wq7SMq2HnZ+2
UJ1mqjlKFTck7rQSTn+/sGz2R4GvV6YYY2qqprNl1758w7rtTDO6xc0mZDuRYNOw2Yfd2IVckDzr
8bAqB8jP0JJkS2TUaGPoZVMVocWP3hYAKkvU1tgy5M3aZcPC/ki/3LYIJ27TBz6zIy1DX/eLqU5W
t4vJjo0Bux8ElyzKF2UZH8wX9i/oT5DipsgXgPQkA5PFlNPZGknKSmRXwNbjsaj27HKkxMENsL/v
wQN8RHR/PhGHLuVXdjAUj1BqHEWMOtR14WoBkOq1c6CT/I7eaQMVg+wIYr97jSWiK+Q7Fo43qtII
YlilL0iOzfwX5g/YMxMX1mv6ALVHea4Cw3gpLiEoMW1SYI1DaowCYltfbq9kNfjEKxGrgGzajXCX
T5QJH1mZCGsmKBI3gN5S+odAHA9qUAhsV7nNF3UDjZ3X12Af1yeYAGtkcWRyu3FsklzkGqgpq6Py
UrAEQYdalDgEAYnj1CNpQIYK1rjQE2+v5yM148AjJYTL8FMMA/Gcx3oE6NzkYjDEWeRZH6xfbAq6
9RtQfSAMuZal0SclxsO7Y24OKQ1Q96ZNY+dv6Zu8Tnb3N3Nn0XPB+Uqx7oAPm7g4lLKolRfVsldo
oIF+R+rG5Aruof40TvQdrqtq030+kNCBltikp2L1aHGQ2vIBhBqNIyYc5hagMdgY5aP8XryKfBRk
+hdm+tsF2M4lOSSH6/p8MLF62+KB9UM84PznOdDk5GYRTdb0UpP6XZ0RtFsdzm8QBZRXuj3BB0x1
VmnmBWbclo0PDF4W9uCnEsa3igKvramJhsn/KKb29cBr3WGPdV1LJWu4R1FmD4BvOCNYeP7U9+Ll
eOcM3b+/sN9PtRKlK5PDl2RphmT8Kin+44wdW0/tbohWPM+TcWb51mPUhk+0lDPp+aJoEJ5y4Ik/
nDl/FWZ/nyQ0mTOnpCsyBTQOub9Pg40e3S39JgTzEpHqmYDqtfncIdI11E3NRHWGY8Bp4xbVg0Ks
T6nerov2SUelxmth9SufSBCAhr5SgJTNVBE+SW9CfR9XMMtm3U2m1RZMdPrRppBvDK1aPOJhgnCl
jThMNE6evZQsaanJeapUUqhv2rBQw0lWczixtrqYgxV8YfsoQXvFIfAcieIyuPP2VIcGdIQqj/7+
GH6tUd/uiCUqqiJS09HEL9Nmoqe5YGlmPDc4/RQ2pb1xS6X/OXv2zNs7Bx64eqfbxJhJqxA05nmR
T42Z5klr0pxcfM2esFehQNWUOgEP70lk9ECiuR8kzHio9cbVWBiK/nPc8L/U9OfWKVv1L85H/Pb3
r/J9NebZWophWKImihCtf3+2RHebud7c0m15qeYQtpjEsO68180PL4vy/WXRKAqJOn0dyzB07UvZ
92p0UhreH7iQSLFRPvIrxHgUd70n9aQG0H1mZbS0Cr/upqY5NcNZ1Y4Eth/Zi6T5Yjgv5JOsfyhp
D7t/BCvxdiLFrhRe6SekTBFSC9jT/GHkS99q1VTG//mhvyzM1fUcStXDDMASe+It2zxzP1ZvhF7q
DrygBvQlcYEiIiu1dTJs23UnEwHg/f0R6d9bEr8+hqHJsqVqqqJ+GW7XMhIK1QiTeS+vnOLgFD1E
IBoLJfp8zCHW8vqZ7BDeU9AIoc9g3h1wiFd38dqgjXR57q/HljDncJ3v01d11S5IaMsbCia0eSkt
KB838DJHbEpu4fdDkOPtOFmYSxML1nMffaRj2UGVPanm1a5BqZHMr6FfVtM7VBRSLPM1yVTxOMOU
/sIhEWGmwrb+A/8ifoQQ6Q6iN9nXiag6pvTM/e5K+8pBJnpVsZIMr4hUla1ARLM5vOGtbnG2Y8ty
qo7gJlx60zBYFfGUIN4WyAvlj3Igyqvijr/RZ6WvDTi2A8TQ/EDl44wFDyOaTVwrC744vBZEikww
WePtpPADBuPQH0lOAhFcsBjcapR46iRfqBOish2gK3izzbUwwANHA+Q5AUIb2MNyzBFkfJs+fWXB
7p6CBDLBRboHETh6emLvwbDe1T3Fi+QjHT42xgS0wCKh98dzQHbkGgM2Qb42UJcwoYiIclGcv7Iu
B1v1vWFr4JLPtoo9yX5QmMa05TyddoAW3DfH9WiBkNijAuA96JaAb0dKB7P+SHLhGv+Li37MsMNh
OQ8nGnIz+3GI6CJVc7IJPGPY82ijhTQMJ/FEG3bTblTOqlmxuC6AAY5vpxRD3LD8zDa0xJm2BPRf
82yoLmpH8CyHlEXqVB57Uhts6JJ4XuqoAX0DDsi2bqOS4v/DjHClMbsSccTB2QowddjE3zEKQQss
8rExIdZxmA0Ep3SRW237I/IMLF3wwXkPKAuN7zbrKUs1/GFqbh2LtXtH1gVwV+sP4hYaOmCALi4R
/7wk0XxizO+zs69zEQpnbuu8L9+0SeiF3nmUbMDR87m3bI4W3SSdkUGNdcOhFHVGo4lYiCpBXxOa
FntzkcylvX48v3djvi7dp5h4TWUFMVnesN7k43xlECDOiZp83Q2AWYVS39vjjbiviUryDrRLD+Pd
rtzRsA6GMcYY1AazcMCyg7e3nSKh9lMnG8DDmbfbehRtScmGGo2mddwNspHqdO5kvxA5wNp3jzCq
eejpLBEmaXk94Fd0sUSNch9B6FAgwaf1IczSGSxPDxCBB0IiIDSGVPCIRikED3Bdl/VYoGv9SuGp
fvabv/LdWqu5Q7pj81mdMJcM5KW4ad6Ti7IWl+CGPNqpA2mlrPAoXKiGsB01l7chCX6wOfgYyT4b
xp9PWvKv5qY5SvMMuKktPV1AtA8mIbrQrau8RrCn2UQaYNMn93IokEyeDmpp1VJnxZcj9EFMu1T9
kENCVAyfOFg18MrSC6A/4FvlaPFOyQ2krexaIzBjbCp0WG8UYDSoLQ9P1/1QXyTJXor2QAeBGUsq
RnyKBFdeM6OGqZZKvXyoC9ATDTJ9bnTE007v+kjvpnKzVJ978EcELXFIoiq8TxUgDTabU+Co8qAC
PHS8s8Xk3At+51QuqVbclzW7FY7OJG5K1/ENN0njpXfvDkYL+XZqN3BVyYaypZ8OZ9/PZpoiqWz4
NIsthiF+WTGbqmmUsNZZfKRxRr52bFWegC5RJ9lLlWd3DGrFiwGmlN0QZx4NC7p5HuUq71zXY2Ck
ZluEqGYd6zPF7pCTrPH3hYlV6HtLgM+oy3xMo28I6F8+oxW3xrmI7un2yXC7LzOWHHV1Ew+R9hmo
k0JhPcqoZ2DH6YqGPDyUR1dKT9FHkW21eCdVfoPzE7VzaN5sqT5IPWUYOiL7/XuvP+0YApzLEBdW
6STI9308+hU79SgMTo20a7O1/JgLAhvOVVzPTWH2vLlxTYi1U+/AA2n51BTXafNxs9Y5s/8NRF4F
kGQ0KqRlDS1XOz6S9ZV8FEwkOvk6HOaaZHS1xm0KD3yca9tWXsvFa9iNa3YZjTrR1M9r8JqolCOV
z2f6kYW79PlS8zqUBLKJ9VoNtlo1zrpJiNgdXTWahdJHxEKDgNwXcqISdSeRu0bG2SDWDnHCryed
NbA0fHTjOCMZvadz81Bzu3ptCbAe8fOKcsSyB5EEXTmZUjWWfur6cNmHeOpoqyhHdRVj31EA0D7W
+SV/7bAvY0R+7RX/aI0f5qgQZuYqDZ0A8rYTUwQfE1af4S+3fAW7JJLpabIVL7R06IFkga+uBHI9
5lK7oY0gdnDiSLGB0w3UTjAXccXYR9Odn4TrmlO1yfKvnDkbtoMymFExMb2nvqppwNyHVxZt1deC
nSiuEI/L7TplkxDRD8UWbl3KQ/WYg2NTAA9Ybtv4NaGX4ahriAdfUxiNsNdww+P8g0JpeEMsvxbM
WUsNUct5oDQsevF+g6vUPEnIKjc4RPhq2B/YMDQUmi1EkSucWAJoEyGcxw+ZhgJHwnBBo6miDcB0
T2BB6BQy2WRrEYN1u8HopRVjLC6hiccPigLJx/5d6rk0GBb4pwbBUVu175TJ2dFww6idN+YcWsmd
x2MR5baEPKZw0F3Qq+JO1PJBl3vZW4JRAfoXUH3TUXUq79uo3iiPU2atAVIBVOA3m+gQ5PNKmBL+
XsBuicy9Xkyura88nI4LoV2FSldSj7TDzlEGtxb2+aUYYebit/hG1Na4QkEfrltQDblfGCathf7e
70RyUzhLxyyt19tWej+rx5vBYQ0rcmKzrM6U/i0L1kY7kOTPsn15ZhPjPJaAXcMHpklCxUcIXo3o
pb6vgvIt4fClrjAmUIaup8kxnAvhtJheKWZMtQWF1YLxEQ7BnmEBzp3uU4859Riralq85Dd+k6Pj
NozGRJ0zkYMhTM6uSU12XKuLM2WKdEeUc9pPgVNBmHDgfFrMLMInMc73G2F0d/AGb5o+i3GqQ4RQ
l/yIijUAjwfcwGqp0YJ+K+UBS/kD2Wc+emK5wbOTcSKlLYxtCO/bq7Slc8L63lQEWJicH2VgOZkb
M0e5ZOmSXZa8qdY+fYnoiH1WVPLZJ9UrPs6DtbIesjPmtaahE+pDEklpehnXxTWZoeyq2ykbKzo0
ef5aqENLoSr0YLtFzyRN7QrCC/umAbU01N7jYiER1qOww7qN49g3WxqE2kKFy6zPAvzlnip8SiYg
Brxu/C29GarKRC12/DN9aZW3+gb9e6oNwaAEjmCOOVXxd4yWZE0qW5pfl46IT6qT3hqSeyV+PxLf
76trPb/fXnsji1NSNKkH6XkvNttzRqG9W9fyrnoseH+Ujho0vHycKWCb5lechVp5Sfp2kJIO22wP
eP5RvDXwn88eZ3FFmArlWhyFT7g5+KGUbI+CjV6g6d4bGqkDGUweJS9j3/HuQ6WllscfLhoaMQKP
kl0MVaEEZT+TSDUigTXxoOmSLXs7UAF/4GAWHQptRfsm0ZnK60NsrcPt7aUZnQcU7A7d2iJhldSm
XnZHao3lnsPJrdjoKHAFiuaYHzXYvlMZ6xC9yztldsIkQl+Rdrp1ac8Abt+jaHWm1NUcCdqappC7
5+2aIlstjitjpBBCXI77qIVi2AqsZcGrGLgg9itrdp2Hp8e+I01okCwl1QN4Nj8DQ3GQ8gHleuog
DV1p1bBXfXqAvemoITwnLqI0RoFM7IOKf0caX+VVziIaMqnhDuQvtBulcZtpKowb9b0LZtG+Gysr
6oFS+SZE47hg7mKdpQxB7sAgHrFDLMOdwJ7yNuMjB9ddhRKbDS8fCd8sSMOHk2RDsidufBq8OMwq
zZiIy3szgfTNfvxRTLTzUeA6NekJK3WXvtQHeSkUc8O51qywS0DWcfqaIRrW5cOVYJjzJM92ioIW
f8WvrWChfhBXe7+/RMDOcTKnHsZAgjeft1Wnu+3jYuJglR02uGkwpjUnvNBB7ZOYhcmVGHoMQ4Q1
IixpZpo5uDKWRY/67kY+z+QPmshiL4e0SnrBbNtUXPT17AbfpcEdDfh2/wQFGMUpgDl22uJRoF1k
MIpb7bXtPs142Z1PZePR9k71Ja8y/eyO3OJ8SmlCygFpBdNMAgx/HSO3Z9aoTE+5+4SJd8pQy4ZX
qlA1Wm0ZxGqjLhNziyFQfsxCafAQ6VNJAyId8vADpScTVUIiPclwah9NMLvrzhkbNcGqwaM/gSgf
zGFPSEyPpdZXXAGnERimIamGZ7nqWjbEJ5NY9GZ0PbsKUE0/63BR2qRPXDFFPdwbrb8H++CBSd3E
nCcZ8DWIaL3QNOY1E8fKy43Gt4gOHhNq89InLOBhqXkSgk8fN0bDf5tdCaC4V36leISfU3XRgZq2
fdKf9UmDjsoybV6T5Gq8SuGQ32kUr2MDcwQBz+aGfU4LqZXsCkJDKe/ASZzG9zGUvHgB3kkbdAta
nxeZib6gYYoywC4g0CKTyyluOMmqXqXUgxBc99OskhFVaMYvZGNYXJV6ImARdQ/0VK4x3IwKKAG0
T/AWDPqmLJL7cgCvqeV0ZPW/w0YeWf8RlwkZJoxfAU8BuRMxve6+W6lsQ8AChxt095stk6hJid17
TKFeMvkM7zDWON8vge/TDRkF7wo1d6P/LJw2ahz+Sq+CiBbiSML1w74A7C6lP/UYthwuBTIWpRkY
waQZxfRCWq/fmJKtjmClJC5hoL8U71jHwGq2kCX0EckCwf2AEbx4R7Lenhd1T/HmV/G0ASEsQRtZ
yLMWFgtEE9D3FFZbQlrZ3cZsc+yQV8+JD9WBqnwJtNHRdhJsx8l1zYygjOUt0woo3zvpZqhmjowS
lVbDkCI5xVz2O4QvvDwO0tU3agxzdqkNsB/Tr8EmXRIbCW6AGfejEFzge9GiOElrjne8x+QoGgQS
VBA/R09pZEzIJuAMH5ElTtgIht14GDIZU9ZFdMGEwwQRkFYjD41srjaARXA4rascB2TCBV6r6zwt
t3dtKiRDkX1oMDHbyVWeNcFSgH2vASQAuesxFGLx8BTnDEOQuN1ePZ4e5eARDIz6F1ZVpaPk4V5p
RrXJ2LGrjXDK36TNbSoDCurOg3T9vGBoO6nSPL+NpDMKfT8P3zhC6FwkezHVad0j56cWCDXe7xRM
gqvJM7HDvMMOVF0F8VqyHBDlsTiQ4B3Tzq0h6A00mS5Xnxh0XT3Y1fGvy7OgnD3LmVEOFLQzUf1G
9yU+v92udDGhYxn0um8wSZlBOSY90oOQHO7PDR8bxw3BCnDHK210po4iUTvd3tArlKUPQP9+gnMn
O8hcGN8pKNMP/f1xdbxqy6kFAUFEng/xG9msKTeWTgTCVgsud92/WmwmtmUwVaxpYSyhPRs0lNgF
0TIBQkiok+J3xb7VBpo0ssh12TBOaDPrEwDChe5AhuHNh2NPhc1rx7rslW/RvswH9JhQQCAmuAMF
P2+ePHUDAwuviQCyYtqQRQ/V3Z5Op6fpHA0uusTxfOzMh2gTnSH/Wbmr4SRyIGTbk/4fbIwwEqKa
sdmOjJ4OlgR7MtFsZisbUINb2ZOPyXA1XF0u5hstI3sHV3sMLqBxk2IgUs66uz5wZsfnvw/vkNme
M3bGGy61aeyh5X7gPBKS9c2aCcaijSgUoCdqZmYw7WCzQjccC/3mi7QtMz9G6jZ5vqro1T4JwkrF
w+18VBkNXcicmgleQucpTE22kkxf86zi0SGOksrXNFvweICHPaAg0OEo2QW4BsEcz4OgrXXcLhLm
aFBcQYoo7Xmyct+ShhILeOlW2ntdj3KWBBXz5lk7PuudGM2C68rcK6V7vZ/SYHWuXxuUUFEaYCHA
e1iutMc4bVc662mckv0E108DjShGJMBVjRf2EgdqfXy8jGm4QBQl5MDalXn4WCeMg4zfaQgzlS6J
KLlCaNoKCCO57/lR98ksshLZUKrMG4Is2UG1D5sXMdzmGaoc3ITinXOvMdV7aolBnjw8sY8MZZza
ZnaOViHhX37SQ5H5+1W8kuL3kHqMIiEXI3ZAiJaPeC8ru6zviPNYqeBp5jE1V1g8GMVl8QbePMlO
jYbTPqBGR9hI816rhyh+rwrf0JccmrQIoMtWjti+DqtkXiYjKSenesWBUsRoTsFBjlY1/rzuqIGa
1GCZsNf5ALUkkFeYRUsqWdiezYyIkkNUnfLwpPbewfPpqm1u8dJ8DqNmlRfQLqldBJ9G8Inq0Kon
tXQJnuuYJ/b3ysufyi6qJFu6YSI4pd3we9emVoqi00oZPDPF4oAET/v+Tl5FAabaVssfLqb8qQui
UoHSUe2LivnVSHXrqntlBvQ58SkrTi/uVZ3Z4r4qnTUjbUsIXu7YBHV63olTWWTPrTE5WPgp8YP/
JKj/U1FM1SXRkFQLS9dXSUZSlmkXl9dkA1fE9JP3m2hfCTyjj41cEfSd9tH80AT6Q4dM+ecVv9zr
syWm2tkKkg0yIAAW6S5k0M5pXv/YI5O+6020XtKLGUNFJPNNQQ0wJE2DqJPQxLsvqrPIfQwgvmMO
f7ZDSH+4kZqJzYq+NQPIUL40/gyzvt8e55wyHEshnTjHdFkLKFbPp5vC//twVf5wMVPTFRUZtmJp
KJd/H69NXUm5puPkrUXOa8FZ/VAezAHXaz4t7olryXgQJAKgDHU3y3BCnAlutUy6vbClaOALVec3
7K2uwLRUcxDc7tiuKI43oXtvWwyJ+qyrHlPpTpACaolzdJ5k+nOrKvtWxxRJlnuDOODv3+kPoh3u
3T++05fSZ6gbZ0W4yfmC6ossD1pCGhuIG05wov6GyOo6+PsF5W/6+v5hWbzx8q92rfXlgspT5omV
yZPXcDabXZ3B1l6/+1PPeY3sIcvfD5f70zOj6c/44LWn6/jlmd1lXcsN4YbSfD9ZlPaW1KPPNfqQ
4dRnjQ7d1Upa/nTNby9Ar243RdRIiiWJivbFLiNora48KywEBMzRDzmiORos3kbr0F8G/kHiy6Zb
yXFkezj82Ou7v3/j768EMihZ7V8Iriwjsv99lGZCJzZpaAAx2sKDwINVTCgHu08XsLBdToztD9f7
Nq/2l0JeptMVl7noF12FqD0s4ypiUeiTKjhw0sqqJ1R9PMt/ffjE9/00ZGW+wG+yhS8X7P/8n+qR
sil1DHo5t/c2qkdvHAfZEskA60AE/PDOy31T+m8X+zJ+ErEWA8FIGT8Tw57h8NluW3tkI850pt50
zvJwmWBx/uE7yj/d1C9viWxGnayd+8vOci6buXQPnBHJ1B5GpvHmag9Xq9X+hyf5bT3+cmO/NOhb
U4uMh4AHZOLi4FuPCAQ1PMw2m6Gr/PiS/PEpMkIVGckeZrYv31AMrMqECfrEZ/MCJG5LM3bNY8Q6
9fo6dNyP6w9PUvuTDAJzi6RzPcRH2rcuT/BMzlHTxNvK06kLrREH6F46rwnsHKVeDnPTLuko19vn
rJxBLBKJmxmXQV9CSTuAfY75mn3Ab0JwSqgWDdslok/EhAYIh/Io/XJXZCMiK8pLc8F8wfmH8r6y
DpGJV+yjIQaCqmsXNPSD1xqENWuGNOo+GrL0poWrbMCKokeKRQKB+mW5Ghqj3Ds75jpdEGRsK++A
sGEcoETAEwVBfW9sxDEfH2AUU0xLb2VdrVNSzYAiuDq4+A2FTuqg0s0LPs1l6d9ngvcYqyPDQV/m
UWG2061KQzr3gYZ5d5fzDZKjWTmgCufLoxKpIlWxaCh+qMtscN30GfA6nKL/4ey8mltF1jX8i1RF
DrdkkGRlpxvKUQFQRCDp15+nPbXPWEhlau+ai3GtWeOGpsMX3oDpPdL64A8griTFDAQ79WaK1Rlc
12MIoSQ8UXBY+otAgINO7o/J+RytmQljz440mIadh2VolK4aYnW1feRBsAEWf3kZ6/2OSyHiEiEY
haifmyXKDFy+aznyTEAbTjgIUqXE7deFcE864tv9BFrCO95GDjI2z/q3mTv5uHqEzqAAa3aN6BSu
/Hw2QxkKfsS3OULMApvr55IcBMR3lxsX+zyXRkSEl3WwgeUzM/sUG83cXzylkeHMQFW7SIjT7ogp
25bf+Zsamn1yoADR1RhbVhdxPZrq1CaOoBWf1VB2kzlaY4pj8ayLJ8p6eBEcIKV00broHYeSJwWL
xyzOptUjPkShgZSiYyfHAfIrJHIZ7eNOSJ20esz9ukt1KdzBF9473zsfO6EvO1aHs00Mw8hV+qPj
oP48MyNFCI+n46fR8RmrNh/4ekzv/oNCKvKHKDCYn9FsqEMCCF5qUCQT40MLJD4ckjvnKO8n+cNe
KFLjp7WLyEfdF/pXvBnOOkgo56NTX+p1wrNXhvSQmX7SA9fwXlJKSjXIEtWZUIJJ8hHpldI1IrSK
IuyO+d/1z/LIv95MpoW+G4JW+6BCzBMRChd7pGgbLvxVmL7VEKcol1P5jBB08uq47j0hV+keeX48
9niq3E0wv8TNAosR/xTQISrFp8Gg7xtqAmAXesj8etRa3RXcK6wG8IobpX1MTiVXn3Z6yyd5sHK/
rQihc/YVNXtEyJ6PDi6vge0d/G28G2vJOelM9j02lJ/OCJnPI+P1ceFvhvZ3+qy7OxDcQhS09dy/
gy+zFQmSLcERUYshjuhfd5tmr6xLXhIdPXsD8DLTePwFu5fgaCKC55X794mv3QnGbPjLqmHYxCxE
ZNfDZYquZtrSLh7oA9KoNQgT0HcYbZGkRI3g4NYzamd0E5D4Uyz8QxzkuFcdUuVgtYkoXdP/yL/r
Z5LyDQU9FO7o5hp0DlB281UlQFKszIROOPYvaIlIFb6jHmYjeDb9/SL3okreQIagzD9AyxrX9Fk/
repKRJX9vjcw3EE8jmFhP5RudOaqbAnwbvnQgEj/Ce0siNhaM8Q6bhe1rRmSNoaEHKE9Vb/Jz9pX
/VW+b98RFUPfHeVU1GtJRqCJSQ5Kv52WN5alm8gE4KwlKzAodcVkxTRu62K32lpytUn7nS67yKds
U8XgiOh8ji7e+Y1SMji4haM+HWp8E9GIA99TPdGMsq2gFEbwHn7R2VeBWRZCo5DDHIoOyKDTRCen
2XdL2b/ATgKOMaR6/2UiZzlAM5CyG8fubLlIdORz+tg/A3Cpe9gllSbkHp9+DMrgdKeopQ4MKCsD
uQ+G+dw7YAKXJxvQQepsIbq0Tqd2O8PFjBqtZ2/pxrlFV1jy8gOMG5gt5rQz3SwDixYKngAzc3ih
z/GCKutZDLEyhiBI0H6FtDJsrU3cSYxMEj1FNjRKBrpmNoL43THdSHKqSd3iTDdJxzzU6GuLLq1F
QOIbyk9Ls3/YhYf/fm1BK5ENHYIqwRGBdWNLzovO/CCv19N9cPS1ZIDMrwvY37O8oc/95oNMct46
4b4l4ryDyTZNxcSUEtwxzBazEVXvl9liox43wiSA4ACR/8OaKnq/XnZlQoijuvGOBisdWZ+WrXtb
mbgeuLF109rUc0sqIEomcAoxhsinxYP6bI2AQcept+sXM2SBRmdwXkuqn3P4VOf4+GkPsXN4KFqm
37zJ3WSA8LppWjLTYCjNA1gpLhto2KXUO8CTUnQkO5H5P+wxYLMVCtYk8gW1ZmBsndeVPRM/LTeJ
Ub3u5NGBmK/aFpFmoqt54dapZ8UcVc7F21bDxhr8QJ2a3Q1+RVQpVZqAFeLsezpVsxQbxn1+7mmJ
CoioXCFtCHZ8BeDmgOj6/NU6UpbLIhUSCMIz0T7L4nIrhN/nWJZb6NLtnqinoqZI03elE4Cml9Aq
gBYiDLRXUZEsgJMj83nRqQXXvRx6rUz52LSeNBQZFzzvurLQTtdf1lgmHyuofWrIOu8tZACDKc2C
LbQLfYUtd4FEzbmNwaPe3kO2Cf/c1FSL2pzZzNIPB3lbVbq6GijSS2E9749Q0gCjlmiircw3G/Mn
EwqndeIohdt8sohT8b870e46F/gK66Cwj/PA2FCqRopijzQZfmfWCgG8jMCJEu3hI8+6F2uAwQMm
fwet//civpNb2MDGVBu4PNco2fD1rlX22ipPL8UauRUJKCTi4pEVL0NsVwjp8tkqNMZ/j3ibIcq/
R1SbNHZDPZjaMs03DwZdme0uzkkNzDN0BuPrjATW1iy6ytECZ0TcdVjEsvWC9qdgFKcaqnsAgZCQ
P9P9RahQNoCCyBlS8BnOAyDvlPPJ//txfyKJqzz6+nF/jp9fgc1qk3bsVN7nUx4T1CLXlGk7BFZw
nmBJlYBmj24xXvr6AxSe3mmUv1fvyy9lqHzK6N4OoQtdcPtw1u/qA8DXzXRvTIpB/QT1ioTMhLrR
ch4qt5HY1fz+3A+/H9g45ku5OOTT7TMq49PF5/H7BDrt7BPyBFhOw0QihdgIci/yVr4Rrb7Uz78n
TRGlmr8mrXEmz2vZqspDB3nI9FWx8LVjfxspHNcy2MwDbbkNBkoG6X5mrvsygJb9qghrlPFzvL+V
HIU5koEijdfGcF5I/Qxu+uYdabX9qQay0Ba76vdnjD2MQIwhGz9H668ZU7fri6rsFp0RPdmpECsA
4H0craqHdB5no+XG7TysTx9q/antXmk3lYQh5zG+8Jo3PwdJHQO2wzGWntGzgpBb/1hBPJbjuaeD
rsPHeeOVI+EB+ghttVsvARk5KXjDF5UQXe2rGCXuAJ3Ef3+CO6GeWAb/vlQjIJdy87zOjoR61ivM
wFMv7x2+0W42sblEc89ZIIKQu0eFzDHL3eLD6BqCiPD3Q2g3hZmfzfP/D9HU31kaiC/ZRScdHRMF
tI5T+NWkArY3Qu1zd3AGHYx/wksRaPASH4NiltLqHpcbzgTAM4CPLkrEebR2O1+a80NeB/+yC3OU
p7A28x+MAEgRYm1l94ziVpl1aW7iJdDB4gZBi3HdGuPcOe5tYiqVo15H1E5rnJbatshUqRCcF+fd
irOwh869GbctyNvanZg27nKkRhRka5pdFnt9OG8qHE+mi1hJMKlzYToNUHiuYSGsvVWwjZAeQxIh
ixdvamKHkkcpKOTFW2re8t19bMiIuAhtFdSirm8HS16Z1e7Mg1A3out0OridMe5czgvbcyBRhc5D
RHTa7iQRODVPD9OyKIVyoWqG3QisTota2nZq+LhgMrarmZz2Dcymt7tEtdAYeNnskeN0cxXbY+/Q
1iv5mdubwW2aMixNWdZ+NJ1+HQbGJVtDokI2WgcyXx1obElfprQSoh5yRs6ACmE6ZElmafEEKxFK
LSaW/dxYtVw8P8X2vx6kMffnnVxWeplDDStwFoJwhFYzHF26oe+IkGcn18LYmEJV1r9Ibqd8NHae
TF8etoAU7vGI1QJBW4UNsQcVER6sUKyUItj2C2FXvefihK9PA5+LYR+oED6oi8BEX3kyjPVNsAVf
CZgfSxkJcUbROObtW46Hm+2k2LoBidsiS5EN5KGul5dxPkvyQpezB+0ARnCbzT/Wh1Nw0tOJmaZP
2vFrVe8CGxUNRRg310WYZ9ChU3sXLHVsiDuf2iYP82NKVHsCWoL//MLA/WOOmZVN4WWX9jqvO/PY
WymbxwutcjwApUQ70WwDaL47YkUDYkNF7XNrdUDuZCkCmvlklUlesUTIU8SQK6R7/37r234ub00X
Dp1FjXBdbW6qhZarWz0/zek7pCMAYAO1Cz1oRALT3/UrhPa4FEZymAbYIfdOySa++GV/218O5pND
N30wxhrq18rDMdlEfz+ZIq7lqyXHwWZpXICEsxIRYWPJXZarraqmoo7+TItLdlAmc0BxAmd2e72I
ChY3hmO0LHTl5pJgo3PtsgAUmyO1qUiwgMVm1spWniqv3edt3EdU6f0SxfbWjzvul+73HHfuJtAZ
TvSBgDwgh+y1dRBu3lxDNIsVaFsUSCRS5+uVqM9zPcs0rZ5iNRMdxvCO3PDiHqfbZB+OWmb55lBl
LGofJEq0mLWbPtcqVc95Xln1lEuQEJ9SDKmB4l6maFWGMoV2uHwUYyaAWGGkFzG2o7H1fsam7jze
ugiStGzDn6rP1WfXkGilF82rg2cwmgTjTb2qrbM6r5FmOwXUnZ0FSXunPz7O5okR76ixaw6U7iRz
9/4+3LoX1NlHefzNlgMZ9L2ZbEMqH1jxtIp73X4WuDcKamrUFTQUvhpBjGnY622h8FmQnnHLWBQU
Po7eAi3k77ZZuK2bUDX5NdZPpe7XwW/OFUU7Vdzt1C8S2v/pkDPCM5PSbYmKbhudjZEaUcR5dzkW
c4v5hrUegGDyw9pLdkOMocQGa/m6txeaGA3tO7JToXL5ky/8eq+6OnfkeqWLpX32TzE2zSN0NCLa
+iFo7Bn1ZqiWLUtclPCuV9T1mOK7/hpTKs7qwV7vBGTlsd+l+Qgxf3pxgKw74Z7OnB26STTSHtrO
VuWmCqJxtlrsYpROLcJf9XrgfLE9dE6ZeZp6ohM4mG74jF+omPaeHD8BkXZ2QJwdnZHSErPcMrGo
AiCmScSgCljQD4f41xvrWyPvZIp2pAW5RBhu/DR3voKVp8X95zH3zXDpRmtnQuQ0x8ht6S3Cl7Xr
T8zYclfxqC0HvF3LP0/zU4hDc5HPfz0Np3XV6VQrec03h34HGXQIkW9KsNpWiL/N9BojNQrxuX0p
0r1RgJlZ9RC5GaE3uHCR7Ud3rB8jzIGg5GH6tgtcbCTa5BhuSwkMLqIHsW9NVpxYhr8m/ZLKpZrK
G7HM0HoPQSz0XwfOF4o1H5X7IgXJ5JszqdsaFt/ELWJcFHQJzzWhqtuY3mpj7qzqPD9NAax6GjXO
nMS+xAitLRO4jRUYSSXutljRdH+bH3Jhq7p6uLCsWFX93PNxJHOSudNnMw1Xjr/2PmT38VP3/TW1
6NR9Nny3dJLaeWy5IH8KWVc7uvEgje+820qnQ7HnO++h1j7T2h/0p/Gmj4dQEHf8cSn2dfhgOTOt
5+JYEX1afrflGeS7y1pFB0jSgGvQbGo8RH7ZadnRyuUpgM2gdp9N5/V1UA2YjPkoXgQ4JPmXbu5N
l9E71wVNSaxgnMH2ZWDTEYK+lOhRmWL9DJV4zvosUKn70jyHHqj/pnjwCzF1cBL7yz1d3AcdfOro
+7N7+fz0RDNmpjizzcsDRN8PCNQvNA8ANNBwcGjd1U8Lf/IGZhmmrUfb8ZsZQFhMdz9Rtv+eIGGP
5w1OjUewsn8ftbcasxS9EZe1DHJGUzF+QG2/9sASXqmm52t5ii3jM86ie2A7buZcPoW87ytHYEgd
KqTjAQ5jF2J3FMd0yMMXy3GSSTmjfJHgd+aQC8Ru1O20lKVv7zodRA8BJQqdlmQR715v0c0aYfPt
WhF3HdyiJId4Dw/J3TJPWbCctG2YO0fC1XjNisMuXRSSvTNOAgoCRQLp1Wk6jNk1T+FLsvEmgI0B
QLd+hp/z/Xp//B6X5tr1e9bnVOoss5O4ZRW3msz9eQhC0gE8H3G/toTMNxEzk0q3A3Es3eaea3Y/
tcI65/qCAOLsAvlNhkglERb/97d4Y5jGt1M253JRl6jnUhnuQViLOg48RndOYw11qpfwbZHgSR7R
tw/Td/S/ArrYYcumv3PBIHlqqkIBx0J0pxmWpdJJys8aJyD2ns5nt0hSL8abx3+KJmNOvZHteMnZ
6U3m3kuLLhgJGR+t+VEpBdhwqxVbukHelrv6oHZUwk8YhN7iU0mkkIAdDVS0LCjuhs/LyA7gVcIh
QRyjVx287OydoYLUD2c/2ver/jwAGzzWgy3BvUw7GanOfpYMqRwmFPTpBiC16WqgSHwVdQ4c0+rX
HZtXYavA1k9UaITkhE+2P8wSQ/fKYX1wyskePBxq4XoADH2IPpifdYWtWBXrkf0+9+m8y+QuqNsQ
yWP/DYbdt6bbpxNnozRbD5bALVyk7TzAMBaiDiUCDWp3WTj5S+ZXkQ1ZDssQXKqKF/uERgfMod48
hDfq5B+7V05MgWOQ/fOzEnQSWkdux919nYDqIVDg6mPQ12gsw2MyepdQTlKgwQJ2YQ6t8fGdKilw
FaMHCIUBLn0gF6QPu4kUQUdaz1Y+dhS9LD4AxRHKomBwgHF4MFY+dt4S2Mbb0lNBbDwdgIX4KUEN
HKWtjwahV/RLB667g1XPi4FLVQQUup5wrI+1Z9lf++tE8nLUl0vKZfMppe/RNkIGl6OIP/vKSWHS
PrYhgYaNx76/9sHAonSYdPoCaJQO+eXR1ynahB/WAOpkuPQrKBTnAJsab9uvI3u6DkvQfM4boCUI
FmJPnrkErDGmlF8dDzB7XAzOUcGcpc/i9EPeJKxHrCXpQX05vGOjNUfA1d8hKCl1kZUMFiFCPYD0
0vEipFVw5CTB2ApX2rrLaH0lwrCXhBy3bmRJAvHsxtgcnt8lECzb0elL/AYFf1DIkFx3QVuwfScm
0NiS/26PRna2Pajmap39hF8HxJdFUPCOEkY0tV6+9l2USx6GiE33Vg8PGM04s6X37X1WL7C1WuNd
gbm73ai6JmlA8kA5i//+6xKUVSR61mpaT2H7pSSw4zMTs3bB92DFcvSQHztEW+/vm/fu1SbKtLKM
kiJhf+N4nB8MSzseOB04CtxqeuFYGgMxUijGHgfblnv+zjmoUyChYE59QiMlbsQ+aWHbVX4gPe3b
XfyZ4/kKQQZ3PahnHCMb2Cag3+AOwSZBiMlZILay9d2OdygdBWoiUiErp20Gbi1DkI/8/UyNGbD2
AIbLo30iHusLwfEzXuZeEGpe6ECwc52v0Pch9HlvHiFp1BJaaCLKvv7ojC5kL6gMSALWcv3RO5fN
SdY6aTWVB9kbABL3x83PL8KvV1zWvEOIY7f3WkVV14DqhCN6UntT8JIcV0/qY+ZBjgsRN3aOPQEw
27MfCzB6l/Dlu9Xe5fYiYZkQnGEHQFmZu+z6UaWNtDmtpKKmy1r7nWc6wI7ukzTEIEv8Q/T3whSz
3pgXquf4WWgS3dWbKPmkXDJN2rMZlCQN7e7Hy3G6aVn7P9jomzFscFcI4YEjalZuL5mh69sVX94j
5nzdOIMiGowd0EPr0hnm3XAe9x78SbJ2vwmDoarjI03c9dha3LiNhHSTM8iSSP8M0ESNI2ipK7J5
WOmEe/3nkzfQe4jtkxbxTd/WAv7bsubuDEeOr8GioO1vqM1zRt2tMx3ahqhHVVMc2F1Koz4qAcHf
X/C2h0tWafAFDYP3UkGpX6+XTWXKu72l8VoIbXnPzwPg2yDqnkK/+vYT12tZMbfNQjEevQ6Ae6wY
SWtspX22Wp43OdNIakQaP3iNna8ceIjn15PJo9mTxq28ntti88+YqLtqQA8k1tD1O5rnZbleGEsR
XGl7/P2gVIaQlfupN5T9IVbBGM0gIo/b1i7Awxe05d+TfFsYazxA4/RaVvvN4lKQmijh2UUKOeG8
QL2rdD4QZx8Vk4UPWCr9H85xLg0IDgbadoSzjZqFZGVGtstlZer1EUGNTt47VJLYGet+6Jf4Q+yd
t70LHeAzaomkbxtK4n1/jSzO01+XpKqlZSc/8L5nNw2r2Iw2D5ephGFiABRbo7RaPs3DwzNCieFi
zMJ2djODmA8HapGuBUp3PukM32ryZHtY9hHn6kHMAOa98de9ba8G5JoFx0lJjbot0rhtiAqAv04I
rqF0BPK+MWkdSzovOfOqaV8bSbqQjFnFwBfEIUpoOF1/I0QwD09dpMC8p1neh2jbRau+bZvcHOPi
MehHsieplN/AJ1dn2dhdDL2aIifjnTzNfS/cOoAuAue9bZ2ozVO8MVZje8h2pptb6Yf/QzNmOX49
OARXMfZAT/7LIV5ELqlsywvelk8ZVFFM/FksRCmNJtUwl06ZpZ5oAGHS0w8OLkJuY67POPxw/F7i
uvha5O7kHH23IVNvTzwxMs1egHwcsKS314szK/TORabByrbovx/c+CI8caBwUGFBV92ZdFtusFvY
YGPAxvyWwFLK/AAZp3AQuOkjGwvAwDkiOPj3MXMbJYuBaGuJZp8ty1bjLF8dzcNhLYkNT9nslQDE
JI8eyMGrHUypXE35okMcWTrhwwkMO5D1V/x32jb/LWC68RRiuf3a/LZ1LkvFXtPawyUFm6mlT8AK
zCWjHmRCyi791aPhvLxAAf9efcHaiGvHm+AEBXwbcvffc4L10Z3VDddLk3/MVDC/un6cXS3X+9rU
AIt6ab/sWSG5V684K26JJh8w5D4K0o7Uf4V+EuT9i4hdS0/GAyGopsew4xx9EVQAKe0icTHD+jsW
GR9AkWgVgp7vaSNc5D1tdool/9GO624R8JeBQS5i9FBQdkSlw0MXKbAntU/Li7IUEs5OF/yOp3xj
9oZT+TuyjY4abxF9BPQTo24IMih7ErWADvFtEepjxKki1J5wN3bWXYtq/7jyjgntZ/QFywDt7b3T
eXjHNdCtud+yvrUlIy/8efKOQMzU/oSQHVj0M7eeEZrPEmqd0dIZIh2KCM947YwP7nq4AyfmltE6
Elk1OEp32SN5Tew31He0WH0oEwMHjV1ve8YZw5rskS8EYPyCNsQEARVU6dKhDO0gsZckRpDCoaeI
/4EE93MzVDwEogdpl443XBy4Wp/7R5uqjp6sH9VkM8WqIRvugt1goyDP2TFhdoBZVB/nn0gbIf65
wTP28dzDIiEwW3foTbQl1ix4YjAwcGVtrbFIlE5HOa6zy2awl56k1WRBsmymTn3yFfxAKss71BZS
g9RUF+hCZr09ZOT5hsad9Syv+NPdwMDKAejoEoroQgVlSOK5RK1wlU1lvV/rZ9SokBY8vJZFN+u8
bWAmLTRnaXyvd1+d3dDe9gxUB8r4aA0322EGmk1HUbGLLlptBkfFlyycnKNqNzXJss2PzWZgYqmQ
UvmoEejab78yBPdOu09F+SqwCdj7J+SGoKjvJRc9pKMVHdZuheDoIkp3nlUlyBTVdswfCu0b4rCs
u8UE5DheFw9YPBzAki5Gaj0z0u5Z5HOPWjpFl0mGt4IwlTqxrScVzRL56MhWd73t7ctXddfVjaFJ
/muVCRDpVTUg/nNlMHTz06BK166itfgM/hTkrlID8dVsAKU08wXIoXGSn1HVKklAlCm8w8IJXgdB
PB5CHU0dF2WJlmb6LQCX0UAtQGsGvSebRiNyPemrSs/OnK5bz3vtv3fwlDg5U+7JMOz1rI8efcbF
66SYnOHucJK15AO35WaGJxCw4YvToTGaZd+9sS/MTs6FiUwGkAlKcLEcjcem/+TICbGcG80nn+3k
YPFWzTnmQoHRDVuDlr12fXzCZz3vUG3gNLfCV4Aa72PixyWRwRZZjYnNJf3ZEj3ehuviTVEhEHEP
3/UHKvbrAtka52qdplwgXn+TTKlvEyAKKunbnK967H6O9Nb9f+8loQQjbylZBCWNT3s+Gee1baEc
gSh9jEiaZ3iqO9vTovn7NrpNBH5e7d+BGje0traqw6myKz6i5CJ3uYxyT2jlWo7WK/0X8Be01v4e
84ctfvMFf71cI6JVsrlqzTsXhWAcRWPYKQ4VDAkH+h1Ni4qi7jSHtEKZxxkPpZhI6OQ/zF34s5m3
dyfJw4tDR0ePDn05wj5QGMvhieO89Q7ey4ObCJot7sRP36PE953eV9hBXwAW97DnvDz4yRpQA5Ym
mKLvX+Uv0a76zPujlu93d2uiyk+FDCM4aECN3HyOGd1+rvCKXt8LgnUwlSVnPJ6HDnozE1pmohMT
zejHj7zP1j6QmL+b+UWowsbrkpPox53413Kt8xWH3JLw+SeSDQbjZZ+SGPc0sRZaN/+AmWDa0Sr7
+8vejWTBW5BqcS6RxDegRJtarbe5xJFwTLq8N7GscNb86DlrB8Ebev1tXo63EHWxflHkIIik0waF
/Po0KNd2uu6YAra1fHx+VpLCeQasXruXgKQhnn4Zww/THz5ZkycgRZVLl9bHG4HKDLFS+NlaFbx7
OP16nMa+1edWfjJXHMm04F77cNqmzkcYJv4smdCPb5nte4Hk73dv7F3Kg4W+rRgMVQZvAETIGQxA
rXE0UQV683XXdedB66gi8rhZXRRKYGVTLYGDeD3j1c4uan3HqGUA5ED1aMTsQjrQY4J5gXkQ6kbQ
VpUuk2zHo9HfL31bfRMf/NfwzZ0lq5tDpaai6iUHA5uux4vezfyYlInaKzaEh8rhtMijRIkIAQGe
1N1R6rdcCT+t5eYsGLy9rQDftHAUup4FfV6t84P1T86GXAoPEHJMuW6yDNoqVHcv2l9jNdf4eSsX
9vHE9SOgHvak3yc5hWQl+NXiHvJpYK/GD7PJaGRHf8/23aT499CN9Zzr6vJiyWJDu2xpLnmZnGke
Aivad8fDoc+BG006MRfgZ8vI9xY3xwj3uwGuSbcaEwygq3PYCKmBn0MMDNUcdxs6bT83b++l7r25
E2+kXFqOsHuemvqvcZtlgHNqaKm9/5lscYQBA+08hEA8nN5sZI1bltHdA/P3aI35lXaddK9rIjX1
+oM6jMc2+ehbQjYHZKhl67S+WuO8OJU66HqDwc4hINfBdBUASxN3kluFrafTLbOEjcreoEsBuZd2
feNk1i6H3WWlEsLUPikhaogIKOgf2EcEcFwIaV6QzUqTAgTR/v1S4EdcezM6pANKj8TLCFLGla8F
u0CLLr7yjI5j7wKTcNuF2+bMREhrDqGZdvkpqAGX/L38ftxsmvubAr8MXlVgDZrLr1ruCxrvIpLv
qx/9RdytvNdX0GQP70EesBZD5zIOe5X/Mv98wfrIRwdngmn1qA3jcnfz/3qQ5nqU6uU5PWK0PPW6
fXJyUH3xeIzgBhEPWjgTj1dvvcbFQrh+eTpt4FZEx4bw8+cM/hVA7I1yc9plCquSFNh5lhKMsmWP
Qq3mPaFeZ3HguAjh/NdTfj1qY3laF/u0Vfdi1CowsWfntFm4cTwN8fV0w49e7+wR0F3Alvh0ygXS
qna6GHG1bROx5/56e3Ey/Xr7+rxNLRTZRa1Yct9TT3OEuFg7fLBtlrXrcZYLBSr/nPdVnWfKYwNB
geflQr8nu8Sxk4nXEjD8mLX89WaNwHt5qFe7zemfEalxUlLlUI0KUC0qkTTB9vCjI9xSv56e3IfE
d5wyefJJI7lCv1dh7iL0YKJ+gsPoumW/3Vnm1x+/kTlbi5XZ6SxpaIou4YHuUuG+2gM1MIMclEba
e3na9VSw15DIY5VyzDJo22m3CDvRX6Z5SJkdD3jDaHz3jna8rBYZj3Dyjm8Gk7JEvsQtx3u3ZYXd
yScR76KoI5yUFQqEjZfd7wy1rLG+Y4UZyTxaPduZq3bxHMBKI0f3BO2amMCGO0CjLFqOkYt1/95s
d+ebIr5QXcA+Gj2E68UnXTpHtAiQu1r0WAnvA3QCnPEcQOCPNuUkHY+WktNW6b43xZpuUxcBF6dY
DHw96qb6j+yUObGoZNJ2cTp9NXmj7NOyoH5y8sZa/zUUfIProZa2XM7PRy47NDnWQayxr7bOLNLj
ljLILRSCEAUcLCYZcM9NqATXA+2lzl74c1eg/N5X3gBjplD03FmiHl6bLd/tTvh7PVpj6ZR7XdrN
NW7VfWC9GqEaaI+64i2j/VCHlAuJogP6bu+ryfaheluPN3EWn8EmKcHG4xrFEg81Xvy+/l5Ntz3U
xhw0GgrSMrvsEDBHyeM5eJ9ylMTD3gvBMDdi2wzcgkFESMi9LPphtMWawOfDZo4oZEl2O3+sPoA9
v8KZEfj6OOy9pIOHTsaXnrnfo7ac/t6WuRq4MfWn+lzq6xMf+uxiL03XFDMkL30xcTX0DBSIZDcV
LVsP/V/P5N7M+DmlVv/3XN+pMV6/f2OuO+vOOptvfrL7R3BHwes0IBGguvHwJvoVf492p1UEk0CI
aRDLCWZg45yoq0WlKqWKZinYTnEoollFeLZsZSGJrd/cr78Hamyj/LTJikv1TyRM5h5XDhUbnyaY
iHD+hzz9+rUa33KDDuBl9yNkpjt9KgWBwOt/CJW/met6oy1diZaJvLtuTc4INM4AZki6CAd+hRXL
/XIN54890om6AjkCriHOg+C1exl0n42w/9wddUeTDKYA9dRn4U7nPmbfBSkftYz+YAB2GSd6J4zj
JVE7NchiND1xbX/VcCFJBLfdEEduxzCip57/olL8nUSf3aP72N8Ca+hE/+gXlwFK3fgY+qPPyHXf
gEL3cnHNP13cp81zTwr8hyp0nQeVMOQBha5lgK5x66F5J+8RRFKA0TZEV8z/GkWEy9mud9aFr72y
HVIflvGUDB4hV2USIpYXRS3Tf8vzQjyOipgh0klab83K/G5rHXStZkAgoWhY/vD7xuOlOybF00Iv
eA/CbQR4x+eQdL9pGgjYu/fZunvFwmos86vnaOze00bK631HLPPyA6sciq5EfoEzXkcXhAKfeihF
+5bzMIsmk5aL6l7UoctIPeKESNBhNKP6Y+ey1CvRBvXoM/cRqhINWF5YFKe+2w6Oe8fU1WiN5V7o
Vi3ba0Y7ulIoqI2oO5WOEyJqjGxdbxZ5LVHVnQOErUVzBQIn7YgmXaQqlVO2Krcn6lLI8cPdhCg+
x9iyZR+LlXnzAdEWMChwSjQgGiHMZb1booa6O0/Xz7qgdsUwrKgw8tFe+GptL3Uni2bdwpQVaxYY
iNRYL6VhFPZqvzxNN74cbJfeGaPBvbfV6dIWF5cL/2uBPeJec+2g7p8hpAeLgTXNu8e5d0nRu9z1
TrNT5mO4jaqTsDXDU31ghuTNT2CLhH4M5qYgXGb0QPdJ1d90UGnrpqaThy0TJ570ZuJ+vUljy5fV
WppnGQuC5fAMN4NFj9SKLw6qtpV+J4NDGA0dIAE1wie3cZdkaqWh4E1xjqOlz+EOoCIeDuGswKV1
R93WfPneq/0er3GboKS6PZdiZ2V0wl4HgwW1uenOnY4/HFZF4tUIvRcc7C1r8V5EgmAZXGo6gBRk
mzFuffrPHuuKBJJ8jvJvNhuH+sNwCJ2ShM3pCAxJ6+a+3WtUB9BuFvLNIFeaNO613NnkpErK9LHv
YZcG5l9FAJHS88V9Qemr9yK7fqLPaMWsqVH8aOb+vZruHGY8AQw0C+KPJBzSWW2/btP9el2a62x1
oT7DSSaIGWBfM9H59B+Syaju5u6u27aubr/z9aDa9aCG1cnL9Z5BWVaD9+klWg1QQP0CQyKO0aQI
CHhrnACOTpvEVev7Npb0oc53Wa6I931+FtKy4rqUJgybJCOq7IKM/L/MMC6AIhVG5r2J3ZHzTaXO
18VFLOpAxB90PaOTwxT7IHWimk/bNr/io10fEcwvLtOmyR0JZKhxZxjaMtuUx73E/L5aBqtqz7eN
UZIc+n71CBwKASxFKJK3veydcv71yI3lVOHII0P/Xw8y6ZUwDbcfHMvt3D2hlorhHvYohq8YcUfo
KGSWM5ce0xLB+fLiLaHmd8oCRYpdCwfnTrZ8/VCNb66fD0fEEqBayoPFEP/b/rr7tIsVuH2tqKQf
GfTbqbfAkwtIKnJq10s7U3e5bnR+6IW00F6zqG8kgeEGxRfh5kUkdBm9HQGE+14OomT21isfaXdM
vr9tL2o/UcWr/fU4jVeX6o5irI4w+2q3+6pQCgpi2F6Ijn+EoreVnChYn4kcW2KIO3GpmPJ/p6Fx
kndSrTiWG7DdIrV6HwyCafjhc7e7NA2jbstoP/fQX28pzptfh9hyn53WhooAJkWY51cZEMf5W3KP
j7YT7IcQzqA6Oa+SvxqSodDcm8Z0cDFAGfSqnLB9DMbiRG9RxlwmfPBPME3cyRwd2O/cjdowEHca
rdcz07i+T0DoKsNmgTzSO3gVGvBgs/rT/eDiBGMOQWrDwyfYpA9bJ5H7Quya3uNi9jjaBy0H020I
ff0kjQhsszW2aSGxNsC9S98DQDa7cEq+SBTWO/SAD4l7XjhAROewZeiWZdksxtvnxfm8NzmgRLtG
w+Y3mi48Z5wGTs8MqXcAonz3RsfWxvqdAsvVOzf5HinZTZmdeecSUh1XfbBxxyTIDg42k6RtXbbt
ArtxDq92573SqRjtkZP/PYhJPW0XKRJRCXba4Jmq+G3/x9l1LbcOXMkvQhVyeB0ABAGCUaQCX1BK
RM4ZX7898sOKoOpi15btur62NQEzc1Kf7n/cgrkpj+W29AMGm9rSrubtCt2CSK0kuHqnT/cFAA4Y
HQzuNNuRFPot2S7WGh/9ReyuAj4ewBZAhTJ3sgH7FdJ6TJAM1QAdkMjGBlJR97cdSTafL7j+JsR6
vpas3Z/r/jXq7EbVuReOjIxRgcn8hFGHSUf7CBTdsdqdjmru0h3+A0p+v87ZzYnGkPGaNBVwcwxQ
FazO+RZdW1/e+mC+YJEBcYzb5itYonP6+zz970p/kky/3rm2wo1VQf2D15wKSAC0c0Iiw0JbMu7p
IiX+H5mWu2X+2NVfwwlNNkKDCMscLdiyaWVcV0AdUz4f9HuSQ+qikogwf72Wd0vfdOEkzZtXGrlr
BeY/O0yrhKk+IPUyYa1w1GhOso70r+R14VV6HBTRIZKhaEmizSRz9tms6IIoH3CBKBDvir5vZLPQ
vgJz/Y4yGbDMC+M9usHguQUMDm4CkvgPhRKhUNOWr2MBfNco4Vq0LErA94GiqC0bllsQGCaobaEt
u/g/WM3HzjsUDgA9QdSj0r5/beYbMJOiMgzAKfS9ULeUrSkz9mffOeEdRvlsNwIq9w4ECqKAxQqG
SMsG94/V/eAzByEN+C5otAR+uLHa0pcRUIjv0/mEpDfqshZyzw5QiPjH7YiOT8V4XmKj+CMSuJ/B
zGmQAm2MmSbEDJDIWkGe/WR9WrRqgyG/lh6pP/xCFIcQXko8sMgIBmaPlBQDDJGPGA2vIqtvKaQJ
8Hm1h0/Ibc4f0HXtdN6c4CSegZIgyDxW7zuHD1GhHW3wQ6A3fb0JSgIg6GIl4MEaA1sg0/IVGJwQ
6f/w0vy65z5YHv1WiieoUayMD3S/0XQoTRz3b4eEkCOG1VAjjhAIL93zhwAYQyvoAAYeFB362gP0
NoYaOhuLlBIEd6ByoUmMS4A+NRsDv0CZWZe2qJR3polscu3TOvXSFB7MB50CgDHorhCAh50baSFD
OYLJf6BmV9Xa7qezfaaaTeimuDQ6ZZ1Z8o4fGVlmQ86ipAHUP1MM+uvzJkXi8gcMdGL007BBgsUi
A+4fdU/xg9cODvOXYjNuS1XBluK1x0swm8ksXNGqiR3FCjMxXrcl2ZPzKTBOOH3Y7zV84OOCp/7Y
s6Gh2ReEjJwEmjRFVWbXfkJNKkJDKMVzwhcP9A9/A4K2w+HFddDqCYVaSCE8LQz6iNehg4ImDdlM
EJSB8OI+PBAaBbR8P+1y+45eMGJ/uzBcBtLj/mrhUf+pbt89bHQwBPo4UlgIUOz3g/VBn6uiQC8T
MgxXmBA49ScbXHQDoT+UGuGb1mQ46+XbUna0xx3IdmBQjrAwLdhd67VqSiB3UiHlAPlv/B3atJ6Q
izl+HZ//bYH+3hlsN/i+kdTX2Nnnn0a+6hTl5+ajvGt/nwDQct8xl6VGyUfXhW4LmsKoPgFMnTzb
FjkUmIlBk+qPlBAeXBh1y/6klSnkLdfr/38q8X48hdr6X29ahRSTX0xY2QYtklsBSTWbCJTBJr3Q
cgWxnO56Wa/rj68S4lj/3tbHfCIGBwUeuqfRw4A3deb31zgeUTMKeNUMBHno2EKW9oS6CEWlILPn
gLesXHL//9xhDMj9p70fie77FeMGNDW6U7DDOXlFNSbXfRPtby+oH+v9+rZUCXosTNBFUnJZJIjR
cjeHeXC+B0ryqcV4NNj4DwgGNvRlB48BxmrhXv25p2jOQIsGepmRrJ19UG4QGB/EuYhWN1vRef3g
3ymEC92bLxB62aVvDlqg4Kgs3JBH/BrW+HvY2aeU+iqROA/Zuy1C1RXSlJvcokFNgFqhheo8nmia
vnkKab7geGsJ4y4qlTw64rNJzOyFzE1co9JJAES2RQETMtVI+lvwVjA40njUP1tY+J+f9/fCZ8cp
1JqWUbsMOVp0qV7xeVEthWMCi0TTI4u9lH/ZxLuNnj3SlYRqvJrQ8eCJ0hYGem32+zN8AbiDLtUb
Mx2kZsA5TTPxS+fr0SHFHlPBOlQ6QDQF1N799QnEQGsyjo4PR3j7cc4MRM+oDgPZ9fNjfSPkodnp
9dOt0J/wT+Cy188337gt1l3+cMg06EfiYoksvdCzuaR916eR8J+5rJC63dMy9dmCqMvb+/pCex4w
9OZr4dV6yBprCkofgFPBDURhjp2dsr7WIjmOa4BPDCTL9nv4pVSWzEKrRYJy/viTkF8Yk97ae2uJ
MWm4BaICVFTnzhffxjCXjUTZ2F6NCUkSJOcoDgRG0XQE8wkahcbCkI/+3v2Qs2V2CgBbSYYh4XxF
oFbEKVuBzUwkLxAyRunxuERO+8fRBr8LxEzQzAZPk5v3kRSBWA8cAyd3uwkOW+SEA4BeaBqWxjrj
AVRLg+PieE9Av6JqHhtPFJ2HRrPxtLD2h4gTnxjFT8AFfpjefmDqv6win1RiE/gy1k77iKPDFpwb
aAxCxg+J0JresNS4HENj87VokGmAM//S6CmD64dGGqiIzN7vUvOQo0FV/ae2J1sauSqr/Z7Yn6wt
bFFsuiDpR3FOeMzapVf8DzcX0ndg9gBajge3zw/27Ne6G6VMuZataOMZIAqIcOxTtkFzn7l7QvkF
utELJYfHLC82+veAsxvMhF2TNT4HRj1DtbIUAFje3Cfgl0Ge8/QNgXg0WXwigQLk8858DzYmQM/1
5uavsgv64hfe8ke86mw2s7fVk0YlyaDoc572IPZrKiTI6d5jKtIODDfwiYEZ4VDsrA13h1zHk3ZY
g5INtFu7crXWb1//zSVETxeIQjjQUj6SMZQqW8YSDboCdGpvV1v4Ryj/mMjvEOQdLnAJlw6gRLd8
dgDhd6JdDoVO1MTmDoRKaejKGJsAn+y6502/RDfZBpfQORGEIIpuhTbUzME0xcDOmA6SAK+9Xrij
jo7uDa2+OjsAii8JTC5zwONfL87xr3N6N8eZtzGO0cj1PdSDKVzJWF1X9uog2wd4jrA86zV62Jce
/T8eYBAfQbOFtr4CRjvLgnhKl1f8RPH5BoweSDDx4ms6aDiRZ+vBSLHYkvlHCKjcjTjLhHg1SJIL
FWtEn9nHnmIKrNMLqHVBZYtix3qxJPeYrUVui3bRwTcG9Qa0Wu8t+9BJ4sCEAy2y/3T8QBckMOwD
GurIjiVPN82+rb/E03HhrX1MbdwPO9vZLpbxDk0NQl2Dpk0nOFCgh0EqM7ZOGfQPQh3+G3ptWcq1
Wn5ABAw0KMtH6s8PjBZfZOPhNgMidr96QPC7FpefWvU9+p1K/WRTDiAwrBaosR8XfZc/vAgNw0A+
CgJt6sNuVxCC0gI5YfF5r3jiUfJAMxuO726HTLF+XDQsjwBlfN7fA872uapR9xBzLJA6qiGkTGOo
MrpgGCGZpRlL0OufQHX2jCBbpYJTAKRh4HOcuQ9qWRa51mJ9MbIxlbHNQDbvOXuQjSB1AgCFjTwW
yB7wX9IfhEa0++KnQ0B9UwXy7SERgNcfbW5AOjksZX6F+GSJtpd3XDtxT97MHdSgA9JsYQ56ElgL
1oB/SL3SDfu1gplt8jUh7iWtZHEiaGCMySGlf7LMd+rmPa2RYvv3TfjLGN4NODM/meqpKpU5Qyy+
vaIohatwtJFoMHU0twPwizA1ox2XruNATc8A7uQpAWZTWZjHnw8BAkcZ3w29teg2vL8KQR+kXNEH
tEAGJ583V9HKv57gbR5QyNAd2hWOr9FDo2DRA/kjvMCm/xp7dkqnRAMCIUNtoTAgAki862trUv4f
+EGynhj2ObVO7FtH2Yg26vlgvcAX5Y115Awwhpl1U/AuLs7qsS0RR4HifkB9BteU/bFHv/yiTJRj
lu1qmqyiQbyN2tnpRBBumS/YEH2N52EpN/J4+ujFgVQAgiyA/+TZR4jzMUAiCqePlr8zA+9DuxoA
lN2t9a+vxbTT4yN8P9rM2HR+oHReCK9zg/0GUrg92eAdsNFBbpEXYHPNiqAFygmOT+htVfWlq0YX
c/9YYHik1lFOAvQHL+L9icsrzpPDVsT+bincaAWQo7L7xqe25DMtxcLEUojskVsy64+vMB0YXM7o
cuBEkCffDywyTSXXQfvj8H7gxZHtZv1Nvyucu8S6fT1/LcIJHg3N/ZCztXJeojY4UOwZlEQQPQlW
YIa1ThjxKUAjOYm+kaVg3PW/35Y/0kJI3KMLBig6tEZCbed+oa3PqqUoATL4XJq0hLUCXpCc0Om0
skBE9I7mts1iQPeHC3M/6MxNk5u4EpIS1wZnmALKv5nd6Rvca2jiBVkh3o8lGuX/QBBnJ+lunTOz
k3eqOkwDrk1KkNDUCGgKUSws8Gpq4WqibuyAZ5w+5WqO1N93aH3LrgXS3QNAFQD0DURLwF5QNHBA
vg808rnAwW+2sQHC2Vudr6lt/qoi8vx1c8xs5xGHN8A8Ags04oTeMlgjo93cnihjPGi/8TjcvoZM
F30C0Byz+oKsjL5ZWvcfSU3sNPLpQBMAoYjc/f3nnYZG1NiwAwKVos2B3YF/ijSUApoSpCSgFL38
cf84x3dDzswj7w9VWDMsNfCjBSVilKNOaAyhLfmUGYUCCv6bM/xrkbMncSzbwM9rBU/i5pUiBM/+
EerzNNeGfNflpz8T9nBh0D/eYQ69G8Bo8cgJoPR1v7PgWR+aCSJhFJuCfcW772+RYEKyGGijxXhv
ntFCeAEpWfSfw+5C4+KHV/CXoekFYObrWqIoduQwr9vWwpcE1wGiLloCEEwHxwt9AguLnD+D82Fn
r0MZBUlUCix9BmlB/4PWmS0UHdB361DyiuPCgHNzMx9vdlw7rRnCQVFDN0ETmbQOFVA3cGb+CnJ8
ob6EPb/g0jxE9j8DUq0SgA1VcJTMFpjIidhwvUgR03iKrvt4HfuEO6MnHc8S/4Zu39QFn8JoBGvX
PKSvFkLY9/pwAV8LUmvAlPWVHunc28Lp4ugl+f1c/cwLBgiypiB1gCG6P12t1gRlAqlWV4ypFGzI
Wjx/ZNJjXljQ6qIiy2Fy5YajWG/9viRQP/v3l/9JHM4ngCYNnDa0XMEAziYwJEmbIhMnuGCVsRup
wPjqRi52WlMadRl99mg7A+13KT3l0iodMLHnNrgV+dvggZEVEu4SG+tDoJlDBDr2UFgxUBfzBhB8
V5cJIkZBZqZhfiyT6SmuszdvBFO40De6lxQGm4c6YPOrJKv1PF3HoWzFtWCr+WjIvvJWFvG2keN1
1YS6N0qGxrxofXvWkuCYp7nbQRhUZp/84K3tRqjBIx+W7eTBDcDsHheao6msKeWKrgykLXhLk1f8
oOpJApyIJm85LXVqD4KIg6FAXDdo3bQ3w+w0VKBlLVi3qItVq255xRKGTz9nCYhmwF+WRCYLRbcy
heasd1Lw7xMmswlaJ25LZyymTeCD521QKv3fH4o6Ig/fCeRsqMxKrIq6zuygFIHQcwETuQpXESk0
VYBdpiuOBVta/x7pocGUnkmafIT/D7D9Q7dwPiTU75QCV+BK3eOzpz5JSCyAOQEcf35myir8lHyb
tgN439KN2qbGqDbGwizmLuF8FjPPDJhAQcijKHL56kPgIc+WxMYUbLjmEkYCYSpOD3uHbfWSPRST
QqYSgA/fzkDrFKcLe//QlDify8xli7TGAyBqAE1c4tTjse+hhww5dcgwjJfMf1LTV1+6Lqz/r5eB
5mFEqtMmgjH4/oMzgR/4aZNEbjia3QpCsyRJNDOuRKOMLYhCF+VzS9loMmdqrpMYm3gl/j2Fn9rv
w5n7NYWZ6dMgbQ7e9SB20ZBpVtO3Wp3gQ1OtPuKxa00ckRrHZvu+vB1CcMIk5SrqvtvhyLC6FKwG
iBj2eQMGWUigDvuIOzUhY5Tara+/JMmSazPpcz2MfN0LoaHIOb73PKRGIhNO3nkvcVSQYjDUwm75
fTVVuhdAKhtCAKk58IYXQko7hkTkgZ8YI+y+y3LSx+LJkxSitp4LJUUlAFNkcwm4jLDdNkuclAPv
V/jOd0cIWLO1PfjHJDEHJoPe8VNV+CQq3H9vofCXYeVATMXTsgYHCaP7r6jm9ZTLjJC6imC22i5p
nTB4lVSbz78KJiF8dpOlVaB9sOxe6SQwEfZG3VxU6I/iE3PDJeQjc2hdRjingaEl1gSwmXwc5Deo
DhOpOORZukqbY57sayhTTAuXEMo2fz07SAbDMIDrCrWn+/kXU1RlfKlFrlb0JB32reKjJRdPUB2D
GnJ4l6XC8BKHSgt33HufwWRNudknx5w7wlHV1Ql2C0meRFxN5bYW8a37Sxs6Ugjq0cZVqnUGsvzQ
e0p4Y8zMUCFZeqzVQyllawG9RAPyOzgAlc6DOx7pgEgvwA8qbBKHm6xSzHSl31ex4TO61K4jWR9a
owfTyxsoiwXdb11vIik4lCHHA1wQctnStkmuIneJM+8l9BQ96FidS1hbhHEt+i3jQzpH/E7D51CR
9aZpVj1n8fWF8d8ZD35uBtZQ6JL0vcHVmjFWga5yDiv4epExZs8mhshvK/UiBIItKAemah11UvR0
2tL72w1OjFYPOdt2kQkzTzeGTzU977/UHRtD2DisSBkUMLYSSfxrwekAloIz89JlpT4N383QrpgA
6vbcplGMJH5VWHBWnqIycGrBabibmE6kzm8BG9iRFOstMwDT/zJGB97fq9xGhcL8wPZ6hSbYSHIT
IdeFiAEfnltpT5JnaCl7Vr11GRkFm5qQTTRGvHERAzxIWFu8ajedsh6CQM/Aw6qmw5Pqu3ysl/gV
PpRGCtuX1vxkRKwJZVGmvdF1ZGMNOfnXRLb4LwiL51moh3xIcBuZ6tJqdhjDtsCgKAK6G7NKr+Wt
kFhFhQb3Ert2TKujLHsmyxq4DT5zLDqjqaHakptqcQmxXlGB+QmufWHg85fykZe2WuLgd4TiRVMQ
i+VQ/9BwZa4VlhGaXmCUkG1ojUFGXTN/ZaC52EwkK17UTg9qgmcgC9BpD1J0Fhqou4zVRe+dCUEa
OOkcBFI6omroYGb36dmPCPvBvLGb+NX75CRC70VIejSwALOFU1+XVqBIq0zcalWFGw2ij+hShb6e
8ZCqqbZlS4kIS9KNoFuMJ70aLyw3miwoQVpp4423MfB0rb+w2THP65UqOjF+T5WIRiq+o8F7Jdap
IUTwZATotSiFVYwVUTNFx+3zxGQtQAMnk4YFc/iA0fwxh78ehdmjFnOpqISjkrplCfMkNJ9i3lv9
e1598c2zJL8rja8PghsDAYIrDG9WatFcFZlNk/58a5HDq+uB3Jzbd/UnBxEWyeaKFfXgIqsSGlK/
Rcm6zkFBeyh7qxxX4tMw6movGIkHPlgw7GpXzQtIyQw6uqiMackt/sFNP5i+X0ucmb668jtfi6PY
ZWClUHJsr2O3R0LYmLTdKLkt+53U17q3wiW7L/1pMajfhfIrTb/O/B7Wi3gZMruRG0wHTbuG0uuU
XRRGz1orU3J9YrYj0xKfMRMhMsbmpE0vcuUOyUX1Xzlc176FiFBmpWDqyE5J4WTKa6m6eG4iJVmX
3DZMrJgJDAn8t8WerS1tOnLe01hqJIG9ZFGD5Yt1JxwDmF9pmog67TAnqBR/MtBjqqVbWXZE9oeV
6B2S4Kvit1zKL5ywv8JDSrgBdhwUpJCbu7c6zBAJg5wHietJsCcE1MpYmJfouG9Vrvf+QnT4l2+N
jQbsEWToYFaZBYdyGQ982GM4bI84bNMo1FktIlp97boFn+ove6qyFOUAIh7Ahmbh1hRoUzF2CuK9
BOzFsSlBqX5aHuavDVQpSpeH1i9o0GcrahDRMWGPYWCeFO0i1Aiktm3wLGsX2b9O0VIYO0+S0BdB
lcDdpaKiBYjK7NBmTFNkAaDRribURMxuCFBw35Uq1KfxWoBlrTS9wvq3b/XHVqJIDUQMUl5A180L
TIXC9HEdYI0dW9GtlENzgAGFlf33OH+cjrtxZocRBH15Lyde7MIVyBOQJsnbEr5AB1+H5S//xViU
JgkIeAqDn+2jrIxtzUdp4nKNHmkXqd5CA10D23i61Oz51+4h3U1RvgC0Qgz6/or5XB5UwgDHrmu2
+FS58J19l1yycLP+OIdUugXMGyxoBdDvdD+KnHFlxnVF4naKVRfPCYp6RQmH56g1kCzzr7D2/97A
h6IdTiJtqwJ2GnETOsVnI8ae3HleCraaZoWyHSoJKqiMP80X5Ndpn7S05CH/cfKhjMThY4HpAwQj
dJ9/Jeyyhu2BhgM9A4rmH2cKBAM2mKAnBRWyGzjcFspCD415P+v7NR7d8V/jDVmNYrmGRC+AYBQS
vz2f0dsEyVuiA1AamItyX3/YI2j+oGgg4GUE3G12/IsIRWOPbZB44G94H3FoCN7Ivrq2vUXjtrTY
Zv0lHQ4dsgScUi2coAfoNRZ8N/7sgwajJ4JCsotdlt2yqTPi2lXJqA/MJpd1VdiligtnMoqcMZaI
xxgM9P4ywoVHHvkzqV94DP64NiBbR2IWnOuY2bzfKoogF4T0Vew2Y2A0wgU+ZZQhKmcXlv1Qr/lZ
9q+BZvez98c+9qc4csFFEJKWu7LRcx34RonYI29SS1QioxR9Y3wuq0ufBnrATzrk5I0+pckJ1M7j
CZAJ6N8YAuKMUISgu8CjbiohBxY+//vW/fGRQM0LImYejTtAM/yEwb9Opc8F6NkZisKtGdWKx8aq
u1AP/Euevw8RAjWotfbZ+1RD3yF/56Rj6r9nEbhB5NbAEyBmIAFJmoWn4I+sDRR/0DAGMD2y9PIc
yORHyGqnHh+52WcnnoTKziEUoazUyhFR92KM5XD5BwV07zbeDTlP37O933nc5CXYB9Oz4lN0GNz8
5K89K9+JiABdf13Z/rqxg7d6FxSkscFICqrSU1wT+aY6npMdxufqnJ2jg9Tq6S45VOfk0Ln1e2Fn
drgbb/l74kIFyM53nlXZCMQ6t3PhfJ8Enkwu/al3HHT5XH/DufKz4La7EH/yN+GmxFfYwZsVXK42
BnuALJG0Fi/jNqrM3moO6XqyJztdp2u489Zkxxv0WW0gYz6R6kvpiL/p7M72N/WuObPv9D8NNoff
3+7yzKhPkPy1gp1/QPwD1gAIeDiljQxibWu32lac3h1dzUm/aujpBGs5JNE6wh84s7bFVYu/LA/t
mXHkTUW10rfiOthIlmpL4JZTnO6ZsUrbBw1vdhp/ftHochDDSL/ir0YmwRqjONmptGubsabn7rl3
UUtQ6F8dshOHHiV+le0ERwJ96zHZ4Zed4YBpzphifuIKUn7FrtpBUWKSCeM0O/oDukQ7WrMuj59k
ra6StTSQvCUyJB/ltbiRNzFHEqex+DXuG/6wFTf0J3G6C7/OQUkNAcro6O3+fdkebSrqt1T2ASy3
6JlQZy8DO3F8qYxl4o5TaeJF7gcHHgWplY9hWneDxS+5xz+14fmp/j3izMYpk9qWfaYEbtBrq3bc
dkpqjdFzirhI+pY7iAXAp8wSqCAuuHgPSBQONDNAXLDooAC8G1rU99aujdnWy6spcuWu23DqrYDj
NajbMEvWYS2tuPyaIlXWVs9qkKEKgW+HpIkoHmpOJpV4ZcutF8hPdQQp5OlSTYU+wq8XGBDqydcc
OYZ/fxlqiub7hIkCH4gGHfDj8PezzTyQj42plLpxZjZ8TBgkxuqFvPCjN4od+TXGbEcgndtkZSIk
ruaf2MRsKova4eqoLdHSPpSUsffU8oLzBpKblOHqfjU5g0+eNlzixrJ4QD4CIWB9igTqt40kHkUn
QzZkwgPU9iBprWQrkK5tPJpItk1pbvVDiWjyWPqCEyrHGEWC1C/Mf2/4ozXGFHEuwCkKlAy6Ae+n
yLBeLSTKkLt5cPSqK/xKJFWyrl9w8v7Yc0AQ4eWB5OsHEHY/jDBKbRGiLOIiIySWerzVBhcJF3mp
zvB4s5HpRxCFvj+el9BdcT9OUpYtwjY/eRpa4h2bA4vMKNSPniPw7J3+vXMS3Zr7s4o4De2FHLK6
lKZu5kdGAEn4ftGPxwxM6ze0FGRnJrAUwKrYnaZaZbjlAkN9l0qzjUwv2ii7lNvEic4e/ALkP6fQ
dxJOZ07NOoHgL5S0cqdrn/PSDlWrQRIf+s2GzBrqR1tZI3w11qg1CP7hodbO8XSaoOqWr6rMlToo
86zDblWKdsKQf6+Se7yR+F4CIhxAdlFinXfs9vXIVklbebsw/ZIV6F31UD/sLqz/igJrEr4V3PtQ
NUT1bBU5SE1sTY/DG88ugaofwJcYXwV7FUQycIggS0rDiF8OEt/HXtZFE7MTp30sOrCj5TkHoRoy
26FqiqFRllQ7iTdaZV3mR1DJEqEVCRus/t87gk8O8lgJJV8IG8w7Gxi17RCso6YTT9taOMrDNlSr
XStsvRD7kEm2lsS6Kl+QdQzZwPIY/Onoh+F5YR40A3F//u7nMSupTYLkVw1+r1u1esfjqVwxkt29
SJ4+tiZucYBax1Ka4vEeY0zUToEDAB4VT9r9RxDiIQgTtvZ2ORL1056FThjQV+JXySxEaQ8UI7AA
sFzoakT7CIr77GwkuelLvIh5vmubhIRKvGblQle8feFzIeGnfe0Pnu4rmEY2OUU1kCZs3FGO7Wos
TamXTC7OntQS+tzliHx5hFqIeqiLqx/e8mZEzhOVzuqidCgIaonRatyxFi69B8wAr2f+QsyDUtVj
EHi/ntnX4pQC5Gj5kO+aT+/qvyc8aXgy8ATVi1JeFR1KHETgDTk1Qjiy6MlOiJKTEal9JOifE440
Xy0SQzL+A292e683u8iFeNun+M1AYKEmfWpEJZHOAShQvlgAmJD530n74RBc0yd+Lb8wIhmfYkN4
k3NjeMNZZZBfEo1CJNl3GICUvfsUntQd9yS88iNRXCTCmUYP4DTLyJ68S/vMbdxwh2yuqx7bW5Yj
gaMrZ+8aCHpb6MJevRbJSgbDEU+u6g1TTj6TRlfBv+VAOe9Q7kRzgA4m89qdWXM0eQeyY5JG2mc1
IdkhXPvQExp1CVjmFlyG6q4FASqiN6f6+Z8xGqlvKKHJChlkPVDNFI8nY2tfwIVxh+x1OHBP6iW9
yZfwVjuKC3CERalT041AmlWzGj6Ds3hEoovZd66QE+01OwhQDd1VaEpBFGGNpopwoLegLW8mK4p8
gMyrtk8QCaxA1ghy100IXFr9ApQaHKh37AqUzBsbE4QYs6qzzvDKH2FAX9iddA6xZzcNSNpb+q68
ZjazF17jEyKYKdUbUU9Pg9vZiD5MjsfzbfSFlRPVQk7YyewJnj2eeFMAp86BNWVdguA9b5Y7aTW4
w9mzXiNwkAKCDv5vNBhEAP0rpDGg1qgDSQJkgT5sYAJfYie/hE62r5qtEq1KBapGDFZz9lSjeGuP
HlgAWTMTyDQhEGFNweAM+q8R6g+UmzJDhCODSO3c7oYvCZGQv4Z+4Ht5Ql5bWU2uhilMBgedAY0U
h8aOd7zDPCV2Y/DW9CpWAKfzenJWncHoXOzTs+fUp3StrLAu2RFBhSnqJfnwoVSo4Qd6hhAOuULj
ItpHT3AS1p5TIMzTcnrmn9M1RF83ktvt+8ue3fqb4oBCKvvMrXKsnpI7T8Acrkd5lbz56wlt2JPB
6ulzA3HtzCitaQ3p2sGNN+lJfBbfq0Ot6UKnV2/IiDy377xDFRBrIKW51fTzf8gt8GTxCEJz/A7P
KZ302G2yVfGmpkZeEyi342jg4g6S2UFpL9S7YTOk+sQbEzAVAN1IKOIZ6rRGlb+9aZ84c9iT8jk3
lX3kllAgb3Zl4QiZHshA58a1nr7EL8NBsbPXwH4GQ4ExQilSwH5SIcjIHVaV0WM+jQvH1UH+lO49
mA1EnTP6y4fw0zlb61Am3glQe+XNdE1bSxMjQ1+ArOMwQzmyhcEi2ksBAILN7JInVL62qq2elRNK
+dAz6b/9Y/VS69PrBIL59JJehZdmox6kj3QdPXn4bENDuhf/WG+DfbfSJgNs/wFR+zVU3VORNB+l
gZpZExAJkKRLAvJY1DcHUkpGeJRYgj92sS5+t1fkVKLP6hBu4pO0TrfCi8YSYROs5AMEDL/L7ywg
SoOp1pe+N8fvElcZVcuP/Bsyl+vyynC6wBJlLaybdfOh1Dpqoxx6XdCMDlhVTf8JDJX4JW35fX9A
qiT6wF+1oqHhaez1kSFVjVK6PnxEAekaMnygSJJjohfNZPfRuwcO6114zTa8RlKQ5jwVm9JF3TKE
ZOOrNJEG33JY8Y2uveM3TtgkFL93EW9yWLeIPBphFFAAqF/cLtmMr3lgyK/De7YLdtVzfO7PfYDK
Z0/dPh0JuQLEJygUb4sdhoPFm27iK3din6DOmN1Q2J1uybNvIYpw+NdqJzcE2V/UcgoYhxDzLEKd
CfRKMVRoi8A+frIoRoF7C0AnlMtbogV6HxiCqjMj0VS97UiABqxOH3nivQaazkO+BdXWbw8SnoMO
awqrwKJm1BBfJYCoqevuxD13OkhstxOYivoDirchqq5EbqxJMXzw1QNAEOqVpvfTqodzsPPT1QCo
k3bp4ZPxRgA5UCDZIiLJOrJYAc5Bid8LKlv2Jf7Kcry3OgIe/CXgBuVLeeBzIsAOsTbmzD3zm/gJ
Vqp8Gt6nW/Quu7w97aZdlxANJWOPaFhYqSewBeCxOLOgAx8Iz5JpQNqMqF884PCKKcQWxcrg2oAj
EtheltB9EkmbE9kVUAOxswNjgnLXc5EybFgigiXGlnTvJbU7C+8+U5CMgakl2Y5Do2WmsysodCo3
NaTfIbIY2GnoPN+Cd9TBW9wxXEdkW9+ZZ/GH0T+ElKl/QeYGXwsZUNwVwYlePJAvHaJ9YdZuaHEv
8VbS1bX6Iq/HTQrQxRrfA+mRaO27ykfzor7hWggb3AHA8q5TR6LX9jLoyNEgi4M803uNjSv04cSd
KLdea4j76gQF1adin5qpOa2bDWvLNt8D26yew2/1LCP5XTqxo9qloen1d3kRe9yH+ju/1hD4O/mu
d9ZSUuHeRiTGFQE7cUP4ztRGlONJlxtCbrAQmP/Gqa8v6lvzIR6Q12UUGKJgJwU6t01t4cgpRgar
FZpsY04/Z+V/KLuO5bi1ZPlFiIA3W3jfnqY3CDbJhvceX/8SnMUT0Qr1TNwrSiIpHphjqrKyMmdW
waPD7MFcTpzwC4VRCRg0Nq37TKHcLytzo061shZMS7k/ia9NLWfXymsjeT5Td/4UWuALzKWcv3P3
wcO7Btvh52XUZ0A6MXboWOn3qTXqvLM+RLt5BecFFCfcImZBd+OxETigv4UsKHGo3ModHLvfQpc5
4AejGG/jtxhmtPbywr3MuA5UfkWwVWCPKmPZSLwMzsU8KAQvA8wqUeC9iZUmYJa0CnRHxw5EFCUu
5FANd/lr4S13foc+IMYZnNziK5n5GTrq0DgxzR44Sul5ydWQVVgEh4yKiRsValKoAvgJjRIy8nSl
4HiL5QOWF6KOXmlIS2y1rtWHRRsjgydBvZD5SoPtKhJGoUAgUgJjcJZLmWMzUDjUjyp5HIwQDyJV
g0ARYVnSy2SlBChNXLM35n2+9TfQioRKzl/JY3KJwNysVFEvPFEfvMzoUu3efM+n9sTeFq+4jjvm
BfkYaCkyyyggoIWBLA5y/jljzeKl4ILAOThVHrYUs28VZpS59/6GYiC4Y2Si8Fd0JYaNvnxyb9Ug
l6fWkU68J7wFEAZugelOOunMTmJ1+/gIBt3wVt45NzwMpuhCPLk0kPlSVo6N8ivQBEam8VQJoPlq
38kJK4fYbGMd/Ee8C/y/TpNGyXfJ6tWMSDixmM+CluNaATGgkeTiE+wSRNMihKhYGazVGedJqkWh
kgCmnORlNqpQAUcjSJUODfaYoNDijpUxgB92GsnljQe9sFObRMsEjXyCPPx08W8yP5TlGGi7cOij
havf7yxsZuppaKKy9xG66ayosHbuEzsazf3nGReHjdisoOmM638vbpnOXrhbtIsv5Luo9r08HXgV
hswHEFxMKMVgC/LIHUhfLq+31nJB/IReANJJLgRaVWFk/dnprDfK7G1UR/0jsRm5gkSUSCmkE2hf
SBdOiULKhMHcYd6ntw4YBjIC5VdiVATrSc77kH8Cb2F4aLOghYzFrW/uXMzIMS3qsfLrXEUoH5Vu
iGaqRs4IlRe0ivkQ0WWyqGKmVJJPLAaLIKGS+fxJYeRB0G7V7mPQzgZmBc2hjrXBftiiaFKx6CJf
HHOtBsdDQDqUwH+ZXWxp/lzGwJwJK64HuP+JqSaIlR6Iy6HKvylMwlE4AsdIZlZuAloret68l8tn
xKMCIcSW0EMFnr4s8eC33fQE7+Me8tDfV/5T/f0DRimlhSxivu991uu1HKQirdiLRoXkI5WpUBWv
zCeIdvVHcAcBa9c5tNXZ7Cn2wKOvZnmJ0J3SOeEhUEsjN+pRiW5TKLNfhUNdKSM9d1jZWr6bF7Ux
ch0IkZe99Wa5wPqN95/JXTxoQK+vAWRucP/ptXL8gxn9cTNCkHVkXecTehJaxO+c/JZCA/Tzk5WR
1KKp5b/wS33Aw1h0d68SImtbJ9bepnbAQUSkLMYSZpbQMvRSHxrAZ+vMvkM5Zu+/f/R7uNn+F63H
IJ1s4Z51YHjbQV4MYBy1tRdPiwhrYmHCM0pgh/DSYddag3fUt3g79cuXxF12ImzvUNWwI0s80Hb7
Up1Dc7C6U2u0Xuvlh0rnnGpX7KjXZIcw4shagk9alTnvAxMMzr1ohddsx7xSZnlg1BHWyex3bUvI
ejizOIV2YA04tgKTOHA2YYzWghpTZTQe+RrZ6Q7B7GySa8XGzlCWIgzBEGxUkyB27BeQ/1isZkeZ
2an2Fqcxa7fUKy+C52dms2biTAao6Rqvr/sQbA7MzhgM3mxs1LfgH984K4/yFOwnR0LPHY8Lh5+9
waLv2ect1voW1Q6XBkqzsaamgxvtkbTNMk6Tc/Qu6LFJ7MRD4LEHkARZO9lXeI4oANqNJemSkyKz
jU34MQGFcFJn2MXIiDurQvI6uKvroZHsA/zkwIrdyI+OyXGtwAVva+ULpTF7gdi5YLAWiHpmCYfE
Bq+m2vUG53BOfmDM9tobrUE50i22c/xX2oxJsjLYbyarkS/Fvj3ieSNkNJDOwFYsNwan9ThncWm7
cNFwCI6YJbjwR7c4K/iejUYnnMCjvchNXMqqndrJndlgr73d2pLL7Zk9saaYtMd6zIn1qN3PF0xw
Jw0Ut/3UIjwUWVxUGdXKZh3CjveRn/jSC6Bo/E547C62Bjz49o07cIfIZ3f8rnQpO7dKndvzR/AN
cUGsx3viNX3h8HDXK61cADprV8khf8nx2aBS8LfAC33iJO1iP/VJGxrt4Uf6kX/gEx/CrnJZu3wJ
P6RT/FG5CS2L0HI/RWckyRaNNybs4hfClE7MLrIqN7JYA77BKCTgm7lP0PYADn3GH/lL5QbeeI8/
Qj+ylk9wYmd7+Qw8bhf60om0k5+FwXuzvcYVow2CamIVLi7fY3bkIXJHe7SpXWkmbqNzp0ZP3Nmg
gHmN9vpDSKwp3gMF0A2+CZ30SwQltD/bope56ztYr7G3lx3CqNxhPcIBcHWgdrhwkzq1dvUW36lT
ZEUWg8/NHACkKVPSlwzoUf7S36lPnGY4Vmdc9aTzB+LEHwp3vXLgRy/AvfBnxHDCDrU6EV+B1xBw
eHwUveA62/U9wbEhF3gE0xtOItHD3+JM5k7BFVeIOPatvuO7h7fZXvF7G5+KX3Bwu/xBQiSNtGlh
taDR58yO/RGseqWu8LIGWgarfHxhwTpW+5fKqplz6tcfs6jMd9YmEUsZNIL69duQAGoNQnsk3+ry
mkO6rMSuU/N7IkcTfnSKEYUBB5eLVwIAZ6yKYGETVpIbHYWD2ypDM8L5koPjb826dKlbtRRMlOq0
JFFCA/8mJ6yhsGNJXg6tXuOEb2QhMavUCqtddUSmaM2ZmidKzhkIutNT8z2epEx+J3UKVIJd89Es
Z/AzKxhKvw/a3CvohEBqklrLSizW+ROFA81FJF2N6hApWYOrABd0LW2EbvIyqpmjMa/AFCJqhRFC
9DGNa3sZ+LekwgtmD5fDQgS5DTmskiDLp+69K9jVB1IHW/Cka+qGFoMhEhN9s7qIaKvwwfYJ9+Ju
fBNP7A5EPHyjuBOc3C50xkR+Gtto5jsA9bhADs4rveLEOaHTWDPAuJUHAcoCw2m6kCs7YlHT78QK
rujbzc6gj8uc3nytH1sf79OPV3j1owWoCVgqB1zl0gqp4WQGvomvIoZZ8Tog+rEMqKqFdAD3xirX
/EO0aaU66zQQOfzr62hUtAJkEnfukxrEZMEvjeVUIzkgkcuZkKVP7AFWR6u0XRYagA3sqrgAwqcB
ZaZa793I7zPEaPHdBYTPJMQ5BvMKhQQtY83UkPzBRHqZ3SpB5lArpRUA9GWm1631Khl8gxjW6N0W
G8XnqCMxRJL7NqHz8INRJg1JRq68vy/A1OTSBe/WBp4CiEHv1eEFmRzJKLOeWgGgMGXQOFDB8dVJ
g5UO+vAEldZp3Rds8CPUH8vUWe0+AhmTEFBQi9YEWTIYzMhjDWYEMDXZGBSygaCXxKs0anrY7WDN
pbFv3UsmOOUZHLZATvfviwZXvz2uVcAmKQ9wAbqDCa8En6U1qrOeYYpQdnOvXgbcACgUfa4MH6MV
78GyAERtYWM+ACjwMXf8/Jzvk2MPM4Haal6wJRsIOb3QLd9CY7DFHWX/ZyrBmMti/AUGXahUuaVL
vok74pAcK5/hZVEv97NL4BBPzwyMBwuNNZHR4kiPzNGitNFi4Onbn1ZmRrlbj+iVToLvOeDPB9SW
7MqLd4F26B3JXTe80qxNZi9ZyQU9AYHfOq1TmqzPWeSxwkSxSX8+9DZ5IHBKkcfcWc+syqPBCSGM
6hJoxPtsorVpwPlU2CjKG2g3gjsL6yzehD9NRr1L1VQvdyQqGZ3RGOuVVQdALOtF4VC7AhAr9XqH
X3oCLktroariZ8f4C0hM+JX5Wm2xb9GRf+Ps5BjvM2RrbgUBphkmpR1+XOGNr8I+uzi9GfjMHp3J
yUV4jzykwNE3k8j8MbqwxxZfxh1GXu9wQGpReyDObC4ze9zvq/DOvLevxFfvZJ5g1a9oVPfF42hS
T9KgR4rmyjkFNRMfEf4yW7JYPtEhWjpQhluw08uMaDDSLaWv1YTnNEzKhN6MpS6UYfkEmThOSLMI
sUKSXu+6S07fMkCNC0Go939nZ8wPq/xXYrpeFwzi1jYnsMW2ngepIJVNzySDz175w6L3ymwQaE61
BPkrh9BK4nYqTp4wk8dDD5Dtwl9SVqc9whzeWQNtKe/xaxsocIdWeSiRtDfmJ9aZKHXZodOI2c0o
JxAwL5o+pVDlr+Qhfem1H85XghCNexvcHJWS+lof+kN/IdHMdJOOqUHBbXOC+WbwzZzSl/CY+yCL
oejEr6U0tVERPKGUITiLOkHXXzjd2VuoogBmBFpmoH1kterhAMRnBpDawgtgfRr6C47pWmvN1iQN
8cKnco15g56syBZQlGIIwJrta22OhwHFjUjubWaXWSitGeENDnJ+hNAyPcZOoQJCD7VJLWeZvk77
0OeN7DyogNY/5xe0a6jYpe3+JQanDNWjTF0DyEwFhh5f02+uhNVuYfKwD0uN3BN8EXruEBd7rWDS
na2uVkarMwfmKKEsEMNwKfRwYgPzCLXFLt3J5l3uMGj8KbXYT1KvXcKbtMjMPrDDwP2bhmROvJ8U
8iv8bswBZ+WMHwL5vl6lz7kb/2y+lNpkMvlWfbSq6EqIxin09wd67gWm4GUOsDA/dAeTPRHX2sVB
J5OI/NFzp9Y7bK0aQDqwXRDGry7Ve0khPNRp0aug5y77Rr5JxqzGKiNful4HR1QI5cYc980rh4vm
PCCemZyIyj4FkI0A6AN7pR6pn+xpVLkrcel1FGc0bZC/Eb+q6JXWc4u4km/021IrNP6NA4xWubTn
6UXU+32AAyKWG79870/IZ+C5GMnMC6AGR3qfHUFNMIUxjfGutQUVQkEHxIGSIKJJ6D+xSILC/8KF
8jHv+7WmVhrKHzlu0ORBO3dM5MYoHQUAnSO7wwqKIjlEE3GvdQDbGKTs6ODqmY9/r+gf+s92QdMk
1GSgMs1go1mz4T8GZ4M+i8QG2S4cpUh7UFNfklNJET+TSQU0+GRfe+ybxv7x53Ab+s4YIetGg0fs
VvFRoAattqfKbmlEpKGaEkaPYhS2LSa+C+VHzD5VbXpgoq/Dw2gStiLwVEJy//tuRbGZhCLD3fbH
XRPI15sO90NNA4L8rhRQlykU4gkvin4gEa1DQhWDRGMr+mfEzZASR3BtLw0xum29rDUi6TKX2sQA
ymPBT6C1DiHK2jzOIZ4JW1EmqMO0ZKjXzHITi6oQ3OHYKE+o78ayhOQgBgr4ZA48IkbgJK8NFaTA
rfrLG6wrFqmFFgmW8Es0YRoxOSkDsPJidujxDIOtGAo8XfpaLGgNQBhRPpHdeUT8aPRPowEY7wOK
3uxm9DRewEipwbaRkkwb+v0QnEbBK4dQBrf7ya3+fSyIlkLNgaagMfT7/RdkkjW4GMLvAGVnn6C2
tJPDTF6T7J8807+9dkw1CUc3I4kgqv0eiSzpSurKdSTaxdmNDpK233XkdwK4vGN3vWSAI6+NQiaX
6RPe0HoT2yX94xdGgkQFds1mxiX92DYpjdcpghuN4LJ0QtaGhToBsBukmOx/ZVtigvMrPw4oHZ6o
tLlTpo2Dkeiz0k0GBY1zfQFti97ANTzvLHikiMGmfA2M4O29aqFvVdfKfJjQWicCtkTZimH29cKr
dYjy4HIrBhRmu31KwBA5vswoTIrDqShvI6ZyU/eysDyh/NDrjW2eM+RIgBCjG47Fyt5snVyakAms
yaJdkV0WNpIXwV44tFUMYHdfQflVwpFXlsJkA6+qX4fSnsDvqYNdTKA4Girk+J0WyJYlQgUym6YB
CF65LHLhEzrbuqVuLhMPaw0jISC/Knj9nokhEzZ1xwntLgabmy+MHzrdPSieTIOf0G8zDiSzANOC
wUevOqy/xyHaqkrLbFUegmB8dYI47VnXVTV9dU6QRIM6ZOlAbv1t550z9TxBZQrFytUjMoDFElq4
jxZqd0AOzzq0fKFtC8DiNVINS1D2Liu7+8IE3KugPiOfzHviHQp4uZ+o7xPKvafpApU/L1Mi/BKf
tRP9xNrbG8N7ZlGPwCkp/jQ0/HFElilHtCOE7yD8s6qXNxXirN5Afpt7qQF6zg661pBX4hSzS1W7
OcCQy4Fl08u/d5SVPvbrKiASCZE7CXa666RjNoURkkxhPRjlgV9U3rC8SODtIPTvJwcyIyRUHv49
2iPwjh4VHlKnaMSUsOR+4oY/blpMJ4ao6i5yedKoPxrio0ZdLwDvkQfrA0dZmWqTIEvpW1xlVob4
sEZ9vkTbKflMYOFn4vy6cyD/LOweQBXEJKaFzQROKAJCi5DJ9LNIW76IU9GqUg6bXAVySFUDErVC
xToj6iOrAnUS0At7R4mZR0EQBA9exqwvGbQ8grNhUr1aiVqVqjkKlIwG6iiXqO3TZoCHJbdesYgq
AgWjHmj+b6iAWcTEojAAYONODLIjCTTRK4EG4TwsjTg1UtA9MmaHk0iZF4dMQMlazhW+Fj7TqXmQ
ywSTFkuehvQ7j6MIJPXfi5IeiKkdB9RP1j4/zoH8+8rlGgtN1+V9B9nCA1ANDWCID3nIO4xhTdHB
+jpE3lPngYcJDPGk1ccC2zYcoqBi+PtSmEoKB2Gsol2KemZmkuF3vuyJ1MT5V/RPynePzVYYbOWV
Ys3iXIKVxe/BQCmV+pitSpcBZlxq7JKpHWdU/LWP/XgIQOnqzAHbMWQQCI6TR1HUJUaGf5DM7ee0
0gjxWSD47JK2fU90WtdMMwvJKpDTkSrnzCGKHCnIl7HWgnE2kQcO2CfoNOi7CkEqoRPCnUMJSZoW
D/u+ezZN//ZC/nhG/IZvLfVSn1TpErk5UtaZMTOU/5gadBaQlSJgcsOTPeUnl9gs5D9fyk8B7I89
JZyWuabCtvQbyZsIq5yuZI8G4R4s6xG8Q5C8e3bUVk2vXoAoQ4ulSYyqELHy0turbspcXwjqEoui
xnexPUIysMxyU+wZO6oVRtp3/GSNKZiqw3UAhWIeIJHM1agSLUbYLSbFoYYsPLmrx5gEHQ+weBAQ
PFOr4cHmMYaUkCZSwABpz31sjNVgU8O9xvEvJssJ0YcqaWi+jAuPYOQoZtUgP4QkxLiW+EnT0yOT
H8pXAokwHq3K6PTgNoEfm0dzFwVE7CbLPk3tavb76coN0BNaDAh3dBL0eZHk21nVKFl1zziVpJ48
jUfgCteA5h5EvGvHBFygtwuPzOeIG8dzrbEgvEIkRJcUcO/kUBM0lB3kURa1QlEu83PvsYfAdzP2
JgKJhigVm4xA5Vb3GPd6ld508BT3t1Q7B6ph/FihXfIeKf8l1U3zmQHWQ3LxMzycASCBi33nAbPj
2GqhJUh+LNERQRZOyKU9ggvFJU9eNPOQxm5G2mylUtBjHg/RvNpO0KAhy6whyLyhXiEwaS2OZQTw
knHfNaix+BRcRu6m+iQ8YPAafy/l9TX//71uYl+ygudhyuNe6QqGzCg9AsHtUfgD3y63Kc5DLs/H
gDIq0J9ze6yexN5/nep/jr+ewH9sJV05MVITZCNavFHdcGMt0SuElKL6WWCOoeELvNIn9/y3qU2v
eSoyqtXXZPt+ea7MGrpuxvOgU3oIeh5l1l71WjiLAe4bwAMo3RmI4lV89PtnC+uBlgAiClIfeE4A
qIHr1WZycwHVSVwAF2TC8aB9HSkIo4vTWTbaBBCGAtNhcK/geSEqh3+/60cqDA915bXRbYWIgGJs
3nUwj1I497jvt1ED517xGDDlS5Cxc0XSixMouRAN0vj3wG3Vd7iOmKlKQc3MDncdeGT/vpjHPsuf
i8GOu265yDs3Bzv0MJOKSXAxHBiVN6Ce6I5WAXcCuXsy0o+8w2aOM2jYBmyDbnZE35utrKWIsu3S
cjwjKzNApkdnJZoBCpW7QY5oPKK0JQ1yhXIpZCkVDvMQ4QSYwXZ9YEH35pX8UB+GUwQ2VWeOLxLK
kWaKQgKphiBU7+rv0mteQyMEXBnoNHYlNVFTjdDYrwAWb4P8Sr/xJ8Qt7LlELesQnsN9DSVQ4wKm
FurUKB7fgUlPFP5Wm71Dmqd2t7J8P+hYRu1p1mJa7vEvQRQ9zJWMRrk+USV/usUrYowu5EarHNA9
BY0yKDs6MkaBgvOsQTBOC/RGg3QRfpAxmKUXH9aOAxMtbKzVaE2uuqUVvSSzPKH6Bemw95JSRE2w
pveV3F63SngCJXAEco5a0CFQCq/5rjxBjdCVzeP7agp+dInb3husFekdKVxdQ74KelBqWqkjaP0m
f6NfoWQGlB2lXnCnQXgUwUS/gJ9b46fWGrgQ4MlHXxGW44x7rOT0Nglaix1IkKsna/8vh/yqMA4b
RbDCRORfmzWw5AR0FmeOc0AHAzMOHTjMC+LKCr0qvQSAgfcKOlPYyCmaWCXbQz4CzRugxj7b7HT8
98yk/7L5/nkxWweavEDRHLWZCUaXjgB/NsjPC+Zu9TklDpofmdBTftKsxf3laGVYAT2XQBCAYkqb
jKYS2TQIQiw78kCiWMw5kkwb3Sfk5niPVG6RSu55oMUdJkjldA7Se1sClzy1XOlj4uRGQ/KIwgWY
65iKKAcoot6h+AIenNqaWBkfvRL44Q20CWNeWyV28K/QcG8viSeZ/358f91CAFIAc+dhFyps93H0
87Z9Vea8M6ISEhkLp82VnnUnIawREL3SgQcltxJx45Nx11N5u59AsxjS/fwqkC9swrM0GEdayGKI
loFISkWREw+V1SzEqxBeuWrRcWZSKQ8NbtaoA/hBQJuVaVOwqcfLv6/kZ8d+uBK00KJpfG2i/aEQ
/nl6pjU/igsmEPAYREpgkO74ElWVo8H4XKN8f5/T6zd80t5pFz4qGQJv+AZjZd2dTKH28avjQM8T
rmHmM439x5SEhzgGD+iBW6Xut9MsEqRhYjqRc6jA60aDQOG1ZO8EOOi76FkU9Yjf4ShZY2UogqPV
ERHT7xhCGBlyqTtxLX2Qh1lJrFlBVQ7UcjQawMAAPhtwy9Hc2Hp9T1LY+Yjyv1/D3wIKKPAINJRS
1kN96xE9jWINh6+u27GooDfza9OeS9Syy+hrGK9Dpoog+KwChDWa77L2HsQXNkRz7CyHBWjPC6vw
Ehwg0PxRFk/WyI/o0HaGwNoC2lhQMOWgWfL72dTd1AdDjWfjvK1kL6OwdGQS8hXO0uikQGB/vaF2
cgzOOFZgO+YaUFDHdan7vpIzcDNXWWxbUTPjoAxwmkt8fHLnvq92oPwxUA6EdUiUVnhmwPsIvIir
ytXqvceudnfrEvxjYk8d309N0wpOQVzKiVSK6CCh2QO78L9f3c8P+v18YLMNCQOke6s9/bZslk5F
lRdCyjsEJDXQIkQNBvRl5TkhDG460iJWc2Bh2DA5raAYpHdQ0Pr3Nfxl+ohI9ICMrfUlUAU2oRDE
34KGyIV1FXtrjxyvWJaLYqgIQXJYzz0ZbX3j2zsG/sauwmwrBLmJhio+jUY+xoxo9Fx2uNNqQXG2
rBD2xt+D8kp/rn4QpvpUtf9x18Rd/jHuJu6FvEKySAmFkt2q9g7pfl3fnWWZtlzjFT5Pvmk+tXH+
QXQf71UUGcjL/+W076ucQsCLMeFzJL7cShuEqdsCv93jJO/nPbDqRD9+A/QlYC2+WpqLR0ieaI6p
tLsTenruqV4pd0z+Jxgw/bf5DTiWBnwGwVzAaL/nt5ixdDBC3gqvHKbf3Gu1sxLVOgrwlafVC7bq
A0g2eqbcnWev/zHmwGv4Y+RNADC3VTdIER7Ji+dMoAj4YGVCvkaH36GMaDD4nNUSPg+Koj7Zih7V
vHiIuKCkAORXBHS47UhvmbFcwqVZ75lGBytcoI6wSu0tpLXSs8H+kutgMFgto1xLwgdkG1oRuVQt
HIPB4Fu5WOj6i+RbCQM1dLDC6AU2Cu/pF6WBUqZfgtsJPAHiqankww3TsOqEyAUiLQ6/MP9+v2Qi
XyvyM07nFDYV2HBJDRaDuGe/P9vPihsPOP92sM2MyqZ67vkUg1WrjZGys1YLaVnzQ8X8+vcOsv6k
PxfVz0gMx/EwiBDQUrHZrkKR78VAEjjkHKeO8AqU/jngdi/N/GyubqOIn5Hw5AB5cyDSb5sGpHms
mmHAxojGPDWHmcHNOjbO0VrXCupJrvx+EXVFOdwd4VmMt42T16GRIcBrFf6UAmonv99d1lEVBIZ/
9mQHbl6rSxpciQz5XbIVWn5yo9x2b4Q8Jur2SMsFrA0GMdPv0VoiZRpuxGjYkT0Q4S3Pydy3t/h4
bZUjZqyo4nje9+8u6Dw+zoQIgbWt2Nr7K4zN9oPzDYtuuNCiCQ/JYyd/oWR5+/dLf6A/rJe4Rtoc
DdUvXtguqIEp+axZHwj4JfA3m9T2Y1F1Y1JeC9RptNU5XVHVfw/6kK2tg0K3ESoisCWBQdS6mf0R
BvBihtJMOQOxAKlKQyd0jvtdgDk6sX4Z1VQtDO7JmPR6/v2e3mgWQTAAUALwEMwBfo/ZTuVAZuJK
LUESEynSrN8WtF1A3uFrUvK3lpAX30U/ozm7MPJAz5wpPeEcPOSFuG1YWiM/Q+MUstTt6ZCzQ8FE
IjGeeTu410da6faQoY+1I8yGjYKXOyOSeRMthG4DIa7xKQD6E3FsngEm/9rAApNAnFGb+QhNmJQu
K1wAuq9BC37jLLD3oAZgQpddAbphD6CDhcp0kUUrsCQNjeRyB+iK2Is+/awEtAVJf54GNI8QDq5T
b4uGN005TCMKCGfwJ11ItcmGZKAbGafjk9m2RiDbu14rwwIDSRMeFJrfb34ZMmmZFy46k0Z4HCxI
HvjL4T3c06Cpjk8S8b+tJw7mkzj8KRJtadsqWl2WBTfOuCsoB6wSF5Q7eulB0kt/Oh/BaEb6sGfd
xLnATgkhoT7LT7bxB8bY+lz/vIJNatBCT7Cqgp/bZW1GXRz6PdBLkHGhsA5K8JOH+7e3yMKGRKRI
ToBK7+Z8IqC/GmcDG50BpNiTCxDBKtGSk6vR/xrSr/cFBXWKB7GEWhvAfr/GYpjJLAbVw0loBFIt
9FhniCyIK7iDpDw/ID0vycro6ReaabSkusdrlN8+mU0P2P7PZSDpgq4zIGYUUX5fhtA0aS8yI41A
Kzb180oFvS2uDvAEXkPREaaxJnnL4aQLx6Enk+vxhEaABXFirF2OFcFo+D00y3akJOad4My0DUSL
av2K8pDEkO2TAsbfNmjIPAFaFVdCDxyFf49ECG0XFSzmEOjDK7vWE+0YHWBA+jT0qaExKbdoE+DS
vyfT3xbPr2E3K5UYK5ZK25RZM6ZKP5eGJRcm/BoLWbkg4DEPaEZ4grU8KGzifcKPBssVomUoz22j
uTid+iyueEjT2DdQOpcD2vV10Y8Myvr33YFSiKe22YhQ7kesvJqSY7Vstt+YZVo+4ftuF6I9xeqd
yoX2bDsp2aCXHrBq6Kwsn70hYEumM5NHxxSozTYlWdKIvjdBKyVIWxhJcZacoTJTqAmBklOhoNQl
enuhbmib0Y7knoNQwJ09TXapRCoAbjD01yHl5UifCCM2Vvc4aM4b0j24LbU+WxGUUKAEC/4jbTSi
2lxbqFOQZgK6baB9QvXyRJoIPyrCZNnLCAKyRJgCxAu+5mM7mxV6cDTQ8KNeDVulNaUv0s6+FhHy
Sqv4Z6qVhBLvIkEZ8A0iyg8dFA1YNUIX3GF2hlCB/sq/n/SDuD98v8GpWNWngQhD4XazUHKhrOqA
l2jkpC+5PNrox7kyYNoddQuQuTyg3EmtiTH9hfAqMv3VERQVX7NB0FkY5qlTTvaqtBwoL/++sgeS
wc+V8eR6PIhIIbZnEV0JYV7xTYzy64J+HihdqYwD2rgy6oPGgDyVo8fiq0fO/O+BHzLT/wyMngBI
WINMut07OrFkMvAxaMADbyoiUH2wLB2e9JhtLtpENfTcwCPQfL5p/SXqAc6D3RJO8HADeIBVxTAh
BKbEolavgqlbxjeoYmCKNcrJVAMF3V3PcqYHQtJ6r9i7IEAI015QPDe7V56F6MHA7rb6XF93wynD
M17kyTRAbofZqjxoKwAzy6CBJQAHCiUx/vetGsTOlXMp0hD/x4vebKBMDyfcqgfQBbEDuvIXzpuw
vOMOQpLPAqnHyBbxLMkirIMgP8Xzm9R/YNtRjERSWPHyRuy8CY19PWVMI+SAcDhQr5E4HiZQGYln
FhM/p/uvHQ3KhFB6RLsJNk8a8tq/b3PJeKKdmIaB2TwW2hsQAOV6tbLVCfoTbQFQFZPho6gp9+dP
+HFe/R6b3SxyCRLz6NPG2Gsarl9XqOsbTD8XqJNyupv/uz8lSPgMQh3g0fB4xYTePGc2z0MJsBMm
Mvza+5e1ew83+mNunJ7f/cx8VtlF7erhxIA0KMjpoKuBEf9gQJ3MQcNUCIicXgAcCy2bbrC4+JQL
ByBucj1+BdV+gZhe08RGxUEHg34t2O85stpG8MHlkpnCokInABASpZI8z4ZIz3pZDxoxDPIB5Kas
eA/TV3K5MSE+QoFj2otpqiSU0woIV2nYlWfo8FjIl1zyIUwPoTslhwAHQYHVm50WDoL4ShW9Z8kF
At9ZchxHL1wOE+nnkxWIF6Lzo96v0fiXMG7OGvSsNsDJUaXLYAjCLd/U5ATke9C5S3uoZxDrUZ+i
UsizBfDKaUFp59D6M0c6OTHQXmO47wlqxnGg1RA3GbLzOKPfL7fGYUQFFYanjBdf2fIozZzG0pGS
FE4FfHeCoR8yTk0Io1M+AanMW7kZhR00yCjKhD8UuqSODZGpxAAThhQSThz6VFEqfMfrrgKNnvR+
yLQ4hS7QNOnwe7KpEso5C1R6wkQXQINaptiLadoNaXPOXxvm/xg7ryXF2e1g38pX3zk2Obi8d5UV
UUBCARA6oaDJOac7+q/jvzE/SzP27qa7Bvf0TE8DeuPKkeaMGyox37TjrOhsckfcsBWaydyP2nb/
1Fe3azvH0u87fZkjaW9QMWZPyv+WCYSukw++LtnHcr++qBl5okjXV4rO3C/K+bbQN/m7WVt91DbD
NxziB1gTHweCLYEEBAi/UM1C9XC6UkH35D9JVHpILZrcwbqujWtyo8jUXKXc1+4S3yGmVFZZ44lT
Nhe1etQph2XjTS7XjeJev72L6siI9RcSg/j5eVmy7E+2gsKysJqRolGKL7BxNKajkofG3K3NRhkR
hBxaZqmluDgRKJpsUPag0Y3wdGjNN5z7mzUfpvJlHWLr+bSOw6p8vu/oYCjYT/9sLafEOFg+TAok
aXb0zpxfFTXi27YxFtTgHZjIvtkKioPautTY43u6+8WGd1y6s/PoWA03JD6imK+ABWNebc0XxmBh
VgvG46CWiTZYGeWrUd4kj2c4p8ve3hucjyqciFo61D4/tXen4XHfUEp3om/JQF5Ue4V1Ut+42w11
u/Y7dbCkNdSexKJd/0oVsEGeKkc1Z3nolu+9cvXj9OjN6mTuzYfVKjVFjPPTXu7cW13bXCAbrd2R
2pPlqE75wEBa31XP0XFmny7t3CU+FUGHhZO7vNFAv7kJs4v5dFIvZFki3rd38rNi7aZ2S2uVTELc
Xy3DDHsrKlYZbn8R9zHuvZv3B7aLb/pfN/TC+4q346own6GPrlcDRHiC9Uj+o9Qet6lQ0nx/m14L
hLw/6W+46IfXB6UwdnsEeK9YW2l0yTqQRX2vtc+EVBZrwRtkFmj8Bj6YVmqkP5Sosf6CzKvyvlB+
FoBWR2LsCkpsLaMwDM2F6g4rKk6ZQXhTum+NbHLWf5r2RYErDfLH4uXIXTxMeOQzae3IFcUJAZs0
sbK6jWDfJfmfAIim9g5B3235hVAcy8fZZrZhy8gDBoU2Y1qvhx9bB1+n15Hu686dLf/5nL/FuRUl
4IpoSmzJZI9BPb9SBcofXxf5K9Rp16WUz8G7tgvaiSzQ5VOdtUlxoTypeett3hgCMmPll3OWaQkh
oZ9hEZtWRajHJ2JUea6KtXvtWYprWAypgbPuPyaN1onKIMJAgqqxezPjd9MhdsMGURFU7EfIJFr9
64wA+nqBj0lU88rHHV8EFWBVn7YPFJizwg+XFH6qBHpFxY5IaybK7c1Jf0fzrwuovYh7s/niQozv
rBSfbKwDo5NqbdSwGuct00V9UW2tOXXg9O+CRr9rbFhqqZxOeybMBGVsUF83fttfG6tqiRsWYE5r
xspRrIVqqvqhP1cwSfwZoH7aJsl+JCtRWAnt4bXI0G0xuM5zSH0oiA4T1u10FO/9OMzRkrxPaYRK
B2ajvZv1m2WJTeKKEZu0xO2VXuApf7zvyKth1pKygb/OnnrLv7YtOoUrHLDukuGqDxQKrqnPFrt+
5xD4LuciWhPoAgYh7koXs6+HvNzsyuddnfm7TlpJqBdhnxT/kNI3/DwSFbXtEja6UzxKOy1wSHhV
xV1Ly3RSeZSgude01iBoaU314HMjTecd7H0TjajNj9+ANrYskqjpFxi4H66Pxfouy0soW2gLUWsZ
JzW2zDK3cqElCK515x3KCbH8iuTMikEzjyJJ+tqrx+K6pgXnqUDBF0ip5hto6xvVMttmz6Nv+9Tp
vrMRfAu8QsGh9w0pVNIpAUx/2WYxv7xhOs1ELYqQYCFoGNQZiyjhWHTm77RWIRgvuyNsE0MmmTgk
vr36Iu710rlcGNwgKEZ6UjjMuwKLwPtgU3ig+S5A7geKiYKKR57i9fTRKb2ahC73xYzkv8HZv+aC
W6mV29ErlUidwayuPdfTfYWI0UNw3trkdsyLeX3N63/G7O+GY9yOn1fwwioKp9Xm8Vg9SjhfCJQg
yyf1Hx4QjtfampBFZ7oUylGHW8Lf1SYJPu9wXG7v5cBx75HDSzCKINrL7d4H1fquWuHANQ1C9tD9
1oK5DXNS1ogAUqnlpzQJ5Rq/AWMhHd+mrSLDYvIiE/U1lu2xO90buQ0WyLJZ0mqUTVl2/nyw3yVz
Ic7i0atj7atgiWAFn5hh/oh2VTqyMdqJ/ZJ2DHGSE/NEGcVmc/zmIDN7yuuOYAYlLHj4L3EsfZ3v
dK1Vlscl1MCh/IXiJMu5ftHzap3sHAMG4Y/2UVzvh7srVQ+eJNxZH1Qv7nnkcJ13euep2/bKsHHy
epx5U21OtaB70sFmorEcCq47yVVzEoL3hL28OaofkE742P8u/eWoDrnlBWuO1JBSagXUmKO7U3zL
sBR3O0U2PG2Ntt7rDxTIWYD9s7J4W03hJ0ECsZnURYxjEJlXeDhU1qtjMS+ndyflRFl4ZJw+UqPk
WFhvXLzORKuUL6qH6GTrTQ1c+fMZZCbW1+ujnR8NaDAQNmA6X6+vuD031rO7EB4MCwrVW9K765c0
gg9IeTVayVmDAaVlvUB8YahIrMVDwyNPmKHe7+s2EbF786EQIEtKwf6d7fLn46kSLUAAvThgXlZ3
HZTJmnheoRJBo9lNnsSNGWSN0ASwfepfVeId72rftamF0By/S2H9Fl0DA8j4P6VNSfWn4ffXo9ke
iuvnmm46RNfc9JTS5igOV9I2CKNvKi6mPE/mneb6cF3tbS3JbwI8s3Ml+BKxiyPXyvuf8HhdW99L
s/O26JzqHpY27bGpde4otZToVOdrlNEiZb8oL7oarI3zo1W7X01ya7ezd3l3323lLwt5oZRnIhYW
xAKXs1C65KG20gO5AwSczhTzQ3d14ov0VUww3RtS+d3W8XXi10zmRWF5bBSLoOfTR8Yt6n7VbhkS
NmhxBROiNivBWdddlUiyuf4gnDN4Q9t+hIAykSr0nBMxsPYiCC63C4x7InM4JJKk5wVyRwhingwy
CXzvYA29q6mSPx2s1aD7Loo/y5F5RU3Cc7Cz1CQx9rUt2JHA/uLjzME3oINFVMir5j+1PVBoKGdM
PZaBUGr0euDkMbTR67PYGCKhxpSmB5lBXcdBAOyoXs8t+m5V8RAR38kS392Uck3476pEMGEIfg0u
XRJuOi8eoCDdRExSLdZnhh8LdWD01vDuZs1aq9o73fp72JnMKjQTCRQ0eUXO4wxT5/oE4aTvgFEh
xQct1zepNkxYgd7JwyzegOOP+ySTCc2WcHzo5QseXAqDSu3ygBZp2LxSn2jSlYoDRUfH+z9Edf7I
xzlRmvCSiFzPvybgNi6D8+xwk+mSpNXyDSHIfMGO7CgK3ohj3ywVGPDzRSKCCHYjiyiT1j4Rm03j
PKMj1uHkX+4nvbIPCBAuNaqmtHFHBFzfzT9znZ88JUTz4xNCPqlwgS+k9V495fe50uPso7EX7z7d
KfKXUWkx3NLM7ZzTcNTU88b82byt6ehgkQZan4WPj1xFo+RMYW41ChZptzQqoVYkRZ5H15t6e4f7
39zTciQizxAzzVfl5brvtwPtrJdlof6GsSZ4eKfiT1G8s4qvbKu+daj8IIzgEUQ0pF4ZolvjxVhU
I0rpsloiGRbJKamqBYUG8uZOWxh/PvrMCfVCVfDCiexLBjBJFS8sdVZ6lhe5dakM4iTJirJhPl6q
S/dIWxLfp1kF/W5JjNFdWjJSmZJSfSbFAr291ABEDJrRUkp/J4T8hFoYUuCwABXRpK/u2HujcHnM
zyKMEzEt+uRBMSx64JouYdqU0LihZP/5GL71IYS5E4OIQ5JoHcK/skjTTxB/GORP5/MO0l4h0g/i
Dn8xLGlN8hRBxwSrFzclwo7y53l/MC3UaQXNJVcIhScY/ytXn63Xx81xxi2fNjoVaGYoVzUqy20P
6ttWiz/xz3qZRs1E2GH7xE71da5zcfdYVW9ssXurKF3ntFFyzQqc4YqBgD1S1Z4gN/XW/lgsuO+7
jrlKDYLgHR/78aix30DDSGBBp37hogvSmhqVlXDRJEGaTzMDaMbA+5hR0HCb7+K/v8eWcLvUpiYe
Hi8hFV5etj5r1E5Yjm55p75oroomXSVzVXtW1O6rZo7eD7d28fxGkP5JVvgy5Qv+Lmq5R+N2uJSR
FWh+RDOiWZOuRSXkRdI+2+0+FR/1rX5pRwLNzrtD/ol6fN7wi7l3sXzubs/yMU8qkk0qUvVO4zCT
QPecdmvS+OHPQPyTWY56IUgkBPJK9srLbLfjs1DYLm7stdVaeLRN8pdaSAQJ+DprIw8iE1F0/J3x
8e20LyLx45i7HoqVW9H5XWDhpl82dMLaXOmQ9qStxUbZ758WdYyal9XNP99pclGl6Mzi4sjP64Lm
RBe3X61/zDEe1XyaUaxmNLU4XvU/n0/5By2/TnkF+oUS1Et074t19pTbrreN4rLkIEw0a8Q8nC/3
ZpnqT2VK2m9nNz3/zCnzc1Le7eg52VCr64a5un0sKZV8yFOklqqORWqsUsR2trD3m2lpTQZbw9hU
csZ8QPHZ8sl4zgnnKxSVw7bevJwLWaO/+z66KqUHfacY5H62DnO9eC4MlyutDJ+tFVsr7IZ7qlAW
xrfnrVl8Vy/vRxyAtoF7WAXJTHzB9NVlTxmxyu7p5HZnq4ITKHetabkZ0UX508eR5qbPBYVt8sRx
Pa7mef/Q7+Dh/bpxGo1nqyi7edKQ58r+Id4tQu0P5ZtVqev50kA/LUaVszFbGZfBSak97C19e/98
bT9Zxbi2fy3/xR6wyK8fi+filG/dVGpgEpFcJgy4iH2btkRHCm++yxYqCMC+8uJPEzZe4OR82TQG
z/qRjr/6WbtrA3KqLy3a/2gUxVXxOGtvs0l/hExCU4gxxrJME82vPOEwmM2Ox3yu6BTn5Wb1Nnqu
rsqqXqQziVdcVnR6aN5XRKWdOheM3PXFdngq52gj0qnU6XFSfHfiP1GtCvHX+GxgC6XXKgH1wer8
3O6veedAn79tsL93C/S5a51yrcIMpW71Ruz8noEAW/g83wsBWeZu+dtley46tzz96thouWheakQO
3mZ6pXGPytuP2mVD72iPhszqYUkjnSI1vCmP8aDAZGNzDOorrKTrvdYor7VTqaDOcxW1Qtp3HeIz
K3RXs0br2SCO7YwH/mhvZw+tsm2VdxRm3V40Ai+VO12VKfiyum3N4imnlimIsS/QKm32bG/y7fy1
t68/tGWNYCWStW+HoqLV9wvtcVobu/LHbQHpKOqXlXqdV94QrR/vgtQlfDqE8yL5foWMee1Wq62f
pbyzot49reWWNIudYRMq2I+q2bjShI/Moj8jXOa+eYX/ao3qvCiQGPdfJZT6dj4olM/wEdJ5jNZB
icMVjRPiltF1gpqGf/LQxLdmWLR2ysFcsIb1nhiGPR23zwP7bCGnrImxfGek/UlIo6EreT/IDgTE
vhzF6T64P+fLwtnfn3QpjUJ14JtJybwrhS//fAI/Ciqfpnr141VW5eqsdrwWnQEBLRVKb11T6osO
YGmVx4jChNdBt1I7vBN+RRZ5PXfC0yXyFlqNFvb1rq9b4srvFywLXULU8kOcDZZJvRlSMb27ibw9
fWdJ+Uldx9FA6LQ0/qY43YvWUTvnj5XZfp53LruP3GxI0AitK/T1vlkpP9XzY6Nhp6Xmv3V9jub7
6Faanqgpuz401OdyoFXKO2Nxur2RYn4k9xRqwwWC+I+SLWDwSQUoFu6l/SFXeQjE78v6lkPP770l
zUmO1IEvebT9utMB6k7M7K51Xb2LKv8J4VABgHx8jWR9vDDLWf6+xxdQeDjPkk4IOzU3S/dpfruJ
jqiz191Zfxz9R4UGq6dWvtxcaIS2n+92iTyZ0s645Rb6ovquSOT3bAkI5Oc1vVzTbXUkjvRyzNOD
ouZfdKRlddsE6jcWPcO0dzHggkffwFDkc6nYBxS+MKNtY31ebFbrO0Dh1D5OC/tcNnPPdDCjkcK7
0/4Jp7lr6mKIbEK6wNfLrucOj211u8o7sxs94XJX9USN2Fwnd7FzdNK8ts71hVG7DpTFsUILMIg9
JbEb7f1zAARSvOP2/EVu//3j/h+zya79a5unf/4nv3/s9o/jYjY/v/z6z9bi47g77abn/5TH/vdj
Xx/6539dTufjcI3x4y/lcpwML3/tpn9F5+F5cTovPk6vz34Zihl/r0gbnodffqEl3uJMkfvJ8RFO
Tpf1OZuWtcsn/69v/jXJRokf+8k//v7YwTtltNlit/3791vW+B9/k/jziSzK+L/f9IYbnouGi+05
pwyP5/n//3/ryeaRM47D7cfk2xCT4en8j79z1eK/oXaQ8grQlMg5FcX3Nvmft0AkyUQlIwSNV6JS
tzsG/sffhdq/oQhD7wgJxgDCu3//ddpdfr8lFS6os0xAtrxT/Pt/DuPLRf7rYv/aXjbtHcs+MXD5
q1hXQe4l87cgKwPgKL30ikUlKN32PChqCf6kVprGMTltrkn8QFzDzUQEo0ZDU4UQXX+njEIrJXIk
fCp4IC29b8axT8YyobvtsL3jYzFp3GHbtPkh4foxqdzwwMlAo8FY82zfjKV310VApRCJsTdzlIUn
wUDfqxhBFzDRijaO7G7g9lw76nabUUSCMGECVEwMItxsCXxHSeW18UbpUvddmbbGzShoNiO4cPPT
xf4+qy9n0/hK9b6dTfkFD0ub8/axvc5LYuk5ZN49qc4k00tNorydJM64lYy1hFh1J5U2ulY7TBMf
f//ICNeK66m216dZNC0/asrHhG60rbAdksngJ60g0BILI7AfxsTVK31quPdqamjFiBY4Kw5KmlCD
bKSEeTXplhTC4Gf6pF1VyOvDO2m223RtUtrt9iS0RtRJJSAVqQNjss1XFMgSnYAC8b2D9jGToAMn
meIF6teVIc0zCAjp2NRvjyLs7xKPoAVjz0OMVVCGKRbIFrszQ2kGdM1Vxs67GHuSc76Q099Hi8cI
mweUDn/ZVxJXfubvuQJ6p0akDD67NB1rrCKI1OnYWUrqR4u/DtdKyxh6sppJ2r2oFMhKn3RuxkxB
JkRCMUN6pVDWUJkKfDSnRFvwInsHOtJWgzurYIxrKICsXIAUk+oG07XqtPwtw8QYqYmKVgBiQkIn
cyOntpW2FUu03QQIbqjmhpsLw4Xq2VUiRilRgFqsLKyyRs9QAqhomave1ZNGYzH9ToF8SjtZeW0d
3rEV7ZWj0unYQTCdac0xl+ncFO7YdXl5oAzfASuW9h+PlHiTvNQ8ITjj65HWcs/iLDvSopln2TOD
QG3VEUilp6lxVag7yf8SOmERJ0TLBqVLcN9BoT8R3Z4xdY1is+0b9PQC6Tkzx0mxuop5kwRfxS+r
5oz/c1cHBWdCOPJ9MuigBaF0FeAoUzrI4VGBSgTU0YqCwAeQGWehjBrUyZopADa313U8qWcyJpAB
jEkcLaXsiR8+SSJ2pQ7AJAS/uw4oRDG0JJ0pJ+Njh2qLt4Q/BxWP6kMf+VX1IJtZaDQc5ZbzdOMZ
zRTMOU+1naPPXl3xXMhUgQXLZsMJF8VvSJDqFjQ881xFxepDFS9KztFlgiYWDTpC0hqejtErhiyS
522PdpwkrqIVNe/oL6XssfBymbT4YbD4wJjZiu9ad6+OgxT6mHSTBWMmcgXpTccvoThaiYqMCP/6
lF4WHKJ/YxlXWYIyBr36R5FiuzfGJyGLP05dpyOiWlKYyHkouPM5qoUylhLM3RPB1JhIO+OZkVfH
3YTKAuk4INOc9hhnjUJ5KOYUkCPa6kFO0ImRzlpDKliU6LxAn27C0rAoseE4RrigSrRUWval2F+F
Tdbp+yeRZPiuz7iOyjSkAuonazKNV7afV3NsuE/QDyDjb9hKUS1lLeMoLKYvvJp/NzbDeTu/pnrb
zgN34gpD4QRWJyc6tlVJmpLLpNtOs05RoAoDSWnBgUsHPVY+l9OuyYYhuKo1kpvIm+OAXunKxBqR
6A0RvONQlA5AQzMekQlNmTA9x7NxTq9rvWNrr9IOSQphm1sn376190q/So60e1bw8+lzg24PRt6g
rkrVp0ovpIT7mJgDttkLBRMgDSxEW5l7Cr6UlUlOjeVAeyz02vxoqDvVGIWuuQD9B1p7QrchJcS/
S4CXcEZUE4LKPbLwwDi5S+DcCF1c/2ZOHR6Vof2xUYc6Zf2CtTahVHJzoF3pP/JBrRe6N/NxX2Aq
GagDnVIjwNLcz6lX0rzJvRpYsnzyj8dkXzUHqg1n4dGPi3Gio8TDqHGTvQnlvRkhxIBoUgmI1BH6
VMmZXQxzRJz1mLAJUqoU0gaVA49xsm2MkmLIgd5HOvkASvus3BgNR4pGL7Jwx6ZRu9z+Jrt/nEtt
oQt+XFX6vn+ASrZDmryy45xqEBdFU+CrMsAHWApJYyQ7nP3GpDQade0qiY2A3IY2fTuOpLdhZOq+
qWWvDiG/APY3yBYt+iBfgH/im2G7/ZG2YpIs9armUr2PApQqu6xoFyLGsV8TPX4RQgfTCPF3T6BO
xL4r5kGLoUscBb6wtmd7tuvp/bta17gPCuq7DyNH+l5dmXvoL4Y98G7KsKqctI8T/VNovzKt0/dk
xfrwNElYOjEEMUB/1kbtsnbW65Rj8joPo+pLb29aZq6ZS7bjX9k6uwIy0Av5s1X8NHx6NcxlM2tI
CrQqa3aCvar2TlpNNWn2y3PhKK2DGoPmXu/zqQFsWK/BY2bAbtE6GQuWToy/ZrZRfh/w6iCKZlRn
XMHG7b6JuaFXVT6wPCBN0FdCuarudKWMo+n4wsFelDHle/Wb1jBLCGIDpUcJ055NhKDS2SuWtLgR
loX3zBXmNakjI8zU9lxzN9aRNyJGWarQq725tIcNVO+9GnnMOHeGa32Om/GidMcRtD9YKiJmTNUp
uConQQREz8TMDju6KRq2CQ6d6sNmXaHso0rNCHUm3B+KxUdqkJ0u3w/FgV2QIAU9rjBzXRXhpEZD
mzEO9BiCipXTJptCS/dactKhjgICN5WSjRwJTf14a2+tvLN1dmFlki04Uwk+pVi18tSXxGHUgR94
nNOF9pYgIzfiMpYwO0EPaoOp/nimgYlCbxPq34M5MAwEom4RnlkwfKdLMJY2vkHZr1qVln45ZdWE
VD/05KJfjStmUtK06Lx4s2vRzd5Rp59ajloepkaYoNKkCh+XiJS3VpNRiCTU7RKWJmL3gwmcCLEG
we+iREVlpUXTs4Yj96K0kpnBvXPOclQUFtHGXQmoBXGIlGc/OcPZJ2djq7oLlb6HuuvRWwcOH0S9
jk0DSc0BcAIWMDfrao0zEwkhY6dyvnJOUBgATO1Aivu6a48pTsclbU3b7M0VZ7zQNn7ZqTo0B79Y
5CW3H1reAOq23GcByoyMP4BEAxs6FKmNa3avDAW4kO/sft+FGiAugYm8TjvBfkmdshvyOSM7bwgZ
E/n0Ye0zIM8rR5WH7WipDDdaNFe8aLo1ZwZZY0pHh6+DhcOl4jjdJlAHn5vu1YrKwC55jG2kLbYa
qd6AwB8++iHkjdUwjNs2Pa9ILFjRoL88M140VjJQvBt5616BIU4WAwPZEqOx1qNOx6MUvgAwKgdn
eOM9WXmGWwE2hy1MvmEFTuLYnfEUJq16dO4a01ChP+TUAWqQsA7WdKhhRWpaqxEBuIhea8JmlyrS
wRBh8V1920Ltq+3it7BNwgux/5Sco5XEV8lwu9sVbk8s2sTYJK0EKS21Qj/lvw6ifRCMnea4C/Ql
vJSSIAXZRczLJDne1rpIfCOoOsFEBBRBTmPKRBHvpwyFsJrhJATJ2wr+NE93w0x6ltdR/ERptFAp
jVjSO9s9z3VDsnhFa2QYHlC5TkAxiqa0vwU6mtEUUiaEjX+a9lBUuymyETa+gRoQ2DgN/v7r31/0
4c86XjlL/fyXXef72Yii8smwtpoTX3Ai/FfrJmkr4GziFusIuk6SLhQjiYIx6wvQnpIk9fkHBo2U
i+YnIODArK1RLEfVkpMMnIhOHJxyYFNMIpIh05hTsFKeTwGA1gZy48A6/WngSHCaHFfIYaQofn6c
MoEkK3APCbeQ8riIx6Ah0jiycBy2YS8ON+YwGOovGjsrlim4GzNMEj+OiWhqczPcxC9VhgpXYUiI
diZdE1sbmrHM2A5jijdxfy7Ku+u6E+bl2ycrY8IIvOF5nt6L/TT2R2nLGafEEfHFXHGI+ulP+ozF
/rP1Mx/PoPkTBeEKXLhEyepDnSiuDuOoHUFvcCUKUPDYZBB1bN0beqrX94ioJc0HUAi4YkhY4HQd
Cit5XhR04IqhK9hPmxOqMwdNngGUCKWnhibfPB1FiTMNhkyzpIymQFDUXBI+xsxT7m7ahZtAHTgw
0d2hj92+LIsPeK5p9nUdUAWeIRhe39V5uJvSaMRBeP4zrFEu6Eett0zVJiw+FCB59SHsbo3q8XAv
FjVH9EEU1ZSLxLjQ8rlqoIv9C6AAM2NEsSDoCjz8upYWsMAWHO5bAENAiAvhRzrip5OgfcQ+4OVE
EefGmEkA8AB6MUML1GVcleHkLdQlMjEFzRmcVaDhsB50ZxblBN1gDPwDrHySH/IM48rBYVPgMHlJ
gvb40QXiuzwoB5vy8TQFdVI/oBIWa0gbkBQkN843DNOUywtkLJ+V75Rxcxhxw00QzZdHfT7NZwFi
vizgrSskKYV8JFNOhb3wqNNNkTfJHgVZZHWAEW8JToKrvAUegreCyA4BQqR68LscKIfky7whiiw7
TsBSDtlHl0zx5LRafKgFP0RE7KgcOyPzCMsF4g3mZbkE80IIQeg4RY+VQ2QXjMhKOCjGb8Vgb9AC
h1FzY5/PZ5SWzTMPIUJpPAJ92D83L1cYSCg/iCUL8H25ZHRlRmdYFsMDo9YIDdIfMQ1Dsv9R6rcY
Kcw2xnM8IlCCtcdu8q8dAda6WH4ykBBkZSymY2xGtUbYqmTFvAG6xymjg7Qm03EkLEssebHvENLO
yBa/+NlfARG2+esbcOLKoU4CedACPoQFwRdyMnHNvkLhSHDJRxEaYeECaLhd2MxMge5DEUTRTNgM
/YgsITAAxkdoyZqgfX5rEnZCD1eZa0OU2lDGjGTxsR54TuwukqnLLFS9IJ6boK+w99FziaCE7UMK
iH4fuhgOcbkxTRjLrUGeJ6B2H2mAp1mfEBXXHI2ENoIc/oi/bJ8NQ2YYERE/hDfd+cOehEtB8OTA
+naHFXtxtuyw7Zk+5K4HBWRIBrX1HjTRpV458k2/7bpKj0/2Bbw9F4yEL8oH+96QSHTPFVCTfxDU
7Qiu2RMaytmtsetBk9hlWw6nZ8JSt4qZWiYbhNBBCG0xjUKYGcC2ZatAGP+w0pCtTthDyBYh5zyM
FiBUTugca5TPgY9+yOH1mO+34Y2j4GFmkyB+1mTrw35oATOsw4MVtOl2EIxhwzbdfBmLNbAklF6X
pXEtNtfiyUucUd+E6FM2AirvtXUWzHjC321bFso0WEuUEJot3CCYNj3K5bFxLJ9S1VZ3JzA41g0t
7veZuMdVc2acBnNgvZSj6XsdGMwdrQr670U2pmeXe9CHXAKoAUpza3IifHIasSCuA+iRS4LmR4Eg
b4Slc2j3h7zcAeVtezjs2FPYPgDkUUk3aGJOwfgcNDn2nksLLNGKOlOoAxr8UFgVCg8oN0VM8YZH
5E3MqQwKF4MidrCzuh5HwFdHD93YmnCUHASS37QJ43FN4MoHviE4ttvhJU6M+aIux85A5I8gBvG7
9AtyBLfJOYFNeU0kJJlBvqawKuinbIq7iRgKokuwLQkoCWILWG8IrQPh2PBUS8jPi2wyE9Mg8myo
pDDbyOszHHIgdJKHm8KQbDiIA7GGiAtx7dq/ODLsR6gty5GVBYlP4zFSXXhWOABLVae8GLeYrgtX
Q+b2PPn8Ox76UkH2t8BGSl2eEL0KhVNfHBZkJDVuJ+Jv2CikZxrAGEQYEu7O6WV0NMEoJHSGaFFR
azIZCl4EZ4PDZpSb88sELeECguHCcqGF7AbyB47I3zQW4cpIndR3deGiv17/JZgJwYZsChGWObOZ
U5mWv7+JLrQ+r8orcNdfHxVJDnKIiC32N9IT0owVCHtu8ZsmbBgul8CDaSwCOMClnBZZkYiUnLnj
UOooaiKbyP3wKV5GXpClJsFUrgsZc6pGNs86wkuh0JD3lPtkgbCqhOsLoLYIpTH3F3F/GRuRQ0K+
kH+4uSkPkzFhyKHIZ+E84JUPF84OS+gly5V1dtEkYcn8H1FFxIbmFMiS3TIWgMBPoANhFVADX+BS
zSnMWU6NTXLYOG0y1ou8NRbJgjEdASSOhaFFXmDBGYtD8s/QAUaV+kKwcLNksjOcSdia1aKUQyb7
CUPsAIpwYG4F8BeBGJmXxWw4PehOU0SCTBrhPQaR71Y3aML05Vf2lwF7xrvYeBz6I96y5HUf302M
XwtbEGKK+YEqC4fmmBDf0J5EA0C048jYOxNmBxubfRGA4CRxDHXiznDGsGZoVNyV4YX4uhORxRGa
RXiGkJtQ2LZJ4hIClZyB3pYh4A+yF9dDQEeG1dHCfkvvWH1gdJ7Z70FIYZlYaaU5DQQMsmfrkBth
1og/sgpZPOAAf4frcWyRuOnaru2hFsrlpK0ugkzYlk8KfkBXBZssq2fHv7Zu26gbTCJ8K2OVmD77
UGOAJJKfkDT4Q191dVkt3IqyPnI9pHewAZ4DOEE5i4eEEUbNvmn52OiabDWAo6A8cGA+85vQRgAH
4ioyBOtpJRw3xBNWzI0gwiBMZLcxEZ6fSVe8zyvwGhPm6PXtwIOnQNpZhuf1TUhxBqxAOly0L7LN
BD4hLKRp9mzIfQSng8xhXrBihI1sBx14AFKAKAnCh8xncwLzQ8PpTxCG0MJEgOjDEKYdj9tCjuAV
kXDhc9xfDx6mo+jwuDiBIPgimMk35jI0HGEW8q5uxVYbxuJOwl5PxGY0IDYj2XWIOnLhNEDErusE
sC6WxGMiHckIJPEDDrpIO1y6nJqNtgRPGto4nvptzHCW3OholElGcrfIqqLcUw+AOZAtUeQxVSLn
ikwvr7GN0U7lgOWyD4qYU8USIFo/vN7mjkSQYBfcgkhNSEVDncvBP4ws0u7hF26b+lnYtRyPPo3G
AYbSHvBGCI+sVMxBfb0D/AG5UQfmBCuGoNjYkWD/3IJ8swlOA0mBMXSMPP2+4FOYjUBihdJky30w
hP2hkPvgqAAF8k8/gmgCfgDZ0BvazU6foxoiGgy9KBIZbYpiNG4yZCZRDWHvjMSiTcQGBuX+MGoC
lRGmsAjHVeDQBwXLTwSgIDx0RAXtcJvonUwiF5qU0Nf7iCd9dUhpNuz10yn9j3kW4AC4oin2jDHI
MMXukrzhkOQFYLH4ZtHIcsCkNiI88qtFA4/rjSZSeRgkNKmVjizkSE9sbmAxrBIbAXRO6AC3JCwE
4iV6AVjAq0IMRSCEdyAix5BgaDE8AOqEfiPmDdkg5JCjZkAMSPBRqeAt0jxUxAVfTRPDA+xTqLno
k9BEpAp+Icc3mwGlDvoH3xVa5opoSLgBkj3GfRkDREKsk1Vj/4E1BB50ho+S6SDiCnwBqsILvDPu
ItaaUDqZHui1XCQs5EXsClwouIn1UpDKg6aIGMUkQx38RCA3hUAinYE2QgVkaNHIUb7gpgiFgGIg
oIhgJnOi9wTsFllHGFoXXpIiSanyhOMQg2DbgdPsvisq8auW7p9u8yXuaL64zS+nE7eZoNNwUhxp
1BVejT8fVQwOBm5yGggrokaJVICZDPEAgU8uGzQWFs6dj2DUvj9B2JFnAA0hr1j0OGrBzUw/wSYa
ZjYlYeA8q7FVhkxohiN6KmeQQrh/My+ejjOWAvgACwDEBBuhmJmo7zGBHMSsJUF8ii1YZppggAZt
kPxtDzN3isiCUIOtIftqJSMLFhVbdA4/iFPeEkrP3lCJM/kjo0biwcEoZfIuCijb/iUMsAVhYXTo
AdWxaTaZCJ1MhH6deAuzDUTHlqvzA/MU6o1AeQZRAukZOUezgHQyECQWYRuKyn8FQDESw7OE9cg3
5KyNvSwD18yKBEmGwyEUuxF0GauwiC3YhW0cIQ62SxghS4NJ6Z467YP8SEzYscZIciL9c4f43IRy
odiCCRzerz9io8OMhwILUUWE4aOMBJ4gTMCUCC3xItNDqFIDZ8qShX9EU8i+popk3uoi0E8hXknS
sVkJmoXADC4aRDeMKyL+IFhhMUAnamILV5DcWhdREOEIiIFjgJpzBDU8HJF8ycoBgdRIpl5EF5cu
qkz2hWIomMFfJECidbBOyhnwcdEIfF8ToYCVZKrLm7CHX6ltX/GjSt8MmrlIOxWKc7/Yth/LMtVl
CKGSGB1sNYKsDrgCdFsxsjGgCg8NY6RZSE/KCYI0CWYmQKGotpBBE6wyvA5GANi8A7xihELGCNE3
vZCGLBDIRCx0DOGHYuOGQrqu/IptR5DA5PUw7BG/MGmLcZwJBLhgfyZrgKCAnpgYgRQsp2IncAOI
FFjH0U9tANJDdoPhoAWj5gF5bawbwC5zCRSK0gvUk8GOaAI9RCJCMWSnQBtCtdirfuG9Y8skiAUQ
I9g/oq5cHLxUFErXcyLooBOo40yqppEyMTTgOFJrEnjoGZGd3VfAMQjdJh/XmRJZ4IKi7CJBx4Th
CQRP//6jEZ5E9W8si0usUKCoQQ8D8VN8ZVmV63FfH1xuEDlIDiwFLRKcFzGaf3KI3SP+Kzqe/EEu
xzgoZA7SJPZkQSFRjETL4fuXGtEVQigeMTSHaaZGZzQcgiQmNf4/jgQ4GYXt8xx/E+TJlo+Ht5ug
PKCqQfX4jCYaHvsXeirM0BG6ZTcz+6gYUVsPAorkE0JuHSz/iF1ekzZeGd3Fgsh7LURx/KHsIUnE
8NdKWZMQaXYgFkssDb8ubdoNCG3ifcyJmco5EtIqnFkgWGCHijquyEECQJnGKnfDjcGI6FUD7E7+
m7rz2nJWT7L8q/QDDLUAIcwtXsibVGbqhpUWD8JJwAvNg8yLzY+vp7tcr+7puZs6VefUyS9l+JuI
HRE7dly2l8/5RbOTxI1jS3k5Znu+ln/QBxfymyfBbc9uf//JWs+/gXlzAOhgrR2v40M5eiShZvuG
Ffvk9M+xF2EEccP8/nPEPKdy/zVEnKc6Ya/n+IL3JNPJY5L54NVcFzDtiQzo/JXmH/zx1biLP8Z8
PuTYPg75n//w/nOgxbuTtJl9FQsxR3yzhQeng9hY340DeOJpgAQnsieHiM2aEcX8awCHP/Z79v4e
BDtey+3kMwHd80vnD3uf8R3Q4E9eiPQRSaS5CAKW5vtx7UjlOXPOh9/8+JPP+4LO/05WfM5/YK/B
FTM6xOryCK/ELXMuDlf1JzH5zv47pLg4CmANfomb47ySseMGf/MNZqiKYu8cmJHs4e/8hj/jUUDH
nI7iW1I84spi4gN8+X9+22id/WemGNdNp51WWmgQ67V/sJnTMo+zMue6QZzyGBRPtZtisnmUrbWx
WprCWXg7NXvNj2nkLnZzJV26jE76/njNdo9zu+2d9ogWf26KjJnv7IgqPa479sq3yYaHjpuA1GMW
gQD5SNwJ5H9TG51DL7X8m+sm29vycDTee39wdSJa59S/0EMM/YqZL9BG0Dg0JUrnrZf5NJtA7imc
n8qSncae+MZpsCats1V5z8m9X8ZdWVgtbCoYba+Sm26kS7utAmY0wruwcoYiiuv8JeU7IxE6k1mp
mDfQ+WUncnovdZO15vKtQxPOUlg4g+7JDNV7vuayWf1K+zq2pnf0/yApvDx+8h+IBcxp2zHylwbJ
8LS0n6/VerCf3kxfeJepn9c+sxy3crCg+bgx0dOH5jA52b6E5Rp7RA78T6VMfq7XjTlS0fchkpyG
WwET4ly5+RFOhCdCZ+lhKMB+/Kn8fKNqTP28B+pnbt0Z66h5hQ0bw8liSBjxjm/Smc2LQGuPE53o
2+GD4dDUpraC0UYOqoRFEbJTjI11hvWUmAkEpIB/FjTZjqgeIMCwKl3BXJfWLfKXnfmpwBSo9gbG
Ku+oFh2Zs+xSPfPbW+fXuyWrtrCLILP2UJSe18lUr+N22NAE6I+7YXXn3aoEKkXmaPtqdJqvJzLj
ClOUer+D4lFxPGyRYZLnaAV5wM9cY6Vbv8qxfRVhnd0q/xkYzE1PtxA3tgUiHrx54aO0riWmfmVK
JLR/v7uq7uSE9vM0XqGXbcPBFq/x3Rxih264w3KTwdSQP9zCKQCgC++0sBcbOvceMI4hI6NH2pjL
ztOYs6s4qbFvmlV533JwqtHsl/TqQ7hzIrde57cnRDN3sKW9cGFOps6SHqe7O/0srHE9OJ2XuKwS
1yj+Ydy4p/iRlX/AYDjKohntH+6slr20DGr74imizXZVT3CcYCKy8rG32OsnNqP+HWzmPqykuyl8
lwO8A2Vdr1RIWExFgrCSvN9fEmoAjKF4G3aqmy/Nel96FbJ9nVeclxZ9fzvlxhFhmufjJXL71kqP
XW8LK1oJzjI91Svh8uDIpo7yKm7ETWkVdhWbW93KgxL6zFNw5EBlfwz/Pl+z+0axlKB5k1ydE8RF
wcg37jOHvSQ7KlWpBE7OcbEfoV9qhtm5AneyZzRQvwvtm86l7uDJrR/2gou7z5y3yIbI+IcoxZWF
yLxYz+dugquytPf1Fmlf95Y4SlCs9+oqC2ouwdKUzrEM3ab/ra9q0FpIHAPFg8e6tubPjW3uuhl5
T7hlIVdcgG4kOKoFA+fS2dMKDFfa0qVwlkx+zaF6IkBrKdz9r8kMj36OWXnCXis8Mcic3oJnBm1z
CZftc7FeuDrrb3ge1wZODh9kMb/SmlB24VlXmLvLYO0ffsLsWoYcOuvv2so2kdOcl2aODdhDNsR+
kYdILFpUei/0pEt9u7v1Ln2PHH40Qn1rNoVbvcI7LF4+4TYxIx7Ertk5NN7WvG+QNMbS8sEThipy
DCsMZhogw8ZdnZnAXnJrg3kY+F6zOx4v46u2duG0JjGG9N6f7queb14EhXV/LV627Xqd75t1ycoW
1niVvqC/vi4SNBPsSA7k0dTmIQfxZe6pOw6to1SHeHTDI+Z+6pkKbzKWup1WnWQ/arsuHPU24h2g
lvGHcjAWTgizz1nMpJiH53NifCwV25c4DBiAWgWfGK4thMSHufQz3aY3+C7bAuwte9hPX/WHuB2Y
1vuWXZeX1pEYWTAdJMHVIgSttNJMw2DBseo8JoVol2U6DyQoFVMRTeNpcRwTBKihrtmxU2beoJjL
KzPkTNkVRb4Fg1HPWB3z3LmjKdvNNZ27COBlS86cn4md7Bro5vlhX8sV4xF4BYeZqAi8dX5a9xWm
fWboSvYb4Dr8/IU3/Hqd/UrvDAfJwg4jKZy4o8ObNavCFddvM1MW4/KSwhcU57d7kb1F7DBhBokx
T31bbLcFJgOWdG6eng5t4qbSmHeXU7CZvSEYdDKFCNosmVb3giavVW7GXbWrrd5bvC79AqLaMHsd
mJWKPX8Z7KTAGd1rFhLEVhYIZmm3uTOsuLH6j/jSHSZ/slPXyKxhI/9UO8n8Ed2TwJN9p4fEp6eY
/PZbuUp8ydftbWfLH+LLV40JEJ0O3Q0G8EIRW1jlXkNLETVzTzDv+wJi79stdcVr/rDUI/y9BROB
GHaCqxKtfeL1zEYOj+FM5kvcnhlJundSHM6VZB7fkDzAo4fW22Xp+pn5ub7ldnZFEsBK4aSLQbcJ
t5Urv65HPnr9ZPiTIyF1lbEZD/s0WG7JHBvGQJ8maOmDg0NihEXL/arMMJguqctgXWjIoafDnxag
atWrQHLu3hrFQEQrFUv2oMrSYvj9u2a/IAi3uGm44XD6nMgubM4R5iv0rp9YQjO2JLaI4jj/vFTw
CtKLBPu12l3BIBCzczsMoMXpfmleum90xhkaMUHDL6zKkyDKQco1v6Ltkwz2LdmFXhVocGY7+Im2
DLk28i8Z9721phXG45QfiqD2RNeNDwKqFDK9J1SvkXybrAJKNRZ/EzNFGo7vR8YD59BEJf5pbN4q
6xNrtnniEGuTodAipwVCtvP0B29dEPV2qzdGPDPgYb/6ufvN5pRZtwWDNz5JQ3iSPXcRJPv7qrWk
t/3ENPhFsJLh0e05sYZ70r9iu9p1dn5YQal92iMKLbolXxe0os90SETQgs5kkHfq1mCyI+3+7mEH
CPJ/BJjFmlce+qvonIADluSPVzaysqARItPwLGENGxErdfFqaJsaVmx7SF7yvWRlKxmyN/z7aPP+
3FSi+ZEwIEI7GpOVHDzJQXUBgmFmKeZH56UtH5esnowme1yNxn18xLvs0iIcE3OQC9T/3PRD7S3h
bhWJmf/2X+XHAo7s/Vpw1XfQwF87/MmXAGmZ5vqK4eSH1Ok+cjMwng7YwU3s/qwm7OqEBuRzHciG
ucztmkaK91F0y9BS3hcghsRts6+GuQoXA0LnKbymh5Bp89Im9BYkI+qtYMIXzVp2V4HYqv/qXnUq
/Pi9eVev8pXuhZfEf2AC76b2mh1LG133ESCr6gxvrI5JYHTmGu0IDEBFN4Zg/qR7TNNP+F5eU+5K
a2Zb+Ttyop/BEvcRTlM25Z6+UVjJiQwjtwvSnbIvT6LqLaAyYkz3sj9t1XWyV04phyXHkKILslFQ
oriIPr/0kV6zQ+k1ZncFE1uPq4QZLb3i4nS/whISaOQUN77y7YmehKkIXk9bqBoMwjoBPkGybLw7
Dn3P+fc1t+wDRl+GoyXjbFbi3cViiQsP9KbkoApjhkZP/yN0hn11DW/Va2N3Gwk7mQXjdvnZ1mYZ
2uFFsKKFVW00bnZoK/uPcJe9hZ/lLiusZeOGxnZ5W+yG9aiYj/WSaez916O2rPQk614m2+HXwxrW
p5BtHq7La3spcAQtSH6XMecMiZILnu1kEF449aWwuw+9N1lM4dq8PtZPmN3v8qF4qxn/nlpCatWj
l8dmtR0rS/tUf0ZHIo5ZWItV7QiKs/iCOUzXg8Y1HrBk8k/IfAIzMiy8QLJ0O355o3uFX7Z2cjJw
XE1lCl/FrsHQv/Vw6DPnLkK0v4CU98LOoM8Ojv05cTIvdukry+1onTjGLqaJABa04HTOywaAL27b
01I3m8MttFjfOQhSFZMV7Lei02xkJ53dmr8ucLvikbMEusKKqlZ6lg/CcQoWlugrLsPHmVWMX8s3
5w8R4BG7kGl9mk7P2iH6WnwYnIedDMSnJ+KxFt8XaAKnrh6bUWrrtoQvie2SiEXDP1bu9LTRrNXd
/IOxANF3upMaU3hRN/H8wbiQTW3tBVBY4qibdBeeqw3u3uoJMw8aBvGcrccri+g8sFQ0NRE51j9M
CzYrD569F3GJd+Wn/PAzzCQQ5FycHuf+GlvP7RKvXdrZDqkjymEPeyrNx0riY0eUNSa35loBfShS
TpYWvAqxvQBOqm8tgW3upgcuI+7ifrqbyw2dMCae/Z1Ol3fN/WTg1tyyt74k/nCR3Nr60c2FZSbY
ewU2P30vO6Y3PRz6TFuTYXqGtZM3NHvsZUKCVcqto6khtr+anebNTQvj1/0qrzRPXInu8vfpj/aP
MBfhVo2T7yr7cKo3S9VVEmfEv4O2Fk74dJ8M2RZt7dqvaB+2utMzNOnaFohu6bz5El6aj2ZXrCSA
32Dnuq0F8U7prXJxLHjKaTdchd/8pBUBt0F1xj7QvxbpSjgqe+Z+PBoza2xufRbby5iD6y9h4r8J
H5EnHvrUefSu1ppder5jBD/DwWsebvtEo4xRWGmKU5Q9zUaDtXXyVbNBfkI1w+0z6HEQSLKb+d6w
LtmRs27FmCROjG5v8FlA9tpDlXZBp85kdv7jOphy5JxU4h+DptRThQfoRvMHZNLkpnDUJfNjrj68
GsyItyQ6xRms4PV2e5Dt6XeymItwGF3lu9pKPm1RaBCWwJ+MRoddCHQRXdHW4bpRxRP9J6PtZZMh
1cf7byGbC5AFQITecw6wV14NuFGd9c7a4Xt0c4lfi3H4d9VsTlqN/I9ZZ5bYmcsoML6Nd4VmjW1z
UumLYhjEwtIIxZrVKNkLKRC/+sgWmchweEJ2L81im9Hr3s3xBvNT9nzVF8MyGajbml8fQWtPJ8ZL
+CLsfuqpec1y5b9K7zBNBSsgoTrkFMDlwQsXpph6Op4H/aXSNyPaj/C9pblsrSfHHUGiu2W0Vj+Y
eua0t6hB8WaeTMzAkwft9fkqP7x1YELhrcF+gYnu1tPRgYKI4KLAgSEpvx+b1rnT6NV7J4Pbkzmn
+zk+19bhjXjlRHfRni5N3LT02lphbtaM5KuwSfNtqi2ByTN2uyPqNvnjuYmWy85Wt/wpkJUQiE4S
zEpud6xxQQNSguXrnCWNZz3b0NPhFISgIs66q9D9Jb71LjpKVnTRe2valb/DEcWG6OknNw1kT+vF
p6asaloTXpfKisNO3iGzx5elaMqITrtp6D639zvobFqpEzgKGJp8cHffjVXkYqlcInnruM3tNxIV
GMWJ2KLYKYR0wMLISU6JD45faW5zyba0Mc2dWHQgrpdb0nBk2bjFPT/IZ1sEewtUiLFzKsbBaWbF
5BS6+8CWs2s/tXgBFItpbdvSa8XK0h9EWqv1SIusKbjPL9nL34kFFicAephwT+gBdTP7NwSFRmjK
8O+T9Z6bHxWgC23j1u5XhlWx6lyN2K6JOTYp2CDcZzzqwkx+VBrRYnbmsXZxOivJ/GLriEs+NQSf
/OQ4hy2gQ3fuDIzByk/aBUCTOJXbcl1gMGXQEnDMPl1GgGj2UllErZmzWmDgJLruZjCvWlFA6LsH
HrotoDwDQfK6T8X6tb4/r3GQe4zitBb0lHNL+as/zasi+QDrZlXTi0WbD+DdvkQ++SyRHpr7vFCt
JzijdXwbaCCLaNZJvZalBPdxpeZDpa8iRiSmPN8x5/0IwU3JN8CaNGU5SeBUHg8FJI/JV7Q+E/C8
N3QtPGndfC52AYDaEZzYusX7ESUawvTG0/0Wm1BZX8U28gh/49o8gynR5CUjp8+2Plr19keCEFnC
FrScY6rRJWZniT6uuTzy0w1iYej7eYRn9C0tvNwKjDnkom6bYgjv1s+TnYrndvM5qo42o/0lWchA
zd1428gagm49BJPlLSBJKNvYsJY/8ZreUdr9ZD/1BVt3l1fpt3UNr1hNR4mP7DA6CsMongea4645
8/X24z6f4fBIIPoVinbP8LdiEys3ie6hE13SLE3JwlXkWtQAr2Jn1Kh9jveeY3jS/OgYjexPvJfo
4NwAetjCzESq+RWItHhdzwmy1ZgCVVSu+4DdLCzjhYlTlvoV/EgsZoma5XRdWtH7E/0A470gKxbD
01RNIeiJAkdiQcO+B7iuU369A06LVcIsM5rlvyIbi4o0SA8wn5eNZ2PNACbzVoSgC8MyTi2n4M29
0Tg3G5s5+QSuvM1xyRzokTA1T9SXv6ofmmbB0jkCy6t4/wbHeLtnE7o1wcoceaVINVmaIxAl0aTo
403W+qoOuMfHftfPrBqCVmYHzxrWl2K7Vd7fuAPmRT2Q7/g8UFHP0CSnC42s4Y1Bx06+761u3XOh
758lEdxKJdHFIrkPWrkhQQ4mwI7H90hcTXbN4pNHc4rjk9QUn4ST4yjjHYLXKaAjjaR+7+5nnOYt
XQGLsYltkWbhu/UuOLfU5kUphiF1tyCq2UawFerm7ob2ojAXxxcw2NeD9ztZ581X5DyQ/8QU+zLm
IAYP8geJc3e/LjKrqHLMMSnkmaqPfCPyenNPIJ2Zk0+xQXD3BPmY08IxuHGzCVy43AOWO3aIZGjb
57UD+QMCVkoMzlo+TXMfVetxd9502s8N8zJ3hg90h/JOZP+cW0WwVnt0LpuM0AX5JZ6CEc2scp0E
JaUKOohZBNIC1hY/Y+1JuUC2YxdJ6XE4ZRKT+9DepMedwjsbc/bucl89fG1bWgLZvIwuatUSXvbK
EduNSDwBB1+UdAgLDW5H6Tu0iSzXKt3YMZ3gO5J3VrJu8XMnWGM9Vzojv//AXL9hvHGBe91u7ZxY
soHvEF7YQG+xA7FSZ9DxCLvGe30ARaYg8+SL5PUQZR7O3LD7sGoSwvJlwATqpHM3ig0Ve5zhIlZr
1b73pFRK83c03xe3IUCVg6dTeGqACAt0JkLqyF7bHQpu9YWTQotptXph3CfyEv2m3ZynIDqQxSHh
yHkBHvJ/6AZ1FHvhtbL5K5v9hj+04iO38QhE25Re/FNuMi4NjxeSgHlSUOJAct/WBLbILxAimR8a
mWAZvnxM4kWhJMOkalJvx9phTffGpiQht9VIv/iNvYu5K6F5JIU8+aS34yD1Mh5+YQaILYD2lIAJ
Y6/UMN7L7byKNJbbT1wgAflPu0Lcn5PokbshV0OoTFv3DkRFSl2i3V+OGCaZuSTogsgqzsPP9JO9
jxthsHrDzxZ2SnolsVLcOx+mvhU0NpLgoK2evepMbXtfTxD6et7v7oP88G0RVaWSg9jap1szu2WP
aKd53UXYGQnQP87A1TKsV+QEqNCww4X1E2yw6SzRZvBbzuJ7yT6NNoGL9XXe6ERIkY2v4S8c3Eiv
Mg2WR9WR4QRSTXJBO5Y24haS1fLEcDs7dA37I9860m20V4/Zsa1afEXKET7h0hkSL9gDm9iySfgK
usTJfHD4Ews/v/Re3g2uychBr+h+1fiD0KUTkqZnkshw3wqQdYjKBmuL/TT9yhnc+2p9FhNTJP9p
XFIsR9Ch70JHJrcEQfycBH1ubUdyb/wKEk3KKgQ1Um/S6Unm29jUHpVTjnukZEDmjmlIuOkv0Yr8
c76izdX6/ThTPHMX3AeqMqInuUwEH74Mu6atuLNy0BqegESGWzIEeHLj1fm+I824oDWTkJ3WXhr1
fMm9kprMuMio4x0NjGld2cRN5QsRNElUb17fyL1vDJvKAHMJFb9yy+OD4pUzOMMHF8XnpH5JdKlS
9SGFuLTWorUG/tmjt7RHjsU8ir1apWbLLVDmk/dams0uDnQ/p3gxWA+ns4QVIR9dzbLJNdOpmiQ2
SxzQusrSPnaCB15gVo71MudAmXLIgSdR8itZ1HqoJWVnaZ9bu6WnHd4+zqnHJMKt7AEND3OdKShs
ITUxUO9EgMZZcrVV8ZqcBb/1H67uDe+lN1prxhaqXBdwxS9VwsuvjsEHFsVjMCauSjZx9dOBK4Dp
iAeauwEXAjy5kWPgyQ0u8LjuwEm3o87SJi5Bixne5kiAXbBCooG1IeFLKHvZuf/YIpP4LVDuS8nh
1E5QnKntWZmbE/knVs2VJ5/kUHFck022Xppt/MIt93ofwXxaugESFEu8+Ej3ds2ewu1wjiV7dvQb
IB7tU63JCOB0y3TDF2w5JCV8JT5j37MP30SYZrh+OB869kPdlSuQob9wRq7mljJq7yfYTVKEb1xN
U909sGnNFiNE0RTzaR0HV/S/RYQG0CsCc7Qr5XX0Gu+N9l925PEj2hVflqSIWdPzi3zItlpRsnjh
Ce3r6L9RX7DW45pxiwacUNE6C+ShR+d5nNyjtokAM9To+MKRHx6ktYHN3McrBXD7KsI7k63n+hno
9G4v0QUAnII3daznnDcEzG0FinUaoig56i3rdNOONIyLlj+XOQaXr8hQSKdgcztbAisdWtQK1yl6
ILNywqy6tHwvmGTNQyuc4og7zrEZqY21D1Jp1CyeZ1mEWBNyDHLS8A/ORHWB0EqaMrHXpKxWqX/Y
lR4VvHVmq7sRa4y00C6dzcfd3AJRKl+m1MmpLLj0tJn7g3We1YVS70ntBo5Bcq6dcDdpjqIh82mW
25cRwVXEiJYr4+7mgT64CvqenSPvSdIi0bKu7QcCGnN4pJjvjmRsKLba80OlTtV4Hde+uXFJ7Qcb
lW9VL44sbjZ/51pT4fXzl1EkzyqDUMgU/BCSl9fLZjEcsZQYoeeTUcdUcyrzTuBVX1NXrrfSqWE8
rltdSSFpe0VebzrGuH30FalFxgRShrkm1EPzDLsOsxQcZXezZVUJnzMnVU8quNLJCLYk7LRiMXaQ
lD/wyUrKE6li2uTZLMF9vsUn8iaUeFci+g9CQHmJL0MqddfspJ/+TBPa6HeZnaNU8iekSPZpoLSW
6imvDTgk6F9zJ7P1P/akOXbHYv9Nic9lO+KgDOD/aJTjmWdoczBeOg8WGXqmbDH0Zi43PfxQD6gc
KWh1Fe7r01+SsQyqS2chCgXdKkEzJtyiQQB2R4gmdhDz8jELm6B9jQNfiIJkn3vKOnEjS/zcgVa2
1+vkpmwOdo0UTh48gXKSW26oda40qpT5Ck2PzwGiRI1wDkpPTrlqXE62z4Kb6jG6qpAFkEa5O/W6
lSwMin56VqsYC734CBfECoNjHCbcWL2i2uTALxBxqtHbk45gioPtPirN9lOwXyQ0P56UxRs3IQnt
YcheJKffF3vtyRxMs1+3Tlq5ZGgQRJ5+CgRpqHTbqQfnYv9c8/ezfiqwLBNWL33pXmYggwOi4WcT
udi0F2Ur+qGJgGoexKgVqNTvn/5L5mrYQ1KFzp1C9BORJmGTv/SiWQZxoKzzo3QkrYR1F7mlJXX5
eMN1N6XfifGcTk/xqyP2TMFD+XaujuE8mivjfH2SzJ7+mnwrm2Jfz9Ifk2Pm/mx0Fu5smWehioxL
lxwkR4KautzrQX9iXJsGnGMwC+/OT0XMiuot35sfRsLff5rjk/IjkOwd4cfbg0ruZSLHZteb6Vrh
s5ujcSBctluEJmaXJxywEtQvvReM5+ZY2N+wG0Cq5VrA+6trjUzQyBkoX2YOzoRTEvn9VUi1sPfZ
GXzfiTKqbJc75DKEb8GP7McXeEAA8cxRiBnc7XYdz94fboEKKPimrBt09jm0BF8/ho5gU5Tvf9b9
+gWDDsDH4ToU1XuCDWFf4ahzsjGgObsW/4v+bv2fu7tnWtU8AgXSPWTUmXb1N1ICkdQ2o5J0SAlI
tEa/PVxSXniPEkxxt2G0sBkEjt5iXZKRzNeAKuKTGitg4KYguPjGTkHmpSdTfSc1nFjLEwn8GUcU
LkFT4lKaZkCJBxCmusp1w4zOnEWDc5lbr7mJpoTB2BWY6d/fPjQ5sPZ/zh2T1H9uLvj7Z/wHpuao
6pmi5Dwj1AqilCLCvqEKtJM+w0Oj44JnkpHoULh87beMMc/nxA5xWX1SXub+kMlPCLckJJYw36Tu
KeHx04wC1lwFIeXmzSDWgy0LQ8+DhwvDHdWjjiyexpr9kDKhpVc3D2NK4N67kyV4QkCqXT887RYL
1HntubCB82zzbDALmABcV7fcPv1wF+LRN6+QvYAqT4gJiKBhsH9jpwcZyad4i6SMwHIakNpe0Ivh
xdyeVQEgUVzZVVzRpM5JwlnFGoykbrCvM0+rsJfWC87ZJsUzVnbVEcQUn/rpz/L/H9XLv5Nv/HeB
zf83Hc5LVfDf/w/kNrkrf3ME/0lu0+qbj//1Pz+qv5XX/POSf5PX1P+iMqiB+XSGpBoG403/Kq9p
/EVSJVVmeh3iyH+V1pT/sjAYAm9ojAJQeSHkx3+T1pRQ3YQQiSCnzPBmUV78d6Q15X+Sj/wzvxcV
V2wB48D+SaW6HNQhVUNNtg3k8/OMspw6nYRYqKweJlEXUdIKT4uIJHJUahfEdzWzqL3s8dhSNxoT
r7l3b/JTJz4bcNsQ3U8DOjQLKov9RBqSYVCbYZga65nd7ViPPu592GxVTc5NI097pL9JcncqennZ
CGlIeT4srXyQFtCpR6ajAKNJBZ3q6mHQ9YuYqrtOnX9nyL7l9nnTNbsFEPbib9W8KsvhOqTUxAYR
OoZ0N1xtkd2d7vXRrnNJUNxEbRM/obCQGoarD+FL3jxTE9HRwRkXfWM+mmldTAvBKaj/JENzt1Mp
v1v9lN2muDpnaU/EOaoEFpKK+6/Dwk2GoBepEPWPYTfcoYCN2iOyxpLYOzU6RJYj6oAGKvBLNSiT
/O6ID2RMKXvd2/coZiWLrH5DNJlkdJEnCGLrtRsuo4Es4D02lQXpi6wEYkrraslAMlnsS/NpTMwC
fqa/yyReCUPXOvIopHb9jClLaffbXUjPUdfFZqelrT2IdbeuIvmylD8Qxm+65rFiShLVraqyxzwl
yVIolZ0+nrdRkay86SFCleHXNE2s84iyVVqhNyXEdyuLxauaUm5rQMPa0OheKuMEJgCIWu5aOZ3c
xZPCuKAst0Ubk41RUd9/TtdWzqjCLtn0Iae4Hu3varXqw/S71hRf1+/n+yMMipCJ4PrYkO6cT52s
B8scMfh7OQaPdHmrsnyzaCHMJaCkxdLdUpZPOSjGQC9vOFh5HK8FLXlaunwUlHKTP0KIcEvpwJiE
pZnU7dujTzQnSUuqJHl16J+u0ckXYwm3Z6ncUcvsetmKlogpatEGpf5fw1AzUhDPUhPMrhIumoSQ
+GMR2XIX+qVR3kTDCSXj48nGm8+y4Sgp/XbUBkip2lchRev7o3mrWzHxm3IJS1ZR5j3hoHUaQlxJ
/5m24WXIeHuGB8DCU5/XqqkOtUhuIu7f7q16ScsSbSd5udO7/HNSWuKhXKNIch+owBc+1sOVEvEq
14/t2GpuVaqUTLvjgokZ5iLTL4UBse0hALZaxW+e2bcmwG2KZW4Xgzypx5Uco1FdRct8kzbkcKZt
lxigHKnYJNV0NAYA4BglF6ObmlXfJbcklBmsoEyBEemrRpDuzrKrKf53NSmTQfioEiBukhHEGVyZ
pm2tLo3WaVvcJmVxTPT4PCbyA6LJAuFHHJMGRc98DtqPoFa3WlLJEN3lryrO3VCe1sxE2cTZ4/iA
6jpRhy3L0B0z7Y0hPb7ex8xXyG7jvRTtgnJyUnOaq3rymrgmoaZTvu3Vt1Soz4snx1dL6nPSFVRa
UqdRysl6vo55Jv0XCEv6R/QxW1Sm82C150FcNP38PcJaPBTliSgv6KMm0paiYBqZKlimMFoI5BMt
vLRStinvlbMMpeFfifP/Le/7H/vVr78VxP6/E8r2oNUhKP3/gyK2rAF0/11U659cNGnUj6T5+R//
8q/S2E7fdh9f8c+//HT85PPj7z037/RXz42jpeOHWQrzrCWVP/o3YWz9L4qMJrCmiTKDNujs+jvv
zaAaxPmXjOBips9fnbf8l3koHGraC06HtvxvyWL/EWL6266y+aAh+oU0tqJryz8g4W+h/DDIfT1M
EE2rTr6qavc9Co9AntRtjlnJm/Y3MzI4UMviS5byz3IarKX0OBcyTQR5S11eMJQWHlPu3vPGKo3p
1N1FBbo5lTEdk/k36/0fCVUv/4N7ocx6Ukz841sb+j80dPTPKGQ6dCHZupb5YZOQPpJCzeofBu4w
TrZR8WqUHRb9OW0qKbXCJQyEYhETQEmVYi7y2BGzVje7pUBdZDl6etiSWBd7arXGtG/kGu/L+KJB
uQtOmKf7Wt4i4Ly09HCSbbUMa0uCU1QzCNwtp9SwivROkUPOPto2svN48JbSuMlb6JDa4iYqE5Px
+va1Jl0lTdda6B9mvdQpKsl57wqNVT9Rhu4zpbLy/kc2IAE3i0Xmqixk3BWRyZnKyVSPjt79b/a+
ZEdunsvyVRq15w9qoEQuahNShGLKwTnYztwI6YmSKGqkRFFvUJt+qXqxPvq6f5T/tNsfat0N2DBg
ZIYUEsl777nnnMte48mAO2L9T4XA+E0b13vZqnvZArH1/PiIMQFFMlTjkrpiOCykZydZgxNQLPFx
xM+owBxqVaLRiOTDtEBXZ7ojxoLu2oaPmhZ90oEUkxdiH7rhihELZVrGM5wga4B5/Vr8iGh1Tz36
lfjdfThVSBJgJdmTo42WDrTqCP2xJZTJGKSCrl+nWn7XGtwGbdEBHQA3DOhBOLzYHekquxNDCexX
oTynL01fYbABGNZcPLpVfujYvZTGS2ZLn0oknPtuHL/6JS0RLNHUXqvh2g3z0ebyUPfBV8raR1qs
es+V/K40gNZhApJLe8joiCcToU6OAumag/hpdsXDvMbP1gao4O2PukG49me1HhYAemRCD2VUYN2E
9W3RzakYHTCDYkbLyKdoPlS72soiUXEPWgHvQJEtUP3998uf/ycPYBxmfziA//N/1t/H//Gx/D5I
/PsNf//zP8ybGclzU47/cvxun/PP4zf8B0MExaRinMGB4CHcwv95/LJ/YPJdiJFLGHPkcwzm/q/j
Fyczxn9sFdJfw4m2aQH/LJ7if2Ayjo+x0DjRMdYA5/k7H8b/Xcn+fi7BL1MJMJcAdRtjYYSJZJy9
C/SE+76VjQ8xmJoPfukyx/P9Tw/pN6fmL5rTd5fYTDN/Qmu2OR8isLjEUoQ3vAXDUKYljrcZbcOy
sH+juvvFgvOvq6FEpXg0mAT87oQ2ZFbSUJqng4MJdnPXhvrati4FZU621RNpp9Ofv573uyuiJvYw
L5Kimn0/jlqwdujp6vKUz2C57lpaX1oO9pNH0z53WQ/guQzmS+skxgWpc6ndrXHh0cnguD1sN0M0
1qEjRqLHP9/Zb28MLvUehixido8AAPDzg/eq0KvbdcmhPCIPXVAfcVLslYfBd9u7HvizrJe/m6iC
hd79HM85Hr/30zXfeeOHPmpLSm2O5z3vVxaBEPgWS7ZrXNo1a9aZMlka8B2njbIL1sYirn/+0r9b
0D/fwDts0HAVMVg/5mlXAwGnxbkI1fHPl/C2B/f+S0aCYwgUxVwcIB//+mCr2M0tlwZvPG/vV9q8
Njw8ElxLYT7f7E6RDm/mCNC2gS24ae+ll6wY6Pk3d7F9k/d3EVO2zdDE0GekHf96F0PIJl+pARSI
+dVYEIEWl65Gb2PBjqoR165HZY2Ah2mBFRNYAFM6uY+95s/FaO7+fDPB9pV/uZkwgtQVFSQSym1d
/LTJRe64DGYN6oq9NDk4IQvEMQhWqgV/LkIDtoefNZjDmD313HRr2kIYSSewAlx4FjE4nD2s5+Vy
y/3yzIs6xWDlfdNPqGXxFrFnaVVfp85cFOo6N69bg2rugK5XJVivLv3zt/F+t4iwlbnPIr4VQe9e
cD90TRQWbZ6acE1xeidmhA02kXvMQUp0P2dd0aZKgfaQT3uMfLnxsbuceClGlvz5VnDO//JcOUav
RXBgCzDVektIf3quOo+xgS3I9pj3RRd3KK3LxKDvu3beB5VOA78ECfXP1wx/t4kxYt4PYiT6CEPv
VlYguZcPBoxNRZ+qCJArx1625blHZd6v9gB8CYrYz15fJbRi52oOz71Eq0CR63aiVW2xF45cfSeu
U6nTckKXH5t/XdE1L+GRH8sPkbL7XNy16+0wAXcLosfAuYy6JeOggJC2Poquv+skyPKrAzsAs8B6
MHlEnbIVmRp9cqz4mw0V8N/tKMz8ofD0QUVE3+/rteBcEROLNMrV0QvByBfntdZHHrz6y3yptcEo
svtozNM6j9KJoUlk8r10ZN+4CTAaON9o7TrADgaNyhESQg1lbYBWb1u+bCBEHeb7jqGVj+nWWNgL
AYfJzYcwZ8nai2vsQcBa2X08QIYQAxMcApzZ0XFdqwc3qOMMScKqyD5WaOF1MhkmzIWI6+OCUXhL
AM3iKLNGY9oF3tf2wGlZJWMFOY8Bm28E/4aAJxWr3Uirczza/dKz42DYDpPUWk6OhbC3QUFuox2w
jba/m6W9pXw5Ri/yaSi6i/PJAYP7TtSAUVuQfQikYnHBmQkcPpV/EwXTRc3oB0h9FfG8z7Eb2hJf
I3DZwuV+uzUgtQmqqMwK7GcHK/DmiiB+rgxkVdhuUf3SO3MJhhWw3HiyATmM45L1JeQBRXVeF/9M
csiWOOYmuHsa+MftyRtnd21Qp07agx+W52WQ+5q51A/mQ2/CM8FH4VDaCX9IZ3WDuWM3HCzJOSoy
biAGE+BijeDNaPnkhvYNAWy/ALSkgOJ23bDc+hZfLOQftVc+xArzyUf5kN/KNnzqO4wwiAAnr8V5
7ObDWoGf1dT3UsW7eCwSEco9keh6SHPHOTlFOK8izBvu43u+tSzbNWvlNvJuxprGiAoiUuE/swBj
OCP+sdoiJMN9O7GPkD+5XQSWP8tYcKPQA5pxRm7nZRv9KPB2tyC0vfG+vkMqmQZQNfevjqGMLoZj
h15o2aAMxRIpVHFeZHgMItzcMB28GufxuqBzqyMI/0vsYPpES2xFHMQ7ATLiljQQay91iSldDblu
l2vnNZPreCfwaXGB5ulQp6EAO4g/Kgn4OW7ut4vFKHLXet7XEZBkPIlZ4kkhGCggmxhDmPQT5I9i
W8bXiJnTQtZTMd94w3QyEpThloJfUyadWLLGF9eqiY7dAvlTvGTbmUxKmqmcXQZApnWR+fhGfcWO
UqF0nUBPHUFhbfSREpmtFj3vH3qERIOoD0W19yuDag6JmCaHis8HNWcNedz+h81433glyzidApEf
OMdjYdHziPJ9MQMKLxJfNMbQ8xrW9EhlKzB2/RgDYHBLHVA+Hdu99sbT2EcJRTRssDiXtUxQ7R78
eT2OKokYblWfPQlFBX4raEHvHNF0x7tY8RLrGXivc2nciT3iQsKsB5Af379KnITrP5h83VSn2xPl
WGNt6NLAQYLUg/RhkWvJec9rhMsAwkX87SKcMpHLmhYzQRToFn6+txQOC/50aCmIgwQ3h7/TiHCM
zyvwxUpwACqE7pqtGZnNyYZ27/XqSCW4KhU5LDMSWglybBGjHynk3vOxtmi20Pg8yB+ohs7KgZg/
4lJLkW2L2UTlmeEwsloD0vYPE+QZuJO6QJT15WNUwE8AgAkNsf79J+5B6exVZ+bZvcTb3XIIJVXi
DeXLiJwh1LhJ4PFhfslxKMxaHy3cD4xymY9PJoBNBvby59j4uxAhtnGoEfpNsXifdK1DH9Xc+CIN
OIw7uElks2QT8/8mBAfvgaYtj4ZNTwhMDvCCF71LY6s8rLueC1DuNDvrqsgKfMMhglYUsP92trU+
gu/MktKB7u+71BvyfZurtMeqaE3KkXrm2H7ruGZiyfczxYtj+adgVq/SezIeCCjdcJfjYOHmE+D+
a05ZUiGF/PPz2iDEXxIYge+CTJmjJAveFSEmqIpG5xx93rJ6ye0dw/zpkbHEW8QT8ogbhZm5loXH
yg/OC/4lSh5k8+JF05c18G/QD8uaCg0Wz1xQv/1NdvXbRE8IzJjdkmgv+isT+im98llt66COROos
TgtiTmNrEsDqXxazZgZ68VVM+8BnScwhB7f9WxmbZGv4NCHZ//lJ/XZl/XQr7x4UBl4TPWIcYcqC
5TbuJTiKbfdWjfHTn6+D5uovbyQGaWKzgIo9rLB32d1c9yXxTSDS1dYvQEvRyYR/zBAec69JLVd4
1ijQ5nwfxy6dcDZp2BEof75g9GgoIL3BISvy4UTofBiEuMr2ru3ng55wRBTT35Tz3m8eC3IxQNFx
hK3g/1WL/fSGIumGOh48UBtbbGk374sBfAiCAPOMN7dzaEe1DK4VWP5zrdN4wlpZ1YftUNTIN/78
7LZH867KQTfbA+oNVBwjJt89OlLFQdEvVKTae11GdG7odNmqmBIZb938HbLwm/o9pjzYTNdCpOPB
+6t1YYyGYQ/+Z3XSU7CPKj+tckhRfJcFHdIa8/rnrxfQ32T+uKQQyIJxtrGNM/BzuVFHw6JNiUt2
ITISBMUJW5UP8lDCXwYjrKs6vLE5MtCe7Lcf2UCNcoUBiq+vsmPn3KrjtmRGVSf6HPbs7AK7d+jU
6tU/Mlcjr6mvVhRppWA/VJgTOsOIGPk2BP7QtTSb9Lzv7QxcF/YfQbLg1/Uy75FyZYOUNzzS1zkS
2fpF9ghzmjwuCryTfrzzXJXMXFxLFdzwgp3RI05Kyc4KI2RHjWx1qD5owL7xzI5+S/c0V6chni4T
/Di4KR5w/tC6vw5ofIopVf2eY3mZBfl8VexNB7UXYiNvGXpyQJ1x0Q2/2AL6tie2DHzC/zXjdNlO
uK5GqdDIGxJAH9Ul3mTuQocVujUi1/Ds0TXjqOS2nTcJhOFxuCPIqUhXJBHcIkQdHrecF3FvhAsE
cma61lcZkpS0qIsNKPSF+jFjrwaAccJpeSBfMPH0rkeaNOMBsnLNVDUfog5FQzmePG9Ge6I6e71N
cnowM6hic33MkcQXlDwAtUbfQGbGyjOx+d7E/jn0zSXKj6yrLlu4cUN4zv3Xss8f6hC8MEgVyWUU
YEVSPO5WXEeDEDLza1DJU73cLGOd1ut8MBWk/RNmbSG5qAEJdUDE6IiacHxycXUEnJY4RLEtU8xX
k2w5dDG/EfUY1fNBokbpUS7FLehcRlxdDG74UJxtYJLtTcymv6NaPgi3JBItoA7VAj6gXKE+1JcN
ZwrEI5sAESzBjR1fA1YfGQpPHctMaJQSqsgWvI5i/lLZ7qD50zAjspYsCQWqCsDtJfIeX0EfEGMa
YPQ1al7xp0KixVYIWptuZ0BSHYzLproG47fek/g0IqcKzcWDHr3EeQU3xa8DurxRHmCGPYYfyvg5
R3WcCxQSDTyccJsCsTdUSIIqLCO8Pwn/JbEiAR2qhEXLLdN36KMHU4v+Nkq88TXyGHo3+n7DUXmO
xJfZzOswbkzPp84V58BBpAHsoijVh9WVUCEClgHk0jLYGQCG2dBeZs4oLG8wd3U/UHYkA14DPmrq
V4gtSV7uQqdekPeHUBISl25g4bZuo8VlEmfwbOfDtue2BEQLqD9idXXINkKqj31kAYuYU4QIYnJs
Hx7ufNR0JUeOAVejAY2bSAOflfGFjqBMtnjMBK+rxAtCeeQNSLTtkytuV2ru/3zI/YreYdQzuo4g
K3EBW/v4HaQiPFpNeD6otCR53KoWHS6pH06XFYXAttS2fKNU8jGOccehy0awDYZAPPz5PjYC37/E
km3iNOIaQHdMF+Z0w6B+Cmwt7elAg0XAMQarG7VOLkO0BIEjwaDsz5cCMfLXi8U8AmNyG3WMad7v
vjOmlZKmIRI8aFadySrgFeAMfA/G4kG7XQ2ofPL7tw1RG0P1gbBi3yPIFIG7Lcg3i8JzYuau74sH
1/InNePkCvwzKB7LhAOmsIcevVay2C9RCDBHTKci0sPO4/ayrH1S4XJ6eg7a6tXNM1wVInKtVHm2
bjwxkLlbB9YhR0d3q8RiAAddh81VsqPnUBCWLYjjNrMwDtnQ4jVC+9Jyl8VuzawNITnWaMXm00Wg
4Gjj4KZVgCQARYwxeFyzfBixPcH2uRXRmvkNkPbWLmlh7M4f6atQYMirR5DFjm0tMawWViWjjtdk
KuSniq+QIECV33ju1hoc0KWeLx3YYErdUiYe/RXgS4OzfdXXcAA93dZPIzs0QfmBqPbeDBpuAMi+
mfG+RgF4QBX2C1GHUZ/NiCXfANbw84fFhzsYKrile6UKYngL84gFAwhbcl5luqEbNSrT0uOPZm5f
fV3gxIa2olqPEQ50R+tjGJovZCi+uyUKwOkHbOQeDRFnHgGTwgFCANGNkjwwM75ppHKd1Ucyw9Yh
QiYe9PDV6MlVK/nJBPO+FAAS1LEqRlCC+vxb3mM+p1rP9qPtUD2X1Tnnzb1hOeQxiPAbnOA37b0F
9hXgPjbgbpTyoTf0gBgUKKQJhl+JLx4VbgOY9Qcvx3xURLSeokYc+oNz0L4DLaqJ2G+7cAR/LWjC
4+KhAsZKcwC9ggiZaemni3yZGAJLB5++yh7UIB+2CBJ38bNnm11sJjgONNdCLIlRXoJGevrXpUR1
lBqGhA0M9wA5xgbYSl8ft1giCp0qhtYzdDnRWEMLggJ9SwIcvAyAgUSx+JhbFOUKX3+sr7H9Rgt6
UhVoXBXiJVkftOVfCDZv3cxfJkk+7gSobDsbRk8tqa8NZA+S/8ihNW6EzUQeHscOayvMgZ3EILiW
zyaQEOZXh4C7dCuRB/ZU8/CxolfPyLtymG6Duv7wF3Yk9LmANB+lf4XwtBV8bBjuOmq+hAAuCjs9
hxEUG035OSqR9xQjrFqFfivBdY/8Lutc/cGY+GMfgBm2lMfR5w8hg9rXVPvS5i/O9zGk1sRPEdf3
oanTJrKHmd9u+NKGDVgs4nzk35YYmMEGHyGc+wtI6REcUnIIMECHnFoGmA8uBR2O1xb4aIe4GMVZ
6wVnMb1Gpdhv1ZVr7wZivpRd9SFU8BuDwcOWSm8/hY7heavqgXtex9GHhjgabuTXLU0p++GNe8Pd
MJGPHAYLzPPOhb4PeAVYAEI738+I86BYAT4um+Zt9YdDpQN4cDJkryFEGSjeqtX+TQH3mzOWY1I8
+rkoDOgvfUADAFu7kUL/BLei1rFkS482THQEk2+Dk/58qP/C0QIBBS1HVIQbVQu9qK3y/imA0DIq
lsA0Ip3BQZW+2m8JZ4EXRKMtsSKHbd9G7dER/2/iifdr7ArRj+Bg8PIIbZLoXX8ELAkO2piN0w5u
IqvrkxpAD9CH44biqJVmQEmT0lOvAX0rWHVFVXktCxgXjBOeCoyRsHb/ehr/nzMGR7/v//5vX9up
MYN7+C7LtvmZauBRPPv/O2csm9xb8/bLL/wfbgKL/sE8zlDweWjzbAyE/+ImeP8AvBXiReJVAn/a
WmCoIEzx7/8GagIFCxxtkpiBvhAK/NY/uQn/8GJGYyFCD+0zFvv8v8NNQAvzXfUfeR5o5bGPFR5v
lKv3SdLAQFz15VQkWO0PYxOAkax9LKPwS2vh+gQO6HTUJsp8bwBjM/eCIzZnqkcvs83a7B2fm4Mc
bq3ymoxrf9qRGB+DpKVbySfeZlN47mj5ox96mCFVGsqXfLySyD9JGjYnEeqvbvXvmsBWmQ66g/Da
HywsoIjQq0x6Y8/S7041lngiFrq33XqJi2VOdQNIu5gyEJugRoIyzPfgBlDVIqmus+i/NS2CloUt
5DCCr7SS6RH4E9prFsq9aIzTgds3H32jqg6gzwOoggzyhuUUo3+ZhA9wqyGXDfAAom7ssNHM82RM
mHbDeIgHd0sK/7ZgCSmGmz7yr87hIGZNykEorWcDQ0Gpyl0EToIOOQREUX8uzApVJYdfUNOflanh
rKRiDyxuflf5cKNxvjUHHx1ksm4JWxV4IILVP2LWprTolh0ZORgMY4yM0jyDNfjSD2TjxZpPq1vv
hzJEDdwFr7yOX6Wo7/kIaaFohl0TtBBNNuYrggYq6rpRqeerpPczbWFTwymp06CCI4vBz9V0hMbN
QI0URPNT0A0vIagkFa1hXjnD3qbtl+Oa69uy41AZEv97XLrHrRlO25euzKFWdF6bFkh9eEFhfmJ5
WhUzetJj/KmNu9t1IDBLASPxjDe6t+0EjlgTl0eCjmCfd89YKW2qqYh3vBYvLSi7CYQAdFeG8Abk
DvPgeT2mvU8uIYP2b3E/OFvh17l43zQx174EZSsyy7qbvqiyjdM+HCGabOY50YsuDj3fVaasUrD4
byqPZtRvINypzUevgeedn5snzSt38Jot2SmhHkYmQiyHfq/mmUE3A2UUIk7c1Bkp8+oyd08AZTE/
PEdvvYbf0MphSDSOVbBzTF/XbrTBOR8nD5uq9tCH2sjuZbg8KX4Y5qdyHle8iNamujzNqox2qoNN
C7oPZzdXL6wR/aEIFxhtEpFwsqLDgS5Xou0A+VsJPyRll8QTEtbVHpyNnQ0OxodsUuoQhjcF1N6N
AD+aTW+9+oRsjB6mfL2JEU3O/fTN1LW4WE4g+rMFgKOqTNdYoNe9hk3am6i7J4Klna1gYRd7MZYk
eywKAfsDalXKwilDWd0uQASUM+BUhv5TW3MHvCQ+VyOW41Kh3h7B4ZjA2zyCvwmPqNGLEzQTR3op
0YOW1bCnRA0APBko2UGMcNfVmwVGjy5X1XunxtX7cC4TUZFuX/DOO8WhSRpfewkdMXx0ljWY6x0c
5YIaq1QWsOVzOiK7cYXfBbffvLGBnZbu4zRg80fuz23qS1umy2DgvZE3UHACcE5z/+wdRt/ou3qt
98zmLB1XAV/IZrxTwQjpQguMYhoLiIS74jPzCJaooyzzsWGoQXYMOjzEUqxM8zaWe5DLkpbVzWOV
d8dc3yCNxGr0IhTi4ALvjIFCfJJV1lEf97tGhyZmcP3lNVwfa5ivaDXu4kjqnUSBA4dVOACuzkNT
aiNv8PUNr62+uKV+mIDxIA8MoXCu2vNcQtmg1h7+ijgve/ZQr26+6jV8Gjp6WkQsTsZvYR6LKyV2
KrYu8/Iga3GmMlSnKrwNUZ7AMM4zSaTomI1YZcuKYsmAXsry5uKVgMqQ254d8FQwatWlnGmQcJyP
YjyGvCzOsjc84xPKlLy8LzU6JzSX6CF5ONBzNJPy3I+umurtdtEan3CQ66H76nJfoCgq76UdmqML
Y1TQg9Dg32pUh7NIc3nX1AS6fAZXN4J81R+xW2YD9wVs9ozwL0rNoEIQ/yKqZTlMgb1GKBuFwUMR
rQfZacxvQawgDTx+Fd/aOeqG2mFIFz/QqY1zCf/dGh6z0wzvpkpnMwBi2PCiM2GW0OxCOWp0Jtf+
HA/BY0iguG4BiO6qFp11T2Niu1n2lMviwB49EHxBYp1uCZrfBzIxYIFS7oYRAvZFuHDfkh62sQIy
iwWE3joKDsqi12mqfmcc+0xx3DOHoOmh5kKpscILPa5/tFGDJrKi943xoJwt5uXYsg4GEU3/vHwK
IwD0azsgANn8bnLkXpOtIQwdSS9uVjxvwArRS1UPKBQ1zGSnb8HSiIOMSnhLzOwT9yB3tK2fgUt9
M9XtvkBbEIAuNFsLuctt+aWZKLwFUYLXuuuOPkgru9irqmMwRbD3QbPespGegG28ITjCIzy6R7fF
++zXJKvZ8iP0o9s8apGNibeSI0gqQBGISDm8wMfoo7NTqldguKA6fxjlIymHi/RWtNzNfPaCuNvj
7DjR8Xmt/OIQOwZDYROMIG8Dx6NzdOy1eYjlAqO7ysJ/bKngKzrNMP4qxnviWohTGbzgeo8nKmDw
+NIxLC7Cku2XyUDvKPNT188C0pSNeD4DKWgKQI8FV1muRxALMgxt7I/tODXpcDGIsinXEKIN8+3Y
M7rLF9wv9bK1yM8gA6Cdi64yDaeTEitYPr7uDqw8zGt3bZY7CQ1dQFMP5PwkqDuXVHp9qOKRovXZ
vPp2+OyNfgZQ8SmKYYo8m+s40/tcAsJWICTuzZiGA9jr83CZY3vbl3AdDcUHf2FXSfSHBb7rITxf
pnoeEjNtBAEK5/TqabE4YsWc2XmEiR7SK4EQPYX11XPDU8smndB2PFX99MHTAwxh6nvqj0dJiDtV
ZjiK1YM1WoeVm4M2NrHxqbfnMOg+C+t/iGHKN9TwBaoLm+aQ6bCQP/tVcMvE8BwP0YstW2h4cBS0
uficz0NaL7R7lB1c7nWMxIe3X0nQACX73tslTNsGGvEetgPdYI+gcKeVyFsUPxM8HCbQ+KccLlyx
JTtw+ON928THvG2/9w7A8eoF3U54BvIl6LYEWt+pWWpkpDN7QCdsvyx9d1ahxE/mFp2J4yAt0rdp
nM/9Ml6C9RrEzR2d3Q2v4OzVdvhMGLwCQsv8hZ/JxJNwgWBY9qfB9tegAB21oBDb927YeiCQl8Bv
YayrLU9E3Z6LHRjpEEmLCPL0fkJPr/pWLkBU+IReO8Na3wmxH6eA35YKfIugLIoMfKyo8W+mUNzV
9SEy5AyW/7PXxPAczT+eoiLobsIATtJaIYd3642t6Pd2VM/SjpceoN0SORyQzVdvyYOsasZ5V6Lr
JPsJ6WgE3SJydui58hNEzTO58X13bOSKZxKH+dmyy5wj1PkKHsMNchsRFv51CtrM1HpOulp97fP6
Oy2xgFSj15Nz40MRlLdoBTivG+Au9NUvMPWA0JM3LJ9rdhPnHlAbX92LIv9IvfwB9ARo+doq7UoJ
lkM+wwi+iZHwBB1MG+ePTIVPqpAqLe16A1rIF855uoweS4FjwQJhin+ExQfNwfkvxKEU62chI/Ow
DNFlxXrG2WyQU+cnr1jg3Vl9dwqnR/mkGzSZJJMOewkmw4uBw+RI4RHkIIOrQPakFahMAuMTUC+y
U6Xh8t+JEPFFI0+b4aILjeppnLvEIadOSB8VOyhY4f8SeEtGGvp5tgB+kVB+CGX4ti0xcDW+qBXJ
wRIMO6shilxbEEqkQ/PXOnCoyntfNl/bKM86OR4av9giE5qybcAxGyIPI4btek/mGkij/4y1WOdD
uCtW+6WJWL8bwutAgAAVHrybZnMbLyaAHG74PvDpVvqn0WuW4wyF6L6UrYAHbzPTB2roKycIy0EL
p+toDVAxTLeqEHB+KdrPpDzkNewmlGWwNFndGQIWdDW/eU6FKUWlsROlu4kdTOT85gy21bOBmDYq
IJds+xEHIzMfG0fgsVLHX4qKwg9/ER9XhtUPii88+EMI+yrUIx0cyvJGZlGoHmWg3zaCmu6KGGVf
+dr1uUwKGL0Sf5W7vEHzph+8hxwmy7qbUpaTDLA7HLk1wfL2gYe6z3YND0j8kOw0eNJqyV9IKJ8r
Z494Sxeywp8XDcJoj3Ejnnc/R93Xrq6hY1W1D84lMsSyfA2xNCoae3smgnU3T3CYcQFqD2ZgYEAL
BsJIIL5681tQrzdLO8U7NkEaGXiw0FL+5w6PwhkafYGNZw8Vsv7mAqDf/VDdqm66hVQXjmtUBuCZ
ZejMzmk3TjCxRuUMrtp4jYT7bpWJ7uLpns1dc5Kd96CZ+d6WpIXdKSD8XnqZUOxHwcGEg2PVusSZ
HTfYiKhTIzUE260Y0FmizX4lCkg3MmdPDFDw9NF+lZPa1/36ELfQ3BhJik/Qmn6IfLj6MxM1J11B
nAgFU4EdBAujAUqmgaOw1QQu3UPZn1n/CJmx3jeQZO1MB+TyEjPlntAZg6CxFQevAvd+1nTn8hJ0
DySZpFpM1jbimy3ajw0qvg9lOKNOBXqdBLnnJ6xLS1VFhzkE9DVU4FY1pauAtQ2HohYWIQIh1eow
K6tcJ1hK61U49ihnDteaPEZG2vppgFI/o3XpDkHQHKBm8z6dSgu2KTqcG6MMFtZgB67FrI5Np29d
Afr82obR3ZLLj4VCkuYFJaxfZd/sNYs/FcCrJ1U1ILnlZh93miftgMyFWlgbT31zJKIIz5V1t1C/
2tvYtIeRUv/o9+CKKntfj1F7MKVZ0zpcX1Tlsq506AERvqTIxqG89Ysq62GYI0UBQ/UCwjS6lJ9H
ooPjxDmOTOwd07bxqwr81KnIfloaBtsHGoCvMDVvmzSNx5sYblmv/TJABvDZVAHM4aooyIJ2Ossx
gBFxE8LU0cRwCWtr1PWTgalyjvdpkbzjLtbh/L/YO5PlxpksS79KW++RBnfAMSx6w5kSqXkKbWCh
CfMMOBx4+v4YmVaW+VdXltW+N2EKKUIkAbj7veee4c+J3Hn4AOm2enWa2rmeshivYyNe41yKTaTT
/KGJb3I/7Q6xlD0EeYUpvj9515mxOf0gH1/ILiwP8IZGVONv0VgHZPwf0kTtqY1dcfpzs+c+BAkZ
R58ZfLnWuQSfl+y13jLdRLBitJMVv7qJ436Su7p1cc9hCrdyYouACb+uuBWJdz1F3xw/7HW1v81D
kApZBjDq2EJcz8XFKxWIyXocyL3s2I8LB1qXAWewpS0IHlfpNJo9m2y1E7K+RcYjTm2fUmWpcaCN
ax4SBS9szhdvn9dGbi1O9gc178Zsxi8876xNlOb4Isb9j5enejP64atXJmadQ9K+ikOMndJw704W
n7DiCfdNA57RMIp2AlSKiWliOA/PTteWbxSPeWiJfYzhwEEKujsJ2ryDs/Ba6uSB523difm+tPLt
nPEIewOWX61ogut6qK6wNHGOg98xNq89LJZ6a7z0ktFN2rVi7YNK7W3yVOzsm45EQtBMjg0lXpbK
+F1FDt6bAgPlIq5/t1lY7z2vY8LljtTDBGFYg8IrvNLrwhm6bZ42w3HI9LLpMMK3op6QFQtLAsfN
gm2VRrjFpGN/Kqxbyx3v5jShB7BfWbx3Vt1lh6ghzadz8ROMofZuBGQfYP1sk7isOBvl/z6aOONN
szVZh+9yNARHQ2uyreJheh2i57GAnrLImk2tcuarecArKYVo6bjOcuXTPXljRNgLZJtVWXm/Z6eI
zqpfHmGpvjeLrY5L9qWa3oWA00B/nf3N7BgsBLNuj15eXHiidOs0C9Vky7UD43atgKAYcWT9uoty
fLSovDe1sQP0hDbpLxLPrCZvaU6tEtuA4r4dfEoYtBhWVLT3kRNdmYiMmCEZQTsKB5RISLZWEffr
poZKlS/T91QIGkqI09sOg8ZuappjZs3Ydbbt81CDMzIEvrgttJeP7HBJ7Ok0OJti9O+K1FzwKDIg
ZILZVu9/ZZyxG+akaN01bRxk3U2Ts/9Fumiu7AXubMZIcZya+o7HWddm3lqz8s8mKTCWFwdbFstt
pZ59XRc3sxmJIikLb5P9shY0BGUNHycc+9vUzT6yytbPodfvFuMlWAxaGKw5uJn7bf+2jJYFd2TB
q3Mefo2jmp+CWXIrh37e2T7XWY4iPSbSA5VIL5PLsMUudHJeslYT9bD013D6KctXVtGRpdEt9S5s
S2pxz8c5Ocx+l5y4naaUj5yWl7LdbSSddmcN0l+L2PF3pZl+Yra9J3vbmGpvOhtPnwAjc18NeHUt
crzXy6PqY7W3BxPymjKjnGlvksDqbyLuilg5wsK02KI5iZuCkDNGLnI2/sOUNeW1inGbroBYHvAN
ofixEUVpCsJ14DbBr9TEdzy96H2nkmJtjr4C2OJu9poxvP1iUHceO1m8uXVVb3PXuEcExvCn5vDG
o9Ukz6NvP3Lob1LU/V0TWTemGPxb3eGWnfvlEyRhfXIT7yVBV7PNmwGbRQ5qKDvJL0MHdA4AhdZN
ez0XgX1yptk+VV6mNoWTOHvtz/jbxno8tmnmPP/5azQiqG49q1pPsR28dArGyljW4TlRZfBiqoak
hmjcdVKS02Rlcg8pYj4ioTa34aBwgmQ89Z4W1UFH7WtSFjNgJ/KAtrTqhy6eg72D4PxYNGV6wpnj
IdX0VsnS6FeEbxMc6lZt8zb9zupqeoyOc2rrr7KYknVfBNadP8bT2qNaQeu0TLdOVcBiS4FkNqkY
NzMPs2vX9ZszjPlaNtnwJIuKszNIMMLrPfdOFW/T7De/5lAHiMoKTpLLX8coQQYz/wYWN4fETqo7
COZQ7P0KI6gJzLOjjh5Wiwf9vAfSvKobjl8mPK++k9nHWPtc+qB67pJiOFtpYp/a0Ty5WpmHbvLl
zuliZ5uwG1AF+7uCicUeCnJ/21fh0YH+djSzOFql1z7QppLqFXvlDcD9KzWj3DI5yndKL7igauQV
dvTiD3a/Qg4braQFXwwli33i4Hljuw/2XpN2Z8DL7iwqjeUe39yifI+vq8bCcOTyh16IY3NS+0oP
dczHcsarvNLLVTA8NJO1bkPMfLCP0XeWGA1ASSq3Qlm/I29KniPdJ/s5D5ZjV9TxfTLneMlOXflp
mqs6OC29BoHhixhl1Z8vzH/6zn/8m5qBxi/hBz9T/B2YPv/QaZNu3CLIb+ZWZKfCQQZf5gVGqUVZ
w1ym6vK7rLpzUnhMOBNhc99KeEwQ4LbLqz1XcOPKZrkVaQ4Y77T6N1Kujzyr1UPtgzXWHq6fqRT3
Qcf2LLo2+Z3M0WFplv6HQvk4N7P3bl2Wrqxic5/iELIXrUsYCTPVsJHOSZaV2eFe0twn+CDw0ATm
pS1GIKzS4z0IL9iJJkGlmAeAurZM39wqA7bWer5WQzJv2ngiIwbkUo/Gva/gg77UzXOFU8+z2/Un
GWJrY7cQVagMl9+L573lTTs+xtMwXoGBYuCjAYGz4j7ox/Zd0rHttJHvg2Z+5FTD9AsTc9f0/q95
qTXbUJTs/vx1hFNRRxbiKjPcVAifn8KEGATPbokk7CrnyS1wy0cKcle2lr0TyHweJwFKl1Z0MaOT
vRY2B5+fx4bGZfIe3RID9Tz0XqzSrW4WGBGXQh6dVJKZbZ8A7zpjyJSwqRKa75DpXDHDbEx3S5mS
2AKo3AbBcB15y6qEuoduynqzl+a89Bxj0eijtMoLfO/qGXDDyq/hVDYoPTPryCF6gutUHbIigros
RMSIxI1BSIhAYVS35wzLtsWSfk9xe1OG/CS25NVAvpg7dlvN2MtYKXVWmGPTizlTFcV4xaplvejs
6E4Nwybh2Gsta/watUn3qp39a2Qbu7lKzHkZyCGLkuBsaE5X9QKXStLIj7mmlYZNKOvEhUEV7Uaj
wt3Q9pi4f40DDEyh42Df4Gsa0o+DYe5TjZZiqtOjdaGB+9muoBY/y6m6i4L2egQyEjHLaHAVDE/X
3ZRe1t8m3TqnpC8cECPa8HNNkF0biJsiHiVVagpwXhM2KRS0oaYhkKZvSUOA5HypB5h6leFpiOVV
WI6v8ZIwIhzFsnXTAumNGIp1qCp1WxgiBLQWeHNSsXQWNDQLVLVwHaQobdHt4VIyyrFkXhM7yvhy
Ros6ReZxeZDQV4DA9SYYW7xxgSPlgk2k1bw6koXCN8TWeNiRQmhnooQbUOZ7p1DbzXqA48H7zq5G
tDgrplXw9KWiU7G/Vd49jgFincmCjuzHVx5N1KrqT3lfhgQmMTWp7PatTwV5qT2JgH047aKpx6nW
r1M875IAyy2TdPdTQmcEwnRBSqiKOFuZS6S/4zC+uPkn/B6RnMeRYrfrux86tJ8wG8ubpjqEpVse
fYN9RY1HFCNiuW2yg2iy5tTOzVbWNCLOEn7aDNO5cW9ZgVU984W1nrlqIlag0sk7Q+ToespLOEEe
g6g5+IaklBnsz1QKO9EfP2JPVrs5YRJmJe3JxqIlPDbx0Y/Btvzg05rAyCoJw9XWXEBa9Fa2mJpn
6q5w7p1wCmHKhkSU3jj4bKxMXJtDXnavRYkda8pRYeKPCdV+LDrmygUBO34ChKbCzwmySx8hw1Vd
RZmlrfWMF8uuuBRsfHWZn9MLM2tfOTbW/gOTclCBo+qt76bUeKUkKbq7AsdCkfor7GkilITjexIl
Z+P1MAbiL2cUIBoYuvTTJ1pAd+UVPDm+Yryml/GJm7k1SCQaDx+OMujWdTa5mxYTLhLOyK8dTf6o
HUJszAJh3tQE9UT5VkbRZ17anI4YfjU+HigtG+MqDcnAsmEK9L29njsbXgMGnBPxZX7yWU7ptAl5
1HuxEOKYOsDdA11VwN7csf2v69499VaIgZxHv+K0k7cHNFnWfU+vB+I1wo2EUI5RIvvEJhI0U8rn
XRdh8iA8Bjc2S6iO4+wq96z1kPhYog2Ne6l/8JwDY1p3Jt+qDnhp8Ey47WLwkjxo+OxEZcoaALNM
AmxQkGRmvNdW35Ud0NuSUg1harDzqjBl+IneMgMksStexZPUFzpWtFYJtdjiBlCC+3bdpoO37jWr
Pxoys8ocUiYzJMBzCd1iKO01jEjPEuqQldNDkpCr0mLKsM68nt2xN9/Cix7HeNlmhT1tZe78crCm
OgAx1Bs9PtkXNpxqPjKtiWwShHPYwa3n4748Ou6NDpJmU1G2UF5CWwXUydVCY8R+GMYlYTehfDRW
ffAz56uK4O3NTbR2/Dnbz7h3GweWPx4/hnI0eJf6Js64s12Lk7jIj7Fyv4JuINpCXOAhLY790tBN
JdmOxgxVLRbJOROFvKAW8ZuPsGB4EyRfORI8WyzXzLtOpe7s9dBFn/ij3bmVVV837AGQAfdEWmEg
tKjmNpBm66X2LgJyFDrYAYZzI5io7LPlfTL1rQjxHqvh1R9UULx3tU36Bt5KvktQQQVYaMUlIdMV
9zoZMOedYyyF0wyoebZeEVWo0xibp4BoN6dMkAp49moZ3QUg1SKO8UIhzX186xpmVFO369wayDqu
dklz0TXk4t2T1plvPFYsPLjnRbhbyDAdMRKUo7kllJ7Ek1qdLLwzgFKKHhq2uh5NMG/tssVQTXkH
E9wMpcf97LIcfA3dhJNjGh8yBHTa4SV2Gf+nCUmRxRzCb5k4I6QdY6uG2lOr9Gu4TNRH3UHnni1S
4xhulGlCCFcy8WZlRhIAnKZNqvx8oxnUM8EsgI7ruuIxZfcG0lu3OsJu3jGPUby8icuZF8kH6Vqv
iRJ33PeXBXARoBe0Sk/nQUvmcZmEV2L72D+7y5OJ0Uyy0k6MpP2NlppnzCH9FWcD0JzRW+PM4a5W
Yf2ZjoGN24CFuSsPrIT7EadRsBbuYG3EkJu1I6crKIBXyF3flxwPpNSu8VbpW6bRE4s0t/TGRuqS
SGaUZLNqQ9RFkdusYYp7ImnquURrzx9+WyP9Hj5yEf74uYB0TLG0s9VD1pDdOQuP+SsbqClvbcGk
X2fw9Mvy2FiGJLI8o/zBNDAioahrlxA82ty5+SC3S9dwsbyEfVDNatuOLk5/jneQ8JOYAF1hOPrB
GOk6LcdHfMC+6q6v1mEUoeOSKBGWCr9aF9Ft5e5d8yaDWz0iazcxSTkWxyjUKJVBIgVjb50KgU70
207So7hwxktv+hBzuRqEl+5hF8XrvD2YaMbMuvbJ5JmbnZ22+9Se+20Ze78WMQKjBvkzuBV0kW9Z
xA5PaP2N4cVLUEfYNzOD2M9L+uKIw4inAUDZ/OJrg7IHBGQU+ffgY/SfBvAossjfcPbw3EzMGrzi
ortxT0UU6GMY62srrg4lGtiZAL6EjYaLi4sVIEGGET3UVWfTBu7N1HaHPglOsjKPEAGwrBfOpi+n
26gzV63FeLR24y/AqApoHSqA6H6PwfKSZkG/6WwXTLB18MzPFEEXYGlkJ4rgiD8mg/2aMb5sHGTF
9z2OWsemjO/DSE5rVUNq+FLUeth1VB/093f0OSBgBR6OUwe53A6ZsaKASxh7diJ71nl5Gy0c83Km
lgoHmEs6ataFX20Q7gLnBUw7guq27cu7oAQocFrC1EM8QCONmDcBitPx+OANTOncYIKvPvzu7RDU
tr54XlZEcThIrk1ymZPUo4K5iz9+Ni5riUESAy135yB4FSJ3VqOZ71LdXdVVTub0FHxHzfTiRNFb
T37x0nHhRfHsif65diRXL5ycjS5glCxrFBIJ8nXvs+7sauXN3gcKtrrsxpWX11xaJ3+20+JDW49z
BIkp76ujNzOjwm9ok1GRgtsBU6SChI2BKLPAq36cmLhhjny8m4cLK6J5t1jDp1llB90HWAW01sti
wGjteKDQy5iZNyp6KD2PHOCl33mlv5VJTVyeMDnlTvEQ0npCskL4BAlz1aga33PzhMMoZfM0TTeQ
hedjAY3xMBirv+sEO3JTDeUvr27vmjadfpSH03nvlZ/LxAUoosF+dIVV7agDkhO0OXXt6WbYjaJo
H2njsZlta/XhM6n5899d6d5krWt+zeUF1QgdeZdVi7UXOveOYTBWN3i6BezosX5JbPcbOon+mQ/Y
ybU/WYA2O26T8kUEIt6W0olv6AatY8+OADkzj+6m0VrWNCH+r26Zz93lDZd1ty3DSH84QeszKsd6
M6h8ohZEuly7zlSdZEJlMeG3+xgMMBV7NsXP2OvWf/67qez7Ci3Qm3Q5sSnjCmQKZXdYKLqN7xP8
kMTP0kE0IQOyGNLx3HTBN0s42c0hKVxpSnp3B11ssb1raff3dARIQuxqXns9R4O2oF20PacNw9nJ
Fd4uQgCQyuCpEdgwKGe4L/QET77ggaaYPi6VDWfUlWz1emJe1+0UDiDHIu6ulMRBN4uznwHQjNPD
ZmrTgHIop99QI89ePa17tw42ao7v8hDaXuxcNYZ8vBiTuVWuBNkr0sNHAwGFSMO3JZVfPLoGtUPu
EIALUrnBi5Xd5gBKDM1+RKTH6tgCfu0LF9vCyHc+lSI0SnN98opKsLHOM+6C+dQRzNoWP/nlMBwR
blP9FWdcDDn6B2tNxXCxlEoeqC/qQ1INP9DOmB1I/QxXMmT0rx+tDhrjkHG2hggdeKsTJnfUwfDM
L+juOirj7K6hqc6mezFR4JROz8ev2ytvFrcZSa4pFnqLC+kuceBBDYv+FbCAeBZo+xKHhNfafw4Y
8BSB/5KOONv6PO5DCXMB4ljxlExILrpx3Np2dYVtxbTtcxB+SoAXzx6g1ZQKlav+RWH1OmWOOuvA
blZ2Je/RbK7h9GwC0cKZuFS6pcn7TVS5Tx4Uo9AiWpEZ6B7YEsqF+WMuiDtCgJ5lndqdWEWdBdyU
whVFiorNyW5cvO561sG6GIr+pvGCaxELArjidp9dkGymclirtg7rpCI+YrlP4JOcwqbptoNHz+0H
b01g5G0a0HrJFtHSkBIksTjO1reCcdXqosBcInytzDRcHi2yvv64/qqXme56n/o/i2ZAWQfhq2HL
Ljtay67Qj6VJEeXW0ZUcA7mJm7qBPiePgeOmx3w5xSiatDWd+jHauyLwSECneBlKc385cHqclz9K
n+fBVWSgcCW269yy3GMziK1fdfvYoQus5hTqUYrlcjtRzMUuqUYdfXR/DAq5bNu+uHIGgXAEMheT
onbaJL2zAjBaAUv6oOzsu3V5VBCQhSZQHinNmqGww/bgQ/YLIPkutEpGph+1rInHGRU5i4V3LwrK
fDSLNtPRhIOxIaXC4sDVRb1B+HwoagJSoD1DLyBEJH0L/fHmwu7xwulOepr+ztB9KaiiFlrgS4fi
Rh1Uy9w8Tkzn15ljwD0oJpqovYVfRVqb0SQmDepmEfoZhBPaZ+WNq8EOTq47fntMaddtnn/lUDPL
cEH9O9O/Own9UKrgVUNEvEWC8djPagKRd07CAytWn9U0IixeYJsWS7sP3buuzx9QxDJmJqaO16yS
6Vks+a0zy5ObmsewW06q0uehx6879V3ohlG+hvB6tmNwjFFW76J3z7Ivnpy6gUwY5RauK0RYXXRZ
nsLi0xpDKv72Ogakn5qUYEUfYxiQQhO94iNhGDNP+UyRJ7dF7T8hLP5O+ug7DOZHRrGHNiwsGvP0
KQl1xKQm8CB0SCKjKHJ7MZ0ihy0mrUGQbM8+pagVIXBGz7KWB/i6xyy/CWb9mkLxWQWRqw5eeutl
yTMXorgGGCT+zISvNT7t/G5B8G+DnDLHvZQFZw6WwbA9JrYJSJtCxWa8qnd2nX91c/YODvaSVg2t
c33IpYRU1N11Ew1uUY4ffUCBUmbZ/eJLHn3TOit0Udewhle2c5om5T91C04yavwIhXFxP/d8LMc9
c0jn4dEz7HlF1/3A/f6wfGBWDcXJ40ydF8MWG4rPyA1rRNqovpshfqY5+JASBvZsw/gbFyb1lsp+
O4wL1+GC7XrRIzoL5EhuF/eIaFvCrqQk3c9xzvkMkxU163J00QcHTCb3wGwPC+2HjkBDagyCNyqE
iTDx5ACVgwWBkzPUb2D++c2VN7kPEI7NtprofjwUBxCrW9zO/ebu4sE1lW9zppGASeu3BNtm9RNj
JGfoFY4bfNaDfydUDHZJHGHp4HFuqtsuFu6qsWNADP8MQBvw7gHkm+SuYjCQefFHM47Xbt499XAs
Om96n4YIb6yh+PEaSSNJ82Gl+hG4lbMWpbcquiuGmctZVc0tdNoqYyJmBrvl6WJ7yNvij7381TyJ
343LFtRO7rJOxLs79E8Vn6sV4RM1CONFjyKptMm1X7hxGil3Fc5QjGTar/0G/cGcTfZG0UD53mZi
DAMIBGAZdl+JgY7QYoIwFRQkiRwPqKyz1VxgW+vgCmU+QkOF2yxlTpV1UnA9dlUMcOKhURiRqEBx
gtNSNF+Wi0nsHC8E0oaQoujvSlXfOk7z7C+cHl1U7DO45KvW+enw215hylBg4cPWXTrxbYMSk3ns
/JL03eMiU4/KczyJTlMro4gZ4uwRZz5733f+W1jEx35g0uY3052j4CpfLuvvZnDIBAkTLnUjN3KI
b+JJvegoJGcwryS+9N49wgiKgqo/d+Fjie6LD4pRMUzLXZyXPFJ5DkfKURsRLF9xzf2+GCy0ufwd
WvyaAG4iPyZ/JMp/MtPA5Acwz5PlromDC56cIp2vbj1N1kLifaU+1h6ST9Av+EBYTEJStu00IzKB
ZIRzYnWEvZbYri+LPKcOlb5PhbWkzks7oydN2u8Z2162gwov5pARN7YG63zQt01skwk3eTfemNSI
jAlcLjoarmnGY8CjHMM6lGvWNzTLtmtWqpr7Nf47aDrYLWQEEAUf7RqLgXUbzJydmSi3uSSHXFe3
el6Ia5T5+yZm2YU6+6r8pdsuciAo0UrOaPV2qS5BNXW2tejwK/cCbfJSKrpRAGurRgPC+P14Hany
afbOUcmRshRhu4VheTlRsF3Mrzv12ObutqlbZzP4OSGatL5r7Za3U22+Q7s5qqZ4Lnz9ODFxtZX8
BvRnKAlldnD2lasw7hiaZ4gucKqLRwXmGQZJ/4XeB//X5j3KA4LZUjZ8qe2rpr1Qkbzaouk2Gz2U
xxaDaOyraSftDDyrKjUlc0SsJTSIxo3mjStqpNUu02fl3ZWLdZ9WOYMEkV+ebLUJtXEfcj6gXh4I
2Tg4TguOWc2nMaj7jYzGO7+yT7FqpnVbJccUs/116BOqJua3cSJtr4CuBR3pZsYjuvfgJWuSCxoc
Co4+5do64yjDEBwio8GbA4EH52YsI5IbLm95LH8nXVXvlgXIzUCAlWJwWZBEUrtl/zpG/kFX1BpF
i/ICiDKREHQm08eks32oBvxQ6OSU6hkQumcozNodY/dcpTm7z5g+dxpq69PSWt+D1bOMw/SaUXiy
ReHWbccmhaEytljd5QBOXoI+2mcfMW0isLWhG8ivJ1XtHB2jXW78mwsVulCgdtRQgKH4dQeRqreL
DUQIsIWDuB0cfN3i3gudaA2ORiJ9ldzAUnCOiSLfyHbJZWjQu9fiwRvxC8c4glcustdhsDfDQur5
3L8nNlkicECBe/0ApB3JdN8MBK1N9X0vOEynBPw5d/QX42LCHKMa1gzruVLxq+zrU9D8si+Tr8Da
2o671zr5ghRX7no/E6vBUG/BS7jBrufIDOZQL7zzMk8RozS/+tCcYtG/GYPRly6bU1RnhzQomdQM
PIgFHz5NwPdUF+gNhDkUKB3g6uTSbhKMrtoaD7f0PYqQc8fhyCxOsfTD3sAnsUkO18uxqJN9LvvH
AFuQwgs+OQJopALLX+N9yCAzfaHTSVcqTM5LHmxkNard0jcfvej3fgdSSna0HcbXrj8+u6mPzaH/
gjEAEe3zY8TiBTA6er19myLkcpb4obwwLXthvM3sFjiqYQNY5gQWmRFEW1i/L7+jHSjWWmLhNbu0
ysOzFeXvbQr30HLC7zy8nwrrnAP7X7t6IMQypFtz98lUPxl/uY2QfOQGmI9T3oj4pnS7n2zucFpY
CGmRFcTEonuRdnJjMx/xPUmUuRMkAF4NhGGME1OPcUBlE6EoXTwcOoLuo4n5dvHRF7ScBGmAjCKp
mBmErgc9QUKzM7nqDYnjI8NzrKo47DxFHrVPK6V5HFX8dVmeoSHK1CohL3ryHuoUR2o33M8h0JAX
YiYXQ22ytP6tfKq9aq4X4Pb6GieOB5MmI7QkUlCqOX5WLUW9CHgzmFzOK6XS+JrB0vpy14nJYBLh
n0jJIDjRsgmLDMy5lfbzjGYK7xbe3KjNVWRhQqGiArFUB3uAOMiCJb10SPY6Zmgp4xb2NpbwFHpX
WQybviu/cFeotmklT3mEENEriGxu3YToC+9saYNuquBoNYHaMJ77wtfvgX9G91kGm1ZcxEnGeiox
W4nDX37HPrg3Y/GJY+htOpVPrach0FIBtJAPizYCxXewy6xThkELRDnLwv6rrTl68M/4sjXy8cXi
GC7ro9VgwmMCd61j8Gcxmw7XPNKGoFzg1dqD6GFwHSWwIs3iWPjocOOUlkjx+G1CjXKVVemjwsnf
7/XBhQ3CqDBPN6qQeAwyrcka4tnzjrPJyijkMcEg5HKxkC4kVrO2p/RzYvwIoTMhIinCsb4oIzw5
JctexzdeMIb7flGPGAV+q4wsnqaDFO8spXOVwoCdFuaPDnt61YNWzkF1wTPG/CrxbNzrfPgAXVnv
8/KslPWD7yGYGFoIMTAVjqJiugaVAVuGgxm5oIdDWeOKNJG/YysK4dBz1u4Sk8JnmI66wEoz4FZM
XI+Y7ABPiuDTc9Vn1Dh08/O8U6izxmWyryCtxOOyJWWNIEJ8REXPyL9uKw4YQtLG3Nl0JAExTIHk
PoTigVnQVRETgJYPCxh62NHTLt91JLad4z2FkCqvLxwHUSp3bZVLc6zteSXNV8ViwAfIQK+VGE+5
3ttoMfaagifmMh3oWbFpnI6eOO/r/WxOzsXjhE/00yQcD5FNMwutkGdf+Eeg7F99fibLoL5hEU9t
++0sojgs4zkPs+aOWn4je+YFvJ5PSM+lhzQT7Mjw2/I5LVR1Ey/RBWqdyS9OmbthnYYeyXqSPdfd
6+GUEaTXvQvs6Y9xvvwSCD3HsNxyLU49wN+q8JPnLFHOeskBiyEn7TITN4ep9s9x4JxHT97KCH6X
V3OZxpAYjIumBMITwp6gu06ysFllfv1VBRkoA2K2bGqeL4fAYAGUyhpbo5B36E/gjy2ikS2K0W7L
2MEaxLO0m3NkkScuBsGkiWaaCB3sOTGmjP1FYiocfSRLT45kUf3dHu3/ewz8Nx4DUmIt8V97DPw9
FuGJU6K/ZNGsf6efdf/PlgN//v8/LAd88Tc7EAHuebja/SNy5h9xCL78mxtITwWXQBiHVcCr/sNy
QIq/hYiesLrwFS77pD7+h+UAPxIBSXWhVCTKEaHwPwhDEH+xG1Aq9BW+BYq6iFMR++t/tdQwdpcV
up/Z4ZSk4RmrfVzgaARZ83H0Mo/xYP6OIfeL55ojhBFcbq4dFaNnlRHUfOc+x+bkny7l3d/9oP5X
NZZ3dQqf9P/87786bVzekSJvB2RdsuDsi0fgP5l8UNIiXyaObUdJvmdGEkBj1i/+jCSrdabzv3+x
/2T8/fdXUwGu9gT0cQ3+9dXaSxk5TILPH4thm40dQ6MYI+QqpAntNyBt1P4Gy+QkWB7cOt0ksXuf
anK/gsm8EBnl0Rq4z22SPM1WeExxyl469wdjcLPVPSecmcufpRebvp137RxdIfpvLOeV8QyeYVbA
8dL1NLZIiXyc1YOq+7QushaFALaZA4NIky1DT59Kb6BD38ZJx2jRqf8bi7D/90XHKcJ1fJxB3b9Y
c0lmQqlusTWEo6SB5Ak3c+zspxtuI+xB//01/6trzJ9LLiS2GeQOuhhd/uWSJ9HQasMjF1VIJjsC
32eHkziB2j307aWN/fz3L3hJFfkX4zFeEdYKUI+tfDwb//pIdXkxOsrmFSkHz2GP7zd0xV7PkGjI
XLLLBFAYW4UmIJPIUgfXXeZravDbpnRT8tj0OZH9/+XuzJbbVrKs/Sr9AqjAmAAi+oqjKFGUKNEy
rRuEaEmYh8QMPP3/pao6ypZP2X3+y47oiK5jyyIJApk7917rW7e5Lu8TJ77p0uFB1rfIMTacEK88
CrKrmJ7GUj0bv3/jv8BaP7/xT8CbofEnOAR8LU7nsEsNT4T7vCZz1y8BBSG0auObACNZOViYMmES
Rz3TZy8f23UvHWqBcvH/84bUouQZ+kcexM/fXSBzbFF1FiJnKU8sFAODk0UstWvciK9F4VxlQHHR
GoxPJo7vvJv29FC3mdQeQBf9Aev6QQT+kSenrg7RVPgzuZkcx/u0UpTTGId2x/FeSHpHJsaGOdr7
hXE7SXAeqDy+jrGNaCaAbF5FOD66dpOmROu1SXsuxXDbucFD0O5tY9N2sl72eXZB/HRu2clNBMDE
XMp1mw0DSOz8sXQRFbmCWTkyMj95R/H/ZIWMlb3AaCB68BjPqMQ5t72OjThAdboY1Du61p5xsfQA
VNJnAJvrsPMOnZu+4xUE2dI+lJ35rBXiyVSdRf2QtWjlAj/nO/cZjk0ex21Y41aC4hAb7ddKMAgN
k+i9c/snUTvbNnLOXifWDhz4pRFQvv/+O//MZP24yoZlWaZp+wqh+/NXjmU15vgNnozz7XPHGGDV
JvOTaTooE1FzM6a2j60OR+T3L2soQN8v3y6DSFtXbCn9M3HJ7TqrSVgZ1qRhJnP9pePIgzzIOlqx
e6XOL709LaO8AGSc/OE2t/5iOXRZB03dd1ybW/0T7amP50oWdsxIdITr0BCL2CUc9SfZAx6b5aJI
u1sn67Id54wrtzkxdSv3wfgyoXChYKdLaJaVVP6nfdXQZK3qlGRDuzrkjNSSATvciJhzNc5MFeuE
PSRL6GpqTCqWXsq5GkHLIjLIo+/mmyRssBa1dUkjaXoiC44/hYf6h49sWL8ukh4GOMUc9gUheB9P
2w/7Lu3UwZzob6AVAwOLduEEKLmze3uT+9jSLQrxtj67BnuhVZFo2ekB4oCt9FQQ5uzQgC+eNUHW
alzXjxD2Hi33UgW1j+C2orZP4Z/bzlbq2TPqdD5sLDYz/8WpMFkVbk1bLLzI1D3kQzvuLM/dtu14
1UZ+AsKQ1oE9xFdRKQ4+MqCVW5qbqdauNVt/0hqOVhwVhdvd6rPJkCiG56jDVBni19r112kWYNxp
66Xhdqvgu1+77Tpt8cJamvBg1borw4+/ORHHzt7Ntk7hvme2g0gyJRPXd1LgiyKCH8gX2ichARA6
krkxsx761kLey2f58FJklX1q5gkmiDPuKNugZgPBW4/efJ3o2otFYC+IyU3vTwGKaRQziNzpOZjW
lanN3qboomsdJkbDgR2Ewb3bZM8dSAg9DO5NwHph6tzS6buuF1pQkUnftiiWfLyYD4wKU3xZyMvG
kU0hwknsFT5nR56XWjCsIVMtw0u1MFDbct1zIHpsadLlvKzZV649AgPpQf84FoHbrOGMrDiHx9HW
EuJ7m6Y3ExMOJsf6JSWTIUWRsAz1/CFv0wvrBnxZ+yYF4UqphjJcWMffLwRqj/t5HaDIBYbNg2gJ
nZL45/XH1u0gywwLCDDDr1UTosIXMgIyVKYo4JtzFrwHCTMwVa/83Vdm2YEJhqGYYsX4HHPlkWI2
JjRY1mBy6MoUR6vr9rXkPmjcEeKOvutce8vg3vrDw2j+uvbBJ2OtxcZMjpXnfuJg86cDNKcGyTDd
Ufwkur7qu+A9TaqDC2Fr4xjRchhgwTSo0GxHHhUso8tJ4oWQ19Ma8CY8cEwSaZu387SoJCf48NU0
56ffXyL7L96pZREYRMybY1FlfSocA2ukPdzj+mpKFiY/LfcNY6SlIWo1lQWvy1Q8ygUz+goTgk42
cQgkIOi0Q+Y4J6q1mNqL0j7QBX1dgc+qeFR7rGtwV+o5q54oSJnwtDdzkMfWCpZmNN7qfvnYl71C
bXB8Vko34UBdnpdekwbY/ZovDR08FzUY/i7/Wkss8kp4R36e/QEg/msxC4xQmMJSwd5slebPdye0
A1vqgeOuHbt6nJlWNQn7hIkUa9hpIDx+f7l/fRa4L+D32i5BpJ5nfrraishQ+j16w3o0LyxkN27p
bLO4eKyxn9aOfRQUISN66t+/7K9bw88vq/7+h60BmGjBhZ78NeNpDSwDKaRWBNOMqdufXkn/iwtq
GBxuQd+rm/9zuWEY7djUNTiQMBrXQ91+05wHBwOCXUybuvN2MaZdxO6UHbPBwpt881PEkMO4mU0v
XUcGS1wgQzWq5GdgOhNXYXyLs3xDlNDXCJAdCqTHOdMyAkdCH/cou6+ouVuIUu5NVuSJuPGtFRpP
6MpzRDbOt1ljgk12c7UMsS0gi8Gyi7rgzpQxSiSXTHVRMpSpjUfpeyMVo5IfkjaTbsuhnek4R+/w
VI5h1N3OobdxO2s3RmW2Q9l+H6KxEJM8mllHJI/WK2yAu3W795QUwZu54A359hZBY0cR5H8DG6RD
JzVQBEASq1XJmN4HsB8WSdNra99lT3QGBnWRgWbOzl/b5BLXBHNzpFa9eNq5DnAbZ63jhqlCH8op
3VJ0+fESqirK1oGe8CS9JQMyZnVOrS2DuRGrIpY7VOY3cZthqusmZD2cSghlj5r+NKoQ7bounkkk
R1Bs0cALi69ZOj0VI9+CDBkvZuF07HhE0kBHlzMklz5KX21Bg0sY6w4Q6yK+zWy/2jJ/kmiPMd5o
7H4+p90ywcYhMxhReYi0VNZ2vgY4Cl4kuEeBSwB8RWj87KiDa4Mg2p+rm7okix3DjhiCiu0UE7t2
Vc3jiDI6vDThNCxSG2+z1G76KePCdPF7isEzzs5xJwDIFbgpRALP2NeuHQDMPM/2bdTy0eqMvaAZ
J8zzOmN/T7/2G+s+SwtmQsPtYObPhHevvLh5lB1+mgKYIggev3zQkFw0oARDJ7hX9gmv8k9RzpWr
RMBX0OgpwmSyW0nEQhiMLWFoU6T98p6Jrr2z80uDPWTrR8SsWmjuNSNHbMAX0ZjVPTw+2iXAkNqR
pArHfExL7SGsKrCDOg1xv7t0RFi4abptob8v+6hl3J/vpoyFUk+f85FBpI0BpbEOaeuLQ4PGCbq1
Q2Vnd/nC9eWVphExVRgdirs5v2sjdkF/cA/SM69UOUF2GlxF1XXHmnYHJWFVGO61jVEKTQ2FSMco
STCj6mrW9biNxCKKWD08mfeLvEp3VRrdVqNxbOC9Ufrmz4lmP2WOfx2gLqI5Lc80b07Uxbcm6G6e
3+te8ylpWu8UMgBcjAWw6aZIX0FnvVdu4m+rfLpGcb1oPPvoR+gvp1awjCSUrqJ/K4zxexi1Kwrv
q9hglDc6NCHqqH2TKCrcpoUK0FBv2GT6mhNbVh+JjVd562nwdExw5gr8Do4PNS/IQ3AtGVEpor2N
BnlOVPkO1YCHcwCdVU7ag9liJQO9xJyDnLml032Dyr8YehMVIxwQZBfBLTlo9HmT18Yiahxt5hQm
l7IIeeWp2XRDNq3zTL9xU3k3jnAcQ+cV+Xd7xYnt0GeEDYxkavGKvPbQiZE79jXJkPTYlU4rTyUv
DPiL+6fKrs4NFHoOOfmqJbeS52LRNHgvbF1sdKSdRBq3Z3Nubzv/XljzY94hLjCce1f04VJoIl/a
d0lBu8F2IK4ZFlN9gMMVEv/wPpowD8VKZnDSHef8IaJ2o/Y6Doqd5hSPWuOewtJ5Anhxa5kZnTb3
di73bQOoSRN8QaFElQeQapH41rEo53ibzg5IftWkkfaS42K/5Khym3uoNi0UjRleZaamOOk7HMIa
GQSYq61tHDJz9e7aZHjntIOBLTafWjN4Cdxib2WopOIXOia8ab0N13Ro761suuY6XsnU+wZ+hUwm
44uIc38zhAyOtZZZEqNX0fHoOHNycCuLKyZ9ed1JLFBDQVph5T8hK7/t3eFrjkJatDwTnuJB5Dlb
ZgOvD3hXdLEZ4hlMJFZhEFLRmgSO+D0sYxvVJRDnTmQQjdw8hrd358CoAx8BCM9ZuR6oENNjoUCI
/Tj6wZWI+C3DCAsA7MIwZTdj6b6IDjadEUc3HowC1ITZEXPwSJYjH4JDFB0VB12C2EBg4J1p+UuT
9QsFthD4MADK8FjCBiRonMAFj6NObaErG7uVnj66WZRis/kuNGu+IgLNW6StsW0qf8nw8qosyYQu
Z4j76pQU0xLgYX+OMD9VALyrvDro1agB1iohkZK5HTryPBrFYxMK9PxMeYhPfOwG+92vtLc4a3ie
8FlYTrPF0HjdOQbwvRHiXT1cMFUum7lTjv5XP4tfQf1ylHNMToJavQNKzycjm4JYc47cwcmJuEew
0X4IG6+S9ovsS/gL9LVxCD2gBHrBQwaZpc2QPPTIKvUCd7dhMbD16IJOhlwE2vyHWkdYv5xsfCjW
HGV1hCE0WNTf/1BWFYE1O5pR++uBfLOw8jZotx8wqzyVKYewOXthAuZ8z0zUl3HkboXxkk7BuMtd
9yst59zM3jl7T6p3iUgYkv9H0Q2RtcfF473QC32KEJ9DKeexGkaaVAPqW5iM/I8mumS5y5Q/2vXe
PT7hRw2rR6lxRnDqc6fDiJDiLYMOWvkU0b3gaUcWjNau6m+FzR85FhcsA8pmF/03HC0+PjpV+Cf4
nXzBb5bEnGigXtrDOCHjcMdnLKzracZVHHg2pVH5yNwt4Tj74E7VH8py89cOjs/0gLGhD3mPnsan
E5RdWogSitJf58rV1LyDBaFwsrhBstYHH8DegSsP8X7F0i8zoijqexcvyspGAEdFEaxs3T0nIbuK
bg0QFhJ6+xNGWcM+1LN1n8zFMfCioxkrIV0XI9Kd9PXvy27rLw5XJi9jW5ar66or8/MNkswJYY05
6fBSF2QElvs6V0ISrWIPTu6bpD5XtbxHbjMtQSPcmDW8MrFlXksTROXeJWlCWMPwEuisPHOb3au2
TDrMOzMKt2qI4EKLW3YkuJh6+eiU8rGxI+KaQelbGiQvyt7ff6JfstEcn+OSZbh0j2ndis9NPRn5
VhzQzl3Pkz+tRaE/Sqs5lA4Ct5QuyVUHbaeJzjO4GEn05Vrd2yvdjJ4mRyrQDgtLmpfWsg5PSZIa
W2HF71Zc63/oef7FOcuyPMtkDuXSefTUF/PDk+liBC79krcZh9W9nLnTZzp6AtOXmb+wbLkYV304
vDwrv79Af/XCfOPEVOkeBY3z+bZtzRrS5exyiAgxpBc4S+08eUr69NoevS9hYUHZK/QVEeb5Hxqu
f3HwsgBVWB4ueiaLn5+Y2QGq2Cetu0bzwbounGPd4d7o6DmOzbJ0jeIPt7ehuqg/d3Z4QFUiDFN8
ppwfXZAfrnIZYazJrMYFecZ6XWAOXPd9eBVnpUa7L/o2I+UKDRavj+Wny/wTZoP7jwv+tybct/H3
umzK9/a/1T/7XlZTTYpk+zFW/fd/ncqc//vtj/zHX/TT7yWs/l9vb/XSvvz0HxB24paD0FsN+L7p
sn++B3Lt1U/+b//yv94+fsufRtwqCe0/j7jvId+X//XAYPunubb6R/+aawvnH6ZJG9lgbOzw/9RJ
/V9zbeH+w7dtGNHMk3WAZ2rE96+5tuEB4HeodHmudMcWamjTlJ2i7BvuP4g/dQx67uyIglH535ps
/zI847m1XQK6LezLBAB9jrQugGD2WdJwWMRHlUzIQtA0TyTMFJ7Y1FLuEGjunJIzaVeuCdxbNNF0
x8dkJbfXTRMCfJQ7OLBXTI2xbBHrFdrJG7J0ODJkCE03SDdXg4CTiKrcrJpd4GHz7rvrqRQrQx/X
Dqho4dIEs1HIyGprs06Bq+iaao9VjHUaRoC7nojNYSq7idARlhzdpT2tMYSh9CuuqiRYNLK+9ufi
ilV9E2JxMR28oqK8F2a6F+TmBMZ4E0w9jmhE4I6xmPDFt5F3cDub+VJ5H5n+vT0E92k83LXzrSCY
Zuzy/RAlJy3M7ntP7IqU7ipk9rxtGBoiPnFW0ksOZpbtk2i+Udt113G6PILaOTT5eAMVTm9TyNYs
x8U9Jhr0mv22zN45e18Nffk4TsmLZrobawJmStAt5qFVarbXfPn7ImfObQHk0oY7+2GIxkMnIRYy
wyxCeillf93F1faHm/f+n4vKj6KCX7ZSzxGeaQg1LTQZYNifZoVDZRsxssl8PcU7h6/SpBacHTTZ
nbUZLbEOKLEdvV00/IgfYhkkv6apHjDALXvee0a5qlMFMkjegPEHp19dafLV9I4BpMYR1XRc8w+8
mQMz2EvNXRXQ0FrsZ7//HJ+HcR4nEd4/DR4im21hqLLnhyVzHiINHEcRqvluugoR5fVBdjDd4nkM
xX4AKjanVGm/f9HPtdTnF/20KXU+Qb5eQGaXbKuHzj4jyFxIxp80VvzT71/K+FzyqNfiEzKsV2uB
/VmI0EJAKqI2ptUAbwdQQ74Khp2Pqq8jpEg69EUyLXmX1Rlz/eX3r21+rsd5bRrutLKZgwnxy+Yr
oorTC8hSQL7EUOX7KNOv03Ld6hEBe2S0ZtnNTLmIzeYmQJuSBqRuSZ/GX/elbuhi+QnWD4Rzmjzl
5gVAwD4CpqnV+9wb/7ltsf2w2P/F/fyLbufjvTq+TeFNt5Ty8OcbQZS94VdJrK1Uy31keIjIh8Bh
8zg73ikaZ5ya9SOLUoI18AbSz9mYvO+yvWlr/6SP6R8u3V+/HY9dAOWhbZqfBxZgeqyGZmWwkmCK
LJvzdinjSzRi8J+oUnVMpVoHuda9C8JulWX5e0OOX0tsutMl77R3Hn//XRq6+7mU4goxyaS8YAPg
r71PxbNVkDU/2wEEwZbvTj5VjjxkOdWEFTpfW/OLLRK8th2A7c1sixRLNM1iVfaEEee+mPM9jeTq
XDIUG+yvMJDKJH2yrYR6M9tXJh3LUHXv9Nk7qRZTlOvrmkhrp/FZh+3sDT8l4nX7Gl8foF3nZITu
0QN+6FXOpbTWRpKTj+EcaYRv/PDiaeJQd89Frz3pjY1NGDFMPx9pWILyKKfMWpSRvDgYY0fLuDVb
Y8OZ9tAJsa/d7FJo0XueAA435LcM0tUiNjjgVDV9K+uRwJlXR+0OpgavpKnPDg2XCe3WbGEgL+b4
0eezEndxSAPx8VnK2jl2JVMZDuNH2w2/dOI4EpgcUiDCxiFBomtu6gJJSiYOJMIu0i47dHb6rt46
XiaUWnyyxkDAnJI1z/IPbkdQTeq5+doM/kp1+pxJ7MBmkyXD11PKC91ZbGLuwW0YaUz5pS9LTpm0
punMB98GnC+a35jLuLF6LPTOruW9eTLdSpXikE8lvhDP3Xm1/Op5IxFxiGQA3qHYdCgb/WMbRRdt
as9B5M5rrsQiSZhV2zXu4rjhrqj6fD/V+cqyyk3S8EBNAydVM7FvDSZnpcGOaaSY2jIgP+7WBpO1
GDzkrLO7G1P72OXOjVnJu3RSoHo2zJReC6b2q7Zvnys/fQzmcA9pBmpWuPQ6AirljAhaH7p2PWnh
s15JhP42c1ZGCePQp8tiRvs7J9Vqal+0ErSEavShgFOIXfGNEx3pJykjSFWtf7xXhUPpS8ncvGyW
U0sfT9f1fe5+C23nWssBCDLLhhig7CJykHfYWz684PgPFoXMLyLDf0HqGXSMvSXduyZ7z+mZkIRT
W6BcDMYT5VHDQT5J/y5P+JtMqeNi+pka4HmXO9jk0YB2QE979OFERrlFP88Heo0iNuL07AhhLmxN
aGuarAVBMJg63AOIUzWnG/e+O+zAxo/Azq1jleYfT8UwfB/r+pXfuICWcqSXd658DkeV5Z/6Ae+Q
Nz3ElfoGS6YbY+g8DylRRK52pZ4p1e7jUIPOzk65+Ca/HC7de+eTwZ64xrLNplXa81k0K7qQKusH
zbmvSEuzIz613cz8SnUj6jSEK030i9FmTfVcQmIs/1r06UtryW9ljAVwArg0j4+hZuCpblgC1Vo7
UckNYXaZ7PA99xkMdV73YLga9bdzlAUtnNg9UEvvMkCUg8P4orIw6mo2N4H7GmCdQvXD/KHqs4/4
aS0o9uo9TmoyZJFzEiK7sItsUxsTMnTryHZxArx+AELBWkMtx9KBnp/BP1dCJsa20IIdBZtVJyDf
2zN1H3cymGJaIt9Kj4P4x0+3ZfzFDoM1CeS8LZa4KHtHrHOLovqBPg7d6RbA+sdbw7B3sXrrbjYA
x4XMMvypwwLXuYQOdGe1pgQ5f6rEM25rpFimD7NtHSXeer3O9qrmNSMXLgEX/KORrdXDziWORGd1
0MJ6WXS08bXhWI7zi5UnbBukdkMzEYF2Qhi37R13pwv34GnFRfPJ2JPTF33mt6mSOqjEbgz4zqzc
vZdig4/wOg2h9qqlXk/Sd1+MwD6JqLF6FKCtB2F+Th5ClzEj0swVGCd55fKQG8j/AC3oPgziorVM
Hlta0QOldBXOPamW3kl9MaTm7Ed44mqnqUyfJ5amv+/Gx6qsr0fckSvydQwyiT5uYN2JYfoYbCZl
tU4nhGelwRfGDOocQ+CqIjgZmhO/G06Dobm9LQdnGenzk9pVLXabJCsOUkOAFWooTWijDhqzDDdn
D4p98zpJfBIkMaL6MT1y3zhKPEhNYtzBPzjEPVdBS+jlySrfA824xHZwmt3wfWZPq+prMg3I+pbn
oOJn1OVKiPSx6AOUDhio3oJCb2ICq0++mZ0w950z7KUk5DS4R8HCT3n67vQ8B9nMr67FIRqMW/1F
/S+p+6eq679XBblPB79JQ4px1qY+yr9LCbLbPqprN7LAqk/q9VhMOueovug4MLkZuhYxzI0XnbE0
3rSOfmMk7cbo1VVVy4YnDrT6zmHAgw0p2Ic57x+MyTp+vEMTB64fcokmRjwLPc4vwfzB7j87Zrm3
teqsaQMw5p6nydx7UbDsEzIz9YEW1NBar5LJUiDoxLkFu8Dk22s3dx77pnsqmwZfdM6jOc3dqhP+
Xe3LGzUxjAD3l2o/buna6WF0KSzjCGl50VvYctUHBd9+78NGQCionTqUOPPIyYK/QGT4PibWs/4l
oS3ZeMajGoXlQwnH98Ud4xu1datyK2RiCAoX5ETm7dRGT3LckTvmoH5eYsl3vPBY9UTdD9XDKIwb
TmbUFQKvffCm4uRJozgPjCHSo6wZT6l/LkveM4nU1JEgjmRyyGl11iE3aqWrQW1zUGfVSd16+FBY
5RNqolIaDyGVcM6cYDFIErBg5oJkPLgWBMdmo2uyXXs2UVFxk9ZrPNjFijHM1q2UcnVhc8hZGJX5
TL5PwsItVqC6YQFzCujDYUtL8Jo+5cUhOhUoI4PKSKkfjfOQ8aj1VXZR1XmSaG/p7N6YPrcoP/2x
9PtLKgvY97P4ZhRs76qsz3tuKOQ/6ziPcKSTBozqZp85tb/EzbUjMOmoJI4+kRis+0ubQEfVEIBW
d8H6ci4H7ZiEx6zsMC3aVCGu4ApEqnz0It6clduHmRyk4tZy6UMYVJ0f+5FWsU5r3mmM/VOs6++E
Y22JLNtPMbuNZJavjeYxqDYlyELKVPR2BjeN2nWjiq9F+UaCXOwAwT/LrcZkVT0k45S+u8I6tCFW
7hov5VDT9nd67vV0Uh+zTr/PhfvWNEMMjI46t8x5o/lYM81hAiiNnKAPQjM48xAnk7Dp1aI99mb9
rg8K6Wc7u4pptDuX6AWmpc74B5pI/J75wRuGxk0xeE9ofnaVY8ECSd7pT7PyFqxJE7Avw/WwWHIf
Nd54FejmMcNLDSxRZGuTroUctmVttczYwgsW6UuWQQ0d/S3P3EvgU5LpJo9y4EzpuqmOcxiV2yLP
GL02PvqjgPxRn4FibzugZo37GGf5ogrx7gcAaz9uWQP7OcZMGxsw0xwR5XLjJEdzoHwEjyqroVlF
PfTHHiWtJflZO3IeQs+7HWo3XRNQ8urWJNK7pCssHQaKW2hx705F7k89DTX1QbjNau0lbwLu8XhP
wCu/x8tNGHPO2TS6behSwWaBRuQv4js/uqrzGvpjcml1puP1gSQSGjo6rLyM9I92hnIQlsSi5NoE
n6KpNlbgHOEisciUFDmx9Mkim3G+MhgknrLexAm3O/RD5jZhy6X1w20tjGvRkHklwuDGhHwJXb5i
oMkTGxsG+CPNwLc029u50iE40x5pWdWgC5EFb9A2SuprY+BalOqWw8+NCBeVM569a8uZPYZOLhiQ
Nrmxc+tYTqiCpdoOgxiWQCcouUasc5oTIg/EGpubs026FJSbGpPXupbNwcPevCK18kErMx5sIk+Y
K4tHp3ZefN9gIGPkDTTT7NSHLv0ZQl82SRBcZ6IgMETv4YeS8IgiQ1abUULeM1s7BYVEVI9BmMPW
qDeY4AuEib6/Qi3+TR+NaTf0OKELlI97Glu32eBfCD4g9GEIXvyG3c6IGDCW8Lv6Gl1aR2VrwWBV
fzNTMhhlSG8CT3rW8FE//ph+aLQ06+0EzqWQ7V1C+CM3Js9c3GdfqDRPqTCOOL99kq1h6LHox3H9
AHH3KAJEcEibeITH9NotZb1CLdGsqt5+GR2HElrQyYNFgTN8WiCHYI/tg+NUCNj7HBiw6TerfYDY
fBMaDO6F9+aUpKvnkFwDorAXQ5Jd1PFNUjwuRMWOjPcSRaFHVWhxoG1rST0e3FV9ff44vdGDOnIj
H/gDpsusIAFpLRxQbhudxYmkofcBvoxayqYZa2bnn1P0L+olmMqj0E0uMnF2KaQXUg739tyeG+r+
vveukcqfP+bgajdQd4y04q+tjkkvuajSVjPNbZaV1546aDYDKdDsu7Qrpjy8Atp9Y87cm7NaBroi
eh+b9L3X+BRqBxxC5spWMFLJhsHSaQUMqiK5uGP6ZNlynY29WEVX1TEvmblL+SoiqOfRMS7z7zFm
c2KaNlMCggGWQUuHtq9mGsfamtT4pdebX+I5+K6jNinMcAlogRQJBn8NTbgCllw1PHeVeW+QEpAQ
T+oGyVXZEhEWE2xaW7sCigHJ2jTn1PSzGRmWcm9tZ32iXUC6WdKTaFDH7LR5i6cbs+CHRLqLOeY0
qrpjQicbdGoa4nuJuCCi6Sh0+dB3w6rTsy/0hFkcp69xla+k3lXo1l12EL7pIH/Mi3APOPelM8SV
Q6pimH9lY92RyvPY28ZX+gqnkXg0C7YLyy/ObTQzY6Ih0tRfo56OWy2dpUkI+tKe2J9L8g2r6ntR
cetDlT+HqXbyerYSk2Yp3lUsTkN5XwdMmHuegTTM710iKMNqXBkDxy/yBRldRJc4ZJ9M6/g9QWUB
MmS8cmX3WHX61cc9qIPERm9UnyeRXkK4zVLRSrKGGgPi5jHojV3tv8VT+PSHzpHSUP44laIHiNoY
UScGF9t23U9TeQuxqijGGZvWkKz1Th9Qlmsn1QCQUb8LWlBIjr0Ny6VL2MoQI1CbY6TUycgZR9Pz
P/RejY+O50/vB1Gta+sO6cMoIo3PfaxxKpqOVgrbjtvfJSVZv8sWBA7Qv41GaOtVEuoYX7Q73yPH
NoH3nlN50njIeeQM+gwQ5MWljh1U7OGKKPpV4bG+lQYrgVxrHMpsSv3EjrZOoz8MjYapmYU+b9yv
6ZA+qJMaAtu95yR3bR7C9sL/KvdFJzd6vRXJnYHR1QEiMDchIWTJkp1mVQQzZEAet2d4YCv2JoMV
UVXFQ4KiMihWUPi+a/F0IJntUfeTHYQ/XCUgj7UQ1SyCtVMT1qxuwRJoK+ShcNU5EC7l6FxHGvg6
FdcCEJlnkGyNjAW65DAo9noabEwTBU3aLQMCaXz1fia5trL4AmeMZTVeDYNYOYJzghNdp512EzWq
yFU2d4+m0GC7N0l+Tm3uXLZSNjwsB0BEr90RmQRHvNRwduigd1ZB74dZgpHOmyGmVcZcG2wo/czE
Pig1oIziS284jwgXN4if0DkkHbtHMGzCyr9t2vSu5hHVc19ftDYT3bZkA+ADXSM5eCT1Ip8EDAOb
50r6/paASkU6uZJwoap6IncND5A8WCOKCxPEFvClkm7XQoz2fjLCfZpopHziTAax/vvn45cJhNCx
7JnoaVy2Yfez4LmsXHotsaetEEVr657USUohsXOjb6FDfEZFmaaW5d+/KBPCz08lL+tSS/DSBo+l
9WkGYXaAExEraKtClRhlALSIyV58MCNOZh8N52yi3nMwR3OCXk68hXbEzEnLjkNNR2dQ9SYnyV2U
U1b2gXfQOBwTcrr82FOcoT2rjlKX9F8lvwV9Fi061aIYaCSopyA3+1tDXCYrvSBNBd7MgHz0T4Qk
nvsCyig5Q3DKzxAijynOEKaN+Z7+2U5WHNX9aBFEMVuTJc/dbB9Vp2b01DZGIyqsOEuq9gxwR7qd
nEExy1OaB/255yQsajpEkKDS2b9TLS1tFgd1wlOfUWMKN1NUq0Zt50tyDV5RYyksHVsHkR7gpftz
QYHuBlhJM301jfI8SXenhOM8XycCTs5KXanu7dzyjnm2lml8MWOJN10/Et19zuBw+JN7GhjOQfoV
JvpBer9IEKCj0SlQ//xjzQhruQ1izm6uGqSNJqmnVfj+ceRmF4Y+CfsnVXVRiB5uG0Yg/dt1nVBo
hlj06FYa+BnaEBkpSriQnU3TT2x9TOAy/w4pVb6tLHI9dEo3raWE9RvOaHFKhQPSRdE5tK+aaPe9
Hx6Dorw2W77COKmfsokzck9QNQ3vS80kb+op3ULtTXVELD6pal2GZXV2e866goZdSU+1yIDZ2vFE
u5UP6nt9tCovid98jShI/rnK/y0Vwv9CX7B9Kw8v+Vvzf0aEYDjMrf6zCOH2pW7B3cruTdvUL8X3
tx+1CB//9n+0CPo/XA4DCHUAmfumoVQF/6NFMJApeJ7ls16xr2OZ/7cWwUZwoOvs94ysbA8Rw7+1
CPY/0AyYbLi2SV+ddfZvaRE+TzV9Js8eBwxGUiYm5M/aGt9pM63L2PjMeFw8u1eMohcmA81+fCZJ
A1AG1Ll++kPpoN7+T5WMelXMSy4yC/gBwv40LE6rJDc0zStgnX3tJhyyDwYJCTbxIVH6HPVXA/yP
MFtaxZcq20cCrL/2epvk1VZP1hbpkuDdzIiAbai2+Rcatz6Tov7FDthqFtK9mpoT6yojmi8SRNJc
v3nRN2HEf5Al/VL/fHwKw8APwqfBivmpHqstfYoGH7ZyUYLFrs6TT1HuGRtN36fs7YFBjHoT/j/m
ziRJdiTLrnvhHCVQKNoBJ2YADNa5u3nvPoH8Fn3fY1O1iNoYDz6zihE/ozKEIhxwkhndd4PDAFV9
7917Lkp3JrOT7Rnra0fMLWaNBQ8fbWy3wfRRA6dBK41N01fIRBkZ/Wg6CebFCeKbj4m3Mb9q6Rcj
STyZzcfGMs65TGgJKGRWxW7cVkyhviwxHIDwMfuakkFih4Sn9cizdE8Ok/eH5/wv5ru/Dy9//dIE
5/EIYq8S6m/Dy6TLDdj05BUQB7hLIE9WTnojmdQrrJ8k9u6K0CIiyvD/9adqv2vA+FjusMoI3jZU
xJO/PTGxMSdhwlYLcJc6NYH+oCIADfSwOjrwd6I+8RUiPgsr6JvUL5vo6DRASjSk9w7sf9S6tvN9
Gp7LIQn0ixXDgWLHpnpGMYCel37BziHi419f9V8951w1b7eDI0oD8PbnWXhLMb/ye0FIQVPc0WkA
hxrmx5koptn8ScrNjg7NaMW3bj4VpIGYIbCa5E1W5Huh+Ve/jCXKYvMpGTFSBO2A8K576SNGgfiJ
2F8JX9+iWxSFQGqzcLv22ZLPCTQMpW7Psg3/5on/J5Hkr2+BVpqF59Hg0LMdwf4g8hj7eCZaXJRu
nGg+YGd/aXo3KjkXL+tu88IiWEbkngW9Zh6TdLwMutsp36H/iQaMGlhDQyU+ad5X8xT863st/mIl
E8A5/uvafnswJ2zzqINXHkztmbRO32lpZqkCboTNtDL2ivbaUw2oKFH+5pN/Vwv+dles3xQPHZeF
2p1vWfIdwLFw25VON0XIRvbJYA5gAS2mvQ3QMETo9Tefvj1Df6zCfv/03xzhakr1iUmBqPU68ZwO
mmrxoJVPaisxPX7JxhHjn04WQ+hZTQK67+9c+P8kaP51AfA5ILIjobWd35bBHqhaodbceNlTpnBc
UsDDRWGDGbaFqurpVcFkqSd8B7RSyBxb0aBjcYesz4pspTzDD3YveDu4vk2V7crknajUOlL2GKKx
cq2bqPTvvrS/2IKQlOo28ivTwsX725c2DoqjKga0tDTnsJc6fpNWhyvubLfsRj/tKVMLjXHREhT2
AIPu08pAbZLNrLCe/M1XuN2h379ClNQop4AKgBDervUPr9UwMqayl750k0b6JndhmF7KEXcF6l6a
RXPn5+m7Qrgcln03vA/n+O9e7L9aXh1UTTh6IbBDsvnzFUinL6dogUee8caGmXkYGSMnYXsXj+R+
rhcE3w9tnD05RnUtw+KixKe1VTYSAMUc/cyi9TFff/ub+/JXjzaeMI0NFgQsEp4/X1WjlFk9SQCL
cD+9Pp6ObR8ftbr1EWldzbbxa1GdcV3tQl44fC43PTX/DnTyVy/3H65B++3OROPUtZy+OSBp0anW
453GXYGx+taRGwF78l6aERlZpG9lz0o5/t2qBubgnx8OTkgEubGPaPhofns4wsZaImdksIzOgP5F
67WLrxMPuSALUWZ5NmOBgxRjpd5TmtOWz+jHbqKwWRIz1R+GQl4dK/9IJoEv8ykhMlJvEW9rW305
7qpbNOewzplrcXgynR/hgPzd6g9aE/lyKH79K4OoU3phbr8wAFjFpUzHA2Y7F24ZsdHGTmBihEI0
Tzn82ehYCwUNYhEMiOQgoJNTpBeuajXkvWSBsPNgtEh/m4hsa+xjiW2wteVJX+MHirljZenunGv+
9ll01txWRYwatfQ7wk0eGtRjGGREOiU1K44eeq0WemrEaK+jTUpkbq8WQbf5zW2ULSGuONJsQ7Gv
EyUQvUGNTSNSALZW+8PYHRyVMxeYFcdpHhNTp7WN+MvSzkbC9M/O3EX5Mertnj9xEoKIbyhAujgK
Gx7RQjkJw3m7VwQ2iP5NzQgAyYNiSm9mhBWNH09FfIwm8qdqxvo2cgLq83DibKh9zr1k5oercuV7
0T6FSlAuct9CuZAgLCaaidz8MW48m6CnLnpb5msbEy1TgAYUfroUgaW9DIgQVDKnwvSzEYJnYPUT
VcGOB9DYYQTTCObCdG7J7exQOimQhSPmmulcep1anKM1cm2y2mJ7PJqMzm22ckZ6u2UpPsLpSgdI
oW87j2Srp2/LdBQE5GUVrd6JaBjW6LCk9UuzzmFrN7lj5NqR6lZgh+BaWNtRC3jbXR1tvgDiAwvG
drOhoerY5jUwfst9w8dB6KE/GCRH65U5K6DX6krG0cdUdc8COc6sRf6czedrTSZRSJtvEB0DtXU/
q/Up5CSy5pZbLdw7831WIwyOpC937Z78hMcht7w4fhdDwi/9GCbJXseVTfbrvlTRb2gcJtP5YIiI
EOrxVAwCCmECxhZNmj15tn1HTtc+XHi8xdkaLfKDdjRmfYtWZg0Op1Vmv6kenOzBNJ9traFj8uRE
EuofTOhySyEBTktnsxiBJvc7TZwrOmoKczGmaNtmyEwUG+ZDuTIRrUkLFs9NUzB15x5yxo4Z6wjs
sLYWB1HzXDMDVSD3aTNDNfOxnd6JSNo3AElF7jBMRTRMEFuVE0VST17cpe7saHtdm7yeHFbJKbEn
fclAotfT10ktFDyoOEZSpqzyvVluyXpwFACauJqzzWxJ7rMSf7HUcg+eFywiPFr7pbNH3+4l2d+h
v4IXVscvLVgWk/nBvqo1T2/tfS85ceh8scxq2/wL9e9+TCasGhzDGyTZC8mqTBML2iu8D/kJGeYu
gS8qQe83fD8a0UMxOT3o1PdMdD2ApzzmNK2AFxeW6wy6l8WSvL7IF6ukYNrCUaJdQ4AJGPkG9hN/
INfivbC/1waj7vU7x+WFu4pifNfLT54HNxcvvWwJZKRlNsKA1ojWxrM9t5Y7xBCCo3u1h7zMvQ4P
/ciIOR39sucsUFfuEH4TCj+C82Us5MHguOAMJEhxYbM5nRiDuFHE32fVYU5T1+gqpgQgVeFNpzaj
l9FyE5P7N5/o625Ihr0hAXcMhElH614uYNq03ZZKGzJoHVnRlH717TILjP5LrnYnLEKHCMIiRztm
QdCf8JAlKU00QMMx60eHF7QnlzSH/VQBsCRZngAVECz1eLbFtMf6ieYOFEs3ehlcdJgOGAqvcWUd
SwdE8LBhcO7GQXURbXVRRxH9mOivRvhkaeBqYnDHUKlzWqrxrLpWKBlpDkQNFMeqdV5WspQn+dUx
4G87flLYAZbrS5WSLe0rbUK+seIbMzrlGcngVByqAZINM/OBt8Zuq2tiTR5ZGfwsesrkZ0QIHhYR
kOHn61F51GtBODVGgARvwIahtVyzJlcEWSPxgWdNVwOjqT19TSAwoY6kSHWa/LApkQikC3Licmq1
DYYayAK/SQw6KeQZGex9M79E4ZtvZsFU89t7DeoG8HikO7wsEYEQskDcSUxGb0N6iIF2wCTXnlXt
MCaFv2hECqPRKJPa69rk0DhEvueGX3VE5Azq3sludB3ZkAi/YSIBM7xUxFvRwRTPhkOohAEJGAFR
LkT2tbiE7WObaieyCgOBc7Vb3HTU/Fq7NCxFncIGPfSMLdSnWnCRPMQmEj8EJyCPHmomiqSYe/g/
XDsX51gNj4k8Gy3GSrZJJ5NnxQiDcZKnttWvHaNLnKmHbeVaacF2i+pv2zDNp1NOABaJarjfPcmG
tu3KDP7OomT4z03PMuNsO8aprMSZ5L6PMjQw6hKJKLKgSfTTZLUHRXBRm2kYIjywk4NMeggPjcdb
5xYaF87JQnAi2P5ZtE022DFUrnxbIytbErmZBSBS99wGzp7Ykk3iLfnjQ3RUyX3o+KhUE/62EZWq
djYH1W8XIIVsOJjDziqrBA3mvf1To/pubG87LXGIAqzmSqLky0PTvBUS5ve2S9Xr02grgU6HetSU
YDvdTCAfG+XSw1Mtc3FpPvtaCZZC+AOiGkW2h5mQ+75BRYKGSO1V314Au8PSMoHJDtC5bOdKg8av
auMYO4DGDecer+f9MFr3Q6/cbwKnKEFoy4GIg1Y0JgdiVjBWMnG4FErmVkMW2DU3Xc9uS0p1PaHK
zOKbOcnz9veJkEyP1POkO8+agInuHI0mD9KFoVSLsFNTz1GscHCUV9xEBK7Up2wGKal4xhJ69FY+
s6nzhKLfFRG2WxWA5vx9A4M0JfKVKLA7npNYnmUqLuHYIy6h7cM1bYckYTcHdcB3kC9v/Yhfc1Z4
K5+I9sUrBBuqetVz3TUVAzl1cROkRJoGhmB43rboDybPbbxq59CpvU0PRhjXc2VXkBPyC6H11zak
i2/lkJwiX2v00/ZIoKonBBLeL1HMc8dRiNd10QlYNawLHdU9hd1l1MenqBVvNDFQjigWXvGy5Vi4
3ul0JxrOp2oYPjdVFmwHPzoWRMkMEv8wqyjbcAXmbtuATTpcIEVxH3HPmzctZS0AdUXW1I+Ek69I
h1OjrwdBq/Qo6yQAsgGrS+bjgf7ZtZ9SJZiLyXJzA0V59B6aI2ZlW55tu300R3EtIz7c19fqlKjh
T1lzBlXUN6rBI7phoG5Ibpzw3k7zH9Tf58FUv/XCuWiEFhLdwGY/33XJ/CnM7rEj94ZxiKsVYbVb
Z/1dqUC9xffpqoLHU7+VCsGTcfuo6wpROjzTLAfa1ikrpgu2wycoiWy/nMvZMsiwsrDkr0Q1dIt+
oRP4TRKl5Zqm/dq3FcHU66Um3UfV5s+FDweYMX42qngKuZez1bjL8DOV0YPVhXd6f7bs9VNL1bdc
MLBM6ke1aV6ImwczIi+VrZ2s9GsKMG8NlyepUrtY2omy+4mYYNa1WH/VW2Uvi+zGePZVBeLcWsO7
bNcns0WiNZXZx6J+6PUkkPYzmyKVlBmTfq0Myg3ez3gicnd8gtPkcV9dtO3AC6g+WtU3jey2Zjyu
AtV3SiXFA9Vr8tQXFnAz4Tdt8plz4HKeU74dYYuLQfRyzWPqhETOwALy42h9m1X9vJDDAxfnHEp5
LhT1ahNT3KnqtVFQjoFR39bq7ZerUkkxG947Y+tVo3kceWOH7ewHmE+nBWLwsDhcEg0d4DuuGcfe
hMplLmZ3MUkh+dSaU8dYyhIjSVdvZkinJfNF86lDkMkZo8eyPYdpfgiGvLiZffExt+pRmQ9rUgai
o0kHx7ld9rrSuzjtMZt6ev9zRJMzzQotM3IAIo8+FbeIrWZhfUSxYSS3qQbpzBISLqinurJjy+b1
JxPYjl3yxGkGc2uLz3XGScECiOr+sH2SCSBAozbcFql4/Ybb0s+grAvVnerI798Hi81OYlYiWU5i
WtqW7qLARcErE2tnu0Cvh0Jq0+yMGwGcsmKroLZNaDs8LzgNfhVp/L/GypIxfeeXd8EC+ts+2ira
dS2GwwD5atsOU5wMBK0dJCuQ07QHJF/XTISM8jgUTmSvCYb8WXsga2evjbVHJ9UH4pnI1a9V536u
nKPFGb9TqLLYnsGASEwClWbcSZkFJodWWwee23eHzNzSVnvf6Fiv6iLAdOqXCP9DFQdNp7mnsdFO
01ATO87R2FD9iJ6/LSOfvRVNQhYo691UMRulfmMHjXpq5KI/VKW4MNT07JYv2vAmi7/lD7dUpzqr
3lbirxVVJ2Vekkg3n1W/rqGJb3qu+Yb6JYit8BnP5i1fmOpURR8o9qPZGKd1BWRY9Ydy5C+asjhq
1ghHJ6yAo5F0GGXhxcRcqKOSqF+2SzJ4oKyWjZkdBKzkRwGSuUjo+rI3zJrYk/q138r4oWbFRx6X
05pYK9ROMRsQVfJqcZd07E+J33Q0CEXoJcQDbF/t1pBQeflrXBBMbr0E2OlWYW5hX1tJX9WI5ra1
rg0DR//f/02UmISq2UfNhl2qQYS05FXJIOZPZF/rrbedPaKeRjUdgm04E7GRCIqEKiJYgrssMnFe
SirYoT8sxVmvbVdftBPU5Pssl7iq2LpNKAAF0cwlkqvoyLj43IJN3JxUkyGvjUEvE+FE72h3ZYT+
9StPGEckL2KArZryip6VPignBd4VqUl4OfZRLnxLW0+HH2SG4sx2OBDayOtOcv3DkuU3wlo/t6dI
jAVfnnE0DM3drshSQm+O2YsbvDxg+H/WdkpNi+9XPyr0YeIO6Z54DlfpOkXoZdl9XxOTwS1MKO+2
tynlmxo4gVcKXBvy4GIaR4pCIC1Sr55+0LadqNDItjdwy6BOGtXfTq2WE1Hs08/lBReYjNuQphBv
Hqrd04IYEATRr5/x6yRL32OLtsvDO/KXLjoxK9uL2BIDUmL2KUbjuIjlc/tnvB4eDNcTINubtB7S
pGWFMqjiDM8piGogIGL7pO0Kt/vQIcNRQ+20PUuU7Wwfjtfz2+hm/VoCZsm2lpziNhwE+yU6/OpM
/r+eiv+3rvs/mfn/2/9qu5z/cvn//+HNp2X+hx7u5v3/h6d/m/7/z/8RfPmPf++TP83Ctz/wf3jz
Jp5Hg7GvpNksN/P9f/Lm9X9DSsYIQTC/EfovzPd/8uZVKPXGNvcDK08bdBtRd//w5dv/pqK8YSAo
jW32YDj/N7PwjaT/pzY8FluHFrytwwDRJR7mP7ebVZksoaLGFgtx0qBQ06J7o9K8nhN4wnAvMJwl
OWywbms949Tu9hNSxNWYH4rMfAUB9YNmzngAL8J0j5Qe6vW6O0y0u7DDljSphvtuTA3fHsd7e1kJ
V2SuvK8tViI7lJ6aT7Czkkke//AN/MXAFiYxt/y3XwyKPgbzjYW5mU5/G562mV2pSrEa9OfGa7mI
Pak76RnGL8mKGI68UT4KdahYfXp/hqb40HPhYkwgnpfmO8Bg8PoqgLupjUjIJWLGa53RxBiXr0Ez
OVQShTjQxgfGS9qTxxHwB4rg8NLq2LGkOjIozqS4RJjJitrAquJU1i3T++/FCkRw0YsbPdQIpy56
1TDeK21Xb+lvu4kcT1/VUuTuWfSSO4AFB0W4sa1DsvrsTfM+ruqNiSPva1tBNs2CyjA3ifV9Pou7
QlY/CAJiQZIHjWAQi2YXaeshlVKKrau0tLuqe+qSjRnePRqRcU2W9KuolPtG9o8Gtr51Ge60Nse6
RpvMaM7sLHdprtybG1cwQY/TmcXrKOpHh7xXMU6+TZo0ZkDtOM1PaYNXyeTflRM9QdZQKjP9YuhJ
0I7inHTN45qFP3X1FmYVCAjRf2sskD9KNuz02rjlBaO0ofte49ZtQwCLff0K74kqOMOOOldf+6FI
Oc4Qqx1tUQQTiCzsFG4k8Nloa9ju+5Cr0gAnc/ux28ATr8zwWtsOFuf+Y1nzx9zILmMaf8TDKU+N
Kx1LWra0YRvqPNIk09F6i+yQZEJJ+zuDbNc7ZEEvaNn7mO60OdFKvGeyKyMSIp1e4rcds1sbTyip
opB0JePsbDt6bsZfLXM+J1TfS0v8FqG++r6Y5ztrUdq9Yq1kvkcboVmE74b9NTOcY6lKN1Lmk0nd
nrLD2av+LezM6xyLa+04z3qkv4Wh+tQv+UdpaJdupkyAprfv8XEdFrQUYWasflhIP97Styy/Tbra
NfVq9ooyDJrIAE6EQpt+7qlt1H3D4d1jWF9BqVW/O1X3LW0Gtiq0DbXdpvs+Fsc5SjkQmw1ETMJ3
kVyY71VO/w2eEUF0mXVTRvwrCCr3sLTlyZHpwoFg3GIr+ofSUitmD4vYsSXeOUpEmGGVFq4mGrSo
IZl9RtMfm00lPaQ1iAyyq5R+NoKoJkUuh+eXR8Xiti3JRF1viGfFatTriN9hUjvjPBIAcRzl8sOS
yMAGsQmlC3p8iiLng71s/8XWXUdLNwew5c4WpqrA6cwn0GeABdesvuqMOpSEY5Q954GWrQFfpRFM
pe05pT4A/ai+2Dg/D1NMazJXmLCT9wJtusewlM+f85YQPigYFHQx8j8EDVkZPTJN4mV2VhMjE/XC
r1/QHhpUjJCtsQjgRzKGyl3iITkQUwaRb8E/W566WKy7thCvWCpdOUFdqOniKhkIxSyPIDK1xaEc
VGg8ovFSmNV7om44BA0kn/7ybK5COq4xNXfODMbbLizyw+LyALb/oDaKPCn2j4wD5bmOJOs0a41s
+WYn/Wm2s8iLtbVyFRqJ2qQ9w8Or71OLcQHpQx6EdcvLxlUBaGjbBziZFR0sSHfSVCIvDRF2RD35
e5ikyR/vEnNv1JDUyAuqETqPHX6ODsHTtq8FRqW/pyGluNauYq/mP5aBvQaANs8KtE/8oy3GnyEi
hLwCohLPeupNYM38ETntXqrO7NfI3x9srfbbqeBAGunf+r5UjtUY39UG6kLMf3cNPqULOTDkpy63
SBSxZ2t2fVEd7dzamG0GeFKbkHSY+BYK3Rnw67WRbzsJ8U6wcYIsrNnkDipHwDt9id+KKU4YF5Sv
Za+HvmI7bkogLgaqYTfE/bmolzQg/zM9x6cKG6XLfsoTWEUUtSpPcppKPy0YRCpIGxUdxmw+34y6
TQO9Ub9ZDTHyCZ2WumiHS5dxjJRphTNPbf3WIgq1ntqHRQP/yvX50UoccUFKx7DVIMQbGzTn92QX
nxVpR3s43Swq0cWJdJ5T+mvym0k6eYifm/YtU41l0INkLliRivQ+GSyMoUS07RH/dS3n2yiNduQN
enHovNkgD91sTV+yLvmoOcrf23jUmBKgvJ/azNUU+6HAlsNbisMwiqdgmKPhVR2+MskO33gBofno
SuqNao1vZ12Ut1FQc9eNCeptGZ5Em08eALjZQ+ebQQCiVdSNx19/Y3ZgEsg4Ozm28m50irkb5hy4
jVOe0zQqdoLkYPL64nM1N5Yf2saxoZnwEJtGv0ElbmqkMPBcs0tbx18wmSUYucps70B79JwhfNIK
+2xIWi64NcBS5zSWn0t2dJw0m8pIjs59o9mcwQfrUGXMNWTUoFoz3qyFGNWSUdbC4kILoXuo6hGx
uYIrVKezqoEMcNOHKTV7r07qYGzwUqmVYlxQa31mxAh3M/qgkunhtoWNM3PCcQDgGEZZQ7+ivURt
2Pqz2RlMA/P7uJmbm2w3B7L9xcY7rRO3u9NhLaIZ5POMnh+n2r26k21f7Mryg8Mo5sWEB6A1SCl1
jOaoFBVt727gR5KnMKeCVOamWo9qjCEkZMePs9y1bcR5oZZkByYPykG575eZVmmGwpBAdd9KtG8a
Kq8jwJjq3k/MdrpkRbxf9HbGwZd/DFp+0Kcu9RXRfHXi4lVOUjs4VrwbBroMKhCCo11GbgbgDKdP
dWcZuFZpE9wjsE/dhYXGXTMkMJjpoCPWFZZxYuhqo8NRBPaHPlu4Kc8fVt40vegbLyvx0aLMd5Vt
uRjlcC/y6At+QGxqGnPR7ru0OLIa2sMyUH0uHdA9ycCmjSs3Nhh8znl/Z+Z669YN9sFyjnEj5494
XuY60EBAGUpynafqlBfVztScbxOm9m6abrZa32y7gjBeNveiLoDMjnYwN9l01EbjPXacc5qYP8li
wf1oEGdNqwH3afdeltwx02iPS4SFdYinHyA6gyWZTvZAjFwPYQAR+svQQUwJbc47a3OdGv7NAOwI
XVf8aEDH7Y3S+9S05XWp7eloLO2LoySvS2PelGhTMywfU5SdTCajLvhPa2a+ZppM/2iQw8K+q9KR
PhnG30GpH+3JDMzlOXHYoJTF9iLF+Zo7qCUKkas7wh5OVZTSvigF0ZbK0+pE94qanyIjCcrWERhX
cA8W4B2brPjEBb8w4jEuQ6V/y6ApEGnornrW7uOZmJp8XAMRa2/Qe/cybx/qZLwtk+EzvvDyZA0U
bQDpi1MtyvKfih5+jBFjYLVHmJB0dGm1HTadeJ/I9tZKOFbypZhfSCL3DX3k/BAyJ48rxzWhSeXx
L3fjN9ZneY7m5yRKKMftCSiGQqIU3tEmgdOeLbm+b0fniTD7CY8qlc7KYLYUhDDG8HwyHOTIz0l/
HnkUsySw1Cggje5JDVsotvalSC1WTDO/2tDDGlpj9go8Jk1fFFEfAcA89vFikqc4P8chKIi2h+25
SFrlaeDQMEFLn9wJWi+4ThRGPYrX2ExFRWMprtC+mzUK+5jsbeSUxkdJ68KtJ4e3v7cPqDALTOHJ
uNcyelXtGGJv0IzcN6Y19OuWh1IvdaCyPV6NZTWmfeHoyp3pLNcENn+Y9/WdVhGwPHIAqmbGAgI9
xV6vx2M+aPMBwOat1ie6/jS9+eWl2R7svv4pDGZKg1O+Dh23dQrIvnxpbJRLaUV+do4vdHqvyvbI
qgkBs2nsnb3g7InyhvNBAZmW62Oc5PWake3Heex2MDt2SZF5Y0wSSag0kKVIR+TsmI/FRz03HEC7
ZWc58xdGaAZdOY75GeOFsbQ4gczqN6OJILDmiKWW7mWW/U+tlt8yOz10MiE5bKFESgtP4Cfd9xMD
ElPh1C6Z/F7StnjumLrQU6EOHlsKYpWxNyVTqkbvcIxfChW/Z5ShEe8dJqKBTuAlo48gbRmgq1mK
7yGD5EEAypNNagrU6sXv6/hO3QyxDjsCMDCmsEu02HDaqyBM+rdo/DANmxFfFSHi3mDYNfvCYCPv
MnQMdraVUZSs923v8BYxiOlE9zVtwE6QW0uMCnnGhsxvpnBerfWqWe0HP+SpKvJX2mQ/IkWF6Gyi
RxD4kKXkCGE1z4PoeUcr9fvgjCerKbeyASaGQFSdMfSWMW9QjwabJsS+mwq5r5KVXXu6LJbxs56L
hsrAdvu2tDlRj1+mFN53tuhwTRRH56gR9zsYWA1CCwlPr++aMykhzCCcp1aCcpvr5jI1Nlol2sHe
rKs7ArvfhmIo/IHfAyJDCsWhaTVP7Qm3yRTzW5QW5UXjifETo/0hwjm/RrCsmhxNiR4zDyGs0RiW
yR/DZDxHAtgdrF5tpjZPK1XzoqxX95WmHmJSbjn9AG7n4V8DDCvP0m5QGnYWkg5+PrEtH0tbmrhc
iW3ACfRcVgiiWnRwRAEpj2uCFaVD6LRbqxpModbxoGdzCT2HlsKK1qIeC0ik+fjgpNHq95lQCZRE
QJVYBnbkkOkIyQXMC7r9UCuGOwvrBY5J6Q1Feeyb/H3QB5Tz2yVWSXKc4phepLO+LZH9FQL+Sn2b
QmgGX6jOPeU3K/qCE5vEUV6dru1CP7WXYwyOxk3BjHu6DuWAd1Tz895msIZWxayUn8TKpm5VZOu1
XGfYAyLX6UCX+s54lNYgD12HkMUaxqcCNeqp7Ka9jgL6VjgkrTQvy8xm10RPMkK/oRW9eheXdCjo
wB60eEqOWoWDdFzDU6mtylExP8KWLzDWcMjiLIyjlj/amCxKxQyGIfMSRYuvVAC8FrAphpAlNKIZ
kur5cQFV6OdNSUwo+njSgPLHkvimS0zFWhDScKZa3mKIjf5Ydgja9O+sUNkFuFlMf6CbdTdKjC+q
vX4xc+cSJkVxluZzJPuJfAMDjZ4RXuKlu7PEMqAc6DjrMxufZGGcmijGENwYyl6ZzBo9AL2GdrWC
DG0J0xaHoRaZA+dtBK3p2RXvIK1v034nOcw8SSIfXHtYFwjt2XIclrjZz2VIpKx67UIrChiQ2c9L
GD6NcKvcDMH2gYDBGnOimriOhLo4VAzUQ+QGsT62l2nqnygy89uSYVEM22Ns6W8A1xp/+xLMdi0v
RYmoayNoyRWj6byxI6TC6XLlXYqp2Yi7BpEDQWN1CdemZpRmeEqbGqq5UiLLa0dPy3mdWDu/ODm4
3xXrrbsYCycuUQatYum+xcD312f84n+0CrIOx4bbKbcMkD5cL0J/DusyIcC+ib141IO408HEWCxh
Mr2QQT9kVXxPzWHu4Ri4xRavusKmua5Ddrdac+hqy5p4naWZ91VpXQ2bSHRutnOGSrlmZfkwTIiS
i1RRvbDM1ENnDt9a9lh3VsM10FD9eUktr0jOemRt4icRGWw8Ml19LJKpm75ERfKsjzJ5BDTBOPYu
7Y3rrzuj06XZIQRALkfq5hE68k4ljuxc07XwwI9NW7Z7eMvloO+1/gEzIKnuNVEcWYjnrxAtMv+M
OUCd9TtWjDlwTH0+1HHtVubq3BCFMoAnIITR6xZDMM+HuRnvCLtY3kehBqbJ7DEFvuJvBftLGlce
TZLHsgiVl9JEDJ7ky03TEQukVoyMhfmZKMBatHrlzWF4ltZK9kj92C02cS0ZT1VMwAqiEv2iWkgF
YknrlrMu0RhjiVwiXw7twl/Z7RgYdje7bVzcFeGA/EvkXqx08jDQX90VCk+OrBIvyuvwZLMf4Pnb
d4VZbFh856BvqC4SzC7YqJAoYQUYaMi4ydzer5KoCpJ+2NuSUbsYklwLiwGVpqeD21LfWnHDxSHq
/eVBNB2Kj3RanisOC26uaK9s3yRB2w1jbY3ZRyq6D0Vr8PgqE2hS0XkOmYNetIQDE3K7uJcdp5cS
JF3GI/W4JMnzmKZf6kYkh2Rt3kTJPqjV4AWtjtWZSu55CmlG9cLmnKvkPwc5kCGjUxWqTn3S+/6z
K+z8IS6ZFlW2L+dRP9U4fEstrdDkaMTLKSBIHI0SH9f3tDcZDKNIDrt9N5ACkqjZRxXXGDOT8iUv
tGsymNPZcC6Gku1tM13uyhF9Lo8GuY0TWphelRFegjmgp23eh836gUwr91kffk6iDvdJgzoYvbSx
F6jXXaPvf0za8GLPFIlKK6/pINbg19O8Rta+b2UwSevaGXPNns4DPVvlckDCQsZ5cqlWPKVlooij
ZE3mcMcBKSneo9iQx3wuX+XYGqdU/i/mzmtHbiTb2k/EAU3Q3aZjusrMsqrSDSHTomfQk8GnPx9T
Mzhq9Znuy//HAIMWZCoNI2LH3mt9q38IhzY64w+V1USMt82Qmj2MBgad8XqSz4bZdU/SyQAIzDPB
8IjGYQpdpyyLTyScfLY1N7tkDDxVl/HBDIgoa+HEz0m7TmFRB+SbV8EghLfTZpsNrnePIIlWqS3m
PfvIJqtdcutCqHWpVQBqUKT01JEYV/cz1vC04zTQ1/TFnG5lZoZIeWtzFY9sdHXXN+vGnziQVPOD
/Dpkc6Kn9KQNeq6QVR/7D0GoGtkoaCmMLOToy88kP1vH2jSQRTAvtPvMeS5PXt47R+IgxSFjC8aK
lDymMWZ9MwuPdVEzM5ZpHxC9Ma0rWjbBkHnuDXX8H8poXgVch7MYtHbn6RDAvG/gHEAV9037kOfh
u5Zj1pVJXW9SgtPWOhTiXUTgjRX7x3mxL1dzKnZOYXd7lvHNaBayAJpN4teiYzwS6KG4duK0G9ZG
7rHge+ayqXfpqCQvVFyMDAcnuko/8Y913ZyNmeIC8Umz5UMz1iiH0DYiI9PRuOKegYbc0guqh1RH
VVtcOEfrE7GZ8VPBexrjcKcISTiRPVJvHS0M1345+3u7pxkSewiJK++UuFv2d2djljzQSRKbR4/7
Q45q8qJQitVUC49yzq9z5qxTv+Bvl5a7L6vqg4C59qo7iJ+QOpfM0Xufhzh80+hlMiHuSdFAVswd
tXfk2od3iV5OrFO3cx8QIeFGd5pqr8a5PoVF967iht2zK44OfQEtAr9QRLeOYR0T0lJioU4uSfyS
eVNz0o9zeu5rOh6RisEv+wrqvj1uq2aIj53THGWu2c9eqKgDkmTezdb0lI/gPGTvxLQo6uqjMSqk
q3E4bcUIyGiItM8hUrOtY3/nCZhIej+n7dwEuS9DZPZyX0oiQ/yYWUiX+PTC5MLRSxQc0A2jk4rs
wNjao2y/MpS2UQ5Np3KO8WLPAqGMD43p548dm3KvxWm3qQWtOl7+N5HgBTAPFuXomY6rOns5mrl4
FHst1PpTN85r3UUSEafO2Z4c1JqOpP0+vrRJjkwnjcuDrpl+wGeHT37mCjwNeX5xHOi7InavBmjg
nQ0rgYq0Sy6I6H8U7VDvPBhKG0rJbl8l+qXBuFp5RhP03L7sJRhxPYahs0lQsIV+HiQOcx0uOCAo
qK4YOIQbTMDuyowsF+6X+ubNSGcKvShXKYhlJEOxuy7tND4OPnZG9PG+xoaXN8OP2MQg60wAENKk
hnYtaC/5wEO56RDGlAHRImpsP3Og+UsZNNG3RfjUvVq5M++TDD8LHKN12nhvjF0rGurWC5MGZ+3S
K9hOGt2E2RycnY9+YizoKRg+KlDb1aqP0IZqpLpPsor2RasnD5bDLIxb6tHN6Sm2LZrM3vucEfCF
xENqpwrLTB6R46W80d05hrf0pV13bdlZD3HTeLaJMghkhXCf8w3Br8qG/cRyUDVdPmuGpBG+VjV9
BnJuubVHQUJ/aZk4YJgZ7R+izfrjpDUk7alho0Vo2gaSOZAZk/9EqFoTsOXFOyozDJh0Qrh3uC8l
VMy+RAukV/SnOwtXdGm9U7HkCBij+RWM5zEiDXyVGVl+Dkv/OIHg2nYZlzvp4FchnOcDfnu7rbtu
q9fKO+vc9guD87HX3PU0JGXgOrQHZqDdgr4dkk9TV17Q+cab5nd08uMfejV8M03kddyacaGZJrkw
EdG8MB3Mh5L39/dzYmsxb/7qQrN9/mcyAoBl4ehETPx5/G1KJ6qtyhGIvGo/MLh6CMQToZOf8qlQ
eEmk3GRJz+mZMrwb+97Bd9QdPfKwTqJDsdXYDm66kclWTgypNT2yUgBPzvvKQVwo9P7zyARuZ+ng
Hz392ULvuCJHRG6g433qQTRH9hjYit4vJjUmhzwLeUT/IjdTEGda+RwW+0nV4YnQrH9gh9wDS359
846uu6Q9AK2CaYOGZmHv/GLBQwFdTC5PwHasQ+4Eyg3ysVrJPD7mJvJj0kEY8MzjemoEryX+0YeX
urKHG0eg2TT5zkMclMe1e05TCEhxPnz1mZ0HtW596RjyXXzJgig9/hacPAhpyGVMtnUPDrsXddYt
bJpTHY5cfJlsm+EfpUziY+VFzrEqvs/0LL6leXwzr81sA9HLZmRFkT+uiUwBGmOkNEHI7Dm5igpq
VLG3dQqAzmkjy4eo644Dv7wkRf/hUk5uCPL92jdZ91AXthYos5gfEgESuMfkh49VXJzuB7snVYnI
iC8t03nawaiXZ0vEaOOVhsz2x2zPt79/AI2/pKGDIvBpCTpcBsz/Q4AR+7OfDAmfsF6Lr60vXw3L
pNa2qHKJKKTeQvRMM/OA8Tiv6vBqhnq1SuOI3CpuuI1X/BisASC7YppIdb8V5L5ubE9mB12B1GF3
bPW5BwqE5WfUQMHmmfOIyjZ58SdofADLk01VuXQ7DPe5NaEskd/Q7Vrdpl7Tq+mc1SSVVQ5PCeTZ
zSSzbziiBMKG7gtDnWe09fElH8aj1i8M/NEbNyQ/fdOYk281w1A75JQrfapDvhBy4ozC2/YjKyIG
XUMIwcCEr/TgU9qfC2WOpH6jFk1nUrpscMtBbpkfRdzZcPMYm1W2cSoY1a56hinPITN1xtvWmn/F
O3l4UDaaeKEgOFLdbMvQd2h6TOSLz2W09rFs8l9QUHCZGycvtL9h9VYbJmDz2Yzrr1HqCKRp8+eW
5xenABGusWv0gLnIolDlLPEe0ANlv3xgCGSgAniN0hEBdqm2Y6rKndNbFuYqHu5SmtVWSzO1zuSo
jl06HDOy+j4ScYgNlrKXVbwha37sEjM+aWZ5aeL+AEPL2U19SyELxXxbF9O4jdKk30StLQ/3J7aP
o/XUd5+6KbvdrzFebHzp4YZu70/l/xup13/DpPx/qPRaQlP+O/9k3X/98qvMa/nT/1F5iX8ZFsEm
qKlcjpB/C7w88S/fFhwvhuvfQSiIr/4j8LL+ZboCFTlTJsIV3IUj9h+Bl/8vzySrxXcJ8EXBBL3/
nn3zv1EEyOL+azSB+bufmJ/AseYI18BNjKJs+f1fNvlmGvGxWW4SCHo3gWb3yS4nE32d0fRNO/qQ
3O1UoDWGD0O0gpxcMmFOu6g/+2ltQAmuJprJNahcBFTfJlNbE2bVHdAbYTiy9vXJF0mO3p0Qz18+
3P9Dw2X99ZVbHHmeabExLmfUb688Tsq0tUaYmSgm176D3GpUPq23rjoniq1ItQmeA0MfApSY9Owj
J7yJ9NJEc4mAODwq3vhh8isoBIX7kflXdqJw6/X5N4Yp/E4WsVvK+gbybH4TxbxpnOxdmuA8RRsW
2/vvm048bCnTnu2IGNZxbNt/eJd/2f8XvYNNdDcxIranoxX88/dT57Kco7bQdvXyomplVufKMnp8
yk26sTUmFX2FIifN3cDRqQyKOatx7bTf8NEyzzfKed10tTy4VvUEA4+0mtIvtuRLl5wo00a3tPbJ
YwBN0BGX/L1CjZRXPAl//2XZv5vpCUAh0sXxQffoPpK73+R2cHWl3RUlO3YoO6hffYzwjtEp6b0k
pH3OixqlhTsfBBow8Jr+dJUZmOTuio2keMrN7JsYjAVfLSTPFiKXMO5fMwMjimUoUktBEwUUasae
HswhA3ybxamOQ8p9b4w+Zra6cEBt8m77/r1JC/20pNr2g26s5pZcVBfjtcdB84DvZqIVefL9TN/d
n1ot1T9H/bRJGtOLADYoThEPU0E/ZYeGOpYClMTcTjkDDwHJ700fOK2Kd3fNj66qh9TrwycxvEGE
+Ify1P7diG9z2FMUiCWjDVnxfXH/snhVxY7vZlMcSL7jTZ0mhCwLQhtNnpogxbTeFeF4azVD3XpD
C+p0Hl58DZsTqSdPE43EojkhlPfpCjDNMgmyfRAqpSfXa9nJbxGxr0Tr0vxXqnnqG3+Js8DxWPXX
sa03Fh5NglvFtwEnDOi8ItroZXjq4PkGtpyM4P6oRbneca5BbMZXHnhz/Gz52bilEqJuWW7lBpiM
tp+2ljWUgZbQghvy6AlvUbpD85DSd3QXOab+4+8fyXvKya/lLSvLY8sDHOkTwwmk488ra0KCVKA1
8XaDi5661KW/M/EpHvSoJzwKQDOGN4a+gMlIFTQHRQv6JhuhUP5pxjXtymZXosIhxUGcTWyCr2YB
mF/S6psm1FqptxQpHnhQUnNxPXiMdd0m1s/KB7TbmcOnqlb1NdXgH0lEhl6ttEsqsG3QnCWGyi79
ddvId2r/7oKHnEveGmuJOvrmeOuQtGxTm6BscpkYcqYdRtaxaz9ro4Tmb3npg1fOrxZm3Z4ciw8r
PvIV8sOa+dAUED4KDDNtopFisfSXR+dIEAlW6ClszgnaRx6sF4nW0nam+Qz42xRyF2rOH73Ivxid
QUUnUSywYpjDwky9FFr6LLyWKUtuMgthvOYkFM0UIfr677+2O1zi168NPTQ4EA+Z2hIAJJzftv2k
LKJ5pAkVsHPbp0iPQCCH3s5Xob2L4xqJJ8SEB1MLuuSlQxxz4hMOaJ5GW0MXeC/ktL/vfnbW4mIJ
h4PZ8kWV6bappP8Pu7dxB738+mptmF6WTRYvKCwTrtdvF0gEcFHRa3Ql78frzIEV6EOlTlaVkmtS
afmqqmttDx+zDqx6/IqZYropmewzvdxntk2TIB3dVTQqG/h+8aYM7NQxqLCt7hlylWh9uy+1zypF
axlbibaLDdWd72eFcsyPWSPVk2sc2Yx0LyxhQTUc/O6Uuq2zb3JkQWmYzqRMuJLg5Okty2YOmbHb
OQRNrPVk0k8sHOiqeThus8YcVmbjhxt+WoLdiT1nECaYTN0+KXfuj/THV13NMmc5nFjv/jN3gjXq
oLXVRAJL01xvC7/F/+8Q846qI4AUBWQcmeNZRtqbJV0bG5Tdnds5x8A8YUZx43Zjhm19kzqDAi4Q
3THO65Xn68VD5I6vKXzm+/LjBnB0UgR1cGjtU0vTittCnQZDnrTbGcTtLjd56jMDFKXbJ+9KDNnh
XsQ4mI7uY0N6am9FOcpD0dDFbkoq9vvJ4k2pf2w1xg8/V5rp4/UoIpdE6iWT0441WiV2g0Ym7B5s
wu7pWVKLkzFFqVGmFvJHofakzwwrpwJiaetlufUSYAlOmdjnesiPHRuIiq3pRjwvWeDe46BoiBAf
9l13Fmyb6yJlmb65VnOJEOJdx4RP3sgrdWx6ctDtPdN95N19h91vAKxuLaYQ4iygQU5gaGWMz0go
8eElw5PbIkfNQdVu0yz3aNa20Lg8rd3fCx/kBSt77sxXzX4fmWW6vkgZwKARtX0uJ466eJlQxzrs
ySZYPuq0ztugFGWCTTZ/vW9cEtDHSeu4jhaEw6MeS96ZcT1FZuUCQ2iWfknq7BxnTIJcoHr0W1pe
lRrOTmcA45SyuTUi/+o3hPMVCbLPtAYX1vvJe15G05o7TU3+AHpIfSpdmsjOGj0YU25Ch61O4/lb
9obCyklDd2iX4oRMsTl3eOndLsn/YUu640x/W+QUzhg4iPZybVP/rbiht5BlUz+kgaXUuNeyWDB+
D4EzG+rFVaEiNmrjKl8eAB3xtBNfYfcMfK0+wfnAQ7m+15JlTny2MTHRohfFKoyHY5S4yLEgz21z
H7kH2vOVHQP2MG1mIImhnC1X3Z5aNe2vZR9L0o9KxN9i0/RhGwi2Tzxl6iXUb/enejLlPxV29ybQ
b+9dYDjxdD4AdKG/16eOSN0yQhQTuBoiDBlj6qDopH270jknjp01pse4WGcWkdUFrrIAiS75wll3
Gyc08zVxaY+JVTBLTRDFwFUXG+IsWG0FFtA+MgizXjrns2t+aiYdSKuy7X8CCi3fz5/eAw2+5bsz
fOZ2RMr9xjNyxolgksi0dt7SYyun6bOW0VkkWMpFfc8x2Bnm8X6sZOZzbYFLbhN5yPxHf4oE/FEL
nUmK9UrW0z+glqy/vjQeKZ+AWRfWE1Le384P1zQGdx5YIaMG2mEC9pLHiGi7wfpDK3ryokaawJZb
H7jxTFvT6aHejRhAE3mrxQ1hvwshBr0xu9NqruZXyZZwBITbRWb9iMj2c2zqRDXMCaDa0d7agtZL
j7xRSl3QaNC9XW32w7YZsS7WQr9MaK3ZHVNxIJiJWQbgBhMx2c8Gw3+9lTp/vS7wznSuwEgU+L/f
b6VMD6qO4AYoTnX1XHV5F8xus/Y10+LaiY9WTuqQMmMt+v4krVIcc9xC1RwZr4hZm7TfVV3oBx4K
ox0ROzSWM4MGf01eTVKdQ9f6YiTpeNMrvefUzdBXzt11dDBoKpdpV4OjopN72n70qAY0Q/Qc37yS
c+N+Gvh+IQ95YR2GMuteyG/YtXF00lF47JN2AH6de49lMaCLIe97pEm4IussPIjQBopTym1fiWGX
YJzCm2KbGFk5I9tKozepjfVjxEDGxpMgdC0mpi3/QtIRCBBPdwM77b7o41yeGEEQY1lPASrmPXnc
FaZ0bLB/X2ndSYx/Wha0HlgTvs38nxvbwmL9tTWQTfgBQKYr0kPNZEen4LqoOAhCP4TRSDu+isy9
i2a1XFJJ7LCoTlEpd2MDOif2h3OJYwP3du4sKciahwV1govRyCtojxdRYj4qBlTkWcUebzetVqxQ
biD7aMWLX4cVUjc3ehBNyOlg41xRs9audYtOclQjDzDFCA1ATs/xoIUn1/HWdOoRH4jqkoeO1Fe1
8w6LgH03bq+9HED6l/EDPbphFZUKiXbUYpBc/GVy0JMTCuogyhhs//1n+NfU+DvQFW2GC9YamN3y
oP9yQzO0VhmTbTI/S3o/mEUNoKvPwCJbz+mMXVnqiOdU47zd41tciTxHhbHAp8DMSzuVRRIy3858
xLo1nCiTMYjykJo4dY7STG+fMzeZD0WPvHDKsBX3hVvvWpwUx6rFKoN2leircmxXbpgRCUD04zar
mFf4CUr5OgpNvAbWDF0Fejvgl23OmOup6sO9FqnHWeDmkG7nbZC5An6S17Tsv41VvkMtNT7MERdi
ZLJAUSJesiDWRrpUeJpfvlKg8/2O/Ucf0Z/+35d2P5gtDEUrQauJu3+ydTL+ziJl+PuP3uJR/X1f
dylJsPchcncMOui/ncsM+DvVcRLubCPHEi0r9IcqzAI8NODuSTOgBiOypIfJ4MUUs1PEe0FcJde4
Bvyzb3Xlehhd/SB9YnCYGdqoO8zw0uiwyuewjw+I6JZxPlaTye2jVW4X+uHuKhFg8kMnvrSiYgic
fm6TrnmMqjaGOoAjF2AerqDJEdy/BAkOKKOSWPmbbIziAGU9X5DSuQhPBDrMPOVcXmZpbMOupsMR
lV99iERn2ZxAsmgnUddcWKciQUhilcy7hXu+v6ZaJ+YWtbqzxA3NR92QD1Ro3VOLZYyZTLjLLewy
euUStItK/wBeKiMClAF0Y5nf/Hp2bz/fWw0pk+PJQ4/pGHjM8yYoyxBhi7LMsyu9tUM1eQs5rIt5
oJ3ftslV6ATUlM08nZCXwJtYPtGmFVcZjdk5qVJtpeCxioh7bEyxXS7T7lqNyO2YbrEsy3quPu7/
Jd1+RgDJxUiA9Lx/vGMErChzRfSgxwzGu5xb9xAPFTyk+uP+Ht1U344oBGjKzeHeRCVDKUi5Oc5R
cw310A3u/xDJMi+j5bWXQXOsg05GNPJBhZcTIhwnUHaOBqvku8b3uRS2O4+JR6jCYX+XfpnxtCBq
tGCaiQBbTkWRz/OpyaIb6ZU1hCpM3LFu50C9lP/zS4kIcTm6CaXf3a9WdVVxdDvd3OltNiyK3vYU
5dZGSxObvDcMfyjE0k1U6ICv4ogu7GJakqFzHc3hK4K3LVY046lLoLDXpL0NrGTEwRdRzfUPn1gw
27yY7egROyt/CKgkJ7+wcDa0OVdI6mJKCcHRc7epOea1k5UXaHrz6Jati5LIOc/IvhdNV3rQbHSi
pYe0EhPh8eerT4xjJObmrMHKXN2XSWfj9CpaWkNYvr5YImG6XWHmM5LkeP9mcM88tvQrERdbBfwK
tCiCACBugVxR77fHWe/WFPfgPPx0OqBQ8g6V1dmnrpwuyN/3iV994mu88Maza8HZoKXYN0qTWzHI
bsYxMVtLv3yhbcvmlZnoA6Iyy1kB0Ic0Ulb6LnRwTjnTxh9kuQVHEe5EjwFY60ti9NweFXhiqlXP
6PtHXmrpml3qQWh8w62Ns8qrHJ/hE0093dYOikWFvGjoSUbS7W3sOc+11tRnhwPv/nV5WdNyQXQ/
piw1n6op36LxI7ux84yLLvsrNmt8oCp8Vtk+X577+9PY03EEhwZI20EPs6K9UhwLfeKUU+Y+NZL4
oSPN7r5OKj0PYTe0xkFG3d6KzfbKg3sxenoLRo3doV44AVOm3vU4bk/3VW3oVffA1ZctftneUIXy
oI+iOVtZG2B3MEzMw3D0i2xwtvc/UgJn6lBhP2btV4HLMq6sZ0J6735l1nSf/VFjXp5TfXg2wD7s
ZYHK25kVoiTHInfQORYjtx0bisK2RR+/5Ih9B2sE1bwW063rNTBCZfjJDiFdSY/CysutKiDpjVEZ
TcYA5ilgukkCe3HVFDD+2vk9KEHH6uPn3tI+/q3UKwu590MXHIs3HJUjoUloTnVyOq6zldcWQe/Q
3iPVjGjegMcQiilkvJVvCsQgJfRyvSRRkvq/Wjmt88Z8uoW9J+CCZv4XaYav0TjKkzvDrEb/J27N
/B1ZFe48fayOfg0UonTh5OjD/GBXRHzhFtMQBn0eBeNPa+RCOgzD3sgXt5rG9LmzOsgj0YTutzd5
fgUVHTIruXWsCk6jHj8yxHVW85JxwjGbX7j//jFYttwNfjIhqOzDU2h7j5jsANW5nscY1PbOduNs
JtHrhDrN13vpqrto4rXCe51qixpKaYj24PuCCWnNR0NJtSYm7Bihnqkw6qkBEKr9JJ1b6KfFRZpD
QfDyWOAscPSMQMfqOTc148VtQF7EIrEe73c1E10x9mbtqcEyi0HN9rZ30ZaV6pjmm7zEFjLQDC8J
C1p0Ten6/tf6NDeejeQ6eVNMFjeqeRpOfqBlyeeJnLafL0oXEd76MjYvVjgfzQjwS2zD7eG6EDSe
hHM/VQj/OoiKJpL09X0DiItRxyowkto0vOgelBZMDwQ8MjMo7PiaJVhqsG6mGzcyy6NOt/b+1xwd
FE8f+s1jEu1NAEZapw4oo7XdMDvqtfezT0ak7++KL2iv14RGyx6vOiQf3QOJY3YB0XXR1ukGoE/z
yCFmjtbOonDnFbrG3qyhucD9H7dtNVkPIF1+vsn7Jmhb04/Uw08zlLr2VI56tpr1V5zv7WmuZ1CK
3KNdo+kCV9LxN2yT5CpNSSjF5Ai7TLZv1M7RA7OvvZjm6aKXiB4FDYD7P5XgPp/ID9pFGs20GqmK
6kdtl5gtM/zlwm0aLQappt+7RF3uE0bk9AdXSTPTqJmr7+0Ch5uk2+5qH1pfRCbsxmGytNb1wd62
fTHuPXPoDxZc87bAYDqDuULVjByeGsIDbJYHtcOu7RfdeuqGGqvrWAHmo6qQo0DPRBdhOwPr3aZL
lzQtrAztkfVKXdpd3Kr87OjhMbGYutRVI7h1tJJOF87IOe3jU5tx4Qp1Bws9+rhW2m8qLZ7vb6wy
hveeVJAbzCy1hv9DnZq1r71G2sBdfgNgqsZEilAubsmRu3+yVYcwDH5bDlI3jAJp8k6NrP+UjBQL
de1+L03rrRDFh15aCX4DvoxcIv8VU9ocxmEJ50616GnK1l33XOim8TJOWGrdvMx2aYZyVegzBcEU
9FZtk2I7HVIHb4QhQ3cnlr0R1Li6+DGvwp2T95honIAd8EcSU1Gy6TXrotbiG1W0e2up3YoUabl0
R7yxXC429Jgg5+X+u2Cuo6oxPkZlqe2sauYwioevbVl+k8jmJySobyA9GSdgHWWw9cn3MkyfOqiu
2Rb+eSJhJdJBBsxg+z/R8NhOxYQLz+8/RWDOgYEX47XJMsk67x0Sp5CdFlF6yIWrHnz7S1+7YGvA
fgJ1y9ami4O4M2M25Qi2oPKw7VsOAJ/BzrXtOOyV2w4vuEi7oMkI6xU225/KunPeID/NwWmsTMiP
nAOkmzlNTk8QbDQVDX2/TKLQ0ZC1QI9wU4Iy5jc7ad8zMyUea3J3UnJlcSwuIiwM8ho9WXyR6XQt
6UDRmc+wKpDWp2R39b3UwUQZodYIs5XZYeiW4Zt0WACSxHpYtyyqrkLzJ/2pPNA58eBbUhfF/ncn
zNUpIQB9PTEA3WPKJvQR/Pw8x8mTrgmIQvXRxGOFDvFmjEhw/Ch9qOI+JS5L4zAarScff84zVSl1
dWw++DIrn7rGvg6Idc5tpX/83OoT1e8zYyLT1WMe47dAXCuZUCQmfzQCfJJJRuIeL5JYR5oRB9ZE
VJXeYbmdneKbleRbIBf+mX7bsaCdezCrbqEXxe45GsUxyor+IEXkBPdfRWj67muJZEjsVPUXjPi2
cq/CKQSMinSbsbKP4YRGLfTmiOw1s0FWOZt7qY02PVtkhjIBoBDOACF5ioA02TQIGhzo7GraINWn
MuyQWUXkodeFfx5t+7tnfQ7bXD7oOZcgV2XT2pVpdKFn0K9kzZqdILEfSERmyMM9dZ3BT2YV+ij0
BgH6t9Yo2dghN2XaJEdk5CUNApwM+XzF6zedqrRejbIwT4bbX2nl2Xs50k6rc7TvXWaXFw59bz/a
7df7Lgm/7crvV0d9MVll7vvIvvVQc8+GArHgdnWmxHlEuIFHIxbjPpLxemgPd1uaVZTauuhCnI6u
NDfILeOzC0B7XnpB9z8x0CI4DMt3giJcQNcW1UfOBXXda7I6EdG+Kpqi2GUWhUyqM/Zy464PbDOB
6RKP0D8LnKlarIoV4urs1caOUetp84P5PhPWEu3GCv+tCLSu/1JbIM2MpTVyf5ZccuBwt1r4RmRd
oSHglLZZ4YnTnfIajhwAmVXoeD7C2XZGjTVvo6pMP81e/SmalMseWWgc4/zK5rvRlGof8EEAweFn
rCpvMfkzLKgMvXm26NfIMZ5OU5e/5R0tCy4uIoCFslWLy8rX0rfWa0tghAnJzqoKgQdDjMAm7QZV
2FjMIGIMHQaxtQcydMDzgFyFEDq+0UwNqjIOD54/Xkc/TJ41EiMRfHwU9RQ/61M+rnMHCfko4oiI
QMmkTCDiiL/fS6W8OOpi+sIbDnd9Nb416ZRcorYMRC1THBc5AXCW4+9n6TxEZs9pPltX+nLRJNx3
TNM7hCtPmpm9dcs3aSXz213dTnH9mVEh2gSKn/vWLsYZuKDtWMADXeLiIbO0iW8dauPUTI39rFpr
f69HMBvkK+SCf+AzBmK32BtRR8aXdHFdhabzYJet+aIKz3iJsoQNoF8sLws2IPWKWxiTxXkv3lLR
zmtBIutVDtMfcwdRsHEgxqfEeo5R+Xo/viifa9xzzmNN0OGpyWEJNPP1/jq01DxHqpl2Vjpydewc
Xz/oe8Y04Rnb0n5ua9ohSw3hqfp1drjHdtxCj4OoPk3VUuwjezqgtUTmTnV/v0feG+lV5SyT6jHb
OsqwtlE4Un4uXY18mv6tTxp1KAH+DF9KRMNXG+u/LTDgTW50iBvDPP28N9UVzsCsxtQvgZiw820m
mAZHAht2PbqNIHQruBYeH7A3z0fNSeaHboYQr7fGxmqLccNtQF7yJNvdb2+aCc24VSNK+DGZdvjI
AaLUpBhrswhPcw+mJMVCkeXzZlBm/mlsR576MDdf0lxYV3LLXj0bPf3SAXH0m0Kzf5TaEJ009AJs
L/k1xOXiNt/mpgo/lZjicAgxUqCOyUBUbEOr9Hms0QSaFbckk5dcm8WXrOTmxuj1Azn91whhZ6pu
Ihz7C3x4hdl4Nl7MTvtB1B0TOCbqqxglEbbdWVwQVd2SMMLNUkUKOKcBz2T0qxavOD0uDAbks4Xz
072KZMQXKFqsqudMNOtqyd1twS7OOs6qqsN3hLe7B++zUh18XkNaOqw+YquyHlxVHwLXo4y7TRaQ
gmUyj5bVI48+P8iwvGgRJtIqo4XpdahQvYHI0yRDsDuoM5dSegpaeSi01nmZlg/V87LPBlmmV/rJ
B+XG0d63mOvWPRwIEMEadEUpH9y5fS9AowX37ZOfS3HePrnW1XbBxviM3YJ5UozRC3vjZnp8yzwC
VW2jPyuVPXh2+x2yl/ucu4I15MvjZI+QAkOfarZwsUA1lli5GSqyJiUBUPcqP6iqpQ9OWtKLNjnf
NWa/thm1x1q9WDmDhoYaZFfI9Uy8cUZDfSryMugHZbHXT9a+7wwMSGjHk4IDsTIX9YYdfyceJb1W
Pjv6v+8+ph+vU7whgTlq0W5g762YoawsTI2nRnLk+xHwFaPVgWFwnW3rpr3WpfwO7KE962Bi8nGk
JYlKn+QQR+6UnN8R24I+7aJoXXk2K68SCMB0Nrd7PSBZsFtJwPmKLMNiV+c+vA+9K7jBTXCNSnAB
T1MzYSmdtzb5fsRnTxePq+owVsNes1PaeAKiLprkzumxPXRc0axFaQgujLp0BsOadTSY0jiRuA0Y
vXfwcG7w2y+OuYsbv7yWZgfrooknTi1YKSZzSErxNv8f9s5kOW4k69JPhDJM7gC2Mc+M4CRSG5gk
SpjnGU/fH5D9W0tktmjV616ULM0yVQACDh/uPec7dLDHbyCeyelub1ZFnHNUsrS5bqui+AvtlXTt
b0bPvjlgArwV0JW2QZ7/IG4d7nTR109921xdCW6gDx9TI4c9TGJa5utLGzvhKUySS0Ff8Dofx3QV
IL2vAFdIRmebqBhDZfPso55YhoORYrFgfRKssIt59TCmbnxs57dOgI7qrRLpmWJcU682t3pFaoaN
/N9pcYhaGqlmXbnr6tdWI+6U2eGh962f6YjfsyFfejN2XcJSQRGr0hT10ub9RHM5zT9jXK/mgqqZ
UwOeZR+pPkT3XVkuUmkdTaeon2a5iyKBGOcyBcU26kTFxYbHJh4tZ6w51k1oZsznaXG8iNzqKTd1
NnKyqf9p8M9XjBzA4PMbYk/j7cImOPrlpjBaXAmIj7yhQPif90sFBakbGxy/aCnEBDXkRYoJLq0O
uT8+lYUrLpnn7HCEWaueCDjiq8lhAEuMXTTIb//0W794Us+3OY6h4wjLHbo+tveu8O7tLG7um96G
MsH3ysjEdwNzwZb2nRVFck1JRWzY8FJOaaaOTp3dMn2j0YNB4l7cggTBYTshko3uaGh9scz9TNvW
ECo81U+vWQioxA1xoQepv5zfpOXgapQjDkw/VzoAyfo+UxN/1af6rUqplcvCEJt/dCGY9/2NYmCe
zkOm9KpWiIsmSRpzF8m9GvyYJOwx0IbDs8E09owM5YtmcG+S62ue/lxkHaGe6a0cBoQSoYDYM4tr
YkzIHDhCgrxcQqv0+tZ5+qpzCQK2DEJqUelvy8IjArnW4IPSt86c6TNIEhBCsQhPmBlulOWbtala
xkokP91aU+4ER0+S43SwtfATLopCUnpdaj720s6/c7j9tR1TcgtVG444++Me2wVx1QGxT2wr11kW
CiyN8k66ISW6xGbLbsW4/Jzhnv9r7WgCwvlnSJXT5xdOHyLWATxtOV+KNyRPY56ISwmN1Um07sr3
+o0SLP3+MqeiBfoVcYV/BGGfLTnuDSvc6gg9jfZal7V3IGj5mFGy3uk5TrO2LCS7M+kv1NoJd2bN
NgdXS7GuYc5tzLTzsfh1Ecw7+0YGNuDDSZUsOrC688Fi/sPK2+yMk/IBBpcOpINARlB86TpMyOWG
a3v8qQbkxPoknW6sXnOPsdW68aLVcnQOgn9CxkEVm5m3eqmDAt1+XDmbPn0zp6Ks1jwJMECXpEh2
cbDxghxCGL7JwcNVPhkbE4JhpkeUlgO6Dd3RocvM+5IDGLTmyADp0ZXUB/Xork2atxzkIK4iA/pT
5OAYVjoFEC65C5nOnNoj6l0EBSAzYeZP9E7yrZFwHDM8Tvc2M8uKdZE+Y2R0ZDl30XlwIWZXnUp0
axRXOwspuA4kQld8lEXeDgfFBgkHkUL0uaiZZ8o+aABRSk2bMnowX5RUtgOH3YHmEg4inNq/LyFA
mN8j2BQ7NDILqWXOXZN4cjmV+/au3VEyyv19ZAybzoo7BF6ZfrZcHXR3GQsAPPAa8R8h0HIeeB5v
nQmLCJxwiE8OheHFyJnqUegAh+tU/UnBYaPINngp8YctfTf3AXsQCUmamFiw8Ie70mE7GCS1IIQH
UZfgUIMsk/sZO/1Jy2uIKX39QytadY87o13iBMGPVgTdWok6wmNsX5yTt4DSIHGFMZ9Ah68k6Ru8
86FBoq7WTLx1MhZjjNOMH7av+GSD7TyXVJVKFKVjv/l1+9jD51y1Ud2sU+Toa9o/8RKp6MqlS0EU
Biq6yIzrvUdm4cbsHn1LRscuDoP1KOEIToNFhkQhmQKsyPyWExHh8tetg9GZb1nUudummKa9KrsE
uRXcKQEHKwt0+iy68TSA9rqX0fv2FXaabg7XpYKtALmlOych7jRUgdGagjB9AGMtSCA5NGp663M2
X5wR7pKgUs+SbICVRv7U/G1T0G9Xhdd4eD8hl5mpg0TAkk9moR4UL+4O8zyjZtldVCvZIe3N+jwv
alAgAE2X2b3MaHkWiUeid8vJlH84VIG958Bb3bwKeHHvNAcnIyuvtftiJ9v0V9nq41YxgjsaC6/w
jLK910xeew2cjNJY1iYNymqdS7g2NS4zsm6Sgv/ELbZign33IWuiOohjqbSXMmvdoxdabx16j4U7
ILFKAD3TOxzTCx0TBNZ5UF3HJPM2Oepeho0MN8AlYw6OFYJM6dubvlJfKpOcMTVzyT3H/kOnNPqV
g7XZ+uGIK2ioOYoU4XkeGiNEK7sbCVNyecBZkQhz8ai4o3aYz1GtpH7SFfi5nUY7EmD+pukJPQbh
eXAMqa6Go2g26IJgBObi6JvalWL8eGJfTNoLHR0MKOt5YS8EW8i4ruKtZvbgSSkDXJqiNk+ppEHq
B5p3Fh0zs+USKxSF9o8qd9wD+wWlZZKfuiyFcB8BbHUHClo4pqoGjhSnK6pNec6RV/U3qS9Rrfb1
tg/Kr2gVYDHWvnUcdICuAmVRUWf7lN7WSg/wfeoDMOAyros7t6nuQtKbly3WvmNeGYCrE9quHQA3
nTMEGwoGf2dhEIi94kfjkXHBu4FJWKjPqsk3phn1MxEJYmUaJw2F8tGbhJS2ThIawTcElqh1u4mC
1qAzPGT72UwgSzN7haqz882qOJZmcVfEhTzlkNzEMsscCvfyoRel9qAwmpeDBh03N4aHQjKagn5t
Mac4bdt8wfr8FiPGWKCGazemUHZlz6zE5AzgSDzPm7B5yOqg86OOw3Uud36SZkBKQ+jBNoo4zNSH
eaLwbHhHqR4cOy17ST1+mRRqJrSzaE0Fq9o7o/WIcTpb4035UrD1vAgELUQpuL8sGixrZjQNNp33
pdPlsurDbwittI1FuuoKyMBOzaSKt2UUq7wBKGlKhcAwJvKJyJTqRMmWpp8dKFIxv052Eb1JHjxT
p7eEne0+xy2wbMHpTesKDgGFGKsGa+ACi/k3PyF+hLI9hvDBh+qXmvoKd8UPpwQW2mKdrBIC7Wah
qTbqyBwttLxJ2B3mscjM2ZKHQ07m1KvH3Uy+FfMrWKWfgQRbXAJJz5BWhZlT3/nCO425LxmKL9lo
qRfxtRya8ThxVhF1cyA1XPcMYLEAoYYetPMqb4miJqSSIaB7mrZ6CUwYyV1u79tYi/fzNzKBlaxC
aVcadaHV/N4yQGI8en6kI0ucb5KDnHHFd5ozQ1esZGXqX20fXm9oUHAxneSKpzDcumgq+NgCoi7y
yL54Ho0DEcJ3MwBxTH9Uvb3Mu7g6hb7qXUrriKztxQM2ch+0sjm1cSOW7bisoocy0B9mBURs+1h5
UL4Bn6IXq1LhlFG3aDDSADWrz7PGwa3lcC7Fl/k80NmPpMxMGn5OCPOZgSLBJJZKHhW7WvcFXIGS
QGkRHt2Ofx4bbR3OfoKGIv8lU7tHnVSip9IrnjiaE7RQe/6u6dH/S5wTCwhL2d52I84ALP94KguW
QROj/dr21Cc2I8XOhQRyqiehapEMX8pwAPFNsSYgc+nQDPVXJw+0xwh7FoQlrKpN025iYZjk2olu
pTu9uFPIVlpEUl4j1ywvdlMHaBvjTcwB4FJpvzSrSs+FnpKyJgmBth0KDvA5ThUhF34d5fepajdH
TXo3vzZOOvPpU5s3xVJDzHAug9hf9AquF9crj0FSPhVhV+2nYIZh6nJEIc0p9mV98qtH0XSdFzoh
qT15RnSvB94tqoPkrPfdM469fOkZY32yfwyhbt3sjJyxauP2nbFuDEtbueMDIXvxxsPCvzImTVcR
myd/7FqEjRIkkL+p2xZZi9eKU04jWRmU4ikVrr0LqbV1LokhU7eewg2jLYDUYDgoVdWURIjKeTPL
H6Vd0dyw8+fSj6EzkU+VmqG/clDnHCLmFVyuI8xSjuTLAvVTMib02SZwUkHVeg8pFGlT55h7Swey
xynoxazALS4TPP8rPW5a8Lq0qgC9wQ/Qh7MWBw/5LEkZK7LFRg1SGry+YlSzq6mACVOnc3HQVOfG
t79FNilyYZq9CqGOSz45dyc1+5w0Y7UZR4vmuMnGw2kHjtgRsiyLXtySJlJF5BKJWXVk/HRTq96K
yvSvY30oE74P13LNH1R8tOiBw0TGX7eocFdDezXAKOxlk+Fw6Mj2aDj+n6Pe24eKoEgVJdZSU+Df
dKhCCVNodTYWrOGFkstlWiD6ENOe3WZ9Xg/sjVeRJ/2lBeePswjDvQkC4m8WISEnV/RBSboTAC1O
KfidL03Q5wvRCvUUq8hpFalFX7BeE9yG0O9taKV/T3Uppg20oqLunh0mvdWQCnPd1CkbLp2zLI5F
bxOJcIB1GGUXXUD8dlUOsGHOkTY1OWACq9sLt71XnKZbmV2jvYI/eiucjmke+YsmFPRjVaMBYje7
jZvZ1RteiX7lD352yQGtpHXcnLx+pFXJ1ReukyG81AFUzH+/HGhk+Gno3PXNOfBatBtq/KNREXHk
rae9iqLKF1X8kCBMOsWNekS17WxGzOZ7r/fv44Kjj9fNGjsdtWUqNgbpPou5EuopLd1fmlrtM1IT
eVOdyNo2w+iStcjN+Vr32kkypOZx4Ecc2lPokfvcibCr2aLYDYZ/VtVKP9dmo91VEgapf3TVvnno
3NbdT1ppr4kUnFRE3DQRraluMNZBlz5oHXp5vLU/eRJlmyvo9WtSbGPppPsWytFJBkS56RnyATw6
S40EMLAo1HPHigOgY4C3heLDYly8Fk33q+XcdTVC9s9VLMgsqSmjsGdFadlocqcjEF6aaUg8YJFR
eEJjeHYLkyQ493uiZERy+oN3SkeF8g5s6JVHjQb8SC8eSEcINpFieOvUN/mdtOiIhPYFKKp46gwi
rVpzPVipdSepGg505O/byLjpYc7IgwV3CNDm7zIf5KpeTgnxiqkwZWl3pAfLO22aBAMv3rFeGXuP
hlraXK341JS9dS5LaJt2E4IpZ+sJ1q709k6AJiUHwwL1u96U3SPUp/FSt0m/SMGsb8sMf4M2djcr
oHE50JbFoX4qkhpwqOFFd4U2ZTcFFcAAgxznaX0vKKjsNepjeYxCalWGEPXkVIgIDTe+0KjC1X6d
6zLOQOv3n2bASKtnXRoq5MunuXfQcZRYqpOpqkVa8M8g9+2e3lhemEvD0X9oozUl8xnqM15isCq+
Yy4rWz7N1ypLDwcPUOWN2vecEhtAkid2RGxuZ2VckEplY03bc76DakGxb1wnMjN2cRvfDV1H9Wbg
MAYEh/FrsuLDTjBuAazQO+VN2AoVxlLe0zz9lnvhdCVCWen204dtreghFWKrxc0+SCPnpHRTt0PI
csreoQIqguCiuklzNVyHuZ+pHI6e9qgk2q5yqImmpX2iOIEMf+oTdvAE2RmHytGgNfBslTTiLAIY
l+AZw9aFG2qaOiaefqc0dgOvTz5ZU8TWJC/AxUnQxCSIgde0G/QQsh7J6Eyv5OiimnI3nqiri5cz
IiuDOdmDIkssGnq4NEmdL5iXki55dKR1zSwweR67gnUPMW5ZE5yIIE/T1/OWbn7vGgv7io0hEpCm
huY5jtVWnf6gHPxW9O54F0Tag5rhsAQ/zDsUFr1W8oSMxlkbiNL3KhXVJS1c586yYdzP48Dqo3s/
Wvu9SH5odfiUNwOaO7feV34dLL3S4Et2nZ+O2RgPbtYdY8oKj4kzVUCZwCFbLDrdG64h5llUBo15
6SkcBFRz8jDn14VFMrUvRoDbO9t+JSjghx310anO66/JxJxEnjAle/UFzzEm1cGfKi8wlwITjW6W
a6DPhpZWQfuaY2Fc+4Ze76WYstcKkCppG/6YezatlvUXo4H7ZBRGuqsyG0mBcVMy86Z0DpJfhHOL
dJKNN3b+RpCBd5I+bQm9Cr6OItdummf8sNufY6D60LWrQzjtluqaQ9Do9PlrLcbtOB0KPTdIGbph
TIMFvFFH5WkInX2adW80pod9FxDn2QlVOcSNC3kWPvA6apnWzJLK2FygyJNYnmQnf6HWYnqlU4zg
h8TcWVo1tEoG+sJKkf2iwkQAla6zFDaY7e/6iM9/ViHO0k1YeMcY/SSGNejpkYJOzM1Fdps1nJM/
IKuLZcRHf8q6akNysnYm0bW66Vi/swBuEqiOet0OGBejBlgcBdpw1U2Ki15OwKuoqTbzMsYrusXh
NjMiDqS+Hd9GgmknGXHps+lqi+aFKVTH9SdoT84yShyREdBbROSNXrdHZLg1O7RJMuuVWbRIkB4f
qVQQFFNYw2oeiMFULQWpwHXsGsKuk9A0CZNgGegyvXneWYMeuKpaEKCRR9sCb1piTdrfQYl2DQkd
K4RO9j86cttB6+D8ZD7kcJyVFKWm7mND+AY886rae3pwLvW+3aA8NL8aJoeWeNgpoefuQPK8oSLG
Dtwa9nVoYTxGdTgu2hhYuZlDio81v3qwCOnxavW7advhRfdV/YmG+ndHHcKL7b3qdm3dhkaDflrb
d6mJMlevO+XB8n/Mn595KVtslLHUv6tWmV0MVaV5N+09cEWR5ZH2T7WI0h1FRWMRk654za3iQS9q
Z4kq/Jfo+whnRvXQKZJtiH+vpgmHg0lQX4UYo5FxGRcglPOXqSOCnHrB9sHWADBNk4/CSJR1al6K
IASuO/09Cx2XOVr2JpVef5u75DFbcWwVFoZydMSLlmboqrUa9BXzjY7yjhYEYnkFQFsV7BLEDptQ
08uDozYUBpUGDfuULYJgvz25U8syrDjjhA55X77yNY36Z3dd9Xp3XyrBeJmF4POuw4wN0tVnt1QT
sMNWF5Fu7poWjB5JYTkSRPyuJsXqQ9HDtZnvf4DCs4IE0QArl0RmgEJI+2blTF39ZtBflZBkiQzw
TGblp0K61rW0XcoGg/KaCpJvQFbxAVBJOnMUGhe5GbZrMzJJ2e7sfKkbbCdKml5LHGBMphSe78Y+
fMlsL77QPtQWkdr20JTXVtbkx3lZ7R3lu9oPZLqmfn9uzAGVx7RQVT07xiCmzFkXlXlMRXsPjlm7
zI+hdQ0hoBzl0Fuzc/KyJrwvWltduOjo16SIdknabCLfMk7dqMZbS1o+OdAtGQ2gtFZeWskr/KF5
iU5GFZnQ2K0q8HH8xe6Y6eRWhoVV7SKlMa/k0dyCQXkLqih56dxVMEB6Csw6fwgKJ1iNvdKi7dNR
TxiOciEspVmiS9i3tWahMNGe9GjI7gKOrKo1gEGchpH8btN0ukYmJG+tRJfRjQ8Ip1C9qvAThKOf
NSf8Nf2vMy0UsbUQ9yzc5c3pwAeYnQj5AqZ497EuwKdQBCkS/9zLB6/Sw+sYUZKWxYmZLMLgmZDz
DNOHgnN0SOnOKopvPJXtPkzBcRYdSTeWQs8OrNjCDV3tXGWE9PR5KTCSjO7eo9AiffOMLr7eZILD
YB6BzYKUf4rDOj6l/1Q9sAGNL1aCxip3b6NrK49J4fOvjJH6MIAUW/0ldKPZE3myyidtpof6LkVD
iom8PfN5QJ7uBkItnJgdKtLwZWU0ySMIzlOXo2mViB8Js5q4fkH2XDUwQIUWPTrOEJ6jGKKvH3GW
oZuQX0ylue8MzD8QwYwtWhS5MOj8bSwSOSJcCo+5/8Ru2T0S5s0+cTpfto6zmU8GCPcAhCnY+/Go
Q4Sex6IGWHopQrI7W/7GElUUNfIys5ZhFF2qRFXAXaGlnE9ADbaCDRx2DnkaC5OHzXtfZgknUXoT
iuyHrdombJ4AAt5S0Cn/XKFD+L/NQiQUqqOATNfQ08zTpVWzFs9jvivbdOMxZS1p0HhbJzSiLdKE
NQEHX8Oyy++1BPwCTIrTvDWyXds+x3oX790cPWPQYeLq1FCc0wrrd+Ak3Rb013zaeSJITG44mig0
LGFBO5QK4JvJyUUTBcY1akDC56Enzk4vV6jYmh0b3HrVxsWXIbbVk0OTa96AzROZ8epjmiKrewgO
VsnOZvqBZUUpM0Xpg+xHvaSTEB2ahLJSEXecVPc1lIm9iUsU12rl95v5EIezRF1IKh63wM5eBGoz
Kav6WPgne1QQu4TruJJyL1T3pCWifmD/cKaosmgmG5KqUHgJEKDR5CMC2kzzbOuVZ6Pvyw31qBgF
MeVkr1fuIoU4WkopEciLQ51o3+atalJnh1BJWmITHWfdqJewpWhk1CrsTGikU5vwJYkhD1NWAvlL
KWGrpINxFdlzynK8snWfvodIH83eqtH55iQ1J9DDMIJUeyUM3zTXJKOmIv/JxjSlCfsehRLFSysH
9x4bP03S3sCdrtqgUFdsT6qtzGXskkzk7wPA4wunq9KNQMGxHZvx7BvOeGn1gjh6HLMdhjVvQfzR
qoT6irTvMar16CaVA421Sx1EyQ8FQcnCdEf/WNcDh56EvWhKt8INYcT2BRmVqmv+GrpcntTa7RZ9
n72avb8OCkoDKiIoy4r7QxmCE6SO/9olxeQTHU6+GxX/AH7+PxLsccgJcfyRNWldDvc/vSBLf4d8
6eBH/u9IsMU3/1vyrXr/F/6HCqb/R0IE0yz88/BBxIQy+R80mPofE7e3SYIj2EnBv/s/aDDrP3CU
oCjRtJH2hBP732AwXf2Po2mQRsBi4TR1hPHfgMFmZ+rv7l8VIQ1sD0vVHVOn2PeO/mjmsq1M0Atb
3Wi/hmARDz4pOkgKtOpCgBkuER8dlCdaouSYvWj6EX5n0xOewIMIaUeoQbHGBkYN1kK3/E2ZNMon
5AXtvT1+uklTMywBoNIRlv3OuV/rlloOosu2pchrdA8k2sUFCnrfdIKL1IIjWUruulNT7Ks1iHvg
Zf2G6J41jNViFVATWLp1dp9wWFoCk9I/sf/O9IN3P6KwbcviPYHxkrPF+jf7L0l2BHL1GlyjfCq6
E2OxqEgY0UPHeIUxwDdNaMuyw46ypqzYLkqm8FWtw7IImrKgKtB8Yup+b6znB5NgGnRBHIJ0sGz+
6UdO66wZgiJMt36JpMIOh++kFFxdtUBcR46271Ke+23E/wun7V9ekTQo4kCzcxC22u/GERtMnJuZ
C5db1VA5knnPDGlXmL/s7FO79TvD7/R0IOH4XhyAY6p8/3SITosylfi7qMStK7+6uI5358pB5zWz
Hfn7k03f+h/cCD4NC1ivQ7PbBsLx/sfsqLVqtZ4m21lIUhmuQl6G+qTmiYrUpVV3OfY5eAXRxlfZ
cQP2944g63H0xsEyz/kjqDzsL5XVHMeROg7bz3zNjrY+dlifUBSYuzLw0ovtKsP57zevvWeHzTfv
GLbhqMLQNfVdsmvP0tAI6SWEjNpXlEr9PWRXanUUYEe9RjYk8/Og+MlND55EnSWrflJ9/P0mpvfx
x+eBadvEFK+bmjBNKud/jkZ+1AyGbcfY8IkzVImX6Yfk6kf1LrPafd/iL69JkvjkvX0YkdNVLUfX
NBJ3wepNr/W3j9I086hBfZDQnMyzVROQ31yb1QHtqLrS4tr/5CH/5XKGDkd3+vLQSst3HwBRgF6o
cbzaWn1nL9TsqWmnUrG7LSrrs5f6YUQaqqXRZWKqkZAznOlefns0vg0Hn2vFtlOSQR7kCOWQ7o5h
ceVIkTLF9SuG7E9Ry0sCLax0UHJFLp2dv79XbXqmdy+WJUM6NouRxqL07sUaAeRI24yjbZIZG62A
dVU68He/dQEJh57/PMh8F9fRNhqCV6i+b6CvrqipodcGL3+/lY+/PosrKi/GmGqblvluhWAbW1ad
x69vG6Rr1mXX0d8xkmtfhNZBj72ff7/ce+QAOE0J6FC1VUo0wGSMP18A+aQmipM+3BboMNyDmcBa
BIVllsc+wDUQOo9ZVHyyynz8irimw6xuQatm+X/30s2uLB1trMNtGER3oOcDSC87K5Y/osZ7DSL5
3UiM7//9Y1oaxRwekmFtvhvTDRE/sqyAa3VW+twfR9/5RazbXW3F95qKacYvycoclU/e5YfFix/X
4uO1DXDcEIfeXXX0da/PQjrrBCtg+1hoJkI21O8QfquvTvH0Xz8jEBpeIlspKY33I0fJDRE6DsJK
R83XpRIzePE9eSE+y9Za+kPwM8grdNujUn8yQc1v7M/PR7cteI729KzMUu8GrTaGfjgIy9taJhVO
w8B3mB5NvZSnJoRjQ9NaZoNy7LXvoWfHSLM052aXXw049VBKleJSTfhGt9mQk6FDEGzWfXv1mqNd
J2eTAjURw4O7SrJc3cLOenPNyiFfxNPvQuq5inCnaCYOe/wEW1rp8it0y0uTuTsNiedptMPPHvjD
V2OB+HEkKTCODtbPmv79b9OWaEcPRb5PQJJNoJEYONZ2XXyn1iFohZwCskM8L0bVK/8fn/zWH8bU
n5d+v4PMdcAz5H4VWzK7dAO8QqgsITw7y6tluJ9sVz/MRVzL0FRmRmBZjmG+mxWDqqtyOdjFVnb2
IUIbjMyXj7Yl3feTCdj4sLpzKUlMhTbNRVJ7fyklAPeIprPg/aoU98YXM4vcaRO0xKW6SVzr0ET5
gwINY5Fb1YOtYE0FkoiWXSGDYUy/T7nXWfXC8oxiC2sBztGW/qZvk41SvxV13y2YWHeakqNuBjCl
oR2JRPuNZimBvD51gwpVy0oT4+3vn+XHPf/0aNN+C/AcK4z+7lcMe7Lg6joriOEIW24Ok0hO0gUl
GwI5i4cwI8YpQpi/aHP3riSWYt0pB9dpx80Qat8MF8yBafd41mI+q7/f24dlj1uzTeYoyFXwfqZT
2+/jeKj8USHhFVMT0VObIkw2iin0/3Y/wUWmYyHMNUkvYiay/faxNLYY+tHFOZW6+ZtF2t1Gpu6y
ikNtbdLf+fsTfTzBWI7DLCQAuxr8MYN9f7taW4qBzIqcq9kEkcpSWeDVOkqJYhvdc4U01PKOwktj
hJT996TzTiIQJrtb8muDzzat/zJPwGAQhirYK7JjfLcACGOqP7p9sa0s0RAVwquXZJ2vKjIQm6r+
muotqTmBs9ec5uHvP8T8s/4xJ/ND2BonbI7XzFLquzkZEaimKpMrQZ1WnraURIvl5cqNrXJVI/rU
Mvtc20JdF67ySpu5WYSoj0VgvtJz97CyF/5KuAGVYjieC7dtnrPa21WRjoYU8wnanNjcQbDeGzno
zbr/5LP5wE1lSzKFOeic/Zh8PmwN/cRP89iy0m1PF3BtJTm4rXEhm12P3HWjTdbLOrOfpEuoUxJr
R2EE+sokCkUTUUmfK7g3OwqvI879ha5CUM4CvEfoeSlaYoX++6/9YVaebpahzVnVgXz9fksDllVV
AkpzRF/Qq4cefcnGdEO5bW8Wxsn1CfT6+wU/AKqnHRt1FV0XvGLnw47VGonSJSU9346wm4tIxLeu
Mx5VOokrCOZPZOCFZFQQHYq6EOECZBCoj5NZle5gFejLqM6/BFoLlx+mWUUUvIiDVSALwgWHneoQ
ryrgYxlw66QS3zFQkFsSFhJnj6QbX1JWW0GInt5pZzPlPyYLNiq7DFOVqPeRRgaTjgDJ6RHRKuBS
V+R76gtHcWCcmje+xmUb5XgZGuWL3cz9yl/GYB47ajJaS1NRUZ/GUUUniAAPpJ17zhvV2OC0mDS5
7icT1MfFh30LpSPmCyoNFujCP6fBBJMCZWYz2yIP3dKqOTmlQUthqp0zZZziGHKgE8FtEa3Nr6pV
9D8HlqrOqNdROL6EdUNnIHSe8JFcgHVPEnp5Z1GHXmEkjRfonqnO28smcQ9V89zikaQLmZN90L8E
uWot2ih6TDqBWDsu1c3fR8rHg/M0Nq159yso0c0f2m8zIrzfMOkRuG4H94VAFNIo8fuMEXmPLcct
u1FWVHZUVGnmLrStVeS4+f/D1wGzmk2/lJQ6zHdHd1RpLm5X7kDJPLCHJZ+u1ynXUPV/YL8RzMmB
/cmG4uM6wFM7Eso+WYqOI98/da9WNqjehsJRwbTRREO0HJTwqEtekvYyZv4eYgAq2Spal3TVmGQI
7W3T5yx3d5+8AJ3h88dMzKmSsyXzP7U12JjvdosWtQRsvEO69VKgogpgRB+7GjmamDV+Dbayl1n9
jTr5pva1nRnfmbV7/eQWPixE0y2wLkqVLRZHr2n++m0MZEHcsF52KRZ0tOVF+1PvCRAeiAZc6E15
jIP6AZTpsTOCqSHb4nf66orhJRp4VYUFQKr3iF5ynF9ggkHY044ABDF+Mqf9yyQ6FXZMzi+a1KmH
/XmTLbrCGnNcutXdFpiO4z7FPhUen7Sc6RUpmbz8/Wf5sL/lV/n9gu/GZdCO4Ncg8m6t/Fb49U6S
L5jgYzKHcfv/ciUDJaXJSkyp/M9HgxkMn8HnSvA7EwA2yZA/SOn9ij85A2r/NtaoMbMEkfAnKJ/8
eSFcEaVVKnxqYuje2tI5yriI1/dFUDtrM1C3iqJcVd3QSNqxv43EYPSZ/OwePuwq+VmpIHMG5R2y
6X33HlmzQqusayp1kQzAHe1JIG+no2+ELG2p2ra7qgrwN0oKJjBn49m0P8MoCE+lIFyPg6L2yfzz
bzc0AX+JJZEgf98fLvxG4LzXgoTGG6oOjzzYqGBu//sr/pcZh7IxDzcdCgkooZ3xxzcWiSin+Or6
266BJqzb5PzFenPvdnLcO1ni77p0/JX7NmJ7pOCND/mlHHplWzrqvZtTX/v7/RiC6/057bAHptJi
SClBHs95JL9980ZV5mrZGP42lEF2HwGOWygeEecMQPy46JOPVWyoR0mGnjnk9aUtUoi1ZXVr8ljd
AQGCFBnkmK0dMpDzsjUfLTOI1kl4Kgqit0ll89CaQO0ebafcpU5oP5huhHvJaY5ITe1F2TnJo4ul
7JZk6rIXQ4kf3y5PBGmSrAVvrvQDc2N0SfLJ5P+x0M2x1ZxWPEiaLOzzkey3R7exd6LPEP420bPv
hVC6bQo2YlGAOlvoubKMqlonfkIzlnpSHSV5nc+tN96URhGQFawTjDr0pLYSnKJAoYurduv/RdiZ
LcepbF33iYigT7ilgGqkUmtbsm4Iecum75Kep/8G/v+Lo5JDOufGO2JvV0FBZq615hyz1s3q5MTa
Q7L5bsdIuwfqk337/Df7x+u7jcIsRmngnXleL2pF28wt/CgDjcaWXILKSu4pHndygC3lkJsKtHvY
YXV6zqQ4da5zKkGjtYr44g3+x5Ojk+FiMuHjsWH3fP8kA4/RFTGVOeCJGL4tqIDOzY/O6nzxOX+3
nYtHlFEdyF5wwKyKfxPd/ud3MteYY2JnZXs+8gYFkrNn8PDs1Np3xZqeV8DEIMOgaemDA4dlY80C
IA44FgNHmyc4OTnxkuazMLa2gGUpXtvOYaUJdDHjNwXJOwUi2paBsoc2p1dnKkAJV7kDKxYMtYPE
VGOxsbT6odWmfS5oBxjc4bnj5NYU46HV8O21i/vFdvyv+wtcdyu5qbv1y2qBGT8xbVJke8WEkK7N
7ve4FSdyVb9q4Pzj7Edpz/vPCrA1Wi9HBywyiLUqgsfiZukfoSMcRB2obkdG9lEQyQ2AFYrYSl2a
tsTxzjFpHJ8/0h9PHszQLJKfNKadzBQuNgNlBJur6TR73Vq+Wmt7Ldb8F07Eu2aNduA0cDWjS6tN
qoDPP/jjQJiCjLYLizEnL0QqF+tx2Ubd4Kw5gQoT8W41xAgUj9Q5Ni5xiF+BleXXGKsiotVUrHgK
Uh++Edg1d4peks591RSOZXiPMTfHX3UQte263z/6nD0cxugqG+R22nn/jsU47ypTU8p9HukYB5Nk
v7EYlFgnTzYmBUW/ckcr3UddoMjl7fNbY/zrw3n8aEqASGBHvPjwcYkAHDRMVfvxCTZ2vs/cvtkB
QgVvV7+VMgliZ37DDXDK0+3gHKnPTXrr6B2GaAgiyc6Y6bPNvfvEs7QxubToupvup1zx11j5Hrvi
+4Qcbye19dmO12ed3N8xJp7OrpInZSqGL7DzH18oRAeWoDflwN//MLPtSadnkupyMxtFOVhmQp9N
yke34Uf9/Nb9Y4Xmo2zeWubDmgno/v3vtkKDMrNIlHvsDatX5ucZZoRHnjn/MEI317sIQJP7fehc
ubem9dkhFHMhfvqLL/Kxv+NwUtYER2Wblj9pVe+/iFSJKVHspNyTNAFgH7T24Bgx9mnAqamJrQqo
jjX2V2gJvLI1Y6TTzgmXx5tlZ8aWbP2M6Gjz1eNIQq46eqpSFjunjw4j3VYXZ/RJuJI2ALPhtvyi
KP24KvDlN70GJ2L6gpdijcyCLbGActzXiuXS0YX91eQ5fLvlx1Ic3QUshz4SIJOJ4Ivf7x+PPsNb
jeMpq6/pXp4FCeFdih64CLUoXWJsDrtGkGFUV8YvHC53ai+ey+GpXh/WKhdfnEO17Te5eOlNja0d
UzsiEK77/W8WWSJJYwQVLPzWzQzREP/obR0lVzF96s5d3+bx2TbpdA1s7SJ5ZIyu+7NLAMfsJsYB
v2vEkcsz3PEegs1XPaV/rUnvvt5FPRQBJnNQfZb7ftOGrue/p2SlGDq/ne4b5Lf4CWadpPqvOjD/
ODtvjQlqFoQQ1iYjen9jZGwNdIlEQXXUPxpudBeZPTtjbZEDVXE+5HlIHTO0xjKIpkIL4ZiGcp1Q
vcmvmhX/ODdr7JQW7XrGwSqzu/ffhQAETc2Bxu+JjqZnq4dWMnZBNI+v49K5u3n1h2mewT/nLoJD
zTrREAt1JQqUur6rCDaZX51W/KfhiM6ShwTnkSLmN4od2m/EkYK7Tk3aSGiNKwYBSsDejzwPUaKn
j92rYraP83YSMN3kXmWE51E6fJ/GP5+/B/rHYpurZCjB08juSGba+6tcl2HkiAxcntCDnCBzFwRY
wqtXyG9zrpNlK4Ka7PhwzIuf6mq98CsY8HwcXNacpCpdfBe6woHLWInIsxYvZoo6q2yyteRlRmpS
BTn/sXnTd5xksyxolQjevjM9f34hH0f3ZLhwFQ4/FH/gJPn+QtAvWsVQ2zny1ZLmxVLK3eryFeJc
/zYDeMHnf4rG8XY7Q9c9+im49+s8k3dmspXp0Hw//0IcrPjE9285OiWb+oMC2LZBeL7/Rg5UFXca
y4ZY6uvtqT/WmBpsYDpdpZR+o4mrqLU2yl0dnTBjVQkwpUViN4AaGVQjJnerrsIizqdDVA+UHtkT
mdpEARUmCltaeaG60f+Tje5C2MGDJpceYhoCVLDvybcyPme9/tojD7taspMhQaSBzfYnlM53Cv5N
5OTHMnL2fRVNN6UQP4veBSNiyG9JZg5QY9SXsldzkm7FfSZhY9C8wG85igh5hEt63tj5SqqY9JDV
6NY0mEBOs74ETd+RZY/u6IjRD+/WNmfBlBopSReQAgtBzs9pVdL7LNUbvg2H8ufVuEl0t9qDm/8F
GOqPVsdvU1Ql/qRbzgkmKvZMy3llUUJrUz5o4KcI68I/UhOqSFI1cAWr01p/bTvIu4kib1pn2vcR
+X1supnvkGnEgaXvf3RjeVdMcRO2CQExIrciTMHOL9ZjstR7GR0nB5BALFPrXri9db/Wxo4MJzYG
FO2R+2rjjccUrA7f9CqpTulMUFQ/RQA8VXkzG6Tb9ipE7umM0vynSQQyGAHwDQJq5j5K+yctS+4y
Dr9MHed4XyHU8kgC9sjY+h1FytNYGPa+MtiHYTVfVwVciSS1PTtZboSpPHSU1oEJsnGnO9OD6BmA
21l8VHUpCdFyQsZpxnlya+LZNM+lJPR5X6dDb+tXKM3nQzfmGk8ZjtxYWxB4CPGnVAcQCyB9vcUp
Er+P5DFLVlTWCLs9V7bfbEjb8EKoC5bx57RgGmgYDwU54HuiUM5pggGhSlfMn0jrTa25GWusZG5d
7EqrhQRVC/wQhyVivmiY1SPR7+gvOpA4lT0TetDQ72lfuqzO9yRAZMdMPSfNqaxfOyFzlIXmUd26
BcL6ideUCQKYp5YlJFO0PoxHAlPdWLdDRdeBy4fs9gDKsfcGjoP4gBzpu7ofDumot3ASxe2gMjEf
JgiElclzN/5YC+ZYakr6Feai3F5Cm7lhQAdgP1nI/nh6b6CXKoHQE0Ie+0Ojm2+92/sQGB8jZz7k
bf/brk2bisF4ihPtl4Zn0NPSePGqih47Ph/c6K78IUZNO4G9LHHF8shiGrIO3Et/1LFSzIO5z3NR
fkNrMPtlwlJp5PPzYojy5CLG2WVm+dcTCray0udT2s8+wc4pXbK8Y4JZihMh0ASyFGRd/KBrMYVU
Y/sB7SrPov3iCBIy5DBj9tPXMJ3mFEfz6FcJu2sdZS/LSIB5QwVAgdTu+dHG2Cy+CVtLjkMK+wfE
URSA5ObkWBUvRb/62Hq5vy4C8jrJMLLpMfZ0iB6bj4eML3dXD8N6pwClpLRSvLF1nH00JWKHEcTw
jL55rfA+hBHjmAB7rr5T+wcih6wr0h1BvOIBhvygan5qRS+gRZGR5ClY4Dy5Qi0Fq8VTs9YODGQe
+yia5Wk1zOcZzy7pTPio5nGfJgMLAM6Ww4x10q9V2gCdVvU3E705jO0E0DpCv53rgumVWj50xfek
AG5XFAlG6pEoipHZTNjni1cSqIpLOx+DemF1lSVepLJCmz+gvTu2psszkk+PSd2bgYLW04txQZHk
1Pt5B7sIi+h6g8dd7EAiI/gnMDac8uFKUZXvmMzhJcWOvZOr7s0ogQ8lshe61XiNUzHAciPCvKrE
eZS/FSLQl/i1dhsMVjohFNGaart0kc8aw1cPTMi5mhX3OJJw10CrDpr2v6gJi8GM/ChenV05gDiO
GfZ0OVCChjnoCiXai10dD9MvJwIpaIwCrHveErIiywezgavODuJQz6E5tJUfLsfNKF3/SGGwSq6z
tU9St8Z42Bs/pwbNIyeq4Sa1zYmfwlL8Ev/1VUfuRDBoRvuUx9ptgcn5Ddz0vTsC2WwGf8wsJaTX
ZuB/6aHd/O3BWKSOZybvNS+n7KMsmEE/O+DhvMysJ5J3yaazU2ZWhIHKVSHcEQ/ViBfGq0eF5UEI
Bpv4lYYhw/pedS9OsT50dRfO6JAeFMmp3mzTb7PRtWcETTJ0mRD5ONvioJPmuLcKArbQFyuA9cw4
LKo2sDNMS3MB2nelEdXRwT6rA+h2R5DkXKU1phaaSSGYsywoZ9YpzYi+dVN5ZfVExBbOIs+DQt6l
WqxhqS/ii3bnh6oCaT1TnU1LTy6F4W5Hvf/popHYpyxqmoL9Za/HSoKdS5PuucMA5aUcm72hbh7V
Eknz5yedj7IvPtik181WzJAeG//7D1ZALEZ12oP70taUPJL1NWp6Z18NS+OVGgGAXQ3IqsvkeEOH
7rFx2+YWSRfnL/cc2dCwOkaye3dQHmFHYelPcpIIlmYvGNdhaQbGAZEgA5wQPSpE196svYivx4XO
TfOfpiwG5AZJWotN5qMjek8tBnqGjI4KKw4yY2JHpuG9z3Tjq97Sh8MzF86Qg8t2TcQzl+OceYgG
g0m/GxZlf1Qr+ZyqBoxSp7+2lAxCMTSGz2+1eXmkRPpOO9bEQ0Hh+sHc0LvtkMYAgEiMJf4Ot2Dl
p4784ij9oYuCclAwKaUZS7KqeqlWiSWRN9M22Wfg/oiV6ZvRAQDBNvvF8/qPi6HtxGndRfnOpO+i
CmZRaHOtJ8gzmi289jMZLNBtvriYv1PVd6dwwhER3WyDV+p8+3LkGYkBL0s5YbDQeoh4tepV6yhu
FtLJiFNnzunm1ChCjYkl34Yhbv6g6lZ2rlqXcBCHCRkiXeRoY7krDY2RHQa3XR7jcjLieY9RQv5w
Z+hsVspqRShIeQBPf1Bn0z2BdoHioYWmik2TcMjpqxdPbL3Li4uDvoMChF+MMcGlYoEwZxCDqm6G
WQa/L2uTRxuUpy/TaLiR+U+37Kwjj9PPpRtPikL8ataUrxFO6wX2bDkClYjQGIelkGde2eIAOT8i
QwK1T61wTZoD/aQDhLPUIt05lfqaztLYpcJXm8rEDT9iTbU5npDqtgb9XNae1qjGA1m7lj+OxePc
4e/LapQhVswLa4v8IcusPGQ4J+E7TEwxKs0JnLUm8Q6sNm6SojjS42s80EzxEafLyvFp/D0OjXVK
s6XyzYTR2hi79c8RNYvPuaPeZfq07nPjnGtigWjr6v4gsx99XXBMXq23IYMDpBZxOEORRgRTH6UZ
1wEOUrmHmhbMtsDKRzZsmrIMwRt5bq3mYOruw5QZAGxkfhPbSnxo4nYILAEDA+u9Qe2A+5oYAgSp
AovpqBHs0XX/2fGpqCEqT612pbiI+iyMmDsabdw4KcVjSQY2QmMJE0dRHkipvIZah3i078FwuFYI
+/aX47QJLmRiURhYwdGBw3onWgJlyu55BdhxtaZlEriyMwKj2mI4VoJO0rnAt9gKBb4ZQ0UIzlhm
da3dJLAv46y+xXA2Sb/BnQAEszim5lMmpTwT3v08WGQqcGYnPDyTvjs58XnI5RrGapEc0lS4O1bt
2sMTgE6uG/aiTeIboOY/W7mq9O8tsJJRF/uZXLMgm+D+1onjDb18pdKLvNzqwEuC4CtzWfmkHHCA
KW3lSBycczu11c3Q51dmUkWPoluZ2tjjVRxlYe9UVqDjMw4B3MavkMYSx/E0zEf3dlP+skuWfKWZ
x7OlT8N1PhhpUIymPOp2p0BSGiMSopVyt8YE3OTlWH9HMnZH/u+WtmuDnTbAKaU18HwqAfoevR4I
0Ot3ZEXGUFnd7htwlFeD599wl/JhjS2XS93Dmhcns1Zmfx7S70Oag1KzRIDphng15NHBwEF2D9wJ
BDr0gb1wo3oXxc1dq4KA07YUVBHfEgM877TZLHwomutp1DyHh/1RggYjNdMJEYPUN6W9qVef1mJO
nkbmtacR0rRrSUIYiHsiJJdsTwrvW2Bz5VMsyaeJSTyE6cy4oFSSe2NQ0Sm5T5raZODMGiobcwXl
mbjFFZ7fsbL0HxhyKyhjLaO0H6SwBYOFJsiVkqe1zah1sTevNrSXfFp2vdSXnbJWnGOMn5rEajvB
GT1MQA0CVYEpTY6jE4o4fkFbpp5IgApnFZI5B1gSDlSnRvYl6MVkhr5TlGLLgVpinzSKeJ91aCAp
vmz8z66xL6f0nMCt2muiGrkiFRDLHDV+3/A3QcQvvzU5rlRHQo1YIzIAUZhPXVRcg91ASFbq1mFq
HGeXxUxusQKC0uIM4WloO3bmMLXhiDB7O3lCjctJhVMrEn9cJr0c8HFmL3ddpXMLGjkEbTwdW80A
3FpPLgIww/azBvEG8gmT4gN6K6SBYKxXhDwuq5FcU/PQF+QXT8N9XdA0TCgjPdeJQoIDCKgiAcGj
aQ+PJXWAk7Xq9xIjNWw+cEhQvmle9c9GF2lHjgLLjrdplxHK48cbENIq3PFuaM+Zfr+mI0AyEydM
KYudiv88ZM1ZDrjDF8+Gewrmp8pvyIUst8fPxAhJCgH8tDoDFTPTkbiu3WTfJEl2lBULcoRaViuX
EwPYW6XPkjP4EuNGNdvr1jxCROyJEMyLoBc0/JbF3JlE2P6cIUep3YsxqpBzCUXx8G+XcDb+zAUM
5U6Y9okzAH6ePmf4P9evjjoddCnAZTgCx0XFUx1nX5kgPqqtHRQY2C62IHuETpeSZteRmdHGc7G3
ZkCd5lBNu1k32ttlCy8grHplpG/f6IwcfENAWJ2MglIW7EMtNwO0UHzLnfQdfWW5U6Vmf3H2+Ue7
UkdzxDySwxaDv8vRW4pf3mkbRm4pKlSvLE76iCgmFx3ZG0SUalBOp4GxlTtNz4o1P9s6pPo8+j10
8XXfG8mX3crLkwTSfsye7mZJ3U6zF83KqrXxZwyM4CvFfhWgUs5A4QeftMzxELfNsaGgDNe6sgO7
1u5Gs3tKRHkQbd7fyMwCKepGuzirMwKj5h9dVM4HsA+AN9stgqxTd7HTQ6rqaR6b1uw1PZIjJxfx
2Ryiyndw5IiKEtYsrT2k8V8Abp2dS5jfQYMJ10/lY6vnp0kncseaWCdc4hxDZqL6dKexirLfbjXG
curJLsr0Vv5Y8/argcC/fjKmbBy0HNxqHCovyhw9HYkt0upsr88ANuUkHKKVmt/SIAOqMgYDMSWm
2KyjMZtox8Vsj0YUF75R4Y1NbWrShAnCF+M/60PRx5fBDbl9KUFxcPm7MSWaRLdo6V5xYna/qA9K
Nv9Tqm75KZqt7ZUIeZWbRohWiEiYRg54SdKDJQfodS6Spj4vBjOOMvozp8qNHOxm35cDrQtp0abo
rJeMtfuQTHBdip6YYzMx9vwg7je77wdvnMejMyzdzWjTWzDl8EMAZbItQs8W1gLBlnkntZzVfp5/
ZxkHxMidKQjn9Qf1mn4tRzDMztplbPzNn966GdjrXharq4k6aO/yWXO9QTi9J/Vh66lM+wz8AuQC
/DZo0PcIorMHvecfWvhJms6o5vOKS/tQDRGerms2YyAG9Tg4LoZheaLkHZE86b5T5SMh5kDXc4n7
UnzTnBRI/7LfjCgrlEYc3IjO1dHPusqD1Atl1UFmyXJ59/l3+lA48ZX+v6WMoga/1ft6m3YlQXDN
SHpXP70OinYNTfj+84/4UNlefMRWePxPL4HsgzUiVhdmI3HkQmM42ZF4uYkVMWeZXzzE29ryroq5
+LDtev/nw+gPL6moiDfJ4+ae9eeOpZDt2sIopvz+/Lr+9VGCVG3QADaKh8vadqYpmVhkk+xbez3j
yTtZefNDW4Brq+3j5x/19++6vKzN8WLjDGMsdWlBWTqkhnDVuSxykGMw6wc7/dOBAA0JbcrvYjp7
lDttUCA88tn7u8oYrxHm9V1J716Rh7Gcs+umd/+Mxi8xUkQl7CWIhXmo2pyTNcMgr7/pW4FnyGT4
PzQ/0Y1VnmLypKqEQ5euj/BPDe0JWElqtufUyG7MpWDDafDymjkBn/06S5rK64ioikoqckTgJlrj
GUSb7DDRjcEXt2V7YS5uC4onWgtsOHSQL1VlspDYFHpmAG6pBpmuUTOQIyXEQUHF5kUC6VGnJAj8
DffWHgryvbu03hk2eWgzI0pdGV6HkdW9dmChLfGDUc6MiMutV0wAwSxSxrGggBhbohWe49DOeqhY
or2t1IQ2v7P6uqE+Z6J/zWT2OM8tUdLo0T1Dx4S1ye2WunjsBEdsxLliRPeSTcVINoj1xWP/L1WW
hQxA+yuJR5948R5vlIWkjuGgtwOdXoKDEV828mdlFtJPZJP4wwivbTDJL18MLsjsR6Z945emlX9J
pDYXI30N0s80DkzvX8C2BhunUlHu8ZQHo4GARi8zLazW7bCXvViEFntllCQBYIBfi5pNVys/hytn
7dzyFI+LZj0k010J/u8kbPyWAh9I1rjfxsiertCQwAQw4+ng1mKv2jDTNRV5DP/CZoldlmA1GU+A
M71SMyazvXUtun7Yl+3NnIGf6Mc1aNBUMw9FcQSHnXYEHNMk2sSbHdFEs9EfeyXfW+sG/CXucbCn
bk8AhJTPFg06wp+5AD2H5Elv0PYbhRCV3MmDTpTxFWX2cGQIPNOVoO5YFDuM2ygJEOY+VwMqnqYj
tzfOid5Ko23+Ak7dUdmRGPWNXDFBJQAXKYFe8nL9FRvlyRibcjdlbUSOwsbyJ7OUwEXsVprO0H8i
gSyaXjUz4wQ9qa23bDDgdSAoVZbipTNMc6fAPPNfBoDyHm3XFNp1eo1EegxlX8DHGh7jmYqizqbK
0+uIP0GVdFeNme5WaEhhQjwHGj3/pxojDZ1qUUPAxSkCyiGI5PAGTPfeKZN7Ec/PfS5+2z9RB/zM
QZVBOQeTMokrXD+9VhTQ3M1rkReNJ+HFUT8ZTSgL+6eZAosoEXYxiOPArCsukGgYk2GdU7I6MYvK
UuqnspnaQCGhq4FLvO+XMt7FaU7kB/P2tWZgSsCQYsb/9baKduLkmOR/6JV7MnlUvNTFHFMN9S93
MZ7+no9Tc35LV5iqm6VKku3NOwM42ZInzPJvStodp855AKeCtaI/AMLk91qVN4xI5MwYpRv8zmEG
+x3309M2wWmeydMCBQFEc/eYAijytbw/Y9ldvaKe6H+Y2RPysRBLKqlAnBLCmtGzZwONQ/xW4MZc
Rh5QpISJJYGSMd4nr4MqAvdQROsMo2keNE4kjv1i7lcEjzueK52xCJOTTsFqURTPbUGgYmyJmzaH
vqw4OlRWcyIwo1B/9Hm1d5Ku86OM9FwL/GyAev6EodXAQ8oorGzds7VokwdLEqG5eiVMIl5m0RHH
lxHbjMbhj6C9ErgWj3EZi3O7onjoUd83TvZI3PtjLvvXnDrqONvlg2Uq82lohQwJsL2ei3uwDwAZ
tfRGoHfzJsfOHqa6vpKL2V11Xc2jy2wtGPS8OQ8ugpi5X7eSiQi72ZwgN5WquW9NFKe2elN2pUE6
o7vsl1lQ+0Q54Vzrs2anv0qyrofuHpnsrzZnYAjye0eZNvsRPybUlMOUdW/cceiuVM1eZEix1+rh
O0MAxG2AWeAKy3a/WLLdgTJmXmQ33xueLYoKyDqqNdoHGmCvBPqQ+qmg02MQ53oaIUhgyjVAoifk
81Cy5gcRac3OBVhrVTi0mIcbaZYf6YnvEi1iGmVsPq5Yf0TJDN6c1JJttxb0Ayh1+4T1YNm3Sc2b
EbVvuq3eq2i4zqm9XsOKNg6jC1h4izCXaUAo6hj2kpCmQZGDb2+ENh0AyP+THpOWzf4EH1LHeanF
I9vzymhPH5A5zw5cngaeKydSP1NxEvQkomeEh3g1eNwd7p8t0OxKJSbJWwuGi4iRaGjUCinsWn0Y
YyB8+ZvV2ndQwk5991w47omz6ghVXQfvrmIOUFweVIJBI6vl/FDjO9ZIrJUZKgnNWG1mfeNd2j4q
8bgeLBooVplbwZpKPTCnOnuuurr1heuVrvqijeSS5KwePrYzP4VSlkP28IifDYotiYX/pocvwj29
j8lkSmUxnGKnWw+6+1MYyaF3SnpUFeefqOt35kaL0Bd6aQVI7BkIjGFMzy39cGxK/BRqVR/I92M+
7vSHNufv0uALDyWQT1feMUNy/HRQsLnWLYKMRexht+2yMqd8dcbYE8jwUs1io7kyabT5YptuG2r+
o9EaP++jYFgAOuoARI1J3ULjkOzqQ0UOYW9Bjm++ZTJ5cN2JemxOdrA2odcPm49CpaHWD8eModax
tY7Q4cYpenNT41zV/e9Cn3tm6gj8zdm9c0jyEsOmFrOJpsql6+yzPglJy2mDyeyZM5bEy5FSGfUk
k6oDpKoaa/5oXhGvhYWDdcATUHKXXsF5Oq+cAp1Ts9QNET8+Cm1ET5Pc9X0E241k5KxAndRm5C0y
5KbNRJvEqoxHFyfpZv1yeCMrQr1N5LwcoHUiYpdTW9YZxHMx7ooxtcIhIjtJQWq0DvdGUmvhCkU7
bEr9aYiHn6uGLKRc2OnXhg0qHdZwBBa95p3qc9t2iujvhOYeOp3wmW1JYsACZDJ6YxT4QgjFPQgl
69QVv4bEeqlpqfimYsFI1K/bTOX7O+nka5mzc9abdikC0WZN2A1s/KmYCdSyxXdD7wSboTlcSVfg
uiwg0qrNo8z7dedIi89iI+Bhrry45q2ylPZ1gDFjq8O9bevXc5VXoaqlp7yzVR+lDZkpU3wPbsMf
EiQGaqwwC6Y6C2KIuZAmifFOewYFcKuJ1FUM947o5Kd6EoC78iRsupY5sCLoqGu3q8iroLAXHr6s
vbbhKO9SO4dGguV2V0wy3kHGe45qhEGidO8WrQ0XxHteZdVoOVAPxsqdMnEeIGIb32nK4aOxze+d
g+JYYHb3lRUxg3mCUko2uiEDJye4ZWU8UdpC0vfD+C16Tg8LBgtsFUyG1iNyLs7itDccwLwIqdIO
lUqFGzZJz1aqvhguMMqEsFjPjhrcIYiPYyM+TDbH1jkbG5+0Tf5tuvwbIZnKuT6PJblDNds/CS2s
waRcFWGDQWhnJ4zhWEi0sK82Lmg4yrQkDlScTSRwu1wdasjZ028z6ZKdK9U/Wc1RDjgOoQC6yV62
Eu5eIorlueM1RKKmxtdCuRlE8djPCPeFQxtURVfRt4S5DmaPEW1KVl+r4tZXVf0WMAwIYw6BpPJO
d6pdd3RReZ+jCrGrzqEXSGwc9Jl1FSH6YilEkABPYjyXq0lWShHfcOqp/bRqmp1BwK8qiYQdAani
f6YNFONJGRIFrQSJQ5a1jqGzDIlvOM8iiaGi01UCvBzdlSUBZo4ksZwZC8cBa2XqAE1caubAekN5
h2f6pJCxAQp0DjESEc6UNN5o1T+dZtOKORNn35h11Z6CyI68Wdp3JoqOeGDW1lIzobgxy51uNmZY
NKl+KLvoAJ4hfcyM7gHqvIKCMH+jj8zJ08nG3aoDyrejmDWjMOOr3tqJGbYvoGm4nrFthgQ/go/s
RzUAFYA+NCM3UwnYlNYWq7fLORtVhklgpaOMeyTrnO14hrys0JdDXFRAzTUqrFzXdiDgz+ncVYch
JZPj89JT37oW70tPE1AwtkjG24iH7IsOHn9jVXPkjkI9z94ibSEAdysbBtPdDT0mRGxV/oJwIuCm
HCnN9bCdCGFQEEb65badNHm7Y2SRURjrxLwzFqX703jrkHYPSYUfqXhhdN/7Cg/bF3XzP4o0KmbU
rajkMWx8aCek0s6TgqZByCH+tW/rl200X5tu7jU4fo90bJ7n6b8qt4VvZOPMIWMywRtKuu5uMft2
2hOKCPQC2MZVnpBi+fnN/dCUoj8GMpDRFDM7DDcXTZxomXkVtnO22xq3k0RtNRPT98UvaHwwDLib
24HdiQYsHZxLw8AmeBpEk1DnWwkhgZuipefFwz/ZfMMC/hprCOz0waUZWUr3RAoN8PwZxnq9kHdV
tgM6rt64RY0LChgiRgCy8sUZJ+vgQhymuJsaVLWDytmbOEvhSBhr7gypuBE+x5mEFaEgMRdBH8PN
iTH1pBksfE7RP7qjew1fI/1hEROPZ+0GFBFPd6S+6m4xEAlTf+F2+dD65V4wQsBTbnI/PvSyVlHo
Ve6Qq9I3buLleWpSixWeDeqdP4Bg7ePnThu/Ejb/42OZE8CEw1Wq44DZWof/063r5kaMTrUk+7Wo
U89sBlDhve3sJ70hJm5kVNzW8a2RCvuLH//j6wvyz4Qgind6ExrpF63YWWTr3EdMxllPYD5KrJzk
wMzXxrjcg9POrpaIILAmwetXOv9FXfaDcoEgO4NYYHeo9J10UiZO0XJKmL4xbFzHwIU37K3GfUmC
j6cKOI8S5Agv8FcGuA8dVXfD/sAdY/gucKNut/V/bluhrurKljiHmV4SeTO2YLOXJ8SXox8jddOH
p8/fx48uDj4QiIUFsWlTZv2Vp//PB2pVolq5U87hhA7PcyBG6+nyM6pXI0RhBWt6SZG1jtiBNx2e
Tur751/g46uKq4b/k2tMNCQ/2vsLbl2ZR3nRwy3lGTmaI3jjKoHiEdn+3KUPesLIP605bTOz/KJ7
/fER5aPFRqraHhj9smffqq3M63oA9gwvGe30ThsAvHL5TwizVZo9drA0xvPn1/txAeQacbFqfz8X
Qc77641jTVqID+aQdkTlIxopOIG12hfL7McpFD8rUzr+x1gCR+XFHgZNLR5Uk+dIoAbz6Tu3BALS
J+oJSkUmrLnHOEZO0CCEs+bSJiGCwNqyDtW51G+Jmgh71/7KDfePS7e2jRVzJSS/D/tqpw9dZ25w
7dkSFkPeLN0hTXj7/P5+dHPjQEYzCtdJaBvZ4OIGQ8zW29Qq5tBupmtTRv/ZGrAMk8i83dxq3aPe
3pQrKUlxZO2jPLtd7T4mpMYwwtysCpI5pjhc4H8hK9iN5MCciTZp+mr+BjpI2w2oe3g4o9fPv/U/
Xnum2xYoKnYtXFX6+6fCJAhz6iUBzJKnfEaD5aVACLFp0BqobR2dVfnVOOUfLx4INSiaeLchFF9i
VpIxxySVzVOoUKJTFr2YpB7s7MF+TItQrZ6dDMhVVZdfqSF1cXmxKNEwbW0KUHYINocLRR+2dQSQ
E7r8meNg1rExNIrqGyXRFnJzG6xMOwZ9oWM8zv2Odfa1Hbr12Nruc4E43BPjDIPMSqZzlsRpuBik
Y6G8qq6atfjRrbPxf5ydx47cSBtln4gAbZDcJk3a8lbaELL03gSDTz8nNZtfpYaEmUWrAam7UplJ
Bj9z77nX9kq+qKqt2E9iYqjRtSN3tvPjWPhDtI7pGY9Pco/fl919Q56Uob9zcQQpWTmcf2CuJipz
K6lLYO+TC4XFWCO7Jz84w0dBF0FmKE17+6lioweggKQOQ9110jQf1QvNsxuOKUZObDPDbksIO1PE
AsaOUCxS7M3ZaX3mxElCvqCmeyT6zTrjBrzXu3ZcnShjKYxOyjOfk/or3W1xqNLUi+k/l4DCtD1r
jD6xW5nfm1l/6xVhTW4BYTTt3AO9h7EbhPU4wU686IPpXmzLj3JsT7ExWBBZwDJPbZHedrCIkI5k
h6akUNKcXp46Gwlz0my3KYSw49pvCVaM751hb2Sp2uS5zLIN9MLYDqtkRW/M97lCJd3gXo8osrRj
O/HeECxRAyU7X5Qv9sIut0H/uiuc5QGqRHfU9frgl4OK/JlMg86796U4dDMMayqSaiez6aEv1ePc
N8YtCYkPq4nzOPW3yINQcVvJddn5CWw+Gzfrzq6woIgegUsGPt5sJyJd6ob8bd2JYfO/TjoBUdm8
EkB6rhl3GUQTgZVaw74ezZObYVSgceyWx9QgaGKkEytGjiXXkfjrsuXRyBnBdKC64lLwz1h3Actm
7g9TYLDZRBWbjZkx+ZjXQyP1OO9Ju00MD+AkOaDEq9EMDNY+H2rYBI7WHtxEBBZWrFu9VJFBqG0g
XJIjObCCqtCLndfRSI0A0xxPgb0yMwI5CT95qZfsSDlQnjzp0gUzFdXSG5fJNXoVUQRmdhlLdluZ
8pOjVcmfhZOYZ48Y+3tP1P6uaMibJSQOEfSLVrDcL8dt2Zkbdp50yF6zqYJnYd4spQAebhoIwPJe
ezOfeibz56QgwKoso3TUtntmm0sohdFHaGZh0w3te1H12t6VMPJsqY7MXWIpRXIUT6QnUjus+bLH
SxSwzrQvCN77fVPw6dodUzZj/baSInRSqZHfkNwWJuKq1HAZdRZLY+z6WvR79j6kJ+c2V3fSNRGL
jEnPkk+II4+m9PHq+QlDxgoTl+cyMMG8NAaDUxFbL3ssWVuGU6Qe4VX16SP3MFY26olgrcobn4F4
k1vZGSPZvT+L9j4vg7ntm3BG8nOYBj2kIkz2y7Rij8590gyKggfFBhm1TNX2UA8iiSbwtCFmPZIU
gFrxdyLyklCuG2TAduEQlnCFFyboiq9wCJsNwz9Kij+U9eCt9Wtl71L08tT/yG4Zqm1Zfen2cTHP
B2SHdYSLYJfCkn2aCxKEHZLGOi/7lqgaoEJeRJm01huEwntdi/J81J6U7sC9N0gLHyrZxmhIcIyU
X1mQAQLsHCxKKyMyN2VOvm3LdkqYXsQW2nweI9Nrj5vTBCSEBHQekNFPgun7O6P5WzL69Ag18Jc+
nT7//ZH5sXq7vmnQteA78DEwbvnwyMytkiWUM/dx86xmHhZZvXLnwBgCZIdBMZcEurAEGv5VWf3B
f+OFwcWwkjVwxF7jDX5/Vpc1QvfK6no8YMu7HGoOcVbsHDfq3fBQe1aJtienpNkv2Pf60ez31RV7
QNw6oojNe/ST5CnlybVbBd5YfWyoBev8EfxuEpisPQ9WSiAvmaX5Xva6x8R+jC3x2Sfh6dQyQiDD
SF2IeZuYamdDMEhpR01jMoYmXnrXZJV7tgzyr4Q0iBXTXCZnAh1VPrnZpbNehqRBAo4iiaX5D+LA
Ln5u66/srk/uIr7AjVluW+GvF0eSGzlwfsyAVqoZCFSKAiPWNNclc9l/7Gph3bhL/TiTSnmAR74f
DbIGU6MlL7lJylPebXt96JmYS40nb8JWlCdJyRFH2vyaYT5K/K+FrhAAzwz7fbFhyrCnwPeR5zQW
o6mcgERzSN4W0T4qB6Zj15ukCEDjGPgCHu2lNXcLfCuyYikiuC4viafnQUHeHE7oHN/jcXa0OW67
rA3t4dTitXJRNPjb0IcmGkWymPBmMpgCbLJXzEMCx+76AISk3KOi0CNDzW9YvUSQ+JO7G2x5Z9Xs
gf3hqLMhmYmH2LyfqsbbXeYM8rVW3bDWfVhL3h67ieHGaSSbIz0zedTdXM0/xxLUEvml9gsYDB2P
MTWnRBmUNN7x7zfItcT/3zGW41H9IqGA4YZ8wviDzJ4hCcMf3MWe6JJomwEG6v3y1Zuzf0UFfLwV
f70SyzUT5dMvNs/vd8Rk8hQoYT7GadX/hCuh0TVyJIumk7tPOiu3WfvHUOOP/ub6ktfy0aZzcwzM
07+/JMlpS19wScTWVFVsGeRjPwFmcMfuqq5lAokZDUTwHJB+w1KTGGy7y6jcFeNVoqCOjfmvxsO/
3vf/+3mz+mTS5DA2NB2dv961/fmfTtr0etwQOkZhC3EjJV56RmunHTwUkFGl44vvfG7rRWWRKsXJ
tlJ2QAzNl+6ZDqU8urpcAp3lEs8YTxwsamPswz/sJkmOY68vp7FWOy6p6igJ0sE2zPLRzOXOSl6A
huls2Rh1rcZ6akjlm2wt4xORLNszLbiWSsiki6hs+s/ayhWX2cOXUSS8+pa4YVZrX2YE3RdywdnD
8V/sLLG5kLcHitgVqR5HYnUADrMcRIcBh4XrfFyK9ykdqnNZjm6YL2tBbGZ2scxWu0G7fLfM7E4x
DZxT19P2m+Ovu7GWckeRzHyMMTbZ2v23nNV50Nbu97xzbhEuLpSChr7rTFFHmz4fu+RaXs39N8FZ
iHRyeW+R0++RDe4rZb4RyAvjwVXLaXNRUIl83Rs5YddFdVvmz4UOThXVMFfisP7jOeBZ1+/z9++b
NpbJGkLYawjKRzZImzvmVCeWiCthZqhOKKiuxavqS+8wFou4xZsoF5+5kbvdseNa9kTCEzBObr0O
J4hyzPs2bD4WaaF8XIzVdq4Y5e0yHV8sDAVscaIo+4uzdV+NjitY6mZ3KSfLQTfQEDqourfJtG8q
hvb3pam3p4SMmoTM+q7vMa5L5+quWXyCDsugHtIlPCzXqBjZ8we6SWOnNRPoOayNgTSa73yMZZzY
RMN7bp4HFcu6gF0XOc76ynqD2tEqGReadkbk7mQ/NDPGmdZj2SHqPjK1/okkXBPPyayH0IpmVqAk
v4raoHhAQ97NLap5V95b11/aBGhc05moIBH6ui2lJFcAW3FxHEzJXzzXABRoDWd+ld6pMqXghSjm
FvXw7HbDFxBWmP7M7JpPP5p7p2fSqNvf08QynjCeIn1bfO1A4tdo3o1Ge+lMZ95X2VghgvGdG6JK
GXUoltt8eHfr2jHwK41sd50qnH/NKZfCXnCuGi66dSalcrOSKGvngZU6fDd3W9p4Qu9VpoXg0VJf
vNWYgsLlzh/b7qIs5poNXJBg6lBHdrQ4iWz12MsezJkiSrMmO9hY8AfjIO+JpQv7sjujXiJk8zq1
bMf8k2aiDe1GmUTsnpEFOdwxfXfRV/deG5WNgl4vTnmKmJplHugdVWsRGicCgTCLR0ulP+tO+q6w
QUbI/e4AHHxrrZ8u3fOF/F2SH+u+34HmTHsLMZ+NQCRPXUD7ZhMXZPawmiM/Ty+NZ6dB/DaRlnDw
x2K/FfzAqSlZHyKV3zuN2GebKA909RcxJGS6jyihMoSnAVrk/Nazb9ZtEAfqjvt5ttUNKdBbM6I5
ZBUbjTOyRBAiHHalb8RysbQ4yysZW4mNc9jhrFkANLNbeU8oLY4sAZ+HojWOSc3305v7qhT9bmRv
eFbzy+yOtPxlt4SVm+uXIfFeFQzjM21qQl+PIGPo6bLrfs2eGiWtvZk3X/WsvDfGNXkun9nLEScs
Eunstx4hh8chbPYjbRmP2HOvsaH3suYhhz0aVE1T36M/R5ev5RVJwdu2BnnmyNBNiXjUKd+WlkFx
W9X1jSOHS+7jmKfWEifE1hJQtnVyMusHv5PcaIbksCB3HEclCPLK30OcYNXMACfsFobzddfON5O1
hZW1vOQr+pKl8X7Ms+k+AurYa7N+XvtVHrLm2aDtPNdoU37dSN4Em4WYKAOTl09+orVp5PxZnM2M
soJkcJ9nZxOHqdWwHQvFHCZvV0ziKECu6Yp4lnBhlTZCvXrhQVqRKccL3dp2f8jQAPJj2BYqkzDc
9Wpobmv9oRWbFrpOWd3kBAVjLNRfNeF+djdyd1oE46G1piQiDvAY/DozXjKx764L6Ea1gkAXxzi1
tQ1cLeflLQIooqmfrKif0vtOX0QEfuqxUrhtPI0xHZ/Ye56veqTqrItROF2D74pwq7RLSUG378vI
rQl3yDaef41jHPORpVOSp8Y+3cqDObvabjAgQmhVkOvVIx60SBVJc24WUjYzn2q5ktsUqRx2hWUf
k8Igv7PW29iofO6PfGWKsdawAgr8nynG89IgZxfC3kmxmkfNn+uRRcxuNNj2TXtVBQKD5okNVo7J
3r6jOI7MhejKZekD1nMsGxYWUHMqHikemXbVdAO14sw2e2s3oDfodGgwK0tjqZg/2BM7J9Nmk2cS
tyoZWLznTJYNCCJofGo4vJsJCd0vQ8aizyDKvGC1x6du5HdTRf/r2VrAZrdGBXEcerIZr/cXaHeA
Q1OB98ZeuYJyRztaq2HfkRCyh6kBZ6hc7xU15Sj65UxvsvJ+GHbM9n3ft9mDastbp3w3CtM8bmu9
bwmuxs7k42lqF6w2BHUgl5xjPTYU9gckkGxQO/U96Whd4YoWYbXigHxqyJZ/RfDUR76HjLBGLZAl
T609aF8csRup6pCGLdByugGPm5O/6gZtVkIaTiptLKujG2HODqtcX6IMJxC/bfH9O+kTdixcalU/
hvrcf9+oqqIehWlU9MVlYXJA31rB9dbUF55M+muVqKAqOz2GUKMCqWwXDdPaXJ2SkLg3wh6rYeA1
8v5iGeyNMr6n2NuMF1GNn8YS2eZwr8ytD+1GI2Cln/bOhD2hHJb6Mm7ZZemcByp2j2EDh7vymqgo
KOvqPv1am3oTm6tMQ0/0dZDNn1vb6g8DFJcd6bIhZ/y7Vy8Q5HlHpdFjc+Oq/LW9UjUPos4rySFf
ClQ2sEkMe/pu9g5jkJpLWrgrETBpXJZ+zPwsjdFU9btEo3XVUBgW4ExvbLfxz7LwQoS3buQpPkBF
4E9UdGzFxgSNwVYZj5ok8igpmyr0rgnoSdtU2Auxzj4LHuSxyiiQKlZAQaMimFbOodO8LSgq/cku
qyd7I0UoNwrw8ozbdjlLPJ7vHLhtzV5u+1n9kAx7b3tXvCtRflUICb/xWHn1GVG/ED2yQw9Nw1z4
b0XeGnuxUd/49QB5Vhn1w8B1zBRc5wLveGxgcArFzPyoUcmAmPVbewVTtM34jjYjeUAYNd9CfoIo
78UpovEHlYkTgARCxNtqiCp8FWwDEabOyNA9Tsa9529OWGP6Q/uK6NPPyLXHI0u/qc05h5q2XLJ+
uDA0qkOIy2EFR24vFqZy3jIicdjm6W6oXf9crChnNWc8Zuyww6nrCSd555p2juOwKsCy4kna0JSy
1lL3cnjwp69GtSUnw3Vv5yy9K+pOfHlYpco+N/n90OFWpbN2ziRef18c/71H5dEackEXS2L8Oh9o
aosLgtQjOl4WMsTo7rkfSuINydzEhrlhehPaHh/cvdClc5nS7s3zTgOw1JBrdkLy3VTBuvB5Mz+1
zmM/X0aFpBNNWBtD/XksEuwJrbhvkuViCuj4aeMUn6G3zYMdeRKGfQ0+aVf2fQHrygD9o9pwwpOK
C+PEOWYenB5piHMNxBiW8t5y5Zl0xhXkxoQ5dS1D/25ckb7niBPPKi9RszGa0rKMYSEs69ACod/A
5n0sWPa3nlhRo1FwNn134Aw1d/gPwlk+z7OVPs1MTn6d54hkm7gj9I7ufu93M7c75ZQ3u490es8u
tx027ZHgVY0aYbUC12Lsg8N6j4JniRrd22EccEOgOzlO6Qqxc6J2KFdUnd9oVvHJqilGuZzJs8Kr
akIcvui4e7Gxh27Pk2/aJM8S4aHN4bwwZGXi1QYLNHrlpeLyYnPCtH0VxmuJVvwsnIZD278ijxpX
RFXRvLPdQDqV+vRcZEqExWoRgpEkhzUfu9vRXIZDObZf7bp65nH/tDWNDIeSh9BQcnwhuXxRY3dI
abzg2jUco6X1xL9VsIz2rhGzsatyG7SKSfJk0UumPpZ1GtXbteQuGqq8VibPyTaPjIARRE6Z/aPt
/FdbdntpANLPIMrd1zMKOnLi6fiS4pxyu5I23FfN3qjrM4OFG3CsXxuXa22yembkCDpC22JzUG5E
znu4t8Nfh2Zm8dHY7adaZj/WzSEZOVtUXBp+4FsS6bfpUJZZz341nquZS7WS6mRKalRqjrNtGEeS
M5YjUpnKGyOjHo9u5+NqntEvpNubU+AZQTXLomxO3432SY4pdHxyqw+WRUKKxX4+3lLYARrJ6mHd
QOQDl061hUdnmIwJ/A8i1Cq7VR3ARlUpXNXXlavttO5py8RzOTv9vt1Ed0mlujJ9PolmzG4F9prT
Mlu0QS2lrTP2P1Mh7lUyO9HEPHi3diVhyeOPq6R3r0bWFtWc6nQk03JESKDtfn3PuZxI5sBJUF5L
urTm/57n05hceZ8DZuZhmUAojfdWAhxtAd/490nUnxYWxAUOSWrMojxbxx75+2hELAUdXOaIuNfy
J7+y3sXASsUuxshLJNJmP30HSOCHYG/qzGvQ9Xb/0EUhzfmjXWe96jKgEbYHq/Gjp2uszbRlXqbH
tNcUNXZGsNuGalc6lozIsFkOkwm7YLEJ2DSuJGepnP494fLq9UiffDLuqooZR1ZbSFfN19qsrDCx
svRQzPC7huwzsNAb0hDyh6FSD1nH6BndWBbPxW0/tN6jnpDJmsCs14zCeiAr54fhprHdE8lCyHS+
y8FKDZ40fyr2D2lVF6+iXl/1ZsZUYVryMe/y9ug6mOCp6Y/6VM2Pzqh9qyx/PBbL+N4lSflomfOn
Jr0Uy7C8mQnq+gqkRIQdxoptvSrj3my20GdQe4AT6r8gPC3D5zTrBUDtikcUC1dimfXdNpU2Pb9z
M3jZci6lg+DX6w4wHv1QFnLEkZCuAfANnBor0v3USVi1JIDI0L9esrF3b03vagYkPs5tWx5u+tqF
i5Tq3Nq7aiU/u2qKDfz7M+bv/lwjTgVmnuylX/LRi+KnNXL955q6NdEvheZIFTB14rUa2zccprcj
vfJDuanj5hcPur2N93OTHX0r4+jw5iczM1U8SfoZU5tuDSevj6BjSDd3yyKu3CSNxxW/0dLV234c
Fjt0eLZTHEBkYrMnRXf0QCJHzebGGgOu17peb2WSRkO9NCEJqGuk8MtzKWdx0mnvMy1CsKIZZFkl
nlmWUuEN4yfihKwj9PdPpBQAc1uUHckWJZjZSLhUeoc9KT9YdpXsHXueAqdPnKCYEYjRQNoro2xm
LepBmLV2RN0aVS85d+qzo1wjML+2Q5q/rcie7zJt/TYjD2JaxQxiIxAMnXUbZI75RqhxdTFMacXI
kvuzoEHaORul3MCD4cCh0pw3Q6gjoLLs/56puenQMqXyQW3irnG4B0TCcSpRY272ONId4HXzNc3Z
40gipYbryZqAL2jj0tw664Mhb4ZmkfuFxWPsT5o6FGndBMJDnNy1VnpplHkhe9G46z0DhMqsvRrD
2p3Q1ZuB24Ai+Pvh86fOAa0hayJGlLp7vft/P3ta125oyjPsXcveHFaMWFvXhO4wUfgle4GS2taJ
Lmr+oej4D2EVaH52U54jLHKXPipwUhv+NdjALS48PQlymOZYqb841gYeDjauzjpBSQKXNuOuaGkP
//6u/3CwXlNRWFGZPNqwzHxUwXg6FVdeOVvc6t58lvX0vdQR3Uyybdi7qOe/v9qfJtZrVg90Zgsl
FWfoR49ip4/FKCoTcpK2cjxaixd3VF6Iom8Hre1CS+IFGKxHAWLhbKjkbfJZoDAnX3er03XRNuhZ
VEo06cBPil1n4KZoR6ZOmk66TLro2Cztde/MPL8nld9ZTilPlUfy/JotkbCBqDB+QayHoj1e8/Rc
sj7HSLM92FQuAnkBrUcHsnKdsSDOx2obqAq03mF+Ib6QtNThmuC65vPJubjlp79/Pv9X1vX7sBjP
pI8eFYQVVK6PMrcKeWlK8AUGuzXRz97qBk2b4y4gLut2CY2cHBkAnn6QW9oXEBp4N0CwBZCdO3B/
muBSnUOpvDWA+/eL83HX1z+SNCdeu8YEOM85CMehjoG6hXWXPE4lcnVbmd/H2ftJmieoD4Z+eF83
40Kn+zwY0/qM+mOIPRx+4ew4N+bq2J9G6OhB0y38+IK1fIf8ocE8s2MR+3lsi/ltvHFzWHqZ77TH
BBxKOGrueei3V9QBxf161cvjRlewVbTkoqC9hNLm5kNjiMLc7fo3U6JQAVlbkbBkrofV9uRpsL9s
gFshU5bGu+0kZJ0Y83yTLqOgSm9YLS7tvVz98hZKIqOWvs9PkEdChX4PKwxn2rwY89GZ6kfVpUPY
lXa6r6SNRr/qh/1iryBRBgAubsLmfpwgMEuvv9/ayQiMZfzsVCzt6qZ+ssU63yJmT3Y9cRp7j4nh
5mYMjs2z0/OMlpVLQFe+Qf+pqZFp9S6mifzegJTAQzLA4/Zu1LY8+nhvIgutAdaAMNecNDYzMZzs
3DnnTP/3QHv5LufyhPzXuS8646RZa3tcoFYUbtKcLNmNYHIctgHeeu8SAYnT2fSPak7QTJECEE4A
JuE3Aq1qLVsLqSuhmfLFFV45HkXmelEZNjjcDsz7tdCf2i9J4Xu7qtHlCbmHcSF6G5FAlb0uzOHP
mTYlJwW3lV60f+JSVq+0V8wXautbAz/0DKSWQbWln5ytvMcXdpdOnXfgAVnvpGPMkW8iZFoqFYi2
dQNAgqESTvu8WcOZ6r2dpuLievO7z2mLxsiZwlYtLLysyTms/eQRzIopdHZuG5FjvnDOJX64uM91
4MAr+BWCtHHeNs5Nq5VPadVauBAWgxTK9Eky+XW21t+ZInuQrQKGU1vfc7QWgduyA1dnRbAwnFsG
mBp7mboBHfmPG/zP5R+Af0QYIBd0YHgfFef2mGb51KXkiXTqMi5Th1+/ac6o6jM7vyNYAVVXCxaq
Sl/1ElqmmyT1v3aiv1SCvx8yCJ49AlJ+hQoZH8XDhVMINGs1vFQ700iHM9Mw99f9fA1S8swGb1Vt
Y6ob2gD2NUOMjaUB11RjrUxPKIaMhrK130vIJK3zk1GFc6jBShPHud4AeTJXHKXIcUtM58gJ1hLr
4oiFw1tHohpYOlaesxMaIVwr9lnIxG0ftbq73lrM1VEuXLBnpUgcGOMljAGCfrhPc3FXpIZ+XJji
DqXE2O8B/y76Du6Z/dD6DkPQ6rF3SBYibMUF1OjdgYuzj7Zm3Sybyz4q7ZFwOc+rq07soR85/Rmc
SwZJzfQT//N2srQOzDUpV7ggH4HLZocNhPzOHOQP5rCx6jPmFxuwos3BADGPA75hyJ2INgoUY/1T
spgPftqYl8r23ohPGPAhzuoobXWhxL7LkOLGa5o96Fc3sgsFJzM0FZKQMmAPdd69VTIaaWonEObC
ggHiN9gE80kamh5lqY7TUmLOXCAN6H12IoGrjjMNgsjfL9H/MEVg2SfdREAyRHz5EUzjuYxURkyQ
cV1gzqqTBBgbCknki2jlnPRQlfii5p6/ZzkVP7QG3lm+hYyZcEHRXS9vfYoA0XCYN7a4/UGq7gZw
B4Hg/NjpmbZ3Fkw/BSA5v34ZcM+uBfnzNrGfyfJDN0tnlybpk5fy8zszRgsMs2/OnZ2+al/lyCV5
PZqt6gW7T/qPash0/rw/cbeYOuGgSBdJ1vugOdWbhTFbba7IwToO7snCrtQkdOFoG03SErAVYfZ2
56SPrB7ndcNR4jFSjG2w1iHrVgRFNg29YP7Qr8P0CNT3bnZQNw0tceu2v/eMHnMvsaEHw1+Ww1K4
kqqP+eDUoTRZ8RzuzHHdt1r26qv2Kv3WSRcz0S96LEYYwzunWU7tccM2sXMsEDiAZA/likDcZu2a
NFNzK0QbHy1N6EFzJeS1EyEpqlzrIwu0NnKH7YVn3nK0q5aTroTSNnxRw3pI1Py+rrjLe7u6uIbZ
3RYJWIKi0NxjMbdIZUwUXFoFYNATYwtcBZjYKFocLUORRw5CSN/YHpben66bSyoyDcAelCcrHmvE
ty5uD6zWmvsMaOsydK4Z0FN0cckTrcJJcwcK+qCb1kmYvgwQc0BVZjp9bNzpoXX8EUthU0c+12bA
jHeJlkJjxW1Zd1WbMX7UG2ZpHj1Lg1W2Jr41OSHZRNYLyfZQALDtSe4+9VjscSDrN5YESK46Z59i
R6cvt1mU2MWRtEKmhdnwZRmX75lVVUh27BstGaZD8ug1E8IJM+sQTFwyPa3vLVAvt0u5BDKfsovD
BiA0shlzSM8b9mbG/UZKAq7VVbwY5XvaoDutCJOmrDdWEL/ia1EiHSxSeZFXyYWft2YokFGMNmay
/gqYEBnLi/F9uCo3xerae3ahxtbkwVTwi5miagOQAsAh+5wlHtpNtcRFfg9CKLv1SS4OxeZPEZXE
9ERG8KmpibKiXDhPDQucdS6zG7/9whdhMx9YnUPRrMdho48zO3YdfI/2RVobwdiKvVLnztEm5Kvw
wySx7JPZIaRj2GyjAI2N2V+Czlb55Sq0KgvsKZpLpPYi8qNua/Eq+jTUtK5kPp3cSxOFrOb39MBJ
oUNcBtiUz+ZrOZvDUREVgEjLOpqVuMmwfhD0bL+2icG2aZ6o+HOT+9DL9yyqYdx5LGR6N6noJEHI
KchLAUtKQMuICilquAAS9OQgOoz71udjGTdYAo6bHyt4VfGo2q8sKKvAlz66ugYi6+DfdEC2iMMV
+HvAAdZ19lPq+r3vre+ps70p6R7lrIjBrbfveJcoeM30afC/KDO/mYyseXGs+cnFn3OyKxzd9TCY
J4l32KCSoq25rPAOR80i9k0GeB54KtF0/P0s/6ig1686BMajNHfXs/xjmk+lO6tujuDbs8WUtEw8
7RsB/qq3MiBjFdN59gnB31/zo8jr+po+hEqXjhZJmX798/+RN2HWLQd4EivYE7qXXlN7Csig9zW4
qjepdAHr6Ovl768p/uONmnB2CLzCJ2D+kco1WCJJBn+QyOwmExk86i4i5nfpGVomanmnfNHQ/XsA
vaLR13fThBE3c1WxG/ys2jHn2AObfuNnVBz33LNqK9gJoKnadYkdjn76SR/ZrmiHLBH7aZxQ7+GI
6eopqDcUNyhiGM0/1aL+cg20F2kdtGvzpa9cHY9Ics/IbgNdwX+J5uHFYT+LFXA447z9sm4qHsmI
485CITroeHc7lrHkEdOtNemdWST302pZ+6YuPeilNmg2aeD4IAPZFHADVDlNbA/AyXdMMGIudXi1
Yxv28xP1vx6n+cbRYGkbsTJf8fJm/6gX/uOjJ6HSpZm/0sJhYf3+fZcrTiGjp5gs6vGw+dVNsvp5
bGDYWeyiCYd1+X//sk0mCFxZHmxy0/9lbf2fK2xFHW0oLxNUDghjlFJjkIrus19Al1qG/LnC7Hsy
PPSlGWuiXTPS1Wmmph7RJEZsnEjOqDihG2WUeyB2U26fdK39NEH234nludGZQDE/zUOnWNwdaHR1
IJ+L72YNYWH6Z2tdIRkZoDRWvpjLgk/ZMK36vPXGQnEsJ0bjxJVUs8fuwEjVXpN0qn4JPMJt0jS0
UZ+NVzxRa+LqtJrLUDb20erXI8cjj8Se5K9NA0IqYazYOXY6HP/sU738ZZDO54mgiMiapxF0CHNA
pGF6RDrhHOdi/bJq48BY8JCCTH/uJRd3n7jXiJ2J6Y5MkvjvN575591OHY772XUE3wX33+/fvpw6
IBpMH5nYqwLr2KZuRmfJQ3eqDJ7g03TOVPKEqM3F0dmrkwFjl7bKOXtD45y32X/V7e4kQduoClUw
cFEyFxM8FBsPunOembG5aONx5MI7wGM6rtenrG9NIlwQyQWK3fdtN/Jp//19/TkM5BixqIExPMFC
/Ahbm4gU1LeuF3E22Q2s+e0rGBqwYB466qwrd/rik9StY26RqdL/cYL+eUdhNbxOAxGusxD5eGpb
QtoMvol1UBXo+kru51I/yry3Q2PtLlfYcvj3d/ufL0iskE9HyubjY1Oa9KBhVMULzpXbxFqTd7cM
BNgSMhcUHjqb6uX/4wVdeMg8KZgGfnxGlA0qyklCUQdaevQsxC71gk4PWeBdv/Q2zcNm/uOYuh5D
v/e8FpNOfI7eNZkKY/nvFypaRrw6Di85X6WWAn/2jq/9X6bi/3oVvjYeQnyKjuN+uB1wP2jO4jCQ
sI30faiR1qQCWMTfP70/L04LfyTMQaC0WBc/CkrJuiEqqGh5K7pFUryPbVzPvKAxjLu0nPJA+ulV
lXdbafL176/8HxcKPlFLgDFi1/mHmtpbzUZPGDPGdttfSONdd4m0bQAcqb9H+Bd12z/b0T8H1P+H
uTNbblxLs/OrdJx7lAFipKOrI7wxEZxJUeJww9BAASCImSBAPoRfyi/mD3mquzOVpzNd9o1LeVSS
SGIDe/yntRZqDRDIIrWJNzb4GjFGAim6N1fT8FpIpnGlARD1BGqtlohjVf3G//tJMa6PhMtQAWA0
qTIz5Yv7V6JJeW4sEDKXc35HJ6KCFUDTLCeUpSDWEgjRi7NiG7i0ejkgp3G12zB6jM/hGWdNHv26
t/V+tnw/Z7/dTT/UmG/ssN823+8OuqjUKwrbb6VHWq0Ut5h658fgNDwqH+Y5HksZfEhGCVOjWiiR
jw0UQnpoLcLbsKHcrX6lfp3qJgropF1yrN4TNuJr0VJNHulrWIDc8FJFPs7DMkuLLW4fdTuKRNoV
MNTlXJ6s6LG7RgNq68x8klwpxDZVSlJNDWbdKtnJcf6aRJlqy1ujjDS2YuTR5Dre6RjkKANQClxC
m542KJ9fg3Rw/ZAt7SOqzxvrEdU2EkHjRKFk7dd99nW6fO2yfu1812Xp7Xi9FgZon67nLqHcosbu
TcIlpWb7X7f0U+LmW1OWYco607KPGfzYFIS9WO1ZVnpRaL5DbGVfjybd0zscN8PCL8NDgRRLcpsb
zGAtp/+vb+DrNtC3D4UHuvZoCmrspT+2X8NnN3zEYelRWAQCF/Bqj/F7TSV1RRkl84VM//UYbgxo
dH/dcv9kX+YlJXLsoZh9REq+zdvvOhlZ2RIYV5V7kLoChK7lAIp6ylKRQvh1Q8pfPKMGJYWsQkZM
xNLqwzXftQQPfQWVdpl7aVouyur+PMjP+1yHj0SODVj11atdFmXjs2dJgoz6tYcKHx853BvDOWhd
p7xDJ32BomyS1frSpO6gRx7df3NiD/6iRzjFOELBiyDS9/XILiASYd5xeBpmvRygeaRRHOkMz9XI
ynpIoCZXU6hihUIRJyFg5OsuVAXoKcBQpFL3nWTdA6jEXZmsBY/yRh76Qble0sKtghyMOlhVIeX3
9TnsAvR3NE353c73tafZXGX+g0AUjxF0zpfZXGWXIrwOCRwgrqO4V+PyEWY9DCo3xl0Ypw5SRITs
o1RbPhCHX1rniPhdL+QY+QP9NU0g7wjT0hgNzGiwoIRGQZOHAp7u9ts58fUQ6u+0F5ikjhP6GuWr
AjOqjKWMZ3FDgoUkQ63nQr7rmqdgUtux21lJu+ySCn2FZkskP6BazfBhDqUkG4w2yTzM5TQzFIGM
VWccx7+esV8NgD9vDkYOwPkI0XxdlAXomOsRJCukvKiLgDWFRbO7bX/dyE91Mt8GiiBtryUKoOTr
YIGlOCfI6YBY6/F8Vtd83I8RhL7pcVkn0emqS35B9jME09ZqfQKq7Na/uYV+d/l+D+hvQdHZ8bFP
B1iNX+wpJYaBij2x8Ti5CXs3AM+HFmxuxRHmfq2+4NCay/hKbjazwOt2RyJVv7mFr8djfwvk6zVy
GUNT/ylXek6NsKjaR+OZd3Wl3WuEN/NeNqANJ1VNfdiD4h8ixY/YudzPpqB8Q/f1dGuq999l0X8i
k/h2K0NFRRLIwP77SlUgt+hADihq9rKYig3UV9BPS6iPxwFP/e4qvQ2GKKLXiDbKCgV6UaxWUzVT
KCUKV2fNiF2lyE9w//hZhGBffqEerwfDN8id+VVZutCO3gB3mr8VLv6rPvyG+8MK1+nNflv4boMl
vpvGpX5mJiGUF0QEP9BmvLllRI1h9shnpUIstx0CmW2iyZlEs67OpJC59uux/Itlw0j2JjOkNsPB
1/2TqikJelPt6pFwGaEOJGRYUv9vmoAXWTG+mXe95fDdkzYmqkCZDJvE+XJ7S7SjuNba4tdN9HP+
y5pgKpK/l3XEmPWvhnkrmaWu1Fbl6Vo6s+JzTcHnYJod06Dqavdm3KZ61P3mLO5v+0ubkErhSMmG
xm7w9SxOTDPk6MEKaBKY9vL84wxlvBoTnTUpAf/18/3FKHE2gGeF92xIHrOfTN91YVFJCTVcsPKe
u+xTKskimOnv0k8/Pw8Ojcok6C0aA5Pwxzb0VoriFBvUMxB5JVdz9lIY/ASWeEj9/X04+/Uj/Txk
NMdpolgDQ1cgovqxuUi51Aj7SMgaJtYrpBqTuKKeU1KpPEftD5Y2ZEcVdCJ+3SrUOj8Nm6ITIIV6
BuQtmbb+kPuuK0v5PExhByg8dFFhiTue79M200qnQ8dPMS6U0j3aaRoS0G5NmFhvQ8tVKdEjNk99
G0Q80eh8N2X/kcDuAGxlnAMNEbfGBGRVtmtombD840syqcLBHLATMjggWdyasoYRbJRepw2kjUIy
J3vIJgou2dCRj1d5UQ0vj+AWVh8UBlaLxjzaFbEQqkqG+fwchz71XLOYRIGvt01opxQ3rPJQgS1a
epaSo7F6dDlgCum47uC9c8jYtU5uQG4RhnCjN3kE5rV4Att69xrlCusaqe+uOVuBJFdiIIUDRwul
4+poRs34egeipMubSzhwc0bQkVoVCaTqGE0bSg2HqSbPrDxWZsMGAppH1BlvD136UCkGxgPGMDxa
F7+KcIXrowmJZimp3u1KO7ES7aiuI3LaWosklSvnOKwoYK4tCV7IKARoAkIrJGMdhi0S4dyfqFqZ
8tMr/JaDi1Q6lwfYaLhS0LXpy3F7bHbdo0wGVG+mt3Z8HkqKD+g8G5LIHfYcWVbPXogY0xyGSYLV
rzdNcwxs1iTt0cgVY2NEnA5pDSO6SkH9BVoLr6A0HYUS0r/VQ0Q1skC9GgfF/sg7dXkDMtAKKZZM
6OAYRRMb0w08Zl1ex1l7hoMQ5fPqXAKhGkQvnQaFyUMdQmWa3KJRNfCSzMzpPBSAB9Z1hS/jVYA6
vWNOrFMCHSKI4wEZMui3e3t7PKk9ZrFnUAfa346u8jAgWJ2M7tQStoqVzZWilBaNpAEDMwY7Eid0
mwVqRs1ukDeCALs3fhQlF1t5UWIYcroGFILUE31CjeiagzSfX6zjPAkh76/1izpFEiuVMx+YJbws
54FjaqTu5KuVo4bCxUknL9FMvI7CoQbTOGDrGbDOaqRat1FZ65vH4yqtVQCYBPmTLfgRxYbtfeAo
erbKI131CvzRDCzqUr54JSAsmzCDvDQ5d40WXtkh+R83a48QAeFUUl1yLm1Wc0uh9qAMwkHSLIF4
HJIhZbRalAYQZijkpnopmvBKLBRE7KOB96d9DCZmrJ1+vYX8vE8OoEXENRoOKEr/KdJEjGZYEltK
PcUC5TG8H9+Ket7AvVzd8+U/3RRBCOw4bG1iI1+PmPaYZmp0hB+CjWZn3uFav6kjDZpWJt3u100N
vkVYfjzP8J7Y13WUKWVCXF8MksI0ippNKfbqHlsa58XzObwDDdDTsCctJ/GnVCILzWIkG60T6VfZ
a7OWQANEodXReNPUDHYyqKPROrpQmFsccrAPIwQuocBt70gH3spqMtSSg95ermMYsFvn0gerE7kX
uYst71KSaY6M7IG4cJ+rjYlLy7dScthBDwUMOpZaIz8WocoGZyF6yen1k3r1j/sdDdvEQPdQipZA
J3sQApz8IfdEtNdRQAtS2ljuBwkUcm1UPJy2JdOb9HLQmSR72VUTcqW/JUUeesBklgi4XcCccEuG
vAez/nHH0GWzUFovleuxROkfaMbjqjDzM5EXcTGMq3ftzgORgAABwhSdmrOxoKRFhUa9GE4fqj4q
KV1pb5Gn3wwDqlxqC60kNTy5hNk6jBqvRK3djQqg4MMoqeweaXxp6iS4Wi3FY5diBLNuMWvjTA/K
0JzCywxzOH66q98sBAWYjRQqvwwSop6ycUFMJkplTO/URIf6YlAX1O7Lwhh4NfngCbo3RpBWEPiw
GW3NriTAlqDPYIVuj4d6LiitwcUsPu5KOBhl0fFiG2cc6RRp1lxen9vwPKImWBFNQbnjMMnPY45M
MmHEYIBpZyNJ0d6vbAZTraQ4fK9cS2lj5mwtym0w140CcI98m2WqwRIqVWkeNfeNFQLzOcL56kSm
cx/ooaOm1K3pa6BTdRDn6gdp/WZSGCa5faR+RyoS8peQusVz3VnTQXUHK6NYrJbBZlAQpwwrEn6q
aZY+dU1jsMow8EagkW73s0aBV05V/xtU9FdU3YvVlQN5MqjboJYgdiqtY8wxm8DqmC8s2IkcTrU7
nCSl5iUDapfIs1Wr+O6lVOm0SehklN0GaiatkTXsRS+n5OeiaasBRK4fGGuJSfiALRTpD/wQOtBA
uPLB0lCaFFlfgIzqY+jnwPFduck28RW5CNgGOKHVprQpR2cV3hROpbj8hFiDSokLYogkJ7wQ2QAn
irMA877x62oweihhSc0eNbWSBK8s7PQcLGfSXFLFwcfQzMr28XlslO0wL9N5XsnY/QjSgqGFPlu/
nJK0fLixVXDktOoo4yjPBqk+ZX1K4koRp12XXQmzNAkZzZKGfnOX3ut7+XypVX1B0QSchSFo+F9v
UX8GGH7YotA2gdoHv5vCbRhL1R9tt6MKYymYlMS74ujZic5KLmUVNMjDQEE9nkQAgUddJTdUe4UI
p2o1xLlD2EXlnG+pvq4jHcL2JArkvE4hMEb5is1M8pQyWlIxE4t7pagzQxdQxB1Y4fRyLXnxw3on
Wos6al2NNEmBCccyp/C+FeIMAWBQqMnZlugybBHq7AfpcNbdb+XEzOOdebU+h6r1aZxLFzsHLJUK
chAiq1kuayBSB1dwnBW4ufO9Rhc7ekEZxJyEJXttW4TprEiDG8lEv6NcafLoKMZLbx86jmrwUB8b
yQKpm1oZ1UwIZ83D4ad8rW1JveST7pjno7qLV+nZVIR6f9SjoRpEqhTN82aP+/ui10W9ak0JOgbp
Novrs2nD2kiou5OBc0ihl3YNwBV4yTslGc67DlJzQ6XSE+bDu6tJNZQMlzhbxMO3brjL1Opwxkww
h8UjMMLBWpej61w+D8iPqAZVzOnFWg0A5sLaKdt5YZ0XRyzBxyD1NZxDR2vM+eUYJYvsPrxT1Irf
lp+rGmOAMi6AqP7dCF9byptySPnY1q7A7i1g5A116UZ9uSKPXsGwNNTrKYjhIRjtyKIi9wadupz0
Udrb+J41j1kIQtfPBrJ/N6tynMrW0ZecOjfLQEujwW+gDfpPjhvKyJDJwTZnmEgE/jRj0yjTH2YF
B+KjrFEQKG8QOENb3t54NDWt3rRr1IkSKIqtFWcd09EAj4ve8DGVdirryz/Co6Il1J1nNVTg0Bx4
GcglOMWRoK84z66UlhADbMYXahOhCm7Q4ezytQJp8zqqs7HZUkmnaN1wDPPdcH7uUTFZvCEFv4uG
XWj3sz6/aIvHbQiUzrBq+9GksVOriOHc7l1jt4lGElTKgJdD5BSZmiLQs0JSMO8Wxzoy4K5+ACUt
plcNq9VMqENFWZXd4Y6j8m0H+G/v3X8PT/nyz6Ve/9u/8vt7XtyrOIyuX379N/+Uz1/TU/2v/af+
410/fubfNnnKv1++ZRa/V3mdf16/vuuH69L6P+7Oeb2+/vCLm13j633VnKr7+lQ3l+u3e+A5+nf+
n774L6dvV9nci9Pf/3gnDnLtrxbGefbHP14KPv7+B8H3//b91f/xUt8Pf//jf1TN2+uXd59e6+vf
/5CM4d8sA0AN/GvU6GDe4Qy3p28vmfLfkJeHxrVPykLsK2PmZnl1jWht8DcKCghpkGgECWH1Zmed
N/94ifQjSTGykFiKFPz88e/39cPo/edo/kvWpMs8zq713//4GvnuESmIZn0rJulrh75YnMf23qW9
gJlT1+GaXd9OQ+MZeQTKiMg2Rh9HfbhtB8PfxHC/Lskvrf6UaWz12lRNcIUR7g5y9EV++ydD0V9b
+JI7AeFaV2cDjlHUvElXTm7p7xLRX7Me31oAtEQMWO4jUF8OQsQ37nJ95RkeYH/ZL110T3wL8pHv
JtI/Buz7Afrq6nxt5ktISLu3V6CtNHPvZFF1z4r9AtDgN8f616zCn43oBLMJav8cgaSqzxheWhop
mpGSjs6P93vaigSf4zcRJwy7L7GfP5uCGtFCHdWkUuBH+0E+nztiiBfTGZzP/gXzGDysSLOMfHKG
Fmk1zREOoWQeXKVXc0qB97zdS6JS71L4LidwKKadSNvZkfIUCPGwb712sINs2GnU1NMe1w0KFZPS
nF6z2eX+hLPtS93JVO7iBh2NCQAIDESCiK4Jtyh5w10mlVMJoaMY/r3ogUjXuXSUUXfRnaqAoGH4
ea80oTS1I0EfgsO01Kz8tUVeWr+0Aq1PL0p0hyJJTzY+bgoFs49de5HEcVqCoMHbGen3m4t2mKcW
O0x6GwpxSuYiR051NwViEJvItA2Byqw06/OGADy1LkKtZ7AETdubxcGi2jf6I6ewCTODHAPUJFSl
t4mf4DTpbTbOHprdln3EAQY/VRpBxGBXzZMKTQ+0muMz3MhoTubZi6rPaugwetBZW2j2WUfDpRmS
QqrA4b8PONd6fpvl9X4IkwmeBvoYnStLkjNQgY2B0m6ekgu4SfGgPk9/Mg1A/3JPU2PETgx9hnZF
9QPKoUJTJlcLJXjl6Qr/Sy7vbmpiq6iSsBRb/V0vUHClABH1cp8qLljNR5150PLVRX/uzjtC5T51
TdQej6gwsDnFJr2Jb10XZBahQKgCOGqnV6gBru3OSGr3Ur0XI4Sp3WSANS+9o1MosPhBcgMnAd5e
UlV2LKicL+9OdYE0JN3dFHNEzBpf9TjXL9Vr260MfN0EwSmqO58zIFrmTWa4oK66DtS1Ch1d77ZS
geRIzYNJpXjkKcVNpvz47HQ3ze5viH1mYrT19AE1ezo4VcpzPbyzqY670U2O52ECRV0Yu6oEQRMY
9wo1o173A7x+NkX6HdQsMTMYDy/yRK7Uk0pGpEKG4aw2E4mRyyxAAbfCbyAWAlyqROVIgcVEzeBx
Lc9eld0ng+7iAcW3Y1R+mxt+Nqy5RX3FJxpMrnKzKfLBBC6OW/UCqgq3+fYkh80kPod+1WpLo7h5
Utysk6ZedEruMzvHEhK3mSVBwFOOAaJ5w/o2spSje4ZyqWNxoOvk3q/bWK+cLPkIq4evtyJU3vRz
t5Ap/hukswRFAC32sKjsoTW96AgcX0AyqMB8E+0yyq8aWFusoKSVphHF7T2LRdhEgcmEV5pZoSNE
WSD/btYOVebMpHhPESolG/G8uqQg+6Sp1mY9h4jmpkwuyYwcA9xLMkSKrMpsEyBV+CpTgl5mOYor
TNGHOdEemL8Piu3VOFA0yYUL0ZUQ2WqzO/zinwRiAyXBh+qs4+RohC9mIDHiEqW8pdUdBl0DY1si
wadEcLkZHNosm8YI1lnwGUiXp/w8ueWTIjIgpJk8khVoe6He4KAYLNJY4xEjn+y/IERMPfuDskmi
kwjq5SmcP/AWdjV2H5QDPNe4teBALVm06SqJWWZHrxg+0FAkWGFdxmr31A9DdoZL6I0KL6AjyF9H
14l5DdfDTvZyCkHPiSGoh21hfXzgrMez21H9zVH1l6c6xQr/vrV/OXNbC8EiXEE0U+rRbRBE1p+1
r/+U6fn/YlX+YKz+Vzbs/4+mp2xgBvZUmv+1Bfq//uflVP/LpsnefjBD/+OTf1qjuv43FTdoSOgU
y4WkD9bGn8YorygqWS2T0x/tUkbxP2zRgfG3gUUIFHpUQkGIzPPSP2zR/iWS4Ng/hsnHEeP4Z2xR
wpw/WjvYfEDAFZUjHztElUmH/mgdkLi+ZedjozkTtGydofA2O0/MnMXhUIs1kAfROQgCuh9EAp3Q
a+0VCaOlKiRPF0cb3WjeYQpqItyBXb+UF8hXhHEYZT7EOaLzdOeTzIB9t19at3U3hr/bQQbmkjYK
pFE+gv3EUQUnm7h5LxAVifOmcCoPul7nA1SEQCHYQYvMa0ZHFziyo4uSy4bey64Um4cDmFC8Ic4k
Wt4bOquXlcn9ewtqL9xEqGJ1tp+eJw2XOSTi5bNzx3MxEC/z+V3sWN42IuMOV3p4RNrt2WJgU1ov
DpS30xQixly2cWcNLRuu5MHPO7rYXO1FF6uG25gMnd19JIuz79TisNrxY+JMdjMQi7z5MFPEwN4s
FidFvO+5W9EJfx0EQSnerLG+g2xk9Xg/56LYpRMlCG0bdICANFGMgOWJ3WwTHEyxenJWu5lzF/Zc
PKVi94KoGHca2bvdUDiLmJvc0UHOAkinwkvelRs/LJbBYSgWDB8gJL4Obx4aZv17Z8nowR9kGxPE
zaahWMKpLt64xsCexaLkgb2dJCSxIdsj+PjuraRPSuGFYj0UXBWcnli8zXbeYjFZbEr6NhWjhRds
DgzJIRezBXK5IgtyfwGASqADBl0lQSQBkhGPgO+qKoYbJZAm0VRecb/vsm8cqp0+qgl8L2QYARfF
iGAazK3aEuyXti+uAhqUyZGLxm7qEuW2h14uePzg8Ahy0diT3QSkmIjsTShO64fYvEGO4pIQf9jo
3HrlRN+4c9cSW7h6bNnmvtyc4kohGe7DQZSyAi6B9CkE0A4ZHmocXz8a+yXKiK+4lJdXey2QP9DR
KpjtQEhHuX0VoV978ocVHB04LRZnBrbvm6HY+O83V/Uf4uoW3sMvHfD7IrHdE+FTB/1mWi/t5Xtu
53Yn6MGakVrCpCPmywsTILPH8+2mtIObjebivPW0oBpBIusbAaIEbuSEbm4jUjs1HHlv8H4PZU0P
jW4ReeABRH/VeDZ0JReSIXfT/2HjB6kN193sNjoGEe8/5RRqnp3NkMbXZ6Yvk8JPg6Gtu4ZDFeFC
ekGpaxnPjD14Ftj46+dNLIqgFhvDDkIhDEEK0g4A5gn7IsBIsVfYqb1eX8UJ04zrnUL36PDWh2CA
TDHbxWIdLPybYONgob/k4mw7h7fNol8YMDuK/ha5V057ETmn2tneRKDZNMkwn+ni2H6Pud1SzPop
N1swIVlUvmRvp7E49F1Si9BdG/Y7FKfi3V/S35t1bWdOSf+X/mIyY1qv1wptzdjcJNH/pDnrhJva
I7JlL09YvH3j6xO/LLkfesly3t8TO3SXmEdiDce/WGZim9NTnPb2kdEgHMeHln3v//nonVjfhP9K
5s7O7Mqebt/X/XzJvn1yzUdEam9DG8eyEsvw27q3aHgOL4WY1g5IftdHM9CO/T1eh/0a28cA/iMb
tOUI2rDzW3pzu2yEd8XI83R0w2IHXbGgTzqx4F/ruBUXq8QczLoY2ljIqKxPoqduO3Dpz7eWZcBm
KTFdD7sFvRcKIIWOIZbJcz57jC6LeIRGKbtCv5rZEWq22n7iMbC1owmJoUaQ0GeLqnkapu9FnEx/
q9GcxmRXxqZbuZl4hulHnPhvWwk/tjdLgzcAjhbbOV1sMY9AFYq95Hx+Tu+eau+3W5j2+t2y78J+
DJgcNvo2DugqO/UKQbZNxE5hY0M6Y2By9t6dntidbrQrnj4nHzar/Ci2MGuIN4U/bx/2FIUoITn4
GuxoibjaT8ieivfWgdKDjlft9/3UP/FoS7e/UxduePvFnjzZwm7FfOuL19AeLbfbMYapq4lXLi/2
KFPygJBvupE7oubL/qjdj0nlOYfJB3IcnIwfWH5eJD4nOdtgQsMyWw8nUc7RhJSqrYooGPia/3J/
IbI8hm51Evm6w2Fnf75cnqmiaEdPhdjPn+/iY/4OLsdpnNfx5+ek35UbjidTfHy04mm0ap2t7FW2
ysFZug60PLQX01MfETvK/mklC6LuPq6/c+F2n4vnzM9cBbWJg+pSfMJst8QzwXcHulO+Gke3+TA2
rc3DQiHkcrSBphb2VMznk7E7FSfXHdnb+dV+5UREzZlneoIedzxWx6HDpLY/X+2b+4G4JncwQgrU
k5zW27bOfNTyaj1C61Q8NxM8fbu/yZdVwjYh25XziTqdM+DPZ/HJTmGKyewzs1efk5fVZDbxdofD
ajwWrr0aFfbHIhGzD/p+deSJd7uXIwfo50B8jscXN+Y+oJKwG8O1RsUzDuC7fLhozsAU5xO+8w2e
4VU2vrGSiwVJWv8yyxeVf36FeHSmk/+DQ1E8/M4vh96dSTstvXTx2Ndu+jmYnQ/dqV0k+/vuvs+p
zz9ou24WLwYhtRTuxwsisOIDulSMpAK7aQQglEMsEY9SFIdqZZ46v5p1vjVqEL/jaeeFeKaAXJzw
Kvjq5/nDxU/nERCQ4aHs0Db6mfeKEUZffzCyhYNhME8YvMJN2IafRy+ZTy2+M3Iye9uKyWcjZqFz
9e9OK8bb6dR9iPebmI5Xtr92x0/TSExGzt52XZ8VMrWX4/nImXDfbM8fK6REmLaUs4+GAZMMm4ph
K5x+3ZUu+u7wAbIP0/W9MXhn98ldVk1/bxNGa/TxnW39F0E5ldJgLNH/zIP9aamapoJJbJFXAIny
o6VKJvISNWTYnFaewWaXrBXIlaX5xXjJoy28eBgM68wbeo9N41JGxVxSnMxRp4ODDv3UEI5aa/WY
WEEOuex9RA0LRzM0md+2AGR9hXf0O2YrxgpTnSITZ98f3JGTz5RRxWqf3D46D1t1DArLzcfFe7co
PM6RF34e4R+6eIvezWavp+j6OcW3nJiP6bB0I85n8H+O7EKOG8SjYrMAqcypEa9BIcWj3iZo3Lfe
qOm3WJBCk2Z9Xqo7mG782zTziFXYWdA59L7furrTeUh/O/Jn5xxyV58c4NZhoMVug4AQ9lZvanMY
sI1ylp1igUU264/4xWnx5i0OgWHD6iY2m96EgiWFTQljbnHwvMnMm81mi2Axy4XXf5tx2rLTuA8a
nHicnwx5OpZtuHicxeJtcTD4KCYMdiIWZi18IRYzrxS8FgovWPTGTcm7N2/eDhFw3vd2dxeHxWKz
23Aeext/QTs06q35xsEYBOu3N46xXDicS/UsWBweo81h47GVS5MaEp/RfW24w+nxFa7qxrbojd49
afg6DLALMw8L0T96hOlWpH9fUJi+yXbBYRZwgPF12i4XNLmmkWA2w18IsGUDbxOId+Fif0zFwpvy
9N7O8RZB0B9Ga/7fDTDlMXz6N2JjfjNUFirG9nX6spvtdkx/TBOkijAq4I7wIaptVsrhOHoE2IQe
k8TxIwdrZuAW+3atOAxKzen70i2fHGKSAwyxt9nbAXaLV6KcBlYLgUqI1oETu0f76ekTjMmyXXmc
3ncmg8p3ZKPtciRNpY+jLaGzPItW8SInlju2tql38yPxehfPe06QMexRL0btkJEfvTRihVP2WbGt
uM9zd+yu5+OcHRyOxnUZ6LZuR27mfx5Z6CqHPxpCwVAAuDkURMM4MffWS7UnWLkxvcGzYcPYM2JT
9iiDm+v0c8TsujjBwsMKb3163Lt4QTwOYrdkkZ29xbobYUxiPkBZgd2xPntEj2wO5I5ePTo+UaG3
G4aIXXtHr1+Cp9581hxAyYOg/yt2t/QqvV7Fu2lDIu++R3cBJgQaMXEKTutNyiJaMHl3i4X3FmAG
4ppIjE9Ea5F9OCishc2mFt6Bzlzjn216xxdLiEWAEznxOF0XiDwJ5mTw5s0WWNCKmLEGXnDeDm9r
f1PaXHa2eZuk4gNXzcPVClhTLDS8KJre0BvuC5OW58Oq9NfihIuE8ze+P0MLYG+4iZvDTR5YPTMS
9tytF4veeBjtDjMONZZK73Ot+2daL2jb8zyOwkk/KbGp8TgXa67aGz7ryH5jlb/h5u683c5jsQeb
tRiP3GXgeZu3w+LF6R2zzWJzeGHRz1iB/B03gS+2CQ+j/k118JyHLPDDop/fa6wef85TeXReaTMy
/mIT2Ren70oUc76ZzwfNVnEevCA4zTzPwY3GoeSWSh67X/jdiGYilozX+8K1eFvjbKwDnzEK3g58
jH2HJbZfM0lg+xCqs+H3AccUFrW9Cegb3P9+2DgWpzwpW6Y4ZPj9/buDTbRXnciOvKW1H7pIi9vb
HoDWv4Z7a+Mhv0Fxc2GR9hckhM5N4dgz+SLvdOOU7d3KcnYNGncC5XY/5vhBtjLJ+00cnmfn3T86
kRN5Z8gw7AJFoM5GDegtxf/LZ1KMmIVLOW2NF3yID2rsNZqIDzVSagqc3FBvCWVL0auCWok+D3nL
ObF1CIvYR892QhLmGbP8+GF8oJL3ylbBgRTb3Zqip6fGa3BL+xisra+aXe1162qiryX6dhe8bd4Y
tn70+qf1pxDmY7rt/YAZsem33iWRhvdwvNz6mdi/+r2f+e5y/hdi7Iq1T88HvMdf+tNCTFkJ6/V6
u92+7/3p1OdnDPreI1sHp6V/dvr3Bsu1j3O1nL7zA36Kh72A2SDhWgqu8b5kgvTO1Zrb6Vcr69d/
cucPDA1fcLH1hgFmczftgK49MZimzQTb+nP7CX/Xx93dnILeEeST0/mU/+GVAX0Uvs0t7kXg+4Ef
9G6S68dMT/6wXk9d39/Psf/96dh+ne7H0w03sJz6/mnq0i/u9vnpyZ1u9+54uhb7KT/O9+PlXrU1
QXfwF8n26RTBwY+J665pA4ctcrFIicPYr9i7a+bJ1J2PJs6cHz7t6XyOwTSdrjMx/nTnuB/75wtn
RyZcTFLHWe15g73duqP93n0d29NXS/iCH+fPrj3nPezHS9d3Be1Lfrycaztptd1OcdjmU3wefy7m
7v7V3vrudNk4N9d9uPvp2J3vhZjbI4XuUOznh7ud+ktXoqPFdA65CBzZyZIAB/1jcenX+bxzcVH4
x7f9mXvnL/YSn7r/zBbPRcalMt4zVvkSt+1Bl/jNtDd/cDO5Zv+xfl5Z/ZPx6eM7tN3zbecaPKi7
7wMAGEtr/KYlBcqcJJUY77mix0v7cevxqS37M+OPbwL9uL3k71Pa2/v8yrBCoTcybXxr9EwEzpff
W7/TTAg+7k793lLlDHhn6qY2S5Y17/rz9xOPQJhEvHdERwx8vs6GMgljrXGYMCeCD8QJWEc0P30e
Z/YnBurkfzN3XjuOY2uafSIe0JtbiUaibEjhb4iojAx67/n0s6g6Z6q60A1M3w0SiJSlyM3tfvet
p93Teb2iL8wPTqPiks7sl68f9OcKnxCW5hc39/rrN7+2X/dgz7h0GPm/biq37qxhgTqdw50k2Xbz
5WPE0gwkL9rT9u06uuul3QpOpbbFvcEFYbf+EpiYEhbBicUCagCzUOS+Xa9XzWGWcu7+04vDhdDi
Hxxf2fKMYedzvuwjLbYhR0zRj5d1knpzsOTv953vXN82GyzlD/r+9brOtgtjjQiL93akh8au79yD
7RNckA2NeVwdU7Rp5P5yti/0VY8huG47nfVNLF1psz8nbBAc/7rfX573N7qNwx1wft1YAsLNhaa4
uQwu53qjm3xIdHbO+KOhCbgFNCK97YW29fyPl3Nq+/TN+9uHe5Q3zDtv6wepS2JAlVgxfJubT/tj
+r9lhxuDff/29UE7em/OW779/TvdGtvjL9LTt4ITnhw2PvbWYQx/vBx99jAfH7Ib8HvBxn8pbYoA
6L9MPaY77itru+iuTCAXGxUNAc0JP5gRaVu6G/qL3D5G3ddHt3H4//xVYWAST3y9cfu4+fTYYENL
o2u+5cTx07Cmep7Hmue9hFzUl29hoq03jw5SbvG4rI6QG8swLRpvCDTSWumWKZJjeN6bf54Pu3vs
htsvbeuLm3mHjCY2rq/gLZgg5SXEbzfaax/bJmtp7o/dbtJdNNeFH+lEEHgiWXTDxWgEzjb9c3cz
sQYXBzlyegKXMH0p2y/mM7x//Mv3XFhvT4j+xJsrBambtW0UWuilvRZMLP3FdBOOgzl8FH6iXfeV
PhevgGkPxSGm06p2cWAcMo4WPv0i2AJWINmPWH9Y0wwieTevfsmENuSfwJCebU6DTEA+sM6V5SW0
d+vpGZ7JrcJhyAg80s+57qd544db/+tjPQYpo7yEBbbFan8lLmBs7G8W0ov0MnySGjg3vhH7/aV4
Om5+EV/ffHkNndXzmGpWb01v35/sg80hB2ZJ/+dJPeFegUa6OvufIibtn9SONu8ZxuoBXh//WUc8
1quF4v7BXgbTiN80MFzZ3z4RgVA27wMu4Ndxy874x8B1Qg3cZvvBPLi6NYp98CT6BDj8Ac/le+mA
yHE/FxcH5rjavo1NUMTcfr8iIRbe4YDELjkC3Uvii4dkEzkRXsCfapt9VmTcOTx9PV/PTEydbQv2
vDuUBc03vDRee0n8iPHvieIGh0Pz0ujrmfwmZFxRxreNfCRD9ZiSNZjBUEh4gR7m/kT4OVYPAjcO
7Iy3Ky+pnd7FDcTUJ1Ju+cUfiILe+tnIodrkSk887cQdPxlfmlPJl0l8uzefBEYxfFev4X297w0d
/8gW0MX5pOzL3XuNF2fE77a2SsUdwBrFzFQ9inbcgJbeGfvv3U/MO3cBz9r368/uhQnhqbI1bjpt
wbTEbxMOeu83WC1HgQo/E1ODLBs60h23+Jlf4J+yb3cjAZ2fe2wnB/STPKCnp3lHRq61t2zCsiiS
Wfu1F7E9sntsIVIrcDsPu/QUucLNvOLsvLD/gm9SPyHwYY9frSPY0b4+aZfhHdCFsu1ca3/HEbA2
DD82EuDadVsfHQYaItt1t+bcnVfXy2vviK/VM8kA0B4wOuk38zbCBHtN8C/hRBG3F7bm3+8HEig2
PgOeDfziTji+VxONKd3YYP3gnmJjLmw+2adfBDoiXf/nQNc6ib4t3oxn+07EwzO37+Pm6bsnQLH6
j9YgGMpCm+/Bfn3l1zft7gdnI8WafmXXO/yvvv6C/jsaTcEWO/BIsMpkmNF6nHlD9y6JWdGc68Hu
34fv7x8ONnNZP4S3Nt8H4m/03tOrto+8px/LZlyuHw75Ee7w6tsje4aT+PNkuOFOeFBPy8cYwFze
Sh+mY9jGpdh3R0J/0V76nkj/ekYRKv8jfLOOyRETlkzh4l27h2+gu1KSMzLIQbRQ+4VYrvacv6og
bzHtxZv1PLwPJTZncJKbjXZXsT/ZBHfbIXSkftOEdk4QhghBcsjbg7UrXd1tXIYWIUJSKmzcYkcS
tw6ZtyOQaAf0DvriVrBpLDqmcgXY4NIgu8jrXNVriUTKXnjumSONAg7unpSnTNg/fFf/qyj6/5h4
+V9C5P99rP3/wwC5Rdbi/xwa9/qv7nf+lX39PTK+fuXfGZqm+S9ZonyUSkiTEmbwwP8JiguW/K81
Sm4YBso5a4ImaZj/ydA0/mVSTCtTfmoZ1irS8H+j4pLyL/Tf+Dx6O+Ro6ur/KkNTppzvv/gaUe5B
q5bzMDg5FUWmf1a8pyMCZ8pSINhVTzFVPZSn1WK3U6LxJlg/eUAPhrWp7tBYIxq1ILRmZnshKV7G
qiQiWGvnJOwvut6c489CsOJ9Zy2XIDsje7IrkQAX0vwPNTPvJqoqm7qPP4ZLEJpvBVSZTSCzpIMv
TorijFYjATyyShwhIDW5h0IdiQNuDFS5HANNc1hd7IJH016mQ5C+Ur34OwNtOMtkyfVk5kRjbJcI
BGwGZjwSsZNtsxbcRQVEhUl9CcOSvFMOaMUIrjRqgHQkZetZUT7rs3ZdpHvSW3io+xZ9fkki4NUt
30U17YTwRdWLX+Wof6ZxMNqi18kSzlBwZXKHcGWFKnWJ6ioJNNmbGLaHWh+dKKhGr5IXJFfl8g9K
4DYLBfsIuOW2qc43jVSszSKqzDG1sVENYFmo9NggBEpiFXPrgnA91FP/u9f7fYBYqg3oa1eb6rdQ
tMY209HMahLtNiMBbEj1R1wOb8FKNK4twO2zuO9b5Wwhu39RSXnwpZhwdByY22gQf0RNO4SxRahs
FJ/Vs9B1JJqlMZvk3vzuFVdGsgoHczTuza48FaK8MTN9OvTNqzSauxwe4RGRB5weSZZQNBN2YBVi
kJeLUl9rLcMBbe6iVjV+JHkFPWA/9FPqtUJW7qROxbmgp8B+aqi0pvhR9tWw0Vvks3sZWTmUE2s7
aVe1vUpqtpI1dnvBXClvBVW41VGfFTLakukgjJETxEprU0eqp8FK0rSsl2hsKYsNCvwN8nyaMpnl
vq3fu2dQCJRYStZ7pkaLHenD24RUrtAudhLjkhxyqkDYSlOnYY+UQiVJt9ebSPaCGhjUCEEpFqsz
E7SsSN5YfJPKbPUjaZIK9UaFt5QRAX7ZcoKqcccktlD8dttFZJNpJJ9SRmKZPoxHy4j2UTC0dmNp
x1QlL9KalHuvkZKm5qhLJVJzngrzokRX8H0S60o1txdkWvxW1ZyywV0/EjFVFvLKTIqSYN6dQ5Gs
SLI6XrVAbDelQFFUF1JZFEwL/GN2u1TobkqRIpRYsb7zpqN+KLoFfbLv6kDyFWT3kcdunFpKPsSA
etw6SE+whK+1Hp/vmh4fe61JKL40PURa2PSriNl2UuGryAjAnb6j2ybIJCw03UcIV2lQm4bFchT9
Ot/Bu+CrknCJTSHfal23T3TgjuDM3TQZ0GxR1rqHMMqOQ3KDz0A5E0BXO+xjIgdJ8xFES0RNLxqx
US158tyxf6+Wt7zq7IjOa1tYEYrc7fRQGsgDrW651FLH1pg9TMg2eWqk0NwOmYpwF6rvTUJxig53
7qDLA9Xf4AKpK6POMwZ2spkEhBa7inFlymiSyoUx7Za0gA+Ukg9kTsHxlHbDl7SU9zabYAUXLqyV
XxmIbTToK9RZYt+clG+qtsjPKzvUIyFQm0pYHKy4d+Te+lrmjgSCVCUfcBh7yPSoDcqoOHqhhIGB
Uus26ub6Qn6VFyOEuwkmEo/bxuh3D75ZP1/0MHwNQIOT7KGgUJVUgY1m1eiKVu/UiJGGc3TTNKHc
Kr2wb1YRWXBSOM9qo9wC5DqWFoyuAGlxT1HnfZxkhPCyDlvfSn/Pk/mLeSimxpaM0aJjpjcBKdrN
HFG22xKm0dKVrR6Zdir0jgpoy8ktsjMWMJnhiEBy0Ys+xMhNX5qU4SjRqWvF9KRF0nCOYsGB1zw+
QdBhQ1bUw75nPdqlwAK2M3K3pNOScMt03qvB9DE0Od6fMBSulZgq3lzFBdW44b1PrOWU5fjvw0m/
CeAUX+N0YdIVqt/dOLmxLNArLFXfjH3900DEOTRWQPjT2AUIKb8HpQX9BlKqRbG0MAG3EkJUsSGT
EQLodOUwmhCz6gZ9cWqUcmFRf0O+OoOS1y9iOuLsjWYCoFpWvLFOyqhgiSn1aPCvoQIgLayQPdVr
xMInmbobvXeXSgc7mgDSFVsSWHs5Per5HAHwgjcfKuLgldQsaonWkMHbzK4sSpiWCqWhaE9Yb+2U
PbfxZP2eRsO2ZErWkIK6pVEj20Gbqkeh1YxTHKtMBoL8GmhifMzl/NgsJFJXJkWG1U9k5gXzQrJd
poEUC7HvYAjKh4GhLmTg2abKcuaidft4flqGKtzIOlMrAgc+iFQPrrCPAipF8RngHNiGqDsXerpX
gq7YynKyCrXDSoojhbWL+GFDG9VdDZlW0i6oTdxDAsFaI+dO2Cuv/Wwu9iVICj8S8idhHm7tIKuE
aupmEykhVd2mQUcIKr9KtbtkyO0BkhggE8g0pCHLCkFQaE+KEU3HuuBGBEFkJ3pqvqbMm06Xi2+1
DnoUqtP8aRFa66TyE84x3nBxojprNom2W6HyIptzQf2k0lOTIH+qFO/fhii9d1K3nJds/FLMFv0/
K4jPCxnWO/CYZJEo5sqCNOd7ZoavEujZgXF+QnLWRLg97G3VwgVkYd1GLOvCIgQ+Ig2xC/b0HMvh
sZqH7pR0zYla42RnzQmFeAWCk61lzR5rFtUkgtFsysYMtkNsok1ZUv0YBTBsI2Vfl/nrpFBjmEX0
EEGfPpphZLtGsrgMf2gBZn5G2lva6Vr7FaVGfjBjbYGaG5Oh2zCz1GH6rFgCyYPt0J6zTsa/0jTD
vguVZUMlPPuIUlgOQq/8EuIK4EUHv2+JiqtuzOdpiX8WXXpD3xygNDIsAiXJJ6VLDs2MrMYgyvF7
Iwc4ViREF1A4Q30jiJInuQPTqE3L9FXMGvvIQRifgjoNj9AUG+Z57YbwSXcSs1G79vFrB7XQ1UeK
YIuqWRlWLDgZjKUDA/SZsdPuw3wud/DEP9k1qkcASsrOXKRvK0v2YZqaIEm2oJkqD46hNrDA0tZE
KNR4M85C4BlzdC5UEZpodG76kSTGKX3OGt1tpYyUFSu5apIxEsSITk2dU56rwitZVWLnvPOQC0Qa
Wz9YqeRVVkQ/QbwwgojTVC+i1lwqRfYlJSNHLSVbxtLcJHxnT9Juq4I91cR5j5N2QslhO+v1H2Wt
OoZOxkRGLX6fVuNmSQPqUhaozDWABV2+xNQ3Jon6BxXP5H/KlYKGmWLLZPojH66ZdlmTatjJeYTs
/L0P2mdUSHcpEMxkkHY5RNKtOJ8xLmy9wuScKFLcSAmjoi1beynLD+hf5UaWatLjOvE57svfo1ZM
m07B+dIP3VNaz/1RHqF2W13wulCLeIRXf5y6ovPiiGJuNNQef6yScuRN0PUZQyxJ7b+9+HgYlSoW
9D8f/vktZG3PlqzI3t8+9Oc7//x8CTGYsLNCJeRifj/e/fMltKKhUf71G3979fGpBomqvcSkW851
i0g9fxIrav3H08ejpVj+/to/PhJH+US24vqVv773+MzjCGhhsSv7x3f+Ouz/09sjQjhu2j4KdLXc
B5RQ+OlSMt9268PHc7bt/37n8RpKd8ISBnt0AQyyaIW68P/6xOPR47U+Uy3QYlsK/igUl62icywt
+fU44uMP8jYwaB8P9Rz024YpGURGNo0bENDJavzJ33VT1U6KnKzfDWHpm1ofknEgf4ZjWO2Hefn3
KfbrWTwOFVj624Dg7EaYGXzliOPXQtPGfzwS4oBHwYqhKJUA5T5F8h9/1AJ9aypn3x4/lTcBbh4V
0ZBm/VGhHGiU9RyQ82vtQeio7Z6aCg35Yt07GBVAAQ1ZLz+s9dJ/PHq8Ly/QbTePFx/PjV4bdz0U
3L8+8uchHs//dpy/3i/bZdq3SRY4tT6wOvUoK/dxVPtJM/ryAoly1jsTH9zaAJ0pRcsWvKyxnWtR
24zrjWtCgfeL9W4+nj8eNUK4wqGz9s/PPN5Q644EM2Z5UiXW26GWpmQrg4WhPMvDrtHtRxs8/sRr
a/z19NFMFQkWWYcrvUkhmK4N9/jzeO+vp48vqXH173erZV0ZHs8f7zw+mEiztQ2kc6BDWQyjwIEs
pm9zpXetBvlsnLXhvJCwOip3q2uPepqfUAC/qNIXdHawRMOx1rlFBWRPw/TCltCAKO/EAFOGuhbD
UuyC9XUuTizg52gkiaOUbtTCkYFUXpHjOhTxq5GKdipaniGQeRSF+0otv4ANCvKhieedJZqebgZO
BEGi0xq80aWHtC51/yN+Tg21VaSw3bQaHKbBS4MIlCH/hMVPu8Rurob7WZNtTePqxvFchXCfw2y9
kd68qnWkkmuwnyt6lDOsi6yg1sHFqpSD4dWbN0HSkULtwcuBSRj14XUuhPeuqT9US3sapvcAREKM
yZtmxVHpDbcoWw8Hg10M9VZX80NpVYcdpWSHKWmvXc9GUGk8lFL2CH9xEVgwxdsYqr7Rt4cRdZEl
aH1cSLtSJR26nXY6avyQ0H9N+fzcB+rHGEfHpflS+mkP6BPgIKQuK7n0+YJFMB2GVvX1HNhIRZ0Q
FI/CUI/9DIp6lndNObFRpfSgS8EorCbBeUCHJhW26ALcROQThLZkH2DcgsV8GfLyiVp/p6I8rMd+
3HTxcGcffErz5bJegDq9dmAo9Gy3iNaxn4x9mY+/00y664ry0ljipYjFqxxA8kixwNJuk0TdrS+6
Q6Eo3wg77MU2PGRpz//FpTKp0Ir7rd6N2wDGBDxosYz2U1d74kifjDVuk9PhjCkdJTd3iby45mka
FF/rsmMmdPtMgPFu1NugDncDmjSB0vlGV72G/XQol8TRRc1WpdiTCSnP07nWEwrW5J2aI1ukkhtj
TU8BwJZUXKXvM38RipM18esqGXZvJsTtkl1AoRu+oL1FxQyYQ3ZUkxTXXHM7JEeUVrmnersvy8pL
gdkL4XzA4jnNyoswpLvYpHQuFK91ulz6JHGmEMAGzOgupmLyK4pHL5k1pxE1ysC8wFpsfeLGiAgn
zJ5lCbtFDXwwOEfNLE6Nkh2p4tvrfXxKTe1QGs+zOl8CeCx6aHgK/OAeHWHYKW8o9xsiU003Z/te
lQ+pKvtV2RxrKCem8VEIis0YJOqm1hTr6ovfjPgChFWK9zBo7c5Qw1spG/u0f1WnP+RZ2cdtdzRQ
MovAhETov3Rtb4fzNlQQ1qjbKzJBzJnxrzJWzgPavqmp77vgJW3yvTiaDAO2mtN80Fbv3tD5YDu7
GiX/0bglfe+k+krTDT8neThrHAH3gc+RP7Qpu2FRb5RpPFLa47B5oTpteRJa06cu8Gzkpt0lIeQc
0a0ycmOb/aCu6oGao0n12Wy6V7EyD2Jt3JZKXeWm4fyqfmc0T4IZ3fuw3y0jnJ96V+FV0Stmq4Ji
xqLEKO2v0Zye02L8MqKfpZMOSV0+SWXr98g1d+VOoPPpS/gU9cNHnbYH2SA0jtoRRHCOIL7GqvyR
ydNOjMXTuCzbxsSpJ5W3TAxe6mh+KhPtzcqLjyQjqXsJdl05v4lD6uG23A4TqX6wihpjOqQF6CgR
D92Ey5FaBEpZhYbs75A4T/ArmoZXM+9esBt2UhWAETf9QjqiskgRXXnsxvk0GOEt6OCb4wtRmyMk
hZ0ypm6RKftUW3yrYnZP1OdU6K4yhUvJcpwCmlgsXiqMgxQPDHr2V4EmLmV6kiBdDeqvAyncFZVu
z4w3KK27DNmUWOie+rhw0p66XiWxozo9t4ie6INxY/t6DSTzdQiCZxUCkxEWu3JBhEyQdoEQnIZU
eNaIcqFoc6oDy1PlCHUQnB6dsE9zy6kgCwcI3DG/pSfUXPSbIUZUf0Z+KUzXGoRSPyPEWYQ3BNTO
4NJ2SxbbYJC8PMAhqe0itvxiEm7rZTon9LNYMs99EJ+SMd0BVvNG1L9LLT6NY3KYVf0C+ORFiRK8
4pnqGvIBGIpdyJUd3ZT6NR5ru9Ux9BTNEZFBU+VwB/BrJy7lrlCsYzZ9CM2wo+iyDha/kk0voJ7W
kEX30cWV9HWOo0tWNVsUX7d96NAl93LZM8sQyhlIs0BwcxHnk0QvCIZ5LyYLdOqPwIye48VwZg01
IBKxs6W4lfGwV0rRGxHL0mA+dPckW2FE+VZcmDdLYZuHQFmckvrisb3n/XhAh/OG9vhJ10evtKgT
QtkZAdptp7U+yo4HaPPgg0M3TWOfIlIn6YJ3JH2+1TB9B33oB22xF6fpkBvgPaSKqTu/LXH5kuBR
TE3VFc36VGSeJR/q5FnUvJi6UWt8Mv8wmpcxvcAQRTNQIwO4Oi6h4kjdJ4FiY/Rwp8nGGZAySjXy
pbBuWkacEH3+stdvqVU+1W32HE8hqc9UZa+adMlZGUGQI0OowuwAwX7vh+ilMsu3kmp3KacEPJKP
ECV9zRQO8pycTOaTee7b1S18UkuYkit7HblZFDS32qKshCi8zIsbaSU9edjGsexwxui3f5pLcQlr
KC1Z7BUpLkTBlfVpH7CbADHclcdYo5wG7pbu1OEpI2VO1ftV/4pliS2mOvi6El809dbIIyKErV0B
EstS1VMn2RllShoEJH/baY89ttNFIguaXat4LiNm/RVgH1yzFDBw6seTvi+H6qbIJLjkGcoCd6sx
fyfWhUL6i9CKvrqCoBrTrqutXE1OkL1D1EHDHlBjjtpENNptDsoKQns+MwGTeoRidUA8P5D3RT+f
qkb167H6aIP6C6s5U/1JYtuFmL7p1QHwzHqdw2dnZkULrM6FzO1H6FLONUt8LXxhTTqx8ZRmrVub
7b6vCvzgk5tNu0zKvGAtY2brBpNlW6KFjWoOjObELVS2X+G+j5jserJj5AqQNrVPxR9mWNiJRFI0
3nPkSMiiTU9i0HhyPtqWGbiI/15lVzHsrtKe9FY8GMRoSi3YFwUnGmA4h6UbklKN0rgWpYepJPgw
A3ZOlpsuwIWTXpO08edI8lLUzGJ9Oerm4Jn4MfWETMhEhOGZglK1cARo8KIh2UGvHmVSTeTVzXwO
FvWodm9FVx0NJWQ+SrElVqQaaXqYSDNe7kAgmM7S2BjMKc2TUYibosaLDc8+jDWiOFQLdpdxkVxJ
LV0hmndEMZwA7nUcpJ6s57YqMH2n9ymX4K8FSEmiVVGz+Y6gshblS682nhZQFDNW0N0Y/dELFNbL
pFbvkxjdzcDA3xm5RPds0zA2Vf8JwN4e1NHpMHhq1kVgUEIw+1q0OIMZO4LITpmZA0VukN3SC3jq
rRjOG2Op+OFgV75L4GXUINzJquHpyg/ePFsR8+OcRAclmW9RR/FgOCHhuxBKCX0xZKiQ2VGkLJ+j
1+aEBBsvRDNPGFqEOUJvMkp7tEa7m4iZ6ZobRcB9stShl9mLVuFTW5w8sezZrNy6v2b48vMUkTVd
QJ5rOohmC554RNhXs7VO2GToIaWVCINeYysPaFFFNjqsX0oWowmdtHbwhBC0CQDLqYDlnkxUR6b0
JP2YTPFB7ghXFd4wUorUte4gQrhfDHavFKFNo9uMrFFtAV6D1JSSIk9JvwovWYKNYkq+mYu4rXuv
14hAKezx2z3TN87ewA4KpFknv6PmphsGb1GoYzUl4j41ClAkmsC3gmME8fAjlStHmRTHMA9aS046
uqZpUTno63jEwoZIc5iPfTyV7kR8TU0rR+cEo6zypbHch2hbostqWYGrZJLbKuS5q4u7XnY2kaXR
wxAUOz//HY+5G7SXwKLMUFa8tvMqofZUo9lFwnCPUH8tS9yslQhYnG0Dm9uyYhbHaqyANdSz4gQD
e/V2QnCsA8/ach2ZK83PkwFoViYW1DabAW2vIBGOfY6B03ARSDEIBBl7I3PmOvNU6zQ33R6d+qvE
/Byoy8UQE29IG0/JjGMwtx4s0rCY/giCBeKd5YtN81bl1341j0TlnrGB7zv82lbvB+J8QYN7O+mk
YEzqpVSTC0TUqx4JdlFTwJswgJLkVA6w4afKRkWWqb09qIryKdTJXt/U+M8bSUFpZGHnm3iCBVBs
YpAGA4IMbKIi3UvR/Q5MilgbaImmeELXCZ9GZiPE7AUdczszYIEUSKLEzjxHLnuUY6MepKZ0hjo+
aRURX2nYIAVBWEB3ELv1Wqv1MIEiYJeD3HiV2u2qNvWlufEmQN/LTHZWGHrQbj1TnjBc9Bu+gJ2K
IOSQx9uCqVmJ5mcVtUOo7eCJMrcXNbdooRyPn4CtvFSGjkTqJ1EDWVfOI9NvIZz6RbWT7JOS/v3I
grX0qtvJ8zYu6m1D1cUgo1+akQqAVGhS4UFtJme9eXkHT5K0MW0Y3Qp2rcWRAfBug6H34wEfrYAm
p7xXI4sFlWLiXnQ1ofDQwj8HsLW8h/Mna5Aeq1pCiGWn4IAiIFX6cZEnovN4+PgTrS8WemHaZqNQ
l1+mJWHYPOfzj7dIRVjDD4GwOHquV6zdIqXgagnYoghj2ZtHw3u4P/7hDfnrtf/OixIP0VfbcyKC
KbPzJlgPxrIVCcqln40sp3uN9Py/XCs1fnlIiEyU2oArSZqrPVsa2GWt6g5CT2bhw8Omti1umYfr
xuqjU1KWJmbTf3w+j9cHDeMdMZLGFkvB6dC+Iayknbs5Z1w3YI6rLh/fQ2QXN5lRLadxSPSXcJpB
rNfDe1Ra5n4s0aZssiF/UrTuFSVa8o9ntkRKJbZvSXVg2xYcF6Asm16I60MZRAgn6UPzHucCHTMs
DP/xFGnTTRrp0mvdT/mpjVqNAWA17xHQa1urs2z/+BjQS0+fAk+tSnRIor53G/GCYS1dlrH7sFQM
NiGT0n0bmImXs4eCbZnX78aie3Nj7iOswYsRjPGLoIS2UWnLzmhlKtyBv+7bYdlbFbZFowjKLW0z
9iuoB3XhGOxh9qRbXQpisrSG/Ywn4C4WRXYFafhHXFDboC4WgwJxL0/J1Ykl7qxpZeribUw9CS9F
Fov9Bm1J/Umq8zusccUhb7GTdclNp0l4VubutzzO7SmS4IzmGvqTUhB8ZIY52EmTvI6ZKe7KTFoO
Uw5HGWSqHQaYq51UIQIUHAH1sk8N7Ernupn4NByckYRrNP2Vzq9DM21Di1jVUVpTUvyS1MkQvPsm
br0hht7s4SkosHdWTym0NyeQCJ5eTJNcBKeTNALciE0fYTnjugq3KLrZI86PiqyCUmDpUZkwLBLE
qsIbS/m+6LMLK8S3xI74Jdc9aGhqLte0KnCVzfu5OQ1kZGRNApwv2BRrWk6yOGrf7eO8dDuyDwqN
qJ+hIg09eFVd+1nylMHIVdXEVrNx38OuyAb6giW45dBu9QxBHIGSVcRnzDZykH9tKwpk5NaZe7Yr
0s6aMNeKAjEDUk6WyE0NBb5dtBPw3MTQ1hexcQdiKjhrcQXOu3xoPeO3jjVObOVcjq8B41vr2qup
NiuCwTFy0rYJ3papRUbybBck3SVivolQ65rSaNtXKOaEn2o37RQwRxsVedAUxae2IBKcu23EDLkt
Pilf6xoSFj4V5YqTQ/vIg4+U8Lw04xvzZ1ZVEf6gsu3nQyjhBYT5Msq1LVQvknyolBMi6dxaX0Dl
jXhszOwUuWqOkw38V+KKz8lsJ9Fzo185F5qhTV+Q45SbZxbEmg3LiBON2pm5v3eQQArpPYHsnSQa
Wr8lEkyG282gjGeIu+E2EyJbVr94JL2wl84aXjmP6ous+QaJXk34pjGu/LiMdtXSHmbRPBbybCul
QXaQLlBUXSXddgGmrubqZp66/VSpf0zgGPFb/2BQkYNpSkcgBy/ZeVTMo6YKXlpdxilxICW+s0fC
v4KLsW43LdkVbfDSSZeKNaazUE1rrjNpQYjobtT8s0qnTbbTxnKrlu8ljblu86M0plEV1xBkrEA1
Z0CS3trA+0jApBO9ItOsMfiVEletQAW0mfRPqbQQYUX3NX8PZTB8gXBVjU8kYrclOIC2xTIgDbii
jhErVIlJB4+NZ3OW93nYHMxl8pEUfZqL2EOcHqw0KWaQ05wSr6yp7sv/Q92ZLceNZGn6VdrmHmXY
3XExN7EySEZwDW43MIqksO9wx/JG/RzzYvMFs2taYqqlqbkYm7EqoylTUiKAcLif859/YfpuTgUF
nLMP/OrerRwa7nztmc02n82byB7OzO6icgMyBczdzPJXTbYLiuAxbS1A1/EiGft9XE1n6BQlLjBR
sCEWZCEG/IvpjGF3+kiozlJKPqzXYowRihUz9GKmu8YnYr7T6lttb2d727cPms00ujm92pa9zR2o
/nJYaHgAJ79/jLOCRX0QxiF0ca4oUBSTPr5I3vxsOdzVWPKTr1Sfedaudy4Mf1HhNZofE/ks02ed
faS8H52JrLMsto7nXZWSd2ZCvEnHQaJithiCbKepvydL30/U6GmfL3N1dPRwnnS8uGa4gchFWIDN
lASv0eiqHee9snHtQqtChaGNcNMlyfYENRiu91SUBrZrDE4y/6BrtfaePURmLfH1KcQkY4kh0T6y
+304yJ0pqqsgaV7PB9c8WqJ9gY3JfLQ71GI+OJl5Wbnw1PEJ5rTQqr1r23zhDMaW9mM/OqhQR2q7
aIAy47Ga04OCy6DhIzD3X9WJdSaSeqPkbZ7uVcFG3ulrl0m8FseaXNjMCe6VTzA3m+N7OLXBrXSG
7lwIPO5mDPRfoXH7nSywF1YTTZ6NN3qL43KhgJYLH489T4v8LRCXhUySb0EtsWw4/YEB69xirNwL
g2iKFdswYGu+D2bffrMIRieQwbAYFbfRRVilPqQFET/JLDj//BN+Ax2HpLv6rhp5V2R98pxz8R8u
FGQsUpXr81wLse6Z0tGih3hFEOlw30jbPDjBdOcPySHHvek2aLtq2yBXZzxfN89VH+6mNGjvAcvz
fWSShofdf/Oc5eQUFWRfX86dHR3FbG71JOrnuG/uULqrrcjlW5nk0W1EktINwK1PYtSummJCqkts
zVpSOO6S7sIc4+b28994ptOvR9zA15+/l2tfXtY5yQKcKKElUJkKHexLO6ctOP2KRi3Yd76hl5Ph
vTKB+qYoy3EPntP6tOuffmJS5l10k0i2qUzupQEJjMjDbDiXpx+fv4qM7OB4TXCmjHIYOc31d3JS
mE6mPiHqVnyy8yWRu3Kqj7oEhJtMA7qpY1/Wpx+fv5qq0F4QvVptvLby6f09SIF9iyKybeGGJMGe
dQGy4OrpnCKXrWzudbGUYUeVmxcjkwGGBd043QoVubuMwf9SF0N7X4aR5qAxtpR27f3nv6IA3Ol0
bK/S9KJO6+5+dATWUkk87T7/0caoELvnABPO0+/WSX//rxO/f03p/on1/b/HDf//yT4N4zJMd/9r
gvj+9e1//Ps75dTHv72rfztULW4QH5+ewJ/Gv3/99b/I4rbzD9Mhei1wXPYtQkBhff9loGab/yB+
BI62YKFbePpyyf+girv2P7DktoPAwjDd8bAa/19UcdfEHdi0iE3CV40QafEvUcUtuOA/UcWFjdE1
4ATZQaRxOXy+k8HaD9E6ykod+FrwY9tgJHQJjCcaeho5mWBSvkjz9lqF+SoY0mvTBYmo2+OEr3dW
KQQVRDaNZnDuVR6LuqcbkpUi0yR+8eyDodOj189PWmQRTDbjXEThoR/Fhk2zncZxlTC7xVfVf5Iz
6ajLqTcnjB85tMspvvCKcJsXYbfJ4pw5SnBG1HyIJ36KUDrbDKY/r5WYcKMMxkNogulpI35tk+5+
IFdzbYZWtYH+xL3Y9bAy5uKhH/1o4ZkAQ0Zq2kuoRkdIl6/OlCYrP85Ohq3OGSQ9TIVqhdZ6DO7F
hGppwt+rqfeMzb7Xgbip43Q8L8ZLcg0ISglvcbeHGzVjzx14TQJLqkdEAn1qYShO5iQpkZ64cKjE
81AzYFYzM/9WVQnaEDUipQvG8DkZqI2mipOpTuYbdCNDDc49xNB65jeigKgafLxZILz6FFLNCBvb
bDG0N5qzobcfAEj6pdV2V5mRr9oeSxhrrEhRkNdQtuDLzRJbR8Z9/bwvE32dGhXoFyyBhQF/s3Mr
nB5LGF2Oo158oV/NoYXTPsxQa4jDIyWLGOX8MnSb+1Q1F73OrnLjBR7jg5dHyzjnR5I8tnX7rUmi
SzMezkdZ3qIriFdyKO8Yxk/evLdSE2+nNrrSnbo0TOPSJqqnSPPvbu0xCY8PmKtGZ1Jm5oLk9HvS
YoPF7L95oX5IRNaRCIn1gwHIZ2mUU6Y7MtzYG6dv03S764JQhdh1H4yyvBn6/KYfbCDrCQdRkzGe
3yjsKUgUkZwIQVueCvuK+I+yONY6u/NFvnM9C7szZkbjcJ3EfEXAXZcK889FPfZ3hJgsjSzFQEw5
iLliVAkFkstB0mviN4tOXiFUmzNmFr2F+siGqU5tfFGYUN1sU9+VVbItEuuldDJQs+68rZg/OGmM
1iy4s2Ybs9Rwws6g0IQo1e3K0MOjM1iPDTxKUav94Phboqi2WaHuVWKtzaa8zPL2TOjnLnKQJ2Gy
b8AnnCs7XeHd/60srWMhQFjTEQ/PRN97UYJOzxzOPTDHNvKpU3qWUgSbLpotVILlVRcHzcJv3Ddj
7HlEGvSBhEgfmgIIXn1dBTh0RMPx83fBV+tF58KA7gK0XENQM+lwtkAExKzk9Fil+Q4OvoixQY0T
d6LJGs5rUy5rO/82iO7ZlPo7kolvCa+/k1BpBRl2hcPnNOwE9MRLNyuuI911i0mOV3g1iuk8JazU
M+LF3JL94dlY5/rchKtw0Hcy3jZTqw2MxMeTtTbJtpcDvavtDTeuwA7JoQ4044sYEnvtFq+ENXWY
uM2CNQx/d5yQhEXRXsdy5+Y4PyA5sELrYXJRBDgj9Y8LGFbqOF7Y0+RCp07AviJcRRSs3cF51Fnd
LUwuLl3McMrwrJhPb3fdm+vQaBa5C97d5jB2x6i7ssdxmQcBriRjRC9D9swktkHo6iX/IKBakygY
eFjeeMOx9uIWziYyG4YI17Nub1MRg4WY9H8E8lR5jNBDmQ9ZRI4TGTfnYx8a22A+4C9brec0R++X
ifNoqo+SKKIwyb/bo28uALGnRdeN68K3oWzRvsVZg5auRNU+MzP30+9uYxDJaDWXisIVHrdJ2OFJ
MpdZlEUIe2F2flTzYOM13N5OS8tuDoUm3GCevWlTVekVaZt0PxrYbioR3ncleHptbrM5k0t0B49l
Xb/Mbg3aHXTQFwdvmxE/ySMK0YM8U5DzMZtn1A4fY0mP094Z48nLr9OvUQfV1e2cdtFXV5A2DqRm
IvOR1YWOoGqHY/rRe2TBBHW9SDgDkBTwgsGbfUhT62KebQx+LdqRIQ1upqbBewlAbz36Z3M7Ut91
EmC2YhDnvoCrIOk0p3TZG+mFq7SxkzVZFmSjcZIwp4Tl3quORmDosIYzxoNZ89onpfkRutmx1Pmd
mPX7JJOdPXXIXIeUY3Ju8EniXqBDx0tpdw/FDOLkQX/NuvGY82NBjYgVdWJOyzm5ZVo/LGsTSgpc
5BKLYteP0UTh6+WBvkxh0S61QvPCV3YvPSbfbAvPVnNjcgIs6yAZlp14SguIeYyDkYNEeCyfLNOF
U99Jt24WRPWed551xeE3Lag9fFCrb+QnlDBTXMHQOzwSdG0sXB0eyia7dCQrpkOp3gzpZRvKS9mb
r0bUvKmYEWTyIZqr3nGe5kwA0WfrQZK57LrNi+UxegxOsaJquPfs7KLzn4nMe2jr4tmCF4HOC9r+
2Mllw0ApM+r7Oszf7QA5Qlx1ZGrbrUeSRbKZ7fYyxZC9sVCjtdB+o54DdND1rq7Lo6BBZ6/niSTd
+JDGiqgVsJ9KdO/+yGjUr0yGRiaYGnvmkjfAa32ob8ToLqRfHjQN0WK2OLBFkOENiM2mV8vXuJuP
qevUTGf6e0r8TWhZiN1dF/SMfBvpyPykTNmrqUC3C+Ue1RNGXI11kc9Fx0rp/V0UyndiWhYSR58k
v/Aqa1l4jIWbzkFeECCnNnMFhEwOy6KtYIFabU+cl30lOgLltOAzB9740vvmhXWqXOb70mZOGRjx
Zdg7e21cRXNwE1XkqllIGoD6x4cAX/GyRYoSyOI2ijVBN+52jB4As8/SzntwKuve993zASLVCdjn
dKpFfF+4IBEtg9HA6G5C1z2mj5WEfVDXxrwY/BYbiRyFoSnQyDCP7iWteSYVRmFpf+XYhMmOJUss
obaElIcV2Qj1sGj3UVc9ulljb0VWLgvbxCQxNOAoqPMuJOinaHcB2I60ALvtp8+ijGQnDXoIDUwt
wxJGSl2QuS4uq7x9Jy3mdjRrb+G78SYsx7dO5neNyeCzyd5l8uAlkF5V+r3vvAaGDfboVt1e9fPE
KCdh+Np6e6dgQmJQwwZ+/j1N+cYjyRShQBFGxhZUwlCHCxWBt5Z2A8mmuW1URg1pGXqdd5pdtgHr
D7OndijhLBjhWpXtsDDaBCBYcZZFdwlkwsH09jmAyKIvMeKBJao8j0GwdJ8NJlRWH33n5MNWH7Xx
bNffwsC6H5ABnMrEIvF3ED3ux4q9Z/QCdo+mIpSmQdtljN/S6qQ7Y/FmBeAx97ee8vFIOGNErLAB
WpDMaPpJwZ5j/71PikcNCd4FTl1U8fwhW7RRfhqty1i+2M5mYE5PGI3RUuLWRQsLXOAlWEHsn7VL
nnZcLmVuciDV6aPgYLfK87TX+dYOFDjmZGyNufkYJ7K7Y39Qmx5KAAcgQqUB0kY9l0i9qX1XTXsK
fCeAbC3hfBkpRJ2kDdnIYlOcuV0FPfMd5j5mlp0RrHNytjDXYw1oohb8fq2o5gSI8aozHLGuPYd6
oERjHXWMv+qzgVQ8zI68iww96aJxfQA9pNikytmM4Yul6DL058OEwDpnHBwN2X00jthOhPZK9+GM
UomdPRjr28kGmhqVgLRjTe/GmAFW5ePBBwcpU4mXbiiRf4/VqhTtsIIGfeZTiaz9Pj1CsP1AZraE
TVwvnTrm3bWei5mVhu5oVY6Kg5QKZZkF6dlYR9iAFO6dXyPbpJ/MVlUfGYu0PmttPe6CgCLwUmQQ
ER37xoyrExgyX+nBLc6korLAefBRR+zlbUflBfVugau7x47NaHCeqndfdO1SeQWpeupUxrjTZi7J
JwhCci9NBGlWdm4nBsJ3h33Ym4xzjTaFEZR5EZ3KU9US3+XM+zE8FUDFuHTnul4ao4zXWxNcDDaU
gaGpDo8dceNsItcpw4RK5DjwEV7aSnsLw+G9U6WzmGdAdjVVsEiny8kHzeXFnvJ5KeRsroQHD0R1
4ILOzI7U8s72McJJt8GQTMVMBmf7aM+cBIYazovidmowbe0F2GZW8bop92muwptS5DdJHDn40EHe
nDDuyNuXPmkKtEQDRUd3Vw3V3RSqxexWydJt+F5s5IhGwYbKYdmebgtpcYVHjQFdcSY4YGGZJtbJ
Pp9XelT8xP9iQ5CRMNCEE5Y5UEvWCeEWCHkjGHRApTrQCAkSQYfqn0jDh0ahg6sSk0gEds2MXLch
Lx9ClW9GoS48JFC8NkRl2qQ6JHmzywZ2bm1UtA6OcXSSETJky1fpLohggdmT+2vTyZ4MiU9ooE2H
asq3YDJ2axep29zo/GyCCYUOMaS21EOyM0F1i2ENMC728cDgyGYMDt+M/C0iGVCKi3ln9q27cawT
x0wHVzDlLsoeHKqP4egVVbxNMqb9ieuvExZaiXB2Pc7OSTPd4hlaJsfSf6oncnLnqbiKSzdau4kD
MkzTVBr1dNHIrevrdUwJzzyQLqXuw2iVFdpa1dK8GT81Lbnyl810TRSaxld4bLMjzAZ0T13L2o1V
upUlrQrjl/Tw+WNObdy+rTRGzWqvM4gjC68/CfNyBpIlI1NHW9EuZyp7WZePTZQiCk9hNzXGsFwO
PUdbEaQVWbsjQ7DC3rt55r8U2E7bvFG1OPRhjjCCLrvUTEP6/KFzBshaApJChKS4jHKcV6dmL/sG
skekmPMQOhNp72zI8aHmYJ63aTdNN5GK2nPa4tJBl956afMeNje2X9ZHe2hIDp6CS9F7H7EKsJO2
GU0YRwbL98wqB97e0Fnq2to4hvEBB/ceuQKFT9YAAqgGI6mEl25waKdMs1kjzc4VM8ecrOOlsiEe
1dFj50fmwlMJ3kaNInuYKBbtHdPcenL86rY3CzJvGJjoJrrpmuLdKZN3F8puQX5eTyAM5PYbFQb6
pnDVxnZGtYms6s6L7CMCqA1Q2Flm0tM6iELdJtl6tW1sI2lsyt7oN3ZpryM53bS9JJZSEGnDG7Xq
nIAiUdc5Yvb6Oor9Z4lMem0UZMpOrrgtmwQvyT41l2nun5WSMqlVLSa/bb5JQ/JuDI7xRI9whkF/
T1LNpzFm/45IkKHGS19lNjjn5Y1NeNVSms53w0MwVVpeShsLu9QS68KjvWyiHDYe0YvrnvwdLdqD
AxsTWu1VQiPY2M45Ky+KEjZCr3p24ZohuJzQh8voWwYrvWHy6tjBW58VL7ZQjOzdt8loni19kmKU
6ntkQEqrjxk9M/Ps15hRRWlvs47omSArhqU9UH3Up90w8Msd0rmPAWrKGc1JWmKOqdn5SfbwC8Nh
WlLdB019ic/Du6bFCQLkkEE7UpGayXM067UVQN5IY4t2FYZTCTBANYAE1qVR0RUe4ElF5e/gi2ml
cGUY0xjqijDEF9pBitEhE5jnRCaJqwjAvJg5Wddmy6IPU0CeGACJ2SyS1rsxN+9S10oXjYIu1Upx
0aUJvNdm5skqms4+KCGbTQxe06KBMSuOXpeaG3tA1SrfY6TyB0LEV3ENDDNVabAsOsok4caayLzE
3hR4ElYJ0CT5XO4u9PxXREweOYDupV0V7trn+cOcnt6hE88XJukyUun2PIsCaLPm44gQsCtRvIA4
6UXhN6+R336fbXFNtvrGgsC3grvC1A16yDJWIZBXyHi8UKFa9WKCk0InNRXn9NK5VNPK8HpiiW76
WLxVFVsZ/R5cUB9XFyCnZKhvW6q/wbNuVIHkNCz1va/Ei9XNUI0rOJShoyj/UFVk7V3WNYh/02xX
tigC594Zz7OA/WfyWm8rknalHP9dzEG9LkMGgW68bh0ypyDab92hYi6eeGhmyYLK5YRqQttvIWI4
5vTdfRKPL9qD3mX1kGa68RTNLManPErV+v/uoOD/QYcYG0+X/3oAsPjIk5kI6v8E/U9//p/2MOIf
LulukvyTz4w+myC4/wjwkwH2MJ7wgSg5hSXg/T8hf0vyl/hrgS19NyB7EkuXf+b3ef/AauZkOGOZ
hLqYQPT/Qn4fl/jBhtpDEhiQEhjYtkMbH5inqcNPeL9NLrPvmDDNjHiHSAr9g0JdN29+eB6/MLxm
rPH3yzBXCE7J1B4DkJ8vQ3JmENgzvD1lEFzMCyhpz0r4sA3FPVW+zRIv3N3vL2r/8qoeYTBc0uFx
frlqxq1ZoT1DEfECKKAa+7BOPQXdeOFNWKQGybnPPBfFf3OuUPrWzjaQWJvq+Ppk9oMSHA5Vqo42
bbRd2K8JfD4rSF5Ii7oKJ/NW12+WlT0GfXRfOQ1U/HRJwNR53xkPv78Rh9Xz98cnXSJzHb4pS5x+
/4epjDXQh4xs6NtBph+cJCsPWRCDb0gw8ZbIMCgN6NMXvuRHRRMTKufGyrCqioPk0lUYi3UoCZR/
H4n2tpnugJI3tdhAoLiYOS5dA/5AcqHqad2O3o2d3jo5hUp8bbdQTfs5hZ5Qbf0M3kwfeKs/3NwX
d6LPJchoi5kXYydfeqfEvx9uLna9as78ptv6OUVVNVyF1YWl2o3jp/d17tzIKn3PpDg4POOKA7lI
h73uxZZiEa+SeldIXLNEsE4MLDpytZEZZpzgQBywe3qS3SDPMWICxTlZYXgY6ZwIr9l4Qbd3SMbh
Kg7wRRnKP8TGfk7K/tPg/a83K3BOLxVvvyBI6efbMkgoErCSuy01zqnRZN7Ule1JZ4V/i6UOhleD
R+OO5KhoIXJnbxfOde+cp2F8cIjTXbJNQ9mw9fr3z/tXaynAeMP0GRkK2z+9ND88blNJ3HnCGgpt
m6BpC3cyNp5/f4mfh4i8bSZ+9/bprfMdHDHcr5eAN1BlTtptkQGRznuhJmqW+r6D5J7n0yaDqfj7
Czpft7HPK5Jd65i86RIfrp9vyu9B59Iy7kiO45L2/Tybz8LL7toivR3iGQKy+RxxAvf2Mvbb5Zze
OHlw4czOzqjyo58kd7jbQPiYgPGLW6mrqz7Jrz2S7UVVgPikt0Hh7YLqMgMr8xpFolq0CaLgwjKm
h6yncMREZqU99RQmzdvvbw6iLp/+x6V0ujs03iZHAm5g/O/nu/MKetc8gyCvJVhhV0g8X+35ZXLc
x9KaxG5Q4WUSnuzkZJ+vB+TguRzkJvalsWK6dTkUYOUXNJnOdexij4VHwNoOmbnFc7ObTFATnYFt
z0lyieFTD7Gqxe5kIh++xLogNksHzpkKmZTVYlFa7XsfMfqweB9LiZrOL9WtHOWzrzsYtsC/67Yt
D7OwLmmxWc/BfRx4TFCcQTAviw6j6C8qH2oOudTb2ZIvepIf8AbPwhHtWQuHInYko45gGejktipn
QQ9Zh4sCh70ZrZVPR7r0U0xmSFlHvO4/eDEpB5AtXb+4HHxai+S7auFRQZBQYUq/XGDsZZzIy2Vn
rMxp3M6pfs2KmMq9vx0E0fA5NJ4F9HncM0YDlnRbvJjw2ooMMxQkxFWHmYoaryVsRKos8eZpuTLD
eQb9DSn7yTRfzWuLlbOwItCslN+JO+YYUiTvqUqf+uTS1FgC5QmQRAAVubEextR4ob6FywKfOXBd
eMDsaflYH/FnwaTlfSTCoQ7v/NbZUAIvGyc/Kk9561QUVxkM9qpeJzVXSgXh01ldkyWZeQxvl12f
Eqlu3LmNP69cc2QxZMO+GTFks3TkLO2ESEzVn/CgE9MtxcK1i29CkAffkKuwKhjJADRG/ZU9FCN6
k7RcjsMp98rstymM4T7EXWwQFeTApllmJ9qQJofFeAzS1t7YLDC/VXvDJpg1DcqzCZHFAl+xb1E0
dqsmNFho9AfeGcPxTVFVr6MO3lD4kaje74JQwWzLUMlZVzHqyqUUayd5dPzxFiCnZXADrHNaXlOr
MeEFgLUM6w9Bs6e8ur+9c55LweKCI/ocUj+/c1WhJHzprt2ib4nX1VB+ZGijnAQ1RoVYk7ht6Oy3
5KyjcwK3FVNyW+aoz2SILboQ9brBxqYqbQQQmbtsJyQywiCGLJ4hRwRED5T7Aj7dklGeM5ZoXKR5
N4/qOjSiZKFc+QxRHGxYpZcR9dmiKnGjdvJnUrs3XhERvWVqjIg134uZhKAx9nFQtPmdG7/aeKQx
F+NYMTXi7TFPF4NTQW5L0fyi0TKaN8hCyaKshr2Isg+Vgmsx1WOmZT+3A88U7I3k2/ksyZLvwexd
TcN4RifaurfK98/qkiF3ePVJUk7OjCA4IN3dtwNS3QJ7PdQNNDik8bS0/HUbEdWW529zkt5mhOnO
CaIozx6XiGuPCJQNZiZuDhjIMT13M0Nhn8dZtOr4h130a3DwaRMlKxsrGJdf2s6X4OApMkdv7vJ2
27j1YzFMtFnGspEXVocpYZoZYCDDfGYoed7xrO1gP2QY8UrQVzEgRE6ZEDfSO2tU/vH7T/Z55a/b
uxfA68E/zjFd50sBNMDJacnuxpJF9vetxOOtNQkm81TmrEQABOd24cajFtDMXMfZInMt2CVtzNIs
2fPbEnHFnJ6Xbr4fy/5MO8UVDexT6HSM8qtsZZWyXs4nOMrUTwoPo3WX+TABZHZupi1BGR2o1+/v
yfrVgeyT7QiZSTq4WX552qZTtVbd1yjzZkitcQ2bEi+0pRoyhrR5zlBg2vTRDFFAkLIoqpIhXPZi
BE8NZgtLBS1uivXV7z/UL1aAa5umE0iXquRvnymcO/wCTOzw5lJceyeiQJ27dxHND9DodRLW77+/
nvVzxs9nHeTbJiwhy8Y/Mzh1fj+WWlbQGAVWmQjbzOqtcgFEO0cg/zJulO0jmM6OYW3t3cxivFpu
f3/xX9ws1xamCZ/MPi2sn69tVHiZjMnAojKms97XR4PvIPBTcm4JGLHdsfw/+MpxGeUbF6Zn2ZR9
P1/RG3BxbAhX3tqi/ujicYE67rpNh3U292DRnlqmozhQMMAPH08mXNuOtHMO9I/e4i8U2R/qpl8+
Acc99dHCFvbX18pvJIhdwBLUSO7KgwEORCG1dLvggE3gHxpcCyfXr+eFb7uuNGnyXRb+l7sPFFOo
MCzRaXnmc4ZZXzpUlw47ySyN99krboWVPw5D8SiL+Fs/4n7I7Hf5++/cOX2pX3YS34Y7aPs+hrO+
93XBWSCOY4tgL2P2SCFjJ7BB9HsWn7lVbS0dvyfJK7d3je/epSI/U136INLytcSlYiVtfEo10n8A
UzpZHEZrq8afWlt3mcwfXfxAbS9Iz12NN3iEOKWd9v7ckmOS99dOAmlljPINzH02SnxkFo7BsSL5
2n9/k7/aWrDNZd7he7b4e1fvK5KcyyjmrardOxFzkMEHuYO5vOr05aAwAqqGBLC5jt9cU11TG+D+
ypLHxKWP50NlAQL//iOdaoG/PfbAd1zYvJaQJ5ffH99zETq4+w1BQ/eR3vbBsPWC7rphtJhm1fPQ
E6Vp8CF9cOLfX/e0pr5e1xFS0vSwxf4t7XbyjYgzzzuJEIJzu6kem1T/4RK/aOV8h52Ld8gPbJyE
f761yE9VHs4DXiiZcZC4gK1cyGDgsKKHBlLuFM6HTEec3R/u7Fdb5w/XFV/OjyjA05eDrcENIHuN
XB87SOT8UoeINOfLXk8ZMgX4j4kPNT5Vb63vHbqEmbzAt6iHbrDxq0Gthzi50k4XLCtXc642ebv2
ZLYpaofpjjJu8CbrFmmIj0OR4+rt5iR0Ry+dSN+QVrKG3B5f1/CKOemD3VP61UtZTYhNAJitsds3
J5VAWE0bfAeef/8EfnGA+q7lUHr61gmd+wIfTJ1VoqNQvMoG72g+QvtrDl4a3/z+Mr9auj9e5svS
zZSKIe3rZgs0c1uUWBxXyd04P6AJXSdolfwJJHxQMCh/f91frasfr+v8vK6gagQJ5S6vjIboDvA0
komMjkrU6Q7axiaW7R8e6C/3jc/zX3jAY0hef77kIEw7RobbbKsKmzQPd7g+hlJBhyu31kWJDQyE
i6uu1fvIr54w/t1mWX2m5ckc1otuf3//9i/6C9+nEDGF53oO///yacYkGcyaBV6Ieqk0PBv2KGEM
e4jX3ULJaauKEIEOYQuk4DHGFzOUQkk1PTkQBk87W5/R/vZz+YGR7iazC3w2NEhfd/z9R/3VLvPj
J/1yslV9MtpxhNRpkvhgRBZmD/lfyezoAqKP6vqvLevfSlVcQ5Lvu//+3/6G1FKRc4mAB8Hx6Vnm
aZn+AEqVvrLHuRb1VrtEVeIX3fUmiEHWYGNZ3viGf9u34ZlIwwtncD5ij7ZmggsCv2RRy30DW6Vu
xlUV+6g8EA8HIwFrbnPntfPd1PEit7FLrpD7WDR6wUn1dnqRGhNvS/f69w/rb7Df550Itl2THHK6
jS9YTTpOoBhjwfdaWy9sOI+eUW9qJGlxZF0WM4ZaRvxWduHam5nce9PLFMCpiRyAnUaYlw6Tt7iz
//B8/0KIvxwVYJDoB3yfj+b7XxZ/lbAUEXbWaHJ5WEPhX8URePU4YDVudOKqhXkhBaLWKMDmBx7g
OMM6lBbNqJTD97RNUOfMwQZ1N8VjWyMv13oVx868LDB60iYtMMKiRewCB1gVSPEo8N/q/BSraNhn
utVLyIkvhuruyrTF26Hl30YuSXe2uTI1uMnYj9iSoFvsM/dV1MkrlvRvqV1CcAnPBkaamAw1rfXi
ebC/y4o/XIuC4DM2qJRkhSrK1zk+BiJD5ahhJDcTqtPW77GNJnIi8na+RvtXpPXBT4G8snZT5FgN
RxMTRUNe4JC5xrMXt1YDSbAXMo+2SgzqChu/8KDCIVMzEC2eQ+grtSrv4xQ6TeYNWIb7PMmmQp1Y
NOb1PKIP8EHndL4b9XBm6+audjGqYDDcJ25M2Ak0hTrfeF6/SEJE2AgoWsEjxfUIbADiX1533yNM
ZLyKmL+2eYdvkJXpwVbZIS39b7ifbsxY812pM9Set+UQ00GwSS8S9QR1lKixk6t24vOfU5MDf0yj
o6iF2rEPLaOBG85TIB89SMz74JMs5tBatE2wQyGLe4rSAOi3Q159D2fnikPhRM76JjwjWk0NNMe8
9o6SAXjZPVhzgC5ENM8wyvk6/eJBh9nBwBKtH7p6ycw2WA9waGfnZJIGz9Rt5KFgutCFxrdI+9/G
ITcXoRstpohFUUn1DHX6e9aW36MuOtjFiW6OTAuLYbDNZWo/5Rhdg4S45ppQg+fG01hK+LhZMrYX
8bvlps1SxunBMiDt/uHV/sVGCBmA14epHPQ588tZOQYhljeNU28TlxSbyl5PqUG5h4xgnG+hnVyb
/5O0M9uNW8m27RcRIBlsgYvzkElmq761/EJYssW+7/n1d1B1sG3ReZSoqhfv7TaSzGAwYq05x0wh
5rZP1IXvLT26+UHfn04Nj9CZDzIPtHiYIc4oFnpgRWb7t1iRoSsLO5XHYpsr+EBS0zxyDDzm1W1R
6UcPza3SvcyYjrEFqTggdx6+nfkE83Kx/AQUUizbYM87n6c/r9emZQ5SFJTFVu3128CKvueWf1U0
2oPSkRCbkXQZWnciLH72TXbmpKWdONdZqqXihBJs/3VjMbZWBckYUzLd5lOp4m3l+EyRicyTTr5B
SvjiiwKbMkhRtX4H27RWSvuYGBTB6h+jHKersVxrL2rdkEHfxUgJAx3ttNbDZYZ3N3bGeyQnsTPo
1V2uo1OmlAERRXlMEHuCUrQdcFTvllTcA9YSR8iZd56MukCrDejfED5UA7JHSWlVkfQ9E2kbyoRY
qZ7bdAXhrpF2KaQx3eiz8Huuip75Zk7dHQFDHIm2TVvr45z6x5t0tNJ4tG2/2NYF+J0i+llhW+wE
oOiozr8bZfUt1ct7FfUoaM9vk28cpFklGKQutMpwEOE6TIJXUAv2mZPEqQ+my2xlTeoD9DPm3//j
g2l9iTmqNfNtSrQZGRL4m9qrqCeEXL7ufTGeuREn9s844+YXsM3doPX8eThRF0Xb50MO1scC65S4
VWlsIJKea/PN+7Tlk8ArlbM/WS2Gujz7oYAr26jqctSBCIza8Jgr8WMcRfdxLB3S2n+cpu6yFbPI
c9IuUTOblXrU4rNv+FNPpDHvn2RwpuQHLHdQcZTYYpDzbVEp8B9Ca1MN1U2oHfQ6vRmD7GbMR7er
sH5lUXemWH6q0GVxULH0+UhuGObiu41BjNEYUHL0bGDbAn84qkZ+VUKH6GZuGzRGYSfvmZTea15/
ZvATJxgL7YKgm4nC4q/qaTvSORosuwAJZNxIEUpSrYUwL4xjYeZHSTPvRWncR4H8/cyTduqOo5gw
LBUjJ7v4xQzTe/ovkgaJ3PSR22rAHoEHR4hpjVBsoc10q6JUXH3EmlTF8fPXo3+0/Bfzjm6gbpE7
pNKmkBelnpitSq1nQbG1e/2JIticsDdeU/686Sr6BVqtvyLreDTqe9sHiYAWuyDybSJpWaeTN0gd
wRrt7VgM5rox32oDckqZ1KidRfLUe2XiDuV0Yxs91rRdEdjqBlEedXJF35eFqm6srn4xNTZkWlCu
Mt18Dai4rygwESoWeWu86+uwUJ7TAS51/xMEydPg2bui8TciJmKjru7NWH+14+alkAmRbazx/V41
JRanaxG3Orop2DJFGuWOM9nsJPKRBRzzEBJjGPBd+wh2ZI9UsBi2zWSw2etAzdAd1unu8YGywXZE
2z6j3f6py8INR2NwurC8//pbmEOalk//XO1DN0P1RTW1+U39x6KmJ5pRYNpkUTPJLIuT5gm9ubQJ
amxaneVThEoKBzH7BjzJNu8JdSgSHUJv2q0VqX5pKNit0Mwc5QJvlFVJe70BnaTI+ms1ETojkc6j
0sn1G94nckuwV9Db16hyd4YZX3Ne+jEU81a2UBv8Jvku1F79kQwn3LarNF2PyQhWLmNKKI25RrNu
nlnTT512bOpdliWoeAq0PZ+vv/H1MIirIt+KMH1tQ3UGsiJwrh7pPMUO4pqroQyvZI247dnNORjG
XSF7F0FFb1dcqZUxrus0lc58rBMdFWKzUAGwPzEIv5IXxZMkGXRk+jrrUWqy4yUoCYsBcU9sz8ea
QqivaK9l72drRU8RvzMbsx4FvUWDyE1H732KxaWe5k9dT0d7fAj44xj4ZlXjxrDg7+Utt1KOra1a
9y9kPCWHrmteFINSwfAEU79Yawkg6K8n24kCxrzbE8KgwitsVpTPNxsNj1+arZZR3UUmrWMXCPO8
WqeTiQQ8jDZxHz0bCSJOiGJXSsIpGvksrBWlfW4S8RRq6bSmqHDmZp9Y/BVFYxeKCd1Ax7N880Dl
LCG79BkafXudqB5ILzYU9OLWDYhz/NV7P0coQLCI3p0rI/1ddheybMmmRldHs3n7znWmPx5AtFyB
jnsz31roMfEOoqdGQnzoMRgrAecOPFZ1CYNDF4/NXBiw+jNNpb8KWYsPsHjvlhQdA7yQ+baK4Zwp
Eik/OH9huxSptzICfR9r3r+7tfk85LKTaXVqEphlzAbY7i4j1Exxxgs3r89stGcWwefFbR5H0VTC
6/hmCWH6fG99OTVaEXFvG6/cW/hRlSHitsrtQUeInWqGY3nDs9XrD1EzPqVh9KPptJ1mEXNS4hLr
3SnJH3WynDPprtPSlzOPw8k7rwJLQGOlciBYnAPUCYuDpUTsvBLpYGGnqDEbIFHZ1kG6TjzJlXG0
d7Z9M1WrUIl2LAVOBS1nTPxjEOcbrb5IScWx69czH+yvred839iDqaapcET5ECv9MSeLpGtQW/jQ
VArpkLXitmjMzRQaTjCU+9kwWEAYzcjxrcOHsin3dh295PXtYMSPFRXRM5/mr1Pr4tMsblMkSWGA
9Svf+iHSAZuNMPgACujk15GPYTjCEI9UCm6QLR4KahRBmO/KkHyV49cf5ORs0hQTSRitKXrdi9lE
2tbUxzamX+s1GNVVW4tdo7i5f5UoBB9LdLURPHw95nxtnzZJ87X/Mab4PCYhZqnZd2a2LQG5dJa6
Mgib7bEE11L7Xw61eFigs5bUrqxsW8uEMfWcBTCQKN2derYBNmt/T1yVruDxMhSNKvLnqxJaW5QG
IpjtRDzcaoAnFVXDAdaDG5Q/RKhca/l06fEOwncaBRdSWr6F5Qi0mxgaHChpkr7Inf9zMPWNmF7Y
XK/NyH+QuvFYN+W5A6k67/3/+g7mXjjLiGqb1uJdnFZs9BAdZrjQ9d2gFtsBLqkU15sCPO+8iPQl
rHMMrIG0NTtzT0oafkWOz6mKiD/7eGyTwLvBRfbsk5nAMzXqKMkmnvqkDyIgABG8L88VLYW2tj3z
1j25yvzx8RfT1uzjrlVTppCh0zuk3AzGLlaOXZeRdRG7fjOdeU5ODDgLKJF7UdwRYrl3CaJQzuqc
bxc4xgE5l1urYPAgeHFiHod6oyvn1JMnn0zWeA2gFyvmsnEfjTT+kghecI7Lb1ZAF5Z2VRFGUQhx
gSYZOBW9szg69375qwUyP500qmlRkktqLedxjToMFRm3Nhw5IRpG6hLcqPjtxYQXH6KKk8wbfP0b
JfV12Ab7r9eGv7dT83EAuQ1vkPnobs635Y9lWsuNPmpMbnTvk3dCGI43x8i1GFl8qKt4TApi2Ds1
vbECVGZdfxfmFo7Lwa2610mM7pmPM0+kxXPy58dZKmZysnCysOF1xq79WJScukqq8HGGz6zYt6pJ
pPBcZZDJ4rLBb3PwK+rd15/h9NT7544sH9VaGqQKOCZ3pC+vhXcdRC/WxNl2qED3Un8emsPXA55Y
n7lm1gQqKBbKnEXdgOS3eCgy3k1SNrpJ47kez7FfZWsKwWf2aSeHUhQU1ZTGLE7On79tIloVY4q4
thL4Cwk1VAkEGaaxG0vmuW7LiQ0A+m8at7MWRgXL9HksjZKbTKQtkUFtuA7IgWfDDhgFXjlKrD2c
Sbi+qdtKE0jzcSVp6UUZgAvyk9HNGvM+6aozVapzH2jxcmq1QuvlgXdvGRrU9ww2afUGjfDd11/n
qd04SyWlMPrV6BLUxQklQW1qhANPdBfDwLDDdCXneuSEcnwVmvqenjqJk/RQIOh+A02olplb0wo7
8ylOrCuz20bgbDEtvojFGwedpZF6I4dSH+xLFSI6t7C2Wy8V5s+hbA4xXoMR9b2v9bvMjs4NT+3v
70eZXqb1QdHSFIqDn7//jqJKJmFE3A41GcCWitQ5y68HiR5fo4OTqhFQIeNWtgLCJmAJ+N2muqvZ
jBWlTohB+SCJe6+rYNGN3bNS6JZT1bS5CkUcsbNos1WFvDgFF7tS7nuC5BoC5cgPceQ5YY4/gjtx
Tp2Dou8wz/edGTwCuXU64uk0uySyCBB0PifXzYLIZrzPCLSTP5LtBBF3RN2hWnsMCL2RicBLRHRV
tAAaGu0YCu82Tx+os/PiLZQDjtCQ4Mfk0vJiQkZj4kjnoL2YxL20Ch+0FE1yQBZfSiZfqqpPQ4Bb
WJ3j+iRf7I1Bfi2i4zDn+Y15hTyuBfJY1Fd5S9bliDyfPMn7ETGwW8jZRd+Pw7o3YQv5w2USAeWL
6+ASpnBxDHxCSQm9OXDHf0JVQZwf3KcixzE7inCHd1i+TKbhl7FVVCiukh6QF3Ob6BDnx/KXaTT2
hlcMEaphtQ2k5M3Sw/kMC1BIQ1JfZX09hwrN4bg479IfZgwrX6KQZg55tKkqcVMEmuWIBPDVoKiE
OgqQ06V10OGY6zX5uDCwnkMie9cZrEurRkhjDErGUcAZck/fjPFz2WuvGDfuheInu1JEL0B5wOHT
3qg5Xa/ssX7HQdnU2RraVzSnl3YJ6CuP38SRDm+cI08TaaU7tPavptXfcfOakuW28VyiGxpCmFu4
BNOguV1OVnKZEyzReMOunYZdpxmvjfLklXzuJp6RD5zVW8u+Cj00IeEEwLvAWFwniBiZA69Zv5YN
9R0K0XBZC/nVTo3HiPNXNmqHVoKYCI636aIfiVe+SkRQdTcVfPAwN76bYfgS9A8B7cCVnjEcQdU0
j82Re2AeTE/Zt2bMXGFYreaHaMDUbOgPYc5P5DggBrq5D2d0c5hqTlF0L0pBP64Nq5GIVhTVI3BP
FmBk5cghBMgfqeA7IqxyxN1ascJqMdqKkZZjjMYgnTzaxRpngqmnA+lrwcwPuI+9C6AqSM99hQwC
W9kPvQx4I2+0g0wVDoHuSs+bm7iK3zghR5tUYb6UKdIvuVNYYsMXT1cu5DpEpFvVGEoTtNfw8cjK
hlkwUZxAdSxbwVsxewi6RF9LpXZtpGhQQKhlPdivUhMrna7zirIS4Y8B0ZuVS74n8P/KRn8kZc/Q
5TFCx/0TDJGbURldeYwfiN4yXHPK1uPA9O9tQEQ6IL19GXoXeWPd92K4y4RyP2rGi30FEQYsCBNK
t4N1lONQ6k39ui+yt8ykgiSZ3iuA6BXRd29Zlh+MMoiRXsi+M2X1Y26IbaO/tUnqCrpcQLPp+7f9
5YfyUHg04f2MWlBbzw6O+C2ospYqEIpfpem/If9FEFyCPzCq287/ViCyJ8Nv2Om+daDu/hjWd1pD
RmhikmqeARDzE6bAkMb3kt1tjQZ1IwUX8nsAWCExJww7Dq5zxQLJau6KTs4uRZgdFfYTjjrKA1i1
9qatriojxR6sZhEVUdlhFd/B4mNaIimzUvITSIflVhOey1WOl6VEUc+WiTJDTLvGbk2SqCat+upG
jbRm3T2InUEKyjolxM23ateMiTVIfhCu6DuDlcI0JPGiwmGPZ4MQjSS99QF1o/l2KKopq1wloikG
hsJDrNjdDcG9JBvnEJt1phDglE655OnLQF/xAsBHSRrzvHiofvwjZwH1/NGRp+KZ/z5LLJ8AAqoO
5ad4pUW4Uwj5XYnqpQMrrLzSe782Rsk14JruVXhmohniy952zVJ+yK062RQUKEzbeKts6w5EHQLp
WrDCjHwx+LbMEJ9MbNgc3+dk07ZzVHC3ToEgdAWG66YIa3sTjyHwEvJQGpOY45AMYQlYVxvEL7EJ
pKrQK5z0hLKDcOcgZ9kX5NIjXJhXmWHQYM7lBJQyFxHI0GQPwm1jWo91OfaOpai824iKoBjur7Ex
kc4QrP2cP1cW+XEy23FX9AOZTumaLD9IbSIGmOgT+lJXLlKWftun0O3IMGodiUA0XBFp5ao5CeZt
zXmZLGGFoowtH6RQ61dYHQEIpGzf6rEhbiol4CJOTKgx0NWuWxsmej/xgJNBgf0+DtTZTVduDBo+
6yQKB7cUvUpzJQIdG1YHC1BDVI7vk1L1BJ6gG0lhIUL9QLfRCPNnRdQwybY8WdTaaeB0T5Gnfc+l
5Dkn+ngl9JF8yJ72MrT0hunnc/8CP3tL/faxMPgTCWuRmvLwieKXaTvWMFug5OE67wmusYfLIlOM
Ve1Xj5CX0ffC6HWsMbQ3tTY/buR0GJdxVN/UykgMQXShxgiBlezW1seU1BWWq0o12c8BQFAMyzWk
wLWwlq5UwySyYtjhkgjRVJLO3tY/chtrekbzjdbXnRRrTwWNgV0kAjfuil+yzRupU1iQldYtlLYF
sa/uE15Onafehi2T3OddydY5fDclZDaBKFhhSFBex/Dc8yb+gTkHqOMkyMgR0aXRkeJnW3Gywxax
6gsp2vW28n0Qg3UMm5o5/YZKP8BtZAO5rEnjbO163KKhee3MoVv3SdU5xeSReBFOR5w344Uxkirn
yVT3LdAEKq+9rqpuiTHcEBgCUz3lw1ixedHzlzieP45jQ0WP9CUixvZCkLAU9Ctcr/Mb1vUlKNr6
U25JN0ZfkxtejqTyMXCsEvZp0DKphPySZt6EF0YaHNOIr42SR6JNilu5hrcwCpmMi75+rgCAN0B+
Qj+76Lz0SQpZReo8PSp9/eDDq1fjoSRixHNIXN6lacjTNHXhpvIkUGtm9GC2+XvPw7KW9bG66OiY
blMZ/mc4kTU9sbAiZLrwpOTC1FP5MLVHJQvGQwUGPaPfudYz+5cB1NHii8DMlDtegzCnGruHwE+J
b+rIYhK8qMlW3JB3AUsjk2bRrLbWsgJRuJCGtRnk72TF3icTtJ10hEg08D7XipQITFmsA45q67gd
NvVUKNsQG6xbmYSEKfNrxBiJv5uqXyn1gnUvGssZ3s2iaYgBnOVnXkz0e8hzZ5bJAb/WFPBdtyEh
T7zETGUyULuRNDklL1XxltQEYHrAW1eqOhyVBK7X3EzJuzlKC0c4a+43tU8adhnEWE5+fdStsnbt
gK11oHbsMoxbI0yFE0/JT7uE18lr+l2HmbFp5WPDu21mhd/oUc3TaSaALXG/I72ALmQMJNPo0ftQ
a4Reyu96YQRXQEgviZMkegOmKzZnsldCWpsUfqKkIBWoMUAMWTYUj4+up+ag8cD53QHwGNsrmout
AQ12Qiq6mrJEcQb70eSZQzrVHfJoKK7CFMXXVFcMmRQ3be41O4sNbzPFJL8Y2TFE/0ZwCwmIgUdb
zHwXtndfdGTIG9FPua9hvPkU1/1gGNHdHeyKNNG0O6g6/BLfl8DhXUbYzpBzUkj55Yc31U7Wboru
XTJvPRCosTORYOevsAioLcEtN2UB6hpEJ6LWn4LHcob0iPxptK/T/t43Xidorybgvah4U4cK3p+O
oTOm6+sD5ehXPgnrgiyb8AI3pSEGApPwjRONp/jpJey5/ZgRVmEGe98wt4m8j+r6EnOoI2jPZrV1
5C1/NQB/whxxyG1AJap6IQ3Z9aA+xhPZWWpzMDxpH4TxNjHaPeb4a5/sMrNBLYOKZbgd4jmcMNiA
+qApol4qIrhU4M/WUX4hKdJWMNkQg9ArVEm+uCGWjqSLEEZ6taWyyMHYPCTquCeyZ4pAkSr2sc7H
Q65JOHLfeZ1ybJU2WmU6Em9UqwF/VQ6wk+INMV+AR0gdI0Ge3K1jKqIdGzo0TMZ9SChGksGUZ59D
SWlHvBqHF23TdvOyt1EVfRePAAL9+qGx7822fJc6D2OYuPZ1/77pAPTmNic/by3MjnCE5KCVwX1s
ErUpp/OxB8RkT2IcKotUv7TH8Y5myAX5Jhy2gNZMkvooRHdsK/Wn3TQvmd3ds7W5xCVcdPWlCLx9
GiSI6OK1HbZ3mlEe0TFsAk29CvUc0hqJcrWrx/7tHEJqEcHgG9ZdLMrLSNW/wXjamxYJ0Jr3MlXp
t4SHVUn9R8kSzzKWZ/WRxKgYFGiI8ygfh4MXSLuEd6anyk94sA6y3D8gQ4LEzC7GjvbJZL7bnryv
dLEloPXWy6VdU7esmkAEgW4GubWGY7gW9EVIF3krZBJ3IuESaXA1ktU6hv7l2AZk6AS31K15lXlI
8q4HghW6Xl4bJK+IdIAIDCY7EKRdF26XYhMS0wpYH7FUiKrB9ZcpzaqmWRHIhpQogwQHKM7sXBmk
bqWzZpbJWtZ+6eohh1yICGePnIHeb7RLJmmrVDNpB8ZXo21sTXqU27VmFR+YvJBTTGuxWFvC7RVo
qGp5jAvevXaS3QeWdtPBsppSt0Se1AbSvu8LhI3mJknI95I1ZxjJkLJpWA1E0xZu2sor1URth9kU
DC+AzFe/zLYEQR5KPjphBy6JRvsAD2+Dei7ONcRIGBRN0rYoDNHadnSJD9n7a60DkqPOKTKkkBEK
VxER5pES2PBCqGhEaIHExtGxw2yjVOaVokQHA5aFKrJ9lKvHKt5jmjzYAXlmUrWj40esX3YnhPkw
cbKudHvf19LOGhmR3Vjj+7zt0NprkdtjlxZZssvC8doo2EryskVnoq8SRabejtmEVczjHVkWBiUB
Ml7jdmfAGiuUbKfXYjNiqy5GKh9K4LTdoSVEoG3WFnYvj/avJf2Qp19tSgmAQwW2hnXV6xuEw6Dq
8pUNb9AeAAXXpdNTkrIqlXDBciPHkStfWMF8jJUc0WsOXcRtirJpTWzeoao42JAkRVMI47Pk4Jxd
dd1bwOYgZlxutBsC55CRnzQS51pCG3tqxZbvTo3vgnxzaczd8K9sVNFuB8CGRhQ5Up9eRNpLzcPu
8aWHssoW29+ZpgBESx3Hm9ycT0R6nhRcBkm/5sS+Uv2Xkcjy1CSXiSjugsAvts8ePFmrIWgU6nWu
3iUEjrGvBpAbElWqpk9gM7fA49ddg5qiGw9pMqJpafhCWDcosWuxTjiKtJYsQmEifNNsUKdSbGKw
lhH5kjXLmR+GDvSDIHrQc38DXSuaDh1GTskgiKt1PbxCTbaNYttRJu58SForiEzJhFqZqq7kUTka
1R9I2YjZa90qLbln5hb53kuaVjfyJhpp6chEwxLHzApapRMyIh2Ap7rnHwZLEjuYOtnuQFyBGt4j
tmgDKuRESmJcmXNlJODIGYj8WlYcHIhOa2dHCzONzVgFLz2pNGjjxCRJNGwNa47cyg78OlmoxLMx
KabSwcm1qiZ1raE9TZ3WeyNed54PvO6o6+Ex98Y7JfthDfAPQTf4GIQJ9FKiYydsPqrtyB8gjDsc
5QlHVRh/TvwzbYNNOOq7Cghrm1N1gSgph+kmIPIuTsVaNjmAcmloa1cZwEW70ZwS6EFCkiCzYCsX
2Wz0c00k7ZNGOpMIN2opr61BOxS15OYkZ3lDdZfUGVvlTsObITtBCjYA+W1cEgnrT7dhqW5VKDqt
1hH/GD4o6bQTKlE0BqeGYniZLOO6RzYbklpd9NE8DTYSov1aY2sbovWVtyVRdrJc0MnGuEwMWE7b
02vCbaWYq3600ERkDqn26NjQH+XTRTIlO0PA/ARUYZZQDtO1gsg/0WDyMopie+t5AWWXeQGWjYxO
Vksbvlnu4U5ArI+M3IsvphIe6jjCZBQgdzbd2B9k79dgtXfMTnYW1mYEs6wNhctW0Ul7Hs02dDpT
d33WdbeYMzQ741aXXjCjHZQ02hUEa9fVdFHH4TGlCeUDgVW1mQ8xrtsOL5oUOtnGiKhkTOVGDUrE
7/Ghq/L7fuDUFccylhcQ3KP1npgUjKPhiiLysQRlrICsB5W3ExpI+fJ7EVhXMajAgEq773n7SM52
SWZtvBB9ck/avXobkMdFBRoQj2v3yWUJGr2Y1CNnnJuoJvKTUJuueYd6vi269FqKdYh/wT6kHN11
oVvEPBVttvNqp0mKjcceIzZL4t1HkknkK+MtKvsrmdvm8y7sC3QhNJRIcb7mkC3bA5sl+I3XAFlW
XudG/iW1/de67B+mZlg3mPiyGv6nlriihmBoTdsq0dBRd8QSFK4S+Sjf7qSxXfWc6NuWqDQiFtWG
gDIyRyNsoiLvr6KRc3vUt3d1VVSbuq+Kw+8fqlguDkTH3XdKXm4wHdaH0A5of87/9/unQZAOFPL/
r9/++I3FX/n4Z8Zs+t9/cFTlHj3ZPz//+O3ff+/Mb3/8QROwQq6Nxp4CWXe0/bg/fvzf7x8Wv1Z4
IZ6xj9+uGooOSlQBef3n72lTT5Xu98//z39n8Uc0ddpbmOh2i1//Y7jFP/WvkT5+8ePvADOV9yMC
xd+/9PF///pz1MGb3G+Q0CS87YzgotT0J6XX262eSM2F2la3NUHw/D4RYoXX/Bql7kHtqdB/3Uw6
1TmbsTvkryDuRt/8uZWjyUEJXIiuLLzlvaV0az+GKiXpZ1QGpzpnFugrC1czWjr6Z5/HkSFmqEXS
5FuvIjEZej3UYLBVyXOk9xszm57Clp7lVKHnC0zMDbXFQ04o5JnLPSEFYHSMFZYmbD7O3Nn6oyee
sQ/KMngsW1kNYYY2nPjK0v4BWPMiarP7VodFbE3fEoDDZ0b+2xApZAvHAsIgFW+LbC/a8RBqO2C2
9EaTIXFbvdmqEpEnfqDEa8tQfBYMJ86xmQlyzet4Vnj3wK1jix7KfELuxuJ+mhp2VRznUy26aYnF
LRJCBqY0jsgJD87oNOae6aJf/8fnBUv6+VYVUoZ+w+RWmTUpEUjOPUs7o9060bOeVRnMCtuGLLCc
FP5klAnclHyrj80xMzgLXQniE3Wq7l/P8hMaHWyX2AJJGFI180Ns/sfXnhp2FZC3iYoyrqjDw5CK
tduc3lFZ+0f2eGekFyeHAwZooB2GxrHUGUzs8KpYQzMJXGs9JJdjnjn2+Mgu2kfN+PWlnbiHNlmE
KhQSTUOsv3iAqzCZRuJlZrcQr+7J44yXrPT2V6Vrt1+PdGJC2CpqSfSIILzQlnyeEIRRTHLBg7Ed
QsAIKaV/tbEe/rsxFp1lXx0gctkIJiKccQkVYSxm7tdDzB9zMa+5DAQZOs4ZREiLJQDDF6/ojmTe
xpafrDz82RXaLpBH+cwDf/KLoU0+u5SAVtiL29XRHBlkg3Eyc3rq0ugVec3VzPcDJPIfXdLvoRZ3
zdT8rtQL5A9FQtDCFHdOb1kPZer/+0sCt+z3OPO8/+MxkvpRDGbJJcmafiub4lZKg3OSxpOzTIcB
J2DY2Lq6uG3taFSG7c2SGZNgAU/d4c38T74ZXH02GgaTxWchXyksQnYo9aIW6YFHayMp5fpGGd/Y
1Z8RHJ143SDaxi8E2FLnkhZrqNzZWcICgfJsSt6DsXMmDNxacITSmZrGfVmnF5N9zrRxcuKZyJkF
OhXlL1mzUnmJwXzIYBAV9+VEw282Z4nEjbrujDfp1FBYsgS8Eu6nOVNh/5wQY6IC4YkNJt5kX9kS
p0VfQeEI3SkiLvDr5/aEeItkOIznFlRH2TSXzy1RVyRByGT7Jk9pqxzBPN+Zk38T+2fkTacWCA2d
mUkOFl7Yv4RqZJYbvk4acT6mF9kgveUckIgpPeOvOjUM7ibgt7hc+a4Wc4N6eWr5FOe3woSumA/r
kiQyQ1Trr2/bKZU7NAgsXLLO5gtT7efvqMwGFruMcWoo+lZFjYmxDO+ewNgrnCEgwpKjL4cbjzqa
UZfURIxfnN06TWzVlrCFEsO6Yh57vXPgoJx5FD/8C8vV2NZM5KCIM4H+LpaUqW4my0uYrC3lxQnW
ol+Q4wXRttA3EvUb9JMgHnU0JgZFbzBq9cvMrpbIBuYBEpRi4sZaaeQXT6pNTl/hIDQ8tJG2GoR/
yDjwSWa8q2gcz2Uvwn82Z27v/DV9dQGLje2cEW7VM97K77CqsLGle6VuNfXnIDAKCcpNWuVqanXm
tT/fl7+G1fF/ygKPLSrTz9+qpKatkZc8eSKwCFii7gJeQ6LtOOTvJursr6/y1Fxl//TPaIsXTDoC
dyoiRtNalUcbO21rEtN3//Uop69JUOBjk4wBejFTsyBuaosY2+2gA2KHHjXIwdYnJAogX26YZ6be
qbULIMc/oy3Wkw5dSETSabbV9feRhp8pxq0uPQXqmas6fe9w8KizdRTMzOdvyuuobKcFpQWLdGwp
u5XtHDZD+R9dze9RFs9R0k1ybRpqhvbsBQfkSiPwB5eYq2j/5eUs5nuB3b8bBQN1CJit9C1RX/RS
PTPfTs4EDG6CI7aMt3NxVuKlbXWs8fOGpt5K/bswoNpIdIkU8p1L+8yCf3Im/B5tyWLCPBK2dc9o
vla7g0+KB6rV0VKZ5daZr+n0hbEfwNWDhHQ5GYxSLoRsjCx34qUNYGw8B0/zs0TYxJlbeHLazTuP
/x1pMSGgY1pyR69vO5qqE/YHskodRHtnrufkrQMgyn6alzIAls+Tu85E6GUEbWyb/HZ+v8BCcUX5
FNTpfzSQhsVC4Ye/XNC+NpqZYfL2J5XRKXKLkg4tuoDdVHrmCPL3VwTbWaFGMNs+aVYvVtY64kAH
3SEj4drczEzuGrZ4g1XScyoz+7c3iAwGfUxmufsAZH6+f51aBEpLFMrHYKgmnrqk2AZKcCXFwTYV
F2p9zAAWf73O/j01GJSijyHLugrKYrEixZOdYIjCf5vHkyubz9B6r1IS974e5UTJh2F03k6GzB6Y
o9bna7MVdIBmyldmkuHVuGmOzAYAdfhdvqDr79n7gS1GTKfBTOozuvuTV0iZAFCELDM31c9DE90X
6X7JY9ZIMx4U7zxuPVJK3a8v8eQwBoNgzrTwlSzWwl7LJd+nDb/1PTQ2ND8m+gESdOWvhzl5J3VQ
JKQqY5nBS/L5cuJYJdi8S3jZqw16Dho+Ehb36S6vyNTZyl3gTNTNzHf5OS///UtU8JCwVGHZwZ27
GDpS8yQOojFlMwxaPJcu+KYBG2dnluAP5fzn/Qw6cpqjGqBYPIXLY588aVIdxla6Lf1URi6jrZOu
oH035NeSTDca89OlNk3FDgdHB5aIipgWkpCYF0iE1UhF9YmPvAmnt1Dg0Y+ta2E3z0nNfam1cxam
v1c9Piw7TxuhJZTGpYXJJ+YybGwt3baReqfdanrhULq9Ub3wzJlnvrvLu2Kww6Onq80OosXySo8v
Ie9YpCCpEXJbOhccSvqZN/rfh1RFV5AZ4BoBtcB28vPsaqwIQX8zpSTakSSbP4+lTgf/eyqjXRxL
V6Whn2nZ69dzev5HF1f2adDFlVFuQViG3IIzOMB82AdC79EK0r7nGGKXoVPl9cvXQ55Y2PEU8qwy
n+H3L4kpqLtktTM6hiyqNXEhW0+ftgHxbElIA3aqz61/83Z1eYmqxnuEAHNONvpiOzvaddBXcpqS
A5euasXcoDRYyeC+9al0Ma2uTfIZxnHXjuZO8s+d+05d7Z+jL5bA1ihiYvAyKOlzDCEpWUpHVhvN
ex9hfZwa/1on5qia34i7+iOI5S3HJhv6QbP46f88YIzI0//3Kd7m89/4n8vwjS8uf2++/FPbX/nV
j/TX/6fsTLbbVrJt+y/ZRw7URSM7BMFCpCRSVt3BkCwbgboKlF9/J3RO3mfJZ1jvdpzpY1skQSBi
x95rzdV+/ksffjKv/ve7W7/Ilw+/QeMey+lMk3O6+UFsq/xvgMzyN/9///DvtJvbqfrxn399L7tC
Lj8tisvi1yAcqMe/3IXLz//73y0f4D//Or0UL/nLb//g7+gcx/k3ZRP1xNJop7Nh87P+G51j/BuK
kGFoy7LIbGbx2BQlMdX/+Zf3b9tccCxgusy/4Cz/m53Dz4MFTE/BNOyl381y/d+Pfvrr1vzrO/t/
X+mv1ML3/evXOxjcAUKI5RdapQbsm48rA9gTD0g7fgryJBFns9WtpKWSJYhMo/acYTdE9k8WbnU7
08pft9Yk1nWsMHtvDb/u3GuWUIVQbftHj9H+0PRukLExbzwvHILWMC/ICHmyjcnwNQcJQaqEYFhs
0W2TiTiEKYSKZkdQX2eJcqey0dS1pp+QaRgQCCbHTt+br+6IYixW8L0XOPRxOpTKenZR22a4rUU/
EINrFngfhUCFbSzhZyaagWKyb5WyGNa/fLl/X8Ffrxhb46eHnkuGTpvVWnco6LhoHy+ZlilsHKFn
BJFRVgTsEagZg6IrpPWEdHjlNtbGM+SVEieoi5GQ6hNvjXjkaA7bLQbFcOVJMO2jPhgr5CiodCJT
RZS6Twqp+aNRW1ttrgjQDc2AIS+HJIBfbdUSPu6eYPSty8j4Eakaevd83E2Gdq+V+g/dLdbcU9vU
PpVKXx4Im14nbnUuF7VEjo0IUcpQrVIiMXzSpJMtQ8Hvte1804Cbu868mbJNGcFdGuzu2bSUzi+j
inQ7N0YDojy29YjCSiBMSbxdkiOOqHpXJXXd/kG27WsbK8k2RtepusgB6me96pVdOXYHmL+DD1BZ
XU+J/hCmI1a6iKBTw0sepBeSkYdAxyuZ7rLnT4pxESuv1n3hd4g11o5sIfZ7Jh4pFzmqcquiPCki
5kdDX9+o5IDuQthnQV3fWk0iNy0hbv44yR+2ekoQo5bOPmqJv8ste21G4iXVgLZY2heb63vh8vEZ
opHBKEg1HSKg3M83hMUOUBIIxQ1REm+mxDbN+UicXU6dflXUZKpn6QPBxt8Upzp43nksBpeo00ys
NYVo3Ipkg1UDZdKUboWVKkXGz8k0HBGODZJY9lpNsRlFMuiTE6T17hjyH/58V7+PRD5+Bpv1ySbx
hgYGgT+fKoQC3S7PfqsFLr4ybrekWvW2uWvc+sUr4cO54y7O8SFIZlFrwhbOFZv6mNU/iSLCJTKd
rUryVYIT9HHtofW2LnrCkoOy+BEO/cMApeLP7/i3ihkoDsRoxmEGAWA4Yo2Pj2EpKpkygZEIxdMN
/plnJZl/tg4ycIuzB4eSV1sZcXOhoyMXO6hL9BWeaL4iGX4+IPA2XNDSxJ+xgGN6/HQIh06DKK7G
E+UO9MR1233M6+amdZEQffGBP2/376/EmIlOoMXcxP1UT4GUjQprJig4KasMCxkA50IyfaybZ2HF
S+bqtJ6tmQkoufUxKlpf18gmb3Wxn4yBZSMM16mbVOhjEqLDmsL+qhz6fWVk1MKOwUGXy/EbwC3k
BoqqCo0gJr90ap9EifUmxwQepHGT+2aK1qqNnCBTGx7Y+aeQxU2rzfeFMf1Q4i8mWb9BfZbrtXw5
JAsvVLfP30yrEGqLA1UCgI6DjkBrNSSkBT38jDpzNdnhjg1Jgo6okpL9/X+z8/5hk/hc+vLSS+Id
pnCDUbT1+WmKlWFQiy6WQWrMHtgDoim5hdH6RTpOOU/WwRxa+9w2vhjWaJ8LUsbRGpgbT9NdppLs
5x8fim4027ZwPLxCersrYZ6D376PcO4uwNVQlNciiOzhom+za8Nub//8qbXPh6b3V7dN6hYOsgym
Ps07HHsgtbW1GiRN5XU3dLfV4B6ZvweT555c03wT8XyDD+deQ2c+6Mfchokhqvs60S4dRE1zWX/x
ln6jMvOW9GWeSQYhUhDX+rSucTBkpmXwlkZNvXHlhMuLkyasBnVsnh1VPhsQaIXMj3o8XttKd6lM
yWWnn7153i138RD6nAD9vq9ujfiSE/LeyyT/oHud2uEG2vo1ZpfXuQSMyxUvZsTTbv3FUvf7EvPx
M3x68GWbiz6M+AxkAF7ohXfyTPnKN7374uv7fYHhdRa3v45gkR7lp1rQVnKXdKW5CbyoYWw+3bjo
p7F/mXJH6/TeqpFQG9ob+dsUYc5aBXhJYDT+Rr/U+tcF4J9G6ld39D++KfYjai7GnUgTPt7RcSIB
SnQjAxYPSeLYQZQzUFswFOLxIj7wJkHXnIniEevtCTm234rudur5M2IzaiLFx+Kk9NXjn6/VP9zp
OiQYYi/hMdA3Wf78lzG5WiZZPsBMDfA83Mi5fOwM7bIlc60Z27+OXR9OXR8Kzn94pikyIdSyNxO1
+XmjS8zMU2ura4I4XaBkTXtbWailq4wE3tkJ1dUQO7us7sdVWEfGyrQF4GSXqvPPH/kf1lM6mA7N
AybdcP0/04+8BkQpScmLgTc8aaQGC7Qut559qbjTjS2aV2k6F70w3v78ur/1jZZH2HBsh3TFpan5
uXdfK/ash1PTBNFkvTlV8ZzjIMGApV7mXf2olPn1NFbXAB/XCOCdaW2ayTOrsrYC5MbposZcpgr8
yuOY/CRcdgW58V4fIeb++X3+NoV9f5/L9JouId3ed9DiL/dEN4SKioyrCcLIO2lm/xppFUqkfTpH
S/Bbo/lC1d86zT5FKoLncFDvoGxgolcWfXv7fUJQXxjplkDGk5Z2r3HfKF+9x+UR/ljmLf2fZTuk
ScIG/aloStHd1LooGuwv5V3R4NNUb2ATXE6avK206h5x0LTC/P7c5GgmYkK/bfHFMmP803JGp4t1
l5IZwManXYLVI+8gY/NEEylE5FaF2xHFdohdwq7b89Br9do16tgvi/YgrWITzvl1pEcXmYerwpz7
c5FFkDXV3iLrRdvUeEIzE9PmqGg/3cIscT6fKYSwPXAVVmYVXivEUa2UdIu6aavjmSZWVPWksW4i
x28S/qU+l0Fvhcb6z/fE74sX2gLSk6gN+ZyasXwdv9wSqls4Yqa5GFSDeYdeadyXkPwZP2wdF3fv
3JPT/udXfI+h/fgNs/MyFOIuIRvzN8JiO+h2J0k+D2SJIl1UehBb8wtw4o1SGAO1CNQAfR7OuW6N
az3H7uzq4jhXtbJymq/Ibe+Csc/vZikFVICPOpFKn9bJJAm1dEwhnWeiPzqkO4dpfJW2HPjih2KK
rqai5aSmr6DM2yu+WiAP41UKamPxM+Idi9X4cYq8cz6611b/Q+DBJdoRL/eYWQ92RDXfON0xVY0N
XL+tbJvXrLas1UDcI10GHXclBi/xPe+R+sbyURB/2HvuoUhp5zp4jcb+BjsgLuE5jH3b8+5EdF21
XKK0GVI87m7v23V6LwaMJJUkKDttLucoXXVkx/Rps0/y5D6ro9P/8UukFY/gj8vFisdD8nnTmxPc
uqWo50BkXb7KQMZqo3ofdXbqW2a0sP6JHqxcrOZp9Eb8t7VTlexcdamNVcL7v25Af70bph/oS2g9
fWa1i1wmvQr/NiBUeXH+ei9VVdCmLmW3iuPkYtDIJJ0rTJEaIfLreejGVe/KH3++KEul9uuttLwL
ExwRlE6eJ45BH5+lzMQUH6v5TOznjKumEq8O7flohNOI3bI0fQvD1RfPr/YPLwoVFv83xSxd3s9U
6LEahGtpKUDOrLhzmp6bpMHeOdLlyN37UA5bKHa7yXa+KzkewpIRTfNdQzNpjJjetMwifrlSbp3I
WBJ34i8edn1Zrj9dk+WoBSGcd8no6NM1sRJXJtJ1IVnm07WbhliBopts/OY04bbClO0PqpvQasD2
1ZR4fD3Xzye5CRVz26ihr3b9dTJZ6SqrX+05fwH59CBBjqx0CDMkUrTHpvoqFmkpVj+9ZU6wLPsI
GdDLfc4UHuljtEXUTAT4KYY/ptk6HCNz787TI/P0Bze+TltMsJPwvqiif6sjuIFcqHTLQd1DjfVZ
XZZOSiczZbHRWRFWw7mIGOjlj9VbYuTnKWc9HtEO7+xZe5EEYbn1uMll/JoXw6MJc1Gx0Wm3Vlis
aHlwvnavhBbRDpt2f77P38+ln66Qy9B2eY+MwiF9fbzRu9oU1kCnLADXfPbaHioSrq4hPkcdB+jS
OCgxpvaoXRt1W1GA0nEdjcu26taZYu859wNkqhZeDvvsF/XDu9rv43tDbED1wCUEWcvJ9uN7oyPd
ALfAljq16c9xUrWrziZFVprq/Thl5sXQJQgEw3RDavkL+yHumJCM5rLN4y3LFJ4hh0W56MpDY0AH
jHiwCJnxFQEkwKT7mWCGOVh2dR1W4UNeieyri/suOP/8CZj9E9y0CP9+uwu6rDb6qFP6oA26ttfI
RbDwl3lFsTEJbNnqRvozEzwbWdgkW3ea1HU8N5daU2u3YRYC00uzYDYM9pe4whoeEXar4GApRbc2
9QRGQo+7DPjHOS7SAKvODPIm79aqdl2wq+17o3orxOjta5k92CmJczPwaCxqihaIaKBQqAWpVdp2
NLPxiMC84RmpsOs18V4tR2cd5/TN1Xoy2OS4jElWEuK7QKFVdLolESoBZtPZdyJPxREGXyahFYBl
Fzt0J7oO8A1O80JP1mZKdLAbxQHw7x3N1YsMOsHKbqwb1UKl50wSWpeZPqlSu8xU3S8VuABKeT97
8OGtrHizrFPpuI2v6fnG0ZNXTQsSdYTAYs63IizPjtM/5hX8osTQjlLTDDKr8UuGsAu6AdyKwT0h
Y+9UjQkTXAswA5OUdTZBK4JfA7pADHkQVahOQTn4gzTx3ffFmq6fF+QjPj/8hL4CtOfCM8aEilZ9
NdTxZjRz/m3GlmSZ46HzdGVvG+Iix+tc9dyrdqpj/w3L5tqS5O9QSGAGpcsaqhq+dEXw9siCDUpT
4llr8d0zrvatRG9gI1n5huZH6SPMi8n3nV66mcsfTmZ5eL97ZDf1TLUjjyz6pth0oo39XrO2XrtY
YKKie/xirfh8NiRQm86nS6uJHqTz2wagTPWUWJ03BFFh3FqReTc2zmvpVM8WsKDRNt/w5904ibrm
KBFNyvcvXv7zcYKXJ4Lds8nuY1kFX/1xOZjrxDVTwCOBkoEJzBc9ZDFZ9c4h09U55QmIqUZY5QHt
GsglWWmbSjMbnwPrF2jE9z7Ox8eadwLoiGHaX0anj+8kj+fCFXbWB5Y3xdscjFRU7cO+h6KxVNpt
hOWduCrGRUVytrPhWQVUiOd/r038fUJuZAq5PgT10vO3suX26oamvSY6bFNXbXkVNyl0LG8oV/UY
62u31Lh5PMVeO1alBHgvLRgYyg/SohgFvf9gd5TkHT0Jc0TTujyrQy5Zmg0xAlnBY+GNcM2y7jgI
yy8aQJ3GIE5Fb3RXdrdFsIb1Ouq3RKyN27hxWfndzA4UGA7zqBpnT4GfNbi4JWsvqLyKmEGH59ds
YTN88S1/PsUs3zI1l6m+dzWZdX+8thQxBHwNQx+EWh0GZiOxwVtXpV1y+5OPkejuTy8R6c4oiTca
9J9IhpzA7Gz3mM41RDlMsK457pVhhPIxdMMXjV7YQb8XFVQ/mL403iWw6s9bu9BCiS2UhlCt1MY2
ROm3VcJMX6qwYjczHW/AnFSgdq+MZuc5kX4hyYXY9tM03FmgKGLZqdd6aIzXDsWU2WDoGcl7Iisi
RSFdt8hU5/wQAUHkAE2JQA2oYQq+HaSCEd5o2m0SwScY6TntSot8aq8j34pqYqUjdNvBXXqJCVFB
nw2EZ+5KEin4Xy2f9noL54EMOOGDmgsqqXlBISDCwCkg2iyJXids83SrPdFdtRUdnyGU2aZQGKEl
c7PLu4JZ2bIF910C1STpvCCZXJIhZxad7iSwG1dlWV/qI2UdzIppQ/Mo3ITIwiovxYKvVsOVTfoE
OWjiZM+gXHSlUhhjmgiRoLhtsuU71AhDVfXSCWZPSdaipD4avIyw0Di8qlNzFzmQJ0LPPeoGXucp
G3jkkyBvIK1BbakviRJR/QrEu1Rx2fc5UQ6Vey8gbQbpVHZ+2C6o5KqXByvW3+Z2rdqZdixy940s
OmPTzzk++oLPqyc0Tb7XjZffWjr0B69n4odX3p4S7ar1rMuxis1rC44+tuXyrlr2XMCNgQO+FJ87
vnyPLW7fWtAmsgirTqQn0m8LsABkJ+X7KQx7UghIhF1eLsHjtSo89U1YjbIVUtW2UxQ/zeJJknt3
VnSLHDwEb844letOTppf8jUTLBe7AbtLu2M4xpk7ar3AXA5JcLrmq8hMHkDtvdKoK+6yfmEMtSfc
SfI5rdJTvxspBvY5ARDcCWp7mUxw8Jq4y9Y5xI/InKejmN4qzIZvQxRxF4WBG/FQubP+3ekTcwMq
/TC75nDK9bH1TWW41m1CIUybeDPXict9bEbFWXIagT3q0ynK7rWDZeTZkYFCs24biCCspy+QCFW/
HQzrJYPiAVMvkYGRVvCwZqEftVqPGNSHoKYi7+iIdRvbycUM/zViRorTm++SQxN3oAAsYnn3A0PZ
2TJB0agArjKldnwRh949wplpsI92Zt8kJbr6NCyDxGuKPT/QwPNuI+uTciSeZI0+D6hJasW3+eB2
h6ZQb5LaOZd4C5+Kueb1vCvXjnmdEjAszWzqi8pPOtu4VdLIPKdldgllk1vZyMMj7GbCr/QqIlQj
HG8btGiyTsd1Kxz7Muzy8dAsa6sbwVl1GhgnEgQh+NtmXDFMyCECQEO0kTemCq7/8ASqgS/KbivG
AJpDkTM9abPhrhoouTuB2gMelnJhdrN9oWJ7oyzCEgxlYvBi84lnXIf3tanDNN8LY6oXppbYF3b/
lCvVtLP0ojiMbbudKUlCgwAPr543OZgmnMjWuZ7Gjbac3PiWxFmBLzE6QrmyBub8Svot1lEDTF7f
wtiYHxnc6zcd1tPENG/rsez3Q5hf94DgAmUA5teyxHGchVpIHqBQNfK2NaLH+BjgCCZvOT81e0vJ
//qd1uYP2N+1C6Ol80IuqRKi2y0c2isenEYf9rMS8ID4iJWy06B1ZMMThokkYE+O9Aoj4nBIOEmA
t8CfrOqsUHm3F1iEfadiUY2XCrdqPYSAYjwppXMqciy29pQ1O2nwDVTTdJVNtl9L6FaGW+7eS7GJ
g++QUAq6Zu0GZD+iOTB7bYeQeTJ1TiNCNLvIEM+NgsQ4kxfOGIaXUZugLAzVklDSsVkLoMbXiPPu
TELp554PQmJauZNiqOGMhNG6616AB+lHqU4dW3G8djiTHa3lFxNWZe+NxU7UmnVAELlBrDVGQQ+J
QCsi+5IDqH2JrtG6fKPQIHdsvowcOV6FNr9EjAQuwlS9bGWpg6DUtH3NgvENcLtxnPL5vglzcTI9
BBS9mt1ElQv4Mxu6zftvOxUX+VTnFbSHolsXaVQ9NXiCYqUFKON1V9STuW+Prbox2d82ERRov5Uk
Hl7KiAINyF+ynStKDDkA8oNwwLaSCsAm/JAhRC7UVTV9xA4XOdHD3oZvx8horhLjccrneViVPfRx
26vOtRPdu1YERLRJzL2iKMMqmlHrUPkAsnEBtogZ7YipElPc6416pVfKC/sY4OH052yXVjAAZ0Nf
EV6OycGxOQu5sVevlKEn/6LvnoDHMlpOumOt09aoRuLx6gRYpWvhAIfUCMV4PhRAwTKGSLQ4nyxZ
OWuzLi5K7Q7bC4TB3s38eCnzJ8v7xg5lrksGlYmRjAG9+5S2VjHux1gKoDr1G1bu/fsBRe/7c6Yu
R5rG669hxtyV1vb9eALk866bCm1NP8bcV5KuZN5vpc0VlLEAdqfa56yetq5BtRYD61uNFeFLXB1z
PYmWWl0zIOsRdbebS3Mdh2l5TNvwMC5YHJOe6radKWi69kjDLT16fXzUvfpGOq22Gayw9jPtbfGG
ak3BSmApO9udtG+xZearfib8Mxt0gxPVyMgocW00OPEgjRuvT3dTz+mqqUJzWaGJO3W0LYQrUrOs
FE6LMLrATYejKoafekvUVpQDxautQxXa1qptHLFNGHgberuX5byrYvutMiQbc5WTV+w1sDNqeC9q
zMltbudwUztT6jsSolNWXVZ5cS+j6QXb3AxgpiTo3jFosxZOYBWVtxpNLdwCebVQw9DtqMJew8Nh
hutWKyVrMqSUBmmQkns8pmp8HPt6rTYxaOperY+N2TxkYMYEQXr0hM/krsBKUennaDnE6d4jWUhp
j0pSch7I3GJDPObGg1YQ2KVGXhE1UQNiOjEfLDdvr9/Pku4mTiVFUd6gakO7vHHNty6H46ja3j50
6h/63BEPZef9hvqDAVb3IvpIHKBPZUygNRZNWXH2baeDY4X7VkgzoB2dk+WdrrMCtRNCs24LXhRI
DzGoe6Ltj33m+BYYxBvh6g8NwAmSwyDf1HXp7nIlhXmgEpfWttqpslJ9q4U2vH9tPAxtagdpCoZq
CJ/KtDZ3OqdybCp3dmEUh2/ER9u3dToRVJBSjlZTzp07N9cmGBovlwoWt9cF3I1kbUf5wfbdAvJV
4qI/h4xpN0mmXnaOUn6bXO1WKLa1LlOTz5Pm0w544o9Wj/O9npKiq8xp7FtDByexn1h8l9OW48X0
j3Gh+iPx0fy/GEzsUmznEM18dTSPAmhlYBbnrOCxUu8HUomDyR7KoKIcRCUOPMsrgWgyrk6VuD6+
P4n64pRCoZe25WHq460Ylk6xkZBSOyQJH3CRhoj2W2k+JEpBEEcJf3vpRTiSv1PmAwSlobsZo/lb
Kcx0U2jZdR3GBSu/DlNT8wuvmo8OzF9Q04SfjcKeDm4D/BHxCck52VaCdaDTylCW/LB+Y0jv0Q5D
Qp67Njl2im3s9Qz4s7oQQhi/MeHsBtBrFeelHDaQIeyTPnXs3DAsV+DDpy29P++yt2PvWDfVteXG
xgFg/I+qgSEkcvRmTYxOoDK7TQsFbeUCgtkZTIybKI13JNuBH7yO1NDYsf+6ay+Zml1hPVVOxlA9
tZrNIBBox4P3pAypjlDIJD/Cfq5NTEylmhnb2YsuurQ76LWHm3MUE4teeT+qZnSclclZWdGMDtGF
subAyJp4IAPhDOGKmpBWQK2EO89tnoq4SzB5lpw6qgpimWlelwrU8LwIuHYAwqrQvfTa+GmswVMJ
PbS3iWPdCCZce5DiCAGHjm1AoVHc0CRfsSJOm3mONVrwAKhJFr95vwNqE6zPJO9tRb5qUf9cxALA
4tLrI/numxHfdD1LBEDW0S+dZPaHyJ1WDBhJNbZPnP0aWqqZ2Hj5a2RE9nnCkb0yOLdoYK9RqKb3
BniLQ17tBLli34SZ6GTndNc2mo3N3MJMHMO7OinLtVH2JrAD1levipQ1g9g3fDp0C2II+I5l7O6h
D1uXwpBkhUx0TQbJw6EkVYTMkr3ThYe5N+Y8XHc1PGYl2k92UfsDpuJDPHdPSmnMm76gnaEW+UOk
MD6ze2KdtXaONo6ISZRK+oY8aWdbQflqKefQbVhIhJJvisa1FJEx7rBfXzhTPxyU0Il30VoKo7mo
urw7eASsRqrZbxh3sE4qQg9GqW5AK1ePC8UpbI4DE5q1NQ6lj4TtPsudg0hc7zwN+R7QMUmScRED
qxdbNm3nMqFVcy6aAhgNx4ahrlmp25gy3daNM76zS2JEivVgQDf3SrHjqVLPkRpZJGWFj+TCputO
GPeIWaki56TZ1yWt736zuL4vlCr6HmLdWemNkVP3JBGjV3jGvVcf0Gy9hHmawv0eXkwVNtvYtOkG
GxWf3qIhqSTuls6vsSZIprdkcmxjgs5trbiFYXm4dRO32VReLvx5QQrn0aWJ1klmXrmZi+oZyK4K
QE1tt6DgKJm9+BuNn9eESC3f457OW/3ZNq5Vs8z2Wq7VEIczQN5D+t1GHXwxVtx6RTzeZeUkV3Y0
OOd2EHvuQWiyIaEJFjmAN+MdXVX9ohDUq46trURh/2SWKC8YVbabXhZlkEbjRmGhxdM/X0LChbwp
5aYzXlryedaJMZ2IBTIxG6lXMEtvmrmh4kwg/rnVj5qhn29Gj12qJXsPirnb1IJGQ+Rs6kyeiKvc
DlUC3qecxxV8YXQWsnmMKtyVsgXhlrb3BcY3XFPMCM35zNpwwdagrtKIFPRELUWQZL2fkBPvj/M3
o/BgXTsoNCeSztf1BIdW1UDUSlRP8GonbFHdTguRMkuG//4o9L2jqJy57fityuWLKSawwYxNfE2T
3zi5EteqWXKdWRGbrfrskg5B48W68txeXWXCQ1Xb98+ZRhVl29qFpqYIrXNUBQ3sTLczz71n2TC0
KIS6qrwa1XHYR+NrnrTf2j7VNslTPJXWClESNb/t1NBo5bmP2WW0ScJ3rrWtkyjgorXXTLpclTzf
JfQPKJyTJ1uQmTk6IOs8TWMLDcGM13watlFoddOJhtywKUwakZjSClSe3v1Uq9NKz4B4NrVFjvwM
gb5pyw0zs2HlVEq3d3sLZmFEKIKT2RDgu8diSkYKcUy8xEHf6bjYVhIZTWc/yW58xC0KGm1jVGVE
V6vrtk7XvLQ1BP6UAzUooM7bp310l4+wEZUc0mkfzyC5tYu5UuODcIHyFkYZMDVv17PqPEc0PIHB
1/RZrIXGL5snJyQgxpCqsrLDNDvEzbiHz/0kSw440PB2BrT21dCoiCJH3VnpNO3IdQVo3gNzjJsO
8DsIUIUYJS2xj00ZqX4P9U5rDNsvhyCJaeD0oF2w225AOpQbu9LXbIg3BnGhW4NADTexHPip0202
/0ArHp+lTjA2onaez3KDGJW1KGSjdhEGoblVuY+RLw8Z1KgwtDr05USOZYm3LqS8TGOS08NCJenA
mW7mrtnGwrzhOPxc2PPR4viHu+OqHtWdumgFQCCXS5qxll5bjQulPgbH6x7Jn7gDUDlSF9JgA388
Ge2wKUeaeDA4WM/74b4wk5tIZ2yLhJanqJY0nOPoxOD0SZFWuXLi6tnODH2neVutHJj3pEs2isWq
AFNYNeWbYsqDmFkJobKSPD85901KnZCAnCZ7kalMPNC+pb8RTmm6aeL6NAjpBQQYVH4Lio9Jlf0j
NKfq0Bws3AfnMjcfs5R7qQ0h0rqzcwopzG0vRS9YCzcoRzvcjLJeeL0UqkzMIC2r+IUjK/QZhxxL
Yai+Lm0kGGXqF22+NlCdPMgR57c93E71rO2amqpBqUMZxGzx+3xECwS+ZTyljHbYuuajAnk9yGmz
72pNv1KqNAogk/j6pFBod5ALW/gSpAdcOFp4UAmW9xOGzdq2JfZhn+td6JdZQwN1vrDCUvVTs9G3
vRevB0fttqairE3SZteNpryZUfjD1Ar4l7Pq+TJz3qpiNAhBSL9N/bQeozvVjR6zjJMaFO4sACry
0xTacxueRvh0PSb2yIFxaIxyYWQSG5KgNMm69E6GZEx6kl4xRM2xJSirzCdQ9kY5bfUJ+nfDriBk
n9/qkfHdab2DZrX6WdqcQfKlkLVT9XWfjPz3srtOAb8K0SY7m2kyHophOw9UN05a3WcGayif87Lr
NE5zKVqFkkw+AoyTDVakIMzK4X4ORbxi4v1Aj8u7FlX2Y7S73vckm5HUTJaQ0G2AY1ruFnKcgx40
gWKq5um1OeYbjonVymo8cden0xA09fDDosY5OI4KEtEs6FDa9I9jhiCMaB6StOrXZtXRhlfin6Ed
b7sKHH+B8yN1SijOyCjmbdZz0pImNG0l07M13U+yDELrQLNOXCWWFphOVD1wTD1nQA9XhTIxTinm
LbiM/srCj1PEW21SXzsjJapIUEE5WWke+uGNznx5iEo4lS6FETsw6WiEy8uRO7lTdjF0aY5TQWlV
qR9KB51A47gBI8qZ5BRlC11EXrjaQNgl00vFowfliXn2oxrc9VKRV3TdIZuwKIfEx3gcVC/yPoH3
aQ/PwCxnLAgPoU73XuRT7GcOudARDyBxLNbZm+ZVWyhgW/lCtKHM12O+wAL711Gp9nnBytfXLQdf
GhG24IxcItYFZscMQtx4zsZmGF2VIGfNasjXcQoIl6WqFhFTJ3TQTHOhucfA+wc6UQEiOL7aZ7eK
mvVM7LHTMImo8qpEqxXdaQ2X1eSUCiHH8BtuGLpAqT9n46bpviXvSTgN7bs+1k6iNN8ietY6cm7D
AhBdOiYKLQfeBpx42LbkgqV15bsT7ZHQesGjkHMwH550b8cz2Ky0DL6wWowulXMG+ja6zvHQZAKZ
tqKazUpKN1kJu7ozkZpcGCrazbxLb9ktTk2ixozTUoYOhhKwYo8BSjxOkjJinDfa275Rjy3HW5lF
nCflz6KtuYJNTis9Lg+phWUyHxj1IMPaEL1TBhr9PgbsNlRXDjxaDofANVu2VjPEoVOjwNKYZUbT
0tillZzFwLI7+aw0ElisavGFlJ3CxvU/zJ1ZctxImuev0hdAG+CAY3kNALFzJ0VJLzBSpBz7vh9i
LjUXmx9U3WWZqppMa5uXeUjLVJJiMAKA++f/1Xk3zM4JlXrOorIg7JWKEawdF6vqmj05RyzTA0YV
s6VRIq/BVZL+ahMOS6Qvwuq0ol6y7CSOtjw/dhTFElVBLnUuNhqHUnrJLyCUxTg9jocxnr/aSTeH
aZE/Fg7FVmuU5tS8oBdGznbqKM+yEc8dNGHll6F67kgpvEFG5fRvixTatUqyizWN5OBb97ncj+lJ
tX330tLJ0RPbc24iGUyR1z6MbYkOc+Sgkbuw3A5Xh/NtfVrNlmesB/0rGVZd1rVBaPuNHybG1rjM
ufbdSHR5ROr5lq6qgCmAWjfjJydJ9ZNJw2hvquXUDq0eTljchzLf9bV5dROkN2pyP4opWThZRvHB
dSr5JqSZHadVxaFTfW0ykoWLBWBHS3KGpoqqG2MiMNfoRoQ+6ktU1HdZSXHozMBrqPqia5OL8CFt
YaU9OmjWe81B26YIbws8UakjcdUvxAt5V9wFBmm2ZPBPgziqykvJGqYvgR38I59aJlOWuImTKdg5
RVxlfxtXRRVuoMFimO51Nb4OAOoYoG2WEGNwroJW1c7tq8v4kyzV0EAD+URyQrzz6tnaZcIUN7JD
RtNY6sPi907b6mLr2lGwgx2ysaFrhcIG5Nf8HGpSVWhU5nPt0W6WTWigTT6iZrDifetE+T7pvmde
dlHS9ouENHnKGqCV8yfaixq/m2fDd5zhZHJXuGgy2gXVmtaDZtV2+kJoxd4q8BIxX/pr8TEks8sw
ii7qqnSvPq59dZvHzXHRnA+rqH7OOhawnhNvUa8BPV2dL0Gpd051clmHyfGdyr0ZV49VTlruqjb0
PHrvWx6nMYumQHULmDQM0sl7KNKNpUmq8UaIRDBD6FBRBtp6nZoINoUSWLiLikNGWB2ngYWKBbph
bgf4PpDDZNoVCdUJ1BFzYBAzG63BhS2x1hEs4nl0V3jQjY4zkcLe4/+ot/4x743c1ughFtl+qHXv
1GsO42pMH5OuVTuR9CZYMtCU51bafizKDODOsM69ZtR049Gz41W3hqYzk6la3+Qkgx9nQt3jy9o5
nelebC0K6zHRLkhVbmRkhKO2vOYNv0A7Y6uVKd6usiXhOabIyG8GLTmMc2+z1tH7VM33MzrH2ou1
84w6gAxV8umLNEMErdlHfRX6sxDjF074nRq2dGN7HxUGN2AFHB81U0bpB0kcdU5jhtcPVqgXqeUT
fNHuU8mIyPpl+Pwok7w84e26JMKAG5c6w4KVBhEBOgeZJFaYkpUOOFZdaqZld5rp/BgZ2y3D2lfG
UL0sFGlULRVveF5Za5L8CT4+vdLTMzHSBzF5tE+NVN9+rRa5sDk/RW7ma0Ny1B38rqr41nVO+6QK
Sf+Ed8rber5PYnRws1tVKF7JkR6XdqFRR+4nJxZwlwpyHCoIKCsJC4UUonOqvW4Ub4lF/HZNquGe
t/zm1W5+TrrhKNPJuhvamLCmCmMtSf7xYbW5I3/pNPKBcqattqNsyH/vTKff60v6MOpvo7WvF0oW
4klBuDrzUdAlc6AP8LVP1y+xV1UnRrc3y5hiRn7jVC+ExQM48/joyU05lvHJaVNjZxh06oE97nMj
ce6XpXjhito3Sg6cuLcsHz37VqfJdt0bjLjCSAOBhzq0VyLXu0XT/TLN00v0DwiN5oNyjK07BGk9
O34v6dyZ85Nmf6/ZAu9MpThky0beaiqh8Yd1mzPO8pEvxc+MTEzbbPS7fq7dG3pueawIFxWDFwW/
zgMxRSvOTPKsXlpvrqV8ynY63ygZfAjNcTG6jkZQdg5kOnMUIayaf5eJqTla9vq1m9nzHbJM5s64
xR2WHOgGfegXbg7K4zSfXfQQLbw5vSGMN223HDAqFL3UfSlB5Q7twNgVdcB/ZmTWjDtMMoPdOyxR
k4+PgDF0LlPyoJchzDO1T8wBleGig2CzLSl6RfqDbpc93QvuAXaivNPqlLu3rGlcoylHi+gO17LP
skGn5U7Ja5S0j1R8PS29Pu9gzr/lXXKflePGCWqo9FrA42hIX4lsfu0teVlKVwSzSPbJOGPhthff
XrJ4H6vGCO0EfnZadmuSPeNLasi8tX/OtU3x2lCezTZ9UVbzvZEdQ1XyqoMCsoHiWy8UhKvN2+3U
/GRUFpON2rwtynoba+ur1Tg3c2O+93l+WWv06ekwxRzKoDvSrTWsjk/6bNPG6OXmjmjKp9pZ5T4u
uh/s08hCaB9EA6kfStnCneaMhrpziTznsSjkz9YhJyOWuyST8RXxM9V6ELM5YpGeM0mo1e1d5TAZ
gmUbeXJk3/WCWHanrBws3wQxo7vtNBXGY62yp5JqMaY656OH9i5HZJbCKTw/z5AR9Igs1oguJZvT
U424fKdMiEpLxMemHULToT+AselZGVbYz87Pxo5f9ZbvHc055tvq4Zy7VDqX3N8612qyu4MZqTlY
u+IuLuxpZ8n83a27qycwG8TdRRf9QGA6mxIAFKxXfoMr7DEZCMtfCRM42O1Xc8jtm77kFNrHNA9l
CKNtLx/2eu3pAbKow8xoY8LF7dAFNyG2+IlWo/FOQ5Kz87rW8u1EIS5bDipPfLMWM4e49K4T3iON
9DaSGmNXmFzLgiBqVNkjDT6UByR9sxXpkQFep3cW/qfgl3teJ9sTWIjeBIgOOAvofqCvu1m+xL0k
68NCkSBN/ZJo8EU5RrzG5CGVzDcWOvCVDjuvXK6GEbhNehryEhWIMbNRFcGUYv01W9Q8MWEExtic
6xGrv1YBXCkgbgM63yd9n/KGqaDJiwRG7MVbCkFBoYHVsoqbHfxPDSSVKwfEqc6aMBry16FlTvUE
GBOvxwE48KKBiNeBJ1WPUEOppfs6MXl1tqPtZIzFQo1xzHIS6YFyeZe0J+wHHeLX4FFnijHojuC3
hmmQu9TEkUE3pvkMluQAZcH/pJQCsxp7V1oUP7S45gwNtmPN6+DPChg6XtseNDQHZRo1YJupPxmi
fGwNC3FXqSimzDU9cBJKfTEcObfj1NPiXBrIUb5I02ClU0ga7J9Jqz02WDWQdC7gx02/L9v80zNN
e2c+zn3pQGnkXzVMuTvOF0gNVH+rbGYt1SuqVq4Zx6691lbfSuLtYmk+abafl+khU0PYJavY6x6m
3PpiwKrXuf6ZCAwWaLDTHVoHfN7F+Jis9qczD+AO5XE0nHZnu90PW8T+1J5qTuKgVCyps2TlWBEV
WXkDemSnpEHYvkXzBUdr1C7TC8asJxk3tyXms53SkZn1S3LT2jZj2FKe17ISNBe198lQoeUpJlDi
DalZ13uHY/nOBRU3rO9Ln/pIaOu0v22H+jbFgBXYBUekiGPYVlyim/ExLuqbMuLAQmlN6C6VE6xV
fOPKdTjNgJFpY3C0llA5Tsli5n6tBpRZlcwOFsGpOwHkMdToiqAxqrs0tjt6B+KGlX46p0t+k67m
vFtq8y3rRnUaUhwPJoL8GoO8DQlmpKXO4iYyv5YLZGB31HKLR6bkVs/L8aOrX9wCfoskk+ToJLqF
YoCKt3zQ6edZ4+UUZ7jDkch52qRhnVhvM0OL6H9FjUdhCQ8xcm1UWCG5CrfoI7OjRkgGD7GkJHZI
ngRTXtgVhALQKZ37FhVAmWBIxz/oALFSHBgzq7a8hzZl9YRB9ZnFvufdmO9YcNiop/Zr0Yxvv+aH
GrqWkNo7ei1638sx+VRkx/Dw5s7B7G1xlDUnn8xw1pPo4eASZ5k+XPbuZcwe0KMxSpjNp60Z5lfC
3mNf9vH4jLlvDXJnWe9rLIFmx3jSzl7qd06DqapqvpWNU29K8HrfZv2tjOU9JTw3lFnkYYRKykeb
gmpBMvYLEq/5fH+4dv8d9f07x3oaBuXoWwttL9PCaZjWvh3r+LWP0ne6kta9TU5Bqjeho+Bt6gFd
NbzwkbXkUZ/mo2t3z32WMqwafKyjHbgrxbMdl9eBhabi6a7PrO9lkx77eb14Q3MU7nxWkSN3mifv
Has61ujCtxN8t/cGnemzBhpL3hLh/ohpMGfJZq/sDIQLTi19pL2HSOn9ZWknut06RI11cSitBmgl
sjktLGQ8DP2rIP2mdowgyrqz4slFjANRnH4fM+9hasovzVz7tv61M+zndmP/SZx8JAUblbnDAqYL
irRi9OJ4+COfprSrDbU8tJQ9dVTa5IX9MHXtTTtI9goFlVxH75bKQsehi6Vg5RwYyOqFVYR9LbCm
9iUlkBG1on6ricw+zhCgSPXR40D9nrUuR70jhhd6T+4bbfnajcPepuuNz3HnavVHZekc8+w3DbBw
Wry9HN1ki6eBWK3FTVRQbggxpeO7Zp6v5xNEfdxHb3PRH5OxCCgsMCjQ0cz+e9wZL4nyvtSLdlOu
sLaLeV3TLju6njoWHdYADi6c6LvbprcGKlM9P3XNNMhz/VrrxqE0O3SCs/jZ5FMXmhMdDb5VGITg
TR6uClDAnkib49gLyCYniYqzXeb//Z+M+uV//RnYryKLg5ResRTpnpIoxtnKIE3HQHxWnBe7ZuAy
6P9WpEBkdvVprtgdWtejoMgTryIezcAqqWqIzW0ynT6QZDffxjlGL5FoHM7io4d045GT8Y7pnXO6
UYx3JYAg/Jjm0sKSoylGuyIRjI9uW5y1kUiVkcHeb2O7uJheEzjUPfqrorZVGYNHx2n1bpLV4fWs
ax7dWX4H3O0264MXsfu2bcPcZKFUdDjJuIYs2M46+oc2F1ASpwlcuCS1N84fCktBwJvoYIwY0Yhh
cWT69f/4i6YULFt1P17TNSyJvdrh3FhAP2cuV1/3B1S+/dadeEe8eLNzEFEwe2oVFwrUPHHIWTR7
9v6x4I8zUkyBEbyqvNteq1YYenlJBaIJoy8OUMbtYN7P6ucyExQa98KgfCirb/IDBXa7tR8j4oGy
H06BclTyBlZ3vEbEilEUviaBGOJX9MyZP8TJHKiUA4x09JBjcRZENoX0CYJyP+XgoxNRZZYVMwT6
ETKG5ufGmLnpkuRAKMRBr7rJnzpS78zcuKdVVqAyxUSyenWHWcm+JMOa7nNv2aP/as7WHt3Mc4y2
7dqTvkxT1bg1p3Kp6M/2nZb+hbF9j1v7IGsnvpSdOuOS+5YpppUaMRp2SD2oNcwwJcYfzPIns7IY
eSSuavo5P01pRHetZ1IfWePQjbLmGc76ZZgqLUSTghFvjh4BLDhmDdWPOGt/pvPy7tCdXPZDdtB5
Ov3Co/2mcwcMqWiqxw5zedfH/QNGQIg8YX2OqQ0UKy9ZxdNnyXqvysW9LdevdkcVmuslX+MM38A8
yyCT8HPJKml4plJv8OiqjWiLIrslCo3MpL+r8M7SmiBvMZtOSGExbeVfm2Tauvrq8aiVuntT1exq
CBjO0yTum9HzjsTiLQG2kdT34GyCNqumPf22H9yBbvAPcwXQ+cGCmQDZOouVplqQDYSOEdSUpio2
lJHwBkdSL6gTKRKQmbSDJ8Sujd0IAYQ6L7A9hxinWQ9MM84pndNDPoQr3eXUFxtn3ThJdx7DGF7i
QPUswE0/k5WnF+AT6qaobDvQWvL5pCGOceJ+LqJcd6xCSVAAgFv88qlh/GAUmPjgA13QKS69m6Tq
otuxFmDU5UXkjNMypidxYbS6dCaMhUkcFFNQ/gA+Izm8Gbk4Lan1XEPQ1dNYPqUYHh/mnm+amFWZ
yu192qU/RV1mJzkkW3tAtJybmM+1/4IicKGrEW1/IfOfOeioXPR1rxN9RdVfxY1rVTR2tcuPyKnf
RefafknpdVwaFI4zfdDZi2rc7VBF5h4txUSpcQUwF9ajfOsQjCSJXAI0zS66Tgx4q07xR0J14IhK
l8zi5M1U5fe8jh6FgWvN00qNg1mbPrUeq+PcizfDYaCnbx6xnLXkfurEn2i2RVis8YOhE3I1MPYO
XXccV6+Hbex7iHyIrES18d7S2r3E1IM+ZaTZHQyZJKVyVkfI75ump0SSumt+K8vznb55Xwic9Onu
2hvoyMJNam/aj/XUflTRlAMnM8wmIG4t9Mc8XhRzqJ9muPoryOVJul+ysejDttVddNrDdTBRXdMh
vZx6Bs9kZodN6yYw9Z76i/kNKhxUumKwXAzAoNT+MfEpGyYXe5LGAQqkh0PAhp4NAyq3lVwZFW/6
9WeUs1lYOf3ge9r8GMs9bkhOOvQtEgkWpAuNXo7gisickuoKHzVLlM0+Y9HQ3g/rASU9jiL0sbXF
ty5xPJ2X1djKnuH/gUNw/E25GcyODiiFFpYMUSY+Kdb93LyihEC9Z+47DBT6Wt5KVf9w9AYZhnXp
7SkNB2P18DO3N9la8tBgIJlmR2OZm25yoO2AIguMri7vwFMv8Hy7NI3TXcUFmVVzqsoNMCucT7fj
Ptu0lj0bOohq1qM6bW7HSmS7pCHXP1PtWzTEZ0x0eWhRY+QD/jJvEtEQ6p13mBmaahW2e33VkjDv
tbtlQDygKhU2RY5oR3b3v8rGJkntLjOgTjod4/gAVjRboBAQoGE2qw+KmDh2UVRo68lP26hPko/V
YXTGWLP2u6mbIGUs760HXwMjx5wAXtVMuBDoyITrsbPPwbXroCy80s+nFQlhc79kEra6UBQJTfNd
Fy0/6kpqp8artmI8hCip1K19m46dP8YuvXwWQDd0m4qWFy3Pmxt3apI9cG9+aSdSpqWazpOc79MK
g4ml2uuwfsSqGnd6JRV7PsVzg8yuE+XzAZ2NnDgiQ8dazxHQKH1rY+Aj5RBbUE7c+aClJ+qnT+PC
sRyodz3Ihp9bxEnH8NP+lKNz6efROKNEDpdW6U+aOWBTyeCgdJeSaenNj62dZLueENiHocOpq9at
TmGpun1HJOAvoVoSRdNTU5XjGQFEwaqR1KW6mVhBVwnzvLT4xyOC6aykG/fIi7+lePD3JnXhaP0/
RmTlfgZCi8SDymU59A9CoiNpUff0LYCH0JH2G6O4HZX7sGoSY4WFBDgqP5LxCaqG4EKidXqAu128
ovIaZs/YuQyT3ZK/m918yqFBtGtnzd+E84QO7RVUb6Sy0XjVrA01tzuUYJbkymBb2DSSv3TbBOej
t5wvhktYHMhiS1wdJB5iFzIat8xxYWUnrdrcQ023a9lyOwxSdmo+TOUmF86760gJY8D5xe+Upu+q
TiKV4blPs5+d1hxlC+0cRygp4ln9GCA3nab4VhjqvDKxRtOH5+h3E91oxU1mt9hJm/Fh9qprkzDo
JFrynqTzI5avC27JL7arvWbYcYhWUrqNC2C80Fm815Tx3GrtZ1A3GIumZv2o2C397kLEYrvXigb0
b+7eZ45KVvZTuWu3g0FS75oBOCYnJC4o5TrtefC+JXHz7hj9j0W1P/RZP1tG7FvmzL1hVMS3kRkw
VqzXozhIgU3rV1ZGgTRuXcF+xoQLaVfaS0Z+aOkaOzRlhzHXL2O80FkWZT8sESF2HT7JuQizFD+F
gPRS+VlN67Ow+q+EoELpwB9VVHe4wip8fbP/MkdwpFtobpXy3pUfCWCQU9Qvuqj7HbaEB0M5fDD6
O3EirA11+3VO5KMF9NCv7hrE7IVBbOAB6oADbz1AdY47iV0cYjOddjTbpgeH2x6caF59OY+Pa05G
3fbpayMbi+JK40qhxbJK5aGMsP8S7UMSRh+IFrgYx1uyL222I2aWI7OEapnPFarEQ1IuX8iMuG3S
pD2aNuI+G9U/Z1+U5VOe3q36YF1kOz1mhMbezl15HgX6h8TRTiOF00U7xns51XBpJuUm5TQTxy0h
sSRapUJR5zpzt7qu/cjGgz+pdJ/IQS+OcQ5YFffdHeW4DVRLjVp57Q6/zBtauoVmVvKpK137hIEL
7K8t5102rlQuFETy9XP/ZCnTP6aWmwAw9TUI9qMRAWL+EuDMmvdpNNpIojwl9Y1CeoFXLpynUrFf
AbJsVEc68hZdCMjK6IxjmXk4z0vs7YlOzceLkcTusd+U/OWc8M2LkwcCmd/ec5UVal7yLsDr/C6N
UhYTAqPnFQjFIsLenyOID1ckj0sdj0c6X4AhdY9C0lQLPbCroEZsGjSY5H8tNVPtrkeba7kbJAf9
hGPThXlRMNklYn8mfUFAN3TO3hk0nCvaRBsNEaON5vhJxnloaX5kY7530+It0ogc6RWThD6vWtgB
q/uuwZY9WMl0MnL0bVM7+1brLTzlGbhMptggYy8Nm9ISYT+Zzzmk3c4dkorjKJGntTbDWWFzE85g
HhytDD08hqzO3UtkguElsKGhMVuXVSGd+Wszr2Vh1v2zUXqLEEPeYjuUAxAC9Wcz76SZGHl00YST
nY7A8+JsTtVTzva8mxz1PRoJdpHONTLcp6Io46Cwk8+5sLCltrgYQQhf0jy7BTbZb/9EGqtJvr7W
WmvftBOCTTVyakuiRyCnUxuDmyN4D8dO33DK5H1oa2w+VabhPuEY19vKDsE/7I0bsqxk5Pm/R0Mh
d0QnvRhTWp07GO5dlpTxYWDx5idJnwyG7G/CQX6Fc/3+sdBPSAy7bWK1Mn77WCxU2tFkblq20aVs
vSpbdPM15x9KlZA9FLX+c5WTCiRqAG8tbgG9mX+LvtiPTv5a2xV3RgXUT6NybGdbRkhc+8V0ivPk
oXXE90mryCpGdAeGScYX0gsC/YjXQtdtlk4FHG//zGrrhyWph3TTnPPZh7vlHpTYLLWqKy9RTUDu
+D8tGdoifUhQRYlAQ6gwfoWa/SGhytTLRq3YF8LBsm+NleJJjpFvQ+5irkLBtGs6foe/vgVx5P/r
PUiaEBHWm1/fdu3fEk4cuWrC3SgUNTwWbf056pgml+aFVX3yqchOSFrYad342EaiBBgWlzxnaJnL
Quxn+tQIcQk0Qoh3lnBZGrdmb5nAfBbnUe8RKulB1YpPaqq7wCnTGxKccDZYbcQJcrwyLa5g7OZd
kqswj5xx3zvm/FjF66FfWYL1Bg2hyt5VVh8kpZIh03G3d5aveKa+iQI2cWGy2+mOKLkTOFHrfV8A
6LYN0b943aPWwEA0G3Mg++hLlNfX2fWKq2peCDVzdo1rPpEniJnK25Nmte7kGA9Q+PUjXJNHKfI1
K82HxnUuAzllfvuKPqYLIw9N0zIDejCCxNwQHykcLm4UbNe4rZhIexXEs/YdNCAVNQQlVRy6Hd01
hXnxUiJDgFPGEPPXnTNpt5vUiqjW7FSJWSInsZ3rbbQ63he7vYFSGPDVdGrfVemxSAxOMFX5TZO4
sstBdy+a9TpT56EbgJeeO9t+nPPBWwuZLkv/hoC0e2nbvyuP+D00zpGE1oFeeAY0Ke7E324Zb6kI
gZyaim0CGf1cWjeqyl7dqatg+OJ+5wrMYIkzBsJaHsByshPTsiADp3lZ0iC1TUQd0YyhG7VO0eEv
yrv+m5OZP8akCNdptk42DLIfa2vuL+sc6nVc/U2O1vYr/mmJITRHCE8QJCXgl9zf3sLIV+oElDuU
2zFFR8nYWM1lqhmPMGg/Sa0hvSOuTr+etv9Rav//WyQ/SZU//rsP4P9SAPD/YWo/rVJ/WJb+JbX/
f/+v/LP7jy/JZ6v498fwH48VaS3Fp/ZSJn/M8v/1Y/4ry9+2/hOvACloWHzQghPP9M8sf75EthS5
FiSh0APJTfrPLH/D/U8iUshoIZqEiBQ2mH9m+fOlLWZVuDb5lpSikHH9P8jyN34Pg+GpIIll+0Hc
YWSlblv/H9ZyCGGA2D6NgqVAhZxXn/PknDLbOqeJGZAp9MOsxM1clkeY7y9J1zz+4QO8/8ed/Meg
0t9jQn69vKuzk2yvz8P655f3Iulp3pBFJAupl6iwT50wEdajMG/d01RFfxP54v67t+uZwNRbwfCW
lPXn14t7u0+dyfYCmVvESNMImAPReueyax+FXgQ0mnw27WaILUmsN65dyZS3REd3lTfrCFluCCzu
3i0P4HPi9o85wD+EzsWrW4YjQo+q+NS/LsjQ3V7esqTB8IeMuru5sZBqOKgcAZIj4t8U8H7pnZXR
XpV7zJMonIR2JG0sSJKzl93NzvojyhkBGfCleuiuGBDPk0iPaeyctm8XmXVGMI3zvT94U0N6c36W
5bkb06Mh1CnN+8OgN4+OcaUe/ISY7aFftTuZFsemjo5iU3LDxmREQQjcvY1jnbP4a7dFiGn6Zfuh
nSMu1mrd6ov7E/jpb1a2f3flPYtMQvZybr7fk7Zp2hrgDi0vEOUtVDSWXRNFyjWiwsFujb8ZH/79
i0kaQolYZXr47S7XxjKr7FF6QbY0oee1WysyGv9LkjUBnvi/mZfFv73Lti2HZ4vcsN/vaidNpBwm
w8NDQ1aXO554//5kAw5EZ81ExbsUWyoYRvGbPLKPhaNf+iQ/atH6qvp5O/UZVzKJfkwrfjbOthxr
fw763z0MrCF/2lu2Z484YhqkbLYXz9u+/odHPybaGyXa4gVL5e4Lbpe8dZ5LGd/Ktfj214+5+Jes
pV8vtuWast4B6/8eMm6ZvRU5OS9Gx9i9PS+HupNHb5KgNYMvsiVAhb9X3hSWaUIkNCoi/WBm3Z3J
Q0niziF1x73er0BZ1b2Je7SupxBg8tx1hIW7jNjymI0ow0YgXP4ZMeJZ1WfWqD2d20cP25Vt4HWa
Z99jWHR5oWHl2zqUkG0FBpGc3Tw+ID4nb73arcMaCMAgZYy4qZEPD9N+YQqoCDSSiBNKItAMMlzi
OQ6bXoVwAr6bqn0PfaZnXwcBADGZZ5OEjbZJzu0Qhxs4bH2LOIrUtvQzbT4A7IdZCc+wxqHAolsa
kjN0flxK6Xdwl0QPhXaNZlCS6iOKI1aLfc7oyaN6XEmfMuv+lHnAXCCIjlJhF0mw5VdPe5jJ8jKw
OvXfI8TOFRmETqcO0a1dE89jpeiCsNKt6jCIgcPRvM82wJYgjxWv1oB8P2l3gwl6zwEqqqKr7Qwn
IieOaiISkrdDhCretCWYaogDjHuLqfDoQ4GsR2FcBvRYXY+bfPEebX5qnGr7ZU19Mca85eKoDfwk
Pqt0RvQBiW9mY7hiPEJ9EGTTmxgMnTCgWNwaFvx8korptrOnayTSQ6WwCjVTddGa3jnNTn5Pyfno
M+PR3wKHi4O0gLvXAMGQnPlzQYCCBidDFcNzTlhr3XQXQYM4beV4avgzn4c2qtCa0yPkSrAW2r5I
JIpsCSzBpF9K9P/kB3MuTcrUx/F2GTF7kzRzNbTpFk7k1q25UilZ/W4XeJzkDJ/Vl4bZ9q7Po2vf
WWeFN0TWy4FSkp2y+tO2xg840fAhnhGVvLdcN3vA1+WKI0jvNZOEfEX7GtSmGt0XWN9TTcLcqJO0
oMwj+VlH5f70VH6sFVRVnaP6aHzPUuEA/kP+194e5ttGbVLPi1aBt1g4Orz02HHtstV+IkrjtkjK
e7e9E0ZyRpb1NE28ay5ChxB0SfpTOahwe2durgcYTAPVRAcnUj7PBOjarbNoYazHRyO5r7DQJPhr
BcBMWi+B4m8lg3kmQwHOpge2RkrXqsNfLyi/j/YuwwrYH1s4tQEm2MSf164KoVlTrLkXROL7gr3Y
nLfSivz4N6/ye0bYr5cxDV7BdTnn6tvX/7BEGt6QThoWncAwyKtzLH+S1nGIbV8j7Y939cg58tzz
urIgL25S+wrprUP2yKqV9wsmyO1T8cpqVxOnN6HYUXwNRhQwVVLuZb+ouAQF++ngVUrj4tjX8Rmf
9cEyNNitb1b6ZbCiL0uCjQ2PjzVnVyXz60xoK2TpQU3WedHz62K0dym/zMBprUtG3+BFUfHui6E/
Vah4Zj0Kt+/NHXWg25ygJhoHuDnnqronVS7UkA9rJHf89Yf3L3vudoksSUsUPVGSWfbPn51wahus
mM9Or8dLq8qgEfmV3CHfxI6yPQ9//XKG/D1YkItlOoJXEzTaErG/3TN/uFhTzPFedoUHeThenEYL
m3VCh5meyS4TzUILoHWzrN4VjemB63KNWRvrBa6p6O/S2X0xe4zzxQNqoTsvR8uJLLFlQhLWcEmn
KNwWBdRM0O1FkJIaXDnOk9C1cGSxdxElb/9vBqdUzd6B1/r1bll188z2h03SIhKMMsm5IZSrReBo
yfd8q3Bqmjt8Kee87o894vionA9arF2JnvQ9PUfsZZ1Fpu1WgWViQFJVn0KtGPHjTOxEZKBlN5T0
HWIrfrDn0S/Il87FhAo6P27PsJdbxzqfDi6RJAvVSuRHkAPCU+mOod2rg9muh6Fi84rzAEcsnsAi
AJQUxBnoaAEzi6mkncIoEucqUqGObnd286tjsFmb7cEcyWuyj90cnx2hnnAK0chl/R/mzqw3jmPL
1v+l39PIeQBuv9RcxZqLJQ4vCVGicp4jx1/fX9D3dsuU28JB4wIN2EfHpkUlszIjduy91rfYwfjn
IWUqKitqZRnz5kzexOwerR02bmwYS/mt87Ffyq2Z4h8XvLFJyfKdwIy26cFy4kvEfXCTcBclWNWK
YRVYPT/oTBusjeVggBqnhVMkGzQQrJshphjroLDSmGG8MgVEhXo4MuLfCD2+mIb3VDBbDJPibGnI
BbZG1z443UsBcCeQl5AN6MqYhpFlGdfdMUh/l3Tj/FJvyRfC0lWgmzA5tM8VL6Ei7GqqgmrBUr/F
jf7Nq+uvbZ9exqBfRSGKRjaBWveXk1qdQpZzewCSViCtQx6JsnhHmzc3zKNnV18LDWVjXllz2BHz
QWuXltNiZJoW3ajvQjd5MamdSg2FOnu6r6JFZWtnkNdHdyA7B0UzN7XabBGfzgUqxj4JlzlLl9Fk
G5+vyeKgc4xdkT3INb1jXwnwnw5KPh8QkGj5q2AoF4fDw6D8CD9YXeneID2oLIN1Q6M7ZelJypAU
9rOrEs4mO1GhtUGdgrCTBxvwZY9FcTJxBWvfVDfdDBEOZZ4ZuYJqv81y/iWr6mMltyjFNduBB259
Pvg1SArTiJsvb3QZszEO0zpjwfbF3XPY+hG06OWwFkp61gzn0UDsHaydKFtUwF6pHRd1E8+iMpnh
Kp7VtXlQm2mN2+s3B+K/23FIrZBbmk6A8ucUIAYBwTAC+1/0lf9do07R44zlxd7Ij6e0Se/m+EC8
x2+OLObfbag6/H/jo7FAINNfF09acTCsA+ExGiz2zpRt3DHbJ3q8GxQ0pg5ctCwC44SUoOTvoZ0j
AYsdxlayuhJz3ehWoWcc5LaDEvyIf+zVDzMYf+GyjaPV1B0rCG2O6HGGCfAS0Q4WJBbmEL7HxOzP
WOrltuioeMmaG+Jx3aBdsLNgpkInEAlCWhTqusqui2iWTW8jn5l/3kE+Wsg/N9vkM0LvRjVVmQD1
SxKoLnoVZUPpwayKtpYxDxrEUYwFCQ9YOapAqc/TABwlUqnG8FAxosE1FKwTA9U0RxlZLnaOtam7
cS7Es9yCEpW9LoAwOVobeqXLUcFKB/4+ifkWiDsIGOM+MtRIWZ9RIjn5e4T83gf6o7eU9S4mUrye
5dBjFUwXCNJXJeKeIEg28tbL0rHJsazc8WjCteH51VJkR2Kem+0y4q1T02lRKRYlWDYrjQdsH2qD
IS9qV8HI6b/B5kVVzzRqTUd0awZim6F/SilX/vnm6n9XDrCRmY7tSJT6R+jST7tz6vjIdp3Cowmf
n0uU4E3Uryy2IEEUBwN4z225yXjgq2xju8kFhfE6pnGPlob1Qj+k7q33g5mlGygwygB3MMczbr7b
UEkHIBBYP+z8VS4h8uf+56v/u7fDoPwjdJOABYwVf307SiTokeVCdNCjYJlV/RLZMEIm7zcvv2xD
fH4AeQdpCHIkp3sgv/7TPaoZq+B6oqrVBiqC1Nr4Xvz6zz/JL3lb8iEnaYZABJxZJI7J3sVPf4bi
VXUyMGVdAFq9xjyGqkJVOBp0IjhCJ9GuYFdxqe9xai/VigqSytPlTQCHgxzIPIgq/83d/btH4+dL
0v96STnGSQu+FIWbz/xPxfAbFOBi7L0+pXTeuuVvboFc6z/fZlqd9NPpyNqW/ek2WzaTaKEGHsPt
8Gp2/SoJGOAKVirAEHIzrcr8TE70Su26Vd7a9CliMhDM3xTIH83GX6/DU0lfw5xlqJ8qZDpVWpd1
Pjgt2ggdbMyhCZeyAGAWsXYAReHiHky6DUa6SAj88Xo0MMr2n+/GLxEHHw+EqZMUZcjB+WcOcqEg
HQgIOFmIRmw7kDOhPxwLyXj3+qN8GMZcPiT8ynEBIu1cjdutfCvljqQU7TZvXpuuW8oCQS7eqKx+
c6P+bk80f7rCT3t33ZSlq0VcoQ842kxOWClIB4DmhL2vpYOE9Eyesf/5vvySFSnvC20jliya8/Tw
P539wpHJvk1Bv/CNBjMNvir6NQxfWnlUdhi58Yn4rPq+QIKEaprq85+vgDny3zyojg6NjzGP6pnO
p00ZCXBngltB1yKbNBbNGi1cNmq8k6e20cQrHAdX+f62+Gt7CAc2aT1Yfwh7Xba44kS4qKnBllOh
n2WR6WXZS8HDZLd8VE62rz0+cZ671nDJU4oWgQivH1W1yzbTP4ggWOdu+qIpodSjH9xxa47qNmX9
c9EpBk07xxg7l80zWeCBgF6KRIA8CpcJVaMydlwFVLuw21bligMAOldlmTkWitEQhglNKPpmfUbV
SoE5dBtc9KsY6RWc1aU8xMn+mUljFOfwTJZhmYZtkJrE4Cks8WqP9d7gIONzBKnFsBIlRQi7iy+U
+2Alr0yEAT/QP9T9qyz35WFdofow0f3KgzmHnB4jEfIcjskBTk3nkbPD3IegfqxDEwlXxrZy9NtX
uRAQoqvgt4TlvNP582P4MVa8shRt10XNNrCHRcUuLftkCt+wRp8ZYglhE0eFuZC9lWTk3WmdBVYF
WbUnHEPVGId5ux+bLc5uHe2TUZo7WbrbjyEqRMK6NzZxiC7rjw69RlPggncc/FoqLX1cd5SiYFY0
OESueCxZsNtwoAtEow2aoKZ0aPY4uFYDnPeOtPZ2mXhcPY1LO/meDgqmD39pTdO6CTsM3S1dPR4G
Onu0MFZVp9DZ+6Ha0sgU7WzWYSILAWOfZKneMjcwcnMjTw4B2R4dxvLAjDc+vM46j5ZJRz09KoyV
4LsEE8fh+Sg6DF30Ld1xITeVnF6mhVVSUZ1HMIgX1XU3ULKKMVjXaB4wrm6SGAim08/kMdZnsCE/
poDDQyWgkJs7g2ejnbzHti1fgvrW2e2DHnEwxIczFMYhFj05YNRC2gvi0AVpNQtelNnoDYtwHBfR
GTfzx5nDYg8IyemRVweQ0iGHNcdI6We/C6D96EF8XvLJPbCISvTgUn4OP9B8IzAyAkgXgHo2uWtu
usjaQBTDlOyDpsqxuvNAUlKqxkYgoa8aY2f3jJGaYWfYVL5h80716X+NtO5dvkWAZBbM+ddy5ZWt
ONl4+udlSNY2v16yw7Wqjkq0zKcxQeNWivDkJUf668TkvrceYa0B/gMxQmdQBO1vlnvj78ogV7Vt
m4AKpkOflz3IrJUXBix7aObWOUCrIcxB3KavJj31htIxdY2DfMpb1dypLv0HNkrZi01i5YtBtzuh
5Z8ayabgLch8d69QR8ojR4A4ATPvqALodNoHO+mXhgpIKrukzhWe9dyosAz54WpQ3oM6+/NG/n+Y
qj8WGX995Nj/1xT9//xlpv7fjuf/F47VKTL5HNk//zMO95fR+gM2na74eYj+n7/pz0G6rv3BI4j+
R5bfpNTJ7bh/b8S//5uu/qGiRSKXEJUHY115tKe9LsJ//zfT+IPwZJWCmtA+k2qXDbQp2o8v/fn9
+JrqOqiYeAj/lTE6OMi/vCYOYz66jkyWLZdvybD/02siupLgdpNhnZG574Ttefusbo7tqJZ3omG7
eKq+Txm4FM87mEAXdozEx0vgJiryzjCZcW7iMXaBoanxSlVkVGrVHPDLKPN4MMoVdCqC4OvpLTOx
GTvmPlYZAbV+uq1g8+oN5KXiYNFsfM0y/dBpw4QdsSpWgY1SaGUjAsIdzWSxo1GtqU9W5qf7uPeC
rUOIFjeoXYkOXzBQBSxavYEvsw43sISqmenq8fHjfxI8EmAoAEmHyrgaDBkRJqbs3iwVoXT70Tur
Hkx1oSiwlDz9ok6qxnkuDhd6yCFPU0NoaS5zu3gzEQn+oGj+Dd1weGKEygytLRiZ0IGIixe9S+6F
3eILH2x8Xp7Kb1JzKIXOcqR/sCxShkkDgWXEzMUPiWs96AUcMl3rtpOoAW6oeFrdyIILATqVDMVy
y/AKwOvkOwcUgRP0LNH10TYQPrymng1qrLp0Y0zm+yDtuZ6trV2GiDOQhvZyMpJneDz2kts36+ew
KmqsJRoxRkH0BZUedt2evkCcVtDiPJWBP3p7G9fLyCqjtOmqQDzRtPYBHu8ssJ1uE0W1xizNO07A
/UZyDbbxQAmEg8GwwMaPONMkTxbCmG0oc90RnMnSCF8TqfHYL+jBEDAr6A6nTO4UvCQueLzJ6INZ
lNGX9bPYJqGgBkzHcgg1NJpP2DJLVJtGc9OdnpgmfC2MNcSrWRVojeGEGLExyxzakYV/MVrzmZl5
SFoDrGjEC7M0u/ptv/MbNnYmIXezz1UCjyrA5CEUyjoccA+iEc9c58UIcM0atDlpZFSAmEcK5v4i
omsFdkwPYPkWKWdcvC06Z0wK0jSjvjWqda5EC6uT6vx0O0beNiqnWZVUrzlYiyTKEKUQ8cAxREkP
RVue6qo+eVb5EHKGUigZmlFdA57bFE66q4ru6ILwmABnUDdBZzPh1Gl4Rx9V1vyMtE801BFqCLcg
+GdamMq4SNE+O6IAVLUPVeKddGWWN48+MzrCFZjdrfWeKZv9HKrVQwGA2QCfPVaYeJxpowbx3iDR
qxYa/cLigKj42oX5wRXVSZ3itSSCj17yZA350ioahob6d5esFACe+4GQ5ijmRcZxiWoZj2UMJscD
hWousNk9BPLk0/m7Lu2hC5XoPzAj+MNdNbKdhZkySPSHgVwH1coXZTNsJtQzhRGv0wGJbBfvBT+T
jWIeUOrKr0oaXK8DhVkxWKucj4HI4vWoutgkxo2XVA8elXsUbfq2A/c8brKgXLWteu56LJOVN9NQ
XurcLdyac7v+MvrWimP2ij90U2JejgxUaloPhmu4yH9PauhJUyIoyN4W4DZy3RcG5CsjVVCeGEsZ
lyJ/zZpylZbFDizJWmcUUYfRV80bZ6Xw1xGogoJ/ZzoL5kp0zujEwExmOrioCC7jbVqHAJklFcDr
luSJKacyQm07zBEYAcX210E0bg3Ul/KTJlEBXnWxWcnbAemfeQMsBoPE+cQ627syLTfkoR0SYIT+
GB7xLjeYgGNKaPmH4QNMMeibQ7FkmrKNk1cLcuLoaQ/JZD3Lq7Td7ja1DbMKc+WOYG2weZlqtMzF
Vqm8d6R8symMyHLKDoa1rSZj5lXeLhycrfHWmWIRT8nOAceceM4N2u0iGnE3TcjXcUQikGXA3H2J
entRkxFiOEhn0lWbQUvSuCKRbYtsWKK+XjoYSM3MpvrplkLBORljlZsq/KY4HUhO0Cxe78H7uE16
iYsWlz5jzQlIodt52wCZOhUmMyB7X03blC8JI7rYkXiRj7K85wZ20L7ENn8dRo+ZJqV3vorzVaU2
nPpumu+tDbcm79A4JVp5yk1nUzdEqhXZAdL1ZjJBl/i7SQkvWDOxrowFT1Fj7qcuO49RcrEc/aTA
Mp3qYhOEDlSBtyJn/UO80yqkeQTHwPXXapVuTQ4rWFYXWZMuOuEvu7yeC5vljxiRKoNZ6W5wcKyM
KgANMyJ8UA78PS/MZbebYG9wqYeKxYJ3mQnqKiMC13antR8pS+bwT+NgIEpX4B4ryzaCUcZurdTG
kgcBRDRDC97HYDLhY6YHNtQV6R7eRN40gRkOyGn5ZS0B9YJoxSrUAwO9dSqic41TKiCHGh29T46C
ntv7JrWB8lgLz8toQTuzEvYM9GEAMTsopmssbd9cyFdaExHUop+Ik/xixNnBIwZo5oT1tQF07PM2
9Mqqgb8oHyoIXsvWK3Yhnn7cnySE2HuvQYrG/bLsaNkVeDoCsCVOxYmSdTpxd+aUcv6x3jTFxlJh
ewdFtWGbs25ys1O0wrU672kSekF2xoItzyePaoENNGsxiz10+CK4ajd5U0BAl6J8gYt2no5uqz/1
BUozN14m/jVPzBdFCy9FmJxFxhnOzNd9T92RRtdmioBmNOaKtW5nLkob50YyHSa3wmfZfcEFdiX/
iBZetcgDHhkNRxZSDW+8AkaDgYw97up4fJyMaF1MGIzUOR1/VwSLrAuBHkRjVi4H9XtqkoMAo8lg
uQXWT8ZbQ4fdbaiBkO34E+wlazXo5bLo+EhSOL1djR8TzpqfbwOl3PWxfqqnfttjjIRUDESEhdpV
UPJLY2JJvMy0SEJMjBQeArl/ulB4qUuge+i4G6bx9oqAlmVST3Odyau3rUcX2pp2cCoWotTfjVbM
QNfdNpqxwsLrhUCw+pVcmQMAtrkpZi0/UuGO81S/c1Nm8g7owp3lGUFfEMc6XPF9d4GcvKgBPyQU
DTZpwEPAZA55uV7nqHSClQnlbqhIxeDfQ4GhJRpsM9+bK+PBMNbuMEDWtPda896SENJk7lq2D+ST
4+5973uJvEF+Cg4+V17NuYVHabS9d3kxqVs+xIGzcF/GFoj5rQ/zTTWMB/QB69hvr/lIF4qZ0TNG
+TQD3BtfQPtiYfKaRyvle5Ig1RfiJjImHaFyMfNw73TfLMBYOotBCNE4Sklk7kldc9pZ8C6fb2h7
56wrTxNgAN86Kxn8cYbRXTxenDa6YjS6xq71hlvW7pKjX447AwZtCdghirOd5gX7Ds/+5GwdFGBl
Mqwq6Bsj3AGCgXZNWu3I1toEXnWyDZtKPANq8p4xrYO/SfgLim1Y+iqqVvi/uQXsiUevCPJ5ocV7
zF4TfBccyag9gTHq4DYpStpJzjK6mxWwB9vwBDTwlZPMZljFp9idZRYhYN0VjxgZO6CL4BtRBLbI
NalFNPo3QWztw0LsW+a4Fblq8/TILpvk6Q5d7ckYxXrkkmmbKdV0KFJrXyfJIs/Tc5yLPW/jfKTP
UKHGnNWwIeQCMUmrL6ZRRZh7M0ZpmuTLup02Li/QBNESpKNip7NQm7Ewg3IAytDv1Eq6TIuNW8E3
sp2Nk7N8Qo3rteDqo9LCDlsZLvo+0v4IGlXM7pG04pm8z6PiXfP0JHrwGIbzbtfDl9HM38aofLR1
6jIlm8Es+z7kz5WgHQ2WbRaW2UGx6nmgmyddiRrWq4BYBIaTuKH9uPnWeNkGBfYSEtWlmpIt7Q/A
5OMKovzeJyLLzPutShtJgaYquW0AovF3MZmalPWow47J2BkBB7bdcGB+AgaNUhqYVNXPxZCvQkO5
dmOyMHFYan7wBVcYg/YmOOMEpuHUfDPr/A13tqFXVxQCL1YQ3t3iro3eTcIy6a+1jsOksW7vje1u
8nA1soSilbzVZHFR1IInZiPMGqxei0Hn/vUTRg//Xgt+x2C/VI39YoTqU2Imz2MQPJZ9c/Pd4AiM
vk71iyPyZ6PIzp31GpndnuHCNZzU70H/GNr6zvbwFHr+F8sIvuBUeTM96GnEskZegoeqbW/yC0Pf
3jl9SNoAeoygGa5+Ot5z7xTTndSj9KzG2TOyzBvxUQdRjpeeA0OTHeIOiITV3uM+OyPnO5pTeM3d
4TY6wynXf4xYQEcmHfWlejKM5LWvkreP7mVskeiSHTqVVyYJHuXOJa9T/hSeivNSsXbysvpi3NnB
e8fJQhHdYxX3Fyreq4XQgUTXtfxtudre5W9LRv8uxmRmKc2B+NNVCwOsTs2X1EvOAQ+R39kvoTU9
Gb1gJBQ/Q0a6ubH/gFhoRmwGKXz91q/aY92IO2zDexTm59acqFgjHnPlYvfi1iXpuTC0N2L5blBO
dOQRcBWOYb52ivZxiKYn3a2OQ4lsMXVfmmTfEm486v1T5vs3nTKiRi/n2t8EJ8CkK15HKs5QgGax
nlMbeUcG8WZwb47V4ftM3zyzOXvpsgqUS1VbLxydb3mj3LNgiZnzLB8KM/Xvseu+yI9RydrHaRgu
tV5xijmPZnRm6sHFDRd5CZaj3Ds9PZT1VybtG5Rvt661j7zNMgTgavvDJRryXaiWHO3bm5cm7KrN
rEm7q5tlZwf5mTHyYJX6ibCfa1XHZ9F8K3X70It8a1r9LbRtYunq1yn0UfyOAHbt9LnvKPCjaA+i
D/t1f2f8ic0xuDpwlfzqEPrNMWoVCkH3loIBQhz6pDjhIVAO5Cgusc4s5IW3mXKLK/+gRcEX+UOl
YbWrtdewDPa9e83G+FxnwZdYZLs+am+BMSs1DYm7d/v4/rV3HNKZo+v3hg9SfsiT44Mq6c8aT/Yw
Ncfe+abEBpok5e5P1pHYrfMUBU/loNzNvD1q3lPY8d734uiobCxqcK2b7FyI4Jr1FlymYFbnfz42
levfhN0czUG5uLh5FX6CoVnFx/QY5M1cXo/qVFsMdjOOVS/yPyXb6axYyl0FHWEL8OpNeKXVf1ax
cKVNvx/BmYys9PYwLRu33tGdX+hafrDzu9cw9lm6rjiM3kn+YBqAreAsS1NjPKnfkrK+y1CvdIVq
c9eHNDP8UyKeC30R8pbB16XTc5MfwBAG97SCYSWuoMtmmMnXacDxTuMaO+fYasrFSb2b3jYrsPIz
GPJoRLvjEI5PCW+kEtvYJii182AxBerZsNvDFC/JqnvKeEF7laeBFbQ2j4OSIBryL0E+3XsqA3DM
N+hze57NrYANKR8++USpVXCsLfEl7sOrfKPQSZ69A+rwF99IqAZ3JcMd2795Ki9Mmp71rn+SVz+O
8cpXoSEY2kl+PZxcqLHa02AWRys/I8O7OwAmVPAxruifcnd6Yjg3c4L0mITe3dDUMzSSm2tOG4E3
PTOGm2nUj23CMwaZ1zUEiGhrWQGfpeRXXkd1HGYN8CazZ3hInA5v6aSPT6PaXcEgzLNMxRwnruJH
nXoXMtifAZZp/lmYPeQP8FJF8kaWymsv1LXcHYzhTdP8Q8630Gm9aMk2jwH7NpxXg5RQGl/B+6ie
EUjf5TWFjiOlYGvZmXGd6m7r/k3+jPLJBhtD0Qs1hnfVQtwuErJhGoefs7+DVebAFM6LQrnh/j7m
urdHi1KlFdmd2Zlx3xWz/7kZsnMlsoNZGwtBU4opLc+A9iTvLvFNZ8vLnsuivQuvpnnf0zRKPv6Z
pg3Yej2FIFw9RXV9wBONOOyZUJ8Dmx6sDts/qGhSlO8NMAqL2jzKOWA7wdFFwRcVgNm9sfxWU/6k
mv7gCA+XZFGeaJxuysHZGDQVsaz4NYgGCtRBmExcyMmTYzCH+F35BiTobE1anmhtijHcq/qXIuGx
ph6UDw2Y8DVE+WVSGfPE8h5NpoW1Pj5Y/hMeXF20R0cor1nLthCoa/lriyYkBzaVZMy2OmPWhSzf
zrhJTVi7+a737VlijsAQka4XxVLopKpa/Qb34EIunQVyVCU+A9HG4fvgdj/aLDuU4IXIwGTsb6El
x7BinkYDAge4mZ2CLX5mc8TJiO6qNC6boApBCVwM4miDMENgLD8VeiLBsWFON+Ym0S0KRuIcEptN
7lOBz5Oy16Vj1G1bVT/ldM/kt+P1Y7JjLkzmnwCaUe1Z6zJS1kOonnvSnqLy2cjpQNiLjshL1y/X
Jm0nu3wJzcdB5VgfzuV9rqqLSXRdVhOtUAdLo6edxVNn0W6Udwvp4UKk006QuJw5NQZyb8UuRZLc
RPqT3/fbIoFaAG8F5+UeZsXSdZj28TtZp4JqwBJBu4tbShpnDHbDxu4sRk5nHKdA+y8aFXiCXi3K
IIClbi4Lo0dzWlF4HuU9wQe2VvtiYxfVzGZQ2jj5LmmUZSolISSxDZi59WSvpiymALQt5YefV2d4
7+9phE8q0bK1YnruXG26J6UbtH2RRa8pooFD6OzjpNsRdUtTqlUbiY5402NSc2LUxGlrziKVwOWC
Tnw0MLHVy0PkCbB7CbTMPCEZrERkGJNFUyNOJJVT43yXSHRp8Wj5QBUmmJZG09gLOn4gE62LVcbV
Jo69G9qoW0NYs5fAUWgsAxJss7ZQSy198sRiNScqycK1WhnWI5DtU5O0P/DeE26zFKTfzpOsJ1nI
5JiLLQjNeqrOp7L/Xugt/0fV36Iuho0XvY6efQsa5mkgfkMP4xstIsbirmebAHe1o1o6RwE1dl6m
SkvaBrPdibO0kvsJ3zVEuGp8T0FYBRwRgoGoqrR5sM5hjMTUmWjkNfy45kiEtJ+pT87UPldd8kQa
QENI8otrVxnZOD7FhXWLE9jWJbYPyDrOLHCUZJO5Ln1VQ11ONU3D3BOn3uMiEpJI0pJUOSNjjTYr
FPUoHSqPJMRR2A945BD9KTQSdISikgMyFwbm5diKCSSHrj4QmtX7/EdJkTxbU36LGmDNCuLymW/Q
0QiHb2ZeplBqYVXpVbIm34x0saAP5mWcZqse1A3nwGpu1HTgMwQSfHHS5hkWsaolwjOzhx89UYm1
p5eLjIbCFMKEQ/MCoyzJlrUtvvZme0/cHi21zGrjGDrT7gQaAg7wPzbeYZ4YpAag8Hz0yh7ste51
dGlJuw4LF8h1BIdvvGHFDAmcqo5aM34XDqRGsyrXjYVbgDRu4sXM9DtPpU2yFIGb7F9gYBBAptOP
WoNVNDR46OHSYp8LzYZsO1fZtfjJF1kmyNyk/df06sHqkgNOODI0fFIpP8aD/9Iw9X8yJv3LMHX9
Xhy/Zu/N54nr/8JZKnPGf5qj3r5GuXhX9u236P3naerHb/t/lmT1D9fBU+7aCM9cBouMKv8cpSq2
9ofqoHNUNXirKu3z/5qlauYfyJFNFw8zJTRTTgaw/3eWqhl/MEVVGelZuAk/xqz/yiz1s3vS03Hb
6GjRNNM0bE1ew88KxZ64J6ePaeROvbVQWQqS+LnorsozzEuoTsKyAPrRx53U3+gQPwv0P//Bn3SB
/kBgNo1x/mDvRN46tARWg7vdub8ROODW/suw2MLTzyTbQ99tmryI/PXXHzEerEiz5Y/YjuD+LJdz
QL2LOdGWro6faForRjQfGuVWokS02/Dq2uCP6QZ1ab4trXxfaswSFKWc9eoIOCIlFSnjrmgLvu0s
4b3t2Cij0rtW41ptu6PXmNhFprmWQnGnwW2zLmZJe5IC3FxJ9/qAlRIxcYBPoOuVL1UXPucANfBV
0R177axF5kUo/tDb6hx8EJpgRX4B/b6zcfJYHaDHFmFu0x1bPSMPV2dlziBe4SZBImf5zUPhKF8S
r30YSI4hr2SnF9Ym9swNY+x97zPuQb0kfZJ5j22wbzjW1CjKxUNsmLu2SC8GgJkxJcGTJaoy0KNm
nGesZoKJ4u9jh3Klsikb2PyYJYesd3VAtY0im/HTbBqTt3eYwdOOKNGV5m5it2EQG1/UJtvzzF8T
gIZSYC3ND3bdLfEPXp4lVpv020ZdEPKz6VVU3iDLSENbWGwNmFY2IHrMmFm5zIsYliRfgDUP8a+7
jy2yGKnPiSkh3XJlZsTv2DlTVFpfwyUID4LsC6mzj2xlWdj6IcvTDckfL8Q4bNZywTepQoaeRCko
ZUQiSYdLlVUn9NHAcIq9FKObvffYT+6+cwM+3WTt0IDBXKgQ5J17Pnk+9kPMyiuSr42e/EiM8EUh
1AgLUWPWGC0ZAPLRkzd24biyjnHb5B7ue0vZRxj6Eu6dbRKPiyodcRH5bheTprC8UwXH06I1dz2b
E/NdqZqJcJIUavuANH8hFX6t3m4TtTj7JnE4FGzSz5ISJmNDnLPMZrsOY/vSlwPisH4pozQ8Jpgy
fcAw5l2wKXjaBvxKaUrwfWfOLOw5KuMvM3ZwCQXLCfK68ItZTyu7C7MLvy46F6NkMx6B64AH3CpI
EBsvgcgM55ARDRNxAuqP8neavsUsZlwz83+QesgBCaJVGLss9/eTw5vF/DPVDOy9aJLVZC8twSFv
hgYoSz5ycVV/7T0EG8jlEipBPWi2AA13Q6pshuHW+piRMAwSpHaxPMaLDR8PugvpfpW+ATSKi77v
VgRFbtDtiWl4djRSccfopTPyvaHWJ3IlgUODWWmZWvCRSvNZ6+2LSaWoCx+ldSBVeflohwaI4KX7
h1iQq/TW9jiFsBktpbIsm5xbbSp7B5G8j2NwmkLO7viAtTOccbd7kG+edANLW2GQFkvPvcg/ijPl
rdG8PTjGeUR8u1Qh2ziKDQTZBdfhhIgy5Q+vl8z5GYmOC4NRth4TzI12M46CA8q1bx+fLTCHVTy1
K+mukXAnNQ1WbYGZZQh2UqlXxaTlBsmlJshX0YjwKsnvxgAudYCDjZqSn2nU2i2d3ZNQxdawmYZi
b7OQzsR0+lIfYm6PMBR9uhPne+llyOtoUbj3npQNtzoz6rA5SYfdSRjM+AuWV2y2PvetSOJdFPQv
TnaTZwQ63xiJDYPlwZpH/UVmfQx+/JLpvNm179ybRnkS2OUmH/sctmy5fJai+MrJ4RTpziGvjQP2
r++OinSvDOjTOPckw1eRFedA8Z/YWGe5zsMUJYugd49uQMgBhnWWyAr1AMnPlQ6ozibZgMz5mKWj
rmcKKZhJxisnNZcDv9bBo5p4V4sl3+jRd2RkA0PNC3+4YXwJ9PBHqO4VyWWtES7Y9LZIsdqmmbmr
OAQ2rOpqXr6YzZF430UkuZ3SiWHy+NP8E351kg6dlHgNKKBLaT2qfG+v+vjJgm7Zd4J0NhoFvCqJ
1j6E0KdnTew9xnAVE+27WShPNvbjDMYi4tO9lPHXLXeHFJ2S9tOsq7ybAHKsxdk+TXkCw/ZBi6aj
GnHSSvo34TQLEzlqVZkrbsZtcpKN1av7apUNChZ0j7w5H9UrLdfAJEuW/O0K8DCD3dTRD54wNw6+
8DLqj4r01vNURifS5JBa8UNxNND99tj2+RmnDfaAjRmGL3nB9oPK1Oask+nlrfM4kU/ch5IxlK5c
FM+9NYSbTG56JV/zErOutbF1sMT4xhQkq9dd2bwpCran3r0XtRrO6nfZqLJzHl0+kzZ9rXCM0bJy
TSINw2Ybes5j55UnqRqXokpu0QzE7yzw8EKV5LKmt1JzGdGLtwAPiJooCD7AGVcl7KWpYoLaDMdU
8NmTqT006cbHzjY6NPtYpiLcqt7Za4qvUWoenCg5D0OzT3yXyE44BriBpa9cWiilWtYV00Ptv9uT
/Z0K4LtnRdtwqNZajgYl0V5yC4VyvZ3gqynpV7VN8FyOaylx5gSJWINEcGqTyjd3hERfe2eWYbQP
EdYK43EgkK0j9kC4ROei324RlJv/wd6Z5UaOpFt6K4V+Z4BGM04P/eKzy90lucaIeCGkGDiTxnnY
wV1Kr+NurD8qsgqZWbgFJG430AX0SwIZkZEhyUmzfzjnfAYOajz0HVWOn6Ecx8s2pVjpAhCOc79b
fDxGlMEbjL8CXkcDWh2DUr91CY5HHUFsSj39hZImm9hY3oUsXLHmPGCkQLLSbNJvy+cQGeGdBR66
f0MExQXhv/3/7qNo43Z6mvSP//k/voHxbevp4UcYl8Xv24hFqvtfizhXEdrKt3/6A7/aDt/6JNhu
oSJWyDEJO6Im/tV1eIQd2cToOcKSJkJRF2nlbwJOi7Ajoo6kif8BaaVcTBq/NR2W88nx6UZw8HjE
RBCJ9FcEnPg5/lCSG4sbiCw/Yf7JD0VkZ6DG1rYOaVhN1crFrZ6S6IkLLfLi+qbP6WaJZ2Cgv8Y0
SBSrQoY6rWKZC7ZA0ARevMh0S5BTpf2zBVnKJDtPOXxTCfSqwC3y3oJiYeOYuz2KgJn/rQ30MfO/
jEJHXwerdh6miKTWsktrJqm5n9z7Igujg1JEEqyF7OA9y84If6Y1jqhVKww3PLMtoQGiuBFgr7MJ
0Zkb5Q1ZwkWMSmrOEpqAyrOCiah724H0A2w9Js8hZaqQz6MIzrXh9SA94yh+FiyOCTFxfcDJ88TQ
pnGm1sYK4BO7mwuGz0TTVmOzkX7W4DxkMS5np7gwI8m+9k44Efi+FHpcuId8mtuU2F3W7rAOnPJ9
SDP/rkIhsQ+jbGhXwk06cGJe2mwqeNagPFs2patK5OWPPDaY3pc+K3+l43SPZbc8FKb0vwI5bX4U
XP4XJ2HFE5bSJ9soy56D3sITXg3IIJRMXCLuPW7j2SbpgPT5uN9Lx8Dt5vXVa5uZ9k2VJeRAo7NJ
HigF0BZ2Y/eQpwoBS4hBZm16trsbbKd6h37pfFcKi4LHYVwz22IxMplJ8+BNZidI5x6S+7mFcLdk
6Fd3IzCTjWt4oF0UyULMm8BEKlUZzcoMQR3DIavtbxg5VImOgA1L7cDZLl1pHtQAPzICbr9tZiGO
rtN1Cdofo0g2whPVOV0Gvm7gLoSf3OCbNMiX4dJnnzRgpnDgr4XwxOJzIvts3JhGNjtrfyzhbY/K
BtlW5+jIqsEktj61oPQ1ymlfW9Ow08NsiwDkSJAJBBxRJe9M4aoeckiPwKe2tfnWZpbrsYZMZExo
6jScCuKSL35hEt/ruvZ4wwqX5AMVkGmJWTnO3J3SrvFl5sfyFPuOwVFvSjMhfH5sUGOK8KdRz65a
rDm+BUWqShgdNnYuLaZyVhRvsUgW5zBxrYc+1drAcB1ljOqRgC9wkcq8GKOVXTOYGQ+x1XjGys3C
viGFFLgiNCwuJO55RL9tpViom/GxmqAWdKUV/cgl3926csP+W925wytC7BxecxmDhyymCNCY3/af
A9mN4AhKhOcAdaDN7JmWA1F3zJIZXNZaggHh5LngY42xZFkX1HcVjksao0CEi4VJW6BT3W781hlu
dkRNhkO3WezlXgbLyCpSrChQALB0mzoIv1jSLu9mi0Wasnt5MIac/btAirO1xia8aCd3uECJI1nY
32EHqGuQx763iU4T9SA2sQzFV5i3SzB8Dpt3q01bAtauTLmNWBdBTyE8fQU1tr0gmQdVnEUossGS
CfJnpw4xieiBHoeLrEmW0rpvQW5eAocgC/po9tqrLgpSwDZtBVNkHNSJxS+uKyFz+5wYueOvkbkg
/JqLiTlum3Vrz9TlV8yNjAAtCFdXx4idfTg7fDFDke18EzcjLqXah6vlxadmlO6tCfTxblJW32+E
HzkE8QbTQ9lYz1Z4ab0m+FwyTXjWTIDfe8alHIdjKtBijQMDMe6u/9MTxn+j2aGyTPtfujD2ZfbH
6/u3P/HrBpf2p2V6jz/eFviTP/IKf93g/M4SI+h7JPm5AicGM8rfbnApP0nJc8+brv4+bPztBpfW
J7w9BGKgCPu42+2/coOT4vaHG9xlZG1avg/gDDWAo9w/Z/uBwOkGsnpAC/UJ2SI2k6sJ1hqVK4kP
mqWMWWzjehrXNVQ/cq6yddlZF4mSZpPZ0R15GBDzAHGVrgXla34JlgQY1hQctkb4PV50ipMDLXuw
zrIH0tzn+7Ati7XTzbdRh8S4wPdQSKVpn7Xapo77CGOlOccT0CAVTC+m7960abEHsHMXjs0tNwWi
TuBRPXJ2PyaGS1erpkZEJcLiqsvkYvrBZ8+qrJ0/sDYLy/ZKQP85a8mWrcxYrX0NKKJu7PmGLOXi
lEodfymdBllK5pZnNYduAh4vaFG1lZMBECvYtnHIVSayEZ2ba1egLWxVpOuQOf2rbtPqMS0FtMO4
G7NrMjrerg3bBtffUNcbXdgBckjV5TunyH+4Civ4mDjRmig5/yZd0EptLJdMrTlmblA/1RbCSo4d
iaYRzwT5XSM5I0xKyJsVbJl0exp9OSIjIkuiiKeWbZn4niXO1vH1NSlcl6wHQuNKejsiF9p51c24
BJWZqH3XxO0+VsWTW0wxyVgBqi2UoexEzXloWNENgKOrx0GUnwOs+isvE09NzxZ39ENsAAa5FuiP
HnFK5JhL53BTLhLlUn6pGYjWZPZocz9PdLdReOPEWHQwgPg9dt9CbKcy3TtO86aW5OpU1O/1YDJz
JVGOXhGGtmWld8MAeMXCMrkfOsMrSS0YD1ET2psA1Nya5+AGbS2Tl2LU+wpkxhrVld5EXZIsLZo+
+SovrkAPu0dYtM2TSHpmEbCI43TrVMNmjhAdZmlBN+4Fu46Gl/nbgLZOlreqBc9WY1dC/41evKuM
9/8rZ+O/k0mNbIp/1dv853+0b+3fvv/4W/b2t3Xc/uf/WvJfX97a+NsfT8yP/82v81JYn5TtIZpF
LqAU59M/9izL7yh72cHYNpHqFuP/vzvWxCdslkycXdch55o0ln80PGr5LVIh+O8JbiD5zPsrx6X6
Y7+DX80mfZO+C0MnQbJ4zP+4gmi1YYXDyK3uL+OK7hqra9C+IbpaueCCC967vTs+8lQn/uEOQfyD
HwMJwPIeoblazsRc72TorBBEMo15KqoXqV/s6RnxiMl5WN13IEqTvc8RkYx7B+Wsd3XKbx6l+3h2
gwdbPP71Z/K/fOD+sO777+wN/x9cCdr/silfl0379rcHntPfN/LLn/ltHehZn2zHtE12gjThmJP5
rV/XuuG5nwBpOLiVl9Ck3/XlQnyyuIAF8aFSeJJH6R+Pqf0JyQM1M7kFJK3yKP+Vp9T680qOOArS
F8iHtU1S58WfF2VwFDqaWz/dGU3pnw2kbn0uTkwRzrIGHmrJaasz5LZx4UXnWNrIZWu880aDeHsa
LozU1NFyq3uLqRDU3O4VWbm5djztIdO5jjZW9EUQQhCZeQJLdkdxanx2v//upLj/5ZX+fcixcP8p
dYV4VbLIl0qIt555BmXY73eaKEyyJloELHqAxhWQNwIJgdDTLgsO42DdF1ZMUGQo9pASPRS02Hdw
LyUkpWWfE7O39y3gX9xR4Y0NXY1dmLUWIwGzyH/TtWVlP1PLqE6Eya6cOoVlHaFfc5V/8iG3GQmx
BTCV4euE/SWP5nOyUN7IaD2Z4aOIwab6JaULFyFz2o5IBrwba29hNieE+q87x7DWIO9TbEFA5fz+
PQYyV9ktRExIyHYWfleN/blz2FUAOQf7NKaakcZ0x5V7dWVo3BW0NKvJK9/VgrZj7vBsf6YthCE5
G4dYqBjPe0g6pgVZw0IpV3VedfaopGrnXaaO3EUxiXyXSglzZ4cTKy0xo+100ue4ki/YR/ibE3OX
LGC+0FGnKfDrbd6hM48wYvg4zAIX8dLC9EvRoZHW5O59cH9lQf9bVfPT6KBMVAsT0Ot7lCr51oEQ
s+7CD+Qnoi4HlCAuvHnllVO86xfOoMRX0C7kQdSYTDVG563G2UVeNqTrMf2mFi2aR9qnQpXn1xd3
gJReDe1r1KSMEqb0QZ4tsIddAGg3tuxTtxARXSaXEvEwy2gwy3qq1qOPoonAVNKfZv9Yagonb6Es
Wh0nr470nT13LdaogbznqN4gIz83QfrcuOR3zdvAtfqzMwAslsPrPCDFsRa8o4lVeZVPsDR1V7qr
PscuNxCQiFMDVi0IsWQLQhX/m0TZ3wi+BdXClMh6fx0E0CX7Vl6DufyCVBMagSYsjanGwUiL+0jA
ppQGYWkeyaWEgwGqzjvyU/PAYucB1TLqTVyLNgMSH6Z0GpBAmqj5LHy8pPXCxYyn2mHMwQAFdfWi
Mdw1BpSNOAI3Wfay+uK05o77NtnYC3OTxQ5GhJx1cZqjp1/InAmIzsHKn1OjrF7an3YUPRG3fi/B
wgHdy5BjheBiWsYj1oL+BCVM6eotgFCxUEGZgvQwGsq+uOk6AKIlnp1pQYqWJfBrux19ZjcfyNHa
/hmLIDpV0EjJjjp7fMqbSeBm89SlWcildR26RORsPXa3wcBIawJyWs7xF6H8SyWcl7gRIFzar451
a+S4vbHlQnN4cursgpnaldNxID8Tw+C6W6YfUaLI/kCi0yIiWOG727ld/RIU6g3R1nOji+84g9kV
6WuT4DNuxWfL0vdN1zyHjL/YaLcIxoIj7BZBLF/jHGTGX+zy0665uoeKqrmbeQ38flh3wGMnOA9D
gMew5hnwr2bGhxQ7nFw2yLO0vaTQZ0emXWuugz0hC8cWxAMjyoCk4fJk+jk2lxFEKnlUK0M2+Lqw
iIqi+OaGyBpLytfipc6N6zCyI7Gg4tpyh3btpgSXyz523clcoie2TGJME3ctRAl2I8M0IA4q5C0c
i0AcS0Sb5kTWihmBewzyz6HkxY2A9oY5MvBhXweEESbWlxhCkxkSOyksxlF2Wxxm371ntgK/uQ7g
kVeHMROnHEJwAym4hxicIzKMGhDCEAz3RgqINMBmjbmuPbhO8zQabr8iY3V09+WCI3Y4f1jlDmfm
ijvNibErM80aLjpHFknTI1TjYQwWbjaQURDKOL7Uu1kPX6kIv5V5cnJrZLHNAklOHfKoCrs2MHtb
FweSssHySsaFJmfWpUeTzZfKRB/IbIWE12gmQoRTiE5PnsK0rzBbtt7GSfaz0uGT1RQPRs42dmbr
v/64GYVtyWOmxgbzmJPuEk1HNeI3Io55vMliOJU9whTaxpbWRboIFr3KW4ckH+1KnZ3Ksp35G4f+
0S25RNypYWPsg7kjAYg7NcT5N81b0ecs4MvO3Wqt82MYYQQy4iz6ag3qc2uI+rFMuwUHxkGCo/V7
mtAGihr/aDwGzp6tl3FgVlherXQw0KwFcgdoJDyqTtzkcIWuKdJw2MTjEYpuvnP5brJcR3fFjAR/
glw56TjE0CCf+cieSJK652WSrMPm42xP8j5n0p5XWly119UbkCfUtsh3Sbm2wVMHUr66WLGYX8c3
UjYV/nB1jgKjfcsC8lqX6uQp8gt3Y8d9umGWFW+QLg539LYdq6oy/RrWaAeNOZ8uXc9um5bVR+IQ
k5hV6OnO1lLueIb7C9vQ7OC28XwSnecCofQZBHiM3ELyyThNRfTeKpKuVYl2XGfmfJObDWpxF0HK
nJbGTRxYt52X1w+FqAveVONp9pvjPAQzHm0YJXNmerejQtvYhIvaL8NXULf38SDVqmatcUA8VGHh
jO/avgzvk9hbu0EuGLNzyo4DJsog+T57pXmN58p6IDe08OtkOxoRQ8hMN3d5NSEI6aJ5SyJ3dFN7
8YMVsmKUZjxs3FrUV3epvDQ4GkxVV5XN6lTMKTFenlfe5WxSYciZ+75W9YvJLNKY3KPSkBNGhbYD
VFTN8U14U+Lm1iptrtkQbyKvPtXVc6GH+JhXvN5NAVAniRsPp++wK1MgQLEFlWjO063l9k8GKwi7
1rc8qB7SHdBAeKVWc8kOx+zBhiUowHatN1hr3Z/byAAUgApjbSq9LTovgmQfPNZTcYhmH0REgjQ6
w5nh3jpVA5fb3BrE9ESIocweATQ2G+I7vYvwYhDzM2XHVH4hGmg3ON7WryKxsztS6xMOdi39ox2N
Kz4zvGWhfY/IiHAPYIJIcEA69YDrBwYTQeC+N1Z3TvR8CS3x7mmqSV9/Lwqstm4fkBVXlTckCNbg
Jtvdx5A+6XGFwsMGNNV9b9kcsRPV0SbwFuueEUPvTaNq7VQxeUjmlg3Igp+zLq3KXrq+58RLHkVa
tKTTUop0LREYiQrXfjCrVdcwCsPD2In6Vmh1rivC0PrefNeV/KlS4JzadQOURNmRZ/QJOjKlozds
6rF/auMEc7xejfXIdCWCqoYOyWOjW7CXWE0Gsu6UrNgVobkHskkfWhU/5hrjfzLGSGoJkwhJBLIi
72ioAjGEaX4P+uZ7uhj94SqWKwXJaRLum3bYIRhWq9demopT1XydJau45G4sfsArv9YdUfa16z7n
sjx7CclBYe2RsjntOptJ+egk39wKzVkv3KfZotYtJ4GpoN52unzJVJCvcjN5HQ37KprhQFjE69Ro
ENaBfSOm8M19qBahwhQjOI+JEyj68XFEylLVL5ZOvsUZX0zqj0+0O3dNOd3x1jKmQ92iLnbT3eOe
kzi0E8L7ZzdbOzEHREhQg9Gw4kmj1Tj21qrXr2YTE7dfshcyg+Sqk7verF5IHd13GV9uUYkW7z+u
EZnMRIm1/FudMx90kCFjPlgpEBB0iZReKcVymphX3YTDml3Pi2ZkRRj2BJWznR5I/b4mE18kOCqc
Z2SgoeugIr+RCkC2DQwZOariqeErYZIsb7TvE1Cc/gwCRqxWkC6SO2udH92hlhh487fSiE3ijGv6
uEkfOQCF5exYj+I59fiF2I2+TRX0FI26hTPxiWC4+Z5Y6HqfGzQnNfE6RNegNiYQZR3gRtoheMBI
lV2HPjR3ovacTRME8tT2XNFBXnuvrSTgvwmSGE6EPOA32AqXEASoesu2zeyuAi8/I2NWO1p9zsLS
OU7SXsRcnfycstGCdPeK6VhfhqJv77UtXwnOTcvgNUtFeLHNxdC6/GswLNluNCZuHh0jEkHW+Pt6
9Npjhx9FIZWBIFsjYrmyiu5u/LyNV05q+FdAYc26WwgRplbFznTMalPTAyBlKfgH5TC9f2yjxJx+
OOjq9vYUouazuosxqNuJM9uDOvZY9z+yzmuOvhjyddTdD27YPJrBXDz5D2Odfmfbl95OqW88w+t+
styyxezsvYagJ29qa+QfefKjyIrgMAxx8hCyr+ajLdXBzrvk4ePX+kiyWZ5XCPjAmSuV7GTcmptF
3+YnUt8qGvM1F/xZYvPpJ//VKe32EAZzfvFK786dm2uv/G9NXmP5zocvujC5IudlVxSQtGPM5hcn
9QTG9KS7tSh5mSazaIx80usmiwY1RhHrNLC/R0Eg0twPG9nsMBt+LocKB+JCkrUG47XCCEmOiqbZ
QPrTITRxzDPWPJZYPZhcbSTs7ZfqSDggLLkw1Im4QW5ne7ydFJCvqCOQLGgeDB4jAlF5xdPWlY9U
vM4HjZC5Hc8oaZGqPzaRUNukiJ4SogPyNGaQnt+6MDPvJ8Ie4E+UwaaakmHz8UfJHS42SffTqiJM
9xUbL2I4TNeQR9MqLjryu91HtRarrsc2BIzB+sZ7R5IIGtVd06GYClPCZhLgGWkBfIB0i16k45Wz
k3yDOW12U6aEtUJzOm6S1M2fZPyShiN7TfIjggJtWZJjlwpKr/lOAKoLTG/ZlaioOaU99m6eniI3
r/wwCNtpGGXIaEx3qTMl66638n1vOCwkBw/RcCjkba1MFsnWnb+MYNqRwJ9pQtfI03cRXYaEq5Kp
tW+UwXIGQvChC0qMPIZ0t04GM7FPxOdFJb5vCqsmItnz914VydUw5e+FBt5d2afI4FVc+tXcxZvW
9P582/JTHHUcnJs4vGNfJZ5EnvO3JLtOqvlmWugYwXSfhf59z4rxFKhg3M0Vn2xb7z8++gEs6qq3
EY96Vf29mGO9y6MU8jR2n03cRpSSAXammBNgJjR717Wwq1Fcy+Ovz1FSDOSjm+IaIWx52YIuC+rN
UgmHnTFAgOjjXVi79x+/zCKLqJTZuAp/ZJ0jeb48P2X12YP6TgICG+LMHvYfoFSBFHCEpWsnbrJz
ZPFz6kdYj7PTkB74YZQZb9GHEDxWVN+aGAOhaTzV9pNNBb4OK+gjCNycrQyr6Ncz1yjPPrZU52Sg
4gpZ8DoUh9lW47DaOnpuD0M2JkupwOypGqPHoY65WCfmUnnUvxhSUyJg8Ve5RTWY2Zs4UcGmSGNU
20s6qRSVe+mr6QZCHuEGEpCJPfcB0jtagzEvvjGOFIj+dIEja9MvEkOy7bHPMA5YPq+j27Oxnhew
b+XLF11GLnDr7NBTpKNXQISYht7nKavhzdjiafLLgRCTGkqPbRCBZfcr0Zny1v14NSEFrPLIDFZ5
najjx5GQR1aC9K1ah22bPTr5T4SOpHEtL7mwyUaQecpim8zpumzuK+W/anIFpaG7x0jz/td2lK7r
Edf/NET9ZZxHk5bMjQgfaTWng3CQ6Be/8NF2IJqrgcQgzz+XIz1P7MbdCkv8oxv52DmWdycHZrOO
Co6lcmRrMwYRXye5BkYpaJ2N0TjpQGO5rlOohf78ZPSDcVOX9rZEV3VJpLmLjZYsKXxZ1cbrJUu3
zpsX4bJkDMQPEWr3e0bAA7Rne2PZtX/HEZ5TDoAWZhOWhna4dTGz3VSEefauag6Dl9Ft66sMUGma
AVahVpnnD39s6+HsSr1bwsX0vhWTu7aa8KFlLUlmhvPomCo/gCZENQVwxMjEsQn0t4+fPc/ZazNZ
8prN1dKdQXqenfjeqgaaTx8z4eRtshHjQY9cO/TFz0hBFjWXx4DNozyYBsljvUvCR+WRU+9X5SUz
MrJUne4qZ+DHhbXzuGi3lpiLvZ3N7W0wpk9WKQiRiqdu02idbOMq3wsQZLCYEfHOgnQTG3nVus/S
M+oF/54Gmk6kPJAVwrhhObdVVJ48L6JdQ/fLMo6YlNjvagKR0ZOza4WY1JjokefgJK2GHKc8OKYe
tWg7VPk3rY6evJVRkJx9sxarSScIGjNOeFnZFW81Q7Iqe/dyAoHKKdtPGKxXBL9Pp0q3EcNf2cOV
tpnwLacEBZb+kvYwoSe7OHID+mfMWVktTfhB4ecqa4cDvVdy0n3vbVyym9coV1BmZn2xLoahXA9t
GtAtyzcZZA37aKYxtRWe5WQeWuaVVwvfljbG+49zPWvdbU2W/J5LBuj9IquKiUpYf3ygH2+MQV2d
DOmDWZP6NLGB3yP4eZYm88mwLk6hSWCC4B7a6OUlsxGRh75Kt35OQcrcVR3neLyz04bnoO+uRZPi
Hk0s0m4K7sHAsUmXwxoI7t7dDwG2X9kbCREv4cAwARq7l0MgtTOnRnkTN+ehs4lOMCNyaoSk88Vu
ua28BPf58hjlXc897iDwIYz+wIywX0sUKBuO+HdvGtOtyLpqG6eDRrF9E5hTvVJtkzwO71KRxt8V
bvQUyDfR2jiuE0KJB0d9cQfd3MChp0yJJpLbsSmlywMej5Lzq3NRCYf6PZ17cfGW8rjHIshQ8pgt
55E1owxv6f1//USNbmAv0A64QJaSwkg6xHOTh7XOizweCru5+fhGvAxoGS/nnXD65kvUoiROfQt3
u5rCzZCV4iapYwYvLA1OlbFksykzeqx4/nn8Sn0zDmFxNPhJrky3Lm9RJ1UEonFTGNI4jsnsnQgE
FC7RyI6zTtAgkAll/bSLfLxUhTegWiA7YM57IAaO6pBQdnLNiGwhyaV3RMaYD4auST0U676WwxlL
Dh0+7T3sPZRoPEZ8PnHzGqBmfvKPwXJmhUrcV+Wmj7zgNnI5TBjILNp692YK5wcJxfmjeBkJUqFR
B83TEUMDebXflsNEkIiHcTi0uvtoeAq1NF8YmTm86LxBNiGNKyyn07d0+EGkmIUgTpv3hSNwSvu4
k3Qyr4hWMsuHaCKciUCd4JCZ+ms4ENODwffegvHDNIwBc5PP883HhU9Y7T6BUn6J36XfFbdz41Hq
uBhADfz+N4XJdMbvNLHSyih2GaP4G19SGXgWo3TOuq96xNNhazK7Aub/jpiyHTZ6TGjVUNzm9TYV
FTRAu/ieYSjbBS6cxJjAw1Xb8LUs94Z0yZ/DkbEjRZFPisTgpCb41unncqPq6KWuLeLjL2Us9LU1
9FPu4pSo08E8mhPeGI1+YZsONtJHDTyeWTvD5biMToUCRd823d1H4TklfnNigUIlMFPnOcbXpi1u
S2bKJBTymBck9p79pXg0CJo7GiHzVc/QL4k3s3QhcP8Yp8nBGKfqW5JxrZO3cWbGHzyXOr/lgMsf
jJLmTYIAmmSKzIsIt12UWRvZ186t0QzXgplUznj/NM/jt2jwjWNs+rTDovTvOFWpN0KLUW0l7BP3
bo3iNY8Oja0YYHrOfIxV614TErVnt3Rue/na+3V7Dcr0O6aC+tII8kE/SgySn+SzXfGXMQC4/5ih
tkZx9GMfmtxQEHSXCnff5XrjpjNzYxMKkhsUD7k/nA3bzuFujXeip48OqvD142huK83MRIYgnRn8
rbQNKTlwt5XlNgSZ6CXDHqs3+s07hQcFuX4+7Cv8C9scR7MlUfGzT8AwRFNO9Jgo1xVYq4+vTNuh
evEJ/AmH8D5kqHmKE5vOL92qDtvxR6mU+t4+Uz76uZ1anhX1ld3beWxm/5Rp8lx0NJ1Sn2XI7GpN
ZFZ6kzkyv0e3m27aiCzsSmX7Uk3jfRuTR9fYbF7yqrL3uUWqIS/RnrHyJZ/b76kzk9K31FtD6Wxd
o4pvi1yiTIlpXeGR0+nJXWbwXPYN4a2yS/FTn9A95xhQmO5j9JjZAiJVQvrcMLCM9MEbXhxTOxEx
Bta27JpyN2S+fWjckqGJvYW8lRF+gGiYvg2hA1lt3hbGK6YoG0CUFeSnuokkXWHzU5azdegUmlFV
V8cKwdFGxXa/H2O8jWRFnFzL3BIR4+0EQ0HM381zYzDO4PhgDbq8a4YoSbNl4Mm4wQn3HzU8SzyT
CYru5jP6sO5YJ1G/to1s6/TCfpH0yxjM2vrQ2V+Z5tjP5bKbqFPmalZP1ktPM7TPRJgdPYq9zsMM
7+PquCizQo+2vARN2j/S7csjKuerKqerkfn6y2DTxvdRthoq14KTGJdb7vro0CW1XtE9fZS4UctA
tp9upe6rdWnZvC7Lp1MOS7TRmseGTL929a/X3dYfpSU2ey4bhTCiAIV4H8vwEpX8O8TIHKIiTHu0
sQJU4TiK8b5mbWA78TVyJvRPSy0aSv8uNV0Xl7uiAFgu5H4pYj6+RnNp06yF5TWyv2IaSQj6fJp0
mz8MrKX+um7kv6MI+YO05N9IDUpv9bvP9Z8SuR9/1O9/8pAvf+CXaMSSn0wEGWR0IwX9Tab0SzMC
nprqRSy/47qAchY1yd+1Tc4n4QtqGjznTBrQif5DNKKsT4CAUYxApP1NJfoXHOR4qf+oG0Hd5IHO
QicliFtesD1/Ujd1bUeAf1BVa9e/dAoekuqY6DAPONUeiZHglk6dy97dylPmPu2NrFmW2nmxh3bP
oVGSb23MmAFzq9g4+Vivl5lDOOEdNVGZkDmTF6veT1kbNBVuPufVm/A+zklYHJDN3KUDw6g6fmCO
Z21JzvEdjH39SJ7xoWhDQgt9Gt6q5tBHt/noJ5lP2B6a1TwY1jOxc+umrTe5wtsXpYTuZ+UavYNG
tzLSrgQ/7DZ5ts2+20ZBvgSnkO0jxnJDeMsl57492LO5N7NxaXsY24rp+0D5yZ3RM6Iz6wecKPm6
Y3PPLBby40CUn9GnT1lhzuC3lM0vaYp87rYxCawjMWgrx/GzlWejPShi96Qcaa5LElDx6LmmopF1
WSSkLOOXhRl7hZHEFopBkkEIhSFMLp0ZfDcGU+Cc1Oy8+FHq6q42FnmnRZzq7ECU9Yroa0C1t425
MtdzN46E52XMrQcukFSF58Zhzh46Q7cjeTQmmbP6UaeTscdpx567pwMsbpxmuPF18uqPL8A6bpsw
Icx4+A4QYELkmb4FHCoL9ONrVjHmKdWiH0+zm5nLlsGl9RMcD4nnebsd29ZG6RqQIT3g9OADyp1a
r7NZfh2Mx8FGGtypBl2vjnCfOAHZN75edS1jG7/HqyjL92piiVGDmYTeoaoRZILfsDPHVle7lMBO
G4SbGAeOlQdvRChXbfHYdnO5kg3TMSdGJTIGFzDSew8HSmhPF93/DIR5IPucrQxuAn5aFH9QmRpC
HHviwwR95pb67c3k/zBFPkEuQXqMg/6RiLdbnedMtvhzYcZK2J6/JEnfrgaBpa4vxO0Q/2xi52wa
6itx7t8HGR3aMKMybBiQlDSME+3hin715Zja8bRK42XBm5NowmYEjK99CQykS72iSdg4oc+Pr+tQ
E1aofEo2kCQhEGngsZujDG9949aLhzOym2the7fIzz4zL+PztfK7OFfkh6jHqK47PD3oE92AgJSi
/0mc3nHskM/o2V99fMsq7x5qSs1S9PtakHsk3cdauMfW+sm89d1Jp7sis5/Ba5x1D07aeMO9tR/C
YSJpPXp1ouE6jTc2EW2h3bDpJFMqXKTcLfdodsGDtBsjYqsqBjf5aSoqJhzxsevP+f8m6by6G1XS
KPqLWAso4qtA0bJaTnJ4YTmSMwUUv342dx5num9bkkXVF87ZJ1oFNEvLm62or3vdue9S4zl2nGOO
iiBIYmfFB5hvLWQ8ftWB+e46DQwgZsaFR4yJGLRv4aVvcY9iuYH2098RY4bLc4w+PAtfswboLTDu
NHANIbV+WOOaxGo/fda9OA5KXtPMOIquxD9C6+h0n9pofNvW+D4NfGMjZBANR5JvO9emNo8+rGhs
JgKzFchEvoxCl+cE3UU3jaiOcvfO1PNbZrCKcDSkE4VCKZSUiqJhfi9bSpgY73hhAnn15vzr4CyV
wzd1eEuz4tX38HzmuQlWtwnr0XpKCyfa9BJUEMLpfjM9dIZQG2GOSTj75rGzYdeVfA2DZJ5fOwvP
vg4DWYKBc1TbbIpUfNFE72jW9M2Q5M+tUwC/q9k+U30N2TfFNys/quIyv7gj/Zhue9cU3r3eLfzF
JHkEpcq/s2aM50h7JAe/OZBuXrOzwbnPyowNPRTlcABmvmkcm4rN9T7Egk7N7WG8Vmwce2OfdRla
e5DfqVWeejO9m3TeVGEXcIkGcR+1+QNRAcdeyh/R1RAwRguDKoiuTV3yLWjiKNBaRZera3cYeRma
G+PN8Iqv1EGrRfBAuiVnlcmL+zB7X/H6fxa++db77VtkCrjTPctqfrwOS2AzD/bZ1Zq9XF8DdHUK
bB7bofWhFxkPo9fe2TEjRk5UsUnn4rF1kTqOKyMq/jCyXHEcb9waiK2DPWAzl8wlJqsD7/OtFlEG
5NrNm3EykfQtr2NjN0Gi2RX53FoSQGF7VYuLzqWfeacjbjPzpbW0jw4+noZ0Yf6JYufeyldqMqLg
BQ9biywNhddnWvo99khyVoblrfZcCWa/vi/HbDuQwZ3W6YuXq8/JUgbGb+sh5WA2Zw3Pl+Nx6NQ5
QGLSWxF3NWz1oDWIKKR/umtc75nhF4arrPrJk8TfRKSSbdxGnid8f0xsnENOaYwaBddcJBifS/zI
rENYmuhArsYMusPiv6Fl+ysTloH0LLQBbMqXsmAI+9BKBbTBEbfRVv8GYFoM/nJACG71EGXaDVmM
2jg+wpYp9q6qgY4/pNi7F/asg+0W2zRO3zE7aNve8Yawjn887E7NEiNMSodQquqBp5fEKIfYn5y7
Df//obB7FgISO7jBAWGW84u7REczi9AgsTUa131JOaJjQ/UKEZ5gdr7yO40aO6v4tehDAh2HeYU7
tifpZCrwsvYtRR0TMD74MI32yRiLlzlKET7NwIhHE+w/0EikdoHMQOXpYp0NFmsYUrEvI25BK22d
rWyzcmPF3p1uTN1+FstWi1kGuGnGi9KljnkM3SMAA6+JOH24OQMrxprqL+ce0THHm1aFmGLs2dip
MU02zTQATPEw3NOMlxpU6tn8c/v5gDftda5pjmIfVy04dM10HxEEWKGZfhcegWZtr+8YThm7eCjF
1teiL11reIBXQaxNZeBWxDKIlESOmdALlWeCt9ga25KdpMg7GOktNYeSalNm451eR3OQ+MYnU3dg
quoAcouqIGbKnmTrjRkxaY+ajdUNr9qMDE7VKeT4/8j5othrKGs5ccBosi5ARFvr3KayZo9YojiT
+mPGAlrT2RnHdLsOkg/ggAU6Q6SUXje7zMdJ8W0hcHscudx4zDHqiXsQKN3ic4/7a605C+teQ77n
ItH0C4YbWGm+Kyh9AbTpyNDmUBXRt9VHv1z7xxmlKUtwZB1LoXbp2F+YhZz4Fm8SJz5Ys57uwO1w
57TMc8yIXFKj67S7rCu2Jn7Bg94x29DLPIwGDjGPi7sb/Qsztn2vq6/E5pdfTJQd0S8SGzIdmj0F
wXj0IuNRFc0OwmENPEI3gxhbDTUk8sUCsy8pmrDHu6dhwXKFoPB9iPBtJn95nP5buug2x+V3nNj/
3AxFEHIIe/1yaYDhAmUnH65xnUdX7DT2exxj3QNV9ZFNMSKb2f7JUlyMA0LHksQ5YVTbrPE1Bu8U
rNlqpCRp7VAKdvi5PiMvUWAjIsAYXmmFxCsa/M6cbz8xbgiN935jv/DNz5kAdiagmIapYvHclKjL
pxQ8AeOG+6EoP/WqQxLnkvPiQV4cV8lehcg5SNLxuY3zKw0UX7+2jsPcuwGP+2ZjBE097rYjtynk
AwMaR7bcJ+n02ei85g6CrN+34lDOAxDXXHue2+URExKK5UWx9WlB4VR2+cdm8H5wi2Jn2rDnMmOj
J2N3yCgMDalaiCHDhxtxXHL5ompW5c5nkw97dEW4l1y7JVHayF9MEmQV4t5InzhzLaiJVeyChWS8
kfeRSfYJYBx2XRaUIxZPE1hm5Xp+YCR6kOQL00anQEc2198ZWoU7aRyd7kdFuRfqigJg0PjCK9TC
XeMCv2ur6tCPK6KxKQSh21EeVINgkjJZ2Z7IwiVUmL78jFG9huyBhI8OG0r8njVFtPVEjOhS4+Do
pyU+9KYKBwrtvZFGz4gR5h3ZgIi0qvSOHUJ5j8QIOHrVUBPWxdGfu1MKRZ9ZISNsQbHHRROqOeXb
FDOZc4zqd2bM3UyCNHWxAij0b3Ja2sAoCcpIcveRHhT5W3nW60XbsYX6qZqaXFBjhzr+oGV+ifTX
olfMTRUsAtq/acs/gvkobTQMfSYQHafNrVcH1WcPBgB3Vrfyi+eQUqkPhCvyo7a1mxFFA/9bq9c3
uAETRp4Ck8sNMgqCQOspCsR+yXwnQLL9O7AHyNWo7UWh3qPUtIJCaPtRLQv96qKz6p32qnPtA3pb
6OxWHW2brT3586a1u8O0UAo0WeUi5NIDH9Pexsj0S+3a77ozeVu7qp60PPlouolDr0CeNU/Zk+qN
50XPqo3Tq3UoRlnnvumTSLnIOrX1yD0ZTSM5mf3BTTskd9lSwzAGS5o95lNWP9VIx5kP9ScXaWcQ
l00wTaxBuooIEbObNrZWX/WG+bs7Dz89NHLS5N2wHbosZNr0b+aORbSOGC0zWekCA2DhUpCP0ydN
iHjBO7suIkm+0s7JKuZ3YrrhHyrL3ZUxq9Vo7T4MXIxJxdlO8c2sr5AHVBfdAVkoFKaaPVaJtKqu
ddbNnvWvk/VTNLt3iVvXR4aTT0jGi/2QoXVRhEo4jqzvTBdElNWmrErm9hP4l7MfRu2RMURGjAP9
69JWd4adndvEp9WL/vx1o1Gr6ZZ4BZB/OG+sYPhiTqNMN0yg6z2OywUOI/9uUhIfQIRC6GosPfEk
bE24lcfWqk8O364AFTHbPRHWJbegb5uotNLVzcDB5ABnD4pcGIFu2/qm7F8S/8NL2LlSRFTbZaBR
KplMqm2ro64tedTQ9hMZPS8mWdcaD6blFTwuYI/HHOq7vaPGt8LW2HVt6u2NUiDf0wot8LzGQ140
3WuZZ24zjz7eEcWpg4A6TvEcsv5AfT6Le6+SBzfndMnt/rkqDT/QOwdhnlH/KWmlwWj6WaARI2ml
1byR9gQ9wRAH1tDg6/yREK5Eu8XmrlnjveBoNIFKPeTwBcezbO8mDz8qxkjSLzwfzKnbqY1B80NP
KzdRzJEUuQpdh8uzAJhBDIRUFiOpAZ7e+SA+0RD0HkGiVVm/le66xDAgyaBGX1ORXpB6ziFhklSe
cNZdxPhBzutyDXomxNR3BFYOTDoNM9jVwqpD2lhtQ1rMWzdbe4RGJKHFXOlJJwJuS0CpfDL6Eo8E
iGVkwDUIXFbbSMrIABiEtdHJbdEGik5rrh6QoPxO0meFqtBY0prmUQG51Fm5crEgDkl2d30krmZ8
GDv3jUXyn97yeJQAjraNOTDsRlnONGm3OCidSt95xwZAsrF9Ktsb5tY3Z1zH5cWE3NiuL1kzg/sa
EScWDbEDjQZTrkg+KcvqKiIzBn8jypfoO7PNfVNML5GF5lQWZo9GNLmSsv7831BimFiKt2m1bR2a
mKHTDpVsnmYp4IhX64YDtzVGWIgV6x4EGczk8iNTA00P5+HOaczTMmQPqOd/3eXs6uRKuNZq1W67
wB5R8ZEdfTdKNIgMufwGsw87XsYD7nAwh/4mUmQVogBc5EynxM9/E8JxaDvYJne6Sx5kwpAiWZBF
+vGnDkwvykg6eB38LOFW8l+MfPhWhgGTmOd/0zKZ7hISjxnUh/6EATIhX50hjF7jhdJqVB0QIULb
KRx+XoXO5YG7l0feiF5BI9KgGt+6Ys1fAK2dEazmfrK1hMaXgiKeM43Fj7FKGkEOhqgPnITja+lp
XAwkqpbGf+XaKFuqjLNK1tW79G2EEnaOWaLzArQHHwgiwskxH726+BCt9S7yh2GxXinS3WCKux8o
tC9GoRD9m+lLzypC2BwU5fyblsObS024IX+FFqZ9SqTzD2Hr32DqUFwIT1h/MskH36YipAeCgxBi
3phmXG6WfLoTg/1txSaVkv68KPEokQWnNaV8hniwboH01rDjM1uzmAqtZMH+yRPZq96hv/7v7yny
JzrLeNM53zcuDF/IL5xoEoNfhuIVo9wcmBqKi8KDnAf6PWDpwzS2qMqtyBrgvtaRcedmQL+xEUle
B9CKUS2jHsN4AR6fHKFEmmePYUokwiXlmI9iLlZ32lUZZpQBTDBXJ4DF9tamuI2Wod0uhgCvwRd+
NaGh4lveU+XRLYz21q1fW3h8m9gaOTwnrAjwql3CFNulfcqK+EsfnA+kof9ItgDnInua+akPdc47
jW4P8UBT7+3aXAes6q7sv/WVDlePsQngJf9OaS1UDIt8Mp78OnYDeB/kLHtpGOlM5WaJGsQci1DX
2dQTqeQhChz7/qPNuUcBrOSrApnDQabIkBmugTehjLPjk+kkcajkV+8wOiTbaNhabcNwQJzxRoRx
L8pNx9WPRsHetFN3bEoI4vVeZzq5THAQfWPXrH9ua/oX5JOdqeQzKU8H9LLI9Fx/I2edqbC08Wsh
53aBIFIFpdTc1t/E78HmrvcnMqQrM5sYIr4kvfXCjswOfMalQZP2bxqD/U1TI7rupvq987J3V30u
w/SGskNWgEX10gYOkqKH0JhAT4nzXOusR0fPOM046/l2D8zLABtuLJRROaYLUXc85Yn/V9TlZ4vO
KWZcgYuNGyrhl6GEDM1ZfLUJe2jT4AgezcNkIC+gqiI/M3dDH/BKNLU0pwOMBBuXRVHNbxYA/kLn
KJCe/q8xCNV2xWCC5QGLlPunRfS0aSsHlSb/fbDiHdCeGsWJCHoicEKluS2pxs2/oRvu8cqJULrn
HKzQljg2LXBLiHu5tbqn8iHI0zMZA2oHFPZH+elN9rzYccAv0nG3rS18crRrZG5WM81boyd+chR7
8s8YI0PwBjzf7TWNB26YresCx3/HEIZZI4OLZmRb0A7Dp1Y4BOImw4m44u20LJSghYEQupI/ZJGi
ZXTMJhi6PA3qRv+waueFfBMZkne65RHhiCfWSOQzKCXbS/8VaxT2lN/rkbC26UhedUdUr4hUFPSR
8Vx6a6lH5KQ+8usnpfKCAAeWKA47lCEEKD3OOXMWszX0gM+cJ8DABFTVQT3leBah8oB/R3JhZnvd
7hIIoSHYcO3g9aS2NBVxGnFLblvWgpvRw3nxlqAw1KuTogZLK1kRUam1YQrSAqQSwg7X+tdInHWt
qurtmCWvRUModGR9Fj5qW4JfmSpM2ftg5J+xUMZ2XrSXwWYf0qBvRNHhCl47dG8DC6Wcq/cazezc
d9TLjm1uJeBs6ur8yMl5Y1zRepY8LZIkvjjD7prDmWxcfQxSY8j2MImoTu30qWqsL9S7fmC3I96v
UeKmGTUOpQWzFUypIkzQMw+O/SvAONG7wUoyS3pFL0GWZ2JWyWZt2TQjpXPfzkxBiOxULp1MteoU
ahuL5Ri3N73TuzDv+ezhACx3jvZDWNC+MgmHmAamACbgUuGRPAjk4jr4w1fKZq1lqZUUzA9VUrnM
FeouaKQD7lYn5SJ3uh24EnLIJ/IvCsRRMVCpwqeTtI3mZBJWi13lPU3lfT5NFqEvGMkYvG7AjfOx
E7eGsqj+ibTPLr+mhMohwKmtvDgbmXgBChJKdKAslMi3LZ3U3HT4cXfingSmPEQ//7Ms7qXVlvGY
5K9DC6fWSmcm3T6tlcB7UE7JGWA7uQJYlDamFq8Zg+0WZIKxsWVLSARQJYT+eyWZSlZpUgeyyZ8z
zb9GGm7Jybnlg77u2EoSZACypBWkUTPP5p1d7vOUeE7OlZngd99yt7MpoUsJrCjQPr8jrLB69N6z
I9C75AWTPcOwTvzN0fBlRDo+Bq8m/mOJAJBw4use90zi2DrKA/9sOVXElTa+WpS6lA7Ww9TyprT1
6213LKH6aKAuobly1rgdv2dUkg0YKPBYmDYzQst3ZuI80p3RywdPsMmKFHDttsWnYpKAW4IxninE
e5JCmCGC0FHRqUoNAFFdA1OHLCA89btEYu0Yu2+/Ue/e3GSh1rj4BzOmsZmp7z0LO1xtT8exdkg1
dUvyXZw/s8m1UI8+VEWBTgoIl4qUv9RvRgN0jkvKCOK4/1wa4HMzsUV5m/zmy3SY8+qdOAQAmDHq
zsZiujJ7YjuWJSxS+aAkzoEWzY/qlHuaF9yvMW70JjGMk+N/kuIVeIk1olIknSFOP/JKxrQtOR+U
M2gIRSmyPJLucZswfV0tZoZGLi2NIjm3ePt672SI4SxL9ykp7ioO7U7n06qmAQsCsalEUQACy/Hq
NCplZKfeO5e8D1XluH8rn/vWNO+saHrOl+QXYz5e5LSnrG546DqEK1ieva/MYu8BPB+XOD74HMzO
dqn0a9l0BIUs1mHRsk98NfYukuXfIphsm4vBQKfH4QJ1Fi2+aDV4Bh35O8m37GmF65GfMtr+g+vU
M57dmBvTVAdJcBTxF2QFLNM/RJnnpkrZRNAJM60gOnTMzEec88SptTaomRwEYP8NSu+5k/61GB2G
PHV+JhcAt0qMtvFe01W1lexyt4hMkUM7t7jVDNhA3Js9qcgoZMkisRGGR4JvFlJwJrk92ZQ5KB7T
GZgBLk5omN5HZOavLZKQS9N0tyzRD5AgncBLPdxCSr7ntvFr1dwh1F7cxNxvLiPsYion1MT0k3nT
nuwl+Sfd0jlxN+6rhC5MltiimVmNJvEEuV6mUM3WcSdxZ6IjODIndKXou0PkkYOXC0TOMQlXWwIv
f4iT+JCIDCtGh+bKcl7EWQg+KDuXBPMW40fdbnuUKclg1b8Givp2jhkstxiXH1z0UHyTxu5Mn7oZ
pMKCEs2PMk6+agHViRXEznet76QSx8Sz4Qfjuu9HVEYG1Sky5Q0XZd6/ZZ3Fs+QWL/AceS7bMcNZ
Cp4h0u12N0sL6HUW/3OQB5pWpF3mPN3OlInbZp15mbMCaWDUECAt/FQp4ZgtoYnJ0Cyn2mp2jqFX
d7prheXA4+st5q6Fqmha+UMdVcjmjkrlxFjr9tle1KPrEH1Cv4p/kzbM/LI58HdZwowrVg0fnqKT
7jXqlsnJyKYdhp/Ur3h67Mk7wXC/t1NSJ9MCsD55g2crtQjL0Zz2RIrWAMqtvgCDvcQ6lMiyGAd8
RDbzydmNlpPVx19eNRMzDV5w8oifSLQktG0SKnI3+3DYALaOCFI8qdtyztjTQMzfpGpS1Itc6NnC
+hMmV1xVHi5euRltuAm0DkekEHXo8ssKi8kct4Q3xquTx3RejKyBqtCnj42GChb3aFE/lb5MiL5l
tdhhMo39mO1lHHsMzO/HGNouN6/RbOMCG/wIXwu9q2jCKZOHIiaEzoxscahmnTyOmmmslK52V8/m
Q56OBMTLAqJ4CpOLtzVt/cGPAZFT0E9GmWDivE+bSSeLGbc7VPeFz1i+0OajHO7PwpYZgytO86Wx
97pPbrfJE8YOi3Rfz9yZbLZCKarPQrMwSA2hE1npdpEOHCpxKzww0VYn71xtykntNTfpxHUG5o+I
aBSUeZ3dKrMnFQG2z9ZaASFT4U4hxJOPxvGmMxf8hlxbBCISyfRQYP/Ih/TDAYPEirsJXKScxHzC
3MQ3yzNIoQMHYl+U9rFLlmrNjsxOoEjvGttEk1M4BL50u9gVGAMSF6XcwOKjdKatZwEFW6TBDMIG
8oyROnCJZZlpZ/b+0lMHMBCDrW0O7bhPFpJEeb9/ORuzRdb9XmIIZvNbviAyHJnQo+b3h4q/Xnb4
YSEfQPNA/GO20B5EJ9+aqkLfqi9PrldnoDvzm9/CADD15gIt8cq594ZMihsSuhj6uoZhWksik/3U
9PwqQEn/oXYl9qhySRGYPodKHaoFt67yEYPEtfq1+TfDiFY7NLR10evqzYFc9Fsp2VP2jvGNLYxd
bkuyUtfecurfUJBZrUkQsP28RjDydaxsjMNy4R31jN92pdcdug5uZ4tPb6uBZmSIynU2urfK48TV
Iu2lBpiGTUwj1oZA2rw/z3kHKt/zi2M0nPqB2GNRY/4tV5+Oo/1rC//XU6XC+QnhTdjdW1pM35Gj
BXYaFadGP4wlbUukE6PFsLWfp1PkDA9J3Z8ak7ZpNozqOEzOvsSRsNE9Iw1VxxK4bdtjVssFLzk3
J+JpM1BN9YAgNg6oBieeE5+E07x/x+mFxrc2s1BxjgxFc0/Z9WPfjGgaTpFFqnHTvQ4Oux2bu36T
5v5FORwGvmVTTbn1PZlMn6bjcVDAFZD+JMNqTr+awf/JvfIvtcGEdu3yVGsIVe35VZYzK3CeKruo
WUlz3ISTjmSY/ZeWLr9Rny5HybEdjkBFRWldax3+TC6m64R/FUEQGJeyWL4S+lSvZtCyxHiJpox7
CN11qA2srBVAPh5aLOoNjiLiFgFvz1W8K6i7Nrq1pOdRlN9RO2hhZ4xx6HTeHRnBn3gNPssOhaeQ
NdS7V5RcpCnuo7htjjMYwXDdVso4P/A8r8vM5BR1LNExu+Z43gS74bRg5IRpo5DikPYF9P7SuZQ6
F49ZEbvu67uxtSbGY6hWPMP4pDRi+b4oxhKH2VQsX7EBb1w3ee84AVt6Uda2GZC8wq3IPA50PdLD
ofPfjLoJh9oMqjFjoNmjgVkU8unx0Ov0JHmspYwMPOO8iBloXdI9t7VNsBY78sCcM2vTNBOG0+hR
IqqLuzmcQW2gBZPLvUmq1exhvarlZYwtJDwOOAr9MHUT7s+KC8/0fwqMW1zThwXb68GxU8w76klW
xp9OlehFOKUFy9+4TR+Krn5p0wgrekdXn6LDnUZjQIQMjDE7c0sSFkfsOWhTi4F/k97sBHccRsst
u3x2/Jcslj8qQz+nfP5G40dzWGaihj3fTxvGMy2rEyPHzJ9KkgEzQmFP2k0n8+6I8/aU2XnNorZU
u4EGMeuMX7dP8q0y2wencTWqIxBPzThvs3k4ETDNKFcbBNlPwoUrmFNkLS453YJuHVexLumO/TZq
URVV/a4g22qTrhwE16KtWFVJiZLNfQtKMBfzk8WiMou/HTP7aHQVMzStojAmXiGKGUSNMiL3LadL
nGW/Nce0fbRxz+hV8Sv8qvyyyuXRraT+Y9fy6BbVe88d/VBQS1I5T9XZ1/Dvzvp26OMre4T6AL6E
M0S6NKA4sm6QI4+W7t1MYBxHpTnzTp+qUxer7LPVioe5omF3GunSrqIBb2cCfZnYsdNfrkNxrXw9
vpNt+4VULTQLDzS9x8TbUclvOtvHFF/gZZWXReIjwoOzqRfaqVmOn14zv1YuOYo80t4GI4q3751c
D+vBeomRK/NQMtnpwXZv0sbTj5zIr/bYaDs/k89GDrVk5PBeEfVgnnqsKmzoM2yiYac6Bi8LaGVG
Iq47GtvYzyHQqAKscCw/jYh+ll2v5897Xbb3VYnT1rW0gWcOaA7MJO0U9X27daZEQVIxrGNQd2K8
QOG6Fg6kZcZN6m5JmdhpJhEvLo6ixIp+0kj8SbO9rSdZVh+U0g0gvRCBp7j4QgIgsTtNLsUXA+1d
3lYJm0C1iUsSz5EiTNLjnfrFvTcxwlZ6++nWbIAwUClI/8tGmd2ybxcHWtcoCbEl0w4mR3UxR2vf
2faekcR3hYy+zh1Wcp6EC0R/BzOYFDCslomIiLZud8oYPxErrTtdtngS1Q6emmZbGmSxIdXhg1jz
0haOq1iklx7AwaJF3bmteyhMuGLY6nNOZId0AVFa1h4Spaq8FE3r7SGh3gubsEm9OKBD5EseC+o5
KrpJIZc3uheLS2DTgb9CpxMTvNi+K/tfNY0WHjnUdtSbZ9lU55YabGnEwWwYAPvNjJFxYujZoM4j
urc9t4ojO+lcMns7sKgjpRzg+LM3IA7rYFJrXG3ErjGGzVUrg4wBro09NdHmlGxB2AkVQRpeSpJo
ty4K0nUjsOoDYyPwDZ3tOr5ADD2j2lRa99jmCF4k4x0o9ti4E/dBxsOh0Nx7CysP2q2t3rv3vYiO
3C7qrp+pglokSxFioTS3dqYDeqVSLuWbQm6S1cnPKA+dfCiy/L5k5KjpaIHm3HvAxcGeg8lIxrgD
9jXZIhZ9dPw8Q6+iBECBItdoLOVtHM/6RAhqHAfrO2sAYuRTzupKxShOWORM8sXMyqtvzj/ri4wc
wLFufi0a4xXL8ZPy4meFipQL99gkywMUiudk8F9Gyzs7Kj7WOncDDvrC+oPuCyokebRS9TIbyU0Q
bQzu/mkG/W3N0Aq8S5HOL0XlnKPhiXHDcV7ya2R4l8zvwBuIu4VoYYa/OJPYSrj0E51zSGR+1dcr
xeSFTr0RivKzix67pj97TBa0rvmHNewA95occ3OLEQoeFmvfcmM70z+6/9MI9qBpXrBlfZkrBg4V
4MikllDdmOcvbWlZk4RqxpKPYCbsjG2mP3JnJmuEKem695TZz2KO90PH5LlQAQ6OyC14r9S7JvJH
BkBHOv+3jvyl2ZLkkjL15EBgIdka4MHGXVN8ZUX0wZ3y58BxCeDz3hzs7whEWDq4FcKh+s5igp3H
PKyCJ6SFHTQ36r5X2mOT13dVC3JPHW0yAT386BKF3OzfU8U53deEmyoWb7ieLxYhK2NDSinht4VN
ZMc8BImHyA/DpclxnNRMZEcBhYDwFzq23DKuhSU/Mr84OV3yWjfLzc+W8wj5Im/nP9c1vzrHuO/J
q7JT8URp3S13jZgPsc5/Gdd3PkACu7Z+7VWpSQTq7GVMpufXydOwi6kT780KcbCwm6zu+3y4i5uw
0N/GVCf/Gq6QgUswypNXyHGf+XAR1vSIYOazpN/LM1THTf64vC9L9VuRHSuT3RwzFejIOeJD4REk
/Sbb2QP9Rlxtaz++KXDsKhsf08Y/gcwDZwQjGHNUuypn4p07RCTON/1jbUAIiMiEkvdL456dgdAr
Xx1ik7TYWQQItwJUCtuof3ApoobZpcTs0Jksp4RJZlV2+3RdS3/qtX/hJtzqY9gWGBgaM/lUDAM2
ieFsdRuXdme8suK/1tHAJH0hrN3b5oVxaNX4lBnmtW+1F81h7Mbmgz9/9WwyimnCNH6NYGNefHX1
VUvWkng1eCDXBxCt2j9p9lvHzHdFND6arnqtAPsRyfvfn/uIpaKTJN5tNgkp+iet+MGvqmulsscx
m259nl7GvD6avnyiGwkm8Fy+5547o39Cj/eYkOxckPCsWFf01kUj93lG+LsGtWu5/qpnW4t0aD3W
rzpMRqYErGmcc0GKNEhJfBbjBR3XBcIln1m/GzvtSYrkkcS3i06q+nqMeMRTNCAr1lc/S6KM0peU
mOj1JPGJIjNEQEKG57xNzTXu8hvWRyLtd9ILeoLd+z/S/+aBQAQeDergYrqo+tob4z3aeq+/2tUL
Tcw9MTVhx9QpX2O3wYgFabebU3XWGzanBC/PsFFaTZ3+E/Vl6a2OjRWNeGml994xM/Oa/oj9/2Kx
gkyu2r9i2UE0Dz2pHtdjbv2r7Lae2QC9iHF8aZGGFGSJ4x55bPv/BzA7ZI0TO3+JyR5vureJyCPD
4WQc0lc2yFc5EoRepDdC9u6t9qeQ8pLgwR5dda2E9t8b6/vkUWjWi1Gz/9Uu6+vx189zZE5JVVZN
T31RncTImmkqrlP9VETJWWSfiepOg/IvSZ/eRBZfyp4zmh8FSDbMHGdbNxcojGQHiFd7lhcgWk/r
L2D990uB43HcO2S8oyS6Q4f2MpH93pIBP3PRRUP2JlR8m+FeI9PrPlLHebdJj1+/Ucbo3c/utyLu
m6b5cSitf/icHz0U9j4Z9ANZ9DT/NB+ojvjypTo+OObULtn1wpOPusfPItN+/TOYTQdC3IhdQruc
3lS6vBIG8rC+qcVKr7RvvUlOsFoeWDk+Y81/QqH7/t+lo7vvpjlRwrIYTm5IQ2E5uO8k6D3a3dYW
8qpk/VV1hGKQtd1N5j7xxq3B5Jrpn/Knra61H8ki0Sb/iGzclVh9oyx5Xl9CmRcEwp1HI3pfnyg+
K8KXjddxnJ4Luc/G7GIa/2PvPLYbB7It+y89x1uBgB/0oGlAJ4ryboKVSinhvQ18fW8wX3Vm1ap+
6/W8J5kUvSgQcePec/ZRp6q+b43hcWzMTyeG9KIPj8wGHqw5AaIifIV+6nrYiOF5OXpDazoUEvkC
HVzX1E5e1T2i6XmbZxLINfGKpOZ9SbaYnPyuzsx35Bq7KbF8jkwWCBiwKniWZX63BLUv6+Ro5uQT
jmxR6YglI9To4anv4gcr/B44JZukWJqadXQF9iIexuDzurzC6njqRXc7NvlZL811DuBqqtNP00g/
mld3bu4JLU6C5yb/BR/nQqH7aE7afRS0t/HIq1v9M8PD20Xcx2CrrRTy7OLsuMOjkMnbknWuQQVu
1KX3hmetmR7Y7pYM2qLpWoYsb+v6Z/RQg7ZYkgyUZShreX1u8IKX6/u05VEbnsJZfEV1+EADgTrv
Y/kt7K6AqSDvTfvoueEtQ/zHKQyfEjN9k5F4zTkomslG7d0/d32AYWQ+jUhmvE3Wts+wwS8N5616
GTCmynucXHHKIx+B+95teIRDjWXYqEagPHGzUz6Tmv28LF5SLrusrdEUn13V/tRzyDjsn2x2VAyP
wheyN/yeM2hoaA/tVPgtWjN4rnxa1LftLi/nswNtztAE8FwACV64TwAqLDE5Djv2xOpvgH09Iaw4
5A50Cy++sfTZ9/DSxlFOVZneLyt74+WQnNqfUQ9zKobAYIcvOoF8K003LwG21bDKz4azOFm68m4s
3sZE/+ozjTpJclqsniaz+LSa6YXwle92HC55RlqO92AH0U7Yxiowh6dEcrZN3ZvKcHdmCZecoYUe
PljgIu3C2AS2swfo9darcj/X00G54zFGWZn31MurAP+Z7mEWFhtnouXVz3sXcRE6ll0Ar5EUp4NC
6uQUMJctuSZ3RiHpUJwbzHXh9TdEot8ZIHbhYN44iX4Oy+5GJYfG6Xfosy+CQd6U+dEdi0R8SwN1
nwX9DWafm4lE+W6JMxKnGCpFEFkIVL+qZDEKDg+Z9cq3Pr7UMVxaTE1oU1xgkmZYn7pwQAg9bhtR
74RUhwixjKAtqWz2fuoFn/jNWEJP0brbRf4XuKCxuuBJx/lvyRy1FN7FbNPU38xQKS+tzRhSwqD1
FKI81rE4TugtKhSeZTr5y+e8VJTIEoUXwjfJjyWuGTlAiK7UkaDm25Caw7U+cfk/2H380CcKJtci
ea12nsU5jUH4UF2yIr1zESHiD2OYQ84CQBEc24wS0EmsTRsh0fAz5CiSCWekfnguu+ERT/8qS9pN
5bWLoBl8n0FOYcbphpdL33KlQVaiMmi0eFdN6gwjbT+bKMQuznscOqinq1NNa2uyvW+zLY5wzta2
pe8UDTRiSNee9+VAiwaDlIQMoN2d5HQ2iO+kdW8WdWXn7BLvLC2kOXYEi4roG4aU6DRoJQTkckW+
bMuttrxLrgemuiKse1UnMJYBMA3DfQ9ntnOmPZPgtd5xePFmQnwiqXwuXIVqyEWoyfSVvb6T0xkL
R59nXdt+OkjfIHwxVjEtbPdoaHAj9fk80LwNWveASWpSa2A4kClNf4mu11M6MyR5bxqYw0QuLhmQ
2NQbcjpNRjQB5Fgn1NbV5B4JvoWmITHoDIcyFxcMYkc4duBkol2rwC5baj9G2aHTS5LU/R71HgrT
bVpL5orIDtutCZWukfhyDJxK2MHFl8se3OILBMeLtZiV+8tA4opSgOMUqatnbF314Jrn5RPg0lIv
L3+FPITUlxH0h+Oekd6D60wvWtruyJo+e1Dayu0kvGM8Wz5dBXhdWfwwjNFeM4odu/73Ilq2atE9
wLX3JHhIkDINpXl0evk6XQJnukPZ/x4seMv0sxoEOhvfESfgRfhv1blpgYeU7NjC/G6JrKoawQjw
NauzQ5K0u+UoyIR25nyTYBH6Odq0aiyJLsdU9wjkGVKz5Vkmo/ZiHVGb5fj2KDlTMk2WBa9Dgxkq
ALuTc2hSGvaj5o9Bs2s4CqPmwU0JHmGXew51Vr5RXsAw3jpuuk7q6WcgPAbL6qjzrssWuqnDiDln
h25tGqwtOttVbyCvvljhub3UwfjIwOROTzVOgQSoVyMiVXONBndVcHYycOwspWkd0uCYfdzG59Gy
/OVmVvSNlbgHp2dZw/6SO5xN89BXODDUaOIgZKPAz3Gu74KGPyPBmENnbu1kX5namR3JKoHzvM0B
x6CKuJ3seYeOettUE8A0b88KtAW5s8UntbiEcA9vM/KrtZzkV66e+bA1J1gQhFBkcFGzyUFybqvP
RVOhEDLiC94tCyGs6Hs15HeqNW+mElqDF500+n3RPR2BoyLRcUAsWCLhb93b3HT2CbEscWJcpAvj
GbZQEj1WTHCN0LdCHwfdtqNhpbUPY3CZFbtBq9qR9bWz5/q9MsL7imUvbg5pZN0g8KSDptgHuwey
enYNN7XVWfKpkji+1mxOrTGey6EBmqxA0NSwsZpNqzW7YBq2Rm7f2AzGR+D8ZTpupZaCHEbBOkVg
wrazN+KZVnub1HJsezAz+cNR4MVI5JfdHDuWTeI5hILmr/GcHnsTpcjnclC5tQdySyLMOLhTflYR
iA7kKImyv5PsMJIiHU5yK4pqD9XVv+4Oze4xZCuTZsZbXYlTBzdV09/JgD2YY7GtLPp48kZxqBRs
El0cztbwI7e0cwuUGnnbObOLfX0QqXFnSRzIpgXXjDNMP/g8MN+PHaY1Tjvgfxc108HJvV1eu4fl
Y+p+JbcZZGSHD0+uPLyG14+c12rNeRMwlKO3CEeZSgHgO29SwcLJEm9Hx2HFsfIBXW5jpNFuwlJJ
g9oPGokliiKA/5M42Mpx8t3yPTMC3y7dw6SF99I0Lq0wF6zXfaz1NzWeQzpka86tTBBMH+Yka9yz
NqPEiNRmiso9KplVv1jyekEroYK+qfZDP+yjeM8eks+kPl3P1YI/uid2Od29YrJ8WvPbPkJDW10/
DZX0SDYLcL3RjVVxBMOp0Bz70IXj3nVRKMW9bw7iBB/rNi2yYyqH54oxHGCYg7NEYLNVxqTPci1P
UWCiGPZ2AXGO4OCwC0w+Ycu3GaNxtIogCwdYH/NXR9KSB4+0VvHrciSnbbx4bC5zlZ3Hitxbj1rL
REiLcqVtiKUdOOgKuWV2vUcxRnhUdZLtmxwZVQ3triBVKI8+HfZ1kAcyEWwS9wRt0kc/vaOTtFn+
0LWDdCPO98DEjtn9TE2SZvCTdIaK5kVoxhYB1NFp3F1VDreFkx1hDcC5FbsgxqsWuBvYAKe6bi5I
uy9Bdm7K8i6Oi0MS58c8nB6rlE1PBX4g9g4NKGD0sje5Fm8Sg1dCZAOOd5MhrRD8GSY0qXJ294AY
cbfdm+5806nyoGaM3y2EMz448yuTibFDYVQmFbhh+mSFddckBfHRQ/BsSIhWLvR9/0SIF/zpuWJA
nLMTCNDU/398yH8nCva/DJL7X0VIlNzfgTPc/T/RIeZ/QObQ9T9pcf+ImyFUxrYd4XhLLNI1R+7/
oEM08z8MR/I9FLYlhDRN/U/gjAZyRJjynx73/wAPMR1yn6rfIS6Hr//5P1zhmiQkEGgpTFKbLMMj
nelvfI0qTOQLCSWGBV6zVQgllCeZWGrYMm3mwduEIFlsgYbGDdlHZpjWFu39qqgMRVHSqrXVG/O6
Q3F9aiEEnCqmwIeKDtz1qus/k5jzk9POjAgxxgDhyNKZvNCKFMyxTY+l0UanPKy/p1Gj+4jVnQjz
mZF8GMcVBnWPPGX7yQ7i/vjnnxxJ0aYALcJgPa6OZlUsqaBWBWXk9+VhbP5xdT0ytfSaSd90haGO
IPfUcYSlu4XM/zOB13s03d7CLuHADRN3ltY5dJ1rBLFrgA4rmfWbKLHq9eAEeF5xUK9sgapQZzYE
kB0I32zMPowOoB/rFihEMkHdyC8I0HQfm5dCLuo51+Ugwf6TX5SgsEIWdqcmOLOlMQB+yMxPGacv
OHHLbQP5cIPn9s6NxI+xzy/1CBIw6c9hJ1+aZJ7ppROKhuDyQGsTBKdefqQLpCMMPNyfAeWXYxMw
bk0jVhtCKRNj9I3+qEEFKUBBlJqzDs3sdjBrPxyLDeCBN2MgJyJ0W9AHN2zRH9qKLKtPtQgDKy96
buKl7UStbFoYezVZ3AYVG7V0gimihmLeVcr+LIiTYSdISqCw0WpoRGeia8LJn40bzTViyG80uirs
jrSww888Z6Qk4TzUqYV61+wRxk2tgLcMZq+Mis2g1/cY7csNdnTo8MRj2glJJfHQwVgxlgYf7d76
WKahsdYVMiBTp68Y/xrgCG5C4TI9Dfmk3QCbzezmL2YrftCae5q1/Lm2hjdETMuckr+OMZ1tTRw8
ldwNk7qTdkLlm+ERHA20rkObXfIwvwR5+k2P7YdTu4QtCeCj5gvgoGg18lvamL9VUGCQ6XGJVdNx
iFoP02PzrbnaDUEN2onRBLnhROuaHh32tF6wwJafZu15sBAx9x2lQ5lKnyXRrpq1QWnv5mgKcUB3
nPStFrdC7tzKpkdtzkQlR9fZBUz3RrNO1iQ6fdgCu76dbYBgbFHtfIKSuFfF7G0zGO4b0j9MvI3e
SYzeeh5xs4blNpolH9Y8sycckEFFDTkO8xslLs0b7lCE8N9nDvRCODtZWqz6WR5tQFhWcUQSgz09
DwLmPwceKt10ozXI8d1BoCAt2vmpQpG1Ctn8qHFGn4Zvb8DolDjmKRonTgI5iHN+J+Mz6YubRNgj
ofFIhQM8MaeQntepsTPcDaK/D6S7HVSkHaMMk60ZuybpreEnmjuayYReHBj0PRreUw/P9FecaS8B
0setw6T3ZGPgIMvZj8ilXUMBX9F5IVpJ9BqcQpw+yDDwOopHgqGRpqseCYL7YUHIeWRnBFcc2K85
BWiUopFvIR7kcRCvthl+KqNGXbFQduJ4HHbmlEzHthU7q89YhxOOH1g8FQABRJGRB18TC/FmoAj1
0W8Hu+W9490057Uae1hsXi1XQhA4bCYYgaQ8K7Z1t4IIBpRu2UG6FyxJj+QX8wCXQBk3bZoLmOL0
JpezL4Ii3ssxeycGuDuETvZV9QnEBNc4eo2DR9+hBCsMnN4IE+Rb4ZH4G2dI13uaCyMUcVkk7ntc
a/u0GNPn2aKtZxQmaieEk7vOnBqsHJkf8yFwINNYdJNoj9Tr2aFp9BbhB27tZj8YWrqxFCfcQE3R
CXjDrxgJwpoC9pcXwegIzNk6RJGq72aXL0qdDMcOgCVs6UiT+wmgAm0gK7hFlKAy5pwq1W5Fp4xb
7RexZhWA41NcIe6DA7CdHGZb3YBQvckGcWnjBZBcJj5kqQklXd08qZnd5pwF9bcnn6zas37mSqJ2
DCktnSIY1mhQHnRdw3nSJKxbzH1xE04PgXbKy7z94bXwhEGrmgedvduNTqwN8n55w+C/+WhNzG8p
OVDHRorsJe40eo/UwUlNnd2P9rhzma3h7q/a26Apa3xu8IG6ZDinCuH0oiunBjQQIpnT+6wABkCf
RrmSG4e5NABmpGR+poa8kJPFBreUzT7tu+TRhVN4m8n0ltQq2hHMsjYDi8x5Wv5RPWuiixJjq/cg
TkKEVKfRhtMyDsZZdoKCUq98CZJ5VURgY/QRD3Av+9vedOq9Q+pUVdMomnOamcRdIIZAiIi3BAVV
3LPlGIZeotTFDR1acD7QfPgmQoZzKeKPbB7ItFbzu5VmJ4kV4EecrglExl8MBGT3F6Ht3wTNmUtp
8nfp4lFV6YZN1jp0NdL55D+XLpI1OUEBfGkDJD1hNYUH0cl3AcuQiV6ycdyAQCH3Z9SOl55XNxvC
dGKvVZxPMPVsE8GuoCpeYOYkpwDO1GokFcnv5fzTXXASYyARF1rNx2QEu3RIXgbb+en1C1k7jL9J
HUUt5fahDyli06pw4hieCCzBE1kUMXyZ0NuEKkzu4mqGOw8FdZ27TnUYEggdnYOwmDa2eghMcCIj
RCjUGfW002PcqzDomt/cP3B84Xf5bz4sW+j/nBgMIs70oBpYEMg4zZtAC//54wINWxamO3wC/GQt
YcuWh959WzK6ZuXge9nnVHx81ojMERRWjCPmsnwKc4JztPwHrsyOZJoGXaEBYh9UhELkKesOB1Kv
d5uiajc9OIeNqUcm4WSDPyg/RHSrIze64Ks4uiMZADl8Ruhv0UpzCmOXWJgpvO5kWLCa4BnHq7BB
O4JBeUtQ1+PQJQ+qHKtNLX5wsplQdzXPILroic3xIwxxxwzPnjOymzbUzxJh+85hAjeG0d2Uskh1
/fTZr8MF+2nXpPmhR2FFjzS/4WThyKjzia9D+mPcznaNKR8gq5D4+zqClB1t+oJ8II7IrJ5LkE+r
AYEsmDqH4Wlz0jpUc55b3yMAfK0Gagi89t/KjtHTlHhZGehGQNpmCCBbMxkxZfXRWfaZvdJbdNRs
5N7L/pdYBuF80vVmSO8Kx3uAiwc6gVw0nW6aZX1ZfUM2UqU/T6MXgGTKH5I+volS46cs30pcFtYY
bQsPN2pmxreEIWdQWFy1RahLZjudZ9REY5H7YVtgN46mCgVt0HHl8s/Yy/HoaAHk+az+zxt+36ea
ceEFRXZzfQZVVjqlc49rsNEUwXtCZhN6CLpGMmW46igC4fDP85R2maHBasvP6wtc39TvN7HcmElZ
nJPi8tf7+H3RDrM75bQKajp3+/1y2Gpxe2s6najlV/v9GktoMCEs7Iqv9/zz1Nf7AKEWx1wrD+X1
F72+od8Xvcle14JZxJ9H2JkuN4Nnu+sEVz0Ovfql06FbkDVWIq2cMIQv1//+se0es7CvD9efrtdf
73H9MZfmXexRPP65/5+7dV5+q5wwPF6vuv6zxFTzHdO1k5Jlcxwd+S51GHCiw3WIXw2iChIPkSNJ
IYl7P/W9sU6H+JuhvOeXaLgxihH94uzEY2i1AuxoQTeoK1fQuCnFUxvhUaGzLE37ORuQgmXDCsv0
Eb98vEEzuh8GDmAqZhoeD1qHQ9KNpY6BlmgL+O1vIEqBoaVwfLxho7UpRU7hbskYgzBmxE+Dhruv
10+WGTKLyItxRwW6ZxaO/HfGqlHpE/jcYcC2HDY/Ui3fJ7XZ0lakH5R4k7PRS56gMMl2JNVEz1A3
BiO94jQm4LB5zZLh2TKZ9eRacT+39Y2s+195Y+trhM6a3vmZeUmppREnhNMi6Z3PVWe+IKEWZT7d
9Vqd7YIlOg/pOVbphjwqoJQFAu27dkaxxh4Gep7T7uOp/+wadqRkcVMf3EWhvBcG7sywthhnDYQ2
2ab2y84f0K2jkiNylbNMiT1W1xfHQv442UCRK/LGtu440Z2M4Dw31i6K8AUAvs9v3Go5LeTaKtby
d6dhPFtVzMWMjlOIE6TqThtaOCWE4lnVWxzF+mkuj9Da8ZcP8g3j5LnDZskxEa+aYnzWnPjcE/PC
aMR8i3MKdkfDoZ56CJ+0dthqeRlizUHtoUs4EXDIa2w1JY6awfjUZw/RYuibsKp8WJ9kyRifItIv
Q8QXypM4ZRySUoD21WnFgE/iAISWcs9C/2g3gf4Y18+BbPP3NpneTUZltQO0RmstStkAFp7T9CN0
oAkndoiVvaWsIS9Ne7DDqni3y6WNrxifNKAcN/aCJqEtPa2s3AiPVdCoTX5mPMhZMuhQljD3AaHe
oeRTyGBZuKqzG/E1MdVLCrdsBYDm1yy75tj0ARb4eStJJ913XROeDM7aRmwserfyqWInGqMsDEeH
+XKuMJOT8pG33fuUOTt02E+OgeYaekGEFWjS16auvqt2YqKCRHqlZqLs9DnusdycqzZFU6Zi62Jr
I15gky8aTYrnGqZZiYGpwhlHOPq8eHLid5Y6w28nZB/E/Prx6L3NgbyEgoSlOWWsXNRp4ev4gWBW
5+4aXMCGDCxG31AyvFw8x17k96IHLWGkR9rxcK3K8Q7S08egu8XFJZOyKJwPJgxVDZqxlSAMJAY9
+jYnq0Td2WK6dXDoUacz/wpaQIWF5UuCBCW+txn20mpsTUJuRkgboSv3AFdLjU1mn3WfbJOGNW3l
kREEnr65ATCQRmbvR2xORI9fICu+op5O79SJYtPkPfEPEpJQSBjGypkGIOMGJVmJocGmCqdHHh/V
zJe0Cpgp10n1y0TGosZ9hiz8XI3aIrBE4q/kjZzMYT/lpU2vAr9h6g03dqKl28AsJjyHwTHLXIai
TVf+vnT9sYVGctAg/6D0PUYxs83CNd6y2n63I6M80W6Cvz22mB3ThDxU8LFHuXSNtJLYJ2+eY7TE
FRd/3369eL3pes/rpevdf9/z+vOf+/y+8nr7n7un1xf68xy/Hx6Onw2Kym2i1cXx+g+oxmhegq3I
Xr1eTNX8Tzdd72UkbkhU3/Ko3/f6L64t8hFS77/e4b/32L9eJw+N7NCjGr9GxF7DYgWHEEo4+Y/w
2GoueKXr7ZhCufZ68c/9f99+fehfd/3zVP/3u19vub7cvz7bv/35r1e/Pvu/e/if66bW8afKJfrB
NYpjtPwTZ6lDePDy+/11UW/bhZ+zXDsHVTavTdTXhwaesj7CENSi9ni91NdWc2yv/1hxKTAr8vP1
yuvNemba+vZfHkMhzj3/3On6mOp65fXinye+XvrXm/96zr9e49++8PVKRw0Ub+YE4Bq24T/e7vXS
v175+6knqMyN509KP+AFf+yFQRht6bw5qmg3lq6WOXzzMLF92ggTbIZREtc3yZvexX5ZhK5xJt7T
ALN1AmrvwEUxGWfH1qrsEmbrBvuqn1lFM4acomQ95s42asQnwLZtidR/pc9shxKHbIiw/8hn/dmR
lJYg3v2wq41VmUuIBTloMAd42JxoOAa1epeFd2mZ1UdaAZglm8nvpCHZP89PbmLuwKSubQP8ctbp
cDFbpOl4z3/prWyPvRbdRqRVMW1mbwDuA4wCALl6RNPsQiPSNbRsjHyMRRneh5w2h6UhqQflRwD8
zyD3Fp+6wxYmlpFPRljLS6VbrDtU6BpzQ7E0W9oIf38YdpsOfDMf0vhQ9jU5ZO5PcxnfpU69i4aG
yXzt/BoG460sAQOxKTwAzAMnjvYAh8auQny9EZ0X0yUmK8zM9kGN18ZjPJfQy90rN3ud9eLE0xbG
AKItRitzD/j/Kx3GDxizE5gmyEWT8VIALqVD2pTbsAL4knsRSUpdf8klHEUo5KBsPe2IhXBCD6J/
l2K+SQEnRrb4WbYo+gPP+yYF5GcXBXfghSHohjewFtBJRbaFYBduW87erDNBImgW4d+xgI0U5BQ9
uoZtME4YHUbDh+1FKDR7xzy6M0uYJYaDLtKG9yKsda/DfrFKfUObfO1h2j2IUtx1lE27HDggu4OW
6M/EjY/uNOxHOCinJmzELmWjIYE5ErkqrJMqNqMU9o6K8pb74qHODPYpLazqMcJK6WXBMXT64Nio
EDEMc7ctjd0ZGeFIVGZlAuJDMLWDH1Gvpojs3h6lUMbHCKdJ7luDdnE+6Hvg3FgLb+I+J5YMjgQG
Gw/DW4xfOqRjEkwgVmkBkv+bY1hLJHmEqnZXMq6I4nNo5VBOYh/hivS1JzKPzrhQfkquEOjI5oms
sWdgocaxzQKE8G2/buapoo3jYghV92muaaTIKnur4ugjMcfPmSArLdHunNyZbgqhbdxFTFC3s+3H
bXc/y5J1nk07UuuKIbrgxrnrh13JUZ8ECaG1PfLrUJyzr1QjNgJlnbfSM1ijYf5VltZ31djGPmrD
S2hboEvCYUX2B+6QkpB7xFQcn2l0C/PP2ug4bywLoY4tCN6MnGCdOA1NVCgvJeEXnndBFFRtHVlt
R7ACW6kcwQCdFSgvAJaQkSEyZ41GdTc5Y3knVXfpg0QS7WlfskCMlxqsm0bEYjyDV8PTtNdEizGu
lO+DNMnEsU9lSMeCb2cDpbPgYKPkXpGl09IBNQjp8UiWdaj2ttawSPm6nj1vJJDkp95mqOnSUILI
jZm5n3YGHRqS9OOA2coMManRY8I0Y5RvEaz92Hjv2Z1s2NATv0mSYz6wpSDMlFIMsRSS245wi0tQ
WzhgZ7UeLRLWXcypK9G73a6VGJT0jLOqB6QeYRLdfDwYAV/RwUv2toHptKsDzjuYJRQYh4GkC8Rb
jQl5lUoqpfI1Ponq6tfXZ8mDGWBtxJHbkrEbcQJluIefXRBP2ofetokEENHGfM0ai2meeZ+jTL21
JhrFcITqjdBGoFyZHG4y/lBdzfw+9xRR3bXa2k4E4SYBDlBVHSTi0PAl9qEsq0EQ1HHuqxHpMEU7
cyNwB2Qvo/PCgk+/Fk0iiyriTKxWyo7of9mJQLky3s/EK62GkAChxOzNTc9UcGUu3mVUhZCJjkIM
WG9DkwV0PAV2kOzwqnNiLuJXMtczjqUJkyJArinZUWMPm0BjX2d0IsYzTfMtUJ1zJA0WWMPCWgzJ
M8u1PcvYx6TC/s7N4vepYOdYddhIJoU6jmYQ2BUtexQpY5fS7Op9oiBZh0Ga71CoTcAqZbARBTsh
A4wbjaoECSvYnhAXe59H5YWCcDhaaXWHIY8/pBt6SHmt91bckbjW+imm/0Wahk4LrbL5qAt0dFSR
m1GYOiigOn9zyq9kUYFYY/bUyeBh4XisLKgTPiGE2go1fLwfUOPDCd9a4Qg6J9XPoMbFltxie+pX
JeTIbdgJFo25OQQQIY3e+jSctFk1XaetIWcxx5XPc5gbfjC14S6v5mo3wGYba46BgJijtT2Bxslb
mDyyTv2QYc1mdNrklNvuVxDr2Obc1loBQ8OpopHH7bRLbgSc3N4sdmQNRIw6x3AfPosQ0VtGiGsg
vWI3LSf8Qnefita097YJ5S9ckqaFx/ALU0yCtSzay4QTVqXJl9iiYzmRAh56rGGSSN71jHgDbab5
oMU5ZMISh0mR1BtHwbD1zGpFHvpI+QpwYoqMh1lU1qFgvqAj1N30OTaYGN6m1uiPM5QGHQz5jo3/
e0Rg2c2Mxhhe3VHiE93k+ajehlcNxTEmvjZ4pLFyZgxb7fQRNrOUB1IHwhP0oZUWmuG2DidOz2kO
18LjTVtaet9H0SW1vqOJRJg+RXzY6tZrqZtQMQv0k1GFWcahgU9Cxs+0R1RZWWAra4aapTlTX8F/
XtVuYdyQ5iVX+YEuXH3RzOGoyFpeV2jtcNcM+ckkZP0w0VCN3cjy89h4G1BLBj3iMGjZR00IfjEg
+GWm6Xs+8sBPZXPDq7mnzHMf85FXLGw255wLCQfR6boxi43YmykP75Jde1+g1aDWyPKuMfRoO2gC
Sam+nGUt92Ap9znEFAbqHk5sPSHaaywQLfo4V/5QpjsbVhGtSrR5OuQChm/xuprbcJ02MVgw+31k
nH1D5sjTnGIEXxhxNDPfCa34booFClAHd6LSXQbacKjcLNePwLBZ0luEXFmDBHPoWpIFM7Htp/sp
AR8h3Rw+EAUs63nna0n9lWaZttMY25rxQM3bzfWmb+gSdKV9QG5OGrzmZ97wEjYo2sBsT49hKR8c
0saKvga3Pk/JifhaRiJNpK2A/V7iQfYbZ8y01eDA6p+dFyfg24Ozyj5wND/jqWXqohH7SrznbS8b
B8NydkrNsts4FRmSkUloEbGPT16mqo0eG/W+NRk5jdRXuvPl6jPLykCyoaVPPQTghABgm0Q9Xbpv
uuCC0UP77lPIGlSlsInw/je1ujPpC9EDp30VIcZY08AtCSal2xEpZ294Ofv31NwnUfbYCIEEQ3y4
Fr8B8IZ2Fzt+Hy7Zvh5YQQyVpHgPwGDJ0GT1SxYpsiHgG4BafxXa7RLzuQdD8zNzcMzBOBHrpUnC
rly5OzFO8RpYJOYzd0S+OOEzKON1W3X9Sti6tUG5iLa8gULR6Y8C6d2BUOSVgwYCZFTUbQsfCgms
lI/SwJuquXASVQjK6xjnVBMRDbxV0RLzPYZhuuo8A8s3eS5DRfWDJ1KifQBaEJoQDmQ/HBtaSzAb
1R2n4xqqMzqCAgnVamgUnulYiXWO2zDs+WslnEnGJmFePM0+CsiF9Dl9jSl1Tro4O23ddlYts7et
yPKjF37EJXrwbOFlIoeOZ5DmSgpodu3WM4xn0C4oIqZdyKbTtyURWR66atr3m6LM8VXTSWT2T7x3
jCiURacE7kEhUCBU89hMwCmtT+bC5yvr4c3lOzjpHU3B5QQ6diRRJjBWUgZxsEkfNa+9KZR9w2i5
Yrs07vqZnNUQwBiDU+jTC1kucZxnlPi/AlFucLkmfmqTfIJXSq0BOdOxZukUIPKtCcIJnZMfcV/+
yNwcyasO8cjmd8PKmz+A7rlgnH5oJwi9vVdmRxyXuQQF2+QzwX0hIhMD4DwF4q+qNV9Kh3mTfLGt
wdz2HXrlpoE8YzivQZR/KtvZxRBUG2+2tlqV/Qhd56536F9j+6chuYyZ38MJbIw04u9yHm6N1pzA
k6nEH/AR2WE7bxdj0KS+asm423K0t9TWXwKrfaUcLyR14+RkZJG49UgsDgegOa6TCf1dpdPj7rDM
lF5Rc5Q7j7Nn+oOr3Wseke2Q9b9xJDKUcGjoDcaGdvw57qgNVT+FGBiIPdJvEkogjh1kLpOC4atl
5zKaw/t4tNag8ydC6hblaAD6leb0cVTdfZH1b/0MWMK16pLz2tfkGbAgaOKB+2Qc5HmvHiOCohit
X6iaVkrla6NiG1R05odhjq+O3W3rmpqgwSZmelvYwuSLosTHKTfhrBouIgTvN9ZGdXQrtinOYK3s
+7QPyD+wyGHqLSRYpdimrpMjC7g+GsaE6/iYUA5EAbFlKvJhryvkKanWtL6NlGBLZCA82VU8Omqv
Vwd0Ilsv8KCiuNlhGv83Uee1XKmyLdEvIgJvXpd3ckteL0TL4aEKCgr4+jvQ2RH34SjUfVq91UsL
mDUzc+SQrS1XUxTX6Ida2f3F+LRsQ9/kxQ6I23zSEXlT2fVfHFa/dAbb2y4Agse0V+d5iW4wJ3dO
bp5Uir+JtNKww4bdlP1PN7Zy1xoViLKhH7f1zKMH/sd5pDmaLlCTMIAGZkiPLfeX7hkICaXVEHbI
12JtN9+6dES2A1G6cDVDNC7cV7HqbvKS7bvtPUyVHDeGG8Y8nnmv64SwnhmKgz1UilvmlB1SiwhS
2FsBY+k5oRFnCzuH+6ITU2iYIXvWQX1BcfBwm5NpT7x2J4DgZtKdtsow6UniCbbSvm/vqYqvTQSR
kk7YjZdaT8oNzH0yNOQGumxD5IUG0xsgnN/Ygz69ACzcYNRXsewwhwEvsb+zjLzZWaOYcb8wPfVm
BFaHWPKasdqb5+mY+fN3msp9JyOyKIZJjBdBEiIz2LpRYPyz1MJncWJ6sQO006rZyjCPGML7V9bX
vLPDatXf2NRf7bogpSPW9gyMxBYWX+W+NTkrZlYHv5DDDiKgwwPXCeysbFjjPOFkTRkXzyEm9plq
F6SjUyPgSBgJ9eF4W4Bupcd86g1q0RWV9JFcc+xnIVTTZ4CmoTUyEygpG94r7iG1+PycJrzkfj9s
x47cQ9OYxbZPEFuXfUUdzu/0czqH0bPWSDLcv/Etz4R862b+sH3mGglnQSa/LILhlhXsqlxvkaih
q8H4piaCVo19J1CGM4bQxoRoLwvn6CHnbzyzCvalh6bVaWpsnfLJbcpzT94QzH0bXRPzLWmubW5g
5WCJw9zmfAc4uDjas0qUcbuiUfYrqzjETHb6wD2zgwvU0z9REUyxx4+2xy0cjeZrkYh/Y3HFn3ab
Tc3XbPeYOoaA/srJfLH8odgZwPpa6dsIXwNmKeq2CDrh08E9sqVifcZ8vqL/4+i+jKJ462Kc6+PE
znMeoDdOVAm5WbeZJaJ2+8+zNG2kLXVJFucXHBPqoUIHY+LlfeTEhEk1eXthPwbdcRiDh0qD4anK
eDObt0ubBMZPYBN2tgs9XBGDR+18S7dtW5Ndy2I4b/gnsA7KgidIQFvY8DYrn9dsVjjzaSeWyTK8
51yBQCbpJXEC6pD6LRIFp0Lbw55tHMZmvq+0+srN/gBW9jhZuHOiLDilZMkQXPbDchenfTnbV1W7
c6z4LvRB+anS/kLHh6UOhR3W124Ymks8cTVrxPtdXsqbDpxsAuVKuOIFGhrejuAm5cAbDvFbJq2B
bSbCnFKrACfa1gwBd5kIG80D3LZXO+GQ3bLT0doAeCo2M4GKubbpZ/CetIvjwu2JXgQ2WBjOcHU+
67WJCWmd6fnRxL7PdI3NSELQnsdfd56yHUU+FHAZzS4Zu68+m16d1oJwr5jogpImX7v2cQCyhWrA
C+STylZhYj03c2SSfePD2DEd/33G+s48QbJ8tEL6bx2qy1g+TJYmesLgMRo0nXcpLk1VtAeWAIek
SGHVpSj7q7HmkNsgE3HX4zd5bdi2+jpAm6js6BA3VHN5KFuHJtfHkIsCRxw5/C0oQ95liSTOVc4j
rgsZPMphBoiXR7cohAlMz9Q69VmNKCf9Pf9rTk6EQNOaHu9AoScUPQN3LQk6BJy//8tHmVu+JehQ
cQC83IMPtm5tpJ14kXIqYwa9W/N1jWeRpwSR36YFP9eGkr5FZQcVKnZdN6GVhPWhlmjQeZvAXKEJ
JON7HJDjM8LOzFvpAX+vN5T2DuQh3IYkKwBFEyURcR0CiV+6Vxx/bWQyOxgs/3Cb0BeW1rR8Qfvv
jmY/Qdfp53t/xl6oMPgLfxNnYMUnNzmZo70s4ViKNoCyJfYkuzYoVJzYEtNeg9hsuLCGfSfkiW0h
0+lyhKEIKgA6SX/CCQx8nT3iyjaXlCaSdjMCO6JwEYpyzhPUysR7Yo9cFlYIanzyFFCmEiKD1WNb
aKRYO1CBGfjJ0Z1K5XPxmjlO5RLbDv0nnESfynCg+4zHTJLnm5AKuk2Wq3w1TCbROgYFGiqfZ2lv
Avo1hp4WUy3B9NgbuMmU0o82VYX83X8fQm7Y//23/n7NRNGeDE3lt+68fb9oK38fkpjEhtWL05hg
k/D/p2DAUFurhkBENNz+/f7fH4WZ1p7sKMv2vkCptYPxDFmiwrxrRdv6QEUIwtWinoFF/++zv9+r
LO8oRzsgFCfYbGT0C7Dg5LuB7XWKDfO/z/5+zxPkBjPhgXJ0sr1lZhTcg0VT+egcG3y/myh3/3WZ
eR25KkjnzhrOD2z6OZN0PrgahnT/KRtQxGESsGxWFt1G8NL2odZ6VcXe7SB0fTMSmFtYgvEq78xH
EoViRcCUJyF4TVYVZ54p3PVHIpp2Jne9rj7N1v7xRpFuWnFmR4uddiDOo+hfxnf7wQv43KXTY5K2
iwyRsAcJfrwEW43beC9J0DyuG4AF7kz5tnOvSRKTZX2x5+aO9olH1foXx6y/cfDxxRmWzKjGZ8vZ
o+7MjRXaSITiQBsIUShjfCzs+py2Gr8r77qoGd+j2QeYa3Y9E5x1J2V/KQmDccEiOhsdfNSovRfJ
QtBIObniP5t7D1ZoBhen3IwQwGYW01vFNmFvocUjSdDTAkaJJea1M4f73EPu7YazjqW9Vrxs20TH
6Tq9hUQg4ZUKdx/U8tfqnduwy060DgG3rNKbwlroRQNkrGxK6Av1eP7UFIRYIP6QmkYjP5nCOESj
RO2P8JbMPpO73DGLvXd9jGUl6czT34d0WIoJXevaleZdeqjaxV0a+1+NOSSXydY/hQjtNQy/J9id
X9rxHmv8H2ug/dYuDe4Tr/iekde2wnEOBniEVQJeEWor2lkAkxcH2lrO4U2aEwjVOlwbmoweDjxl
yEflVndzAaTPA31HwQiRb9jCJO3pQynBtjlhdefZw6Oh7Zvlf7NTPLeuTTvlb4XufBB1uhd4rlk0
O5C9JMduug6YW1wONKHDbanXD3RC07DgLEAzvF8UswD0VAPstK5meeWRNM0ZwvARcBM3t6lgFQSC
isW/S95LnSNjjA5iCt7ZbsWtwJDc1sZ9V9jWnskY3b1uMTvNEwzOIgQF3md3gzmOR99m08rGYylv
J4Ho8m6pAvviWBMZ0vqqgnRd2vNhEOzZik7S6gkddhrFMeDSYRosW/6DLVgdwsYDA+Lg8qGuoXAv
v/zf7+GwozZo+c2sZI9pSf8HtBJkTLqmY0pQRc8cGcjh1zXteRtlBQX32IUo87jkstrLeN70TZBn
F/NQTU1yNHA2kPSg6FElp7kW901L2YBKGaZllf+b24xPQvkC9oo4NYzSHaj5k9tmj60lrxVWYc+n
cZzgAJmT9CtNAd27Cb0fatykHvuTojTvoRLeCHgvemKISuvhW+Djx2cK70IsfeIyv0mC6NeL2gJM
Y/ZIY+R6yI1vfPl8c577GprdRvtDs8b256/8HmDxjIdkhrV0CK3iQoKXfksisJs5dCmCyUfGoIbx
HzdVcOldicE1DDKua0IHWcOVYdfxumoCkwTBHFHOOr0bZQCXIsEvySJ9W1aoWNPEsuX/H1uhqrK9
kjZzc7n4dB1etp4z2LomY4ePeAMm3n4YAhrwqsh7ZnHYI6EoYG7D+Il/qd7FaR2d8vQOuyd6CV7R
nWhktuc+tXeK8tavKGmDfMA6AbrkYLK+Q4C1uDlw16TWvmP69HwguaQT116s7lM3N47aMSBDhdaN
HczHGsMl12NO0AhB9tIHyGZz6J/yieItNvwGs87RKk4cesyjLUBgsHuaN6WIgD070t/F1vDA/j7a
z5b1M4VxfwryUGwx9vEU8JBGa1ibkQWocDQtustbzmTmwkJTETEYwSRBFnCigTP8ESJE+ezLrS4Q
CKt2wWDPzrsfgGj0yeWkugof0hksnQPBzzEkjFHtfapIPBv0hyAMMbU5oBz1kVntstTamR00lmkS
z1bGvJCl5vdIIHLm8aUe28K+x38DOIsz4cxFH5qIEd3Uvw0mZ2VoFOxYGfW5Mqht7gvCslQqcr6h
QWGTBvNPDcam9blhy9jBGqK/q+E9qeIfXxsvqUP2vxZUTtTVd+wlx6hyIropqo9qO83mQ5lEL/Rz
0hKDMuLW/+itRv/V7GxC0k5F9kPv7ckE1a4iOnPj+JbItbGnLHEl05qOE9I4nV9BZx0v0mVBUqNQ
rdrGuWSqOdY+aQHJ34cpwEb6qDqz4ESef9ZGfcetocnnRyMPbhBLVlO2HH2CTxcDnAlAPE/9cxz1
Z4CAl3wAejC2CVuHbuPjwSc3k367ifMJnmBD3xTQ2YEAJsUOO9n72CMz4I9GuhMSxkifTK+dzxVD
CD6PgHe2PlumYcf+hyN89IAeA/Iw04+Np+4GnBIO19YmKKOXyB3v/ajb8UTdRkuThF9cOUC17FeW
+kBk+KA5jQFdBV5sUJZaJdcWXYXyviSyLy28cTk+cONamot8ciWQlhuSezYzbOvRiJk8aFS0LeT5
bjPA6sPQZxA7ck8qhqzQwwma5WlGDSdRUH/mfvnsL4h+O31EGuJlvWE+vZtL7zzonPmfAjxKFyof
WkoSYLoAnPno1CXTTAiBdejO9djvMs/5VxXMLn2v1HYII74QUdvANcA3xKwsOXJXAhfcksKS0Etb
iCIrxI3M3EEuOEYW+All0TxAi+k6aJOF3ojG6Q4oBGomN4YDuPBySmpnELepB7TFe6Qs7UNm/G1N
Q1tLBTGTBPxnUFAd1DXJtjKNn8GxEPxK3lGEje7rsPhs9vHyN/YuJ4EIlNlSpOLV/mLk0GgDzd1U
zvdccuxdNPvdFjoH/6oPSq54nib93rX7N1X4X/VY+1tHTuEW0knFOynLyCiy1aKM5DRNzr7Mldx7
nWCUKggVgJSqE5PnmoXzYgq/RIFArMk1YBH8yATOyzTmLFmwxpoaH+OquCTYAneFC9scvXEt2F5s
nRzTTRL8FvBAgJDtIjXcZWyhZOdY4Nii3USXLrNbH+8Nd/xwsdGeCPodmtE916xNV0Se8gPFGzzN
x/GLGMFdrMGJB48UKnz3NlW7pqre1IgYxNW9am1wMXZKbrIjmsaYdR/1MwSdYpPRXgEAmox9bs0H
iyk2nQVfnfMsN8GcF8TOCEE9RzZL0mnwDwn7tlU24tXkeTJz1b1nZvu2/JCaVtfr0EZ+AHNEwVez
Bf99wRYUW+9exw8rJ9pjWC+Ba31pJFqdEerjQAa5siQWEJZnpzIwNoxa0gKz9HVzW2lztH9VxK9s
AfuNYQJbrb2f2f7KjeSXZ/c/37vQWsaybMrveFcv/dLpriyGK3Uhvo27dSo6A5mUDI6fnPzE/jW9
B3AjeK1b4JjxfTQH1xyNF0+M8WA2Ie+nGv5EIQ/UB91X3XTn2pTCOS2WCLY7tLbjOkjYe+Fiybdi
SA6Wbe2UUT2FwtiXnfEvCGF4C9AMQe9fR2pjIiCXU5xy6+e9JIrxrZmLjylKv9HUWRFEl06QOvok
n6vW/suwHDgA9/i3U7QQhwcOhXXO9FIyfLqRlEyeiLDGIbaAI47m5EKtjW/hKmGvdFG1CByRhmUX
DW2DO1Gt5LpuY0GfijNDLFmmOvNgVvmL4Qi40TGJduykq1xy46EV57FIqzuV4SVDfTCXUYmOCgs/
yWwBWwiHBLVC5NbGtrwbP6MaYyyNS+HQ2qTuVMpTmuONPxJFE08Gibj13DEDajUBY5BnP83jlSFC
qCBtCn/JPLVFe+up4YFoxr7tfc4OlClxjSQtWZ2IDs7DoKunWfN4Dobqlz3CizbyX0aeH5HSYkUk
7t9kUIhc8RpmjGZ+6aCTFIhAYyqwZ3BnqCa+zShkomuL8RxPH1Pug3mTb7pqPwbdAQmYeIEKYBar
1IH/0cYPki1fmgc/lFDmO4Vizr7qw8FZsppU8wxto14N0d5AVd+x9TmkPn87JobrqG/TQL4GLS0E
BgpWzvo0CtWpbPgKx+yZ8b6zYYyhQ7Rn0eZX1ZYnd6TZr0GiGhKerb0QV8lSjhWfxVGh3gV6aLdx
DDmspiAsMLttLu172TM9kbZ7Av24ll5A1VFcPGt4P1StfXCJDgeSVLB4H9o6k8x10VeUIZcFPUmX
+bZ0+I4FzO2Dkajd4uYOUsx++c53xV1NZ1JjiLXrNhgiXGI0dFlGB6vTOBgsNiheHH9Z3Pw6M/xq
55jIGim8jrWQ3SSkOfLxN+vz57Lg9epscTdV2Se6w31V9qeknt6INW7ZMrI6CrLngRsdyra+NVnY
LK9VkjoXHCE/deRj7j+nBE43zG3uqoK1D4UL4jejxCif7YLUtuynfY8hcOPN5beNOI1PQBwcYs1u
F705cfoBpufTs6w7LZi7UlLOI0uhGV+68tP98lJaLRWbSddRZ0aVseg3yl2EiCl5diMengyhTRTv
W8m/hkX32cHExcbtBbWdrhIHO3bSPIM4R7PBjcdPbtex6aSbQkkkXCthXCF97gzBA7UIJ+VQJBpR
OSbtnYk3IB7VJWf/vHZDGtyWq3CYebfbOVt/035VGC6Lvjvrpt8qz3qTUWnctZgmpaG50/kPc5o+
d3l0Y5bof+3A5siLoa8iyeGbVXDXCctJ6vy23ozIMHnTL+GP85RPAzJtwnFfjdiyCJqPdU9yXH60
nQeEP6Ky0PRu5xGbSTca774LxSqgT3RMCpPQWDCx8JfgJpN5OnV52OGFtH7nuhWAHlN7wRiL89+H
DEIHpWBssXARgUdRNWq3jRChxhAXfhNSIjvZpEClqNdua99iAa33SnfZ2R+s7CyGODtLWp4OOP9I
EBryxMzFm+fv078NFOmrFYM0aTDf9daqy08OS8aSx2B9LG1pHmIvSy6e8oxzAqj2MuRMIlBLjgyR
9PBM49GpTe5TkYyiEwMnFXYDW5OZe/KRHTpRpwAvy9+WTHF5I3/x4e+XdhKi+eg42/p9HmJd9IMT
gRue0ZrqqqnDIp8vhPV8iAHfY21b6+X37LZE/f/79O/PuDk49dxjoGMGWZsjLVujQ9OLsTif/z6I
irgKFJfqv19n3to34T2UuTOew8XpkioOUV0wbqchKs5ZmvP4+PtUVeWVxzNpQA8XP94fzPt/W7gk
PgwlHMsciGMU2uEN82Q70lNsBw6xtkFcI8oBjTEFyKWSf1VQxbd/H4QaY8gFntzHFMoKCvTa0eSl
wlBGINq9Oi1yRt8fawUImIuU4bYN6/PfL5knL2lX2sdOaePcGsnGScIcDCgYhplaim2UR3B3LQq9
bNleglnfC6U+J6R5igqaE9ml/DEV5U7aKdmEbmp2uJmh+Rftd9WbL6aLaTD6h4sTZBOiOJbKfm8q
aGDB8tMFzAX5kpuENomFud80+y3v8mk3t3b9njvVHutN8BGlwl6HKvxywpHSxyhgKeVW5PgBwQ9y
EwN5WgnUNsg/dsKZJHixrNnEJcgpPoD5zlFOedus7nLgGcFtKB0YWkW4ndra3YH6ZrswLppZaYqT
niNmob9PfS9cgBnltjfj6vD/f8Ra/lyAv2elGci5OucvKsXg/44fSVyRI+tCC+OKPqheWDdNh4ch
7Vtn+/djjuH4UHfJTdNpimgV8OZ3qVk7UntHJ7iPOUzEOFkcLCsrT9xXydyyOWFzzC7Mx6i4NSSv
QUC0Z6c7iXM/a5f5qTi1TpY+2vAgSEm/eUOvD9RJfCUJu7apHTZeiPeDaMxy9Ch4xnblFmkNZux0
55RQAuJ2YTAFOdAzxstMxxyc8+xKxpM+p2ja+1kB3g6IYpmSnxtZEq88h+OUWee/c5gdnEzWhyII
b/iRm4eaCycVAh+OXaqdPXp6EzHnnkiBBpHLi9LyAgTYEck/ndmVaaw7HPS0mXX3pYgZHf34ohNK
YYagb28bGyBWv7S1DzY7NYs7uIjn5GZGDjsHjVpJOXenLpkuLYdmGN82kG5UlHn2A5KkyWtQNPGr
npo300bIShSVbO5SC4w0Dj9IkJ9M8tbf63CflI0DhQ0LW8UAsMJIeQh4tR9ofYI5JeW9EY/vIn/V
lWxOWtKrRSTtO+pEcTKYZBrBYRNDLyUNzYOVsAuQZpvs8W6aJ49tg+mzmKWaN9p6Bos+pNh2Z0YF
wT2nu2NdfBNiN+A+Ph5abWFydk2MYmQy9o6dvY5Z/VCM/scS0s5GREAnH7G9l/aVkdxYKvC8nTmq
Ya+FP64sDOVRcrSq4rPnbL4ZfarVK7Wk7oUnbgCTcWNkC3iYE1RCkPXFp5yzD6car3PsuTc9YEMg
xXzRVFWU+gRWtemn7yB15WufmfOxk+22hAO7ENXUM2cV+2yHWE3YwanniAc0uIanKbQ/2gV8gXlR
XauIP+2681O1fMCXd7T9JmZZOFIXk5r5C36zS9MQukwceeOE2jghNcPCrmlAQj3OoK6zO3d0fI38
exf/+Hk0SKWXcAV3HgQPLLGYnCflG3ukGW41zvRZzPhRRRX7+84lXanF+Bb6MUlz3jX48MVhJD+c
8P5i5VuZ4qubR1Ax+7ZKrV+3696SrOErDN9clywBLmwR6PLrFI1s+DF9geVG88Z9qhwXBjVwOQ6t
pzCiytF03C+VO18TUg85g/E+p3eCrrrpUZZFdO45seOmpXWpsF84h9CGV9t670bAN8mHvMpiACoy
NR73Xp8V1pQUW48ybdARYX6NGJH+CAU8K9+iimxqQdPNJuicp3g2HhqJUkzblOL2iOizYFDNFCvA
0sX2hJ74bWP15X1CljKLdkOW6HczSy/E47obCgoqmPksPo32LHF7t5UXP8SGNZ+7Bdc6D08qHKe3
uYtAklX5mTvFCsBlvY18+AujKbt7y+fM4LWuuzXqDO3WbM2XxrS3szBBrpUz06mFlYzzB1uaGacf
Y2N2ixlgFdqOcymbxUKUpqe+Ha64uH76Lm8vTUg6zqjBEptnwu05da8Vvbd1CD8HNChp4AnWdD1D
jeTamqz0ytnagp9DYbRjkjznWdosVTPZ0V1iEqFsg4vZcUk0BYcs2fA+14P/5U1+AYfUfnfGCVwo
kWOwpwPHJkUqvY0/DGEX93OCmbKw0UwckxVBGuEHkSwzjWnJzcPLI7ufoK83AyxZ564FfbimGkPu
IxEdUOmLF9sPPvKWg/KY+Tca7ZLvuUdyG9ziUGffeQIHZOi+OG0ksHurZpcmr3nTQj5SGeJNWRVP
cs7PpM3ZUNAxciv58Rw4H5p7lI6Zpz/pjsI7zmETv9Q+IPgpwfjrKuG/Nj0iuXToBsQjS+ihL0ba
FZIWJGJDjyNmsBU9cq9Tz4YKPzPqGPDKUpUZEWVs+in/nI2Avqod0UNyTMHW9/EOtBOhWY5Ud1Hj
X6qU+KZhBzYZq9G+hC1ZfhUSXQlT8vKUb9Ds0+K8N0IEHS9Aulcd/3RCBlBxyu/MC8yz7bnOrtX9
Nwiw7LZVY3brsRBJdcuMmky3OBz9XcDRcsdaBCp/FWMvdwK2ASMSCIAKvOCK4jefZ4p5UzRGAjk1
iWDjNtWh8AyIF4AuBkP9dU7wWQ17T5jVpSMfw/rayQ5K5BGdORw+WvxD6yJnNHZ0vrUy6IrdoC2Q
x/AXa/qclg/tBATUbNIdxY6pbsDpcPMNv3rRW69+UnNQCsGKeP1Xl0+nckYqVJ1Kt1N9QzqiOc5W
738PfnMTtznVSLq6/P18bTMSG0L+K+YAl30tvXV9ALFrYmO+4U3OpeS9YOp5bpN3L4B6R/8d5e65
8VrVsbGnqWqfNQ6u80RkqyA2hx02tmLDDOJsgzL+lN0T7X3tAdMx/yh4Phtpub8me5yTY9OcignX
mT4EBEqCfjfd4KUXW04UJPbUfuKYPPQz+LKWdm76ZwvmRhFtpIfwihfYwMFXH9zChqolEFBalgHa
sYNH4i+PaW1BBfIgI9ZBnnPjJbvR28NrbTX2c8CynHyIq6ERbf4eI27k8txzDWPNbp6U8eiIKwYo
3IVt4Z1oOa83Ych9Rkt6b2hncvZNRhM0XTPB2ii1v5uzCSduTQ9nTFi8dbT3FuXlQxUAPc917Wwb
2chD1qKMUjJT0H1Ky5bdb9ss3PiQKAR4wY3D4X8ihrsJmqw9QH7u66h+tEtCKD0I/KeeK5cdPs7S
ypq22YwGFfUY6EZn3htMBEi41l0EOe1kFHo/LT8+O+/gEPQTWiAn295fZRBL/qEWPUIdnpL5n4vS
spVRrg4u/yAW6HQaxHQjuygNG9LczskF4bbmCuxOlJtG9x43gz70u3NqDh/UJT9QhtnBc2iry6yI
mhksZ0m0GPhCO5cODkTWnRO/qrwfSaZxwsyniHa7+Ih6LWFsC+/gxgv3WFvtgRqihnA5XlZAJ8Re
CCQFMQ9iWSx/lcaPP4YBXNO523ehfVZ9KLCbVtdZj/lSn5WcYk3jlG5bDsrEyenkSa7jLDCr5fGa
PCqLDrYTh4gwf8bDBteFTECc2siBsFKjaYKvxeI9UKy0gy4CTJSLY8pejenaPFgsWzc2QA/eNZRs
490BExDDKPYyNR7RrI2HghasHXUwp876bIQpfm1bvBexfMXwbTxq6T6lGMV+HE2ZnqvUpmKdT9lO
8RXFOcW/JsF9r5r62zLPQELxoq3Ij1t7i53ONQ1nhvWuyb798iGRRf8zzCT39fJM7rroanTMK1rS
5Gbmwt+1rKjgp1a/XLTtJXIoCSPNTrx8JCs+N3l6LOr8nrTYzumD4N5R4bvPkol4pefAHUmKew9d
OC+neAN6k/oGGpZvQEpRlIkbgOlYu/eOf5/zUHrX9BqhNLOhZHpFkIhcnLZMjwMAdRRZTLV5Qac4
L/5u0PwUmALdew/RFx2JZuaitn98xL+NGjBecHJ21rSIrhPbokrUSF/nAXRY06ro0Knqu2JDDl/C
mDfSqZJ1JqtojZdiZIjq4VLo2HszLZ43SeSyUg6a6dyG4rcoOm/bBODUQtQ/tCj7Pg0VcPy63HUT
nNi/p64Yi60RWr9+rrj7hCeWFO84eQqC5BkuFmWcGOAhBtj1a5XgzRFEy1a1rMxtPen7dqqDk+Wk
wQ5x0mIOozKASNLm74bsN+Zd2HnZbtbQKAZYiBtslExKNbc20fzMZWtQbAzxjRvuoMbhNJskcoTs
7+KYm49IeFikc/7CgWi4tBGxq5rQKBQQhw5y9UQFck0sWrHNKTDpsDbA8eph/bXHGUJDmhNoHXas
zQi/1hnOOxdblhkH1tEznQtHqvAljj6KnkMFs216xKnPmoz3StepHFWUxwQdXtkevE59k15D2ogw
/On22ETPnVfFR7YIemPOjXWNUy87U5m8BNvt5kb9A/+8k3FO27jnuCviEgCDPP3UVR6Dp9G0z41I
z6HZBNhg8Qwb4eiyrbLq+2RdERjFPs9TyY32fqGD+7iZ74wJCa3BTZK3ffmYTUOI+ples6hVN6CL
nutxAHZp91e0K002AqtMUgC+JQX2GhZGfc8rs04CAwPWpAa61Ep+aSNPICcc+87zt2N4xAPekNOj
XNtSWIti0nnLK7o2Et+7tRKr3/DUzi+hhQ6lfLHsKnz30deUJOAU3ucWeQbhRSMA4dg/FU1B9V3j
G0ebPeVqGOGr6S55n4wpJnI9nqfUGanZcB8LQp8YjVLrmDTGcXap942E3b1L7xrDInrIauSNbmy/
A10n567mcMZyIJU8l4Vt404IW7jO0Ljt0mSQ7IsvGOPxOc6oX5hyBue6wnbYYftbw32DXtNXmkyo
+Stz07wWCvzuQJbONcJL1VDM6JP7hSFREf5trnMvf3LFO4IMR/VTi4QdpUhxtU4Ob3aWI1UxYz83
LYzrZB132H9PpmM3e9ukeUk1t9DHKaSBz7S18/GQs5yEvPnYNOhqSdBml7rAROBZ4hpC7D16qiLs
j1JPPBlVqytua8f67WmL28bOMECx58cDU49ighE/15CO5tHLzR/igv3NGOkHjfMs7kS8c6A150EC
8zPiMSyCMTiYmIEpu7faBxXiR24sWa/nZBZraXOA1CbhelxNLnpYx7iZ01lrwOfipHsy8zi7QgCD
G+6GW7pLjtA8wMEUo7GDFbnvlAt5rGampX4eNwVw0yERpMcxvNHavRQywCbni9jXV1SucItY0R2e
3yEzkDnFnI7nOTs3PFOPvngopLD2XB64KxrJlTJ3PyVLuY3rWGobF5chydxdkxXFVtruTZN7gIqS
ikQJmpnES4gvdZ2ampQ6N9pGNQen4LVyyLmQzAKx0ttf0TgKnJLzi2OUGM4jtoS9gSOAVINEAqUN
AnkQr3dqQ/6rP8qm45KLjaNPlYlJbRp7q2AvaG2Du+TogKZiA+txM1NuPrsPQ9fupiLl7B9MG9h8
6YWqgUdF3dORcmKapaGY6pngf6PC9Mi+hcQDCfNVP0kY7CLxcPpmEL96bF4MZusmTH/jmAYjtnQK
G4rvWhth9KhhhXlhc2CDcLf8lZuNJzH0YufVKGCTT1+x5TjhugQezT+PPYgbWuzFxgqE+QenGbmN
xoPW00ULcqhVy2pKYuznAFAxJpzG5RzHY1t3cXmBskb1JA5Iq+8ssoTOhxyNBjw0P0sHoO/Rtep/
dMQOoNHj/qYQDRVuBmw3NtHDJcOCQzduduuM7XT4+1XU7GuMb+c44MAPM46UEwst6n6jHg/wqLqj
nuHxk2wiXtfF004Vsl2+NN4GfmytEtCB1JW7bFijFF4p6NZLFWb3NgCqHcxr5HdwqLfO/7F3Jktu
K1m2/ZWyHBfKADgccAxywr5nMFqFJrBQKIS+7/H1tcCb7+nmtcyyV/M3gVFkdGLj7uecvdcmw34V
+GO1A/t2DUz1FroqObcmQUWGLE42ODV6Soa1Nm0y/ojnO5MR1vNhuTW99YRe5zoM4wvAteiSgy/z
mmjumLwW6RQ/Z7FG9lQ2kPWVxKciqJ+mJBlu3bybxsGR1MLZUhiBRLOpb4fRXdeZaz1aXX9UFVru
MZr2ZQZawGOkvAOMSyEShGtRs2XGuLC0psKX0pffc811jnblNDBoHYvVz41PceTgVy+NfRQX3YYs
JdDCerKahIp3sUDj0wKhH0eqE9OwPyud3jcermgj2KCXHuPHTSLQeLr2KI72aJxjfVBH0Z6ywIAD
hpQmCDGcG4GOCM2mKE+IZjG6mio0HpGZFdUX80+QwXntrI0urHFbElFQeXLj9jnm0QrsHJPKoino
alH/dyVoioIMEzTpyrgFGgNmXs2z2xUbvP0gQavHJOm3sVcLDG3rVGTFlvzRdp05qIUaA4pfm4xg
z5nUFb1dbAZZPDZlb2xMm4yMlqUYHai+DwnsakPIn2MTTcDak0cnn9ZBh/VPRt6PYNLri6haKAdJ
d4466rEo9M+hyL/5dCv4vWG17kTUw1w18aWCswql2W/iCeZ8g1UDMbcTPpBfq581h7HIpMOVZdQj
gfA1QbKBBEXAg9ePR6r0ksLGQt/UMdVNGGeuk4yslc7Xt1qMXdrJBnxU6JRviY7jc/B6pkmgxSAm
MkwGVAZe+SMoja1Im/IobA5gsSTpyHI5COVKgMTCLbdumIkuctEUR1ruF7gA+tbQsOKS/kT6pMJy
n4SzCJsC5ZiP4Fi7Uh6qHuWePUEHHcMIAZKNc75q9xVQrFMZduNp4vTHbGsewJuol83UJmCQZGw2
N+tb9BiS/rXWLAqttHEtAKicK/ORYhZQPwApm4lBxrN+GOmExHkfz9p86mi0pJyt8ALWBkbNGsLk
0mBbWlERvxQxwUkQtNxNGL0MqqmvtVEtCumDCO5aBufQu2mO0vCo4pesREVoN/jO0U6vqkEgIc+S
ej1Jp8cpnBEtOCavrWd9gsdjFotDRxmMV1LJ2FpP01PWsNoFlSH2LQJklENhcmv16nUymvdEUPQw
HVFE/QyRvScwilCxXioGDlV4cYkZdQvfuJoowRDdSeu7neIzdnIeAJ+SMgYaxQyYvgYMIq4Wqn4V
OtXNVITOeGlJyrc1Nmw2RjMdnfkSh2W0l6bC9F2/x2ziO0Xk2AWG5XRxGFCZne9tQ1RSBWm6bAbD
NLGQh1pwstP0pcO/B1I0D0npEMmxkzemimB65wvzEOuPW8xECSphlmcdet1pVzYnRlRQHtwD1e6U
w54XdOiDUxutclA67S5MypubEgXvNMUv3e+CVU6LFaAFINhAangma0gonoyHM8bmFVPb/FkvGKHk
ya/UnUbIupXCDZPyNuP8yAeoBLgFhxU9lJYvwopz6lANBMbUxoPpQMSbf5SXbmj7Jkf2/e92WH5W
Y+htysrgSOp5ai2X0tS0c9c6IezQOQIh48jhafUhnUCzxLXyt8RwvYFI8U/plF1S2o27qcaMYcwX
B+nzislTvqwDGR3vF0d3f/alrzPb8PoDA/ppV/EM+aobDvwZ+4xoHt/iUBcQm5OTj1OEHrhHIpeA
OlmbYggdsCbMwXqL0pOcMXeqHuPxqkiqXeoePSavBmHht/jSEDkfE5ImeFvWW5u4u0iPvqMKofdB
M68L5bAacq9fqF6tJpvOZ8gMK8jKcmkPkqm4XCWNqDbaBOAFdnQU4t0sfQ3bLsqHxXyIsy3rIwC5
2SfJa9Fb7kpXqDWtHmM64aWYFvHsDo2kf8fyA0lfYIBs+r7cSGvdT+1nVFfYl/Jt6eMXlW36SvMd
1UiODCCFV76oXBRU+oRQRzsRVg4GA3wgIUjbYgCTQm2xMw2HkaNvH+qAQ34R8+zk+mfiUZ1F/UJn
JEQ92Z7I4Y1XBT6YifFnoKOQ9Abne2VBsJOahs/0nVDLdNvq9qYUqmINQdQWCjKRh8m8FGF3rj0B
KTh5tUTF59rs30uFO7aw8HcjU+EQG9XkUtU/SImnWEzoI/Cbet96L9GOL9C8FYvJNZ4qNDJQXB2C
GY133kVyzZ+3lbH6CuuKAahdfvc6xLusA3CliyMSn2KdWJ/SD1+SSA1rZ5/bNM1TUhgRdT6TIwPW
1wLO5Embw8ccyuN891wLl3IRPGuO/kzfCYt0DT3DR4nSls6jBp+TXdzD2zMAsr5OiIwoV8CezPpP
uQ7oaSBRumSzuaghktuQBEOPVc8JkyUuTAAGWe0cK5wx0NWCQxhiKAMYtSSmeqs8iV4JRoanmDum
fn9sgocYvGrrvo0uBiYfG/GitTl1DtpjBA390aKuXZLQmi39KQYb5Ly6kwYYgljMkv64NVoPgMwe
sJBsgd18c8fsWMdIY/WkeSkL5ztI+mXZaGqpHAbVQlGXEfjCqWKh1bh3I3LFlyBIGNPhOEZZ/WFo
LcvA1K/6uJwQweCfD42br1coeYBXDYo0H+EG68j8iWEMNWAICYhJxIn16ZokHm8JvV9mRlwtbavZ
Wpb5UqWcMrPjZIYW9jzBDj8D3MlrK8fiJiXCijwt9lqLkgoewWKCGQzyp4EZRufZrFHYc84hSXQH
ceNjMAibDRs61ap8b3MDVREieNES/ZRX6NV0M3luNO/NToo30wvfqyx69HRs+tjymEr6oAAaJqqR
JK8FGAV1CaAD7VufmL9mNYqRfDpJo2/63lkWkX8eAU7uGiTpYrAAztb+Oq/ts2nH+S7K8eD1/mcS
i486xRwU+9FJa6JL1ttPGGJRpKT9G6KZHQPj184fn2L4tArPv4o5TzmFQ0lVwvVQwYsagIn0FUY/
c56d2lCFovehUdGqJoxnHCg7q8zTF8PsrKPYfqsbxwfAYBzKWL2kOUgoHb+IQVwtpx1nGSB43wwk
SDE9f6zyYRvHLmZChRzIdyRhARxkrVme7mK6qAEiMcBGY1r+qor8g5DPrV1SEYyG/ubQYUFbpk/N
DqqUt/NZFhPypEnw9ZfNBBsphcxjub+cJqKBZ4Dibwd0UANjgjCqT4S5baQEVeNb6gGbm780UpjY
DdwUL6jI9qrjl7iq1bIKmJ5MSX0aJVWOK0xiE6NrFpnnIGRwH4fmTkXgz3IfcR0SDWvt+vhJQoxG
iAmL74097MraHFZ5Ul1TgHBuHjJ3oUG29h59uxl3BB4/Z7CdqPxRErrlyAsBQhk7nqSj7sQgG5yq
r7aaRO+Q0ndeNzL/cAJJJ21J+kDhOMwtIjhXk6T4c24qRVSatFifU0AmVJRUZ4RdZgXKP99kFdXG
r34gJsRuN5DwulXq1ulWlemKgOd63SmG1jQJOJe66yGPnBuW3PXQmMRAdHFysrwZSzflz3XCLjEE
X8RdDwerZuPXA7yB+Gqx0vNk+G7DfzS5+l6FbaVjbSaGYIMQdl2k6ZMpVHmr9ZBeSNWsVcDQXMs+
Gvmg51r/ZvDmSST9RuyGXy3suainU9GSVynjr67kk1CCgRV+zgqMjqVmKAz0s2TF3dZGWS700kY1
Kdqj8M3nxHAfoYXxgtAaBJ0mT55eq41RjHO423qAMawP+f4+rzQM4zWqA0x0zLAZGJgGyFG7MUjb
8IwvoO5MofNxHgkvaL1OinI8fu51tNN9pV4K+aAK6512HZFvE8+lb3L6nwgqMMb4OjhYkkcNf/xk
wJyOaCRSttYT7/g4Q8ijs8Qa1gUJc9kOw4Kd4jMueZ3ol5GCFZcU+lkEznjd2Ry46Ee86C4H/Cj1
XnOyPRBWVjflmY84ZxB32/BYZH9lHPkeVySgc7hcTqX/s/NpOKqRN2uDJ6FsvyZ3UZUQmbRaJ3OZ
KSjBEsVSD1BYF136AykSH4rBuEWEuORdsfcnHE60y6xDPV/utyYUPzg6tffIcuTamR2N0Wy35Mxb
HfIyRsh2vwkIkJu/H7rfUncX5P3CKWwoZl1H5KUHD+vH4X4r641/3Lrf95d//qsv+X3f/YvRWGSH
39/2l/tI/4GhM2XGUk4enoZZvPb7Evrmn/95f+B+X/zPD/z+ujisZsfw/GPS+83fD/3PP/Yvv/4v
3/a//LH3P+9P3/P7D48cGfzj7/v9G/+48y+/8vf3/P7P/tsv+eMn3L/w337NX/7/v3/q/QEVynqd
BPVP7Glfgzt461GG6x5J6K5KB6aBKfx3UkCWkSDcOKlyUnrHatmYtrka9fX9LXa/yAo4wTQ3/Mf0
Jz2xYdek9a4XeX9okg8+Xjn2TFArZuwOB6/Fe1wa5bocxGtChXrI6kBs+lZ7hMjxVagp2NRkmoKR
oGs0MA9fhjUyRLfKWPxcOH5hkR9+XwhX75eTCjAc6PG2QLO1q2nPcNrNEd5CPmndZJuIZKN06C3g
Dz2OWM6lMuMnbRDjRvYVe02a2du2qqxt8m2wHGsnA30VdGayRbt/7sK2PPR9fHNxo4PgQGVnzTZ2
PUuzXZgCChiMb2wB6SaLNCSftQ/A8r7W2XMzFQRIlTLQwIh5sLAe7ekDUbjiZtfmiwy8liGlndKh
9ZqDN918LRCA3NDn6d/vH55Jyn98QOE00XPRNXxLFXApjgrYHKfZ+4iyg5Cs+01BOF8tcUGrtvkR
Fh4WYUdHNRi4bEOR2ZFlhM1xJK2Icf4r42CanTGyC3AsJOkiyS/QlOlQ6vsUmMvwHooGiVMcbbxM
VouQ7lVhrINSe50whixp1j+0LeytpsAd0UVbuDa8em06U5k4ygJnYUvsTqnRHwJWXeoDwle0Kfoo
UdbMVcgppJZbG1oMEf3ct2277ZImxdizj3Vv5xFttGjCyTr1R7sIsYS4PvVReuwBrh7i+ejngFxZ
oQJmbGJQn7EHZylSVUBhjE+D4blJc7SDmtkviaQ4kzHZ+R8SHzLyfPXp+MkysYoa+ifv4MKTalWY
QYrSsrvyZuxWFrjcuOrlyTLaV3+YTZ70qfdKDL8G3FQ8Ob8UImXGiNHBkxHFgxb8SDrrxRii77R8
v+Njoehm0hD3Dc14aKKLUS9ZceHOMGAIl36DYohA7wdBdolhh7tC7x5tY3yb7OFnoOdvEVjPqGNz
nY8lIEJfSyjdZjLtUksh6sy6tziNTlGcXfKpfKbvLk5ADM5+261QXUWr1GS6r5OavdDQFAOQATJC
4yra18ck84O1jVt1mZHRE0nyRcNMfpo9cK5OURpTwR0dUrmzOW46GphNyV4d+jimxvLHfC2Ue/EA
ZS7KnNIrMt9szUtWMZKQpSYGNNzdjcICq4pZ7PXYfOk1A6VKnT1IfJFl4Hx5NB/jgozjAn/UOuz7
3RRBh0VuCb4llU8VeQ7bwmRV6bV1Yqe3qufs2rV4nRjB73C74eb0mrVWiQ8NuB4dt0c7qq5G3wVP
0RdBOm9kKeIG7OonZYE69WK0NJjWYo4AnXqRY9jw4rtfuYByVb4g5jnEuvGWm5x/cZ18gGMlAaHs
3iOdj7eN4BPcA6J0FzMgMTCI8SF/OSCS6DJdIo4t83zIXttgK5a68l/HxtTXtR5sa4kyFiSRzelx
DmyuGaIl/MG+Zx1o5JziJv8pOG0EdHiltTI5i+CZOTS6pEvZsjhjfN3Kglccm+oEbX4ZEhaXdyEA
NwLV4wbQzHj0i8+UBYj0ubE4Mlw7pAMqdz8cLnZIS15xplrTx1hZ1RDQJB9CGiaC5AUwYeN0jgpO
1A6oomLgL/FFvkxwgUBFid9HXpJlgtxCGfrFKNxTUaWbnKyT0Z3jQrXY35pajeYzvtb2aC+pcS6u
zDQgCp219BDdMaHpGbt0P3RFgKbROW/xGNyC4MO2wysNmEU9W7SgIPck/BhBBlxn2BOPvfdC8xZ5
geDgoAjwJm0gqKzlUBdXTlsHF/82pXb2Uo7D9wEOLrpu6xAjwoesRWShEb75mre0GhrAel1fmipa
53rzWc3B3w1vEE59gKRrI4E2o5qTGIe3ukztQ+OCM2HGmwBMpPMKvgjLZmp+TJOX7VLUgQtzdn9b
ifFFtC09OMLlbnnqvk/zcbejlCf4Ozq5AQqOBAirrk6V+dOz3LcClN3V1ItzjHhkoQfG1iUtjpc8
Ibx73MFCjffTGLw2IcCsoXhXEtdVTy4XO0e6mWT8HV2jBuhnPLNipy0HVkxJx9YV7+E0TUtQt3X3
XvgEEbKNI0HyP1sTxBzV1Vsb2ghCtl1DrIEFRXuhsompzmWMkRCD6WNTtB6coPmo5356NaafjFJ+
qFz80u0C++7cvwxi54ABchdk9lvZja9uLU/2rKwuaowDuVl8ThMBOBW+ATwKOyPP2k03lpA4EmOR
2PNymRO4kNE5iPyQcAvbSfE/TGsEEBR5ZXYbCFRAZ35MpXizPYR6hlUyyS/fjLwhY0IvQdp43lGq
1zaynsVoBUAH20fJMBZ4tv3TtWZYMAZet4+pXozoA7xoumOix8xfP5NntBpKFNnGZAn8jxwOCv+A
HOQU13yY2DZvYeUed3VXZLdAUWM1Ax3jjrhxjK4kmUzRFQeuj5nBOYiOyGgVb/02XDUFU/3KBYtq
j9dUDwiDKK0QGc+vOAjwefGWGzIPgsIcVESbrEw9AEgyS2aZ1aMvGxN4HGWJWQWHEp0w1upkW9Ue
WNYWqiPmepiRvbOwfOcrDwiEMLGqjGE1buvysw4pjtgsL7lyEjzAwSZIhxcM+OBWExAdkferHUhK
Zjy5K6vwaHXqF1RZtWuNbl95wWZkHsS86N6NFun/z5n9+n/JmTVN/U8haKuP5uM//vi+y0f69fe/
PXUfyY+P6uefs2bv3/JH2qzQ/0sKRwlXATY3bWET8dV/1c3f/2bo/2VZlnAgzNrSUFLK/5s2q+aH
dCWJsxfSFQ6P1HnbBH//mzPn0Eph2yb5avMD/4ugWWX8U1gbP9zil/KXCcItDRou/D//nDOre9LI
PUCVmx4/LuFySHnmiyEHiLa6n2ZkLgbtIaQnWqdL2pmj68oLKp78GmP/39v4o2g6WRy8RVtfWj95
AwuwK0DDn1tPfQsgj+w4F+vnDt8hzITWlkyK9NtUCz5Y+GhDeLEHQ5+A73TUEcxPckwCCCMtemtR
54YPstdIypx6+jxKIZqxGXjsS42YlTS/GNnoHDk5bHQDFwR6rjUnpGBtpL6z6WI7Y74sD01OjBch
M7nVcKZiJBqChT8EfiyWlUY4mvCi+EFwkkU/XTVL4q/cPaECAR0rwUnIMPeoKLIjwuwKlhVkrg6t
/sFG5f7HJfcNeuRtQPaAGx1Nko6OrUmPgVBYcIIC/7SGW2pTYuE4RlZcHR16Qyt0st4KK7D/+Kc3
378IlaON9pdXFQMNbx0c5EIKw7Dvj39+PIaZX/Om+0/FeG7qZKOv0Sx6CH+MfK/ggDjElLzge26s
Q+7Z6hun02ErgWgCutIx0A9oERCSlxwcXupi6s9oJuvFY8QOdMvloN8kuPk18qeMFpRx9ErLfwpd
vJ92NgQHPPnMNgPvYnVyeFRRjRIJN/3CrgnHgguwDHU1PIDKToXofnhNgUmLCXseWwdVBD0kQlST
ET27vR+pgv2l7Z1No4vXeCCFbOHVtrcvHCqPTMM56UZAd6sc81kn17HGetdnrbh59TVqW+sh7se1
iRb8oYOOtnbTUVv3NbCDToQcXI32RdmVdXWHdBsUTnCdXPRN2UhGO5GI1veSZFm6R8gtWsQpfifM
J9JHDcMrtpnCdalzIN6atZzhK0I/GSNGQdv2Zb3pnaQ9ljpp4nb/giewPXiNyHaFwBbmtNYqsRrn
ZpQEQbm2zJ5KP/xRJBYWkTQ3lvaYM3+0HHFoKYhXNgaTI6aYWiN+rTHyAkOUrEj3AvE39oMOOCco
wVdLMP6FsJb3J5q2YvaAJQvamRVH68ZAZkQUhmefO6ZPD9XslvNbEkH6nl9QfBMp7tlgiN+xufir
cJ6xIdwIKCT64HKGQx2F7HA46srKpm3n1j35HjzvQwTz1GdUtqqc8l0rDMaP1M2rRtYKLl1IV7Yy
U5cgdac9UsaPyVhfnDbSFrYfmKBdnxPHE5dSMxt4TOMS+1F5bCyAxonswBh2kMQsARxf04pVNXTn
MHGcI678tFP6sTC7X1OqKWZaNDr6AU6rZ6DRlS4zznh+dfRGfRHzJy4GifQGKuXBK4v3yUUd3DdZ
ftNJT2Pxw7CfmPmFUpTxvkYTMlbjeA1i3LZEzDwnlXcOY+QTgjnsqSDfrIlSQtxM/9GnL7Ize8FY
C/AfGHgimcIIm3jsOvMwLr+YOm2PzqT4iY2m3eshumj+0psPvRMof+g9eGJ274pXO+ZnGSRAvji4
pSlrl6NdKgjBiXceDGZEZeet8XLp1/vFBpWD9mzCEUoHbl22Mvoees7SbeKLMxX1c0FVsvG0oCUz
VpGdWyXGtitciF4c6jYBvpSFIiEg413wXqO6DQv3WAxV8yiR/m5pCISXwCYv1xfeyez7L9sjerFH
2LAdIis7MWmAYtaV4SEesNBkypZvQlCrRdteTMGt0jSDBR6OgNPRVmZYSVEttCA5qsLGupC3L7II
1oz5TxpEOI7XXOKcEs/wdEmom6uf7M7xj3yAKQsgt8uWFDitfryXkqbEvDZxwvLqJD87RZefB5wi
ywmy7BpreH7R53eo5raHgRlybwn7WpVW+ggg55HwvR2wifaJ/5KxM0NM6qEVJqu8SAx050l9zVD6
UQ6GzbIJj1Kr5DmG03525lvlrvMRHg19Rg08MCMyXd7oIozzs97sm4ow3MBho8prqm9r4GnnuZ5W
lg2h0QQe/NDlk3lQaXNpiHM+VvOFhv+4sepklqjIo2oJMEja2N/ENTbttqzLzf0JGQg8aFOs5Y3A
t/s/7xjynzNbbdfiAOAIyfDDkPScTZLt/3wMmFRnaSaBZGuBkYpJL/x3po+P90tW9nKDf5UuRDv8
4z4DJdOizHrvcP8SuNftdf6uBIkMek4i5Zpak89JUwtG7UOCtp9/NuiqdlGnGX88KpxenQgy9Re6
HOWzNWqzNQZNjEhLsSoblV18sqlXHG1Zme533rf8+50luR3/585GYASWEM+FV1FkZYQnWnVR3/J+
rG6/7+s8F93mfLnfB0W12t6/5P7Fv7/uft/9i+/30fMq/jhH/9vYV1xBfz14SVe6hjBMSUaurkxz
joX90xZN3lsrukb4W03Xxm0sMc/fLwp7wiwK8dfBfEZBMiD3HpSgQA3ySZDYYVaZeNG9t7Du+8f5
jkD4Lac0SEHCM6tjP5FC14Y1ioBRTA/GKA5GUds72eqIjh0gqjZQ9G2WBp/3OQQzyWDfq2E5hQO7
RuHUXxN+1I0BGvIUqrw89WjgFwBFzU09xG9DFYmtLTG4ZlbyKZp6fMQXWy9V3rcnXm/yXZ3u0fW9
5lzhkHkMTkbj1EerGOujT6cyRypL6pxHBJA++wnDlGMeogXQF3F8aAt6oiP49UVRSHtLr+Ub0HWO
UnWLjqqVJrBDr9bOtFHRY4xIHHqvGS4ps4P5TOqTE7TKaWSy+o1voR8k1woq+UZnw1inNXV1mOfl
NrdD4wTZ/2KOLXZJnzCOPFe0WdtcHDSrymAxm8uQbssl0xpnrfqQTZTq9mDMF195GDE0CQSNjTbb
EaHbbitXY89NJzhk9rSz/dhGGuQ6xTln6Z6Y51phDNtTs60rWM740uElHYK6u2JVCDnZJuaOX9pd
MQuLvdIBJyR5AMKYNmfghuPVDOQBAat5DSeXo7qtD9u0hGKjp2G/ReoayYVHYBFDKvsMGgjtDCz+
c4nY4exkoUYeZEqkuu24p5ZgzRN0Q3cPxWE7Ra1/BGeC0pjOitCD5hLGxlYNhtwikB42U9ZVZ8PF
tmgY44UCPt1mAViuku02l/X1Hr9FfR9c6+DMeXQporr90vv8E/EhOpOBVFEhQ0wJk4/1Pmg3NY3Y
C6688oGYmGU+iLex0CNwnyVOzrRzQLUZ4Dm72PzI87yhoHeaU0H89aqIWdBbwAGYrxjdM2uVj2Au
sZLbtreDlnUOeL0OOYjPa5iWV2mjB7NFrZ3aRHqAgfpkaUImY8Zh4XXCZbD0oRkuy74awbjUDciX
FjoYzkMiifVs2uIyKpgxV6SB+CHKWNnuG7/pn1oGFpDZnVfaqxzsMzRSYPsRY/ABcJl+jJnSzppr
ETBmaMZKN6L6RhOg3bZF/nNKcf0pK2VnmS+/GFncu4hVh5hqjG4iGxAlmeFVMXFZKJvtmaDqYTcO
9QEHWH68XzRcb0fKNXielr1BHRudSuFapJ7bxBPp3lVcDaqYB2QVghLgtSq9X5kvHuzKnq5KQuE0
bZ4GfJ/PkMto7WRopWXjC+CnJGKy7qfHuk7eY5q4hxQvHbw8t/wMBLEDybwlNjZbHYk9/rpQfs5u
ndH+7lWEo7WwLrbGqINqC/oViKm2FuXpXgjeL47d0Ri04iONVO/w+1I2zibI83Fncqg5Jk7cbUGm
X8yiqI5s5tWxjUR51Ox3ge6vBWUGhKe8ZthCVv7cQjEcEgE94G7LOhXBBuslcpmWRqgT4NhdynkS
ZabhjFUnf/QQ9OREEBxidc95F6gnX2YmnSXjyeJ4u4D0VfLuaYMnC9MPM2TOCY2lX2AidY+dUTjs
XtWZXYxL7pCvlYqGKiGyNl6k/WpQRBx+X8oA8LPOwMqeCSa/L5jCoFIDO15NqCLEelKKPnXR1TvX
0tyVMh1wInekMDMMsdMLDeoxx0PiNlTS4eQyvNcoqNuN2Qfj4X6ZUPYte4SiYONBrtxpK6GCX1ZH
OkqDurkgg9ZW8WighZj/2U2UiRYhNyuspkROWMPw5Ln5uA+6UF3HUmCAa0syX3KXsJm62rW2px4n
epZjlLrHDPM1q5I4NqUuIDpV4oioe5mBNtvXAGUOXSG6QzvfKpVz8yhHdnpe6izB45J0d/1CLsBb
Csd+22WhBanGEsfWSa2NI8z3vnVfrZQkqoLQ0EUj8hTMp+tu9anUn9uwuIloXMtR+xEwlFlDRfZd
eG4+xR6tSE5wEg2pyfpdJZ08aC0fEBtrI+/zo2uo9BgFxSx5m7yV4U0J3MKhCdnoEkgpRRGe8NCF
m2o+ihmO0QNqt3V7bbUISM2iGk8Oa8TOUPWZjrI8hvMJLmGmMSZGtp3AuHr9cxVa2SGfmZWdrlV7
VZnGCaghiJB48pfMB78lhvc56sVwSh1O5lomIiQqg/2oJeqsYlwZXtOHO7+ymmMO2HOjs4CvMw0/
RdN662nqWTxYeCmZq01QZM6V/njzYNPefVD2LgkDwqsnXd+EnSseaJM464mlA9Rj268RuqqVVoby
1loavgPQolaZNjt67iVjmXfqMsznuJ5fCXBCB2H1uDlMrzzLtnyDhs9zF2fVzM7GIqND+tO68Oaa
TcgiTMRTkV+tvjXe/dz4XmbuKSOw+9Sk/ohYddqOhBUX5FGQ+cDuNhTNAfAvH1jddx88FNgIN6nQ
gip1mAEAUBp7FhEKs+V9vblfurh59YRbzAT05xGj3ElzbGeT58an1ubOHkXxtizYP8sshTRJ6ic1
bYwDqJ9HgGGJwt1DnA0GC9FKEDLbbkhcdsJu9gkm9oEzVcjo0U62fQ3KhlKE5JZ+IM0rBh8VWkRM
zshn36ijS2/gTrd0Y9w2NcVZZIoIO7Hln4u52PKjZC8RpbDk+fgW5i06yUR/JnNnOE8FpopsLPfY
Q2uO0iahO6zlnLEatZ1YTpadj7Oug82792aylV+nDyOTg0o3bSydU/KjbJgMioq+Pol3x3JA1CPG
QD6o3vkJWIf13By/u7q4RBnmhiHtDjVy1l52MU0SgF0ZRsV5Jrkp/bzY5Qbtr8gA5JKnwXSIm+ya
DtOwn0zTPw7zJfBmtvmUnSKesjPt/EfbtXGe0jrch1A6Ur81D5ltmoy2SxR2g8l6rj2qKg7O2TD3
pdCJc35hs3Q0k8/o3DvL8whyaq++23Y8nLy5MARGm5yYtDlMZ93GOHuZVV0YkYyoxBraD5MUl5QM
9F2b9XtCjTCT4iAr2jgCtcYgrc04V2JF0KBDeBYhMEoeVOIQakdwUB4lE/Su8Cc6ZXarpiD6q+x2
RYUp1RukvHX0ZFcScAAJekWw1DRzwoSV+yelj9u0Keo3TaA6yhiBQ/TOfhKa88MXVrasMsdjDlxn
68zusFlpInwobLCSUV+/pQkBjqr1D5oc4TT6lTrl4UjqRx07CMqFfhs9Q1tFGRO0mgCrWlD5kRgR
P6ROk940srPYDRGSFXnM5Cdyr7Q/ITDO46WMTFLd7WcI7HtV2tUFLx3+M4CAMzAaTkIdxZiJU7TI
Yhrtg9YJubKjjnABz0CXiQlgF/cmaH3ZRLSjwu7QzegwnKjxNmdNwtqudRf03J/aAFy34mTOCcnP
rui8YuSQGGiIin9AXiZfQ8N7DLB61knishFNBChgPz+7mR/vXJjacKnEJqJ1ui3E9NQ2MCTSKJDL
oSSFuiwGlLD+cMxssUHuQNvSTMCa5f9N2HksyY2k2fpdZg8zwKEci9lk6AiESEW1gZFVRQiH1sDT
z+fBtunbd3Hvxi3ZXWRmRiCAX5zzHWnuGGmTVkJNy7iV68YZ5q+z77r72k1sHDg8g/PS+Ant917T
ohzBsbph4bUPt3DF0VyD9AqxOD37fnp0hDXOBBl8s/nEEvLg/nrO/swe+1Ga4SCyY5MHWm1CUTdj
ug4ITrgVcwASLamII3e/jO19utLzz83sHsbFPAQgJa9ZZU871ah8NxOequc7nT/tJ6GW69pTUeRB
/DGM5e+pj9V9al4Tf0y/dc1wdpI43RnKGY9DR8hhWSClxfeo9eUliJlFbCt/sGiZnfbodsMuqi3r
UCDZ4A7mX52q+YclPy1L1CrCuRZ1Lkbnd1baTtiMijYd+njntNh5aXF2zVTbn3KY9gvdYegQzbPL
7OGvdEZHbRUSj4fhihObTRePGU6/yqyuRIoz0TAyIsegABL3k1PcxJuxmGWI75t9XYMuohjX+ILP
Odva+VCGdtmQ38tm9PI8Gqm28LIcPgQp/5NShCt4bCV9cnimEYUDxJT1TvTU3fbI6I1cxnaBy811
qOc31iz70W6HfYNXEgd21yCG4RsFq4V6D9T4Vg7FGNZSDmFmj6+BGcWnIVjTK9tUtnsMbE2DQau/
UMgY0cHKRswKxDKeJ7JCzoCf8vGnrYQ4Tozbtk01Z+94OcZ/vAzTYT0HaGkxLPMwsccLlt3PMSrH
92IiUk6+SzJw4V1+2Ln1kIIMND3qZCC2MR0bUgwMju1Y1j/dZvQBP6Xr1VjYZrLLA64SjetF+Oyp
gcx9kHOmrs3QLJuhVyOyLFSoBAJC7ss7AHjxJS+8EYAFE/YqQfIkveFXawIRl63Hb5ISGscqtkQN
Wo6bTcd1fR30oTrGSlnWkb0uTdTIXWYcCW9A7jM37q9sdfi5gtUMsaoNh+c93B9hF3jGCF4mU03Y
O+ABk8xO95Fc0e6YuMPU6hCXkGUeVhsv3QcpdDD6B+yvXhd2LndcfZn4+dQ8cIxkiIHk3fa/N6NI
uJ48dXNhtXLFsUYY44FpsD7iQvQH23R/rTMCJl9P89dRIYFeyOF8WRjVFTJDM56qWPGUwpkNTxj6
BhEXhCgX5N5n0LNRq7JyLprm3fHTvwRyezS2I2yhYfzELuVhFvV6/lIQgJ/zfk1VIF5T2ANtrnCo
Y/Z7jfytZLvzcN2AeCqbPEPT7Sp9hybWdY3lNq3Fm+ETe5j1VXTAznuNg8HCHZD5x5mn0qBXRgVB
nmdq9y+8wMG+myqIVsOCY7Ff543yCy/8cyQuMJy8gUfEXwiZc7Sh1LAwPFp4jrk9iqOBj5aUvaIL
RxS2XZXQJnN4mb/smwRo2Dq0lKX6iG2RhDHhYNm7MfaV2q5iesQ9g/Fn7cHTirhPirVxxcbyPGoX
d2gGeWMrAxA/UXUN0qq+NtLgevXTYMdYSUvJlIhOoH4hZdBnlP5KWYwU6efs9WjRGPSxbEqm+Wzq
1uT5VR48+C1rDJ/slEzk3jHokU1JYXCpbY9PLgU9dkEMxYMQDcIwVDk5QscQ3+irmTfFkeYu2QjM
7kBnnb8b0xDnZ6Vh4KNChrxeHIcQHLSPFyAbyz0n6e6QBOJj9ZsDQu6J76Pmi+UQw5jVhNWlbj8R
C7qkW8OWH6a0sm2Tk4k5ev2MoJzw2wHEAcMBJONex8bfV9+VX/9IqlmFFfynrw5u93+apuxvtWxo
Ftpk2qJTsm+2AbuhiOYzCM+vz2dKadjmhcpKvjkuOH3ZXZY6V2fHwr2eZgQ04sYTa3kZW9Vfpf8F
7qF7SogdQk2/zg92scaeiJnozAOOrSn5gJvJavxNRegdeZccolL9gSkU3HyX5hAa2c7hG+J0xUxv
GEuweRadhbfm5z/tvAOAd2hH+xplznzyG9DRukEj8e+7WhNCaNsZWuKYX3sKi6IO2tDU3adkT7Zg
4/Kg4vM5Qu5Epi+0dZgnFKzx53MR1SpsXaPVRmTvqJYVHB0CY6ly17LT2luDko+qcnD/M/HeFhX9
NTwCRmUBgTApD4RIRfKMom7YUest9SHqG7yJep5YJSye2bixdpKfHuFxe0qMkuEOxQDJ70gl2vo6
zJFxtCdZwXVtza0gyq6jvuhgK3UlciwM4MQgwEQIU9tr+MuVfxhtp71GBuO0vp54sfv5IX2SEhN+
MN4tiOHzr8bqF5pCH+xf5P7su9jecgmTyUlpeu3Yx95mOTJaAhyxS3r8HAsS99qYv4FHPtUEzJ7S
3wxtEL8IeF1rA/EBveFfWVDBaJIMtobJ5BfqyakXEP/8YPyrsYdTsnROWOJRqmZUo5lCFBtDR+J3
g31VlsaugXX92pvqVztxE514IiEoteKbC0eM5MFXJT0kI2vGvc0ejznUxdLu/BOrFXDqS0nGUd6m
W2W6JJ6VOTlBI+nVeCpOHqyFRLRV2NRst/piJHDW42UDbwTaZm2JjDDH7UpAy7C46mCm8y9+FAxp
XH6Q8acwmZLuaraVZLVZYNuNqjfwh/5mMfHL9GnvvCQnT39e0ffB6mFR+K9hLNPBM+wqXaZj0DEv
WcOUAjMJqedmmV+z7i7JtKM6GvIQedsYmlh+X9DCp7TC/N0pYb81Ob6/odseL2Xl0NIdS9cvrw7t
8IniGQuNm81YtYm9lbvnszqzyyvB1Z8uNMerLaZvUYB2rW1WsZN6D1QNwzuby/wo1gHMSxwhkqIJ
Yn/5d1BNxslqTcxmncF+nxV3DjTje4IbSWQjrxTOgMbkn1sTRVJHx7ysw1TMGq1e9z1dPQTV6NFE
Y3RolKoPreN9doLZiNH4vxdpdF/davjKRJVhiOuSeKpHi5G93iuCcZD5UgvY01Ls4qJZcaySR9Yk
8/Iy1WVwSLOemDp9lLyDiOD2ht4lEmNj3+fOFHcPAPU2N1NrN1kYX+KMPOK8sYm2i7E8sG4DhWPt
iKyG6hUwvo/raWT0TUlh4jNZxiV9TIYZsz9jgN4mTAwMrzZ3ru0uoRLxVRrmfCSnvQpzUF67aSEX
S2lFRKvImpJm8EXZ/XQ1VoTZgsqqSlJkGy2pydFqqbeicGgU0X8DtGyWa744gjgb6dFJv/lE4pwM
G4hxNbfu+7EvUWNFXfDg5b8h/2PCvYxkhGa4i0loBjyVAgHRX5WCUMphuj03dEgGTytG2lNfjbif
g5Tdg+CNVmPxYZkEgKl8uWRZ6W38pFZk/HD7I//rxBLwwzPaeNfuGacl2PUpahHlRUERdeiZ60cO
Tk1i32DjN5G1JXwF7tnCpaMEHR7hbK+xLD5lNcb7cuWNnTtnObb98HNg6BhWhnOITBYzUZo9bHY+
t9QYqYAmpz8jdwYqn5nssxbIolIEH+aYOIe0t+BQzF4estzJwzQCeFetmcPKfWA7ao6LvPTPEWmb
jAfcQ68Jku7zkvv5Cc31BtMbzMLYQI8/46F8QaHPE4tF8J8Df2h7VKs6/Xsc8/zK9NqK4p34pNaX
ZTixxDrmLbb7OHvD3Ox+I90Pu42LCHji/qGrIOlAeK8KFnlST+gyKVk8mMMPE9z2OXDQDEnGt1NF
GRv05Xp9Hg2k7h3gPNryJe1uAtjQpov9frMSlPZSt4a6GqKFiT2fn5MMd7Vm5Oi4ZjG6zZjBR5pc
D2dzz5aG0WXY40Q7FXWXHZaSFRQ3ViiURXdnKulig7QeA0/sxJTyVttzcPNlavCOfjchB4L0msxD
IhznilD9F3yFaV8WRbQ1eOPegxHnHs6eLbYFVM8N9rFWN7ZgWuYLoMIPvMOLu4HDXGMJnuJbYCXV
Hgv00R/id/UsrFxgYS5DRmC8X9LRcw42LF2/Xwraz+wTTeryMgeGCkngqvYB2WehjKZptzrjq8qQ
1I8k72wQujQX3sVmnxfVj7oqorOj64nnVyCQTJe9H9qHCIEHM3WMSu1rldSnjorkXvnaPcrc9bJm
5vjOUJ5XuWRNh6II3rMJyYKkaSPkuY41PZfRxu7FFE589s515u9cL38fncCEGSjIvIyryGczZ37D
H1tcSKb817HaEBq5xdQLtCEJgoY7Gb1sWXILwhDGwM7+knS9/ViI8SPDUzPveYraVUucWNTcnl/1
FnH31didg9JiUJVPDtbrMXD3kefUhEDMyt+1AQNwpxU2nXzUHdYqjfhQsUCJ1ADDlwNcRXVsg+JB
VH1zFLl3nYVDyEbaVsOpsmv2IJZ3GYCUUAwnhGXN6fQxCRd9vT66ibhz5cxfytIE2ZTj3X0eicfc
tsnxezz/iCA34AEyXZIsY66tbxzPu4eldyCBW9wkAJijY9PTk50SZ3uCbxr0GAaNAAUeUpAcVx52
zAtkzQ0dbXVqiy5yISWPct+kzruhEM/0i4mMdBwKtVW04wVcvAyzjZ7ZN/roFoykk62q7aLL+URD
2klvkwdK1BsFp8N3xy58TfL+Z5tP3cuUN+6ui8qAYIrFehlc/EKmTcTM3JCiF6/wARVYexQww4Ng
b2vvTXX/548DV2BL0AvcPlmToKVbH8LY9YheWaFDLOoZBS+iJkPvWvsU7bnQZd+/D2tWPXSYfNhD
kf4+65d75BGOhyRJ3iYXiJPh+Ati2pHJuxNQRZKXMgV98gZJNGOJR85Xy2/iuIV3mDuvu3rBjHLH
4JvSgJR3RlTFrR2+81YTpDi194zgjDeW57/LTmkudV2cWRjsqhhaMLNRks8iCbcugE6yAY4GVpcm
Z+sQM3kOOns5DzoSUqWQ/Ks8hSTTWinWn7wMO5UAK2CiuePpNZ7JEMgPfrtwPVTE8lI5n54qKhed
8Fyl5imhDT/Pz8VZjqCqLq1ui4c4hZvL4Q31zivi6uRmdX+Jq6UnPt041ZT3p0XPms3MIXHX1olQ
AmBfFOvAj2zH6w0IAJzQlSn1xsyG6fIc9BsF4jXXUDxX/dIIafL53t1wms2ZtWopgz0qU/zDw7w+
fJwrl1SY904CqkQFvQDbydUdrbi6rxNWA5fwSmTh1L6ezKNLbpBpIHKDJE1RuBJVnF9fcms1TrOY
xuKo1zjPjhS6SHGhueW5DcZ8y7xvOj+PrPCms7dOb02Rzv/HEozCMdgUhKpsUl1fQHJpLpnNZM6q
Eh3z0b/TFRLG147AlyzDuY0Bqr3IrWgLXIfYmSFhm8KVt4dVSnJVJIIQqQVLZH3kwsdYZCFQS5P6
8NQGrWXsXT2bWd1LbU9fmiGL9sRunT0rjx9SHzkjKfZvK2TylRFe3lc8/Ac2bJkiYI7dNlKf2YZI
ZA9vts+4IG8YyQMOHUi8QSkko2Ji6xksK7MRH8qPt7x5onRCQGPunp8IQ/McxcfCEG8xHdklUBOH
j8C9FV/JcDbDp5QIpN46EO8C/ntSC3m9jHJ8jO9ONZBvlNjvJPYGIx4n3uBJH9GMuMbXfVPV2kyM
2ZjFPPtRdjBlaScBZN6y0ldEAme1EtcW5SRgpI53Hlk83LGcB2zU8SCVNp9Fth/lW9y7ybEsCAiK
Eu/rKNpXDF/tdfRCDBnOpdAb/8YziBUDArSFHPwthbK4XxvDB6bfeprrFAH/QKy8dfVC9XlYDj8r
8RGsV1ZX8oqI7mLqI7WRkPx5pJAECT2xaZFsTmiCd0sMAcEcUyK5pzVCsGVNj0QPeyM99g0QtF0c
ufyd6+0KA7NhI91p2EANds/PA8EM9695MqfdwJNix2ohvjg5KVoKw97GtyDte4Zt7yzfDi4T20xi
jeqRHTYo/oYWsA4iMnfW6ELmASO2iEAIrU1jDDL5ZGxVzHFBgcL3Hj2slamDw1FT+p9qIXog/0BG
9HGA3AIBLWp/RDwb9nVRg8di4cpQpjrOnW2eWCOQl+DLuQ8NRLRD7u2EgLPiNzWi6M5gVrSUzs4D
+8xkm1uNeE4n8Y8KPVX+NPzV34Ozh8noDDoQZcZH4W4sEhHxoI4EC6TebapScUgatqDPQ3WI1pqJ
yB4rzZwHtCpSWt9yfx3vk+MykJrEp6ClDEePC6OKRHznsv3so+ZbGzvWm+eKcltmJtSGxBEvPdoI
cCipfSDg6m+SC+3DmCFpe7EaB4J0M9a7DDu0ZXBvkCx/r/lgdnvq0OblWYikSTyHMRx7oh6Es12D
YWBDaRMCXQcEf7g9/2HikznboO3bBGbJeMip2vUY+em+dnBjPQ9P36PctvxiDSgcig6x5UtT8J+t
Kbl6fUZ8U0GYBfTE0/NPvEnYweOUxpPdXiomGPtMSnDvYLvP+dDnxlA/gHZEQApeCEksw9hkXF4b
rtpQQM2MddXOERlzAT28tcVaHIkGfTW1ar4Xi0egcbXzTZSPWNMR0tfZxWhW99aOw7u1SlofVbO5
WHU94aCauPiNfYmZ/x9dPcy19QGU4/L/VhU6eBTqKl/iqjz9/d//5aFwswVEEVtIzxQB8u//1Lgh
AePHJSPnULcNE/01Pvp54G4GMiyHpSZjwTH/LuP2gzp7hEYW83usSuCjkXlypEgGaoAsrqugUwwj
E+Vm9NQ+NxUfbAThiYL7PTNvp4OJ9nSYvKQObVmU9Bd9qcN8PdkTdZfPR/TF0yZBYfsHH0ES4JGF
2KMI56GItQk1O1Z6KqgCEuXMxCPsbmF2MPv0AGtcXyqEWruAnY/2Itnn/8/LJLUB5D9eKMf1uOcG
JkYQ5sfC/r9eKLsoJda9Oto5EcFlLBTBvkcaiJjWG9dvixMsmc9MFCiDIMC+Zl70FZ8CsWtL3LH0
c81r0NTLNTl1okL7nq9QwyI+xqmtfjdlJo9M1aKb61Kg47/LtrMuA4Dxb32Ph2RWlaQAab1SmyzG
1WMCiROSFMSJudq+7lR3Hlz325Q5xl4S4nAW4FYPbQqqzE2s+RA5dYhQQ1wZqyMJHhOP6kKCCh3a
bxIyT68q9/WUFHl7JJgg2bQ6IwQxszoYGX5G0yHQWc/5VGXJ85z7bIINcc8AsIeGyaMX8/WAokbB
VgP0t7X/MgDXXpcyCi4ojzf4bNHPyrgHF7ZmDKcKbcj14w8v9rq3lFj33IV73kWIzdnBovn/bG3X
Ok2Z/T3og/TbrDGyZpC5iGFsExoGA0kU/foyG/MPsdypz7J7lMFV7NjT7JPVyx7ajxi5E8iUJLla
3dxvgbqaJ1/TNYZS1OdeQmtD1pBd3WL6YvRNdgEjTsffsPotib06dpH3KSTyG6dxuhN2wGiTeTHb
YxNRh8rSi0GTr0SSXZCLzGHlEKTUavY6N9mL58nHUwqaDhQwRoWhbISXuc+1Y2b0bMiEwprwyizL
1g2GLwIu9eA30DzS1HoRYoHnazmdXk3kewNDTcl94UzOETlNTpVfXSbCL10p5RbtBxO9s2n29kcs
J+uQcAvZwlSOwnGc/h6jMbnlxngvyl69TE7tPJyikNtoyYwLkhHzHMf2dQ1Y1cddVX6yI35lj4CU
v0l/RbZ9mhWUGDG71zKI5ZvFyH+nlmEBz+3vfFUapxiO1yHJ1IdtKEXnD1VxoajNgmavxLScGqBx
IX9NnBbuk6YjrYs/rdbFKAhSkUlzXHuifpYYsaTF1nVvUIPeY4vRpWPx+SGjwDxANNdA91VR/HKs
xLT2awBZwzSJCEjsj344APoxoBr48zkdWD+M7gR+Ad/UHe2LOiP0JhYvf2+raH7vaqYlkWPMWwpN
a4eVM32h1CXtEdnojXsL40jXmx+CvoI54DKf4zUCRrZYX5MqD07+mnEzKKBfOTkQVtXn7ru51m9J
m3XnLA9ugS3Xj5bYLhSHPPLwV4KETIL4XqSAZOAlQ4Oqq1O+tvIDalAxtPPNt7JL4aN69bIUJs34
1VvE9IOdKACcUjnkRnT5oxn7fdq4UHSyx+yCDNZz7RYNMONNUPMBaSpgkmpv6k+eifGbMSXuRwu3
GCB/IGhVDuveLeVt4cED2RBZjcZw2SWBTqko8VakZXCMoplW0yGa3rWY4fSUZ9tYzSzpsqH5XhQu
wSlj0bGnpI5qy8rb1rapQsw2ijwHRg0UTjaxOTskLDAosW2GsLXScG3AVNTO7O3WiZ3Xn2kGQOZl
52mtl07vurC6hW3mLdhItYFMAHkyLKMOO+l9zhGalYKu6DUfAc0uqOSqtAJuqmesozmzvTLOa0/8
bG23/i/lya8GU5GLq/AgjywRiXta12vFcgmFTfcqsvTaLMCFungwPsYCe5HHzt/rGaey1gUjsybd
3SjaL6wekSdObPmYasz7piSRpBSMsqPG7D4jHKEYWX+LOtPzCODGxby0hCCU7EgC1CZDpH4PBVvy
eCpA/i3FawVc7RUjKBC/GuX1empBU23QwxYCK2kaHFSR4zvF7hQGXAcvzbr8lfUdKdL1D89hDx8s
QYUdJrNfUKgHm3aKKgqR1T1660p6FcFZz8/VVH4RFXJqOA3uVSzS21j9RJaakXLfyrtfSWqSD2W3
Vjhw5yFnjYBYpYPYOorIRsPtTDaDe4LLf8Sifp2XwTjy20+w+GcuNJkOu0ZvWp5HhyWLB8kjIp3q
pccdebAmVyfEJ31oGcUXCyssimPBMgsBNrO3yCQ4Fs424597H/xCNaG9JyZlmnVg2kBl0bhzsH9e
WP2+ZmmG9xE8wjLpEO7ni4VA7fjvXmApvGsWsXwrBkKjmtG9z/Xgh4QEvzNwDhDMzvTa/I4Bvnag
m+Lc6mOMbPKhXJus3qWEmBsz1raZjUZ62smm3TkXLautanBIW++CasDWDI33pcijZPtHHpwlfOae
Am7CErq9GlmANe0o7kNhATlq/7ETdHsZWTEMWqt25sLz5EtppYxhk3TaGE0SkJHBUAfvH9J0aV1J
4pxehsVzEdplO1WtMygPjpbx0mDH9a1sHGdfZL4AATCx+uLBUOPquo5F8C3YWiuzvCkxkgsT6s2I
6w2X1kCZpXIgJ7q56Uzr0Rom/OQpsa7sTtE0JivJ4333qAyT5RKiv02u1+/cwsWShjqJcS8ChzxV
Y+pQoOqh2fNY0MF6XjLdyzklxbhR16yU5z9lI/1sc5i9GNsgkJxTvuQ9o2BVHE2w/FwpXkedIEHR
1JkU4fOYSvBqjtc8jBZW3+AR1GKx3SR+x2OsN7N4ezHTtuS+fsjbhWCjOc1vtT9ahzJYjHOf+l8W
TL/IMl3aR6T25mgV93JZDtHIarxbXTDMSU1KRxu0h3JhwCSAtei2pOZZtnSsl8msOxhSoo83SBZH
pkjhWVbmS5k4xo4OMBq7lQdS5V8NCaq9S8AM2o49szJkkVp3HSNxWBhw3mZ2T0u3tSxNn/hfC1S0
YPSoAHkA2feOtmET41F3IXmJe4jswEbo6QmW6RgXzDxikyaDQzfdW9a2l6adwFtqu9eC8J6y1z6t
el8A8O+2DpICffzLVAVC/oOsUu97k3zPWVztBNlQoLyy+NNbbrjib5Tf5euUlCRpVdX33DD3BPi4
7/YQFO/9sostIHRI2QGpa4FUQsMPp2H5qYSOgpQeTJ4l4ZJVXAbC21WWI7/ECfJWudgP8/AsZa3K
mq+CYN0kbd2zV69DaGqBikXpcGz1aAK7qirG6TQRmUOrMZbvlWE1RxNz86ZyMIjESFJ93CwXKW1m
rb46Ou2cMyvLiyvE/1+qhjWn5rF5ccXq7J4TApvx+K4B40nYh2s4xI4ASAA0iPZFtF+l6uGt6htc
WzepViZu2X3I0K1Ic3MTHlbxnIMPY7QC89s/M95MwJBi7mzx5L1YBBWQ6tEUm6FE4cToywnntIE4
M4NUe/67zwNhxEYnt4JfEVSCsk86uhSq9HSxiK3I28ZiH4JGEohVESfx3RBeiC8XLl1PtavSWF2J
o1e4ddK/7Q4ZWC96xhNxD+BQUDjNsRyOQfOraxuMdkNcXUsquu2ff77ziBpMC896mKYgB6i3i23d
5/aRaDESuk3w5AxpgLpHJtPbvEih5yfjySAY85mdVzb+FLrZ0R0pC5+HU/PIiuV6nSu24d5QtkTR
QjvhP+hDxhoEHZQQX52aWEBvMi5On3XbdFZoGPUtTQjcCT2i+h2DfiJWuQnsk8VMbh2434Egufcc
0P+2X9rkUGTWT6SvHXdVd7zRo403IyrpHri9ktNBqxERbvTiKRb6yJpJfse8vUVA/aNHGHvgF4mv
7YIKCGKOtWkrm1uLPp5fjex8dqm2BThuhBpxwJ6aWSnaVz8mG6Dj/3Dp6++GqfyTLAHuFVZ6tSWf
UXC56d33KSE6PqxABW8NLBR2mOnd/JZnefOtX02A2SPD9VHoHDXr0YPDJhwN4qLRI9tZUu/rYlfJ
e4QIn3GDe1xJUNjUZjOe4OvX167FqQcCFt6NKO9m15Z3ylJCOedz66BKLt0On9zI8K1PPBSHvvkI
ZGYduqX4NYCP/of08PosveYv4lSOQuZEH3fJR9nP1gNLwsMonHoLxFaBAjRJrKmpF+lgz0/1CXN3
eSAx8POp3HlqeJAGilPs/lrGiA6qcrl/2zmf0qICQuKP9lcExETN8FRCMDczgNPlBrM177oSVr6v
c9aDRExOpJz5h6la29extdSDgem5zuHxDQZ8SK5Ea5vLwrjPNpoXNDbICLEXVwFPKCSze1nx7zf8
KGJjKq/aeL5rbryhKdhnKuSgTbKM0H5qQVBcw+O5NiHp2uvY7IW5AOJzxt/OZPuhPXndFu+0sSGL
w/ljMwNUK/csLHoCLoNdSu7RmYKHhkzUy6Wu6pdZS+eeRx5l43H2k99NZZDV3SAfL6YoA1wFAKzi
E/NUgjxrNzYQt7QoLMxPIL/OOQuJ5zAxF1+HxeY5BZf8gBnrSx7VUCL1YeAA2Iwp0D0efQcdLgOQ
hCOKFNSYFnhmN1Qe+oohZBbVnZq1cq7ZBCKYz8TRFOvNgIO1T62OWJfV0f5x1MKkORDdkOKuI8aE
/XxlI1VKaCKlORrLloBFdgFVqWpyKhCMpf23uQ+KQxSIItQFPwN3M9kHertdQRbfK7eyXnzY0Ayn
ux5Dlb1gn2un7G5O8vcUWUzDOkH2IyLm3aBlnF3rn9oa4ky5ZnDqmFsOtf/Wz0v8imOZNMQidykJ
k/S7tH/qd1upQn5h5PMD1GazJaO1JfhCjXjohHOEAEo7YdnX0nb/EQwoP5eyta9ifbDCnxl8Qtyq
Y7p3Mnf7W97A2YOkIPd1RSoBD26tp1pICM7y8fB8pxJPfNPFH3aRGZ1nDXBD1CK/RiOMAREwuohy
YJOusYrTbCwfC2kD9Npm8u62NmjeaD0NU3Nz0kDoKi855cXy3Scy78dAQLabyr2ZD86BDkhdqvpr
hFju2jjYD7FLOgC0Dwka6VpY9rnURza01l444sPQyxhjkXJXZugnaZHJE7aMa8rA+GYixbla9tvc
0iGxGv6XJbQUrWKNjHSnyrzLqjyy2O1x3HmRiwGGEh8srLqSJp/eovKmGGQ+ItXykTDI8H3+sYd+
e0uDrzRjYxjF1RTmPdvYUtOrx6o81P2gPtM8iV9nIjWzK8kG099Gijlnw7DlYFDRkjuumo8+ldOb
aCGAcfvyc8c4pekShFnEipUpGpmqCKRuqT4MCoEmWJOzxTxyqXgJn93SrMORzRl9awWacM+QFB8E
PoQQftBrkMkJTy2TdGlUp86wkrtgBD5xaZ9Lrax4HjG7wrCZWY+3E4v75y81TYa3j0CGqiD4aSmb
vCsrWcicqgt+hZr9J27TV+FM7WZd5xeD2OUz66r2IQtyabgLrp+Qfe7g7d573PUPWyiG2QKsc5xk
wXEUzV9OTwBMg/fsxEL+cwIx/3DZL+Fv7QWeMrN7ScnrPDB2Ga6VdoK65TxcVytsIAFeEkKcSU9l
Gp0keKnbyT/Qf4g9Qze5Hwkx+4I4CNl/fG4UHDs7T38qKFpvi6YHxg5SNc+zv2gjHni6EzXL/AbW
kSGfxbXME+tuQuN/Q++L0WDGWWPq+i6zoLJ2tv1zLaT4NMcy2lhkoMGEEe6LR4vm49u8EmT7Uk5M
GRDfNwHy5U6hMb1LqwsOcsmDrXCdf/xmLkMzgE1MZv3Br+Pk2+xN79p6RuAXrk2XTU/WINK2K7s7
ZS6E3WqMLuz5113D9pHfLbMeiL+sR86gOS+Gr1Xvpycu4up9daxoxyeYtWeJ43lxm0dDs3l5HuVA
a+WlAvKz3oOlNQiqkckiyXhegzmXlXGXYVR8Ui3+HPC6sOCe/y1YfcqqR/Pc48O6lHWrwrkckTkR
XDxFxi9Da+1xw8YbUcy4nvWMYyY3iNv77GND84r7rNfUU5PFSO7nA2u1Tx7m/s+TB8cklAxbDnHi
bdnqGd8cf6XmJyR6Lz3667pyv1hqhvvnqdfFa8FZBfnv0QTz6AxHAIU5GjLUAEESYMx+bqvlaKaH
qvXfKy2pfxpJXCchRUPQsRqT0d3StCUJJeVtRDELoQrOBoE/MSm6U3Je04rNO0lHm2XFwoa1JL67
knwil+3vFiW/v5GEYF0Xwz4+jcDPA1XkPk19ANVOxnYwivs3sohhhQdobFu43geDWLAbYAJwn4Wi
OAOSf2mMgGtCSohzEiYRaVd8aiQRDH36kvRsjZ6mrE6Xb9h1fmeE1SElLaOX5wua5FNxZ9g5IIVe
z01GsdlWHtW9n2OPmSEpAZoDSiISB4SZ5PIh8AwYcKz1Ehat76XTFl2fEEdSnDv0RGOPOiTmzoT+
T3NfamyXsv/qLgUh63pJ5+sDynjcvFjzDo69JB3kkvgmt0Z9f3x+FeibpEqHGTA/si5TDzVHLTCR
xMu+YKGddqMxtOHizbBMlgb2iP6j8NqfsSyrw7PrNbGkE+k9MqaJGtAurV5XxRZtiaOFbM+vktRr
SN1AvQYQFjKGzrjOnSC+8tL96NmzXMpW5qf/oeq8luPWtS36RaxiANNr56xuJYcXlm3ZzDnz6+8A
5LNd9wXVrV3bliU2gLXWnGP2GpzkSeAKTmvt0PIEM1EVtFET2kgXMylG8qRbH/S39VvHxQKUIPZf
NAOXvjak361yOgctR8WEr+Wpn5rs0DEMPyFTzK647s/NbD1HmnuJSME5d/SAuYhRNiiPSJzq9Zro
oRekxdkxK/zXJLMdKipuHhzgsNcxGqLV+Oq2lU2LLz1Xada9NCJGFkvayj5EOvxCDA3GQ2xTS2n/
BG/gtTN9fuF1G5OB7ibho7VVMubC0YhlwVDEuKikL0/4+zGLgKjT378uxBFtM4+WKz3Z+IpVhjuf
fuYfpJ/Vq8hB9C2M8k9rwgc1pFH0n1u0GZIntF75PpZqVVJSrFMQLfNpei69TkranQS9fkivx9Rm
kDuWadR7Mbk6xUwj7klEex8gwJZnE2G/MLhaTJGrHXrBndAfHZtQoNh/cEeeD7WPEpEugHstB/t3
FnX2Xr0jK/Jbi08BNGHXHeMsLQ6+OS93p1guvouD/p9XHaBBdECr95XTur0WcunaeuX4Fb3MmRAv
hfLo0t7cJcRcbzmdkytuOv1Cu/vFjuz+YuMhscgw/maCSUgpZkh/ZUaTZ+/KBIKTb21FOtdRgSVE
fYkL+SsQK9sBzoSQOij1AKssWpTCj3euAzQ7ioPgIkSVHPRQPKOOrCAHVeF8VovdNzGNZcPfsVG0
7Z7wt7vDzPVQETQ7VRflaFGvuqh5qqIlPigvBaP8v64KFKsZUavmz0lzmmMvjFdAQNNNbT70oRlG
RlOwU+40rRl9jmNxUe8MehFrt7PjTSadkJ1ya0YNp0cZimLTGF1P+KZJHnInXwoSz5gls5uR1o06
RsoC1OJIlUBu9Fchgvdxxto+GtoQbcdm5OQ23swWp5XR5P6LOYE1AQtfb3K3Std9PJSwR7v8Qi6Z
AKOF3OloEpmbOZ2HsY7FXtA6pnHyM8nBoyJ7FijocWCP/rCmz2ahNwK3sXIbAl+zDiRt0oV0LuXF
XWOeS7Q3gw0lLFGL0pmk88+5oXOn9g21VP7YH9O+QXbTc9cr5scES/Gd0DBqqvo0J12z893UGSVi
7sZTTiJQWu7Vv973CM+yQAthwTA8RyqeQJ5EDcmKRggYl4n8PjGZq9sVpvw0DCdjF+vk0HhSWfev
hciOiVrDPHPAE63HPkn2gMclIZiSjWtUFSFCLNz22MMrPNbRkP75Z61Qr9qBHITAGZ5rnSlYmafj
s1osT3vtPfy/hjsaD1tjgozwMmvHeIVnoV77o1/9LILpENcxOU1ZZe2IWJpfXXteZ/QBn1HArj0Q
IiJyRubjbjJsA61jcE3WxUnZel1fs3b5VH3V+RtvnpiSzwX+9R6F13e9ib4LLWh+YP/eMACd3go7
G1F5JNnZMzNwqwzqgVchc++qWTxql4LHidBEDxxnoQNJC4WA/o08WXPttmF0yVCK6AnBZpuwiPnW
LBKvKE0zsmtcPBR9ZR9n1SGUi4Mo8qIxImst+8gOqTO1hljVZY280DA7558LlVmH1YXIrHqdA9HC
0xaPGOYDQ2+DGOrKPKlXahlrgkE0ipPAP8UTO40yWTcms0F/mLtdqzHzhrF6iyJQOLrHqD/xmOJW
bmfuSzyV5EO48SMzRLyfEC4B/sJMpY7BIsCCHeFtBDalF0dMOITk/e9wqUHJHLJxOcdv6qIUZoVz
r9PybodNde57ezqoEZEgzdKrnb1mWCZE4REMs9GFWHO85iyi/kgvJLgh0XbngWRlKBH6TVl100ZL
jkGC2Y4wTHOH9LHYqwFTaZMG7iaMcvWh1p4MbhaxrP/yGE6CFxUMxch9P9Ra0+4WabAC5/4R9z87
OwtOfsbAv6AfRyjNgAW25BOM4vhLXGO3maUwX42Gqyo4hsUPNGzFCyYg+uv2C4QJkkd02d01e+/D
rhfvRrBaDxM+nh9YVNoNtJhH347LKbGBxzottyZsvAqv0Uwh9w+SbHXg0diAPqd8TvJiOMhv6RlT
CAQNTFl9IV9cotinxkpOnbtqvRnDEwJPKgg+qISq0rONZfdaIebS1GGC3lXVVt3X1GJhlam4LdEB
R3PtReZMvKYR0K2dg5c419N4E4xRvgYHDNNnDt3jYHY/h8TL72KQY2tfi08aE08bgYxsCNbHHI/i
g3ybnw6a4qsxMosqe5/Tn3qyqmXTiUn2j2RA/+sVDn5U/m9U5clT2iP484hT/+/J4Qc/n3Ti0fSV
PSb5V7oO3EgnJOMLN7tsHr70uU+D3uHByJjn7cGWPbs00sA3BDkHoWNuiw81ORRkN6zo+fDDxuoP
YoOIpTQq2+M0MUnvzBncqxOZMJHb9oo/KeV+io01psGzpdIeX/WqXBN6Kvis86NA3WO/tHP5c9Zj
7YDnM9pHKVlZ6vw3jTk4IPkTG0R435pxGra2Rrx8ErmEv2R5C1m3nJ6maLolfZ8+iEf6NcVpf6K3
lD78vqY9VRjGNoX4yx/vPU9WV7z5FaQ4E6paSsjVCjlE+OSbrnbL9Tg7T8AE8TdtUy6k1RpIY7cS
uf7HMLp2U9VFKBjGmwSG+cPvsTe/WLEXomKlfrfRRJ5zhwk4DamTTgf+pF55fZ2t/ZBMJh/plSTI
qSXkHnROYgiJoZ89Wr3yoGo79hdaHYAz0hGlHpgJ8CsJ+cIYAcveHc6DS/0mBlzMJCBW18UL66sh
F7cvdpFXFMdaiveNwETmuATv/jA6eFbZ67eBPGnV4jTInARp0sTQe1awL72muYOF7raxqGqyg8Vz
J4L5lKOzPnwCE2tgPoSA5CUk+HEH3tm5KfpM2xekQYm03neNXj0qDbilkZXtoU4HPnRFIMlwcYZS
3qGCIPSFcibVkLFJv22TRcN5YetbLSOtFUQMR3WFVk9tlXXg+Gdn2RYIkw9LrxHThW0NN3Hin0Ij
Pdp2EByzkaqGlMj1J4qTe3xLDBjzFsh5K/by5axcgI3UyPo1nxE6MPu5yy0mwLjGlwK7gxRpOIbO
dKJs6hHYdenuKdTYXzS4e0a6yWoNyElnte/F+8DuUMTG/GiNialWlRJaIMVzS9Cm+wR5+qqHEL4m
mMvbZsEw35E8GTvgNZDDG8JqqxnSvx3RF3Mlwn5glBS5eHNDzB1nvSEka+UnGMPKVBshw0vrhzlo
6zmoqOjStDmZFYXS1iM5+kQClPh80JKFyXEbaMRQmGyxprwk1SO47KyOnrGt95vedlHckW/83C93
rYSuMEshTxLSuG1Dz7tabNNPFqKoLNdW5IVV37CqaxiIllMfNNVLgd9vM2VEAGdF3z0DZDj6pskd
ohHR1UmFvm/mivslUpXbzFO4MZJffi/8uxCmsx+4Ihz1hct3t3C8JAY6FqyR9j4jmvC5sWOLP8g5
6FrZsY/F3fPoEehbaNkBxyeBd3rRvVRDi4rIMjOydhoDaRPtXhA9T0VpJzt0RiSISnEwrhGG53nN
pMIOtJc+tOG6Y8pcGSanpxpBul2crTmbLG547Ol+/zrO0G4CQfvCZHf04PatA83/wqyuu+eJhmQW
zOnLiN8YSgSWyCb8QJCdrzGz6/clF+OWMIyjGenmW9iEB+HqxmOsh/6ZeeTejhtc8vr4Gi3e3jEb
A1Fs59HNCpx70+f5xp64h1WFWEi3hDeYMjYQFMOf/xJK8PpmS9YTSMqHTebm1ddcohlrGAd9Z0rH
Tl/8ts3ug/bISo1H2tj17i3ii94muTYc0abM+d9XbasleGVShhGZ9WH1aCYHMzCe1JI6/Ml5AXID
I+DHMpfGa4z9+bkyMDI2eHW6pbVfHJOwCOoT7y12uKnpjXFqOoA1TY6d2KgnTq+lfetKNiEXsaeG
Z0OryxaZW+8+Zx2d6XqaNgSgehsKKvMtBu657vr2++zo+YHhUPWmE/Y0BtnyEw/lvdS9D9Ix2Hnk
N9ogQqfIKy96gAM/XXhmQ34xzzRGD5ZP39G0GfhRYtRbhzDM65A2Twpe0+M/utahuQboP6+XfDQ3
SqiGdKlg7DA3iCvMt6Ewo12qi/7m2t1hgnOwT9g2vgZGTwDwIDYgy6j36DFQwRYZ9+mDZYhy22bD
/F1jxuNGAkVow/lfQSB7oKH1jj6SKof4WWfOuy9WZRdANwgAqa3EoaVewj9xuJlXk+lvuix1sODY
7kYbR/dh6mmGy7Te6R5qvdorrhmy9ueOGdrJ06Z0bfW7hY/NvZB/WTlsKbDcHdtFR8xyAhg0jCJ0
KlP9qMzqY6A5jW0zerFcsljHgMxKw7Tys190kp4S0V6hE3vsnfybgZtubecaceOyYwW9Nz9nnfaj
kvJ59P6ICMaieNXy/I/ZWiP7lIhOWJrSNWZD4iswgp2csfXf6RG8ZyINnpIG2LGdsiTt8MUNmBvP
RlEC9BrRekoyfaw7sLfnKHqdjDp+YLHZzL1bPhW+cZgyfvCAVYjSqSTKLXVxc7pmz+Eax0y/wSQi
h1I1AU8lNGHihMmqM8avUQFmWnl97LplJlQvxIP33YtudUQgyL3SdtBmeLg0RYoaQDeAx9SRnX23
AlhTEAy1nR26HNCQap/naHnQKqleWiJ7/o2efW7RZA4n4PARHn5+DEsTC5o+I7FDRDeuc8/+QtLF
BBO0jLxLAWRqr5nxRyEBOzDOfLJPsmTHJ/UY92O7UR/lstKeksl2j5EUukVR/0V+eA72HMRc9uc/
heTp1Y0WPDGWIua2h1CgvlYxIES4YV7NyoM1I/RVgrqAcULmv7rMnrjUlvkbA6BlPTqZ+y2p34ly
m/s7h9LyI7L6YqPHVXWppvTZmLXvfu87aK1y870nhz0mne+kYClhoj15HuQmMyFsHKvdfBmiNj/M
sfXCX4acGa9cv0lzar8wwWNNa40dXW5oDuavfc/Zu55A5NxtsuVGCaNQiy0h5rU9i71omgukPo0B
NQuTTnBgUfruc8yXE9575XCe8kqT0iMiRqTPwZeLLi2a6J5OFn32XWjq9ooukX4rIyt9xYiU7+Cg
LFtugdUBQ0y7BpFl3wHHfmNwpJ8AsNt3tSSzuBaZ3h8wtBvdANzOowXhd1n8pbdyHOppDzmvr8x9
H5sRxhZSc5OF4PKCbYDrsfT59CQTEsnTHFVTJyncHHZq7x6yrHGOOLzqY+R1FyGVpB0j+DqY26Mr
r5K1GoqldXEQ/BHgiswzQkuYVXLRRr2jaKebluR7u9Gbntm5PpMTzMKpGULrQC6jylYGJn+rWGui
Px56HZV469HQHbi0XKcB+yrtPB0aJh1t8bBosexVn2oZmATTBn6Z/c484v7NL/0cHzvXdJ4i0hCt
mmsXN+qrlIKvRs/6lfnddFZLmlh/X+XyVQEf95hhbXA1FH5r1L6iRzGVYTnuq9y/4x/y7p1k11BH
vfgpH5aO6dGAkuPhDsm8bxZ6zIhHYMOF9oX/mDypaRPNLsH9Sv9GOgaDnFI7Dc60XFKp8VCLequX
v9oR4CtBol63yjBwXywxP/SJ8py2+Ycj3W2DpHEYfQRmY6gOdRYuPAsUUHNr4nZR7yvjBYlBe6o8
PWJAHg4wwCBOR2XRtiA5LNxumOzkwIMjxF0ItJ/KdFeEPqExWeeeB7mgcnKxflGC5svY7Cqr1k54
KJ78JDWfFFI1pHm8cRwEiUtomPvMr6lO5GRMt1IwHs6hszx883lrItDAIz/PtwiaWF2I9yWB0sDP
uDvY9vDu4DI8OKZrPzRBl8dnm3JkokiXfs2JpN3nbfkja4xkLdyw+lL4TH67ygPqIACEx9jtSf0k
MVgQZY/phzmEmvO0mHCpP8Hu9jUjB4gq/BDT8YQX3+yQHwQ9k8uc0rlmrCkn+bpcVPc/DjAIzVNM
MkKRoBj539IMASK6OYthPeoUNXLUMNqoawOTmzJvzBc0Idp5VsI4pyi/pkUU7CE+o0LozLDaiorc
rb4AbgIbfR9xQzuppUQUeOrNYo9SmqliR1p7ODKEwcKulkn0OkZrqRidbnhvm2stSc/CMMC6OJis
1FvYLgLYFcJQ3+qw/ojQ3nP+DWd/qL2jl6S3f21R9QpeN/KITiQwqP/fR7fHwbVmUIuKWs4wlOpI
Lcmc/iGKVSC2ztJnnwnZwbT4gC0j5j+sej/GDKUATeUX9FfvoUajOC4AJKcNZMZWAxI3yN9v3c20
f3WqJCwwG3UB/HcfjJLlQNVuQM/iKMossiaA9C7bphE/g8iO8aAjLDBBDpGEdR1GHwIyGJ0NRAVz
M0qLhNcz1VL30oEqbGU1mLHtsak2sQHbrsvtaD/pSXQKRx9sW+BayKO6bG05ndiFI4QM3QsolCZ8
cqKBXUdL5EFPqbtpvZPsECGEa4i37s2xXaJwAN0e8JMZ/UdG7xgzf/esJSXIRKh9cL2pM9qp9y9z
8KcUJA4jvYnezNCe+IzQ4ecEVgdOXEGCR+8RbiLXesPGb/5UL9JYB9QAdEL3En5ozFoxjA9Ylk3N
LKnywmAzjeMEGWe60HJ2pmsb4cRUt0rBSBIiYrrSUifc1sUcglFwm8Pk4BCq0nTbzTbBIR77dObN
6acixAubCCxNkO0xQXnPXe5uacOWh9kF9+OkRG1/lu6WQbyaavkXAeSZEtUXCqN+vCRSNqAWjM10
s6d5ZzFNMUD6HfNg5JfUcb2NfGbMTulT/GacUFrFZwgUFZBXl5pS/jUZSUVMixLtahTa+GphLcXK
ppD7ugXXXnRwrSpawZ3JMe3ZGsPINrfc8yNJ4CuoD476zBCPuGwd+LYrt6zCsy0X9YrY9RBzeZ3t
WoLFuDQ24VrPodtBl4G0ZCXV1UhcohAsUExl+UsJGCc258TgJzb48/eURsF6Rle+8kU54iZwfDQg
LFNohRtRpf4G7owkIMEXQ3viwbsMvFdvSt+ux9q3k2e1NHGI1thNqcsb0utKZs70tJf6ZC3ioJg5
alG+5NT1b1VApbFOW1GcR10fbvN/S2Zk5zHsN1oX/UJfkVM28v08gale1vAhCDZnsPQkylw7+QPd
C2UiT2kjHTHnHKIuzdYJSgy0RnSp1GJGVbDuDdTJWdbRUtGJO+4jfbr3teFf6zL9oH/tHFq7Dh6E
IGiPUojDo64r1JmSkDT2tnVNQ5Ef8Rr3R9WPji+B4QdXsybVEKIdovc4t1cTpuOVsxCcuyQ1qQOB
MPfWOE1SRk//WzUv5MAirb35EOrwlGyMIsy2osI/tdaKwEsCVqQyJzbY/vq65acPSn7rkr7y2X7A
aEAVw79bSMG6WnR6lNMHFzX9pVnqaosMUtzmasgOJdACb/TcC1/Xr01Hf0wjbo1n/BhA9mWYEF0S
yQ9TSyDfxlRCQGniAQmxra/GUhvhhS3Zlnud3AbsX1Zo3yvhU6K0Wf1aadgPrbF6dt3EX43IF5Dv
Wh7DPMfYNnTlNGcGzU01tMLRSddPExHHcmQdKt36Mdaa/fAQnl9TP7mod6C4UVAY+O2NBqR9Nlh7
0+6stzrNeev61t61sMswesglZFWJK7t0WTUgxmdkmfwQ5+kn9OiZv6JqZC0Ims+H++r27BVhGe3E
XNKBjkeOM+ApE8OhV0gNpyIRLgHEvKvrVnplGsxzDthc+bvsUKbdu2Wg2w3p1SpwKUxx2brrhiC0
E2EuSKjk3XVc2lmSUQ4R8vF90JQ/wcrMQDoIG9l5FaphmN5gE2YHXmaDfiiQX5tn09upG4a6c5Qx
5PESvXmY2NPZ45w5ZC6kDweAy2VpNHenicFZLZMHc8D1aauPdk0JFLtbfD3MT+hkrPpMBA+qAFJF
5u5pMkZrbZQWRPNiiD+8kPQM+TnIh/hgZzgs4XZba+g4ko1Dvpp8NfcRenwjtF80u3yWic3fLNQX
/KiJeCcS464W2rI+VqTwrffiQ+PJ5r5GmLTmCVI6gLYmsulR/4GIkh+UuqzTvoP3gwnrkcXdNkH+
Yvnm18JFQjUNGANEQ94NAUVQTLyFySBwhmRVDpO10b06PNE+i64L4qZtVP6GY++cy84Kn0cIOiuR
Ds2PtnQfQ5a+E+ArDum8TM8F5SxFkjwmpRTItExYkxW33Ixn1qbuf1BL2wdDi586G3BilAT+xq6s
+avukCxAgl5fOd8GvI87JxuMQ2LlJ9Eay4NMmV8i7Iojlcxy1no9vevShZfnUO1KxMt39TXXS88T
l45DWfiMPSLbyghPRvuvhQRdpHMJ+74JXrIyaCDCur/1pWMeSpuwZ+jNVCnD7mpTkZuQXa8m85Yr
oeQpqm9z2rl1W12ovasLKAlUk/6ARTtiWlDiBKfChwSYey9pjfeil2rh2KKXRUgEt+uw2NpBrMOn
/J95rjZFvCpLjtYtz299XMAtBSKd71FBxrs18FgieU1PtWt6qKkXDUKSwezvv6G7F3lwIQ3CfX2j
JXQoni9qqzWcIL1gz7sgOu8B3nbNVn097dfYavRrn1rSiAoJElIP6uMKjEwezxr+DXgRyLIzMoVA
A6rfn5HjPwSR9zmULFLCwb1+/o2e9/opiMhaOUUoSI6i+9ptNIdGRlrS8i8ZKqQOcm68UMa2pbm9
UgOm9FOizX6iC9KgfDdDyyZLQ1Uk5vr4zAzb2Gmjf2f8WO6dofSrlUHSCJQ3mR/lzU21U6MBRRaM
WhkBpuUy1yhI9xFPMB6xtiNlV3MPcylQulII7Za4gEnpcPDWMvtIt/R8I+Zm2qi3/UDWKviMBuYm
8K7ZiGecoRkjXALKioS2a8e0LUJix/dhYoTHhJ/l+zwioBdHkQe0onEu/fofEUF5HcqOKc9iJg84
9mJFH5hmmxUjfclI/MHc270aWj1c53gxdiCTkg1RbNAGYy3N9kXVvec9nRdfQ/OjKMzDqNtcWNme
itFOS34gZbTRElMccdYc85Ie2ar138I2zmndA3N3yHh/S5HMM/wpUa3S5doidEg2g5fOZxH389mN
OlJ/LWtaz1Ibo5huWRAD6YH64qeBvlM1XhBkiKxKQWqDtx/ROUyTUbzEZD++oBnX1iaOfBKGTfNl
Tq1h4yV6vG37+rfWD4KYm0Q/TDHd0RnDy/OsM+Myre+xAb8+Ao5UWl28h+b5gTnKifcwgVZ1heup
1rv6AiTzt2HwSCgrvVpy55ERZnfyQIMXK2xBxgZYz4AQgDta1vfaycyLp0/7WdHnkOAzaP7NrL83
iX9H2ZIdSxld4wr/d4OOeaeM/h4fsiNhLTicNKZNOWei6qu7BjU9OrlPBpY6UhAKIMjCGk8YLK6F
BS847MdLMxjmxsJcsKu1LHsHEYRQpZsfOXvePQRRPGXte+8xtYWZiOBULiITw6nGNVeZ3KoDkJOb
CUXtPfZphjpm/YONKyECPHgjN0U7KnIOlWvxFLnmkYDn+TwG8xua5WHvJ2AvgkDrz1y3i3WR4OpQ
Xp1BUqnzIPnlRP1LSfVxHgr3YnO9XptWdavk3RJhExt3BU4She2vfI4ZknV1czZwTeN2E18ZeKNr
HKaNVeA3G1sjgEHBmee2bbk3FuSPZeQgPMfydDTrxrk2eHS6uncAu2IBNc3B3wK3QM6fk4i4cgSk
9n4EwDN185+gJJNmS/g3SCvY5eD044RULmHsHeGaQHQjm95KgiZNtJDPHaQ+jQ6ZtJJLUVdUUDSh
iVcD5E3qMiZTbMQZgykKmi6yxcmuS0a98OUQHAOpwvZjn2h12yfqLGubV2m0MlTRBM4W2Z/3Gzmv
eYKJaZ7UK4MC+TiryEGCA4bWanYMO/VN16QDYe+xTrcFxf3iO4+msH4bDRbWWgvmYwlwZB11Xvhc
oQqwW+sOXs9cBQQC7pTERy3MRus1wazRllbbOsnm5UJSKdDCUWjeGpACQcjwHq/dLl8gt1j2T2Wj
5saaXge8eSdTE3cqHXSsKP14ntvwFjgJ9Y7VZwcqvQNQOvcRjLN9pIvccMvYDVUNbLpy3sDoEh9W
xwDto0bPz7UMQLHXbWv/NI2w2n/ywXR3ftNzQOKKW6WyUT5fBTu4HtZFlwPcWS6+T4Z8giSUAJep
crYWVLwqNPg++E65JqPgWfkMZnYx+gxUIyXbiTZ47/QJDkbHyKmV+WY099Kt49h/mLICxZXDO19A
Oao9ctur8F5rY3/L5WEOl2PhKqPzCc39LVM4tj9AchLx5P5tpVtVMx1pkOZkTE57ImXEm08icrnK
Kzu5aH351XXd8dmXS5vYp3jpz1XonGvTjZ+GcSHFZWYOqbA5/xYwY7hhmwGJlpuL878lQzG1qkPk
OJq/5MTUsAyY9i9RXE9Ewziv4Uh8fFcl1kN4PBIaPrx2QpbWyF7kQDP8hAbqPkUIxH1T155RDtIF
CZjV4UK5dqrbI3s8rVwAR35oiNqP6I+K58YBfjK4zrQNcWGdLa7mTNzFfOzRiKtvvvqPv5Ys87LT
c+N3JONFFKoMFgdJR9ISZ2DfuNSIGWha4Mh/7gawc2ObFzz1WNV8TFXbsW4bRtVu++g7i3xu8pAn
x/GBwsqrtz5xF+lqff3JVJKMpShiHDVnEcB8pvu8Gc92gfOnNB0+LHGnHaEUOhtiQHApybc4jjtI
ur3LxtHah9KMlydFBTDE8IwBRxuT9ppY4t2ZF+P0b+lazzjBomWGAYtUQ/6P5sEY38iKDbfJMLzj
rp9R8OhfkeKOCN49AI5gAW6N0Q7MRqvfjIK8MyqqhlmeF+wGhn/fAGKCsujdE35LMo6rhv5sipIk
RdP7ZnwPJM5ILU4/e0cs3etJQdMyUnn2yPJXeiaKWzYM9TtE40uE8m6XxSVTdtHHWwdR+8tIjcol
JZm/0oNcmQuJW1mHEt5u/dRbgdeMbyNJCXRC91HsOueUqEMaqRmCGfmK2eGKcWbgsp0a2j6VZtpM
q7STATse+WHY52sjYS6jVING6TNLS+GWXYWzyWOvRSnIPaAH8mahMNxVIYYl3fDutuWPXDjJgIdf
ivtKzCRE+Ex/MePY0c2Ti3pllK9tG2Im8P0r+ydFw2x395Lv48BlkWBDMpKuvTkgWqPHqt4VqWmC
koxxNUXayVE+ZbngxkfFxMV+XafBx4gj7FXawl6Jm3RClENaFFknS+uK16EDZuj19nsWN/e6gjuU
F+VtduIQ65e9bGLdqJ7MvWo6h3Hf3MriXssKhU7UkQlIenCsmq5WMWJ9LJlpKqmlq5ISU9oTgrFM
wyxoFTNVfuCEjDe0fIjNdRB4pkNSHaiDbgqKpJYprV/SAXCRWQKucmvRo60c0cjxS5hx3i0W4AHf
+uK3KGm9eNGufwdlpPtE7FSiJ/6PtnQbjUDLrHzC+um/gbosn3WRV7c6Jr5aw+7p6zq9rBAq2dDy
HDYhGn+7LepTJyEygSloiRT2fMiT4oeTBPkP0RznsUr3owmCmYIv5kBy/UPjkA9OwzxFfMVv+tCI
+ZbNmn3oe+tWkhAGfhDvKh4Ltmwnr7MD2RQ5Ja7r+SsmlT+HGbc0dwckZbKzk/QmWZ3MyfjAo/gK
EYMhN0DCPmtud8yggKuma22QjTw7BOnU1a/PkpZJzHBcDPOuVNGDiIurq/X5tWsmczXTqFolGulh
jkzEULEYpa5b1zb/WDr0p4VEbvoV1veSGI5H4xrlGRSBHCnkkQ2poMC/Qx06o5fwp9vUtCHXEnzF
iBc4hwhBJafGxcnutRPdhzn9UkyhCQE+jmY6Ko3YVPliofqIz4us+BJ2GS31puOY1n+73wDYxHn2
PwwXMpolF08anycfaqOoq3DbaWNF1is7weV/6obxW6WhRf4nclD6hs9Gaeugu+4keRYjEMlAKihI
65ZXIlf5DHSA6DR5/qiFYVVHy4P6duvF5IuU0kNFEnN+ibXlLe+Hfm9VcCxKm4HNk9kBwkeg1L70
ixmf2aYLzhtDO9tT9QrY6K+cU2k6lwEDIqnOSLmEEcavS0x3Mhl+QCmYVmXBLzgjZQ3YK+K7buEy
OyQOct184WrVRcbPviu+/1mc5ZJLoJJaEviBF9c/hwEH5L+lac1l41AbpUjXlDQkgq6MQhNvRo6M
9gJcDtyD5xsvNAZQ3fBE5w5Eo8lBI4NdxJiaUzwUz72cwqmF55SQmya5cU1x7rYckGqRk94nsbOy
aGLHFP4uI6j7VswNbH4eeE65rD6q4fAktHeLeyKBrsZTz239NiBk95TK2U0KmtZh+fHpH8BgbhxD
qnch81gbTaRnRyuWElZB9u6E3D4iaUotNU2QJeAgZ3WdHd1pbrtoqzc642cM3+X4ZYTL9lnn8vvp
Qc5b99js4X7O5YTRfXqrQbDsxDhk50QySdCpxHiXwOxZmDwJG8i8bTg53oGU3r++mZGOwhEQFbHb
uAeFBPGETTxiQOXaj0mMNnHWhC9U08fZE+jqLKJqOKvma15rH2GaFCfDgWpRcfNywgINQmRVJ1KZ
BzHgNQYl5Uf5rdQGZoeo0bkbGWN4T/edaxDFm9F7RoKGcHLCrjr4LUHZsBx7Jqgvtj11t9wNryKu
txjlSNDQ8vGJb2B8WjBo7zoN/4f62oQO5lPORyOIKM//+BVKi46Chlgt6bPk6SfrS3KLUzraN0qD
9tYs14z+7kmzMi6iaTl8M1q7h8XDtLSWSL8RFcA0GE+pAXsowh55I+Gl2pMBWV/7xXkqhZ++curT
01zgnaUJ1/zFr/Jbb4H/5yYS7jQgzpDD+rzbcgfo1k1t1i9DvnwIvc9WdJOQ2snhpDfFN5yL+qOn
OtsWuZFtFxfXu2mPILt9qJBGhUFUyRqtKuFi641Em1j8zuIhPRthtjNJ0IJfRp4jlm1uW34O+Wf0
v4zmtGx7ytLVv/IPbBHWnQSD2uBjnKs44NcZWjKqDqBDvoyGhJCyq8va2Sx6N9xwrFsb9ijvb3Cp
qoXqAdMagSDhJ8adGKJdE+Fus+gLrnszr7eKW6mWTEYZOHrwC/aUta878hfsTBpW6xhpaEiquA2k
6DPPDPf/I0vsYzL003mTp8DE2KqGq+uFKxTO3rlh6nimlvTOJVezbWLivUwmpH+1zKBTr9TiSQrV
Yo3LBnaojWKCxec5OaQplOft/7F3XsuRc1eWfhWFrgd/w5uOVl8gfSaZ9GSxbhBZxSIOvLcPMa8y
D9EvNt8Bq1Wm1ZL6ciJGIUFpmFlkJnDM3mt9a87THfZy5lwLEfrh48HeGD8WQ8syKApTkNGyXCW7
6pMm8IhBYvq4RcNHbBS+fpB4/AKy4fnDgTF7jem7MQmJz25OK3v5M1SIllNPNuaCiMOBFfouyoP9
MnORg0HG1xBgDE3GmC/FOLV5MJyXg1n26gEFwX3k5fVq0kglGxH5Xi0HdaT43SecOLJTh14kPNmy
V2XKQ+3W3THR96FsGnthox5dB2SR7yAdIbbHw//Wh/NpbC3iqJB4rQ26rPwi/YRqAq2mXboxWIaa
gY2RD/cRYCYMNBTiDnHlrL0J/LojD6DJcO43SkOoZBA9GhKRrHfNzMcrb6Lk0WRDWV/Z6NtWRNPp
RyTYOsQyGs9F7T5EgA3XILPQMPz1yeWW09rZ9mMZKwhj4VWgdmOMnCROtCevSW6Stm53VDwocw2j
mZ6oaBIONwTZ2pB6cUsehoIEgKyiJG2WqCXacrzmhJwPPdySc2LgdMlqAQ5HJovahoDtUGGEtamf
PdF2cFY2kqIHmPP6eq7p/c+O120+2v5ZoJw0dpdSCCAM84Icqd7qkv+4HLQFTt+HCWlC4ms8aCPp
JlIOHYO5w0BQFXTu6FjbpupetSJDTEX+zsvQR+ySpYc4Z0FMzk4DJV96i+NQnD4m9TESt5M0iy+H
FEMNEYqECFfwzqDTR3fzDnkfljGl7ObTEr8GUfLOUcpot7gZHUmWWm4tDkdlsJM9pqU9jSL76Kbd
9wMJWVSX2wAtAH+qYajfD2gTih1ZAY/SZPgxvy2T3DLdKXO9wlpvHzUngqYS182x4Gpd7kUT4Rpz
qBOaxQIwkZWVRcmTz5hS7KQ+WSWZZIs6W7VseXUp9vsIcGPfK7q11WRczcT6/BYUQE+VnCyL0LtB
KCZzRSS/U6aw9FZHjQbGsHaE6OH/JoioJoNThMbW+keftCpIbPeE/bkHengg/upFLFWJmrrjFrcx
Ia49hYjKjk2KjIZxa0jS6iQCQQuFlKLJ0fYaHcBDizSBmrs2b0u+clManUAkFx8H2JwIvOWBE5YR
lLXs2pSZDcuhrud5P7b1mXErpqbVMgUWzom8FnomVGc+EP5D1SkblZ2375r4II1DojFJFF1G0DHr
8eKooAT7INuakkyNOpQrBdDSUY9BaoUAl5CXc4y97AvrecWwUMIMQ3LW5UGTpqdCE7Ja2YT3TdRI
SNpwHbrRCAdrKrfzhMCx8qpkG9MKfuxN+KpJI7Jjb1HwR0Rv+JO8OlO2KSWFdK5Wxupu7c4sW37U
+Jdbao2gbJ7wFL1mqU0rzEjG05IcNEjVkm3l2gFzNPYLEusSpbmJgR0gs8iw+WNGvGswiOxAqIx0
0irJjgIvVMMRPLFJkPkPYInkvdAx7sawNGjbxuZ1J3vMojSaE4TC9WJDK8zpuyuNpKkbRtsWjbTx
OQzvw6gEa+pRD9wnlUC5B7dsXSeuvuubHvexe0R7b99XMkg0TYuvTNnVuirjz0nBB78uKnpghsvg
ykKuu68KRBnTA8yA/jqNjPGh6GN1lVMy2qsdtVNFQ962RHdpGvkJOeMl9Kogu86ony6NjqXlMcui
iRdjlMD1okdBAW4S3czkPOcdDRBz1tYBBHgT7+yQaUOxA1doHoA/HQpZ05/l1l5uYo5Yd9SV1zGC
ZoGFWUBgmJGzbuCEEw4OEjcXDU9rQlRw603osOOa9arZho3enpsWHhTsQWWbd5N2hQ5G7KeXrh3b
jcOm98aTB41KHaZtK940TnDLfBm/5HU17gsXqk4Zia3wrPlmIO4WfCLNt7B0xA0VGg4lKLJSB+5u
ec1NIYXftUYohlmAiHCYos4e1aX1nDVPpaVovHcHnHaWqQZQQFO7xEQfVt2mJEDjKjJb66TpL5C4
ARnL02BRGSx6g7Hp3kUUVQdFtTUUuzNgwLZEHzNE9nUyIMxxtG2P7ZZOSPsIvz+/90QE6FOoeDOa
lsBfrTsuOeZu5UZ0sxTro7eyNFj6QkE7aeMbpgsA91COdAutbllWZez62Q3jyxMyiX45tIbR7UdC
SGiEwAMpaV4FuckCnXuVRpRQrpAKs9ICNlpssLUbS6GjqcZPRV+br2jpHX9gt3hG19ru2x6tSZSm
PX1Gw37roldyJB5nTfrQ0UHfOhoktqRA7rPExXO6kYLaIHoWFYDpeNK/ov1UdyV5pfDpZvXGq8FA
dyykV0ulCdkf6CNZc0qtkIQ4ByR4ONa7WJhkX81ehCLGZnAy8bOug0Ai4hYxl6NaOUq9+ZGAQCT3
Us5ZykNea8lxmg7N7MILMhNobYWuYXpfuHPgSiuSIMpt4rQ3Hws3ABZE1hk96RVOiESJnhzSWIkm
XQ4kv7HhDsf8mAZVtbeQMW9pPdyB3xgPuBCA8YVpeUBO+FnQN7+hkFttWLmpe82krFUnM+tECCfa
aqTzvlr6fGFRobSp3J3WKu9RhHq9D7z6zpqEs+4zdVxbUHVDW+teApYjC8kulRW45VYmy3CVA+Ky
pCfKbrXfL5AKXRAlPQQDkCS5OuLiIFRiSKGWs2dZtjC0Pq1DrSd3KemJsEMUjUWuqxi+UCgQJypb
TqpNpLaTK7cqW9oo4JgRBo09wSHCclDFaxSkm/Aug61w69gs/KmzOqwoCQYW82wdKeRK1Llkms0B
nmZYK0ZmTY+MbScXBMqK/bL7MAkzvlOaYQ3EgDhvygd4Hwl/sv5KWV/oSJHzGoWQsoukf4ED7O7J
9YWFzojZn+3sUMi4gioxXysXV8HSuA/Z4W8mtyGyw44B39Zi0ymEZ0aA6Z5L234lkXHexI7G35En
wwdNjM4Vwa50k4waqVjjzojZqB7vR9brttkrN8vBLBvP9+qKxC87c9aDYXKKm9D84C4irSeK9Xqi
53a93CqSCubfYK1URWM2mR3SiizAPH6n5gPF9AZPNDy+XWdBo21oc6ltVt6oqnfbxgUmTxrLH/Nm
XZKnQkjHvLVNV9+oDhYsj8ra7fMwBGh0iqE8jqbMpS+N+lW2PM7zoGnnvu29dTn4FnQyAkYQEuHD
bhhXEa8ueKbl4I7dsGf/JHylE2/Ax+3tx3wv7Owf8LNt92/Qsy2d+BPT0jW2DCbPf73cR3nY/OXP
2v8iqyv0hknzNoS0Cyy2YXqDS/8xC+apw9aMtE916uK8NEvVMEN/gr6ETYt7ZDltbTy9estg4Rw9
NW2Z7cS9jhjkPGowMwfT5hy2Ucx7DOHXTaOfJ5kf3NYEsHUdBjyCsMg40VaLE3GSdkS6IzSNHIjQ
CDGL03JQ4jhcO0VNGIUcS+cm02Atc0s7D3nQX1N9V6/pDjWs4awZAB2TZsOyhWbUpKzzAnSBUaif
GtlOnMEGHR3Yk7txRvWf1s6tah5aW1GPUJ1xWo6RQvufIVIfqovOrpeKmm2T1Qb5iK+KeKTCXPOl
p5tc7bPDckFo2sM/oJp7v30rNkV3cjklzlx3NU///VtpVdwSFq01FRM8ZB9z3Ttpdb0cMqv/fmu5
S3jOBBrmSFgEOByZwbocbFTVBC30d3ErUzgbUd5YPYI8+ohkVqgRy22UiDri8aPSG3mKJcQsgey7
+RoiMxbBmEJClWG0aeg0hzmMzkwZasQNRJDUEoc0qYWsUJfuRlgsOhq5BrmKNSV+bUmC6ZVj08Sn
rlGsR6wGFICYJIHye8QSErvSSg8Fm7pg9fc/OV3V/stHh+DUkh+ezuCu/35Cm7Xj6lac9TszFT47
w+m8CMJKWRXG0asTxeGo2+WJwnFeUd+RCqs4zXE5tFrSftxa7mJB/f5E6s6ktpG8udaoNn6gLSki
aEdI65vlIfOvyMsfd5dbttFY67HImtVydznM8k0aiBsEfh8tLLv2KgpBsy6H1JwJtFUFQSGyLDtK
j8CPw4/HtJtGp4KxPKXFKXOTls97Q23uYf0rNzRTnLUmG4/L3QgZpMP1mB4zA5Xg8thy8NrMPYxa
+ZkGsG/HpICmjaLCMsZweNU1sShJ42PyxTBX0fOMQsJSr4KGurxVs3412HwvlLvloQV1txzqGjOK
k2gvvz0uJAxv+Qk4FRQOCAfZ/HhseWJ5xRzXpONMDXYxqYpf9PGmlyJS6RjeRzkK/NDM/7jLjoDK
4XL/4+by6h/PL3eXQybf9sd7F9UA81tNV2NCidIFQyUz2+p5rTIlrViTE/8rD5MuIrJl5c1QT+FZ
pFAye/maHz8DujH56S6FgUNvscILa2mYliX6juDeK7QlJFUHKhpVedchxKEh0CeFbx1QzUklTpiy
2HilMRKvkFRh9JWP/Xjix91YPiEsvUe2qKfHWHHFWU/rs17kp6SpxU0+D3RJCUCdKdmTtmWZvcw+
VasPPFYoQ2yUaN7jnIgOs7SHfGCz5K3lrhUzi+u1C/jFfiO6orqdkDeuVY1MrNyjcD3XeQP/b4rp
wMnD1KYELAWt2KKVPOFqMvchPZhTIzfAlicI1EIkZ4p1sLfPFQqXTRDGxjoFwXObSasgoCKanBaQ
1+UxEv76m78/Xti/x2zYGrR3w3IszSGYyHL0X+c/DTeeZiHO32lpfZuhHXhXbnBWmQ/E9oQfyedU
1wK44Vz0dmKR38oBeSjaxYyKJ/Z7PVjDNfn+TNlXrMnB9MRbXYlJ6kvsfE9MF3nrEzznoSm1W1xh
842qPyx3dErE10MhNpqcmpbDMlOFEmn0394dKF75kcEFXiWPo2un34TBvoricOXz0Ydb0Xr2GUbE
90MpEmJckKMtD2G7+f640YDRbWVSbVbaN7YUjS27G0LvdNYfRAmGu8QGS0hjMCssyi6zTPvyqpSb
mMrHf7AeMf7G92Gaqm67jmkg8fJ++z4miLRIpyxrF6HEO2euq9+FA3vXhFZeClv0bnlI0J8+5Vb9
8uOhuAi0fQQdw0/kixrVofdBnhGZJYQv9zJ3fcliDjjjDnBrj3qeJSO4RJ6oMhOsbYz1wscuFO5+
eooZutniBhx3JFHEmwrFAInk6CN9kcceuyZv8/fPSFPO7QVluv8MfuGMtOke6prhESDiar99Al7C
xKW6WEhz9KJ1+rZIGZYD2RqJpPZM0+nHg04i8CsWWuy7ZCZtSTYV+JjU9MmiIEaEQ4CEabkbFcoB
Rw5kCst8UoP4ZEs4TkHDHFL6cnSXB+xxoF4YbmXOFZuOOnGOyxM//czy4E/PB5kXoL/K3U1r5NGu
wnSyM7N2eE2zhLWXMJ5SU7dOzu0/+KjkR/HbR4VkRjM1x3ZU3VwWtz8tXgNrSjSvt60dM2R8IM8q
fRhZdJ9mNX0LRa0VuDj4YDqLKkqc1wS/54BZaPGRZEQNminOUaa95SA1Zkl3cSIZVZMTPO2lBrUn
u4TkN4brccSfx7VhnQHqW2djii0WFfFZH0nRakbVQVZcpGzD5LPanYjc+aeflO/gAXVcgMW4b5+E
wFEtsiGF4QfDeDlohLH7f//TcWXwzc+fjoPdxdQM3fFUwGYQvn4d2soWP1EfBvbWbvN482NiXibb
ifsroRAjyvcWziAzmc+XnxFCZGSo9q9qbN0xwlBzCqfP8Evihyqe+0e4aIibo7i5Wu5aCSYeU5TZ
brlbarVLPwbmznJXK6f5LN+IfTKGAPn6Nrwsb2bN2d9+s5SW509vhorp+5tBppjPZEXfLe8zgqnb
lAQ/tQed5n4EL+8xwq+1GzzgIWPVN4+q2mnXQaW9JBWZGytUD4Vl1w/Lj3aNm/hJXQGGlD+KRSDe
THoImle+Ucau4cCWU8GoyLMm8RW31aDvPt4o1z2Mil5+u/wsfTush3CSD8vdeZxAl6pdsF7uQhqj
i5DgA1jeyVAc/YGO7PKcWjb57u9/697vwwcjh+Nohqk6Brs59fc4JPnPOeMYQhLucqT5bkeWizzE
qAigPkWvLVsDHOM1qy/CBkztBKD0voxS81w0c8KK3qDFb7fFEwDYFSaw+JML3+JI/cVe5cq895Cm
24DqO79XQV5ijRyullu9TcIEo+JJj12VbnX6QAp8f7McaDuTPeBS5s21FBOWfIJlZ39Ty0PblF8j
p1pHFEYOC4Gh5rQ6DxV8GkINcUF0zn1JUgaLbzPeOfIxnPr5daR4NNVgOicqOdmmnYxXP+5WWSyg
jpflqpIVqI8to6xKLXcXu7HavLZzteMTi0nWqspnunk2DNamRDs/P+AZLq76ojLPIdIk32yD+oWY
qxqmKkmH6Qh1ojL7l07SWBDQvBJh5267KCOEm4SnVZ8LYkQlcM+TBzcXRO+5FTr7aADVE00maEsd
8OkM2wDTLp3dIwbz74c8Ame3nBz/8nX81/Bbcftx8Tf//m/c/1qUE24x0f5299+vo6910RTv7b/J
l/31x3590T/5U49Fxn9/f6Nf3pd//vuvt760l1/ubHIoKdNd962e7r81XdouvwN/iPzJf/bJP31b
3uVxKr/95c9fiy5v5buFUZH/+ftTMk5N17hM/uXn9//+5PmS8bqHS5S3yvWljv7rq75dmpZKiP6H
pbma65mGSsQYwbR//tPw7fszpmpaKv+hskaRhxUNG79W/OXPpvGH55mexnrDAAbN///5T03RfX/K
9Xgr9qJwmxyDVcB//na/fI0/vtY/IWa/Lfg9qcs4vw71DPQmgjvL1mzTMh3D8WRG2k8TIRCNHHS/
afkeq32i6fGGJdbBsb/MCJ4Hp9E2mav6WazC2U56ZPffFPAoJNwyKtlC3WYt2obe2lGN97UcS1Xc
lttHEr1u+ijbF2N8ldUgg9VN55Uv9Bi/Vs4o06tXGMj2Rga21rFwOKi1tx7x8mThZQBuL7wqpKvy
MDWu6eu6F66g4ly1hF8BARwF9Zn1MGrKprKAI+YgtzLIEGs9g4yiOEhC531pE+TBBPvulJEfETJK
Oy5C1+nya0/bxEIMjJEVaVrWf44UmJ3klmV4Ltt3uyJRKm1kOFVEyC3Eq+6k18D4oYRlRGWvbau8
swMa1Phq/+dX2d++Mn654P65C3H3rZDnaPP/wEVmctb999fYf/zv9Fvzp9XlP/5Pdsmbny9O+bqP
qwydzx+czDbXDG43LhiHi+njMiOg9A+TK4gaq2Vy8FSuge/XmcarLKQwng4z23JMnXXi9+uMpygD
4bzibQ1mRcf5n1xn+m8XmkVRiVW5ShwjgB6W6Ybx64U2DH08q6NrbL0uRvsxBCO1Cy6azqKZQ5mw
nd8MnLX7SmUj0hACQpFTpYxTsCgmhtvLLp3K6r0Y6R0RwoxKagKprT7joN95XvDQivySVhD7nUQ9
2QBsMomXqFinUP7vSTQj5anTaqT/I/4nVD4GBh9RH1WZc9GXbxjupYtTPgynFP00YoHUK9g13Jhq
rp0Qg1yn6YQPZsIoKyp+ha4mAq8KMedP83OFZXvCd5JE4/0MQGjlAPX37QHVed2GvlYn0t8/PWPk
n9ba1N4TwiY91ASHxfMpx+Fsaf26z+EgQuVM+GTassP9PvZXHq60ofXaVW/wvnPr7AugrbrRP0e2
uKCxPqsUrTznITSyaU2rSl9RySQaIYVs0W/cdAQThpM+J8E3aAJfjOnFMPiXOxJHdNs6y3+dat46
4wcGC5Zz8DTFn4kK2op8JsTLQ47W3WOKubK0Z7CQL24xPSHQ8e1qfla9V0S4p94en5VmOulNdFEq
c99r/X3B52LN6rMmQFykA+t8WqVVP54UPblkVbd1iWyx8X36g4guNbg5R8/hHQ6ndjL3nWns42Kg
lzyfksI6hwbQU5ryjL76cyLU56FHx5lfAF9ul1MJz9oam+bJzekC6yPCqGwtsQ3ctRtq8qN9xiC/
LqBWgQrilMAD5lvDWyRmiHfRxcG/FPIXyhfMnBZjf2lIGe9Mm+ih+TlXunuhAjTLuU7n4d5umo2Z
xsdmQNBpOKjbErEC0vw5idJL38UgMVP1s25Fh64BlFM35S7pisDXvfh9Ksd7fMznGTgl9lzaKBPk
6WaLPA0ar3tWiJdP8vnVdVTcHvqVxqcs1Ni31PQyheOzwwcvv0YCI8+2+27ZbKLoHxp+3qWPk7gH
+frxZyh42TTqLzSm+XImzTzHQj2pIDUJfAMhht6ptM/Igt71glMD8+Nh7C3mBu+owAfKtDCjsxNf
cvLv0g5KrRm9N0N0Sfkb1Uxdlc2wG412a40x9/t7R7HPidI/E17lDz1duHG+ll+u/JIgSfOhj5wX
xpdZ8Xz5L+fxbcfcjDYXHHmJUUrgAyDBAB7RXp0NMj+4DvFDBD7kh3ut5s9S0stY8qgazT1ZnvGz
1h/iOn7HM34fFgUgQfVuZGsBS8U8/zTwfl8+/LxccFVGqR87QzmKWRojpa6r9NDkFvHXUUwMKfvV
SGhb+dskRXIJm+5JNCWOseSdjuMz67ZnupXPFT353iv2bBT3U5a+B8QU2HVyQVh0LhP3S8ieoMod
PqvkPfN6HV8RF2TsQr8RnJpeOn2ygpbqJrGH0eARaqAf1ZRdRh+Id/mPzzatT5KvAzd9rxv1ueR/
VPnWhGPeO3X2bozJmmn/UMjBUo4RI4YpKe3S8MA2fbGexgLqyEQek+Bf1rr2TSkQYctBx5JDF5LH
BxdVbGy393IYkINXnSrf6j4WcFdtwn5kovwlTwjgzKLoXV63A9qFSn9uex6TA1SrdIQpcc1qgJSa
ED0M5OIsMvbKwJVvmft/8P3IWeT378dlrUkPSNcNApR+/X4cEYVFo1TqVk4PrQ2S1XP7e5SKd65d
H1zBBzgwUBWo01OMA65xcHFDDRqIMZczV04ogzJ9IdFkE8vBHxU10Ff6sv5Yf6qi4JKaG+ngG8zx
3kLsB9w32qaoV3fyZIhhgdnKo/z+gXBkGzh3X7up2JSHJvVQ4M28j1MwTzncaJPs3VLqbUp7Lp20
b/I7InX7OeaN9CHezmryUuTjPkusZzlelnNysT1xqTwuc5G9J7Ha+8s1L0146dxfK+3T3PUPyw8E
lgUCbtYTIuQRPTleuooaImrpae0+3sWf2xZrmxIbSBGaGMZ8tlLL6N1No/eA/y3fa6HCGM4LX3NI
Taz6+/+/3vtnNlUIJX46r+Wm7ZdN1dW3Fv1i9O3npd7yko+1nu7+wZ7IQY1PB8Mkcfc/V3q6+gf7
d0q/Fqorw9BVro7vCz3L/UNlL6V6FDnwvhgezb/vCz3L+oP3cCnkO6Zp69gD/icLPYN6yS/XoKOa
VCQ9xzJov8pF5e/522qCrIdVqr3uzfnDFlnDOfBBiI0bxWght1lJeFJU4U9ZeZy9u8mQ4dvzKkU/
gs+TslTdHYIJa13AjFRbG6xw1TZvXNz4JGy7RaP7cZNLkkSEJrwXEPg6mzaAoq8QPnYrzVPI9xRI
0rPbNE1Zs9j6jRmChdSST3ODKMLsjXCbdKTyRd0VzEJ4gERTdGoDeorQr2gGlRqKPVwB3PsUPifL
26V5fiuoLEypQS5obFw7ifKgjfZLqiPtBU0wURWyNNq7lHWSBgwv8HwbIn6nEr8WIlC0K7qKhbn1
auOTYyss+SYoabbabdraXTVGvs4K70seFZc5u8yx8Raa7dZsipVRl75pROj9+ye7Lg/mMEUrXRjW
alASUgTTu8g0zradr8sg/ZZpr2NKZa305p7phEhsZHV+kwaXUJQnu/xCkJrfKcF5wMuP5cI3xHxo
IR015QtGn62OilxB3Zs47rYyyS1BlokiYEftaWXgySoAYoYRrrkhM65wleDDR7eeF6SyFOFey4Kd
Zz/h2B83FcGsfp3E66whRhsQI9mSX3AD0PhbDeSxENWDqb1vd56aPVd5+xxf4ZH/FjnFrfyQa0HB
zJu+tOD+WwBCMH+3LP7xaesbuBqMSgg9DPtLr4o95Ll9zIq6N3FLKAgaIPSL0XlJFe9A03vXRuO+
pzbdmvqhRv/YIwpTxGysXTNA9OPsFM46058Ddx9ErOkNe8bpzA+5XZugf2pXrdZfVZNNJ3C27pMX
D5AN4pW549+JSfIJWXhkpxDocy8NKalNJJTUzma4MfJxV5ifwtgkC3ogOKyfbJiYUKUiORnMJJZZ
4xpp7aOd1jqCT2Wb6aiTorYvfVrlJ/QHT30fHfEuJOU5g7TcNe1X1XPXjjP5U31JVPVATORb/RQW
4altxsdSjVFbuvERCO4arLbi9/S3t/Yc31hqx3qETNhEKL7UCel2MW5aJIx+nUY7Q7h3QYuQxwxR
OwgSjte5YPeRqsknAfZjVWvm5waj5UaRRvJwVq/6sRI7k1rPKiKLCSuEU24Z4ogz0IEy7HpsSmOe
r4vsCMhkNUBooqnL4gbr9+ecJmDwJWIdWWQp3V7hRGfVIp1N1YzD4BW9j+dhussrrz7APCw3ABRS
QssC76Dl2VYd9Wu1SeBc2QTNNhomRieNnrADmlAgW/OhK86t06H5Ff1di/JQrakvApAeWLxq93gV
WSgJyclKPoMHaeziJBRoKd3oWyJ5xOfni1587QvW/tctXvucJRMRT6fEtPcmWndAIXM++8iOQUyQ
ByYSf3Jg17TvFXEpKkJdOx6BQcKH7Z+gyvgWHv5Bw3elEKw+6OeW754Ns49MItQ/DVJRBMnR2bTh
tAPf99BDF0Cq51vWJVDrbZfCJ0i+5nlxcKvZLzust3qxgWIC4zXzFXricZb6sx3c9s21XQ6bGmGW
C1swoYg6kl7RZQ9aNZNh2ux6B2GKgxZVvxvzT/ZQcgaQkbPXW5XTHGwcXYeZFJtglXLCxOo5CEEi
53fNXRNUaGzEEUuDb2pPigV1y/ZD1Nogsal9rQJsto5Qdxm+uYi0scLAuMQGycCK1bwKnDlzMN3x
NQHlIK6R3y8KjXaXG/tZK/yovKOXBxwYPTSZCcRA0PWYfBFmDUNB/kJw4yNuaHw+43ZMkm3dGmsl
BLOosWjDMmsoE2kUnvk8xemW/tpxZEeVw0IgXyMIp+dM2/cVjXf7vYE0ARCc9mxD56U8jK3YxOPI
5PKpqJPNVL+genVxNMU8MW5JQd7WZeZPUXp23WgzutFumMLncIhuk9E7pM2mM45R8rWip+eEwJus
XWZZq2xS/HzWENGKVYPlvK+bFfPiKnIr32nMDfHReIAhVyOlaI9JkGzKAjVD9jK40UM7xb6tp2vw
2q9Zx9YZGGWmH0jjwjejzYQolGvDvAq9T6hSd33UAwByWH5+DsV7xQJ3nt6bNv5aJbE/jfZuiO4i
zXnEyrRqqSb2nn4HpMMfca30urbii0dnVyCTfGsG5PGOyf40XpvZ+wzU0JitHaI6oBMkxepNcy1i
xOxqfKDkfxcPynoU65DtQersrHYiwVL33mMrfV0e8wgFBn667eLq1u7ZRmE+i0jJURXkcnDQkW/o
mJRN3JSVUelkIqQrHfBkrYjnfjaO7Hj2Uy3T2RN33+IjU8PkgRyKnYJMf4BUONqfA+0VCfAIRkzP
v7QtzRHm4HmufdgvcHq+NNEzQGR8x6HPRo8CFIlKtvD1rsz9VNH9CqsoLpcifujzbu0hWqj1+wwO
FFlBdvyJKwhHegP1cb5Wy200HrRARvqxideKL4kod1YOkMJj4wNVuI+eA9j8RTRuJLJ9HPLd5AY4
Ml6dbFxlKh9thD6SygVBiEQU4QW+iZKGk174wQgGi7QM6kYJ8MDsiK7/WEJYD/GLEz4xG82uo9yc
2e2NOplr9iMb1z41ypvH6CoqpizrW86QV0QWKVMGsJeWpcT0KSMijV2MbwLZ9bimtQEyWOxjw9yY
IXmEAN2Y3nddXOymsdynDQphQDmKaq3cAqSO3l9rAV+bWidfAmPXV/2rBY80n51qVYzNPuy9+2LU
rrCHMOYzMYItq5g948Ly28x7D3F6BcFDnIt1ASHSzvT7awXxzKo07Ycm8C5iGh7tPP4ygKnxhVZt
nZGcVUPHjZd4O6g21crMH1CWEeFRhEgrUCSsskz9zDqGhSRgMYFzmdw1o+9uDRH1G+KoZRw7qUiK
hcg3DI9ORVUwfyO08y31yGK2euupCs3bwKvWI2eAq2IPn/G2oycEhjzSr7Njao8UGaJ5pTU7MaGr
DcOr1KlpaZXuJ6VkA+i6NhCymWoTGNJB4aSIHjoXNmIopjcsSKhfO7mac2k5eE96XN2wetyH+XTv
qII4NO9h1BDdj8Oq9nCIE2ffMTrO/blST62hv4eG+9bmEHYbpFX1dKwH5Q17uz9LciaqsBanp9p3
ZHGOOE3dT1hZWOL4s3ts57MFd8QGY0sVoQDV/NVCNOTl6RbyJKCX6sVO3rre2BuVvWqDcaU3SPFd
i9Uyb9CNm84KV0V6ghDMGUvQmyj48/C7kgk4fVGi0p/EXQqzOcgJrDHTK7g4204pb6jRgmDKmMoJ
xtRqv0dOvXYz6zXw3guvuCrTej8g6GrVs6W2h0yKkAlIKxyNIbE+KfNzJPTTwEOzzZBVltiCWPSH
DYRQIhUo2zoo4wZKtxl/gEtoo17SB3fXVfFA42lfKFTMWB8GqMQjZJqqyzYc/fpAwKdhr7rnSrir
3nuL0mIXU6xopmEPsPAYqp+r2N6YUAMd5VF3k/1YpYdAm7ZFO+1TvsbMzfAx9szE6aPNuDFxzkXW
pcjNB1EcZpPRVQvsNWtvqfJeJ/N4yhw4a3vHfZwTbP9ujbM8X4neXEHD3vSDsqqj4jEy4yMvxHtt
39lc/j7qme1Av6bszBVWqHVllp8GS1kH4Vcu06OSK7SIaMUO6l5hGS+MloQU1g+Becg1ApPw8d7o
ahdDoEm+JYOxjt3xPjMsPxyYTCICKnyVVQw6JQgOCtHoSm+zyHSSO/D4/Ra9OdWemeESDQzo91T5
1Jcm5UmRbZjgb/GQPcRkGgeB1UHsIy2nSp9cqgoB0vX5a2uSAj7fhNDuMYVRgsGiTaSqh0pAoHmN
gmejYynK2roQb0hSKD5BDUu+Yh5ixMYRxGfH0LmajDty6VfhAOpUecuTpxZXkAb2Y0bGPifioLoH
okZWCbMXoUCwNsNLi8MXECZzkubTBtOr+2Q8tj0RU0R5ECK2Sczp2jKvSGpjwjh5hXu2q9tKTQ7U
K1l0latoLu6JK/Cl6DZpWbokhxFab6J215ztG4o0yIEhA8HpLmI8IdOwCuaTDhnYBIXdjcFTNfbb
2RvWSUzeJFtcAELAnPIbBxts1Ktg2Nrr7Nr9v+yd15LbzJplnwgn4BLmliRAU2RZltNNRll4l/B4
+l7QmenTPRET3X3fNxXSL+lXiSQyP7P32t0dlyUXC/cQAHjdiW4m/bVz1uIXhHn3QYwz4xyQzfP0
yKD6LOpf3J8bKU8D1UbFpUZ8LTuE3/xj4dlM+AcuKTyE6GAB7I0BptWEm6vSu21reYl8UrloOWGO
5EZHPjCPUypu2qjaGiCrypWLswCgs25yk00D6XTuq0GzlMtPVEtMkoaDUYlncKYnmhqcm79pnoVJ
ld/GJfD+8tHwPpBPsrevtrX1hfSZ0fcHq5RZenum5SRJyXAJM+vq6eI+LQz2EUc9yeg37/vhpaYG
E+KcNRmSiy6Q4m2I4mBxuLHTjOEVr6qEaGR7G5/AgMLZEpiwmbrrQNmsA7iJOCpa7UnMzMFG+uDa
DI05I52SVxfng56/LqBNxsTbGTlX6vQODIf29G5eUVNuxPzN3dvSD7uaQIh2pFuKcHUP+1ov9sq7
FLr/OSyULrm7m8uF6MdDSnllzpc6i7aOcRUzyHmQLuUnNk7u828Lo41WkunQHpJFoa5LoA6M2Gfz
QOCYVibJlR0ivOoxYeWaO4Go+hNr6I1nQmNculWrtXWWD5cSHhz7tiWAzaHAcsviECcTlWRNBD1d
D/HtDrgbj2NnRjvxKFZKrUWkUw2g0r9XaI8b07pFvbkRWo5rzH/vdZS/MuNK9sAg071o9caZTCLE
VZjxHvZVf1z6PrTyF9P+VTnekBUclKl9HVu7xK4otpLz0CONGvuqCwhoBkyt7tIKI7FqJPw37VOk
yQPMnf0kOSVHPGFS2Iy4NU0GCYjI2Ux3ZqztUfu8uoKzoOEVJCdpXZDhPqnHB+VGIIlSH0h1p92h
ww91vfkq3OcEOdqh8/ygMoqHLJI3ntZQH+rPMgeqgCbSoHuZ+uIkrV9ckPiw55CI6QdAvfeKgpO4
ZYi52V5T82Gc8mXbVneTgyIGxqnXhQQBcWG3+wi4gRh9rhbCbJ1+HRs8zCv6dbT3XUb9PZcPzMs2
81fb4Y/huKK7artdkVYbzeZ0rowvT/TcUvnJmikOy/oIDxa4yPQ+craakcd2imMKa96SbpblywJX
sQhgn7Lg7vyY+Gwgb5Z1edPR1kdy2tXltFGWdatrxStnApP5oxkDaqva/Wg3WAWZXqVDiGlut5D8
UpPqFUeKB6XfalA2OzMFbcM2aIU6zG9wJdPNsIhdWb7pXU7PU29Y8RDglIa4HYPImq9EKB9jSwVo
FXeeuMIsR1cEk2189+2fOf+e9XQv5+zQCvHQsk2Y9DQUPSAfcwuzlQuo2rpjc+8yDYpKsnMrDzVS
/4E2KTAZcm0I2QvGx1x37yBDmGMAVhPZD7qIYaOMR89wmxN0l0MG7nvTEdk+jgy362rAwFISXjj+
lhUI+LwD2VDqzrAVmBFn29BvLiyF09+hCyJNP16d5jl1v3Xi3Sv8Nk/K5FXRHEl6Lo0r0fLFMSaY
xIm0eVNZGXby5seyf6zUICMsO7u02hML0sqagyRiqdfT9zvLQjXi3jvgMGEP8LeNf5JKexEpNF1g
txmP98TtoHSLjn8PBbnK29PUMM1q6tAZj/VwS4UR6FNNUTzvsYCdFgJ9Emf4jaOcets+AguolL5j
1UuZNzCCu08a+6mxMl68p6WsDobzjYRlr8RB+KQEkrLCYCbwhnfHxv6O89/3CYhMHh2eg8nmkq+n
XRSxY8dJf9uXJd8HnhZHv0oTYHVESZv73p8ZQYovTzqbKtutTl26fNOub6aFIJHRv4L5aIjqcU22
PWetea259qX2iyofwuKbqcUhLfbfm1Jv0letTfeJTcOp5weWltzAVBBg9ZI+3eRz6I4/UDGpGF2q
RCylSbuEvf07DResJSv11MA7Yeyp7QEVrQNZWjR3eZN0zwNlPvgOEgmxxLKeqVpsVfgdzWDgf8Sn
4b6rM2Zq8fThZ80zbv2Jg4u/y9PcZ5WpFyttP1Q2/jREu1uKzmwhbqC+ISWHuJw/5hKM2p7x4M6U
0baw61A3iDtJDg3PimwZZWgEzS/FaRSorHviLSg8GMNuaxTXZe1fVl81f5zw1QzDG2AJEw82kkjg
9ml3dmdG1N1lKsR+NkwK2mTXKFhpS/Jgy6dCJDeCGjjuXoHQAOJA3uACpSvyixpfcDTa7Xej2ttB
YULj7qSnLWzKZXfZZpP9VIwXCENkMsEfJp2R9TJBlw6uBxiTausTsGtCDz14Rvbc4mGJCoGIurgx
M97xHKRWKT792b9hb7bzm+o6TPl3zcQHhv4TUOGNnURBe2nSr36M9gbTMz8mX7NijMQEoDzGrR4M
A1INzDy8ELvehLQqPIo8Rbnd86ZRwDoEjWK+TdMHO3tpdVDaQ7wzm5cqdg+ybK5TNfJsfBXiT2tW
t3X+zsvBlm8/ly8oszPBkwqPIHc/iqoJZuCVPT4CMyaUV9cDDD8X4rY3oz8d6ZLl2D+NJJlhXPB2
q8c0A/SYm36YLv6tJ11Ozj+p81BgdvPUV8rQI11yjvBu7xrNjwCuip13Jll1NIkeb33SgjzkEcnW
4C0y/cdW9UGijc8WO2o/2+k54AiKkwy6WOQEpCYyQap3yCyi7GWh54jFH19w+HnGg9SGbZv+lCwU
0nzBwF6G8OmO0oufQHh9J2NydLqeQGBfTUFpCHT1jgdDP0Nj4O5bvMHEN7ygqz3NtXmhRr9vTeQf
eeSO7IB57DHmnVrCP3A9gHnIc01xufBSGS25iSVm/tOM0HUwLDhe2m0TeYSbsYWgEefpK+w7lVOr
aeWlGloSaVrPPfdaBAXF8V+NtKtuE3aKU1ISPpK8dP0ycr6U93YWTnOCI96dP1AEbPC8nLg054d2
4oD30uTV7YjlhfZDOepbxyJ3LW6zaW+ZVM1F3OEN5i/wmr/lJHgLjiku1Hut4kTuwWbOxzFuT7mq
COZJ9mXSr38aNEQVlA53zRQNe/ZWCPvnkw1Ar9CjU8HESSuJTHEtGlD3lWlrqxaW5N0YTj0AOWZ6
bvo2m9rR7sx6o5ETtHPU8lojySFmJ775+4VpKnv7VD+D7YZvDb3cNs9CqewQoZfzgfdqFKORm0Ou
Wi6m7A/ZEIeN9TVy47OmiaONqvd9nIqQvfad79RXh1NFnWq3IbCi9D6dFZRcTy1+aFI25ug3HXjy
yRcvyjeVaF+AQ4I6ovZhgmsyEo00VhhFXHB7p9PzNHmvYMJwLQ6UgLNZbqK6xnnE0KlrDzhLQwIG
kelO5VGgyuEtYFYW7/CoqJ5rTqU3scMRVE/bVo5nXvjzTP5akryVbNz8NVynahBTmQGOiKBh+Gzy
aWn0fp9xDg1DtlN9OOHN2AmNsAkzryhWoVbvGPFclJukR3TWYmM28Gholq0siw4rR0c4JY4SMTwY
cLaklnYMu7m/tJjUbVdWASBkn7xuPb/p3fGu09RykEbHsjq7FLNhEPXLUzzhImLcL3a1AErkqWs2
toySMqbCxsDiDVmW0KLlOA4aM+rJZ8TlILwY89E5aIX1mEZtFZqFc6hmBoaLyzeQkM4eQhwSaNgE
MFeimbjqZ+dxifoQ+O+XZbAcm9gw3WbHDuPLyZPleZ5QeMGNwDZUNI28qxb5PrVk6jaK27xx6d2V
DfuXLzr+saOGOR/7SfcIRte/cZbi2c6eoUHkT7p7hM9S70SEzQDn+d7wdx4EMmschkPsDb9wMb1N
J/oj+Cxr1/auuHiNvQFQNh46jfeH1Ajqe5FzUfqDwhjsk92YsKqYWWwMTXYah1kGrVcGBkmjp6yq
h61LptU26khKyroenMPIaW/G0b6U3AIur8XWtnkJMz7tk1s/i9htjlCOzhmhv2fTMnl6XXuvTY3Y
86299F2P/TsVQY3LbIOD/exrMt3wgeaxzulqewcdCgX46Cwg29Dx7dRMCNOYICKam6GAgJWlgGv7
Yw7UGBrkr1dNZtBXbbKRtcPUcaqQdGlsQ0p8mMvohp413omi804y15JjB/oZbfC87VteCIRj/H/5
2N+gtX8rfCiE/jqEyin4uhHsG+3ZwhDzEuGe32RUm9XQL/dI/apjzPBcepMbuKP+kpM9slOGqe8m
l9V0afO5HmLzULkx75zp7/2arZ47royF9SlVwejY/alOSwgbllsxcSbPAJLiRYv9TVriKr0nbCm+
TYtln67rLhgCn87kW6FsrO/B/OCt8F+ALa5LaRPjQVme7eg7J5X2SUQoVArK70KFpczfBsu8uIIb
IKtfvEGz936cvieD0W/bHnqpafMNZenQ8XLyjTYJdD3FOWundnaAUzszzcCmlF1wTjlow3j43Rfs
ARq8xZvBZc/lWAbIbRLW+4o/J3WCTlsvhnoOymjCaXmwpbEj1Om7aosnKn1/y7k8bSJYKBHiFs1g
JelPmP6Q42z7hk8hnqiZRjq+y0sWZ35s3vsEam3FhDhgquLnAa/O1unFhU2LvO98k3M/Be9s9RQA
AHw57CKAeq1b3suorUPfbz5I0Oz/tGA3a1GzpUZ5duhM7c1yO42JNCWlY2aAmvrX0s1CEy/QSvTh
qVucp8wT9ySnp1tCSUIYmP0xhY4KaYPluypIhathDQQCwSSrOEL1ihmON/gjm0/+Ma8xxc6cLHFv
/cIQI1smHu8jS6vCusUj2lQd7QzjiL9fLCKxeMEbZrj2/WhM9k23zjr7pPzSovYX8VFsIRFnNZXE
8qQUYaHmkd4hxoU20bpLeLVLy3QCQahDri+n11Ts2sp6GDVmVTJnfDs13WUg1wQuWOB5dr0FZHyP
ebHdJqlbnQu2r4ZEIQVbeFf0M0ZuUufSKtKOWqbaoLPdQDolBKZR4TKEpbfS5yyycaqpkQfNqX7a
ZXIZypXNo9drzB8b7bToEZ+1WGqh7tTZBlHmC6DAhplRBsAciWtDBIvGrjXzXJoyUY07p2Ncuyal
zXq/K23ANnkCwh7mHoXKGhNZgi7SHMie8DwrMdxZFREaRB6Dp9bAkKubXMvKkLMtCkayOpl4QWjq
m0Oqqncsw+NOetEnmyVqjoUPA5EA0Wy7ITqRj6JuZCi95l7GBqKuPmahtqh6G4mKcolG2gQDgKbB
6+kAIe8i0tlNSwY5c3S6PbQSUD4k/KZFzwtde1Wg2lFsslwgCYuSN62rYftp6qiU9zoxatpkplcd
em6yQvbyzkClYjKG2GUdEt+xfYzsgtFcPR6jotgurlXSP2RIMkbHCf3K0tmEkC+Sq5RucUKTqlil
H1wz5HVObr2sO+rx3NwkCRQKR3nrs2sZV8eSgZKjebSjAfCS7T5pWvkDzax/rFwxs1zKeEmqyOR1
cf2w8LTyCdSS8ShoYLZNx3pgNHvn0FTm3i+FIMTcP/IKavtZFmhn/OE29tpnLfW6A2mmMyRBAUbT
N4vDxGmLXAf2vLs4WtCWcU5ii+uTPke4ETiPDSMH46pQRdEHgkhBth5o7SLeSpj1lZzeTR8GdmGh
1Bnq6ksOMnpf0uKPVn27QxVfZmJEroRUQbHqeQezRKBQVO6VoB4+vkOMsGb9aU3kCf1n3wWanTwl
0DEk9zqlUdLW6JmFxkiM9Vzdxm88TWrNRPbCVHfKa9LIPUUxKzQMUCcny/inrxJuQ2+a+3rCoJEJ
+PqRZTT3VMi7xOWeJSExucQkRF1EIeed1OJx68xYz8qSgYavxcbp7xd3/VHiFJhQYwKBKneNhWZG
bAyMBWVshUahfxYmZtHNWLJzgdSjAX2+tRe8WZktT1wqyb2bmrCJjegUFZwEis1WkKy0jjSOhhsU
Ohn1B0Twf6WOF+08bC0SKw7EnBD1nc7ardMm3XWMZRjb/nwdbeQ1wvmwtDS+SttmsQ3eJyBTuCKZ
XYldBRNiYzioLVEkpAC0xLRHX47cvWruB0NzQV9eIdeGMgfwUyvGArOidUyIxnswYhM8Zvmt+Y26
ZBkEuIhW0zWzHdCR9AzFN0Yykx9UT3CJTXe3t5rsfWG8JsG53RdGi1xrBTot9fRb1LAYotzknk7K
ktRaUnmzaHR5LIR9jGKvDwoztIaFSZ8b2YFJSNq1bOz30SIAoivJ9O24Rl6Ek8ZbJ+2Mo0MGka4X
1aNCgnxDqs4P4MQS5f4AYLert/nop1tlY3lLxeRePe6l0OoBA5FzyvBR4terEmdXKxOYJ1EqOxRb
wMoShS6WKWxY1XUbWI6D6c7Kfxc7xZnUHxLdLmFXNMuuGJZLMs1z6Ph2c6Jcg1AH+XYC5hPUes2q
rRrgj69fnMH6s0zmHMSspdo1TRaEk3ZnrF+yqRLbzLCfU1qD7UQJdd+u0WRmSkbqwibJXuE8f/+7
55LTUg9iCcsZ5l4N336jhMvMS8cMuU0y36PFFyCL7e6G92J6cJxhehBeNN4QxPCytOBaLZ1LJKv9
7vIX6FgbJpqookj2qdNuIx9Tsem4TEPqyj/rWQ+1kNolMD3RWtu0h75ESqgT/s198Z3ZYkYsyUSC
/m9ugIm9KEv6zMeKQ1mn7r01az8uC1Nurdy8E5PvINMjyskaqj+ol8emV/SG6XyOJ787Gw2RTh1T
T5ZsRXXQM0LHHEClt0bCLwx59MqGoQ1Hc9beO7rZdGlva5tSdiR1DBZgy+YefUAjIxhrrlaQsJRG
114JRESzYL23AELISn+D8oCh2izSnWahyvFa82jUlNlOX0vEd9ZbN/XtHUA4YxcVmUOFVI5niHHt
praiIt4hgHS3fGQWgs96bBI2vNI2He/aOjG36N6g3eOhhc/e7uKlIO53qQIObvm6RDp6nAzNIc/v
JxZIyrSxusN/MxIzwTXCDUS2FPmSHMbuPXmw7r0vGVQTA8yALxXsrVHqXSNrEk9mTo690W6kYS8w
KXwPMrZ9yMwdqjcd2HpHVYZAbOu0A71vn1NMgBVkoAdcBEtBQ94YFXyIpdtkJtw19/MwgpyTUDZq
YOeQU/TqZI2qflNrU+az7p4QUi6kMt27UOjoEiq8B95sXYjF27fgGU+Jroy9stQf+GTWRWNDB5GX
1FwsF8WzTFz1QEl+jRKtvunQrUHzazLYMionzRLJu+wZW89S3iUjJWnOzGRqyiRwrLQgg256yoC3
R54CsUjU2IasPfstScw9jEQS1IQyoObkjHpMqViIDt9uk7tvQKIurXTuPGcSm3hgxwGtJjuQ0Wxs
I3x4Yd6kNI6BYy7zxSOBPAPTBYTC+1G5/ViILg2bJXfQIw47UpbZkE7ifvSXV9JZ/I0TuXWAx8jb
WVqhdmpib9OhoNiA3eKUHuc37L3JM39woyr9rk4S+w4owKspq49S6u9JP7/wAiXbNJK4rUrrPHsI
Q+C5ZUGVj7elXvvPTtERNjnaf+aB1EZmXm4wlUzLo6L3HxydgDq82bueMOuNjf9XN42azI3lTD0S
h4OXsNoehnez6peTIpEQiZm4xu7QbrE2G6zKHOzzCZXBQphyXIp9rkUsXo2zB5wYO7qOlgyPDX0R
w4uC0wCHOKlGI+1HXdrLtlM6ujaTiBY07yRErcqvLI7pFXp7DFurKs724Hf7mnrWZoUmI439ioh3
9O5qW2dEN0xZPe5N3TnOxQj7g/QwPBoZjKpX3+/EQxx9IKV9ad1ZHureOwNwGp588lfmmJtTwYxs
DN2iQL1RadqeCPgl2G6a4vvJBLlYFQcAvGHidu4FCdK4mZeqI6KvQKHbJyT9WLC8GCJa1ONo8TZK
MSqPfKaEWXf2gEdsPPnq0p5udTezwtk0o5uWfXyQ60y4i2GwzllN8zisySNRpSzIr8x8RdPcWFW6
7GoNpQ5ZZBBLyQuPrce4aQ2mmTTrfZmPQRq7ZRB59ioFsRQHCysDL74qJavLhFyA/VEhAlMfUZTF
vY7mBQ1n7Vr4RHI+zqSC3RUzQc29d9s1vAE2o+ENWBdJQV77m8pfymPCvlLkjGuEPd/Wi+cF00I6
ciZCwTd8ToyPubLK26zWsPk5bdjNLrmwo6sCCxxqmMfJ55R3+qno5mPuE5yTMwDuyrM7+gP9HUiX
WSeTp9KJZfaj4WQND8OEGS7TyO8wmmM11R+LgwrUm/5Uq2wma4yfv0F2GIz6TZqigeySzuQ33ukr
GV6TbBE8Ky+2JjuxM3jgdcIHcEnLJ0UEIGnHg39XVPpPp2vgd2YW+R0Dy2n2b3MbLZ8AH8gcDICV
At7OBNveOwxyNp0NvKeIvefU4xyUDnKrgZFI1pFN5XWTFXiJwYsGgO2J0RNU2tndiNLO0QhUq+Yg
ayHJok/ieAcUp2GJbwzKbyYjNrwWtHvE4RVln5LERT1Kz35LcGnDtsfZSZI8w4U2+qBhwA8bp31W
0/z7l+rhr+DHv/RH39TCunbkoYnwHmWU92GdzlEQ2xYhFoZzSPKkIXDAug5WdaZcVnt7pp8ZC4Dt
Xd+Yt4sBO7DN3my/CBJbpuGkZ4/sDAhTG+b5To0dc4K0tfdV63dBarnWtmJIl5bmJTLqGxnJ9jDZ
IMGblBid2p5/7VxzHxaCEh+0aoR6PE7odbTptm+T6DhCH9+w47IDI9e9PYOMY5ERN+DWRM+v2Dzr
GumLfhZ5H1R2/24ODJ5Kz9ik9Q8HeRk2XouSR0yrSU3bprX1LZzn2J9YRnn9crd4x7R7i8feYVvh
FYQHUpAoUJX53CHLHBKcoDrUIqsvkSWuoew6sgoYhUzEucKbur3lOAdZDBJuZoeeOdQni/zy8qo6
1gbUdMPItktBBK8OS5axPv12LeMXy37VBaIJc2CT1juh2WE3sBnhJcBO0765LRwUEEs20bNiq0cr
SGEvbDqrUQPqYhnzlhkk8w0loWsvIpwq9IZEiG2l1hRY+ciFbmwDSHSZSuabNDhG3jDYbfMkaMzK
RiqQ3nJ2jbukYN0ttbMPhIHIHOfJLCdv39Ud723uhf4Y482w6uLcFO0T608ZzDawOhHR/lmEpnWe
vNaOjpWv5B+yovIc6kiCavStkYj0vvvq7ZB5unnJkbswtN16rjvtNW2Zjo1TvXiMlPajiULTaiz2
UegyzG69pCncywUlJSBfnq1cTOfSLJ6Hzn4006S7s8fhBozMhbP/j9kun4m+JEdJXTfl6bld3QlG
yzA3W3fcWaWRcEGx6Mgwhe8c2uU3xywu+wi3RT44NaER/rliqHAaKFiQPbN0M62FcRL52pFCvo2P
jCt71eKkN4i1iwNGz6CFpxPwDMATSpyN7pXfCnnf4qudVSBlsROud2MY3U3X7/vaGY4ijx7zUXF5
GQXz/7ZNCJ2Al0arszHmig1+Uu0j0HZLPP26w3vZr2F8adFd/OgnqiTjRWL9yGHUNz4WsHDMMSEk
DEBgGJRUZDMdiD+i63dZIcy+aICEPsRFnlBJx8+ql/S2NY/r+sdMgby+as/+kLEfs+RPYhZi54wh
tzt5DyoN69HxA7ya066T7fcYxSul2ICrb2v6Fnmvtm+LY5L2e6+DfToYi9oZiZbCqayMYHTZNcbs
nbazTXISiPaLoqa6ASqDxscOJF6GrZ1eyWErAQlHPk5b1mmtw5s/ze6CUoUcjLEdrgY0FuaIc7wX
S/1HdTgeUKKIne5Pjx47s91YqwxPS1/t0iX6GXA65AxETrZuBKZjI0bwa3Vp1dPo8YFnqB2HRS/u
dMfJg1FHG+TQD25jZw0L6J6lRJVK8YUFD4t61pTMmUauDe97sNyW4ygGFDl81RmQ0rRBeMGmg947
8Y2zvkRk9xqE9g7Ta1OAel0PAY9gEzqAtZ9lWBynQe3BCwWzBxcVBdp8JQXSZ5bKSBnxBWxzE9FT
hi6+JbG24SjeTBbDvqKZA8tYXuUA5sFnSkD/9q4RSLLvop/WidQZpCrC59wbASUORzMZPjvDgRWh
Uv0wP5oVITP9Gggak1aDd5ztoqABj9g9ueNQnfpxYFnaVpSEsf5HNwn08Cqr3UpyjbqGCGoz6hlE
8Hb7A+RkL+2LW+l1ZyKQ2oMnmg/dJJ66qTV/a/YLT/5cXW2Ns4KxAS/Q0Bq3LmI9W3yhQ3hJ/Fy9
V1ZysQtX/LhSO/rWk59W7f3USvfK4O5z5KA6R7gGpjF/cDVCbvOoOJnEOLODHLOnuBnve1wAO7eP
nf3UTu6BqViES6f8zDPz2k/J/NAJaqDy2VPZfHUkWwef3S3RyuLRTVR1Lvt+xzil+rTLcuum91Nq
LAfozsOmXTfoZFshfaQV3C42mYQUmTFvCWM7v8AMYcFIZXLkGAdT5S+ZrL0bw9HE3vZJDTHVgvLS
4CX5X2vlf8taucK6/v8sjctH/jEm/8lYuf6BfxorLfEP33A84j5Ao2GWXPEa/2RoWOY/HBdAjW74
YiVY/LuvUvP/YTl4HX1bFx78KH7078ZKzXD/sf7e/wGeZv3T/8HP7IHJwPkDNMcw4dk5+v/LaWPU
2sPwRrIYzxjwLb+qrpqXDwfiQC0gGl55bZgp3VEU3fz9xQQ5hUWm667ABHf515dSttolYaEaZHiO
Ua7831/N1h/FXu6cmE0uB7fVb+eUpyl1Mub0EYognEJdJcY3xEfOoUVzibiPn+YNlg2ij5tbWKTO
1YlTpN7F9BYz9yTpfNFIk8j+C/s9Yx3enP/8gqAF5Yg1XN3ieiVFjV//D7yeSjMby6Iq2GSN9gxZ
jZSbgb6JWF6J1M7pTun6JW8Zi7IofGhspW/6Af4Eg7zxNHYpjEo6k3RIjmM6vFYWz7Dnpj8NJVsk
8yLwbWRSJstw1fnJMRvzP3amPacOjjHGTE9z154rQpc8Vf42bUSJqCo0jLP/wL5y4DzZkWNlbbpl
OfopjNMpYrc2G+IhtSwm/U1+HuliVUb9na/mFiwXjUoDDhm25vpCdKCBGRJP4TRMXGBk6cmZu6mP
hmLrMKOH+krai7YgnBKkpBGyxP1iYzZNuv44mfF+WTx4RevifW56QEQoc9vk4psKVhYZeyJHy1b3
BzUShpDZXR5Ibwbg6O292D4Okn94Z8vAqLRPt8MH6vY37DKrs5czBtISPnQxgUtFb3NgG4yFiSLc
5zXGKgJ63A3fZCsmFVDvIuzTou9e2fzuilz4uT4ztn+zS0TICv0nOzr00RpwcJHIO0dqXwzckbdW
H2l2p6fFKU3zKLAEqKQpv6sqPolivk3lfCrHgqSj9n7uyilMspl0V2PX45kss/yFwxapuezjAz6I
smQz7qQK019SnkiTLdGm4xmmCj9CO3yqc67qqVcHD9MADV22qXNZbpPaN7ZGtnCZAfVl1Y1BM3W/
DOQ52uKk+PgwIEYSo4kyxPO4puQi01pW3aQMyhFN40g4DGOgaIckd8wlY1PhG4FnekzwumGfrOrr
dimDdB2Q1X5FWscUBcqLXZoBK9DGv64i/r7SzkoM0eajO2v4NiPsBElOqynr+TDb8S3AF+btNrIk
59HAbYve23hxmRH2Mj+TmbbOAiiU+to9kCWyi2v16EfSOlIZ+AiCxMV0kUb1kpaajCRKFlOg8zGR
hpOcV/csYsDe8vEbjIHILvWesAXNsvZoW3PYCetO8/TsATXnpa2ymkkDkwvpV8hMIX6WLMrfG5ZD
CwMIe6ZzIkaRUQ9eNmQcYgc7sTR0Ejzxu6hy6cgZvZOLQCFfUwkarXVnL8YUDFX+nVvkG9NQsJ6s
5P2SGMcx8h9JiYk2CWBxXBQH8uGjVdP27RZrYuaYLEfPaq7DHPMx828IriQ4AmqI5zf9Tu/4GC08
6NDHwH+2I4JY/9LE8cOY4cpYRPKcT+6N5/NhGlgJ5hg+d3oF92qsw9YD89+9uQlGc8LsZnz6W5gp
B0YeA/4ARBpw3be9qdM88z8WIkroB2gVciwljPVlYIul3Zp7O5qAp2saMWnZp+aCm5Axu+zUY06l
1jgJd/EOaEDh5+C/4Zu6ePP41E/pXeR6dSicjrkXylvpaicsVddMM9WOaD3spdjAWReiM0BQ6EL0
kbIPpmwVeTfmV4Gg0ZT6L44r3Ki9TsWNFm6gjcOCeMonAew84XEfJ7SXmNtu2iz6MBrLP6FR/xrq
wt8nlngox4iDdyyTbYUot6KdtgrUP/iuLVHLm7ZHh62jozgYQ3nJGSsT+qPj/sRS8X9+1SktMqQ0
DSf/+pv9kmxPijZ9wSzCztcmux4JYLRGwDSMj8lYoonnRw56hCASTGx1q30HrlseFVq+bZSkfoil
o6f3+FTNtIR+4pNQe8XGzz0V1eputhZ19/dHxFsSiVgxszRMI/j7n/71xbUzqnyN7Ci8nQiKIrCk
eDQWOW4j8B5X1gIoZ4tmOv39qTnjwEWjAXdk/dVGRc9VbmlQDbBY1lVjXpE7qEuf1J9/f6ZSV3u0
0WGZpm9cu6Fd+flSR9sOPnZI9E9nWEgTL33CHyqS+Yx/Y+88miNX0iv6i3IiEzaxrQLKsuhdc4No
Npvw3uPX6xRnQhPSQiHttXiMxybbkERlfubec1nynn7+79/vKlWUp6QzmBgLmn/qh61JAMGZ0VjO
Frx5ajseQZiU9mmtsBZXnf1Xx9FHVozWK6j3NADt3V9MVzu+A5gIRwTmynxu5k2aWFyYUJGWmG1J
WqFicHT9Fvbeu3ay6huYkp0/LENSfBE1j7m5GvXTLEnPRlnqnJfSKW9kZYNVmNS0N3ml+I2Lw8ga
Mu/LRrXbq+K7n+SfLq6m16KK46AKo/qUziH+2Xw4hbxM9gMi8kec52zxzT8rORw32rEWOnQpD+RZ
HMeFcwWff/2oEtrejPGEzWSpHpqXYhmN5zhkAxemdfUkWtsMrN5aL1Ep4D64xi05qfFRIwO69Uoy
cbzFcJ96D19IohLjI+ZvZWG20fX8wmnYfMyfQDc2yiyGr8VN38BQP7LGyI4MPxLs/+LPNHZ/2tnL
H8pkcXc9FsUz0YDWyUAYsndylDyVQhA3u51zldPynQqjNSgT5x41VdB0afV7BD2BuWZVOwzNTJHY
2JwcE+qemF37XTTI7JOo+8MPkxmsMrqHOmFGxvRe+F6vO5yoxXbuI+tWAyS163xvlsfUnRZ+/Hyj
FMINf25tcbKg6p/yFadZXVXXQbVUJBTYOPaLSN8TUDn5JOKST4nCw0efkfhsz9ZHeMDajz5YcqJ6
IhppZxsxs75rrTIl9XecCRBUXt348Vse1fg0sNdt859orfWKnBcYcQbsHMefuKXiGnqQV6gooHC8
FZ341bFlIVxltOpTbGM2YuXLmBdHPgXhY2xsm8Z0LlVWvUxTWT9H9XWYBmFetLd13d82MziydP62
df4i4GNvKnwlBGwDmig4yoAhE6v9B4O+uKucJN6bU+0SYxVaB2esX+sp6W+qdsshEp1Ea7U4QMIM
HxPhSXGRUCQkNaQsCKMMiNst/3RDGukeoJPeqKpBFd6QntKu0x2KPbFXEsM++1mszcltaVVPiW1n
hyH/0isuktHq3nMn0hQVeOAMNLhPSrf7cWZwMti53JHzOtwi533TY9P5jt3clQ3dPCOJlOedPJTF
RIKrf/e10x6qTNAIRFmQe8xj0v4qCY4SYyNmpOjNw2zweCirHshWh6nWeUxiuUK9sKjv8yLnbCii
J+am0V0xe+ylTZ7UxWn07XTRg1uc1zx8ivCucNvY1yNxuicsqjhV2nrPnHkEPxUnDwQzvsGEwSx9
LZ4js5V3P2/G3Lp4bR0dc+uzViteR2sxnnupYzaKzOukTkh7mULktBUDqhA7omp0e0Pqbn4EzkJy
Oj+vWmsWYp1wt6aDGayLu+Fsrsb4NNo50t1JYy1HE7zW4fD08ybBsI41/zyNvXcRZmHd5pPxZI7O
W2oI8z6yC40+p+j3BMYFdTb394VrNU+QUthwzDlRq1YxPcJJtxfRP1wT2wtsMTdRwc645LC+ddL6
02Li6eX83lBKO4hZheHumyhbYTVtCvScD9X1jdkgE0s9B7Hrwk1CG3aNrnCmCyLvnFICkkCHGT6I
8hFjQMzuwO1ftEm1lSbxe8R3CBlsJREzyug9VmPrWziAjj8fFcN6SAxvedJzPt/DRnv/+SynLqz9
IKi5I2nILfx0ezfWY3UbigxtdkPsdGnx9/OOFUpEVzzOI5kpFwlE+CIK/AQFMso4vRjXX/j5VXZB
GH1/PouJMRN4jUzz35/vKM2Hf97/5+dUrObJp2HQfv0j/vnhnz/5378H7dBGxTUwuuunuIg2zlpf
U2opvNrecc/19c3PuxYpuS3FXdv6GtLy9ucjP58TpyvrlH99Uqr/+entwMtWNP2MpoYvUq5YRNpo
ufGyPEYAcv01puHVrcaR+POB/slWYXTfmGN5n49ZeI6N8obNF0q46xsEWmyCobEfp3LZMxruXwrW
8U8J+5af98bMwMS47BsHuuTWKy7mmozPjV0NL65iZuhdXQGu+5j8pEPJaLsAl3v4eU8VFQHaYzgd
ft61OL+PTmkBArh+7jiOy1PJsiehfZr5i6lE8/7CKyXxSx3qTyM6AQEBu7fKeJuWx0gxY59dYzvz
NLCQteAjsaRQXvHRLmiyW/OpGqyHOObkSSPg36bB5qhW6LMj+cl2uqeL3ipb3rqq+5B2dKHhP9Sx
8T4TAeOPPTLUCd0kMLdx8Hvt/F0sdJ5xkze+22FCHjCj9ggMqiqVG7v1uiNeCmyHMow3DquJkaIB
WeLUbXr+lSw0w/2aQX2pvHFbDaRedEtzbIQKNwOJmQEqvWM/G2bQK0zY5SDc3azABUIJDEF87KUk
niN5HqvIDNJrllpTo76HNPrupd03CgFOzCE8uQM6ZBtZq5siN3G7CChiguxm8oAIVIh0C46EqJ+O
4YRvkDN6arH6uADSgjZS93aC2n6c5FNfnmTfPXLrHAd7enML+cVE4tNiw5cO+GUXg+1bP0fHudJB
za5nMcFXyybfi75NALAwUo2X7BSbij1Sn+D6EeMuCodzYxeV37pAqNYp9kVqhOfW7P0IWW+QyPT3
T+mjVpuJoexesjz/0A3iqjEFD1ige8vQWgQ5zPGN17NNqO23taKIEJS8w2Cg+K5JxQ2z9dYFdzDj
3g7pdxZGROH6Ec4ykHYcTGaE7kz9Mkv5tZJ6m9wvqu6BEtYnL24/lLt0+7aAM5yt7E6rvyIZv5y6
fVFEYWyS6g6j3V/DFbu+pW7vvQrFRfsrqmM4rebM3prthY1GdXSGR/KV8oNH+b2JW8BVbKCx0vOC
tZbsWOiGg7IE4VrPzfVUDaaOp9oc5g9SX76iCKoC7P5DKi2AmqyjAEcRi7Sku7Ft/lLxI7tzb/gP
WQWTFdv2joMc3te1e89ioO3R1d0UL+c+69k6XNW+ETuoo01FLwnmbkrr3hNJvx9l8pgbNoyREIc+
C4W7NUWdXcrPqK8+VidRe9kwJMCnP+FLjt5SD6swmQh8M7CmFs+jRatZ40Td2eueZ3c8T7Q154Fp
A6sFVoJJgqtcsaQgCzb+LgRa5QqDMDa43kdnAPwVVZnJ9DhN2f0mfdkEyJp+SSe5hFezUGdBBFCL
w82YDYB1oW+u5VuBglCZyb5V4VeUZ+/JMty3HbAbTvZjXjB0tqPnmKlVvUyYQGfUL6NE4YowjwpN
dOeMvdg2zuI7Y3CJrmT9w3XKK6no5CeudneHEaTuFlyYlXMvl/XQWAY/J6kkUl7jwlP6rZr2BHQK
A5xTIQxG4IhEiSlcZcGbNI2/cgqmQbSMpsSetcyfWhKovDQ7h9imXVb6K8VIkDO0H1d5l2f3Uhr9
Li5+Ued+N9eFlV15j3mI28GwHuohD/oUK0EYUxqThkacYJi/IJB6Am+scaVQ5tIOEp4YGdtFiDzQ
SD/2w9I+o6jJz1Dp7tYSr1QTC6LQo2TL+r95c/l+m2v6YlZL6NcVzC4CRpxb6+qRm5nrOF9kQWwc
TsEtqX29b6/xwSib6AyMkX2ueRiK8m7p6H4Wt472onJu7AoYUsNaTbY9LkY9l0zY5L3qMSaVc/2t
I7gasUe9lXdkrlXksSNge534urDez0GRG4LXMqZDDygoZ/TEaKnlKyvsbc2SFpGL+5pVbfw0YUas
LDxlhjpNpY4fMqQ/bt/xVMF22XpGt4XkVz20Ba3fKrpHcLMlRcqMSRTUj+DDLRSFui8B800nUjAJ
MTZycgUj4A1lm+3KtI138/SrsIvHXJXVmzd2N8PMtaEn51Xm9tPIktEfCh14/WpsYsa1YMCmdh/P
MUAYpFeRZSK5iKJmZ3j3NoNsgtRJ3kJOTSkJ9QLExjf4X0YnK9ZApJJP1/26oexnuxY0yGn1uExG
4ucDg8xiKt96LAhID3mZVsAalnU4uY5RvxohufZEXJxqiaZyfWffdC6LMNuwkJoDj9TAbV8mt4we
Pjp+BarzWBJKAuJGC3QKPV4+cyK4EFsrl6fLZA0gwDpO/Q6Zm7vpJu5IdsMH1Nd8a+GcIsFGeO3E
eTCL15SUwtOkgOEIMd1Ju3kmeQaAUJQ5jN7W16l7ymbD3biuV2LURiAl9bpxOq6PRh3LSNsXy6Fn
wNEYDFGFY1MumOEyyg+HCn+FkkeOtXEcitRPp8bwFTJMlkqMtqj8GVGL7hTWI9O1Wj6mjvPSDaZf
8CjvZvxsKGeYkVhoIw2rXtlTO5fZduNbWXfPK6xnJrjuvh3oadDnXqt7D1aSjbHTHrAzr6qnNW7u
SHl/qVjW+UpXFidmvwmBr+p+OKDfnQ9xiSNKuPK4NClKzaz9ENn6aa4FzIPYPgpCofaLp6udSmZO
YWZ2EURzjjXsIJgjEXvl952zPGFXj4LMMR7SOuFhSpUk1BTPMXCjJi0t2ofCw3XgPhfFDkft+NBX
Biw3+SQnHR3Ay7lpOuIgk9muUt0udvgpIaBkfNLGt8UEjwQlMUOTGtKEntEtrNEb+O3XHht0lTrN
tpczjEScvtPavBE7+8GQTSCETJ7nvCt3yeBYR9m+WQIlX5m4MwJsyoLM+bzuYsUomrPl8M030+wU
jtOjO0/NgcTfzcEe2vY2v/7BTA83zD+MDeH2zIJTxl+o1XZmb2EH5UWDCXo7Noncg3OptmGpX1Q6
4UZerF+2pBHghRc2tuenA+oQYPEoDMdDWsuHPBzMgHjTBexM/TkYNrNEgx59xL2btXxu7rw7jfE1
hgCoItkfZWHFe+fa5VdNTE5099iM8KgnvuJphsIYeTdxkX5dt+NB3aoHZ5Ev0GzgGlY5obmcyVs7
HLABiwkwgcP2wNFAi2cHPvMQwLHm0bkShTyg4jT6Lmd8NSz3ifchci61EEnBNFoIHzDwbdMMPVOx
7gA9Mn2Xw/1YMXCQzEzKJC2Y9SNbFTw6B7KhXvp4Yrq8YSSVU4/1X55uASh4eLiieP6VkWZ7WTP3
NwLFP+YCVFGdK2f9wAr60C0tbpkkRXF3NZqual8N8Z1cqf4Tmwd+6dq7sjehF8bOHzqDZOucq9gi
jQ7xst+gKHFn86sWCBziqiMTj6QjHJwlh0hdgfGRv7rJY9SiPloUTD75mtDNMveYtnI4WYPjbMIp
sw7lmF7MhbzFMDKfGWkzh+aoz/FYFtr7kzn171G3DyYLKM/VCKoXOD3oDNF4HHRNaZA3L+VMVSVW
pndoQaWPzfab2XGxSxTe6x5HEGNju6yyk1V+wFVT27BxhN9FdXq3ROG+HrkrJB0qm28aD3eGKDP1
FjPLLLvTwh8EtsehlHdQXOGr8aU0s/nGipFtkriWyxHXveOyjdkZXc+2wRHfa+RAJWFEmKW8ClbN
GY1RDo94ZppB1I30qaHNtQYLMPFwXnGBde244wDreZm2JPmJ9KLUXBIYnxwsarKgNFxMlxW0my/H
aZdLM8Z/J131DzI615Olg65T/NST608oKXL6whscZXHQgEvxrc/Ze22T6+jI6FoOjmBuW4pcYI4A
0obPuJKFX5t2srVoBfprPxVfFwRVady6gkmBrgxyB5uTzJqJ+MMkMMM29Ycr8DJmdlj2sMy6wUZv
wQjfko9diiMf0aV5TJhEbiTFUUY/wO6sQUSysHpY4C1iQ7qkY0sCeQOwOktwNxciJFVwKbcOgXQ+
yZG7q7fBT4wq2pHhHW+91nYIb4Sw6KkO0saVpaBNsGkp1tMwjfcUFRiqhgQ+3nAs0FScKvCNJae5
CPvh1JI9vjF1UfgS5ozv1mTtiIGHv2JzVo2jTyZmEbTIh7w2v831ePl5fskRZWPIrHfTxKhWcy6Y
Wn3L+pdO7JelogLEi1IGwpTNPrf7l56RD0lJ0dHw3E8iBJ6xOGPvTKeXauW1qkv4juFsPSbRpC6q
KBq04Uc8GGPQrixiCIDMWEHKx9Um9dlaiRe0QPTiFvqMFu8lT+GN26SCbrK9lVxpkplArUtdu2Q+
eu3nJXMB54Qdgq01fU8ndnh8j5JtoTE+JjV8F1VgvolheBVh+5d8lltR95+dXZn3RoWJe24bjJ2k
UKCBsU/jiKVrRlnpJc+JnnTATtnZto53mOxXU5r5bTIxEDWbb6/k3klJTYnHYg9XlauZo8JIcB6r
qXlw5U3T5MS26CbZ2XJ9bpqeVwPIoSGNvoTtNLfx1ASYPv/UbY/ahhTuo/qc0vR33a+f6+hYW29t
ki109l80lRZWb5IlHGfYjXnLNwiLIbcpFVbJLGMV/Rs99qfZqIDFNogcw0ac6Ulz31YjwvCOgaZT
bKzGSW4ZW29s4rKOhlKJ31v8/EIb/KOFhXvb0tFsZzO/lAkWeFuaLBvl6J1+3ozcYaGjo62KloO1
khDuAdNZ01eufOGLiXYwLdTTRG7cpmTjiSkTNmUlBx7T6I7Uy/fVcVnGt9netdZP/PgABS9LJLNT
kvcf2ozOzaQRBU97i1HdDlrzrxRLgSvqENA8XwBr1z/l0l1S6JvHdgVqYKbmTgzdA8C9fBfb2NAq
zk1vhp2VuOYKsvclWoG/ixlFpJp9tMK8LEIekTTymCx40fsSz+ZedrU4uNHBK1yUX3Gc7CHAQAId
qyfPxGkcqmw/aPnFmOBgRTLalEb/EqmZ21iyFnZnorT7648JxynH7p2mu+NmZ3xgq/UiFdgxIZwb
TZb2Jrf2rqNoHrU+eGsRUIk2R5y1bxnrKA/x7WYqrA9TgQbQafmSsd+x2Dvs476wjmHr/DKrrj1h
Dt85JlJCXV9H31b83s4vgrHOXVem8X0Ss83z8vww0P7RIRY4r83pcbTYzs5lCLfzWDjj47rC12Hp
NtCTB1M0fbXueJskaRZE9cofQHtSVqzPgYYC9G3p+4oEasdgOPc4bcA5cVJMhZPDYkkxg9BhdPTv
uyGu0JRXHvtGnqwwrM7RaHIv2FzjonCP2giZ7SrgNWo8kLj7B/mohKLggX4z4UvEgs7A+Ntec5NY
FPg0axgClVSbyG4TMm+bj8GMcJTPfeJrvuZV5XeNl4tg6lHLeC6rGBd6bH/FizXhMZ0xjk8D8KTM
40ghkSPu0tmPZwuXr6fwGhc0/tjF4G8wQ3VCKCec3/Be1vL3BCgguZumqn03rzoULlOHgQKFrB4D
KYZDDQyINIBSYpmdnhSz0jw7NrLPzhBh3a3CR0t7w3dzbJUfMijz2cgzySrzZjvqu2yEw1FvzQkH
vV2mv5OMS+VJRd1rQmcKnjNafBTJTOnYSN6U6nvkroAm5rznBbEN8fgSj1S6wPja1pkfm4jbuclK
OEaagdHA/Wev74gDLKIhVHrqWS442L5ployzVAPCPESBkfE5WdF0yBsbek5iRftiWLkZp+530zUJ
0FB15jD5sEP7Za1luUUlcg5nWvccdNaGc4ObraBV50p80ZCz3f5jWpG+AySE3Yakl/GUnyJwIIRO
ZztUKTdZHEnEETEiW4fpoUejXsdoK73Z1TfEsG7n+cqRzepwa3iEw7gyx42kKPPH3F/G3NnVEtaM
FZq3nuHFILoa4gerR4Pw9hskjb+8OQZkUXjOSYKmgh7YBrNhxAFpnFDo6moAB4YTtKvOIsO/woyr
2EBVi98rWG9JdmPpGtFAHu8J9bqCzesDP5voVKZMT2zwdHbCqrOj3iDCfjjR2WIBQcW1MWWJ9wVj
U95OyQ160QOtBVJtOQ0HEwLeNl1Md2tY4zNExogsHdHiGBCMKDU9dTOVFyMSMGTSFD+46gNPY+29
upZIunvNuhS3fp1/JkWfkiHEJbYsbNeH5EIv/ADNVARcerSeJusCOTRs2HaVCEt/tKEpr3V2yTz3
xkKZAbX7raEVqankK5cxjeHAv+zWg1M1Lyb4taJokbgwxjRZxCEHKsxTWs0vUl9hfiPF36K9haJC
7MxRj0ybKFUXL95jovxOhfcoRLY8mXW2g/dC4Ll7jRtjjV/kTQLay1s54/sKmMAWqZl51TtRkzLx
244Fbpy4GPtLVJcfGK2tjfToj1enge5rjdFWeiFkewwgUbgcolFehmV8G8rmIcTasRey6oKu/5tP
CijP2KHXZPnpiUcHv//LymJyponDMo9QN4MSaU+q31aEQFJMOIEnzGZrp9DA3ZHJdq70Hd7OzzHH
1skVp3dI+kNqGyjbOX0j+4qI6CAtzojHxaF1m3NeC+w8TbFFo/dszrm103PGYsDxwMbwp5DMKShs
UlTXVyZQfnZSdSQBnUghp2bYquJtPw0sA1aKA8HCJxF5DGmfcIMawBK98S3KmnPsCXGIMLtQq5JD
n1ERVTOJoyuLet+YHJbuMDWs1H00HRPWkkyf0pojsYvgccZ2t1OESNzxSvtwk3oCGoRXrI5KULAr
Uz6JsK7GArd/1SGiaWPqWdXQrZ75xfVsQWk1BiJOXb03asb9touNffS0g18cC6NZ/aor+9ilJVu4
3PieUI9XlKE+4xN4z4NNHpdjebtMW8WFEYt5wORByh7W+yVD/hwPMEAJuUTdyIrOLqIvLEZgNwFF
T6LFTDKTgpmJ6C0GX5/RaAQp5aqfCBbJhuFDQEUPnzCCEL31Xf6QGRfwaDFP3Faq5ZwZY4ELFMcj
qRdfRZ7v5oQpEgtFaawJMS0Pre7MG4SQgQVBZm8WCjXcmin02l52y6vsazDXU3q1GKs5og2obcrQ
bKD/c1UIJ2BrseulDHMyPDDZ3ZQyE4UFtitN2wvUJJjLCfXXZCLKBDEFL6LbAEMImCK2sk7DfdVX
O53ANzMsG2lQwVmozeWqn/C2PBlAeSU+HO40y0Ke33aneuSWafE6XzVX97NTAQqMI8VLDX4unp7S
iWhCkpabALUX9HVmoOh1BGZCZgtF4zgnWwiyGna45rd5DIa/X0LnfrTkwZ1l5g8Nc03o3hCx3BqE
60KCREuuzdV4MjI9kvzVxNZxGbVFd5i69mGCfZW06DtLegdkDCgLOcc3dHqEMSCBHdPXapIXEpOV
WMcgyVe9XxcrebBFfSDD9eqtblrctnH9BAxwx75sv4Yso5ZwuYr1jfcwqh5ntENmCMQoN9znYc0K
SviPbo3wGyceExSsikyQKqs5gjmd97lV8tqGXwPzIfqdzlcbjfGSOdANXUkoo6i6o5hJP2ahdVpH
4Hf47mmJDKp/axAXyFiYP1ZISBVyb9DYOa6ObN31g/RhD0e0Rt47Vpd8Tr8bor0cj9SEHiUBnKmM
e5nOCFYSPJXMC+IkreiI0qc4bEBbDbM4AuU4dwVC125Uh7XEIsAm51GkY0keWNjtzd5JkOtbv/BC
U3waxq7IPs1MrT6F4T1JMkTBuTk8T0lKUT3Bf5X2WbTN8zQ0Gpbeb3JKflnDu1OlPNw9gkCTnTX9
OxBCerTHZpEG5hf2BCKlbgzH5uKtHx3llV+M0tsrVHOK2dcB6yjQuPlhMTSM2WQAn5g/jWb9u0Qx
J5r6yPHTM8XBW9G6gABaBSmxX7J7mBtsHxFHBO5YMv7wul1L3ZeNObkZvYvGcKymIxyOnenWqAvI
fDHFjVsn0z5xGJBou/9WlJ5eY6THbgaPiChk6cm+sGsmD636E65yxNq2i69LaN3FAc9fenBp4rZq
lL+LOX8qJy8D18ewWjKLI4YaNmfN+IZ17ZGX8tSQyOnEPMCt3KceRqi4EShBZhO7HOG9G/gF4amQ
w4E6sOESPGnm6DwfI0sUNCRDokcWmvfQiJA1gPYEKBBuBZNHqUn2sJCy8I1BwX0Xkru1r9aZ0CnA
qD2jxji7LQyQUAZnNKjzj9nlfmqtp56bK0dO4Zc2ZYaLiNwXpTFiTJDMhiwbmlkQu90bShZqKRu2
T1dylWlAvgNL4ZzCh4hzYibydf0YJqYhC1+hb6BXxfG8bgk617uoKJcNUpWHluS4FbbkJZ+NmyFr
g9YcqhMB4tfGvrF5BSt7SzIYf+NLNgGCbrLxUdnli+E0BNTo6eT2N+aIoiUh/fGkzf697chZaFzn
KQVpEisKuohMkJ0Vs7D4061TBy2SYXkF/OBAW3qj8pT930UQnuavbMa3acfZLuG7hU7xKGGJuDLa
L3bebUYP3XDoGh+waXYQfZYdIXY9FeUVGOIXjNpw49GSc/1supOwMby6cWswp66PixdGcIrs4uzZ
3I9McInzkOLk1URM0gj5Ah7+Uqq/JAjomSJGu8O+FuVDgvRzL+rVPhropYoQgWuc149x0tDNMOAy
R9SLTlwesbgjUe8hDK/eUKOUXU5VlVwFhjZ4GuZmqnhKNTUfYocTOopvM9Xmll2ds3OR6QDup95c
s6l8BM9zM4wM2JUWb41mwROz58caSQ+SENMnsqkP2LNt2aKsQZcjJXNq3EU212Un7KBHI88Chv88
xEthG56I2QzSNqqO8EmutL0KsbPxsWTIwBcLl1k2Iy6bvOkprrt7sTZPcEdYYJnWn45dg1F0ie/V
y1lVIMhhChQmmTGlHrgKvOFjWGgyQzOgL0cc1tt/cC8+kwP8unhjHrCYC2wsN1ZBy0UPjxSwJoMH
t9VYGGRSsGoQEr9vyy2oyd2snP5hjdebCN8ckrS8DwqJb4E1yjE39WfI2NO5dolLDVZ3ZvTghMnF
mrnxSCjpt4l2N4QJuKB8J38koCdTrQoy0ex7MzsuuXa3bDWpfFAaMlSxAHW7M7IpUSt5mGILGF1L
bOPsNf1mNQEXO6VxLc1hf+HvQmhZjX4yao9x6TyxW4Eg3Xgpptdhek6Hd7MyIugcdr+PzOrvbOou
EENyjHSDFbE1bq12u2L9DFgrA3aKF4LkGCXxoyo0Ck7zxcL+igYvOaRWA2kspZ8donuWGSNHCQW+
26/Iau3uXKQ5oBUNWzC69pbqGmLDeiwiUQVV8Wc3HsFK5JuNDLmQs8mY98Vs+0vTfi7G9IaAczhf
570Ja+wrAv7Uj/2fBSncpg3B6Vipw3HRJ9OmWYx3SAb73IimIKvocZyeIYZUCmARZ838sxUUWbf1
YPSdcmncjFD89DrBhi7MeqtEuVIvsgowWvyhsf3V2t4DM9GHHBP3prPVvinTnYa2ohK8H+iTxf+n
FP+vosCVTdrl/2CtQof/e/xvqXXX3/Ivc5X8h3JMFzelraWmgPjPgGLD+QcCMKw89Oya2CiH3/Ov
2DpL/wOgiHLYUtvKcixNGHlX/TMH3P6HhVfL8UxLK9zd5v8ptk7xb/mvXitXElPOHyhhI/IXSfO/
W4vWCUWv01iJbzLAYUOBftvoR8IHRM9QHFCcX5pps+sU3DPEjujfsIb5M8/erm+mzjdhz22LIVa+
29J1lvNoctZRiBvJ2p+cRVGZpmTmemaxU+70SE6fQiEt6w3gqosTR0wFdOc3s234IT4j1u3ufWsC
NncTlE6UCumVm9O+e67rnKKFw0RXIb7Dwt1iqDE0tmptI47pxhmOSsdWwnZ3hgijPYgKKk5Xv4kn
DkNa8Yy8AtOSKERHZkoz3YRp4EvK45z9gePiDxHzYc4of3mlIUYfrh7Ov5Zdip0Ip1Ooyq8qZ0mi
iYeBVnXJXIeUEsQANSYyOEu+s/bPTg8eRPWvCTe9UvF6qNJQ7WQIAIJ003oetzA7qaub5CUtyZgZ
8ifRozuacy8CwaUPEQRqZLHZtjEiSIwtGrJMEcogBasAq7Xuc+bEBl2XbzpY+EWKGbxi7pOW7yjL
f+m0ZlIETDd2Vekba5cHgxzfRybou3Jqtm2Ur8yknV0cyjWw5wYxzWgFFYjt0v3L6ihaGdfAQysR
SZOP0L4WKfcBgnDuZKgmpTHhtxjl80DaBXUCpdLI9h1nkQSl2n4pMm5mUX6bJoq5qlo+G93/Xrrl
a4lBEQzx0Q2l2rUMxdjBoyNvOxqEuEG92o6nqpxwa60RST0VeyGy2D2I1RAV6ZgiQLibVLSlP0y+
xGM0MjLYsg8lN2gucKrgEG9scydbHCCZSuCKFNG675Ijcu0U2IJzyU3MSCQFoCiUbCQyYz4O6Woe
46VH1Ih0ALtIkR7QZvDvQlgX0JeTneriwJdYHA6LKVh8YaS+dWv8xB60/b6Ay19B/NAaBHqDLLBf
s1+jua6nnCRBYVXt3jZw1Ai+rG2/si0X+m1Z1s/SBpHXK7IHUnyNfix4IVlGvfhJatcBCq0saO0h
wXFkzWQztAeClfuX9iaykjPA0PWYXXMhUU29Tev8J5WTuCuKNQZ/PYcofY30zAqofbTC4cNKbxu4
aL+vfUbVozFDdUWiWLlQxBmli4je2bfe0L4XffG+MoxupDK3FNz51p6LNwbab9y4nk/F3oKXj0/F
Q8M06WTFyFll1q6P9VIdIs3wgpDG8kj/k96ao/FQIXlyw+JRTdOrkaE9HEG/oHNmqtG7FRnolAnx
PKITrkycSuNN21TfxjQ82TbxaGviYIZDrYDQb7ohVg0OlaNPpr2muySxqU51eWQXTrXoHsVkwfkj
GCqe7ec4bYuAgKy4yoYtnW67cf6DpPNabhy7ougXoQo5vBIgwZxEKr2gJLWEnMMF8PVeGFe5bI89
3dMigXtP2HttQSRBUXBE2Zi79lXmQB9d/q3rqokeAZcgaTM2LaGDnKl8dkUEzdN1AgjqzKr/+rx6
KmH8mwVp7sMhrlcpQ4YqAf9lC/b5KXOgVd6wLcmD7LMr0b40EbuuFnk1GpkeM8vGSlPo5cIPeOZX
zQhpSR+RnpraZa7MF8cWWNH6kFVyka/N2WDFUkimF+XmZzsW9CfKpXTCL8lovVYej7PCfDXK5K++
Rngl6dW6/kfdTyZBiS0UeBU0FlWcY8KX2sp4Dfrm2zKn1z5WTf4x6Z6COdxbugHkmdQtTg+tU75V
VoOsf1edGo37KsouFZ6HKmQxUxpkMypSsCWnTHGZXcv8opT9eUuSb8baAhchhXnLj8bwlKiAYccj
F3MmoMXvS33vOP1FtAa3aeDieEI3CdorBng8MnnsjPwRqfHnMmTtyu5PaKzYIisFD+kpgiUveu2e
neLM0LBj7hve4sx+5ULCyoGPP8t4lxT+/L3GEFRLfmaqPvrPqAPv5Oiuost/KiXSij7+qIKwQu41
wk3ZaEyzQlpi5vjOx3+bYytdJCe51a4nwVydKepVnZlKtoykESKqvauHAerreJj3uBwIGgR/1pp8
GpgKVujuJ3ZBiFTH+If0+ughlU/HGctdEDb8Uju5ZEIaEOtCXBsQtscky6HONu212uV/Y6w+Alh4
zhjebV3xAy34ZgvZes2gHvOQM5Pe9qDXTrxQPnE2WBlB2/1NUsPkIfXZMRds+ysd46CwgnmPePoN
GJ5EUItqMEa2XqsBFn3bsdrT6/KmlBzSpkUsuS7Z8JXLa/8biipEKAX4CIESACMUE0hD1A6db/ch
DSpNR50+0ID+WBV8YjI3PkdzIs8vGcB3x4g4SSmsqnpDewr0J7MqP8IGvNiB+xZ0UiyqW9c3TxOj
UrlUC0F3qcd8LxF/4No6PfHAKQEOTd51Gv+/LngFbZYvXeS8ZcpW6rqr4Afm3RyO+iT/1GmzNfnh
t5BUse1gyIIR/x320SGNDpaaLIk0X2bYIqbP5bcWvmHVgdcanDuMr4EtADyef0lgE106GN92o/va
Qn6zI1O4iR5Uay5fvYmuRqfGl9x54egn+4uxtS7TjYkS/oRZlF5dFc620lhdFhlzeWFLjH6jl2kk
hCaKrBvpGhdDA65VtNZ2rB4TFuOVsvyTegePy4SF3Hc6JhTaOGJhsxgdFjbe54GFaY0546iVrNO0
XDzyRBi0o/Emrq9a30Y7E6ZiCnV9Hc1YxaT5Kg3VOdGHl5j0M6A9K3AaS0UDOStSwmCtcvZqi1YS
5SoeOWyrFRFHZkl+BLEEWztqbl233LBhxNQy/obAy+JvZBAIXjbuGsDwXD15xMY/1MSWkX+8AuV2
C4HbrVNFU7AqG5jSWCpxq6sr3WjOCnBygLWRK1oMqSpoU6lRHnrLfHlJwyrwdo6d/A0k5V8zI1y3
hysy2n9aE2PzLJgYTnzjcXOR5upeGrYGSWUGPSEvGBLDSzOz24VpdS34OpKg2yrdvFVZRSAJ6NWt
gTMNrqrOrkxutwXY7oFZaq0zXWS71ruaYlLeNshZhcUprJkYhbHuqm1ynK2nBDNzNdjRn4PheTOb
JW2WGX5UAXA6OfmdLYpL2yaypBb9PWTyw3q9nLy5hOEtdEX3iFirr3aMkCawRbDVk3iDdn8z0dlq
cqPuBJhUExf6wTKoBCWRPC5GOzKtUPRjnOPkFuGFS49tQ0A7acHo9Xu2dyBzk3/YOxAOyVO8N5oe
0SBC+KiRxNYsEH2oJevZWnwQa8WfriqfmmIz0IGFw9K68qWhXNIYpH+keaHxsp492DHYwDxlNdq9
11Al6Q3VXkDegUWesc5ou6CB18snqZ/0ucIi7QRdyhQhirVgkHeoAFCisFtJF5UeT0mlERtZXPon
PtAHkpKPNn3DuaMBqa9QQcSXoFY/Sl4SN8nE71zsI5PssqyXicRw4n9EneJqzxwGpAkvSJ2wk8TE
+g7Brtkl5c84ImVuFCfzZJ5fdxrbI5NEYgMoYtq+2ItyIs3DctapxmTDCaONPhjyqpULBWnmLVCb
ykvkjHtKmRGHB2+9qvKfseCAmOtHhpMKjpwA7+2SvMidZGJdGegPZlT4njOymnKK3k9Cc99r5EEN
suRqU/8lIwOsq4esD9wMdg9mciQCMDAA7+sTeVE22KqwNw72HON87BOfYHH0AWhkWIwIqITQzkzi
Vdd1H/zA7cgPLEPZHSBz9sQYvesxW89e95KaQwEPpbRpVGTAU4rybQrrd2lu041pJc+gRYAdtqD5
ZflnAqndkH8JEAaxYyveEro0zlsd7B4cytxs3sLQBgglpReLOAqDrewqMsdXqXsqRoB2OUEC1XJ/
dpD8vCRJNpI52LuyD+/dSNmygiADJDIeQAXgSQgWyrM6/cQ6MXu1KW8YF6frQOPzFgHfWZ3jEC8c
aye3sPyEmB6RloEtj8VRsD+6SI25/s+gZFTRayf14342lJ1eMX+1LKaxSWHuVcZOWGP4ZXY0Ehgx
UCr18bgxh/Svd64we78nnvdyzh59w4K6tcwIKm75CqvAdi1U0R44kW5NIewi9mUQmVWPpIKE51QL
7s9unlGLQJ0yi8QY/aJpCNKgMBzDUHspWi6HdA5h4CWk6E7oJ8L+JIXMfxjT7sKG1GqtJw4MzUcc
Z2TzNFQ7w+x8DfJ7ggpu1TUaPKc8JkQOvrqMHdWVDDo91Rhehzq6ChNkhI3nbmUuKcBCEHExawcj
6bYz3gQOdOrfBVXB36E04ld2jDVcR0Ov77M9vQYhA3RHfZ+W32bWkOjJTuoamjZ7lsYwFNsJmUz1
2CC2I06ZBDU5sQgplNPAM6bf3uHrdCojdxkNrHLSeQkcDk23jdKDNpW9n4fKiRG/5HK3ku/E0+YV
WXpxJOIHbBMDW4UoBd0Lp6BmgGxRQD6WNO6gGH6Ifbljzoo8wRe62Pf9SGp2VcL6Tcamsqosh0Ti
2dhmJfGWGWJ1RHfDczJ0Kme7OXWWRsVcoDSMYCGin96PXbfX7RHFQrNpU9JhVSo28PlsIAfU4QnJ
aCgdwi950twZzoGbl6Wy0vivsC8pglCq4j/Rn5Dh3ycWtEw7pH3UIW2PI34UJayPZvIXpv2vbdRg
Udh7j4tyOY0e+PZuI7on7CU7qxFbJwv+jeoD+9A5bYqvQgCsRH/BmZshyzcM2j57P1llRTYLqHor
5YROpARH6kqu2TAHRvqW6QRj9uTY1kpcU6dN4a7ukl8GEhwu5WvAcMfVarodJdkkWIY9o/mgGQ08
WWT3cki/Uh27iWH66kyocxAN+oY9ix/k4XO0lV80XVhe8BO4sDnXslP+YBL3euVkB3nstTr7M3to
3s02LIjmyR/M+nOChhwfGSEVSgpioJufpmkSaFl9KKA981gGFprKYmcPYAQQs+cpdqC0yax1RMVg
SwQK992V1bzYg8v6BwSZTCDK5IgnwDE19iE1D5zOlyHK1HFxKLoNhCKvEDJNDWfUf/yZLuWsG6Oc
zIJO528Nsv0YPGoOcnRUJGKGdrCx0+BHh4aBIQKxZJQeh5mAw+SRizLfcDlKYBrxfiTNexdSSCq2
yn2q3CRN/yBKraaL8TvYIwxWyE8KFqxcj02exTzWOYvQd3MkwLNDHG2MlOPWWF9zqWpdMVTJOosO
EmH2rmY1uYc31jPUdbJE3Yaa9iJptEwqsua1dqBhr5gPJ3/BHL0kJavdJaZUlYnqqdItqxlQBEpx
t+gVbWuGkgggNOgv0gQTGKzeHJ4i6S0gf3qQ231hEBUM9YsX98Qo7OgILGpBizXXkLtHNCiVOwNf
byKEyk590RtmGEmmYBViQ2TbF3RYuSvJCEnndokYxSC4thdkW+LOqpVvrTq4aS1Jk4MEuiuMp83Y
HqKoMjfFwCtNzf/bgyEpFOqMUglh/cgKYA+N+v+BW9pB0KFS2Fcae7C9nsL4bAXS26Z9YVKDvTbj
cxTBiMuIQRbeul5F8jn9hCkYCB0SDpbkucmuaa6/Jw4s5InYmHXCh8lY/l/UxtreyQgoGJMXc05x
96F0XLGD2VQGvfQ0VapnFDnpifK4JmIdEVOaoVUo8Dlosq/raB5zmngHd5zbWnlPRe+gfdADH/gU
69GQCGHHMq4U+qYb4tlaJRqqzcFUd11rkr5T/I0DyXpqM520ZvyLsqJZD/V4TCcTOWHj/BVsXKvy
y9Hkr8qcf5Qqkdy8S2HKV9twZqWBdqvYoAX10h7BhDOFxwrotheZ2toqjZ+iRsQixdMTFq8HvmIP
APja5SjGKBDDCjKRyB2DzzDaA56rfGQ6P3FAdTrRQSNUyxnICdVrONt5g8ifCe+90B9oUt4TmwBD
hbMhDvATB4eutl4hEoh1XUM0wPnuBwFWe8Om9wWTfStSKv2cJaHdNTeYLpA06RAboku6aaYyVGG0
0qT95SpIuZkeJU2WYMsgn4m1CW+4wZ2dWUq+1DgEYpETGo8PJWNmGmbiPR7rC+JjDQyN8mpy06/M
nsVMng5/ZEP7aW4+hdy/NAW4wonJJnrh+Z3BU4GRdh6gHGHGWaYKTu5ULKCtS1Fqj16gQpNhqCbQ
PtwAfy2gIU5/IyveY91BGiGhbCjxBFo9JbDcaAhRHHgYCnb8QaHM6jl/c1i3m2Yq2NIBVGgl4tyH
jCUzUeFu2dRUvk0OMFzpjvOkqX6rMREkpuBLH814Peq0LK0jNK4cxoawBLhbESobNnImjRhDM5Dv
fRVQXvGyEsy2pN5StQJQ3BhLRTwi67Qzpb/XFrf/mBzSLjnZLA/2IGtvMtpXimNEjQZDHCRq5cFE
SrOKtfA6BAw7ZZXpGYN0V4aB4c1WVe+S2bgMIWOVpFZWak67adOJORNAZerx4GCkcKp66SOvmBJN
LGP9TJnv4j92Sy+z/EYPMOUyqzUrhAIv2+uEKeR6p+X5tWQuvlPKYBvKKPStdizpiSAuz33Gh2lq
xUEhywbXK5GNJHpAP4ByuVIk/hYmw0ugDnWTJD5MM08vZoQwOEHyqJOI5FbgSd1Mn6ipx5ipyEjI
ElpVvANssHH4Ua4hhdsUMRbtoOKQMSTSuMGmNH6oDMEWRT27tOmEI7c/SNElh3W1fDPY6zrl2EDT
3pHvcFWdTuxjXqC6wjYc1N0uyfViR2YMoXhzoWJBe8MMR8BfXZ9LpziXNqlKAv6PpzjSpVci8jWy
wWuN5gBq9C5lfi5xa4E0YIgXzn9qCj6nQa5DVC/LyjZPsek6me0jAdjU0iR2sd4Bu4pqHxk1uod+
uR7Ie4VFpLCUF5S/5XsD11hOHk7RkbrUE0RdSBKdTypcplQN06zsntZcEJOoD4wqiPjt2x/OXjdw
ImetZkyaRVPdY6W8D4vcdZjfOY4KLyjk1yOWa5XLFDqJrlBMRVHOmgeeKxFBvNYoWnGCzdyOsv6D
AqrY9Y3+p+Ae3Zrk2cxKsrgBG/YzfYgvn0j749T1hyEoXoYoocezbTi2OYaMEb35jgUWpN3orjAd
X9t14FJE1Tr7oVKaKL5RvE2Rs9NgPJD8tqSgQ8dSWcWb0Oi3bRkj/x0oNQny/uojm8VB+EFYQrWu
ZE5wHeZcay7WKs3ywX1ezMoJDznaflHhS3G0UEE2qeXQjswrYq+j1Rc6FQwU/sxSDqN6A6g1ovxX
Qo8rc2KJQwohjvZ9Ku0q1RoRKJJU1Mkq9HrnV1ugw30vJX6iWu0mYG4rgTndNB0s2RLxnDROnCnG
UoTovStih1bCYZtrT2eh9RRtk70rwAvTfI/+POrXqueQ1pxpr8UdSOU+WatomZCH4762O+pQGaMb
S2RicEDamS0oUlUhyLgYufq03gv6+prMfmpNltdqnPRGV+5syczJjsacEOtJ6806/WGnA8KVrQyl
Uz9qWxluSyCjMA8zFIChja7/okzqH1ls7RpJLE3BaOlrQkZOPP8sb4r+VwbNgfYl1jfUBl6dRhbm
MQ/arhrSA3TLIl5VK83j0zileewiQVtC583UVZHvzKBBIN/aXh/a0LGW71vkOJamvn2dTIZkfSxf
5dJMtoSybtikUiku1aNDD17F75oBrG40q99u1n5Gnm9Ub6xIgq9c1Z9Va92nZB0oKNbLnEudwTNC
59ncz4rxXnfqZkIXKFk0k7YyvXe59toWSAqqLiGnr1xUAnP1EkXI1G1GPG6Wf43RT9m8EFBidBdb
/p7tYzJccIzpesYUgDmM/eGoL2GPqonIL/Vhpnst9NPhKPJzyqTUQqS4lcx7UJ/T7TzshflSKPeM
jrV0hfGiKXcrOlqsBszwJlSfX8tbMLBVUoy7bb9M+bRy+reofELcoMB6KtkSPa/jjo5dNiV0soVX
jey+aial3059L83TjL23vBUYI9kuMBD5sCPCmJEIpa+yME8B0kymSni7nnNAyKTi6lgmp+BcxPeW
Iah4mYpzVn8OuPHy6afQSbad3zXxKPQXezr2+jOY/wL91bDe4+ZRphEujk9TsMwz76hj0/kA9S0d
N7NzNLtDgEijAT8Q2RA/MLIf5pg25eA0741+J0Z0ZS5akgohbL6egkXgtJM7erE3DELEtv1WKWj5
BEvdsWPeU11l86DWP3L5aqFGYni0RDuY+Xlq//ruWcq3Wb+H1V+ivxYGgHNekVmBrP8Zhd9dwKqV
AkLC7ZOi7ResnyaT/+SRDj+M/FsOHqr6HTACCvSnqty1AK4Vw0q0gfzQA/bplK2WAhRTM9yYQyrO
Z2LkeMxIfh0Jb2oVPli2BI5EECG2axmFiJi4AD4VUFxd/MyxL1spbxnl+Gj+KyS4ajujJF4ClRcd
f39I820y+Hp3r7vj5FyJhQzSk60+cYzW+rEINzZR9vtUADjZD9pbJ04mp3ZaCHrhnZ1srHiLPkYL
d4V+5lemxt6yQL5fBiZEDAJQowrPmZttTBxjOMA4FAW8lsIV4rOnE1Xg3rRIzmbUMQEhjpb0aXC6
ywz/HWwwIRe0zvia3o90b/PQ2YjQyVdQGCCh4qelx1lJ76ESeooUngp41ZlfqCWoSHmk649xAPyg
IiOilIpIiu8IG1iG7Y5kwXmh5myZjziEs/Dy8RLYU+fXc8gMmYCHa4QDnOH/sjzbzMp7p74TiWsS
cLAgFbLmM5QjiGTHuoSxgiFy3VGhTYBU+guRRkN8rqedUB5ZiEqLlxQLlPTjDGjmQF2WZObcjPHB
9wzTeWpftgYO20R9J28VygMaP0KVVfUeYi1pWrcJ+D/2QXopbqHBgELnXMu/eUWU5JDXL0r1aScv
o/yXZ3+K+i9lnWclEGuYsjFsyDQMhRP7HlRYt0l8jUiU5EVaxYUeM4TNuYuV+MnFqTj7evq29diN
2OakM2neyCtM83MSV5uBOvkhFem8PKzT30gtLWeRp9OvqHfut5WQfwp22KWgBSxBsRbElGp4OWyH
/ge5f8I0UHlaXm4/YvVL1N2aj5E9MbagGyZWgrlSZon427Q+p+7AFznxyItf9CTrePxnDwuhLNjr
eIaDiTQwfbM85RVf0vJetpw5HX9NNidJu+xLAccQSakiYtOHfwGIpOZp1QDO3m35rWxPWf1aTZdK
eaDtD8c3Pfhq+CwiJtSj81YJlXyxHAwov7EXh5RSJRDq4sbjzrDO7ZVviGtNsyKpjSqLyJ2nxc4J
IhkjUBkSrQWsekkHjby54DzKcezQ15oDWraBp/hLdF/s4NfMtlaUBPp9spCNLYSESGfXM2IM/rFz
VgWNL0sm379jP2rt0CKliOY3G71owVPfZC6aQZB75coiBUvLv+LuL2Mnkik8PPX30Gw7psAGHtvl
7LGNnmVQsZpGB2+bzbDgTiAH7CU6e+Fq/FkLDveFyaHzpeDH8JTI9gy8lnTcqyj+rdGDsF4utfVw
HhjR59gVS5AQDnSvmas57PKt0SI95G3SqZIkwqizkea2IOCdbUow10h0KiqZCoQvK+cpp+DDlogt
BOk2Y3a3pBYicXaKEClMnTcGIzo0ioJBWvdk46QJKHyQtp2FJrQH1Im5Ca0b8B1Zfk7qtLcFxA9K
p5J9v07YySBpXm/C5tPe0rIjt4n3nGkDy6K1ifrP5FYNMBFHAaN4tPxtTta5lXtp+YGu5KkPBcnv
tVuGa0OCUcRv2NDzSDIXBFHqt7zDWJ4DMnWwLy+sytJI/RiBb6F9hMYi1J3gTEykVCIhSV8NQet8
l9rP1CZ+NeQqgtMUGkhfXgR1FxBfUhkn7N48veNxCum/2QHCTHTig2Ud5eQijE+N97gc/hGC49Kp
ubDlyHzWyYvoNtP8MenwwDD5azsJmgrTPI+HP8RE0ZEu4sxEtzsfGgAovNAu3kTy2VlRIDwfQ+ZN
7bcKdAOHl8ygNUeo6YTInJRmkZ5ulhphIco4AK7MyfSg/Lro4uFFRhthJ67GhGZgCtjEvCjWuV0M
3c59+efY2buGiIM3Zfl4O7JQnFzfdj0Z0gOjWQrjEnM+CeqEoQPKv+rNCwmAiDvTlfOv6T9skgAx
rbglq3EVXAie1RWJQ0SOw1zgkTJYBw4wAyp9NS1M+29Z/2rzY1Tx/Jh4ekTwlyNv0jiaA8bIPbcD
4znKUIzgPODxgmCeUaQWQBJZoYdxvoFHfMQfy3mlb8qgvxEbgwd+vklcFQtmkm05wSH1GivcUs4e
EVS9iHA8p9my7XsHSshdjTIXf6VG6l28l+GHG9ypLbKIbIBqXCMkAb9XhLqnh84+TEjfmcWpN41r
7yT8JLn9TMqUO2h554gXtgy/qxiAqajfDFzTUF9rpd+XCCDkkDynXFulWPh0MmLLIT5JVnGEvHBu
Knkv58EWWgbOu/dW/V5cGnBsNuBKfGeMD4EiP2Ch7EvBUzSNPloCflaxNkMocFG9r1TZNap7KCKW
SrNrKRszrvwxJ7cXLtOgp/7EhDbMKHRU/WTnzs3GI1004p/oJ5S8MiuqwIOwvMFCtZFxCnf5C506
SFhxsdF4lbblk4J2DMfZRyx+x1xEzpKEXz++1tB+1YHl8CDv9Da4m46CObA9d2p7XquVciIH2M3h
/XTttOkH2AGs/4zZAvGMyEou1npLrFiBsD2xN+O4jNQShHaYkHJ0BnH5rAJx72RYOXEBCTlXnhGs
q1q12Jbmp6JtjyFAIqu21prewfhm3mtrb7Uif8ipc25a/QVd5FkndavMPuMs/zbmrWO1Z7wYrQPx
NJIOSlIeVOLKFQrTTM5x2+bzq6pjkynkvxGZ+tIEnLAmXSXWohikttm+a+rPBk8f1s0znOBHZnpm
1dxr0/ptba78UDAFS0548XbKEhJZm/VX5jBF5vjIGAOiUjORLC5nO3zHOi/o3r4URr458koI2dO0
g/ID4/tbZo+O49nNkvOIJr8cfokrD9pDgITf2eRorBwGlvYepFAX3SZn10Z+PL/EwDZsn3TtBDYv
pUR7bNKXWP+JMerVJXr79jgYJM8FfDkhm3FGBwYcMzLvYt+uPrF/sC74BLbaxq/FzB3GUhiaLCYQ
HjqXLRxTlZFigb9o1Itpn5T9SvEV9YP5jJdrHajn+1D8krvhJizcc0TQ6uSsnlQr41Ue9nA1Eu3G
bhWIkJ/nl3jDvsF0l7FE9FeNt0pwS3laupa1Z9J+8lZzEJ+ALnowQ9RTwqWtkEI543SNr+aayZQf
tmdeJQDxYDgFi3IEpWg+oYWiaFJ1NrIdQWNipaHF0MJnq25160GmqZcrBBxpT7XZKwxI051S+KL3
kcbxrxjDG0ktxviJ4H0nb2hHyj8tfWtitJ3r0t4iO5iTXVS/cleuCvCd5sUm4mUlvAijhLt4E/eQ
I7nbT5wutuNzprlatWlQ1ik/GaMTxLCDDzefiZMGMX1dYiPbJSFKNS/25vSby8uTIqLHdkkA96Q6
aUg7leGlcqDnkl+D5iOejgYafjKbV5gLiU2V/qnMvB2sTRV3wbc23HIHAp31mXJcxLdlZNDzVMj2
dhyfYj6Ywc5RLtEalaJ5peK3zUcz7vPog4A3fXitZ/rARy59xOYr/VEzrzuyVJxnRTlfKKdm9PgB
aWe2bPbJrL7zJ4c9cM3Tk4okNdmPG5Du5sEm0ky/VxXxPTpO1+kiu50nW3gqNtN4qSt/kA9ieOWX
pdpuMi6FfbVlD8ePMRG+tpM9xKC8CNTpYEjXWHGADfg8OMSvRceRLWUFX7f4yedfyXipxSZznxMi
rN8oeG0VLCh/FOvC8TVYYd12Mu5wy5JnqP8T06Z0ntThq7r+MJWzaRLj/uAwlu2b5Uk89/+IP1nL
1jnZdRupuFj1KeTP4jJ0y174PTFK+2H5G3P/KeWHyWB83HQei+IYNg77nJIru69+hP4+db+N5Fud
p+hnY9xLyWGuN8CrXR7zPj/1/UEOboX7zA2sCr1Yd+0nxg1p2FXxvut/Bgo1q7svWL0CLZw9vCT6
ScVa43zx+a8tBSX0bVR2y1fhL7lIpzR5RBNBQMt26GCvATUWG3LY3ZS9fJCmXEdvw4bEH2JkKVit
FedRx+dgeery05XBqjF/i8FHbhNSLPbOm9Lj0R9uLV2uOiLHRJIk0UP6JlzKoT4a8FPkLXuclVW9
YqPJqRNNQGeUYY5fkRQe4xoEKc18JB7egtbPmUqgXF5Zt7RhDi5fFKIflqQjyEykc2f811ElyJzp
39y8Bu1pjN5w7C1PWjEK0uQiAujYmGPaS1z+V4qSqv5Um0Os7ZiNrYzVP1TlNCbvcA/n5Rs7Cf1S
EWdQTDeHUNHwGhGpbknrtRp8hc2Jloi+CdvPBMln91+42blHYSmOpUyY1L2rRgBf9apB1DiW21zs
JunPQovRSEzb439C+iVB3s+sj4kKs9euXfmz/IAf+GhfmxqdLRLLsb1XxbWudxbbdl8xfNthaXlo
mkdbXxdU1Ttq7MHheNm10mvkceB66nCiX+QnPkP4AiFyaz3dm5WPMjipzTuSG/R+qw7dPpULR9E5
gnXR+8J+BivGW9prCCeE6QGflyt7E53+fWp2zNk2GW0xTIhIgvkDvvPrv/00Oz3yiYMvWz1qbOOT
7CXU/oJpM9whC6IIzd5LZq3MrLoDDHq5HVfBOt5YhHpn8RUme7wsZeipqZKxI7FXmu5B/FCGW8T5
YnLv9QjYKLgp9kpzD2B0NjyofCiODsynNXrBBUlm7rr+W83dut874a2fD9PqS67XSBtoTvZ2e8hZ
vE35+5D6wZqjFbn5pmVB5ZXEYNNZpu1fu668JqpcHcWGRD4xKtnVDPIL2e50lIyzaeww+ffgCugi
hf6PXkmO7oD5+SzvWFcrGR0sy8ODlR0UIEWAb1IGXNux8EfnbET4rcEjlathLTZzeUhKH82/Mlwg
ejEHekvx+o7RvhhPDh88eES5PUj0zUnyE84/BSY2SX9blOM0KG6Ij9ir3zid05sWbHuok8hR+QEg
h/qUd65xzHgnnJ5YSQB9tr4uWm5wBewTjdPyaWpPCnQCGUR10djuDuNzitax43+ZzMSp2nxnV/nm
5GH1gqb478l3B796QP5cAc52Ydpb4qlymocCSbU/VFciCi1lH4b++cpPDbfdTbqNnG0KVJgEguX7
CnMbF11g+HHj22vJK1EsS9sh3MIxiOfX2tg5zTlnpOysqHNW0Y0BX03buzLKTxY0bItBwHlK8RDl
nhe3YxVk7Pv0NMa+BunpByHVCgvEBs7xuPq2gaietAtldJtFK8O6jP120Bij7yTnNSWUPrsmXDmh
G+Sb9miv1BWmQrpI1kHeAgxEG7IUE/1VsY4OBzEKLD4JogpTsrrTC85SkvIA6RhvXXbth7NGwWO9
mRoVkuOB2NXrj66jnGXW7iM4+f80pKVKtIfXHpJWTEc1Q9LollZWKujT/Di9aPaaYzF7WFRU2xDC
xEpq6Z63leHqLEsRUW0aFGdXhdMgPZjdS1auadhpYpBzn7PxZlXPDmkXgipaie+Aj7zVtqX6pUTB
2WYK1xt7OQbSfOeAF5Mn85Jru8Z+RcE4cmIUxy6+8mairs81Qc/+qt6NiAw/jPPcbbweoKiWUqO3
PqT5QKByvputo5GcyRUHNcjpfBi5KAIOLAKusxORbTxt2FSMxl0CnGLjMo8PK9pL2S7K3rpX6ph1
46x5pFeFfSyincRmWN7o3QuLaaaAGkQ/6hmmFzKCOnOPwLyu9kW0TTmdMCnkZyKWeCBHJBhXjdJX
kuFWv0DSW6nFVmhbfCQLR1P1eRjTfIPeZCjJPz0LZz+7EDRkH1EAD2fMJ2sNvKB2TTbxP2vcQ/sI
sQGHJLjq4YaditsF/KW56PQwCQElzREizxxUNeAGbtHyDQm6Yx5bKGasRLWtxm8SbOFJyOMPjElP
Zb8jB4d82NjIJTwr6d26O4Bd7TGrm6gwWlqseh24jf2rBT+j+tapNN6xvUcLyDrqno+XbmOgxm7w
XaGsUvMD8pGGnyH7yKVyZZb7miXXOlqTOsRVbhp+KzYYe+G+YTfFPe9Gw5ct3rBqUgQxKGNzout3
XhlXhL7d7OaY7Uq6teTT+IfZO4y+2vFFmk/EPYDT8Yz8ZSni5s+wvdkRK5hN6jHPW0/1Xs1PqjKt
InExi3eOS0PfLy+8GXzIPeMP83N5ofoO/wGQkGyVtDZg0/9xdF67rWNXGH4iAuzlViTVuy3J8g0h
H1vsvfPp5+MAARIEiceWyL3X+itEvs7L4gF2dQ8r2CfCRhyvqvbdxfMMWdLDJZ4zeav5B908YZ5S
xnWS7SYbftk7sCYs6gIyv0HC8PDtjmsPozZJB67JbZZNp4goaOo0ERsyphPG4YzVimnQSYC5OUYU
+kEfOSujBonThqd5tzKA31kSIhpcRPPRU0ddfFCADeJ3MIe92Z6VaNeqNGEvWvQn6bLhzWqoM25K
SCyUbfxtFgu09x67S8gTFnprudxol0o4x+KxSNbzB6h6S4wWPpk2Xfe0uou24W2Us61Bnk7SJpu6
/ZuhU6F9xtO/VoUNHp4QTLbeHll7VPlWCFfkCniUeCqdxGaCxo40Xw6KciU4Ttd2sf6lyp8yc1qX
PZvqq+y/I2EztRyYhDBFp7o/cuAy4yqsKCSywcyPdjuePf8aWB+0rzajnS06NqJzxxYv7VkGa29L
vyIG8IcIYeqA4AK0kwi9Nc1VR3dEvQGDtnMFNwXJ3rTQcACNhEBRSciEjBuVB9RPUPvzCbTviHlv
DZcqw2VrTBV3yd80yU7U3Uk4EoS1aIVPf0lmU3TUmUlb4YuFl115tGFZ0VMIW9M6Jvj6ykuh/Kpw
AAk8wSjNMeQob60PNT/K+biI+p1X/BTqOZ6YqB9InKmIlhJXy4D1NqH5U4k8uvch2pb/9EWDa2cj
Gix4u1pjVMKVICp/QIm9ODDuUZOMRMHK/1LtL/ePJJHNIVS2ghOIq5zmUSP41dX1gO+s2yYFQP4l
rC5lvL/NLOnBb9aVctFw1MQJqchAxOM+7I5W8IsSQPxRuSGoPiEB15gpSC4JWs1O1Iqbz0mhiSvf
QyXWCTKLk16vBkbSKXmo/k4Wfuqaq4sjM78yPpRWAY6CwCHfy9WHIn5xRWU64+iwVutVQgcE5LAg
XOdbBs0A1aQaGz3kwa0jDr9AEy4CZdMtLIj7vvyZvXcRyOAAqVOoV5XUITX5K61z3P+r0qtuMiYQ
xr0MiV6G4llkL+rEI9Gd8L+z5BJxxGAqL5LXlK4IO2Yy3nq1Q0I42T4Oh4ZMt1hwwODl5ijXgg+y
42VtJehnjxFOBp01eZBEUFS8XTASt8LAsrDUIzRvO9Cqpj2kxUO30Kmj59VFRAE2OJraAZ08Jwcx
iRJDm15CF22n9eklP3F5a8nOa5b08Eb+TlHeffZGq9RBLjLHasrvvLClyVZYdJS6rZL6QKuF6h2r
8SOuf7Tyq27vvXTjC6Gvc4pXQbWXlG1ICpjhBzbLPdyBKhLiulHKe9ZiWhpvYXNhBfLzOTVDdLX0
nhabqdj3xtaTX8oixNSDanRPvQN63H/04bhRdKPEgNuCM0O5yMSDkK6xgDS2e7J8+vpP7vZ4PSH8
3326YzFu51AxUh6tCqFW/xtWpkv4xCLuf9mu7ImqrHjxK+j3YYnKXb4PoCD+mughiwrUi4rqJPc/
MJraPuuJHTji/91azgD2o5463ljuE2ix+DWAxM6/Bl+HFLjJBFpn/Ez50xfOvXTRpH05cmYx5mPH
XXRgxtK0SnHIeLPoJjmTByfhfFd+dDOY/26EWT+xzvvwmAYQqjh3g/wao+GZlzVF5mQNWpv2sFW6
eEv9NuZc8XjFjm13N3k6ckIOvZ68JdQe2Y1IbJWEbn2DDI5r+TLqJ9Z8hmRn9FiM+IklbGAZfqb0
shAJfDAAFxmDEVyQ9sd5kUXAWuWBCSb3dvHwy3uZDZ8CAB37tWacR8UR3tThxc80XI3Futboa0oX
MwrR7mn+bkxneqc0KJAqpBx4EyR5W4lUQJw4AzgVRgwaEhsr21eh8cyW/+R+Z5gfbXA1i0Ovr6ti
lXAlGupXBdRKWNy8ygkpu6z2RUsY/tKTN+z4YZ1PEsZ6ZJcrGUH9dwsuTZCCq1vIyowDgE25nIzd
yNJfUBO+TqRN4V8QPCOTlQBPnyRTkJDGNWrYPnE1F8Fw0HALI9g+lJdbVfv/fziGr+Hup5/ReAjS
f2V/nIdkGt3QVNO8gNJtyG9av4qhgIPsanHBaFFoz1M+LHnLsG6s+nHdMNtUHDILUA+DpBPe0sDj
nOVjoo8pXYXmMZSYctdN9S2HyFkequyW3aq2bq/JTssTJ0rgNngNL2yRTuGv+/hrgpTLOCuN5Kdf
69oJFjPXXXTJJFPEn3qynD9zCIvQvGJmsQOxY2gnZX+d+R9699fwu3JvkEDJlrD4DXQu0QLv+4OK
5YWP90zvb2K8aaFlxoX+3Rq22SCZ+ZLFH0b2Tl3k7Zo7lBIsmDk825v5aRbkXbXt7sI3p7mWrBvp
pNQMmcoK9TRHMk2i6AD3M6xpyIgXl2a9mZKPQHoyK0jjWg5349y2e0a3BHV762xWxeqn1f6ZCkAJ
XMlMYKBeHARiSS7zP1iEP4imJ9+MkH8YBFJXKDMWg3IZxBMacz4RIJf5lG2WKJaRXX0bCHqa5ptr
cDB2qbXxJ0J/IvtFASf2DXQGjKpOB13nRKMdcrGk4lVVT1FxA1DODZSlwxmzYSicxhE8bjWm+2KF
nMpzcvMyQ0hl/AVYpyuHwjrk0lPKnt4hBzmoLklAGDbKyHr6juBjperTjB8CQf7NSh4J1N2JODmY
kHs0PuFgp/Qb8qokwSEqfsm44hO8K0AlSf1TYuW0QGutak/vqK1zY31zS6FUfPC16/5u3vGSI7Uy
hMg/5s2ZlngiRgDyKXInWnupyht0ZRyr24pLLx2+62idAiUIySvKXp6MegZjTssebGzbBQE//rob
LlzX/LD55qyWutsZN5Yd/L8qFZFsPvQs+OJpPh61Zh3kl8KcXDJsDesWTyf0PnQexPJax2bdLcdw
WSCRjP/GOKUWZj+jLlqwbWcywDuk4bMmqRHHBrOO8Kr4r+PyaabfiJOhI3d5eUqDHx2F1RAdMgAa
w/+sUbirxj9B3OTCSYfaC+BRmFTE+iDK19B5DVCW+OvsunzU3q61iV/zTwTGzneCPm1SsKGp1WBG
fyblz9O+Qu+htzdL35Tyukl+Gp/paDsUP1P7LQiIf7nIg/+x7IFhTSTq8iPAcD6jA7H0mFd5Rf3w
y23lfwA121m0Yz90zVmm+kICRpIg/arw5QWZxiW3bUpJ+TB8gMtT8d6CQZQrssoWGvFLBc9NyNF/
LKVsgw/VTjmpqZ61DZzVHZOuB+5hpLPk4j1zCu3AOGjdxPGhi9XCjPYVYhuOufKnDxqSLG8bqz03
xVYOUNsknwKvK6JdChXcVlg1FerMv5gAR92TF4RCIaoWFh4ZsJHP48mPF/xDr4ErLeVkqZck2Cym
e4cGv1xijmLlmJ+3Uf2Wi4+0PubZr+XldsvmlsYfovjU8PN52oUHbUD0I/v8wtm1ic/xRzRdjIEr
HJxzPYw57h1ip9l5kDCgcfNB8/nHFzJsCDAJsnXOveEfamZoVeBNhItFtFKlWzsDRSKaaRIeXRDb
8WQE11DESbjBA+Em2SVwfhIPg4gAMYsFgCM+cSvxSAvVYhgSV1V83LyWranygkSI2LRxMAzBGWCI
LVe3dgn7dqUzjvcYCgnmGA+SwlnD3zXs/Pw5v4m5eBQtIDx2TVK5F/H4qDj2ap/Src28cs9LAtcE
DyJ3PkBOzXUSrjEbLTzpaZWbSVhGnmXPf4AMKqpDN8+RWf54i6w1tVBIlRdKcaKmTASZEDfsBWlK
2J4rGW5BHOo8EqBNKNqTzlWVywS+/QO2N+RdmR1SbR1gdBTlzpnvhk6eAOE2o3QdwBtMN1uxHWbS
MtH3NGK4rS3XV6S7LqUjfPw8+bzoTGiGvtbHTaHfugr+iI8/Ti9Kc1d0TJLLpDia8nv+JAzlU+lv
mf9VvUKdeExaZ2CTWQk5qQRpA+8jP2JhBzh5fw8hNq/LSDAb+dC2ZLB4+L++sq7wvMbJ15Tt+dxI
TaVfFQZg0SOw3Bv9V6kug3HJZEFgpqATOHc0qyO+R1R8BvWvDMXwcWN8JNvfb5aDsB23o4CaoSD5
EDM6ibEOEYJ8vRIavpr1AS5+Tv3MxC/funjVBySDo6Nc7tYdqQUH82CRF9ruG+M3Db8G4rrPGPHN
ca0tMCjy/5ZANC7qjgh4GyBMBIBFiFOvmJQoZLDgg6bqO20+hvGTXDLQdzQHDK8Zu/OqXPcc7PP3
jrhwxvbm/MOx/TEMrJnNxdDuorlTw3du/2Q9i+8IvDDgUj6U4kab/XqHgEW+ouRFYpFOWHcM/+Tp
K3PXjTnPz72aXoLybPU3qnyv28rej1LgClmA/mkPmh717j7zOZ73BTys6DBvSFJcWgw7Gjqdpvwt
8BghcecGrVREAuahocGClEICwyHzbq1ZOdzNXsqouWwZ4L2dF1EXO08/qPmWmrcdXX2F3k0kUkX9
HNJbGb4VqGG0/xZPCEnWQNAcSRWvOct3FchEdGhXJGZ2Je1bbNvSZaS3LHSTpcqd95kTWkF8t6sD
m4lTxWj1nRXP+XDVm5fEBdNf5IY3K0NsgHm4rWXmRh+/6tXUQKLJl4zQzbYMS0igYwIuTVtwDO+X
xjAiOt+0hrBCWI7psyXra3M4BfJvaSzkFtrnYHUQB68pYJri6Bop8upIvPO9p0R+glaQOhjQqwVg
qYw4vW++d2FkmEx4DBxT2HGbjQQznROVX7yr4NPqD/zeUHwAy+CJH8OycqgW2M6Olw6TaMrL0ZLU
4m/jZhejpovNA2eiiK997DUIg38y8p5c5+gqjrVRA7ythngjQEkqToPAE8s1zGeG456vQ3m0MBHh
rFcBdUd0wb8gxYwI0A7YVFQQm0xX8jE82KxOc6phQ2A8OitF3krSRWXtVL1vofypJq7Jfe/0y6jd
i+y+3N/hkgtF+3+XAf/SCI/JomPcnWeBtteQq1psSv3eSRO4bWCrwyPxHmPHDv+2hC8h+aKASQuR
XawHcRlPK0bmNcbXGvHSuNFW7VJAfo4YA/sGr8DjxaGr/aECnIt3KHIB2JptVBT/9R1XBZIktXqo
YkNrwksbv+a9EGeiVZ3mvbOsfup3zAmiAWlNaIWq/KRU7JA8LDshv0qE9FZ/mncEi8pJBcpO6nx1
z3et2XO51U5pXKHfpPJqIuJ1MbECPwBUGSapdf4/mXB+ySdfdSiRpePxnO18iJYaBclf988TX6a1
oxcOk9tPptO+s2GHCTlrcQA7s/wH1C+aXNm6DSjSAm6DOdFA3hJy4uBgkR9puFSVU9EePJ+fiDTV
yx8hHvqsy4kBYBwXucUCJkCSKKMc6+y4V/WtQutiBaS+QhSnopfF6Q6SqKQfenhTelY7/R8MFbER
fzf0qMaX1b1C7bcvkf1pvy0zFmkw9uhxf8Hca7bAjrwa11TKT8JKTaBbXRBKhitigzok7Jq4ONyb
tnQKMDbS3W2va1Ekf2Bnaoz9SM8nAz9WPfRn7UQv3JXv1Jyg5BiNIitz6uaQEJdePmnrYvIj1ZdU
+3L801HEUPKwKNtzxdbfIr2TTIjY5FWlJy89A2Z2DHlkBIPAoBQb0K9lBHVO55kLiz4b4a2Ur8nf
RFyI0gLnmABCEzNujIkbgbJGErc0ZUEZD59f8qpqg+1LgKS7Wjzmn8xBMaIS8aMmatorSBx+SgEM
MvtDRoLHfFFFOQfjU8+dtsA4kElg7qMbcVKToL7Ae4P6ySW5JvDX4OpkcQVEuZY4DFCoKZcuqDnb
fdYPdqdZC2uiqYRwjpo9P2gVeqvMdPrkO+EgWVDEQBSkhftdW9efAystcdLVxtJ2DcN3eDbw603a
wWLgo3OCPW8rEPC5SG2CqAFXdH4XXDE2+lMGO3XOMmHD8MajlJ/n5z0hpyMtP+mGIO2dnBtegsLj
WVrx5fsf8708603gruRxM3/5rfeoSUELczbZoAehIAQBZMfaySIre8DXaADqMO1wVevWU5z2SnEt
hc+cuJl262VPDgVFWcnhfYLbqJm8qOEj3t5tioDyIIN/Z8T1cuy0T7IRWPYQgAJmzq4XHLRKccaO
52jJbp66glazW35ngxsacYZNaff/Iuy+mq1J/OE5QTc9JD26S9x+WhZT36C7YmgBjwvrQqXJL65X
ap1CyM6kHoJWOKCMLB8FY33syA39XVwF85alt5ad7TEmAYwVgr7zwFAtZiYqx0SHAx74GxYEzgwa
UpBQRl/lpbGSKa7RPkXCrO1XWa08hp0GBBQ/1iIDrDfjhlx+0uHmxwZEUTA23yZuIDn/1aVLOR2I
bFI1Zgoy72dRaiLzHaGCLs3WTlbAdl20QhqmElxTQhpv+EfgiK7Sc6VuJzBdS+T20/+xOqBWMnhx
6fZu4rfPtQB1oJ395NyoYK5oVPEyBcZ3iUVfwZBijT+zLKpvXU5n9mcy5LceIy/PZOGfpnQdjh+D
9TEiS/w/tJ994BxzBGBXRZj3nmyLE2E3Sveqquyq+pc/lfKmFUhDQNL0gSEfeaA2JZtofquAxUST
TIiYtzzKnOFcBbBD3q4DM+tAiDPDQJjSgpWdE+9bA3bsNfB7UFNjmxBq3VJ9Y5Pnq2V/HiVo/CfJ
+5gP0/kXdV5iXUHoEIcvTbB0FpAhyijUVSkcN2cpb7aak2r0kkHkhfz0gwl6Aj2U7Yz0Jqe2zeg8
xndVOo2wzLOdJDDfDdkIQnDmwpmCYe0r3xLFJ1b1XXtLZY66+qhReIQE4Ij9Rzj7CaD7TTQSIFu2
hiR+BsCqsFo0trwkZZ0h3R21QwCzX8kPXuJ1aR1b/atCnDEmjHM+6nFekdHklyTd1rRCF60BioQ3
PfGL9CfIXhAQtbpmehA8KCUOl0Tc1MOu5peQ7JaZ+FXOkJ2xU3yWrrkgu2cLqZFjf6n6pez/8SaT
yYutWhbs5H9q7dYaF83LViLRLAXGukplGJ0SYODewU1IiA/GLrg6I4V3ONQGcS6oVdDoEhTgBG7X
uWi0Kgegs1n11qOKWBJqbWFx29VrQ+OTjL8ZIsNpPQXnXDv4KWQUT4fCRGNNrUPR/D/yn3FGkHIU
FUQU/nquvwyzjffSZi3lrgFb5uOMkPkhexENAbzkSfGFa/j8hZ6zxp5gt0K6KVD+m/hRlBxmm8qv
BIagd1mDUsodFuxj5hdnIB1bd6JYZADzM9l0kzMsOxKReMmh9CeSl8Hc6NRkv2dFlsSIRibqBBgN
hZaO7XvDnzqJOqdRIkms0JZLl40rAQDWpWCTeetExZ7Q09L7RxMFenIazyMcIQI3ZzJcNcwORV4t
/v1V9Rlilp/1THCAdDmBuYcYZ1r8ESC8olkS6/B2Pq1lagQY9lWJto9FgEPdeitEDRF1ybDuj9nS
8n5z8TajQ1I1MllVSyuX3VblJuC3o2lY4lKIsCjle6MDBLzM/ZRRTcUrSDThkH+Z8Uw7t176dNCf
56OATGXyHCsbqY217MatTIhFcJFDRwyOM8SGx2LWx6CMXEvKgnnMDSkEhFPlvxoJ3t2VxlcNBEyF
jOUnWwuNtpndrQxFAl8+kibvGqBEnl0fdGGYFz3f5MlVrjK7la6xYUBcoz9BNN8rBZn9mDkQUJ3U
VYXmfC03e/4kNhW3lQ8pR2DNPCknbyV5ecRq/JZcafP3wBBuY2Ybiy9J4sNMCV5xJEb0/DSfGw3N
P+V+/mAL+oqePG/zFZC0l1S8NPKxqHrHMKdNUOQb2prdeLKIDql49/Jlz921eFNI53oZIQClytCE
InAWnaq/ozssqe9KcZBOfxUqMoOSBP+LWrgKwXPctMiRn6Lyjejs/48OXAnFq0VUtzhSd4iz7VVi
TiHBgihxOFloPLClwXiMzSXEZJSnn/R1ZCteveLWdn/0KLEoMC5Rxlfcqe5xY8A3vCRkZ0GXnopC
XAz6VQXXKKxTD5BRPiL/nbWc++hIOKPT4Z7xsidkYVJDbQ8TUndpXWVuad7yeitFl6B7K7jic78h
U4LkHqlxmnXEqkFysV3SXQtCu5ApGyjFgaUKcX6zL6nNSyY8HRlsWb7K2n13yXnv5/tRMEnRcyxn
ABKvXcI/pEX7LsmxFtckmpksc9RXRLcy+9WDTz/5GnEqTOBHHSnLA7E+44XxwfqTxG9xPFboFIob
+UCoBddz88ybcpvwqzUvv1h6lA/fuJDUg9njWI/XPL4QTKm2NEXBhoboy7taXNJwAyz6qzHd0Yc3
ZncuAImqG84MYVpCxmHL3ZlOSdAYLzHrZjxtCdTIxW/LPHnRR1KfKI5fYFvG7MJ2JiLE+vA8nPHy
Sos2crVRoPxRySNUjdWNwZ/eYoO1hi9NxpEABTY/XqOpbVWyzajg4n+L4mLeeBtm0myWQmpoJqgC
HkXE1ORZncDgqGOrYKGLpyocZszKoi0I+UWUn3GxLQoKRGsXKeYsFxLkpR+QCUNq6GU+wQzvW9Qd
VO2LeLZ7INJgzTAYrnQ86RVHYBL9VsNlHogHun2EqgN6iHEBP+Firb/Cvk062ThuwcQ0oWSgoGer
6Tsffq1Uf8vpbGT3DPNjSZVWzUvfcQJmTD1YvAFImcltkxBVUrQOMm4mE90FX4vAuorT0VvJKVDS
DuVkJW8N3FEwC+2vWT8h/S2M7wumPOD/mpzzl8mZcyCoatGU+/EHzNZQGX6rR4U1QaX+EbmaHsAP
UmQ9QqbNS6RevwP+4qmGAxIobJk2ZFBhgUMbw+XaDmdsoclVaXF0oO5EG0ja7aLnrvcNCGHtWUHf
zodgV2IuQ4ytb7ln/GhjyffJmZZyefYwHc2RZmP5ryz+yek6UD5MfpMC+BZ/o1cdOuWANZDbjXcF
KSjCH7nYsAjSAdTU/yZslB3kLVmAyj8LN7Jefff51Q/XWr6m+dytVbagRYZodxlvsgFh0QjQ8/9p
NoCKDLTjCJj1wi1UXDygtmwZhqTP0jyF6tl35QFoZClWL4mAl6T+n0jV8q3uUAgPU+CqTkESUQVO
zY91ySEDP4hRb5GYh1lnQagZ0huGHNzJ4KoDM8lGQ1aV5lsRS3B8qOtzTI1xvycMmLykG8k4By+8
DByrZWEbLCwmA7qFi3CCyJWQu7YYwiDRJfDu/VQvh55aN2Bl2PygwYsLDbEMEeertpEuk2XKP/eP
ao1l4D/nRYgtKMrWykpzVWHpRWT7L8nPj022aeJKlgEAHpARhKjYwjxybMGW0fieB8+7DPzMfsK2
14T3snikyRe4YSas52VXcrn4dPy+oDJSxZ9SwjXpzC4k7XUQorN+uWe4SKp/Nx3fZ+aCnfbsYa+u
f6XK2yLSbXRl+jkJ6loL7V8NiRdp3/wlLuFSzh5a/MP0r4AvTmB8yeaaxHQySV3xAYqh0TUUvMm6
sXs5XpQfAd9HGa7EgBzld9T9iojpwYBS5aPUzy2DN5+Ik1CzdE1Vl0MN0Gg5iOu8WYvVhdg40jU/
R8CPeVa05AP5vHZcfyAa4W6kAWrOzRVvmnIG/IuYgdDkkstLeDLFlSxnrxdtl/hb9H9sryBTweBS
QaKFR//dQNFOwsCXgpEMTUMyfqUUGVr3ILoHwbvRP4T+mnk0OzIansaVsCy1XSHv2xT7JeMXGUgV
0LvOxtnC6QjwO6pbSPsQayr3Wr8WxlURn3X1JIvXviY16FwEb8XaA27l5XYOOv4pyxWxXRjr1oyx
DhwtxSFmysldbAzz2kw1rnLN9pLj2F1JFzHNR2HQXQHHWo/QSlgsp3uhf1oUEiDk1D6p9QML3Gn9
awS4L+WzkW7nP5x5rM8us5SPBN9CPVYKoMJV4ngegl8ZKrVDLWa5XkFOAryEjTPcROXa3s3sU2he
9GK6KZBp3I0oKTGJsWmrPKchga3xRCycepgGQscd4mEanm1/0fYrKz7AUTt4EdEhUbQmO/PEGLOY
Abf0BSDFaUjWaKR4yrXwPKPxE+EADH9KcJTbEdtV5YbY5NWdLJ+sEEfAViEiBoSzuRIfC8j7EYFO
TPInn4MjwEcz4f9NzSkJf2VinjrhbXVrhNKzJjoDsDH7Xy8FYda+B+B+tIDqQNoMF4WnfVvdUzpo
NJ6jmrGIFzyIpLUiaRG+42x+S+yJt5pp0wGWQ8pA7a47U/ctni4kVJHwTpgOwGZtw/qlOyyv7FYl
nflQiHPPyANFqcyBMcfiLcfglUOzomx3fELS+vimmF9AJKH0CJ/juOyFpZ/fItLQo3898T+Wssad
6GKSI4H0D5VGvSzWlLwM2hfYFbqw2mI2DQ4Z3BjjDrlmdXVAiMoLMxC+oSKJ4gbXxSP/iUyNvmQi
20TW0yte0fQbTX+8f45V73ygT7ldA/VSm+OMywIbGCMAPtI5tD1Zz5gnr1DyLWoH2ptttmL4upiQ
3lWpUGfKdO3PYlLJs8lfQZK4kZPPsuLIzNE9J6ew3eTaviSAxfKOk3Lh15MOBhJ5NAehdRFh1KXe
2s/MbwFBAxKhlzsZZoILLZhxoPKuwlRp0csyf/qOsRnzTO6SiUv5mUVWY3dAitlpz6zhqhbvpEUt
ImmthMF8d0nyqq8OhAggVdxlK+Tz6qZcRyto9uZgKNW5lm48LjD7kbKdRfyadTxLxbkQT2LyDYmE
+Hxu+DLiXQ98XwlvKs3tkX6VkItFQmdcmp+GsCHbE0c0ZuNdr5goozsExv9UbdvHlyGnhNlRFYTP
GK2G/JUcEuZmz26IdUiu8xEwRo/OO9T6l1VtNAszpKNKlDHPmDh/W1ady09T/QXgiDl6Wp4i1C0o
Sm0t2bIqzA60FRS39eR/vgpJCezQ8ebJoZQVMnA2MX4DGlqJTLDI6RYSsMqJtF4tXRkbFn1ayaZd
+lbzs/z2OGqtHVLJMbyA4C0UiT3JusThX53slND18xUMi5/fUwT+08CBXjIdg/giTaVfwAfRNv55
0A1Zha0ZZ6+qnUjyCVbRasJD3yB9Q5yOyMSBYqAX2UnkbulXgJbiNWPoUwaUZv2SQEgJDI5P1Ge3
vwrdHWEFN+En2khHUb4tCogpdwaIq7WfPuQLTkGLheU8YYzxHsLJaX9FpIEzjDH+M/iaWg+7Nuwl
42zMRw627+BJj5fMQKtG/WuAAWbMk+sDB3oNIU6YKCwmCvRAXpverepeVvYbg8tr4KNuMk6cA2id
m03B5ulT29O/W5V8dFQAZLzEF+K5AiYKBgu6UYmpfMyeJZVQfLEBi/SrVS9vQuItzUss/0jmWU/x
FROnb1YgwF7H1AF6LR198WFV79ZctOtx3Q97wnVicdVPh86hgE67ivNXy0zXEWggZmsRA3JGBwN+
cgdgP5BW2kpW3uEvpNpM3ajeaWJYTD7oMEOPBgC3pDg0aR6zz8VPUfj74AOHgd8aZGgSEMId6XPE
zLHpjF1S7sroGvlfXQ9HoLsKEWN81p6/b3rEKYEL/o3NxWXwZ/qIiGHkpOp3lf6/LcTjYIIAA77/
yGCbkU1xDfCZox05WJt+jVAviVyq6ELvHPOsi4eof7AEmrlLXe3I7J2DueQjm0ayMfQlaipE1aAW
CsVIEleh0N5B1m29XDcuXaCEk0ArYUyOWYeIGm4QO/gVJxjdTMEFYXzb7BLYUe0ZcyME4m4Yz7PE
MeKOCxrBidM3NHzQbMm9J/ECXDXPNjIC55YEF3bd0MJiQyRmhhQdNU1l7ERjXQ/LIcpmfTKhas20
qc2V7r9GJBWhcOBKSdKHHF4B4JHFs13iVkyZdxZh+WE2CAjJWK4Vvvs1C3YyfKXhqRCubfDskmPE
u1FPexCOet2va3U17wd5Qocd0/1BttG0Z6tM+TNZZfLm1fTwkdUuIY+IKb5e653s6vXBaPnjyqUn
7Di7och5NpOVJS6/CD1eCIDyPJPg7IvA3wSE7ktu39/pzlv0HXIN/zRnWSj60dKJhdvG5OURpDl6
qWPIzwQOUeMEHMgeyLmoi8WjGb/l+ktdWiuEUrNohWx+gE40VkDkkbQbqbmu0C/qqavxj8dOC68M
Nnqp2LIn+naFYO33W+APQzjiNQbk4pEjqSKqiRJHTtXsqzseLIIOqwY18TJWjnVLJBYH12q6cxfN
w48OOp0jUhSrAFLgj8ELl3L+iDb8vyon+C0yzdY8GFcEZFhqLKQ/jZNqs8nxdzYxEfmfHsbuHLaP
pPtHZiDmAR8IkfcMXWUteguh+Y6a2zApfOIHr9kyx1cX8rJ7LrseNoWxoYD8jxfvQEGNx7G4klc+
6O3ADuanD5/zhsENiTspFbfIgXtAGtlRa4xvVViH9PqBgLETzc18oB3UBG4F896wp/ef8wbcd2fF
OGMInEtegpWq/TXJls6thcRGMe/VKRYoyDSiRrwRAhdZS+bdA4kTYtoGnHF4i5rvEhuushowyHP3
8mcEwJP0vHYU1fLHsXDlRNSfg8KdBtefWe4Fb6BL/Wo4sx80whF5jMajS/6VJUN5cOQx7yWm2W5Y
DPVgW823jz5GJED2V9TW7E4jZb+MVa21ZkwY6hvOSY5nXgBEZOTX0aBpBwU8OV8jNsqipejd3PMT
0Q5RS5oCZJkvszlYFIAWhueMypkNR4RBxHPFrDGDgn6wt3gI5tGQVEenqrgkiB8JgXG7/EqOIAkk
x7T9GL6bZMWfr0ZXhga53vA+l/lTYLnsqp8y2s/8lImwgAT9BYNBGux4vubdWm6PsW4AFvFxeX/h
D90mswRLGLk+isugRrScBLaAILw9m/0bi4KASCMaV0G8uvmUWHIETvW3TI4QQaQt872J3puhqdbf
nZItEoPIA3ah2QXAsBvFCFOusskBRIRwHT5nAddLD1ObXO3UOgXx1kyfA1N3TaFWAx5gJY8Zdcgg
i/kktAgzKv1sJZF4fQuH+E/kceDiKj8Aj3HyJ+GDep1Fb9FrT5VGx10T4raSnhW3V011Ju+gqhHm
RFKVj7l8HjlnCgwJpFpsI2zBcgesco3KmyzfhHIvmTt6gKmFcRir0uQ7Y+KeePpT7VpAAuXZE75Z
19eixeBMqyG3E4MoIoPiG4Zf27RrqV3n1g5YLEMiBZba/Sol0IFGkRDc2CSBpMxjdlAcw4IVQFIx
A1dYY1nL27vutHVqmzwzZdxSq8ijoT9T81UM3xnE2QIuogY/Hh0jM9CEwBIrfCecnulB1/Ei9Yf5
lOfIm83COdfQOO7ht5hhiEmi10deRjTtKVvOnFr9w7Q5e2YGWXWqSzj8tcgkeV2JPAqLD85oW6kN
vGwWc9UVmwbGv3R6z28JKtLY/NPMnuufy4qH2yT1B710xcTe4zK34/4/xs4jOXZtS89TeXHbwit4
o6j3GsxMpPfMZJIdBJkk4b3HjDQOTUzfPlUqRZUiFGrcxrkk0wAbe6/1r99sg2pLnTAStlx0gHfg
WcLsdRS+egtvLlG7AYwnyll06bHOfoe5VQga70MiKEaS1IUtMmwO9B8z/rdASMRN7e58RCpG74tT
mTnN2Gw+a7SHywHSCbCK1wKgrCJzK7MgRo40KBUaKifNYfhXnXmSw5MBCVxZUy/3CAdhR2Evb+7y
kJnPRdQ5EYjOqyB66m8D3nl1trL1jU7/CosfUicGe9EcOouxBDwqIXlSrAz+ss1PmMk3ijuFz9BB
2cdGUx7goRBXOYOoneXLyd4y1uy7TYDITZCLJFJ+VqIpo/YCQUCMSGu8zSIcYo9A/0y5siWjglae
K+38vX7kGJJo0MnVWeA8pArhBLYMMixHY4AMOQSsC+ICZJb/KbJeWxzmwu9A+fJs3NPdyCWhWGHa
PxeIhhoe2uEh+aC01CDQmnvm4u9spYKWzEpFGim2OMla3E0yBhr+lzCtC+8REREmqFtgXE3zqL/J
qAMUbZtiIhXhBlQUl4C1Ge1RcpcSMpZ1U22d0sRMql2k49LW52V0MsMteCLeyS+9a82Al/hcTF+v
Q3aN+NZqIM9I5OqtdK5Hwrh0HfoHE8Bs9knxaEDfsNzWeo0w0QEmMEEg8Xeg/MAVp3FV8yKlv5NB
550ucHnBlOJFY+secgJmWU5g9X+0yRPa1V0/rp2JcFNqVvncMnGjuQDFXnTtJhLxCyZ79MmWTrL5
8Bj8O0eGAgSmOMOmZzsb5Rkj+iY9mDIz+WnL/uYbkN1kIWaM6Lz/zCKsuWV9OuRq+T04NzY0BTHH
B52TlaZNuBrOleIgRcAUSrpIdYyKgPKQMMMMYWncKkdaJT1BQdMugsQdcsBh7Ra80Cf7waWpkUaT
ZKCqOz0/0mpha8dBqsLhPcqwg7I1xgRiienM9hlVFh0brNHOKmsRgdMQBy6JUEGGABt9aS4AXI3n
aHhugTtHBBYSYa+WMJggNlQAvey/fXWVgfjIl50u2Hz5EjVM/M1yl4uj7xxj71YHX3lXE8zmHvQO
rQAAlXHKQFnigjAEPks78d/wrBG7qVsDNmpNBkBNz1rCAKe7R95XajuDm4aatliiJRqX0Lbb4Uts
rA2xDkF5zCRUH2RWZJSIOdQ10l12aG5NXAWK8jvW7iXy47vZv5UWvG1MN7Tp3WNkZmTfmsVsWp3m
B7VRXqzxQzSqhWW4lXp25A34hrWM18w7mpnuFo5NqiW5V+theBe2bUlMjwil3HbpASA98cDd++zu
obFMyXY3FN5WI0IXpwSJWlddBf0iw8zb9GcltVvWfKiWhbEYX9Fj83V7eY4qcKAKorcfTJEojbF3
s8loTIj84EU5u28sN+ZLws5L698N5YE5D0+dR5MJFwUqWnsBuX6hyWODMHDx4qvUVBgN+KrFo2Bj
UjN8/EFESUyVCOP6SrEAH/emtdHGd1impb1G6W9YVz9NX0Yf2E/0hOmnHz6Jm6YPvAdQINvaQZPP
+Ds9pu25LQhFx9IJBwvx0uhckBzo9Ws8wh6jFhwbzFpC2CsPR79aNE6m9Sp4vk561OX3Hv8ja1mW
OJdiM6y4Wrcnhk5SlsyNQvOZsKeNoc58+YaRLlyWdK11lN7lm/mNoF7Hrb8OSQiit+59mUVTzwkw
mwksCQRFolxT5AfPoajJADDgfXA+YQxG7FiBCFW1GMPA7Zqij0L9xV3Eq3Z1XXOkER5N0jEAi0ba
K6VSC3QIpZ2wmgsYGcViK3Sk647cwJzsnQ8VqkFoPM3owyvP4wiLl/KqpU6Wl50DnEImG/qbt5B+
sexxGibwe9HOsQ5lejOxJejBoTS59cXbmH8WpL5F8BDVpjgq3b0X85GV2B0V5jtBDx3W+gVGQU0J
GyR8qb9idP0edrEeqa6jSjABaqSOnXXb9fD5qbUOb5aXzDWIHvwWJwpk2LNSbCt5VoDFWP5K+vZK
Khhyybw5cMywzKt1Jhkvpf/MIoeaGJIUhP52Vc8dgNG9GIM5+CQ0xSnXf5SBRDUyxfRuGdCjexNT
x/I1Jt7+pHfnRj/mmfTyzDGjatdCx6Ti7e28Adq91PmRp9xSz2bVYZkHhnI1i80gwfuaN/UmbT9L
7NrSNOc+YR4Ob5JQuVyIyReyoMRujfaG4ENomDdvzNaFhl9H0zy8QAFklOzrH0wmsNt1hPhqw9BV
5/4Xw7OEEexJTyVbCQAY8D+Ir6OrLX0qrFdivMT4Ogp+wv6UONtu2UfoO80SgQ2d0EtnLcCH6ng1
sMtGJqX+MlTOqnPSswMtjwa9BQIzFguwPnSWb2h7HNogXVAdIcwzCsKj2sYjkE3Xm4QdGBV3eFQx
9iI9M4bngS4KGk380b1gP/IFpOcRFD+66HnwBDppJo1r9ZNpj7wB35Vbd5TCRYjCD0IbFhEUZxQc
3PcW5VklrMOLq0TXIctbTVVQ7E9IY+9yg7v/VvoChcdEJqwvfv4knZK34hLOLFRpeH6CqjUHpkS8
5r1IvyHAQTEgdUnCS+row2RgMVH7EvHtr8UA2mtOYn7qA5wM4c5JnsX0+u94X4DsOojIx1tiVijF
X6a29smPKjgUlHdK5Wg9Lq3xAGLqMPyZloG5rJNTpjszzdjhLddOYFyUVsuA7lSpG9fp+rmZ4GWh
npC3AXqnAGKCGyQmR13KNT/Btc8lj7oR/lW4sQX0y8nc9jV371Wyd1JCdPCeqacQO6O91relclUh
n05AhVXRLCIIQSorxF9EuAexdmnBWp6BPxPC3hXxUfa8wLhKgoxKYjY4qWiQZjTR1ECMDSJBPZee
mOVCiKcDYhqcQtOzbKr9+JCcMeBP8AiJGXT2V8HjA89RY1xLaDnYj4UAq2aGRQUMm0LjAIzO6cuZ
EkIj/SZ84hLDEd7FFnRO2Ok4QXF9RV0J1kLs2lwq55SrizzfClyalErgpcT7Ukse+J9hesMdl6kQ
ThoJH6RMH0p5U+jragIEJiEJ4+BOsNpi4pqhHtypvLB9aHCs1vKPHHFmsWOiO+Q/Ro2Qc8nUpPYm
10s/YhktI00fUzqLJ1qbhHcmYWEm0mLMoLoBw0PYpApmWE3OyWvSsEJfUTl4/hAwQTODN5pw9nJ2
CRy5BkueqTq1GEk7MTMd3/ks8mdIEVlvG3OfLjHwytbE47mdhRHfUszigGIUwFfR66U0BSPmPRkr
FKqg4gpljiEtU209NXtU7+iEma8Ve+yz0ICY+SITVs9YIuwkE6qN25aYGGwS9B6ycQlQAOF2CqHU
mXWDQ6N7KXHNYGAKlFZba3yoEOUv6nHbXtGN2rRhiXXCtv3Fa7egSwYiJJu9ZhVB25J+6r5eBUU8
I2cMXAdGORoNpA75hY2lVV9D85El9lrlBkYMylmcwIXLttjpMjCBsdRZARbsJ9W+h0hVHAbPF/bu
OExfNIv9ZHWbZkN3CQKsmL9s3LQzouCJ9FqUKrsdcQeyyQbzGOsVuFNoHzUOtxgvgyp/yvZR7peS
As17HtuPimK4bVlj2g73ObcEu6M8dDPCWhc8l67T3qPiSiQFTngEyOPoOUXMYfC6WRXZvnck+KOg
nJhzlWyN2DmvHfk2/WFxiRNFd46MikYPGhGbqpiMQyy1hHOquvVRxE4jMHB+DrFItSvUuEinUYLI
+ypaabLFAvuOaQElXGeqozk86gxnuQdzbSmCkK3/ZhrRNgCQwFOh/+iLg/oZFCvsNrBv5xigF8mx
xnNrKQAI2yHkefG67Ts0ga9wOjEyHBmc12yNTsi0rj6PxdGOb739HXXPXp5WhANQrBUJNC/rYvjs
Awq2TAe5XdJlpx6FOfEhOooAKCv/dsB03D+P01GasyBwGIhqTbhqzptIWXh2gLLo3LpUe94JJnii
AVlT0zN4ULufFHuXIPvKw3cJE7jqE4gU5ziD+OICNOFsvXyP9gFHtUD5Nchwda6RPM3D4cPA+7zZ
S86v0e5Vc6OiCfDujnbVpF8W6pRdohjSz9pGdXtU1QVCQg19uDq3en+tJRQBsBAJ051jOBJmR816
9xWecFhE8riRFpFbRksaSXGgiq6OTw4fjKz66wRxo+7QZMHXN8S4vXnIkitEEqq0YbavgtQoMea9
R+mM2LdQBkboj1TdyRZEHyw1tsXQs/0yFoKgNHGZZukaOl04y99VRpJtQDToi83EpMKQ4UMOd3q/
1LCGTMNvRUOIrlzMqmVghgpqfB2YEk3LYVUuIWcUKxaiue6Z64fRTQBnI8VoyNjTor2WJ2i0Oi5l
jVtADcbKt0kAO0KKS7MBeb/h8TwLlUMvA0IBMjoDDgdXi5MgZ6kkaOc4JSHTUJZTboH1OOtxxR4t
eiAtc1FGC2PNGqSE6rXYcCZ04QqQPp7e6hozyX2mnZP02uIlEO5Q30ila7DcGecsnCVduWiNMLOn
kqiLa0rHTLgPwrlPPYvh6q0K2m2FRckMaI4JBXT1Af9Nmro6umHuMuS/A6iIRZ8hlCqNCtqXzm3y
cxSePwOun7aut+m4qshjw/ansdm7mZt4zVdaPzvzEsz81TB9BwEZKqgP4oVjfKawaKvXPz53W/iB
rTiAKDvtpZdQe2whMRD8ABD5E9Cr2WRdtoeapsrWV3HxCIaLMuU8eZuSxRd1O8V/TMHefujOWp6C
nalWC2ckEuutxuNWDKiZJLPRCrtEuYZNaR4kB2KtcHLjIvfC+EkQOJlpkSBFGYkzp/+Zkl5WpdQ3
rUl1zt0hQi9iQBG4TGsN4jTBsmNKC6z2cBVA/Y8WphtPHSz+nIlYUa1AjAzV1ZnvpG1FZnZOsCLI
Z7264QvaLrhlRXkyEGjhlm7tWvjnKlc0pYmXu1cZW4QQht/Y7OG7Ejz5zZMiuhfckQW92e6WYtpS
EQpZGaxDzv9KKYCJ+pcYEn4NU9dhJhtLPJjYPQEHTi6XCi8CvV7rRBTm35WObYYE8Yrja2JJaBbP
ZaCTki6tniDcwMwLLCD/zSZHt74Ej64hgAM+CTh03FxjiiXf0F7o8rFYndUaAmEfERG+IO0AAYM2
hLCEpnvXYAwNZw3DcJ9gj364V9j3FyiC19o9x3gsuhoqONx4UouzQg9eUCrEHxOWgXB8qTvhcFf3
iZwd6hxwao093YlWerUYmpMuBhGiQLTfT7yZhqPitmOIq747PGQo5pSVGBzEHGDYP9rGnUBI5s1b
5nn0VfvSJm5+XuIXKpALT6erpanTxtdE3zJ8kEm2ePWL9z+bjzzC9tz5rCRHODzQPnOnsBdMdFeN
AEExWOzX3qVCke9m8hbWbSufs3Y9Wq7X4C25Kj1ebo4fACiTlmw8K14axaGgFxk0GfazC/w64ZeV
7TquZ4AWEHkITbcyl58JroJ4eOHwvReUDUUY1AcGXD7v1UkO1rDfyL2L8a6we4GcCUMjKMiJfPOp
YLxzNRKzukqhopSr6QY+Q37SMAd9Zz+ikYuCY8ujV8dfVv8Mo3mHcKsGdnitgr1sXuriPSvhSy2F
yWHvUq21zJ7KuseKD0uycpnbLn5VZQHp3PW8PWBIH39oQmsdMmlGfKvJbHK/xnCZeuw2JIZ6XxrD
DwVh6Dq21mKm7WKBmgzzWq0oGQCvg/1Yv9qINfBSJ/HUY5lgzJDgIrHxWYj6vuYYXODTGXwCDiUM
AojgQDIETZ9NT2ecKyxuig0imbB5rZXDqN8t3CrQ9sEOjb2lzwPbAeWt82IzDZssvOtjsjL1j1y9
sTpVBXkVTE7RwU5QhUrOdgtVCi41w7TC9ha7kiOzJ05T0XJNaGH6GakhL6P6VSnouty2ODukNofq
dVA+VbgmNc922M4nM5w59vtIIRgTmrTyvE0T7DX9XfHP2L/K3qbQ94m5iZK9Gd4d6xUCW4tHxfuk
rCEjB8E1BsdXrJPPE6BtWNaFcw2AVXxAUePJrGis9lKzMyid8ZOQvTVi5nIiQ2tU3MyHeqSPQKKw
LqWHTXTqgDrRBejS8TyqCLud6zRECXQZXbsP0mma1pL+UCHDJCBXsgRKm7wP+b2g28q3mKbFragv
usBfMH6eVbcBurDcf3NBpZYUiW0GHUnGvL4iC8IOcQLLXwP5l7xuLBxrc9MFK69c5PoMp+oNtpAJ
7L4cBqcpnzxMbpu1IH555jHsDxNEE2OZ5Z+jshjt11ynEp9zyDLhspuNrezkK0aYav2uha9qfpuw
4mLAIi1DfZHgPQxfdsEbUOy2Pibl7+BQU0KAX+stc+51CpI8Qs93ui8v4ElYTAkBHe82tgTmXE7d
3kSUwOcsO7R9WDmAcEX9JahOA9opmJodTBraSMyGzXE3EFpdYTkCsCq1COkRXEUn7A38dkBLu3Cs
h5JQcu2DGMUWGokcDw0b6aL/qau/EZ+1R4AnW19ALUTkuOKZLyw8/E4JDCXAxoWtrVP5RlDk2Jww
fq6NPTDWZJ7IUASBRUuF1/0f4nbwm/Q8zBNmsJ/5+J3Q8JkpURnyBfosXJp2n3nNbF5LD4ySUIlk
+UXG5yS9t9b3xCqQqOBTQWHsb/ATwpBKR9kQlByrd0Gps7FWvfGW5HDiscxQjpkAQ3pMWIpugcX6
3OuPYmyRauksUn9ETkik3MfgFS615kPPxQVg3ynHKgEW2evNRmqotAVWl3+niFso9E1rxeYgRlpt
iGHnzcETlUutTI+0eXHqnqAgBjTs30HAYeAA7do7r9mSQ8Pd0tulaOrV10OQ4hGA2z+vGGs7nhws
UTy8Go/C5wpLrEZMGpLypQYgS2pj1nCsRMYBhGfA9Ejp39PIeEmEMYb/y/GHz88QkU2S3rH+9KeQ
jIaDmZwT+aFPmHwNr9FG4sv1m5wEW4bYFSHtO8qroDyNYFkNTW5ufjsUV71/+LNwgP6areID5PPI
E3f5mkBFH7yfjK/VY2EvBtyNdGdwX8KZtkuoLXTk4Kyd+jIoHUAD5hXX1K2GfZmRJuXSxbFdtZRW
f2C+dt6Ce6SY4WGEi9nONma6wazeK9YMPchGnYpT1cPn5ySEex0nH2i/0gQy9pLMHU8XN6v0dzoe
ECHab7Hf+YySuHqqeVSUlUrHhk4a0UmFpwEbx16VfwQQjDFcFT00+8DeVmMiisev86EipazzRyAB
v2PSPjwTHaEhxm/BqgKudrZ697D5ZMpDjCYtsXcax8CaGfTV5jalWkP+XG96lf1OKC4PLJMpXjNd
YmPDRISKhrRcwJwRK03ybCAp4jF8R9CG2aeCo5PNluOAVmcbRd5ywfPhTn4aVKCAq/6I4MJT3e/1
/nMatkpFXOOCAtCWAeKIe2DUV/W8dv9b9riZLgF5vBL2IgOyTUzBMGwNTLV30wBPgfIZaBOgxIFk
uLLWAY9cd82TH0O5Dt0C3xPnB+TVyn/K/BiHl8Hcju2yaXYw7Xs4gzUcMGk/6K8OMCgBcfWrzmOB
Jjf6VWQAwBzYqb5P2dV7Gv3cDpm07+zgBGLSZauEmqYFNAlJCsqfxNgypk7oo5gD6TqURHylGWx0
+FjBbMR2IF1HhA4mgaumcDI3EeklyrkZgYvcKVsiOmglKDg4B0KZ0m4Z5PD62sWnMHofoY7UMYDD
1L1UxqGRIAW9ZtAeMPTLGVBeRdYLMI/UXMpxK8zaKXoGAoo2TP0sa25XTMWPoX/x5HtTftXaJVS/
pRCvdIj2xTam+3J5yyA6Sej1qm4xdStfX5UWj22MW/zey7BtuSUljElkmmDW3ZoHEs8wJuBYFmNf
O9aPgYK+wpSlXaLOQB7vzxrxQcwu2FTYWNjypcMmh81oBJ05eAWOyGuTrG7uz/DSoJlwRbJv4w2r
jGBHICJGkIAwiHfVnUfKg7wPQ7ijxJRYK0t9jaQ3h+0fq1lBN1wroHr1wEPTL0fCNOpfPSrcinmJ
Oa6Yc6SoDnvMgVaq9zrki1Ymc2cZ9xJmPXsr/Jngw3WFO4wsg1lRzKj/0BIVyZrd13S+PCaT0c1O
XIJazHJDbL3bcBaHuAjgwwjdFjIY0Rth+FnidoNwvy/3YbvUTbrFHWJUM70MdYpKS1D13CxwC7pz
izp5vDXps1c5iC2DrklYQzHrp9qKiCAHfc33Vnc1UbDX1ZekLexB8DQhu1R4XpjdyVRh0kSHUmdp
2eg9EUbtFMwBYhyX0T4ircZ6iofOgwvfQanX1/ho0j7o5Dp0ECSRgmDrIqaO6VGSIjIYdwMTkhat
cNjdGj7+ZKDjnONb1d2imCBUoMAai77JWnY4aJfLbthgxuVHbmxdWofKh/pCQVmCCrDDQyyAjImo
xdhj35taSw3nh67bSdpr0X6lBoaht77eSGNCd/5gYBihjuF8Sg4QYRttb8CvsS7EEDAg6dk7cR5P
Q5YaNcmWIBd9fFbFzgZhrrhYy37YatO+GI6j9JREqvdXYrvg92TQT/JKjz7h6lgyxibIuPFwPTrj
Mmd/zBAZaAi4nXtZX8dtmD16QAswahn0nQVlNr94QpoYa1YLDlD4GyBGCU7y4xtvCvKBEW4o0zr2
v3b+QE7agoAFX57DQt8kGGToML3cwuSV8NGgsIwO5GdaTDui/mgN56G85f0944mpC5yNxi/JwoUR
/X0SPtNigWOtxT0LNl6zklSgGetpmxcDWBEeOS0D9BniZQsa2bkaXKb208C4RVFeSTxorG0+bR1t
o2f1DJ6sXM9nkIeIkpEh3wvIF4N5wz5iXMNqyKBcEPTSQJI4FBj1+sB1BQ2eqd97+TplT+L2RJXT
ayuJw0nYCkbIcphfV4xF+UqM3zP/dYxvpvUlHlmw2OhN6KiJf5yV9CsMi8DajepSGVtFPRP8NYk9
Ao2Mlbth+N5CtUo54Vu6/yQAFw3fRRWK6oDmF48zv4Vx8evRZuNyoRw6/y0dfxIzmvchIMtgE7p3
NHiI88WAoVaSYgJ+Kgwsiu3qOo4Xkl1TAjziL+4AftoEOfTMaQYaK1RxsELwDIW5aS4TjLb5Kx5s
6PqMa/FpKGzCdNc9scYUpLH/5UDFoxqF7s5ypSHiplQq/jCWB+x55aIT6kb1zJQj5Tu1BnNnQ0RK
fNbeGWfetGa3W8fOrcRpCxcZ9bvK7gVjCgs6rfxK31hgAslkPV+zwAv9jU+fhFtS0HlOy+GIj3SD
8NB/T4kA83BRZor96vgo31EJnDXU5pjfiilK9Kz7Hy5j258sexumN9lZAopSbdrhJVVPXCpb2gOQ
Bj7GHvvMwdV6jxxTcvPyXIL1ev22lY6geiPok10tss5zpfqCxW9Lb5Uf2IoJxgYHhixc1WLcgthZ
LBwfWSB7gPbNNkiH7ROTGs5rA9PU8qVVi22Xfk5AkkiS/NXUY6+wC427ApzSMmDoMedBE2dxguGa
dghiLAUekrlJ/RwwhAYGU1+NSQODoQXfCI9Wqbn13XZaTtGGt06Gm6i++IJ4UAivE0Z6JUb7a1U/
VYQldz/KuPOke2EdR2dXFzuzOzNEwBQ1Hk+h+mPEDU/guaovUX1R5XuRnZJ+HoNTZVAa5zwj/kBG
xK/i3c30tee4C5bStMJkvire8rij7WKs5WPei4ikYQao3ez8MtqnAsQ/Ss8qGCQ8Xv0rwPtpQkMN
LI/P/kc3reMJ0tKK7gfdTi5fo/IgMnkNkuYmcDWqKtjMuCwrsJc7/EZXrXUz4PFyldlOk3QjDydV
ORDw40c33ZuWTlG4ahwRpnvsoa5rIGgRlQLvwe8EOIr1JeijylEUbnLjM0mtmdfbB7Ue6Aw3CubY
2tooPzQs7B1dWlstyLx1Lpl9F4jlOP3ovOC6ENXLTsKUt//tpAvGXXpwHKGZIPNdlNW16JO51NgM
vts1MKvZfWPeB/kq7twWbLzB/GsZY7gkVQ0Upu+h+C40fCHcRtsmKOjGESnWrw4RIPN/YOVLHtL7
j654bxtwYL46kOyRwt1gqgVTLl46wUPGn08FHaaYXEyZW0W7Bsctm0cbm1HLpLE++3Sl44wBxYBP
sr6WFZqLGDTWO+OpqcUHZAB1tUusL90gKgUeY7KbinVvHkqgaFl9xNiH4L2HY6e2SIyvrGaKBboI
GcrB45ZyPn4fkrti4aKO1k2nyh/JvmNsokRAstDolUvQv/fqyhnohW7xZ25D0mrYdQLMouqn0VK0
SJ8TomMdToklDIH6LbnEkJnsCvKOG/KRjYpzvoL486zxXY0QD+3YgIoC1h+cSzaZejr45TnHJEky
aImkjzT+gGlGo1KAWEDZA4VxSB5gNofADlZCGS1k5kdymbB1bXpSvfpVo7ljuyn6z1JgNw1cvPaC
yaHmdIDMO84+D+A6oX5rtU8PGGwCt5k1PQN42qggvo9oMrytna6qdkW6CocihyrnV5BB0NBgeKgs
Q+XNGCkU40uL4wznFqNlXz4IkWIGVYRZLQ+ZCsROJLorDLo5N8X+6sPZFzz71FgHJFNQQGgbeuRL
b96FKkJe4RWGzw3zUL6ZP5zNYVOUbzmFidRB8hm+BLUmql3CFEH/ORo8eO09IL4JQbwLhND3TRI2
GdIz8n4t4Kwc/tE+7x4TIikJNLVlO/KGq67eLeuay6AZXDsFRIYNkOTREqIcIyX9QFaxsAnweFvL
aSDnQEIWLkmEAiSPWiIXbh2lb+n0xrD6MKUr3yhoRd8b/UxNBWu65uydJldntw9wrwD+CRyCQj+n
6hiaGxaTIJsrPipuk2OX1DNbInMc+mlFvjiLVmuEkUYJ5Pbb+x9VCHQLQT8FV3ZchwAAMp1ucNai
8TEMGxo3Wz9K/bkfv6vy0wl/PHqQ0iS7wNpkBfKOa87PyQ/pHAyeZe4cxFVxipkEVCybcOs3B1n5
BAYTmBjR0y/KOhc/97S5o/vEnMWQ3N6kSoH2Q68ZYNIhARYxE2FiFT3++tu//PNf/+U5/Hf/Jz/l
yejnWf3Pf+Xfz7wY+fBB81/++c9XjATy9M/f/Mfv/Oe/+Oc+fFZ5nf82/8/fWv7kh8/0p/6vvyQ+
zX+8Mu/+759u/tl8/qd/LLImbMZz+1ONl5+6TZo/n4LvIX7z//eHf/v58yqvY/Hzj7+eeZs14tX8
MM/++vcfrb//8RcuHX8u1L9dJ/H6//5D8QX+8dcu/Pqf/6MKP/+vP/n5rJt//CVZf9dMQ5EdR5UN
WbFk56+/9T9/fqIof9cdw+D/GoapOaZu//W3LK+a4B9/2X83DMVyZFWzdNW0DIsf1XkrfqT/XTNM
XZdl01IdRTUc+6///d3/0z38P/f0b1lLOD2GAPU//lJ1lQ9Q/NvNFt/OsEzZcvANcxTZ1CzZMA1+
/vy8hJnP7yv/DfKEopKrPmuLWr3UFiia36fJthtyUMScKbzJJ4WTwgnWy/bTM0yIAz09jKIqUE6n
mtbILEDcO8J0zT1fKJhNUzAxZFXzRerAsegqilILBZAWVcjQYpD0NC92RuX/aA4lpZp3cIytK3nj
m2DS4LmHarLszRFHl1JeFpG19Ak6tE8vk4oWrgnbj4h5R8hMsfaR0jhyeJI1zHadCTC4DbsPny4f
bH+uhfTc/ui/hfgvRFb61oa+q6nl1gJFDw2j3NQNLU5XMCZVu0J1J8+Vw9Eh3MbaTwDxsqJ/tJgF
8OgHNwcWmTc557yVfgan/LJkaZbK5TGwh5I5XAB2aR5avjyNacqGZQyHqLSJ/WMsX4MX5OkYbEJ1
vEsBgQkYFjOjNIM3L2c80yhPjXHePC27td9US0xoBy25qZlyk0KIUbYChXsqUHMo6jUvwLEkDCla
zKYN2eKUVtTPjixKbUIRCdXFb2DRaIqJD5oD+h5bwWNMNPhjdbqyK+js/aCALY93n+KukEtj0Y4T
erX0W6tz+s+w5LY25baJs2Waj+TDmpSnBf3rvNZGd2JQpZQpSRuIDuX2A6K12fj9zHdIQ0gmfOHa
+lgjX2jCY5tP18RJYqaWXjTzLSLJPnyFweXENs8xbqvVtogjOKWtusjUzPWxb533GDNlqIhXtT1u
tXi8ahYLKx5axKFVRWizX2Zz0hp3SoZJXGRo26HHs7IEW1hklXZql3VevOLzFWCW5HwSNUG9EW2S
ZDcYEvWDWguFR4ErDCBTmrF4sm5YJtjR6HaK1sJkvYT5LI/BjIIIgsUAUc/31eLFYLwuO5wIuiJ9
4AFUuaV2LuuigPxlSuseUpWV4aeQMD1rmF034aIgLMc1s/ynxWBP0ddpgel2gNkmBxptJyrcftJW
auSfJbUUs52I09hhPhWCaWjxLppy62XS7XjRZdlPwNGXqvjbOP1ozWTASX9oj1YunZyeo5z4Q9wQ
ivSgQDORUrmYN/bNLKWPylKclwRirNuM/eveKwFAAwkb1ITZX6Vs1Yaz35usz1z2j0HACLRNfqQw
w3dFSQnRgaRkh/H3gPvborH13zwsd2Xi33sWlzliViIFPjzDkRKtL0Bf/Dj96EQXRAlQJinDHh13
HK/FADGEsgDSqDv8QS9J7DS0e20Pw0vy4eQVxrAwtOCW8DXdUjdfJ5VpNP7cXcEEuXb73v9OJ7Kd
7ZaRWZgkSAfqbRVXRwtXb7NidlIjeq2sLAayqEn+JM5bRYaZ1gNENr8EtkDE6Iw5LYeSAD7g6t+P
iG8S4x43mgxJxriy7DdyGqwtDD9lp+AULldlEXELQ7JvxoRkugp7Bzuisc7trR37vECpI3CzA2NO
eQjUb2TZrWkDlFZDfLO8/BrE2slW7GebSAhVTSqvyb+IH3Z1il5ftIldtx17/y1Q6kcQ+sc8grEn
wW8iKlQw5cEWSI27GjVW+ZVS3XwNNrOOzXYNX9/0qOMtw951cYKFaZovZUV7jsIgLiJlr7chCqVN
uUyDCh+IwSZtpnh39Dp3Pdg5TVPB3NMbaECMdxOcv7Wxb5k+T7DI9DlZSFAeyLZJpG3V17jORPbb
NGKxaffdh+VRVAcjKGypYYfuWDBXJX1ZjlGJRfawn7rJzVJDqKEqRjUjQHS9zpI+3UV9+q4XCuQE
v7+00HGhntsPCVl5nQ/Q2oUpQ33V/WIigA53FkcKr55s78ZK3WUC/DOnYEYFexokTFLCRv0ZKn2V
mtWuYiJrJc2Sc/TdTkh48pA6qLuwRYKfphPTCVJzkfjor2rqrPyAzKPaG6/NKNMYkaM4ZM3Wdjpc
LiyI8HCIDf1aK1TXEsK5chg/5bwxVo0xPQNRh079sbKrDylXTqmnPSwPrkbH1maMPNWpB3pl/i/2
zmy5cuTKsl8EGRyAO4DXuAPvwBucp3iBkUGGY55H//paSMm6MlPZyqp+bpOUqRgJ4gLux8/Ze+3o
V0tyXD2QUboQResvat/E8OBNTShsZ9nvkSQqIOLFHjvX3Q9gW/Zx1SNoqEYyXssGSS5g+iZAXN8B
T2vA/dxZzXRW402j6H2HRfS+QOF0ZgQ8YlqN1PD15s4GKFFFb/0yX9clDfGEiUW5+AfyjZALCPe2
LL0LpLtl146nyXN/xlZUbseZnAAfiU6aOjTcxnQvY3E76rUTmw8/YIo5+7aqwIA57K/jw2hwtlsr
3RItYVURzTO7Gn+yz+QiHt2tqYFjs0zQy9ArGxq3t+vHDwo1Qkbxms3lp+9IZ2vZ5Y9ClF+iWQRH
e0aqqw7ztxvaVu5tK9MfvjNlO8vmefNnqEh2t19I3+x4zjdKOCRDQVbko01+GGNod27buODI7gcs
NlZzLAvrIc/rtUOf4GZB6ZSODJid5T1szRXdqAtlxvMUkdKCwPtbFAAFnRliEUnEBF7fCDk+GGAC
M2ko6G+RqK37zXTlEWFNEkGFfrZiEuLAL5osSY5wQVeTSU3iWM050OIrAQXWdZzXRtjrPLapCq1v
TkOrcIBROgnusEDI2YLh2nk2wlbfbU9DzfgLpsxW2NlNWIE+CvpDQTuxyZZVT69/5QkqmdYq7Y2f
mPuhsgmm9V5UWMRbbUOpckuzDea1e708G3cm1ljlN2XRPrSSNV6U0Kbqg6rovDSgWToiCKw5eO7K
6bm2MnI8BvuzrbaZynw6/OhZVIITdX3mBoNsuWFvjCTrQW8/+xaPdVbBqcjoO4WQSoxkcFliK7EH
xBOFVz5lHlOtKSifxNShL6uoV6oxuGOFuJnjCNdsl2RXY628TVvBUpiNROLE+KfjjwWzTeXW0iM3
KdLcJYeIPGMzqDU1YqRABgJe3UMbfA4Cw6QLOXrNqDdR9Niatnr1tIP3i3Ge8ELSF/yGmfCiPuqq
Qb5eZfeN6BTj7488b7aTKuEaKW7i4mDpCpg9yAB/hsoOsaLXbAfDOdECBm32Utjurc/7Dr7mhgxr
794C3hgSQWKPlBBOQkMrpA5wDMF0iz2feRJxX9Dxn7pk56roZd03htycjZ4fYmaa6yfUtBw99Wgf
LG/2MemK15L0OvLPL1NL89xJwW0GFAvDxDIetgWdEQntfCFHeuIUnvVELsyYOXpBV7HMH5yBII60
Vzf55B/miB5kRjRWHTQckHlD14+kAtNc0+IR1IM6ACSg1tcFCN2Lgy08DzGb1+gmRlZD4rvl9zHm
AbAm52vCAhjV8lz1H04tv/yRSigzqgA0c+5KYGqZux8hL4M9L+CfLhzqfTt+Ur37Ng6D3nt6uOlr
ohbt9C0K2cEcGhzq6Dm6fUJCObkpHJ28P04tCuIe5HqPz7hsW3RMdgLefFzR/vdxmi9YFpjYqrRE
oOVufOOl2zS27n0b90yIKZ4ngOclZG7gr6oU61RHMU2+IeMo4Xf2tscJmXeOe82xY+OOuBvHGkr2
0v2YgbEd4l7RoMHm24KZSFr/hRPPZglrf6spq+ycToFkI5ENLiOJM4ige5y30aV04BhRjFsd3W8D
4lowscpcl9uUnkRNtaABf+4ik6t9n+Irx5loSa6sMf3eKln6MxH+1KSHghK6rR23QihWYACd5clg
n0hLOgNFJ+RO0wwo+3CTpt2h8Hj7pjF8qy12kT5jvm9csjAqjnMPlZTLN4+FEt78jfDEtTUQAM6H
3quZU0VZQFA8ldI5IPzdYeH88p3hrPArDOhwBoIliQ1qSkSMCRXyNOCCzEREkHh6nwxPfkKrPqVL
2BGXN5QOPNmawi+mfdlRHOQGDkk9Jy+yPS6h/8zb5aMDcF/HRbwYYs3TnEOL6mju/hQTRQF7kouH
XkVyU6oRkfRcofWeSY60RsYhB1F0ASGPzetkMTrsbyuUx5t4LD7sysXyJpEiBv6zm6OvTj0WkdxQ
kHAKe1q/UOsNr1bRPcUZQRKV9xhLZIpR9vHbGjx6aAEX52nwQOAbDS0kKY7K5Uu3DpAniRQ4qnGl
tG30nMbmVi3+tXmr5oKMhxGoOp6cIrx0vL5RE1GEVqbf5RVGXPJdDQL5YLHM0daXIaDKyykhikYg
yTn1dR2fnIBtoii9A0efcjvFibfVOfLquASiXZAvL1Pe4Znla6DCy+6yYYAQnXGWSCx5FZpwK+vq
V0tGZSNZNduIyZ3pW4oRbOfpcqu98GfX1E+Bbh8CUUG2nn8pT5rdLCAqpxU+sJwo4tFzHowaUJiW
H0i+P5swEjQDgq9C25clNYdiqoj+mBdAuI0GtoTkPYOeZPkx/bSRs5VBbl4TvTvPCsLA8Cqc9N52
2YYyqjQcSH06P+iE6aoeULHFqQkIGmig5nNlqGHti01dQ/ag+VFKWs2Wr61LXbOK9NS5VV8/jbhf
+3Yi5ylHnFcWxWenYh53jUnfnxXN9ND/4Z69vrvHc9C+B3XxIevmlEnEMZm3zzzOZva8oFHGJhPT
zCWbqoOSIR4y6UwE5Tm3thwe+hiRw4Bqo5aIwycvqQ6p+LCkvI1D1sbJ4gnlROeg+tMHrR7tmA9o
cKcfXsdDUhTEZI/IiHnNihxh8+S20TGtV1SXAhpUF9ElKcz3SFG0y44bIAy3wp2ZKMoY/vpk0ALZ
8X52+YwX48Xkyc9POQe1mzzID2UzNycvYyLXIx4yZTfu/RIQdTC/c9iYdk4/XjThBb3zs53UfowC
63UI9fcpAVEUrCGLPttH32DyxTio+d1TiidlznOmQnbjbWQTpBcH8FGUoH72CpsVPv5sMv1Y1ZJR
cIwGN5H2rh+Irxs8dUEvNB6q1Z1YLHX4rdX5Zzj2O+N2SPMXzJyqHyi2vSENTgsq4VSHQATwl7nR
eqkBqfP2wY3DW2pjc4WuUaFbwFv3WYQSd95Sk3ZVV1tXbsXsvevIZCdHQCFkfnCIdQkcAOVckmnC
AXPnOUv7s5lafGdzS1yjG+71iH7bt6b4yDSTL45OZUD/4aXopPP85KnlR2Dp7kfAMF34C9ToEnZB
lANQET3pCfo4g+kNZ/shMzHd/3AGE5IN+qoCg6hV9UuED0OdEjgRPbvamreN7d/4Y3RP3eNn0ton
MsJgGRn3dk7qu2lsn+NAW8dG1zcd/WIvnNmqioG5RESDyVY87hPVDncGywM1UdRQSiXRthitbgPd
6BwJF+P4EqzD0JjScYKYnzUlBsxl4ONCTBwHhCQ6+n4pwR+xYdV2DAi+hSPe4AMzWApKzklV0Byr
wEWWqt87L3z0Rf2UrUNpt8W3MG2CYt3PquLemwZMa3H1mnf2wzQmlIAcx3p/03ZVvI0U71I4Ne+6
FtF+jpx7OxMMWi1JvBEkJ9mLO7AiNsE8A/VOFIC2NLfLqrwslx4UqJ2jvugwHAUWBWOi/Z+WWOKt
Z1jUg45UA3GwrRn1mLexy/ChwJRT9dVt2azZt0xATMTtaudyX6T9zSJ6evtmWq6a4FYF89nk9VVn
GW+3jM1PX1SswcGav2Oa0yid7jFOZgo/x5xqATWq6EjUHkK2C+AfV+XS7U1nsMtzsnVDIJseCVyV
PEZZ+h6A2kQK2BsoGQu5Wg1WzEKE0WVqAPGMdM5iF02X8Kxnksi3xCDRDolCzEzkHJqJHZ+p0n6W
EV60xIDOTxG8VsG98j1SmQZ5bwz2x6qRF1dPryMH5XqRX+WEIzhmGNO705UdOD8dwC15WD9aZbGA
5Wuf89E5qcBNDiZ/cUSvD6Wwty1tmvWjZIhFiG1aXvlyYF8M+1PfG3+TIj3yvfxpPWS6WUbm1FCV
EACH9DBYxPtO+YhkmuxummpwHWKI2ItLiyar5kOQdwRA0GXeGQCFvip/zel4W/vNcTKK2XOsDEtP
zCJp1v6NsZlAQU9vUUXG5CqqLiR+afY+7GHyN3UXUP+I6daNoxXEj4WgHD7aqXzJhxnQQmH59Hh9
uH8w2O0WDFmSz/scU0kl3PBpgUJMYiLeuZmvvctoAbdaXPtJcTsCQckLQjucAlr1yKBf1hEKh+ow
K+TKrUerKBXtKVbWwLC0REugvuZg7DZYoQnQir93RpCDS38OXQuRiL06C/pi24QKIK7D5JtXm+uB
c642eL6PNqlPcVFHB9krlg/KiUGjj1pKi0Fplj6P8pI6grHo/BoK+GuRA00QXCQBoA7SRe1uPGVf
NXRaN8PY8a6L6lyW4qMu8ddLzWiJTgxCB1apXSJ++Fb/4HTd29QJWjMeaWJTno1Xg8rYe0dIMUWC
aSRQrndl/Oay/k9YnHKCpsIE37hXS27Dy1iGWzvESDf1Nz3WStcjBz3KsV+lKNxS58VFLFOMPAjZ
skJ8UWVGFt8QZ5WjCuPPIfYfxQIvhMFWUfjAvSJOuS2J5nZF5EoSvfG2Palo3I8Zbe9p76aRv83W
Lkof1NQigmjAGCQnhlt/QcfTKcz3X/Oo3B2mNtYs71Y0HZLfiu5pBb+srKqDruw7z0diEXjzOc0H
bFfBdxHxotSNQ61gQEWOHdGEHAE3l9ahnScslp+08s02m1FXNMV8TIe7rnZwjDKdIC+0ilLnZwG/
NZnv4sI/TznQrJLP0rGqbhOb8M0zIy395IebMiWdy+bYtRX6msw6LvpUFXQq/La7GnV7Z43rMtlV
L73KrmXHMh+NVPExD3OX+4z4GgEeND+GNTCatEDl5zXDQ4YD4SxN5R7Str0ZfRfLTTiymoUW6iA4
WbqnYV2abDMUtIOGZf6w0+uxpdcWdPTcDQbaoVvValn5oqbiOR3RiWXyw7Ih2+CwD3dWuMt9BBgx
03KbTQhFRfIcR8VX4QnvYDvd92QWoChr8DYL/ZcwbKE39km2cfD30nNCR9fx2etmqpDU25fAdmqm
CTX9Gh+MvttLjjD4HHN0HDblUO8NDpq1xdmJhcND6XhouwIUrsNNrXIymIRHtLC8713J4+4Idg3m
XN/kwm7qZbnEJgFN0rD32W19UrUoaPanUCJVnJxFIK6Sr6prHsbcZnrRYSIesIchDut8/9MPvYjz
Wre3jXkdneI0IMopw5j4mR8LLcdkREaViJ+fY5UScDHd9o24ZelA3pTbyNTtzTiUDX0kYCXCAurZ
BJdmkJCh+/ngdJTirgUrLFS/phGCiD/uRC0A0qfMJjKV4yl5NbPrbrKY8JpcdMTfVsbd11WA8dHC
TZL1r87SXKyRFnJj5uUgavCkZRSj+EleKmri09TyG+0sJ7Ta/jZSROLk5UBrafKS0+GzH9AhDV8u
AUvAUHKStebiuSyj5agaVGQKgUAc5Hc0vlBbWxzUrSjYTXQbh6H9kTYcfqa8AiPU82uWD3lI5mit
F0NPjhV78o+utEOEZxQGhY3fqi4VgtT5M508uvGqZ6aE9d9hc9syaaKgkvONLxuMt03yXcIaBxFE
aVBiFsmWZdcj4ait4ThKTWyIx5Fl7YDQxCGhhutFMZ2flYfmP066s+WnzSHBFhEbeet2/BeTVt1P
FyHLm2WuJNgKRbBnfUhn5OrTPHyf1whGX7k/04lCZVXTmIyXq/F5+5YCO6ZcQFxI/5jQLbyiMY/U
Xkx0mK0JcEtJYykinyDtwU3mon8LUlqORgbxWRXTTV9S+Et00EE9wWO1nTW7eGlbcWRiQ21vrY5t
Lzwsy2cjkh+xzMtdXPsHuFjOleivOUjXG2apM23/6m2olwduGyu+Hqu9BAcjwuE9LFA7hCnNjsFJ
X8qRLXkCyDqxiVcT8uuBTLjCiaKrkYhQ4oa6G1uT8hzZ9CKqX7GByRsH13YRWDxiNcrgGWpDSvOn
iHgoA3bDzo8bomda9RxMQPR66b0WKluQoxNVZDnjrumsG7tGxzPH5rOco72SLmqiAWZr7JX+UakG
Q2ehKQo5pZzi0jTkiFto/2tvIVWdicSVtxL8+pbyr40IL1uG/rVmVBIqexsX5sTE3GPeVWIFtXva
mRVc24EBMKHwCHp6u6Fc6z8KJctTMNMb6CqYOYxxCHpWNjx5e8Q5zjztbezkKS+G5mkhzHUs0T2O
pGFMpIYLj3N23y/Pdgvp0Qc0bfrlWzcsD4sMvpKu1VcT1kiPQpc5BUQSbOWJoK+cFCMMsvWVb2tS
Z+TziBtnWlPXlRXgsFzECkvCOhZBquxbBbHSB8ZSSfJBZqjrTUBrsvbs41gOj3MX/rRaK93VS/Iw
kXfsB+mOYKxDl1anYu2bVk6ESE+7nJ2S/JetvHJX++NrmzK7rZv8R1rGjwVmxLymCZvSjrqmOpXj
ug/r5TtrBvESPcuSy7vEy/06Kk3Hxt7aQnzksdXutRuSwF2Lq9yzmCP5yE5yt9sh5SyzYSIiSLyO
FWw8GbOS1afFaPsQWdreUzZ2ACAcxquNNdENbK2DlQ/3boHNEmXBDn0N8/GQEaYfxldJPNXElPRP
hdu/0vk+tLDUZUFpGXLCopOEbj1SFzcAAWPX9UHr5aGJpves4LnrIA30XUHHkecmzeQ5lH228RxO
Hk7qf7ZJuCm84Is3xHzLCrMeuwUuB+9hLjL8oR1Cr0wnT0g3aF5qEFv3ZdUMnAgQJegAXV3L55yy
pmiNG2GeDsbPbvqJAn5xH4cEtrAL3s5+sCrrpztQFlMHbTKPJawmhKkEKFM4/A1z2P3sMl7zGdEs
n7FCjISYm07Dbhfn6sst2ZbbtdMndEdUCkccFwnaHN+0rqL06ubvRUkwNjKNV2GRDRDJ5ZrCe7fk
bfed52zx+9fMzyLi7gJw40NDO7S2n41dEgvAI0iweDlOv0w1PoQG5ZiR/snKzpWPnRuLzDDK/uTO
W4VElaMJWPOhYuXguOc1SOPz6GwHFFoJbG9lWgZKOmOIuFwsl1WtLjyqlAAVcjve89ScS7m4hyjm
p3XHdDcuP2Pmc1xI+S0JsbcPRXs7trLFZl/0GzVlw1lb5TlMHHqboJhzd7x2AzM8Qogrm5CR/hIY
QnjVdTH61FtrTkPDm/wUogIwPh1u2y3aL8aCISo/KwOAZjmtfZPZ6s4Tk3+dOVaNzdCzt8ukqv2Q
TRClnaS+CtPwYtf2zAFjpAKo7QLB38z8W8UPrY7LJz8f6cLa3PGYrVbIKXvksJk9LtH4bnhjr50+
yx7TKgJKEVqoRfMwg3vRvC+hoKOQjZ8QaNuH3/5R1eatC3pD5A4/1Vtde+hD5mClxxQtsL0nFtiR
dLUpuwi3VXci48YNfP26ksOhaVB6+XCdbie3Cc55bpytEwXOqXIQaHS9gfpr0pKGcBNfRyHyl7Dk
FNFLKzoVcUPoZonRmjSQ6xSO/DSV/cmLkO+kjKsPTs4+Wzm9f+RmwB9ZpuZBY6TVkP5vmSftdJhP
V20om10qRbPVIb73Mi6XK2RLyC2Y512SFmiq3fGj9af69f8JJY+VdtT14Lv/+vm67veNvXKt/bg6
ZAPsYjup4ns3Cg6mzYrvv/2ImgfkY8JkJ0INsfek/cmASlzsST4kjgiZbbD9ByVOTF240Vbh1Xpm
ASK828Rq35VHyijxkjaASSIZIvoW+h0BjbsCOQeSjp3riud5fcsdgFt2H59Gxy8ec99m4q7MD6Fr
QNtF0Z0dQ5Rw42n3yg3ih7DPyCKLRzxaQ5Ts3d5BTRpQ9tAkr/a+wUuNgjhfuKdjm6njUCXQgWNO
Tjntf8ZXNtixgiy/Xuj86OrEBvXtvhfaYky9BDUPYuXshRez+dvm3DNMv4o8u913PRzaQHTEGzBR
HUPcHePkIIiuR+dYJxM5pzrZxY6Wv5ZCnbuuoudKg+qGWsoH2YndscyIoRqCeWt5ln2zqPpYrBh3
Xbv2c2O4n04uYAyrGUUj1dtDkF+cWZJuVljANmbI6Kl3u3Rhe+tj7y6CgeC/2n2JA7x5NsVa3uUJ
Hh/V7LqbsV0iWtYmQcnxkjqB9ZhH491gTcXNlL9GSJmYAIYQjJhtnlBVbVBy+RwA9De3XY+l0WLx
qYw/IXT1/LFzkIengFgkRPIZbpOEvn1vAvSTPXF7as73ncvERtf+cq2CjiQ616X7INIe73fFkX/I
0OQYSxBXGc9bqSz/wH3P9xVEvDGwqv3SwV+jU85Zz8d/mEdduFMZM7VmnfuyvHsPDPe5MBPfgw0k
8ihInIMIwbboIv3kaNYjBKPG1vWDZvnOvTK8ojm8HdVKFW5sxmO6hrWkbeQ3k0QDrOIzagJBZGem
6F7HzEIs2rmO5XzXURvedm5R7DIpvW1o6/DWSproaJwYIdKcAfD1oQCNfjc+jpwFD9jpGEKoK5AF
m2omY0KkFeoaB8I2mkfzUCRo+dz3eUi7X0NSr90FLKUlidxI4OLvpGwAwmijYj8EDooZOzHnOA4h
bryXjlac1kx8pwaW10SCmg8i/TQvbXRCczffykEMx6L1ZuaDExlatGhpiegLkg3gM/33BaXNY2il
FtRNhOsYuCpfv8c6kYieoaXW2rkpo5JMJS8AAbv0Gf5qeqZjX5H7wDY1xrw7XgAesKP/fDNUGax7
Gzt4pPq7IAcwMuJxQLagbqLBDsHOaRAXTsu+lC/eSUQVjUzR4ARZL8SjsxaPFQASvWyyRdvXNF80
WjlF/lSwsk3i5EfbMTwEaTj7BB9l2X6gffK9Hxo6LpiMxsnC6cO028Pz8Ns9QIo97UK0XGpivIui
ob5byfsJMs+b2Q9I8kGkG3V+eyT4iKUF+fHBE5yMJaLmsbTua6/iYIy1bvEzSFS7TJPl1lH2obt/
K01qPSpSOyVqBC+0S5q3qwGwGD/qhRrGNevMLXvLUs7pWWQQi5vmkbJ6vs26tAM8w8fUC7Ib/r8s
+H8kC7bR5KKf/r/IgtEjvPfJ1x9Uweuf+KcqWIT/QNcbyjAMhYcCeNX3/lMVLNx/eAGNj9Dzw5Ad
XyHX/Zco2FP/kC5Nt9BWgWL5Feq/RcHOP9zAD4PQ9jwRhJ50/zei4PUv+p0k2Hc4aUoaW3wxTwCJ
dew/SoKR4s5m9LGLeESkVmOIDyWo6n1l0NsjRmMeVNfFsWwchf2LhkoWTJAqohFycZ+8hrWNA9iB
T+WW0x2qWHH9uzv5LxHz70XLgrvzx+uTrhs6DmP60PFk8Juk+XeS5dLIksWrhWg+OJKOird15vhC
LKNhKIvsaMj9ox8STsc38mHMQHwcKdNEsSXXU0ThEfjJ1sRV9iPvgHL0Oew/Pd78zUX+203kIpUK
PC5Q2UqG/p9u4rrhjKiTvkUoquTCIbJDFpXa+mcWgQjt0pI3XFCYRz1qUfaJj5ymmXKbIy2dibQi
51Clyd2oNn9zYavk/M+3zxNIziV9OekFEn377xXfkSNtTgUAXWlkmD2dfhBDMdLcxFhs/K4dlsfK
s566QT/RiEC8hQUCrkl601q+dz/MFoGzIROwvkMMOpnqRWfRd5XiadcF4shekf3oYwbzc8Ad9iCH
bZwUoHOTMj7NiSCAa8bOUXsCW3UQoYSxgKxxvMY020n7bt5+UYA7+zzpzLZIISvMLo7mzhqA9Pp+
d1H2iMi48rfGdfNb5v648wu5LxpgM4NPvzMM1NH1s+AgB1S5EXb+UFpkNiw+7roWifeCPHvjBsk5
kjO6V08e9DhkZ/DeLmYVFBlJ1rGRaoxSw1w7N6D8GysHVFRDqaZkwwHCSJwUDvTgQ1GeXasCrFVz
LvcBssQj8Z41v/U0uNUmNU5+aCYvOzLznaBbDsu+B/2cW66Dca4nor5Nzy36qH3iwRKwMhBNY9Ge
wsx+FrldbS2SJrZx76d81yz5pVo6YMzhScssxLjL/oAy4GOAq3YR3gLCxo+ucoKjQDwCdVloOOtc
lM+xrK5/2xj8IZf7v3mo1mfmv10ELBnSZUVTri1dBknKWV/Z372SLVVFXChbE868gUnUXueSKKXB
809YTUh9J6uDm5A725HSBKra/En1rYm8msTrf74U968uJcQd4bkhdgvfFn+8lCCgjNdBTL6F6elB
cGgroHmzDOyrSYhzzoE3KmeklRNqGh78ZyTO3nYK6foJhfaJ8EEYgwi3kMjV8/elegtGuqlF3qk9
DLhfSJz0TjO2jtl3dwXJ4wipSSWlxTkhIsM43pBjNcXjFj3GA1nAzpU1tef//F0K799vOO1TO2Q7
cPjXah75/Q1ngWztdobOGnIwuwwD2aIWji3jbkFlERsBxDE+qv6cQWsenQZ+qZODcUevwnsb/LMI
+Ofe9lcr8rqY/enjx+QioFjiJVE8BH+8Gp8ptBdZifXNaz6EgJEb++7dgKSDdTzfcv7rrqIKg62V
0/0akxp3nLUGkcBgyOunrqliZn8oEwekuCwef3N5LGB/cX3YXFzBkszKF6xL4u8ez7KKhyCzaMi4
04uqWk5yA20zFZiLPyP/Nql7TjmbK3eID77PFiFqzpRmLOIdM7z6LRXy5xAV3Y1nkcOyWPapH3Km
pksZ3/Bsb7puaA/YZojeqabqmffj59Ba3alGIDGPCImsCP9M1iEM6UayoRLSbIFAeXP19llXBQvb
qJk+S/08z8Gd5JezqspfAz++QzC6+hapg3Wc/8JHvHxbBndvOfVyUeYgW9Nf13EucGnTdm+hOPRe
dvATX+zQH6AImDe6oQPQpNgrUlO/VT2lNFnrqJuzhMDDcdaHeh4/xJyEV7l54Etlp2ppIN4tKzcc
mwxhhihM0gURkmfjMHE02UxOr67rUTsXTn4LshV1C5L9ZypKfeJ5k7uKpZ7+xEThIAkkwqBzmBqn
OwdD8+jXLdSZEFGHHx7qtrjYZQxVHI/Ut8TMdFL1CME+f4l0L7B7I7NZdGt4mG+9Ph15mRuAorUE
Xe6sp5rcu8VyL7d94ThPGWXH1ndBmxJIs6sZiDKwBWBGMhiog2qu90XS2tsoH4JVCrGPmyl6y6ee
1ihyihBcYRhi7BREJZUhTge/hvQ049CxHqxajjd9CxmBu77PbaAgTSmYTCX4guqfwTBZTyRw0zEQ
LHK6fpl4mL6pbJix7dQHyeP1wCr41JfiJrB7cR4i75LV2H0qx0v2Yc93pTnC1T4bcdHZ3cExNUEG
AUihXZvCGmNtDZnzR+rILkhRn74zSa5QNKDUnAZitBPZ+OwvLi7d+DNUCNnmyr2vKAMAOwf6jHCH
EKeimWE+jZze5rtuvWlBI188Mb5oCfprVcE4rf+VR3Z31HWPsr3t+gtC0NtZMLwLMsJ7HUQGnoub
tmfytuFb17gAZr0zGZ3GTOdwGEWKG9ievlxwvHGGO9ZyE9B+xr52PRSYRMedeC/PPal8LqsTXlEY
RrM//dK2Q9qCzRcBffVN6eTLbYgViXzMOMiRG5Swlj5pTNNVZFCiq00OgnmiMk01GDZvDCSww2TZ
rg66rYl8QJh5UWwzi9OX3zBOqE1vb4xu24eYb5hbK+7HtgmvCEdT9AVsuQlcInWJK7pq2uYXNqJj
u7qS0mq858jfIzoLjpk1zLfkfSLoTdGj4sxg3qKIPpLedxnFyKrnHuPg/zlF/NVK+xe1r2IF9RzX
obB0vHVf+N1KNrahqHj3rW/4L9x9NadUwfEM80fEb22ZgHmsyc5xo3BijypBOzJY9yUVU1l0twXO
IqYM9PHoi2xcTMMbUqejdBn/ZsUVf7EJI4AObcn5wabeWn/9d5cZqWgGZ8+ARiu0tCNOal0gpwqr
5NYJtYvYFyCbrx7RYEXbZGFsq5PegHmsk+1/vmPOut//aW/iHOP6NIc4y/xbaSKDtk0mt7DWqJeQ
7CsyCrQz0vp3p5QokVK5F7Ge0YMitI52tIzENz05XgvESzuPhg7EsST1CrsD4dClGN7w3YKhS7zx
0EjotFO9HP/mkv/qQ+Yk5/jod9hR/T/dPVrBgnHniF+paIdjMnRslVgft0zFun3h0j3wvOYQLTaq
vVC/kxp8LhpqkbXjZOvqPUrhNVtuNx4KBGa/HcgUz+KudDFX0bp0v1lFAtfAQq3UWe2W2/GUMfXf
jEF56b2mvaZ0/H/5HJS9fk94W51A/aliKVQlTeLBjq+YJGzrGVDRkDuXNMrhwU64upj+xTvfSZGB
qbhjAKlIZRRfNZIh5Hp6Z/F342Tv/KshoWtZ+MjIxoz4RERuQMDmVbc2fPznj+KvHmTKWlexUmDL
4j9/fJCVjNtublwOSzWSo7yKwA3APvWwvjkoAOOFzMNMkrbXacD6Igb3ENGgawKd3/7nS/H/oojh
yGvbtA0kJZ/404lyzktrISdZb5whtwGftdD2g6txXJrtaBqzQy6tcYQm9XkKaOHb5VTfJi19aM67
7t7HkwbwsH+wuwBkUtL/F2FnthwnskXRLyICSCDhtUbVpNmSpRdCsmyGZExmvv4ufF/ackfrpTu6
7412VZFknjxn77Ufk2B8nhcseGHr9CF26/vGBZdiQfgpIaFp127RiKbNoa3QtSbhvPUlZnj1e9pa
MzrKQRlHKrgqO6vYaN9BcsqarYKhfRtj3HZJHTnXhaFsTJHzr0xF1m5yClhAGS7daDyYHshjL5Pb
ImhvmwRiWNQxAR1L4Cjd2G/KqtPHCBvEYXD6dp2Nub0j8JjxT7aG81Ceorz6MdTs6Y0q3btmPCt6
+0RHVXjtouCQifFR03w5E4RkrC0xvVV29VXtKxaD9Kf9xcd9ywWI677le59WSD5UpbAbxIvNcqAK
gp+60WpOeb9Q7Wtv2rJhn6MKV52WpC8lBdFkC0w1aJi82fOWzj++qA4NyyDsbcMBz7kj1dbNtzZJ
Ck7ovMiO+YUNzkF5CMZbUS5pu/AM6py6oC1cf1XTBNz19mmuRkxfLdBXBba8U3hoRGh88SqL5ZD5
/JUD2w9sixaVz4r886UIdZYxtyCcT/bMtaMUC6odmbdm1NxpLmY38WjSyezp1fcB4prRoSFaxp66
KCrbkmNpycYq4LhaIemkVIo4tlXao2IalynJIu0Q10ZeR0QjoE7jul7i6yDudOrhizNARgXYZs52
cIv40NT07b3CfDb6wnqph6cmsuvLf7977t8XHFrHvulLdkjc/M6nC0QgcT+l5WCgRo5p9CtBklmu
7+fEPIqePF2d/yz8qj+kPc54f0bq0lOKHBzYXE/RQtzs5pfaoi0e48g9JYbtbQZl9xitRXwK4uTR
iOjFoHwKj0PjedhwaddOPcWNnCKG0J057N2MOUZQkQmM+ntb5qF5O1EOoMCmLhxmuW8SAejLY/xt
V9q6aR1a2oNPSkjefSsbe6ECASxOHiJheOsSDPugw2FT0HciA7ZFK8w0qSsjaL6mfzB0dg7MzD2r
AffNXARXKrbJWJS9+dVd9u9iwQE9YDl0Ljmprd8//j+KBT+OVVYnRKdwt1ikFFSKUYWtKHIZ7Drc
HXEIO1vKVMWhhg/P8JXmGzcPAkHG6r+ftLVcVf9c23wYm4dMJ0NyX1zW/j8+TD5p09Y1T3oqo+Su
9uOdlDaGlSZBzx/RAmiGKwww15g+xQa/0CamXITR9DMPou6LTqf9997Ch2HR+ewwJj3fpcn4jw/T
GWT/ZR2pkcNSnE7Y8disEVhkyz5QxE14XCbhcRbrbWmjnUtgODNLaNeuV8wPprVcpbAOsw7hZY7c
/d04RtNGVBf2hhqeL4NYAGzNW9GE0d5YAIsGrqJUcTv879/V/pc3aOlN05SRy4P+fdD+46sEZmh0
ZWeC/46ZiRRXbdtZ58jDikST/NYdqvrFDddma+ZXXmyi6rfkOV36VqXH2UCkV8korzdo5qIrZG0I
1zjWcRxu/HS6i0QD9JVtCCm2TQgTxknT0L/GzBdAvq+++Cp/t3adpUNu+SJwWCNLX/+fT8V2Rgvx
LV8l0x0GOTMYSBRM3VMm1Atnv0qC6EZH9VNQDTiMRQtVvesf8RDS4aSIZHxmnJwwfsKzFiAlJ3BJ
x+leV55zTPMUvmkbuTuq/IBoExgWQTHcKJlx0wpj+cVWbtn/8mXo8Ns+VFEUPObn48urjDQfOvrU
yeiQU4IbaR3K8MlpIFDINL9FGEC+eylhmiVyTcdgIiE11Qw7RzC1VpHcqvFDonWzuvrVtoECppHF
GdXYa8vMSa4mkKRV94V6LCQDbNMsFWXCEqRsdbc/Pcx/LqPW71kFzoLXPOeFR6BIsrZ7bxMAxdVK
RNcjXjRsGijnUZ3vY3qd7MG29801kPdY6U2WZ94D7i+2LnzxuGPxCXpdBZKnnl96ZZx12BL91Niv
/m8xBkYecDhbPQT1gwwHon0QHZlkIHnz2J9HLd2NnLnkjs4E3dfm/kkv2p+bcxFzK+3iGYxjZr4Y
cgCN0idnWxJ3WgN12fjGQRiN2mIAzvf1PnyI0+o2CAbicQ0Tx38JLNlZQlJQPesI+UTgk/EoW+7n
jAwBkCyzv8aYko2qCXBzaOq6dUtwxNI0c+rZv04aMIYgBLONM1Ii23OXv6Kr3mSF4x/CtgRcmHww
8CBMpS2HG2px1AQMKu3aefVkTvtI5cOuaOhyJrE2t4xc69siVIhsIu1u+rhq98txOnWu+dKoEQZ0
Vn/rzNY9JcxUchmm5yavv/kufbKR+IAvbj/+v2x6niNN32fv8wDUfKouZO6j5ZjY9KTFtNxvkNcZ
unNP0kkFwleJcIyOy8ry79oGalxlZ4/VbIDodlOmufW08WvffHRmFjAWOiR/EWJBpvLPMu8/Bj9e
sqCT6mALremcwWALUI8OwfSaFASVWKZ9HymTvgcOuGg0nX2UoQxSZh6cErrt6yKgoV3jf91V4/gr
Ktr0zqpRx6cdYLvcIG8iDg/OyMowc2Jue5RGGaamQY31mbb1UbaOccnoJtxEzqJAm0iQi8zi3ROa
Pjkq5irsq9sWUQ5hurIHEk9koNEbBhHc7ZEB0XNXoptwvYoIcVn02yqJHufZEfd1t/xeM7KeuDFe
xnokricZQD8MbDGzqpyjnRTBNk2k+j7FL3NINkPWT6+eFS6Ci0Uu20IhCEOktKM734V+bp0RV391
qv3bluOa1I5oWi3LlJ9ONY6tlBwfm24sLpWVEHRrENcFbDBMgzqSO5yxkS/1ApeW8SnpM+Nmaiqx
DktyB/LMra+sDHaCnsoD4qyR+Arp3nJxmlepcIfdkGB+kllTbQSHGZkj4KR/omMhsbQzuy/OtX9p
LTuez30WPYnFNM3+fFfPDWSmjM5WDeIX9L/pJfHa5yItv7dOGLD9p2QjJIOLiF4nNPt42eYG92ST
ha+TMOI7t2lhkRnkj6hFbBRIAMgBumvDPjTL0+lRlGwNN3uLrD7YTe1MZMpYDfsSgjYZyVxKdfHS
t+Ld5ixFBj9dBXOCa6CT342o6A+Fz94y0rcOB1Xciz5ft7nrwwtsyAvJZ/cxjkDYFDbhSi1pQjTX
z/QU8zsvgB1MZXLQkxy3ZZMN2/8+R8XfnRnXW1oznseP55rOpxe9BU01YR+PSDWmtVJjgfdd/xB4
SbdrAwgG3OMIy2yQxbC8SXMtcjyiMVQDxPhiqKpDifKundzsOouQniR0MA61SibyvVNSa2fOkc59
tYgO6f3WeaI7G+5U7C726RiHWAdVICB1O7PD+iLG7z2n5Bd7mfX3XgZRS9K4lo7rSe/3XvePqieJ
6TBjeuAr0rYhKLe5pI37EmGy36hePTJUOxoRE6LecC+hm9zhz2mGR6cbX5XB88EjNn1RvfxLgctH
YmjOjVUyC/s8C4n7uB9E34KzEPGTnvqnuFokxMiCfQUaOapiUhsHWFJFMOCFMWIavkEfbces4oMN
3hcFt/h7N2AVWIt+ga4mZe6n+3MfYhpLVEZfyKKlzQduyB8qhqeI7rD6XoT5EtRcm1u+TUcoV7zJ
ffrTTcqHVvBQroww/pE13DJJ+Nl7xgSnEfLFSE/3TlveYVZAj2yO+Don8TQKCWSstU/Vawha4yCW
ioSkuqKBUTxyf7NDsY19Y5O6xV1r67vfi2OYhof/Xvv/omHgW3uM4H26r8ul8s8aknFGkZQZ0nMd
yldT0lWfvOEGWwA14tIqn2b34oQpIUA1x72eq5+BYHb2+/02ygDmU82xpQMw271HEEa6dVEafqEV
sP++DLF4pTRtm0mjYL7356dsdO1FQU/LKXP7b3Qg9rHpAvW2Z2IBEPFHUq2JRaPDyDItbFDSGIse
oyx9spYpOlfJvVH23PbTYSR5xWk3xUCGdyfvsFNJMubt7kC02ncOtOMXv+/fn1zy0i1T4GVnZlT6
5yc3IzkHlccqn2ZsubBQCkTcMbDbCSyxh0nwJo/diz8jUV5UILwSztYTHkqM8ihiLb5Y5X9raihk
aJV4i/hA8tCX69E/NoI8yVwIgRSoXaAl+DuSCNQAj4Kh6mZWI8CFGEnFYMjHbNQT9Yj9mkgGUr+v
ab8n/QHhLqPMdr97QF/8Wssh9eelV/LxbHOZJjvMxD8pfizDGfLCB94fDKF1jk2iQKBXYC7wX0L6
IntuO+Gmz2EiU/iUpJeJOkLy6T7+9+f4LT359Dl8mvQooPje/O3TevMmM3WHksNUdPULolDMeE08
XE+DBl6aB8XebnBJcXzlm6SPgUQ7KMrjmlvYMOORSExLbBu3vR8WSmfP5Q0Ilw8jlxQxF7YQ3RuX
5JagRvPK2GtvWk+SgkfOxWnkSF2h1SJtu0aaiRCF+O16eDYMg+ayO4q9zsS58qPyZIIgY5jQzDty
JgNIQs5Db6u736o9i8iMQvncSoVf4cDu6NEW1aMfwr1C80gqZwiHOICiuKkNkPd5I4xjH8727r9/
yX/RB0ifLrHAFoJAwP8syEB2EyZYSg1uFQu37SmU9nh0w41eBIi0WcuNg2snEcXRHAg1xPR0G3Lj
wMKzxDs5Sn/xAvweTH16tLR3Aq7/tFZYaZ9fgDLx/MGUHDtpz8yR0LMSSPIcdJCoNdMGCWZ5hRgU
b765HOaKuNw+g+ySmoJbpN0lr7SC7qvE+4B/MRy4u0V3Yra22nDUKdWZt5Hcyxjq41UYizxcx8Cr
rpTh3Wr2UtUpcMyTDdtIQB8TbYPm5r4ALXU3xcjnndTAccDmP8Gp+AbCqliLrHxDaUmKOyaRuxyt
11rYfbR3Yw/nTBZPX9zFg7/fQp6VHQhbCnuRKnxa/Sn+ySnVJKlOBT4zfOjhqbWs5GS6iOGJR2HP
4CBeriH5wzx5zPQGhzNsBApdt3prxCO6J/jMjazuQV1gj8UYtCUfihwoEPaB/QbGx9lzrnubdvJ/
0WizDmbmv4ticRG4o3lnplRbcYJ3QKsOoxk8fhJaU+IrLG8XNst9PBkZ+WfSvpBlGGunvYyyOSH6
yq8AuuSnMMnzU29OBP36Y0pyX27f9x5/YkrH7qZN56eZ9tJeRg2OCn/6aJyZpNDuFkIPLlVtbYRD
VmaWTmj6LRK447Z9UUueFnOC1rOByTMYhn/fPlVusakQTnPPMFbECxJrL2qvghFNSJYfPc02rPia
FtBi+H+Kk6LcBp7CoRW7kB6pLkX6YLfOOqQzdaIBhU4G/lElU3201fdofk/10qkudbkLisA8//8v
gfjisf9LB8Y3UXt66DfZ95zPerwSu1lQ2QMutAjnKFMdn1C90rhJelg+LkTHIUNsPJfxWuuWEiUp
zkk5kQnMvcFP8RUm3XRCOkaAL8kczfiwUArizg7v8nLei2gCur20D/08gVxuk1uf+uqLSsFaztM/
X+9lBmJbHLnUM+hQ/zzfEMjYqnbJV0bwWe7pvfQHnTV7OdrFJbkyZ/8IH/C+m4xt2KbjNSNhOMg2
hRwxsokznvmYwUbR8QXyVb6gSczPRer/+GJX/Jc3zLM8RufcOgJ0U5/OubhhN2yA6yBBVP3GM8Zv
0YQaqMZGvE1zeK9Twvw3nJdoY/q6+4I3aaxCA8IbI8D//jDLL/LpF/OWzhsyWzdwEYr++Yt5tZPB
ispJyoOrVgfNDpzWF5uu9fdwiq3EXI7Upb8u0LX/+YfUfoaPvZPx2p+XHEEulsRgIBA710k5wl+1
6m1XJM5JlJAbks7jxaRJYvbEyiXZ1G2sMPsV9HV4ViIKz1px6cptSChOnUHmKSobsrlF/F6AMV7w
qp6jfU+Zc/am8aNKmEm1UVez01YIMUVo00kcph+sz+SEeo5BxlDjQajqYQUIMjiZEXhXw6v6vdky
L0tSZhGdCTRjmpoNZZU42v1DE6ruPI0tbLeiGVbDIF4Hh/IdbfvGLBLyjYPszRP01wLNByC6OF6H
ajdkLDbQpdbBm9JNa3pPYwIHt8qroz2jTK0x7sRD1B2meiAD0LSuiuxWMFbfOG7qXEja2gqm4ljc
8nDrUqaLMY+PlEnRScSP8dwgIkI0tckC+6mRrC6s8YRauwSTdoZ572aLEZF8H6zC9IpiHA7BZOfg
OOa7WjsXlBnRudATCEYkEF2rcKbUfPDMBRTZIevqlX/pi4E0jskhREgxXSx7xf69eKci78gMsjr0
yakHL3Hd50xOjD58MEaTIPcxvenRPB3KsDEuUnF7qM1Qbx3lWKckaWgvJPye66gJ5c7N2gCyJhgt
Yy4ujP+skxxm6zQUwP7srMa+UUGOqX2oRsBGNjTU3KOgaDpqNuDIxyo62m7Ecxzyr17fv3eZ5WQE
3GzxrJmD+58672M/FkMnoXnRV3gTU5TcAFb4rqUUB65YJB7+aL1kOvapEvuQCeU6k4VxzqYGQhpI
nmMAyWdNoyg8ZqkxLdo+mgW2JN0xUtl2LpszA+L0akB7c2TBNLCDfW/t+MWPhsA5i9aB3/aEHhEX
BONWS9BkLfkaVXOt+/Tkzd/JVVQozde08V+tdoHHQhm7clr7OpGJeWWP+noIAygPgTvv+/JY2OAj
bNFeimndpU54NN0yOsb5T0YfAJK9sULIZabMvbGJ3IT1QfpxCKMRwySAMrLULA+TJkzFmzStxc1i
0GJEfp3qBfc5xeW1JXV5PdvVe1S41yNdQkRQY33A2n6XifnNJPNpHzk4Z9OMV9sFaZ9ZbrPnVF7V
Q42ba+LyFwYoHKND6lI4F6OLOhEBVAutFzzFIezpMNvN0rarFbmCSH82KiACK8HgRsP7AsOG9iOR
RMKtOgLJp5wuFi1wxFXmdtbOwKAfNxhdi/56qOS95Zcos4Gq7XIqH5qEA+CygKJOe+Fh8dbgZXRP
FZdH4n1RQkMrzwYvRwKCsTwGrfNFE0f41l+dKimWHZq2CUBy6olPe7WsIziDKeupqhc3sD5YHUiT
0iLJl5ymrpFrb55+xA3yKt+sxmWGobZJwl3FyeUTmu95LZqEUiXoDmJBNBpDvRNz/G6XtFwqQBJS
4OHNjOitDBXTrYo1XhJcmYIj2qqSkbiOyTewSxNqY31rqfCBMvSjCMe7GCdWVaCon7tbDrK9QfOw
GfpxW4WNRedg3qYifvbg/a/DF7o56rDgwOgP0fEIWPpMCQl3b7I9/CwXZ5k2SPModxUUg904GB9N
w2jAm9k0PFRn2QBMxiwYj2K/2jlNc5VJFWOYggVaee4d9S15DNOV3+QPgyRwkZgBe9V6RBUNBlTC
4bEMg5/21BBv2YDAQ6lGMJvn/pBTjFPMI7g0Taj+nWitRM1NeRbvotqQbQSBghDKEslAXaOYYIjp
rpIGz0lV4uXutwbQFahcYbxDybr8luZb1bY+FRGcTyMG5PuYIBPb4U0mdGNW99x5YJ/PgnzCKqaS
DHGyaLjHmh5XLJyXJgdPYtXjweV3bC3M0cB4U5qv5uuUze4+queVWRv4ft0HzeLYhNVEuK72YUCS
JdgDdQiY3BSMq/HMwiHoM3ffTfK6lukR/r69irQqVmYavaJpJHjMuBggdiCo8OOgnYENjcaFOeax
GxiI9hONuCxK1wKDxVAwk5g58gEKGN/ZgV6mPGhWjs7wpY6oLTz+ScEVWRMeuUk97wYBwHXqEGgH
0wHLopFdp0lGFzIRZOoCfYxt442h5SkslmxG/jPc5UibqsZNS0QHRn3k+n0TzxtjARPh9msovau8
87d9lL1EvXyA7Xt06uQdMP1tNrlY9RBuquCX06g7FskLcGswi9ZOB5T+aa6sVSvFt7DB7J/necFM
q/4YmqCH3b3Dfg1hqMdcJLwAcW/2bIr4Ks0XT6vZw0cpwe903q3fpm/w9S/1wFftAn642eh/emDm
1MhNxov4N1Z2EWlQrpmgkYQi6Acmkfo16JIf2Cm+paRXy+gC1BQS54TZPRBkYsVxdBNZ6Vswlw9J
mE8b2TNcgZCzFw3LgV++X7vybkwc/hRKFjIueV/UGB7DkXrRcjHho8b/sCt354/61LXAbtIE9qUc
iAuyyvQUNzD0TP0az8V5bhEZyCy8VcK9j6ycy49/UmZdMr2y6Gg2rtoZ9C6hwF9FqSxXlk1vvM7J
GsDKitsVtpkc3PcZbQP1K+FbsNvWOeiNTXUzsycuQ7FsMwc0DYvwBdyPD4cRuEJdtIhHc7QnZfI6
WvRcp+Tx9+vKE4y3tfTXMk5xKXnuOcRcvCr85VVO+l8BMLJOEnszt4C/LelQH4T3dt0+8vJcswgh
lgNJWhVOtwMKQciSw8MwMn0T1e1bhXR1o8efGGkQgy3hJliQfswDgiXE09Vt2fofLpZq2qKx3EYY
bz2RLwQBGLotG5F21YtRjzyW/N5DtUlTN3gDcxmBJVm5VGpgG3nS6s4FdLcqC9JVyPZVsE/ZbrOX
POaPHRPCqFWLQFWRjxgFyR5Y9zYs1J3A/crBg0wGtSx0HFDN3RxtxivkNDnag/IwKocvE45vdsOv
aNrls4RwO+b6bWRERwLls2U0b11DghZVOQVj/xFV7FiNPV0X7FZZiXIxVDzovuz2fu/8dKs90QTA
AKDer9pIPZiVdZQFjvMseqh94ZD9yi7vj9zf0gDUOtxDMx3vc9kQIdxvFxPzup6padE1n20zOcP5
K7BM8aunM/fEMOCPt4ynuhJ4ryW978o37mwwM9PAdptPMt9cqtJg4Zr+zH9q7dlEfCchjFaP5umq
Q9/mIHjkkXqcQ6qASkR3LUM2ZDHRNxh6QT6hSArbDcTDDhMbO/xOBiPj5zJiKNfxeMOk3DsquvPU
rVEOeAuNguH1nD1UDSxZF4JPVYf1xnBvjM5VG23C8lN+8R6nE/hkVL6bSctt6Y8/KqWvUKfjyCBl
aD13LDYrrW8NX//SeNNDU+TE//RooqJj4eTpxphYqakcHkLVPmo2fCLGKqQYFSPaljY7vaEfSSBP
GM52o9fji3ONbJ/4z1UXBOTHou2LO1zTHTFB/iQeisL+jh+O8CLsFusCCnvlKA4XzORBKldezJrR
RGJHPnGF0KeHTd+jofLHYCv6XWVHUIUGvl4soyW/J2QmxMOKajKBGodgH5ILtK0+cmCqK/rsP7Fv
EcLS46KyG9izERm+v//Cn2U3mdjOMyXKoki1A0TpFmuAp/RIJf3D82vymCiY15E1bUe8FSuq9B99
FeFCHAjmimEcoAeeUELMuxHj2ArV2CFoyXiBFVCSnhT8og12HMzwMfZZTC1CFddgL8hMHmrR+tdW
3p2HWW9Gt0H6Ht/I0HzRgOfYJxt0+737QhOOzqmi47pEUTi6enZd8qYn7FOYReBGGj5J0/a+S7u3
EljoeiRbBzs4ScocXWt0EFQ5tJ3AejD7DGjolkF249o169mKgFH7cKBpmMApZHLlpPcOePUwec5y
mozhk5+brxpIMoiVGAawab+EvN3+1OiN8qs3h36SUWpU0Jg2+qD5Xi6ecHOyjpkzwgyfiVjI2VWr
FkdMV4vnNp9egzgkDXOKvg86Ijmaw98pYmR0vNhmiP07zUceFy2kwTKrK9BjOZGPAEG1swAwjHzL
XYJmWH4VFhMOOU1G9fzLU3oJxZpXNrG2uQcvNfVSYso8nIcz6TWjGky4HrgVm6S7ISTHI/wUdRzl
ECpU3u50zqjQKBEmEXzoqn4xg7HdheFt4+MHgpCxgNGjm7QrqeYC39m22X3e63DLVeIDuB+WqJAD
1ck55er8JIEl7Sn4HlQnMNPot3ngnMyy8rvhaNZGY7qAzf1vELYotdir+X3f/CHON73rFjvBnHlA
mqHIpEi8GzJ4HoBZAFmf8lU8DJDpCaDYMgvd2S01XOmlDy0KkHXe/awsr7/uoQXa0zlveP+Avu1N
m92MJfDsAaYjZgfbh8ESVkz8rdgkmltasGnYwpos84F3IX9jnSZW8BzB2O/c3uOp8gy5zj7RciVU
N3jrArQYeW76m9mg7gkqAB0BLpzazt6GAFmcxTfuc3gkCkEX8xByqScOCTvNglXAZ+OKXoUpLUpF
CogO45U0d6i1aUPDM1tZIwmoSW5xTCXpoZv1vJNpem812YsUnKGAnx+L3NzGdaE3CVXlygVhwMxy
GvZR9QFkDPG1UPdWb4/bYP7h1PUvUSbmTuQNBAMPl5FbuLzKYHniTqwLk3EGyF8gxOPI3g5ReAJ1
6EBiHNqY+qWSwGoHoXcFDZydTNjR2NBXNFJoFpfOa468LmZYdLR93azDRJNWSNZ6XkBfs6aADoB1
p2qgyyOjkq3nuseGnvo2GgC0VmW/753cPIBZA9x8Jeio28SVRkqQfe251a4Zf1kmGW8RZEKNbWjD
pbHd5sNrVXWA5idulAZ40bxHcITBJEUV8qOO4vimrmoIL5CIEKIivRxVsalhVK9b/CR1rK8YCPcE
F9rHofOHyzS+oyGAKF/YjIN0sLNATV8ZEPSDUJYHV0WXnlvqyp7Axw419h3P0bBJAKVjUiAvboar
N4v4/1rd0L5jaPwceNzmwiwlEyOKrq3UfKKrdvQsgte6aKaRIwG8+eQtpcRJapoRNosuyeBc2Yn6
kYP6xsTA1YBfetWZP4ZQVttJFM4OWOxjMSYfIN9p9c7B2TF6mrvNuRo9KvaCkMvWK/bDXH1wE7qp
lN2wzxD5iFuMElEDShvpBsDNcsiAfQRLDD4CQxvhnayIEmPbFNbfR3Bu3N/dOy+KF9YKscWOrC5t
BLELm9dakgapZPBgdMFA1CIbRO0BAsGo3g0N9ciECsymk9hBgFQD0qQgIpogBwWy4g5NEc8uShz0
B+ZKcgSoKrcFHUN2s5j0Io98x4KXHS6Z1OuolK9jiokgaVdR3m7pIceXkJEOAC5n4xY5Z0TvHfwc
Sd9MXghvSXUg62S6qghtwpnw1geeiwogf9WmoiJarnDxOO6TliyLKMihZVi/0phuZqaSmi4X220/
HWhqgUhlXlj29a+mjYE2EmKPqPjKZL1ZmbWbA58fMs+fi2Eg5NKAreOTWg4cESZXDXAQJ3lI6IgM
qu+ZjmGeuhmSRr+4jcA37HhB8l3vOK9tTlaTHihcZst676Amo+cOBbtGqzYONjrG5/HzbI0f5ohF
PiPnRXcWsvl6sQuyGaEQhA4yRT/baCLxpfevQJgR+ZinLzXBMh7ZLuCyH6Za34+uIMczIKHHnchs
tSV+ZHM0zmkEwFAxBYk0TtI41t+4THoJiW24jLA/jfmVaY9gORPu02V7kYWlNoRIXfTQbaqO81c1
7XIh2/SiIox6VOku6lqMHStrcn9pOWvoQmm+cQdxUu6E3MLyXVI7xv3UD/oqQTntzvpOWXyOPqTB
ZLBK4bhyu9AEx9VgB/bpJZsJ1uitoDjmduQ8VUHwExg5+5rUPQfokjyUF/EVzy5hCjzQiJodaKjC
3QO/8VAfYC0wOQ5I5cFkITKE5P61UVnBxXH6VaFzk84xAMeRpy1See1CUeMwXdoVZXndjSt37Mbd
OHGWxmYAjxcHtZGqVTtZxraji70RBM5wVTa+RXaN29oOHsFOjHCUp/dUNbdRMz/ZxHXvW7SvqzlG
mh7GOmd0Ka8l5RctboZ0/QRb03HDS5fbnO1+E2ILCdgR8ocAfhFl+dpb/scZklBB9o7w7uGRk6uQ
3jAwJJAsaaxTDVIneLQENyN7QO5PI/xqcGoiOOvuW1QyqYuEPCXgE/sM9HapaXPGvLR1hck9xkp5
ZectKFMFZyLJMfJAB0IrTtbH9KbIb25McuwZ5AAxqvP3FE7nJsbFY1h0I41eHGHnFhQuyX1d8V/u
HfaQUe1T0QHeDtDPivRX58Tdxqs1TE2j3QRDCVzNqeBdcxF3JoMEwJBjH1ePNfnIb6PoxxwHE+Ww
C8aoiqaTkG+wjZKjMsLXhtvnATz9yjHYZceypvuquzsOzFdyU+HyumXCZcPlkuho4IzcYAv/vSre
5oZiuSB/eajCOyp7SMdtdNQIA3ZdAs5b7L2kHIDn9IgHCHuPBkotnz5x+FaI+uS4alhlDiRg3UG1
bImkLxI6ktIjiEpcuFR9K4A5cb6UuC1jfjNKH9IUl7+PcXsTyyDZzTY3UmGfZGIku8hlFiNT69K0
1h2NsycvQqXJMsELFMsjGyQO8ohuoEw4IcSHIyBSIIPdxAVeoJl8wco0Dk6V31Sh9Z7jbW7b6CMo
GX047Z0D6RlaxJZsuTuvrckXa8gwXUJYh9cSJMuaf57oFcAeTaatj5zQUs6tMOY7ep7dLi+jN0y1
AD2L8FAUxs2Yy9vK0jXVtZ+hyC/PAzQz2jBrTI9Lmb2ZCx71PG79SPpbK0zfh6TyNrDqL1qSG8J4
iXP6th2dUz70zoXJ3GXmdoGOXB2qQKkjSSm4KKJLMcpgTZixq0PSPczwuggMMpV8ZNciJOu8tFfU
Qxmfc592y67T3Giz6K84JRnjSn9EcpkefGdK9ln0nfWVid04Q4fGoqyPdVN/K6xx8T2SENS52Qck
sY/ETVi9Fnt+EAMQI6TiUTUNaXC+vGcPe68JUu/Hx7Cge5ArMrPSXlO1F91Hmg0XmcurKq9f6VTZ
JEipd4jc7/SvzaugYDjjacLXs0JRYBfF2hq5+7ua8rEKTRJaGIsCI74Vc/6Cqo0riLEDd/iDi+ew
s53+1dazxocdVadyFOUpo9xEKGcfVeXOu14snBLzl17+32bb/aw7L901teCRaoQlZrVmSotrv01e
u6yWF7cDzlYJDZka8QNziRGOovFK/NywERJugNG2NQabBQZYpk8ugjJJPBq4MN5dg6KtQKq8x/DL
nFz7yC6fDZiZWzd0km3WbsbRaHZdVb/Zps42UNnsXe2R187eZhGIR7NR8FJWnG2E+K3t5GzV9MFG
r/vW2oqG2P8IO48lSZEubV+RmwGO3EYEoTNSyw2WWQIcjaO5+nmo1f/N/Dazaesuq67KjAT3c15J
oA/OFc/Akn5j00qwIuiRDTOId/QFjKFUlAlHfT6FuRro5JisR3oZxCWtcpq2Jq4zGTly7cHKCKTr
j5kGMU6ToNzGCdyql5g1J/jEGhV0d9acc60mzLrCmvZ2I3Daewv4r/EMDt6I1XylW/VkpfXOdr1X
W8Rbg/qY0R9CFxUVlKhV7VTtoS0du0MMCibQTl2drr0qtNdLwWGAogTzeTqwsORT+jiXSIONWCC4
gWrSxRdhekQoEoSGMrXZ5Z749AjFQQWd/jBlG2dn1FPBTm90u3HiTTMd8+bZzS03yo7cMxQKlUuO
yYLlMc3BKVgMPTJX7Tu+aaozYuGdLav5Pblpvu8EEZs5TjHK+WqglIQoNLfu3b3rWD9Ovthb4vEZ
Xw9U2D5xVVyXGfIR5Xrju4+9rR4VHXIAQhargr3ifDsUPiVIB9xqV5PKaQaHVAXzU2DXJ0oT1E4S
LRuSY8z6SYJAOGf0WhEPcvMy4Oo0vp97O98Lw2n2iSZ0ziir9MsunXRbe/lrtoqBuqz9EMTFFwXp
bybyd8kI6AR75Tt3qPRPzuT96t1oXwVFsbWW9AdfxtPU2X24wlNcIvpKlwriSfVkEoKnp/hicXPQ
vVX96aigqZswy4cvkhmKUM8wdlCN8soJGfqOnrZUVHbiy4qr38JbWvgTpPag1/aqKtdHP0svrWQh
6kfXDpMubK1GcTZTbYFwbiiAOqvEhivpEM55hXumnvA+p15mYRqBASnGne/rs+yG9UMGIXOq6ZY7
5h8595+BYlJrctvdCmM+Ar2/KR6em6XVe527X1wQ7g4C8b6QXBW65RVzF6pPJLiu76z5uLEH8tUS
mSowCyUNgYfz4r6pfLhDYkIUxkBMsG7uVJscIgyaZpVxFrgAJzQ5NWX8mnu/iJvcBPgB4MNRunmF
jRPHYYLAwQteTN9bEwVXY7z304imBqcUhzQ1jnZMTkWpEXVpTzzWQ0uxVMvf4M/Jr2rWt0E24uAb
EBhli28F6VZK+kAJF9YXf4XE8mSI9Ds2QLhLIpB4DR5ytywQRNtkZo/Ge2Yn894t/J+WBBpmGTb9
RfG30Jdgbhmw/sDYvriEJ15Q6nAzZW3YejZ+l/mzmek1XsgL5iUB9KOLg4SejgB/qgY2lQdem18i
HTw73XDt/HNtD4zA/N2WKCYG+YqR0MY+bRahj5BK997rEsc8E3YPr/zauN1zla3CkcghUMDEqT+O
ii5TiYwOBg8qNLC/YqRVYTVSaNraZ+304g3tOfkX+JQxgOmmI2+IPnoTJ94m7ozjOKNeNfq+OTk1
cQX1wL6scpxWTqkwATNybio7Ba/GDdfadAImUuS72hKvM0N7HJQOUUBVHo6lCeddc69lSx3a09qU
s1aV1kMRA440ILncasPojiEe7wPZpQbJKDChmkJFQl2o2duZLlyYs+YeyI44Qk1SdLra3qa+vQQ5
hRNtjKx3HGjN5FXQyRidwMXv7YTAVml9KMIQL4mIp03teE9CNw95a9MSIrwcViY19um4cLXRx0U6
qgg5g0+DeZfGnMpmPJMdwo2JbvdOBMt7oWdQ+/HLEUF6VbNzMOYg3jc2bE46Gj8aWPBoTj49LQKz
TZ/0Z4647zjOFP5Y52p6425auYqoWiXu00SZz/DQN/N3VKqGgCeC2lCAbdzCjm7YJ0Cj2o2uunQ/
9MH7ZHABSPnVt0JsIFqNCyz90S1i51jhXfaa5UgqXnCeO/9Xp/IXy78r+HWXdVVVwCeJxyZl1Sc1
UBxReSfk0A152vLSdSjbMjI74ZzIzABjBjWiCVknoR0ZT2DsYdwH2HyO9sLkWU7+xXXn5E6Mywt9
Oteu8MRhlMrhliYetFF/qNKpcB24P03q0lzvLbcsij8nrXcVGw1ZKryymFrJ5Zf+3yYpIIJtvjrI
O3Azi+vERyd7RANpHHTiPkZuss8nMe4BumAYXEMiHEpZwOd71gMCWICud+0ssn07jlzUbX8wCXrC
GBuQZVnTYBU4/VuAz+fJy0mTneZTq2kNBBY99iYYjeMs75afz0yELoU13M/tzPSMRuusKHgLgzp/
ravMO2S5+dotjXkZQGfp12DvXqrfdiYvqqoJdVl9hNn0tRjyJyhokPBIOSGZ6TPJabu0gZ02JZkG
bp86cF71dzaTJsCgRQK5fSoIoIFCO1o126Qdu/AY5fiSkfIsUh0Gk/9S0rqJCITOAxvsgZg5nmkq
pEME/ZgoCF7m/eLISSHxJ9/K9lMgX3Hn4V1yv9BIAEIM2fOUsKrkPCx8MNh3GJrM6o9vFW+kD9EX
qCp56rL+gcsTUjmBTW8i/+b2NcEBZE2Rxk9knr/2/nAs+P2pKrJ+m0sgVSuDPnUTd+dMeaiqvz4a
j0OiHbJy556Wyay5RhXxH6QgYtmnhq0f2DmX1ynr7GMah9KH4LZzjKBSCgwg/r6zQRgwTT71iGy2
difv+7r7wo34gAYGd6uxgLnNE1QYa7JO/N8GwZim90VVCdqMstvPVfsbegw2l/QGU8uPwKj7DfDj
XxInrgF+nSMzEMijhcHRsfwWZ9TJm6QT1mt22AQx7JLIth3s2qWwFiwAupWLuNmTFPKKUy/Yc4Hc
JXGR74m44t7L3AcGrstE6tim8y38ohwgMBTwgN1MPl254raeyfaCIYphc20HHfL4CHVGMFZipy9k
FuBj7u6RToIC/YthcR/LcqWkYSrDuFjmMG/G15SBQdlrCZwqP2obKTe1rdO2pmJg1MGRlhSA1wFz
nT0BRmGapMqjtk85+UEetD/VPHKHfmXvD/K3SoXF02Zt6VF9VnB+2FAbWj/Wq47AYl8oGiCmGbeA
FE+qDY6mf1Zc/YSXZJssgXNk8zv6hfNJiuhfwpAS+PH24IMtIfZeHLgg6X+RHYE1jNbujczvgLM+
+b9JM9Tib7tUdCcn5TGYlm3F2z6bzsEbYmpocyK0aWPlgGAPbaIilBNj9ayRgvQ5v1y6r7x1h96g
JRMCDDfTlO2l/GiT9sXoAaJT9KIbu4I2KnLvM2paGjyTv+TsT596tk9kErx0DTG9UWx9d2187jJI
mryavhtJqqSXnSZaiIBrVsFQSjoXoBBMVRqXX3k6kU5lVnKbtPZJzk+FaN8RqP2u+O9tXhxa2Kmj
m5LNYksTKgrXHCcbiODszqAj8XCc6vozRwhwkqquqCqhqZk/w1ZBdohjcXCt4erRigm08GMSXZ8C
+7XaoZ9rqeJd1PH7kzT73dg4D/so4W5tnzWlsvxbp0kIqHB0GGNHUQFZz8YhXdSDMyXGjmIduUm8
mVIBT+a41WS/kWb+qEW860E5t450qEFa2FoSn2pQe2h/c4n9oByjRSBdMTzYBococndTpGthUa1D
xxIH5ehuP47vkzuTuGaymfVLftDdjxx5r826vSgJm4nXOg7B7J+h8BHE0yemh/ZKglilUvyChp1s
ocRPKlhe5sL4FZWrA8P0t8objaegEBeOKuY9lb6RffKR+u0vzJHloa3uyOt6H/yA/kngIgNJLxVw
cru0dFonkk/CXl+4QteUovcZDDtQF0SEPhB00O4M+Qv+yQR1iVZWhDWZ5tB06+YF6Ao8JyksKQHJ
1oktlpVHry7myA2244wvKUmoTVk079Fok7CnT5mRg4XDbLq0lfeoFzfuUGcHQxL+DxJiB9Q4GIv8
oKvzgqJ/3FQig8B0/UdvZI7GxwBmOcIeBjQHu+ib4P2SkD8HjlvyI67tqcdn0BC+nfSHRcy/kHt0
TobeLcrqPRk4Qer3R7ulDi6f0fdmPoBUPGEM7Wd2Xc6XICfRxKPkSFVAj/Ta0p7sB2eckRMUX4Wb
Wc/NeS6yl9wcHCgJGvzsyH2MJ3Pn9D0Ami9bRhp5WHz3inUaxSx1GnKc+AEmyy+XVHrUzkACKIB2
0qRFrwkWfhdVqCWFlNvRxoCu2uHAD8KgkDVADdbln8QX+jxfxHl2pErJ0uGVIUaS9HCuU+Lyt12b
Ewvkk4HkoXNjhWaKtgjMNrLXESocHMv8Yj8SneK+cnkBxz4/B0iLQuoWgdtK461QUbPn9t/ME2c1
9Qb0mE5dsYmK7N6I5Bvn76EzSXTLyvmrlkGGHmuhA2yX1DyenOejgxbWMgB789J/GmQ1HyIUI2ym
7Qzo6yIs6KsUIhGQDjG880TpGHvuwqNV+zdGsw6+IA/2bTDdTW5DZqBmYhuDV2xcxKOoZrd0OPfl
W9MOKJ9UxZeasxOtvttLW4/+uRk/CtxBW54r3mTQkQ3593ciWgzKd40knIS5/mWA4+2nzB0R1mV1
qHKaoDJMTATxlUiSEBQOpuI48OdtOy6g9y3Mtav5zfU75Gp80Bpmg3YApoY3M6iqPYMcBrylBDfU
yKm0mx3Ro/LQW+gpS5e7pBMAUDZKON3M5aGhPj6YiMJlyTJ3E9E6SLJL0m67fBtPEqQ44bKPsHgW
4IRUjlJa47AlRRT7EmZK5F5f/pEifh8lTa8RK5HZQU81afXSIpbZofj9dOEXJgNARfli76byw84r
l/Y3HY4ERcDAG9G28tGPFeRPhQoenDuLoi8DXVNOAgrVX3x+sV0RipRQpZxhd9jTqYsq0aW51ZnG
aA2XRfmC/FY06kgRBF+rzzEzzBlTTXWfJ32xhQ9zwBLqp9yqwHt4axNiVNBnQKvqIbp1ZfPhxSg2
4syCNKhRsLEGpgg+eDRPMG9rnzrohAUruTFlY4dkLPJVO/QW1qM86hEkkZ4PKCBEJf+OSuqReO+D
dDPUZGYnifNnpHJ5kFQV5G2L12l5B2oxt3357eUAauNQrrcsJTVundVhkXn7QZshRTJrGqkrzxPH
YyWhbkh/IxJL0WlKLAp00XhvsX5tDE8CN7Dxc3Qz+TtUKEr0GSxp/dpEBXC5msATbt4LjzmDHuD8
xkVohZq3pDGUUsxCZdcuceaLXjvnirU2nWptPC9ilxVcq5mGGUPvIo7d0APuOhVqFGs5ALghPVNd
firNap1nUWJ3BxTzyTbQaOPYPPaQ/+kVbXQRZBfEDNERx/+z2wcWCSMIZEaS+Ep6GFAUKn3PLU+N
RUHKHQIVEmtyVmkasNZkfvhp2Ud7K14rw8aMsj76Ghl23gXaVT5/0IvKan8npvVFWsFAXvRMCQTa
Oke7p7LnEJioqIccJvZXbd24ukumlEqeBqFCZ7UoTBAThGZv3c+UcUakVqpkwDBkpAJFgyb8B00H
SoX2iHOi3ZVT/J0jwioEdlGzZ4cFrvqw5CzDvGRKy1cgxYeTSn0N6d9oYv4FdVg2QGtnWrAeSNWI
56f6WVFCBjMx7Kj20WdHGI+6zfSdHRC+mlBlFFtw/kjTPywyNis/16Hpt+0JJzzvsvO1eCOwLbU0
PEDTS6NYOojO42P0pgd7mHp6DPSWGNaONUQe0dM/WRZyBsVFenBbmrfLiTGcpCoShSbK0Th63guf
xXA2u+eA6uROBz9r2mGfhcaI4HAy5LhHwYrneKl3Q5TvDQVSkZQaPKgazkIEAzNy3xGxHTBdmaCs
08CfR24FOwXTwss4Bdec89/qxcsC9+hQZEvxnjxkZA751XA0AlxjxBrmrB/sJOhw13Jdag1QoKF0
f83a7L0jXmGLycLYZWWMJMgvb4KsvdgJYDTAoRl0k4PwohwS/mTG/W9nrpFZrYCvk6/SI7P67RbL
YxxN5GhllL9VmJMXmwaSCe/Cv/EmCgh4IYm1o0q9eeFxXMitAcqpyCjnuqLHbtI/Xjt/+tF957J3
aWp1duVyX+o4AAmE161ywnHreNup5AV/Bx1alHajlfI4HEwAFSU6Yrb4WAl2ZLHkv3J8HPnczYey
IpomDwyQbjUl+8zrmWEiiOgiagQyt+IiRP0ZJwj3XdZWwHImQC5SqKmc7wG4phxfRauONhNouEzI
HaLc7s61m0QbDY0tBo0iIZDlTtELVtrbWcbPcwsSJJZXz83TXYustsExx41u7Z2udgjGralDNyV9
5RP3ipsRpIcI6LH1kHMUwiGHplBMusUhH5pi12AxPUpd8e7I4g9Ca3JTMvULHO7FR6DfI9a780R9
30zeB2veX/KGUfJA/G2tfsFkONVGqLI+BADFHiCaV3pkX7oE4Wdvk5KbF86jr1Jo1rS9Qy2mtmbs
Niw7QL7WBPjkANZasj0EyMTXNGG6J4mHPaRu/6SghY4ken/ngfPbc61tUjqXJht/ypyeDAuKmgUB
e44JDo04+psvXp8ndOgbVnsUEZZDBpj5V9d9cs1V8eXSW4KyETkunQkLlah5qC9gH/59nauHZAA5
8xWRs4affUQzSuKhKCgrEN8yIuu6C7jL0nyla7PyIUkd58VNyhsmib/KAp1xsIR+Dz5XoEO0YYn4
ORzFeF5ETfGRs1YnanVrVPE6LUZz6hluR1f8TlrKLvHrdyGhOSACqv4aGykvoNHAr4Z/T9yHcynJ
0hHp5B5t+0Rc64DmEapysIbhErcl9ZcJEYrAvVUqCaAhEgxb8JNyMlRM1ZAeUMdwgpBvsq9T9564
A8z2a3oR9cPdvey7+xEB0g4n0muHqQHGH4WVsYZMo5UIObXSfafdl39/gOX0N7D5YEc4znxJNF8G
5ODei+R4wkpch0tHOniC6ywUDLeLH7m3NYSgyluEcr6vdpYDO1sogbypA+Ute9rbWr60quG2pTL4
lmWt9RhE1mko+uxgQUJStDNn+8V9zzybPE1TKFJ9KeWe+FNpqpd3ESotl3haNRXssSsG5LWH2am8
ELXGbmhL0JSasouYHan0jfZUSE7SQpcuaefARJ58j2fLCbEkoaFjZ4NF1CFa/xS/xLLsalrW/qVs
1qKgnZg/ijGau30ioWkbGZm9o70u2VimSo7gzSBi2TMlWHaYk5a2nQeJnKGrrkTAXjs5iZfqWyAK
DlEBRed/8ZJZc8uS3D/OyficgKIcrMXz9q4mckUpwzqhEr1LaYBkDFvIHGhohwkihDQkh3qwu9xC
QUO599ROCBnLicmL4P7YwMmWeZiTUjRitTJojbL0aVES5VXHIReVyVrTEwTEujY7lcP54V/YrNKx
jYO35xSZkxF6fcedSCIPMkjCS2uL4T9ZUnWIIhpnW9ss9k2lSTdKh2tliB6WBTCvbl2YhFocndHl
hKjGJbSttHxJArENzAfdjbzbbfClMpMc6DR+C0otcQSbn8M8GHu/qd+ooNI3XMqgP75HOQ5TbJzc
jWqenjF7A56SdxYzYrzZnv/8L8y/cfy/xDeUWwuWNwaRv/aWhamRuJiB1ucNXXjczjGGmk4DKKXx
74z997ZUjAVWz+PSke0WRiPS/NmMuM0ZZz8IhKcoVN9oI1UPCEwZoRd2jsy0oQ8TnX6pvLgrxTqR
L7S9+TFykUDWx1ya7vvYJlsgu+iPnU0fImWTdOWjLZGVGNioaRY1rfvAKv8Ua1I3qCny/6nobxp7
glpt2CD+ztEr6M5VlKc0IPgmk8HZW6WP3GHmPXomB9VGEoQ1dXVkrhdvfGXGDazvYFkkIC6+/6Gh
aJnUN/B98FrIcC5VxRA4ZPKt7D17O2VWzEvGD5Fhp7t5Ld4F64HKj/ahwJa6oxexDZPC70K36KIN
iCE9vnG8R6RagwyOFny+/eKONoVWaGmRifVXIUdMEqPYl34C6tdTiimrJxwKwxsTJGl6nsZt4JZ0
2kNMNwjC7RpQqH8l4MS+NwaaSOnhzuPJ/mh6mNOaBM5NXXjBjvW7eFtaZ+s5UfWkkMC1SU3HqqXy
Q5MO4i0prF1AEcSSoiGIDDhH/DCwfAA44oin3n9eMrb6vltnIC8gS6H27IuJSGFmE/wlVuuAlxSw
Rq1x64JC3dMKB3pdcTmMYxUfC2LXHvLeLncRtEwYL+LJjMVwJ/DvHeJJ5RT6XTMKyOgwawo6DXm0
koZNeIycIaziEoW7sIqdJZsnb7Helza7mWWT74epIUxsfUsD7M8PZooObvybA2LHQW9eYvOPTwLn
pUXNt/ToHr1RmrvcwYHH0aVPijwCoMlPGVTyTAdImA+d/1Ggyq5NGE2jLJp9VNh/6nJqHrxuwPXn
2SKcaBgEtnKmpz5lkh4uYwBuWudG+gAIg1M825g6Ss+gUdPRoSUlMtz0CSHI1Qy6ccNCYhDeNbzM
0r5kbDKHScOYkg23tWJhvuH06o85AQe2OxoHRNJH41+OCuU6NrQKmo5iCaN5/m4QsN/hj6+OxqCc
MEkh8gdtfCoby/+KJjrOkD1mlWdtrMQorl5HaVk0qG7vZ3F2ssi/Yg6KygMLGA2/qRruAlaxWgTi
AAXEcmpDXLXGcBl8lKUdm49piePIu3C0EMnr1t35tZMeqISwQrkq2Xn19pgbENLFNP79S/PUdDLv
fXci5TvOEaSbkWSmqmlyFM6pXurPcngbh1k9xMVw602irtDCoFNlfCY6YXjnZcg0uRkFzMyo1ijA
9eGiuBThVRWZzxmta8TenNOuqS+8fUdX9/rU2nADDq2ZDxMMICUhc3wf9JwgpT19ymy4J473zF5E
5UFHSLvoHJ+X6A6dVHusgCQvAPBfaZbyFKjCRpqwWs+yLx0JCd3N84RvBfw3qH48w3wljI7Xtcg/
9Nw6Z6L6geDcO9dsxjtUI1MYeSv61qEI52iRDyIrPw2Lm3wmuPy6cGcfnVnFh7QbbqB/2bX0ZzpH
A+s82413LSsE4B7YIu1t+iJGQk6Rb1ZbskCoNXLVc5bm86kZ6VyLp7K8N37chYIcMLz5Gk8wREBS
0Gy0h25qa0ietYZhlmp8tG2RnT1ymM6FA8slW/BGu8wFwgCMU2lEBXswDEwY/XVYkDEk0xjf9aQ6
UH2M45Xhe0OQTU+VQZmOwT6JgO0D46vJChiNJpse0sg/ldjs38oMGyUOgPXaw1Uz1Okrnbhz+K+u
pM3he6S1Jrm5EH3xPHR3QA7JtkjqawIXsHEBPDYlVs6sHRkQKrc8LnKpL2nh/5oYmqhHxByyBCm9
3AEFNUT/1juk9pQiuKxxpBz/6ujR25AEE7ZGn32P6VvKiIXtSpmUJKufVpI32yeRHc6AsOhOEqZz
mT5S+IRNkd2OV4kAkrjt3nCdb/rJA7ejNNIJKLDt1wy0OqlQ4jGse+y1/TKnkL/UJvou6Ks/A9HT
7jWci9c+r8SfSqiz0unfILB6BhKByLToxk8x85hF+TnzyUrp2/e2yScakqA8yI75Y2CrgCXxGDvm
It4JfHu8FYzC84w0vXr2hHAelTuBkVh8QnCkeJEGXnH/y+oI3jazZNnbPmrwQIPMqfTFsafh3uY7
cJvhnp/eS6wBisyO/stMEgVqOjfNqb4hROYHJdxuxpD5ZXNht7H7A8ttvoq5/Um4a/GGvSfYF96n
KXsZmjo4OwjQcBf08Oie/wFZv5sLNEXk3NNnuP7bXJusHlHU0+MeUebgLgZWP/4nJK0cp4KhzcDI
8Vuw3wwL7t1y9LNb3A4/Kl8YjGcKAXvgzotdkaVNpslOeMr6QoRzykV1nvJx/iARLQTAXYCC0ozM
hufEClDmOxltowH0bUXpMi2/V8MClTc9YslUTBxvPTh3FcDl4wL9djWIlnEBanqAxLiEMVyBRpcb
tyf2Stur2txhDlymX7nIHESbcKeiXuFCJzjXQiWnYsCyos4E5HJLtmTOLQx3m8SkHMDq+g+Wcdo/
S0n639zUJ8IlP6Iyz874eqpDQ+HpHsXblS2f75qW571FmcPG82rwd0gaUb4pp46p+uKQgR/ACZZ0
72m8mFeTtHHFZFPlVcEmabPu100WLvRYGUATvfBPaTMGF0mcOaYSanWS+KlqHfelR9aEWKvcC6uc
CRAIlgvv6nchXO+cIpkuXCX4CKu7IhqeuygiJTbije36kVoSu/xazNIP8cfSdU4aBoLbWRfiLGjQ
Qm3qeXwKbU2Z7MFmYHks1vJXzybHkgLzsASWOaoSgDVOjbtpgXTgR+ntZKbRtpnOT2n1SFRm0Dgq
TzaGWWEnVz6mXS97EQ2YObsn+sD6I6CV6ZBwWRuKBFtBAOu+8CG5cOiiF0zOZSZ/8VzA5wL7p5Y9
77q2DJ0s8bZt/+7buEsJbgJl4CuhE5g8Cb9P/voMEoaOnJs7/LYImdimZlYcSfknHkhR1xa0SJCl
j+xlql56ovoOhTu/sq6JvYNpazfCoGxJfsfnS+D9fh5XwUvbrMMUVcZxUocjenfyXFCH2zdJfetx
qawv8paxv1jBA9cLMIyv+0Pc8bhN5uQhj8+ai9d+ejjubr41A8wW81khR1yn4HTbOAJJA3MSMZF7
wzAU6hICBb1k/hSjeqbm94V2A1pOFUBqYSPrKGI3lG6RnzsuO0MvhHuN5LH/u9JzD0K0N4hD6aLj
YvxbmRgLUQq8+SMPUeyVKQ8ZhIvhgpQlJo/rCDxymIv2Z/SJlwDfPPtm9UI3cno2BhJtweNB0o34
3fVZp8hzK158JhSQvDXfhQrb6KgK2V7oCbeejAr1Rt/hcE7QO7BSc0ZVsChqbu3r7KRApRgEJraF
3ZSSg0M4wL8fm+4NmBNRPTcVrwmvbsZmTGS9mwpeaeRTlyod95Kg/afZ4LMzJmKgFcIovG9bmfbl
VvOD39JjsjwLNeMnTPbAUAOiwdtkzPY1rdFHIE1NbujuoCoMSlnGJRFhYvr3NECtMjpPvzaO3FBp
/ppofeMcCmzE261iyU/YYra1KxC0OpELWExhHh4PZNdY3gPWpkBe6pxSCuSr6YR6SqZVOHeO2EUI
uQ7O0rrXNs9OAy09ohnko6bTa1vP59lNvV8DajBaj2EH598F7uo1qYI4JkZdZqeOxo2I/JAkKa5m
JoZ9o99VU3R3EU0yNFxFXDQuBH8uUWFVmXafqjV+ebY6YqUwks2YGJ+8DEMo5T7qSoZFYH4MXVc+
GHWSHfPJ1Ksc86GnJOJ59EgkXCY0Sw0o5Z1WF18uITm/aL/XOcZyz/SSmD8+Lddko5sbtH7isVuP
j9Qwm1uTju27hziKPMvZeRgSHhTREZ9rtU+ZiqGWCSTbUtQeP1BifBZp/lGOefmjIuusc8JwjCl+
NEtAk9oJSBumxm1dVP73IKR/WXT/kYSEnN30DCphLHZm81+j3/+TjYi2VHkeBs4tTB7gD3x/XAYM
S0lIgFl1ZhWlohlZ3bZH4FBj34gqTAl6Ho+d6R4Tat/CIXifF4MpEt1lbfkH3ZMzGavZhHuzbx7R
0DQhEx3B/bXrmLyvNSKMsGtbbtqmGP+P78j/H1UtHkIiV/oWOTRBYHj/Pewu6wPal4ElZ0M/T5Z3
LwKcJBCdNoEf22zyAE+5vk+CDrlclHuOanXgW2sCJyUky2huAS0gURlaU2rfmSma0EgBMqgeDL9t
ydwuF/mKhkWeEduRMiImQQ+65dzHw7A2TVbv5H63mCj4h7Ch32XBKTCndnmlJ/LsnzpHVo9tEdfn
QvIcUCBTXODhvnzElWc2ExiYhjiVoQsAbkmhj2f3Xhf4hyWSs13h2fFdIiayUg3iYJrC+BnsfEKv
ikQ0J8LxqPgqz9ZsXf79Vld+tbnfntoGzy7k6KPO5umG1BnWugrchwW/iYOI/1rEqK9MIqfpQQk7
tpFLQXv3ndcufkjemdpS/mHcO/BTe98u6aTzrVMzkyo4r/XV//tzKf9HMi0/RbL4bIvEQrlW4v5n
eFYN5pMCUaotoWcPndT+MV6rIbGQXEWMKyKiUOpq+eWBCK1u3yW8+qUp11RF/ONUtj+ud0Y1oL3P
aQvYm8y5nKPZscf3f4uoB4kVnYwAZ7TRLfS9V+PnWNoveLiGvep1spvs/rnhzNCSvFJXdij/W3L+
WtR59lJ094ZFTzm08P/RdmL+/x5f36PxyHAMUt2c//b4uu1sp+SYrj9sPPKMNtVhqZueppdZcoNz
zC4J2KqX2wygYwDy7bAe/x+ffrCGOf3nseAQXkZHsm26Fp1H/y0mHNukMbrxiOJNZxw+sZhRLgGf
UcrwuuqZUL5edd5fvUkb792wvOG4QKE2TX9wjb/hDA8+Cy/5NVm1e1hddqRfNxisR4IAT6gNG/rj
LexpoNsIw4stcVGkRAkG8EX0b8qqvt0Fb61nU5I1kihu00OFtxP7aY3mDUs5uPg6+LXBhXsP0URE
z2M6EjdQDn9HdviQkZesWbCb0sb4hxKQAaxvbyiENq2b4g4ZFbFlU9jM83iSEYaVHpXWgh1z5zT0
MjkBVkCzAXOwQOhYxNwtbvTXXH3OMVpaG8vnNktx5nSB/e4n1CRl/HJkrB56iLRuAYhyKvG9/hAr
upg2PfP5Bn1ZDQSJFX7GUr5gE8w4BajeeYoZH4lMIZN3Me4B8CCME/hoTOB4XZ2jbsnJ7E1WI+ji
qDLYBHxbgty+GmipZr6BsFCU8fZFgjAoIjCtdINwGES7Iw5mLe/9Rvqchq0GnUmC8aN3KHkigR+8
vg5CQ7kvuL2RDJH0otai0rYttlk7x/tunebjuL4ibL1iCnsqTGLO25giXOLhPhwfB9B6sjBtdyRV
oRrsmAZ9zvveR8iJJEgTgHf2Mvz27gQOn/pEVVjFT20ZD+tCnVm9T3wP+qLI9iYehQFTu3DPi1U+
pNqfoX3Go7O434Ym0Sce6vvRo8hYl2+20XwqgeNuGkkRlqj8435UW8vh77Vw8SDbre8t0jkWNuEW
FwPpNeWWnNnndjLRzlkIdCfz1hTFhLIzKfZsolPv8dG684E2kHqPNwkZ438xd165jaTpmt5Ko+6j
JrwBTvcFjURKlERJZBreBJSZYnjvYxGzj7OO3tg8X2TN6cqsPlUzwFwMUEiUJJqIP37zmdeg5Dqa
KAL0VkUDuaNOO+COA18DpZ4iC+tbGqygqXF54Ixp3aciPlt1md1mHRZRlB63WQtSuau4Ntcr5hdS
sfnFNeHjTmkc3yHNDDYyPOWIhu/KEpRWqaj+faXzPEeqTzfgLgo8vv0RHUcdVaEouZ2D3ruHZ6o8
6jrMbHMo9qXtZQ+BP2cPffwcl7pzx6RX79vCQABCM4hT7YTp2Y7UNPKI4ksaJnRdLF3fW5oePHoh
0z4xy0+xhszDUFAK7ay1bKMehxSioDZPlfQ7LYBclaZgvxBqFaodYd4ASS72nkrSyaewd16LBgyA
P9nArgVNoSY2Lbe0efJMgAIRoJhtbpj5fRSYJ0Mbwic9zK79lLl7NyUwC9r8qcW2kApkuLYm/THp
wvI2VmzEWawwv9U0QBERogh7aLTCzgbi7SEOa/t4UuQgLui3PUypis4zrckbWpP21jX6b9D4gd3k
FJOwAtExznzvsx6wS2cit282tnvjAjLQcrxOcI63+5U+Tv19joABCgTQDToyCC2ipILnwEvjUqoY
Q/ug60K2Aom1tjP9MnSW8YDoyFkZUvcuj1KgXgHSWllo1nuwl2057nGBl6lAUNH2U7tzXUIhgDMB
5sj5ZbRrzIFA7KGRQMEnm/3omNd03/zI0A6w0V2rs+k9miiuZ9m16YxoH6VKuXb99hgb5GMgMkjQ
7PkEFb6+z0EBQ64c+89xceOAO0r9fjqWvg2cO7YgCqZtfB8N7bRKump8Vt1g2wKceEUko6vj9IHT
4YzCYnNsqvllRpOIHbHdK8VMLgzJRFjnjKDrZw9RX34mrkBGNLLSjaMGr3UbX+aiQMfRuBjSHqNe
C6shLDd5bPPAhhiRhKjGkajXUopElIEXUcgyGR/KkpglwWltpOO5dRoXEcCq+NhWWvOMRtv9VDN9
czuMN/FI5RaHnHzdjXmyjwp6tyAXEdJWLKpRBceKiiLJ7TzhX9jbMNJA4IcfIVxvHQtJcnU0vF1T
UjvvSwSfcjv+mNuZsVUqhxmNlkQUg9dA6DPc5jr1bmUAFZlXbnaqxMtSSq1/fv7KGf+H09cwSYc8
wG6Y2f8Y/AytO+GG3ceAuJExaTAjRcA6HeCE1NoO2tKzHRECLd/5P34wkm7+8R/8/LUoJ/qMYfvT
j/84FRn//Ye8579e8+M7/nH7Xjy+Ze/Nn77oIfpaF01xbX9+1Q+fzLf/dnWbt/bthx+2eRu103P3
Xk8vyDul7XIVwXshr/w//ePf3pdPOU3l+99/+Vp0eSufFkRF/stvf9p/+/svLnqD/+UCKx//29/k
Lv/+yz//Z/re/O3mn/9ZF//8z5/f9v7WtH//RbF/hdBJ60XVbAMwpWryuIb35U/OrzZStx4+Qp6D
3wM2a7/8LS/qNvz7L7b+K3qGaA97Oq6cjiumXE3RLX/S5E+kZAQZhsq/5i//+/6P36fJ9wfHePz2
89/yLjsWUd42fLDMln/NJsu0yHF1hDgsGzl+5tNPcvx2byakSpxVLGCVSkeLlBpV9CRoPyqFZa1V
Hbm7Do0Gw2mf9YjTuBflA1OJVii90cfwTXujAEsarSldWRl2IG5e3Lh43cI5PaB0fixVCz2McHwD
Ek7qEJTbQPjQFeE3dRionmYXY3Cq0vEPHtF8XlXd+2SWz1OTXGF3EkayhdecX4rB2wynOoKVd2kc
UIqrvZNXj/TvJ/juET4RlZpeRoRw6cZ/7FDE13UKyJpxW7lKsnGsgTybAHl0Qjajij0VqLqWFBeN
NSXIqlM0fSWU/4u4XZfn9fMwEyq7SL+rPDvn55A5rxE+KN0ctDUXuOq8FE3zIaGAC0rBt9F18PwS
Rswk5r9QDB0QiW2VX03fAF5peicZi9hjcCMSR9x6UYev9I+5x8hC8pko4W3JYk7UE7dGbT0QMrQ3
gYevdlYG5ybLDqG8r4tooNUUM2c6E1Tiqwh30Ke6oug5hDx+i23Uz4jkl6tE3O9rOqPl41AQD69x
75+6yDlr7i2yZA2Wqh3bZ/tJb4Ozj4YdyigAJiMl3SZWfk6sY6cCFwTqka6rETi1ZySbfCrnFRHD
jWYFw0abERsFPwSXtEfxLadkW5cjequB/qBZl7rIjhmy/KvAdd88IsQgCVEGBB24MkVGdwRwhbwx
fW8Qa6a5w/fsQ4LpFPwv91R3PNg5yuAE5nBYEacbKghmcLn2xmgPu8bNPnZdFxG7cC+1PdLht6BG
cWYAZU8vpGBMbthvflW8kJPzhJL282C5F4wYHwq9eOqG/Ej96RQ2yjs67ae8awgJQN0OzEcWXrOa
C4XzI+GKhozxcR1aogbUJF7cKECJqKutRwb+poeLMEpCF0bHZVVpYXap3JCoZvwK4ueo2fFVrfxT
AaVpbdNKQPaMrI/oBIiNjbJYcLV7nq2HchLgRQS3lPZgUMksUaQF/OCd8ro46iktO61lQdvSYhq+
WJPToDjgUVN2td1sFle7wX0yUYPrlBe7rjPOQGoxD0nYCTzkYNz6IzAGWAmBc2uj9bJO/Bf0Ji8R
Iobg4bEJlGKqonHfShF9miztgf5SCmMrulZacugo9I1J9NKr4SfFf22oz67jTL3KDeAYh/QKVEE0
9tQrfWAA8HG5BQWjrqYmuFZ4icFy7F7TQN84U1qD+kAOlaTlPgUNt0VB5Jgg5FQil79KaCWtu354
qILidZn7vc7QGBVCiSM1a6O8d0Ptbbm70UouvzsG/s2u+lOZSXZVLOUcFVsFE7I2xgE/ntGmorQI
gFEhb5J47wwjxawgf/NcUCywBLEG0A9OZB8TeLOTivrwQM5GnNwBvnePRYF/W4SDvGNADfeABFoh
fPXvjupzd69OxYv1Qn0QzYIk2WM8xepWD7VFuSLujRdkFLcGLQJH095bk69Ua/cor8IvYE+XBqfp
VNt0UfTZ8vyvGZKoQx2yPkqgRl6fPY01uhs22v/Gpg+o/LRU9cvsLVQ6GPUGfgGucmcn2VueWIi1
je+Oop3nVD/pYbWxIpXGWEuy0LpUzpUR2I3W73xmHbpb+YcK9xn8+5Dr4/5mrgv6HtKVTrSXr9Fx
NFW65psp91uTyK01e/zmumiRI+ErfvJ99z2y+SGw+f0BSMXoD1uzRe5kaJ7m6Rpn3U9mVwybHs0R
IPeAhBmrrzcZplbRDqVfYHvtnocw3XVwJoBqUsOMgT9h0Yf9wPSAovBJXu3R3cNQDCSrl4Z7D+tO
uDuXaECJBz+G8wyF2NLUd0pMb7bIcSjwXnOGvI9MmHoJo6Xh90eE+9wk1RsqX2fd488JG3tU5V8A
oToQYNjLizfNgrUGZODVctI3x8bOV3Oyt9Zw9mrtfE5t5pAHbAiVk0ZZFTiHI2MCAsXfQB3lEfgM
IIGGv47N/ZAzpLTiKBfo+rmhB1k4/VEbrKMOj/L7X+aoeLby5jgb+qGIsxB6sxAUkT0cbIQLQJGD
y0omMPg9+zSzMC+048i+Fngu2kugfsUIRhGQbzfYR32a9jZVGhe6KCAYYMRyB2rsTGs/djaowiY3
YXVuArDo9EhrckPEnVC/WeeW/gWBVvbkWJ9vKhVPErQUkx38NjZ/zJaSMvlcp8njn69k58da1/eV
jOO7p2kGcnvqMnt+XwLvlChQgNCvATtSQEK703KP2eAe55kxsrviC7kjABmAVvRWMwSiRqiZLLqC
OU1q3JU+nGWd4hAbQJGoh+WPtGbJVmMell2cW5IqS3UOakJli1d2VNSBGmZvSspXYOkA/AWzwxh4
e9Klb2VrnqNJB7PhHY3aORZWCHwzbI6xJo29hMFCChOpAy4ARvG519WDETJBnYYFPOYIGRWGcjMP
FUAgvqntz0nVEktlNCMVVCoy/QPvQ4EZ51tkiMddTpFAbaO9o+d8rKcWuKvH+2GAJk3FARF6PkTj
H7HLAeVA9l0rKIkzrRX0Pia7I+92jzYbnnh7aa12/vOH9FNB8vtDcixNw/QFa0rt53rwlCsNd1Lr
64UqgrkPHW3tsdXyY+/kb41T4C8uxtfU1RCyJmE3mY8RJfAGEDvPj2VtpG+yM8vrtZmEjlT1JsNf
89ZIOR6jwf3iU2yfFZFHV9loc94QlPMhiJQ7mn5Nob2guyvFcjwOqLatlmeg+MlnyJQv8qxkww9C
IfVYL6VvHeOEhL1v0Jeko8noFhHvKuzhnJBTd7J7tpp5bOH3rWLUcKbbqWqxMKyBLplsQXKmdMlO
6YeNzoYRDmwYhUwNPjanJAyD/eyym2kWqxzk+gbFGxJoegCcpsN7jpUp7GtEki2Uvgp2Gl/h6eZR
f1FMD/520D+0dRMC1HJRVVGTzwNqS6QQ9/L8mtw+yoaNVi2qUR3IHlc915x1Y8F2XtC23rTQM1PX
OtcBSJ/nSpDtf/7UTeePQbVlubAqLSrRpmtJsvZ76y4GMBg8DSEN1SyOc1tc1Cq7NHN5NLPiSOJy
rkPPWvdKQTSXgfpXADefLXO+64384HflcQrLIx3chxjtBpWoAVZ/tq6q9uxHe91Lr6WelVsnslCV
b1+JWdAlQMvmtgDegQleobZvcZUfFDs9cs4TgXkvlDBnYplF5TsljKpoHMGgiK+AN68Ab4ii0ZEd
QbYCIuamEFcGmAmKBxVbsz4mKBxt2nAA0BUq8SZFsmZt0ILxuuI0xQEYXDfaqa6P8dwSl+nlh2T0
bnGYeEKy4blFDYip8WS0ZEPmvlBivGM1Fz8+nq8JfBc23pDskPoArV+W22rqLjo9HVQwtgwzcbXH
KJRD3YsUx9a2hGNmOcjItXSiwM5Q/NGQ9OhOc0S4OqLphWDwWWmDr50Cr9XahYq1Q3nUZdVzZqHw
nAE7Qyw6ITeCA4Tqp56Ph9zvbDzPBxjUWGgOo4SLTn6wVeUMW7O28iNxBls9emFBQkNY7pW6VI9b
UnJXleNXJVfWSC3SOoYxijJRCT0cufSmDm6p3mTIrrQqWv/xlaOsJOwL+bRWkp+q4LNDf4vTxAkX
W2B6bnilBVciLCPxVFbsrN45JBM/TAr/oLPwqjQ6ZFToGZG+k2kjM6mSKHPUmXPMPbfML/ZIjOwC
rVkB+d75VnIdZ1I9PdFQQW1OfQDupAseNCXeJUp5yCKSsym+L9zkEvjJRaNaR4eE4DvV7uok/KjJ
NY9B8ylDzaCL89t2ir4qrXRZSIm8iECKLurBbwAk93yRpCFLpj0nLtc+kfJRxJuu3oRuNORZF8gL
sf2EbMv0Gb3i/WCGwI2zqx1Rnu5d7U7P4xfyMKiCksrD9X1IBGk+G/a8M4TZt1xSEVqnsfkC4gDb
TCxTNnHNnUBudACmUMK0o5Ux2Jc0Q/vRdk6mYu4kuvd5vlDfyTaUhzz6VpHb2YyaYqYwj5AJYUjj
jtq/111Bu18LGR5V+xS32cfQd0/LfIhm1ChKjfwZLVInmI+dm10Giesjh6RGHo0xZB8qHQM1GEQd
qe6AgIeTAJlgIUfWfWAGF/DJ1wikN7KF1svQxR/bmnse5GG3mGukkwaCNrks801S7zHGxmBKviCv
wUwid5sMbHFsC43A4kCV/JI27omz96SnjAzwUT1/icx4h1731pXahOXzWFGgeKEiRfWzUYl3Gc1Z
kui2/ABqRt8MWcAhbn/pIbAYfoOUPG+sMvJX2V2cVrgo5N+hqR1z1ANhL3DTXg0Ryb43gENTFrtB
1YbmmoePQ3KoSfmXLeK7bXVK5VhucKT7NDk2AT+H2mh0r5EUvQMvuEIpT7l3UFoaSfaSTCIF9wpk
GvAK+SPQi4ubMQIK+l0rXIl2BZzqpvmg9QVy4dDmB+djEdxHefMJOWCC5fk4OAakCjCVpM2ngIZF
EExI1iksFGq/V/RuIa9a2qrQhWrljLsYWmepdGiqUsJZgaNhianKMbaGJ7uUH1p+nbKGWRhXUeat
g+hOq5WSheuj6hi7HODKq9SAKtL+yq2Abk9nuZ7RY5Y7I2cR4uP3qICwBbYrLWOa4SNlrSGs85Dm
8CoVoUSl0tJhnymwGXt6AQ9Kk0OjZoL2WlOxD5pTfimj4tjV1dGa7uCRHxsv2KaGhfRofkTdEAqu
tZEZK9NSqfOjG6VXUHXuiurezoGvhwg/38RnMIuTOThqiGxJEafVhN6J0XdfIbOuKR5NZd84hgge
Qw10kFWlCqf3ytWy0XiRS9UNDv8AHQIaUnJ1jVReaLDtwpjtDpOS7TdoNeTxfo3EVYpkycxjLxSy
b8NAYAa5yrQl4gMKRZmiVr8WjvEAcBru+8bwlGDX+x4axXV+3+KXbJdSNeCR4kBJw5TJAZmYQt9D
rPFgZO+ItIRWh8aZUZo7T2d4u8g7yZyE87uTGdPgEAWvQrhqlGuSC4JnA5IrslMsD1nX5gY0bfAX
7ov6v0v2PIso0aLqqZOf/xgy5EZZwwBHYKr3fM5wUNFJheZEkuDlgr6yV94sR/dESUAdkkuWIREN
aYFmxAxtUhYltJHbyu8+1AFcIM9qIxrta1MOT8tAQVR4MzhBi1j87SS9+D8Pemiz/zFdtcUwTHVc
QCLGzxCAGTQERuekq+C7DnbcIHrRCMpRPdMzfCtTcjElbW7GpD7RsJk1cgxQVQrOwW4NTA9/dlDQ
dJSIRguYOpVSbSQS9TMPWZu3GK2Q1awynbqxTbbGPJ4koExt0YBFdLUhW2YZowTEggP7RFyB2UmB
x59zNEb31u8eZ3V6wOkLOcNhAI5tExAuiUxOvCj1mcpqn62KDKnMzYTYiJEk59aIUpdMWPLpSOe2
fJyNgMlXtIdY9aNunJNW++AnuEIMWX2DdejbgtCwYi7C1Th6ehP34LZ6pbP1ChAePYgGQAFI51Ak
l7B1aCv30WlDPCIiqoDkSHPc7ftUvQal9pqj4gx6BH2U7prepmNn38429WI0UT9NPQkDPR7IYA5c
cqQrqZeIfgLFb1N1j6GDC9WomGcpD0wgShXjg1RdlpqNZgFV1bpvrEzuyuZrl5TDdceb2XI8RKy4
gaLl92PhPmIFRpSHkqHrFHdenlJCRRIO5eX4nFsPevuSJuO9DJLTtsi328c+AeUBJkU3sm9LxtKi
8ds7e58mCp6e+MCYPWEpkgoRexMVXxhGkma21HQmyFySQ8psADR0jgK4AN1DMOWo1fqfK/epIcZZ
I0hAakBXXA8VSsp2i6yHNjyk43gqXIwIhNloJ6eKB2kBz4ja5LZxMPLliaMfty8KbKFxTJGfh9F9
dHEC0AdqOmlOoisZQ588ltbHIrM+AqWnijLQNZxz6+gZ9WuoopzZM+BNnB5AEj4vdQtFshU/Ytak
Ks8G0blzEBSHhDyeaFcSa8Nj1yF3XlLTsT/1I02DyWasc3i7QZG+UxuloZcXR5OkrVgyREljwdpu
p968HbPifmDapTabb8+hs6yL2LT2Jioaf76ujR+7eksKi3mH4zqm6Xj4EP+0MamYT1E+j/W1FGuX
IDOdaEKbIH2ldkw96Fs9OnudmHbpy/Tm8OD29mOgq09up3+PkYcB+1YbNGdDzA896rDspQXNTM66
uXPuEt3axRLbIt8NPzm5mrzIGEYN5ZBVLaeGbNBZOx4KH1dV12h3Iwp5coD+xf26P2K4vt8wRo8W
9pqGrXrqT46PAA+yJAgR388k/Evib33o3JgSLVscpo4c90vxvw79U89lA33alUZ+gVN8lehajlZJ
quYAbrG3HfTX3iXol8AeC8WjDBScvjvTs/Z1Cvspzo5VEJwryuXSD/Ei76ZVcDVPN4F2C4F0nU9g
R4G0MP5LoGltrap78ALizTTzTwZeWOseU4Vh5ms81f1glerXwEoPkk0alox46G5ir3pJ7eyISSX4
b3Mzzujn1OQXk+ufcjyiApjQnkWltaA8ryO9G7fWE86HKD4nBLGSNBYl/xN/CUyFLBSlu6WrltrW
fR/rl+WPCqxB9k8yOc5WaPkInMLO47Y4NML1WKe3BfJIbLU9R/jIoc8e8xgGRb+EOGZkI9CdAI8L
RtA1DfuYZbyMwJ83qP80G6RJQiTGmEHYYWXTrRznS0AedHxdk7IDOzE14QKmEzV7fyaPzT17k3n1
3ZKrZWTtazNstgisIw6lRNeGYt0q1Jvt6KDy2ug90e2MCXTqUaohpqaJ5AHMoBtWBEwBpyxfnXF8
wHgPOxUo5GsFP05LCe+iNtgHEw0zu0GYz9W1e1ksEhtL2uCFN2ipPuhEGEHYPxTZFznJJf+29PGY
kyaNHoHFkshkAceKXNsM/nMjbaKYxsNKQ47y2e5mBLVpD91Gdbr3iCNTCQHxSeDN8qgL8ASRnVEB
zc37arauMUp8LarFS7vH05mrZDQAVy5LK802uVg1bj9nZnagAkG6RqKMF80zhSc0inJYB5V8gUQY
EgOq85xsQB4NfvjVl6aOjb9x4CuiTXtasvQlAfVeSgufnA7wHxPATZX7KSpw7uIyCz2+MukfY1h5
rAWUuncye8Oer/H14Zz1u399jpaZB9uusV0BSulJxswzMWbmE8vGcaz3ADXXbrzTyv5kjQdXc04G
6/J7hsxLQY5cmCWfQD/N0k5amliwaI45ChDyWZKdYgpBW8kCHGE/4UsJHs0eMHXzS39VBghODNDp
bOUO8DoNOeZySyWnS8OnIs8RoQ8v9KeOqSJ1FsZPws4QtPrNEo2CmYQZ7hbmTeoZj2lKy0g1xgc9
d77GLZheBG3CEN5QN4EHtIrqVsWiB9kkxmLJkmDv38yG+03SUflqJWYEIxmqLoHaYuujAvuIZD+j
eDoanKtsk7JTlDYvbML+aFMXARzNCVM3n3K12yzBMb6i1yVrWjII5YZ6FHwGKpB9zV67TI1lO7ZH
GO1s+AzfBDi5SsJbJL3clRQXYmJ4s2phRmubrIu/9M4Xj1q9G9Q7SapznrMv5Y5nSr+8I4WJyh6S
kJTKGA2AsalmXCSyBuDuoV3Do6rCJ21OH1Kyj8CIrgkbVj7lX/Iyey0A3a4a9aVGhJvF6Ee7pTcu
ORXQ1gNHonQjlsRJy/TPZkc4JWlZqdX3cxo+SKNR0iHFLd4clG6Woex8N9yi4Xq73O1ck8AgIfWg
G8MrgcC76dcsD+5VnZtXDzRoRFKzFFRyLX2acdu7qV2kyFs4fJMD8m5ZDUqJkApVBylZLI/SCsk1
Uby97yf/KLlcQathhFhXsjX8+fm1lJR/wE2YlgPPRPp8Lt2+n0vOXS2/NQhnkelgBjBnbGd6acbs
VuoL8yD+PKZ2VkFM2jdeWj8H6BOhI3zjKoQ7cslLyUC2PXlMdRY/+cG8Gp1tXtUPwvfwsvQvDl3r
3525LumlJ3kD7cCfztyMZoYaZBOsk4x1HqZHbWZ/jTTuwBLXBbX66nTw1Mx5HdVXIIOH8SQojtox
d7YUSMFoLjiAGt+eVdq1266qSEU53TiDlhqNnK/LZi6/CVxlHynTY6lyvyYi5Xba7avc2dmwpGVX
Ws6vFr1YJLHcTaS7805IYm2uPclyU5JsUzvVU6rTzQ1c6yRbwJKcO3I1WeXcKpmxX7KvZZnFhnMH
ZOTZ85T3zONL//ypmz9aQy9BiwNox3RM3dZII3/qFUZmOsxdw1JvdRMY5xZpCOgyBYmKtIQQSPjk
oRtv4SymxMRkFMRt6bjZeo4Mbb9Zej+C0SiDFhYTke6kv0628toH81mB7cPHIFIdd0gRSD6gSNtU
Og0IA90sOZO0F6RPRAA6p8k36RtEcDXXCEEUYHH6XaWh/dEm+pkOpA7NBcsZM0RQUXp9UAimv4pb
/5COmpZtG6CQNA8jVkuTKfe7/tg8dHXkKL2GxDJCf4Z1C/qRLVYvDl3B1kgLA29M5eQnKHowFK+l
Mz5/r+dKaUybcsRwzIMcEeReCO77IYUG6HWuvVPlHERdGClVnEhnICSAjGluPnIYLTiBIbBQEDMB
EvaPqHyjpSURYJgSpAwrDTHNNTYiAsqgf0z36C8mg/aHWoJsAdwx1wOY9g/O6pFaW1qB49IaRuoX
TalO9EAp7BRI26GqmRMU9Q6tF8s7Nh2+9n34AuCUlYYx2XpGxzPI/trs/UeCABOUa4KpQ1ytgiqj
dPjj44g7Dk0XT9Z11CNmnxSH5YyRirprjOte9D2lsioApIyjdAnzljr1aMMvD176sv1URCCRpMxa
TPYJQucxiiAxDSbK4slS7Jx1XEvdA7xl4j6DYlCFGZ8elf72e7ScRlcNJHqAklqMVI06LpAXXx64
1EonF3Cf/WUJwpYoZgE29ZgoUIkF7K2cJHZqyTk8KTjK5iO/cDu4QrovflgNG9YSvtnihIId9yoy
/VPbUlhEi+vBU5zHbKCUhQvVZczyw9jdWFNNHit5URoPb3QuKFmwR8stSby17FDgnvctfUKT2uVS
cl3CmC6XrcZo9O3ylUs/RaIwWK2BJpIQhJB4vF/mHkYsiwC3IarSil0hAKe+LdChVGmP0Gk+S7Mh
wFQUZA7plhU/EyI9gcUnqPSGzzFoloQIjG4d0g8Kx9xg71Cy/YQ8wb7sfWR/kWNAo8NEANKI/K2k
ZbY8qKV4iZEiGsfJJZ7SYxiqULWqtS1ltAkpZ8o5xsW2d7RAd1qL7nQeRpulpqoD+et8k1KydDRo
J0qJ11lLDoMJ5NUIiqsFLSskB2iN+anDCLMF+bVMmlAaD6kRfpjC5l7K+UlCHaVJHgI1u4KGfdFd
cyPLWJc6q6mmt3laPeIgdJJ2zxLhTEbybkbm92I1DLd15nv5ym4zBspcD2F4NQfWu6LGb2Ou1+K9
Qmwr50nl+w8hKiHMhOqmnKluLQlsNuuXDkFczDbZBzTp6lRTCiBx30MMXKBADvkAPFMSjrndgUb7
i3a0qf4hmaclqZqapuP8A0lJk7//blOkUpqaJkVxZJOLQxzjgsYRD5lvSdMkOZE0QHovVkJSM9xZ
NEl0xJMtxTilYX6Y0uQo5rOIIYARyg/SyeraN5yHcU1lSkv1XrbMSqP9l5YrvBMxQqFpIeVkWSvS
mJIkuVT9p3kl7VDpMUHnQfA4rkVbz4TbiUN1rS4fhHhYXL7LzBnoU3XzqxRubSO8SuNUrsBt9BOI
TtlOl3WL6JPP2paPu37Pu+3wS1fjIRDaSGssuMUwpjvkI9iPtjNhWp5lW4C9b0mMhGZCe8hvctSk
UEtFyWbHnMgtmuOCWUT18bD8TzA9KVrweYrgfFIDWJejVAbyi8zizASgF5DEalNzt6TOkqtAxqM9
hOyLvKRccmACkgRkg+dXL6iSwqyUJ69L1GaXWLi6NCFxI9x8eKcCTPgufQLJ92WJu0Z5bNg7pxSI
1QSFWrCCA6YYsjkFYYEKirZdNil5al1OITRCobp6wO4Jyky0wz31edGQlWwJMcdsmREO6SGT+lXr
+g15w0kdyu+juqSWy5Y4RRiluAnucF56cTBaj/T4NUFOBMsTzhDF7e56dNtWFK2w6SG8DZPHxCuR
bncfoXMvXcllM87oaBqmdcgkhKJyRuYCizOlLP9Ku45OC50JyZH1LH5zEVOWXNmjqbW0EjVpJTph
+srCy4ko146kXnLzuuuZq5pyKLfiOz1ntIB8bdV8Mg12MUnbHTe4gHrmT/eN0kC0ZGv83oyuaOOx
MPIAMGmLQDpjFyvSkGBbY5zk2Flgx9qkPYHDJxgSpPEy75b2giSScay8I7tLiRe6XyX9QOaFrIle
9V9q71XCVrm4uaV9lrOpIi95T1H4g0t7RpaIASTRHtVNmWtfy4F7E/BAS5OunA54gL4ugOGkyfR1
TXV1lfbcEtrHZFi8dijuv6e4OqUD6JjKi1z00DrnukZCpLA+my5m5Byz4IY4IK2IdlthvkiVQR1W
YaZ+/VcQ5MAecX3l6/caCPaSK+9BLh8tRaa8jKuVbjVQFjdL1gUi7DAGLIDJOgG1XmDWyRw/tIgk
fu8Y0k+Rfkvips+maDwN/pZG/KnG1YbAYW0Bb51d5b4aEXWi2LLMKI1m+kzmIY1Z6WC1cuotncsW
gwpNjfdlRQKzCLySJAs6wu9Qxi5zfBIAJy85HUzIZ5fyk3MnSbQcCNImkqRaLYkJiOhnztshPmHD
iTglgNCYqhjyMeulGbocCDKZpb3o8vDyXAj7FNMwwo3osJZ2eZGqxJKzB9BH5KjNpTaPu9QcPybN
iPNIWKLMRkIrK6fJX82se0Ao8ky0tI3hZmqocCuo6suHSt4mHxwjZWJAuUJhey1nl3Su7TGHs4aJ
sSZ7hQycL1N4yTSXEkRn6HeGzrsWFDdsxk929eqa36giveVFciMsrG+WhcLTkrJADN71yFnpiK2s
NEHSD3H/ZRz54NYEG8HaHjG6KvnAYmIBlvSXbJtCGXMDNw6uEg7fpseIAxGgFmqhn6/bgS1WahGx
E7J23OdsQYRLixZrkm8IvZQlHykne0NwJGOZsPqyxDxpivudXP3/miTy3/I/fiCW/HdUkv8PSSIG
icF/TxJBLSF4q6P33/ND5B3f+SG6+ytlfzgBLvg1XZdI4js7RIcBApbGguAhJJ8lsfqNHGKav+qa
Y5sOPUz6gLpBlvobOcTUftVNXZUU1TRc07Ht/xtyCFf1O9ICuyP1eUQcJZgxJOf9KZnIhrID4NdR
sYMmTqkXZQJDFNTaw+8G5N/ApUFS/uGrDO7INQxSat0w7J/7stVkTWU3DMMaFtYKdGLeDd+A1nUb
zTMhxZZfo2y8dpPfoNSavw85UZ9Q4Ymt8DXzKhrs8UOIdNAqRpRmrWXax2BWbsOxzvZVtG9R8phq
7HaV0i+32tNkI/JYxEjRTir600hB2E0F6iHznmjDkL46CZmB9qmJEtQO4K6SWud32K2vwbEh8OdQ
ffdr4+NYPM++ii9i4X6d4cjMY4uTgnpCe+gZUYv7UsG0p5navW2QwmIG8i2iEVP1rnmDCAbcXTc6
Nbbx1ejpwHgGLJycLrRVKvaO1GLX6DgRQOCgouLb+D/ppAYA7VjG2mnQ8d+pjOETvroYoWvOCq25
+6SCs9em474t7V3RJZ85Pq6Jbz01HjDUOGlvKsv/lLvEjFaBXqc9BkQEmrInssHfslAPXTy9INf1
ZqA6MSj30CQokmdU6RM7elK15Bw599BHvw3lYz8PX+A3IWGgpgWohg1yFuFmSjMo1/KOsZ4e0kH7
kMlF1TA6N5EWXYia0HtH6TkyMZmm7qer9dOMmJ0dGG+DQ9Bv53tyU3SljfRCgwCU7UNi6d1tlAIl
1orsHUUnDn1FPbY9TrRjBFrNHtFkKiiRR/NnXHG0DYpBX2vEERt08MHn55ueOsXastHSpSF1+2Bn
uEI6iTluUZwGvJIoG/xJknWD2lWFacJ6LGkpl9rBszsctrxCWbeK/7GO+5WRWeLai7owwdWaL0Ey
28Kxc5rOitd+qrN5JFyIaJFnODHpaxMnpbuynuhSoiaAQMBw1VplPzcZEkHwSLu4nNFVS5A0AwTU
KS1QI+q0WVGBszGGjVMDyM/qra4NS/kW0TKcb7d5qgHwxk6+TpHOb+ZzFccweJWSs2F+BG0bris/
uFNDqh9R50RYCRg1FgPlXazNPd4cuPhN0Z1uJ846rpNvjUpADXQS8eaQH/VmEAG+c1nCEvI0oEst
ORtPcVwnKXWN0nqakCZGOD0fN5PCCYMQ4h4fNsIb4vvGfiW0/IQE6rnh4aBmv1dU/R6mMGYp6a2F
pg6qqXC23U69OkStWtVcLad5HaPKogoOfiAuA2Qi+5VZleR94QhvLAzvTH6pm3hnliY0VLv9Vows
7ATcstrwP3pm+UyJ21JHn8DPW8wp/hdH57HcOJJF0S9CBICE3ZIA6CVRXtog5AreZMLj6/uwFxMT
0z1Vokgi85l770EeNE72ay87e9NpxVUO8r5b9JYk1/7X7Lu7eoTcTu7SpWJWNwIvxFQvNMjAWN1n
EpS7hNlT35Y7LcH4riBfpADtc68+TtMjU+1ITKQo+9SF4ziSdKOmL3L0CHBT7XLQFjsLJ7d9Ebn+
z/CImsZjsNexBm2KPIWhE8d/ZjFbqOaQByRayMjraeizS2IN22l2oDTOTLljbnu/MgK4Id/eaLwg
GSU1ZLrZy+srZ961GdsDrtGT8H8qM2/YYo1Y9NKYLkjcY0nfGetTrE+f/pCj0OvW6zSVD+OwG5R/
Fb51Wdpph9sfnoAGiXfJkGLB6WFMAaZhbUm1S6xdN5PtUEkCABxahan2f5wUrd2AxBNkjnwyJkBV
JmhDB2gMg5aBliCrt21FqDuRqnNY44vZDOzfoSe2p55k8p3rD0igJy9wBtJpF0lSqnGpGgcb4KwY
3pGWul8B78YlLFN/m8efthiOWYmAeiT4cb4Os3xjA3ZurfGlTpfAJAloMsi/QI+lj8MpZrfTG2Hn
ehAE5tDpk2DCxWLHw0PRxF+Z2x5L34oWWmLa5Q+bgM+Z7MUaXLSuz9+S0B4QSciWaCD03N/joXwj
gpth7t5jWIIbpt6IBCdF5TG1Iv5iYycMBV13DoyVEYzv9DucvEloSXlfc/Zz9KanIa1Ok8eFl49u
JBxQn+na0puWZP2I71qbdET2O9Jz92LAQ5Pm/mVR9T06cxQN8RGWQZ+I3WgkF7vMdk6cnWMeykKs
z43qd00TB7SG3Jw9kwFZ6j+zpwFvNDRwPNLcil/k34gepfbrrRyES+Xc9zwmMr9j0rJfJnAUnbCJ
/DPuGj0DYdSqX3P0jmnhf1b9l76QB9RuTW/ai2K+H+qKT6qmN7TrL/K26BMSpARze0cG9++A7FPX
mII2kCiU+Sq1+Zb38W6O61vStgfuIVT9HyTaiP3/F0m7I0VXteabeUeq1gAxol7wLr6ZGbmxcEd/
cRwEsMUCxzVflMBQw0t310M/5Zes0B6Rgt/XrfFtGMO1TF9mJY6ZP9wr38ae4l2xVB37lP+ghdIr
hmWWvHSgdoAMMHs39WNtlb+pgzlc1pfCoZ1c70zGzp3lP5bEurmL/Zqq9UEOQdMSDgFZJnOzk/Mv
m9qj7eSwjDP/43/JuHmXuzIqCOTcuDer5MoOf8anUNtEcCSnNOt2K4IrZbc7a8jOwLe+pGt/mbbO
x44jSMy7ridZLYUiSwCB6piSmPKyFonCYji9YhPYaav51Q0JrVT/SdaIRXK98Vqv7yCrPvFf/YnZ
OOvVfLt9tkBsHm2FGTLPlvdKof6/rVBBawGNLl7Sznnup72vjEcxdOiktecJH67n3gG8eEZr/+0x
YN4aRUdoeHl1MURU0jrgUDhZGuN3vTauXJc7GIJRYrlnM25/bAi1mFz8b0P6518SHq4pTSSzQLHP
8yjT1s/e1C+OOYUrJSD3Zh7aaoEZsfymcXrWbe3PIame4ywPkKRcTYqgcUnYH/7vOlqsXUO45eK5
LyTu6Ruwkytb9EPaVvuSgN+kTKOmwzdJM0sXRiAai/ikdS61kbz7ifVlae11VSOW1vHmzdOQCqN9
qpKPmER01AL1CTIYarr6KKVDJEV3cb30vkvtYNCdN5Veq+RzrN2N4uNj7fjku2hgO6/FirK39fa9
XdxdmswfExmkmYrrgHrvnaT8nXsrR4R512TeHvcpXIm1Iyw3PxX+repTw0kVxdUTL4mcXrrJCx0D
+baAElTIjBht1ogmGlGjghvmViYWMhSVsBu4w7ZYjS+W6X4YtJwmodC5YZwsfUTyvb42Cl+OqQSp
D1bQgJeqh+FxHpZLg+xpzAh5xGKqj8nRWpCDCLhaLVsXXFjFrs+158T0yBFRQb4m3Crku3N3P5qo
+LXqyxoI+Lfme1t00eSJaE264+3xrAFD1JVJOY6pSBvvXRN4N3hBXzahKp2XiqgQlcR3Yz1/uHqy
m1rtJ2bgzN1jPVhTu4MLfWNDbwhQfPeQsPnGcllkExiOzSYfKgK5oWm3XNq1uEhOWjW/Aygioutk
2ispif67Mdfb0RQPk2gjPTGiOZsCVlIPAwhTMkS3bHieDRe3lTZsHbjnecd8KtcOCVyIxpiu2mkl
Tm81ftjPR76BjMXcZuZydyNCxDuJsyYuxUdZcZe5zdWDt2mlWeSvIvA+GVRCjVjulDBD/DKvN/Aa
MRvHSYighIWadc5OF/a9mvnTJXQWEwpdou5MooQzsyLH52z3OmDhLFxbmg37bp2YMupFmCdyW91s
OXYaDv5yVByAsekfBv3SFdMu0+1QV/GZvHSiwPvj7b9NNMPTXAftetOwm1ExVAT1quPY6JdqHbbL
Ig45wnZPuZfbiyNjmbe/39UGARrAsrSuOt7++UIEJEThmYDFKjMevMY+KTG+3j4FRojA1tKdX3Gj
Yrou9Y62w9+71q9Zpc9dK+DqjQQVxdvGnHcqt4KUDf8kln1suXdx6jCsy664QiJiTcmUvk1qH/ER
hZpT7OQrkZVHpJ4XR7qvpaY98JWMJJUJdE5ugnYHZPjomyrw7IZeC5TDnP1yPO19FnPEVZUdwB4I
pfwtXdl9LlPyj6+U2VqQQIZ9N6pgJGqH2N6N41VRGTfbMpEg0fz228UDLUEkC+VcSso9Jb8Y85hk
b6wHhGePHsnZbZuGlHmhmYz3UzqdJp1Vk+MHijfd5NvVMTrvLBlZfXZnFkcDkebtQxYI8mrqzdvP
XF1EX7fPGNxLOHYORyTtVIc4iTVvmGX+tSuhRwpF4gif4LTuOoTUBBluxVxF9SgCSRVqdWFjNVfZ
9nsNNdOMaLPEv6iUwYUUH/r41yWuzhbpCSgYxe6m4T0Umdh6Dz1/Pr7NcZcBrmAdLjMIvR5WJjf8
cOuC0amy6XpN3fnkD/o+TZczcwJ2i2U0de0BiAJ9+oyCZw7pDS9uYgRFmr3qcI5BpLARtO4H07mY
/hIYlhUBUj4YULWsCbWXmE+QzbczBJ6SPIK0t3cKJTrirx03wxn8GFO5qJVmlPY+1WZ3aXxuNs2E
pS0DjQc/zarQ4JtTaRTxQjvY2au1rqDe33sf1GX/UQOKUJj6ELTGbljN2QlY8t5CIUxE8QMpt1vC
OXZD6Z/wYp1v32cXHrXOK/QH2MUELYomu7G1w1VBH75p5pNoITlS5KwWTBtd33IBSnqoTGDxXcql
wjSw2RfxdEEUGHmt+0iKy8XhwOx1KGwkiupgCtmT3ONd9G0/kBlpgZoPuAcoVJnFgduiNEByAFLk
ipXgMBpkDTYEY5bFriYc3ygF4WlmFGPNZzJ7cADK0koE3WBufSgHI92PNc4hItbQ5Lt1O88MWtwp
Q5wbE3eWqyhW33nLeNHojoXrYgmDrCBERKQPpsMKfZ8XES4gN5NevrWk/y3rpzNWR/ib+9QrCOtB
X+Yu+5k7mI0g56S7EwVA3algLZSwUGofS/FappBrOQullZ2U0cPkZa9rx9vMyi5MUq6iXd/J0KAV
7k5xgRmv92sMMu4L2sGwS7w7s9MegajtLLETeA3DpsvPvUehaFpiPKQlIdozA/dlafdOrU6lsj7b
2n+MW+e1ZpCzwUD/p/wl3tqZcSYv6dcifW5o5XNjoSAvK3MMVpJeWTbjWYG7d1jq8fP/f4clHVSE
RvBBM+nERT7zdJnbZhXDduRGkFMBGBdKZRAn3hvqgGbjTdDyNJyEMFZKj7VkdQPdmqT3btlME9es
tMd6Wl9RMfMuzPR8nf/IgOYfDnzNqM+k4MF58dhSGWTckZc9EamYGWCIeaVqZ/vra92QQdUYMIpl
1mFY999yW1OwM7STKBwNkzZTO9kPJsQ3/p55HO8V3qTJ8hGE6+QrIcPbQWH4XAtCsZC3rGxSnwwi
fCzt9sPJmGIiTXasKM0/o6c9XzKxboZb6pnGo7mVBPCZevKYpJxMGJjapfpbmdNtW1I7oLbMXCuu
OEit/1JawDr6NTP4s/DTTS7SuAq85BZETULfFsNNjtbRuHNd738NK2dJu27Feq5A9CYGB1ncLOW9
XfWn22fqmil3mSj/UpPP357cR8Mp/5ocggKmIkpRp/qHvzdSKb/JqnijoDkd1DjjzBzux4IPpNGc
ftOm/HHOi4wf7r8Mo3ZPDZjjh1xf4Yn7YS+zd2go8VZqvNSpF68WLkLyX7f5JD79ZbzXXV6NVfwN
/nwvCa3EpAYaz11qJJs5ltH+i4l9ttGYrzAYYr9omTfDPZIJQjl00fNtNLK7qrjDXdye/id0aM1X
HXePrd0TN5AnP72zqkjp1WOd32OriHFP6SvbbRKZyI7V9eKHPKEe/Gh2ZKJb72fH5Z2feC1q8bLd
PPQ7h9Teba5x5eRewEL9s53p9Vx+OaaEwO+wr+pkLDIw442ykgiVIFOgoc1CbUojZ1nijT29q5FP
3XBYPpntkmyv8cIgQ7XQg9A2ErFoiYA8JLV1ZX0dwZ4Xmn/o+uJVaXZ91OSl4QnaNWJhsjACSizi
2dwmhvOuJRLVSeXL0zpoQZ5+LaBfN1nMb9BWNgYvtz1pg9zNvfr2spWkHj59X8ndlCQizHeGIlBj
KqpL7/CycZsZtwoDe9IDyGh50mMtzMC0nJTjbBmG1sES4/gRS/ZvAZ2Ga/aqVdQ4nW8d0PzwLNhE
7ieogHVvIousyX9ldhN4JPYLseH8yjPjN5mAes8lSmONkNZbnlwN6zpGy3R7S/UaKHCKq0CVlPY9
bxnwWVLu3CjN8A65xFIxOnEJGo2xuoy3/lcRuOvoaCy0qJPuY2/zv0s8S+E68McnYr+o3Zd9ndIE
rg62LVGZPmN5+e6YrXs07uvZQGw9T0uwljUPXEtSMmH/3KmeDaa5ppCSzNUqLTn8/9F28UR+v+4e
nJS+Rsr2T2vrP1AL9y2YyY3R8jaQ+/CRkZx8EApO5KgX8amTKnJW9vXOzKiSfIKjqfIfvTi4YF22
rCj5fnMqVWbbRTxMf8JSHPqe9V6QnXJXwY25ncwzGYyaSvut3iFI7TsYD95xLNV6H1e5e0R1/NjY
+VdVG/KW0YasyCMTdCbVAG8g0cMoB6marmlqfdo2Q1flFSfBc5xYGa0SZkGOSetz6DkR2NF+5qrd
F7K90yZeo0WBtRUDHqasvjh+e25TQdkgVRfG/+K8nRGlGmPQNfmT7dO2t70PxNEf71GD13v5g7Wk
2A7SOFXQls2Mv4zMvL91Yt1Q364SX7ljsJBOseEe+mwnPl3d4CAiU0tFFuDGjQ6dHngHI0fwsUDp
3JIJJH6ziqxBuvVhP47lT6I4oYwCisA4gzLRjxrmJ/TYKujT6m/Q27/YmngnhgGX0wrwkKd4sVSE
HwHPEzIUfDAIEHs132jwHHHxE2MOLrKergjG4G7yvXu9qGxIQKXY2b24NrAuA8/rybHkhUDXU9MC
9LrwrcBteJdd//ZN7Ro8zf4dYXTYpur5L/VcK9AItBl8bO4F+cXRAqPa7vORyx8Buo8I7f/Dw/Gy
8yLtP0PyNkEQHAAG5jtrHJ/G0uPE4/GxVv1uLotLn0z3buM92oXDnaHz2LEVRSck5iufB5ywzAWL
YiWv9PbUHTWffbxgw17mpL0z68PiL+lu6E0kinJ8y5jtHxRk1M20td1URHpl99upcP9AkFGrIVN0
MNrQwMzft7XX2jIuxf3m75U9+MhVsjqoLaBRGHmIt6BXSbjnAWSoSGcrhZfC+vDH6blb0neIrHFE
GCrFKyygrEmf/UQH0ZiO2bGCPEQ9p+GRXLqvIm5njNTPRD/WhNoSz7Q688WT609vcnnHTv3XtYAr
5SJ2i8UXxWl6JhKL+7ZW7H/mUcuj1qVkaRh/ueh9iIjxsOM6UW7gHp84pG9fE4Aq9zZpcLRtfJFN
wcff93pC8k16N2jFs7PAk8SFjz7QxEpKTmA4zt0OGuv9zBZzX+XV46p9200hECTM/i12az7aNlm0
U1bBRhwsyeJsBFJpLAE2h3w/Dc9IeNTZS5s3qy+snVqNd00AcktjkMj6imRIjsN7eQs1cG42lUR1
3zGC+53BynQ/aO61bxP9zFukn7PMfbMS8UT2yBwUkJp2a6UR5SjQFmVL6gZZwlAvTzsvKsYD7rYG
i1zHKHWiEm7RmkV2hisSA6EfdizmAoC4Qd8a5t1Att3VGGECah5jgJpS00xheYx+Sb5dgkhIVcMW
jxZfjaX4BWeLGl8Ul2Yo3/V1FA919eyuc8HESVNBnUGdFHRLjeNaRwy1EGoHZH9Y8CaimWWWAmpN
0gIYaB+wqSRTaIqhm40Er3rgF9i6stdXzIH6Or9aWXrq586CWVqslMrDHFjD9Oxr5JhRj31VxXKx
MpYEtmmz9JFVt6Uze4VfxkS5V+Pe0PvHdKFNRqjLLBmkIJhYOvgmJv5/5A0kzfmag33fpqvnb3rX
/vEEfce6ZvQMzl6NTJvixjW4kGYMEKO1LTCs4y+6ZRHNeCcc66bXTR5M27p3pPU+FxrIUz9Nt4YS
z1PdtKCnJiLi9JH5Veyik9q3S5yd8LHdsiKaI8dAl6/Ev5ufiSniqCTQeFrb9TAWKx8RrdhUvoCw
EnBX+kOF6pCWHLytIIRjNYyzQDRtWtoaxRlq4BnHVRL7HvJ8Ws5yZh+iavGqgPwwgXTLbD8WSNzm
jgvDtLWT9kpELalFL7g7suARkSYJWdQcm5kbdGvSKzSAQLYo025PQpiY8wd10DLJTw2W5NKOFHJt
moTGrMEN619sfzIO6fjiNbMRFpr+JrqbMIjiehsX6zuqNycSg7WLO3J/S23uw4lpqmaXXxCqcAfF
drWz3K/YXgnXh/AJ/bZ/F2oyw5TR3AiHmyPeg5peYlBWki9EF1eRLgeFs5nBE2hfzhHAE5MiRdVM
iiasrHVH13PbZVOUrsxRJ8XVmYFQosCESoTGamQEvu073Qg8zqBRJ0Yknc0hyPqgjVGgujWhYKq+
uXNNPY10bX6P19YN8ITEG2IcLxq79AbhN/tr+YGwSJwqfhprAb69WpvEkUdjthbKv+Tdeeyb9czg
lGDhnu6ClLkAm2zhiAJoXZ4SJNlu+DKpfeekXzbvrGMVxb4hc42Y2+przHtvJ9V84epJ9211GIRP
xeoQu8rxIQ6iGsNZT1J0Nh35lpl5QOXbnCBbd5HbsP9bzPTGw+33DjTf1s6ZDCc8O2vesydIWEa1
VAMtY1Q9l2GpkO3E/t9qlFyxWHlxE38nY7lGXnPbcyXaQZiTtR0cqiU8mGZLjdbp/Qmkw5XNS3OY
q38GFjC208Xtw9BBZptPLe62iB0iTXrffC/+BW3TzaVmiFDK/MHIx+GcHHDzYH2Ll3OXUbrOCaBH
ZAlh3+rkC2j2GzHURpCbx0kNekR8odwmQ16QB+xtx7Bqi/qi6O1CN0fNBPuwoe4J0oJawayzg2+l
j0paxM3oN5tC1V/nNv+uV7g12iINJtli1yTFDMJLTMfYo++YHdS22Do37sT/IWlMn+10DWKdhHzU
autbtjwh5Ma421Qrhi8XKe+Y7diHPmqynkPIsk6kFXtE45wwaOvDZZlFkEudHWWM0NJKji5S5w2/
Sx/xi5MCT2djpvHWKVv3NDiE/nLzhRz1VEEdUdWtJP3ORo4tEusSr/lj4op7312y7dBB2xWTf7Al
aY0pQ+cJ1SxqLu2ctY2LdpxnwZvJ78+tFiKvLrcoL476TMTgaiK/05OfvFhRjzkzJO3mlWvUCWFZ
zLqEEZRIuXXzN3A+PmaXyX2V+vRmJpUBUQ7BrayLLkqmEW5ev4AtNauPcai0/bJyqHuFDHzORNLU
OS5HjGlkV90yh62LL8fTkFB8zJ4q+M310NGLMw+gfaBnBs/Cng5EZhcAzCDbS6etLE133aOAOMc3
hlblueO28hIZkB7yLAm2DIi2YVVOKHfsgNYgGhFEmZaxilDzqcuHrQEYe6tcdogsFM5GGuV+1Z0t
vCWB0TLrV0QLBl0eJqLSg8mtAddXhHUzY7Vy/cXsyH7JeloMHTbDRqbqhUiSZOcyLJDzNAesWHj/
vFQL2oG/rZBcWZYqIH9rVkSYW6i8yjnOK8HWhWKjwTypi8ocTFhp38TDun2zvemh0rCM22xydpBD
GiRDNshWqKbd7IGaVpK1kgWBuMnTUDkJZh3oNE7MXcFzfptzxQRegC2je0Yld/NvKnOHwRwvCQO6
IJ5J5BhJeHKnA8GE+1jrDzlhAUiZYdl4vc+ogjwB0graD9uYH0o7eWYaiaAIDhyxCARBu0RkphNK
IXXL2aCEu0x2ffUT+E+Fq+eEgrf7mMBd1pKi2JAX3d+q4yZH2hf3KTrT1B+iCbY4pbOjMYYlKEQD
YsAU4ztmllzXyPo9zfxtJtLxkB7Qf1Gx03T5HU3P3AQgKFGp9gt4JcarmTUBpGteEM+fJyMZ76AY
kK7ZiCe7RdxZJHhR6HubmL2FTgjIdmkvmbnOj6OvPZuOi5V5YZ1qRbNNvGCC5Fgvi72dE9nkdM8U
zSKyP11FNKS53pF8zkvSi7eyRFtUmu3ZMpqMThXxUb06QdsOf2TqgWnK568RqdFoGTJKbDq7SkP7
WiABEhyKPvuvQPezLKyXRzViMhOd/ZMK4yFf/R2VuV2+o62dI3swEckYaCLpZT5mSXqb2xJh5bp9
sVXaTA2QPAokVJvKkv3GcXjmUG0Fck5Z4ZP+MVOsE/gAxIQL7wm8Bcu0EanZaHXb2KjqY5m1hHBO
/Jm6qe/bRIP4mhRoqKjaqwbBeEejvV1Wxgu4FR5cdYL3cKh027+HMgBPc/SjbrSwjXv5jzV0wCgX
8z6riueB5MgQxBHQiNJFj8VkbZN5kK6FBwbaIi0XEamOySYQWuFtB2QDW8vz7uZc3o+5RrWd2AdZ
ur9NLuVe1Wx1UjBqu1XA9AbFBKhQ27q8mxyfTJgaExmRwKZcWb7atT5DE42fkbppfLB6OIgcpyyg
4vgbmNo7DgwGe+54hU4mj3rZ/yWkaYV+anVB3y8Hpid3w9o9Jh7fSTkeOneow9VY3vShDJUhiMDp
7CFwnOnk2AtJhhWVolc+WFDgAXxRP06MfisnDb2+dSNDR6qFsOPglDxilQoa0+LlpsbLOqU75g5x
oN0Qb6PT/HVQEg+9lzpHY1mYmYeYeWRIyBxahkRcy4qsS5txNCWg2MeNxSHQUTytq79HzpeHjqr/
TaZ/bDz50805nCdWBjdlC6dXHesEWJcQOfIlgUOCXCfVkilS9WubKbaXw3Qgu+Sw+uzGgJBfND30
bNb0FlIpauapYh9QxrtRaqT+a5UXLpZ3gILEdsJ3cd7P58lZOOpZbdD7lwUDHM/dikV7bGVPEA0W
BuF5UTkvdYTSgkQKReQXzSpmpnwMrDZ5xU12KnvTPpP48OdmdQLJIyZvqEleRJ+Z28K7ASo858mU
fygv6yOH5x725L7Np8cO1CM9PRQjpqLb1AL9UblIhmgKA9IO040haljWLLqgwQ4hkJcX23IehAEv
E2F6HxW+OtRVP/JeV+NO9fpL732TLKkfEzIjQ5ttqOP+G3JyjJzaZh99c4H1+Inzclj2wlhPNtsx
4bBVUg46LI+Kz23g3Vcy8W7/72tKkimhqKCDJkmIf5K6JAuRNdj6geVxHbFpGyOVfFRa+qFTBpZp
i4PdMpzbe+1ERCVGufnFfHAJlasLPAvKOC25/95OZssdtCh+qvrAQ7EVMQI505kUeXd6T+DuR0F/
unMgnQSxD9bJy+C7c+NhKUR0lQn7HwvTB8dmWYXWT9sUpKwIkGU5y5m+3dpzdtEKXFXEeEJEzzKS
eLsUv03PkIfJxW2GMVP7cY9nHgGmDaoTjIabjGk5SvEy1AeP9IShJprQDaVj/voJX6lusNn3tFfm
vxmBrbqIhKTx0D7isoSBkxHOgz/s2UEDSLuKyj3/EYn3Smjgvd3Ffw4Xotl8zBrKID1pnzQIofif
WIYag3dqBJRuRRFK5cEEIGkicpwfOZHGA+TSnZ2NB8FfEpcT4441VPrCbUDvtbp3LlEPOW0IKlD6
WX1ognjoULqDaWRlp52wR/lhbfH8awvoEKscssgYNba0CxOG/Ljo8k734zlCP3Wj7LFbT/3/f9oy
uj+VcuYARitdAnVk0v+AlEEN2YvNSlnQx+bFInZ1o/sVycEG16DJlUiM00CvhZgvYXlZ2Rbbp9ql
J5b+1oVrvPBNDXVNFpu8Nt5rZ4k0uTxCUeXC1loSF1ciNzs+lqybBSpB5B2sGHZ1PqM2bTJtS6Ab
L0L1b/RELe655ySvEMUlBRFnLV1/mzCeJXc38Y0vT9iM3fLxtCwDN3giyWMo1GPZ60gnJL9tAeZo
AidqZnGO9rXxcMRmiBIMP1i1lhwvLf5m6y7CiT43ajs9KjxKCyP7IUnNCmLTfWRGcabvYNRpoAGb
6jeOqz1asH8UmpKy0LnrUo+VVR/OIx+7nrIDrkPZaeDHY8Fuez2LBBGVP1n0eG1MhmG5g5uRBoOH
d9DOiKCME5R8E5A7IqXUjq/WqZd0TCKTTljGnGREcu/GEmurIGSNcXGH3ahsSQQ/JmiXMFYxbWLI
AeuZmDNDPhU+wUwdAio3l+/Esi5bZ5RHVmjB2qf2Nqu5wgHSP4ySslkMh8JjU1GOjQGRBQVR0o1g
qvM4cNb4YFTzi95rPzlLF3LcO95jkHRJQZR9bfNbSlrBfqmvTIf6QG8xr7tonpNf5TB/IVAXvmGS
fXS4q8Nl5dGlWdzNLdjaMfEeutJwQ7eRy8bPtVcbvWVlAwOCenJjRS/3jSNe22GhFLsuFWPRijRg
YiUaB2dTEg69+Nev/vsA23fRJ45GjzlhXxPWLgz8VxPqPn0VJp2oux8njyOzHc5mC/YXPDLS4rz+
tRYEiWh1nq0uOZlxMJHSjgCqahFN+KjQC4YnDrNepg/QKhGWi9S6jtZiBG6xfDlj8YLAaGuORdgq
eak9dwjsfn03C5R2c4Le3fGI96Y2ilfjQDbnRjDgqxz3UpTzLxnuWvnmVP6nliK3s4YNurrfBYwi
+UD1GzqmFEU6+jmSodsteY3uyLiRvgnmdb+Sp+p/T6uMlkp4gT/6zqbuJ3ZQ/1okpqHexh/LxNIB
bjckzEdTNeyDSPoNJ0+eCNq+Jmvpb9ki33kIQACtkr4lml1MPjfZaSnVg3emJYS4KI23Ymre21F/
n3RPooX6tlv7eiNRtA41xnL7hy2d7ar61wS6Rsh+/RRLVGdmy9PhtRIWFYNhHmNuW72ATCTUr+cY
B18W1xhZatpmIEZvr0HP09NSl0fIn8i68i4iXg+ZAuP6hBLAY3LXS3QbCnvVPLBSR/xB7LA+cOnR
E1ZN/ca26TnVl5Od27QAmtjTplJRpumjrlGGY0hAwOI8eOMK0561oKuZl8GqD7GV/AgPnU7y6ww4
E4a0eK46Ar4Wdl9VJr5dELwsaJLXSSd8p7OWu2ye3whigddmM+NZfPNggdEOOkMQ4/3g3AQ2BdZw
8iZNentpPhHKHXSjsUkdUHOOyN6UJt/dtXY2By7E78ocrO0CvgDnnY3Ne/wwJzIGfMGiQ1s9MrX8
alup7LWe7JOcxpUFhItTojsvC0VDWh6N2jc39rrsS1s/xPyaaebSEAiaEhpho+0/lEO8ZNN+edye
Pgr/TF8P3TI81J04mHL6qgfqx67DhkpkcaCf4h7NKPtXlCxj/NknbAtld2pwNCumSKaXIUHXfgov
o7bPUVE5TvttfNgUxa1KHpvSfE8SKr5Cp5ufJGZhd3nudefi2aUJrRQfiFkaFiqvc+onIJWax2ot
ThNdia8/W6gM2X1dJlfRVcc7x2h/NKt7tBBzzAzI0+nKZPatIfUFy8W8o/ExFnlv2d5ZeeaLU0/3
aZ9/MyCShoskx32SRn9XG+NOMlpPiu5xzcnxgVLmb6aB6ZiRUoGO/wiXOCQuSKsyBrlIz/y0IMfW
jOoeRcktxMd5Z216hwbz6mbTufO1O8yAm6nzchppDGEM418d6XyNw4CyNmHP6nMrGfC/7fhi2hee
GbH5/1/meBPYbtE6EF8rXhGxEk9Rc9LnEyYAAttDkplgZmZ/q2Z9qsw5j9k/kszvRgPDdpbzlV7s
9UMr8t2A/7epuDBZT99Ju0c2TuSfomrsJvaY3fzViqIK//+VpykPVrr9octuhABsnqX2UpHD24z/
NIsEfoI0qlrf9fpliSnm1iFD/t9gXcja8gkIvLm6XxltCZ90wtQ8+4+981aSXdm267/Qxwto4Vah
ULqrtXIQLXYjoUUCCfH1HHhBEaTBIH0aJ65xz9m7uwrIXGLOMe3tuiEo6gawms/DaPi4WK1TO5n5
xszKb9ERqdaKkhYS0ePUBwerETb1IYOqhG6GkoE/1vpEUItsmXPDN3li15Zshj8AqotwPRWjq7XN
P1ZZzAH07FRzG+GU5CFCKvJJfHJCHqz48p2E+arfg/EQZ/A+d/706sHkwVDIPh0E3bEanMfA44ao
yzXWch1BBlP9qIq9YUWk+X06WbLzyFTFz7/8s3obnTR8a5mWb7Nwf6VtsGtY2FF7DJXJAudxLLgp
mw4nJItbCJObtCaHp9GmbzYj5ICgqhwZFdCN0HfYSfBcpO5xnNY1VXMLAuN5NpvvFNT3lhXoRu8h
+9rZrfTtj549EMysUFYDFhGMOxxCzlUMyb2VPMlBbOMu7bZ91XFRDlqM76a6WXH+PmdEhudS7QpD
U7tmyEmvN9vH0mwvfWLwRFJkoVTPEEuC8tE8GgaK3YYsXiyoTrUxS+ZFrXM10xR/x0JUM7/fbZjE
FErptNtiyMDcjYgcXsc2/20Q5ZZ29jQEyw9ruWjUG6Y2LiGLfBENtwkQpCioyPUyF6TnqLd2tYWB
yTxoxrvHGNc3ln1Tdke/d492oE7GIpBs6pg1c4bYeWvuta5+C8ruSvQC40q336AWoyf0WiRFJpVr
1t8yf0AKjKdu4028SZbuIUYkTNftXNxu7OsrAts26VssvBd6pQeLP7awPYQ43poFuF3iPlx3RI5r
nzyxPCthvfbJcjCWlxFN9Epv9/3yseyoKf3S/Ner6RU/C/4pDRNVPXkPo3YT/nJ12gRveEbkEH9K
gt+4XM6+M30OHiAMVzIwRiV608nkJXKamFwd9NRCF4diFiJiI1HqkcYKAZW6jDy7Mxpag/kJETy/
ARvb4xQ0PDusyFNJdKE7irCfWV4MhX31LMCG9Rr5MNr2HQkMdN+2ioy6f05tq+F1W16wQH8J39kB
+lh1aSXPt4tbno72zlaehx0MR/bsbQcSxnER8DM7sIgdhkDbypO/g8xZvAoCCOT06nfrmYNcc9OL
glSP+mjn/fqm4nJxtfyiiQlXeHspexFZAeNAo2u44jKPZ7DKfom1fU7bLOzZDndtEGxpOvgopaBu
XF6l/Aiy7FzVwzNTqLfGatCI1fWnXWaUfHO203LnHk/Ze5XcLD39x9gmM+WP9KavqvIuFFEXadlM
lVFnl21+sVR8l7e5RjRR/OJMZJ12A7nZPvd74LnbmIJzk/vLjcH0yWPwsKlV8UQ5DMM8RnFPd06W
4RLzhr4XQwxE1GGo0mj3Yy0+PCc2QqvVnoeBT2SKS4gQTlzvhiCyXIEwJBhPsPz2fTfuJy4nNBYP
bcLd1U8zH/BSY7OU04vd25cCAUrkmfJVuIgEHPZJfMo1gx3aUcAM4D399Ogu6nf98SayqOZh+mc0
FgdgM9yla+E2DJQe6Io6S6wIWNlEXfuJCqk+2yaXUNdjb9ExzXMytqjbF+3ol8faY3mMeCCOXANq
xJoxmqwuJa1Qd6WOdszGsH8C1+YdM1aeyrWqc1J47S6efOYp7vSSAOPk48QOwMjWj3TI7Xsnf6km
4KAkS6HrcFeOSn6nLAK5NGsrdJ/3uxvQg0w3U8O0TmI0ptbHBEdfyCz9Uar6W3mMT13JtEDRV7H4
JLmWLi2wHbiiLpKBjxwua8gQNoaQ2H1pXX7fMe7P3OEBNa0TZ1OEuorU1RN6I9hqUtHdi9Ej2YNP
2GrhOEHOJxlHkw5BaiQXC5RY5LJ8t/ZU7sYx/p4UhjWmR8Sxm7D8jF5fdh47RL9lU8AAOuC14Wdv
qB71ZjxnfLiB8g2mLPElyDGYLjmc8NrXicCxeQMqgrDxO67zMK6KJntEwXTLTdRsEiPUZiANOFxG
h2wp23uwMlpiy51ABFwQAepbo4rPyqQ+1OdpJq6Jam1gTIJ5ACGMV/w51cAc13K3du68uzW/EE24
v209KxKGbe7LCpQA/9eEWodCp/8Tlndb/1kMTv8lYNWQ1Hq1JwyWqZi+rVbNSGdeCo8IA4i/j9wr
V3oSOlSf1ZxEjWhOAOoNikPbb4ZQlSIyejty+9Egp2ktbEzsFpY8WcGyz0wW/eYcodZCTWxyxreN
e+yy+Y7tz2mU+rtNlyYcdUExqw/579ywbR4aUYZ9SeqvTudNrxTm7NKn0pg2o8m34EyW2LlcBvnY
/JQxhhUz+fZj+zcpzRMt1Y/LyLxosudSZRDaBAKZxHlvpnOtsVOvjeUy5N4lEyoy4+Jh/WvRaX/X
Pa0biANMZqij5LgbS76fkc2H0/pbaeyhl5XsN6s8rGf7J6mYVDXFd52e0OEVW7ujVDML/Z0cifNa
NXfmn7aIFy9tf4KEjRoYxRi96Pozdpr5L21yjVXZQ8MA+9BnL57NnpUJ0yF1FOs7qCCmjv7KXIOR
rJQoWKbr+BJIRY9jAqETpiH6S8YENmlmYI7yx2yHfVaZYVH7TGAMXIOtwHjaQjoOTPOyTNZ9i+JO
GvU3r/BWFLA5R/3K+vSWeMlJk82TWa5VVodefpiW68REqba3WaMe4pI2TPA4jPhBuF5VaJkd1isf
IBGMo7EeLwP88hHJfcXSYQONPVqMCtpRPX9isPhmE7nrB+OV6ijSFvspYCDQ9YwPGq7W0sA9Nbyv
/9uZ3R1v90HWzA2XGKX2kISAoHn+lhlnpSXfxyYA1MgidTG0p4RtK5Jvb1+vWKsEK+BWt1MeI78M
2Vo9Vl45ocbvwpKRsJHcrb9D110dnX637t6lhy5oLoZb76lX2+coAjZCtZn+UHn+Z8QLXjkgpnZQ
jhvKjoEhrPNIh/Ldlu6jWXP5Udrp9L9JmGjEKyfippf+KaP+qLnuiRFzDp6fIZ/TOUm7wAprsEn6
+jkHw+RuigE39ijLSyzMR2s2LqlvPqPYebGwrGpGdze03Q1UNI1EnD2sv5FyVVSO4qzE8jOYyz52
XrKKDOlS+5aZ+4Tq/1iX2lWpB3uYj8rXPuT80+rdrdfsd+mzbXda+54MSCAhqDUZ9G/k7CNjCtBg
D/GHHRRrKYHHPHZzfr780eXIZPahPjMZ7GdiOAoXPR7q/M3MrGaGmLiRVh+2Lj1RQk4sGBz3mupN
NFju3oq/PA9XQT1fHHaC/vpMC616m7ryEPRit3juvWHgBs/k0VmCkwqG60g7EVNGubq8sW85Nn2B
co+9jzfdsVc38MHlkkmmMLrnkZ1Sz/C+F2Ca3JTbM+WGXVv11IKha7sU2wu+SkHdVLbaxZjQpdSK
mTkihVvJP7I1PWp80rd8Nqw5fWYYp+Z90xunYsnelGz3rubgk0z1e8J8obmxwUmq8ur4FAABeniu
7aylYmjeOdHgoz8ucmTPnX2MqHdsvmrV2kx4HPxlDz7ySMRCz2a8qyfnBmgk42idWnTF5Crq04hM
xH3NWmj0FOxFyjMymgXnP0G6JhvlTcO6MwJ/jqcl/8N19a3DvNy2XVeG83eKqGSbpOqHVF5KS+cl
KBhhxfUe9JtO+pTQYSG1byVjy8GxmG56aNkz5rORBoAJpzfiC4Qk+vA6GYbB2JKBtCGZMlraCBDO
fK5Kpz03ZDZUFd4qbAuVSV2dFkLbkPnI9Nj6l9Ggx5zTO4bfyzZA8zXkCR4T8gk1mzCDydc3YyMp
C1K0Ohb2ghFXRGVVD8tKMk/qBknLwojE4GaoiWvMklNpIUmyhoLdk9vt85sP0fhEGjF/tdUjdGTz
6VnfcS4Y1FvaQe+BP0HH6fnz2f6muR3RdL3UgfH/qS3//m+ifYl0+y//B2wL2JI6qf4Xast//hf/
Ddti/we5uXgQXIfac4W0/Hdui8H/Y5p4wN0Vxmggc/8fob6O/R++5WLe8dneuR7Ml//JbQn+Q9dN
3aB2t/8b7eX/IdSXE/h/jfVFMOMjWkEgqTusu0DB/G84eY+IwYTE32Cbxty7U3/OmWtkvo7hBrZb
yxKZita05rAavSg25alg8GzkSBcssTfQZA7db58NocViKyf2gKzszUzDh7Lk4A52pIqPzKXBfcC5
lfpoyhC2WSQF6MR2si+tctRTy6dn4K+9iznuDZCUs+ojG83QwJIgIzOs7b8aSn4UxLQK5lf5bkBP
mSUlqkSbZv+0gM6yMt4pFslqfhVoHhiFXRB2Sv4GZHrkTm3VQH5F+Tn1YAisGWcVO9S3iknyZ4ks
g3rVBwMdPKXV3urP1gzzAyZXCiOm8R8qCSaS/pY6VO6JkNuSIQerNcNSQF304NQHbPuh5oWQeOCN
fFbknZszP0QTMq4LK9RxtYfDl8kRXhL3kXzejRWmzVfNRWlnJL8c+jglQUueON9MRnTxSgtlwDOI
a6ftqR8tFFptcZT6R+6RSiNCo3tsFuIVUIkrbM+mfVLGnycPPWcblcY/hYTR0qxHxHInW1xF1+3m
gYmrvAwT3Aw3XEM51YIqB+9cZg9AwykFbcwlfGkOuOKeeYTN75i1+b603qoO77L5wQyYE/IYY2Mb
2c37UZ/Ks+ldFTk2uf2Wlj+Bhf1QnViRhAS1oq5ZDqU23loIv1AOmFmCd2cuzn6+n4LjgsRTihTl
JFwQEkYrxnIFw+QFJ1/cFVfTfCjtiS8BVZkMOza0ma0fUyvg0wUpSZJojQtXHWbraWTK7xbAG2JU
AXgE7Bmn5LCcrBL1Q3xlxz17nM0k8yhHXYMBmSCj+5E2P44fg4GcJ5ZiktW+yC8Va1jAEtnRwPuU
+c9BEE7Wi2U790oMDwuCMavZCuzIpF9tmdZPCJczdb/gtBBwVRA5A0m7re2rY+eXkj3h2lJRrR6b
rv5VIvI8ctgvnv2axQ8wItIk6rqjxqYUGzALHT89qYqiE55BwSsyIu/yVfCILBClYgWDwt8jgt01
BdF9PDQ59qKJJQm2pWGKtzE2tTrQ0IOAp2C2n2IbEGydK6IuujY5aumBicU9PerWEMtuYHWq04jq
CFfz5Muz9i7TuT3xJFeWjy27YWytdoPwh2HZwUHsVr8uLitnRmDuxvzwsWSLiVV1CumBdqCt6c+D
krRdY1+YX93yZ5kvbcGfON+P3biLmeS0rbEvlXNmCrBn7+oaGktUABMCzeXSrQsWqutDavln2bSH
fhyB5v1aqHCTajqo9M1nR2PDh/FEvq+97k0DElQqSlT9JBpjp023tPqyg+qit8+D3PsZDjr2J0tH
hJkcP7P81Dc/Yvlep1d0RhDsePSC78J6ACnzqNjLzPaI9E8ALKwiwjdjgqA6ipN2ss9jOkc5k7g8
eXJoQIaqixqj2AnHhCXAkCKz6cW122xc/SyHxVR1pwIfaFr+KU4iPDyT1SEbzHdVaUZW4xzz5lt6
TA4U/FGkNJOtdo4RnBL1MtrqZAp2keZDhh8woI6DCAy5AZPPsrOdgvKE9TXWJrVY11h6kR4nGzvv
jimrnkU7M393N3kK035K5SHulu+sHMLBe1+EW186iThh6sWXsnZuVra7TGEp7klO3vXQ/baV4fK6
9PnAfNyOGaex2pAMullEUzZLeIdWkCdh2cjTYnhox8byDhD0M9SWZm/ElgvDZL7vuvwIZyPd2sqH
Zr/8ovgnq3R2p32AA/FanzS00xMpDe96m/4QISY2juYTTD5h7MGVa3pmsM8S7ScQ7tlzkuJEStlZ
MvFiw9rtK6+rQrcrnAPprxtdlcdZe5pzRBiFDNTOtwi1NLPIVLgoQB5oiKCteeemHOTooyLdH/4Z
kr6LXJlx2zj5dCSGMGWWmD6hz3po18VRafXbWCr3HVfhJiDvkfUkE7LWAJKj++R51ulfsto/ONpL
BFir8Ldy2nt7OWiCzVYSoOgo4mk4QlmCUBWuJhzVlmIzNSzk1TKoSGsAk4GuwBmwE10YlPVJVBNx
9Hi/nQ6oj2hJyAClBOuMdRJIs6mo9WPrZv8w2vd8gm2THrBgsl6bTfrhGSJL3+8lwt/4YzJYHvuA
joYRaVWMAqq28/gQTN3vzG5Ao0ER2f0yT0TlzEF57NV4FJm+FcQq/7APf2Bg/C3sxH4IoHJuu1xb
oUBpimB/Gk5Do/+bDG499mKiiee7WE+jvpdsxEWyx2TkoBKhxfP+ONzQoxudf8Sax/kmxscCU8Lj
0BUMdznsUxYqJp6mmwExdG9J4geKec+Y3eD09tWunmPWqAuCoyl4yaeqPRXe/JkpKGNzOe1A/PLF
YpNv2EziAXuWYwdRlCejW6NneaN7cF8xccsEIYQMPB5F994jzeELRw+QroZInTO598R8AFh1c0ab
l8MWb21JW2PCLlOE+u5VpvwXTaFmThLej6Abj55hnUAqD+csJVpr9M3XxPPENUu9+ID5iQOw/2nL
ZDiZLGgkHw4u3yo7MZ/XE9ZLRt69OnVdXAU7auZePjqwmJrBKI+F7NrDuGvnVVKfYJsXpurD0bXt
vT9BOs+LOxa+4oag2QHsetf1LEQxeJAiNxG21LroQ/z6l6QafTeuhtyBZ3RCzdM5cDAqUV8sCzuO
W8yMCHNrpLW3n+Ykdw5u1XCDWFwvabbgqJ8RghfuE7bWfJ91ur/XW/sONE9n6iOJIVmjhxgD8Ij6
wjk5s4XSvUdfaTfjYYplchwm7mP+tRn1b6oucZa8YjYtN/2KkkApBQQkWujOGj/r7zr+ZW5UX0VZ
bzGUXfDNGy0mEHK8osz7DRbzyR51ZoJZiaFV9ReHSM9IBuMlyGp1RSl91E1Wf+n8nGfBVzfgCrdh
4XTWPR7C0OqzOoKUlJkHW578WIXjOrqkrR65jEyzphY6O8Uh6y6VdfTNZD9lPjZ8lDrYAiktAcy0
KECHJGKmuEnK5Wj0X0uzG42zO9BvY0nGZVdyYuI5ZvjLMrcgPuhTGEzuzpbxzwpugUDw3vNsIyqT
T375pOH6pKO4ddLkl6Rzh9F9CXRtr+V/LvTSvrkrFUp36iUIO3FjhoN7r4xTPydMmcSxqE9NUkXK
f4pZcI7Vmv+DlMSwv2anIxJxOinLOZgg4/IqPsxgfsoAlWD6WfWESVsgg0oe3jzinIHy1SPD8qkp
WHIZb136AUggKvn2kE11C8heVO18v4pMx7x9pIT2xu6tpnbtgyXS3M+mnXaxe9fCCmBo2N3LBv9Y
v2AG9zZ6ebKQBQ3qQ6ruUWS3Ca2AjA9uUUbUORs/W5Co4Lzia1eUVMq2KYnvB8wLrs3abhQXb8Sm
IFmuPdZVvhk9c2drOhCbs2vUz7aBbhRw5v0MfkUw68yNO2dGAN5+BE0Z6gatsxOHgbNftOCkd/NG
qfku0wayLmC+aoeFF5vapwYTxwTIeVcs1TG6+WUVdXBnlsA4q+p0pNaekGM1/X06oa7hHaqCFdV3
FQywSxyq6LgVeriEYC7xLVgM2fxmHQl89BUTsCqdh0pljIweCDLfod4lxhY5gfsjciRN027iuyqm
ng7mipkpXKbfHEwDuRFbJowbMfzDtceqmCapK3YTt5jrjSFbhDzYZd05Sb5UF03x/brCTCk7i6sq
WDTaEDf8fe6+yX1nMFghBlA8DiO2vuFFg05RGSTEZa8xbICEij9YwH9z1cXl+sIYxyLNQh98xpLe
2rjf1krdyS6/m+0wLb1d7vkHiXaP46mBhZzcBEs5BT0FdkuHtmJ5HVApcC+HmZ0QFsXMJsay0vhI
qI7tLBhA2UiF+CmgG8N03vUTME8sRsZRgSz0rbvEuTfAmCM0Au4CVsC379XIWtTTjyJAIAaTMf0w
p3Krp5guLTgz1lZ3s9M42ViW8lDmftiNv+6KRHPRoTz4JQ2A4m+NP3M0iux1N403RmkrqXqh5yxV
ZGFDnbUY+G/zqPL5yQVvibXRMugNhXeoZLPLrOpIsuBOAzLc2AS1+dehHt58rd6DLLG0swelq0U1
OPXv3F5kDRF/4N7nFR1afyf8o432RMvcU6FbJ9288jJm7rLNGda1mGQQ4B/S8n2u7gxjOdLv1N5D
itOvrZkOJ59uQkGAnKaJv1CSbek2lXuzWO8yY8f05L1gJ9z2Cu8D3VdrIllIeWrRhMni3enUiw3p
YGClUs83OJKwKjE5mgJM2nBEDrfNrVNX2RHgoARTRjdS5y77AQZa7B9SpZ5N75nt3dYS4y4AxIRb
wRqyg6atTQPxBaN9HAB5NNWzLPERsScoWHgtsCKll+6mrnlidPscxwbxIN9T69yZdPBTtM5p0dtF
1XT2+FEt4h05JWxm/puepX7l9TvDRcgoEONp4TSdS4KVEvU4kxyrtB9mlOSWUtekEkvHKjgM2sPU
DUSdlweUho3R7LPMizrkqbiSxA3fyrbyy/uJ3UMssKDCiSs/Rt/fu0lz1HgH2sS8lcR5YJ1EBp14
uznxLm1VnqejxeFlZLfEBA2+HDwBwkteliUOHUzAjf7STMAeu+Q4O87FPHYM+QKkGJ4HOsqNYTdq
4HdsmpmBFrJ+4lhAdSqfVmiezjq2lHB/QOroIjmSmfnQcDFbPsvoFuVY/jozUZjq82ywT0zQGD86
3rOzbtSZM88pK6t5Jn0rS86FQPuQR56lb6Xb7ON8QK/PrVubD8yHjaDZ65gZAbkyd/TsT3zmZ8++
dYIVGWejAZym0uCM6PN8VWkdJtiiMjvYt0G28/Rtyjx2Qsddlj3VJDOhBFq5W1q/EwlQ3sBXLF9N
tLFO0p5FrP3OIBFhqG3qyn9IveUBqxzwi3qn+R+Z/oALfufUv5P7LJf3LrNOEO+pf1/c+A/HBXMH
m9M+4NyQ2yaDstmiQK2H+kGl9tmY/1rlRGbC0IIuIXGmnyazd/5cM2vvyBYTwAlg+HBumv7Ur0C1
nTmTrLTqUowO95uMpDO9zT4ruikaE3krUoSZXcdEQr37c3lbnH2A8YDEOJ7kbKuqm+kkO51oTZew
O8t+TOF4goFx18d9udNomHpqDmUVu9g+4cIPXw17fsjNKjKqjwx1t6BUdtKG2vffFLzNhX5OyC9X
9l/P5KhqbtBeI5aBWzkd3emEaYxEahPc1sxHJaLOujBOCVv9Gs/73KdchX2TlkzPoaR34sJo+oPw
5rs4GUEUJ1BBuclWYJT1qAOpQAp4tzgHx+PqRDLmmOXWK2hME28dTR2d6qr/dZTYqUmgJ2VGUhYH
ZmZt/eIXwynDptDpkeF0WAT5FHKkqzX7cJe32GxPXozXxJsutRdwE9nbQN5p/gOUDRelYPOvqCxi
ZQ5GFpzyOgDZ11z02gahSnouIAm8vFUjwIjcWwIbnuRwtW6NU55hGD7VcCWce2upnxrt3COmKmXI
W8Er95iyDJxY4KiOSLTh2cbFakG96CGMyeBvEIeEbLlazN+qhsci4nD1zaaAU1K9jDTTfErbF+7R
LnuLg+/B+xY9cvbncoURzqzOKuNUDsegJNNLXnANGdr70goQAjwm0CeVvoRWOx0SSFnzUrBHllEF
e8s4jVVyyJD8BE94EVBj+Ebk8vmLbBtAY7t35a0G9llBEK4SxqPltjbVqZufipxxhxyReYzufuZ3
NLz80KBdqsV4AM9g0Nx5w3iwMZKpmI5UAbwsUcfU5smKbIf+ysD6Qf4Th4fZQrVJXxXDqjS+Lwdz
87DUhFGy9W+a577wr1nThh0EizF50s2zL4Yoyd6D1N5Ni3mUwxg1ljxiXL/yNmys+TcJKNlsY9/w
ci4d/3AOmqxCjOpYZ3wpkoMFi+84rJVXtMiHybQZKFMTEoaj8gc4L5FJqVLpwU8+WKGDZLNGoED+
RLSAMozTXTGy6RN/RU54onWirdz13Rk6MQJAFRX1uRrVeYIDAdVFpv90He4SVMR4Qo5PTCyr2c2k
4l1J9FVi3k+Sk0egUqsAR7Ca1lykL3MoAmYAHKszE8YehXo73+BpHogq4DcBWsRMYp6zh0fS7I7E
me8S1mM2KiZUPLT+4MLVcCoL5pz5LbPq7YTszEDeRuwGf1sN+Lt7dCX/CS0poB92wdn2p+/R4iBM
OWsVXKwxYgxCb45/luMo99tt/a/m6ONakjPMPpBbyKyUkkfFvz5AbVVszfB1J/TKAROAoWBYCuZO
Fvt0xGgBCRfXGwYExBo3p3Y3i3e20mNSkscHyscfbuMMNDa/swP+ZTw0ScSWcjO1jFXsHq8WKWHo
kh0wwKuWPFeHjF9YjucAOX5Qdwflsxqf71aDkxBMIf1fHxnlPDCZAyczw+SxCQrt1iqq+SumNymW
Q7YibJQZDUx4Mf6gCUsP/hA2oNdi3tJBM3ddP1Aufiw8y938gy185zbyoMyvxJC8G5CJ3PLgtQfT
BTtyw1S4KfdWAYq7fdOcPds0SigUT3wMU3MdsVR7mHerMcJpus3S/jplt3T+8lLC+NBVrUNf0JEb
hcWJQp5XqKT6zunaQb7i4y4OhnMdCclM5tPYXxZiF3zv3ZnwibhjCPUtKG6I/jR2GVhTt9XU4tpX
4fCaocdJEfTo/aWkxGjrM4RRVp58dFzBsFXmlpPz5FNJNz1EZvu1krfY6Q/41LECENDw2SjwfPxs
enpXaIyYko79CPLU8uouN52gk6TYJLROQ/Fjp6/LOB89azzM6JcFK30lhw8rQCtPnA84IloZihng
Vx6m4g6VzSVLj0jo25oVZH5cdBhtBQoJRoo12tg50I7lFUU5YSULNIYn5ZzAfh+SqeC2Obfap0F4
ls3p35x6l0o8++kIGgZJ9Wv1/4rgWdJGDeVjM877wvgS7dPSfY/BsB9zCiGc7DZjNV9ZB316d4Nl
2/fpoU3PrTjpEEpAth5BxWBoYcGsaZc5NndS4uE3/a3ThJKzp/eY1PhPPZnRXHQm517Kc1dCznC2
zMWFc8Wbtslq91ws/1BWby173s7Gl9eBxOYEhnAxjJvRacPWhJY/xS99raLKa3bK6D9ratF13IsJ
uWT6uSxP5C7sBr9gw/MDk3Fr9ehOYQUk+rxf8NK7ebF++STB5k+p58BTbwmX2hsuOwbqLnb4+xhG
kRqjQHyVY32FuRkvO7fMI5MQbTrGrU+iDzsgf9qRwbvBabIpl4wQkF8nmwm/q2BjX5v2eaKSITQy
nBISxNNPKJbIWc+ECUQMhmZKVDXfS2vcxzqWz55lc8MZ5rVvimApVctQGdNZqga4dwcGju1NeSN9
7cXr24jQnI21GmGS7MCAcSCqHTS8g8wy8DGRGB9CTNRpTyK/+gColjJ97XmWvDgOi+qhMe6r5tme
vlVbH1fcLSIHlG549tjOdAnWVSIQ+7+GZMgWGQ9Dngu7z01pPsCa4ktkC04Aqybhcc7vi3qbvdDx
DsZ7PPzgQg3gFLpOtVfwOGr7qXhfupvkzCK3arOA+c7pqXNdv2+wRxktROJpOY32m9t7mBWHcBkQ
5S1fY8nLVWNu60BNMMHMtSLsjH7HGHdWOp84Cr2mfF4EkRALXlFMgR+TDopPMB1zudOdGQuTRNEP
bTgA7Dh/LDXBrt0qZW82jakBAHfQQHwvtIt29jqPt8AMZ8MNZ7M8tQZo2AIIVPtmoa9FToiYAjOu
QDlqqYuP9rtX8qlwiDDOh5Pf4gZqXD0y+zE0izvfy06J7kWkPB1756L158BPXhU1v8O5aBNFQEsw
TEgJ8O0wbeTT77i0E6B0FXNu7dmh9c6005ypHV60kK4yrMrsxWYTV6M4GjxUomg1enPcV9V9lj/7
Tb2TAaO6EWBBPG9ztAkTWDI0Us8COWyg23uhl2eDsbcR5IfefbcnQQEpDqPnX0fifBz3YUEnSNTR
3qf5Az4biUQLiWVyg3iX+R9F+zZk7gthHD9DuWwCTA64vTEfSPds1eaOAWuo1Knpz0vpMaYGQ0eU
Zdrs8v4FBEwjbvAAEejfm/pEVvlZtRieddbb8VNt3lID9WphvcTgWzaOEryVFHQMg9Vf7smbJC1M
LGKfKfUW87c70n0YuzLy2IOhSYQXZIVoksKm/ZVQDjpfnjt6n6XLzr0bCpBVXpWdhc06eT3+bxn3
SYu7jxn/NpgvvYohcEL/zsTWRJlqk+DJoJvh5pHvYZkjBbHV9NXJZpqfGB9chAf1w0ngysdkuOjL
PlW3ifRx+wlBIheuoX65iTVxy9NXr7PDzo+W9i0rHvzsfp4J+rgva/PcIq95bHryXMk5ieSLYR9z
dTVjfBrE7QKzy7ctIR4+8w/3qy2Wn7yEf6xR2Qk7kqZFRp5Eou3QE7lpOA/MwqtyrzWoquZ/pWGf
3LQ9GJAY5iF7y8hDqqmd2Nwx0kVFDiyWAUfpPi3lcNbGck8YHwqjQ08iVbXqCEB+ABtkLJh9YXpH
uVVHPTsZuzRD8m92Cm5rY9wtprtbFx/1kkfTWO0yNvEtiQY5xQZ7w5POwqHlhoUTuiE/gu/mqeLB
SFAXggpJbZa6XPBVR85mC993kgc5EUcaf2jLn4t/oiCTw6JxlsQplvjgFjz4dctS9L+SdR7LkStt
kn0imEVAY5taC2pyAyOLJLQOyKfvA/4z3SM2ecm6JVOE8M/9OCYxzlaJbxPjAjaLJtcXjByHFlHv
BjT/M3AeNSqJTf1uqhOAWrBTw6KBU0UyFzX31W1QDlLCbtPGNvQHB3BhMo5by/nSoVeh1itQQmRn
xfjGaX4N0+7VALQUyA+BxbNpP/W+O7MWQKhdAGVeJslFxVfKHBF2MN/xxpv8YuHkcuk0sBAdrrFl
/1Emn3Y0c5PbrSxZ6z0wUqnaOl8K/IRLBsII3juTUnvcvAno7aC6R+5zIXGBYg9Y46JmsgVoZOSz
qx+jD8cvqFrjwCKwB6pLkX3RYZYTx1FZ+KNVbJaZf/OA+kf9l6UdPGC/oQ7/V5xV4W8V7238oL13
CSf5yukbewlxJS36diABuF21ixnSzp0uzJOhWLCrm2olQ44T2lawoTNPXcah/ZI7sNd/c2hptX/N
kMMSY7zG2LhGdkkz6dZ9Chw6a7ibPxT2uPJFu5iafQ2XRWZUc6TUZ0CdmMx/btlc3N6jGSF8Kqzx
4Jre3oPrLNqT2z2PcYB0gJbC2a73CDfiQuY5OEAn2sRowE26gWq/tNhdK2Q1M2WgOTvUcXdw1sat
sjaB4+PEYAVgieRl4TrXE9+zW4hgXGod8FGpvevTi1MWI+t6vAvTcKW3w94x+0OQdpDNwsemoB23
v3VE03TlrSunPUxiQs1UW/pGDlNJU5hA7WPQqmiACdy1qZyNlqdPXR3/ENlAuMBWMGYba/pJu21Y
vceQ0WK3u4rGWDTlj15DCuFu4DIyUrDZtYicu/tiuUy5k2WQ0r2O6SKvqrPh+a+jftcccxPJ4sgv
PJZJykiGf8VrS8SECwMj+Xdl89wl487RYcjho0X0omci5Fb/yzFqB+7xGeLsBjuh/9C2SHm+We4t
71tOilA2ECDV4EQ6EK3e4aF7TnLUKswHcfuawgpOCu3H0Yxm6XqPRcmQCTyyK81r5Itr0e8Kjhum
HyuODpQl42tUQ7cWY3ZCeD9KS3uI9ZESxGJPuzVJL46OaAKEvbZ1u8Xcdymcdt+HV+O7QPQFY/zp
MPLgabGLi6g5gevy0QjaI46AEyyt3yHfpBj/fGC8pWvuw2balFa/DdzwWNioPVjPw/IcQntiOQvI
vZTSQfhnLmn19t5oiVMmR6zWREkgMxfuYa67FA4rjeUBAaUWE2r/PoQisCxYpWStHt2h/WeQ7jkm
dr3vE16f+IGCgqWX5ih51d1hWxsNJPn+ywfxbTOq6BEImS08eAnd8WPuY+ZceBg/2qx9wC+yriHl
CI4SBhZXzaJNCpFa0+WbmvpDzKYltemJunDggbh1NPHJQGCV+c6K0+e+xDvEdHKZ+ncKYxZtVN6U
rPG648sSct92DTeKd7dvEPHtYOXWRcfvPazTsdiVI6dp218HMFwAsq7JA90JE5IXGW4azg3/Bk13
MXJgxqLUPSagF2pq3mHGL6r+eaZNTBCS7bZfR8F32HI64c1fSLGOuDpW5jFjrpjTHi11BRlDw4Dy
XHPYjGJjj3OcJaDdaRZTZn9tM52bxp9h+m41bc+JaTWm/mYiwhfCGCH9mv+YICbqXh1yvdk3HMk0
OlrwNdfNSz5/8kIOdU27n5xf2B5narq29QjyB+dRjrvdruEIYw5KHQekrY4P21oZ/kzYpdgh85yb
7OCKjJxBt/D/ln6hPlRS7MJYrmzoFSLelk2/iyFE9Pm7q9ibwJgirmq7DvxcW2wGNAtYF1cGJT1v
jrzHx1Rtx+auVHhOxgGaPkVJJnNfLtf4sQG5zQwODEizxzUCY1NBgWcIF2gvLJqrIrnZcp4795uk
vlgmRA5cZzgvjjwhF+nz5h5XCfGjNGqvAWZ22W383jnqUbC29GAnPfxdTbcIkOjRQxYBWAFTlRuT
EBfx4GVd2IdSz2G4Bqv6y+UN2eIMnEdFKO3Ygoq3vHjRev2aqnlzR1aI+jt0qXWPf8tz3Iecu7mf
oDRzM8xtWDD3qg6Yh4L1qae9ZtFSn5SPMUG0psgREN5N8z2aOIgCUolAK/S8paYIb++RIcOLw+G3
7hy0uXNCnCttO3oW80Nt+f90k09xMZS7yOwetMR41xuOSkRntw0aTAbOpB7VwVA0D7TaZRg5FRGw
B0q4E5EgfMg3PUyqJtZXcIwWnc4tHP0CPL1DHQVsvv4SEU0xBmNPfdSmdcNNwi0y3uSKAECRoCH4
35HfbjIuZWkSPMO4Ifwy4X4pV7fKy7dAaZeumg7x9J1gYCMRRCbBeCM00jHfGs1XU/spEVIIfCw9
CjLkuA3I7fXV9wggHcq0DK+K/dMfgYXN9Cr9SRvkDroden50LwNz55AgdZaKqlyPaoAqICQwU/Tw
0ansLDtjaYcxablsVeONoxzVsD6mHMBRt6la/pt1OPO+Su9Rj7VdiYfez2GHqcskHoLyQR8++xxR
yFzHHvcOQHMjz2wvMXwZzb2d3B+H3FLOzsBRlojZIsk/i9Dglm89hll/DDXom018hryxpr9jO7oT
ephaGlZ8GrsGx3j/LjNi48R3aF1mAGOT1QRZxknQ8baadiYQzHUAowiLWTmp+9BydrFZ9ek+ROmR
p56EOUw8Eg+u99M74TvkmXVhJSwmRnsG5nNvx457wvAx+SwLzVeRAapp8uTMgDoxCHwsNMt6FBqM
0AYo8TQoPCqd/5ZCHgr5aGYXzKG8GwLwxul4a6fqsSrCMzGgZQNSPmzEcbYz0hLYEynpxL8OvbYu
D9OUfjYDCACSWIpU7ax31+w0G4ohiQFlpy6hPEKbLPMVcRcoTRsdk5AOlanj8moP4qX3CBUl4qTC
8L1rguLVDQZqSJyXnAALiUCr2okwRL1VNdNre9z6NNWtRtjls5EqeLBgFlEYw8GXDzFnBMI1Wvko
eiajNF0YQD1z7KCdoayPtjepvDaz7ix5sbMJNF9qk3xOmBWjKqTvcO0hL8Y3rwMCA112drgzoyip
vcsn1LuBsdQWo0aashqA/l8NvkGwwVLfLolhDo0uFH/a6Jeeh4k1znn7ZeZXkYgQDnHr0yUnm5Ub
Ob9sw9TvSPrUMGK5pimP9MqgreYEmSfy5NskLV9DPr9Jgw5ojWJNMAG8h7GwOU7SiLUWcjoo/4W0
RYj8Z357+kXR/iHDtyC9g7Q/cvJZz/YLPSn3hFrWaYOSzOw0m0/oeHj4DXFCUqUTX132Sy/Y6U7H
4FssNXhLha7jPYv3jf+qhmFjh5RicJ4lWZYL3jEof0zymcYbRxmAUux6/5gFffpk0kwI7ky8ZBGX
xexlNNls6ji+VIMqofAxr1LOv06xhNmD2b+mdpOvGWzRTAGjq59RKH54g4HE3bDdd8O8IhTqEEFL
STxlbLsuzhloDu1GC4lwDjgRF0XPkKtI6EWJmxZ8KeOdwcjsZTByCx6aOVEEX5HjJTN1O6038Hkr
LMmVbLE3oo3DvoDv3g7yRiKpPshq+IoRpHZ9UaOnDd2wxLCmPQGaGQsSWFNUOswxEviYVm6sLfva
SLwLROKfBpwvY3CJGN0acD1V929Cc8tiwbwftzMEOMn+56Gv+RMkwAo/8nCeD1aIhUtTHuD0L+cg
f90xFezBO3EQclgXjI7t26Rvy2InC1CFcDAY+kp2vyn30DrH0Wc+G4Ha9YqdmZDJ9NCgdXnBV4XP
YcYIxNanlqWIPDFsAfwRYuWaVJ64nAq+HYNRL2yJMrCWI+lSmDKUvc2s5hQL9bBrosNgfWS52hRF
Cw3jX4cnW7Pw5XjPMsZhT3mL5TC+8xZFwMZforMTpCGEa2/jfoP0uRyqbZpPG2lw+aY5PAUzMzHn
0xDMXfMttz5jk9mTInC7rsunrHx1EY060exnH+tUHArfZHx3n2HkVDZAHyOY7XGIxe0SdVwkZyj6
zgCTWYiGrPKJdbtkaEemZZWIjx5wWydfiUIDjhGIkNhX/CebMom0eOvok5Rsjo2NajBnIOGJU7AG
DROEDtPzKAeV+ssVQuNwEI2s7iAYuTbX9tVhuzCcZF+HTPShPSE9582hxIYzRgllD/0yfURxGrkD
q5OIjkgYln+10erJytIO428Hc9tz03esj04+lE4DaxHK47ghZYXUsA4JEVV+x/Vz70Ek4BAPGqzc
AhSAJ2osTaTn8BtZdJmpE34HFvx6iTabRN9hXCDSwWonCpB8ZCUugOLqV5d5gKQx4MB+XFWfRUbw
gOkFYewSsJfRNsR2O+Ze2BGiajPw1OjtyUc5Jd+pOW8eEm4bvZU8NYPFz+FVKTA/F9Wm7SJw7Kid
6JjOyCnidUKUpp2vbGLoXXByuwjb9hzPfYubfUV+mZbAmKAHIlQpj0H3o/u38uYzt+3Y7Hr9PAjO
kYyQxmGpEamwjj1JAcUdvZweNIV3O0xXWn10KOjGLOKw3ufAPIf0CQbdIeGKHpaPI+1Z9b+pwkav
36qQeoQDpIfZZ5T059H78eGjyIDqW8JjmDVcdlijt4hqi42Fy3bc2ZgngdfR6dpQMT973PgQ19zM
NUttbO/XTlldJkTOgd5y+0fAzXb7tZr4V3CFr/ID6X3SdM9i2ELyWbZhQ03vOvSPUfycK1J0XEMT
fROVvzhBSX1ybdoVJsYaWhFxCNoAN9MB2vCSqW2B5Bb628nCoWxq+4GlpBV3rVo7Gm4aeTW4sjTu
dubn1m8ysI89aH5Os61ygWO/DP2Rykh33ApaWOa3zsSUPeYKJCDT2uXnQBIETP4wy3EHD2UzCOQC
fx+Qv0x/q5NfNlrg3t0mYLU0ooLrCe+GuCHzx9FOQmbYG8nTZP80c63dh4Xhs/ouIqK8HiT/fzZt
W5r/bJQYSawKFJHTNdMSaM9IvRLD0qG8ucWDM4pmJxtuJXXV/RupHIWyKO29HK1077gRxbnMaisn
57LFTWhjUYpINCbWVvXsnqOp4J4w6ENk+TGE+W5PGhbmkaBrCjHm0bOuPZckR0bmiwYCvezR2vUq
GEDq0OdnZe5L03GT8oPqraY1lARDwUCgBe7UMzUvXBRkJ4M85l4YbVvPrfrQ89ih6lbPVv2ANOVq
98oG52mm/+CCpAzQWKo0+vRWhk0GMgGKk5Xjq52ye2IP4xW8E/Ti6bQfG792t2Frb+ygeZcMVr+y
KoTWxU3BZJzFxbJEc2tZ8LVQyHWo98EmozuhxzVzBWd9Hdtnwcfe5C9ikBh0/LuM+DBgn/D4cxhX
INzqTKQhHkTia0gE/fUPeXKimQ27JwMm99eNt464jUXyNBIisvPpQMTah53NlGhLL7BydnX/RMbT
Tb8p37lHPL14oil3rl6SHqurTfCpXbd0xUdYaeaiAKcFFmU+NBhJIPoAV6rwG5/z4cXrzIsHtIvc
jtb9DRbnzdFIe3Rkc51QbFWb/GvC7ED7LEb31OlvBfUKFFnA2o3Ee1rrlyljfq5q7syT7y0psy+x
xhYs8w3+NwKQti0XqebKb+TWrWm1yamjldsPaceMmn2oceQBLcn+SN/yJigs65gOcbll539V2qpJ
q/5qtQY0ookXB07cLqYrZstJOSC3dIry5BJBYiJTo7H5ScKZoAkeU8XRywE9VWiAU/WyHCB08QFR
GfcVvbLwL4AN6mPh3FItPvmMOWHNVxc+C3KhozVuKmNcpj3s2HQMXtyyK856W4frDsbcop3Sk2u0
SBeMxh9888IA6yFKlUMujopFY3ZsTRme0qLX4Tko+1pnaOVZBQwpimBaRuCtdGjHfagvZ9txM4DT
TSfs59ijd2GVfBFm1+cDsdxyptt7TjPxSq3aQnuiB4UmrWsdANGwuJXBZ1VMmLIPOXYBl0xaZsSA
/JqswD/Q+5ZUjLOT9AcJZ/bjYMvkY8tAhb8QzwYhH/lSRFbPe+jGP44OBA++AmXOm9pnf69rzDN2
i4Ev0opDxthzUfF0cumGlgC9GkSpw2gmR5CIIKx7OUgauo9BRTp03IBPW4IEQOToALLXyMlz8ktT
5Xw74aQYiKEB8m3QSZWEODDC9JEgxg6/BOcIjJ9ThTUBsFG5qGXxnqt4TzLwEJjsfEHY3cbBNk6O
nfJElmstiL0dNbP46JMF91SH2Swe6SlgMs3eJyPsDgO57LKjU+Dve7MSJnJE8jgOIFL6+SFJtYbb
+vzl3w/+PaSWMx5ivVeMJecv/35QVRqjFCgXHqCXA5eP3lr+fTlitwE1Iokw2kVcEwkG16IKZpqN
yMWhnR/Ac0//efj7sf/59u///j8/9vd/ler/z19W5lN4cOtDYfAWBAmpnMMIj5iBUBPHK01D13AM
dfNkQFoh4sC3KAcDsH0lgH/+fSkyB2+3B7Zn71L72k5BecR5WBz/8z8ky6sgreCm40Ere7JxlmjH
w38euthfxH2HN1gnplODJTz8fVX+91f/+TayKJzGkafFXXYMk//9YBgSXLkbaNwtzQSgSZYgzFpH
Jmr0D2QYVEZ11DWNeOH8YMXM+ohG/38/5lcaleFwG0sndthqFb3z81fc45GhkhFNAj3D5F6zGFVu
0IM4WAVlku177xsgHPNQqVObziiEwodfopfxDgH0FraWeXSHJKo5vkYWs9fePNK5/H99Hw7BdAxf
/+cn/P2qv5/a5nxKfAlyZRIDBPnW+V8P7VTWx5/WYdDki/j499DDxGO1/O/vDZ4D5qMtwoFJfmE7
+OJT6bV+tKycWA2IKAytqfU4de5rqRR+Bu4lunnX8kxSjIn+ocU1RBrq+2Tc3E1DRQfGth86uSBc
YjjUMba4215xAbHqIT0HMDjPre4dJiVxKJPRWfcDjixTxuHJBpGLQcfaNKZoKLNRCK0omMe/BwKe
DSqQhvWhLelHjzKXLzUW0Db31BoIqlMbR0prv5IkULijMcvglWj8QluXQfAc+GbFEC7pjg4DLgQr
zvG525/9GuJ1iMJIBzEZP1F2R5g63aXSxMPU2ZTM0ORMMx62goZ+ShveF2L23Nk7kkROkOMk1YJF
Tk+RPWEYE1W9HkD7MDpur7FvFvuof7JDV3sJ8HvnHbcKfbLCra5zY8Nr7u8dL8LoG2vbjvny2pi8
jdSGFRXHYm/m1FOEBncr+gWvtGZECOcCpmCohQedW+/cXQECbFQbVYl5lhE9QAuxAYCr9FQEFaex
rLkV58lRGof2PlxHFip9JPE0uikyWVU315AKsfmPhstL+MEXkL4ps9/20fSUj8QGR5/JFFCTJ1sj
zoI15e8njhUyuuSyuc913C4GsJctcELMPx6KzkgoyeU+s+6qCB5fX6jNYPqYXWovXpZoTfce4xan
+ey9FnG7lm1W0YXCETQ2NHsHzE3cco3DKS13GSRLd7p5Dtx8IwOQPqrpXXhTf7dJQjp42hK9GXc6
3rRwin+LNMBWLWVyK0px7qbSeOW1oOs2K4HuTowmTVkGW4607Uq3gTh0afKUFEODlXP2mvrBby5G
66hjFfazPeIQ+n9SNOcYJDYG7OHFyupk06Td+BGRj3HKvL4FKnkY3cx9kChEZaQ5zBJaytJ0o9vq
CEclTzbVJfbd9Cr77uC85W5oZJv/+bEqnlVp3cJJ1Q7ttW0ERkihbgA34SwZSbGNkUZufw9NFlZY
EJIH3aBxL7ec8GpP+omaIlKjBTfWJudpamQgtlnp1achompIKsgsEXziYwYS7YhEnm2pRqEyd4Fi
47ARKshxpR2cOGEL49wltslgOvLmWyqSmj4GW8tzyjPOmfJcBZwiirL01m1ao6pw0N40atAXjp4V
l0q5OQkoq97as6TW1FVx9v0KN6/TYoixiK8EiOWrsm0hM0k72htxelbzuzGZ8D5PHeYPSNB4FZWh
aK1vgy8jQTcLvFZSSe0SRB105rM5XBYlm5NGMJy2SnFqlcmDTgtsn0L0Ct2zzZZCa3bk3ELJ1NTH
7LdrsKh7BArvCe2fy7KW5HLn3wvkqLuiReqmqg7JKDfru64p55ZbpJM0SiZaU+zVSD+Lw92JSarD
x+XZAgJzdhufCA8HQDtunZtjW81D4vi0DiDpCMm4hz9DuOCDrBlDDbmNqFDr6iipU3CO20hiK2bM
S+X90Ibi2DUPTZ2iE9FyeglIvh6FcppjMozw8e3Chx8ruktaVN1lkMHdDshz81KbqwyS+gXun7vW
ORGuXNlJCqOEA5wmXBJRtO+B4b2UavTY+7jW6Z2tPzd9362hwouOtRkvOlgZt6Z1naCpB3W08JS+
G/oePk0Vp/iLxqcOK/4ptRA/4tZYh1M2fZZu+dTrhMD9WFRHLcriJ68mYINkwsuePHNWytY+p4i9
LpJuJQ2cKJWWnUsGqLecEaoTPLleBHcTAy2R1MzathXuub9FyrcQzanhwcoQ6g921Zg75fZcgbH9
tWQJyRo69dgfq4xXux2c/miZdNamFGb7EueQVRMkNMcilAtKHoq1G9LjlNIgif6lzEOCIUHG0X/e
Xw4pHk3vW0ipAw7MfgjPSjs1VlDwSyJ8gINfle/9FIurYWHbzLtHARlFE4qhPzXQ1yoctfPfG8pL
kMNEEQ9gkIJox/F833decmT7op2ydOy3CC/9bJwqdw0L17WWUtvmLlWtQy/TaxKGwdV+DApJBSiL
1UZG9DnKsuLb+cdczhY7XSf64PnIxdJm++wMw7mo+SG0qLujOlr85xM9diZt2Pq0Vy0m+qG4/H3g
pp4xZpzx29ITThBEa04lRasEW7wQC4GH1GOGenOVfSZ3NW/OBYMw8kCie/Fjqti4wEBkDCWngRwC
YVjZWzs1o4vyqZQuVRT/56uGqngrbDFDIvuvg8FnWmrxsPK05NUYm78Sc/rJLVvfJ6ACgpCGw0EJ
UoAdIfVh6N6GNijOfYSZzUVFSwyQIKRnonnCklwG1VWroHS3NEsmCK7WcFOj+9uETry13dQ/grLo
ROxvxnL88UIZrGRjbHx/5uMZUbaKphThx0nMtdAiCrwrfccI7GYw5sRFKEi3+/TYmYHPALQnYk+r
MN52zz1WFuKKYbdvVBx0wFF/hV7h8Ckj47nLXDYUFN2RHBzI13hHXjs+QKjEapNYhLXY+r0GQ4KP
PXfrgJscs/466BD68maPeZeDzmjdiEQ9VO20aygc6qUuN7qYse7Ke5ii4CmF6TBse6zSdDJ9mFbm
PVoSYp5Ox+eyqNZehE+zNWo8jVnoH2zKDMORDFoOJJpVZbpONbXQiZEglpUAqjrrnhXlbnJzbn54
t3pzl1szUCgci03GCCsz5lzAoL1mgzpz/2zPYjaTVC5BHY0zv937V5qN59QPZpHuNA6uvqKJsIBx
4V7Nkju5cCN16LuRAN2VHryZJCj22ZCwDtc3xGDAJoocOnABG58frVfptYUJx03/H/iZ4FhOEAOT
NmdUlr0AvUCES9clN2PbzQXe4CZeJnXwqcepQd8TPgIb7B8tkGBT3Xnbmb66IN4LgSIptKk6tUb/
Kil6W5ZyOsuq/3Adbluqgb3um/jXXUB1hgDZFiuz2leC0aCJ5TYZCL/FlvWQR7bHiKmn3thxzjSt
dNCtbP0wFqYzT5QQG5KT57mPmh6svGH6od/PXKA1YPaCSbuMtSLawDUfbUglmBVqQPWNeQxG4ygI
HzSskXej6C+N2TSnwJSXIPfqlz7tsG5k/NPH8u65k7NgvbOugULOm+jP26Y4xw4pRlN2a5jkzMIW
fgQcwI70TQMVAJ0x3Idm3VJbiVrr+LQytZb3HupgW8akPkGaqy4+CjrGDH2dyxbBxdcwWdb3Ok61
d9FEW91Vj2moX8u6rlZp1hw0Qn8ksekgEp7FX7ePrxzX6h3pcm0PnvGQSwH5JAMr0VvT05D2+aND
lvHEqe2lNcL73/Hv79DnS5UcNFf/co0S+0lvc4At8i0DiAGXkLFt56CBcPx0O8oxwi2AJ92KWhyp
BdueGzPAyorzgG2QMZVaxmJc63bXbhi30qyWfglVvdgh4AHf8QmCwJUdYPPFTXdzaaOJ9LLYtaAr
eX08QjXcQjtB4xnWiU8R0lboiOELiwC5f9tTtNv49aoPq1msJp1WAhjq+Xvjq205wROxcU3L2AGP
k2OtQBplDzzhNIuOTKugSbprAMmX2ozxhRMj3JqN8+UUpnUUw/fkWliwxoMy9HJLcPtdikBfJUVp
nUVrEUcfj23cv6tcC1aiijGYjfp2HAqeb90kGNvXPxoshtUYa9HSbTA9hvfJws8V4UQlL1LRbo9o
BYanexyoddxqLdJy3N4ICuuLVGZvFDb+StMxFil0s1WmI25lAuN9jCXcz3HmU4C0aHEXu6y4K09J
fOS8/Y5QQAxGzMqIXxsuEZBBq2pFdcbi2xvBp6f/Cj3dtQ55rlzyomqZBcvZkvW6BupGWh1cGRby
jdBrsZrc0gDzPbzM9dn2UOUAT5MP3RnTjRm/ewxVt33bYAloq7NH49ksEONBaLn8N9pTmcy43zh9
a632JSyonBtRa01Lf2wmyXy5gZfJXp2qN1HrPzLr05Mi7O3pbIOCgydckZQ9q0zBVxrtcQSc0ErQ
IKa/DpO0Bu5pbawujtYG7hRFLwMFye+hxRC9szAU9gGDaxdNnhwlCyD0jWWURHPd/AOce78ufgNH
86n1qKi1gd9ne8GPkWRvES3XGzckHIWKvwtbM1iXHlQeEIO/Zq8Pyy4hBm9q8qewAYWLfvgEYvec
9zlm8Jx5zchJxtbDk0GHQ+f15gXKAseCovg2mzfT7ges5dVX5XF4p9mOg5isP0afo45s7LXdFrjC
8BWVBifirhO4MxDBfEpebN09KUbEBXXbayzeZJEnfzPI7pJnIJdgAD9pNjf0VjB/yZs3LjxEdUb2
T8d4ALHhr+5WHn/WaUXSF2J7k7PA08L6BviV4Vbr/ATUX26DFKUpJn0muEXCA5EPdI0kgf2kHHtr
dtPLmDBUqprMQFlgSCgp7a7MvenQ16XsTjskcfisJbTyDirmBFN8Wm2IM7/A9kYD9XWOFknKdi1z
EIvcr++xbiHVxdU2ihoWFxeV1ZvREU0+MkGRYlOXBOl7+McLJgt7pyRu46a4D4bQeDEnhDHbog7W
/lcnmXPw5rHvVDKX5brvAjNIaT40m+ol5jS6hoaxLfLg6A/Dqk6o0ohYGSIDJyHAmcigDCtnAGzN
PEHOVMyZbeRcZySGp5PRl6BDo6avVphHH+PBOQYYBzt3gorgK7S3zjuhOhPsHWlp0cbnsiIkX4eg
l+OeP9C1J3gPY4wthXtL6tf/zNnNqX8q2WWEGp2PxMDU4yANDJWDTouYUfJXy/zobejU08jWCfjF
3rmhqNZBCzOUZcvOuBeRyAdeQ5lint0S2zkXWGJzLv0ips0O4o9b8FrDVkWPL4PvtOZD0jol0Q1x
qkgBgOdIDxFcPeahzs6XD3BpxBKQ/TalXDE3EQzK/LGnXSDW8mUrHbGT4XcQDv8yVKeFGWFt5/a5
zHMs5yxzeFhl9ek1WM5kmd6nbDzkQgB3zaMn+s32PZcwnsmKmpc+pYIJxGnOrgSqp3tRYPL2IeoS
H2OGsyLDwwFbjAaPEdwJ+JQj2pexTGBxD0n6bOb1DqPqhxAPvSofyxxgtW3U5tJtDfob7fmJwZlY
j+Oho1Jv6fvmTlSQc1u/AHYf13czDt/dxKPohk1q0TT5Ma37bJ1Fn2Oe2GvDAM5ijcNdRCQWdGDa
1MzaK86j9daJ0x2nKnRg9u+6EdVGDTxJlWNuBaWuQsBZ0jzSfU7ymEcmsaVMbUVLdY0pvHSfeSZR
QPuhLHGPuHHzQ9Xlop3ThETG8ChSFNDGxE0tQ9rY5O49HwE/r8lmJNW/NB7tTW220CH8R6YsZMOG
c4IuvgKpbe+qvjojOd1jIg+7en7+OgfGjRy4iIZefBAecVZpP4FXPyVKw+cwtL8VxPiVLTuYKfm/
ZE79GaZTLQcCxLShmK+6TvVSPkIZHUr9u1XpDeucQliEbTeGwSUxEPaoIrwaJUT8MLA2WmC/8pec
mBDGb+lIfx1ZGjh/5nQG7Ide5kpUQz4A24kOU8on4Jfi2nM85qCwuXo6qKMgpquqt+gOhJhUzic8
ID4VDhbYU5EcaQQCGzHakL0Mk7ND4eDDKQqBNoIlodQoZzd7vJ4J2VMoIq+dVw5rRge8kevK2bOp
79PSqI9awuwK7sGUp6eSt5NLQ9kuGdqTxyJFYwofLudN+u2RpZluTu93tBnIgUTE5QY9atTNR5Q2
QIehwc6dfExTW2+DTF3S2nlNKDjbdPk2Lr4CrTzzWf2o/hA9aJM5KRsCTZTWWaU4uoF+TuP2NAb9
Lff1ak1FxCOTTQDCPmEe/uVkjx2GKBYOKtIyLcifChpYk9jLyelBA5XsrgAUPojBIY90Mr9qhv2v
n7sWR6pOmZBS146BujCvThwAeweobrmEYOrXkfEqL6D9GTu85PoEKHZoxXKkmkEuNXYMzgSpcemh
yUy93CZIE1wCG9jyM6gC0BVJJ7N7mpryGY8PhYkNx/9QVnQfTq46NOzqHMw+8J4B7QhMoAfIRkdX
DdOCJ+AJl7qXxd4tM8JV0ZNi690SpqHuPGAYxkiC02KhReOrR9TZYqFP1bXXjReb8hamI+TuNAZz
UwtwMOETzj1lxMWsYbfCgsE47WFsDFITGq1YohTfzsmaalbglDKGOHH4AMHRWU2pWR05JL3WA8N4
eDDrwin/i7EzSY4dSZP0VUpi3ciCwTCWVNSCDp85OOdhAyH5HjHPMMCAG/U5+mL1ISSzuzMXLS2S
i3zB2R0wmOmv+ulzxVmRUuLmkBctLSyAV2iRRsiVhM7y/rwY1tdCYGywYwpjU6prx4TN/2LHLNTr
rvehNDrWAo+iSMNqMWNXLtW6ui02rp8VlFVjaGK54XQEDHG2YYeBDTssU/AgEhIFruEtm6l3En4Y
im499DDM6DOjxCsKO1TrHO10Y7l8cT8Gh1ZGAFsMjnQqg3c/+K+luJ+8iD0iCJIrM6DAKu5e/ZXi
Y43RS9+rD9ViMXAH1Nei3uVyOIhCPvZSL/eqyMk7Cb56HkrM8bbe635QG+cqo/nptkvzcxRpXMbD
nFA/ChM4FtFGTyZmkq74FpNkNfXj7eQXrzwzuJBpRsOYqbkYO/eMRNlu7cC9s1p1I/sXJ5eAi+sx
DLIJX7xfUoyefhD1Ytsv6ocIwWFLLcONWt2+daq7HbTTRzjdnPQKidUzQhWfe/Ma2DhIqrbcB7GF
N60UH9nCSF561rEcWcxVI47chCwrmbWJEvcXxYgRT4EYaKLPYj308T5OQVY2KFaFT3g5cjsSZpHB
K+yMJBycrmGjxrPaX4oH5nbEgAKiUUZRP6k64kQg0SOXBtqVjL9LZEH2lJBOmH88UTlzV0vkapOg
sr3kYrego6PyNXvfQiM2s2Em0TR2e1bYXWAEwc7AgUgxQrc3bObTkZ7ymx6Kcx8w+aRzoLnLNHsr
p8eE7aeNc8hQqIqYJ3vSKcIFQKNESvJnlhRc5JV5iFpkecVEdbHVZ0aN2Ka4b0nHbdi7ELKWJBhj
KzuXqd5x9svDKf6szAjTa51c1Rbya03jPfcpaIcgAtvuMZCsctQZUTL+0CWMimjZdWX8UuBWyNfp
OkVF9yUP6bgImxIPHLwxBuy0hAPr70c8qCIpnipKO3sMqdiUiHUDavSW8ZwIAiiRB4fRdKvLkBu/
zLIBrczEbRP7zf1i1NfDJD4UMhpt7el8lQXi8te/IAXWYVXAI42ZKYQeoxQq3qa1IY4qDWlSK+xh
3OoppL+Ki5gl3eWFjqad5ULmaQpG4tLMfoZ+AkEL167HUd+myQ/oSaxulr+s5McDfpvxWVnNic1d
dXADDD+ZQ7zNavA0JamtdqaLc9asLirFzhSb+NXmLNstxDE3lgcVcBT+MV4fV6nJO6diMlKVPe3q
cbgV6XjCE3kcjVxf0ln/tJxM2RfIjWd5PDN7sgNRhDu7oUVizomMOcMUhBI6LaZILEEpD6b18oDd
0oC1WTk7Nds9WQwfqRr0zoAO0NE6uBny8SddqtcxssutNLYDJwRu02kJFXG4xmJfP9mAKu0Cs0eG
mSeIbhgVMX7w09WjTQKCZXEcfpt0kJUQn677pfoomnxm3zTc+9rNz9SvXkd+i9UO4mCad5DI7f61
NetpQwMaBCED4j1SKvsXHDqdXPa2y6uRlcYrW80Zzjktgc7CKZQ2aaYp3HK1nM/F5GYXNpWamoir
WUeC3Vil981YHthGn40B4oOx0EmxuEMS8s0k5j7Soc5hEMmhRg7qYcRw74NkWlJ6ulK+sSOXMJMe
uduKrogUm2VT2tSGBlxmCRUP1FEfuUTK02h6SDOJE7oKTocz87e4ABI6BXQwIo1VepONl2/GGt9S
tKAW87vhvkxMI2HZ5e8wq+4xGlqecFXNEQmDX9IsycWEDd5RgQuzDb5Cn6esqkQHyqnzeczp3ULb
43FO4Qwt+mdm4nmlVe/vXOYPZ1MYlyJz4ht8tkBystcpSOUuT2UK+IH8eBtDCyLf0fZzOHU2e2yK
rnmpmQMuFLYr4h49yZgwtfGgB0mirxvBxc/HHpIJ5xEsjhzWLb/6hG2SZvdFYvromnXBwK2TNyVf
nxE2bOMLR8L0YLvtk1sLyUws2VNYsg/U7N3S13spCwwtNuM+MB4cVVswW/SfFygk9ZFGmCb7MNuB
giKOesES+NgLrK+5dr5s2rI4KkJ0mZKVmOjkW2mLD+3kD33lkO+s1HPnkihfKiixDRAL/EOs3Cgi
eYF9Lgg+fZ9CwsW6dfP8G//9ixG5u7HOPmbOFhtt+XdTVEMU0SRD56riljNxL/TtdJot2IlixJBV
qadCNZusHhgUYlbfzf2inrXdg3Ou5yOZmRss+xj6VU3FLz3YNGFh70V5vsoFfWERuEG6PGCXcN3D
i3c3Dqb5yUNjT2Ni9X1NTdl6uBoJLWyLJcaxrsZ9wWhwI/uMYiOnW81J62f4ZCzz+EGMJo9WnKDe
Ktn63Zlxlb4iOMiqnmObtKj52A3ip+lSfK5F9FGmyfXSkjEAwPlNXOGvWljLVO/MIEJsCtCOTSW2
U+5+zYV+xNBDNrLdtT2WVmt+LJjjh55xHxinXiKRFhFib1VQoeHWDWVSqQB9V8DK68fxWEaRc47Z
p1dRap8SFhScWQOpAazYS8l5WXRUoMVwH5weNiSTmSCt3ksT0XScB4MlaDwtk89m33CmrbVPp4aG
sTb3Dy2GfDOrsn1gZh/oxQ0kCDi2gzP+8hqwGi6hPpO+ij0U8OhqhKChSzhsZYXZviVShJ2cPwkl
H/87TQw/XhEFMLyjZe9N+UuLCXkqOx7UFeAk/DjbdKTUfgAqNPkBQu9wyWsigwulP6VbI7IYSNdu
Q7LR4o034PdPwofhhiWON8wyeUtyNyfGmnPAwH34mRIX4Qx6KRIPzamz78zKeh07zJxta/FSeEF3
hdU6RkGmibcXLnmpqsbiSuhgxlnJvkvU7CDzTYoufeVGDlu9hiDh6KAPRaSFkwTXmBVjkjH8NRaf
iF9FUT+3sMQqy8jOygItQNKHd6HscYjos4ub8cq29XtR0bvs2fmba7fdkTrSTzMlWWlwElb9tjZh
4XRDMx4sx7yNZu9Qd92TsJCkGR0CUIhvFMddQkbVL2oXNUAs/12WwWedO6BtmzvTz55Uggs6N9oK
hFKxYQ+57yXorQlaB2MlpvIOj1Xuf24NWhgE4UoGntNudKlOG6hzwMeZYWBADTKxw1BRQ3AXYK/v
gUQEhUzPOfnlcTLY9XHEDpgSE1QbWe86CTdB3y1u7az873sjJ4mV4xQWtv3SDa3Pm0rXe1J8GdHv
goqkfecJAgSolEACSf92pgfCcSSxkuDJisf6PMzyJ3XH72HEcJg0VA95dbNjoogrOtj3EDdd2hKZ
AH7G5hhx2UE6B2ZcethiY+IxVcRWtG+/jFSdDFkHR/w8d27cNed5YNtWyfHeGInxDQYybfwbE8g5
01Dmgjj9IsL0slgprRao6EbjveMm46Q5t8eSlQNt1caay5SlIxWyGXUBGWt8Cd7Hyf7tuhbPJYpX
2DGAVtYubRhwbUb8PfkCipd0hcS/GO1zc0k2TcVoaMI2TexL7+yeG5eqFTQqz6ZpTf+1bj2X5Upg
PxbcBNFI0HyR8Q2enh1vhLPHfEDkzpxZwEg8/EDNgFuoNDPGUj5mEYOkEmnf8xHWBTUmhEw+dEFe
fnJMEQrILC5/Aq1AZB8zYG6UbR0c56cKZhkOkdg4vToXHB/3yxw9Kd8X50EdNLzDU281O1BQydEZ
9HfcuRlDtcBDeKk2gZeMj7jqcYlN+XXByjwHWbdvJ3GXq4AIXoM7s8ObS+/fdDJAlw3Do+qGnuWE
pknboeKHLCKSQ4aBCCfLBS3pSCkEID1ajUJl9ms+FGZdWkzPQUd2cDCmlwL1Bx5bcGe75n1uw93p
Iv+LVRktWC4YY9YG1d5QGJZibYRREw49l80SQRlokJHYOhKguwOQOn9KuPphplpWgh6ufWWoaMPc
fjiw7UAXsOwklEH1VTV8g6R4aZmXMtDEopVS1KiMAWRO1B6gJ+agy/NTunZH52hhdD5jnBjb3wMi
8TSJ35MBV61iFeVPYG7d8zzpZxw3Vsc1rhdoE0RMXOoUZyd1t22HJE+d5TgxRV/FPdEC49MoVjUF
YX4BJrOn8tGErb5lSnfd+Kywyr0x+Btp3Q6IzMV675R1Tb+VdkKLnVY6Ypyv0gH83mR+UOcIrB8E
ho1prELZmdBTAMC1fphpf98t4HRqDhjbikLnaWbRWlw4GMRvID+guflYLeoBxNe0lK8LHWB5/XuY
vJMV89MKR+5nUFb8IOTX2GbwJxhlGQuTsiE6VpQKi5TwV4E5O4hN92jG832l4Y0ITDv0PYJ7M6tX
9h7mVvskkHB0lFjth3FJmM37jBQdpu/985C2jx12IuAVgJyGGYVMyUfOV3slBRD4liL4XlVnjhuI
KtLZGpx+kDVIQmlMVzBWrqNleWKlod93pjsgY0XvU9dkyLMejHOSCJZb7GaDVcDp6LxlE76xIx9+
LRycK9uq74vp7M1gtd30zswIc4zLGwWC2qBCeMQlZ5mckqtKcffZ8iZFNWWDBcK/Is7iUL1gSEYw
OmX6zpx+FzDr4b7J/e16cTRkZZhkrQVEWt8k9bvJE3JjM3Hiud++Wag7DQ3HuzqbX9JCDRutWFkm
u4bTT6cjKP1M/+K3uC5S724NAdNSeg2E+7kdYthO3TZPg/GwVAZJUDTtwgbYvMTTu9cFdNG7B1rg
yWUh1jaRV4O1NS9dcDcmAdCgtH9JfLiiwWOVTF85dP1d87Zk7FaaASCv17i3VpG8selsNrXVia2y
31hBBZ7I6bIMxsUAHYrZBdm5veUmPHvaOWBhVxgBXUI2AZP5iUrJRpB2xmcRrzKC0epdIjhqLxLL
kQjQkSyaibYeID9hyk9GZqGR0D7PGeQgVzZr/qXRXPd9VbPPorgMyQnFtApWiWk6pKqVwLX2HJqg
ZFmuv28dB5zvAKJ4saoldNdJ42C8iKIJSM+gBMV9nRyN5rkoNGhyqL0WWyY2UVBGJEMZpjh7s4Px
nC2sJKZnowGK4SyYL84j2Sk5xcVmbvV1EBcPcen80CXakEkJuMhTlMlNlwQ+MCDI6u6EQpsg77DD
JtvXuv2hKIPrXgzqTLR0PagDXETFP/u+/Wou3OJ51Y7bzP2mWBm+pNPeTkKQ0IjVUyLRC5qxesEA
T7QpYo1ZUFuvujIKTRfNxEOOZAAwMYPymNJMsKnho33aNCoSjlq+/Jhtk+PrpwLpKEymMYNdgCLv
CFR9tll5qDy4trzZXXthKIGRwLd/la649nXg79B4yFh0JJ4pU1PJYodL63y6MdlEIrgWAVYOSwyh
5hxRQhKFSivgSLrNQf77BWvvwn83WLKvpoNhzL8T2b1mibPnYPOgaQ5prIhsrH3hzh7xVqGQJj7w
tsRBBic+6EcqZKBDsbbkzhPWIXa4kTzEkgqoeZyWdLRVkbGnrsSHfSpDXY4XmVvtxVDkHO2kO5bM
ON2yV/siHm9FO6S0vXIQpkzy6DvNt2ZEYMyMrLLEwxSsCD0W411NMIvDuwYfUBkh+xf+UpGLo2mj
90CmObJ7DK0AxdnrrW/cdC4vEusBFQbbfmGaDkzRCOsq+060cV/VxWNmj69LhG0ATfi7Dqx6O7Ax
awbngO/iO+uC/IiVfVuQtbNkN4SEifpD4LpbSwPxapJPWoE8eDPVtQNGlQxd5GOFJLkuiDlCzZ+v
yoH0St8Cmg6w8jPIuonNxTgp23jGlPOVQKvcxtP4NqeaGUDybAK+3aiSdIZ4pFqYfQUmjyUvQUAP
SAITctuiqdpeigLYH/bZvMlfo5wteoe5lvYl8W51M4pQ9cHz3fN+Vbp7lh1bdSOisiTrL42hTkPO
AaTW1Ufmw1ssxbuvs5xbkgF/3iVy2zrpwyhfa7M4LG2aX2PKp+duK4hAb3ICXUMPOt+YPkcp3qtu
uLNz+6WnIJSonzxhtYYUWoeaCCrn9k8i04+iw+3TjxYYUSfbyhrPrGCW4LmKg6QwbxkTjKGF5rJN
eWFNZdcYK6q7jkeuoauXeXCakzfxf9CGTsKd7tIW/7eK4eIvTnTJHOLjMUAlonwQMoXOH5XpM0tF
2tTDcxQgnboe3uOgyN/amu6KrGnZiO0Ccn8J+W+K9zrYOMRbSJZR+0tzTr4di/TaTXGwkwFigew0
VAg4JDvnzq9GJu1rKMNqLWCTdv0W2Agf8/waO6A4rTo5A4Sp+Hl2u7XUxfVoOFIMERxi1mEWAYrx
heAkP8fEcmltzzTi15SQbO+tbTC7L7SmwM1NEY3KNyyP7W40+UmoIrjXcY5y/9guH3Z7/VPN+W1Q
Bu2VVc63IxawMO0yRFzxhaGxPFsBQZcO2Z3LE1aHdHZJTuw9qtw7My1evEc0weAA1hQCcoZ5keoo
v57uGj1clsJtdj5bcsnzju3lQvTfcI6yZKzbZndTt25u5viJbsD9MI7y1oHT5FqEsOl9xHiV4JNz
0u4o2uxH1Pmh71+KvPnwkiGBsqUudcSvVE6hHXjvjWS5abFqhkUyrMJxwxtMg19kiZ9oYgRktV1I
czvaVgkFKcYrjrFu5yrnEQD9S6PgMIGJDiuXw1XVGtsxVR9uvnYNT/p6GIpqV6nBCpcBQ7K3pbpY
7Xzf8cNAyLdGGKFiqxZiMnzOTFRai/qn0Ggwu6pxhgA34d7C/knsxqtIV5e/Mqb0Yep71s7GwZSv
Vjzqon9RhcLGY9BPKl147RARrrBwnguLKliAriSWVzSYB1JsNhtxBW3eFc+pjw8OadsMpYf6bM0M
LMEmrN1BxnGAg44NYUuw7iumSiqNvHfHhqY4+mgJo/9iItXvG5fRYw0960TuuaopLcfR0MFF6V+a
OihxtIKMiFUaeivdocDhTCoWd/IcQGg12menhVpClFPZMFBUFp3KhOe2mRk8lVzHu/LZjEQS12qU
MvkdenXIpPUVTzPKloQ72BK6BcThgT1HN9D3aTodpmxAAFspXnNqtyTEm4+28XhDqpZSjNz5HU/u
x+LTlVNTqgtjFHOpKHlEOPn1Tc1AflMMPARq6XzPwXsG9sIiTBOC1VoDZNYTuN5so3EIhRIPf6gN
E3eMtwa2LMhxJY1HAxNBDR4tpNCB0F9CHMtPkldle27I4/LIU28OZWwcly54MCQaLwGMoLP3cCaM
qzjLr5u114zZBlH6wn9G08fjOCxcmsJABZ9aCkrYK/SqAIQI0JSBHdvJ1vutQcLT10NXjyBax0ic
OdWzLiq2MBnc/x5oJ0rg4NwP8pdTqx+HN2I3lq4fivy78RH0aS3aFDgp0givIwdDtQlGmF0Ubtmj
W7AoVcTPanPHMyRiX4un0heaw5Lt+qTcGCj0FdVPMW4JfNhyN+AD2xhxZexmyfBSWuberHsBZcK7
LCN17yKGrlAvcjMovbFleXHiN2/qb0CjnF2Aeln7bEQ/CIsXaZWPHGBTmBNoy27hbDMne1YOM76u
SX+TKXmzqE2Cl6ioWxDCAakCACEYl92cMA9K08Y6mIZ8ppqsdsuzV5NjaZKG9dVq6Gzgcs6HlXfa
flSKVXvGnzW6uOc8AdwKR/oSf7YxFsp+disGbslzpfqDWhcUvzwbnfoVWzP8a170OoNHg3fnyvnl
N8anaKS3G9Psx8msZj9aJsYxOwePsXDm5tFxU3bKvUXkPDrkAk8YRwkhRyb7fxvxuXUJtCKR3DA4
Y5EOsIwXEfDs5N12jDfNCWLnjvULds/HPjAHEmIPgei73WKpH0uTBW1zWjnsCitKw8VWrGAO/CDY
f9yj73nDkQHKwvvED9cPGudPKegTgNfI4CqW+ogG8wtr07aKv1i+wIivGJw1Pfm5rF1/k7c+mB/W
tEuSza+LKDDyvA/2xFAUUpbZHFPISXbp7pMYU1cTnDFGYF6MmxP7fH6d+qQIW5JrAUMKlNje0CGw
qPwSsJAofIwlTGm5LvDEPpfo0Kn8MAble8uuINXxeV7yd7GwJBl6V/vvncWxfIqgYMjkKzd4Dn23
lXtu0vv23WniixCvsfzgjjtNPAULGEDwGZkMBicsNbdsjMKs6b5cYBI9zY7TK4FZCvzU+ByM+oYx
fdjQj65wD67cZDVVb23Lq6A4Djh9dwblkNvFpsR1wEOG3am51wPuYbGVVbAL7piNbB0HpEQh7tl4
fHSjvfWjS4SUGcT2vQOppJJsGFZXgqsZQajoHBXgjNPykQS39tRPLBmDjoGcryYafKZAHN0sOygr
eXUaMA5sVBWvDCfS9xrXNdv4K6msfeLpp7jPT3Rim217Udb4yxLPgrojVpOrKs23Wc7tCXXUdh9m
M+aMMlP/69+q6naeOQL91TL679/6P+LfNa2iVNJU/V/lnt81/ZNpnAz/8s//eqpL/vef69f878/5
56/4r5v0m0dF/TP8Pz9r/7u+/Sx/9//6Sf/0nfnpf//tws/h85/+scXwNcz36nc3P/xmzRz+UUq6
fub/7wf/7fdf3+UJzP+ff3zDkx7W7xandfXH3z90/PXnHxYNpf/+f3/7v39s/f3//OMq/V//s6jZ
SQF1/9ev+v3ZD3/+Ia2/eZ5JEgrsoB1Y6Gj/aGS15N+E50v+s+vRI29LPlLV3ZD8+Yfj8iGBK960
hUP9sElZa1+rvz4k/mY5rqQxGostAq8j//jHb/dPb+L/eVP/rVLlpcYj1//5hyck7bLsRtZ3e/3z
PNP2HOk7VhAEgg8K2+Tj358PaRXz+eJ/tMTnmAHbhNavTAsNleNO0pTeTaTmO99jtygnOz745Aw2
sVHde4X1vaQAOCdvqXG85+fBasReQ/rEIEZitKB1M0qTDzyejBYdPexw/zH6eTQ6n5TsBJzYNx6x
JbINdp0QcpIlAYhEcmaLBxInWtIzZ1wGBJigrxbH+CKxMGzj6stS4qQXeHU1xZXBDAgQnH29MbWH
b3eAvFdLaAwNPQK1xaMuaKaM5xN898yM8Khy3HQqCzGKHJon+lf2u8muiEDTC++lZoPG/IQhGdrh
APSdMpLctO9k/FFhq4mGeASiN/5q7xfOpSDm6AyyUutQO9le+hOo0dCZsq3waO8oqX6d3eFXy8Nu
7vrLVH1NLr4IW2IIdiCNOFa/TSZybSb3eiLFdqiDk5x4cvcjsrSaJEVQPSadksObpU8SCDxh5pfB
ddOd38vreu0fYAARJ6g+OueIE0zLqTcFTw0s3wSC2s0IUJfsRxb4mPdaIxxb5InEZEwVkrMHcRHF
x6mpX9d3pCiiHzxkjOjWTd9gp6cuVjAivenD9s/SssytMb5UYvl5M0Gw7MyYGTDFjTDQt6qefoR2
2Dmq7q5u+kvn0yrYWJcpGfC2tBTlBgayJRSjAdtmi38ZSyUb5LbR5xf08540Af2VMwWus2c8LZqa
0BYLDGlJTzm41iZcHZ47vUZu86BrSIBeFoW2uVAx1+unqoTon1Ieq/lE5E75hIJOXVN/DdWPI6Lz
SXOcopqiPZGgwYTcjRCrp3HT6Ga68jLjIjXvReCa6bZhX8TpeAoi5xRL8BCYk4kr9pd4SW4l5JC9
piED5LRBD2Go0w4L0xT7+z7NvpuIHnPTxO1AlZDhx3flDH5ITY53PYCtbRwXS3JyIUBMlLEFhhq3
U4PUQAueBvEQebZ3rdezuSWGPbfcqfVQg1UJRSUK0FUKnlK9xIo6GYgGsXrBCWluk5T7DjD4O1TH
N9IE/T5tTYImJBF80XwKkwd0l30rcaQ64peG87bJ7fgZiiPuTDyvYh1q+alEvVv86zRYD5yUmqM1
OME2oWpqM2QJ02X0TuEU6+W0qHsAhAeDvC1xetgSzfyCHIUhO4VqhAlPXCXTPoElfVVY0OX71e84
Js4STmb63TpDsgMGhwSQm9bOmN3vGQDEusOwzu7H7KX2NXt0fUK7Ja83WrdtjyfAoi+NiigzNKdW
3pmo9vT+7aUlaENJCCGYXntvJ7sBftKl67BT2yOkjRo4sRy0uF5EdT/iLNw6DU/ajKHiZpgSdr7s
q+2pZa/NMpAYNT1Zs3wy3XnaG1VCtwFwf9K3vSsJHUGKyNvg7BrbpXaqbdn8MHMg3zSLa51lKK94
68rFfiUaa24pPjgjmcXn2sfXhEz45Fb+8zy0ZWjjDUiXxTn5fzkCDAcb4fQGxMI9mwvDZ5Z8+IA+
YCyRTDTLSOUfuGCP3ZgN1+0UaNDpoMMHALG5tDsyTIzIzKC3QidOT0Zu3DdBU5+WUZR3QUeY2oqz
PUd+SmnjDmAVv1DgaRO744/TUunVCM1EuIJlFWVq1043Xc3cHz0pI/O/+oiSgYREA6+2UfkrKDkd
Vmn74swwqOPVl75UZ0SdK9efYEaNxL6A3G2qbuHoV05bc0WvtU6CzTUbmG13Tyve23QpRazL61rd
O5FudrwhEjZVmUXQmvENjQVdro0zDOQOO2oJkojYsqTqkaYipsAMcGP/TCcJsBrdoJ8IzRS0kW9+
AOO2y5ZovyNASLg5K59MKai56E5ewMpdwIoJAb5ijEu+u9jCUaeXV3bXLIBlDaSP+22Kj7Vmz2f7
HKcTsJ7SJvvgCOLNI7GSjSzqeWd1HykhmU0dy3lv+wrOIa1NLaF65SC/Tz2bzQ6hAOWHW5rhkNnH
xW6Yu1dzangNAgwKJFavkirjdMMK2wj5Erdueo6Y1RX4dW54+N3Wo9U8zMUXiAJ8y14x3fqWeJhS
47Tm5E0W4cUv4TWVIHS+Gk8iuzPx3E9Zy+9gGJASW0uRJK8Ppm3ftSpy4XO4vwCujVJ7R5+32mPO
coPRjf3zCCG7xlYQkZ7KE9CD1Lk3AK/ZBqQtJoMeITkO7OTcSpxw9cRZkwBh6HyNFk2FFPdtKwCP
bKr5FxaaJpP3EI3eCk+TLFXBuQ/wBjkBE6yGBcheAPiqbDK3wDhuLKvy9o5TX/D/D4c6kmGf+TMG
Q8EKOM+Uhzj6q9wvcMC/EDLdECnU3udV+VjiQtlnWNtb3Ps8erHWdz7H+6XvaUKy4utm7Jpj/WFw
AaDij5uYzjQ6BFuHQZN50DWkS0an93YUlxeoM3u62EHgOFR323PyPY0jyorh/3Z9TgiC0inZNNZ+
rNTBwu6576zkPeoahMlG3/N8o7VCDpScqoEL02SS0o/5gMeUBo4eoGVElwJP5LXBmKcwmIDrHmKM
2aZd6OXtUYvpN35e9KTZG56WVj5M6x/kmBEM+7jTq1SDIOcIcsUQaUw3ectUHwKuAQmNt6kNMBGK
Ivmh6vzKn4qP0RLXY8oz2avwdVP+ewpWsFDpRqH2AV7bQsD3SoSm3JNhQieJcLZW9O0DvtsVyhvP
UVX9hW5gfEVInnTkL9a79y4y7W1fcrzuoh6XjBtaHlR40v2Htipe6q62j23bNmeP2hrRTOqWAgIa
x2vMYiYezhADlo2Vqn8TE2s0xDCAZygboVE9NDDl8C4u7XFlhoq0sC+wOkEoLmXEq5DJcI1w0iA5
8el9Q+Kz4vye1CU0QXKDm5wUGb8Z7u/0dhoxJOYuYTzHMKnGZESJR4E6L3c50q1CuhEJwbdVucUJ
KFx1yZc8plkRaR285b5cP6xs64dMhzoGs3mAfYaxt9Iki7DD2pajd0PCrCmSLdBCA9SbMAKaVGeX
fQNRTN1SAdVSwyop9ogcIvNjN+9ij9qmOkHyUjPPe+unhJLIH9jOO9tkLhsQUPRx3vsudV75mH8q
qQ3govjJICYgN7gNnnsNXoUMJpOMaTmMJZ1LS6Yy1iN51M1dodLyjs0ZfMJ8LcHKGDvShqEJETVL
1zMPM9HwF0bZFHaZgDBAYKTJZXIR6EDQ465L+nNd+zu/zBPIBSZ9Rp3tbVVrAUVIPFJyqhh3vjdv
nZbhYDoO333scEpH9Eo5tkIoRfwWUHKvGs/CCzIQuHJYmpihk5VmcnFcmqeZ5/ym8g7WCHNdVmwG
dadJWZLfgsq8YPSwf+hwuUx5dY0Z4i7A7+aM+W0fNYQubRxdHd7GzynHmMQtfjRoa+Pk7RyjoPR4
u9787GZJo+gAkXdFpUIOqzHeBikLa4++kqQJj4SE/pirfOgiKM4++0T9uUS6PDgptayWJ6lY5Q+w
I6od2+UDjASFX0/23EZhk7XJ1lfOvUsTfOMTAPEXwGVDOuNsB+6Ce6OPUwriYuchnukk6BPHPkG8
cInyTF9djUNMWgXEzGEl1prM3V0NLICRzDbFVVF7VHFHw2r+HIe3bq2tl9Vg7SYQb0ENUWuJfKT3
AHJHD8dL+0cDZvTGmlWA9dANbvJ9NcbU4/TES7K4vVQYYy6iXzFpJfOWka1xafjVSdcW+YxVCUxi
9qGMNJhQ+NbNCus2cJ7hWvUBqjbdHks2xeoUKVyXQXw0EgeaeEJDV4fXcBX2r7yFwhSVVHfKWeTO
HBkXk2gAExnZ+ybOYb1ZeNg1V1znNDOj42ZjyjkITYmKzTRo3kRlcrv4+hp8lg9SmdpOplPqBq31
KsDrOkuz30Y++LrCaz/oG4XgVHTRJvWDW9AFFjTptVuIS63yvOV69IGW5KL8djwYWExIQUml9Zb5
cYHWu/hQvUn1hUDCRDjOkNNj23gkYfwaxTRVElquSW/kXxnmz9nhAjLdwduQ6tvKgWNYNrZ7FXdE
QFHlsZRJnBoSlx7ngnAh9RNyHMuBzkT0l1nWXWUDrIz6GT8onh8PllS7tNPDsgSgZYFDDi11eRmY
pKsiGF47H+PD5CafqgNtanM5lowtDoOD60Xnib0d/OGprE1gc9XFZTx1YP8VYp7jvoBZEpZPDocO
RkIOe083uNU6uW+ou7pK+o65qzHepgZaZzBtS870V8vcPmUF931Vnhwdv1rdGrD3XW/rSs7AxCT+
m6Pz2m0d2YLoFxEgm6HJV+VsS5acXgiHYzZzjl8/i/NwgQHunDm2xLB7V9Uq4r6IU7GePBHeLhmf
aOWd2m3jMtyaHnzY2k13qHtbB8YasP/w4RWKbxzhrBfyF7Iz0WxSFJ1B4stM4g+J7OgH04vqxvfG
py/FoBkqKzaaiE+2q/PgnO6W57+60ciCUTU3V/c43WlcPJ15GB0TRw/yAbryxcOwFzgI4ZldvtUs
Q9lTaFunj7Z1C4BjHAGmwKmOipiELmN23L6Eri1Jc/c6HTN0IJkpAM/e5fwVpkcqXq0VjyV/Cf18
DQrgCEeAxAVgaFzVyDKBRjzWlCvlju++W+HTqhEEvMTmlsdOMqxMx2CBOFqvqde8Iu+xjujN6cDA
uKcyNFuWLhxVjXpO1BdUvCj/aiJqwZJscBAw9jiR6ciI0BgwMmwiY3gUs8eNSiI+0C59c9z4xmPn
ve9OqicpaPTdm+SEwW8Xejs6QaGHpj/cQhy4MGGxKkjASDbB7v9/O496pL6GSzXU25aGzZiFQ5gX
Z7fj9ZfIsEOxwGhI6TOJcZnRm8liet+1XnrS6n7O33nJTus8DobggYxBcTBhxbsUfcRoOLmg+2nF
1jmQK1f2VJLUVBRUZGe79OITyuaetd71FukvzetfwyXxnEYsgeq+2PVZpSAJZVSlx90LD5at3Vn2
NhzRH6F6XOsC9n1dsZcCDbzOLf4m3gXd5Z9Iu0uM4vTc5Ks4ibSzjUib9cFwMtoIpNq98wGFkTug
182sAQoSLKkldclNhKnV4TioEnoSioAG5Dixrjqs+6Qyu1XTpr/SwgcHR+aQV4KuA3PAloFfC58b
HIPympd1dlBec639LlvraXw1+/TZc+N8LeBQ48XlyYObZt23RrAuCx5ipMDCjMhHOVKf0GDE8qEA
uLr5UcReutOY3DY0ELGxFt6/wmnIjs6td8MQBbhwaWH3ut8QENJl0oydDfOMXtwzBgQOtWb4CTSd
JgczOBElO8fgEAYBA8fMo3vKCY+GAA5PozobRnTxbfHQMqkBDvYeUy22LehznjAtgxBzdEu3Gyub
JWjVZqVHknIWEZ0jf4D0IAIyc0a+sSja4x4hXc3DcUwQ9bTsHmTGX0cBtE8SxIJeBQPsWHGmn9ru
g7sD0phVHnr+jzgF0w5DKiW+Y7BH+5IjZokmLjdYgp0nfN8FrNy4MxyQAPLVFdWuIqamDBPk0/jE
0XCF73KtRji1HnbA3J+WmUfjYiI6zhMW4PzuahKzJdOt5TzT9uBsaPQxeR5ZictmzJWYRgHaoDCF
DRXAGNkqo13DfwX2SEdTfYuQNwBRcXFOcMdVdhrRBNPRx3LMD1GRZeiTCssUnijh5rvc5CAOdNZP
i4PL4nEn4/qtbjyiEL1DkWFGwgankATuhFk0YgUWJSkSYhBxZNfxS3GMBhYv55eNkZFEyt0rB1h1
seYMuNU3lAnnwbNL79dFhz+YtGny1GvVNSma9egYznkioL/ARJEcHXva66KgjobqdRHnm6A/o1Ig
5KDPOHZ0MMbZhZ4HmGcmu0ck9xQAJY9LOe22uBLw+vhz3GRq+fLC6ruNqZ0ZXF5KiRRfENyGFwp8
8Z5P0Ln70loZjnXpmthcFwR41j00J6APGXXvhdkd0pEGJUztC+SfOZrj52cWtlgsDUWXKFFXGgX6
L1n6zx1uyE3NcnfOkoEHJ/+Rwgxl5nXodMy6U9IATsRZKF6LAv57TYNC3wJe9WzyfQoL2CpyBMeU
0fUPiXxlvd2dhU3hluAStYV2tThcLQ0rfTZ4LfJzQrBmN72JBB9+Sy+EZ7IviVuOt+NE7/dQY6RN
uSK6ODi7+rkdJhpgR++VjXK1aDqWbwkJMD5cilqFcc4dveaagwLOexByODVrKeHiOKkvqSXlOpx8
rDam82TwU05tQEVHRV1ZN4UcrbMe533hwYifaDzX24WoadyZeEusEovXFbUgHD8syGaw6eD4C29T
Raa/ykqAj0lU7yqfVgvSdhgih4nS8ZCuB8fmK3ViihAcLqdLAQZOdew46IyytoNrfOVdegr4cVZc
Yi/8YX9FCSwnjH50l1So4wfQBnsdVubWSZvpU6tTeorSl9KJtbMWQFEPKrW0vVbfTJF16xTlt543
O9Bh+MW2t9Gn0mGfVLZrVsdHKWnFsq30XjYPHWUedV475p0W7sKUJIxmih09X0e4/tkKmk5Ftgsr
/mzOLgKCTlP8NXa4gmP04lVYkiwTvIEXysZYQRfwccKPxy9Un3XypRxUASRixybEQGcxy9eKrl6v
OFNkYa8nCos1Y3z26UMaTfaQjj8cbBywS4E3keC4HJfOHGUOsXBpnXp1jQZxIh/2fVK3zz65QaDX
Npp6jhwa4bTqLHplQF4ljss0TSihFSO+lyTAtgNflLwf6gfmpKsY9Gt5ray232vsCqOMPCoUm2k1
Qc1PAz04FJrx69X93eVMnPTmn8awk/pTT0hNAD/BeVlMK+l33rGaD61dybdf5vZZyqQ7YLv91oby
FuEHWqVKYyj1PGdbWdptnFtYmorQusPOZ1OLd3AJ7WqcvcGZMyjK4ViFVHMNuV/F9Vpkd5Hp3l43
nwMBizU3xT6zUFfVwIatGumrCpvpnBgADWaTYtpl7nqI7sIV+v7ZHhmDOWY9qSq8EbA6dknDyZ/q
KIND77Io5HtadH84iehKTJISek/AS4ztgDXCbjaDmPyBlggeRMDJQJWxOgsVJd6FClYT2I3lMFG8
ATkCsRUqw5pT9FKLAcXkSf0YpAH1m/NtBSak6lu6ukEgYTK54OQBcCZ7Z1lZhDc46ekb+A0wtsRb
NcTXuU7INwvnQNjj0zV7xjFCxDB3c6KknnsoEj+kmJwwUh5pJyew2SD1uMdy+sWIeG0Z5ToefY21
sx08Q4rpYnSzW4VIY5MVXxseshBxwB1PuX9JI46ddYAcBWMCott6UkxuwrS6VR9PjIS2+84SigMg
7c5p6UqCRjouZRPTpjK2sEbwNazKZnRot8Ig05o/sZtqe/4eK8OF5XgHnEhUM+k8FzgoZjvbCirY
DNEnEOHu2Mni4DDQ8E70fqJaUkEchucupeSB9FDIeaSY44xc6VSiXAqhYpbCrr/xCkfNnSXlRjNo
oy3KWG3IYexyRK0z6NtjHIQFaREPlCMQOwyQxqvX/LZ6SvsozBVMNuToYQS7dkIxZxd8hRAgMAIt
wiFfzBs1SUdDQyLI4jfUZ54fmk0Y/lGhFRk/df4t3c96/GBeitOLE7yVTSaXkcsWLqsL3p+gL3tA
cxStvMk4/MK95a5MjC/MrRxiBxHZJ12f3rIAxSA0jU1lV791FhBpTWkZz+eOU+60R+5xf+uJsx47
jXQyWgu/Ord0bvK8qk2TcLE4eZ0eb13OD0FzDHDEGpnzJevup6DUb7DJqctWvDsTNRy4+MVTO47V
OfJM1IsMR/ygKYetWFfsqqr4ICDdX734vcgiGmyNgJ1QkQw7EWbbMdDkQRJKiIoZLekQ+Dfx4PLU
M7dpRRO3iD+NgdaLkKiA5Q6/lDbheHDM/pREPrZxg+x4V1BOjzrCo7tX6Xmg2rQdxRtXHG+sSgJi
q6KP6Is1DzgR+xoI44fVHZ+D9Tm20VvQUlQUDQMliGqPvWha4Qg+OFMg9xOfSJDnyYnHCe0dk/vS
lgojfPiSiTQ61aoMDng2yqUXaBcW6GgvYHpFEh9Hnf6v3FV/pXKyrQ26Ox+oqEh7SJaKvOxWls2/
vKpvEEEvmZ0/oq7BU1zjw3NKKGym4R7MMr0lGXbNogj+2I/fGY1NML1IMy6x0nQCSlCD6eAdUJz5
Ha8aA/KqFeYmzbDVxwGJNF2D8hp6FW2rCF9sfIkpZj8BcmMeF6cBCOTBBgg1EeVi1/XUFTYL/BnQ
olGPwMgFiSVniKCtxGo8lhKsFoCfPejtkWc8JdmaUz+jnp5X5y6EqDdpvk2ioeT8aX8nyUSisCtI
EcfIuKRZMIRpw60hXDGT3pcOJuqNV6cCUUzhuAFnkLpk1dmx3ofauTXC22H9zOYsWEjywbaOfCir
aqjsFxjZ5VEahEIgmRE9AQMwUMWek62d++PBkpRfrRfLqy+CHlGNoxmxm+QiE/2cyHsmreBcp3F1
aKbsKdZcfU/T/LlrGbYjQCC0KLfdikQOEXB2IimVtBlGPv9k5OnWaoy5N4aMQgy879XhEyTbQ/lA
s0kU9eQq/VbYBtFk92pgTYhoNJwllbBe5q8lzJbkNWVLXIqbagGyF1TgmDeLpTDN66kmcPiAsGLi
WjSY5T3FyEISIRolQuVrHHzXGIA1Bt75TVigxBqo9Clk0erJJ7LhfOZkpQM4/3g4sLzFLwNfamdC
vqjYLfMi3U1KHDRDe5DDWuo9mRUtEptWR7erfNajxugjeSGX46CHHGlfZGdsuqh81ll0cafBuh7t
Fe9o2qecPy8jUB5Lcsb2ijLUrGetWOfXOqNkOZlDWeVZDTWlwTBw2eTAb5hQMf41Om9A+ghdn0xu
B0gN47QqUT9Y0yPhmIQ6Ile/1jR+UEw5zyH33HzGK7UtYh6fVvAzjn+lSSAm+KsJw7PQijwcG0G+
zbv3qDvpY77SZ0h+AFDe4/WdsJQV2meW+++2SGhBJxwA5CK0Xw3W09gp1gP4yBx/MM2pZAzoq4ET
g4skS5aS9U2cudghsfVS6iLIuXKpEMkxtzBf2Z3CT/sR7WFOZyt3z/X6jFnydXTDrYe/esyjS00Z
Rq6ximQjGax18L0Rh5zqzUKubLL3zAOmjfhSGtler2tM+qTOMhSb8g/H16qdGand66i4xql7ixKO
G84BSWljj+IVOY4AAYc+8MBLsKObrqU2OyYMKXGq0ZCVl8NdifgN8OTssQbhbcD+gPND4IbVvf88
6lczw+Fq7lRgNtsCWyC7p1UOFgrg2rVh2WPVlLhx2SkCiibIy5IDoH80rXHLAMITLWEHaGys4EJs
gffWyjYeDkUuKDqHGC9idR2zK3v7Z7O4xBq+BfRKMOhedzcFFzEUa5HTxfFhk/vE6+aWVwhM61ZS
eUYxo15OkBJvPW44nWlE8vNpgdraRb+ewrPpuM8xkgaHCFKUpK0scipGts5bFrolVVRZvsd12jB7
cU9vLPvL7kFVdwjCUn9pA34FtoQNuAhvrRnvOlQ+g9IqCYa6F5cY0hFeeOjuRLg8wibRA+ljPaMM
DGwTDsWgU/M3SwUOG+7ABldTdw8GYJRIvg7SdRX95yBz8xEwU1RS/Xnu8xsx55+WAwl/6N4THwy1
+BhnGfbOkxIftIvD5oxXtOYZNw5xPWicGIeSgtejVHOFp9YA+TgTNLFeat6JdxIpd72kfBJHr7ua
agLG0yDOBdcI8TZvD9AiWcV1VqzT0qv2VDaOVxZgHZ97Q1A3Tk6R04cXK/bCPcwSCu++ifsI+9MP
viYMmvOSYCKRb3l7MvusVTAkFFtdN0j8JEdCWwUavE/LhmXz4w6l2qpJB53JyaWxDXtdG9ZnOJDo
SPWYzBu0yTBgxrYD3KdaQzLDUu5V8wLW7BNeIycf1gXUDSuhIk/jgnH09k8CwupZoG+CkuP4pHKq
xd3oQE/DqsVSAxLxWD+SgZrvZKJv6MukwMMgIpWa5U/b0SDoc60sKi3gxSQeWWWAMa4Bt0VAs5Pe
pyBJCV4yvCDMiUSKQc/MEH9puBsn02Y5SAmaiqy5CvI9gQU/Z+2iONunjrbvBThUFVLjjEU3lRyg
omdTQcsz4pWfPZI3l4plciYWbrPu5EEw8drm//rqheVwetMQKxa67/JStxYcmVK5rT36QMLJhKlG
W5k0r6h5+x5CycBeyDH1req0fTjItwFODDkEDc1YnDWAQoy9va52HGG/i4rCPgJ6Mja4lIZj55MF
UeOh9TC6Fv13zaJ4iGpgkOlzXQ3/ugNC7GtRxa+4crds8kjWYUMYsAUwGaTqG0Moy4XQ3iLGcNSE
LRtUcgAF/hhcd2vnAYBCqgUDG2f0kC6szjihvMPAMmd9yDsjFMz+Jya8AfFLbBOiI4ESK75WqDF4
YYq3tk5Wchz2hUaaTyRX5vKLweHBLr6tBtPGKL9KeroWQ0pwre2Z4NTEPir7aNII01i6clzjUgfR
NSeRCDHFXuYtTb6Ol+2V2TysSW0meFAWN7o11hvYMKBvvvIw/xKT863P59Feskxq1olLw2WX24D5
ff19sLCASHJ0aUBOwNWglpKp8/yjVNwRpd+e2rAzztgn0L0b3K5FYr1lmvtSlsa5VG0DBw8/Rp48
h/HobSeqbELocjbAbNUBBStD4y2t6IlOlHKW9O6MBKVbgv52ZwYbvc7oODTidzsYl5kjntIkMV6z
gu2PugtPcw5dwrwoWkQkNSHSJR4EBJeDmNZFZMbymsMAVP2pwzWVsDnYeJW9ngFNmItv1EylYs8O
cmnr9DFPVBLia/OuAxtALZ7uEfHqhXTqm6WZr6Yv1KHsw+aUZVTxkF9eRyU0K83nNqkwy5N4IZKp
MPoG5iomdszzM2V/U1vxkxPiEOrHfW9IlH8LpHu90lMsYfzdZf9mWwVdf6S1wuhqjt+myBDcgR8B
bTF5VPQSs7tM+02SiMUwOPuyeq/fw/CmV+ekL/B6Aitc2gATW+KCdCyh6YzFwXKsjWjeJAjqzlth
vsfzFm1dbEZBex67j6ilZ5EBLJH6RoCxZ87ZdnNurMPNxQQBT9RaVxbknkgMt7m0gDl+Ndva6kQu
W3fY9qx+OUT6jJ6rMC2cU5sCW/GCcTcmwkOgp1/M8dFY/PSnRZFIqoHMP1PpoSxaj9QEI2ENHULI
14R4oj933cIFRHrGvz4gg69huVyyBLt2NhwCSmu9DHT2FJ+1PNfYziXuIR/jHwND5hoYNdeKE16y
sv4ofOJtwFQvDvfboZJUkFDqNKzTwVulLWWtSXRxpfk8VvbNq5N7AJqjGsVZ4gDKaDZd2014FH7p
bNvoM3fzA9vPD8Luy5I6eKveWsBELa4tEpM16Kfame4F5aOqTrYqeRat3GHAOs+HT4ou8u+8PkFr
MijUwDTALo13z3uimPU7/zDSF2+5UIeH5pajk/Eynwz5YjWPCKBsgA1dY9Sre2JT4b2ajXHZn976
T3EwrQ1Hg1kqlmnM4dUYVzm7u44U+TR3MFjTdiyytVO+6Fp19tD3GsN6UJC8ILZ4jtmWLYue0Sv/
GWibY8O58dznvDtqnfsUEmrxAJp57XeBkMCUsZloFDEmxM6Gurr+veGSSzDfwyTohq1O1Z4+jEhf
rDkmxXsVQkCHkPfwdG0dkj8DO4lMTeZQVduwG3lxvk5kz/RmW4ElqrB/5u1WFC88qSDP0FmDd00n
K88c2gdwlbVgS2ERi3LCLMAoR4aKSkULRnz+G/6iwetFCGTBJ7AowOu0Ay2Xk7ZyiOvIaocPf91z
kSB+Lit8Bpy95GaIK6yW66pdl7gAcVD1tJZB7ltU8hGUpxJhaR6+8C1ntbnL9HgfSRgFXr9UUfVc
dAl0/zObfvSH+uTq1Q73M60KzjZAriySfWfJl06WBIjStYNc67N6SxXw8E7bNuVHCKsCVRcf2b80
NIjQA4QgZ0NnWMLBmYIplLN1EsdnlCLKsQaG09TGnpNY/xJtONTDE/MxW6rsZAWk56g+X0UhR7cJ
ekPtc7TkryyKW+INm7YvLnlk4AyGNUOilyvsJW7paXQC4EAERrG2NTb1WtVTpFjShj8h786CLHBd
4nXwztH0HOC5XFj2uXFGqL8QwQgspTH0wGxeRphbmfdADhGh8qNyvU1MW3mVNbu6b84lTEgb1YeM
00KV86JTHYwppral2nmRbQLhCEd4uO0xajGSF36/0M3KONFGxvq1Hn4TwIpWEV0S2737pnbipAH/
lsSHt64B404ioNmaFDxyDt64xJcPimiDhc1wrIjWp/FXKjAdmW7+HEMy0F2cJKTbitpYeXgsI4Cl
bQDDL3tm873j5iLJeYorpous/wsr/NU5R15fRvopB1XNKZo5IIuQ60bgVjV0Vd2t/llC/RQxzZce
V9pkIFUXEsVjZ0funyrqU4SQu6EF6NW3TIjN1ftUak+dH4NQzffYFZZDxMJAi+iTHupqB2/4qjqd
CDESO5d+AJ5m4XQkRfHerIPwAZAKopTUeCCPABMm40DNkk3PAFbb0NJxQMIAJKwHbXpC8vR1sovx
S1DhjfTSN6/79JJ3qdCC8ZrEHsu//sTTekOoySld3uv10oY8Snz4PaZAsUSeFOq1Bs+IAZh65vVs
JZPac4vusBNKFBQp4TMdWwMfdnNO2TT7pHbSoL4nLnsFHXrzqil/zLZND3XP2Eh0Pqrhfs4L6igC
729RUB2Qy2KlGF3jyf1Vzas9QZMaHO1GZJqC068C2nCOa5I69nD8xdTPFW/NZzf6JWW5NUzxKiCR
OW7xaUDhj6mQspAgnCpCifsZpPkAXbEF/Ibi0EebnLLuUFEFnzcMmMZFBmQhIWn4MVIdnRcddlmE
vjPL9QDPjLcz4ng9GsPW6OVLbATfY3eMI5+uzJGpXJUrEOgFNqhkKzqqAcMndCAEYbyObh+cphlo
FAJRp1Z3hJPcBkfN4EolbgpMlqO9ziNs6HduZ21l7T8qT6MDmP+ylXE805V2NjHVtJpDDRCPCGRN
ced5+041B3PPHOzve+25aDiV2biwGjpYGYnYlCg6hppjlk0E7PvqClV3DkwXZ44Ye8p/biUgl5Rr
EGxUuktd/UMDcmpNxk/S8ML3SaipsHrX5/1JMmxM2ziSvHwKY7LuwwUA8z4IxMvQjjulj1uzBFCU
4wiYBB6n8IjteVG2ZMPx2OCX+sjG8q0vAZY2rQ7OdFzZQ3FvaYM3ISsK0/ipmmYrG/PB/5h82mxj
BM4asXGFpneAWwXdXGBuyYFjLVpZfou+S45YYm+Np6/dgvHGV3tXDz+BvNmLMbLvzMwnZ/p1nZCK
b616ItPzZMS+tSBy88zXunVogA6n7jRhAN3EKBjQk+EMROSDJxNNqR9y/QnlnCK6bGlH3qlSxUen
JviadnFkZXInHc5yVD41MEKz0nkqiu6Y4THOrXn9WqBSoMx5ZcywvO81DCBD412nnuhNb93CeO5A
W0VyYG0ZxL+LScDBtPB+0njFTmjDlH3BFoxTq6YyzeXpahM8xx6u0VVoXtM0PwnbAzf4GxfVeg7f
VvrriE26awR8R75+Dow6jR+Ws26t4iXXq9tU9BQR0dnOwbnxfBp6jAW2UFJEqyFoN42Vraxw2EVk
jUui7Unp30yGsaGYDlr1jUmq6+6ek4JC7DeVoA+BuDeuni+XvDq1OgtzbJbmxAdov5lsgFIWwqYW
oO3XYM7PZnuKCISbEE5muoc0w2NORVptcUPyRw54KGpGS//RBfrFC/ptzesjFidXIuItZyZXGdoz
ffxcEKRknnk2R/NENhJqB0lN6p3jmWNEsXibAg3w+Utl+BRQNKOBP226el315r0wAVRb1k3hJFeD
vg/Vg6LVcMnTgM7EkEmk0HEkEHjysz/ggZeJbdA4j5GORTNrBtV8ArE+viZg5QO445QR2zvL+J6g
0x3Gnl2c7dYHKtFDqI1BYDmbzLSPmlD3LiEFnCskyqxT9wTT+SLww6sWwLaKrrobf0TMBZ3KX0Tf
vBtteDKcKd9QhAINfSQGMfi3EbkF/MTO9b17EANzIq2NTZY5xNLXwYs/YFCKkF6ssXqFy0wSEWHf
1yAOQNPQIDC9YziCdsViR2nb3If5CMq9BaujOfUqhf3SVqSacP9OU/MlZwIXzsYDdzVLnpD+I2WR
JO42WNGaVekGx4yNngwoUbFs0pXDCFW2aN69xtmE2Azr1N6yU2i2Df9KVzF3NOam99rhPWndQ9v4
88WYYScfmNsM19sXuuOzpE0P2vCY5pVp/eMRcPE4CcE8PvkJ1r8iPqapfSs9dejq5KZeVRcePf+t
GHLOZyRcAsJWw1yrbVGrMCt4P42HfYFo1r6a6AbMem/dwqsrBP/MdE26arKpxvW5pLyj5WGYhJK1
LobxzJhZYqzGjIbuJ8EPaNoqkO6DayT2ny2D6aDAs7X27WbdaoCApGA11dAskttiT3B6m9F3STwC
0nEHh8ST5YtU8y4Mwpbb/fajBT4pmY6j7R3qqOMCbs1DO8nv0YX+SyWBqaU4NHnjNcKZm7HR1gbJ
5Ijzb+oQUoa1l6izlyMouTZkKZ+HuytPfCboG/7LkBv20jTalYWDJ47VuyFwKE5OUjMrY2VPpq0x
APhLzLjdq8S5MNPhKXOW2G3hN1e7NAWuxVdQtADTzACHkgDtLw0KBCV9F4JoCrh7TnuIv6t2ag52
A93cLcqHDIcH7UsHD+ggE4LinIob3q8Tzm3FVK59a7r7GCslTVJiwALomPY3z49HFxG+Kj4H8uJ0
mG6ttN6EkdqGql8W7Ily4oHQxZNvbPCg7hhYXW0tW8lBOCp4ydQo0a76rXACorZ9ZHn+ZNvtyvVp
+IkUt8nIMO49ZUjNoi9YlDGnFJY4mY5387VgN9dJBy/qkKbxwUu8c20RcGKc9EVzHW22ZyYUnTR6
FI64jPG9lj0IVpb9YBmNnFG/Iz/dF5ux0Y8GMvBYho+if1DtVDjDPnDt594ONrBBXl1tpD5ad3eW
Vp+qxHhqB0hxzBq1qSTSb7lxeR7J4Nu2gF0ZHFL/RcSYwwS+s/gXp4dx7pR1UdUtpJP+oWETqJCd
qBxaOhYnVowEnOydRF+GWshSiPVURgFm6MXWMtIrvLnmHSbDIxbpB0iOk0Cb0XNxji1s3G2JTKHK
eO1G7aUcDUJI/iuUJqeX+7m3gxfmXtX+bx5hdZDGymzRx8z4ZYaKc9i49xrNHHlIV7rWkZJAc9mm
ZYXXST9TWrKNCQp1V1LRhzIa/i1ceFw5PrDRedNYD/VVTuUA1oa4s0+aBHspx/yp1s0dFd5PuZ3f
das4jHW4G0r7xTHirRfh1FQmSPSynDB0O7umgfXdlpTI4KRJVxSCLywospE7wF4zaCsycT0nmImA
lQA1DVd2moKPsE6GGx2D1CA6lb5CT1Skb+ML+v4bO9OTU9tfad3MHvh10+g3X5+pL6xQOXHzwNkZ
DRST3Kkxq8xlZWx8eKcC3VQbjrrnwK94deIoM+WPMjheDllMMZ2/TcSwJ120g9Nh1NqXDLmaeDBx
wT/1sj60UCXSHqmCW8PIXtkycuEn97AM5nI7taYjEryouRlg2hkUryX9R6LG77jaisngKVeqHxY3
+9pMzoz/f5XPGYBySXsBOi+lieQOCvHalQ3Ux/qvi6azaZu3EfMgpoxtIbT7wGjRRtpWL6C3yPwo
hmkJdcgMCAyV1JdHRnYIIgoO3aAD+OKCFgzKbxzBXxg1NnaFuGcTB9BCDrtaZ97YnIiqOARh8lkn
PVz1uHwZYl5mKdJg3Gf/gjZ+94vkn+Xmf8D1PmD2wq6rJREMHuV1cIl6ZJD6phSIwwaBKyR2mAZs
74l7CDJJ8+o8NXZtyGJW5W+prR3AJuKf5Xti3ZtmNocAODd9pO0oxRlWUQZgHloQu1vuGtcDrBH0
f/CKvk2kpLqbjdS5/qLhv6gaFi+xf7KkePetFh5XOH6EcX4aEQDphzlkxOMIDPPB42OPGtiV5oKm
KrigKAe8YSIWbwrGmveW5sOBjB8ZXQ6/QHoJxOhHf2bNsD0kOSbUVc4GXryXFZ+xaeI+wdYSgJIF
s7pWyAk5EcbxnjDxqXzvd7x7gl8hUYfzQ8XToQ+/JlagtcaIjiePVo400SnRoH1GVOavdFir23qa
rZwXzwBi0FMBJE0esQyxVQ2ZpQhO7AVeWQsuq455UQRExwTcGtaDGpgnvf4qTXxv3i4NNED2yU5n
aZIX2pVqiVVEg32ZjGvko1ss0wf+jZcY6Ek2EjMDa5oEVC2jtVVWw1FauqsiL29VHF8NbXyL925V
0MNVl+doAJwjf0hXHgrLvxWWAkgyS0o0lPiB9oIDZjflRMiU6oBS2yU2eRizvvgoFdcUG4adPZpr
LIQxsHn7WErIXMWM8LyQW8OtkhRfnKtecq8FIhbMQ7VdLyvP/6mqYBcV/nVqf2vsBas+8wwGazZX
XsmdSbLLA8xch915VMly6GDrkXrGHxv6v3iJl0Y7fcjY/6pZq9kF0g+u8SvZ5IqsN7TWtQUoozLN
M6GmUzi6/yRrC3KaGGcd3zvK7DVjGqb7aVvaXrBM3RK4YsQGDwS8+yj0j1aZsxLGzcmlHMh8V3vi
XTg2XnWkWy3O1o09XFVvPxGQP8QeNpgxW1YtQpvFxiJoFCXB48NvQSkLZGRCL5OVPwYbW10tFKSm
0MaCWxLfoTwqKAf3Lph8yKnL9xLhIkm5FZ3w/6fpbzP+ZB5gbbd89kp4JUn1JSK5UXHCEJpf3DBb
Y5TYlykmyCLYMbpVhoZZrX2QMLsVkn2NSce4W7uPwHz4WvTkTRKaFz7nBpXQzr/dAg0M+2cqJs4W
xkayy2GS7jdDefKS/sUy1Kpz822W8nZM+lVaAc1D2suEfw85axAtfnGj5kyknYhKzW1g4sWqtE3Q
UIzRx9h9Df0EbfZSJXgdKWNLTMLW5jUUjGZWwUbYh9BKPa6FPZ987S7VgIE4kUmsJP7Utc+Q1XVp
g4s2v9D2jkPfr1z2HpiPDolHChVGteFWV6fC9mT+x9555kaOrNt2QjeAoCf/pmH6TKW89IeQShK9
Z9CN/i32AB7uAC5wcBqnu09VKZOM+MzeaztLuHNmylWNUtxz5jcGyw0RNkv0KvzRB2ycx4Cat5Iu
w19LbgEYbWKnuFYRezpXtd+xACtPwPeUts8x32wro7Vd2U+Oy68QT+dcf63nJ/wQa8kasSG8rRHi
OdT5oS3zh/3liu8cJuHSfrISI0dwYruRIcjW/agx13LJCnFtjHEd0vJMsvmOWW1zKtUqWbuO9iTg
bxn6c8nJhihmQ9ABf2V0q0/JIZqX8SgCvVz5AJg+Oo9PulCPuMP9Mso3QUIeXhEmmzjD8kPyTZEx
kUlYTLL3mT1wKd5U3aWqtgN+7ojJcwA81KjaFP5iRhzUczYkBw0qulNOz1g7v7vC9geEu8kY36BN
3svwyJ3LpD5/kEx7bLNHoQC60nKR/wDq5rjQNfgUXnSoMSQGSA2sueVZctDOky7mp3n+amEeYfXH
qCe4CPwJLSzAPMGjbbbHofQee+3ezg+mpe8HZZx0dFTioryfDAAPbHTKM9JfFkSBYDKAuMJoEPgS
0GZMLotRMpi1GkOx89XoBhfGPa6aF8uQ72pmQkwa6I4wW3jrq2kRp5qVYv45nCEIHKlP0k1GNHQy
Zs8GY2xl948qOGrlg5Xrj1ZnbF0Y080iEY+w1OtoKHW+Z3f2Va6uY4PqwboKA86wZv5jzewvUZWS
ktxEOGLmRHzV/UNd0Q7NEC5gChfNb9cxNU5YZBALdE4MODfLDjULnwsTXf2An5um3BghQgM15SIh
5YAl3VcpwTnSo0FIO1MhPMWYIlfMML9cCmiNRWcbv8850UwV8141ht4iJP5CAKnRqa2Hrr8iy43W
WWIzMcVnMYlNHRV+Qm2lSZYQU78tspJQtAoKSHQmEFbuTMIhVpUZMzILH2flXOCUPhNw96FBSRPN
QAqN9ixoQb3wGs/5IS1w403/VGO+t5ZFKne6SYgKoT6xXmudYz9rwGiwE8Hdt+Pa2SsXYbwdnAr7
GFYvYJqYJ0Nb7wtIgyy5IcT3fbfuWoGJ0dw3EwLKafBeDICZOQqviVIjKo0tdo+9LfxYIgcBMueH
CFX0/Nyk9V9tijcPGLNKKVSIXrLNea9ovdIQEDJUNnYmzYXDeg2oEhNGQASIN710QfRp5tNDxfxC
8NJEen4jqXFXtuKQelCQ6v4QEUw28iStqiFj5RDYd51hZhAyW01KBlX13A+oNkS3NV3SeQWWfAL4
3F1IRuuIY4VeFxe7Nu4HhA1ZbN+H/l5omD0IHGJAmp0bDkajxSKf4TBCDmsOPIbF9ABM7As35fs8
RYADlh+NWdFUzDxRtvkJUhI7827JqBszNm6dn7CRnSqNeXhYXFohzq4ZrjTjownfvZpaJsm/PNKl
41SdmmnJQtF3NSNqzqj5m9Ck29R6ZMtskXbDej8HQ+/njDszoghj2/1pJJ5YHG3RqnC1e9zOCOlb
xiqNItYl83UHIJ6TkEZs1t6VR6TnIGjZ0RufhpDGOqhQESTRPpBktBUpKDXgm9uUtXr4RNfgNxl1
bhk8yF7sSVFbp6FGwai5T1mU70QCXKd3udYXXIiYmFK1zJKI7U3uXYBjHrUR5oYKd7re/mPmSQ7a
gsth87scwLlJxKDYKQbAIjIvEB+P2E+O6Ev3LvIBkKo8wvVD4P6iW2MAnm0w7VBUuitAlylhwLHC
wGZuWK927PIm+adNqPqD+Nx0Ji+DR98f7qX25pojRhv0U8mOUS7KIsRRBONFbOPTRZAZPoyM2Wuk
Aytw269JbW+owKzmNeKXnstzkv3LgxcHSm5U/caUTEVaPpHKs47j+RDmhJyN+U3OD8nUHok1+BGC
SDzS2QbVvYdmc8ThqU8oYooCkmAvqUkWgWEhX0GCEJ/gXdOUbD+zenHraV1zCQqBtDzUP8Op2fLO
kx5MGED8EbbHEZ9nwBVX4BzGhhMl1jqfnh1KpZz5EVP8fseahBKwX004OPpSrB9j/O7o3NYMOLZe
nx6X0LI4N09dyEqhbY8TqmkgsodY42Vi3RWA+88VSSU5cqkfiacpDx+d5m9kdLoEfieY6S3tmLrz
3fX6B0i/ul3uw+DPU4prlvSUmbu39Y3+a0i+HJKOGl4rZi6hHSLVwiqRaPx6T2b/seQuhU27rzlh
mvLTyCTgn0ctql/sdKk3rZtIMfKl+6RtQE4gf4TevElNy6O58w4GapJVNMhrG0ukzPm2kJxdZgaW
GqIpfuaImBqHsLNoOLeuuXWKfiOB6M3xlQ8RkAOaI++TBcY1H19legm5ksViCebNsNMngUBoMAc6
EyZYBmF5FkRmIvCS4Xk5BWNntY7EtDZEcneyHy54TBTjvJ+Gv5wMYcGqt8//an1EH1CRn5g+G9WD
k+Bo/YvZd+rGiFrlVBaPHa13Ir9dew/qYB2ZT51V7DSgutyNFDDPdnBPEJhzO621pNzY0QtY8Btb
SmpunU1sU4d+wy2ELFaHEKihZTSaPPUzSHFZDTKST6X9Rlz4ESqbf7Nxd3psP3HfrLt7a7E/jxN8
81k1vSVF/6fbOrBNs1OEJxIg6TK12BvZPzqvMCU5gXdHz9G1smfruk+9T6yXYXSvUAt2BE6mZ2fA
PDgoeSUB9l6rksCOsH5v+gjmpZW7r309/Wg1aRglgmKYXt7Ghi/6CtoG+DJhA1bwhCODtLWZzxbi
+seczb8JoJmItN07eEAosriUmDxGu6aAJF+RB7IteHltN9YY7VjZodA1+zAyIGOg0v+TmMxX9iTb
vVM+whOqCN95Zts+wUskZ4RoD7nXK+ijyfRicbhOwffAAQi1onT+MZsuZ/h8e1H/6ikgu8OA/Dr3
XnREilNBOxzkvomzWmN8EXgkvMi/TH9XU+EzLWskDVOxtr0DaQvMi32oI1b1NXPw96xVJhS01JE8
kO3WAaUz+wioWAl3SDNLE2EjH3ton0LrHXeim+z1BBJHfSNFgwSdbVDeB55mYQgi6l1f03cwCXnv
j1m1Boayjjo0TqWPmZdC6d4MTAdvLY19bf2iKSaBdpVjC7f7F5SiHjpXEBN6CtIYjYQJa5R0juDQ
ALK3QkgQw7a10Z83vwnykHhudphH15b31wjlQ8PcpGjm8opVVstz+zsW4WZhmNl7M+ItJ9OWdIxF
B9egzF462pDjGJnP6P0mw0WPXjpFqRMfIRd2zYMgucB0v8dhm/RPKdNgPCVHRkaJhwhQAwpAHpQd
PAfNqQ7ICmZzWM6PlTIQKEgGMCcColzO37w54l7ZABFNMNmoCST1Vc0PUf9bayfvt59oeLUjb8pa
JIeyes+rBglWfC7Y5JVtcuoayNDY69VbgQwN7CSZAJyiII1qfwk+zhhF0quv6iVgSb4BxFs51UeD
l5Mcxjw7e5TdZkxGKnN7K+o3DFvWi5aAuLiVTatb2o9VzXwD6TgpXMz89fCaBVdVeVCBP0AeAIWB
AluilfjBY+gqRNo0LXqCJqhad1//PTkMM4IBZ6Esd1pO1eAuhvK9XZOCw9yG9CUnLjcYOgdGnR05
W0p7tK3PkDSOwdx5sMfmlPeAC8mbbzQSYPIq42xrO9O+p08mbsS6QaBDATInRwBHeBNm7vx1opKD
4JZmeehhPsZ8xY4cWg47RnRdFjq/o5wxe/PR5FhrJtzb7Yz2wMvBtuobh48mLd/txcAbPJMdR5Mx
cy+iuy7fSp3s4OwzM3A3UCY20T1yzoVsz05LD1dzVop11H90fMoml5TOIVXx1wGvnnLu4QLLLSF9
OSRDtwcXMVFRvSHzY+bidtceBXlufaEUCCQ3BLEL6QBJLMbli8GDqCp/qMGDZ+t48GN7F1BF1ua+
rVg4oYGhSQS9hsWOUEmKnOElAEzQwFHLq5+iVIcMm8FgfTbxEd3LfrCSfTjDTIdePCIcRQ8DASWE
UBKT3vGTLg+MuSEmmaT1vWLFhK12HVtfDp9aBXW+mr5kww81PxaNuQJn0AA+VuZLz508Jjwz/R8y
TZQmSHBZMrEHKjiuElakdo/Wmk2lzhrVUCk4FhCIE4ii7uj0IBfZ48+k57J69VDNuhbtNScJtEc0
fvSJLJgnqjRMRTpD6SjCHYG6zSufy6h4brTlucZWahUUIaT0rfsC+R/bGt5rIq7NVDwXEUihIUxZ
sLsRwytdfXfCBggyzQ+DzsCw3MzMLyuWO5Ui+1N/suB5sY7wKe/iZusFFT6UOiggJCG2zJVhgnTC
qlOkYHq9ZplEMnANIiQGZjQqwggW1saUG7s6SbFE8YOyJdiI7DAUsdjVYfhgxsWmGaS3GRn5RGFR
bNFjD2+wLDF8tv9KIrZ3uairDfFM8TVW8jV4CipDsdpI5GuYtqj+kuxZ0WadLKd/MlAjDyAHF5hK
YjO5tNnwoppFHEA4GQXrW2pFKIK1JYmOwRFDZ/Tc/SwA+5215FYskUSWszP4YhU7OHo+RkXkd7nj
FmrVgdgWbDEsbSVpkNm96t8VRsZAvxrlD864FelSwStK9KOMUjgo7SFgimOgDeOq27omU1gN26C0
8jdDgwySO1F6/u+/DBa96dhrJ5MGTmNL7hn4j2Vp/qXlAHjWRiEcyiaCbKjB2A573wLvHIQBBCRr
8B6lbVHdx82PR8u3UgWZuZre35fyjPXALgl7uTY6yBkC0Hatewhe0zL2jTp6cIyUqjz5SG10FpWJ
0RHzHQ5mZWx5jNUl95ggOQ0pUQn0qiam4nFAV2MHCcu5emoKgnJKbg4H31NHuEL4MFUsjGTDC9gx
3XQm3AISrJSzWBPqicOizaf1UFqADXvsjiQ9RnPwPnTTucz1n4HH91Xg3YQiF+4mO4tPoqoekrQ1
35yaVGxTpGfoSFQDu4HnKUHgg+cfLOGCtJzmDKnzUSlsQRLnVrtpkWrxDnukM6Ym4ZIGJ3IZXbq5
foKe+lBTl1sm3506axJIG0pSGbnvwG80bDoaLOFcrQPLevpjtXWV82NTpJciD13Yju33FJzsevwk
Gsevs+AeGepSWHyXdcay0WFb6Hq/KHe6VYjYrkyNc21E9oI5uWWW+Yph9F7T2JkcDUMJo1K79FQM
HT+Uxfy8RQkwosDGSyIhv0Vy+Bj79lu3EqSy3XrS5drE6oExGrkCmxge1jAfTnpvkRpjQH38ahFV
1jV/u+fiZ1LYit/GVPeeHnvEK97heC+4MbinmRr/5smXKCEMP8bdNWhiP5NkkyJs0KrnwvlWKAxr
tzxksven4oDPwQifakwNOP42VpSAF9TXbX7RUnYT6Kgr+M1uyZII2SZoZoP0Rn6g2krvMZc0zimI
Fy8Zs0VvYqAn2U9FSBJhag87arySQ34RvbvF+9Ay/e/UqyF+R/NtDvlDAUCy5XuHHDMpTJqbH97y
I1hy5GrF7jWnt5lSbdfgJiGh+iWfGn9KBr8Pfoq03pLAweQrTfyl7o/8IGx9qO+HmtuuyKarsaTQ
lYPhm5n1lcSPhkYPyv0YooDUKxQMKeNxlc77kWuV6CZaX0BEEEoIxjpmUm4bPlkiOXYqY5s2S+sj
dsbHYqz2monCqraCf2VXHFPVPyeOtaqbCwvNTY92qXKT11InzYYpKH2CGcvNyM6xRsxXf0zBR0PE
UC/HtSPypyaAVOOy5MPcw5RoU9xz3PKZEa69lHRMBqGVaT/2tOPsTGHQ3ucWWlza1ccAA2qjvcZJ
8x5b8LnsadVxeDtgMepvj+SwUi9udWkf4disy5SOk4JVMPYyYlzErmKi0FM0OCiYQ7zCiBAGh6E7
QdXxIRL9LUnh4E0bGdBc6Oa1YZhlspY3cXi64dVuObq0gdhQXLVq04TiNWDzodfVvqQhjhaOuu1s
HPQUioxsoL6DZHqHUjqDsQM4+RKbd8I9drPGzonYGf4johuhorB1fVUIHhVwty2evrajoNI+ehxz
ZTvg7dhZHcMmkJotd7tu9Z+9Oa2THXwKru1+A+Qdgi99iR7gFEa+W9jma8oXUNDGWmRPzuzXTeGt
xTwh7e3JnksuBk04bRIZ85s8b7Z9075S4nsi4iM55XrLY9Udl/170rOE1Bk/9z2VQhbgTmjByuCD
mX+m6Zdt5jGVAcqPi9T6ffz3FyUG/2dugvYFBsE2ylmwl8Y5R0pamfDzdWi6PGzISLK+2kbhj6WG
7VQwGYNKNSUvnP+r1g0vKMU/uuRpICGIGMgG78dDQM9i6+ODYjpgpvYd3usW4DvyaCJd6IHSqWTp
iiKj4XZUgUAbwrZUTz8W2ZOSYM2dYDuK6hwkxcNin0yDO3FFmHYXc4J2QEK7cWdQT/KLsDB+X0S6
UszPcc9xMA9H0HzvGqVQQi6UbrDOlI5f6/mu8ASW8vZxhDDHnVJDvGfcxJikZcFlRMzs5GlRScvo
e4QiYPf0NlF9d8Fk9BOwHuNeYgzAo3DYASDceKP6F5Fou5RWGoKTdRSoQ43/xhMKdXgVrlDdb3Td
Po6Y/wtQAERP6sh1u9A9cLjw3ABMFORkUMZvwv4EQ+fS8g4XsAid6FRaiIMgo5Suechra2ehZ6bH
bFTzJxAMJl17SnXtqaUXmIJLWNxcSK6jzL6qufDNnzG6mW13cEd1LQpYh9iTMJIOvHFwNdjZoAvT
p4O0xKNJACZ7tnOLuSJra4hiOvkOSUflXR6KYc+ldXM089ZJGloFgHR8MmbwCGnv/kY0sbF6s60l
fS31YUO94KPYxwglutYfGYxaNJG29yPMCt4Tm0vxyEyv8Ay/0KuXZJj2w7/ScHYOBiBsuAdb9/io
02nf2v+lnH0oj1nMzLbmdZR7j54kN2uysktoHMR/NXdSVN6SqbzUhrcyl+8HLrLpHi33NaCsHLX5
5ixOmWWnw+vhMt9ia1KI7ibcYZO571G5M+ffbMr9nm2FHQFhSPLfRBXPBg+/wN3Ai0epfpASSgra
6AjETTq1u0kSne2oo0ZIhurEP5iqDwCVOhE9iRRDmElykEJDAwZT6+N9TxoXWMRrl9l7jWV0iGwV
A8ilZE5JfiyZ9Ozp+Hxq34jEczQAILL6XW/q2MGwBJkZsvxorRUPuWJm2GY+FiT2XPARjhqXgPEb
Dgteghx2BkYi2KbJCx5C13D2aQWhCI+KE0TP3kAsZ19f++qf2zDJinj1aQ9qeDt9etCZf4VUtEb3
2FX1DXgz3aja2i1MFE1bZcZ0y7XkvZ9vDYP6Uv9t1Esa2fBq0kWHwJm606Pq2JmEL0UVGoURgSz3
NXpemVb7gr4krcKfsKCypvjx8vktnK9OLn+txgd8vcviGXXYq9WTuqKjWP5GoAFAKCAZSIF7Dn4S
6Cdl81Hk3zHbN+zJEXpEAuNuEXzSExP6fRfm66RGd+/TSBV4oOPqddDuwKUArLKuQX2khx/OtDRc
hIJ9i7TbKaA/El1ZSBCcFfN7a5+UfJ81NTrGRww+0MPxPhaMOnPmocyx2flxFV3J8VgPYlqh3MvN
juH2Z2rC1ss/9RJfaeK8SQeS5vTeBL8tAZYdjXPQ7b32O63GHXGVm0nKR6pUjUUTHO6DY78h1PKb
kjW/h4aYsrdMz2Vzn53sUdhPAwnlwn7IRrVlcb8KFcIY5y8trDOkmhXuyqomwh6ZrE54p6wEMGHA
2mJYTRxSwfync82P2YG0iT2hFaBYWNWbf1MkcJ2Kg42NLtdfjPIZYCUUP4LrkIfNLcta0I4wiZAX
loeePhTuGurzxF/W8z1OEK++LjY3WyPugsMsQruc5YXvTvDo2uQr0peQseExD5O15SAsYgEhKj8Y
WClM2Ovsp7bgdnMfjMy6L76lokaSys59BAlBagzp7vUeDMxx/A0qQJXkj+/isSVSB8QCKfMSGd2K
ZSTcGdNHynVIQ8mob/gXA8qg18OLTLYaykIQ5RAF90l/keaheWHRIihAs31/508azPI0XkdcwU7y
EGd3hODIT0VNHm/8GkS3pAeE9yOZuIU+M9vBe476G+mZRLnEEX63jfPplQuM66NEmKca9p56vSU3
r9CP0AsPBieN/aePnm+yXzch+BMDenCnc6+ptQ1iuW95tm5RvCzrvSe7YCA1pme2l1OTnGrT24Hf
O7kt8yTrBzkADw/6ezKZWT+s+oahZGvfeaeoj3veq2hHugADmvZm9n+FkKg2LiZ3Gkwseg/jJdIi
wgSbG5EKXdieHC70esQqO6x1cevIAxk7cXVPSfdiA/FI9ZeQueaUOwe0+k5+BLhIXr3G6ujUsHLM
WYm6147ffWzGf9LIxc6K9PZWjp95COdMjOEVmURBxhXpQqrxVt2QnPqp0Y9xpBK+H7qUAjke9C6q
dgdBwkTQj0TB0k9T9xryJ8Fby3geMtREUD2jIThB6DjSJNf32lA8Ox7aYVnHmzltitsctvKOqm4T
zA3sDSw3WyupPKLBNUiJpmuykmU+0mrQrlJc4hsXSQH6lbXwiq3XouAmsB2/P2ysCfDWi6x2eF47
AOCcCK3r6MdRC6/KBj82LsmVz5Ew400U1l8dyjs27/m7rgWz31oH2DqxH0QG4fXiS6kiuRRQqTnw
w6MEj34OICmyvPPoGgGuo244xgC+Th34NCTiVXWJhEWKaNVmrHVoc42gD98ss4cFCJdo99//bB2Q
Y7FXoQxd/inegL2WTMYj2Q35M7p2m8q+RTzzLynRAmh9Mt1AP9mntDPRRAvy7BqLOZi1RHY4XXFP
6VMO+GKke4y0yr65KTSurpsTv7BmxMpk3JMdNLu7cvKYYBSudWIE/BObE/Q4w/3USGmgvBrcrTSk
OLVVBAQxncN1TRoFfDEtgYVSW99Dk8lTx2rp5JFKVQDK9Fsl841aQjJh1eDyhNaE+8sb901FFzHp
c7sfJnZ5o0deoefkD9441fymFoxSNwz83gLJr2oUKTrqRm+BAvR9VaO6bdKT3SYVTofKYfJiiGOm
lOAH7O+NMZZ+TtJ7HAF4jJbZnHRBq2bdpB/DrLD3DTi6NBf2ycG7MCnIyaVjnYjiRZoftw+kLJeY
ffFPUo+CnokHgqz5KokEw6Mix5jaQzd3eRTG5yi+WsNMuJR6jV27OoNg1FWMasYwFP5W5mRaARTb
0WLmDsGM9E3V9aEI99DkcANhNvLNov304h68KheunYCNNAkkXLs2D7ZkF/kwqzsfnHWS5J+Rd3yY
eYAhdELU18kx0lE9ZVlhXSz5B9+EQ6ysPpCZzyhgxEMLfJMSkIzXWOnufna4hjAHXWZMO7PwUy34
N8oKDmZHLxlVA/n2KUd5VX7GSK0ujQj22tzkh9Auf4eJiTx6bYhBQXxqR3G0HUx+dlCX20Q3twXs
1S2tKmM1kRHrR4waV9tTBxFHEOHrR8QArqI+jU4s9mDegMHxjOBVTSVuzlTR1xJTs1Jq8lBF7eZA
BftOULGX5qmeLdj2uN7YxFuosPKAymBECAGub5xJv8M8iyixyQ4RHhlsX8MFnzSGJ3qG+tCQFcrH
vIzbY8yGg4OxI/MkFhE28VM5ziuwTlJOAdaXGwGr5d7Rwe/kzke3ULzdxcJozvWzJeoFpdMbu7Fu
X1wDM1uSVzfofqwNylHCOS7Ms1W8tNCxD72NcJMB467MGK+V4BfrEoxeaF4yJad9ZTFBMnpIsXDg
yU3gFiXhgrMqN9m/CgCp80xVZCsgESOAU2imPrs3cKhTNDK105CBxmjJa1SZgRk0bzYFzV5G1mZY
jLCxotlL83gJ9WB1G44lQcCLCIYjWUYq8p1BV4QIt/0NWfE/s0nSwwyaIyx0oszguOT9RORfjMor
5spys4eZh2GFTssjzQsZbxvDFfRK9x+5bu4pjbSlcwwplQjYdnLS5yXwIVay9nI6ZM+Nyl/BtrHZ
xDZPqvjou/qA/96JCO8Qw5seJTbM9lT6nnquYllfjSj+NVOTWD28pahahbNpFcGVZsqgQpZAAFTs
7CeMKy8p5kPPGeaNLkrcprH96AmWaMYysui817htCF411U+d9eyje0mYzh7xa742Us3aSKRjRY5/
H1RZ7I+kflA7kYCMckxsZSZ+SGxgXKDjJQRWEaOsR5DSThIgbACRbTLcd1112IWAjB8CG28so75V
chRAuc4M0jeNYoHjFUAOzU5/MSMbV4Y3jCtLjj+EmUKMiwsbNXfxMtOEZQxqoRrxXRVhsxPzRctp
14YKqR6UJlzY5P4YysOGX0En/Y9pX6j6VEXjl9s6GaZx2pPGQL6aL+bQuRx+BhWWF3bN5SXR/sZw
dI+BNtq7anYeSDxNj44Nylao5CyamjmQZmwn4OEkIcPy7VnAURkvAWrTcIAGeZoYep1rxAgB6pCg
lU8Ro++D16XrpsLgXgHqWZnfmJfc1fKM18Hwkwrtnyi1oxGCF3ZbuzrM7KgJvPwMU+sJ6YeVwieP
HMxAtpgeEZWZd6/+nEJ9zxzPxPwJ8y0c6dlUpNmrRCcz22apE3hNsK0X8zoR86dW5TvN6Gxgd/LI
dya3pNlmG5c5e1eX16Aic7Hnctk6rM91g94lyokdLeExxwOyYKhnJo1A0x8jG/ZFjmjNSWbPDzMP
NrwpcJQDjjHSlIhask1JFB5WkV0el4f8OltguwSDLVRpLe6/x1oY4V6gaHMq4P5lyuGbiTNq0A/X
qRgtZ956DqvswiiyXxveLfas7FRrAQvJqa4xLJDu0UhYCeLNHs1jXpQudiuHuyDsdmCaaQWEIkxw
CEDO5RVdbeNiEFFQNh2dNrxE2+Q5sjtkHlrB7rOrHPNiluTUtCjWAqe61i7RloZLYcb9VG5YQOXM
40Nii0UljnkQf1haj9M34+SMxWIXK3X4eKxymrH7jLruL7McKujCBAhctHs5UVkIHEhbkOupDo6s
9dpjHqLS1sI23nr0+2YRRb407N8qdN6SRt/yj6M1Z767Iy0RTWGu4eJkPYuL9IOs6OE0d+4jAjwL
+xq8Udv1QKxbvEuqt/EhogD0av5+x/pycisuT5yMZmDZRCaO4CqgceBTwS3vusTr2lH9w0DpnmYL
QGkMrb3Ksa6lojJhLjgVM0UcrhEE0n8T7K3FU9PkSCSjdHjoVdXtolR/bqvUuhREKoC4QQgLL1sy
EmLH+IAu/wLa2ngJQjavgwUAWbXmN0wq7VC2uMvHOfQu8yLDHmgerF7fZ1VgnCxUOgm/x7lCebI2
+feJa5m6/cS9iSw5fwVKmPs1zF8caeFN1pAf53Tmq6ng6ertt/TEe5j0lDUQAO2ybtBDMIdsCGqv
DfwbSYcokrkFkGnlAsmPoQrTM7e91T2ydThoBGJhYfKOUQKA34ihfdHug56lddzUuU0eeTIKv3Gt
Bd5mnCWaEDat3QpqDJ20ox34CBGfdazJnTgGEpnb0cYeAxyvKU8PsF8MgOZNY36yirM4XfCzua9l
t6auzJfGhclWAliNdZFsJ8qf91R+RtY4fjC6F6QKbCTBpBij+/rYERy+M3X9FVPAU01deZvT+GjR
O1wB41/Z/PQ+pdoLanmS3HR0WGXLn6iaHH+2UQMA5gaaZzstr5bNDqC99EZ5ni3sFBP41bUjbY1e
lNxgXK/MY4PZ+ISp+jVOb3032pcucboNtXtV6z/FmMvLhIhBs1hfWjK8QI9oTxZELs2ukVuXNtAP
GoN4jC+Oy/LRyryTJsVHMKLao8lklqgthgTvZVL5MiIcoCtO6SNjHgabsj47dgAXEV4csHXvWIXy
0Av6FnTIaqtn3ERDapzGsUtvbFrXtQg+Ksjq6HG2sw1Lb4BORdSkQOdMwN8DHDav95hWkIr34Mw9
Cvc4/CA9PT97051kwhAdyRKM4jBpymnIk9TTN2bT4ZwVUX+I3WxjgsRC53XGLADHR+s/MMAfpjgz
/DaYfgoprJ0Tn3pSrgqTRU7nGitl2azVC/VHvAqelpgpU4/Ot7CR7MQK5S9fH3AIvT7nMFfxTgbD
OjWaz8E1aTDKANBZ+Km70wt3566lGd/bE2fXoECiGR3hb3oRIz7v4JfqPQbXoa3EpWFrWIzpCOPa
PmTNxImFqFe685Otld4tH/UNuESHC5zgd71jmA+whMgnqpawaBAxwbVC4JsdcuUu2oj4g3xW4+Yg
cKpEBLCt0aY93jUIJcbwWnWYMmMTuEyx6BxJ1D24CeDdws2HPTuJn04y0EcgAqY60WwyOzPMsO0j
G0CgSYAi9wNfNB78vHW6s0PGtBHzxyV84GIqXe1mZSWofT0kNEk17UUeaNg6DRYmFjUfjzLha9LY
FSrxK/0JtTsKEjSwq7ROvxGKs6EXHhFzuXdrrPQpapCpGhwym8jOiC5oJMjAEQKg7jRq53rWj241
jDGjAn577Z0JznTIr0s39ajPBLQT98A08xQaXfURo8lLvbqhCchKRADeg07W97N3GAUmh64DBzOT
yTQ2KAqZxG5i3udVXizkqjT6I+UIdkmCSGl2YPaOuHGHod056O5qw7xWY/sqQ0G6TxXdbRNtYhqa
LJzR7HbOOLy5kPYJ/VZDyD6FJohcC60dsVtFg49WGntv0ZxbhX5Ft9uDNtt/DQS3TTjjamewswm9
vifLklZlHNVq9Gp9Sz+DjDM5DVMHeycqr0AhAyALu3SyMLng2cTp/o/sLg+WYXniOTH8/5FkFpDx
04fbSHvUhHOusCdinds0GIw2ztyhi4mPZqMGf+CU3JfIy1oo7ZtwQkgJb4b88dklt3n29v9TZokO
VMecN3AO4k3rUVRUDhBrC0y5jf4WR2rnoJZO449CPFYBwpQybgkg1J89gu73/5f0+r9KerX+v0mv
MFj+H3tntp28kqbpW8mV59qteejV2Wu1xGAwBoyxMT7RAhtrnoWmO+rr6BvrJ/izsqrOus57+98Y
IyGFQhGhiO97h+gmPd3q6f/876AgNP2fDV/58h/DV8X5y1RNhwCODiDFsJ1/Gb4qxl+WJmu6Y+iy
pQBWwVr2n4avuvGXahmOYskG2nKqafy74auu/mWYtqlZHM+RZc1R/iuGr6qiU7L/aPiqKpYByd3S
gHjIpq4bKtv/g+GrpY7poJpQ7zT84V7l7NeP7uVrFFTvSh/kT35efQZaNS0q8+6vyjRFb6DvD11N
GFL2jUWEfAt2yY2DN0CF+mOhZk8B3TecQBtPoCvaEI4gIayaZwxJNR2tsMox4gOI7cpNHThVpJPl
XdFHtwmVppCl1aEXIOBI04Z1qNa7EMkQQjDFh2Um37XDvMvEwbUrdko7Gm9pXV+rskOOZky0VYII
XJN0b00RKMTqEIA385rocNh96ARDAdEPGbM6uBfQsPcD6+fnKUaJQBB0NyV0Xm+s8Q6N5e7NDC1I
pHEU49BeEGPAoqUaTWtdj7WjsyBaQUgiH5jkz6zHyag4Ee7tEWDQoTA2tRIE5HQynTMaza699yjA
VTnGEEjtOkN4MUrtViTBCX2M7gQpFviJCWs3+a278iWZGGJtHcUEe2KZwSx5zSzmktmZSn45IOMe
P8nSvVlKKQibJKuzXVbsIxuc/xDI75m8MiQmdmmRx0+4X3myXej7JE9bgm0M8F1ETE4Nwf8LDCHs
Eo0qQSJHRcA6bqJ3oqrMTGznmDmMloUNT9VUXs2imNxMRkYHJaAnS5nalQ5yBLuXZKYWyU8R+f2c
REm6kVnV2vjbs9TqfFh5KDgAvkfqe5ihSQFB1Ur9WRSMr4lFlECvCd36eW/O0VROvKHMSh49to2K
rsMMxQbpjtrws8qyYSpUYiTNt99rrZfno4z0wB3f1ypCpUvS7liej+CUYgUfjKnhSWEO3ROZizuJ
wypB7OygVGCvFdRLLI2xNetMhHp7+SgNZviMfaUDHivHhhVo2pwU/DpO8ZIJWL41Q6nudG24z1qA
g4NmmQtWskJGOgEXbynEePLWX2haGj9pA/ApZsTjExzGZkXIc67FLDqLcggXXQe52REpNXDEOcGQ
atqFOjKvTfsL/KNDy56RvygapKSg5s8bljUkiYN8U7TwQtAFxtXnnth7BfsMOvZ9bZqQHXxBsgMh
CB8tv2gBSjt+5I/PoS8VBE7Kva6F/RbFIUdfmRjhQntqqvkjaooucgopCaIcdUReImteLGifZaU9
yT7sqyK4X8IxRXY/Uc+m1ZEqgIOKyBBmKiMR0hIwCM9qgIYas1BLaIuRZS01oBBD1R/R9pEWba+e
whI56HoiPDCWgen2AkaoDca7nYGpTpsBuaVQRjXMceDfKtMJib+L3gERQiYRVFRnfqFQyGjTbMfA
Wo1VctNim1Ax+hHrIBuQTq6uhl8HMB/3eQur4w4+dzBwGzEInpE4ZjZfk/GLQP03wRhfyDWsJ5bo
Cw3y1sqQ7Y97pK3Kpiw/9LtFnEFrYGulPPXvDXC1YMCXEsaK3eeQGwvcfjJLEqiCc611q9zypx8j
mw5I2WZXJU9vZsz8rYuqgzLcm3ll5h8YhREuCNARD/1mpaPTPXNY7XlRnmEgEH0jvEMA/a0UgPvx
XiLp6SNIidhcAiN6ngREQSYIAQsbq0rscrDyHRxCwCaBkXGyNmRv4Wn6xBRHCVugtGc+Fg0ttPB+
PpBhIVbL6r7SmlcTzzjMOpQb5NCPu4GvI6ndYm0W7RqnF8Bbn1otVYR4lAGk5zhwMoLf99/hzvqk
FsSSwhFjQmxjg0ZiAyT39NNX2xwjN442N0MA2cWUCFwMixXuskeYs1sk7UYu0pcCzNDTaHcvcYmq
2UiMHfGo4j2soteajBkY0nhn46Z5b0eY8OObRdxP9qf8KUm7p6xOnpLa/tGJhs8Cv/1U++HJVsy3
2FGAkm+nnryQX+dMbe8TGSYQIkBaZ10dHUz/UJW9DmUg192KeCvemQYI7LA+yhqqkR1OJ5s0YH7a
ypE6U3owE5jhBu0D51+sebZ5alHOyHohZmzIJO1wd0ZI0ycW444V8WvtjmEyiD5/hFI8qlC/CVpM
I03PCrnbinIhzg4gjMg+gYOFxpixzGWlQaaEVHEjbCrv2pPTRgfANOhDVdooxMQXKzpouUinaC3J
SAMj4/+UAoMg7RYT/aL5AvAbGIyVk34HhJDX7eRJuXJpRvsSkR7K9SqYSVUrzXot+27qKuJhB/BM
Jo+xuDs14t9lmBCXQg1psqHs3Mnl9YlCbrnHj9YJq31XoncghFazob+GPXoWw6CI0PR9j4CO/qxn
+r4njteFgKKkRjCs4ukWChKenPxoSsaMNW0YqrTI67IhF2bwp1Ji3QhPODYgCqc2rJvW+SmG6Mri
FvUUzATLHJhq0voXa6pw7kIgEp/XaA40YotsLNY1ElAYp6xPkm6tBtkAXXfGp/fHbNPyZTJfooIq
IvxDLj1pznFBXFK3jB6yBE+8qCpfO7lSoefQwLtKxgRGr5E4RtbWMAk8ZCHS7aVJMMhA5bYFjke6
qFlLZssMqVsT/xQ5MNIu6OWkNrntLFurKkJs5vjNGgrgLzJPtnUfV5Uv3WQ9xElG28RVlbw1tsok
BJV+Kc3IXcOSU8h/b6BO1DEY8MHsPN+X3ieccXEuIo49jYsaiz4EJgAFsEhwXBXtw2SM8kU3gbab
5B7jVhLGhEv8TRwDQJxGylSQhDfq6oOa2N0ddFmSXv/O74DnFS39yHu7fNJs1EHUDIFZZywIwxna
bcCuhkMSULzn49OA95KCaEwnpLhqEfuriOXUivFWyxUR5B6VIM0nP2uyah5BY/r5XpPLrS+waZGJ
L47A8xShPL1VaPqyEvok8YDmtgJ95O6DalVo04AqSFdMFQbTQ1dioNUm735I1FWCiri0CfKlTf3b
liB/mhwtbeZYGMqB7gbpNJpNsuxqVmca5pF2C55YMoDEpq0DsUymWm0GpTYzzFU/qARzq0VtaKc2
vrfrHvJ0VxfxWoNO5xqqtmJatUQiBDFYdN89uSm+5FydQxzFElypbyHEtIUp33otALM2joBUEk1d
Z+ghloNWPPfEdp95AtYLP2+/UrE3RunfYFhxroK4NCF9w4RsQOug8kE9m3WMK9egiIQhqadcKPDU
LLX9HBPNobTkJ6BIKPIkVysM8UDPqi9tsp80Z3jpRIC9qwO4jTKK3jmOHf1wrOl2RildK8M4NDiF
kwcyj3Y4IFquKJMXGhFoRrn98bviJ86QjSgUBsC6qd71CvbNOKGTnuFaAuq5/YS2Fy2LOF7Z9gBZ
Jn7zNw1O008NmARpUn8TG3quhBJDWNBwNf/VNuXZVKL3gZHW1oS3tiQ4CQgGIU8/IAtuz/B9jtdm
l67kAUq0rhJS7Tsd5yz9uTPiPSBqVvY5adDwpUdzGYpKdnXQwMIGY5jLefx7b2dBA0wMFYJiwjqt
ZoKUKhBKCoUshpMZ+7p0dhoTbrTPRkS1g4sj2wAZpek1T8w9slkLM0FYkFE08oFilTXeb1Ws4BYD
ppb8koW1QkW0OHAIUJF7VvT21WCVXWrOdwrCEdvXa0/grZKllRyZCBSak9cr2F8a8Hf8RvsBtCVo
Gs51CmEHdsY6qDPNNQKY+WYSfiTN9CpV00tIGsyzybTBRnuWVaGRajnRYgzbHUAeRIhhhwhZfXRu
zIwAvjz2AJWn9zJDNAl3uEJ4J5T5UivKwgX1n3jM1IGJx+Wz7V8Cihf2DfqS5lwXQS1oRfCrI23Z
RcfcARvXO/4qdizR0PxXDFm+0DJXoble7jlUrio6WjqkMcKBLnMhki1NyM3M5C9GydexqMjzIB7M
coG5kW8aK7m1v+5WE61l/yuPteEZ76KMzL3B06l2rsihIBmjQ09n+oNpPG4+lVN4nY7jVg8WKo/a
WcQC1u30EM8pLf5tp2GT9nm/HJNlr0tgTEpGAhZmB5nn/Dz2lTWOViwtZXklpUCJDDW+EjskIyUH
KFAy8x6U8ZIqyPVC5oC+mjwTtOxmGQ6YMC/VJ3A5gPuIhJU1R+4RXfOIoBMI1KznsIB5Wd3f+yxh
5kWeIyNphtaWZc79Yz222zJqIGSYekEcaxcMPEVjyz4AwV+iTormWrnNLcYovFTgTb5pPDftMcOX
p6YZME5s+xFCAqBtAZzKhR2ZsfV9QOMkc3FA0RjatC5G8rmZPpKk2Ydje9WGEOuUzjoWU1g9B6rz
Xo8oU7TBHfEtv4C5jbyj27Ikhra1bHwkX/ThPmC56BZxtZX0EW2fHgAUUnnmFtszQA39aUrMCbID
D5Kkdl7GYTsCRcAXBnXkNFSIqkKGqoAwPzWasSwmZjBaA2BO0bHj6LI8fOprzffgb2Dl6kBmwE/s
lquBDmzPydfZBBkjeaknaVjWddlj14CTWP6YvIJCdFNAtOZUv0ZK6EVmUZP665dhqRhL2aKfA7l7
bnNIg9oAfRPLtF8o3ki/b4FWxYteKwWrPoR4lQLtYdynZAhd+i82BtdkrpCKHQCz5cZ9NcpR9lTK
SjsTDBScflAkftdbeLRTQrA6QfhzkAdp46vQVNQYkaAcsAZxf2bfVX0w7sxHgb7WSfzka8HZt3Dx
VshFD1PbIljs/BA1ReISulIs8WiFABa6BnFfZUCVQ1YGkr7hqbdZndxjnrW5Rc6YPl26CH1etZoH
0F1g6ntd/1JH4B0hYRvW0Pm+NmB2orIqEmzlp4Sm0r1iuYULeVxi1GyDQHGRp2gX6D3Q0GEPkclx
jVpdiCHfSeqnVE5mbYu2jq7kvz5CkuLmkYgamaoBFEzQm09CUuGZNP4WKYKcZogDZwF+OcGBAkkm
gClq/GXFiNGVQ3lRcICzhmJ8QiwFCDIcGYIz3Qxj65VSEajE70SfSROMCEMNX8KsnYNGBtI0Ave0
vnLdqr1C+LT2JkHcDmrUHGoPRo+4gc8te4IyJDc/QQjLBfN65sEshSj1neReCWwZtgcMP2gBdj4+
QwNY84gFzTM8OxMZMlDjPVJEzlvHwKUmLQEb2V4BInuxePZgPOj/yrX2qmSsnquh+GR9+IT/Ccrf
aDGx7AtkUL7HPElYKgxmzgq7+jQRnmYKQYCoNUbYgbq/Haby544b1dT1ugtiDLWIqNlQC6Trpc09
FvjaIeI5ax1NvMkXWGaW807+RtcYXCjfySv4AriEfZPdD5csipkh1+N6iLO13UmnNCPSga3Bi6Uw
yDZOui6N4aPDosQBbAE+H2jUIGmne/3aJUD/GOnCWZMPtHCbFkZixmX4/qTMsVir9EwERoGM8Tc2
imqraTRnZdJhBJ/Yi0KCaYvqT7CYhutwt/uXUsxP86p7ruECdsBnzUiGRDwkmAdYiPna/cQzMrHn
VUtmsuu+TZM4RN7R3oixL6zRUiFGi4ld+GX5Axrmdo9DbmkuVNKYKKj96iaujCGTJ4FNWUIQPQap
VT7h/5Ko02qSSLr2qQaLv4VobRjrFjD+vFFS1kDVa1nLyJYZcO8HmwRIgD6l35PYv/uJvk7RXps0
BWV9Qm8dlcxjjduo9MrC8RHGKcspANkEymYo8GNkxl7ONsHQCrwMRszoMTMpnVQv5om6RLbSQMlD
a10cDXg4WCTrhvzXnr7lDgoEwvbJgWTCXDe+KwluUhuzCDDljGdiEoEojad50vlHW6vRCyS1roXh
IXOSaWGCOlmBv/TUwVQAykG/aavS9zRr4ePU6d6pBzScoSE28Dz9DYEkh1BLhFIbgVKg3NCk0VSG
OVbZBPeiOegdRNgAkPtlvZIllqEwCm2815FHAnVwGRXakpp+KKOB7vk0EYmhlLHinFiCMfnOMJiC
PKLecZSSCFWpIYhYOWlQb5DSTWJ0nuVXKDZ20oeiIoguKfoyx4KUvOUGMaOfSjG7bX6/3fuGSZUZ
v2kQPBG/RVmCri7sfdCkwbKHNtiSBgzeYnOHAH2KUI08esxGDCNfOHjOwV7tLwFiClXLGkKL7Pd7
wxXXQKHdUE8/5Z4rzrPy0oAjgMP/hkm1saycNcnYzpMZl71MJtho5NJP3oEUuacHpJr1+VTCRZEc
f5tNYbSAojFg5rm3q7pddGZ+jgLrJ4INFE0pNiltJ6ZjhCx7cnsWiW1WFM2OyC+rp76BNMssixwO
0VthVoCAN0Ttu42wipBMAdBVy/2vyTPEYRFlBtmTFptLNMDgJ3ZwOEkKEzLkZEHYlrD884VEC5nZ
GqDoFpsgLefBywPY9pjhH9Mx+LRpPSjcjl9tpZ1ot1RIZkFgmNC/1EGKTaOyzv0ADL/TfN6Z1FlE
l7wA9nbCjG7IaYxFySggq2c5wH22GgYDxJb8BRYvyUhYTcFJZ2WnhgdWoBPNnXVmg6x2rgOYYl4N
uDfd+Q7r91jmgTsCVy3bQmgCFZ49Nv2sNw0FxZQQ8nl8vzTdkuVDSSwEqEQ4Vd1cqY3PIshPuQ9x
p2RCacfQlOtAO6sSkw+m01jDdOO5rqStY1e7Qq3wMblvIORtWeKgZCXaqdPGMhwHKO0y07CywWPM
+UUZB2+LFotmK7uveh38GzFrhHyQ/x6R6ZzFfbq5l4E/71Xju4/RQJPkcW6AOUDWqyLFJhu4Ehxl
FelcxWHCMKBoWqosUYANqOgeQvpBDOnxEpuFzdk7FVkT4tBRdEtFBAa87Y9fgwGq9ZNUcuC4Ywo3
EP0JLMKeeh9CiI5oMEi3WwOUExAc6C9o/UyyAuSmTayewokFsIPqLGS1Ardzxrr+2YmgWqA5qc2y
XP20Ru2txf4yEPw3LPhIp94d1EttXBCkdNmbUP17LWf2YD0bBW6fLUKKml/aDI7lc8XzHBXt9hhZ
6MiOBHzgQsSzDiCzYJk6MkbJlQ3Vxq5/5bjaE43kGjrmtkULuq1gLpHbw/dQW4SgbQfWI7LJsZ1f
K5nL8+8G5kzGDplufHxq0vJt46DeEL9FEoARVvvYLCd72MyvuMsvySvhllYEgl9EY/S0zIf5LzTJ
oXNUpdFS+Zhcyh3mIqmKZIENkRX7OKWWoPciZYuKECILuQT/vRLoExuQPKH5inw8GiuW7c7T0cK9
qAOhqJXWU2s6r2qRAieF80AQQ/pwHHr5xGg2WdysMkd1WJGjzRjUG1hYk2tNTOHxhpynVvMxxcMB
wOZPFDtoVoIESxryViW4cxRCIvD+4dtUKusGk8DYot56A04sCn5Wp9/uBfo8CT07KRKOmHWM1+MW
cBzWinX3oznqvG2Yk45qfQm1kzTIlVh4Xkwze57U4qRgg+sS7Ln0CdYwkgqNw2bm2mNCLeT/a/VW
2r2rlpIJjwsQv55Hr/ckBmflREs7gdGetPD7I7Q89aR2nT4/xyVXa4Xyrwgd6ARM3RgpBkKbOmkE
2KOsR338AWvnIiM952HgffCxzoOie26YO+UxWQyMte+0X9ZyJM3mOE9kXt7aP+i3lnsgaiVKifG3
PwEQY8nGiD7cimIgclm2Fz8lwadT64hSIq+o3xdmQ6U1A871ARAApWqPhn+QmcW4Y0tLbYmMQLIB
0RR1v0jKMRaE2P45prExQzI9Ja6bhP1DZE/YFozRsVfCNTz2rwqITXInNc9jmJB5hYpN5p9HB3ks
qwLaghg/Amq71LkTPQ4ZVZlQQkoSVPDUvtrp9KSbhClLnhsu6ryNJ0WEt0f9aTJiMliNkSwwWEC1
B4wgUr3PksyNZq58MFNEvqNAmP6lm6n+0oSexGCBYu/BsUSRSjttseuzhvpZwV3DmLQfmYwyUUBo
lfHgr3tbaReGZML8Q3yNCOarrPOUUxskbWrkX7HpAF3twxy0p+JNkuNLEAY7WzPjWTvynFQerHwr
eInQu9Hz9+LODW6M7DfTeINxiBB3Yhkupy/IDcGKL7lpY9cDQuturSM6Rc8DFa1PWAXxpTX33Fqs
e1oFed0adZFJC5+IZJ5Ihe//9B8NQXPWHpUVkDOo8p8UkV3STniO4rn2Pgw8ozp/wMpJgVhNqx4a
pkVN8hojTRNEN+AW2swP1b1WRdexTNbS3cJTMD0XAHLgN3LOIb/DbHbvIiBhWySSG6kAQFcOM8Nh
3tOG1LKDuVcViEWydCniYAdUF3h0BOnFl9Ktg+KceHLdmV6p28g0d02MbEFM1Y4pBG1aIQOYuFlk
Ql3S2me5lD5HRddmXQ58SoVNbaGOyEQbxmAv2wgB1LjnYE9ToSSIXiTt2gYALlw1UCfdIK2CDDij
9UiuAb2MaI1ZyLZPjWWXQr21uB1onRSzsEMpaHBClK94+Du4vVaxTOzJeMPPBRpuSXIt5b7j4/vV
I3nDlFhDPVG0BqUaViQLZnSec9WTxqoxFEc4vgBFHM6KiWsLEYDzVCU74PXTEYNlsmkdsYV/bht6
UoGI0TyR5AtkB9gT0A0Xfko9A62bE5l5CxvQrDEjVgnIFWVof32Xg0ub8gltOJ20K4tmFvMJAnPm
GDKHMolc8SYyjW/Vd8juNozwykjl5L5zS/tjJyXeo7uStUbTxcrvM6vJ3hxSqML6C1Hc1xaDbKQW
8I/WmuaJBL20mGS02Toi50SgXGNyFAKYpMD6XvopUvrLoENJ77FX8kc6PRZcy0kZcPRzsH1SHERc
G3Sh/bBIVs7ZiALiDlp4qiYEXlmdoWuD0rGPIml5t5fjfV/kjPKBH7xn/vAKjPtHTvy3qK32tlqA
cw6FfCGFB980zXPIXlHB9esWS+RECi6mBuIPcPW3UkQS0F/pEjflwpIR22i6dmWNvsFko2TdZOsf
kHywEDCDBAhzOfD0RBy08rvvOwJwMnmHRW6PpwFypRSt5IocGk9JVlOxBjI4evVb/ASEIEuN1Dew
3qdaio9WR/IUiwI1l76JVDzh3rXrWbS0Ebosk1ZtSn+Wjf6+cZhjq2a3GJjdzoxop3aE5DM9fJ46
5yWqnY3V+buptJ8hfOAcNWxhiHpxpJ6RsCKUIqEemavPPMPmdYaJlGPgmiy3yIGcU1sSdjyGxxz1
fEeJygudD7tiVocXmSs3IOvUkV4csmi08oOdwgNBuOhJqc0JqkDLPWbNDN2YBSME0yVsI2LvLkTd
bOFk6JuNjbYldHWtyUvNdCN+A+aF8ERDSAJzgy8FBda23ClqjamZQT5UahmMlPBerVVFq5Y4DqOt
1SKe8NGzvncRCd1NNZ0RAPFFK7sniOcgAfV0P/SwwUOZcIduwT0Q/gCxerdnCmhiRVH3CrRWmymL
QTOlHzDbt3AzcbCOuoeSiYAHA3rbjE81howELFsPygAGIXb8Rt76sw4gyadASp7MJjqAI9jg07lp
soyBshlRjGvAht956osxVzY7Bt/IPJZgFwqcLghNDB3Atv6zrvEvixLWjk11HRwmKxNxkBn0unnm
p+28zcjFpxEswkHzSVSaOD6r77Kta7jIyizIgdHNWmVRNWOPuNFTqjHiVSESHTpKQujhyDsjgLWI
1BZ4jeEQY6hXTgTNKvwl8kD+ylESdrvcJDchqCu+sB0tpEsD/Y74nCYgE2xPAtjF4bBqHP0Ux0Tw
ob+woA/4GIAbbeU9ShuED9U0X8isH3QH1QcdhX2evEh4IFgXeaqvLUbT7FesxQMJY+UkK6eZhYKU
Vty3owNpMMptegBCKHqGEX0XpDVSqL9RL6a7PpmrSs+RygHGlMd1vsiIuyAEiyagxWCoNeiswEcl
squDYOQJkhQ1CJ7hIxpRrgtl8PNhm3n/H3j3/wK8U4BYK5YDDu2//c//8T389+BWzC7t5W+3x5e3
l+z2j7//r2txl16KO86NAO0eG1Y///j7v3/1D/jOMP6SDdNEwF3HHxfsnf73v/W3pv3H38UW2VFU
2wBjxy668i/wnWr8ZTsO8DsEjkxZhSTw9781BaIh//i72GQYumlbxn8FdQfGT/7PqDvN4rwgcg1d
txzNYfb6n1F3mWVItYJi6gwEi/vxddw17i5yj4N7vH5dvxjR3d11xwufN+4XUnXuVZ837lVxjxgX
uddIbOdz/M3FvuLl6wt9FvezcEnRuy90Zn7R3fnzc/ReP5HHcr8K8b6ZZ3wo9srcT8f9+KAE4q/E
/fz5+OCR7znu9brbXY+chs47OzKOzNOZ6n19OeJcHEb24M5znM9/ftdwnw33E56r+ISeLfb54szi
HLA454n707s/lvsithUc/gjnQhxL/EWZM/cZnXVRILG/qJT+8aco20f/mrjPmvuT8P7ngz/u3t19
/hGvvevMXj9+gF8sxXkxaqEmxA/1+aiUTwphuSR7OLY4lijwB35dS3DpHKf35K/6O/aee+9DXDu9
3v3gUp45I3ticYbOifjde/XisYfYC39ivnl3PyT2A2o9h8iPFKBkbCqUPeV1oi/QAzPfcT7lY/9m
D0CJXRONs3I5nTkvZ+mpQQxXqGtx61g2mMtpMS0+P+/eM0uzhptHRpblAUkT0sSWy2QnwFwBZ50f
ddsDZLoCaUpO7Vl/wabxZdoJukgwCzVPIwz+Ea/ktc+0acYIl20B55x9lF0C5D7YZQ6oJ1805nYK
Npa1FkNb+6Y4r/64znkcBiu/f3EQv4f5huRSAevNhSr+hD+W93XdOX9a5NfxGLg3/j+Se1zdywXh
7L7wGtFEacv/+je5xz+f0KLYeN0h/8UOB9G4jrT1GKkHdekvg1etqL0V6Vuq5Bq4g7s8gPx0b5N7
4JW+Ec8ebdG9Vq449eF2C8QmXsggBa/TM8xnzARfjWdwY86pW7X8qPQE0bwtmgztS/VoDz8/v68f
rz/PovVxrCNNkeyvC3QQREnCrUjmAEZYkAaSey3EybiIwF2wCHCPvL3u+OtxEczixTZxxWziBal8
IDLoOhImcXlqLsTFix7EdtEiRTOlcwzu4caGK90ahViPfn0NvavpXdn26BGPva70892Vfs5f4ss7
CkPvEecWZ/9iZyrytKdmjo13pVx8gWPtKk+cVnydf/xaFB6v4lsr5Bq5lrl24l5lX413vF4r+vML
4KZHIUXFf3E2MRg9uuifs3HUxzUfufu84eiMQJxwd+W/x9+cjz+OuwUUTTzhBcnq2ZpIAM2ME6R2
UXH0hz/9koOM3BcGGnGmnRj7rvmCRnfK1sze1JsGMBNJnaM6R6R7zuWLE+6uLxka1Oddt5pmSA7P
0Xl8lXbGZ71hj8ndPeqOLi6Oy4HFP3ES7rMY8MQwI945vIof8cmfzynOlfFCtIFH5Vtc3HHpz46i
YkniUiWiFiZRe+Lnn+2BUv+pk4Kao4Cizhl4GCU5Sj//5PzX3Z/WS2PFxI4viuYiLpf1+ky04Nvt
sLLP5t5eWSwomd90T7AD/O5pYAdRbQf2orUcuquJ0UnAXMuNvkp6JhRUUovPzbJf4qfI02FxvYrH
BU2WaxEN6dFuxFV+Xak9CsfrdREyjj/GxuPxtj+fDodHaRqPm/hoybvr490inv2584/vhR5Xytdp
Stznq7hY0Z5obJ9fYjd66p9WcXy0AXF+SvvnZosHFYAKyiHuwJd4irx8iZsqfhw+Ej8/b6+iewLp
cK+Ou3uUmsGBRta4f7o5heOc3FhxecTFFuICxZXubtvSvZw3+xvjC6PLo4IfpRVD65U9HmU93E65
ez6fNt+3vT8Tx1Q4vDiRaBZ870B7p6jiOhhdttvL9nw4itszW96+ucDO5R7eOu7ITfJQNeGHo9zE
feeUV6qZdlSJaxhmXAIHMz1RURz5BrCZ3UT/jNz9/Lz5Xu734s5y2P1hv4Sq4x0Of9qHqH6xkbsu
LoJh8Hb4Fr1S7Hw4PNpe49FARXMN3OXpvL8t92y7gXhwMa4+dM/4Ia2yOfvub8zazZ/yWTQmVCzd
+PrdujQ6TrDnDLfv/em0pAx/2uLjIvc0NvZk4+CuEJyZceGHcMZlPJq/KNS//RwZFrhBoUdDEJ+J
O/T4Le7cdaFQvuOt8Lhs6pWbR8pZ/GbvHe+v1NtV7C662KOiaFH8Fn1EfMCjZnEVb8Qp6Uf7/XJP
hxF3Z3/7xvFGtNjbksq97fen7daL3fV76L6V7nodur+9+8q/37e3y2UbsoVNhve+vlxI17jgkGeK
dy7d7VnxtrbLqzd523k/m58nb5+K+0rn49Jv4pZ3LvfI8nhJXTZuzvy3fX+/wARzf8U53943pzNn
WW/PuXt6P283uTvn3Wa/OVE6F08ud/l9+j7tM+9wunBOGuPpvKWZ5fN17F5U9/1yed+et5f319B9
X9P8ajfmjexuT6fNmeOdzqeUI5q82Z9oQOLj0+l7A2zaQ8xTlJpScU25y9FLrtHm8i7ny1p1t5ez
OIQoOAXlOHsKZrv1/GxSrs15v6cF7L9vJw4r2uNtgxKx6y827Hnab8Sn+5wDc0332Wl5OlEKSnK2
+WxcbOlWHJnjb06b057r2pxFVW02sJpccWKulq1/ytTPKB5Xygemu9mez3N+7SkBHVRU2fkMDMel
Frbn7yWeP97+fH7fsvsJlKh7omaAS8xPXIa4ovczV0x11exOjZ7ZyHDA++2FG88vVfR69t1QAnHr
Hjs8Sjun+HworsFmAwezxekfZaVIonr57E/N84aDPAooDkMNoTQlBvHA/b4RfqGalt8HdPEfw5Xo
jqK/imGGbkQf33NsquIkbgitk0Z6O5ze3y703/N2XbpLdj5c1pycmt7QZMS9FbV52IvBgoo9nRgF
PEpzZo/lcn5Z++6FyuKDx9WI96IuxD+u8fGeBJN79t0zbkA0EszAPNH0bWpIvBf/i0+R33Ah1D8+
vYCycAOv5yPFEzuKYgduxm7Nqp9ZnLR0yaC56SGCrrBVAYH8wtsujtovJxWH//P/n3stjiF+0Cf3
wNhyHDGyfIs3YgBlQH2MqTc+oRzc9lJsPASr1H233Qu6o977ZZzRZ7mpouP+KTf9dnwUmFmGJy8U
jx4ltopOLU6seHOyoVzFAJofgtKqcJZlue9htoYX/ZMsdH9fKupa/ezrWcS5uQDoHL/DqzW35vWz
vRLlAwVJcSXP8Zz5t/gznhUkqbuVvx5WL4QYXHtJIJ3BrWESJ67nRPXVLm2xpqA1DZYvVd4iW9LS
Tt+imYkNokr/7b3v0g3pZN9g3txvrp0hh3/W1l7ZK6QkGLfFxOnP5AwHDE7zzb6iIeKf8s9Xjo68
3UI0w5TnBa4eHlhyz58d9vnzPvLQV/KC5d6eEXzkcAODeuHRdgFfPo6AejC11c27uWgK3RzhdyqT
SlQXqvtLQpFhDgdD6hRXcm4Tt0Xcm5ACfIvSNa4xP9UuAyHYAJc66Gckktx3cddAnjzqYmTd838p
O5PtxpEty/5KrZqjCn0zyQHBvhMpqvUJltwlR9/3+KP6jvqx2gZFhis8XsarfB7iIwgQNAAGg9m1
e/Z5pMYWLiO5ke9WC9oI0U6JPXJtuaWAC7scizhLNInMwvNPnJEfz8Eic6lfyYLH13fx4flH7v5Y
MfO2uUE2pZKIc8F5JI19/sk3asR8Zk0+54SZrBTnXPx/QcnYTLx9fXusXM9Fg76x+R45xu483AM+
LEolTsNnvfwsMbvKxGHNVTPmXCBZ42uiuK+oaBdvj4+fF/iP2spRiB2IayXKIYpGg/5G86isSCug
AG8MXSjLG1xaVs97Fi/i32eB/7ipPkvOEX1uJl55ZolNtb24tcQR/vgxuPi78Y9cR/7E3SDuCZ4t
Mmf2lnFQicsA5+wsW975y4RP/KU4gT/Fy8gCUq2l9AqCFYY7+UacGiq0vWBCEJoyuftLHECtPdqP
GNz+a3OvwVJeyA/OR3UNDs1m37g8bsh45VCjVeGKHxYXmOgvlxC2HX8hP1Ls47X4DN881hbuZ8Wi
HKJAmSs25fUx+8gei5P8HC5DPiX/lMKK9aLoFgfhcThEBBhPi678yKCCyUnq43cqSemSWUpVAWu4
FDeyuCFSt18xpxCQdan/YDogvGZ39anchPt0A+13LbpXCt/ciQ6N6K5kS/aksEeQnsua4a348HOk
oJUZ9yVorf6pekDp26+gJbqyS9dXBGZE60Hjdo+mfCGiN0QpaN/eZfc78FvaDF8UjD8xaBChHG7x
rbwCZENQgPENOxL/sD6hyGDKiWJ0S6QstDrik+oI+38BzTXeOg/RI7ymDaLBtbZC2b4kaYy6mbni
8opLLuoys5aLn9EKK+wtIYxsa7z31cFEBC5tEU4znYANG3PcMVk03hJysMe8FnMNMQRLZvIOtXki
c5aZM9jvXg01HV/OZVSuRX4jpd+ah2hvb5trt8HkICBbWHbrC+jWpeH6LnMJ7rB606EvLoKzvLY2
PEk27bJfo3Pb4Jm3JP/VjXfYt3E3kEW3nmiL+mW9RC2yAuqxCHf60mQJP8iVsgl37ZrvrppVvIOv
shNPAMxq3Ybqpj5TR9b+2lpWS2VJugVkaRJTl9ZSXoIy3nAElCdmC2+VbDzXWXorsT15DGtf1LIN
FvMrUoN4F/I5s6BbPl+H62ITrJIVbUJCxzKj1fBWNpe8W3frmrHoS7eWtkRhqmW70vfVMbuYbrZM
1uWGPzde7XK3FKMs/rfjj3e7Ha93jH/X4qqfGLJ9e3npllxhMTLlUs+hMV5GEbV4SXb65mXc61eI
ECIKRVDs5XBgvHsSobPD0+Hlhe+/HF4IS72wyDIDq0OxfHn6dnpZxovb4eXbidGfazwnd8pW1ObP
ESMjl4HqC7z+BSYlx6Nu+r16GomtiZtLWhvLYMPsOyER9SyTsXipD9KDfbZ2eF7wj7lkglWbYdgk
zZ0u4mOJ+07eFEqbgGYRWi1JBj2n+idnTvy7ilvhJ/c6/xEavP58f3+/vl+3BGbEh3/873b7OYr2
UlTe/aPoM4p+fbogLEiwkYN7EQEVlq8U8yS7YheECFl9WD6JKKIY2YkzypkV55QhGemejDnFAPL0
R3ySrQnlvVMwcagObQupzdwzQNlO/s3ZWTtRbmFx8cgcUgIT83F8Fu1VAYOMtmrcFqf+e/YhYbXl
u+Oz+l3FAuU06ExIo0Th1hg+yrtoReofLWu8TtfNJr+TyU//Rnrv4udNjB74Ew0mh8m7mGcwAwPe
sfQkglXiTtbY9F3EFAjViCPjxHEqOL4nQpX/OZR+T9yfnzf9z3mXj/n68e18eXveiCFQwIn+eX3/
nyL0/r8/Y+8X+PYkPNZzLP5HXowVU6HNb4v/gX8O/83f+XObv37jP57DOCw+3sO337cSP/Tnl9jx
Hz8sgv5/WVjNcf5r+1GN9x91mzRfpwf+f1f+MVvwMBZMI/zI26wRe/PDPPs6kYBOaT4H/8X0w+v/
/T/px9+/8Mekg/6/DM3UZBsnOsPCQYj5g89JB7T7CsF+2ULBrxkOkwB/TjqACZBlFTYIxElyTpmQ
+HPSQeFbaPOZlnYUw4Rc999S/Cu/zzxozHsYACVVzVJ02XFAC3zV+9tYHGiZiVTMHEUeZF4hjgYW
swFYFp4EexBxkzsORb/QvdFwC6NTV1/O1R/V5X9kbXrJ8R2pmZURP/FZi8QkjaWJIpgq0x+yYysG
DIS/FsGr+z+KYOOl3ZWSuVT8oF2VnRUD0q+wMJXIgk6nBvPkrF1PaCgGKw0BZjb5Rs0yCdGHvXPk
rlmHivXJu/hLZf5aOngM/1i432ZmyiwvB7BnRAkzoYWA9LF3rCpe5w42JMSHsau2jPY6Of3dvzkt
4rD/elqodhrEB3xDFQjq1JuvV8ZXvQH5a+QAfgWjp6LbuDPDjuTjMIbz30CYikkqyYfxbJZOeQrt
91Eywucs5ZHT15P3Of/4X54I9TcyBJcJ7bCqq45jy6qqCD7F1/J4ZW0Hadc7JL6AJMuK6H70kQAY
WYpoX1KbVW/H42Hy/UNckldPAjtGvxbWkKX80wiL8jnBpKeWZeZYcIpcBlxkOhTAbFQ9oE9BhLyy
LG2HjJosmzwaVj1V56In+vHfnFju3b+dWFtGdsXpdTTTFJf8C+JCsQq7S0YSp/nNB6QU9ErjsEOM
XqZrdez8raPUTGij598hKbeXA73L1NQX/6YYgqTx+/VF+qYxu6nSBgiox9diSJyAzg7I0nQ8Um3k
XLuoEPKQ31nMrRvnRjNIJ4ySnRfb4RpXM2+GMvgIWP77BaGVMWiGTI25SVs0EV/OR2JWPZ67Ctms
hXmrnSI+TV7U4ZECYEdyYu/URcqxTcbnKQL7rdfRCJHMZwgKOen2z2VR/94c6YahWLRrJlO01u/N
USs1co1AiG6wyj1fTnTZbYPR5TCUd5lVkd0HH4O0ZUDzNY5lPTKidYZ0PQZXgjNVS18CzQNKaGH0
YirCG4idWZKpfZ8AwtGH/ecCG3+/K3TTVHVZ01TaMdURd/GXk9cWAJ37huQ8JEHEa2nmDrpm3PVT
wYCi7IdjWXYYEzfFQTfU4tBdHARsD6Rt7QyngP02kL/ThkN6KULT2RhqgxAJ20H0bt39jFoeA3xm
+pyoBNDaTRQFpFf0CjjOKbEvpV+fu2goyKqOx1Xh2MVpQFGNcq3VV7lTWoehaXChxSbHTuppAZtb
WRVNR+7E1H+0UmWRSaIcB4n0u0hv0ZWpuKX3arcvDfWiV3m4LQ3zYJf9xzR4GJA4dkR+PjlLuY9z
MI4FJrhmcBX/fFZ/p9BomiIeBhaVEbYIT7rf7o0W7SYI3RYVX8Qlxx3mqBeFyuADbZoiZOWktIFr
7UZm4NROOo4pVsSVah07nHLhKgYQ31Syl1NjbZsWcZFaZmwJ5R6fjm64juO5bB0YjtFk7QI8HfRW
xqo9l3422oOndILj79TrYJSeGqd6bTsQVr0dIcdMn1MpGNYFOBeva6a9ahBLmjBcC9+Nys4fjaEi
mVbySUEMEn+v96RSRfXTP58eRTx0/tJ0KPB5bFMnX4HkA1v5DdIDWFrt06AU+ePGXdA19bluOBUt
npGu09naw1hNP0jT1JZmjtrPIfcRQbbeHPTSuuaFjjA8NrXdP5dK+9ujUuHxYPIEV0yVJ7r52wOi
UFvEfqTSU3er4M7C1hoYY7tqi8w7KiRfrIY0JCe2eAXaKr9VXZOtwkFb+/gPn8wqB4U5ZvtOoUIb
8VmyR9uNZaZOS966ZKYThRLuvxJoy6OlC7obcp++Hg42OL87te9efWMkiuHZ0Pq8cHDrzFKXKYTT
lQQQjnyr6Vr21WOqILoNzaVjVId/PgOiV/j1uug8Ig3LlE2dUyDrlv5bSxrVEShaB1YiT/X2KKu4
icd6tI1MYqW9XC4Akbx3UuscEpLy60YLt8CTnkNsQQJ916G+OmhRD3AibFvuxwhmqF7qwyUf0ct5
Ak9rWNqpIYd2lZuBvrVCUl2BnGKxqhTnIPXuvMzBNj5gmCu+N+rZN5hD9j6q5W9mFl6aKFQOaq98
4FuvbPpWDXaQKOjWyPWT0TryUlEz5+j4U7ysYbrsq0ZGTqfV+EeTEhz5kxu3oNr6EsbsFPn3Zap3
2MmbJu4y43ApIcgs6rJoD+kIyybK5G0BgGDRGeTSpZ308s+nW/ntdItWQrC0FIuEHsU2RY7Q17ZX
xl6gbAfUh06Uvkehk+89tPAu4qAKGqhnbjE01u9CM2P0Ohb1pkGgvU2Bqmz/TUH+fj/yCKCtolNE
18hSf+skhlRH8MsJNT84IGGPD443YpTktMexs9ESJHayC7MhgV9eECiXY/JYtZ+TMRoPhlbJOwsA
3z8X6ffemqiKjmqrhmJq1Ebn96oYdnarS0pO6lwVEOsC1pryAAF6XQ3QS6PUTVoda3LA7ihokMvZ
TcgQV9gfgXHQD6HjnKu8CjeK4B90dGAWZp9FblOopO1ZRbiRerApVVpbm3LA2DZFpDLG1zr3yYv9
N8ei638bItBHshmkcHOpnOH5efHlKesZSSdXsEcXo2NmV1u3EVLXI8bB6rQfwBMDzZuGZZWQ7D8W
ib8prarAwUYI+Wot3QxNTwW0uhfgLtopt2JzrfWHxDpaIpu7IJf8nuHDukuk/K6RJuuq6410DPsC
4UhxUp2kPSdTsU2jrlgXgXQ1g25YVE57tUIsAWFkFPehIfys7RbwMDkyk5QHj7Bdt2PpZBiRmuoy
SxJc0XX81b3iXfOEPoo8x0XWMnFvQ4cEF9/VZ9vgGQ8pGTptb74ANL0f8Qr9iZVYEbyNtW7/IAsU
eRJEnj1JY6cW9/mHUa1XBrzwfSzFJ51mZE81Qw0Y+QF8gLw6OXbqgPE0dnAOkC+I422RPejaDr5s
uQ1i3VuEWFq5SZebbllp9amyXtSqIwJWViRae8m5j6puVzokUprokC+57vsLw9bdWlKCu7LEl6to
VBylNRxXe+2uLJKPNkhL0mXRkZmK/CQo3VD47xvcpl8A/RuJHp79oUASa8bJri7Gp6LHbx0+NR4F
sXLznHolgKNqWp0CPUPUoeoQaAqSz2NcdfcRcp2xjrIH08yjVa88KJ4eXWAMIUfCixgxlGLiNRow
YxjW2IJhM+QOHXpXrTbeca2ol6JdWVSd/b3wQE0Ak9E6ZA3NmAaXSJGAOqTJsIODtGwoOyxFzp1C
xDMftnmX/cjhPm8qSM96Ar28jUrkWSMKmwRB5tWOZNShQbdBv6Rvba3In1Dfp27uDcZedjS0pll6
4WkZIwWX+13eVfVymlRlHfYQ2UO5l0+d6X80USVBABqo+qrf3adh0d5HAnWhBAlxo4AUczjT5yHX
q3NEz0cPT/OLNRGCa23wOU7EhNXo5PC6a6BqTXKpFN3/gD53srgTUXTX2Z1kqNveUuvXVLeehAJL
S0IkgJmCrQEjb5TqaFcVUEYQ0B6JnkQPqdQ4VJ+do2FAy9iixaTXy45W2GjrQjOyQ5zar7bQK8t8
73uLd33fHCXHQKne4wUcd/oPdQgw55D06ohWECUmyc2lClsaXsGwbKqdFjX6LpJjks561SYnmaxl
Z+D+JMmeBGIbgohZGwhzZH3vTdLDCFrlAFTRck25AjpSZfreUuFqMOI8wH3aG3JlruvGUB582cRF
wZfsY1kJ15uiPIQTtOB+FsTnSrsHravtoqx/aAQw3696ht44rSAxoGakPVJUE5zPehTYI5uEf44f
kYbd+8dCG8yVAxoF3Acl02Kko1AUiM03pbqvzP6+tkr00pLsLFXfjs76kGzDyh73DiiDhVwk5hLB
tbEvnHe14S7FognVmazE53ASPxTYa6fzHXzHQIg6mPXhpWV/6/WQ0D3wgXNuacrKGnSVWA4FgMun
gQJKAH9pFk5fvaED9EDQ7VSFm5WIBDDqVu9xRSN1/DlqpPFIDQlvlqg1SrWtwDUvTKMqHnpPa3Bs
yU6otx/loJh+WEb5avqO/4jjdK94OdAne1E30nBPF71ZKHE6bPzM105OUfICZUkO0M7Ktp+s8ReB
zEsv+5SUdrAvoTXq8EI2SGZrt0kmwdEJsEpVOvU8v8ga0lIpAkWEy03tdnWBbI8BFTV9mqyto+nD
cYD6VSiME6qQNjLU5eAWW/kZ4SHDK0t3pzywj2mH25feYtihfRRGVO9jAhvA0CHxhD1wtUazv6uS
nsH6wbEC2MO2GTGfVNuqPHCfy7s4qvtdr15Dqw2OuFcjFka+eT/GONTlOGNCKei+K327tZ2bXZXd
z8je6gm4Q5ht3qa0eSg1qLD2ZhVckqhxwEu2JvhY+1jE1feqzbWrrwDl59YYMnL5CUvASqiLUwKy
6TipH2kHfzMH+QNZ1h/vu7L6rgYZltIyD73Wl9/CVNGfak+Ch0w+vwtzEa4/HRHo1kqKu4IxHaKh
dVzEI5cCWfoZSV288zGSWph6mx1C1ehXWh/WpMEn+cnTx3qr+ibCLWc6DGoCsTronDVGlky7mXJy
rwo7xd4GjZPoJGtjTHkaPe/Ud/FwUqR4bZTcBhlVDmdVsBRSpZO8j9eKPXWkpHI77iJF+4a5Z36T
hRVjF2Kga6iD7eoe/mBTFrQHNG/rzIls8mmVS1HniHPE7Qd2E8fFtv4x2v63KQHBUfWHGiBKCuIs
t29gGZUl3LGBlkdZ235+g2+MV2MpbWG2J8h138wSRBlymAGlpH21tWjEF3GSb/F018qgq4cij4QF
e4mXoa2DMQDqiHI1egi0amsH8bKVDWtnUNPJ+wVnPgQAYlKVGcEWDgtW5tHgZl024bUU0DYOeNUW
2tSuazWs7+1I3xbJugJ/8p4Y0bc0wq6JSnBfa2h9ZBUvvDqEFa4r+MhLH36JE8bglfHGLqdnUtU9
FDKhvfYk5jFAKzMuT7yHRpIfUu9WGRFKOUDBx8aBowN8nMEDPtha2E0bs4T4aRvYOOe6vOyLScVa
sPaX3Aj0HPuAidis9lw6V1g8+QgE27Z2Np2SHy27y7dGg7MlNW5A91+oDzhreJKhH1s/fQgrRu9I
hL1VrtPr5hkDqQlLiEWdNOVd7ABcKSQwHiT2gwjpovLZCpxvldqQKjHhRwA/nUlaz2TA1/kWqc7Q
GsIR4yAjIDFSm2LPncAVuX2X7f2GC4QAMsSVqNzQ4hTrBiOHRVrgct8a+DTjIKdbUbVWUastk1ha
IVzBv61icDwEWXmqjHqdmGp1L4Cmft+kVz3trU2scPs42DbkQeQ/RHFuu9Gk1ps4lpTF1KTYgpuW
evFRgXSW/+B3Fp2HJLwP461e+MVd3sG7z2I1cFNzYFafaOBrVHpM0zbltqHvtp3bJwmYzqL2ehFq
BPUT1558P79YXbZCRmiicsXiR8EvSoWwZ2CkJVXgPjMrOVk52HRFAquTUDHUOgjdqaXZrrR3ExEh
vCNnuOVSP9zsINgEU+VfosjYxFNo06mqbfgnyP5j8jEZSWJZgJXkrsYjCCNc4iKK0dt7SU1PwaRr
e3mo6Aaphb0skxrL0ai+2rGDf6aKe5XFs1m18DjHQdOjpSmqZVMM0cnQWrRJ6KvXKVGsvY2+fKk0
2UHq1PTOjEvsz4ewfE3g0kYy1ssqnYe1LrXhYzVKkZsXCtqjAXNLtVHtKyiUotd2nuU7R32wGOjb
3wC1drc2GK0VeL4AuJjxKjlchcbr7tvJ114wQLqGpoq0f8Jeg+CJdIO0zixqOqq70cwfJUn39gjn
YoN2aFEoFekfYAE3em6eImkadolqyCcFjR3ydP1dkTTrpIkXrF+7TSFbL5/4H/kgGf5Bx5hhjxNR
h1M83ZNVbRTkykzDIukqm8l6hJJ3co31hRTKJBJEgnCF51z850vaeGRqOLAlvWivBFV09+Ul8dpN
lOPgW8pdiZpS9tZjW9WnrFHqE9n+MLJAekrmY6K09kFp6vgwetin1Il6EW9sFM7LDIwgbLYseJAy
r9hhPcsYcXIkeoyaycMGhak9MM+fWTpSBmrrsqxi/diQmhDI2hU4irwEhmPj5GA4V6JKT3AJoLZH
cYZEADVCNkE3dauAUJpnmSnWOdAvefbxqI5D81vptYDyGXsqLcaTmHEdy0g1dl6obFJboEnKiCYp
fHciL3jCoaBZQ8NYxOXYHrsE/A4nMsS5DlqJrNfnVkMv0cH2uy/HBYGz8J6TT86XANFRicDdNoAA
2yA+z0tgIf2l1fU+xCZT2YY5A4pGWFSUCM1Jr9DKbmv7W9nW3iK4RgtQEdFG8spyNaiYJrV1uoub
xLjVk0prY4fl0vTsEY89Oieyz+kxFP9mel58bAQUxjCGfViP41VuUf61hn5uwdZcEzx2XB95MuFC
Z5U5E6gH+uu4oDfogDK7u2sSP72TaoNxOfSdXQB3MgtH464aZGlRaTLYuh64fJ2l+8ZysjuPGtya
RnuSjKjDSmZUwRi2+xh+0jrym2w72XZ3rErlNKk+WTxdpZyGAgPBfi0Nmrz2W56iVoN03HFaH7ki
/oROFnsbozGeUnwmeitqVr7QI+Ye+C5aTgiRMbF4bBZaAgLhG1Sl/FzpOlC+przQydvjgWzc0VHO
r73uMWvm/KCrJz8yoFpG+M9DX5Sjg53AYJIVggy4+BpLc9IZUlQGqEYpz7YDkzVuqiBXpvvoH7Gh
URdVqU/7KqT7h7Whs2pwrzjSSOBnAr97gcY5X2tqVd6yyTCRbhr5d4nOvaq01lrLc+0AnXrFqED7
oVItFjpC3ucx/8i7HsinZflHr5XyC101Dfe9KNgTMq1IicmStSKPCTk2sNGAT0iwCorNmP6UO7u7
lFpvQpJoxl0TwjCJ4sS8JtBcEG/Ld4PdqFu7JG5Q6nl8lVM2m+wJithAL6BrIHly2P0tTjzAMuy5
HIyVMuikZokBT0DoeS+FBR7mGi580Ly1IK15cDL200ttbTmNcU3wqDsUWLmCvMi3aU68Z2orBvlV
RaeuyaaT7aXcImaNYXaJKZQltfKyDNP0Hj8o7yINH3Lemg+jeHEaCNiKc5sXfNW/l5lcPStKYD7U
BEERd5vjfl60GtXBtRJG5rzYwhLi+eLVgEfZjykb7SHK6w53NRYLy7TvbMAHTAKZD/MXKi4Y04Kf
C3hvnNshr+/mrUeLiYkprn2Mpviy3+JPSCPdbubF+Z0hzLnnnX1uJ77hl32+nxK1J3hQmUcapGBn
Vuqxz1SI7hA3iAbrJJ4xceNWOsFjWbW+jUYMirCC1tg6tubaxRH7IelBK0bpoQnLdRyU/XX+CAzD
G5is6TQvEUfBwbdIgNqJ7S0Y0fSVgCTOi55dBxuoHkRixNoQNjGth5YBB2G/rZrFJ26mn/NK2U6l
C9z67bxu/ghjbaIe08O8MKTmnumS8vK5tcA0jNY4fpbTgqLIA1iudvPatHOqVZ+AvZ93Vjo89Osg
R/kmilFEHo+oojfBglKMGvLC2UzH5/lgFYxY7xN8FzuloT3SIzI2zbK6zd/0MvmCL1CGZTD7MRn/
0HPxpsO8H68RM0MavLF5bcyM5ToMG2k1r+1zjRWq7nEz8121HuSDn8to20UZGARld1rZfh6ckXb1
DXn457rP7cd+2Zd2dD9vHkrqs9w48XleF8gIqamVyn5eWSdOtyy7FGNG8UtWJSsCpVR9lqPNknrH
9YMIJdYmejcdlTxCniXK4QOFuxAj/7yaKUDWB7hJo6qWZxg/2iqPVfX060VKGdt6KsPNCauW3z6f
FweMhLZT4r0EYhg8b//bZjACSBv0DMYopQly8rdtPCk7lm1n7ubP57382gEobwXwsLr59ZEtRtq/
FhGJZyubobnbzXv/tYN5f5VKIK+oyvFzD1+2SbSoOuGkMO/qV5niXljgEJ+AT6eTyvXrl35tYzpN
uZMn4pPAcre9OZwdR02PUtYbjCfbJj3a80sSmTVPG1YFfsz60NSRHhYm0KD/3GZ+N7/Mm8wb/1qc
31VNcDYDg0Cm2Mn80e8/Z86/pGkRBsGtsZq3+VKEX7v+UsTILDVsgBIfdrYo97/66V9ln3epj8Gb
GobS+l/ue97k10+DUqgPk3OZP/mXJfhyFH0JsdVLGSh82fWX9YqN6NSPI+yn6vydzlp/8mQzfawL
+phhSDwu8Jr0MR10BX9KmbQCsTant4Svc1xhuMZiAx8Dh7tcJyWWjeOJEUopOuVOlWWPZqx5uyzH
EHXeWOuN6FimPtwgsVZtlO6cN/LT/NWoH6OrFOKKLdaNeeLduu5x/t78Mkx04uK8u81LfZyQNNsp
l889Td0rRNjoPO+pcYpuodSRfvjclcZzS3M6+Y8DqA3SmVNCkGRRpY+aZkmrKsH3aN4vj2B5k7Z4
eM3fLZWx20kebdq8tgsd8lVEuD7tytNg9vWDl5PMUk/SeA0wGNyqU21vs9qUL9pQ4fGH58/3gbG5
RNzyA1rtR1JY9WMPUWgtqdV4yLSkOkElwPJv6sxnr9Cu86Z6Xe2jXpteTWIPyx4iKK4FWbNXpsRZ
d15q3DDlxMY+GvKPsN3nQPjfTSm3YK7DV3LoyG9M5hV2qdHHF0cP0Gi05fimgGuc96903lvhJ/6T
5XfYXKiFf/TryD6aWkB0uq3SZ/yIHubdE4zcZpOTf3N6IrIBU7F3STf5ezNusg2unuktp0O4mHfr
/YhEX20qmqtWZNoWvDBgFjmFVVWP9R29FP1Uw028hYljbz3bC1xCGpAupsy45LFO3Af07K0LlXAX
EwtazBszoxDcsEW/z5SxPKUQq+8r+WRJXGZzSLKXTMKsMWfiekv2TvpSSu111OlKVYqsXa3cuc4f
m7htbxWnV1fzYo9FwqKs+uDs26r02OFAMX+uaq21L0bfZJIhM+gL95r3oNffJqfQwazU3tXhKbeI
oSD9aKTiYJlJ/zx4Ubu2nczetZUnsmvpvGRykf3QS0K0vqM+D9h6rnEs8/eJP0xXX1Ar5n2ooblT
lcx5lgvAhTxk4n0SGuDhZR0pgdhHwuxG7cvlZnAKwDq1YWMhMKTeOvbqn5aCFd+tlgn3qkWiMHtj
5MxcSVa+za3sgtV1c/j1woOlOahdTgRs/lBiOPPHWyKH+S6nB61izAyHQ7jzqf3R65wQZ6uiFK9m
3R8D4Ys85c2wbZvqPG8zvzDY7o/zu3kzNWVmeGnJ2hPg3mkzf2te8bmrX8vzV6IM1E5gDim61V+/
92uXTZ0VWy3t3gHAM6lvjTc584tbkQHkYmjy3NlyePKyHKIKjjDPhtxSZxPwR01Z+M9RWKOn1DR8
ZFTrECvQNyUCBpOby1Nx9Uhft7WmP0HvL65Dj5WtnGVYj+myiR4gCvyDpDqXFEfhO3JEfhpKGYcb
J7fOocYkgQ+wbxGKCMH8kmkI8aWuuG+ajih/Aoi70otyDwcEYGkV9Kkb2323SRvdAVREtHEUZOA+
mAw3MJkwi8rWgJcMSKTCjYVHcX+Uep0MrykkupKY8mtUaagVhoyEq4SecDKWD4XwFYLO6i0VbipX
JedOT6Wt2nnPSVz2SyfqvCcScI6p3ZjfezPa5ml2DkKv/k6YY4uTTLcnX7Z3iw6X28XAGHVZRuMz
dJj16LfyroCtmUPydWEJbdRqeChaGHtDBypajqy14h30zg/X5qg3i8nAV0/tErDjGKK4HcR/8oGZ
0JBhdZKkpdU6WcxGEC2BmGcNsKskmFBFwPHbdQM3npVLL33HeNFJNX9HC0biHeNzEchaDD04MMYo
xs7K4CPhQmzGLcCEoUDvYskNbgMl6d5Kjo8Gdr2ppJcPvRHLW/D2+cYgL65T0hPOmBgxtIG/rcbi
hz22Lz4myFeNQdOKhu+joSO5So0gxeVwGIEAmtJGjeR2U7Zu6ONfMsmg6uvuNcEicqkJT+W4TKyd
WjQfVcBgvGi73ZDvOwsr63RAiD6VzA0bWZG7ZP5CEKsaVAgOOoa8ckhobN77oFsHXRW9+A7ikk75
1oZtD+67+Bjz7lKrun/vy8lqSvXx4k3ho2NIH/A0m3U6OueU49xWTBBiwgXu8lEOB8lVbIYZxP4e
NQOTb/IoF6adPrZeusHjnKaVeHbAGbXHZo+TEGnq2pLgRfiiYcGq6icnkLxV0GjEyXt5bfQ0R2Ue
30UxbVM03nQue0xMVtLzByIEMl45Wg5GjasABXsw5U2klzfFaIFKp/1eNki/MjXQ5xkuVEsvkbdE
as69MDeGA7tXAyVZA9w8KRHAnEJlZOETJJQ9s9oo9pkYt4HtAWIA4p1LtY4GmvKS7JKcahZUiAro
uwMHbFaGAZKtd2x6X4VH3EoySK7BuWYZ41mPE8dPXWGysooXdkGK8sQtt9Wlb4muX8eaobYyMnmN
sWHadPWxsJpXtdqOMU+JUaPfYnGcmp6lGzv3nlW/fI2paatoVDH6UcrXqagzYJLmR6crRM//fGH+
8BFocbKKfGlN3rdFdmb0Urfp29Qk0Qa6GKE+bLRW8MVTMPDOhpl4E0jdhGtuSxIemfGbGNbpoq69
m645KL4CutREejHVLqstAX1ojnqSA/SNN+TXhUzJmBJDRhQrON/uq55wlU8unusbSQrl/0m5GyR9
50E5ppuKhMpWNjrDWHYXuoUEJoCsFQVTZQW/jkFnHkYxIreUo2Fj1bLlarAw9RDXjvSshaOzTXx7
pcZ0+cLq3GVMtqay/G6U/v1g29+zWMf1nOzPVWGbxyqz12XYY4iuXL1ezdxdFJoIkmT9gQ70rQmY
uDIghK3/H3Nnklw3sm3ZqfwJ4BvgcEfRycat68uaIjswiaJQOOoamEGOKyeW6+q9NIuQXoY62cgO
jYogeSvA/fg5e6+tTbUvBJGdvjQvBaqsOYqSXYN8cdF1HAO6ak5pzrg70/J2qnfp/U5kgiTOfcVu
S85XVa4DKdZ6qC9qcEnKIS1z6ajC3zdT+aUy5aeffelVvTVJz0nlxEHKrpCBRcEb1yX2jbSBBjwf
W9DlJ+6NTTw7IKwCMI8B/Sf0cduoqMJTUw9vg5sfRS26XenKL0Fe9qR5EHPSp+eRBgaQPHMVpVmy
FYbzUdtclOhtsrUnvsdEMu26IvzuxPyYa/hnJYvLmFXeWgYG8GbBZS/sqaQu29YjnhhddsVuJq4W
iDbhWGVufubj9MydOOwN18TfSkbUvh3o0+uYezeuArlSAbg/bo5qA0szX/b58KMXB7cjqVYIviV9
tknnfRIW8w7a2ZfeZGEzR2dTTs2FuNmviNY/slC8xWkyLQI7/8zyKTm7nY7WnTd+Cm8XV/HX0DAe
4jk/pEykKU41YMF2JAeOwLg287cdM3FljMmeBf2pqUEkEm5SrXKVYr7LZvvU2eK7Y6vhKLyiea5r
yjIncb7NoektjKo86hxAmMgHEG94M47BN9s+opQT52SacDRljWBcXHWwb6LkyWDSERBjfwnG7GIV
BLn6xm1O2KmJTeGH22zs9IJCND6Kolwasx1Sfw4ginsU3A6RwJ6Gu0j+XsCOIYIzyUPJHEt62OV8
LjNFT2ZOhrWmtJ1JNQ8pIy6uFtBphXMuW5JAW1IK1l43VqSNuPjQIgjgpva+1JIhY+HLH15Qbgms
ttexp8TRiyRrcltcb/FPZBvY5yosmr1NWihnMFsdVfZYUZC+ru2Eg6lZFSuntup7IuzfowJ5vJKx
vTMS8xbFOiFXaIzH0gpWRp6qZSVpGc7CfR18wui7tr0UOm0f+1sQmHCmay9Fe2fME2eRlDLdgg09
tyaJKDRHTsVNrjcwJLkwoJRRQfBP3Plrx9dvtUSJHwlLgSou4m2VWQZ2LcWKmdinZkg/ZyuxN6zG
5bLt4AzwzYqYZxcyu/PehW3KEdE018K8ofL6ZLpT9QhgP/bkAQgegI+22waVtzfB5923ISFaXRvL
vQREyew3PpKfsSg1xzgZREQDuRkgJTaQQ+P3TPmt4c7xkLBBX/xM5rFYmWFFbZub1y5GqFxHzsZQ
Ony2I/FDDMmTEoLQGknS/CjLq6u94jrD2luM8Vg/FqbXb5hMrOuiD44mJox1VVlAinnLyQ7pJuCb
LUw6l3xvE1ackeUf5qtNCXQp8GNghGgt1BA+fnj63fsoZlYtqng61x7pLAkpSFnuiS2j+4iAMfQW
SJTTcy1XaThtXOFP19HuAgbnTbD10uyH23tXervlq844XsyNDyKGxIpFPbkaIVNJKOfMIirHmbE1
a4nfofed3exU0j9ejaMgmAJZwDGOzbdSf451Oq57/dGY4/whZXYkknZjwO1/81p9mLR1GrzKehr8
ajjrHsm0fZSVHz3WNaiWVIfHQvb2qrGJkOGO9nf2LB6MPtYPqHeInSAFYhOqMb/iUZoYzw/Rkegi
8wbrbJml295TAdlvNLL5MEv3O5EI+SlMyhCJ2K2kaJKPtOu9y1DMd9KSBDIJa8F6UK0gbTIiIZOg
dhk6ND28Qauzw1ctqStL5B782ExxMmMsjAPb3HZq7Ha1rI9DMfo0Jj/qOiPUhQwG3mUCLKzAzLZW
NU0r1/fN/ZzHyYpEzIr5clpsCTBl1DKZ+3gyToM0mkvonmXTlA+FA4elLgGmK0UummPhBymcu6ic
qEmZYOx1aOEiTq1m21gaRoIf+zyOJnPEVfaBwJRdOXkXOxmzJ307fsgsvg4Ip9dpS/hllWiCJ3vX
JXiuHTY045MjU32EawbBEx2qlw1xa/1dL+hm2xWiI9U81lQu7wwonRX563LVeP3T3EfRvq2Le78b
pgumKBYlNHyk1SUQjRPn2o/t1bO65pGYxKWuSBS1oVwbWYFTfByJY8cfBvBaYFEd2iuxXIs89P1D
IQiY9sI8PgXWMOxHQXKlKz37INm3Y83cMtGCMZA31qA0mb5nJbcMcrqPajTjXdh3t8Y8wFrkcfHa
cG7c4vkQ9I66ZcZ8zJUYd61vNg/ICPHb9NlSDsyRGmc/19oAfhn6a+WrMyInaz1PKBJmJ7VOQDE/
QspuJqMMXzKXbIA6brrHrOTaJQxV57J7/PnFcUpAB5vS8pN1klXNgfSvpeEY4mQ15aUvpNiV9jZA
vLVousHG/BDdtWi4F9rRV5RHJD676Mg7Kau7n1+cZuYkOdgIEPg/YH5vB2u7A/8JqXeVdQSNphMg
1Km0cI0aRblGyM37Zdv3ScJQaDEZqYVluQD4t+Pc0TKGh14+bvvRqI/Q3OvjBHYfTKcXrutMBfeV
cx2Fjlet1AYiZqt7DsiNXdvUTmuFZjGp7PBZmhIKe1qYz7VbPLSEt5AIYb2Q63qs6qRZx+RVbJtM
iOef/wyRBFKHaNgAhgzfqISWWV09c+hQ59Y2nLs8SZemwcksSJm85Lovngxi6Ta9Ii2+G1/yoQ6/
x4CRs2FTFUlwBKr6BS/GsocNvevN4girmGNkbd21hYquCV5ZxSg9pj1KwFETLSx3KLZGYr/0RvvR
zEO8Jbt3G9PjPKj4W0te3HIYkeIMKdKJiTZpix7ARTXD4dJxz+PodCu6YsbKFr29zotp3DVjR8xw
w8gHc83WNNj4GzcW2xlRyyIMfbQC3eRexuYa4NG8bZ/FhgvkW5JG9m6Uo7E1cs5RrGXgBNLA2vsz
9idCXY6+okKiofJIwqVLGEEn9o5fZidYzOnCD2OxI6mxIJepSu/82CjIhMuNpTtSwbRljVZpNPZE
ASMSSYmP6eyu3NZp6h/DufiT6hvz568OBMflxCFcE+OMtJxflOh5WNl5ix5i+VPkqPP2JVMo7VLp
h2eRkeOr2f/XP1+WN6XHyZ6LI3Id6yLkl+rWzc9GcmshnZdH4ZNuy1zw/PNLTASAO8dni2njaYoh
hmQiuEJg522+6SnroPJ36HDBFvZowyh63bOV0RWYgFevrc5vH3ocQ83MgltO47ceJS77dojMi9jY
fCgd+K/KvEettBlK9XUwwvELp5jRI7ukiZIrVhA48ljRID/403AX1jF5qfa7P4tg73fUhnFsmZs0
FBj8ubhhavsw/Z2y3/9UP6W3+1kmDbEcKoP3jfsC1eTsM2G3FqkM7HNT1c01+zFby3CQhFLAqfbt
Lt4qW7/SbnD/pYUfWijCLGvFpatI1ptksu97GW9ESsPPTdvxLiypOUJtvhdFL78WzNwtrxT2ckwa
8QWwMqrjeWG25AYJT5ZvTUmwSC3jBxoI9WaYoDqj/YLCWMWrosli9OAI1RF47Tv6D4vOpCLoVNK+
O6sOxyWHjeY7vWVg41l2rBy2pbYdwGVMyK59k5Al35nXQ+sLNIztt1JlySFvim1HR+yUSuuobWtZ
QJ7fCeT0C2+k4OrmVG10iJElwv6B8uC9z1jLb1aA1GZizO1xyAshyLSKy4WL82mBP8Kmrznf5dL/
xgsEuTxVERP3XpEdAaN/lFmAsdF+ocj7pKlUH0qRT+CES2ddVuZHH7OQS4jdmyIdENIgE6W4S79w
E48PcUFAnZk9Ta4avjR1vWeJShjzRsHtriXrh+dk8ERvROt0Ovo0E+uWo2bRX9xMV49h70dASaRq
7tKOTn6t6+3PZ5yh2z95SbKsuZZuLYng3lR9cooN9egbGt2orSDj9FW2daLx+8+6uUrbfNUaaDP6
55G/tvlplIgom22/A1uqZuBes/VWwO3GyYobABT+Mm7QgobViQEK1a5Ju7KOXuu0n977hOslGKd9
PToSerqIv4gKME/nn4yo7u6aOLDOkTDWDEGekFNFj+4I1LmQiBUHA8PgUKcbDgnlfbpNbfwmUQ5S
n/X4wzwm88ADDOzv9s20oeumfJuYsh3zyY8vIzL8OLcfPMPOcVwpYqLT1FjHlp8eRw6YOpiDo0iN
r4Fv9P9ydfy/xgSc44+6aIof7a+YgL9SAv7H9rO4kYCbX3/o/0eWwM0d9H9HGf+v/5nF9de2+a+v
9ddvn81/dXnc/A1FcPv1f5MFnP9GVSc817X8m4HXwf/0b5yxBXPAtnCDSQ/P9k+DILL3n8xi579N
F1clpkohPVPeXHoNhfgNZyz+mzOojYfVt6TrS/xU/wepcPcv9+G/MA8QmP/9778a561fnbGu8jzh
OK7JVqQ89/bs/urOcrBulW5C4Di3F4uurM4UK5CofHVvS4CW8xR6m6gjJaTPqO2jDGen1zyELeeN
tG/pn4rqPi2Raf3l/fxPT+yXPRLOAq8fvzUv0XRgO/9iLs2En6ki8AsOIpQXTqz6neXo4M5K52vV
Ww+G8l7J0ziWSR2dbKUfDHjlf7AK3ryQf3Vw/nwOvCewFyRTWvOX51DRvUidgtFPnm1k2d4WbijK
Rtxvhzr+NmMO31tZolYNApE/+DT/00Mr7NWKslOSh3P73P7ipWLBcuSAnAr5M8POqQuReat+2k5s
5XgQj31HlmJRYm7yq/gPL9uyf3vdoCsk2kmscr7zm0OyroyycROCISKioZOpeiNYeFXfjldOnRkb
y2PMQkqwtWp4iouS4eDJj/tu7Ydi5TbFH5xlP42yf/8YiEsUtssdcbshfv0Y3Nm29YDccTXcmo5d
JC+qTKa9XzXWOc6Lbeq1uBfsmPQ/EvNac8gJjiC+vPyjh/D3T8WXEhe5os3gSdP8pXDrA63JOlPN
Km0s7CsDWriSqvwyR5JBo9b7GUXqyrS7Z+GgV/znW+JXex10c85tDn5BDtnk0N4+tb9cEoXrQ+33
iNiu5WRsptpmqNRg7SGDZzNkMPP/+eHc3y8Ch2vAxeGvLMGl+PeHC0Lh0eUkz7UIJZUSiSWbRJUf
nTBfRD+dgtCvDv/8iL85pnmFFMY8KPQK18Yb+feHjEhoTbKx59RgT9NuxmyIONXH02qjm2w8ztw2
fQ2HvJUhFKfChjtAgbPNwKAsyUBcCvIa/gD4EP/hXQcJA2/B4xPnSf3iFk6LyC7BBNQrXBDutu2M
5jhUgi9ZcgukxzGC/HSrFY1AdPr3jjfae+01L5Ztxw/ZxGDEZ8W8K4ekXBJxEzKfNMzjOEmKRIOE
McoF6uHSq3f9Q5Kq+SbgzK210zUdkTjhH64h+7db20GhaVJfKJyacGN+uYhqoSqnqmhElX5HYeLq
nY4cfUD+DeVLeTbG0vFrJkb7NYrmd798M3KK285Lo33cOrvUyJn4OOIlVQxtYiv76lXxuGldj4Cj
zr1WDrorg6bYwWK3WVDT1HsC2gjr0tFOpCYkgKKbFrURgggbqnAdFbN3toNBrWtdrP/5evoNUHAz
ogKtsR3TZ3NzfsM+TKT+yCntVtXcgFsIMXaEUVZs5hz7diFU/j7evpsrRliZno/fahXXh1HML1k1
Ro8k7xXrxhHuYcp/Dpa9J1vYGf3wQx1+EWNlbf05eqg0NBLTvQkao3QvCvFkTGZ3qfu43KQZoWax
HwYrB/VLZDnhBqIKkEbmN8uoaZJNlA/dclJOso7KIdooF90juThgq+rp+xw3B1cXxZfOjC9ZOv8J
b/IrDIA3CISDA/nIF3BUfnXsqjLHTqfDdjVPoAPL0Z1AcfBq3EDotSXJK2kLno/nj+Ef7iv7t+WF
h8a7yvJiShptv1qfZdqG0nVq3LYEcW2SKfpUhJPY0CCOZUDwUt6jJPBCqO4z6WfWBIss0y3az8bx
lsTyceyl3bk1MIWu+tIBpOG4CByj0lpkqHUvYcQ6InClrorM29GqjRiAtZ+tN5GebA3PyJqHRVJx
tjUMo6c7QTytqLTcx2m2HzpHH0uP3SThqEV0zzCtWlHJP1ygv+9sAAgcy1PckUx4qXP+vuBx8nNi
h2Ewd53dn5PuEewNFGW4AJubtQTzjONzciML3vG6ZkP7/xYkmZYbNsE/EmZ+/0RsykCf4HaHDBzu
yr8/mcZzh6TSsAWTkV6pjNOHIM2ruxSIy2t2q/DmSKslEzTAq4XxicVE71UUvvdC4FhySJzG3bIR
igCqnib5HwrC39ZhRwph3bz7SPqZRt2e/V92v8mVcdWnpAtqO907GBV2s8VFqqOatAQ/z/+wUHq/
L5S8ERjzbzWQLSk9/v54HLGKEbEPgYaTfS1jY/9T4U10Y3efm5reeilgr8axPiRe3IJmzGHw2Y27
GiyGvTauaBV1etd77ktsQrXL5ngx2VZ1dlcF+otzZIjyjL13HxVdfY4Dxdl5nr7kbRFsmjDBQjUQ
TjoHyjgQNs4E1UNS4qrwPHSs1GXUXZS01hGX0P0Qj9iGpX6xC3mqZWsts3YMroNwHlqmC/ueNKb9
gNeDEW8xoy5kCK8av1owA5ZsZPGpRcj1lpOVzikBl1gW7kfbZ6bJbrGl1XapXFyBVUz7oZnN8s3F
MOVH4XRHPPsp7sv8UZr1emyjApQG37VWjnpTPLsO8e3A07pHtn3QmonZPzqSKJ+8DiBvuOlN2B1m
+4hw8jbw63u2rnUbRuVxdu1pEXp0sP55SxCCj+1vtSQ1jbRszk03es1vjIIMMcw8RC2gZLrXG6cc
slU/ioTsNBfGKtHnaAXCg+sDoiAcDZtbIJxl11eY7Qyx6SOrPWsBwCCJIwiLeG83gS7yu1bJ6MMe
D0mO4ign9+xuGHt/+4cn//tyLSXLhHSY7llUZLcX95d7QBKWYyHTG2jXzfJaor4oswTVEz0iq8N/
Z5hevfdU892wMAExnbeem+ybXaZmvKCEJj5xJlK3rcLDaFXrsCytfZoh/glLpdYTc4d9PZnZLom+
55NnnAh+NpbO2JlkKiOUEN4otpp8nz+sguI/3GpERrv0big12RJ+eVnp2FYOR8hhFVaYqOhDnTwH
t5uZo19wv4+eBR40tffAL+rnMJpPqas/iywwr7WbEcAA/kQ1ul8a0iH+eNAQWbu195O21vvvfifS
V8Kqv1U4b5f//IFY7m84HXQEinWbw7jLKg448O8fCcpz6fUBu1HaN8m+jtFnNlAFCJirUuBcvnoZ
Rw27l2bbblQTjacpJJ0+ksxaFhHivovFCXDhMNCaLTXiNbLfnDGpdxaOc681MboN0McIbsyoLwdC
urrgMb+lmObS+JYUBAzKoMC1OIXXvGBrHMaJDNbpLrzd2j6ygdjUxNqANSnj6TN0IFIYmEWFv5aV
/uGNyc3wFbz2dvUih8paeCr4lKn/DQ+isbR7tBKZh1B3sBmY+NUPb2j0so9Cyr2g/UxEsUOfk6zq
oJUg0hYg/4ql7CtUYkV6b8/NNYLMty5yDSzWBwUCjcKSG0N6N/VI/upl6cQgx9M7M5iQLDQ+6gbz
qI1gmXTjtO4SjIhJmd93xgy6Q5rDKjLVapBWt6Cm+xEalV5nqVKrYuBdHNIzbeindO7jTdAlp6Zj
EO+ULRrNCQqto8w9ClO9SN8mI8wvXfhUVdV8sREItq1x7X1gFVJIVFM1S0+rmXAYYzUzKvKN9dzY
5F54xdsciGrdEty6JAiO6JmMu8Ift8mUauZFPZHKazKlG5qvLh3nyYHKaE8bYVfWSlkBT7VW36Ph
9mHr9gDwMVu1llYLVTGyHUJ2D6PA14z5CIETI6rEbLb5PE+7NCGTqbfLQ4/khfxS6mb67ip06p3T
WdtadiyjMoI+rEBIVDA0msQfToMF0SJ9YgeRm8BzSVQ0ELeaPlSBksntYBNWmRUP/J2LN5eQ0Ruu
Oku/uTsE6d8zRr4Lz0wa2u/64PdOR/cW2TrXIn414wep2SvVhGQjZ+Qw0bha8hurQlE2EvwcrmXW
k/5SwZtBIKc3rQ94QlQnO8xoek9Tu0PiFFghlOABP3bQEBYwOMF6VDlWMao3Rzv0SwnXHWLGsDUj
p/rBv6EbtOh/GNP4OBB1L5O0IMXSe/Aw0C8wiAnq9vlrVifBzkn1S67i+0ziLY2CuluN5bzvcZvW
JrHVVhz7qwHfVuEzGqMeY/zQR9su6N+HW1A27Z9kXcTt2iTEfMfswg6L+FgkUO6GSU1rP3F29gSq
xzBsvXTo2TN49ZZVxAxBOwztRqArdQ6xpBgj4v9Ynpp21KgBQPQg/C4qxe8WJZBjBxhImohHHeIO
1zc03e2P5HTod3VSVCu/HOadrw1uecvYNnaNdxEQ4aW+fUG69zj15hcCqaFKDIg08Xfm6O6rCW9u
G1vf0gZSQu/8KE0Grt0tADHDrBPKrlp0I7LNmh2iLmYqmJF5sXDjQ4qr0eqYZCYugsmGA6OV2YyH
ROEvexdK7k3C6I3+2SPbcNW7B9CDP4pYvxqVwTbpr8siLJcjKbIMkGICqwd2J3Gfu9mmbtBx5U23
y0bm94DUYMbUHpnSffnazbnccAUxGAqqj1rvUs4A3HmMJH2n3McExOcOt0ll9yFLKe8fGgvG0Yh1
Q9dH7RcXKAJnSAoNn5LTrgJKCoI8Q71oZntBrvxBEJq6kc2EI6iPv47Kfx5KmudpqUjrDXOxZNoW
ouXtnja4ystFFwDNKsbMvnlGTpXTvhi5+O5mzVM70XeSsbeuiopU7w6fDiVDgjLQIlxgsEdG74fJ
qG5X8kVgjVxqVcIlL7u9J41w11ctxnEc+sqnoZA3NNUkNK4SOicL6jwv6rsygswNW4KbqTrWRFdu
0rp/QX7QrVODUpTATnLeGWIvBWMjgr6XrdUJRM78wYGVug+tl1bebLi6Wbh5kJC5HcUrAravQwkM
3kR3C/phEurI8Ygst3IsUCDB6+hTTscqf1VFaSxF6d8ng7ok+B2XiNGIN53npS1R0URsEcyIjkgo
3xA7UJcUTQ2+LgOxMb7HJnnb2p9WTjz6i8nUFxa9fCua+TGbg/e68fTKaZp0EbQftdtPKwT58Pid
EZNEe670rJcQJ7lVs6c5wXkJYNBaptjZCqf8oWyC0OLwNZxVtLAnC7dd7DD5ma1z0Jcs4tGIviV1
44U5e4cWm19s0LpD/LbWyGqxVVToU5JPsu6/l04DIgRN8uRPt+k9QhYMkeaI+waqlju4yLRHldKX
6U5u7upVDSaCnNA7p3WheKSA6Sne1ghbGN23NG/8muS2UaHNmtL2eQhpBujxPQ2ihRfn72FGX6BQ
dQynsbUXVVPU2zDrKYpdT7HeuGfyBo+K4f1imAO4MG1xSdr0vTG1vUJX9QDYsV80yIRXerAArTjj
FoKKu1D6pcju7dYGmVScvYmhmpsMC2uaAHrD3o9zkutVuhvHGysitjewyTrSXNOVXdoh2BeQHRU4
FZ3nF8czX6YqZll8RfYGtr99xM3GmDzDVxxnTP6QwcqY2FqjiU9+52Qr+xaVLQOSWYW/xOn56SU4
ylFRPbnzADpA3CG4wQWt5XoaUGjVNR+d4aVX1BdEzfupXtLik6Y+6HbcjVw4FujjJkErDSshYy5O
jDSaFow8EpfRZ8q5fnRB9WQYAXqBDN3wWHIUHAQxlPlyHH21xODK/cS0Vko+1Lw0rqzFp4yo31uk
I2CtJF4GCsxIrV6EH3xhiHkdK/Pl9hNajDiF6faSfmu+KSumrD4Q4r5wxxzh26wafrXYFsPULa3W
6VdpAUggtNQ6vO1H9fA4dP6HChHqiy65hj37n/XoNqNg17RwjhfJG1gbH6mJGlb1lO+1jB/l3L6M
gPrddGywI80fdYfnJ1bda3DwO2OvlfwGlIFxeyYmpOUW2IPhNCoyfQMtp6WXBedS/uAieUdQReZR
IvDQhMNmkmiL0zrhPSY+pVLNDotNsIo7MpJbCQy/XoRycJezGfkrtsQP3LJLQ5M0YPbsO37z7OYN
Z1bYwefBHP3d4DsXYSfe8eeX1vOeG2ll25//aiLYYbYM6dyUznwg7t08NKE1Ly3thqsh1Af6P/OB
xZnRbBFW4aZiBrCYfoqI5uaJ6YxxyoHzLUI8wYv2VgoW/TpE+7gNCyhVCgdYp9R+dASBARII2+Q6
Tybv07JDhLhMUDxMzkiyF0il4XSDsRJA/4Vq6IdlNfHeyapsZ0cdzLeGEW/ErbKawgkeLUqjlVuN
6TqgBD8HrfsWexH3KefYdWK7wQIT1nxRRr/lLElIRU/xE6Fb2GiOirHBSgVkKDtErrtOhqAGNINy
2I2uoRF/9T3tHmukz6zF7mcb1t7RLubsgONb7XDEJVg3qJCQ/5QjQdsWLo5VLmJ5mL3U3RiJ+xh0
aX/yXsbQ689OFj/isXMeq3kkLAJ/0pLd9F1lXrh1251MLPsOl5kE0JSuvKokCyQro02duZtu4JZC
Yn1KMic/G02WA5zi8I1Gwdn0XntJrGLYFnJYx4mXHu0JTWFvlicMpnupeTS0viz1YZjv8RWiEk8z
b4sLIF1wZAh32FeiwnH2RkQZpY2BhqqbIF6yq6uMuLjr3sDM6A7z1gA+tjHC+9AfP5txcE+dD4NX
NEAOEnfa5BXg2wIn8mloYirqkP9umkW0QciaLMGsYrIKk3uOEe2yztLmvs2CE0O9p7IFv5R37fBU
NwPKk2H46qQQIAeiIgrpfZN1C98jNrchDOfXqcXvEqIyhsmFO3+Kgos/7fJo7g84apHDJ7W1dCNy
x7OgOFrVnK/pYyAGiaP2JDaTj8C7m/BmYuGMEGNSgDQsScANbSr1PEAEXr9bwjABPmXPouCgA5Pj
LbTso+/E1aIsk7fEEgS1OgQta8XCmw1RQLQ9Zq2kLde6S8FyKxTR6Nz2npN7uHwTtr6hPBph/wYH
6uglbEWtZvczZ+JY6jDG1Vb90CAZgHE1awTZ2TphnEgJC7ICEeN2MKfwxeScoK0BDfo+Gw1rZ9nd
9ByW00UE87CbDQyp/u1ibgvapmHWePfgSJxlUzE8sDOt7pnBIqYog68NsI1rcwsB90sI3RCXOcaB
ZQUzdzGKrt/RYcXROZXtOh399lTXOt4PFSf+IAoP1U9jSskOYlUGelA0hgjMZhu/VH8vIUbvG1vq
7dTq5smIoL3RPOpwPngoWQZyTKqWEiNCqojMvybjOrA26EIQ0eShOg4h8kDXmU2mSXF055R2vE66
wHlwW2DeA9IrtqohPzpmWa6AMC48q663QCasNWzNbFNVHAPRgoLWKmPrqSrybQn3hD52U66LTA8P
eVZiZhnNQ1kV2YbCzX+3OXoAx/+a+uF9LYxq2Thpt4tL3b418Q2F4fevRXFtYGEdsg40nsbn88TZ
c53NnnFAHnZVTMmXpuMYp8pvcm5CyqHeF+epL65Z1wNCcIS8i9wjMhgiaOoiuZ8LcDtp6y4qNvBn
RyLxw5d1MpyaPu1IRGw9q3NVKfTDJbYOPSJKdXisTec3NhacjdF8p2lRA/GJD2aDub1tAKAkIGQ5
9vb6Bk4lCtVRw32BL8HDs7+ueohwo24JtzXYaFUOwJNRGKgGuyUrU9Xqbp6bx27ipBQHOQfZODky
4nCXMNUMhkx8mjLXJMjrB96/6D6JMtRYAv5GKmZ57kbzOxDv6GGafQKNXT9+LrokfrbS7mvp+CHt
EHM6UA3uWmhwj2TMf1Aylw85+ozN4EJDX3tmuLdU5q4mITUmhjg991lTrK1em4s27RVa0LpbT4VT
rUHV4oX3mk2nDE4Vsc4+FEzGKhyzbW4HwF5CY9qEEUtAU7AXCzOhsvBK8tg7XW+SOE6uQ9BQkpfN
Hhaofzc50WmKWiqFOrefjejGSAbiY9RDDPhs8r46MaW3B3eyaR196zokm9vfWodMQFditOQ1nTtJ
QQOxp2rj5EIs+0UYrjgg9sNtgOh3D7HpUPlggToMqssguh2PFfxC/qxzg2nYWwhDjFF1262HeHjA
NxWi9zWAdIfZB4qUhwQ8zZW0tkHok8YfceCQ+60oaPN0Q+M/lo477BVvOYvMIL2vwSSyuxw/KzHu
mJexULJSddFST5698wkW2OQirZZCsgVK9LWsj56/bkrUxU5uPRSV5z7r2IZ41gecJabymsI0P3RI
3U+z/bVAhgm3M2VK1ntqY8vEX1om9VXdWztjFGiEc1nfUW0B509o4HhhXS9xHCCSoEw56VCMSyE4
r7NcUIq0ObNK2bespOH/Zu+8tuPWsXX9Qps9mMNtJZaCLcmW5HDD4bDMnMH49PujfLoto8Wqcep6
33h4ackAkSaAiT+wnZbWQ+TE2Onlc7PL9VQco75cSPxGAL2jsq4EEfCmVvQBOklt7VR2GN92tO/c
yxtGGkKDK8bsUKGTRsZjOfejn5G3ix589wgDtsRDqLc+T+QQD543P8EAFTeOJgR8p3S6qqx+vBUO
qn65wUole32sS6ZIC6L+LoxIECI2HR8MAVGsL43si6jnn02fw05ViEu64Q33U1cM9/HchTdDkjx6
8VU4T+oHp+7EMbOalDfGricR0Q17rNe9e08XH4ImY/saAYWjLRVtq3IgXo+16fecAFMruZ/Hr6PQ
nwBqYkCtAcOFevQOBX2l4h4dKHN9y9PgIRmL5H1dpfnBihXy33mSQ1xW+yt7yus7Byki4Nc2tOFg
GA/aoPgFyffb2lDT25e/gdd7EDZgI1Q98nc2vGT0sbDfzl0Ub2fLmw/QqvJd4oTxTe8EO2NZA8Ia
kNP6VLvp1ovjbBe5FkZIbW0cwzFRNzHntq2l5teB4RX3BQKISKw0tJFJzk4OTDOeq3deORzK8RPZ
8Numm4a7ucVNQY315uA22XKb95RrZSCaYzbIcW1G+bHMDfiIFoKbtjbtYUl4XBJTnky1EIcqM1dv
9CnHSxESyx5Y9fcqHNLbmFyGoXjJ1rOK9Euv6NfwRu2faTb54PV5GCmiq97FoEttXP1dDRPQc8Xj
Akgcky7a2/XU7PQJLVyRCezHUvQe00DR7o3YfphcN76F7tMyhSHBBlACKvq/sCI/HG3vrrYEBnZV
VV5ZEzr9bBIjqXS0aZOeo7E5EJsqp24+qGGy6fExeDT7x5DVf2+3XgJB04Pz2CTJkwLAwp6Nn+g6
t3ueh2B8tmb+4M4RV03eKwD8uug+IsLzPI3XZRIO170auT5K9h9M9rzHCExH1+FM48VcUdRU0+4s
1dtmlY7C2NxaH0H3H4e8jpAtzNCDKibjvo95AO2VYQNXB9bdAHlGI7YcHJMm6qAjt8HM6cqbPOND
AdBTEdFt0oknm7vyE9w1jlDaPFzZaP8r/Owg9IWIkNcPvOT85FKdbVC4jMA2Yf5uBp/QgL7NU3Mk
+zaEB/DAPPH16oKu18wdiR5fYPOyLeMRVjJCbL7X3haqMB5L1SKL0CLunGUpSTy0dG/6WcQ3OZdF
Jk90cNLW/NRwC+wD5dnJoF3ng5jvChSy7kzcJYIGXnuLrIybjf194JniYHcgfc2hz2760QTqGdV3
auwVCE+Y43s0L8RRacWHNIUSkTnaXssKbuXwww+JUes7bXmsnfpAOwYiwRpunqEVqk23ATolrsDx
PnuFhcwiN1pmB9L7ytQpd9PYK5uh6IwHTrbPpt7e6ik5oBxV4gOQpvsu5GJL8SHLJsrwu9EVLFkA
ICltH70rlJ0QH2Fmf0OdGXi/K+BB1SgMDLiaIJvTtpseFZDrNKpc39KUb0OAiL3SW8O90g/CT9w0
uSmz9l7vTGblqKt3PMJfc0sN72Z9+BFlXXbD6XF6YKMvHnTyTH19H8f2ZzsOBjI3Jjn8QvUHKBBX
RaR+6QfOCJlZISxnMpb4qljHquSJO1JycVcXZKrMsrcPHYcGMr05aJwQ0TXdhBZMGviaN+l5W+d5
BA0iNmHSZA+L39XCXiBNgt/PcumNkpIHEEVFshMkKGPEQ6+mk5GYu2v9pnfD6Ip8VwKi3NA+TGOI
RCbpEY+wZJQ/B1GwTyV654eNdoeYcXAzN9G3ltudLywXl+ahx2WvQ2agBZnA87va3AvX/lZaYwlW
Oet8i0Pjvm/S52HZKJSZxDIn0OB9ZH0MnHcoAHnXvcU7dmTPEMz5Y8n/HJLKqq8L13wIa9Q0x3pI
rjxhXI3k/jLUz9zq+uWPvs1q1DQGbVOqZu/zRHHfdlP/S13UCuo5/iEaR990TjF8tLWwPkCI926i
uvBugJHWHNkc1GN46+Z1I41/WHRDAw/5VzGG942Xll8g2+G3Z2rifhiCjNxDMl9F4zC8HwvV2Dm2
6TyXhfJ9nmLq5C3HdSzyPeRXO15CnmC0FntralXE8tT6Go0uMmBCiAeIt2JbkYr5Gk8Jau98cWtH
Ppc285s+wEg2x6H70Kexd2CzgtEVhyaEicnc6xYPUWYRiU1hmi0aPSSNl39uGMETd4ros2tM5Y5D
d3+Xgxs4ZloIC5fFc/fyP15+JYyi5+6lTgwrFWGIn2S5242om/lxImm1h1FgcuGmYsNFnhdunvjw
8lkvH4hMg//SSxPEHpLtw1cn18R2cE3x8NLEHKX065dmR+VQ7Oeh1J/CGG2swm7NfxoIwEvlS795
SwdOZmfsrDqDsDdN01WW5PnRVmtx/9L5qTOVX5ZxLdJnrvI2+XXURn7/QRrrlgCDDCVXflSblz+c
afyZw9Y6RM1yD3j5xZf/8eefvPzNrU1kZUcTmNhS4EsBv8t6+e0/Bf7+3+wW8+Te/Cnp5W+v6nj5
NbSj8TiYW4AfL5/18sN4+cyXv/3+9XJWSEE0zsc/hf35Fbk5iYMoTue0V29+1dLg3/+CPGayy4Dm
8Uj0766ovISu+VP2SxFp22fXmlLtpZ+/+sBXX53pX43CKxCr/buXX/22MarYAdWw737/u5fhkZr8
p6ULZgn9EY4cS4F/fi59DTq+GuHbavd/mvOqs//8u9YWHFJ4Q//zo5e/yeMpQLjs/icx7cwsECHe
qVMf4SyW5O9rnuEI/nukN+NHc/iQ9065a3kfP6YNWRHkrBKelPjPaFa2zTQOx6H9VbYOB2QS5qgO
Ftatxc17k2tqfZe1/XwdRiRZS+giv+Eh/0d3eDxjnQiaap3t8G76VuTfmr8IDvyD3/wGTdX+hXAj
VwxVM7jyLECp3/wGDw9EB3IUEk4Gd7EXEsO/+Q3uvywwVURrDJIMB3uY//AbvH/Zqq3ZHlA0sKLA
VO3/H37DAsj+A/dRdCgSC3/CkYDa81yMDTKF1bGxsxLppDT/XBmFGZ8BgCyQuLeKXxAtr4A4BQRp
8ClpdSSvXaEV5A3DdjGrw5G3QDT796xcNfVboG1v1SLhYtBJdvqqdaqjpdc1FXDk+wx8FXmvqtWB
AHS1NVv3qDnCxXg1vve/y35NC1nrNgnNoo8LA7Sey2OkeIG5HXStuuHQVcy70+Vrf7M7/oyLhKau
McqIzGwqj2PaeP1RYP7RHi2IaF8USKbBtRZawz+8BoePSjaIz8Zsi3LjVjzBXgG+aZ5Pf8ZKM2UP
LAXpe1BiXX3sq447IQ8QdbZ3kok7xekKVuaHjOuMemE15N3KoxEa/cdicLVfCe4J5tZGyOgcpm2t
kmXavJqEY5UUdmRH1bGOC4ujcJS5d/hXkPvPm2E+nG7JWlctsMxXlQiBzoiF4Aq3CK2/4+lguEef
Wz/DOFlrwvLzV6WXcSUQRVA4yDax+ZRO+Yyfd+E6JpKpwDv9y9qwtO1VLWSPI912gxL0OoSlGcDF
Ts2K+MNlpUuxIEkU/Fcc1EPhI3QPtQbWZRc5jd3sT5cvUbX+s2ZkipZWVCOEj7I62imb410YAyO7
AkEfGHs23Tq6mnjFv2mahLdI4nDMYwTZHPsadlmsol7SgjVD+ykAXTDny4u4IlxUhtTUDs984t/0
mD9fKIWNKS6HEgJcdQxIViMHViKcvk/N0MwPYaogYzhF3HH3wKkq49Z2RDruKxNXqIfTPfQ3RPhP
9VJQAXo59G4a1jCbG/d6mFADnFEx2VSTzZtI0XnfT9ezshYsiZ7S4S6VJmCkj7w7Fh9yHpkdNIbK
yr0s+loS5DiMqzklP12Rr8tQ7gq0In9y8sg9E/VWFpuMoBaD3aFyG9XHoekUXp2s5CPM1eTHMGGp
erqH1qqQogUveE2mOml9VDxssDaZQslqM8PyxxHTuWw5W0vlr5ZzNjfoqEdudUxiPXZ4EDfacJPi
C3nO4HKtFVK8YLOdgyhgezBLRcPxiJwU6o9kcxEaidXk02V9JcUNHTTplDlWdSSh3LqbgfdP96Zl
KmfIH3RBfGYr+hs7/J/FIWOGO28STiDU4mg6i1gDcHcQHI42js472MUKxj06IAZS4JquPvTZRJ79
svZJQaGP1FrjKZCw1cfFoxODc906YqzBUHohEK7TtSwz640zkiWtfaMZB8FzXXkM06pA33PSjVLZ
o7ifVzs0X+KpRuRQTF9P17YSAWR35d5F5CgY6/rYtZVb7IOKpOF+7qLi6bLypQgwVg4Y6VLn2Jpy
sAb4ikqwmWGycqa31r5fOjIoyVgpRR1XR5wDY3LMNjo+dpbtT3/9yjZgSqu/HFvoNmqClLRGl0T4
yGnxCGy8EM4T3KXZPqYxN044WEnl4j9duVOwCbzh3D6wsm5lNhPgfTQANUaHh0fvc5AjazaoM5Yu
uXCVM3vNWg9KscFWFAfxv4kzeVMOIBNm0plD4Di/LutCKShgVJKqjpHXRxeF+XZrdq3p7UO8zNCx
wkGMZ/42riHfBq4WkgKbQOkGtvHjdOUra8nU/w6s0RinE74HFVhsEAg708b+BCyKNo0PcYWLxUcn
EmX54XRlax0phYdK0cPAKTKmopnP3xNuVE9qM541RF9m9BtxwZTiAi4hCk9AAgOfbFKgeKifcoAh
ZdSWMKrLJ4DbZ3ajlUlnSIeC3IOKMy2bNkpPqdgb0FeBF5Zwx6FHqrPYne6utWqkyDBZeW2bTU93
qVAZO6d+AmYFQrTKLqxACg1GFiRtXTP4whNau4FGOgYbJLzJfc84sn4/3YyVYTGkEKHXs1XGJfdy
jFjz4kmLDGh+IQw9Y4tWR+Ac0PYwUC8tTKygT1e5MtGMpUdfHRdwqtFLQ+N8riZa8cFIcNzZqb0B
mu10+Wsjs9T7qnyvEgnqnNxhoGAgcdqnyCbteTrieWBuR9O6P13NWjOkyBBmRoXrhoYkc4/BlQc8
CMhvXV3YCGnplzk+gN6yGosAgTk83MtdNRc8QU6I/Z1uwFo/SQs+sAFPqC7XVbsAI60kSr23xPAR
1Kg4nK5hrYukNR9ppssTvaiO1TglmwZdg0NT461xuvSV75fJ6T0rOu/DhgFo0b/UiSZZNgNtLNHc
Ol3Dyvfr0hrnlaT2coWZGuNi8i1XFV5yciUuni8rXlrhbo2oVBGPnJuhpd+VlgLZ19PPnsRWlvYL
kf7VOrBnReO9NOfrp+HXHCAwXxcIJcQjDrQi4G0wOkMh1pbxfCO269KKnoo085wSdfKqAKKAEA92
ZQfdbe7bdIBXkV9X6EqyiaZbR4v+X4p4NRm3NjjLz181L1HRmy9sj8xVEl97CU9SQXpmK1ybWdLS
FmYrsHYhgkSLkVfolYBjK7zrGgWjltNjb690mbS+u7FHNVtDwhYJPRS5xbwTBhJ+Op5AcKfrL6dr
WesjaYmLUoEwoNJHboSv7jxamFqUuAufLn2tDdLydrw+bgzMh48liieJYgPTFXqyY7BRmMQI/ep0
NSujoUkbemGHfT+SbzmG01wjbGcO1R2mUcACC03t0s3pWla6SpPWOm/eSIjgVAHPD2bl0KF9y+n/
stHWpJVeGxWu1TwcYpB2V2kzMlIGKHdQIHp7ZizWPn8Zo1erISqE2Xv2gNu2C3UdAHEw9jdgy5rh
eLp/1jLFL9mwVzW4Vp1UQ92UR6RJeRaK9e66qVQ8SGukc0eUuz8YOlhqt+U5Vatm+2NjCG9nde34
6fQXrDVx+fmrD7DGCZBPAeerFdVE0C/bD92kRrenS1+Jli8SPK9K15yx65FQK9Fzy5W7EMwKnKCi
nFXIxh6EzViU5pdqRnXpwgknRYApAk6N1j4Vplo9bWekXfFKEKzWw+kWra0bafFbjRPO2hJiPFso
mwRCxEKb026txB3801WsDYkUAeCLxRG8H9Lqrg0ep8khK4oiPLPwV4ZElRa+sACgJhaZEqT4ko/5
5BwCEe0yre78Yiq+pw2eEafbsRLJVGnxVwhtAD/Hc0mPJsLxgNh47BjDLZIY4RP4i3x/up6lvDc2
SnVp6atJVmKr7GUDOBFDxxdZNJjEc1f5XJjRtSW8h7mGfpnWwvp0urqVGSDrNOVtb0R9ULGPxbAL
t3huQz8uMNsGiSWC9rJJIMtUzEqf9klI540KSs5qFZqQCgFinG7DyhSTFZ5EC38WKRjiMpzNQ1WV
HbCYIL1sjajSTq82QQ8ckcAcdiByu6KxkKaxoqOzqIycbsDaIEjrXAfL2hkagWUyY+0Wckt0X1Ye
4uRZgS3f6TrWOkla6rojIJRMXnZsW2PhOWEQM0IJOtMCxB1W5q20zisU61ojbSH2ZF7x0KONemwT
xDRy1Z0BpHUtYtLGjKN8V3HIRMbehUm6VUcHKqcSQefw3MIBn+Q0qPmmDYY7GxewzgfstdNkUyIQ
m+y4TA2P/dxo6Hekpo8bZ3rtzFX3lGE4sAnUfryJMxN+rNPqP4A8N099M4QWHHRDtzez4Fy+7T0M
U9wEE9FtlSn9uxggtwqJdHasXR72U7h1ORBdF52JvVfKa9d1Z2TzNSjt8k4zW/wyp7j7POMQDJdF
E9go5aNxF4GK27WZrfzKhjqo8TjMQXnqCk7fZoUHVxY683M/1uK5Q1td31uhbt+lw5w9hZP1tUlG
9XuZxtM1dWNSPUXuJ13kylZtrfAYleQlrAIxYRrIIRCgnO/2g3qMwGL4PDCpkCrVFF5JhviWUKbi
YMyz/gHfQvdno9nVk53oKIfECjANN/a6bhvYPOVu5hwfuo3pOM4j6CxrY9sphGGQ8+jcbsFy2L8C
EDnXEFQ7HdYqqKeNkQQ2RvRYJ2UWOP8wiGAiT7HhYmNq1BOUIa+0IPLmwT8lsszn8gFvLxBjgR68
Dopja5qIklf5Ec2OGZV+x9x1lRfu4ZGKM+evlcMLaiN/11FA0p6HVs2OYWwo1rUjgOxu59nJal8N
R43HMYHU29UCcwxAPQZNuAO0NIzHaCpH5izE/tk48zHL9vXfm4DhSdta1Y5wzvO8OFbhLB4FJLL3
JDC/BUMzIwCjpvgKDnkO0rSqvfdBg2XKmV1uraOlXW4idVDEcVge7SRXfYcHukMZ42mUJ1l7Jlqv
VSFtcFYxDNmQxjhztKLGFjdcnIF46fwCVxzy8+lot1bJsou/2kXbRnVthOeKY+xq6R4lEvEz9PIC
U0AFCujpOt6OqCBm/q4jQ/8Bq20zO8420rJbYaCCsXU6t/pyWfnSriDKOe7NcMqOpuqmvmq6kM4j
qDanS1+bYtJ+MAX9MDiTnh69wPoU6HgPCvwKdsh3QYjJSvLYmdod2uU/AR+aZyb2Wp9Ju0Rg4lyI
Gkl2rNQ+PCT91PhW4dlndqFlCr2xbFxp2XTDrNg1cvxHiEJIBXdDIn7GCKQ8RLVh+g1ybmjUdDni
Hqf7cGWWyXpTOFePmaHP7dEcUwiNWVVjjm2iMe/xnp5nz6drWekzV1owmhUPqUkW/JiWuXUTZE52
r3lu9f106cuKeKvPpJUSZSbsYy8SxwoxEYQWtGYONhit6Ju0SxxMx9FR7M6M/koWCEXDv5dMYWGi
3SUZMHNUaNAAx3eoCtiZs+jbmEVPiGwcxrisrjpOuwPI2dNNXOvA5eevgsGMFToGvSO+RlM2wkdV
FB/XlOZMo9YmgRQGUlS54MRhf6WqIyQwD/6utccO2jNhEwWYw55uxGrfyeGgqhxc8qrmaHp2dzP0
eV1/G1ID4S1XdRwsIJYMMOBtLy3I4EUmuPB6jpL7Lhqb+cxHvH05MWSMVGUXecfDXHksGqX9Gs9z
pm6cOgr39UyWOwc9vk9tWxwS8rrjmUX9dv/qsoRqZtRhMsy964dDHG9DL3zfDM4veMNntFPfXgC6
I/VrCq57tiYt8M0m3PdZNCDclOOE0vcPHSn23enhe3sO6o4UbtNem7HCsj3f0RQHjvBY7qG712fG
Za10Kaz2wkk0DVcLfxrH6j1uwSr2r0794fS3vx1WUZf+e/14vME4QdV5fmomW0tBoiEO8VyBLIFS
VeVg0RI+n65ppR3y/HJc6L2QcF0fZW73mxqH4qBXUfDxstKlQNrh+6UAb6UdoftsWdV41wVu9Hi6
8JVpZC8/fxVkqt5M1VxDP86O9JupGCDQ6jcdN4khwJTgdB1r3SOFzxbnWgXlSRQ02bkPDoCGd3jc
W0+Xlb7U+qoFvOrpMGEnz0dbETfGBP2dCmra/nTpK8vYNv4ufZx7BVZmF0Ag7sUnAwThN/jByk3d
KLjEXFaHtJQV8PKos3muP2ZNdoV157wZrbKD04dE0GVVyOs4D6YCOw3X1+Ls2jIxAdayL05en+ml
tRGWFjIaaVY1iApjw9l2bsIM0y9EktWr0x+/MkdlMJzL5l7baRH4TpKa1yMY13ew82J87SeRkWww
zqkfrgy2jIobEstAHwkfuyhsv+VD/llR1VuOL9qZgX778IoGwd+TqctUhFm1lGhaVbhUzNYYwNCq
LaeAp5p63pYLVGxdMT4YfwR1bbbIPldIV5zux5VRetHJfbVS7GA2LW2MHL/UQ23v5dhbQd5q7i8r
XYokdeAZaRKZjp+bSLjXoWLsUH/Tzly/1uaAVLpnB0GnNwPbKXrOeD86Ns4kAplRe3wcDeXMTFvp
IRnvp3ToDsE1dv25qZpvg5jmozr30xnx8bU2SJEqHzXUjNDK9mGlX4XJiIy3oxy9jDNlaEb6mVFe
q0WKWBOU39yEbebrYXHXDN6Tl9fvq0B/7LBBPxNO1vpJjlhwYjy9iTl85F6Nrlxg+43XNGeONmul
S8FqLu1ZaxBhxzotHI9oOeiIz8bPF01TGcUXE2ntXBeO3w85+pJTjuHlBpt3RMQuqkAG7oUIK+S9
2bl+1I847MKf8yPkpB8vK13KdFQKemyzXrs+qhb6LcJ1xd7utcvwrropBajFtjxMoez7Q1TGKEr0
2X5ox/yyWSOD9uagaTvPZlwtNFgwsK90f0HsnnmrX5n3MiSvLeCTNG4IC9xx740MI7628d6ZTorm
ue19uaz75SVstpw2kFHy66BNPmlVZDwMXVWdCXIr+48pLd3GcEBFJbZNdlQZHxw9anbKrA03gAEa
/7IGSCtXVzt1qBauPKxuo93kcKufkXQCA35Z+dLaVVujdlrTsH13GLtwPzYNCkqKFTVn5v9aF0kn
DSOINMcMay7Fbmd9QQTERDzGDa+qcQ4fTjdhpQoZZidCUZtCj9lq2Hs/dmYMt7SsUfLoq/lMK5bp
8t/ZC/1F6vfVTlw6JsIEBheGQEf7IxlazAr66jJwki7D0PD+zdt22QGM0NlzcfiqW+p0ZnxXVpkh
LQDUZccsGTFbHnLRhZsGVM9VrPWdX45iq40eRrSXjYK0FvqwS9H/phFTyBCPDsK49Rcc47+fLn5t
BKR1kAZjjr7FzNUTKCjKe3gSHYSrN9mZvf7tlINuSOugnYtsUJLARbpF3ymKibXq+AND6y96oh8z
d/JrT7vw4CUtCS0JG9TXbMcPVQNFCEPBTHAzoUmgXjYUMhzNUYIpzkvuJzXqJZs+yv1Jc/djYF8W
VGUwmjkaGFPgN+MzKEgfRJ7wii2QbfMyrqGuS9saikZuJhqXg5fTF5u6elFX7M7BHVbihYxGSw0x
kwFgMVdKGiEEmH6eVOuTQzLwTP+vrDkZhNYaXVLVI2dfwzE/jAX2GQWcq1LYxhX2H2f2npUFsbiK
vb5GY1LLy4AgXyVmNETNBr1iNYBGeHq5aWttkJZzMKCymCNu6MepF4UAnixe6cfQQTDU1niDvXE1
2LOhMUPIywqX9wLk7e3nCjXs5ldozvrncKgA8wbIRVwllTP+MM3G0/auN6CudfojV7pAxkqMfJ9w
4ez5rjLM115uIgw0IBChn+mEtfKlaTilqMY3RmKRJsK6GKXryfrSZVqu7k9//9pElGJanXdGjyGJ
6xfIg81o2QUuTulWAbMdVwW02U5Xs9IMWYfeAuY16gNH0LHo26fA0Psv+TzYz6dLX2uEFM3cphpR
LtZZq3X0nilDws6Ib6JYfDhd/srXy5i7dpoUu2oL11ezyeYVx86R0+2NM2F/rXTpeI7xHhAFBdPT
yKhNb+t5aBNtq8FBcPWyz5fmUNzZelbxfOqTfvL+4WA4PeLI2T+dLn2l819W76tzSZagjglS0PNR
za2ujaFW932SI+EeuPZlV2wZbBfwcIqiWkS6LsANaMM1GHlEBFtwpDzdhrUhWH7+qg2T7jSjh0OP
X/LG5TsjXD18pc69Z6z1kBTHwtrx0qBTA79McZZGzbdteoSfz8Epl2F842D44uLz6uM9zOc7BxUK
XyvnKztAOD/KdN9p6usob0N0bYfLDrkvcIJXFaHQOoboQ1l+FlkDtmYFnFn86O5aa64vnEzSSs6H
RJnjrGFbH7L+yeoVJJ2zuEbNiwCifD492t7bHSYj6bJ2dowoGhxfrwrrapgM8x9dNK26rXpnr3ji
ppyHj8iOBpuhzJPD6UpXppiMPoOVZ0exS6Wqg3y5YaCrbihVcyaGrDVpmXqvhqbGkmnU8zTwhfYc
ZDOP/+LoRaS2exOpKHXncLXFOk09s15WZrQMQ8smPUEgk+pQVx8rfA0HQKIKfifgXx3zTFRf6zFp
2cxdA2t6VDzfLLP+ELttc7Qqffh6ejwkk6t/M091Vf+7y1zAGWbvurZfTt2ms9TDNOTbNvuGFPqm
D1rUFc0boVcI97cIPze3PGtdxuDVVemgn89c44bEWaqeNF4JUGyFkwgsoW2CC6ebtJBsVEOrxjVt
H4pURarQ+BmkuLKc7ru3h1+TMTuxMOrSEJrpd3lW78E5YobcI1bHpnJ/uoa35zNv/H8PDipf5iR4
Q/cNK9jUmI8HhopHgpUcE12FTT2+92Z3FxvnUhArswEv3L8r5OAomqghJ0n+arH0wN6nRHc3rqqN
MStjso31VAk22F54M/Spphy3UzAb885W8/IJV58Eu4kBeed3pzvg7cmPm9Lf34PXepwr9UzK0UaR
MkmA+nP1PIfCXCtdCheWgzML5pm2Xw/ofsflc2q2Z1Jqa0UvP38ViZLQ9HrUzRw/szHIybwMG/l2
iM9M65cD439vdpqMRLLVop7MmaNYz5M9PkpTmodfQHG1gBnBc+MVEiM8aYdxo2wCxwwCtAQLZ9io
UYMbqmIrKqbYbqJZu3hude2AgSeIozTWLXHdzHjKY07p7BTdvrcCMYebmVNquR0ADdr70yO7tnik
uNPEufCU2LX8sqmPWpA9xyPOK9g9npvLayMgRZe4dFQbs46lgu6HxjBvyImcw7Wsfb0UV9IlVRfO
tuUHTgvizP2Rz+FHT3N/nO6clW+XYU0ZIteqh7+Ej4xue1OEDU4QmXpOwWJZPG9MHhnERBZQ15ym
sZF+jMQdyaE02oyAhHcloJn9lIfemWm61gwpmlhxiwa05XBS6k39e83ro7pNjZA5ebqbXm4eb7VE
Cg8m1i/51M+2H+qIFu0Vq+jwwmlE+qiFgfs+H7PJvMlyUYhPShMn4T6b9eJ9YhO5dvBAQSxb3oQt
Q4STgLIVYdcUGxSAcHJUqyh3Ab9yJN7Blm9tKKMT9h2nP3xtBKTAo0R6GJuBhRGUiJ+Xyb9MHwfH
Cewf+jNnobXOX37+KgKNyPTOcaE7fmo0ygyD39a7rakr4hxbba0C6WBSGr3Xhgb56laYQLM58Vxl
kW6c2frWSpfig4fBKbRc1fJnUosAjZBUBUGNhP7pEVgrXooOE2gttrrltqkm4Y+hashpkUtWz1Gv
VgKEKwUInE8b0Q+jxZ5lOpuhXvADmeNttAD5/oua4CyHhlcDDF0gjCdb2H4QcQ7ByCEsvmBFlV70
lKg50tljctBSSVvBAORhfWVESHU6tijO8IxX+t+RQkMFS14dRWv53mCI63kU2ZEBvwx7hfDd312D
lkhWQEMw/UpDNzhQPGvn4hRxpuNXxtaRVq/bwjIWBXPH6CzMR0LkE8ONXhZxeJ1anf3r9PCu1bL0
3KvhHScx1+3Ae1mn1/1HM3SQCden+MeE+m2xP13HMpZvxE8ZaQe2z5qzlADdNM43DnMZGFC1BP2N
37DJyS6y/um8MP7cOYPWn6lzbeSlhQ0Yjmd29mZ/8KKo3uY4CyOJajTmP6fbtBJbZdyd0tcFd31e
AlGxqd1N07WWsTXn2ftpO6X5OAFSeD5d09oISWvcxPZwyKOGpGQai/cxJ5qvNq7bH4LULi5bhDIQ
L7VsJ6grnTdBBYMOi5weT2ta6l/UABl8V7hVO+WqTgOGwmq2OLsH71UjdL+6nPXPBNqVKWZLCz02
BUZfyL4z3ImDa4Qdzr+iUjdNbG6ryUH/PsyCd0PDh2xmoEnnxP1WpoGMzsvcxGBiTYSv0Lyzq/K9
yJzdzKbIeRiB9dMduDKX7WVmvFqjCL64HjLN5Jxszbsz8s48VJl1zoB6rXQpAnimmTOTOcHOnRbd
umaoHbvISi9ah4Yr7YAK7DAVSEd0DEFLPWp1uUu4ppxZGm/3viFvf0EZG5AmsUSsRxublDIQOywm
4n2HrFWseJ9Od//bCxDZ7r+732rjznIaIzymM6j2rQFZ4ktWo12+K4PcPHOOWqtE2gcR4bd0uLjk
X+KSOmpsLrN0NDdObpa70+14e6ANeTPUhhwLBmF6+OoU/bNtGMq7YPScL6dLXxkLeTPkbUZ3TIUs
VeBo1uee/K6AXaeLdDfwON9jK1cp1ZmWrHXW8vNXC8Kr7T51FR706iK2d2xVFsbtuFCEntEfTjdn
CRz/vWfxbvd3FZqBYJhA+P84qoEV/+P0SFRda2VVDL6iFlgV1ehldFcj54qfl9UoHXTbPEyT2usB
siq1ti1ay7Q2VdujzdUb+mL3k6U4vBqe3Z+TalybENIe2Y9uRHI5wcYtRTZvK9xe4FFqqO05OOVa
BdLij5oxUMcUWkRTqK4BI1CkKWZIvH2dCftrE0HaGxN91psqUQLeKjBJSL3UO4ZRN2J61Z+jCay0
Qd4ba0svk3HCwaDF3Qn/rknb4YJ7TiZtrXRp37IwS7RVTymO7ph96nsk60t7KM7oCqwVvizVV8tk
7sd40M2pOCoqkvTWNHiHNvcue2U05F0pRVPFTgOIuYqTNDe9p3q4LGna/vRqWFE6NeylUa8+3sP7
2FKDXPe70M4/g/o1MR1FL9dL0TyOahhXkzOiIGrgF2lXms47QuZdOxiZHIUbN0cMhjGdxEqrCacz
MWElxMlQc6O2OLYUbn6EpO+xOJ1g+A4OKXxItdT+pw/j1D6z46/Ma1nm1c3wwvSWxEFl1vgIkmV4
56iaeaUGcXDmarRWhbQ2saryFMTqIFKDBt4gsSVus0HVH8Nwbn+dHsO1KqTVCfUZSS8iJ8Yy0J2F
YxcI7mbqceq87syQrExxGXke6IPqIiueHAfMTrpDkf0vZ+fVJKmubOFfRARymFegTFebaTPTY16I
sSCcAEmA+PV31X2azZnqiuinEzFnB9UgpUzmyvUtIC4VYVe8T6zLtorzdrRi6Bf8gK9D+yqmgB2R
KSYpqEXiQ6PUNeu4Sy+yWQgquQIV5OXLwdRjCYi9QgEf6W67hle+1IXBEOdJ/Vc8KZo7G5S6OiKR
BdpQ6fM7C1QM/BLaLnjfcrxVZ6OLvA+CJpfH3FXd3vrcbzLvTMZOFbiP3981q8RmYQjHIkTjfI4R
IaqE+1nQVUChhVBApbhUsPdpTZjYbMccqVc0AyzVkdme7/gMaTagr9E7R2Oz9dYBbwq1jNVRRFV0
B0C1+oBuTPLUVEPw5e3vdGlGbQKcTvFSzx1+Yhnp96FEe3Ix8HcVTEB0+u9kAjjTBDRsq2Ondf8Y
LdGU+Fzp9y1NW4H2vMAfFLxIib18CFcwQ/kYJpXzAKtGzxigYu/6QHxz5EbxZB363pPgn5RoU6mj
CEDuzmNAa739A+fQ+scZcivWhi1CWFYiKo95wb/HetXJWFfgJy4P87Rc0yz9u3jHtprtPiyjyMH6
HW/BHqBF/j13PExJbrMhIp81kiCQcLxw75oy9sI6slVx9yCUwgeSyaOdAoiSUblntz4vzDdAPq6V
Di5MXb4NcV/QZoQm+bisEBquOSpzZIzWm7eH5dLTN5G9QOC5kLmQR6qIdyQdbnawd2If3376pfHY
RHbhAf4WNAV8XNYhbgC9CQw/ydLyH4bAyPeh5aV8GpYy/ubODJMqAcoNWN63f/zS4Gxi3gCq26OG
CZI8ocsNBVD3yUyTRG2nCj+9/RPn6PjXpN6EPmHjJGoY+MGgzuzGKPzdneFfhTPfY+6KxFXwjOBu
6d4XpFutdxB0sI5D6/MRfiPzziOz/Ry7+qoj9oW58D8678ZjQPZiBnjQPN0KyBszM+XqSnn2wiVy
28+15IMohl4Vx7Ymj+PSPgrtpgQq4C/lGn7uNL/yOxeGfeuk2oNmx02JPIjyAuB0zIjyeI48yDKX
w5VxuPQT53//6/jQWmdk5ENWlXfwQUuCuAVUbPBA18yV1eydv7IJ/JGj1taPGqkW3x+OgFEB7lTF
EMun1jX6ygHi0phv4n9eTY96tvMOaCZ08GUFgH127/PmRS/uf79TCNMoGXbWO8DrpU3AmP/QtACd
VS6/En+X/vpNiA8T1t0qwg9QrcqME3+80csyHN6O7ktP30T32PTzRCrIgEo5yDsG6d/N4HXX7HEv
PH2rU2+XolmBSIgP1rTBPgSkHLZq72yFR07kv59etoGAH0tXoCFN/YlUo9IoAFv+XR9mq1Cn1QSM
gafBKwUwHExzgJpDf5JXbuoXomurUGfDSDqbr/FhBJIUvoahXYbMa0vcbSFdbK/Z/1z6/psghgXP
OsOrHrmMgNHjNM3FTunZvu9QuBWoW5BzWFxBmxpWVbXLTVygB4V270uQ0k3UEjSTribPsQCNAw4F
YqrMkobRMNGk7LAtXBnnSyOxid9ipXQqDda5wIV/iqkF17En9z3x3lcSZltxNkZWw/1IFsexAk6Q
mBm0oTx6n9iN0U38yq6aBq+HJckYkPlLjeLRbhRxn6wlM4/vioStPjtcTdTIiqHBCFWDBFSqz9qZ
a5KFC59/a4WqerF044qHD6T4RKL+lrf5K3CvP97+2y89fnPLzq2CXWDcFMcejr03Gs6htziDrccF
sNv37cVbhXbsFLpNOpqjbLs+la47+W64aXp1DXJxIYa38mwTjXUALjTk2XNV38FSxDUJpBf9e59/
/t2/NvqBFRPM37E7DvUiXrWR4tmgQrx7ewAu/fWbKAZGc46XEnYl5bgWd2HrhmNpYdz79tMvXLi2
4uw2cjOMSrA3et1cJ7DhQ1EInShp1Z+6gqgrK9Gld9jswLQDuJzIHnMUsDD4S/fVkEAjcVXve+n5
mximddnBo23EDt/V8iaX9f28ymuavgufaCvHBq0Y158cWwCRbE66WcPFMA+eJqxIKQB2X94eiAtx
tm3UoX1UocdiPU8i33xVPWn0vW5LGt0JXH3yK2v1hQ+1tTStmp5NwHfnhwarRToLK5AqDZcrw3zh
8L7VkAfx5Dic9fGlhOE3ohvBQZYe+t6iate1Uf1pIFF+ZdG4cKna+piKltPYhfD/KyspM7SpjacY
boE3IbLgu4B08w24im5XwUrjSiBemgfnb/pXmLsOSyE3LUTlIngWDLUm0xR73wChHAPT+vY0uDRA
m2gH69Gv47NQnkZy2EkL/nUj7LV0/KWnb7ZqJnEUq3jpHSbjWFbpOMxYY9iVI9mlp2+iXM35wIDt
xtNHWBHlAfAKU8Oadyku2P+7nf71+WEjN/bRgNIb6wqxACCOMU4BZwqrK0mOC7ZedCsbL4B6K8Mc
U4rl01er4s8mXodd7K23zeyOvO2GrJ/pR+eqk58vf94e8H/HDN0qyYd5UPFa5h5aIQo1wggW5vgn
A9cCnVVtCZ8UJ0Lmp9KJhV550X8vNXSrJYe8V5hOQrZd0sk8xvE0H33uDc+kHa+5wP87VuhWHs6M
ZCtSkGiNdE0fJ8LQdk7bXAdf4SDDHuZuHa98vwtVL7o1JB0imKhUK04PykcLy/PgKAjOcNJu3WPv
D+1j7vGe3Ki661egRsO+TTQNhiWJJPBah6JFDWznoDafngsLUUzWoA/Gz+DmdtWb8N9xAfLUfxeO
3Dgzq1DEh64wIzC8y5hgL7/WGX9hNKPNigE52ihQVMRFiNk7z5S3vrQnNxXvuqLQrRfrqB2SpQXH
/IS99jcoeMGF8EOjXt+e/v/O/dGtXj4mqiBELfHBFP6Or/zHGHooUFQfq7XNE0HyJ9M5+KjJ6V2Z
chpvlkDeN7itcJgtaNa9rOXyEMTDwzzU/bsWcBpvFkGGOnrbQ0J/KGK4+VPI+A6eF+srT78w2PHm
oDNAOwlpLzQvyzqkcoqegsZ7ws36WoL/wvO3+nZwccXsQlin5UPzbEl7403dXuTDlWC99PhNvmGW
BkbSUY1zWm5hdjSpKvMbOybL0L9PoUG3Fp3BPMnFgG19iIj+KSkmUnCtie3SX39e7P7agcyEqo61
WGm8PGI7+Jrkx4l33U66uLgyO8+P+t9UMd26cqoJ1Ofchy3YOJfhRzH78shCL35E/+ePoGbXiuUX
Np1oEwRM5Y3ueqiBCh+uWcswgSg6TGj7o9LsaAVuCi3stX310vK3iYioLPOBjz2Sh31JvlIWtj8G
mYdXDh2XBmUTEVWuUaej8OEWABZlvlrWFLlEdViD5trB78ILbNVscVh0aMaD70XPg/4jh5L0g4+s
0OHtFfDCWGzl3DTg3dx5mFXjOgCJ19suPi7FqJHFLaasFrRuksGF11ozLr3M+c/4axK3HrV1OyEE
iyBwh3HpsQI2XO3efpn/zzr8YwJvNW1yQhF4Lhqs577Sv8W8NOKG+3L5vdaoGeyrwj1Sv98FjsjH
GM06xQ0tc+elC9o9ygPQET9DG9fjXdUrcRd7JIiSNuDWZOs6io9S6+iaiPPCxNmKxatmERZ9+dEB
ZVL5eR6q+AWGsRqJer10x7c/x6Xf2Oz8y+LZtpZwloEHiN3H3Ipk4WhLHryrmqJ/Tx+yVdiUul2m
riPs4LrQphYKyFPAY7IHPtvuRhPn+zjKqyu79b/fh2xFNiilVq6DKTuMxvrGpWUp1ZJBISlhsAsT
r2uooks/s1kxoH+wMK8v2CGCdPtcEXhhddOkconedZcgwWbRaHgh1qqY2GEU0t30lewBweHXdCP/
DjHyPwqbJl+IJR0/+Kru9/WE6R3O/rB/e05devpmD+3huw9Wb8MP58vckFA5kY8LYMfXjhiXnr9Z
IOoeMlSvwPNL9szXsH3ga6TedZgkW0UN6tOalEWFpqRxCuBTx3/rM+j4fR/mPJv+Wtkgn1WNN6Iv
ZpZrdUtqKZHlU8GVP/1CnG01NJNaFtJNcDHwtWrXtMrrNYLXoVoRDJw7sQ99E38uJ2p+vP06F5ZS
spXT5Hkg7UoidqitVBFckC1yxmjJ96bk3N18b1XUAj9AgWjUWc8sEBjQiwIXlClp+ZRw0Aj0jpbo
rEvimQYurQIYlqONZARKNq981KBxn2WnqDXl77f/6AuTh28jV44dCoVAz+P4YnYu90XWtMP7ijFk
C2MuK9SAwWtlhzmELUyy9F1tkkBV7n2VBiI2f75uYGrS+jMWHlON2UA0T72uW7J3fZytBIhW3FOr
wIRZZzodcV1rn0Rbvw+OQ7YSoGaOQlS0fXpA1W3IAOcwp26F2UbdVNdkIP/OuYEH+d8Im3u0iA6K
UzR91x+c5bAkpPI+GPXHvIPjZMsnuu+vujdd2AW2WiBmYVoXhB07oNTHbmbr0XTJeXuM8FaHt0fk
38dtslUCTRV8NkY4xsOqNm7DlHd1/zn2czWkrKsgbeJ+oK9tapd+a7M8aRT3tG0ZOXSisVnktyL1
W+ruGTAIP6KJuSuz7NJnO4fmX8tgUJi8WvKQHvS6GhheoOZhkijWJUt70+jpfavt1tcRwHgz6fN0
m2EIdAR7I89KOJFdeYnzH/u/x0iyZSm31sfRUDP/4LVRlJY8CDOMzTWr10tDsd3+9VLoAIZPB+Cv
OpQ63JP2pzkDLQK2OtfaUy68wlaG03hNqIH1oWjTXPgn5BVVGuZMfXp75l56+iYUXVTWvFU+OQRj
NX3qeVPd10t7jRR3YbPbqnCmLqqXVWlyiOJRJmtv0JNutJfbxNOF/9Evh2lC6szLr1ziLr3NeaD+
mrOSUeGqacbvzTMMrLhtU5gSmSv5zgvDvfWOnAUHhbIy5FAb2ex4wG+HRuxnUbokDGEY+r4ROb/b
X+/gTBFFzdKTw+AVw4sD1/iD0PO1a9uFqGabLN+oQuRxW7yDa5y8X6QX3fqKuDaBB/379LtkK8RZ
4dG9gGpDcewu+HMxmua+Dyj9/r7vs9lbSxtNPc4t/gGI9mbfojM6I2V9rVPr0vfZhDTDpo1u48g/
LLpb900cNzqZRpefABuBpfa7XmErxmlcBNUEsf5hbkieBeCn3a58eh87j2zFOKEYCw0vKQIuBe8/
F97afQLc4Wpj/YUvtJXjRLMSalI5YkzMI9hkQmczYHBARlT+lWvVv5O5sDj8bwiEokIbZDdjiL0+
/KRwJk2XaSiSwJunW0+yDsg1vz7pfqo/Weau+ZJeerPzv/8VeaHXFL1ssRZKdBjSZBwG8SN2xJTp
Anjdsnt78C+sIlutTsm1V0CYgC3JMXdDyCx3HrzO9/NajLtuMvZdRVSyVe2ssiK4Tnj+gdRANB7X
FqBbpLQ6W+9yG3bDDhnTikKqfD6ivv1qF5ZfSv/7AWtodqa+6/yDBFETjcbQGRhbjvv3PX0T+GsY
TpFfnNuSFl18UNojr41z85U5d+lv3wS+lW0BhYqkBxLacTeI8gewnOuVD3NhzLfCHTEMVIMWg5hR
YX9YfC8+tl29gmIRRg8ob7+vlYVsNTxDB99q2hb0MLYc3daDU+cmjWu2CGi9OW8T/zhPbZHGXtT5
LRTG9LCwovjj81mgAz8yrmos0vCNrj/IAemEG7HU05Iso3O44g6eXF/yTjdT5sp89D+IOYxp6sau
nXZQly4wg8SNOE9Rq0E/W6XFoD/HoHz4SeAqPmW+Z6tkQdLXlKWf8oi/gAP2VY/uNg/z9naOWf4U
MeuewFLSaTeGU6qmcknGaKixsfUk8aJ+TmDgflqk/koGf0m6uKjTupyGNBDuZ197QCiOfD4Fa6wg
nlP3yOssWQzTkyyv8+PMbZl4tTckQaty4NRCuutiUByVa1IF79ZJd5+V8L19Xfe/JjYvaMKpQbDw
iic5r7+7IT+D8circONvUC4/C+N/MnQO0praNZl8M6fE50GqzHzXaQqBCOHt3gMuR1Dwb2EK26VF
JU6T8h6Dko1ZNwWPIK6aZKzGBzuQ55qIT02PKoigOIQ2fSDSMRwAYw78OS2U+7EWy3Dy/OVLBKDG
LowB6zSk+xQ19WsZ1x8m/P874FbHbKHLdOhNF6dD41iX1M4CVOfVKmFydq+F0fRQcOwoVWHvl1y8
5HLxbkqorOH4wBIa+E9VbJsE7QOfOqBQU7VGBTx4hiGLQuElehq9vSrcT2WhW5fcV4n1AwO/s+Jk
40UmMoR0RbMflchnNJ7Q3yrnTz5vxYOnLKra6KgxDYNVmGS/feoNqP40zcFM8W3eL6fGxieQvX+K
Zv3laX4z1i07LNxEiQwaEL7zlWYLDqYJnPAVXlFN6VjW38cqIpmduEuGHPoZdFRXN22Ijg7YQIgj
WkXbU7noMiNSLjvG6q+hLO90p6MkMEQkQqBBkNPyz1zyOqloUzzZon9G2bqCYyUUybUJh0TBsigJ
q+EXascuM30z7cLG/9SH05Ji2BaANmubuFgtx0XbHHYyOsqYbZqM4GqXmMq8UmFfhnz8IDwCA1iD
HC3iKILzD+y1bFS+FGA8wsxI15lYodb3IVs+FKt5IRA8JGqEjkaV64AeSmLuuBvvEVS/w94/hkUY
peMZCDWhoTzxWUx3nu6mhHbmY8Nb3J9I/9MK8R1O/0gLWaFSyDShhKYYRVtEX6eu1bvOr8muR4oi
lbxUCZ/rbwONwYv1LDItw5po0hoEXfebK9zz4Dn7MHLyNDURgJvTeuOKqUvjsL4TPN6jjFXfriMt
UsGQmcwn79aVzXocV/2h1uXz6vHnNUDYoEzfHZSHBc8ful+ksAwGs924VzrC2VaJVIQm3ntBaTPi
VWs6N/C66/vCS4Nm/WnoVCfeuZUHbZmPZvA/yTB+6qkzuxbcyaTE8pRaHxZjs4ZXsC4M3we5+qXH
uYJMeISTWi8FuGl8ShvUX5LVdkVKHTgvEXX0yHpZZsrxcm+cdSlB89PNQIIR5E/np17LH9qgLJMm
CH8qF7yaIYdXOVoIMFOsTSaUvQ6EQ64aR4t8QTpJnHrraZmMPozGexb7nwm8Vj+PeQVqKckJKiPj
MMqnGNRHnope0y9SNJWGt54J7p2OxpO0rNprGI89jwNWG+ubdkpDjhx2GkKLXiaTFxR7hH/hUuZP
3ms1AccdFmwsMAx0PDRk4ccemteTPyj/qNFEuZ9YxbHjBPgr8tWup3o5s+JzggV0geHWTcC5eRGu
Hsc0zkEmoDDUROatd+rO70fkGmUhJE/YDEe7BLrZ+MG3Xf1nLUtxa3o4fCVaheqgAJjMOH5WJjZg
5a2wVB4nQ0ObEFzJHz3Gyde2nPQtXJ7bP3E5FE9j1IsXUkTVChY2IU9FrN1Dx3CaTSPRt088Krxf
3M3Tx6KbQ4xu5H0Qq6wPMxpEC+xxorrVDoa/Sdd37j4ca63ue1gFoElYBK2XGMrYXRya+aiZXJp9
4Wl2jFfjjtTq9eMUxfaTAf74znNAKCWAPlZB0hZLno303GXXO7G2u5FGw+8QPRg2KeXSo6vHQf60
2PzFO9NSsEI8lLP4ORgYlrWDblPSxFXSm/6ny4f5ue4XGIgzbRPq++NjD5eJEyqY9+ByuITR5RAF
9HPesJcIEyiBLGnE5oV3godDl/V2ePWopBmKb8h5a8w/EXVf1tL7uWIi3fJCP9mqg88e5OYfaz/H
JAlCeUJ3YJ6gSZfuep/4SetgrY1l/FnU4SkX9BWcDruPWui4pevcSeqwT4ZZVKkegNdtBjg4Af2z
YNmV4yPcdnkm4IiaYsv7riv5ofaQtQ7GsE9hK0tuHR+B/IyCNWVCPVUKQMtWDbAh6FCsKgb/QQRU
YS9HsA7gXN6osHkwwJLC+Tv/uBjRAlhNdxwp/szYXmADn8aUrtIlVHc/dREDjuKCCm0v04RFvTXY
/3EJaTx9aJmSqQoGLwFI9aFZTZHmdeOlMFjykjUGzaBV7JNsnE5XH8cLZZf2RpXDd/gIoVW+CMuk
xekkccwc5gAH/yHSayqFiNIZ1gwZ3G0/9g7trlWzQtHgN98jOQEZrUyx6yvyCnlqnZSENHCi7Xg2
i7lDsjSe0tYbv5mc/AJoqkh07VwWj94xEH0E0nxdZaaCyQQUU68tqraJauizT5g6DRz6dGWEuw/a
JsJOyyqHMmb3uQhNi1cbw325sHnfq75+4XBDTVazHNqi8/cT9jc4kuX3EzxMfy/zOibY5P0jbKzK
vUf7YD+MjTjmJfWQw4cDehxEbZNGug/3hW/gFoMe3yIDY1tWWOVd1T+p2kNcDHJGia5Fl1N9LxTr
xmMEytFerudwwb3wTDp3hXhkiz/0cJiGzi0VtQ6fMcmmjFId3bCYnK/usvs1rUN1E5TdeoRvqdu5
uRi/+0HZp6GK7GM0cXaiuYyOTq7qZojF+uIzyj9ouqjnHJzeKqFGeD9yqdXzQnj+AMVgsPfiofzS
gaxyBC0zfwZ112QG+Y4PeVx2v0HGKndtOaz3UczMLcRgBfiTA8yJurzt09yv4iYZ6YwVoo/WF8U4
NCZR195Obpo1tmVgxOfVj2/9IvcPwEDOuxmy8Cfn5JzZuFk5VsbB3mOu0y+6qPXHosf5pm8qnMQr
NgPk4HqEcFC+VmSsXsza0F07uQgsFdakGBWc+6oOWbFRK3YbeavYm1oQTFm33Be6zzPLgu7TRGR0
apQoZRKJEo7n2MnvVCF7uV+ZqrOiKqKUhTlNgfOoMqgbij3K1GIPZZTd0bVmN21M+50szfc+9/Kf
nV2Wn81c4DsVjO4CwGl/xMEcf4iREcTMsPUng07a57Gtx30U52pXx115kKbus/M433cwF8DJIuxg
J5p7R72Uw7EZLJgHfASUkQXzCbybBoedFYansFTalcCbpjjyLNnYt/yV+WtwOyF2s0gz9dBPZsik
Z2bUIVryaMYQxshnqYyt5xCukgHNbBh4T3EogmNjUIVK1i7GklnkOX3V0sTDEfhGUN9NYOYdoL6N
hMdS2NdJXGr/c2DAvkxW4Ebuqyr0Tq1fNWBU9P6c0HwqHqt1Fk+oINtffDH+64zS3W2zkPz7QnPy
mUo/Jq9SFAoJX9dQ9CZpJ71vYY2PuR+Iy7vU87Sh36qYNC6TS1z+KIma+ntJ+r7fKQemBDTT0Bul
shTeF2Be8wb3k6L+LFntwTW7QNLmRCbhNTtZ2C5PcFhnPGN1YZcTpnkznFgEW6SUjl0p/KRnefWH
w8oNS7lXg0/RlKF0Rxjj+DzRsRjLTDvwmXBOpf2wm0kMv+xalUVquR3oEX1VoLpZMJ2737QG+/xW
T67Kj00+ES+Rk5y+hXBi+lCHRoAsNExVcFtwF6z7cfFIlUic+8pkdLyfnqaVU/vVIDe+pPAfwzlJ
ddpUN1GnYpLMXthqGHtS7Fkd7B1ggSPPmIchCmuQK4oCVyTw5ns/c0u+YPrVGIJnD9sQtLPliL4v
QJTi7kB0Gf5q0Ooxp0BvEHXnIL3Ns5yXcXvito66k/JM1Cdd6xGTxv06rA88J6wGLETFd4oMOBjK
ZbT8iTcM3BP0H+PKsMbCYNcMjfTbnTfqCsXYxltf4qFr0cElGOraEeOr3UuPEb6fgmV5BuDJYz/g
YYqSNBUDeNjA8/Jq1+L4rvY9X7z6qfIG1FG6pcrzTI0kkEDdD9WQTnQKxoMiPVM//MoaHydMxgiu
Hqv07TPkPKw61WMvUd4ZIIU9RZYQHONmSG5fXN0s0Wn0CtIeBqcHDELVymq56eKGk5u86U30gDRA
KEnS6JnG6RzPnk4sw7AlcJ0LYCHjKlXi+tmOv8o+dN29E8KsDzTogBBPVr8s3Q/WsapMcy/CguB1
I4lOddHZKImFhSEXqv7VAHoilvcdXQxuBj6gaXVSe2VzHGhewMYYxwQY0MytxdoFTXS+a6gHj1Hs
hIjKQk7Yh6cZlb+XtWC+9+WMyWZ7SwkO035dMVx7Xc8fbW4ZlNsoXyRi9qL8njlOm6zssG4clV7n
KUFRvK0x26sZk0oWcbBzY6U9ZDtEp24iGNf6P3I0oN6LuvV1wuBXhoNTJEyJd+pBr1wbEru9j351
iks/6SSm9xoPUxIMNp4RvT3IbFj5p36viTF/tBTTDzNC453NENPmx6qDifBDoDwanSiF7iiF9/My
JTjGseUOzgQryTzdl929nFphwBuLmvamM3lLdnaZWAd7h7G3r2HlCPtENcMaht18dumki8iHyU8T
FqdAMAivuYf/2eVoy6B3RemrJ13HqGviupnrPXZl3PsYs3V1X3nOC08WB64KAKwaJHCEYDjdgKlg
P+a6CT57sphKZGqoFunk5yhGpOguLPQeN+ne/VynkvEHFE/L/jdaGIn9jXYQ/HkKjg47Gnmx/EnX
pvtOBO6HGWzzDUvE4tbpYfBBG/jQLvCGTHUQRd4jjMlGnUW5tBJHKr9DsRwcG4fNgHLsC/AKRoZp
URUc6WfdFZnDWQZLgZWlfARNrR6/FD6QfyfZFf2PpYqlfOIdHeCvIkbT7lTXNSaNXK7caY1MTTBQ
Y90ACyIdSxyd2fqw5v3sDlPbOe/UBK7+PBTSFE/TPE4ssXae+xvMHdYnbpVxmaHTUiw7ss5qPtCh
Jn9YX/q/9RThv2sJDokH3O10eDeGmjS4fc9Yi9bWWnE/THD1vrHCKP/Us3VZb/hYj9Pe57nX3WPG
EPGMkoNF7gpkIZ5aEcx8F9BB2qyefdzlGUL9GzywtPvt+zCH/VhC1LQmSB/X/BCxIAZBO7ToIZma
JvAhdPI1lNV12Y633HTRmhFiQrkL5qXXdyKwq0zhLeVFNw1tAx8QZRXRQ08mXAZiJG9w8/D0vO5L
GI78CnQzq4z3auTYg2zZ3KHGbdhJL71BDK/YrzLrNbXY5eFaxjtjlLIHJOYslvpc1Jj1EKKWSdnr
he+iaoyXHQzCB1wSgADzElQU/DGxDdKwtzgZ8PKuqHGlSKtxntbMtx7nO1hWeg/T0Eh5iAsorxMl
1xKVSphW6kR3flDd4tTcmyOuhVwfJqZKlzVY8XETC5dC3sqOr3XmyYWuyJZ1+R+fed68C6qBdplU
dfO1EVXxCrSLImnpFP0TllCoJe1kK5MNZciGrLQze4Lj9fD7/I8498L5ptiJsvTqLOCq+BJC80oS
GAmJr4b79Xiz0DLos9ENE9besvFIn4pGsz9gQM1iN6EGN+IanyOrRlmJ0xHygkV3uwBq1e5DY6vq
oLXo5QlEzgCDAiMkS1ObKyP3KozLYE0qhFG5mzSwjs/nDsLyZizA2sSSGxTjk43RVp6iKESC+3VR
8KAvnF48iB4Wn8Fu27TNRE+4CIswG0O8715DaIsjeNSOuD9JcDoxAdG4CZH7sL72U1XCRhI3/iDx
JF/Et7EGF+ORAVy97DmghvULHE1JWCBVBlJWOkpjn8NKQYYkBEiXH5tKVOOxKWCcv5vipqluxgG8
819EFBE5xZA/wyaftHX1BSZ8TbvH+hwg5Th2FE0yCEi184rK51k1W1V8wAYGQ7vK8yLVJRB6ouMF
BxAU/O9ymJzOqUPDHQIjruLhZ6dYoI7rEsoFNuhqVbdAbi/svBK6sk0DbF9jgk29l0mM0yY27kpV
8/9xdCbLcSJbGH4iIpIZtgw1qKo0S5a1ISTbDSSQzJDw9PfT3XR0RIfbUhVknvOPT6ybFv8hk5Az
hwYw8YGJrs0PAxDTFM2Tbrek90hTPhdMi+adYyi/v2tBVp27xirNE8l447VGJKvOba04e2bL3lk/
e3o/UluZWJ77zrUhHVo3U6dpGCuf9NzWfVm3vWNOr9vKA2BxJ+COasmySEqrmhLPdFyg1rUehr+T
Owsj4dMssycyNYAKVeu4Ly0FTi1XCChnis4iNw8QpxOnIk0DMqGtthzv1qDLPkqu0+JWkbXlsJyW
vR+h3d7Dezcse6KCN7Oboy4MlsTOrfWC029toqld21M/huZfEHHxCLjtf1jN1npcnmuf6qpf8NnU
/f70M+S20VYohEqlByrtqyl8KvptbaOs8wGPS6ciMsktnkPXs9Gri+2Pr4L8g2tluUjSOl4zwxSM
uKXqj92+98yTctwzFmhKr2Vj5gfLKPzUozX1JlYCTyNOJd5ehzOfLIXJuAzmKsUP/lgV6VBn8lv2
KxhJtU3+tWjpB4zL2XCBDzMt0iYT88gdG4qUupz5vTEtNbMUDe57PYJdZAuiz1QO0kj9aRzuKr5X
yIdgEDw8WQhjP0rSsSpX+4fe1Su7NfZhEvLH+WGzrf4tq5r94IJRqLsqy7GQmPMMsuQY1keYz7s6
jH1TwzwUY2CxFGhwYSuw5o2JJ9hO3s4q9tQ5TX+HeYa9uBXy1SB1NfWMUj5majLO2rB4DMNA3fJq
dbExegEFGOPqL5x5yrp3ShiEfDHFF371+bguCOt/juw3KbWb7JDfF3dv5dXi7+Ws6YoXv9f2Ey7I
7FMM7X+qC4p4WR09RyGOlVO/LcKOuABX8N815JAwfLTdNpcUHNpbtTtwxIXwZkph++W6S8v/HryB
A6fq3EOYO+N3Panxc+5Vfjc5xfS39gOQeB1YE70nbECRDpS++SwpX7iZLc5MvQ71YRsbWmsooM/t
2PKnbkvynVB/htZ+dqJtca096jezKM5zGdRBqoZMr+eWBM71wDr/R+7lmyydIaWVwb43vb0OYpPk
/rQjhplJkH3t4HftJNKdwgw/4n2zwIe39SXY8+pD23adhBOFpXmwFC+o2dV/HRzMn2CfrL+q3hle
dS0qriR3SEQ/1uxI9TKci1U8T4EByVvafywu6hviMTjn0tl+2VU5xGIIR1q0nDmpbbvDD96Esbka
2Zvtlz+5XNW2p8M20zFdUF4Ka7REuwGy5Nded6prOwRYIBSMH9c5aBa1NFTZZye2DDJwDQ5a7CXg
UVkfuH+nD6LrmV9IgL7P9+zka1ekZJR2kWvsVbQ0M1VOtb98iio3rgsfWzWJ9VKLbT3NsxrmlHxp
A6aInI5/PxLBbwu7QzpSQJGOI2kLU9C6B88wRB+5KvD/0C3jhaQiDe2BM8ZJB8OZrzO23nPvt+Fh
KnuUI8p3YnhI/nRWV3dV6Rl33hyMZ9g387Q1FLdqJi06GbWXWHWQvXldOJ9DYXq8li5LueeGf0j3
U37E3bt/VIa9k1mBaZA/vP+1FYeVqX7ShCE4ojBf+arKcWdimIxkZ5o4ioLldLK78dETjjyP8z5i
TdW8jUblPCgs7zU8W9AdiTbQUUMPe4MQot2fGeHdhBReI53XpSjY2g3jUfX9cgnC3P6Yi3m+FCxZ
sW4MGa3VxAJtSaX/7MG+nhSO2qthGd+NKf33Zcn0qxrzp8ARMxVQUF9tqUt2IFzqJT/Ti6jd/Ly5
XR8HQ9Mfur7vPkD3g8fNLdoPSJ/RSYLF5V4h2ifxhslr0t5dRvHayoZnSSxDfQx8O0gpaysSJNyK
jnc3GFKGKSddjN5+nmo3TCj6UHeFnHdmzrCMpPJN+gh/8Ixs7KFyHJ10u2XfT10+J029VveAkupY
mMpMzFB/5UwFNzI1i8e9WuwEn8F8KgZLp41itVGmEcZ+X3xnm31fjD07jFnZBFjrKq6xtKcCxOXo
WFmTDJOsZvIUfZBilQEsgqlvMBvCClnojJWvMXGcwv2z9kZxC+vKupsyb7WAnX9A/9XKDhbS4qSE
kONHKzMvXuZB/h28Yo88e6re18HiXIJhOtv+lP0rpDleqP7q7vrih4EjH9x59zdtwxMtrPKx3+VF
x0pu7jf9ky3m6hrdCGvns1C28+G6fjezSw6Mcb6NJ06X1qsp25fGZWiOA9AiQO6yX7C0S3gXX3O8
RJ0KbVZjm+rXyOz6mQK12qmO25wPfzGR7RdrkVXS69abYfpGAjIBXs5DYGdk6u3WoVjqcyDm6cUg
Tvfd3PLxu5RwbeRdiySgYPO47mT4hms53NqZl5FOC3VpHMM/N7MseEiIPiYvMc9fnNCu+QkNEnhq
/tdoPIY+zWoPei9oxzS38hdaPMPDamhngwgM/DtVhCFghCHtNKit9rN1TFpyiQ2IXZBKCs18454X
fYh8oPw/u2OIl17Z3skxOAiHdQ3vFhxqh4lF/rLbhn8D9htv7TZCMlnViSipPPaNbP8CnStSMS/y
Udj1W9OY9Z2WfQVXPq6fQ18/0aoEy9UN2PjR2hxbZSxnJrJNRrm5ewe5O28t50Ik7T47DTMH1hwu
1u+ibsy3rVqNl0x01YfnyPqoatNkMobVQIC2fWVC2P8JL/g3VSqDueh7P/lp4oLVCeHWQ9kcZiXG
W22668HFPR+HbmPfz5zw3E5tLk5SjnWCYIZw/Dr0umPw4/FVQraXnfbfMxKR/DME5HpaSk9cq36u
PrU9LUe1uNtLsHrd3W5ORipV2T2E3WgkWyuotanCpBrLPfXbEplRKD9wQWcRQo8yCQxeVqvUAMMF
c7VlS/8BiaE+ZMWa3+os/PY9Wz357Q/IFFr9ejFy37tUcwXxB27z5JTdeljkAsZfCruJW0butMg7
vlmvdhVzGOcgGB2IGhH9Y0oR1viXBH3r3ghD4zB7ZZ3IUCNZZiK+C13TwzLl7+8m7BzbHNGfRbc4
710RtOSEGalNLkPSWGFztUy6sfhL7PyPCoL9lzHYX4vs1H271k+N2JwHaeGaHcCartAFbjo0a3Fy
3Mx9x/0dfrr7mN1vFeRkU/btWdfWfiNMr7hDeWmmQqgUiYn/KJkFU8Nol6OpuB0ja6A4RiholXbO
fjd+CHi46PZvOwC0aEeCuahqAEpcinR3lJmuA/SfKqb5wF6cXdk4/dMIwnjgveDuB4g698W6/dP9
TNX2sLuXtYHGlor7XOQOooB+9s5uvSkYk/Kw9Ft9GJrBPjiItj7KcQJ4ksG74xHtje1I36OkD5O9
GmTUz+huUCnA2tChHhwWFIfMjdtyA4hs7ytbjicjyKsLOEURjXPdsUZ3Ne8D3bstauZ4DBcYB2/P
k4Ywht/9ADUylG2dWBkDEPVVZrxuYAoFt8vVM8O32vUVApxxuBoQCS85id05qfPmfLWKUF51t3/5
Q2FQ/5f9529m2g52/Wza5k5BK1yHYQk3anazOaD+AKXfmcOKYjzoMtOnwVu++i7sgfNGK4azWo87
ebr3uCwMcLBqqU976xjpsHt/eGlk+kPNXsNRzCf2r5VRoqqPoMvOiwEddbaXEPqg9j8qlwCijKYj
VgdCXhaLhppNbMPZrH+IjQ3aROtVgWm4c5Sx6r82jTVGHqPpOWSNjWewg2+wI+hiUbL7E0P/vv00
GRWC8r6sGo0LK0dwdpmJn9YlN88DB9OB1CDUNAaL5m2ZQvlUU47y4eu5fKyJuuV8R3GV5b06Q4fX
t3LoH8xwwe/U7796BoEUhDOPm8E1TlMW3o/eFh6QyvyZS39NRF4X7wZTx0PlMkVVA1ym9uvlTkMR
nMrC+chNXv1snBeLFOWqSSC9uyQIbO4hwl7/IbwajoULR2UE03TajJVrgvqLPGPARTCw/53b2rMp
ypL+XRmEKlp3Kf/tHRwYscMqXR1qaz1rqg8mdCaTiJSc7mwG+P3ys7BRQNUAMZIltlAPq2cDTefe
EqPeGsHpbD8uTdVdVeYO10HW2XnTiz6KJVBHpQo8dqNrXzHadVHgkK9pepaOl9wwj2wi4nEPsDav
rud1kQ+I8LFK6Gi/VkaiC/Vr36zqjy80FYrh4uQX0a8B2Mj4hKrFj34CmhM/c//ZmuJNz/L345iX
OpETx1wd1AylahoPu9DDwcnC312AImmQ4Rob7FpAWd38MP/8prpUv4KyFYeAutDnoMnC27h7Q+xN
E4Rbubt34SZ+u6xKYKMjAEPWnIXu+3g0ynvaxpkwzW5K7GYFGK0yzXSmPpqAcXbeh9cBzDHRKygW
4v09yVTZfNE43T4EXZ5Fe7Dod1kVBMPadnlXbUZ7roPqn0U7AoO39yZD10p9W9toUII+sTuQnNFq
RWp1KPEUJYlXnc0nY9mtJ0U+RuKFg+TK4lVbRb4h4eAwWRbqCL0itPl1WDNgV6vY65biFFaWye1i
VVfb0MAsJve4ECYlt678N5rGErsyyJ9NwflJvSnaukz782HHR5aM7QBHSgBFsiNNOjfoGGKgVi9S
ddPejT/9pGOn0fPBuUQgzeqs1no+Kul28Th0GG0UbYCFKJ5p7zXQjajhol1HXCe95J+WFfJHlx64
bdgVdbR5dlgrL3ufG9wyWVbQm+5O09PMNX6XG81nH8LtTtOO76KsebN2Mru73vUgYIL6UhvWt6fd
X7YH26Nz14xMC2UqgoM0DDMka8ifuSuMjhZPZS53wrG9B7qW/BspsdaNqMoiLifxNEpvOTuoDJMy
DNtkGxx1mQRAhTNrGWEqnQniXMA5crToTtVY3JO1F4XQaAgkhDqD7aIUMimktk1W1Nwfl1Q4qAoU
GUZUJnxmEh0CWjcR5UhPohyFRLRgj4gN2pIYJJv8RpFLeJVcgg/Sq9xTobP1Q7SUWsJ2mO3DTz5V
NA/N4nE4NQCZnTvvb74o2dDyxUpBQcRwRXgXPiIeQ4RhWgP10tl62nm97yDwtkd61wqUk+KAlmG4
qTz7b5Fm/ooUx038mctwsUx5KTCEQzTSSpxPenguKQmPx65cUXEZ+gC2mV0hLc3IceHVStP4zkcA
v2Vt2ep1rloKLJVukEv5ToQQ43vml32GRuvPxZyXsVtMT+XAFyZF81atk3OUJSp5joL6p4X5C/5C
xp5nXIKGbQr6n2ImB1eV/ix/pBuzt0xH0mTrmE+thvZ1HUSf8vuHcY0JwbS56r3PYO2/HbjWe9L3
GwbQ7uL55v080OXpdjqqq+5ts/enfWIUtlYkLnYwHHxj+jX64q0XCxG1mjFj243HbtsxLtUKIjtU
8z2PlA0zYNux23r/1NCXxyEwzNixAcJJbJkihSzyKMfi1ujyl7+yGu1L10e+47X/BBErV2ZfEnrQ
YdzbQd+w/CLq/Qgwub4qXU8CpWvIelZRA7Vwp/0yx2k8Bv3Sn9y6DFMYFZfU9DCIKwMRBoJNJOXx
Xu3l37bsTAQoxWrEDnzj0ZiASPchn817McGWDmw8/0Grd7e+YSpQwvaqKDPWLgn/LxezUVcV0zIQ
eVINUE6OlyAbs8A/3BxMtfOnz1AE8MHTzHqwqeVZoCL8og25/hry4eeqX7zLkIO6IQDMjLutbWyG
mw1t5mKOzr9QddV/bd6SStCiCuYC85Z3s8GAwSFjEJNpjLMlCDnu2kNGawq0/kIpl20o/bUMq38K
SDOgZdjfzk6xoNPx9lE/TZ3XQ9Sv/WF1quqY7bmImSvrK1CndZN6LU/bOjSM2NWIqrnZDHUw7cz7
D4VDeZ4qiC7pdcMbbTbzSRo+MhTF0TpUof3UMsrf6RGH5zq2a+LszfLqrWIDouTvSgKXV9VA1f8+
uFvxF3aR4jjZhAIgU+/5Lygb9Ub8TfcuCjdM7Zm03bk11osQoqOCaK32qMu78e8S7t0QeZPYzIO9
lUjGiKra93REpUpNbVX2NEeozD/h7Rj/GGQ8tRFfZ8USzTLGJFHcWM2Mi0FCzRVMskawJicLWfce
Wl9bGKC4FLZcqfysyofMg1Lk1umQWTBw3hfBZB0bmm+e834UfuLauw+iJME52HatKChU/Y4aqVdw
8/7EMr5Rjnzd9laEMRBPGyLXqNR6gkhrv3Qu6vc2FPOtRGnAcrcjjaWDHDQ1hoZEj+31jb+mjbuF
UCGu3xOkObG1QN6ZeST6qYDVKQQB5YWs8ynum97Z3sXKzBuF2sz9eAO0SautYSgseNWm2OkqG1DX
lc7BtNZlZjmp2j8oW/0+DbBkswZ0/lzEYl1nlZIITxR1paYy3ZkDgX7qiU2BoXg+9c7cPmaj66cw
jfZ928BhnQl5D/24Q5jg3WYBMM1oSiX0ofWUCKNhDKu7UOU8wNqGFUg9tQCG2YSlSAbmFd6aF9b4
LQEAm+cqK0BNB8WXEo/gPkvS153bJtgWl+CwEms0H34mvcfRbJ0w7Qd7eEToHp6nMffbROlhb2KU
L0aYSNOAIraWsrYZJ6fyywmHge4XBnCVbnWgV8Qt+4aFQHpjePbL0vP3KMC4ygdSd1mfcbwNof0H
aelUPZXAY1uEjMdyLlvQelaMxMxZ0iyQWRMvvgTfmtpJzrB8Q4P8Deh3vy/nqh0IjGVmJnB/5nPK
OMd14nmtnb1NrTVmL1oFW/u7kM1iN4gU1loeyE63jA84Vj0f/ZJhaCITc+vlUe0k0SfZosp3mdf9
I5Gl/WupCr+ODFD7+8Eo+Sk5VxmV6C/wm6QxW2Btu9fDOzyRXSagnsN+XkbNytRsU/ExStPK4t7s
8+WuX4thS0SjfajtcB3lH2hex3nyTV90D3Ymsvq4ogOjwGs0avgDz0OySdzND1GyWgGXaaZ/5Nwb
Uzs5Pt3+5uhNfK9tVR4Lo3cS0+qtqC6n56op+E1yIU9ZqJqEUsbp1Ucemkxm/8TCrS+ehLMfHD0y
cIxPkpY4hOlBrjEGuOqgZykihdY1IXcNFJYfNAY/bu93bTJQVM1WogENoeDcztwiJjYwZ3jjFEZb
/3a35YkLsTqV1mK/jo6r75wlDx7Gac4x7/UomvasP+ady5E729PbDsQGIa0/Z4EALK8QJqtiLZIA
+hVZpjaiIrDksaLm82dGpCG4atsXeCjGTWepnrRJiRp6hOUQ+MWe6Lo1bqtDMn7rYsZeF+yUhkZ2
wjTRHoSUGXFUvsPs6g/Wdj+xXzzk4bSuadj75m+oSsEJ20JjWVnXf0xyW84dahBqxI2+v6KTNIZY
oay2YgZ0uvvmMUiNgI0AJwyHXVT3Wf6JxHO4lhVbH4oic72nCKBHeK/n4V8pgMxNlJVmPIdBaWJ2
qTEU1CVp+GT8aq6JcFwP9uhaDyFsBjglDxT87PKSu+OULu1S8xd2Dtr/Wr5ac5+fB29rzsPWuX+r
1mIotFT3oLaiu2ZosV48V3gXq1i4NVaLzPhlYGGJzMXpikNbOh39y9ZyIIeQhQ0ZHTF6+/Az/sPD
fWrfqlirgna/DHrZP50BSCtyty3UkeujZZLQeGcuwzFlV3l3LS/rk8GbuwhFQfg9VEhyum4yXxwm
T/aj2U9M7Y5R4KOkdnMRvPug8kernLMjefrPWWh8En9SQclVxcFp6/umZf7Yt90/Owv6UU7Gs4/s
LaH8O0sFyCVbXsuX1z74g7zaixKpJLQzkWpFwCbK6cImgS3C9F02VvurLUtk/a1VH9tl7CLpjI+h
087J3kmZeMtM4M0c3HbFxNxTuXUnA9+L+8nbEmMafUw83X0wWzeEQ2lX2+q0T9VpKNZE+gj/WtLK
78kpeVQKMbWRl+910TjxWLfmr2Ztvja4/shZuiA2lgKFlO++wnPS4kD9ekoq5BfCops37kd3Vv7Z
Nbrr5HpvAcJWOjr1ANVT3HjeNzBohZdoyC2yas3hZIMxZfOcJ4EtU3etX2ej+qY1iekMQiRswPXz
4my5xTUbEVzhRbvBP/v035jiHHQbYW0cdVMER+gn5JI4EFdOSmHCxKhnPP7oUNG984rhS7b7/jx3
RfFaeu29vU9zTERXFZt2LplP2qdMY/Zq8wI+lG8+0mCt0CNj0USyd8rU6ZH19dxw0Fq5fRjHn9PH
rUR5Y8L5apwS3IxbJYW9W1ChjT5INHuaXXUGtxXwu5Mtd2pwbl27fgWkDid5uP0OUQkWEKdw07l9
LsMdlG/13YMqBgwcfQdu4ZR9vMEKnyHh7XQPiiadJ8xY9tr5f0MFseVrvD+tK+0L3ajd066D6dXL
JWgXvXEJ+S9zUqzOhko1vMl223nZnTx8n0P3vbNr4/9L03xAPXNdhNm9GX59C7aGBh09h6TIeeL3
5q3ddxHkK1OZMm/Q17W84p3gLISSvvqtCzJsMCpu9EUdrAxx/4QNYBvrX2PY60d8P5DHaBdi7eXu
nbYX82SH9va5cvq/QqLliezB7cPSephxVUGDrSKaHL+Hli4tBJYdDqK++GLAxgiWj0X5PBjCxJGG
5H9UfqHjVSFrvgApwBYO8/eEZvHOwc43LU5wyKSFwGqYnyTSC6654I3ZFbmIgRC9LnnXfZj+3Ntm
Gs768a8arP3UWfkZn9vNYW85mVZR30sEJejBfsu2ehNZ97tq84tCInQMURXfhoWqHvDoJQnmdvvN
h2cedwZq4v+nH79ONxl3fTW3cyQ217q1hEDGRcVbSng2Aj40D8UVvziv5NRjbZwcRNm+bSVbHbqn
yljdax/47RVmmym/mKc/fifyszF67X+7y/PhUZ9273MixVimzAPS6yKuFsMBj5w7KuHm/V/pj3KI
VvquGe2lh8QhzIq7wJHl56LInCBL2MFKarcfjeRA9PwK1sz9D+9CfqGkz/oP6l/ftUVWnxTbIrLJ
fLjaVGefJl1Usaub8n6EnuSvDNxzaWBbxJiR19FouM7VXzKWHVE2zudi7cwcRe4RyDuNgbw1uFjq
mJRE8V+z+6BtTrP287OuBhPhiAzDd92M7pvf57KM+rbbbq3RLKcQprE8Vj14EPS5KB8tJ1TfPDh5
ffFb23/O/Vx7KA1djHQZrb6zt2LZ+MlPuWS6966EkJlPAuV+G6tGa4KJSrEmbqh6DASe8d16Bq44
DBQb+1buUts52M1jWTfF58ROfVqWZf837mt/pbNSzgkbe/BrKfdOHGWxbYAMEk3sIvxHi4d2jFY5
g48tWBOYh016dJFDunGrdhNZGvQfs1rRu+AFQ39vobJ7rQyAF3vs6is+hfEMVoN6DO/Urc8s47ZX
a3AcqPjIMLsNSh/MrPCSThjjwGfuW88MnR6hsiIsf7sopy+1I8ZzqdztaFU/UaZyCuwbIt7myZ4D
lQT9irlhau2bMfjmlREVXQKdRwHqFcQxK15J7Pnh+KoYcJPC/EH1hAi6xw69YhWv3eIl4zzV8W5Z
kAsTaeedu/12LPa/UffTe1kExsHd5I9vag2eJJsvK44NWbJil/+p/ftPen35VIeYd6EUs+6fNDum
iRE1PdM82Ri56G+m5ZR3blHrO7cfXGKFHFx1WatvtrUbB56RKnW9AJnyvtsJdRPNu6y3FilZqB8g
ol9ccywp00QsjyxvNGmpcRbcq8DwqLL/CEcBshSsY7tbrzGBoFiEMGJEZu29CMz7Ubf0+P1W0Jfe
tvJXhD3uuaJy4oXAliUdexTw5rpMBE2bkEeFgz+BcQh3crelaOVsljU+hwF44UepAJzX85uxlbM/
cFy/LrZokqLNkLvlKNmZzVtGHi8/m1CsHBoAqrZlWecMRfep8bYpzhCrPg6mq7cIoYn5l2tIH8aa
UD93HgAxqROKyf3T7BX1I5hvcGAxG9G4A14U24roIvSu5Qjo1hdF+Kfs6h9ULNPXcCiWyLcymNlG
iwM5K0zpHtR3sc/3zb6ViHk9hgeifZK18SV7eQjBWprZA3qNNeabL45zIa65HB4gnCVwKAosOY6M
/F5gvzg/hF7dlP8trDeR0tWW1ktBb24zlsdtaexIYFqJJ4G0CaW0meYYEPlH5t13rdUgmQz9exr3
3kiM9qknlOPjysf3ifbjP/vHoqJyVjuzFI+Lq4qD7yP1AxcC+mRjicw+EHTB0sQrEW2yMAQGSIm/
PXj0p7dyR0OLMbP/MWuM5rpHBiBaNAgee6cGm6vlcmOeaKIhX49mvZ48jRQtd5HnmX14GnTFH7NZ
RB33Jz5TO7epNsu4WzB6Oj1F85nTcX10/n8cBE7MotX8a9xgOTq795d5eHjo7ZKPcwdowW0xXZYc
d/NQiUcZFsFpaoP+XJZZFQVd27PuWiNXPXKvwEZ6g92JgQgWRxl1xuPljuZ9jQbwKNHzxpXeYPDq
Yo3KlRwjGh8/qrlxaY5nhGyU8zqxAvKAePK4hmUIgYMOd2dFvjN1+EFCYRhzuV2AoGd+81wliBOa
1DeLkGRhwLGFVJUXIzC5NhE9fhWz4ZdMKZN7sf21fyai0Xjgat5O5TAPbLj9hIoxdzkMVuRbCmHw
xK5+xLv3RFZrfTHcoAaprx2G35L1D+T13KyLetbIq+ZcuGxJnBHhBCI7744de3ghIuajknwuF3kC
PrqjHxQGb28o7F+e2JoYroM3XbUath7bQNcJBQS3+58L3WSntd68+x3B8rOulzkxarO597SvDpYv
ZISrwgRKqEf+VXsLXqsGbXdWbLHjyOpeC50zuEmVWIHeyUyZ7BMJRi/zPpqJ0OFPPkHr3hwMczGK
ZnBjCx8ba31x15fNDe3Ug1t19aEc8/xYZ+YDPb03AzVbbJs44wLdcjECzpxHgbxrK4Ppl4U1DqKh
GZGDUemoKbCKFj/bHmTWSlyfirFwnaMSBScnm1hSTu3bqn7Af5S144BwRjWVf5l233qdCtaGmi7c
aCo7qKHtxzBdtUDbgwJQlsZ8BKWajgOqrEflkXAinWmJpDk/oC7+ZayGSMc6MyKkaOPN5nNPfKe5
a+3iF6r3MRYa9XXnMo4M23QP6La/jIHfXUcyHjtr/NQkYB8qzL3Abt0Argj6mTs9Ok+L6SPj0HB3
dGL4Qp41R2gspH5b9fztltziXqG7A7KXJVXEyh7turhljmOnc+C+uPm8sHmEJ69y6nSvQnEQeZvz
dfRvjs9/73z4ikb9GipUmatrbekAVuD6GOZ6UupTG1UKlWZVica2as5E/Y5v/mJ/7MNeoWeAe1DO
hPhyCf+aoZcxypkqdnwevG2v8Lfj78UdXnNEhHlHMXAIHlaWL7bWw5d01J1nldsXRq3qklVWfmda
MkhwE2a3tR2+OroHWdzcAbZ1sx+asl2+B91Wh50V87es7eWi8DwcWoyJL/WAY84dEGXndJ1fGtu1
cGM4D+QEQHGHMH+Q8DSR9wgja9yCzmzGlmc/sFs05C6AEi5iOOBN+h97Z7bbRral6Vcp5H1kxTwU
Ks8FGcFBoijSomSZNwFJlmKe53j6/jbt08dSptNdB33TQCcSMGyJZDBiD2uv9f/f2pi+fgB7Srwz
rktZPQZSu2JlvEIW/lA34U6J2ePQzkXLpkR2bHHXkda1Hv72l2DMEzbRTOxU/cJWksZlX91jzUV1
Ksd7FdgFBzkW1tKXMcmOtLOfe7cMWs8Je5wmnbRPEXN5Xd+QlG1VzJPB2pxjlHhp92ayAwPisEZv
ItZ0R+b9YpwpFzt2/BXnFAf7FBwttkP4IGmiFJ7STskhiuiTnNmMAJ1RFUjcCLyq52pW71kLzwaV
1JXfOXj4Qkl3G7NDicXxFslpFq3Yx2fqnUngBYGziJtS2ztaSCGQZkeYLZgkaTdf24l5p5XTsA6m
6aigtAPoAJ17nKk5zkmScmTHfl5WSn5N7EafMMK8gpSj3z9EnTpR5kREoKgzqu2x+mJHzRs4EXyy
SDBtqUPhkPrBbvYxgKJOmpeYH/H+VGW5sVTmiJ6b47ILMvDTMwFMlmJMUeYCeRNCoYVWyBG1reY+
DOaYTN685xgmQqc+Xvpo0T0D5/RCbrRd2gZ0BkioYZqTVC5zjBB0PkxPRaEpi9ZXD0mRIT1JyTkm
ho4LhxTdMsjCLwHVd3rVsoCiVa+kZcS5y7PpzrpCoE7jryx79Yv5YXbMdGUGkSj4pLd6pNIvMC2R
2iXoWCMDE6njV5Rx1Xml6PN46ySTuQwJmx5qbe6WpdT7zK4pcLWKcq9V0y0cBkp5TWVNXeDDN1dl
jYGeIi8WQke9noLaukZZMFAoC6OVjC6QVWl4roBpYzQb07Wmtw99kh4q0omLnqSYcONHG1Wtngpb
vg9pTL9oh3BeAuVMGdWUsidZcDOae7u1as/Se6w+Qqhfqpyrs4wgKZsfbJoTepzw8gXLIhV6Q67X
M0qrZVXGpJj1PiNGq8tZX6dZgwYYf6CjudJEtLAYk5lJIilpdBtaMg8x1Mz0BddlcyaTldeU3I0A
cOpkXeMZYgXEH6m8RKzpvVtrep2tpa6SFHciP1Ws1UpG9hP0EsQZu3ZaaldGHvvbIQg7ULKwoUM0
OmPFc5S02lkbRlc4e30IjPFaUer+YfAZvqfE7JGbqKnfmovC1PxuRZ08aqg4ODNTjfy5Sb5ZRvSF
+iMa/z3c2ce+XH5Hi1fV4nBtShUycceRp2cbH9Xb33OhfoLtUj5guyZpHsdRNvBKK3OGPmrsd+Tt
/AX3bVr+/UcogmD1V9wjQY36AQ0W0OwB3y4qt4jO2sqGoDpWGHUkuZYTAj6wPUVUtxSxzOiJYL98
qdtqMsnp+Wp2MytdVq7BtYzHv7+cn+GkPkD8Bi1gSpN7WvtFQfzlVGxsxvCSmf2XWZt+wdn7Cbvx
cit++MoSIUViU4ZfV7meET76/oNKsiZapIGON7eME+a4UqE9//sv9RMAl/IB7yUaTidIUec1NjeS
F1I6u51eq3f/3rt/wHspsjZQnq3ndd5VpsuRR9/IchH9gu/1kyH4sbUX0YAcqLHJveopkKE5lfET
key0LD/5BTbuJ7fnY1+vtHYK2UZYsi4UJysXAT4UlZgwDn/Bpf7JmJLFMPjxcedKjiEOr2JYHUO1
2yR66U6EY4Ok/XtAOll88g+fQBElhc+VzfDbtJfKpyao7KUHTV1VUV38e4PoYzcv5MsdOgibhgSJ
SQ5iMiRPpSqw+ftB9JMpIX9YBUbYHEYpxzPBmSh1G02xngBVrFFMTK5RKz5okar8xQP/2Yd9mOQJ
esnIaHkgTW/4tEHA60ITgPpqCoJoZZdZTuqqD77R7/7zZfyv4LU4fFvKmn/8N39/IedWR0HYfvjr
P05Fxv//LV7zv3/n/Sv+sX4t9k/Za/Pxl969hvf9/rnuU/v07i8exed2Onav9fTplQRwe3l/rlD8
5v/pD//j9fIup6l8/eM3UGF5K96NpS//7fuPtl//+E0V4+w/f3z/7z8UX+CP3+6eIqxKh+i1Brv2
2ko3UdW9pn/xFq9PTfvHb5Jh/i7bHDxsTdUcVC1iqg+v//wRHGcbX5ShwJhhbciLug3/+E23fld0
fuQgwzE1PN68pim6y4/M35EmWrpl2rJp8jvqb/+81HcP618P7z/yLjsUXHTDdzPfL0AGOSTHoMom
K46s4MFzxP71wxzTpU4LI44T67jIS08thr01RJ/53BWsoB2mnmqha7O8qCmNEVlyBA47UrkRuTGk
38RihPPxWN3IZTOvdDO9NpXpNEtO4EklZ0Vj4JdgKns6ymvk3dn1HKn7WeFEjWjznKUY6Iqgv0HV
uhgNzeUgIbsofiCvjfFXcJPbwdEf7LCgzqJb2BRtEvDosfW6uHXC+cFRSrIg+nSnTG5M8tZtYmAt
+hg8t2W5dlBNeMb8NZUbCZGsTVpWs5759Ncs4ZSHEmMPsjpfNonJfqhKrppEEiQiyqC6cuTW7DU9
PycUU331a01URoG2uAGUELiNQao31GohOn4ZteYuzefClchLeaOMJJ264LyJU2oGIylfE9bAwrfa
Az7Wh6z7WtjkMrr5RkcNS9amegQYcXbGLSZZDCf+FfVnkUj2aadlrRSEZl7WJs+hmX71reBo+MFr
5muBN2B8ciPSeJTiTX5p7sY3S9v2xqvty7hT8nJZxME9TI2x1A7zbCdebxfngZzHQKvNMJDeKGh9
DX37VGmduTY768puUxc9KQktUyhpB3U9EQEyI1XiV11y+7Ra6pVvoxZGVTsOdrMAo+WWirFDLu/6
Y0D+jxJfFmRLtbVGrozyTo+JCvPvs6UbR7u/amgwuYgSsoFTFj7j5d3OdlwuK1+jsiFywUpGTTR6
a0gBNhfIleppLeX4LE8PkjN/nofGWapwZck9EFXkC6Prjn0Tu3MlewmOtiUnPdg5A7VM9GX7Hv4r
Eo/sFT8uA6Zqi23RG25rc8iVsF8iUh3cOripICZ5g4zGTyar6dacANCsgUhDf82BKnpu/TD09HDi
sCmlpTdrxxKDHwQQ/ON1U53DoqKiJcTpjMqFPr8aVrGCCEeqHBTHFSPxnr7XX9uUptQkiOu9L8SW
sdaucsQyy8SdkMVekcy7aRsYxVZT624SwpKd5qwmdwpJKovv8IespxnpOQHQRCq2PhgaP1JrBz1V
r7hZRbU49yl/TSLjWmmNh39dipb1lH5iAzo2pp4t5Otc96/SIHnmMOmRuqSlZb0vyKvgguYQmZZ3
YWfBE3GOThgcahk6VMtJOh0kYxHO0lUpCuZBmR/aVy12tgrjQFfy88xxxs0Nc6Wp/hUO2007yYs0
rg+WPJJ9ToaHcbJW0ArOPyzE31e3H1ez95EIa5ntmLKs0yrOUBUTg8b7tQzxUaEHnRWs7VQoDAtj
PcXmxogStLl6+gti+CW8/Fdk//3TNNsE2MankuZ5/2k9tBNJCv2AjCOma9k5gJc4adxWvTL3XfRC
JvsGycZtbBVIiZrHv/+uHw4W3z/esWQcb/Sj4Bu///g8I+mM4yhYF0nyDCPMRp+680djuZaEDubb
syBP6PjpDlgU0olfdZl5H2d8uwIMzgZaaRuho/ohQtY1A7OvQZ4m6fsbXc3gfJjbClXbRNKt8JNf
3HBbvN+HG05Wg91PUWXMV+qHYCrXZJCFrH9rbWZTQelEzHbblqwk9SDUN1R0jBCKRVIBNjGGB4gX
x1zr3EoNrzr7TL+XNe0nr4uHroqWtm2cs+66ivsHu7BXnbBuldVekvS1nqQsRWnrgsWCrMFSl3ca
TCAbCM9gbeHnPDdKdBWU52IOntGajFiMo2FpOLZH6HLGY2cvSk3Zoayp6Z857/MyuwfEtfPtkDxL
ODxVmnOCukvVFBjBQucR0nHVNpYRR+tM9Q812pGqfowbO2cN0Zp12SnHbDLcuk5vdAXJLo74NeW0
GBrd/KBW9imw1Ydksk+sNE5rnKYqQgxb23vVsKelkli4WuaVxBZG2zssYPkC+ff3Tub/t4PBm+il
Lprirf0YDb4LIP8fChkVh7nx85DxSIxa/xhiXn7/W3xoKL9TtUfjA85OdAL7FhoaMlGeYouhbitY
XAWS/XtsqJq/k/w3DEcBsgy2wuFF32NDVf9dt+lkie6Hw5yjE8z9D2LDC2P6X/PN0izd4VP4T7ds
W/7TCgOPK+5MitEucCe4xLmICJhrzlNCgXQ5tuSte+lRP6gtFiSLDXYRJKhZhwnUi+SnyzLAGlWQ
JRrzB90noLHz7vDDffyLFf/DKsg1GjJVXpOwWjO4YOVPZx4diHyi1649SfTH3bRa+BaHe2fExVz4
9had4D6ySOCCY0CzOcYUvn5xhL+sO+/uk8HzcchHqbppmpr1YSUuYz2255Lj6ZTWbqb7q2/+StOt
gRbYA4Bnssswijygx+CMFfClI62/HtRCX8JEXs6F5I2RsTTr5PMUVF5uRxR2pLPtxDcRtCM3NsNf
3DfRpOP9JcsGAk5QbIpiq5Y4eryL+pMW3VAuXzoNLWXJPMWKfWp6hDc0xTvVA9t0MUbJ4hdPS5fF
83j/wTa5O03WLZ0dg6PN+w+e83Fs9dbnKGpX9cku211CvvvcapUMTlA3D/qcBhucofmSalQCSRkb
4QzszZ1MMJNMiC+9GhuvveEV6SbMoRDW5rxPemcxB+pVlKXbGUIytI9rrcluiLN3+Cn20kRJdMo5
gc+fqKccwP6uSyPam4gF1cg4l3K5LUxnpTcQyiC82PipVGLArFwpgYZcVd2a5j34mBXSqyVG5m4u
vNCKV5Cu+g6UQYnzDXMNTEK0bIWHIgPbbQg1stgpQ4MvKV+bFbpXab5pRm2n6912rv2rOJE3VEXc
CVjXvMrN4LZE+qkgwImt9TzRz6BMgFAqno/9T+mqVdWrS+kOddSn0cl3vq9fa5iGzIpuV0ATnHQ4
ImJFB3xbOT0ytmHR2Chjw8qkWF2cZsyNEOw8jaK3Jeen2ZdWpdYCDYHRO0YB7CatQIyAAmK8i9rM
NUpziwr23CnNFqkBUL5oJXWkuHXI9JntWup4ncnWthuUuxKATMtWa6XVfqrsfZAZoI3KE8zKTVVN
z7Sv3FDNpwbTYCmcUgSkDbR1KbiSihDZIWXIErBqG0Y3PsLeEIFFjBMCvPVyBhxXyRRKFQDPQbrK
jS8p8X9f+2iR0tUQdV7jqGvT0j4Z8rx0UijrcguhgdLzYLggp5eOcquOYO4RsDoIrPttPGlrJZru
M6X39C76XFUgv8P+PqzKm3agL19sgfSiAktOPFsGDAVKMNG+H5v7VAdkSNT/QgoPZ3RN0N8lq8mp
oISjUnSG+ThkWsPJjMI+5qP6yoSDT0mgvUMoRfF/3ZTS3sbu3yjGKsFZY+UZhwRqJGnNqdJU7pH0
7dNyuod3dQzr9KWTG8+iiQFow08k/wWcGD8Od3mQs8/W3HAQ0FDYZzoZvujGotwS6eaNZJyhE3iQ
jlwLYUI+8cbJlyFzYObMB4Az1BNA2yGfwU5c1a9pY7hYNJA+PtjxdG0YWOjAE5vtmwQsJAzstVFD
z1fiZWZ1ngYHVUCCcFbz7PqOqKczYE/kbbHzTeuEqfUpMNQK0wWhjQZimhgKlQv1Xrubd0GprU2n
u+oaf2UrgkQ2HKWG83oS0MJYdgdE7J2yw+WzUc1wG3HqV6Tk0BgnQ6tWGIQ2dmPjw0/dthqvKtna
mNO0QGriddo0oASGpKlx1svGrRl3noHzSeOgLBbkeRi3De3C0Dcfg9H41I3Tld+mBzkEJIQFi4zd
hkuASYQ0SDqk1q5p93UR7SC0LUpJ3eiculoDvl+rszANW6fpr6GMrSqHih8lkbzqjl06cZ4fr40I
UjrPNwsqhCoFYo7PChoZxtkVEKplOVt7GkFd121/ZaJ8AG39OUhl5KmmdUsHGeS7ybIE8W1/1Quk
VxGXnmVYbWiyiTFEPKNJ8VdJBMyroNvATKdvrcz28Ma6eQXz0LXjEekryQXOQK20nizLAy+/1mFX
lNa87KlApdEBaZUbJ/qqZNq208OAlr9ot2qnbwYHZK0af6ry9C0FN7PsNP3rYBdHpaWRURL3Lvnr
aaVljL7AsD/7en2ntdpRbpWe1AQ4+iFIXme8z6pJbTMIqsFt5k4i02G4vhP5ZALAUHB42wy5vJvt
kUNjvIUXubFK4zEEGJ8IE27nmM2yNKSnPvBFd4gDLg3oTwZyTCOQcMGwERhj/mYphNNVhsCtvLVr
/cVUpxV2+I0ShbfTrGkoebJq0cr5nWKuCk69SZDeQfnwlEy5ioGD4ilaYcY8Knm6tiw0plEKpBrF
QySr92WrbmWr8Xq5w2mXPyAxkhZSm+7LrFsE8OsHpTlqyXidDHW3qPLG5QzyiP2ahT/Y4A44A2Mg
2M8XACjXUk4vFUiT0XZy4F4BBQSE2yC0iCzAUBG9BKxQO9dOtqiCU6y5Ba4SW3mUs+xK7jlVj7Hi
LwbuHg3WrKVatZsEWrEXCDNNiBnmMvUkTf5MZomHSLKmkTh2kOXYpfquzZRTb0VvfpaeEatmyxj6
QFstqxpCV1OetdmBJ5ffIRl5rPAvmj3n/QoeMbOdeib9iFHqJggJQFJ+CYKiokaoLBzkrIspoIGu
eA8jFjpfqTiTwDjT8QM629MUhFdpBn8NNpcMqsRsFonOOUszoltalh/B9mZQhvCSydmBprInWzj1
qhjGZQ1yLcpvalGQpDZ5mKKrvgrfrKoi55puU+iLePiit05tR+hrdEyYyQoWpgk1T/9So7iIlLTA
5Rg5Cx6MTP4oP+f4bcDOLaqs2Ddwm9LiLSENVFCsE3cq11rmKyiMYMQtHVgMa0p4gjRjU2nXEzcz
0jctRrF9uS1waxxkF77Xg0+XisnrCopgPZ1iSpRpkK6QFMwFgBeDbxnl4z0hxm3azDWJHImz3Nzj
mfM/M3ueq9FBktMSHBo5uhgCREUyoFF00yezj1+sVp+XQBWWsdEnK5VyO/vAS96TvBmn6A1sDJJH
iYduWCzOCuqOJQZCYnhGJXX5Gxtom4sfy1mYCiasAPEFoOl0XsUainSmACbdVSg6OrRDfrDgwi0w
W5kKsXygsNIjOTzDK5EWuoPDT7W/KpFEnokfd5jQgW9Hb+L+FYh9KDrS2sPOv+DxIrWngMuNUAZb
46Yxk0+pitAd4Noy87Mz1OubGpeaOOIfQmsETBS6xkhTBGd8xKaruo1ufoXoeyibeIvjZYk5+ySj
R+dMq6wsc4jWoxPcSP4bdDBAQlV2zjLnLmLuwHCVMQqRbJ24I/ZoE6RLx9rU3zhhg03i1L3sqnsS
VxsmHg0p4DPKdbor4oQgyMHllO/r3oY3nqc7vfdrrA53mlnX2z611jrEIBfTBzV4NPwDwbyb9pBc
xvyK5gi0D8G/twjpCUd6eHg2YILEAk8C9wnsJMC0hZWo6P/tPa6egMgMk3VvRFc6u4uhRUDRMKgO
fr2qdK6gVPFh6eUnaxieFP0+KZK3y/yMe/8ENG8Bcu460RkBsG96lO/aJuv5Wy4OQpfbEHXci8to
BnK7xKv8KZzzHeBIuEU+961StC3p0jtZLw6DglO1Lg56T8a1GDCx41ftHIg+aMa0EIhsZgoUPMeI
dvhqkTp2K8z8S6k27nrrOMaAnpWWzLZqCQsCkyu+zmx00RxTNsxKVhQlQtbsQFWPioZMdIWdI/Bk
qe+XlUR4b+bjSTHOesz2ZaZwCtRaQIpxrLjoqNBvMa6DVkiubO2Tg92DRUnmy6vBW+uzBbW4pnsd
d2KRHXyYIRg+Y1NkiSHVUIwHcaLKNdiTHhQ+ySFOY+lbY9vPRWqzgjM24Diw5DVqz3r75Chw+E0C
9MqZesJ7biydIbBV4rkCunlQ+vR+KvmUuZ5IyFgOjJ8xIXClnXoHxo47RMmij9bC2Lcu5Jn35zY7
YiHOOpR6MHm03D5ZPT9p4yJzIeZ4dP2ykatpV9NUI2ax+BKKgd6KziQ+YmRIbPYJ0HS2zJrkLOfo
yOXYhPMn5wffzt7w1HAIjzmnYNaqUnRgRkqwPNLcYBKDP/IJ9uU9stoSGIW1KCA10dWB/UQtY0pM
yH9kiYu1DjDTKAmx8ca0egCwddP39tUgXemmKlDrr3IZvRV2+BYoA03YOACNOTxW2+wZ4gr9bCa0
9yWao1YUi6ZycBVdJa5wbruUf80n80Rx/EBr9mViZgdZYQtJAl4sdLDc8bMkRSi7snM7WqdizA55
hlFcnB5kFWt0qQMYZ2vC/Mkd0PX7pu72YOOnlO8PCJkstkQZIWNf0cqDHD+rGpkCpk1aiuoCTo3E
r7ZyOnipZZ7kkI0Ke/dZN/MMuO12wG2+oDXyW+bwcEyr/4q0i0WIZSZWmBYYHVZjAZIi40TgZSll
jNo59eTq5JZkfRjcqAXtgdiuOAtUOwm+/gIWEGMrPjPxydCJqpiaGqfMR15XRQ+X8ZFiHKe5R/RG
HgnnSngGmeoAG4nfxOQkfDtXlX8rJquvsaFa9X0ZNPsytk9qlO5KgzO9eDXknruuWDRmfBZPqSUt
CWnurGOIb2tgXbVyEznPOWYnJfx2g4OW62rsk1gdkok+HgEhPSs/QjLVK2xpU1H8W4zPERKPZVew
+icld7+IKi8OuV0hMDlxc2Dl3DpZeLzcYfx47Eg9eGm52mQT0J8seaILROKqcgTbIFgJn4Lvp/eX
5fbyGqtEMAu1+jLWfSvfjWp6SLi/Ws6tEfNH5xnarA11J506nw1Z6YtDKhcH0i4NzEd+o2E8JcW5
pmZH9tU5STFlQUkiLVDtzdB8Di02K86656rLz1DCeFl1zskTaJTjOq1EsN+Vt3wxMl3YwP1cus7J
NER5eaP63VOW3RE9CVUa8i4f3x83lWN1ZQCH6Z8cLTDdtLUpYNK1NnY+l8n8OVTl1eUbXL5K6tCl
udrkRnwFuD9dipFXmlyG4+hf4z0Z91PWM4Sr+dFQjWdazaxKsXxcVgopyM+dQbZL069mmhbR4UNO
p3NFfKkr7SM9ww81+BOnCPgV4h6aCX2bEIPBWiNmZpFnz03oscjQEo0cvgHmEFevsrHzfge4oMnr
3SxN8DQ1LyY4QITe2O2S9ZbvpdPvKgMoB6nJKDLcjvI2lfQFxezlYLXXs5lDR84opzWAhoZIe1Oq
7K6HyeiY3Ws+zSctND1oCkesqZ5C0qJFjx4x21Dnno2yQhIfvLE/HDCiLpSJblOc021DXYktOvCT
c2BQ7CBWBPvt6UaDntHIPFIElwi3j6a3Ge6JgWOM+X8JjIAsv9F8iOurHoo+OGVyu4Ip+BlB77xg
WB9H2itAbxi90qRbVghpFDXzvMm1njWA2CZkrcxqVh+x9Q1FfAad+GZA1jGS6tgyjIwseCONshzM
dCfHyVsg9bfRVgzWWNXBgjoC9HhuUrEAgwkG8MocmMgLL9I92pSrgj6oPqGdG/QcTermhf7vlQtJ
aBtGETS18TFTFQ8h/9NgsHKl3RIb4sKiH8b8ZM/NMW30FXwqrwfdGiceStyzWFNxDpxnLker5YNv
MFLEmiFX/kmSpVcMyQcxN8SsTbJa9aB1zYuRvA4jwB+bWysdP9n1Z5/hhvN910XOSUyX3OmukUJS
XYzP+axhlSBEubxzFOcHsepRvzij+T8XWH5J3ujSo2pRYZcAfJSbUerXoy09XMa341NeDmr6SBf1
agxBUUQgHfH5e5hz2RN5gvTMgvTF1Cjy6QUhP73KioO4/yHDpCj6DarVM41xHbbl6RaKA1nNLvSm
sn42fMa6IrEG7ePYfJU0QsSQdiRivkeTBKXTgrYxclLNq/AsnlaSp+5EKWkFdQ+/WNPA5ALfo4S9
a2acJ9PW3CnFdC0WYHE/xiZ5M2prz9bkDrLvTUV4P4ThG5btcydyJfNAj0Oq1pfM9DywgpkDzSuK
/l7coMsAEbvJGNB+CeVwpU7TEu/J134QaHObezC2TKdpSsjNs+c7BrXuefbZUEBztD1Fcceh6VMo
M6pkh1quohz1gNE1AjRZiZ9h5wmfOG8nW1YUvOPmvEnzESQw8JkUwDY2vJC7astYjtA38EVDYD/2
eI3EH0Y95b6cNOICwuhDTUc5F+VphlpX8sKGazSGNqWXqLPOkl0PFHvZNawW+F8mD65kA0dzfkg0
dsGWLkW3VkvlSnIUDo12s55qaamJ3T5FaM8aiu1erNptUkzriVQgDl4n2mhSm/Dq9IlujJx1DRye
ZtWSQxzZmdTOXMLIqa7iTj7CjKQ1mgoJpq5CHFgk577ElVldtW1MIb7qwLYOQ72g21F0XRlgnhT2
S5w+/f1UVfdGMNYvYWx9iciI+fn4KNMtitVJVU6Nk9HPqT+oEpb/qkiRIRMf3GSkgTeY7sJrOUJ8
Mg/5a4fq6yazMnMd5s1XbYz1m0H802giP03xPYt/qWzjWh4Mxe2tEvNSjtt79Yss/HvJj6iZECHY
poaEVrUstD/vc/A0y7CiJoLsJDKzaZ8C3DVc3fRXcqhTOl+UrPTs7VemHK9qx19Z+pcurNbSoN4Y
2FIuV/P/S4a/UpnplD5+XjL8pjJ7iPIXNGtCZpa+NtK6fs2fvkb5a/NjMVEV7/RdbGYqvyuKIduO
jv5Bpo0fooTvYjN+dKmSybJmmhwNHcrn30uKiva7KDGqDuUrRePo8a+SoqL+bkDw1ahO2gqaV2QG
/4OSIrXId/UfqpaqrimmIpRtmqJo5ocafuSAvk2UjoxMn+0ijL+EfOtE+HUn2q9PADUnZ9s7vjeo
vSv+xDoleNQOdfm6s7dlL3nREFBS45DDgi22YPFSqzbWWkPOsTfXKhUPCOrburC3ofZJvEwolKJI
UBCMo3jJTEM3cTxS0+Q5MY1jHwrqDT0BVZQ0Q7GLppb1xtpmo3HMDWOfdcYxAxIDfXwHIK64FBYC
0iSZC3+LOb0zRmMdN/5JZT8QF0kjpVHNNha58IuQjuuz5/hZxsmYd/qDUV2Vsg0WGjbmaPcuaexn
n2ILGcBF39QbooB1YWv4Bmkzp/G+VlUQ4WpHZ3IQdyjaUXyghE1H0vOdiuAqbNQjBd11MtwOSfkp
7lDzDITITrgOeA/xhiPqBXhFrrioPM+XLSqA2cgvuSpxNeKG9mxd4rW5Xj9CI9mLi6dTBOuDsTaN
hHOEti55dikJTPaE5WjbJ2C6O7BVG4olk68dq8DYRpaxNZvONQPtCKF3qq1bEwKfGYtHhPgPFMHe
hpM+gpQWMjvL3JZTtpOLdCeUK34zbPOGVIxtbcG+7hGU79D7bMXPc9xjgb0ptOo6MsNlaUtrtdeO
mW3s5Uk71mX9WNfKEWAGcDoa+WSepptbsNRbE+eDArrct/U1DSP34k9H0/ZRfK+Y5LWc24onxwF5
o/qvNlb7eeKXSGUtlPBRKbN1URqMQGSR/TehS2WPaxoY0McVi0S6oxPC7ajvB9P34slHIvgqXpBL
2loN1yFgS43nMyn6XtBqRMgqvkquZOyOMu0kk8tXF6/mkOJWEOdKRkBa6GtxS5SQMluZPldz+Car
movH0EMRsg00HQWSucfz/JaKW9PjmWI0X75cUux6buHEgxf3RLyHGG0RSW9pBlfK5c1573Z8JrWP
xcCOpFrgSLvL3BPzs+8GILcZZ3PfA+XmiSdSywidmKviXpaT5LUD/RFq+uTyhPVUcytbAXGL5Ij7
a83JTsw+s7D2U0cYVNp7MTnbINtlvXHRjIlLKCTbM5kkIwPInMxtG9lbIcaZv/SoOwP5UyR/Ep8n
3lOsDSEDbOBrBQ7kfYVJL26RJJoELGk2DZ7oWtyYCH/1oLa/qvgLade/qtiXVUxH9aWg25U1mcL/
+x20qzWMogHdnCQOoZkybWatpkxrbSMJhSBXHipE03Vtb+3G3IqZWRXtDsKMqbFK1Pq6mS23l6i/
NPWjwejUJ3Xt820XNrfLGbW9nbFg8ZR+2EMO367wR4Hc+53/z9f9QS1Rlj1UhoTrVtPqUUxPWrjB
/pF+YQCxPyjDxCrPf5qm6LSwxET44f4McUCbbCyBrqOp5P6eIrBjYjVOqmA1wZhTEEwiTxJDXQxt
cccyZjg5n3XBKmD60qlsjT39pPddqx9ps7W/rcpsVzeSh9mOgmK+FgdfmF+JHQIJIxebBPf4kSnU
9ndNVj8OoC/mLt3NafeYZv5J/LpYYGfoNWKc0i7uyaYKJqZXb1aPsPN3QqBaDcY+cbbQPq7buH5U
B2MTzPqKdNjposb65zQS120P8bOZWnsxJltn3uJWFLOOU3PUL6dBvRNrUaIWj2K9SMVONQSvMjAD
k6csljulQk7GkqM2LIl0NniurfB5DPVjqUiHijpkqe8hiEJzUEDQhr8YDUJr8adR/MNT+jAaYGd8
H8Xi1or7Q0ePhVhlK+Z0oRr7UDe2fz8A/2riGAxy1B+Gie5cXNKPanM7JwdQWDC+GexiuwlCHjWr
XFVK3t9/lP6Xn+UosqnYOFv+JF8CJVVrjanSU4YVVmzk/4wRaOQEOMveiqEmtjaxfYulJhl8FyIn
IYO4OrFJig1T1ajPshB2g34U29BYeaSrt+L+iAtvaLci7lfMZA1lvhTbEKA0T9zHy56Athkd19Ep
9wIspWfaUWxoQvJ8WU4L50TayO0ZwhHbqc9u/vf34SKB+viYDcj/jmUT9v1JpqnIJIVAXoDeawQa
4UlO+Mo+E4mdPOpl/KOvJg3vxMVKgbkNCBpAQv5C+vNXD8PW0YxqQlFm2h/iPkXrKq3taPDTcr/E
WBM7v9iONOKKX3xh4fv6+IVRAnPCQUJnqR9NN4kmx6EtyzGZRGsvoj6/rtbtRlc6txhI4TNF6UN7
WXlo5fiLYWd9UKle1j6HExbRsm5xy7Fu/DjEE4UWlCGsM3eemNRZzirFB6YAC8WfkEWWdI67Syn0
aoPkdmyDhVI/itEmwsa4olzGuBQbi9gmxf4hQuJO1zZjay7FeA06IEAsXYZa7MI02Q25fhQbiDZa
e7E8zawqMxkHMRzFIi8+AzGyC4h1F5odzZ97YrtQW8d5sR5vLkuWQUDwv9g7jyXJkSzLfhFawMnW
ODdn4SQ2kKAKThQKKICv7wPPGumqqJpOmf1sXNI9LMMtzAxQ1ffePSczXpZd0bLSR1bw0thclkzz
CsAnaVi/gx7ZMeex3K8gxhvty0IUWH7Xsl106pjcA59hFjcje5j6mzG4jLEbqLH848ib/Tdv8vKB
+eNNBh1icZhgODF0wj/uJLlRGSoCRvJ5kIDTu58BFMdzvs0p4PD5Wp7mcp+XgtVWsXXhbsv2AYDY
33zc7P9wpOGZhFYYBnxYrX+bpUNCbRLjyTZtRZvetvaFupO9O0XJtIVqH9s+2hD7cbnklie0PLk8
Zg/JZnS5ccDkv8DpvC0bpmVT5PAsl81MVrcXWYm/ed3+w8rsc090XJdLg2DRHyszjCa/jUae7MRd
ICIcaOuXZfMdGNUWR+L//iZ5//7ScA36rmdGzGaazL//cS0gCkqCmFtPzR6Yd+tRNN6JftItqu9K
sO5x+KsCY9t57uPyzjDYcoHD+bKc8ODLIMfecJaESRvd5jK8dXZxNwwQD1byfbnfNoX3WMAsmmem
pFvKOFX3HhQIYcRn297KwtuyuSrMRXsK6YKlftl8LeeT2Orel89rbDEIwTrksT0FGXJbbtsaIFLU
UaVxnF0IXwUPztHwjGPutKzSIvwrQfcvAbp/3pT9hw/QsiKGNndHP3JN+48ca639yvYUr9LnOXKi
lJiVq3ze4hS+Lbv3KOXuvOzcWTNSLkYY7N+XS9hwglWVG5eAewTGhn8clIzt8u/pFkHF8r6q5v1/
f1P/fdfgO6wHgcvKaprRZ6Dsn5bwQXLnDsWUsX/lQCLkeyqjLUi2lzbzjp8nAUPsPn/l/68R/U2N
yFrKI//3GtG9/PYvwcXPh/9jqjz6LyaiMGkwKv4ZzeDK/Mdkuf1fwJT9KKRI5EXkZbgm/2ey3OGO
wP3hH7Ujbg7/mCy3/P+iYBPBqyOXGAQM9f2/lIH4TP/L3XspQQZMqPPUbJ4M+4I/bkO0xKLRTn1v
Y6PQ2UFK6XY06bciwT3X4zlcy9GsNo3VuoeupT+tuvRLCCgCGApl7d5ozbtpuD8lDqhvfaVxEAJp
8Jz8aZbZuAO3esMnXZ6NtIAVSxM7R8L4iJUQOmB3Nd2PCvXQ99qFIg0sm/iVlR6Fmp7mPpOPsTkD
pILCs7MHj8Z65B1rfuPGbMf5bNr9G96PHTMK/XVumVZsPHWY4cQPXThcILf8EnWir6JijMCL5q0x
gcEvGen+lpSMTSr7ZGBSudUgnrG2RTV9uNi8UhlHqeA0YtMkANXRSpGBc1PmBRN9suEwBNJlmEzl
kA0xzm1kNBtMDjr32KipWuAMHV0byED2Y6QbvxIyv46cT79MTDhuRjJzTk9oxU5+NlCxSO/9cCe4
kZ6C3tn4aQPvfUS42zyA4GKqTY1rWpRP2dTJTfMkK13tjNh77FMIHCGCRga/UnmomFFdof1em01L
r1057mZo+jdUUMwj67tBc2eNONRez4uOZOyEXlXIIYL8Y0ps1rrGY9BCJcdO/Wwmy9rHftPjfnB/
9w1Z6VFidDZ1eIosRmHwYLKPmRfVwDskYBMN64UxsDNjXacqs4Yd0UaeQ1jFG/CmJqOLMdHqql1U
vu1GhDRqpvGSUmGn49amD0ZALsGAYjZHeXvuBNMmIrMRMpToXvgQcJzz9wxFiMsU4iYAf7Yh2hCd
vXAc1nEbMCJPuQNyG6KAE7r2ChlOdM0rUG9uvso8QxMFhXXHIGI++o/CJDUX1mmy7rrcYmcgeZUZ
XkvNGvF13v+U0DbXvKVRj2oC2aKzaZDQUAZz6BONyZPEZLG3o4pGgtV8mFzDd66hg0qj4dKV6Zml
C2NlPN5DswzWMsujk3Zc8DxDfIpGMGWxaZ+Bxrl3L+5eQuxOe96DAgQ+04dp+FiB1X4ISnh8TNKj
KEBWyun+R2rQJetjcKKDUu1OghFieseP14mbuJsCnuphKjBsiHnNBysl7budEj/fGmZ9Bb68c+Rb
6jrMlJoAchyTiU/Ec4epnmeEacmPOs2ClaPC09RU2TovnXBjGMatyq1Xt6gZ7Ovdo6NDTOzKyN7h
SVwLbK5AQXZ9nzKZUtQf2miajUMObsdRL157Hp83/GzM36lFekvCZjUzPbzLYpHtKjk+tF2erqNx
X+spWOhMzhdcm0ZTg+iPB+dL2K0H8DWMpTJ97OXqKvPW24tEwqtMwNFvODeO9uPiCjqF3Cjpv7Xx
Pm+cho9gQKOS30b+FLh4bbhngE07z+Spqp51ugIMt3RDrVvdXVRS73ieZAqcO2JBDgPQNZWk/zUE
jc1Ua7rry3BYCcw26/yll4hX1EDTqS/GX2MQ3wruWtfCs87pGEYXzHUe9djE3YbafBHM6PDA1zLx
XeYohopBfNQVmp/KQf42GvHbbsezxIDFCcEAZO14D5GDW3mx6Gl4KzRKo9fRds3TrG957NDtq0Ya
yI0K19pR6wqm8CX7FChPOZM7OBlGFQA84xxA9d+B10/ZV4BP3Ae9XawzixE3wgXMVc/UP6Y234v8
i7HEgosl+VuATaI27d2TGiS66ivnKc/jNSrij6qX5BC+Ds4g+KQB640nFe4rZRK7E6Ja5oSZeM7H
bJvp/mj0ZnPJSEy06VyQb9U4OVBj96G6NfRXd+iJJ7pxYXkdGl1dy3ykOAAQEG/bzglS6IFtwwfE
wgU2hc7NDQlOV+XBqsk5tjL8apiFzZ2X3ya9yX/2yvQ5pmd7DV6pjPYX2NjPHiC0HZon98T0lb2B
gpevs3HtTcs5pIB+H+LWPdhYrU6dkOE5b4NfreFwhwghs6Es+OYn93/aGPyHwt8fe8wlQcYwSGih
BKC6QFD2j/N3RjLfrQzBeD/+oFXNRN3GYzjwNAq/vfsVG87OrLwLKCWkuh2zGmP3u51GzdtFdzPP
ikNv6AyjqXKQfC7fSrveiOKpQOX2ApO8KWXGqHpWUjQfkr8BgDj/eqQPqLW6hH9MP7R56lRc/ihV
LbRFXK1BskG2Y61SAuV+xfxpBLANv0r0SAL3FwDYYxAU7+wfwNw7y8cDOdSqLb5H+fzRaIYWmCjx
SHwyWRdfy1KQYTcYNmNeSIcM91Y4pmubeQ7PST6IoZxZ9iGQD3QEUF1kj26eqL85PLr/WpH9/IdR
D2EPZDnQkKM/D4/s1HoHC2HKiIDF5Fzx3WkiuufIoXQNbCwuMga5GdXDlj0fHMbQk8IG3OWm5c5y
pqfeLq1NgUO95YC6ISlnHuCrXgWk5U1HdxwIXctWaE4OVRqrQ73Q64n2NzX0TUPhmSniDuh2rcAj
WIT7cie/FCAtrlKLN24HoKMZCh/N36m0gm0/uh6tEP5aYP/7PhvjHUHsl3ya3FXhA8J0gr+ppljm
n+88NeSAWjsHDm6nkeX+0ayGFymNqRDjZnLS9GEKe+91pNskvg29nJAeI1gJFEbA2qz3eptBNSJg
xA0Ko8X0006ADWEr/REqqS6iq+2H0gTVJayStzzgdte46sBOmXs9to23oLN/ZrUq7gkAMSKFPXe2
ZW4vzE9x2CPq6yG7G3boHC1VJ7jXptcwl+E3BjSdlWZzfV88ZwAqSPej3ChBgeXBPY3Ja6hxck+j
/h0lmbExkfjtXFtS1YUxtNMpzIA5CdtdLaf8aAKTz4ZgvtCnLzdpRtZttHA0B2q6xA4zML4WGzzh
3o6wHLk3w43XgylOXQY4OS89eXMy13ycUT9mXPKkl2N733ZioOumwktRiW5rDloeoayGx76E0TD5
0jwxghRtDSzhaA4oZMaKe7Pta3wM+bTiLqt3iSU1XDoJ0xInLdHjTjyQT4f7tkBmC3oBh7ZgaNPp
DeMtUvHPDnfgrqiQ2ISZaM5B4jbJ0QNrfArEqWpLEB+V/vU39zoaMf96vHCxTgTUhaIoIuAIHPbP
44Vb5rM3jy7CLSNcN3F5G4gKnsA5RQaek89Q9Zgc/vp+SYjIHltRATLZiNs6XrW4Gg5JUk+rvjTG
h1G200PVg62VSN7kpaY/MU/tmeHo9IGlwn+ZM7IeTTrQdbKrjWlN6VsXroNWJl9Zr+GY5Vm+rxnh
YbqXM485nJrGBqTYyu7ujPiskqNs0jcUECW5QGgDK89M1I2Z7urInOyXVhBAKuwSeRLY7k1GZufB
ATABeg5stRVDxYPrb15alt1Ln7spdQrjqe5L64wFOnzolLTPvDPoM/3ZADnMz3ibIhU8mCyDJ3Bo
L1z/RX8M82bXtFFzHOrMP2Pe7TYFAj4Aq4Zij9wQmZ+bi69zeegM2ISqDNAthcwmVe3cnVJz6tEN
5fEM8B8HQN2azsVzhgeJEOEgUOtemI3Lg9i5icSKNoygclOvGnFvCwQM7mwfCuiQ+4F+4k4mMfUf
xonYD8wMYrXTzlJBd7ZbsA7llJ3swcgfS8P/Ynj07v0RZD0btc3k1fnp87tI2vg8ozk/fr5NQ3RP
u07tYeNH69YxyTU5PX5JWQ07fDU5y7OdHYKWo0cOrvQSDZlmfxF8t4l+ruWUeq816wcA5PrHNLTz
ZRTzSK6IgTwj0U8EeqgmWfWm9QWl2sxX2Je6U+MxsBt7eb6GHsPxIYX4XsxGewyYOQZsDbS1Rte3
iqMe0EbNjiaau7tbNN29dCkkQ7/xtog4z+z4vH1tGEwp5uIIGLhnBk2ga2Yk3Zril6EynrnNl2dr
otlctoW5S7C1HdOm5qST4yrIQocpNY8Enrb1KxLrsjMolmlm5QYZnSukcZu6scZ7Htbf4Pfon13X
Gc8wurlDdkF6BZDM026jS5eRG2xGK38EEHhO0JKybPreNgi78oi1/mvPNvKpJWDCVR97MJYL8kNT
Up+Krp3A0lSnhjTusbWL/ax1crZ7RrH5NWy/5XOkEyImviNf8jn52hgERjngJYSkQoj2IR9mNbb8
VSmOB9+q6ldWDnmwlDdxSlTVa5TmNqeOId6WSXwlDG4i6V4SPHNWqoNs4w/JK3P962dwV1cJVH+s
tvjODmKI3NPGHJrpbFjTdE5q8wOWEXxcF/BiEzwFTpW8xLbz5gC5vUYMBW5j0N2YBYMa77H0zYNf
OZexSsYr+8bx+vlfYZ+be7fIP5K8VumuZLl0mV++st90b2NfdXRGTXSCZjdfE1k9Jq67BVfh3ooS
3KUcqmDnDOodM5P/w7LUc93UNeNzzCOPVnf/65Ghyo9TKxg9yb+C/De/+XlVke5tzFOWTuVzWmlm
fvPsa2IasE1NrAaBfGQir3vUnoqucG/2QhTiWDQoQ5verG9y+dKOVnSpiAfXRCF5tL6pMpLP2CyN
XWWOHRqBojmAruQFZv76UhIy7lc9sGOQqOykyeds8Bpaux46e36oLdaSvJrH7SDAKGeZwp+G1uNY
snBcYlD/Oyb0xJPSpbUmGhS9xawlgSmbrwH+lFkMD7Bk1VMdsiUIGvXb8Sf73SpLf1t17E31LJz3
PG/QtgfihWFMrEzRSE5leViFNm9rMWFx9Epu2vFk096oIvdajJgwyeU8WE6kH9iu6Qc5MPMr3VQf
P/8gt11YzK353prp2CI85E9p3SoWR+mtlBNON7+ZppsnHIxHBODKVUEHY//5w2H5Y8Ig8yoFJcrM
hHTPnqFihkI4bnXlbJ4zP53wyNoPfclBLq0dLjqu3dPnl6lPOUi2OO5Of/3n508/v5dWwwh1FPyo
J0ojU01wTvWuvtsDh0KDRrvPPeZMXwxl1whtKG2NjeFA8xXRcCZx0fOKkUCQ6aYFQL5O8HSt7NYW
LGYiX3kyuKpJEVwvy7MkOXOdajvfyaJoSClIiuOwZ9WXbKhO5kL5T20TrKEJcrZUVnfrivPnN7gj
ycL26ckq2+qBbGK0bjjwcU7jLBbketvLMbj6ZhFeRRL+1m7KOZl3YW/rstwHTjp/VO63sYmHO2bJ
r7kziWukQ0GqOawOXd0+ZVHonJPli9fO6hiG5SnTrv9qVbkgJ+GcwVeAd9biMOIT2TRG/KNjQGTv
+mW7J9SszhY8/xSTRuShOCkm8Fs1Xfg+acSOqukdyUv7NYpZuBeb8bNqcjQOacEmUfucoacccn8t
ZutIEBlyLTnKWtfPcepWz5Nt/qLyEJw/vyt1pI8MC+MdarPqklZ+QGSFwLru+5tcvhB1a3emVQSk
bPj28w9I7t19Cv37THfB4fNLRMgTj19kXPttQSnwS6iDZST1ORyN5jFtM4Ie1G9WzQg2pwI2v2tC
dQhRH5G7rb8zOrvFxUH0IurxPAUshW3x0PfVAGrfTBivLyShiKo9yowMfZlnjO6j7niGCJScaiAS
q1IZlF8pVRwgDpSAF8ynQFbIuAY1nT+/kIlMd1LwlIsW0K/vfpEdjgkhYmIDE4cJpzOHs24ttJNE
jNepFM2DH4ekqquqQ+gl6n3c9noHKeurnTPjLrN+4vYVrH0zfswZvL62rCy7sIVK1ya+d/YGxpyc
4BXS/9YWnvwaeIwuRZxg3CY+awKaF6qRXd6zvUZkePW8vrrOHjXGBpLltzwAc8eT8YybMMddP7jz
W9+JtUPTlwIQelDQGdeW1tZ1HCJ7Q8KV+ONsNDs1NvZ96iyGOs3hXY/RYdauZLyXKuQEsDhkoWed
7JNnorXhesxSynpsPh+Rz/A6YF6eAfOi2G6oYnn+NqJfWNfMzrVGtxqcWXyzB4uh77RZj6bWV53n
ODhDt78Fo0VdggRal4z2mkC2ffHKqMR3ybR6lDEo2LAMHGHSrsZ6YH84JsXrNHs2IXRJ2HaiXJS4
YXI0ogZRK96Po7bluO5Q2J0sDyt13dzcDjYRieWYMJjRIpQcr25vcV6NxQ8Bvm4IO0Vgrlwq3k3w
xR55ReuJwCJLKn56lWMBoJ56M6Xu9srT4Q5BzLAaowKunAsXaeqfcs56DpoXrQguSK1Z8yGqJEO2
9Wf0ir4a4ptZgMeIAsNdV67L1gb/9YPic3AgFGRBBZHNgxdqZ41bufpqEqwuIoDVuYi8u2/Ur25T
6HdX6YA6j/QeGN5Kt8TLjqknqwubTufQNWZ3TnM5HBWRLgKYJDhjHCFH0y8FEQczPVa0yc46Ft0B
UPeSFAOyT8BMbNgGV9+8gIN0TrbXdaQ+JqYMtqy11bfMfOga3DxzKwmiYNN5Gnw/32GeQudbsklc
T5IKRIXJ7wS72j+ZU7Y4q8Lx4OTT89LL4GBWfbMniURjipYDPqMcjJc9Gf2yFW26A2QwD817an2w
AyV82BTPCTy3ix3zFrHOF3s5duGjHUVHp04OY1bbAFQsvLsts1OITTYeY7r72uHtt/hw/VYEfh41
DqKl61hX1iMv0deYW/9XgwuBMS7pvnEgRHphbxBwzJehs50vdRwdcG5ue9GkH5bFijgn1fDK4NeA
q1VzxJmVh8QVgERN3vmQBu4PJ4C6gFtCnijPvHa1l9wLp0u3oS2NzcxqNhde8x5jPzqZdfOlFM13
Mzar9yxDPFXZcbZy5CQwdZMQcGbGGEkc6KNB/GPXKA6m1IhJEKOWxTe0p0m1bzJdvHWt9cDR/jiV
6fTw+UUQzji5enySQBMvn1+mplgVDQsWwAi9gmhMQTewNrYnozsJuVUoVLMPw4oVbT5NsR+dp1G9
lF5qP/pWVh8MgODrjl7IJtFovLPO6zY50/4Yw+J5HTqqO1MBOHThpM6Zrbt701A1KOZDD9fgGPdT
cOsNVBM0vgPMOgr2vNDeg0yyRcbtIErCEnHxhXjh/aAzUjGg2RXD9HVs5T2rtdprRnu2djAOO0HH
+Zz3VnYpPUDpkkg1evjqohsrO4kqsw+ILsB19GBBzCzE9u6g3x1J1H1ICJyYQUuPMnCj9vRiengJ
cfPdcOYtuABTJf4TaTbjSwdIYfyQQTC+1XoQp7IH6tHo4JfbZumpLOIcIks3H5ULc2AEKNhV0bMr
RnMbeETaBUMdm84aoi+zTNbE49OXhMKibXmagVtWDCMyR2ZmKOf73NFXqiprLPFl+Oo3pDTG2QHF
oatprxMiu9nMfj3zgYW4oV5ZsSnWaWGNu3xAPoKWd0Xni2itHsdtlzZvY0U8Ip7CbGsMdb2pbUs9
qKqR+4Db41lmXsaUy2yvS1mck0lkD/1kpQ/MbscF+be+qBvcUA2wGvI2uJxG6zQPsb0yfaCgpj1S
PVhiveRt3ivNP91LSRKKDCSnnoa9B1V9n8SpDaFATcBEDHiiVApfnKK3fgzmE1oF5zQ0Jsax0I1O
5fIlU9XOdKYcmhNYO90HCCgCu+IVYSC96BxBdVCX51guyH/8qQQ346iDpDwFl7I0ON0Rdhu85rF2
suyhbcPFhpHd6ry7Zw4R6FIMDKLju7wJ4K03egAaI0PCLZ8JjJVl0urUdobtd/bcoz3TzIh9Z3xp
p7K727F1bSRkxCmncZUNSbglvDwfRUZEPbBre21nW5TY8rmzpui5dwz+vQmWs77gqIKw51TkdnDK
jNok6+1m7nLeGPchw6tmHCQIooagZZM775nLVYBnHXNTAAB5TeZIo2utFWmmJ5Ez2VenNXHPSPr7
aAGZetEk99UgjulgdAQGhvg8lnQZiRnFW1nl+iZcQZDR0CYSbm+4oRFrV01bOUd/lu01rLsvFW3F
57LOQOA3wduYLvJyoym2oeOi6myz8YGRkq6xHvrly+d/zSOGAByN6T/9QWm0CVNLPg3B5XHeZFoP
tRi7C2qbc1DwOZKhQFgTR/IxGcLs5kXOrtGTfOwdWtCuS3N28Fqq14Gtn4zJo3JUOmLf81F7bQr7
sSPO9kM2OATMPpyeA816oTCCkJukHZdn9c01MhiyY14946XC+AxV5X3U8wdKAv3LBgw1zx7OlKIY
VlAy/HYOfkBfgBQhO7ySriOIDEVQP4co+TKV1Q8a5fLnaLYn3TT+e+JGyZZ+yXhhPwq29CG3FWTc
OnE+RsMgSIEG9wzqq36VWbHFceE9UUOg2u+KGzb79K1yQnWGIZCvi9Qxb8q1x3XUGbvIQRvYNTbT
BJmq93ng3iftpOwMPVqHjVI/PGuZTku7D3ymivRXC2EjCqMVHiKk61lLwNThkqqyqPjijnTh88ki
fOyBbRwTFD9WjkTXBQyUFk31mnaUU4TXTse2yupXjqo+ye5uPgt0D8e5ser1YgLEOlJBRKfvnax1
8pzPs9qMAftUeE4xI6aR+8QIgZs7HDuMva8i0L81WrXY+eEktCAFfrZ1zzgQr9AhVcPj2GE1bbyO
WFm/zmny0vR3jVUm9K4ayLe5bS9XpeF8VfVvCr3XfqY2GI34vCe3v+TcVGZzWpQjhPQKz/2eGMwV
HlvVveEGYUmb9A/XLbuNBljsNvI1N8XzgP1m9Ge96ZEdUk4VH2UyLoFgRcTZembM+8Jowd0XC/jP
9X9U+bOYEcOIyd3igByxWlgDiJG+R49c7dmedTTnqT8FtIvD6Fj04oulpg/DxuxFTJ/TDDthEn6Y
gOx7P4TvVfdamkAMsDEnQMFC+/MRVUqpj5WXEQ7UjqJMN5bXr6YRooSjG6It5K256ZWrEWIVJkSH
shHtozJVv9zoV+0UiMB8H8JTqV1aRNyMgeuMZUhLad7k3nTwzPzk5ltS4QhEyVfg8izunfQgBesO
LEfuMvZLjttp7IeQ16eI9UtX2Zg2hfXLs/GAx+HOtfg9MVaYjVDpxUsD0ooB60BWvmdlRaESpw2x
6edAWpyz35hMoIcemq9eQBadQlUY9/NWFj4uJ1Yu2+KUpvrU2SEp/x17BZFYeCMM1Ta4b9czDrUV
yNKVsturq5zvTfno56+upMmuO3/cF9riddGMaWh/YMBsfFJmzmCDKr6qubxRVBy3fosST3TW2ZqD
axeE3jYh2LmWXS332HqgX3mSEelSxJsoJdzMFZyNAKWtft1G7Rdog9SNMqPnn8azJumToQic/G04
LcLWzHt1iOBPVokTPMg3VoWgR0Mnq1J3ADmRLgDUkLnEFTxFPiPaYYRy4TCValc6wc+2TH55WCNR
hspHJTkgdSngp9HfdUlwIiqaUgxTamXD3YKfNV/H1EfOxfVLn563LhFvrmN068pv8FzOZzvMacEI
xXJTvsTKdNfk8fM1N6ZrDcEPXzUwCo16NY6/p5INIGrInNpt/BX8xzNyx2oP7PuG+ATYTR6xtUP1
Irzxq5WzwNYdzhZzdlcMQr2nXnWOnHRnYkZEgkQ3nGm/jYMEDvKLc4ur4NHqGO+p+uJN4T1YARVY
jQ1cCXaESEpS9xz78AZNsaWX+zGa3t2TYbIx0DRSZacM4KX+KrOn17pvVr7E5dNZvb1ZGjMaKt+c
gjnJI5J2GGWY4Okd+GHW+ErxIEVrcx4HIbYKjs9qYFyVelDdzpLa15ysArh2Bg4Pjv5GBB1HrQPX
EIek6Y8ZLaQV0S9B3P02Gq3cMLGjtTMyyM5tMLL9DDK3ENCr4Bdpw98mBuWIQbQvgZ5/tlq+hpyP
kcLZDIDRhHE5n63WZdO91LYSB9GlNmZDE6Q7nI0VR7YvDh5mt+cEy8yF2Gkgih1XVJVSqWI6gOVP
MeguaVi47rDB2LFyiYaQJ0aIFvYWGTdeAp+T9FqBywPGy87dbxhCgEDREBVaGfKQmuoHgPmZ4t7C
dgzkm4EWacXwvKR5E3EOiJEyGiamdoS4XeA+FvpIeY5XGigJE12oRm1ESKjAbikytLR3fkNWD5I+
hcMXoXDmxhuECtYS8z8mqMD11DFIlQbR3uzbapvDZdF2wATMaFJEIixU4KteKWqnBpP0q2Ii4N1w
XReqZ42wnN95B8U+tb6nIUakIJinzZvjyv5uMEONKm16n4P5GcROcBuXL64asksuEo5ffsqmnOYy
llXU1GmWHERPi6njWqKC9sm9eh4ZjFqJpmnWTcvL58FIb4d6pXhCF9PJ7bWLU5n1mOZGzaErBME/
Kf6Suo4p0uTVHolvvnanhRlG62acvGnbZLxJrqjTM/gLpFX1oUnVtgkbKF+Gx2uv1Ne6qBETIGZa
6ZwLqyxO3sDKOFBEWksxPlr+CMexZzTM1twpPPHYhslr2QURuIrxm5CU5sNlORoH/0kDKNu4Nqer
fnjO7OF32xb+1jUenZospG+06Xac+Bz7HJRotGkP2smSUNIxqB/SejuGw3zmACA6T+pgi1IRksG7
zjZsTmH71K2mhlNiPJtpl2wrL2eZxeuWMY+xtpYjRsm4X5xRuirC3/bYuDtE8lc0yP02d/NTYAKn
5X+wV4lX/fQPkBplZ/qrYAYyqgqaBHn51PG5YmoLmRpEEchO2TEOzIKRZjx5yRNyXa5vPeuL30P5
kTZCNTcx17YQBA8Lc19QgD7MEZJbA8xmsODigr45jQkMUF9OB0fiq+oxIqR1ymVejls2bczj1Nz0
x5BesjPPLGacz5XBVLUw7Z9F4Xmbvi2sjZjQqaWOpsuEeIzDU3cKoVYO/RpgX8Z0Iji0NMr3Y8Mq
F5U2BDDCNL0qP4weDEZr2AaPZvDZCz3ekCAmkEgJlDur9rh2U+PuQjnorYmlioKqXd68V3AGrKl6
NI9lkKzbsrK2nU9XbRGK01akz7L0xLzsWiO/oTDtbURVYEGYjV/Fcr8RJtNIPbj6ONXw5+riMdas
QERwp62ZxWtaBmd8E9E1dPRLXlv5wbSSaaXy4m32TfSc2eDugt+GSbWMLpeirLMFnnbv6+xRDxi2
rTmt1wmD2mXroqocMurjgAFi9SvwwmZldjVG+bz+XVKZxyduZbvZnX86OB3XThF9D7z4lwhLa9U7
7es0xG/BmDmUJvPfVrQd8hqdWcWIXzP8av0cbp9o1kOUTSsG/c+hmh6GcWKK3g/X9SRQwOFATLHC
QSk2vgfcINDPiBevBbdaNYQ8a3p2KxBQPotJepvCoD3o2vogsT0CRJe3JjH5GCuAuiwN7YQyHcTZ
WnNWWdtoxXZjNT6VYZ4/J2oUVyWAWLm5Mj7ggKC6ovl5Z4hMAhGrUA4HlEIrOxJ31jZGXkMqZiGP
eRHaRYOt44+5Y0NSuGN5tFzDene7dcwgvGrEV13mNmQJxrk+vxUL5hML6Ns45dkpp9G3cbvZvgor
hGsW1k92ahXPrTCNCzZj+ddzcuyF4BPNxKVRR52dxnwsYugHzKRGW3YvzoFVDnFsxqhplaX3ggrC
LZWQfsow+EiTed5Go0gJedX5RzjslFl/M6k+P44FGDEla3sXaYhOPUNHkdsX176qf4dLv603472m
1nf9/M4zh79+NKemRxOKXtznj7r/86jP7z5/Tl/+r//xf35EZXBPJ9T/p79reZRJ0ej6+Sh7iMtj
pJnATbS1z2E3XoGwKj6cFo1XW/SMbcidZ0i8p8iCHoso5whkmGf4INt6Mmf6j95ACSvXVJBxeVlf
x2g2b6Zl1I8jUzcQcsDQQEn7px91SbHXI0nz/2bvvLIbR7Zt25XbAZwBE3C/9J5yKSnzB0Pp4G0g
4BrxOvU69iaoeqWsPOdWjft/fzhEEgRBCCZi77XmskdIwx+/SdnmVoWu+75pt9fnl1y3dwm7JrBu
OW9kPy/xy75hiSKjLXT7PbfXHVqXt5c+Vv3nB0kEFZvCIzle7YN5dyeRs+FaEl9un3fn3U3KzJYx
Ng3g20/u0fHqbsvol/Wmdeed/ShQ0VL8/6fv22bQHb29e9uG27p1HSXpvE/fl6DWS+eLp++fn9+9
Pf34MfMSw9xqff8AmI33px+rDGgJBIHln+OMdOtG5c0WTVF7X4XeWoO9fLk900M/3OcGGpSRFnev
MFNyfhAKoN/l1VPeRM094pN8w+ARX8n8NJ0fqMRUm9600Q/NTyGPNfeUCxld21GwJJFQRjAOqmEj
Uyaft2Uq36jva6c06K9IwcSRj7yvELTwZmwo7H+sS5k+sx49Y3T753dyToQ4e/T+/bXbG0yMZsKM
1v7yWmym1TZtcf3fvuP2vUGQotbwgvKX7yj7fNgG+ggA4s/fkNYV9Wsafcvbx25vjITRbZnB0Lea
l7s9eFMUbOsBuVsz1i3/YaC+u6DLfQKD+Zm3L06AAe0K7P+Lj8/1WtnsMiXEL69ZftMBKCMV9+M7
iXbRd1MCRu1jP9mmLggEbcb3z97e8CqXhplL6uPHZ+uEzo9Lv+WX72gbPYc3x7T4l20xgNPBhmQY
+Of/Ipmcbl+Y4I1vy93eMKZO3xs+E7L3/yuMXWgBkibyx7qsRgV7M5+Nin/uI6pbyQGtM53v2z5q
B0QbMgx+fqxaN7P2QLfkx8enOMHGQ9H73z5eErThD4wtv35sJ+YE76Am68vHS9ZQRbCT288fq696
KNOlE7x8rIssG3lUlAU+XiLKZjjCoft0W9dtP1IWMgEwBY8fq5eB6x6dXDx8rH6KXOTtgf5+SNw+
aM5QEMuXdx+rD2spTzkxUx/rKtJuOCVOCa4CsiSDYmbpuDg4lZ/QzmlPRm8cNH++wVWkEegwQ8Ha
dhOSIN4sSUlZtkUm97d3A4ZaAA/IFL29C1UCc2jmd6vbu8J1jAP3K4frLZ+dWj+9RJr5cnuzq73k
wWAKoIzWh+yJDFLkHQlU86Jmre5iwB7X26L0Z9TCkIN+vL2ZmbNUsLSG3e3dKKZKRfcvfN+GwioG
utAxkKR5+5uAGTI1CzrD84pjYtSufqHf3Z75Tt08UimG0D1vQ8qsS1da+mDOn7Tz8aUBsHW5raev
ehhSSWDOAkNWS5YXnM8EAPW8bJcB0Mg6v1nf3jVQeeydCGDp7Sn1svE0VWhUb08t5qd3fe68r8kz
xfTk6X9sAu333eTl0LrnbymC5GdrFun59iVJaxXLyMPbd3uzNsdo7TPj296eBqFoMBXQ1r091aus
ODA4oukwr4n/23TuA+3t9iyJ6v5exvXm9kNvLxFo3SI6YKQ3WYva0WIimEr3C2IokCclTd6c6evg
MxvoCpPZbGOeerhbe8tsnNOYmVhFOEkOdOgNCuQyPOrEezyJMDFWiZ2r7VAq8hnmv7QWavDt6W25
2yduT1twk1ejpTFqRM5Trev9E3bI25Pbylwgj6XreNfb0niXCGbTbXWcbqueiPgAxEkq7PzpgY4j
1UgTbd781Kic8dBg53pf3RQb7kUzwofbmsCAIjVALD6vx+7ad9X6//r+/sn3h4sYA/1/7/z7v/8n
+/Ff33/81/k3A+D75/5gQYl/Ea+B4hvpNNp/x5oxUX+woATuQN0nhUaY0J3Q1CNL/8MEaIt/YQ02
6Hbh2QV0OyfP/GEC5C0dXAQIAWqQNhEzxv/EBPgbEUC4OP9817IcXAmgqn5HQTRIvWh6huSZhQWT
7Re0GmhCUBGSev3LvvlP5of/8FWY8W3bxGZrkxQzm6J/sawqE0ycK/mqfh7o03m2spZzzRd3ITkg
cyhhXCbbpm/xSoXPSS0eySJf5AMl/Mw+GvMsKGy++7X+IzVIGEjHl0lAPbWmfZMib6ySu0pLaLKV
qAu0h7/feFhbfxEz2/OOMgxAKS4/QYfb9ps9eKryfsDHGDDlJynd04yrYt5BLBRF78jfZkW9VPl4
EtcqTr6Jul7R4lpmaXxHTNZDbx7rKnvRK+uk9c0lSZHJUD6b1aZxuLcUs2cNc9VS96pdREvOdkcw
hOMug+VrVbg7ErU0dOa0JhDXvKJk5RC9qo8FvXR9PIZh9KUvamMBqF2sXO7kvRFv3NE/JhldxFEj
88f5Mgbm0qujhzH3j2HnHaOUdt1gkyZf5QFsVAfZutadaWZRU8oILLXw62XQ71qjhBEPW7zNrB9R
Ad9Q6hF6Uu3Rb4wfUrjHsezP+ACQP6vyatYYFtMywm2EOaUhfoJ2S7MIBHj8ULt3MtK1gJyew3KE
4igPKTRjzQo/Ywki6Y9NaR0G1Kl7F0zhvi1wjUlo9mG/1jsggQbkxDySh64L7hkPEq8HH31A7TXb
tERQLZRrnjQruaOmSMla2/kQI1MzumR9tp4PjmKs8BF5c0jCiI+SwZqIo63fpMeuwDgnA4KVKjx9
0TpXCEwHyl5lAGFXfsH35bIH9R8eZNnSJXYieaANtzX8YRPDJu1nvX4Y7YfcfARKfEnAdCqbwYCJ
hSRv7yZGKoY+rKos3RKNw9Y4yLjJj6ycN2+ImFuUDzUVZM3Yw2mm4hbfVSm/CK1cu6Bo8IAdDtFA
f42j2OLI0XZFbX4JBv+UEi7WC+MU4hXDR1KEy34az3X/ubfsM+jjAujusDIS5dEYoYgYobArc4yS
lWr0ZSeMl7HDkNE5gYXlbPpqR9Fj6JBxIvqeBRtk2l1GzcGLP3kjYYmWjeSs4IDlrAk3ZojxHxnA
1muJLop6StwhxqvlhMbbDtSsNyVSPUmqYBun7lx87LIVdhtcefm01PKUNXPtJB+EjMag1ZZT3X6m
Y/ettL+HyfSzIVy0CftHqcViiwisHgOoj2FvLrt6/Oy03g4QbU9fQ9+qOB02jpNRIJ+ydTGfoX5s
TYu6NqJNk2Bq08j9MbPipUXJ7bfGl7wj88gPqwumYPiaS2jRFw8YOJDYYzd04Gdb7T7zyos7Ol+C
0CdUiFD4VA1UZ0xG9SaWUUWeQdUHr3iFuN/31asjagQG/lPJf7rNyYrTDTSJJqc5M5pH6UTPTYCi
3Ky+AfDUJvkZGcBd4uZXNSZHEffr0u3WozHQC6suNlJdCGGhXlAWtdFeps9NhNkqip9DIwUNVu/s
aMBeK1/pwQJqHZnjZXxfG+xyXbsPRPAzM7WfKOXXJD8cVBUjOfMeEEfduYn95hAKuzBILVxA9CTX
IsVJI9Q69t3jZIk3zYy/jUV2kIb3o+nr3VDZb67Y9LRMgsg8JXl6p7fV9xEzbeWa90GOAjzU93D7
jpkHW8vOXuqKOZ0D5DJ9hnqZLBFIX0nWUiRber6xb4iFmulOY6HO5jSsYFXsJeff1NVLaB/brIIC
bAfpETTw3pfZNU3rnRNI5B7Xtm9LyKccdxpQ2LpFkB+GxNHEnwQej3CKtiOMe7/X7ty+feXC/qZa
1OG4IAd3pbGtniEPGITvcHBs6im9EzJ6cJxmrznaKcd5i91bXrDkHoup2hZ5cqms6QuVsDWCuh12
jFXthiCvwoM3hou+5opVzWzt5EV+zSywFe1AO5jMoXNmqIPbYLi07Bk2uSoQ1Cwm5KbWTFMf857W
nQNPi37NNPQLL3buG4VKAoHxpamrS4DJqsKErZwBEVDlviFmfceS/O9I759GenNG6X8/zts3vw3w
5sXfh3cOzE7DFfYMuBKAlQw8Tu+jOzEP01zT0bFK4pW8jeD+GNxZ/r9oUmEC9QhNAb5gYQP9Y3Bn
2v+CCsEcwGdoB+6T0eL/CPT5l0GLywRYF75n+yAe5i2wf3NgTQMWHNsJce1M8X3ZmvYiHUJz1UxR
hmev/aEQOK/ahvZHFEJGHxJk/Rb+y9hzm3XV9Wd8J0SWRrS1ETeSyzFhv3boPusGDgvtJBwJHWGi
KVka2ldqek96ZZxAknBxzDx/5fb0y4omize/7P//MJa0/oo/4YeRqiiA/QDOxVOPk/mvY8lMb/w0
zQ195c85C1Zkyms7atG6zcgCye1eIb2fuDjjKzqSRlow2BjgX+pW+EzRazOEZXPQXCKdIkN5yzGK
jKNuZ49tE3CHoIq6dOOsW2JONLYCMRmR7f60Ma062wh8pEudTMWsD4K912EVa4DJW0OOQmxo7tAP
tpPTL6dhxhzhms+6psdlSBUGGGSf/MOeMP5tT9jCN3AJGJZjkuvg/jaqbh2H1Az2+qrPaoAYTqnO
Fl3zhYrG/tBaKRYPi44h6VPNlYRJBLNHJIArd/Kms547YHwqK112GXrEeIjSNVawGfhuuau//5fd
+DkfqCj+ZcxVPHg1IEoFKJLfB9CpXZVaFJJN3YhI2yA8CS4YFh6yniMEc94TIJVTJZR3kMiMUVkV
PUFA40ti+tTUbDVsq9q01qEiSY3bO5kzhIjFmTz4TvYUU4hbRgPaq7/faOZSv/Kt5o22cTzjCWYv
+xxnv51AjC9clG+BsfL9M0HQ34ygEOvSkd3O0dsttpqNbXPIuMTmbZWJEtM4Qpy/9AkaOdMc2aeo
sLORwRf5apC3++EQD84hctroOPr5zrRoQuMSWULmrq5xZ3+Wmf7Js7viibLkZcA2hF9Lq5j3dD7q
Zn86Zp3WL6wgk9fIjbdO5OO2pxa5KhJLA2IbakvHy/4JjvQf9oNtIBsjnN4S89n31/MtbiiGcOSb
K7PtL1EXuk8C/6+r1cdOq9XBlM+1R6CQgpCxCcOJ/TBhWYzsTNAqjy5qiFZtOWZ7NF4Iu54arx/P
voUsuSge9MT9B++pwcT5FyzZ7Vhjjuwh0WTi5sDX+evm2q2R0x7jIuVEZrMqWlJB9aBGz6JL3DUp
8jQLC++iLLVr5IUR5FrGZ3aDoAuKSH5JfPvVjIiU8ELL+qdp8L9BADgRmF4yAUYkKyDT/XZMVVnS
MpCGujMgnV8PVf7cVSVMghQJua8nd+Rp0eqK8l2Nq3lRJF2yJzbwU8qmnWO0EcuwIpwTywM5xyAz
4C0kG8ecM7PMcVXFk3rxJkSVve3BVBmQXfmY9TH4ym1RlfUKrQuYTmEczSTrF2Yhz+xJhrWV4W2F
34EIIQf5CJyQJMUTvbeQfyN5QGSrvKJResjUUF6MUa50rs9HLM4lrQoV39eq/ml0jvkJfgCmH6xk
oSWOZVvnC5RXS40LOqlYoTpY/jVX6XAfcsTv+4omeCXpySblXdmnn3EtlOS2IapIB5plTeU9tLmJ
gic13nqKoqumJtF81N1ikxE5gvfMX4CWQLeYRvquKvuCRkJMe1lmB22IUN61fvzqVMwxBp/LjhUP
Zxzl5jaqXCx3hOpEel9vRNox6PZia1mmDtl4FRL8zmoWyV415O9FY95uHYJileejd2jTYpmHjdrb
qHcXQwPrnhuxSUaXWZNFL87SSPCaTmV0vP2lhDxYSrk4yiSD4o6Iu1ju6yEyIeMknNH4zWpbbVJt
2pdDJx50F/W1GugbI0xxJUA/LWhfauT76yyVwUVtxlGRZagP5sYLa2bm2GG4UzXFlmOa4WFpilM5
NMzqKdj3ak6nU1p86DtfO8wt1JXNMUQspLt1pdCXbZqrdZQZKeNsw9R3Vg04t5J6+4JwfpcXrvfa
4OPWZ1CLbWv2cdKaLyZEglXIdzIF0fKDl6XXHO08PtJZ2EkPfPMYAUY62VrAbcXHLGpY/S52oI3X
CSZp1X0fTfloCmV9DlHgeaYyDpA52AavyQ5Gqemr2mHTc0cPF/5UeI9OrK3zXuuB1rZYMyCVi0ub
htxew9kzre0DspJe0Wyj9UTjuOi6FMJvUHSPlV9M28pkcokGqll1XoNqLU30q+vYztmJ0IzbinZs
Gp2YooGW6QobshS1ncRcdGavP2d0lc4ZujyU7I+aXQoyHYx7vTbta1tI3JnpVzP47lR1fO7nExuY
nNpSIqCGYgBuqSnJLP0e1QE1D+dg9SHhzUWqzgFlmb+/a/3bFcaD+KtDO6SE6AOM+LeI9hHuZGw4
wYoi9xjo7gOYq3QRpGLvqWE6lB6SGZIcy9Aa7usqPXtudw+ubh606PoGPQo0AwSC7pg8uYSPLPSJ
S03ljyeJDs3vpkfatOKcAJT6p/vM7xfuecuJHDLxFugu6IDfxnVVE0TMj4S/MkKErqqhu2onGHsj
84FhwXBVwoJaSxzCWk495JMCskQfGcFsKNyMqOgXYpT6MozkjQQUHpPR/DRAyUYFZuXbNh6f46Ej
RSHSo52GM2o9dqJjXlev//5/wP6et/XXAQ88WYCTpFIblFUp5f52naeG2wg9CkvqQrm9Dvx+ZZaN
eInsOn3C2riok6l7sgO6j9BdcH3Z/s6u5VNhD+bjECagxql7YdquDn1g7qda/kiwu8LFyPb0VEOA
o3bJXDnE/plXEfoZAFykJmOZ6y0SE2uuOboKV7hATolB9JYeVlt6JuYB4+9FVW5wbdJh1Q0oYtqp
yyGi9Y+t050TawQGIMZx1aFn7IzgubSCfGV4xYMsE1okfQH3B6EehGz1wPBM3nmBvjTGitjCKU7P
7NtZ7BvXJ7rzvFZ/RjuD6iksXNTQb9BBAML0tSmPbeohHMSAHOCXQIYSC5LpCFYDDAt9TYYHEfTR
6eOBNqq/Dz1zdXvJUOC5henOg/LkIHXuAoOkOAosyFqDbTMtmeziOUvG1sL1hI1yaynTXWb10KPE
lF/70SLoKHcd1CoaDGpFXpBS0V6fhr0hI/PoduJTxe1wJ6P21OFauMp0z9kiDkGg43jTh3bp+Nys
gKOU63zuK2HZO5kRarbBgwkFcil3irOaIUeazItzNR39KorOYw0bve0YIznN94IZ4TaLYnJHfCQt
WCKlOIOQmx1XvmR75VJTXnf2q1y/SquaaKhzT59S92uCn/GMxf7TiG3gIbW7QzFQ+5HORCbr7Hof
3cneYaD/0jWR/aCJb6qgag247n5E8vsp7CEf+UOwCFDjbsvO7Na+Kc1l0o7moW0mb4nwb1pylBNe
S6gnOlz0rWFpYHStC4KmtGrlRhytgfxmNNZb2/efU2sXxXm3Z6dGD1rblcem9h/6klmZJeyTnmvf
sW83u5pS0rYJsh9QuGx+pVat7cj86sjRXotkuuhOmH8xWGqR9ojrWqPYjRW1vIEaa+daR1Yv17Pq
I6sg10fcwY3aR1mpdzRWMyIcm22nmcbST2K5qZIOyhc5rgrRiWgwZxrisYhhuAjjvukiG/tsuK8E
xRXk9yTSAO0fKGUzkYysjQrVC7YExhAAAPFX75zKSq6j31irRJCyJNFVB0X+FCsg+H7pPKZQG2Ya
G2bXrlT3nBrlaFIc6urLDekBtIWUoW6cb4rNTiXoDaZC/0Q+ILrTSLTH3g6spd0RzT0STk228o7Y
ohcgcOrgqZH5U4iazXDiDccY9WmxKhTRlgORawu/nu6Daec2aHVtO0Yc2lViEZgTLlcv3WVZiKR3
qJ+iIUk3s+xaelFxFDpjLhXAoBr8eDj4Ohj3WETpqoEUvif6nSvrfWek7cHoUXolffWladWxGM1v
hQrtnZP19Z2bTR13PjzusqECzSUsQStPjFiE+Z1pDw9QbX6mrf2tY2KFm8f4YlqIzJk94IuX8Vvq
aYhojYazg2kv32Vu8nrEONH1r9UAnZZmCJfMPiIpVZWjBR4uWY4aolWt1eOF69XfS0KSLsk0TBcj
zNQO11KwDLMAC9LS9zcWzKCd0VEBaWbUHNmnaEklvMDBL9xFIEuTMFeZ1VgbZc5CEqGeqvufOAbi
pS0DbVvAHlpptY9zYNa7VCLfQQiqsd4zhXaCBbPJnYl78k5ra1SpHbjDNA42WV36FzRzmzAZsnvT
5MoYhvkzFyHznrS7/aRlLxQtKQIzdlmNBTHTcRsSL4828+SMabZqZA28Mra5JXcOpmK0UxRAV6Ar
qicSbulPJ2iNe6M6MCqgrzKgQC3y4QwOrT3V7Swdlw8BnJR901KZ8GNUxErSYZHKnA5tXi6VGvt9
3WArdDTzIXrUu/qxd4bqgHaPKCkc6TY6+Ieqkm96G1rPbO8rQBbi20V/qNw5yLdgNJ+RGLjJEj9e
ZUI6y24S+YFmVXAQMRm8dVnpD11q6A8ZGUdJX7zldIp2SFDG+8Q/3JgHVaWFEGagH5hVQ/ZobkOS
NFLr5DXKOt3+Ih9zy6q8PcOzNyRE2ibQlCSo10yT0zgOSFkqfId22TLNafBqIyXAJLa2wqq5hklG
GHmPGCTNlH72c6Gfa+WiDM7iNepWjziEEW04F5OUFDKlH+jiaLsIt9WS/LRQVnsExY+2qu0zo5Nw
J3r1FVS4cQ6PUrcw8rhpk525MWfnbgyyfTQ4M8mMgPKJ4NYwxXXTdO6+lbSxJEowED/XqWyWtR6C
Sc/s4DRjI98fhikLTrfX0hYtb0ZCFNYXzV4nKZxtfPtcfNJgQ/2pviMMqEFmuvU0LXmOalJmAzKy
t4yLMbPnpJyP2VdYE/cx5AuGgXgi42ycP1/Ud0x1rLXsDfI1A5FssQO7p7D0MrAxpMANjW0v3QHj
aUp0916Pmu7smNVrp090J+0GXjl0LWJZR21LOQxHvBzPNBjGs7KDYyx7eUrGr5AjjH2JK3iBfTzh
UqyFJ9b+6HAtcufMYYyvA3CtAQmtztVeOF23DmMxnGQEfHaarobRdHc1dxzUd3eRHTiLtJL1uZna
QzgSvZL7zEssV7bMLieTpPmD5UziIm3xhRzK5BwpA1iGjd+xjCruY4Olbx3EsOh+NW8XSTyhPViG
C+mFuyLSmm9pSBVTV/YDEuh0J3LvWxNC0h5G64HiW79zOg1mKD12LCZGfG5F/cMvGu3N7bqnAI7C
dxK5BQUPEZNw0Srk63FQm9tcMFyFpouLrQ3TrU2raw/ZAWrF+FAO2NWYEOHWwAtzsawaJ40UhPPZ
WBBLCSHNMtD0B/FnbquUPWsMYgFoyDzCYMuY6BFj0rWXzd4UMn4ByFdhF87GJzGKH0inuSL15s8J
psIxx4noGhwmItq5FdfdWO/d3TB8NzHAghRDY2XUutwqHDSa5e18vcUu6MY7f3QDQKhEphXXqpE/
NffQIKs3vZZAxdBYjpZVPNQoaHYQDPOVrBrmOqikIMZnO0mDd9lXn6xIdetA2gThDeOj0QjuxyKb
tk5HUEnTAgdsuOVdC1NdgqTAwVKZ2d4ogqWIh4Zopfgh5EiHzxk4d0RJkf7AUK+GjbDpkk6cqWu+
6qonsXVIxm/CpsE4iCgCgVsvGTVEMDzrF59TNPOi187FisapHdwbQ7dKs6ZeDUan7uXgM2fNjeIp
9wk7ngQGBbQ+xqFlFB6P4kjoYfhd2TYFpcj46TbOvbDr8HPCIHsp3L47CAOLseloyHErfz/qBfJf
DEDrqCj1T8zJsTR5Mv3RWJ80IZmdJNggAfp8apXTvk5ci0HGEKFq2EnCWCF397nmYmDhh63NlNGn
09rr3ur1EzejZt8z+98bgwdeI2V+1FkMESZXNlfMV9W6AfXyEHugByc7tp9TaHQLP2uSN7LnHpoK
44Ay6/FRjNWqlNTLFk168t2kIBrWdvZx2OFPdP1vmg0Lvat8sQKr7C7sAhBAqIc4u53EvhelK5jy
lNPFdVILMmsqjo6DkkGL0o0IzGofhnV/qhm8bwGyNFcVaA0noN09MK+j/D4BcKvACy3t2UNYhcXM
ZPKzV+HBSdZDGre2sD8nQpXfCLc6T5iffmbMW/xxY/qUHBeG9VwGETELtrd30gnN9ACE2YJU99Oz
gEqabrEq/TA4a8p+coH1vEUtZg1MZAPTFSpjY1ypF7giMUL1kApMing7LKkBGSoYHuuCCAiEV+59
67vU4HCv3OlhTIpfOBoXTULEjCjBMxeJy7OjqWRXk+xwTHQmELRYxIGM1eKQxnRKe5fhnoFTM4ty
uY4iYNmEDEscTxhxXESyhaCkAyGhW7nShfA2tToWynJYpZFXLY1W1RAUK8AOQCWoogC9CV0GxNYT
GdDFrlPhdNIZ6+ArwKQWqCI4QTzeDhN+Bt1sCVicPNVt8yT5wdWlWI1+Oi4zXCF7PS5/9JlB9huA
1OUU17ghyDhZykBGjGLya+cZ7dZNaHWQZ8tlbTbDjpG1bZU1rKTvt0CYQqJ7U9WuqiDJto4qvvn8
nA2mBGs5s1CWeO5ATwy47o3uoiin3Ofp0aTLPqedu8twtpQ1Nvwic3KLtWbppwLo2wpidL03TfGl
qYZk55naYzco+/TxwGxz3MjBShcfr0m8jDizJR6PdhAnZm5/PLjzX53AbWXmOswyXAon/a4PA+tU
zkve/ro94ObnM67sTwBLHTfEXC4bB45lzQmT67V1uj3UqMZbbQoOTlI/xmzrqq/Ml9IOEXLWpWWe
5J8P5CzRQxL2YRpbXvfymZbT+4tUt7dK16x9R2woVVyv3iuTnLTbQ5T5zwloUL1yik3tVt7p9hAi
49h0OCIXqLCbo26URwfT/q6Fwwt5pJkIszC6Rcw/D1Ntnh0H9xoEIKHIw+gxh9we+ymnKFuBrcHX
kQBMtkHkomvXSqc8mJyAByavCD2kx2VbY54Eg3zvZREwkzKiIqZ1dxOmvpZfe709w5/c3zkFI3xq
qACV5iUCF66JSvjf4+rzL1zaqksZ7asgsyw0CHVw8efX+ferRUdpUfUYNcdQQBkSiXPW+9kZCH7W
3Se0HAmJOtl6GV1v5nHf7Q9jO45E6uIdx3X8Fo2Ge769B96BIGjDlsfbm4GPu4TEUiCbjCAPNcwI
vCehfs0wgufCns5ObE7X20NW98y1G3oJ9PK52c+LOX07UZP1n1Lpfm4aXV17fLfX219gYTeSDGs6
DhR/GAmC7tU6ajOh4ZjbFtnFvZ567n3gGJ8sTNNHn/MclVx1MTRFwmlkJPsBG/XBLad22ZAX8hwh
d9p5HaUvXWVLZuD6oxxqY2UZuUlifKT2lV3hLatyUACWQcuJ4cqrgYTF7ez+p476hoa0/g0N67jQ
QRk8yQzaclc44JFycoMpiWLx65vHsnbtz5p/Jc7W5vxj4mXVooEuYQz4fkt7U4/ogWX5PWBg3XL6
hR0hkYUDIYhaK01GhjSBBXJUM916A5z2u0Y5aeNm5XDN4uwHNw2CBftQXwfjEB3fH2q3x6YzONGx
sontzokp6TO1qTnNXdWBG54KuW5sc6mnY3IZuu9y1JszPVBzZw7+2qvmmMGyCV9AW4pFw3/+BC03
fHGy6jC6ZfkQicR8MrMY9ztLDRPKvdZRn1y91Jf4NSEURdoWbujWmTmHlLuxs45H3+j7M73cDBSo
ucDfr19LbZx/GuNlvNrUmuIe2gmIXw9Ct2Xc34AzqWeGcB1Ij7699v5GnR3D1pdsdPGKP5g8XNHv
J91C+4whOO2uiTKLtRTNo8raU5LSYJB++qINtFQKDFRopmICv9vhkM8+8H6yvuZT++ygmwtj6oGS
GO5CJ+2OWlU4+QuzthhQFOWGAiOWd+i7q87QD8JxcCU01h7ZSR885AJRXhH6D1XRf2q5LtNCKMle
QYjCdetYWNOG0VG6ispCrEY3QQmUvMqkwq2bNIfaYATj5RcquhchymBFFRDRfZl8hWSDi9Fz2nXN
oYAV1lzYyI9sMEUbrdFN+m10WYTtwBC2wmHr2OacmwD1P0N/NYGMDXTGUdF3aSc0AmJG1h29Tp+J
3ILi6yIFNIWb77ObenAMqpzwmWYvbeN1UES8F+FoLRt7dilT5dxkVkqXwJVnrVA/japlhoNJSXlw
i4mqIls8l58LZ0YxkeMe+LjBrc9GGp7teuwuiX2l47/3h0H7bknvUtfFyulG96sTNigdo2jliqDd
O3bxNYpcbU/dN4x1WlLVBNF8ZMThA/NgANkuUwZAq6kqk6uQHAAgu176KMmf8I3+kH396FMhfEsm
1S5ql/y8FNvaxuaGMIkwvtLMy9f0ycm77m2iwJm7YQ8LDoPuUuv1HLmSqUBD3wpj22hlcsRyb2zt
3IC3PJXGES9vsqXEN6zbaCL12jHWULAuUIDlgZ4ClUyXJlsJTdgrn1sbNlvBnBPcwrQl3/urETYm
k2J06fmEaDJMl2ZQh2sHg6NCwK7nc42LiMFBs0h+GCzKz3m04NJlLmSERXWm7NbuMYyC8DEoam2R
q5PlWunFb9S2mCgXTcF1ykV+Nau7Os12ri+x2Aj3jbnuF0zaWyXdF8pDL72tUc+wvosiu08ttR8c
HI5oPVBK+kD4Q+50pViZtK6i3P3Waqgd3SE6xZE8u51BIhUUpa7TzlpkcXcb13VR2ouqi7dZ2n2L
FXIRVDVL20iXZWaddNplNsgJ6s3jZkqw76RZgkvfVT7UEmPpdVh+W+e5zaEc2jTTOmBURRH/BNb8
XRv0ii3hTpOJ8BsFNzSq9KDA2BGNfg3HBG6ByZakEKbGfNMazlseg/OA50wxKVD7UoFLBa611mHG
w1hqj5bVHvri/7F1HsuNA0sW/SJEwJst6D1FI0raIKSWBFswBY+vn0O9FzOb2TBEdrekJoGqrMx7
z+V2cvrhzRZAw+noHLLIkQC9UMPlTRHP6H9cDa99TWMyJsbuHUozlUC4gvZ64wJ5jU3AkADlUdfK
L7ewlAXDqJfO0ZZcQQXoiFmssP1mjhvPejW86L1+gadQI+EQ2I6D5h6xrRIfsEy94AlWvmZR9qsa
8cpllY8smFgRm1PoJLB3jOKg6Fw8U8hYry0+uRno/C0ThdYkTnEUyVvToQurwMMZaUgnLTEL5agv
MWMFvpKPR8NEfk17TgGvLT8QbVxohMWFSQIgBTQMEzq3762qXzhVATOK7dcSJR1U2BbJua75HP1I
NkY8C5Mh2VvQbp0cHIvqsfalRl+voeX9SzznxaqYWML7WDMy0BZQb1BExY/W6j5ao3xP0vwEYGBd
q4xEh7G+lQEYk8FkEuutrDGrOStO392k1n7bQVcc0lB7IVqadEzgfUF2dRUDCHilCk6zT4Okqv22
UJ0G56WwQ4vyw8TQE1rTwinWHVBSyJez3JL7UCtYHCG+AaS3owUnrqvOeQR5NDJ5dL1+Hz7RFXX8
Sm5P4KPdVGtNW5DBR7oxtFI0890x5RKZ5WbnIQB7i9OJrM+mRyTZ+Gk8wIwVBFP4HgkqUGQ7wCez
oq4GjLz9Kk3skOgVcbFkuaJ/TAVYNrREreinrEzXx6H65FV4V2dZlPEuUOG/KwmILLZTlEb+mJAQ
McRLPaHb4KTmjdFRuhHxNDfgN/te4D2yahEhVd8OVbirwnRRBfKfq6BHb5seOsjUL+sSvVYrcjGP
eG1e5920CJwJ1KE1LuOIqLH8LiLtTLNOOUzg0ghyeHBtuL4QpZy59oDTMEIxm6To2QICKvTc1/uy
BBQb7JWhrMA3/aR9SCprgzS7iVDE4rTBEq/7tAz1PMauOmElClrwEp26BItMI1j0v3FRojBBbSrS
8dBo7Xs1E6rbsQE1b4rCBgHgedbj1I6GUF2bkf4OdRHVHYyBFtKEbSqIeOnosEwRLi2fcFQdHak3
Rayd4U+otB+048uDZRM97UrU7kOIxbjpZ3FDNoyhFCs1GukIZMG9YgxT1BDRY+81rdMjWiRwLV33
qjv41G21I5UhuUGxWtg6enCjQxiSWsm9MtGXjBxipAkz4tkTJVi1gskv89YHHEXndg8Izdf0FGcG
/7kAHfezebHk19/aNggvj3MRG7YskRB0VJ9+ujMrA7ZlW17Dimg5nGecTvJpZiOoW+pDMEfpHOwq
wwNNFnWLlnCPeVAlX0CudZQXZDDrlyBHBKKoflKn2bKg64u0IT/3SfKe0y4oqpFOvVmstVx/iVOL
QdBE/newO0wBTJy0olBpqvbc6+Y/kLibzIzPuOnJoUApgVuMty8syRQwBwYO4J9T5hZLy+xv5LHT
C80/mHQCzgnVN2Oqr3mC1pGpQWHYx6qPNRwZ6ibpbMwYtLv8SK05mSSyxZZaLFmj61lkpV/WpHyb
oGyWEKiqZSecpU4hP5sSDv5aUs8tCHwKCbMMU3Zojg+qruwkUoOwsF5cEx6fYv32ohyQg3FW9lL7
S9JVMzSDsuqZdhTU6jqLdgjKfgJJMapPej1X7C/V1g+6VulLFEAFWxLRUiKsHkWHGF6mdrYJrGtn
WijU4PIwwnxNe/psURh9ZoP60BAB4VcIwL5qxkxhBmxWdUO3k2Re4Y7z2DOikzXR7pjsnmbE83MN
1eY0tdAIGP/CGzFh8bG2gBej0zsG3+nzWK8lysHRacZPtM3UpFeQm+RYHlNa+pPj21FtzxmDQPYl
QOjp+SC26S2V4tQ7/T6Og7kzWudGG854vDmHNwXphnVY7dyBRAARTtzQ//c86spqh1FUWZZ9eest
+dlTdC1Vq0EvH9Lt3xEOXKfOVlPDcK4PHb814MYdloWWRDHnv185tmLNeMeG2R+iLpjMYBfic93R
dhkyyhEEBWCQYGZmPrU1U9NyeJqblWqbGHq17Z6q015RaEWpBmw1q9K2be1q27+v/h5yZ+AQYCa/
irEWotUhKzmg6HAFr5rGuETioIeYKDWpySO8AZc8DsBoblCtCSkQNyJAtpnDHK/rore4ZWAR5l/K
JMplLbXoIvoDse9AcnMruU1Kms4T4BysS1q9DGtbWxZT1++0J5GrqkyMOJ1oDtUPzLJ6jv63+MD6
xMBQUfddkGYLdYy51Bx5J9IAA75VXRXV+BV6NS2LNGPmFsbLRKNlmdTFuK9o+a6L+Ju4quxMnlfJ
DMv7U/3Yq5YCtowmPEQFq0nT3gdpE6pmP4LoGIbmG0N8Thrm+ODa2evaT6hl72mqPAXylBz1YUj6
pWKzmDnKI1Llr5tAlWi6joTtglkLW1Xrkq9BBzZ47oTL0okRkpGf1Nufcf/HEzyA3vvsFOduJhSL
TbgHR4IzmLAgM+OmRa/DvE4Wa9MV/1igZk0x/JZF2XKeIcKqS2a20J5FkwHEMRjOyqDlC7P3id18
sYXcNdHTF/SjRJBGW/LxxCYvhkVCLgf5AKu4NrZK7j5E5DzKdSeH3zZEtjBlWUJluOjS6hUaD1WB
dS5M5J95BJ6NU32GVKD5yb/cnnMz2/yvEQX0gKGgl8bdK/V70CSHylGWUeydGVP9ywEoBSG0pbY8
TYa7K/WIiDD3kQXWt4PDbuzLde1Ev3kCoMPrxaUJjIWSM33IAD3h+Rn+MWSD8x3c7XbEVkSkls99
4aeWPCfa8JIBpeBDJKarbnaKInZd+h405hnT7REdw6NRjRdLhMeCVvN0rvBN8BmgqIOrY/ZLEnG2
1gSfhx3+q6Cg74bpPdB2dltdKTldHCo0lnjHftMcFJIbvFYhZLjs+XbUbf2quO+9S6Q0231uhJ+x
AJeQVHvLzm8HBX84tmBGdt7SNZhHNiM8LJvyq/4mzeEse+rNVCgrfQClJNx9ocB4o7fJ6J6TOYMs
62m9e4SDPKgxjhTZ8HIeZotoqLZDEr3WY3MqhnfYS4s0r8/1gI6ZDMF7oyYndCVL4TW8hQTsIY6X
N/IkVjqOm1mF7h6ZSLWchDevstXoMPuRgMCWBhpoU8ViPoQVmWH2SjXNt9rjzMgaA76xDtGjfGsm
4FPdIQzAOKMauJDu/ZXYHhoj+18GEE5Il8SwdltziIgjTaxbYvBUdwBVyFEwNJxlPnHHxpa7wBm9
MvGqW/ZA06l6STGa27r54wnlSyvMGyF376UeLLJ2Wg9PGEyDhTAomoeqtDvHrLaOB7F9OhZBfXHy
5tAV6zh2/yUGK2KaYjA0ew0ldPYdi7Hi8BNKuHTeMtSaj6z0XnQl/CHNm9Vz7PfWiqCnX7J3Ao6Y
+S7s248cYghH/uYzDfFj1YivtfA1KqEBJPaFHNlHO74lrnJkCIZARMWOOJo3l5wI32ySu64FW6lO
M/DmH8w810N2o+Bf2cBJsmf4Ssqh3hq+LPRuo/aKcPW39ujsTHb2GaD3N1Qkm3b6FpusJMz/glmV
iWvXGCAYRw+Ieju9RbKhfAswgz0R4LDx55YulFkUkZAHViWEcPj3qmPIZ9TTUiqyoH5nrgrjZfCJ
zNZ8l/1Fsxiklr37O9JxnQxiy4QDCWpybuQ6pOyXIpprE+Supm9pylACti60d5H27C1hhCbFeJ1s
aSwCO595ZXzEAzYiHWMJsfURo5G6Q5P+NQjr2ge2Tu3NYDemix/ZGE4nspMCteIWVmadTYofb6Hp
e571zYawSyhBvEvTsvThOOCXrolCHLt9VuPBSsTGiZy1F6gkTBZ3TV+msX4miwwl5LSv2F3hXsI6
dNdmrvogtFdgPra4MPdNH6973uFpWKkcW1M72mtP8FXc7Yey/4iT/GynCAE8yH+NDQfdPZXchgs4
hUH6Mw502BOl3lulsu04XiEUPJEx9aoX9QP359yGpD6MEkASv4oN+K01DwAjLxBKsdnLcj5ZSNWo
7JZNk1p8bJIheCt2KN7yhZNEj7q4pyFTz5IGLh25/iIbgrcSI8bTh3ijdYhsayCdChyXscYtSpzb
6OumV/sKzb26igq/RLRlc/SVzngiq+IyOdY5ABFQedGy0REfeFH9geLyBrq+JLvEKjgftBENFL0K
/01kH7jVLXTXcS7PLmualco3UAXkXRLlBHrnBUrkpu0GoHgOOMT+4EhE+qiAMCZ9wGj+NF2Pg7Vd
cvHR5w5d+8vREVCrnkllaJhns2o2HZA+vxnja+O674XzmpfWl1vn4BIZSCHb2yhjvXU65e5RjQW6
dkRAzJAxaJagzRZJ8e0CK7YVeerGBtkuMTwaNyCEpHluxIc8YkuDT3PBXvrajuENHXeQvQJyfC2e
l7Ce+COg5hlpBDRpXT6F6Hcc0P/2oN5YsHLepLvuEI1BpOuLVcc7YN6JrykwFmVa8VYy3hijmKg2
efZoHHixe9RsbqfR9n6ctLsVQAd1Yf6I2Bw5alG10wo6M6KnY7gC6ZaWEcHY/SukssJzXolyD+Ea
Um6lgw+F+lZ1JnMF+7VXaA6r+IsDD7zzhNe7Ondtd8sdG7G0cek88ct9vB/l72C7hx6+50SslU8O
2Dq2OsVvPf1L0ctdFJEVO2nA7PA0wF8rsNV2+VvbdauRCyNVxTvVEuSHFLu8FdFzKJpXiZxxYVls
LpazLxJv3YOLy0xr2Qbdq2WUYJq1LWrJvVINg+8k4TV1F6bizaV8jINzJqgu8oGrvMZ2f2E1AxUb
nJ2xh+6Y0C4YyWqyYQAqI5+AnoeXpFG/1FjdpSHIDn40bZd2hlwj4wi1R9LNiFP4lgsfVSOkdN6t
jdBBJP9cqEydMQnZd2FyzLWEqjhWH6aSRXNdY0hqsEK1BXdJMSrvgfOqBu6nYpRHVFFfWcMajo0L
oBguMk5qaL8GpJDVBU/aC2FHeGM6OiQhH1GUgEKcguzNiWpyRuSwCJvsBH76Ox9YqsYUDUcA8ztC
qOSOA1xOYuVw/WPYlX2NqlmRZKz+KpP1DWmHQ+GkXEePTJYYoBhKCDpZfExx9jVk9m6Y4FgWsMV9
Gic0CDIXXBaXZqzTf7NjonC68dYQQoOor7NZCtJLL5Ap6DYNMKf9Dp9/r46UnoGJM0NZxGmlLYx5
M5XH0qvWVYBp9PmTYxUxttZ+uy01mzahq4NFCY+euUzNjWtP8sepqJ9hFvH7sdSkzq9ouR9LdRWJ
5t/UpJhMU4nR/5kynCk23PvyH3O9mcxN9IJeVjNtkxsUlox5mEP4dLBXmlF+5RKoiyRUF48cNF/+
G5pUhhn9xkWNv8YXHc73tN0XFiWZ5tmpH4n8DQkfn0XElmGe6sqlERmKX4iwmERYDUDtFVPw7AdT
ECRZc9DEdBE5ylbbvNCLpqjNKPIEbwrDJjiMHn2GtvFW2AyWfYAxva3ukddsjVjuGJvOIq86JPig
fBLZZ4wgXwwpnkTM8fgEyUeWe+gC5zuZ6OsN4jGhHQgkEcW4+0HfqSpDcIiWnYKASa3KX9XmBjPU
L9Sp89BuPptSfAZ6fdeZ1yop2NeO/a5BgMcZn2B4K0M0OGTVXK8rxy+bZyeBaY01/jS2pLIR+qsT
43wXjbpneZ8PXnfTe8SORkplS/IY83J4zPUZQ9XJdmC4DkpQzzAbrDone9jxLpXMObDYw+H3hh3J
mzvb8S5j5J1ouXyAopn0F69S/tG9/65E/E8HQgmPZ0f2J3gIx+Znsz9VMi/BD9ExchrlDfDilhnu
CaADQQ4B7Veho64sPuyB8WMUVB9J7jHfwrnYPHUSwTkaWBGa0lzLqPtsFTvkrqs/2TKEq77bOj17
h7QKrtAXQkuw7kF17EYMN/2wy0wuyrociPGbthb7eKc2r7qwXjlC3SKHdO5mOrSNdeNmfiE4BxDP
d1+xY2VZ804jhsTFTw8Nga8GtHeJaPgJWLf4HDn1smtxe0kWZfIwK53hahyO26Hmrdeevi0zzP9R
4W6Is6Wj9a+HqEDOnI/FEGwixYyi6bf+DKfkrcuYOgVl9z5NeEnU7iUIeccQW9BEVReGhg0rSLT7
qJofGWMPO0rPpGP8a2R2rybt1prYjAL1Wj2XCZV8UZ9RMpdmefcm7yozyM2p3d9dRlMJEChQs0LO
ZJZ/JNUKIU/oK2L4qI1oh6ht1Mdr3lRbQ6NlX3VfEad+w2Rt0kR3Gg1QG7F+cyCm2hEjdX6CYqLL
bOprh7+Hdy3fVFp6Ecwn3Ai+AUuhV0Qf0eD8ZhWamU5e3do6dkwojEaczpIQ7bFK3ugeHKe/FOoj
w91HIMoTFqtzDUzawt6qhukuKJxP5E+/Cce+egyvSGpmNgnpvm2EX/hF7gNFBmo/lJA1RXXDxgCO
294PSvehZ2Raa1q3BfdMTqK2raNumcWk6ZgmBYTaveNwPWRqv/2Je+MK2p7x4aKNp8/6eSWbJhWE
LhmdIe0mEhDrezk+7QevBRuwbZwTKBRlll2CiluyJIiRWRmSGv3wXIcBWBJGQM66SD+h7EPHJwKC
g5dPvjYflaOtxzbYJi4txDDeKfAYiyiiQY3BwY5uqe71vtcmLEtwPC2HCX3cAMW2rNEfTNXH72rS
F7PkLE7FVyrVuwq5Ik6DcBFZZBjoU/+dGwbChvAla5P3vsGhEBK142cWuFRMk2rNHRQXeJZGOBKd
WS+gM6B50etjekPr+yakQ4M/6u+Bqu66bB0WLZICd++5GCrHCUuVfZqkiWqtX0yYvTvvrVUfRd3O
MyXYkvO1D0jdtIzzaKn7GLTVEBPFUCiruGx2MZcM4YtDr7LhOPNGczARyxVU4iUJaZthaheqWZG2
7r41dXbsFLEkEcUT43uLvt+3bQycrnMK0/bXkwSoRhBI+v7qNAJhKVdamoS4i4u1wtxVT2zG+pkm
/QJ/oNP9G6v8V8oUJXvAcTn7VlPyaSj6YChO6kZxqcrq+unj9vJ9I+jaO9n5qcAnvi73FY1qygPh
zRoLeTSuWCoNJl2IrHv3NJn9Kgk56ZKP9l3lziljjVYEGP6/b0v6yULa1Uev1CDPhfOKl2CnRV3C
EbVlsp/F6yav1h4yN99NUKzXHbPgDmYEyTlcOQ1yy2LDUOzd7is8B9UHedNLJeoe+qh9p213TysD
re87o8KbQwlNwB1+4WSLpGQFVJ+1UxyVMv9wNOVbKNbdhW9RE+cO52KBLv1qDHvhkn4+6cQOhuQs
9Sq3JvlFEVQY077DOImeJvscwai9SIaBEdFw6XP3x2y9H+vShNqnlmfLoC3lvOiThxXGN8Oyntnn
ITi0GhGhpbw3JNHTokyPwh12ptV+FGhge7ULnxRLVlyjuiUMyr1AuyRm892N02cltS98NPNcI+Iq
szHjWZ1Y9aa+GWvcE8SJfLWVSnRQvKLr+NBy9Qf1OLl/AZSNSKfeZ2at2c47lBFk0QH8mGAX5Nb7
aHq/FkM2527b2IuCicRlpa4u6rdhdfAYBdmVbuXu04FILizSM3I2kKwP0h/N2HzGTA1+WrXHsrZX
tlf/uirBlWNwnWykaZbckoTwSzPs2UBKLkqBrjuF4NcCNFACDl9aDlG4K1YIEzejY95d4zkl7n9z
Lf3tGQWp8jGoOLAitz9Yz2iBrrii6b8WSrMBWP78FhzqSqAD3itizbahZ8k8xac9e27C5GoqHbWL
9Zar0UXFuQF/PgRNjQsKw6/QWIR78UPEKrUa0WTkybHr91nBaNmC6kKcFXZGRjUh6qJBoY7ihUGJ
v1vUdf7UlZ8QcX6RcFAuP19NGOY6+jnqu2IOM4WTSlYR2dbMU0M+MoQCM1Yj1LXqs5xEC2lSqvud
JNZMS7cxEbk2jBJkw3y6IUot6Dd7VX+2Tu2Ylo/GnKkyuLxqQ0FXmKaLRlfDtVOMrzhoghk6eQYK
71rY1dvyFxNq+FITZ/aEzg96fm2rxFoa1N6WNUWbNHHdc1QlflqLn7GvNCy/cqUXHZ1vyn6EhK6c
Dx04T6+N3hy1NjnFhOq2EmSkKRHxcD0NLPA56M7U6jSaT5yWN+TzKVONjVn0NGwhyJttIFZcJN0C
c1I3n1zzMch0awSOwf/ZZADm9O+5/qmLDEm22rk+Q0RSDpUjibbosk3zbjLMYDYBQbsQ+UM47oJG
3D9u45CRcrAJK2tjpQpIf1l/tembWelr06TlmppKvsagc3AGWkBOE3xW3rD3JIfqfDzBL4SBY12i
od55JPOOyCSosDdB6qZIOly2nA7VgU2zuulepGN+qEhJzOEZ0OA47UIrGayCxJh4beKHxfqwUeT3
NMQ0iGR7Mwj+6RPt1SPYYqYgk707JXMqILoWSTCEy3C9rfT+uSUV2rq18otMlZtCv9Oxe+zbSvbe
GPKqRtNvHBUE/0UCgX+4qSe0RJG+FaN5kJFzbwfjwwrNNYOgRdgF76QTfzl58U704Ykg5AeINKmC
/4Gji/WFzSGTsBojZKkzjLqLUTeZs5PFt+laUu3o/EbjSOUFU4wxwrQobe+RkP5OXPwgFqgCMFqF
J6k774T67uuquUqyJIVtL+3SWqc2fnZAUWikmHyXA0ePZwd5VnFbdSJ9zajMDA0ti6WVNPaZxCWl
5DbBK3oI4wv06uYF4Ce/Uea+uVc5Jj+tXeA21bHXGVOx4KQDfGm0QTdXzm+vkdhZaWSBhI+/v2Jj
l6D7y/pMIOKKqAJtVvdcCkkdcv1ZN0Zbde3RIUoFjY5O0jlCShJNGjdc5YG+AvAGXF4ggQC/1aOC
3yrl36+7Nj3xMAKb05nNdLQIaIQ1K8hw7odSdpSXBYDQ/IQabJiN3UiTn2xxHPRVq6xrmvfGqBZ7
N5b/fdCeTwvNYmw+4RMJNG49z5hnAPQ1q9zLFlFsMYh62XHM2ecWwp6wVRNIEEZ6+Hug6AtnNNO8
1cS48EQv5qhD325ntUsaNxOdtov6NcYalBp0G1fp5ELQkih5U63SMImStyNYced/r1XRPikba8+J
8lW6VTEr7ajb6lIqBLVGym4y7Q6U1PifZ38v/T2oz7/xf3/t7zWPHp1vSUAQbhKAc3g+WEVMmkuS
cu7939fo/4ZPI1K4//9ew2KSzKTQaty2lrWrQ3Iv2zFDxlMQzq11tOOY+fAnf39cab21i1QgBIpB
7Hkc1PWR7UwSfBl3M2WM6+PfA/PxQfPrvEchAEZ40WMTXjUZHb+OgwTd2lSnftWfgdNGPxsHBMLI
98klN9HIPx9UU0DrUZFLPZ8p5IBv0i7Gu/18arATtx2/XtLGEVFr/AJzgUWYns0UEjkQhqRWVv/9
qn1+9fc0IMVs7k3IyiPkl8RWMVnBPWUa+UKTET2rv+dh15krNlBEFRHoWr2AJmyN58pwnroZpTEX
hFSbs/88L+WSSi2ZZSHeUm1SyV8GnIYINnyCEJQJ3mpI27GdbPc5enKp2Dj2Qy7kQTAD3BgwsOmM
tXKJcw9iYioYiJBLG85jU+s2iSsWbg4BBc5KeXRStd3H/H4XfWJQVjmas/nPUynLo2eUu6e7Lcs1
/SjtwDnbw+TQ95r3GhObJKTBYdVGuox0ov9g4hAdHhgjQ2hwK38PQxASSajmh6L05J6Mh2RV5s7H
f/LXInOS+/986dnG0nTCcDeWXnxspv5KwZLhSOLZ30tJPP33K1D3+0K6p0bqcpUklXHCs2+c/r6q
qwp9ko6luKJFBq7b2cVa5SyjNuuXkeroj8qiAYU4uj4kz6djtxBkAz2aWJVHiiG4e8+X80FNV57I
8mXT5crR7od/RdQUtO06WOupI25mlzYbtntkbM+nSkYcC2RfNmVCL83Wzu9xq5hXYHC0eTjsQUO4
O+47M2zn+vfHCKPXvZkLfMKExvdGrS2pmdVSGT+lzjBUVUlkDPKe3d8recOa6RPloEnxqOknl1Mi
HJIE32jnTp8wJvde09SzIZ7SY1c6RER5kQkhcGLMJntWYPKjd1OWMxCl39ElLJRuGaUbR2msK00z
dWPgjvJ7I7Ku4/PBRlWvDPl10iN0vzRzUrNI1zhUyKhRInufkKu8EC6H97+nug4W+O8rOFchwo40
XlqlfIpAw18tKsitfj4zkpbRuYXpsy0QDGeYExndRcViIOrONd1iEzmu2BmRRFooBKqhyQOP197C
Wm+OBsXcUavzeNlKTWGMJBeYxI2NQ2yo74TkFE0TsXPRyLmKKNdsYRsZgROWVThbXC72NoBityUz
7VALjRR6RwKBwT57PP99GZPzfvz7Cr9zexiMEzqfcF0+G38a369aCK1YtqlSHdRmkGcHy8B8TPHI
0tTyDdH076h2xboj9gbZMU85+R5c/v11pPe17SJzaWWWO8OxV3ymII9QH9vfdNxQ25Ced6MaMZZx
7k4+tyGLm4nKOp368SMlpUHSAblMbm/t/17POVL6EUiDbWiH9UsMcKXM84ARhgY1f3QZOhk9gxny
+viktehLzYJlLXSg0KqzjZlnnoFf4atqwnkiKFTJnqcvWYwYzhUHYwhpvgvXJjQ0ISBum4m6gCHo
LOswbXaqSen199CgoN3ZbsotC4+BDEt5sEGVmtO4/3vi5bVk+ayYkUqRLMfnt/77/lY46URLfeUW
FHCqbV7v6TxQWQYcaUlK9YyhP5UNtCjVxNSsMyEZnZEeXun+duydhKp5MwHuIFNdwki4dzKSYoGT
quoM1Xo4C8IKGpnJLETi2zXYC8QQirWBPCw0k4FL3/vEYf1ZmSgPEWbS9FZ/cFgIPxuG0E+K8t8/
4slZzonKZFbgMgyM9Jk9FheSW1bZGB/qqPwF3Yk6cTDfGUv6aYgtufqx++BDH17SgY9S0N/x8Rry
h2z0oCkerWDuRczuZkozSqLEfB0op1D4fI2CZivm9JOuPGsgdjWpglRs6/SMj/GcOzS2ptyG71G8
wN8M/dFgNVPD/DvTxcUjwMkkDyYZu5sbazmns+quBfZ3WW2FDH4ENbMj8g82iA/ivLzC+pfb3qeC
tA2sMPzYbmN4NNQJKM2nYGPVKM3FcEdL8iCZ8z1Wg0NmV0urw04QH7TEu0x1/NJl1ZINmqFPpf7z
QsRt2plV1U5ZSyWsO9/V5dlWg2vlHTpmZiUDNxTsYu7kbkFnJ71iAJmjHV83KcdTK6Kr7SRX9dnV
GFLCc8MpeSPV/Amr/LIFnS3ItJzrYBS4Hk3MAmfQvNGxzKv6R2lFq9wrdya04yQf6E4kwSVsmouX
KADO5TIr5CdQlW1vF8tG7ddhUzyUanrX25SmeD3cLNVbFaD4WBZO0uTOlE5/5Sxz6ixx84R2RKaJ
j2taFIZYMrQ5udPWaOTaEzln4xqpbnCImQRYObFAMj9PVXc2NVALU0LAuzjibJ9rNlpVjP8yvBfG
20imRGWQQyR3Whm8hHqJ7CB5Jf5sN/LJ9sy3mwhem3BZk5CYFJr2GkXhacq0a4DOBplfdi/s6BS3
Od0KFf1Fz+A6RtTqk1D0M1BupaNyBn/8U9H8Y5nYh43Azkh3Kyeat51qP57Gz9xiuNGE5J/0mC7K
9BYmycYDO+RMHs0GdSGRGihKc4ZyuAbshJycSQLxcDQfDaJTHbU/FATPbATZl7FXYGnq9I+C3d8v
Osv1O3TahVpdsxO9VGYv+Cwm/UPtuVDUFEkeF+J3g6khnZplhf+U9kA++SkporTG0UEXfqfSfWpI
w/TH2luZfUh2T/lRVPHAzuU+wqA+o/Q9lfbwMMcJCjzdLPcEUPFb97QLyKgvR2DrwvdgJxSOpTX+
hkEwYzk+KaE8ZgSEt6+j7DZxWx7jfryTRxX70/gQQvtoiIXxE66SjLORavUvpug5R/bdkkthwz73
E9rlNCPoTXfA2kHh9xMcFHNDhQDSdHfDag1m2+jdEwu8G3y/eZhw3inRRmu01ekS0yrTQgtZ7dG2
UPWFVc6ZaFBvSevdeg+VECwPXD0R3pWOJI1aL1H5tvo9V+kFOgTeOR6d9CCvD2yvRyeQ2lbHPbEq
gZ3M+qDcaypTlEsRcgDvK+ZqZnaoDe2SUmR3Hm3FgcmXrXBNJSprAsub35P+5GfUNeThvWDl/XVK
+9tNMBkyII0lUrFEKb/p7hJchLPDldqIf9mPu7zaK25/lfjrsF7GVpPPnNwy5gxvwKQFztrRqocy
5vS22H8YMTUt8jMat0o+My1W4bYpNL+LyHoM5b2csmuaGfRTOC9gton6eaFTsKoMJ/B5t9fOXTLe
jVeVW4/Mq+tFhXljGs1VXYSbrEn/VYJwqmEwadFaV2jo9XbggBcESj+P6+rDyJKHbS3z3H2L1Qyt
T7LNhugHJq3re6R7zp4dEEnJEsOVCJR/E+d/Nk769L3JvEVopG7aYq/S0RGpGyybN7BY73Vd/ei9
bS5ahGPOlADTYWD7zHXmv23+D0fn1dQ6skbRX6Qq5fBqy9kGY4KBFxVwQLGlVmilXz9L83TnTp3h
gJG6v7D32s2+ScX3MBpXaTYf3sj9HieEP8Tdh9d0zSZyejDQRCE23ri1HATw6TATjtyM2zrq0oeK
2OZNqiCNsw0FWWc9T/imYxQDMVthHzEba8xpIFstOJfI0jHL7ZO8BLITsCj+fzagD+2a4DPyLAFc
JBH0RLblG5xQyCWnRXwZdgEGgiDgSKtmx0e4yfRUUHixNkX3KxxuMtrTSBLiXGmY2aIiXwsyNnYQ
cXgTOBcGo2o3bhYqz+dXXGrWJu/QppUgEnkxTh54JdDpX8jgEhSG1i3LSNZKZu+iFwQx5m33MgFN
wx7J31U7d3xeK8urYQ8BOcfAZHz5WsCuMf8QHudehwk6mafD//+nSROE+twqaKMQ8jH3ETo3CGlf
n0MEozkrwEdzHDCS61Zy7gvYG0iSqsJbsyrbp3X7gVQyqVh/KlerAWgV74QTkUZS/Lo670lbfE8B
0jDII7faAySeL19/VsmRpTMTS2MXLZ6l0ffidYIlZWWo+UNpf2lv/46gZkSF25tMi1Fj3Tg3RKc0
ybArgvkMkgiVmUApqdmIDiNtvEVyONCdugf+etg66Dsbe3z1MZqhBLwm2RAc+6wb9wBO9zmQ/6Ni
HiTTWrsO3KFmQxqf7+a7QncQR6fNd8EsOyLmtS7M6I4ZkOPSG0BqaLiiFKubZ98ir8hIwf8tnzd7
p2rDI1ds8WdN52LsfmoV8wL0ur0xUoTdqSGac17wtjD5RS1gZ++aY7B7l/521Nn5zJgbQHbMRBD5
7fgYGb8GyFkeJtYSWqC95dA4Tm3UP+apXp7tbtCgdEyYy/OIlTMS2yTwCQRlNcUSOXIfNYcAzodM
byYcuWo/Je4cIhy4WGMEHMpdwqWyEsrUFLgoItxiX3nFvzJ3ntg1za9RAXFettE7Oax4sTw57KRG
arjZtOxbmj3UciTQTrWsMDGAZX+YmfiyGgk5fhvZO3fG75EELpQ+O2C3oxJSpTOd6fnsYUuacAVN
Vv+RgqFehhTFG2SgVbm8ZtXRKaw3KVWxSwfMTiMsVgZaYI9GTyyFaoKxw8v3iLX1cFK6F8JdX8cW
y3qZlIhVqB7RaXwJc9JvhidXc3bXzIqPCC5km+mfxTzXHA207lY1h83YHlFTrrhP2NHQ+mMJL08e
9CtjUvOhrgUD8kmQEV5VAaoKrgzl5Qc2EPd0yBXtXBtfSb/UMQ5NbDv28L3iXYBPLqdawsz/aFAk
s/QqprDWp/emxkNktd+prpwndxFRyTEuaHKpZQqPYJkJ6wO74olRx+AcI0yGIVhR6tvXobU4GmAp
I5mBrdDT06DhsM49BMMbbj80d5fcMdUnuKFHUWh7NsDaR9AMwUZ3KAnnAod9WVtHy+R2xkt0l0bw
YwfDTBxDvXUbwMNp1/1yhaxjM74khoPoqUnG9SwaEIN24YZyoCyvfXCzZv+UmgyFnPgznlUUAlce
se9GZ876a5xo1smlBQkL8EphNE2/w5x/FqZSpygwLqbtGGE3wUaoIrd5jhsyFCbYtYnNM2aAqpzj
/l9KXDXJoptgcIeNjxgf21q78YZ02BoTuoKx3gYZcM60cfZjVYOaRJTRjnzumHqY7b5GVpVs6jrO
drmXkTutv/dt5IcyHjhdMucWW8CmGI69dA51Xq8IF2TqqNaJ3/92hTtusaXwqTrkI4/ewQvq4Sj6
+Fu1qb4eDlmBcEN4347VnupeETKb/GHmP4JSICh10pl5E3K3bjJioSKuNyfwiidbHzLYlmJtKv2j
VrN+g5a6C5CP9MGP1XDlD2WOCN196mw3eUZlBSsXx1/XvjptcErs9jNtPaRl/WM7LBHdHDwcufho
2sKeFhFhEU41vpkMuxFRrs8Wf9hMM/vaAHJ1hacfkKMW67bMgzDKq3szzeQ8uNaXZMLXFfTz+HTu
M0rBPfDkF6fLPF5XedIbSStZt2CESYOkrn6oEVAVhfbP1JJn29F2KpN3TqsbIVRm2MeC1Kr+wbcW
06p0fqqZ0bvVdg9F+U/U9cX55JuMGQCsLJPEJIdshZPGh8Nz6RUbDYN7mDVcxT1LMIwgXonGAf3D
mpUjOP+WIhkp7yvKuFNher/o3PtNadv8QVKuKMgSQiEr+x5h+WZD9SZ0aDH5OPD1TJAxlcSGRcZy
vw7uPrcc9y8++FErKf3gUcz6yprq9Dh0aXxKFAKonPotMjVtz9ZSuxU5lx6Or13muOa+mUfeX4qF
WJvH7Yw1lX7ErR4TjCcEEyfexsL2tEon+tG6ZOXclSbImBRTVocc4WDZ9ScV3rz2dTkeEgLF1okg
G1hZJU5rP7qNk6BxsjPKDKhI737F0Mpgsa4AdOwsUVNxBKcZzozKgEPm8iUvtR773INjYmH6xGf0
2SbTaWjJtanG7C8z6u/a9ndqHAXjSSRtQ8+ibdCMCYaXbYPneOxYKLyAB/GPUhrI4uZ3aSgIVxE8
9nlsaby/6hncC0OIC5LI98jFTN+wys7FxaJpWAUDM7MSlEmXpF+dzpKTJT/QJ0JLkFxzmaDhclXT
Ah2hGkhIp1tb2km4TbIDYnWzcK9uiBz7a0ns4LdJYO9cO2HuNw9dpwFS0eSNEpMFiJacxlz/QZuA
SCvuFqILTB3cuG1FK/pJHNmHOQj6dYhxKyxpnjIeI4ZMTur/k2Bm6BnYEsZ1EfaTWW87ZL3kZUi1
N4fBYTfUfrqMtfaNc6BLmXZ2ERnvfebtpnhfxnX9QZvlrTVZRI+pp0X7Gu+A0DLISpVXX7XJLHec
G7x6Dgb62P1LpZ9tPAYYq95nfjEI6rhJq4KdClowOUbGhEbRzRQkdSHf6yv6nDjzsPq1KcAo5wBr
mSUORf9mppZjdsTOywpy50H31a5SCJ+5lji3NX07m5JD0E2f6E4HlFYNYz4ijfqAiEmpPxpNcU+5
+Q8uZ8AWyDMuU3Y04MYy8yCEJUkRte5x1UGFinvrxRnZH6qko3OqLNxIkfPSOuN0hHP8M07VcBja
7lK1u6iMP1KVPcWyfXFw4maw1rMxOzqW/5HM8TueYQyyTsZfNzQvvtMPi8dxNbjoIvway1yLDrGP
qXsaEhrhN0JVTg2Ugzj2QmT/mNYJn9/gvKV5mvRsi3HsArpll1iGFppx+l0E2kMHQ6QE3mRGiRfC
OIZt53dbvOFQPVvyXC1XXtuyPbO/wRjv9DQODeKDZUUfzaDRGPDVq24pLZ1hrZtRCqafYA9pWA+1
hX3QS16cyX/zxzlgh9By8+j+LhL9pdF3MhgU+Gce2Hie8s0cUaE0BrE3TkCmfOojGDLcn7iK3ko3
v+Q629uqgmXgdN5WzZNcaaGbedeMsSPWcExpTlSGrDkbXivADh3K1TRSZweDShfRObSFtwOvzbUt
xmpjJ+jwZ5v89ha3VR4Y+3lxA3KKg2n9gRblgDNAFzlp4q3j9xqZwAZs3Fqxtal0yJAoc0LLbAVu
UPiGTF/gA2pHMxvRzqZ1R/B0/YZaja2hEZAxPMGVNXyFU9X1DymnKk1SidlgViU1/02ICcaIK7Jw
LHV/ky3Xl+Mlcl9E9LN611EcNZtSHxZC24R8qTxFdldeC9886ovNIW+4/p0ATc4hRuCHw/jk6D5z
grqZmDWayz2izuCe15i09dBvJc2mmzz5Ag6xZczFGiFeSIRGeS4Ds1ixqC7pf70PVSeESi2c0iRY
t5ORnnrxzCHCURDDw0G7hStpsecEPiO/It4ut4gPokrLgNB2Fp2ltNSpSmgcmIfjS42viKP2lvjB
VC3jotmaub4llOZatsYSnZyTQuXjLi6d0PDclOUhN55Km3smt5noUX4FtFdaAOyHzfLaHxhR57Vm
LnNOhhozcM6RmMFtz45rlXjsAiyHDKpAq7YTg1uqqQh1C5HbJzXkh0TYjDz8ID2boBKSIQqtJF20
jSyPB2Vcmjp77r2Eb9yduw/cTwHYwh2Jokk4q0eumeAYa/beJgVi5d79vHwl0fw+4BOAkvWWxMYG
g95rUbikcEWgjcreO4q8knuNUatv86ZRGcascnE/iHLrCpizPv+xnC26vQg2lBOPwTadcoPxsGUA
JZpA9LiTuuIwyg5TJUDTOg6EVTzreeV+lIH+J+uSvXXa0xotd4h/C5wUhIDXqJUn059sfmqp2KAy
kTZv02zaw5tjZWno14hUopE49l4mP6Nt3kUh6Vc7sY0Wbk0ZJnjCVrYVf+bVhL/akMThmmnNwwu7
VG8XOE5XH+z0ns6HiWVmo7xnyNnuRs/gaDVV5oEIdCm3mOn3ZRDvMl+iA4gYEGQY6rl9SmPLPI+H
CP5N6jeMCjkvrULTb6Y+/NOywAT6EluAMljG2lEO7TM92NPwMlW+vkPZQe5aIF55QuAq9y1povBY
qGQGti3JSu8N7RJgF3yoRumhLHZObtncMPJhrtdpPibr3BjZd+ZyqZatVq97aJ2cKUMZNqm6eQEN
emKkYMi99jWXyPna/HNyKF4xiZ1L+1NGVyOtPhitlkdDuL+eJ0BssAqk+OV5rPsNW2dSWbw6dPm4
9Nnz175Bx1H4I8XDgH4PuYglGKwVKHAWgTvrr1p7QGFrrzAQHHyd4DAJ4CIsVAtnMqrsjZjKB8br
6IQ6958eOw+YIoxzKo1LOeH7zuI6ChOLkLKZZQjCga3Og9EMyzzcem51LC4tKL9gmtvjHBw7aQ0H
Qw3fwyDMY4sDIosl4W/9hDzZmHb49AxUhSSk9y6MILfNDASZDpGacX+vXPFmumVMVILxNJjj2Wnw
fkTD8iuOJthTE2UgerDWoh9ze49cXIm3g0Vh6eUb3yietGm69F4AL+Vexz3C16jO8d57yC6WY+fZ
VAbFTobpxTLTfdHWp05L/AOLQjSBKPR8f8cx8AbocKM1CPJ61fDeJ8bOqBn42cCfjj7Pv0z7aBO7
4zXR8k9spPi+hvo7ajvKEM6GvcyztzzOFN87p1xKeM8MtWQTjy2uxREnGHDzyxj3h8Zz3PCjyfT8
4FROiZMGHbaO8tMIntDivZS1AvOao/2WoUFFFCIHFVtqd5Q9HLijSxi5wzsf6fMqtiBi4lYFf2dM
/X6O67OJnWLltNzsbeI6m9qrL2hy1pqHc7JwWBrhIWfbESBAYhb6LbQiOKP1+Zmt9DzWzpdMaW8D
JxChqUDIqHTssAkVrzJahj2II5nZAnTJTwYmZQhc8wdHhwJRqVGc13LXM24zOiQ3XZYvFsb5DeHX
vGUXeRjq8RzHytpVAewuSGN7SoiHRrthqHzp8V28WrKD4Rzw9DmR8VYk2rSWPEyMmlj2o8ypPOvS
sdUIjEQc7NZjOAL/xO+9mJbLebFRdaHrQ7/H6YmDd3HZB0V34uVlTpkmv/AcWYkoDZKllW2pLx/1
JNlOLKt5V+CkDAo1jMfHYnnmFg64v28a/2luxg98mM8zext6WlTz0H00X44PFdnepuqHMBgY3se5
89f5+S1If/2s+ZrbrH+O5H5A4EVoscHWwWtvzOk+8Cqdppxh++hrh9J+4MDqdxrrD6oxdh0I4bbQ
eMfN/30AtqsqqL/IUJu2EFROqfSSR41NMBka6JCE/SZj5xe1KZ2k6d8nI9vOMdiaBi7HoR0c+4lV
V8Xg7AdxGET3CL1vYz/o8ECnvvpjiDEdE6sEwx9VGXUBAMWhex5dW25q8hn2zqjNoZtCaoosPAx2
aUDPNpp+kzS24FC/dUVVbTqlWeHk4CSw4WJ4jAlivz4m83zNkkY7dMY5ULCSB188Vx46pgbzY+3H
j0Ma4c1xPbjEGDVFhrBXOdk5qPToTLrGI4M1BqkWjC8nGDb4Uu6jNliHkVioS8oXWMtqfMsjJzhj
Jm4lQ6GpJAy99X0WN/XoIepS/yavwQuDwixS2S1I/BcJ92Y1DhQmEYWpaKa14WGkmEfrp4pNctcZ
YleNuRtK+7ERHImCJnKcyRM1Y5hEM6EhQVb8uQWXseM9UGRX4eCqN8lEBDpBaMfExE8JpLiurcAm
QwleNW1w0Vx9486mx7pp5orUo9/ITutbAS8PhPW7a+fGBvgoXhtiu3kRJCio0gOkngWPWqLwsrcb
gsHExsyQxmbEP3LtZwxG2C+uA7tjSyLKMNI0IzT1eqMKoz/3UG94SoxNCmgJLSxGMdk9dMTjjXYH
0F5pFG2iL0Ojzd56qv11IHzMlLHT4U2en6vBon2KarI/anWLS3WyKo8kDjb7sOlCP2e5xQe2SgbB
/VfWd5r1ZawQfMRmsR8w3NPLfFlizDawPgW8OWb1ifjyLcbgBUtXJM49xV0KLDGCg9qjjWchxxm3
bitqYt0HcIy4pNtqEXMd2v4WIIvzwwbPJbf95A7z3pIy2BVuSSKmDQ2rjFmOAR5/T+tA7fKfNABS
j1nvpfNQB+IkPps91dXM/EG39mC1DMpmiUPVdj4TAft9ns9JPoOVB3fSDrhyZ288R3F1ANme7Cdr
RmOnw0If9GYpR33OhfisaUA/hokFk8DZuFaodFL2FWsTetMq8zCSJaPg7SaiBg48EvGKzRftOiJF
fIXZRK2U5QoHZDnsvKL5GeHrYf8lv4GcAFgG6tnLAYXrVYzGOnntzPongXgRlm56ZO2bIWmEcMB+
V1vNfrHJhwHHchcEZFvcqxh7NknHCV5LSw/bOPhrxvjWiuRee62/6efy0lTBO9GN8TpmMNvKFh/Z
wDNnmFWxkw4+MWioeagafVNMxWVikrpGcc+NH7BURUA6QKrdNbUN6S4Y3iolP4i8qE+5qaZNkF3z
VCPvFBzNVMr8UPfCX6ProYKs+KfIlPlrkLdPNvpipD/cvOPCjMcMdk0Rpm5n2nJmTROKAhGHTZ/W
B6biUalthTFFS8fDQBX23Lo36h9258uhYdC+t8YykYfqkebH2M+OpH4o/s3V5rtaV036MPQwDXLW
g57T7WeVJZdBeX+xbfrcmfYfewEwQkkEkjjY4KWip2q0YJOQBRRCW+aopP9piP61avM86/hQrOK7
n5ach03fayEUm0e5rDtQJD9jl3sax+zSJ+YBNsbaC8TVFg01L+pVoza/tDHbDspfaoGXrsQHpm9t
TruWFKJ0HPYkMD1qrQu9myh2Gzzwmg3pvpxzVm60xrG6D2kC69Y56h0/aq5tVfGCk3yjJfauBAch
EDrAKT22DNeZVh0zt90TtnAo/bjbQJd085exT8+NX73MsX/1Bu9OrM4bVEH6GnUssk1GRK8QLAvJ
hKB2to++Hz0UZv0Env6kT/LQj+13TlPYoU2jxvyBSmjvKr15dgvmsiYWo/K8/LnlO+xEcm49SP54
anI9/eehhEu8AoG9jrg5yD+Vy1/UTu+1tF4Ao6LhgBKhrOllxPXUMmcnnnmNLv/NCYyXgOj51VTW
v2R77EtjekZh+KQH8SupBA/9/J5b9dk3ysdW+2is4Oy64qYX5Z9lGoQv9bzGxZrsZLhWG5fdcTYk
V82bTq7EEWfrYYa6Gh3e0zhH76BWOpy0qcr//xSLBXnmtIT3uKcGk7ueb/MEPqrZvJgjzMIm3fOp
XCL88yXmCa28o4cIOVIeoVWDYrxBhduXzXC0cdBHFcYlEoDMoP/OvfqwfB8omy4BFoiRfBBkaoD2
q/e2cxiV1fukqH5Gi2W+XyGM6sBK4NqbWO/O1UWI6kBWE7jv5NGvGIC5WEHLwX8B1vo0+tamN1Jo
5LiLdVh3Q/xTJHTWtrn2bOcUBy7ACK59h2+2zZ0czAJqBE2Xt0AQIsdvyAm6R8tFhJx75ZOYzTNy
ucTNnotYOw+2axLNVzDGzq6iZnkNkeUhSIvraJoQlPClGxP+geRYp4y1+RUlHT9erwyAu8NzYeJq
lZn9siAhBms8ab+cCqfE9a8DrxRGkJxeLYAHD05IWj6+J38IiYl+4KL59EbtKGR5mZltpXOCIqb7
mIX1IP0rn8spT9wHowyurTn89DRL5dyfBlALHc4if7F2q5vbMOh1Yka+/dpFBlXaPCXxiCoprOmg
pK5IfpOvZj9fbY8UMifdtpg9kk4eqpfCKl6GuN3PtvGm7IMl5F++lBWTtc8YmrLyDAJWS7lzSNAs
tP5jVI6XxJpAENgPkSH0ZeO4pjRn4SkhNi5zdBbiuH2ptNNJA6wgx3XNHHtllVHJCrJjGICKNDfh
U+uHOkPFOR/kHOFMKJJ13bIBEFGxNuuPuWB2Vga5e+iGnlOSV+sw9pNxXIoQq0o/OvmlVI8+zEfo
DOSFWlr/IYrj00nRp7ACzXObMDxqz8TT92rxNoqovjnVDUbzQ5WNW7r9a6MVZ+GIW4yCtMtCy8rY
rMb9Ddis01g7qYAIm85lsgzW6d49tc1j7/fX0Smf4FqQ5uySsEYPOBY7etI9DPNsZTIuJaFvpduY
ZtiDkbdO54iFe+/GlCfLX+d78gOjfBlYh2Y2dt5UXSetfrED67LIWvE2BAfpBytwOJMPElBvf5Tt
PMfacLH8jccP1Fjta1Myl7T79ajaa99I1jgC7RAZ1JNh3Auj3nfEOqj2idVZiDvo0+y4l6My+pPL
fG0UQPGrmcqU9rK0nhj0r4amfOgK45pq5UHjxZj67mJr6TnixYOuRo+A4KIwbyJBElXAbrbTbdoY
l9xAeQ1NpeQ88UTAzr/6SVhAMuqPoHnS+CYnqTlvcrBA4TZ7KEkXemakWSQ583FEA6YTMjUCJrTL
h5D11r4AVD6xbKH1XSN65CY3IHuhheAzyAcEdXxrvnUaAgykTTpjVPeYEbmfGsleWLqb7AMRPDJG
/OzIC9kS8DmzNVuGz68xP5+ejbsh8x45dp9Nxzj4kLoM0w3B56FGDJ3J4qzFjpFbF1LiDqIHX6qn
l6a8Vbr/56uWzn/M10aiU0RRt7qF2pHTMmXm1W+mc0f6yoHhG7GqSfNEmBAG6iYvd3n6mrES3CRB
b65bu9ha+eLwMJtq57gWZRdrqT5ovJVihbSeg/rdjyV2HlLMQseo7m7GslpmiJyYkg5vUri3atQe
IeLlOW1FDpZw1UwjyNJ3Bh6XPhiIMuILterXNOFN1IL3n4FN6wGt0dSNIFptDcmSm93wiP0e15F3
mKfHfOj0jdQaXD7KvHez+agbICcoXuQ2EqpeGQPdQqUgt7etek6M+WuSpHbpPaYCEVE/j+Jh+d8M
MNdQoc/TxRaLEVeDphzkKq2/NplE677113p0AfxwGvgD3lPHCpxNn2rvSQ73zLGTk8mGoWjOBEoi
IimelOu4PL8zlONZHw4Ilvg9mCl5MWrGxWsXrK/zL6PG4ILsFfBC6tlYfaL+ZprtTR8ttSbc04PC
vbXa/pex9Y1ELG2erIupngeekFBaGhP7Dmm3xRg8mdIVxr34OFWMqWLvewC5ukpr+PBmDX/cax3c
5GBmq3Q8qcrN7kzRdr3dvTZecwLwPaxtiw6kTWeDxSdhH1XmfyV4mVaOmhcpbRUDWGuuhcDeTNgu
8FUg+WbJ1h1y/Uq/e9L57Dzjg74VNGye1UdfXQuyZFeurK9jnsitbKsnK1j4qD7kVmEEH77V/1to
q0+6c9CJaqMOZLJK+sCviWvsEnXiAebQK2q0W1kTG1650d8EJD6bJfg4SS85Zv9I9cI7SGYo+n5q
1+F9jjrAO7RsNYyqpd/bRTIodyBYkQ523jm1r2O3eCMV9CoZ+1vLoAusG4iqEAQIWDCa9ZilFeHo
/TFKEQsMLGtWDRYqXFoNoWH8ajfkJLHUTEAwZPHdqyHrmi7sauhRcE/DKECYSwlfGeLPMdLfzo3i
nW+XYJBUf2udfDqSqvA38JXWWUfKc2tnl3jmGLB1puAu+SXcC/GnqLjFGGzf2LeU6zZr/8UVCfa6
5v6YmVYhZ2sfCCV2tkPNzdu0ksST/JrSp+w7mo1108X2RsOEtMV9LXig3GNreDkc9vyG7eHc0kSw
3bQe2LXFR7yg0IzTP0ez3ZX/6Wtme1hqdfyOYI5rb9NTtx5rPPirMUPqVzK7vuopZP4C6RUbipv6
Xzin9J3RwnOzjtFMexqDWdxbKPTPZmG8DLjKmMvgUe1qjhJfaSQgCHvjTPpW76Nhk7R8cIL6sXXK
DSJNRQRATO/YNwcSJeifq3/M9daQY77azo3DLi0qikg2YViZi+3ERiMRFlidRnzyix83oB8e5Rxk
hKdGmM6xCMZIUdALIhS3IMzhcyNGjPObUuhat9HOg4sKJv+VPGRjl4q1UxhPgwFPsZPDFnYB7B1U
Rxtuce56MfsrR+PMS9382umXsU4WVqUJIXDt2NVL4DYl8XBeu4MUlkPRGfEfcyDTnJbu2jQ4bGwj
31pFXz616iunaVmrpGk2Xo0zu3JZE1mD9oa4/2hZo7O3TbTxZf5D4kLyhbLuxAG0lOCxjvmbWINY
sZxhqsueFXkcaiJQ3I7hooLmR4WJJR4ByYDYKRnTRy4rNddNp02mxjW6xRA9W31OJAcQ4eOfTuG+
+n15JphavpmOesNGxrM6+NlFLwWhiGzj1WSbIcO0cqU8KCOp7T5a7AV3dofyWtXkjE+PU0Zed5bb
MZz1gZkf2iFc/cHUwhZHvMdo/2yp1tqW8RdXrxX2jBHe9UK823pFHsEg9nZCctRkusVG5OZnXXf4
voMN5rf+nOyspGPLkJjvbtfehc2GOJ7ERWqArVRfmSxxcMmnZmbudMNIQk3m22ridfjfkkcAsZ79
I//RXA950G88GZ31kkiXqTO0t9FjMWMo2Z3zg2QVvRbSu6rGfhEwHKdb0nNltZrPOniQ9QH71kYp
N9+Pmr2LDR1MkM3GFlWz4xSwN0bnka/3FGNooON9BenyXS8ZXATXM1LofFRX7vSMGB0WQxxx7U5g
sgqfOy5/SXr/iQF4J7pb3bLJsefxPdMnFP3U1l5HBBjt+iOH9AtkgaeoCOSmLHh4pukpl1jC21Fc
gRTdU0FcERzRFnfdKhYe17oJxyhCo+D2qPtm+5Ge+Dza1Vb62kccBNnazAuoJ90I7celcXXlRQpJ
1hW8727Rs9d2/oGj4HfpNtBZ7TyEl6nyH0r0J6txTMnPaC6F6X/7xvhX6O+eaNl9DFs3YIbYX4ay
5ErswRcosEnMq45qQL044tmIR8Q2xSL1b3rUVEQwiujBgaCdWhN4/+SKTIX54qeXWq8NjQJzEO25
XKLTU/GKAu3KxP9cOPVj05+7nJHRkBUH0Fp2vfeHdkvC28MyvajZJE7qZtTORbSc3RHJYWg956q6
LF+wjsYw8TTCRZsnxpznunTx+mKGUJ1+mvt4g2LqrQmMv9S9Yb96TzUOcQkRkarRfO51/47wjN2P
TGEERLDbevSFiJ7gdBfzk+eesI+9GHrwrQRsR8u+AG+4ZNaM+eQzmHCOEEEYePqXnmRftWVu7TJ6
jRIEsBWEXUrIp8yR34Q4oT6S3S+qp2et8cMWvcRUN1dJEFbNBA3dDQvWSn3as7iMk/vQLPycXAff
gy8p/YV+v7gRlmFVVn53qr2JwH/CCBKvQhRtP0zTeBJF8QuWX4RZ+uPzLZntEsQzoowfAnb5478c
Rxd3a30Tc7GHBbEym/KMVOWA+g3WmxmqAN9woBZcCc9np+dZSLwUqIdSHsjZuBGGRhr8UGlPLGUB
W7j3GOhWkM0hqNVnGBCv+K3OrPdZvk0vclKMLLR1qyHFdPW7bmCe0PP5U2t+0fitp1TtbaN4mxiH
RZ9GzJCxdOh5YjNjCAjSznUbbgW7+WgS2GRdyrmjdv1SZ47u2WuKRzNhOOVxhRktGZCfk+5fy0z8
+rnzoyqsrhkS9jI79Unf7GAs/QyKSVqRODcniUkDcF5jIe9eytpPBuz7hX2rWudX5Pkriov3sj74
XX6vcP6wftW/ylquiz56QTvnE4w5/1ayfSgkcv6piv9g6e77wIafApSi8edXq3NJj3gpuDFWtBsV
GkyGpwz7fR7nujHYaPRPI9JPp8tvuANVOKXJ61D6eDRntALTbwstS5QmOGUt3cem+dj2C84HkXZC
N9JTta+QRu7cInmtckpqKaLXJLd/LVjLhh/tfFB+SkcLbfdYh/JUXQMTaAEf9lgFiqAMAydIE7wH
cfkB6ivN5GYiGAxR0z1JUFosXyuBUhxQR1c+B0hmu+N6GFldpkF0ceJ/gcmWyfkfZueO+wnOyAaA
AXlD5kLPCIxVfQct/6wcBHsGiH/BVLpDHoQLoOaFY10TIRKUOv1eKThBYtrSlA5hUXXReFR3kM7n
saCN91LU6xr3JJZT4tQr69mOk1eBSqVIedtE56t1E/zH2JktOaqkW/pVyvZ1U4fZoe1UXYTmWYo5
8waLzIzN6MzgwNP3h7Jq56lss7a+kQVCQiEJ4e7/v9a3GpprPDNMn1l+GJi3ED10CZMi20YwalTh
Oz+Qx6FLT5aT2ZwKfAKZ6z9qyNBjHd9VVBcHUaRrDdJub/MbBBF3jrN2JZtZaekAjIsSPndmz3pL
dQKY62M9N1MMW6x7kX6FbLzwIl7RCuCYTNO46h3Iel1CKzWsP3ICORdkB/7ZCX9jJOaXMTXf7aJ6
qdJo2fMGF5bCzJQlGygXRyTKBpKm+EtEuY3/TfGZaebODOkLJrp/ZFX5OEQd0ggth8bkvAzh3kni
L7nIP4UefW+zcW805SUU6mlZNbN6jBktTjI+mzxA3981iHFapBfApx6UwB/YWEDX/CBGexVtGczx
hGnlTYJ9JwTKeTBKO6I5wVgJiHR0MbAKixFAtZQr3FeuK6+Unq5hSEPW91HwJ5xsvWq2Mq9e/KFZ
xAIkqVnNjiWfeYmvQZmxrHMSbqNCvGm+/BL3UlAZ5a0qPl3a8kaFwLAztHc9ZcbeAjG080+/nrEV
jPAMci95NWJQRAss6q2rrQxDAwGen1TcCXIXYooFoHUifXibcvNNDNUtobRYka6gJy7Flqo0HjRn
zru2Fowa72VKmK07onvJ0HiZlvEnQhsWS/DVbHqFD15sHnpknH1C6XMs3mNyYFDeX93QwT9Wh4+w
LjA00AnyldiPJbKSWLE0fejj5lqE2rdo1GmxGFfhTFffSQ+au7ILeUnK5DQ06aVXOtiMfF3Cihqt
8bE1QIO03rcpQQAXxeE+VfWldlhj19l0tEPIDJ0qnkIdOJ65Cgv3xxR2CpQbNslIsAZrYFtBM0Bv
8ggL7NRL90/fNs9pbr+aYf/qKe2IsHKF/GqlleWzQ7PctNVzb0PwosSble2VxRYCNtV9KLGzlbyN
unrUtXBLd5ohk7O2YjgiQ7Yz+cZGTvjYpjV2SCd6vD4KZ1qlqSap303PTVLt9KJG89RvzWLPhf7R
75nw1w3NhK4+lkl5qWaMVhxD8W9gQBfEceDPyl5M3/uzTZyvdaw9+8W3NELya2ePYdFfozjYBoN1
o86/lsO0RMmzcqxuGTUzJ7dhVkeOQfZp1PEneIQQ0qTzlc7rxjanFaXu55JAbfvglfJq4hJ6UJCR
nB4zZF2MS9IG0Q73n5Hmz04t9730xCEQ+dpDlogIc585xUaxbopQ6A9NeUvK8VLJAuKCihhGFgHt
9EoLaXdwNk+nlIK/6yfvERHtD7LRVxMOOc6fFowlbZdHfvHVg2OC4nTsvSzGm+WKg0qp6rXEIDST
92yP9jkz3OfE1TdeZL8QzfItsWxMRP0rjSYmajZEwF5ztkyrN2ZbPXa8+aHk0ml7+tllFWe2s+XZ
P9VQUuAtSVL+tPS9A6DSWoh0+WnJUp5ER+yEEKzBJxoz/hWVL1q3tuIKpb2Mvf1cFdFLkNBgFaUF
NoIvauh3lKNQB4ubTpDTC4oeTBO1DeYXPSPkGMofQUtDL6ueRNRuohxZF5e2cunE3ecE0XyrDc1r
VFjmouwR9DgVHDyYQhs3iZ+nGnpgN3lkM7nTplHBxRRhvSNTblvlGdX7IJNrOqqPyYiJaqBzRTRO
Yh1qRBZmqYxvdmF4D3YZ7QK9DZa0EG3+ba3aVP3G0uxkGWdV9GxHXXRBpX26b3mgD57klWrz0XIm
52SVf6p+CJ/dRrRgisi+uG+2AU7rBgwRl68sfBYtLo5cELIIzF6PfbKMbe0JwabOCsJp94lq2Kya
cVNHwIXb6YsbdtXe/uvG55q2GiVkQM1/DyTynV/77g/F+oparJ/zomFK/Oup4Rhz56/t++4uAm8z
wKxPcBhQG67LveN43ND4I/JbvAZ1zqimlSCfUcqV4F5m+PP8uDZoWShkSDcqcyj29xuPwLHdQLLu
XDOhiBpBjNmTy1bvcdj/6+bnfcCN0ZGo7f3++10/n3HfZjaQLUEe84EMHvb8/7nrflwrRks3FcD1
mY0MNrM4RXf0KUvAK9WkvhiG9YMi+loUOVkKo+ltdUAI8Dp9mrGXrq+Rmld49nqWZYveH3rQSdhg
3LY+QpFBipXRYPa+Nyy8DrWZlIcMbf8CpjGo8icx8oumb5kw8s3VYOYeCUQtqkv2jkpzsmxz7Sa9
cFwGkY/4j/yApejQ3CdN0aw7qq2PxGJ818pxbymVIjqhSuUTnHaIiVU5ysin1axpK5SyyUGRWXpo
kxLJHE+OyeOj3kjGy+Su+X3XOMK4rlbjGzmG/XKcC00jbcVNjCFtE3UNls+J62RIMaaBBFdOLIhM
em5oYIkvMg5mT3FBn52GOtFxGfrRTanoz5bCrVahmCWgnRVDiEJzKEJoP6mTr8fSRII3c1fROIy7
rBvUkhINygsf88YQy6e4wZ3TlpSgjEZky4qLzpEZtc0ZU5uVeQYNiyHKqN5TYZRHQQrD0RuJJNRY
U4QkC10R6xnngT6rcEbx3lRUy5y3AbzvlTmUtvHR1LEiLrxTnrss+BsYpnPgMxlqdrNOBxrbnmWE
56GNfsAvpAtpD1vOS3L9Ypo9WdvqV3Bf/qrExYyZSgcqQzFj6ZpJ/qy9N7kRR5geUTfB7eIbiYlJ
4iNYNXbkLZyZ5lGPZKMqRxz0tnc3GvGy+9I2goMfCm9dKSfb0wzZgvSID4llyqVXk/XtKy8k+YAO
1pggBEPSz/Q2c72PBLHG2B75wo6lb5Sv5A2xQomKZNcQLKEZklNlpr24ktYHSoqgdLIjzEH0SGo0
MLZhjXHSKd96TCPeXfND0m/uiQt7rLXafW6Ccjk2RfTYNZrzLAQawJYIKqnrF2Zl7UsYaA96udJT
6iZDTBe6sKMQ0w02gJoqDvPCpkY7A5o1MNxiGxmOvGpl8WL9gKmvnYzC8qeHNrX4M7bfXVaVIyV9
x6IpRyhO2T9YpeseBx/htemnYqOrDIScXXroTQdtEZtpjiyBTkdQNOla1jSdnSlkwqZ7yaNr3ZNM
kj+lsEl19sAesF4n0sQYnKegmBiPLGkgHGBzwrC9iaI5N4hk8qfOzszrJPrVfWfSxm+cW+ERju2X
OJ+cD0FnntPaTejMUhLNDALmAlqqNyrX3yiv8MsigvmkwiR8IeUgX7hNKXb3TRrUGoYq212NjMks
PQpy17x0PFSeOntTQSgt164HfEbj14iJOteM8bE3kzdk+nw13jC+qxLso0swlhkScOs5iF/wc9RZ
eQv6Qj8oSz9RL+gPKcnLh/tfdMG5kiGPLuPEemnIxXlJ3DfJHCmdTIs5FhGjTF1/ZD1N5hjdxjkV
TkEkTuUQrGeJXa1YxtXBuLDNLH+6HyWBo3ff0kpiwTSWQytNAeHR8F093f/KmyL7+ZemafZSCET0
o1O469FFIWp5dM3Au2YMxbl6FazT/UjdtFAmP2bR4kgOxhuebEwXlr7tjcI89XM7eCwmyeVEI4Td
mQrEDwhmcGU82zCNAUsZxhdtYPUHQNMhJcP0KeT4r25t1LfOjt7qwq0OmgOTJZrBLFOS/ryrNGtn
qZjCg3NAbby0xWgc7jeONeYHu994oWIeEKKx9/OuuqCNU1stJE5YaWa5IBLLesnNkb9CPb5Sge5o
LgFRoZKNCch4iSJBKTwT2dpIaBE5Q6KvVIRzKKIuveo1VA5O1kI4n6Jq9hzQG8+Pym+T58Dro0NX
Y1Gq529PCBbPbcfyzUJ2sxgyG+4bNtLvmAeCBSv26uD32TwA34IoS0+6o/hptCLBTFfbW6uZ0cON
u+ok0gml5Qju3P4kRaPfsjmKfLYf97r7XJBw9qD11KxS0k4dLYZoy3Ih9KfmYuLU2RYO30VMAUmG
8U23TXdTE9Sxs3r3bNvacHWTXRwPV1FP5nsnmSGGbdMvugpAamb7IXgWEq5tNB1rPaA/Hzp9to1L
R3/VLXxbdFGmQzXY+qYhQ4MgaEdfk1Cq04bUNY33rhlMGLApeYBvb0lVZyvHS0lpYqYIg7ILDo3s
4JL7JoWs0I+qNe5DDNV+UG4i5vhvvmrXqbC6J8MjMrQcsPPe70ZaTWyxRZHQrrK3Wo3JZspluK6S
iZ9dQlwQ/YebprLhe954P/8I/+c9uWueZR/0t66dox0CHCB46L71/eCi6UWw8iDnyc9M/lrVeT5s
UV5O26oftGvYMu7Xshy/IZxdFBPKHHTof7aNVp9tae2dOLdPg0dvsCeNaVFhj1iqooIFRyjZBhv2
sKx1AOQx/XMcpiiXbXAxTU27T7dcCxpM5u2DTKtWNgXqj4Lpg/LLbxqwY5aTc93JpVLrUaN9dtvB
JsWIMnAyE7SKsqbcmX9gUVlLwrH2wrInxBsQ5hY0lQlR7KWO/6ttt2FHoOq81UcJ4al1QUlgtrsO
Wa3WgeiR85RVfTRiPKeOd+zw3MLmteCH0/We+phcV6ms5WQQpNtra+wkJpYNb1pA+0DwM+fFTT1N
ALSIS6+Q3Q8/Hn+MnSbfC4+aTa6F1iOzdItLYqqd5pozJd1gnXu2tsoDjQoJCyi3DvtvnaM246zC
Uj2urspSBzoo+kkaOjdOYZzum6OwcB4ZIWLKKTm2AW2OvqifnAZH60iV/r6lT+i1ZKoxKXYCSnSI
RXQ6CUTbynRftlGyKC33OXArxJ5YCPC7wXC+b8KxiFZ0xoCz0UVqSPrBMa+VAHvrOXGQq4Gdit1g
BsEGbn02B9Mossj0Z2iqM7ogrcFhas269HFUmGUVrYIEyNsAuumI91SumUeV1rADFkUUNV/CIugN
j5YtUwjm1g++E6DLI7lrqXon35lTmS8dt/K+IhaHaNO4z8KsWkw1Ol4h30m2PUdF/bCNh6T7DEwL
xJ9nm0dcV2+DqvqDmTsINCdLe0PzP2e7I8mi+Bi+D0B5TZ3zyArd8obM/wlQQvhuB7LaGoPHnHSO
rmsY2oEERjofQ7QlLrJ6jOjDPebEuawbO4iW9/vuNxhcaLfodrZP5oeECAl2tuFR86c4V83uZVbs
0ZOJCAJ9EG5q5tzVIWzohrB8ZQlMFxQVSti+uJD2T4mN3UpV/qEKAbkHueSSaFIuyCc5LTO7sa5d
7oxULbG18CvxGOyM0GZxOrxZIO1Xgtro1QQWcU0FpTwsow+2sr0fzMrat14vTBb/sXtyu2GpO0AE
hqS03riUUojkTZwDpXWvaBvHcF6NqvAjaj3arCaT0jputJ1j4fQaQjAZI5KSVaK12XGk5r1Ugtyc
0qd4oejVrFtyjddQOcU1xA7Jf0u7jslF5eQSBIFnHISaiM6VXU2CORBoegGocHsU0DU65HVi4lEO
xkmH8MDn5uciXrcoir/FZhSe2nH808hFdrJrVrOogdaOh3onKZLxKWhQE2ujvFkdgdajFDscfFyD
a9HrXHEo/EYKZV9iUTBTMFbc2NLWfTgUZxoP045q0BNgovYKDMECIENvYersd5+p4JdAGy9RkILe
abE3Naprd34rICv047hkfUZwcifyrTFZ5Yb18zMhnB1Q41zSQzagz0AuKs73l4KJBiNbRNb6PvE0
/e5b0uGfYIqbHdqKVU/bVPG7actDZ/XlTQQUlht8t9sKOZNejdbVbxhNhLQO9GoosLiAMdtIfdfF
GGzROXxYuRxOuAFIHJbmOswIGC0t/VVrVbhNg+CUDvQ3yVg9lz8k5KWAXvajxeSInHTtGjkrSL/p
Zwf6qEswlTQKFuYo6uZi+dGujZaBRxjgQ6wnG631SJEjrCYssDrZHRMlp62917AjQ5S2Z7NxJljk
o3KPtJTkSiMFdKMMZ8Xq8EXYongqB1Ws8LjmuyGbKyO04kcmD6aV4SpPgLWoUDpbrxp62BeavcJK
wnpUBdaJlS1ZV3DuFplPjDaY+a0Wl7ASO2M8qdrdTHU1XjtjD0QXnTVFHLMjTjSr0HIV2YiLZ16Y
QImhQlUPz0OkEDlFdrSu63Y92T3RbzozZFdPZ5dzMZ7nLkuuWy/mLO0se1qFEZB8SCHX0o4pNqKs
wbGuNYe6RubaZLm3nEZlbJmeUMD34ksd1Vyi9NnKm+JzEbUfgwBGDCmo1R6Hmiie3CIxLW6aleEb
8RJEOqUIUC/LakzFasij4WQVKdgIMmYYSxxx81P/JAumyWZZEpo9oRDNh2FDEzw5WoFqED3MUn3w
J28WXDSzNLOTaJsM3Rj9qEpkYt84HgaBydr7sf3YAuc43W+E8NMDqHD7MLA07ToWEDZqxoXrw5/X
kd0s9QI/TSs9foqEF0lRHks3rp9qzrl+1v0UtYbMAX7TklE1WWXYQT4Y2XpZrFXes2xrMcq0eaLQ
dGRrfEfGSj3/IGzeOgfda5NSIloVdhN9gRn5xQDgsAC1FK9UFeXP1gRSxUzMaTO6JNqVXnUYjfZb
H+B/KxoGTDnf2Fw6tD7ly9FI4Aj1CEtt6jYbWrIgCnypv8aiFSdavt7JFZlctLL3l/AJ6yOLkPqo
WdJbRS5hY2Qd5Y+DT+tEZxRx5qtq0eP6uB/zfmOX5ld6wCWhI1x6gVwThJEdsmTSEKyzNFVD7B7I
wVlPSAtWodaoZd01/Oh6fThgXoVKUm405aan3FwTW/RaW/KVWU/8rBfCexAFhmyFMq7zLarrUxff
fBWZGyc21WGUxR4zN3TzyhD4ALMJbZ3FzNrwpl2SDMEJiuiXsLcGCEtts6MEIt4iczwRoDGLQCck
okZ+rPBAMHOabveb0u5catfRuVV2fCvwY9NdusZjJ6+Ws5Sha+2sLvzaj5Y83W8QOWFJIFMMDzjq
eGJ3hnWesIrGYim3bhu88immR2ZJIGGZojwUyHDVVOXnNCuGTQTpaDEZZXSNbX3auTVnXe/eDM7u
1wRZ8ALSDT00fDrrNMfSUA2AlW3Zgnz3JC+He2mDHsU+Y1lEW0zWYzjahzhEj2oWA+1FZMaX6ltB
IfBUN8SruxYApNSxwk0pjHbXDaRZ8JFSSU/bld/qTx1OtrUVDGpjkXi5LvP6XQoZ4QSt0UhGydlp
K+aV6UNgp+E5VParTgrRyhg0yleDUZ3RBqX7aNykhmXu7JyKLNqJepPHvbkq3PQ755jc29SJqSG/
BBrBsN2Aq1fvJ66Odrq3J9TRTWS5C3LgkGiIKtngcHX2pm4mKxAfcgnAzaR56Y/vVp28QHzsd8Og
zdwIhc0T50IH+OXkZNP7YKclc5qxWQZCEoPpATBA+15hl+0O1O2M2yQcf6/q8jHsiXg1x8Hd+KF3
wkWjjtqgNTuCejDNWYEGMZuLZ+n14RY9Sbqo8GxrhaZusqlezBhCV4a1fi0shoDRRAyNtwSbpQGS
Ik+s/dinJYQ3fXhte/+hZ7hetkxqVgNj6lWzy2pRRj6NXVF/4shSj4E7omSI43K6NEO37iZmTHlm
szLEVdESr7UyPfHFRR57wVBG2lG36hJoJtR/9uBFxYOo+3odY4UOy6jZI6yY/HinIJM+6NoJwvtB
KmZjpiogGtrvWoBpFJHXHMmUwCtGyrJAC6DfKl/OeYhBc4nrjPJuWkDKUYSf9IX3SDoKoUP0vmFr
mIjQXOEfCWWnk0cvAmGcFR0n1Lj1eM7zxLhZtDwhMGRHg5Qfq9KMo1MV78BF403YFRskYOfe7o1T
pTd8ROBIb3j5Lk5z6ULA+E0Lw35s+kvoXqSLAHZIbFwaAdQTVJHtSpvjdMHSaAeDalIhj/eLmt92
B1VN4HznGUKVz9kLrNe2YE+eWjnKo/B/gHlMDveNoStJoNLttT5AdWUNeIg5n3ex04hdJq3vfYBb
rPKMVeeih05oPyyUp0Ub5qzVCc2v/5BJVPtzFG5UGy0SLgAIBgWWXS6RZCiZTA/xYMXvms00SUs4
w/Fn5I99Hi6ZSmvfbX2RT7m/z8Aq/6zVaX7u79ypP5kguhA2Q9ZFhcT3VNLRmrE3k9m632qoZWZn
HYcZ/mSl1q3q1Ve3orJQRHa4ohSM2sWi6JDsio7UgXKeuZGhvqBpOC29vsqXEgE01oRlkGiwlKIh
WmuKM1gSWN+pfEHzUGFD9xFtNjuRjPEqx3mbJEdJ5e7G2iMCcCKKFRIFRja6MUTej/5RFSVpiu0s
1Evb/aBP8qD7KO/u4zNR2RslLIuKRc3gGqfDpu1LyIyjUjvh0RBoAlGiMnPzd0aOo0U/m+5fdtDn
Qd2im71wBZnKsdlbB1RFtIhSVABa5qCaqU1nR2HuaiR1d7ZaDWdWVoYs1cigxP7crHy3JcdUQtWO
zB47kbZMKb/tC1mAPXsRU7gB31Vd266NKcnKx4FlFYQ/wourlCp6kKfrUZbYYaN2RL9VwUhNgiJc
dH361g4p1cAaeFwMoDIraN1kuMmo0eJuUxJ1HhWjXVgzv4tZg2KUpysJMOjia/2N/nOxi73oOQxR
YzdBQNmvsnd9EIPFGqlXaJkssClFLbCp6oB62ICGblw9s/T2HUrHdZ951rJK8mTVkuC+R0yCraJv
baCYZCl0DnqSIZrOFAmTq6J7OpispYYQ2B4wnUuRD92un8ePduj3XllTYA8AKFeeTlLI/BV6yeRu
iVdaT1nYHgz5cZ/CKPE8KWDS5iA3ZPpsO3cUa6Fya0MTHvl3IH8kJbDeUfefAHRAshPFrmRyZ4gR
a8KEQ58WSsP1mPzFIJ+B+Nsh9oiTwo2/BiserezKR4uNYGfpGoV/CZn5Hu04XNe9GR0V5BIMk6PD
AsEHSDsXvIXPakgZWXDS+p2rs9zu8PguUSqMh/E4RKV/1cdPfh8jHozy5InIPVBexIHmEGraApVY
0fLDdEUBOgTA0u2Smtb/vY4YljRqmrz7YqEVdoMhP0UmcRw/bwwxLIcWvdDkjGdZ+93O9T3jFPr6
h1S4M2xa45CoWsE3UwQ7owYRZtKcuJSsxBlvKdoaWN4B2BByfZ9uMQNrd4mLoMULiWSOQ9o4NEba
nUZX50GLCa2Du43eTLBAnodpS7x1VTkeTXe4mRpprmjj64WoSvtM49U+dxZccBJeqXzAZ9k0E+E+
bqaqaz5TjCb5iO5tON6vbZjqHEvED3/87b/++d//9X343+FnAfGBvk7e/PO/2f5ekDMRh1H72+Y/
nwtKWfL+nL8e85/P+Ocp/k7Jqviz/X8+avNZnD/kZ/P7g+b/5q8j8+r/+u+WH+3Hf2yscpCq4637
rMfHzwZp7/2/4H3Mj/z/3fm3z/tRnsfy8x9/fC+6nPX64ydRGfkf/9q1+/GPPzCS3D+on5/TfPx/
7ZzfwD/+2Bf1jw8Ugf/XUz6RXP/jD8v/u63bjvANl5NQ4Hb442/q877H/jvtNKF7uut59s89WMDb
iCdZf0e6DDUXUoNuWaZu/fG3pujmXab/d8NzPOQ+juW6JkLIP/791v/jK/z1lf4tZ8ZbxMyb5/ci
eP3y53c9vzlhCt1GkuD5BpJH3/Rcn/3fPx7jPJwf/79Sr41yCiftgiqoy4VYDjQYW+y6flp9wxWF
dib4wI/BWodR8ZA5sIML4BcP9wfYUf1OySN5LgqixfjlDusMpuR7PTDxSc3ym221zsKmgnvyNX88
Fy4czfsznUailejGt6xXcmMzV9j6U14irDNuPw/tKAwQmuiuYLB9vJk4p3NUqw4m8/PEKvQyRpWN
DCqWH43LOjn2SgFHi4XCaKEraDBPf4x6T6O5MF7CATAydQyBjJ4nDO6jFxqEybhdsvESSeHBztP3
iiCP+/OQXiUrm1/UnrDL+Lnwg8duPp5LTXSRqKk76VnPlD8wuWBpgzs+5KlpnvI+gexsxN8DGdKi
ue/4+WfUmKeWhsdibCgk+VAJ//2U+/PmGy73FKGKDnAND/55vPn++wEaAp+IySBXab7r5/N/PU65
YcJqBH32r6fd/7o/9/5X66E/dTDZrZ2iTDeWUDjT4ubR6yrxMnAWXPLZo9RYbMm0PXsi/bjvM2zf
OU1J8ed9X0jow8ljLfBw36mT8XcEGIPIcj5O4/TzlR3g9X0T7UZPqOTAt2T1uDvw1O6niqge2IHB
0jPy4rVAlcYELmvXuaUXr7072EuwTOn2vjdSlFjyBEunOz84gj4E5lnPZ9dt8RrI4COwB/18f6pn
jIfQLsrbfR/+ZNxQEBikGtzZx63OQ+GZaxk4A+nzk7HW/FjHIYrdPjIik7VQMq2J/rbOQ0LPRYaG
wxV6gp9rBOIMwLZfD0QOnCEjduvAHrXzILGey2qMLgWF1TUPSS5BolcEKuTZRYZtuR4SsnkoEgOG
yfLyUkgWHUEy1pcAJcZ6sPP2MtQ2/SescZfBx6sdJIG6YPuI19ILGJ5YmvNqmn4ZOqQL0g2tS+Hh
mwu0yOHVUGoMYCgvUsHtYpnHKBv1YqW1IrgU5jx+J0UEGz91mDFo8RVshL2SoZleh5klBjJZXmG1
GqTQqfLKlYBOvu3hUjLHaSUrrbkOFWZ7Xg3FV2Yy7zAcdZUhhYHAzqfrELEeZCJmXAvMahyvs3g1
rN9DIZ2rDKhaD3jacBnRVNGa1r8W/Fu8mqddgwR0wpAY0W0IiAyRbpvciACRvNqQ3RBfZhyvLaDd
RjA4TMc6a6puL8KI+l3jZV/vW2Zh4mCf7+9FFe1UPP347f6Jn902ZSb68NsOpcl8a/Ukq/06yP0h
rQXdzqVQ8vuOqJ8dVBZuyPsz7L9eG5thtOkNuBm/HcpJBnNd4p6AUS9Jgboff+yTmkQSE4bO/I//
uoG2RiRpr9HY+M8dVhgYsAJI9Pm14/5KhZzqlVVSy/1th5/p0SpPKG79tgMRIdXIyel+32GkKZIj
2q0/d/x6IzBI5ZIYkogGNv/urx0VcNyF0ZN29NsO6cE5jkYEn7/tyO2moyveaav7UX59gCRcgakD
QLH+dfj7c0VDIY3h0Ph9R58jnQ9pX1A9+fcpcH9GGqFEaXKap6xC0GXLeG/hl3zhorJ08N+/SWMK
tp0GpkfBfGPhxRxdD8mInmLtTIMAArI9qxNqpR9RjGLMAlwc6GbzpfaBQ0zC/e5W5BVLQon4gZNP
FxcUnNzU3eotuOVQNOpZ2v53VwT2d53qv28b/s6wGnyCtcggWgAhRsxavYiwv1mjXXyrvYHgEGhx
V5XQCibJ7E2GuQljhkW6Fua3+03tdcW5gwF133KtmN+Uo0GTFlV2SZOp3fQVGMkEivoFPjdKO2Oa
45oEa9H5vvvN/cFtEyFdcqigpfFU3Zrsalc0Z+oinNXcyDXT0PPhWLPvfiOQYeiyji8pLKyfN6M/
KULdqJMY1WqqCnofaAmPBp1wYsjTm2l66U1PgvhSTZzpf93VaVmK7WenRejj73dHNQ+HCEUgloMo
YX7k/UHWEL3UZdMeft1Fz3qGw9TF7n74+8NUQjqkVaIt/XVfRdIlWKbIWv16hdZULgCiqFr+Op45
hQp3UoJ6/q+XVZVkmg5V4uHX8dyoGKnjOU+EbqEyNDTopa4P4iEP3kRXYwn0zHFFUvH40nSOu64g
CFYBHnlKBy9COeOmtAOEa9p6RB9IOJ9vrG2iDlcRkqZXp9XqFdN6ejO9lr6qzMyXje4Q7lq4Xxty
NF7nhtmiMkYLKjqbjJ/EqtZoa4YBzl/j1W81ozBXUyY+/jw20jDatgQnPt635PCkJyVmh6n9Opky
OIYROTO5MpHz9s0WI8x0iTv9lfyJ8dW2G5uSNXQUFXTja4TpbAs4ixZfOL3hClYXMqHslaXJZDPA
y3k15D0TOcKrhGzjVQZUV01VxUfs/IsKUNCrpoqNpvk0nuNOvmT9h1Nn5mtlOMk1HNyniRIUqSfo
PqIuMA9lB18l9RvrtS9zgmvbmtaqASdVOfqlDJN2lfQN53oyxCs9ct0NzD+Shr0SIAtAyVcXmOaD
0TfN6b6JdflUmXp6I5r6QzG3PavkSJAYblrXsB9Lx1nf3zdpz+N5aosfI8De547KXypHb8/kpFjc
36cyAEHnhPat7Lyc4Lvxfwm99jdegYthtLFd3m/MoYfGLHz91Ujle1hZXAEoyb5aMP4yA4F3OwBs
y+teresO2DUWg1eLiug57obP+/v2hr7a+0kPrGzeWWHedaH0LpusiNYGxPrXKiMOk+YDQVDzphc4
+LlTyzyJMgpvAvVhRRKhnpbBo3K1Hko0FCYrEa84w5jOjMb3QJnuq1LS2/hluXbT2lzQ0PRe+eZq
VvvDuG5lIF6jlt9QXxE0GnUahuHKferr6ZRI50aXQnsMh+ok9IZI9KyMTrmK9QNCIqotgXvw89ja
6fLS5hNQYD+Ue0tXT7SCH0wnsU+hcOXFuSVJ2J48wILIe9c4RO0nd/Zc9Km1Lxl5YrurN5MboyYq
ltSf3R3Xb+eQwa073P+63xT24Ow8YFahrjmbuCP3DUDSmijQ/ZCCD6gjkBOaGnHnF7gbxyqABU9i
mwcXyJF1xMs8UVBzjgGW6T3hWBvXwxeCoxk8SEvePADJEbKe6M5YqgWL/68+AgD6xWAlY6dYG1ne
Pya6e0lL/72r8vg5H4r/w955JcetrFt6KncC2AGXQOK1UChHVtEb8QVBURS89xhET6SHcSfWH6Td
RxS3JPbpuA+3IzriHG65KvhE5v+v9S08E2FyUzpIr6owJKFACS/NkmgEZoed60zRWT3Pt6aOZWIc
8k1t5fm+j6EZ1jpi0VxF+008DxmMcrqqEyR5PfDdXJ/lNlT0p2CggFXZKqzgXP800ETdFhOqSXtu
T6Ez0KWxsk8MhPuqvIaHPuU4mQEGnYFYxYgsSbK2igo3cb3vfBCaMjiBOSZbtZFfSx8AW9yO26qu
8JSi2wAtr3u+D8X0LgkB8IiRPnGZVZ/nBSaRtEfHzm8Q6j23eSs2tS+/DoaxKywbCgomCV9LvcB0
CK7Qvgg4tLZ5JYVZeX5lPw/oOMcELoiSW+a6EvK5rpKDPjnZJqhIXzUq9cyvqzONLFjgDDkoMOxA
2MFpz+kItQJXgNBE4oR9ucZI0tzjRK7WGlNdLaDIJCiVmEMMXMsCUTdWzgVBvMiSawvQNUjltMbk
KwHzwI3ZVB0JoqjGoq2ukojQYQhWBLdhoSbOHvvVXq8nKAwxYaHn5dQg8LWrM8GVyejDFA4kFhCh
8THt5y8xUogKOWBFR6yweUuGKFKSXr8s9ewCRryGahO7YToaZ2U9H8oE4pbP4pkCVL0ma2/TxtEX
ESPFTgYMS4TsRnCUV6qtc4Jin/2ukKjls03FsURMLzb6rUH7CpA5rHNZ1acZschK8dD/bpImhgmS
oExJ9g4CUEiy+jUj7S6dsNsFHa5kEK4eCXKYMbr52UGZhzOx8oASOJhRo9PJr7idUqExr1Qt12i0
bRp1jOLqg+zi2dVN+xpF3o0griczq8veSR7GMNY93P8ns2tJcyQeHNqmfqaSEzq34pCktMt7vUAS
nRc8i0HPToz41udmE3N4gMbQIuEJIMAkjbblqahzZ1UgMyTXiECNIM1nrw9Ciwi+XamawQr9mLq/
CWTQHadbuzLpWWYLo9nGeIYANl8FUA0Vo33Qg/hJc/IEtm96YfYdnlD20c2JiEGOECg4oJdWFB1v
j5EcVCtLPOi40KYCjMZOvgbzqW7BxlmA1F7DHtZV16AhaFHJwRsmIaIZ8wN5bdFWmcwr3SdmHffV
fu5nw53mWbuvhhEHRh3AjWLuE2lMF8ZKe6p0Uhpa2xo2xlCiW4LO5poCV3BYALYWCkMt7UYgP6lg
wol+LZCjAahp2wbTcJqnudhXSX8X5Eq3YaHhMFjFW+IRYYxqRNwEHINRMoe0yWOnnJmzOAOVcR5Y
zh0rG25FRtYrMtZxHcZXglVgAx2WYJjoLGs+Ke04U+bB390QWSuKpj4McqJMRJJ3MBj6WWFf535V
HsksudFDSZPDqgBi6Sn82ELiy8Dk2U3iVpBxuvLbRKBTc15ANZLSEmopgAessiQi7KSozlIcUecO
Vp5EQgZTiBFDka6tdq3Iw6+YwcoyQEuMGvGOCmGzQv2cH1Rzx6BsHMP6nH6e6SEp4srLvD+bc+PY
4QHf6RUtF1sALjqE6gUBfdpzRmAZVGefObFqHvkuNUegHoZMK6qWAoXOqVJ6ronpcwOGU0fyvNEg
dwimiyndKFmh3MMkF4SaItaOHZ++vlETpTK3KE2JtR5JNFtbpnNyct3aOz2My5kkXuMLOlmTfkRi
Q/zkbhRBJQ+Ytc/bvs+PhDWcJYA4D0lkU9SV+l2fOpcCBNkt+teV0EKbOExCeks1t44CoQfOQOy5
1FN2+IpMfDfJBFDIj84D8TVK1OGxS9p6C3tEc3vMXmX2omRC3WEsqCks1MATrVzddgEtDp75Cvdv
/zwPw3wNMQCfbGshPx+I6ZUFOgYIFch/jZ0PmHU3+pHtOUnwVCl2Sb4Lk5s0FS7ahZArDt0aBc0W
1G4CP7m6xeZe7/0GTdU8aftCw7CX2mVHM9d4Co1avZAVIGCHmB1LBuoFGAp0Tf6ofI4xP13bMhLr
cGxRutQCuJ0C1AflrX6vmfrdYCc5iQcdBBxdF1ue19eq41Geo+qyokh29KFoEqVLPy8l9JueK3jP
sDRBkIUKaEzVmjANlKTfmeGlDWdtW9KOXwVjgClu1MNNx1mLVYJlEE9uh9pULmQX8UPFYLLMu7my
85oIW9IgZBp4ZYaKP5I+cwDap5soHmBeTqc2aEM4bK9lUktvJBjaS8s+3bQqU35tfPbR9uPstslu
Mn1QAo72SGflrGkIpajq0Vor2CM7Yg1djcY2WIv0UpXzuBQAWa2iYVhh43oenL1eOljCaQf4S5mO
2s8zhYfCLxUSKkpCYTCFa5JYXhZbTq0m66AQgC60W5g1OSn3o+8nGAwR9NfCwjSINixg4U0LgDou
32XYX2Iy8EpOymr252czczZgr+8Mrb3vJ4skRoXu9GzQwQnbcpGcMzgsv2IG8/evfANDo5rjbP/+
FxRmsNss/+bbj0SkxZlTkzP/4y/e/JJUIyR0ld5tvn9EBtX3z3377bftjYgOt2ZvPf7Y5q/2Iy6c
87qZGwqwP+3fj38rCE31IIMF7rRsprTIBPp7T/+1WV2l0Bkgz/p2AP/6Y1Zrlvf/OzL/Rx0Zzf5T
R4ZXz/N//s/0p4bM8om/GzLiL8tyHCxTqgl3SBjam4YMSGdqVtKkvG8IjVbJj4YMZEyho9o2bPG2
GWMuImxHQzVLk4c+zb/RjDHfdWLYsqEKR9ccvs8WQv+5E9NbDn3AjCSdRL0w8+cWON6b0/B39+dt
t0enbfRTr+f9FpY9eNPrKXwzVC1Khm67njy4N2vVm46T1z0RgxO5n1pX3jCPy27TXXjUd8ZteidP
9vrPO8GJ/+M+LP2oN/tgIkVJx5KjLNe4XI/I+NfTB8epLT2rtz0tjtPUuVR0tLjWhiN/3kYo4swu
MwBD9Rov4mY4GBflXtuFm2AbHIVHxdQFCeTFHs77Dw7vFxfxp02/a6dFUT6NJIkBC46Jyym+NNnt
n8+fxu32z4MzNc0xuU0sbbl/355A8K92kKhcp+kQ72kqb/1Lc69tp03t6qtyCy7ei90PtvmLG8fU
32xzOeo3F82ws6SGsj+7ZJusxnXgKW67ejFXn0rXXvsfbM1435L8dvksXjqqLWzLMJa9ebO1ntrM
mCqQ2tfQV92nzqtWR/6X7nVX9+L1Z0SeK8ctd7M3bJhNrOCT8F56PhAX6H7tzqSHe2d1/+dT8Muz
bgndtGyDp1Ndbus3+0QEqe3H0pncGRZJTF5Nkacgx67/vJVfH/mPrby7cc0kSvIhxEeW1pIF1paF
r7aAp839n7ejL2PJP54QS1qS/q8wEPH8fDi1E8IqoyLpos/27uX20XRhh6wA/rNczNx+dYlsfo9P
4XBz9dHd9OtT+b+3ranqz9sm4VMMjs2p1HFCqWdWcOZkz38+Pu3Px6ep7x4Sln+5OlscH8FA22Wc
M3aoida9V93y7t59sLVlj39/NjV12Zs3N0fDZNGuOm5YuY1Wr4RObq0Vc8Vd+cHg8svLBlVAEkON
Xdx23g2ecVN3qdVx6jrvsd+H632xrbaoizyWECudbUZrhecRB7VLX3r1wYP5q7HNME3dxjLn2Jr1
7qZRUfkPhsbWQ+Nea55n5YO7f3kp/3weHc0wbEdYDhoHwar65/PoT2TtyHDC/8y7qd+3X1RETkAd
HpV7LEbmubKVK8Ot3XxbfHAJ9X8cGwIIla0ixFQF4tV3l7BCMMOsE5EPUIXVvH6ivBI0K+clO80b
mz/S3XG1uuw9P910hBg/DuvZcz96cX24F+9HPgIMq9RgL/r14EE/+aq8DOADNs39o+rCslhdXxsH
cBjP/ov1iCJ+K9zQ+/PNrP/jZn53Jt6N9URYVJK0UayIXrlfiL20Zk+DByOGAWIfrF66NZExveJ1
52S5rL58sPl/PLnL5g1ebaZAFqKKd5ufc9moWkFMO7Llbb1vz8EqbdvQe3JWF5FHv/EgDvF1eB1f
a1/pDWzSD27yfz5j73bg3V2u12BQAwVWL165fb/3t/TPt9qmuw9vrUO5gbPjNuvmnLsANx2Oz9bF
qfbBTvxzBvNuJ9496IBDUNHGnIV6Lbfl3n7UNlyHp8mz3Fv4xOva65sNgArQHh9u/B/js6ML0zIk
01oLhZL17inU7bbPpW6Mbk0whkd47BdnoGhkUy764Kmz1fcvPFsFBYo4SjCqGNJ5v604oK+mjG1N
fi5aqHXfleGtosEocrosW00Uv260Ziqe4gpditX0VEEmS8Nq19maEW6AqUbtAad/KIiK6UVHjYSa
N0CZmTK40/AIs6AjA8wmt1gb7xU0GtDm5iSA2BHQlfCCDvH9CjZArbnjMBQ2+yCVTYGQ6lMcjRV+
CJyW5S4I5wTaqlr16EoY1M5YTKffTFvJCnNKfoxAnd0NU+JsdLvRzyw4trxLhzkyXSMYhie/C7lp
wSqCEffjG6TzdDKnsSa8TA1liRVusf+TS5liTtX1me52I4IafS0RRNdt1FufpxJG4TpTHBRAOliF
r0TbLyBxGaTaZ3WBRLhO32QYlpqmuJZ93/X7rI6DeafaJQXEjpQ0Qsn9KelXmh4WysaBaZFC0kgk
9pNKVbWd3TXIjifD7nO8RUazLlC4n5eOkWJr14qn2lAI5WuROeeg3ndoRwyP7G482UXRk/4Q57BF
Sm2XK3G70oHDkXNoNc+jrXfrtu8iONMFhjryEJ2mXfVOO/JtGnGyLYWNkMJFk3xxSh9MhDVUyQPR
s/4rvkH0rUaQKWtwsXW+BI5xGenrEK+qE26FyZpo5Ju+6BLPGMy7xIh6cAWZs4e86Z+DOyOsM1ay
h97vxCZMfOmhAsxua0wGoGJFAQOhJ/GniNLgPI9TMAfRaPcucjlkVa1+qMO4cmO9gEA48siVEzwj
q7tCQQaKwA5Ntxhbujsiv7CI3zxGvg82uRggj0F4ZxfndmOWNb4bh3TAtBs+NbNv4MVOjmmYfbJM
+sOORpxzTg3VjWo4oGqXoasZiQCKmnptwtm4aCZ1m6X5posNhfgSvgkDr1qgm3aorbe6AmOxz6aS
qOUmzM+quHfQprLCpULdT8N15SOQdgLHulcaP9tGRl3f0Qgh465yFDrBgDP3qSOJXdVkfdf7ooEX
kPfrllzEFSY5ykoDvVJIl3CkpwTr0ijUfZEDi4vM3EKrrgvyxMrskA2Es1mo8FYyxVXb0xD2uqiR
1PwJ4c4LlD1lXCEhkn7l1bPA8dbqnDGzKvaGmS7KLX2iiSmxC2cKubXNaOBSrhuvqokzbLNMc1EN
kxSKf+kqSTXke3TF1qWKSHwgWYDRkciuro+0g99J7NzUD1cZUTQob2dgGWMT+FgrNFBKC7Rm1Sh5
fzPiuruaVR86u1Vy3ZdU37TNEC3GWk+TFDizmLkmxNSF6UXTmUHvNj36DmgWOd+BbA02UEn1lPo0
5IE8F5sm0uhdqUl91xoFTUT6fq+SRw9nZuATOyaiyjrvm6jdBkFtbqGUO7ux8vt9GY+QMqkmPzZJ
qV9jFV5ubSU8kSS3GOWsDsZTazUba2EfJ7Hg9jXLFiHQgMzYJa5gPM1BCpchDZIT66mc+CA7Mr/k
wVLLkyXTOHoWyQsDGir3qJ77dajRucsKQop1q8JP5NeELvqhZdxFs2VtDAvSrN2YAwaogGmIYp3g
x/f7Omh9dAEgTgu01zDWh9dRPQRLjGMPWhoYVSYH1xavqvNczNEK8E4Kv66FWmK0Cah1DAb5Nc5o
UCobGzbkGMp7ltHjeTvtsv7Ct2u39k/dsJ9g/wB9wmB5G/C0pAbehhdthMYDxUfZClOD4nEXZidS
LlWfIFdysS4m47lr4isj0C/oImvQjWXs0n+fw6+zlXkV9VhGw2hTynNSIVbKJNx+inZUgc/9+Lw3
bUy0IPwYD6fqyE2WE5LSWF+JLcYZHgPou++j+quqk+OWns/OTe3vYyhi7TpVN1qxTaZt46+wKqWw
YNq1qR7nbm3Qe/V3Gq8VkiLnali3Ir4aRL3VuNNsrFm0Cc3YZRkDstlOAeRMSnvltBsdDEtwKyol
I1I31rjFh2CdV/E+YBCgF9jQUM02UZffTbQtMsxSK1WaV+FAECY+zzM5Vp96MjCoUERQNKFc9iOa
J+UKPzxUNDrzsUMYyfNMpzK1zlKCXHIVGE6ylySMdfauHrZ1emWjB/CD10G+huazIqU780qSWEyi
StuZ5Ws12hcJNXeDbArGLxhlBl78ZNhUEmQfQUcbq1VTt3C+MqC6PgFHKoY4aVz3NOeb8mh2h2z6
Sq3oEgb3RTpekIe5ExprHeMl72AkOovnaXFom4j2sTmR9nTWkc/eJ88sxlYQshefCbkONxUNh9nE
/oon6dpstgMeLc0T+nYGPc3AxtpaOp8lONrEvsrUhzZ9SoxdX4KmBJGf589j+xKDT5rkKRyca7g+
HplZW0w1vAiMQ5S1tMGRrwjQpbww5NlcwjzQnuuSDEkki/ZLgoNGDR/VIIOJ87nt7yvrC5l3u8Wd
azBDCaOtUeYgOgF1qx2RfNczqSjOTGsYBHxbApeY1nnfezpqsgTPOHkiZezRivf7kxZ8stRrOi7k
1r2S3cBlmfG/L26I+mbgOSJbKTR3VXccDY8uywnx/jHsik9M/IDMPYVEG+AJAqtaPTidgxsDETHT
MrcaLm1cwEMbnFBm7n2EvNYV6WFNWpo0j9usJEa9M1edFh+tBP68faWH0PCltbbKa0lq8PAomxs1
uguov0EXbOEmm4j5JnICied2/aE7RfF5WjwG8/1Q76L4lb5KVhO8TsKBPl06eBugSUQ5xiETdl4B
mrK56Ce69+TImPFFnQ43M4nBbVDgFK3vkr7b1FV4dNq6gJhuHdIB1DJa2lUrzBuCcDf2WEP7TYkQ
WMIzacb52p050jWpZnkXWuplXg6PwuzPg1achqHbzCUSx1Q1wVYvEv8VASrYLqqiJHjXflQLK7ws
Gmi7sozJ7vA9G8LqaMmHtgJ8o0miYnRA+VATUTmnASoKgxb0XLWaJ5NkF1fyImiVhwi4jtYR52e0
82tqaBjUZXGuOFYNk5VuLPzbFr94TGBLrgI9uLfruBwOwEYANczQ8IGuTQrJXiqANEdjFM4ETtOQ
KGga7coEnIPfRi7ootYtdR0Vug2zzpr02pWN7m8jB/xUrBnlHrW7Hd1hhxQ6TnP/wdc6eBqqhpIy
1qw4O7OFupCEh+CzX8oZtI4/M4HWonSUl2hp62GJKaODXU92t1eSPnuOyaEaYSvTH2TQRc8AlLCA
yONpFQFLu1ivbMjgzoQGrQYx+lBh4b1F4oFBrw/87HaKrCB1EwXi/Fo15p6Icq1SrmfQgNkuSVGH
3Vu9X6s+qTEwsmAH2yBEEHuw+FgDfgeNQk+9vY30TmxLjfw8uDJkb3xfs/1X+2P+n3K+sDTEIvQb
58t//o/09T8Oz/l/HJ+n13eWGT74vd2i2H/Ra6FazcLLYU0vl1LcdwOM4vyl2pR5HccxpabjQmGl
+XfDxdb+0izVQdgrTJVywLJw/NsBY6t/SRaNDpYZQ5OGcMx/p+nyrX3zpuj07espNOiGoVmS7s+3
avSb4l0+Vi00MWYphqi+AOKa4TQzC3fq+MjScYDRjX6k4aavK7NxE4JKcr8NMRAPIAvwxesmQTN4
uurRv5VN9uSX9Tbtqk1laBdVwlsmCmZPwiAX/czELbcVLzSvQU0u7XfUtp06EXV9YiF2IsLxa+Kk
l36QI0vepj6TAj85EY5zqwfjNUSTgy+Sr5ATMamFAVOZG5bvpNuU3aH3w69kEKTwUk2TVLN20zXM
rkxjJgwB6/BK1O1jUb2YW611bgNjvJYKYbs6CE/0y+cmnt7ZIUl69oGjM8VSjoJ3BwLra0PDQRya
FCNwi14rsX4z+u0xo7W2xZCCZGmckz06AcOLDDUg58NKt9nYQcQGta+ltjiqfjh4BZnObh5M+Pai
ojxi70wJdwTKWDDYui1ENTfQUWfbjqeOTMxsOT7apdkyzTJWgwkdikNFmtH7qxytIX+UfA6DV3I0
1pYVfO3r4SERqPxFkV8PxHiOottCbuLodYsJShZmW3gn94SNijMnQd4VynE/D2Z9Ti4VKZDGeCdG
HwOeo07nVs07wtF25KJtEXszYZg5hXZY6fDG4We20iYETcacvDw/Q9RGqmlL6nOalFvw7I+FIb7o
Fm7X0tAvrRR1x5AuOC/JoL/4EVqEX4bvuMy+v+iciXU1Zk963ZHN290o2nwX1ayeipYfwme5Pp41
7aSyfsTUrxfnYSR2o+hv50RBy6+qrq46kRePD0SvVoRkh+cO0h+3kojDu7y7jqLopZyK8zbs1lp5
7APrAZtBhZU1eKnL4tyZSbSfQaYFvNET554GDK5GwPPJDqjSg57Q1A4Yut2RsX62TeCeIinWxuj1
upastckUblbnDLfLPLkf07OoiQf46sF1OwKryczeBoSv5evU9jexHZUYJeCmgA5JRgUo17QOh+nF
6HUm36p6aWi+urbNgz3iNTX1mI5EIiCk9doJ1TVVfKO/nwruPcSckTd15jE3M3UzmCaVWoVJbyQr
uU6mGoacEJ6vqc3qHNon6WfoVyEG92skO0x2zaEGZprt50ZNgDvE9q7AhGMF6nUbWNjIzXEvqrDe
4YK9N4X/UPRDD7gYvswcl/eqnpxHs3Mb69zaLLsmdI6I6S3+TZm/dGp/YTMg0KTU1woQMN5PAPJj
AmLLVHsE3vEUz8BzspbJp2YGh5Jqgh8++xqfTxwgjzHwmVllQkYCCfaVqLsOQoWIFU1slv+PCx+o
g2BjRORSpcyLNzpDi9kTLFka83mZpfphKK567E4Hu56GMzOWO6mOxraHaLVVRXAGTLz1hJY9dW3w
1fZzz8ZTLEz8AF3w4swcV+bzGItB3ii2A7sgwx3NW752BV619ayal3kFVVk0Bo+ehTxVlftaJYUg
zOfRbYISP4/FOtDvw+eqEcYmOo+CxvHw9D33emqtDIMSv2OWt0Pf0o2aRwBotnqJeN1g2qzeVRBI
VqNgZJvM7pzn+LqsAssVpfKaD+YuRHKv+doZOfESVKWbTMiw49h/dgLk4VnD+crH+iYy7ecgMldT
H4Bx8/OKnBYsjYVarSDHQeYsdURfcUXpJ9XNFb4/oB/4hH25Yp1FOFwvD1lW7kwfhrF+Z04kC84o
+L3ayF/H/Dmp4bxPLaEA4fKsqemTU/DA6jmG2jB/VLKJBNsSoRqLUlKG5erbm/e/evLxW3Puf0ff
raqpMCh48f9+CnL5rKSR8hJGz0rTdD8pPv716e/zENv5y2Kcd+hbIdKVuvzXNIS/4d8uUwp+ohUw
6Tj8kH0YhjCxnUP/4yM605q/ZyGG/hdyEErXtsaUhj61/HdmIZr4ufWl6PSUkYo673tqjs5SDpND
vON+00+ErUL2snL9kDgArO04I/phBMaHxB5M8FJim1kZcgvHajxc2X1dHGp1DO6FWYhDMKeP8dA8
jV3VnPBvKGe88G6tuh9xaWWYLgfhipDFtu6TWzZLVN1gCfJDGKb2dWiMGFMZFK0bE8JF6844aQ+E
P5NART1kCRycXmt/9te61dzSCyBRsZOunI2FGV/6m1CydjezibkDuHa316baTYTdu2EQwwyC9aQ1
TXyU2DyPuR9Ou4IAeLdUHRbwyaC+TmHU7ESjDC9gHP2bHsziVZhhk14Nk2U9BaqlH4Jktr2SBHqq
4PKL1inJvJJZhkwtN1LsEYPS4zVhqmDKLDkVAFoYF/L8JVOXnvqcPtSzFdw6mUGolVMUu9osC48c
3ZHFlkbROohQhhaT4TWWTsJ8mnSHEJrbwjwgs8ZR+WXis2QX3E3QLHLnxiJ5BEYeBhSe9YaIN9Cd
hMnYuqdEdXhlDGX3AuppRDTATcToIBlxoPwNh4rMdvgVquUJrC5bMLikWsYYrQ+lcEYAB1Z+6cCO
2JR2R0EoTVqcqlZCgaAu8qPZEohQchdQ66r7hy4C3F4ovn1txaFzMaGfOG9gqSHps6x9XYAuClHI
r7MsSy/mskhOzlgtFWizOI/sjBGzZmUELDMMj13pRG4b9wapIEoLuxnA3igo55mAWj1VBRLlVVob
7YN5Ll/7iYHTltDYsDNN9yl3M+FcBpL/sC6PYwHcO+FroYoQrdT7Y3AV1azAAK5CnmmNYGfokOj9
qXkVGXNdvCM5NCF9+N5q+rcGyN+Ofm+hA79hHPw3HCBttEW/HxqX1VnD0iwtuih/bd6OjcsH/16d
CfsvG/GasUAAGAAZ5P61OrO0vxiRAA3AGPi2avp7UFSE+pfjWAhh6NB/gxMwlP49KipC/4vWLaJP
UAeqbaJl+3eGxXe92O+jotQ0yV69FVRYopAdladsN8XpbRIe+xjSnbEpdXX5Ty4k8QdJvAL1uQ7T
F1XCx26uKuvKNjY0rtwBWHzEhNhvz2R2Ys4RfiTUeadR+rFn75qjRd0FgeG3uA3Gkxh4lFPAA+MG
mAAMg9hddpTfTla+naqNz3MLTi8LMnc2OzxWC9ov3BBoaxFdiq7eTcx4VXXMUE76eG/wh+UE/44M
GHJShPNaI6r1gSdpX8Zqg3hwOycUwj46mG/ihh/6lR8H867L3M6dGJUoSXeab94JTd9gYjwzQu2k
hCoyh+Y6tbOtPpSAXQRWGMKWmoDxnMGkbgjRmpmyV8586ZvzDszEtiwj9PEMFETukSrFzNQrdIXx
Oy1OsVkyD086N22Sz5giCX+ZYgw0dP60loWDX1oEboUzFd16OHYzMYfdSI06zLpnA0xS3USfs1ij
0gYGTQFl8oEiikfgTRXgxyngDf/2TvNTS4uMIEoJj80vW5CNU2LcqAZXwNYN+lDDMY9maG3O8c3D
ePn95L7VYv7c+P6xvXfyBl+KIXUmLaHcOWyFhWuG00sAjMfDtPnzJuzlu351WY2fj6nO8THZvZ7s
AmkuIUgAcUwM56JsVmRlDYR3K/AKy8wdRHQ2B7WHxeRJVC0gxtE89qqzyvR0KYl/bjP9kobCxXLn
OhUKMZ/YeOk8KaqxbvW2Os91+0LpnE+giO7gn1NbCJ6jxNws36rPsAq1jszX/nnI48tU7TfakN0E
VW1cqN2DLvCJDn29Kxy5RM5PSz3kjM4WnYkpOgRhfCeb8iVptR3MzSNTpfswaPZaOWL0CzZRM3vz
WGwSgsDBx9+aMwtR+nNe1VgX2N94S1szrSoB8KAPH4Sen3r8CDoLQ6UwN1rQQAgqTkrePpF4dEnX
+ssH5/83p/+dlKgGQzQQvwTCItHoSelnQZZdAApbN1V+lbbx3Z83s9yhv7rK7yRuDZ3dpsHfsesE
Fj3WsRJbny6zDx4M43dPxjuZXijpJ1c4O/Bdssppqn05KJ+7KL4QNt0GI5+u0ORnK8eRWw3Tics8
6Sych2M1Zbt4Du6txF7OsI/KoQv280ws4qKFcHSq8Bl5NlZ9Yh5ybM0J4pmkhjCke9pc27qVLLeA
LoVyenas+EBXyqWOhoWuhW8kLxaQfacF90pS3lZCHb4vpb4XMX/xZP7meJeX5NuRoC9M30lbwfH6
JFdDXYcOyn+UyHKzIj6FzTUD+58v3aIo/9W1Y/Hw07ZMwstnjTLbzjEti4aDXWwsioM5nc/zFLpa
NVWJF8czzSH8bKu8mKprmnD1drTC0IWCDhJZEwStQiXwAjI9P9AfGT+rsP41PNnvXm/Y2TvLDLh3
iedG3KSFbpSIA+SJ87EhdJA+RTgOe1y+UE5i46oNsXJaDX63YE9smZf2+AJH+5yhe93kDV2sxnkI
Vaot4XA2j3KjTxXwvvl2rtNTOcqLybYOhQg2cgoBZpMJ14fUHwdL/7+8qMsFeFPclQ20eDWYk51v
+pQXCfaeMFmiDLrRq+oGNNuFnhN6VYFu+fOl/d2Vffc+SZN4INSFNIGp6ySRh2BE0655QRpyykrt
IyntO8Xkj+v07jUiyfmtMHDHuzTJ5Urp8m1WpdeVEYe8MY3zvG3XcRo9Lc+i1RVPEbXJvFceeY3z
Yh7GNcgmgoC6VZ2I6z8f+HLr/mI4st+9dEwcY3h0jXjXLTGxQw8UL6RgaftrylB0gwAH4zL487Z+
tWhmemgvd++bq6oJWWgxSeI73y7uo067c+xqR9IzbmVSd4Pqg8f0d9fy3QirTRpYz5pDWoYCUdWX
eMdJUBDORkx29cEdKpYT9KsT926cVXJwfqU1xDszaM7sKrnpJzqCEzW1rkw+a0GaPTRw2W8MNFzr
dsB7VMEB8SxyU0lSB9MjbDKbIwiWNLKHXR6NaGhUdBLKQ1tk3iiJrhyRDxmWfRAjbGuJFkY373g+
d82YfMkm62AQARgRLTRUrb9tSqcBXadfEQRw5VjjNkCB4CYaMwfC1PZ0MU5wtx8sP7+ZjNHc4LwH
iNrUmwLMvgmmdjWnXzqD50wFryqH9NmKaVlL44PLov/m8r9Hli368YlmTr4jDJuyRLrMuPEKszIQ
DkqZezuSqMdq+KrWGaALrwwf7OxUIRODNuT11YbpNhhpfvLBwa4Ps6Vu0Dtte2oZyMKGSd7++Ub9
Zsr4xcW13g30tIRx81PQ2c0t/k1rPFLrWU9EVwa02sUQPqCgoaBDeqW0eMldTv1tnd401XlT0juY
dOIBrJsUST4VxqTelfqr0DV3Ipy2VtKDWV7Rx1zZGmRStCWzApA0obTR2x+c6t/MMd7LM2FlhbSk
M3rDxFPFenjl1+RnifDTn0/P775+efDePMdjDc0ecVixw0np1Z195VfxUyOz7Z+/XjN/t4H3o7E9
gmBUesIYDFBgQao/6eoAuo6gm5GnoKz1y67PzttCXjQxLmYI824SQx8l/pGQtAhZ19ADIkcrx/Sn
vw9qlH9mrd9mjSQCThlXpgIunsac54AwttVxo5POQmTp/+LsvHYbV7pu+0QEmMOtIiVZsmzLoX1D
tLtt5ljMT38GjYMP3votC+jbHSyJoWrVWnOOqfcMU7q3VkqYUCX7soKi23fmdiQhovCsfWaSUIyF
ex5YCekCgVbMPapqeJDaqUg8gliqrQJHrY78XZWYx8prf5u9DQ/CGe66KUICAWI0H0u+HYLQh6Fo
Ty2g+BnL/DMcyS2ShWcFtgzJheDiNZ6wWPlgCEEGfdWaq94mpmnUF7Yjp7Mqcrbw3vaIyHYydfgA
UR/vPHAz0tWspOMQ2tE/S5oluto5nP6lmgWPcBVWkUQerCYvYjn9sOJkBdNwBo5pY7WFxzPpue3g
gByADRuqJjOeHjNytAr0hDzSkUhiAibQOtnNa+hF6zJSf8lJfgvXJSZap1mGjnRD9M8twbtHjyPp
4CBQiPynyHc2AyGgDkoeYAmYQ/khGnqzkYCKkcMMNppDIUkPMqZ2w0ElkKdUM2iHrVrHwdPfG0Y9
xVXdEDWzRFCxbzJpU6I5CY2AyVg2x6Z87LLuveFTSb1YWJ211oHMaHT8Sx5Uk9+KwX5X1vlSC9qd
z7vx80N7oQydeJFf34mq7wqFrJncbXIGdJHauEmUvhZJf6ia/G3U4wUa5puaVevnz7tU5xtn70hT
IcXQYTC7hNnMy8J3i9zC8aw8cYxZSCohHYQfMxtR44+MSAkweiEG9WDbHrWY/Hcrfwcxfa9VxFGo
RnsjNBOXcaERVFs5pLhy4aJs3OoBDnGVjarIpXfTGG6KIF84nvRBKBE+YRu3BZImZdgUbYeBn7yO
gIkcxKk7R0U8CNTh5597ae84K5yGfrA0J2bJ8cjm4cFHFt2L5pQ6tC+yeFk0JHH9/EmXajTzrCKC
Sk1noURYM6r+L+A45BznrmrmSzUN34OifGsKZa+n+i7g+bft/uDT3KWOWgO+nNvTHlbrpxqq2M/f
Z3qAvtuKzoomX7f6LC4KfrkyZbs1w7YqKRdYyAoIT1eqmUuX96xk4rBABHTD7yxrfAtq+h4YkBKU
BCNWw4CMGLQrj+2llf2salLRrLFNE7MjAaCSYmVO7teu1qV/e0yM6e38sjMFwH7CsGHjUG1pVyag
eyBOEQok75A0Pnje8PjzTVHMC7fFOKsQGjh9RLPx+ql6DhPTlI7aYN9o+jRab+NlrfYgiWQGCXLI
24n6pMvSY8LE2+EQOeuVYt368kpV26UTNugridMZDX2RJvxbgcyJJnu0d/R0WUgpt525BURMJt+s
t41jE+YUW5y6eh5I6dHRwp1X9yo7ivmn8bobu+4TErnbZcTKLQp7V8bDKtYGd7oCvqLuYwkYgESC
Fre2XQB0IqLQl+7oNd9CvNIRkFsfI7vQWE0zVr9Y+SHYgnIi6zWBazf4DopK3pLWMKdn+qvW2wYO
C1m4LHIvecPUO0GAPMtK9U4aKhIj4vEpy3BGE7azs2tnrsX5AyO8uWHVezDoc19DCG3LYp8glull
b6/ruEmKgd0haNp9EGq/6GUfnVDZdf2UAA7IpYCqJnGBdKBPQ7a1c4S4dh7eAlaGLsIQnM2oZttP
52ymJyvwX5KwJ/wTQWIMtdprfJSNdixQ+chiY1JnK7m+adheCru5zYL0EfADfU62c6hg09Z7QNK5
xZy+G5tVAJthjk/EeKzz4p6oLdSR/nsy1ItUjdO5bSZvGMOXbUi10dTNtkQKG+XhwattN6isDSSw
OYyxnQUZCz79fZVVhBIpK6CQD9PWxfZxCjrrUFJF1GRo0aYVy3xq3UDiJzuzGCFsJyS1+ePnFu/L
fxjgLWyFmHK/tmaGIZdzJ6m2qgy4xwM7Egh1YdcwSOViUUvmHV0oZ1HFWXPlDH3h3Z6mrl9fPqdW
Ss8pRe7aQbxIcumBIufGausrC6HyX6fb/w7Pny68Ly+3x1mJFr7KwkwbaU6uwKZF/kEfnmTd0rLm
qVrPzTba5howX/v/Uxsu9pcubrTTmvnlY6PB6oM66XNXjwihosvaGOGD11cfMRCkbux9oi0tglHg
M8X1S2FX71E5MlZN1q1aEQ3grZS0WJM29kJaTl2laCZ5ERREjWYU/dWU9H6o8tckJj+U6sbOnKca
AuJsEMZNn4ubaVOFlcESIbkIRrYTeikf1F3VvemD/yZk7ennNe3Mzfi/63tu4etKnAKDLFN1q9ra
94KDJFduhswOV1eHBaNtH/lFKvZ4hoO6J7uxgLQlsuQGMoA0m4q1qTqog5bTKkaHuUwyFY6RXpmN
qXVIDPtZD0i0DxKaC6Z4//lrX5qGfB7Qv9wfbaiZuqRS4vo91jMJ4ZElERfeBvuxVdeyeDL8AR05
9ObEm+V5M5P7adR0aHprW0n2h8OdwnLM3OZIi2s1RK9GAz6pj+8HZIRayiE5X1v1YySFZE2eyNUL
42Mgq3MlZdLgYWLyrEWROK6VNBufQA2zC/d9+QKMZxd4ziIwpSulycWfelYLICxEdKbYiZtVCvUP
yrZ2CQFpX8dirTqETR2TtjnkJFTLKSYXK2FcHi5FR3yntwYchcrG7Xt9aYYfg0PQSLCd5MyJsOZY
l+cF8/iUHuJoFPdj1G15l1hJWL1s9oAGpaSNt214zjKY9X9j5X4Qxwg+JB0PDrxOsPv5fn62A74p
eIyzWsRAIelIDV2irNNum1Sr54atvXs0zpAttSy53oLYmtnYw8hVAO904yYmnUDkGjMEelZBKI0A
VK25wplxHtDbmkFT2gOvWDeREc7jSvJmShDPB8TeZqTdoEXHQ4YHDpJt61Ze6faC1M+8pc/iHScF
kF14SyeqTpFM/lina7NGZrNts0WI5ltOF8Wko/P1PedNt4/LV8XsaLf3m4hYp3mutG/UcEuRFdSq
wiVXbp9m1ovxGfVuGisL2GPbdgshtbs2bB9SCFRl4e20bEoN6wgI4n9Cw1VX/nJqaYnsWqfszHf/
v1dePauXorxQ0n7QUEHqzSFo0ycYTk+GoiBm6TCFoCWYjmTTyM9mow57Ey5v8/Hzjb60XZxVUE5J
wVlNLGczN+9LDHHqqO8ttbv2snxfN392ob4sCz5ZTlJOyC1D0oAjs31UoEj+/M0v1H5T0MDXHSEh
KK4drYqFcrB43MCOkXtzo0XVoorY+n/+kEvtMuOsVG5SrLJK48QuvN8NzpylEeJYEJOhCZjsghi2
YDlk6qkwisfKr04q/R2Aa+tqAMMUa9ZLEst3HvkVULbmIzDUvEhvPILIiO18TNHB5r3xUET2zB4g
zsG0tZhGLX/+8hfurX72XLXEVLBn8d2N4LGUb+kwb0rn6gntwvXXz56cTK9tURJU6vrdK7Er0rIT
JoYp6PpkfzmLRIwbQvSeQtOj8aGulDpapyK/ibP2r5OTE5kra4866t9+6ll5kJM0RO+0it14TPaK
1dxHunKL2eYaZECZ1r1v1kP97GlTCamqo5SBYWSr+dqrlZVRNGvc1WuAuR8RkxoLVQ5aU++WrJDX
1h/+/vzLFP37T/6UeXx5hcDxJdYII9fV+pQqF0mmNozrpGAgAP59FdfNc0bQEfx0gun1+BEB7cmM
wg0Rtw/0IIsrV/jC7VbPNoQGgLWc6zJ9Y7qa89zIN5XWbIpEO9kA+3/+rRcOwJ+dyC8/FTx0b2NS
ZiqLhM4wg8fRb82l3MgkwMnS79LT2yu/5tLgYNItfl09BqNuRNNN4EtaarY+3KdUdMl0EpCkRWuR
B9CZq0L020aXygUpim/gjNdj629TxnVt3+LWzVtyb+KPWg5HKh1o8VHJKDeTI7JwGerOpEotAR+W
U/8nTYBzoomN082065U+XfQwncG5ZiXAg8QA0yzrQyhSWtrSuKGWw4nXcaBKSFGwn23+AyeM8Xb5
yTJV8I8xLSxpImohdYNUPwv+GoaCJTxpGmzpJiF37ee78nma/u7ZP+vF1KNsYACQExd14IrUXyKC
upuGdEtM1uSKCK1+EwrHQtW8a+UCnHLDCQjBQ2tYdyBVHwn3VHHrIypoMuymlUn8kqYXK6engTT4
xqrQywBetCDSiNlLjxgzQL2SdfVaZ/hhlfATAii8g0d9gQ86EY88HMcit9exhQZO957UJPztp8SK
9tbT9N/DN/2I7eihNQj0KpzebcAYk7a0lD/jAzPosPluDNVtaXD/HV8BgWvNB/Z1SU4OjtXtwiy4
0g5RLwypzvEoutcKlCN17JqimiMQNEhljZ9BFUx+C3FqFZPoaryqjlj4Q7NrHAQ+iQKLPlatRWi3
t5DlT5HTHpHubJJxOEYyvQ2zurN7ZwcmcO4N7b9tGerZdidXZZNln9EOHJA5GeH6yOeEkV4R8FxY
y/SzRWQImrpUMq5EXbwUxr6Ay/7zM3pp5Tj73sOo90Qz8IdF+WTZpOQEI7rSvV+6jvr8Tx/xeTL9
sjh5euUwwWtit4/uveSuDV795jZPb6GAX3nRLlwd7WxHjTEfKTIYBtwp+qGy4f6r1eHnL39h9dbO
9kd1hCACnDt29T6ZaxwpbGdT9C92U11ZUM/gK/8rYs+dYEaDJc0M/dzNGxOxMsu2TTajFtcfZe5B
Ok3chMaIERFwUKivRB4eCXp+rTlHSMP4O7ZSY24zC52FpkLuq9a4nh/1177chaaFNlVIX+5dIUo1
ESUVtgereKY1+v3gkX3bdSic1Z1JGtGskcpHO6kzMm8Qyv181S91sbXpTn/5XD1GB1prUjZNrdaG
SP5meXSXaemjHCZHm75iO/njtLC6VfvhNvSl3TQ/kWr5NZTih6QYVu0I6rekl3LlG126Emdruedk
XcXEPHPzwDkqhJ8Jpd1lrVev1SZh+Bw7FVrs6na0xRvK4ysN5wuv56di5st1SOCb6r4V5mQaBisR
AYn2sz8jmQtm26/H0FKuLAOf1cg3W9U53880TDWi4ZC5IIrrWUqzVcozXOXBLznjpC5l0lLvSOx0
mFWmkkLseeYmpQI3HlCI16d3ehofQ6XcBcykHGHuR5vZZ5cPp17Anfj5Jkz193df8myx8qXcQjds
ZK6jNWuHsWdj68dRqm4MIr/ncRJuzQFvUqJ9/Px5un1hZfncmb5cf4Jj61xB84bAwYOCW2+LUVqU
oTTZi6dojP7WprcZk3m9EQVL59RSlsbkjoTMdYTMai0lvuzmBhB8dl1pXmXjg6lb86St/ONUu8Qy
QHspDhiS5roLKuLRSVuI3PmsRvaBrMb5C6Wknjde+xELnPaJEeK2VDoEWbEPqVBExPVGpDXWQ7+3
I0ld1l5NpFrZD1PCtdvb+i+1gvRdt79YJ07q1BNvI4WdcoCzpYbKY2j49MfialWTJamYOl4HnBpl
Unro54M/tUeO7dBVm7CdYi6r4iagjdbo+EHkAmuC7m3x3S2nWto2WkAM8qZSlF+BRsYRTOHb3qDd
M72iplXtJVj4uEohxylkkwuppsmTN1tF6bfTMhdbrQ4Iw69mEr5YMtOOUiwviVDWVh6NKBya0AtG
9M1J/FQJf6+Z47JgPh2XBk2fcu9r4QY9kL0eWgMer/Ungx9AmQlBvSiMtWT4aymn+x6k/gYAxA1M
1hvbo1gUDX90CAWCFJXAZaMB0pl797YZ3AXjsHAkg25SGmxjMyHZ0VgYxXBrZZ2DW06+1+32ZVLT
9ig5yBih4T6IzViIX0VdPGEMei5a+O8FHq25r0cH3atum0A8GxXBtFqZQD2nU+qNzmtT9as86p4K
3vTWj1eSyJ8wACczZ6hOZYTLRfPBMRi9oJMhY8Vtg+Mg1ENs6mQBMKKJyTDWDHpaJg71GduimNlG
irQDTcHQofjIJgWCmdNnFAygx967N+zRWSlMmEWbkPlgjmtPwRInS8EWqvJxZKiAJOl3bHrrUqXL
lJDNtQAFcDuEyJEyKw1mpciI0pRPPfm3mT+GSy0GQzUq1qFJY1gwzYHRBAP/2FsGsUxwO3purW9f
Ws35YzFl0FV1g8lmREZgzmurJbIadWkO2YDMoj1p2cRqcF4uUut+GKN3e2B+o+WEpsbdMhrrKYkB
iHrQMEMyyYtVK58UYpYf4SeuUMUepShRWMP4Bs19nuXt0clTmPyQdsaCSKrU8O/wpGqT6ICLZpGw
RN8/n+lEj5QoIQyBT7UfhZt2tIZRN021nV36C9HqbmaoG6gXq6Zte/qMTbawB3uX2fLzEJIXoTGl
mb5vTB8OXPzK6HG5ZDEeP1+eE57zO1KV45RDX1mniag0n96t3E8+PCEhBK3Thd45vzsDfRN53g+j
1nQLC+x+mNDTburOXjkqN3PUhsfM0xIOUfFboVvBwhClQlpA+RwP6qZwgnZyBQq8txEtxH4RxNqe
8AjgFiaBI06O0plFW0vBp3Dg0OaWHD3VBa1CxOkKpyT86K6cJxXR9MUpVpvfSEn/6l7yK5Hre7Lv
bnJd15bgN9cTTx8L2QeHrt95Vq0r4n7nWkimgELYhRltOi/4xfBsXfsG6KJBerWzGvRZ9tAVQYl+
2zuiApnnJZoHGA5LtXOQF/bGe9EO/adMwJlEqI6OzMNKtXldOB/y0J8yJ9qMuOlmUmquIYw9T9sU
Z60tENW9xGiKWdbvkr/aC7EKmgTGB2YpsgHGYIbKDIIE68L0yT7xU1iBbsKyWRLgtjQ6+dg22kZq
w2NfaY+GYZyCqUlfxUFEmxZbrmqU72pv/Apb+yDQnmioa6Z5uiHqB4ZYdwg79tPWYFiC159IxMaL
bxW1kBeC65sXfuimNi5ytaRRqhbhSx+lS9DvG1tVt7qUvsegLmiXkyOZs9SbtXzHPvjmyUjJemR0
cygd3qyT4xs75yulzBhTtBsFEhgvwfIPMoBHUE/vm0ZMilT7FUSUPoug180kj+ArZkJaGu9Vz87n
TF5nDb+3wJVVdIVzwxFwpQV9yOpczWQq1JpcTpoqDSku9nupt7cZ99nUw33K5LGWAQvV1hSgTEJx
skZEsquZ3n7+zbCXaAyYhzKNdkM6Lqf/wJfgtMi2udNGJq/T89/q4a9mejqKEFx+ylRmeo1KEs7X
ZkYorcKKHNnPZSk/Fcrkumkx60OooWHWFw8lMyXHB3X/uc5HjH+0bd72ryhXH1BxHwpH4Bgcn2iR
zxWhPUx/shsMtyD6Zc6fM+aQTxpgBpjqfXrIw7QCNs+6x8A30Iff08io8Ot1lmgPjLefa+HcW4Z5
ouH52+ukPaEQ14TEF04fn2eGL+VH59PmIKOZBncbrUK2tdjofg1Bv3UY1vxc41z6iLOzE3ooncvX
Zi7HtAK2g7lBLPYLsOwGXcOV89mlJuBnmf/ld4Qe1XHUUMYSdHVLCjA8sOFWS0zQR+XGi7112yVz
TxXboEtuHF9a/fzbLlRvn0L4Lx9rJ1GTdw7iky6BcjQpmkzQBT//7UtqeuXsaBQFaZExjUcLUsOF
QL3OBjf6Szy3z40VgeqhJtJRuGJcXBgNWzLRwssYOTaDRRJBDZPWdqVu88K+0oKwL5THn43QLz93
2g10hgaZ26TtLvG6U5jbkAlK79CJ6KVu48cUfX2LOpDn37nTgu5pKjTZBX5Zifooj/ofjPbbcdIy
2MlBHu0HHHmvWtGd5KraWGFy6jX/hvyMpSS6v0OSrrvWBkqQjQ4t+klP+hnWJZZgK25HNduETk4w
ORsqpjnCB42B3Ai/2MgtNqC24cQ05tLJKeAUZu0xLYlzyuxd5BmHDMQm9k8i+4yY+ELtj5957OcK
C5Cip5t+qnoVmtQJCw5seShRkCshcimkr0ORsEa6gZWML5+sKewppODo9VFpKX2nzbgfqZ3oDfbo
ItJeuokt9Zdv+jcaQZhtGGwxG0K2KpQHS0sCbi1WrD67E03xrqjt4fPfxlS7RI4wVszqh67EgR+p
+uuVR+tC30s5O2uWdZjggVUTN2QxLKreHVppRl7ssnZup34m2R1IqRq3RYWc+A8Gnc7Bqa8cOS8J
FT6nbV8eI7YdIXBVJ+4EXRDI9TXqKdv2wEitNO6eZD2n/WFq+/38cy+ccT8XjS+fVyT0IIOELmkv
v6voWqHDrqZdwJL9pWWJf31fzw6PfZsmTmzpiTt03opJ/qLrqBNUuAw260+yplot/W45zUY/C8j+
wKIPGnkeabuGxs/PP/bSUkiS9n86Gx7sB6Uwubq6U+2meDgjXPuEmeU9SVegNEpjZlWPlvRhYgH6
+TM/uzXfnJvlszW+tj2ibioijgyvfMJn/ZyOOPqBVxZkQqlwe3rdNWVxSBTdJW9ia3cdkViePDcy
4n7Ubt1IXIeiax6z1Os54qCh7cZqCpuqkSlV0akR7R6TFciiXqzKYJTmdP/3gaAzUnUFVUnz6AcD
gS1JvPJNZ0X76iUf8wcd59zPP/LSuOcc401d0ta+2qRuJn9E5QlnJz5X2GeozqwASs3KGfA+jsaK
53fgoEbCJSvD6R8/fdpevzzEqQbUljD01AWrs+Vp5sm9T+WP0r8rPQ+R68qg6ht5jfEFS/LC4/wR
iuTKPnepUS6f70V63AvbKEM3T7FFGR4jhKwnUjeM3jiKvtUlyWEscL9yR3ux82QbDUq15GxOS0+J
31R5XOFZesow87SjzpwssnChMbYxAqdkdlOuO9G8j5JyNRvkQjdNnnbsL5fLC4K8ZRrnk4pVwy2E
GOwVW4Vpb5XHTzFEzTHFbZB3E8lTEC7B41o39kNl1Os8J2GqGwVHdYvUTmfg8J+ghMds4Q/Stbbs
9EW+e2XOluBUsLPHfexzRZ29nNqupKR/fn5WLqx359z+zmj7PqXn4iZyfNsZZoHeGuCyHbqVHZNK
fs2IoF+6yGdDAzK5gwIlte8OdXNLCwJoVisOwofmSLOi6dAUOTkxS1r3ONjZQs60COOh/pTQa4w9
ej1+QS2eOW/Yx4s5CMcHsFqrGDwZ8WnKiX41wJ96nHVhv45ssTZzpO1BeDInv46RHqzcXCYaXCRH
0iaoxEskEDNaxdaos6fWyx4TItZr1aKHXPVXloHPDvF3N+5smSf8mCTmAEF5ru19gfn2UVeHta0W
Jxmla2ytOvUA53DlAEuWwep2mHkT855/KknarhoWVXAwx4005vMkc9YFs1rFPPKvy9ZeJmiSbMwo
UIKW8mRlVg9CXhmmjlb8SbaKK3vVtC7/398gO2d7BP4BjzeVh4+v26qH0frDafeQQoxMyCoNrCtD
pQt7EeC7/76F0MAVpSMm1MX3815GqDoNY++bHWTbKTTSlIZ+Z4zI5Fu47B1U5ptA16Qrn67a0+r0
3c+cXpAvi0AWMhZ3Sj10hyAm77oM1XlUpo8qAfAzu3X++AqtEUaPPqVGmoMC7RqEUxFNWC2+i+m2
Qnh8jH0rn5N6N1MZMQO9vBvSYJF76ovcJjK4mdrtKnGIcQWGlGwNWBtsNgmTRLVmGk986XpMbA6l
hjxPazHO/Vo84RH9qFyrXSf6uPL8YuvfiNFMZh1i8iyK98SnQm+PR2MG3MYnky954H8FHcYJyrds
eLEvdZ08Jq1MHmicr1pNOZLzQBudZFopVSpQlOUw02vxFhv1Wy9hChhqU4dh5p2GRlnS58Qi1rpS
WB5ys/+ryc1WkxCyKaFau07r7Bi/bgG8gW5Qo1cEZFvo8nuCpJ7YZ24VeUrOw+4Mj4bXc6R5xBDL
nw1WS4/Xm0uS/SsViAO0UVr5on4anXpjlhpAG3X4gIeWAVmr7i29B4grdSA+I4NPRQqsGFMecI3y
2iMJd+YPQ71mfYzGZtfyDBXEa8PIsleE1vw2M8V/GBWaTUUh7yPIwbNymEb3ulCXYSLkQxT6lPCN
Bxmsq8F7O+l2cOyNIo1reH7ZUmvrQ+KoazUVfzrqsjhMNhjz36TBeoJsDRw0majpavCni5sVmp1s
Vlf6e9UiBYwRQxpKS8oc3d7YP3VJuCnIY6Vd3J9w3mYPusLw3OssYIhoHw9tECsLrQQxr/Z/RtSY
C6nJw3lfNy9CUxZNnZ6cXjyZVul6ucT7YPq/hV5K68QMfw96JM30PnyIQnWvBeJPABIYwIRdsk8p
PpuoqryR+huuQlOah1EuaFqki9GRp+5FcQ9adFPF/p+auz+D5XtHS/UUeXY5662omQubxzYBSgwX
OaChQQiA31vryi5vbHoU88IPSEMN8iUzQLeTOc9l1OwBFVxtK/dd8aIPk7pdwKHNeFUAp7ekAvvv
ALeXnBgxiY3jjvbROok0XgN/0wT1IzkNSDQFjdCpCwJq8Y3ZQwH/OFu0Vbkv4RLzUB1xG6oztRdH
r+72QdT9NsD2gRbe4MBdpTAYt4FIJWQXHcoELbpJlRJaY7gNHHkpSmchqvY4/S9eh08HMcjSGgZS
NSXLmOdtBbZPLHGrlZtOkuZ+FDDyGHgVJ4Yeutygn3mxcgAJuwp7wqYngWFcoFZkauuWCG5ASDr7
JCsxZA33OH2KRWhZR01XNvAwbjOZtyLLjW4lKuW94R0WUARt24xnjh2/+GX3PjhUSsxWXSbYENvL
NXawlY9BwW/ZDxNpY7TJLcfDpTnyf4VOswF76f5cKXx/oJcnKtnXBdIe+WZdO1IYwMpmVnI/tMqN
8MJtnAXLhnugwTkxCan++eO+r3n+TzyTlwqLgOEsdDuW+7A0filDdPdvf/q83iOWou8lTM1xqtzJ
aHl5/LQrf3u6Gt9tI2elmmZ6na9O0/+0GmZW5t2FpKYSLZ1V9bX6+tJHqP+9Ebg5kI/3qORGVDD0
0Rex6c9DRb0B99vO8a5A5ca0INXavQyZeU4O1OsYhUfPbI6SZu55Jd+sMCJ0Q8lThoTe1ovxcUSq
upCVMlpjc6aHq0BZo0nGzvJHDUrvyuW59BCdVYGki+LqoAHtZnVhTmTWN3nafFq5e4ANC1Vex8tf
oqacOQnJFj/f70sX7KwK88kdr2QVwJwkt0+l6t/LfbOj3KILpjRPP3/Ghcf1sw32pXyQZb1hjwR6
0BNU7wPLSOVrRIoLlck5Ccoz/dRnxBq6gnuCH4I1PKtPXhZf6bFcuDz2WeXj6GLQdSUhyaS0D36h
PBpJ604bAsLEK5LASz9h+ugvV8ejgaYPqEZcsy22Ohm/zPxOVW5dqbM/L8U3b91nUffl72sBzgq9
rgLa5ka0Y2emrSbUtfCj2zina6+GgGFIUEnmYeDrMwqDO6WIdsCaV8y5mM/hqzCGgDOJqdVLzY/X
QajcDZF/hOW211rnaahfWwezcFFEyD6AlArftXuxsZveDa3mpm0qqkaRB6ti2koYSmBrHm/1vN4Y
o7Q1waTao/fQNZywsELdK5byrENy6Y1+w1569Azj2cT4UDTDtBvm5mQJ3hi5dWoT727QzafpW9lx
Qq1pjjMjq179xFpUlQIBdnCeZL4rO+KrKYFYx2oFbhBgu5LiV0rhAuja3khJ9UDDu1RwMq86M3cw
oBqv+LOwJtsEakhODnZYkOsT4ewVQKwITN/1Qtk5o5XfSrXzYqVl/+A43hOz3gdJzYEZNRun+zev
PakM/31MJNB+BKCrgTu2wU2oJRsi0YG1V5uf39FLT+HZ2szIstbKSg5QgRfbegToGCbSsyil5N8W
GvtsZQ4NOWpBHweuIzd3gy0vskA/iVpaSGm9/vk3XDom2WcrKKYcX63jjmukq7+TviLtwl6lGbzq
WBn30ag9ynLDyT0vXUWgFHOCK43gS1fvbBX1VDI2pIK2jmKrdyrvMAlpLwCFr6xCF6RnuAD/e/Ph
6SVSCnHLJb2bZCMr9xg9Yxm0hg+rYXvw+nzCOr9riryh/Ik4OSHMCL09MYeHqjAIdMrARDsqK/DM
t5vHpK6ZFndXHp7vGyXyOa9IIpFpiEqWGCs2ntq+c0cfsHQaLI22XOa18o8fc7YYNwhdlKZCjTKQ
W61L4AZoyWa0ngbaPpDQr6yY00X9ZsG0zhZkJ9Aa1KxZ4NZx8B7rzdv0URYx5EVGLgxc5i1GvbVv
p1c+70IfX54ShL/uAEOlm1lbOL7bKkDl9BKoN/YOtMWLyLHWiiad7KjdSoWmL3yNm/vz23JhV/7E
w33ZF5pe0PAM/MBVqyGcB6K4NyT7+G9/+2w1gU3gdXi9WU2E/sdoiFxBEnftck1/5Lv7c7aS+G1t
ARLj/giMH50kDp3OjF8fjZdeDhZNDLTN9P50XXYic+xG5Pk9/TWOH114baR4oe1jna0zzpgQLGzy
IHL63MVxcevBtk3Kkl6DyFZjOHSwouNrYrpLb9fZ4tKA7ncqKwlwVWfjLG/TV1QU5kx1Jr+cFNFB
Fv92rjgn55Bjhe4BDr8b1EYLczHVFw2y1p+fiU+F9Tf37Rx2k3Uk5w3sYQzJSDcbsQ/EnnXnI1GY
yOFFi0US/8lUn5tuIdR7qyegzI+RLfXBgDW9W8n2+B7QUhiKcdHmZAjR/9Qs78r2ceGFOKfZaNYg
HCXSfTeV5DUF0S3akysr14UOr/xp7//ysklap0R1JvluKHQi72L4/kFmrdOgWrdt81FSFzme/hyb
yin2wnBdSPJtVvSvpp28hUgyfN3eNFH6ktEdYLm4gZQw8wqhz7M236metxwTzzWa+rcxhJumFgd1
VB7LCBkXQSszSxK/bStZFPl4T47ewcEZn1X5JjH9rQPfyaFrX0EaLntKnZ/v9rR2fXezz9a0vB/U
RrNZXfIEhjIs+Cdl0KKtKRdXupIX3grzrB4ahGKCmuRpUs2jXAV/K83EpzUDE31MCuvh51/xOcj9
7mecLWQpMzUbgYvv+qm599RSzL1cUARn+88CmNgCy0LOzJ4Q1+oz8QbqXKqsJS//v50OzLPFzqsi
Sw9UEw+IE2+7SCXCkQI+gYbwjzfqbC2rWy0OBseIXTljdoqX9yHn1NvjgP35El44QZlnq1fnOZ5w
zIZpbi+2fT0+pmH1ZqDJQ0t4pTy68BHnNA7NH8SojVnskg+6FFF3k8LpRz0IhDe8tun8P87OY8dx
pOu2T0SAJuimorxJKb2ZEGnpvefT38X676Cgr5QCetJAd1XLUGTEiXP2XvvC4nDO4TB1KwDIwOG8
VZubOCUGxm0SfTYE2gfO6IUZGW9uMbmfqjkjxlWQVnep1fw0BbqNvg+vxdBeuOv/cOL/WkewgSt6
I8oQmT9duh6RN6oQaemj+9Syuxot7e+/2qVS+pwzNPlORYmYbR0SIlj72qq34F5BkBpQhoJzyEje
ZQwzGPKDEaHjMPxw+ftbX9hc9bOVQ016O2wmH2IzNLNciIVm3kzlbEjalDYh7q/sRxdMyf8TJdy1
g01/qw/XzLcXMoM2r57L5Y1UgbA/9WJkmUw2nn+0tMfSCq/cSJe+3dmCUmmqaHWVHxCq36L2b7y+
wjuugDlZZsGUXTlc8bdfeqOzhUNrvCGl2ofXlPvHLE6xud/kYwPc0ttOI0yyeK58pUuPxtkK0pmK
MlaN6q0brXlXy/RBGq6Zqy/VDOfmZMUDDBUqBHiOUe295XBmF6RP3w9Grm7zwCf8h0l07n8jT4wQ
CYhDLmLoL/UI3s+Xv4kzSBaxpfsLghy+S3OoaexFWOUFKXbmtQ7OBUWDfG5DzmuSGwqVTxn6FfhQ
yVrUXvspJ/ae/E9vRnalGxKgQx4i4o5VWALt8oNFF7uv0877+2Pzf/Tzf+xV53Zl34WLnpP+APRT
vsvGdjmVVXpPGJ1bEF7QGMvS5TmyFEh2iUYKoZUuFM1w5Ch67LzQnLUm2Wt+XD+LABzxOMTFKanh
AVjqRlgBnSKGIETDiRNfc54HpP2RYVqsJKnw57bFSC60jBXJ0eNcwQDiJJbWOBL9xVk9AvUyzW7u
WsTAVJWxKcZ6cMgSPCCe2itB9uDVxU7HqoEoGE6jbC2qKJyzxYuZKWcPZkdsoBAPbqIHC6ntt2mo
zFL7XTLAx1ndphjSR0mDxzAUxS4t7bVIkp9AtWed7z9awfCSj9mzR38QZQelJj8IN08+i/qWWVXe
LK3aXPu5dWvlw2mgpgYwUiw72X1Ihn4JLg/3qrfqVUFDQZrneupYaYdH1ZjDLzaADSG2z/kl42b8
gDewdqF6CS9ZtnS0Zp0nEwkjMU9ECmfKFvrGYhqOIDJsw+Gua5i0DSScjl7+FHj1LgnslczPYhrW
OivlmWbKO8KGFkFG/saf7SShhNRbsTRkf6F4piMpxr5qgBYW/WHqk8kRr0Dm5AQ+SiXpBqr4MfeT
H8/wn+S6WXStTkyTAYZVQZE+VbkuWEjNKpYZIo2pb4J5YQmBfNd0yTFXra/pNrVT93XkEtdh+jLp
PUYr2rWh+ucMFKNsbsNuU7r6TxHIK6sdF1JUbzt92DWN9BWigm1Ml4BPrdrIRWMT+mD24F/V3ah3
cC3MhZ8+NuiY5LvK7bfT93dhvbhxhxPZZAuQd9NVFm30api7LMIZDPvNivSN/hhYwTKykUHHQbBI
mcSHYfVqFOJNyg3IePX77w/YhbbA/7gjy6hDGeXR2kSaZIf10kpbLnE8c2XtVKXyTeUOt6VMNPXv
7/fHufiP5/ncLBk0mRz1aUGFm3YkGuiZI8S4CdsJtSQ1a12TF1lX/sAyd5hfcwBty2pvkvY9k2Np
7UuYUBKvlJCJEx+JBsK0si3PcjBvPc8pTVYBN68/p39xE+Q4USyWmptqyLcL/UVHnvmsChhSpMDW
DWwTNXqxkzRfq7XxZbrtrunxE/TNFfvmpYJDTBXPX5WNO9SBJbecvqwphZTA4lmIE4qKo3mqimox
tXn0hCeoDbNTjpnPlXDK/H6lL2xg5+SDFnN26OkthzMes5RzaNdJV26aSy99Vszw+3V9ETYIRHRx
6pDaQC66Ulhfeunpv/99wRpJDnNOIWsT3P0sm7qc2K+u7OnT5/vHvSfOyhRC4+AxYHZdW65HNHG0
SrTi87+//FlxUhhGEURuTHGCOURIYjUBBjLDvVK9Xqh9zk3YIbYDI054eZK8opmXe6dMH2ExBbcQ
Qw6ZbpDsVd3/fvMYU5nzr0t1dsDR6q6X7Q4NkJmVjzS1X2QYjuzvD1XqPY6NeZ9xuE9ia6vU40OE
UilstLmiNa++2d5LBAgWnv4N6/ckYJktTLldGJV3Z2uqO8d3+Djwv8wsSf/Ad7JHnwX6kpxtrUpe
CYV2hhCpXyGat6hxgcKFUEGqB7LfPxk2B4Q160Q4sv+2+WFQEfS72SNejGzVKnAWRo1DZCOL/llj
XaltnDCVFQCwFsepsVoTWNy5Pf782H72tPoks0ENKXLvthtvfKVAnmDQD23dOUjc/9Y4PHfnd1qW
muwIwTodGHaGBZZNhfih33+qS9XkuUdclgPiMz2exqaRzVmJpyaoxVzI5nZQxs+iRyIkt76EO1Le
oE97DhWtWjYktWhsyrMmsQpnuuh+5C5lOdpWYTp3FSyGaXvlJHvhmT63mCdVW5ZBy43bF+WT1XRf
2ZBeOVZdeKLPDeIk/KiGZAKTaCJM6qm/Ld14TtDWx+/X9k9F/o/H4NwIHgbhQGHGKSBy2zU78Ffa
mbUTdOquVRGpDm780mjyJhqi9WAMjxmdL+JDIEAUycIPjW42CUSzcpz1FhGAuviaytLpccnD5jW1
knc2QQfrqjrD8TcNWKhIbHdPzNA2E3TJASOLoneQ5JnQO+THaeM32mg/jSLy0jzAZ1yldt3NMpsp
MbDirwpcyYxswJkvpavI1fkjPB+MWVCaADun/fgu2e7D79fnwsFdO1tQq54gkVamj4OUyic3nO24
V16g9m0TW3/qdFKof3+jS9OEcye6ZQ6RiDKSs+KyWCIaf52+ufD7kzUgEyo9ucGW4C8FNbZ8VQj5
x0zzr5//7BDYa1bChKr31mkONBHJza1W4W0ZsnuzaRw5l37SAPuirK5JjnRitNeBACwpB0s9Hr/0
oP5v/TLtbDX25TG1gJt4azkJFm1urGA4/Skfr1zdC7/jOcmslTIp69Cvr4sOMSmQ/T2UnSN5FY+e
1uC5NO4VjnkltNQqljtOMQOjiWLiJrVi13N2Gqh36QbDkhKr3z/THx7YP679FNL1dyXAqcl3Uy9l
s07yd9JHjyhgwsVIfhy9vWUwug+2Gj81Q/dqeMqhq7OtTX3u6uUyD8LXgs3B7LJVKJf2Zmjb+ViF
6AurYl3BaBQSMZWNTfYclowROHjlrnSl/7zy0S8tG+f4NEFmQi8PpbQipQCHdLXRBu+HwOcvtyr6
PfxYYuS110or5lZnzbKC+8W0WuLRvUXgG+vYbGp6JyaZTyRuCg0jZurN46RYE6H7Rvj53ktaZpFT
Znw6Wv2ss4p339bvFPsnq+l2F0lyWxfZexuWG4UrVhvurvY9nOEpU6ugqQ5B6H435HN0bgXya3Kg
V+vp2gnKaiAHH40IYMHb2btZ2Tc6aiDby75CkClKmh6DXD4pI9bQ2niINDWcs7qtNa/eeG5/VMG6
4a0DbmSdsiyBwy5uEo4Y85LDXBZZiCdo3SAdHclQScOwIKtdlDh962HWGfprqmY3sVyNj1VtPxU1
W8XYEgzGBrcZeyD1fbKf6n6vBjXpDcnMwv+GrLu7aQzrhmy/yLF1lbiDOKj2o9QRdaqSg5hY6fd0
E8lNOzhhFL9Gen/0OZ/j41LvM1c54Gz6gN6Nh6TtnzMr2BRp+RNP1bpXm/tUqBQRVOrj6L0TW83T
Hqjf0yrQ8nMwoV+qU7HH90WV8hEVZj8HIc937g5ZHTxrLOLg+piiEXHdKdlLCXbA0YTAok0B1aoS
hq/qMRYE+vYcR5skXRnT8bJ7KTz/UKT+nhkWB/j+ptIaIDYI/opuMx3Lp5aXG2TPVQylWBb3bRC+
0cX49ongZaoCucgEl2yOz6kb3BRlwQbVHDrOGwOg8VmL1Ndy1WUtRUhQoQRYxRsgZdUZ36Lc35Ns
+Ch6cohMib8MWrmYTe8XwUxbFNPAhfDIY5rhza3lYyyCTx9li9/lS4OJjV1YH4aEqkhXF5ndHSYP
w7RA55JXzEyBgzw01OK9VM0lVchz6Ndc99Zb1Ngs6Adbs9ruXuuAjG031wMYbWJjhPgX1fy5xkVA
guc40zLlqFod+SERaF5lEbK3BiGJMEWnbnCNefisqHIKnNV81zQiDaPbeJpkO7JGF42UAXT4OHsh
YvItvUBy572WDxsC4rgTm32VlovJyQcrHeN8vJvWmFg1nw2rh1SU8488T18Trbu3mA6T4ttHe6UB
+KAm6RbC1q1syTcKRaZDZvLGhKyP+bDaTjqkQFe9Da2D8UoheKHMOicIhzZz9QSh9YqJZAQywlq0
VaReOTpd6gae84P9qrElO2adTMuE+AO6fXqLQd+33F3Ztk6modW3zGBeFO5Pq2ePglvSDdNngjQk
WCHX8IWXvuRZxVHa9pCXOZa5hChqnbvB9NMrZeql1vk5sa8MpZSqLpFWbequBs/YhBLRDVr/zOO1
ogo8Eo1zq5f1GnraY6T0VF6edeXHu3h9z0qNqsiaJIGuuvIiXO6l2NSKOBSSvdGTzkROXi7VkaSL
IBYvYW4+yhVmPbDN+WisErm9MtG91K84h3OmogtUlNlM5SP1blpmo5pE6HhKo7ck0cx81TpFsca/
pdnRbK1lGUnXSrwLRci529wNWFrTWpq0VHW54FbzHVv1GT3Wfrkdcq90hqxZJ72QNxXRLDOzCy2H
vNlilRTltvW6fex3Tq+VGAlprLIY/L6d6xfuOeWsEqmTopJL2fTXvQmFS4RmsZDyfm3H0V0syQ/Z
AHlgchMnYbhk4H8oW+u9U5MHVwZ2YinDA16nVdfwBViTX72YMWHR6Pm8kfrHqfEl9fnWzvKFYhOv
idu+Tvxdp5smXEAdMKqkrNpE0deRgtE7MdtXZE5Pku9+UmLswjq66cA7TD1OrwEg4wbhjsEkmShl
Ec9VG0KFGOZ199JH1RuR9Cvb4qMWeZstWtm+TYyU3qb/VDAbc4gK/P8Z3RfB35dmzP/juYfHm1ic
yNat1DlGr5uO2gY6ewHXp+6+clf/iAvpJW+lN06nrzx5KCfKhjyNNnm+8sP9u4fxxzr/Vy+JjZCw
RXwJcI3Mo6qkBy+KV6pSXXlYLt0W05n0r5eHz6P0VY+upC3TE9LP+16YV8ZcF2a/fxaJv146TZKg
CUukZ5mEO6IS4tjk0qmLrYNJ0tXvV+fSinNu88bYWKmj3MD+CGGDdI1/V6rSLcxSpymHlQ9cRbfq
Z4ViyokgtBBQPzwbFCFJXGHOGvv175/j0nc965oNvlSO9dSPLUNxp0IyzqPiqANMYapybXGdzkn/
OEv8We7+up4cYkCjdJO1QJVWFlVAXiHAsQZ9m2qYn7qJ2VcgFGhHlXTOUd///tUuQOHlP6fZv943
yOLMh9sSEK+oNE6XSswO6s9BJATd1hBha08rlpVhLMOkg82UcuBnzDTwzNrKKY7Njd7by0AZ3gaP
FbiRx5Vexw9WEi48giHmalBsDBd3TJkNV1q7Fxoq8jQn+OsTQy+1EjdtA8CbNVCdDnM2Guq4QpH1
+zW58HOfm8F7NyzaliDtdRbYPcL/ek8CDEo6tlyjlx9/f5NLPbFzN3Zk5J2lCN4lSULa7Um3qGs3
glPTrLMMx2dFSVeE9dyDwU6J/+gayVxLrY/pEhuleezK9Abv0oM+VPtKbt8r2oZhl939/vEu7Sjy
dHH+uspMq4s4hC4PHo3wKRlWlNozQgtsRZqjngocjmios/UbSVN2UmX/eJG6CbFMmLg/2w5FUNH0
H2YkvQ2psbe86mg00m7ItAfPyJObuIVOpUvKIiWnNOjEu+9p80hKTrqvAsbhB6VZRUSpBhkjq37y
Innr0vzFsoZHGDiLLCjDmeHGCpyg8jiNaOxc2sbsHX2Ga90vDHPmefEB5Pl35Yl7H6LSZDzL8u4Y
dNV9nbcbSwlu4y67spJfKs3OHeaBWik5ONhgzTxOnVNf8nVMfQYJ2HaMAHBsOEZPoS8yh6MPHuNy
kXT+ziNb7Pdf7NJ2du4YjwdB1wwA/nr0W7Ib+gr1tSvvDE1+sFOMfIZlLKVap+/VfHooHwLf/Ogm
lD4P83/8CGelr6bEcTROOQo424jC87sQAFK8zxr5qZW8Z4njnQXLBkh5OM+l4CmQg20uVT/dcM3d
fGlxOFuq9VaThyzkttUL/WGqDmN57NgKrg1/Lr3+WQ3cNxLaVpvFp4qip0k/4mFmSsvh6coVnD7n
P7YB+ayNZmY0Da2cbq5UvwT40YmK43A/Z9umW77MaogRN5XxM/WQfSO+dqz4Z52Am/psSS2GTh0b
HjUOTN1UTztd7DG++TD9V98/MtmFsrVJEhd68hE7d8SZdYivMYj+fePy7mfFa4T7QQ0TXQLZFmD2
MCG9a06vkKjuH5nizXjTkAzrKpSw44PUkJfZNQD1nwL5f6437z1V+n8tc/mQmzasbmmFN9Hh/cxE
XU0XgcssotjJBnwz8uSIH9nDVOOpYmqbugUWXizzML4Tc6nkVz/N9Jz869OcLbqkzpPtO6A4zpXn
pPoZqWtqmJ1SfBsm1pIPIkAyTy0mPmmhPNfW9++33b/xGFyG6Xb/6zJYwq8GnOt0V72XQOKSm8QG
dBl7OLYe7YNfwO9oTf74wSqbCEPsBHo6z7VDGdg7vd2MpQJASDgldqUyJ93z2EXXULf/hoTz4aa7
9q8P53OK8YxaIbxsOGikPQEDDPoj/8yinwnKUccbL8WZXIoFHG8j03ATLY3w3kOzEpBC7nbuQ6Es
+R+qYTym0gOYylmnV/PSgu9IjHT4VWFHirYp8KeSBVTnOFI2Yj5RwcEaWIdOq7D33oDWxYCOa11a
aeqh0T8mDA7q85Uibm3pZ8h9J8ekEDRbVcgTx4SPGVXPmn0HXEX0d2DsrlSk/x42cE3OVtqxFvh6
bLJWGzu4b5RyUzd0iTVb2UQMu92aHqM8Bg++lj1wCa71by6+7dnyGtDWCIUMpixP7BvLlFc4AiRC
ZSpaUv1TPnWhYFJyfkNo0ptvv9+d/z7y82XPFl05icfWlH1yCpL6pYi6rWbhxkhC4ybDag3feK2P
7VZzaVhZBs5oqpAr7/zP5Zh3PluOc/zlZWAKDrw+24kgag7MlQW6VmdM72hjvaXkOnR5cEs60gSj
BX9dmqXz+9v/s90AfOJsWe5Cck3r1kro5mQwWot1m5rfuWEfWov+nEnk8H97n7MF2AO8oAhfSddD
WRxjuXTnE1RMq4ubJIELK13Ddgnr31UvX+lsvfV7zY3qgQuqatVtn8owLmOEuqOJeArNlRv0d54K
OBYFHWk0p9DQAJbKS7sWO3gWCyLoTkmbvxpgORj6RPOgYoOIRkyHTX4oPXcpdWJtuvqTXCQHJTV3
9cTs9313ZWkELnudfhzgz2mK/gqqeuR5lVbITT8USWXcIhs8yimldjcvIJZKUinAODFnB7w4C1Pz
hJv5tQYx0nflNxxcC+aHse8VtZ51ufTuysmi8LJFOfgfJRl3MISMWTgh5mqAoSPl0Jxcvi1A+WMD
M8Tni1Lp3nQ0VHJqXma18oHwAwc5oJO51Y05EuMecN5TK6ALKJ+qsIUrwckbJ0P4IAYESKE8N/op
1DXtwNKO966iLfMyWmVWgvoruW06o93bwt/YnrazK/nJz+VVZ+QvJBzf9kOGgde2HAWSXWwNywoi
pGQK1kwze0isljAvV3tKJNBMvuLuEVxuSnv4lN3wG+Aufqm8C0AZ2MU8KQXDfFY90/jJku5F0CGY
Z1lx6KPusdXDYyDnqyBXb2p880sCVRxT68nrkgTJI8kCKM0mm2LqFcmkZZaQ6KCn9XtK7qcjDcTl
hohH4kbfE8qIa9YsT8bA1fbUEuCzrSwqW3xNvDAzj8KF35nykhZANnMRXpCz8wa4eGea1jEdCo8R
BRk7ko0JHkTzIk5NeKEa+JMG7GkLw89pCpkxIWNFYcCTJvB0E4TaNhFpjYzRD+doDp/JBXjQ2Vjq
WnXxyCS0YcsJ86BalSOl0HwKeRlEST3PPQrxMgRDnHWvQo2/a5pyssEsnOjcZ26XL7+1F/BVYQWm
+kmJi8fab1YGk3dsNz/y/3leg2NTSd+iDQlC1sPvUBoQR9fdZ98o+zxrNrJsznWDS6MbMkkOhf3O
+H6T41WUo3EN6TacCVv7jM30oMTes6YGiKC9AxrBd1vicD/91LaszVMPi22jvnV6t7B113PGoaPa
SYrvYRAvmL7aWVilp3wQG4I5vgO3PAVykQFnMlEoZvm65+kqpaIkXVR58d3wTcn0apHwgaRK+TGT
6FMnulPu2oWI+3UPh1X4yFItb1iOg7wJvGDhe6R49Jl3l5WQwuTg3rBsLqHKalHE7tLqTE6Her5S
aulODat+Mz1MmoQoRGWHRYngjTNrtJ7NUS6WjIA5RnIkAqXBRXDLZJgFbn/Hu4K3HVInEcoujstT
UfU7Ww9BtozFqaeXQZgjSljqjWl655r1vkNs75R2gwbFJp8Jx0HVdktLF1tPDW8rZICOn/NQpIl3
L4qkdGK4rCUqU8mMS8dQe54Qm8ympGkXkRTdVnSqG7u581XqjD6+FXmPxEXspA4mTVNRdYtmH4bW
Ii2qDkkhPe2gUp58iC7ClnfTtw4VaTbgkpmQI40Ib9GanPK6JH0dok3YquR5pcFe47BCOQfGhSMf
zmh/NhHBbZ9IlMKaYqs9ura17s04pB3LojrhsSa+Xl7p5IU2IoecLdRPUhn3TWIvyHi9jduRwjAO
nv0+vB+t9MmdeJJS3zqhN8yHgSgEz3pWzWAtiKQJde6SNnqaLplc5A8KMx/VKODdirlp28tcyu8z
pqwjcX0zloatkkJLV91T6wGD8F0aC53+FOf6TLTyXPETFtQctQgi43heswqbfvwZqv1ay/GxNVZy
H7nuAWu/64RKVsJrZmYK6jS+ZdxmrZJS/VM09hk65STcNDoqWshE68q3Plxfu1V08JFxzKExv2Ma
e1dzRlgSJBPvFMNr5n3WvYU1CwoWfaYdzaJN+asWnsSZHGCAjMkeLbQlPGyIm3m8EnWM+sD29mED
Jj5KAQBNeGwFxsQQaxaSYi7LwBAjzLQT4d+E14U3ZeI+wE0lDCzNk5mp+LexUjxZcQmBJ9sbdefA
LPwqarGBJ97PVE0BGR0v9AEGkZQOkdMqTKDJV5ka6Tzr5Wc9xksrbo9WZcxFz4nbG/Utu+PcaO0V
v+WmgnZY+b26CIOfiQM+QZpM+iV29J4QC0s+D/hnG7RM4b11Fh5Bf7R2YqTmASio+vkb+mdpVgOx
Tnp1mWtSg1en27mSDysPcXOHOqQoxm1mhASja7haREs8qkavv1fzJQV2KHDd9d0mot8KGqGmnhtp
FdXM13llX5V3qWd+9n5+KyITKrkCUFvvxMxtSjLarHrVFcNLxEYjJCbOZNrOKkQVM8GFIeUTG0YG
fd3PDhDMh8205UhGSBaSHtwVUd7PS6ScnWwto9h0IjhCj9PNDNVtr3ITR7r8ro/2PGKgJmRpJcfe
rkCKK3n2ImpDcPFG/uB67bHKWiAHQr2Jqww4VusykLYNR2O31nlsizzaRGB75OorsKx6YaT1nBDO
JTjvtayaC6Vin7eSo+sPr3GivQQGbHFR3tRuxyS3Tp2QJO5SqTIicI1HP+pXA0ullrN/MZg20+al
cYFstdLgEPS3CFTV6RsZHHhq33RmdFfr1rJLY1Ig630lYk40DfcFtFtKEDY7d/wJU+nDapONGnFa
ktX7ICPrvvRvMQN1sz4IqLwARPea/GNDj+i5c9qEq5ymKBPbHNzVaN8zJdsWtjRXRP9oScbC5yyV
h9FH4JVHmdkBOUWaI8g5BR+VwQ3jRaK8OAWi28TVdHgK1HcljTf29MqVTYGE7HkGuzt3DNNaDnp/
IOdprekEe8qDRTpjtZxYP2qr0nPjkA5DO3GaOlOcQhmQn2hYNWliTPdwkBN87MZ7cHYOf2tmd9nD
4E9gU/9djdnEMZIQpgvQj2mGHYhnVAFzhnoo6U3EE2bOLmv1j0YX7WzX26Hy3zVZuJAj45BJ+VeE
nASIi0JGaV/li9IIod77MzTl5RsRz4MAhh4DFfd2ucVaEOgAAjS5WKXJ8BSYycqAPlxyTUSnbWzR
T7rQU0MgmGsGC6h3Tia3a67DLXF37GzAu3LiMxXVupvMUl7l35nQzaeEsEUUJ1vEMcs0k49ZazQO
UkEA9wm7UeSVNp2/fme54uRbKXELIj5qfmC8aCSKkadq7/Fty/PcxktSJNV8TGWmvqb0PY1fIAiq
X2PmHasiL1bsmiHmHy+Il0bxpbd2Rl8kb+dZM9xV5A7NZL/7kFjVlkFQfnmpQarGAcKqNA/H8dTS
+q5Evc6QQzSlR0wIoPNiMAguMHe914ZOajb0GsgDI0lzNTWeJL9dtaW+pmBSDhozbsBpTFZ3U7cs
7zU0O5rDhHbJjgonn8pYwANz/R+5rVcxyYAqxwA/atc+voZTJfw74r4rJwU9NEen9CgZ6lEV4rYm
GU5vh88o64qlVxCqlY32Z8ZapUYDNPlmeOgq40iStTo38tqZLNJZrp0k4M5m3ROJaK28xnKXdsLv
WKEZiUVzSPPhkc5NkBM5lyeFMbkxjmWXEg4TvWtczsTQ17pOSFuOjZ5YobWlwETQoY+Y7Qu6pX1B
xaYQCWuqLFhJcUdq8oPUi1VKdgaxCyHU9j67sxtypGgvu8gs9xCLV0UWrzSj3Cee/D5CfLURU/lx
eBLF+Nz4JfVk5GAF4HlzmewWfXOMFFIps/ZG1YkxKqyyAhumA/vsPtwkEwQrFMOuM0XGrqnE1D0E
r2FYGUWxJW7tSU+sl6BtGdSzyLLeO6pl43c23nXJ/XZz7SlL2Gen0WRrpcPMYr0XUnUIw/jeH8Od
L1XLrBVfXdRu4qTNlgJwTGNXr42l/ASoV5tUvSPXJYbWNm6NqH5FKXera+KgksAwDdexKhzbynIX
qWwd8lqTZ6MtEXuHKhB92F0Y+Kco5zAXjhsyfeM/f6qk3GMhyQObvMjJKPEV+E/12kdk+xlpbcFR
IR8dw/f2g+VLM9lVgHpH5qcy9vf8SY41xJRndilFu9oY79rO/Cr4ErGlMZYYYmcsORdUxrM/EQkr
i1/Bbr4z7JwLAq8PZuk/oEKXTn1ML8nVThCEsi2g4ymtTROrMMVG1KiaBAvHqOcIer6xUT03Rf5s
lljZsYapCGunxmErymePI12YZoXjIv9djaL25xLrGyoNmEGCh7euDqpo/L1WuMg6lFZmdU0dU6lW
yHdXsCTuIsZ+g5oj5xSwhMbamBXTHhTKezQ1i8AD6B6i/GAaupE97yA639wMbs9akxgyUAhDmo11
Q7Cy+yRn+IXYnD1bXeQEYznAlld6rjczRUpfRdegPPqzbLrdbnK+qFisBtqueMDmUsrZxi5c8teQ
pZuZtyIPc2Xp+cc4+Fs15ZcimR1s+Xbg32U099NNQeTZg+sHpMHJi7CyoegVt8YwogkiUHVm0Kkk
WGIztuMpw784YyZHoKLZf000XXkcvhlj7f2C5Z62K1SZxSRwc6XhUS6sTdS7m2DIHtOmogjJP9TK
ZMFvtxHtUxPaHjfUa08+7awI7FPB9MMUnu/g/HKdlBzDRRMh95eKuyL00ZUFiyRF+5/EHTuijaQk
CQY2Mb7svDTMr5YBrG96913S9TjY+N8J23qEPbBr627eTcClgR+M4fBMlYelPRqnSeRYchzwu2yL
k9asbXZKWsfxoK8qsAB9m6Vbyh+nrMeN1+slfdD8KbH5vdlztyP9ptlAU1w38wehZMomVnWYMpiR
La5CkGFnE+VCElyKuATtr7ZEyJD8wRzTv9GaiEF8tRYBAoE037q5eaNlxTKGq+JJkj7TfOmohp0z
3WbTp87cca+DSFgowniZLrcc+vMgqN5kM39WBGLe2Jha36zBDXrQAV2zH8gcT7NylRnFhz5ZUGW2
MvezQjNa44UjcBDnTzzXu7s+btnpm89O5Q7ke9Ve/zB2+bpMs1NZme/WkP+UefYihW45bypSR+Cb
zae/UbjZUxO3OwtTXItmjdPQyU6yPaeoVc5PoOcqiAyiomeGL+dOpCr8ApX1Fct4TyWJzp12ysr0
uXLV+9rQHbRbtM/ZpjK9WcU2VatpfLcVYFEIOxgjE/Oo9T+NWq7d1L4LityaGX10VO2E4i/hMk+3
ZNMQHOWn9rYq7bk1GgS1C22WyPj/SvED6e/FYHbB5VxqWXIwyvBJjA0jjehxaMx7LbOPRRot8p7f
U2UeqXjjQS6ikzwCbtKsdzlUD7I63Ph9P7cxaAI7r4gwSI8S0PPJh6HW9Lu5cyJhL9zeX+uyNJ/0
pX2i/z+izmu5USYNw1dEFTmcKmdZshxPKHvGJucGGq5+n57dqj3Yf9YJQdPhC2/AIlvfRZa7wPvj
bhTGc9Pn68H1jx6FL/WzofvTA/VtjWhfGubvmFjrWaK9nQK3LdW804wVZJGnaAivMnGBXXIeV99O
qb2ngDa1Yjp7sbUvoiTCGSrYxyA31TDYBayKSfsW/qgva+ztzCp8Aa02btRoi9kjYPc+p8k8BeoV
qGspbF4PGnJhd3JYqc0ZH7F7zkMB/fkdai8j9vI+S6R+4bd2lPpNk+5PmX50LnNloHRoiX4DNzNf
NUX5FtgJQzAdKoliqja5A8LgBPdObbl3+9NsyPsi88HMUlJQQ8xxg+E6QftJbXYVLW+jdta5SF9s
jxjb7rF5LipxxVh5a8zO2gPXqXo/ULjeSEBWCsE81vhXTdVaNR54IGDYZTUFmEY06drH/cvDEhr8
NnhTeSxFwKxJs6+sal81GIjuLJ4nde+4nCr81xTXpwn1nlSxNWaURInCLXbdWOy0ctxpAf7XGJ0u
zar8y55/lQqpXTrIkGtNFjCkxa9uROQhNiXr3u0+XZEaa6L4T/UX/64FlvdotYKlQxnG8Z1lSVjt
MccUsZVd6cWxgjfZjAa7JnJofYNoqz8sbJtSMNxn/LEw15BXLHbBS4sxRKC6m5ZNOb5rLuhfFeFk
NQllgPW74nrUSMuXYU6ZFdU9bJtq5IrGcWvO9aVkaFF4OUJG+TN18YWIvdqMjU75ovELBFy9WwsI
f4uIt7ZopuaPgnWXugUwwVywTPZx4lwKxB9mmd5k774lU/7kBfYujMNho6f6sCiTmY3EwNgoP1RW
+5SK+lFCFl2XsbEXmqUvNWKQTdthG1gEwbw1NK0An9AI1E2QVCp7QXHQpN1hvlK0fEYL8YAI2Iae
C7tvFyAoOOS/ztydel8eQ9klAIYqbdEJCtkmtOIoFwdoCG99ph0UfgeZ87VNm0wE/lPNUXttpnA9
CW5B6/9OYM+TDlFzy3cAyXKukm6a5SKXslwMEUG7V/TIAJVgLEkMnDLcd7I86fQqy0wVS3VlJqCl
T44znfo2oCzqF7CG+uJJLVChkdPHRf/oSA9oZcZhezSz5CScZOlb1VNgOctBfKbxteytjyJJl6rf
2VPzQ6kUakfjfmnitYed5un93gZYjfxhbWuvnvzDptJYbxo1gYS/a8d3yjq//zTu4u0/8n+4UmGD
0EjBATymAuZTeJzyeav29VwhWeJta71xRYZqoYNbcEbkChT3lRU+8KF2fPE8yh4/Ub21kO9aKLHx
yWMzO3nO76hT6EcCkcs4Dj6bpjagceri+VlZVAinfNGqKmsFATtK57PDY9FKJRPasgjvHJgT7dLB
/+Gb1KUxVPnDw/cahAfrRQUUKqNtTGdDe5bf4lPc7odweMVo4ci8zHhquvTqnjnxPfa1lOqhAROx
mLOl0i6K3fRE36JPKFw62kXxvUpibnXPRGuIExWnxKfrEdNgh4K6SNuXwq3JBB64MyPZsMl174kw
wlQ/E/4pd8Ra3Sm3AiD3yn0ZnHwBqsmliTUMz8FwqkGle8EPFbdd5bQDWvJFOO1tSCe8MR7SmK2t
O7153U85vUT2lb9UBGstMCiVUTcSAhL/JZ6AHrEB6M0BuXeBOj3/+FXzUGAFMgr1Cls/XhoZGHrz
UqmEMTG/+QlfNZy7sUf3kNJgtx766FKM6b6rlNZikVwToZOP6hJhx/RVverBApnCDDdBwCPRcwia
5l5PP47H9gRkPh41qol0sRbYAH4i4nNAdOGmUPdKmIC+4D4zh2eVmA8Wsysep6vv2Uur7y60yYEl
o7rvLnReShVA1uP4gQVaGW8aQ990D4BsS43khbfVwIZrBjg28VZHkEghHzp2OP6HtE27A0O85H4q
w4Cf85V2F35PTcQEaZMsutOdD4O7WiiKam4hzwH5wRGblJxwgpzKkOMAgDUwNXvziMJ/F3QK62HN
1QUwbju+YVa3Ux+WEgKzNCK8tkPsobyKOmAVrPr8xTf1R8MrVp/MsEP2VQoCaXOX6B+a1ZHPcJL3
Xt6ijMKtNq3Q6FwYxHyEToKTV+hQPDViarHCK6EvrqV1ljmUTzpJ6rpZ++KTkLA9e3P6zMI2U0n+
wiloQKEbBxqE7orlw+qk31LF5qochvPIXw/GL5oyvH2eKCzZ971jjaZ4iMpF6cwrwULQx+JgJ+9K
0Iz7H+LudUQzIwjujPNg5N8TbhsKCNGm9XMno37RBv5aohjBHPXrN7Ws1M3xAWpk/r1w88IF1Uow
moNaHvWQXUvPJyqS+1SHa8il1XPNkmAcyRsDs25vo2Xv3fjOWCmNlDjOXvmtEJGQJhw47g0WlYMU
LrW59shPMiu6RsXNavsf9p+msw4c6ivLfVKv0jbiYEU5XWleZBBC1H7Jm1EcF/6pUc73EUC32QT/
N+OytlrZGKHEalptlfaDgr4AN8qGs4r1FI2ZUfR6Z88/zAv+6xvu2SYpG9yIjgSmQO+ijIBmvyit
LIZDAZf4ZtLW78qWkWsrcZE++Aa2wgPgmripbYwz8jf2U56BO1PqpxUhzP//mh1uVDVMbpXxVnsa
P1PTu6C9o/axoRBrvvXfV6zeJ8i/9TTMKFxLWNctAEBngRz1omQjYzdq3N8wfbjMo4xhtXuHo3Bc
ko7n7J6m9+5zAKlt1THPtAn/uPqZu1MvOUu1HSvJa/72AZIk8/zr0dwN45qWdLJSM5Cql5p7oZFv
VHrPbDDNbRohfW5gFYF7Ex4/7whyAdTcIIbDPqSbmCNOKP/+Q1dl7wCXVdZDqUYNQe3QHeFKZhhs
aGarEQyjPzoqhE44LKOgXKf5aWCdOCye2IleZ4hqapS6H3WgMZ5Tcv/3dvT3nKcf21stzkloLP8V
W/95cqiDjomS0SzBdAQcEwPJfsA2woXUYSy6P2rUcfvw4+jOLahBj7zvHNNtFf2nyONl7l1oH3xs
I0ccSC8sVLUy1MnBCR9fjaBfODr9C1Fu+Aj1Z0x7fj8yL62oqMr/AagI3f2mdj8r+Qc+Uu9OzQXl
H8L04kpK601NRD6h4RzvQadxPwnbkjnjsUv9V6kRcmWwFws/TJZNf4feuqgJHXgsBkMaDYGy94eP
5rnUeh1hjprtmhOlozrQah81qDb2G6Wlw2ZnzO02SrYmaU0NMKGunWc1/+JKwbCo+v2bVTExFfsk
V+RUHjiV5g7DV+uMNP5KbYSheLW8oyOMDe5+VAW+JaRo/vFJiRFGOnQxxRbStLGSa27SIaKny3RV
ogwk0thf4NHWRKSr2b4rP5O0X6lUwbeblboJwoXaO7LRRXQeeed8LwVF63npUu2rra+OS3Vy8jOP
Wh+TTacSV0AlUyKqSsKS7tiCu+cXeLiJh+Pm//ns9CDtWY1WCAzQ2ebDnxoIQBvRwazbE5zqhW28
Mjwq8OBjQ573v3fUMI64FKuwg2+oHYgpweWZFYzEnP/yXd4I31SRQVKc8WbdYh/TjW9OP2xxU1r0
0Bj7EGs+uYD9uFKbUGX6NKXGk7rd2ETKjsunpnhyK+euokHDe4olbrP6pmw8yAjjfQ43TUbf2QtW
Da4DMqTS+QPQC1sRRua9jbRV7P/MdKRSoC4+uGrbu4wgp8LsyU8OfnGR099Mq8Fz3LSp3QaeWGWJ
vesre4vL26AL/AOVmJX702W/RsqzStgp5kXtoBmlm5HsmgkZy4Fjo7vWFCQGjJr9CV5qlWwTXlnM
S2DCqYdSg2dekJdZzQQiWIdv1COqJVrUF3WQqGM4DO0TA6dmCXutF3667rSy4ile5Vi9GBg7RCgM
kG+P+bbS77X+28WQgbwLT2+EGKGkyatN3JBRmAnQq4B6+aFlP46trySq4fyV16BLk29zJTaRNfGJ
Hv6xxUrGiboj7TmfyDZPSRSIUGxopQWF4RTHZrkpFS0oWQausxFTd88hmcbzF43WRUU3Op3rk2FA
B7donf/wX4lmZGnjOyjAMPG1x4XxnKtJB/SQAjJwO77LnffFJ3fYI9+SvnFBJBQWJk9iZy+8zkj/
o6wlDCyJHGG9jaDJKyPf0Z/YTJKw08VuWF7s6ShruMrY+jIpZG3R870o+xhGRWDiyFcui1yPy+8C
i1heribGMz/08DHhq4w0acq36g/5KpfplX8AE934lSZhDpXl31H8ov688b2v3jvE1S8cvW2X1Fvp
kHr9Kus8/cfz42cwAluZBTdhyltMPdVHBK+2P6aqeMQZiXUWr71UrjMshBysUmoa9DwkeLanCa1D
8DKkHdyji6u9HprkZ/yCLKHYlf5VBPOeQeOJ+6g5RnMG2afaGmg+bSDHqfGcBSUSOvuCmhQ330GP
JiNy1Y/q3D6MJdpturMNs4LiZox9iQAV6+/+vQlx5f2Yg7aQrjymrAserdWR69O0pzQPt2KyEH0x
ibqTq4tItHeh4TfhvpiwVwQDjaqu3tbsZTZyZGq6F6riT8zcskUDFyUFqOfo7sf2wg/emOXqJJym
k1IjC2NwHxKJqn7PlmOxXFKi/jDtTg1+vlzLBo3V1tm39K1pZzhOsGCa36sKoaJ8OhNVqg5kayKG
kX3l+Caq8WOcoipYz9OVWdH7yVfX4aBSdgc8RTZBDV1U1Ps2uln1m6zf0xxabqgGVxgFtk/uscFw
JHZ8UNghql3Boc1+J956Hr818sLKUG487njxFGq0vNWMZRP6/y7gDEt9fJv1nylCHtwsTlxV+efw
D0NtOvI50lokdgM1Q9XttvyFWnp8KUBJ8EsJmAewXW3krnEKO4iup1hpHcoRa0QamqTa57g/pgDF
eBQKJLHwn3LNptPDmY8Xphnbt5B6Z230dw3+GYUTXewLPf0d0QmmxUGzAliURWIZHRy9+dLpFiRx
BQqWheOE1GfiuveUY3OwVPtsS0/ACHTSskz/g3lPtHJjZRWeITZ6c6qW5o9oywNdgl3s92RXRXQd
DPk7WNUOxNGhBGfo4C61cGx2a7+eL0AfPp1xeLSZfg507WhH5YgbEBzpVjegQ+EcTrvukWNZpU8x
SYUcvgLYYhQF573u1hRUcT+lxwjSJ592tt1+mEG59ztr35cglRtoMy2sMhBo8LJTHWOqItQXtj8v
i8nvAM9g8owcVrGckLHrwO+puwiqrly6RRMilVe3AMID5x8UKWCv8PKARa/6Cl2bLsNcrjzOpwsC
5sEqNPXiXAC/OyAFtE9lee1M46/piHDZmc1lLoyfMISygjg4stI9jV7XhW5lDcT2kYfoaPYnN0wM
/aL8aovhhUZotxQj9TdNDN9U5Sgqk8LXnv43mkEyljPS4k5TH8rJ3MLS+oc48YSJ6lzmHNDdAnuT
fzX2tBdhsfJGY8kAXUdebq7F7yZpydRlr21UfVHGfFCTJXfsP0sYNGrnrDBUKpF6hTGwimN93Sfs
RWNK1STx44NvFB+EzbdioBxDp2nAK0ezUf9js6qH2lgUbfpJF6JYRXJipzFhq1cPV4SEksXdnCVa
uwYhaWXGl9QqaWU3hETYlKH2uwyHmkoTJpnLqWsplTvrEJEllB26o4jmpZloV9r5b/bo//oBm4Rd
32pWrGbkR5poi9ZA7Y4mBPnz9AkIDbSXKz9km771yDSaWfZhevmbgvE2tY7sH6Wxro3WQemAKzdo
zbNhg4MqUU7oXRo1Gg6ZrnkOUt/A7yucVrFjXBKrMNkf0XoxItr2o7tJhg5oxWQ9Cd05oweSLiId
ZQ/DHe/t5P6i4Y+yYTS8BlZarhNZfPtxt/a8ZO8ZrXUcMwvLKhNN1vBl7J2LQXLAEmR6ZA17KJF4
P2EoT8BsNocEqU5KOtVhtAlPWvBr996bMWagSdeqariHkkXeUPvQRtAtjGCzSdrgWNFtLUd938/+
XeiptdAir1hrU0Vk4TfPlvKfKvQ/TdzijeouywC734njiGkQBV23yCwSz35Cj72K/HbpzP06FalY
OspXS06Ue0VUfLgTfX47+PFRfW1aENPYfuyBqKxk7q6alMp4ZacRtU0ydC+M9sSSS/ylikVUzQ+0
hima9y4wXk7+PlvJhAa2O99GNwmPYeAfHRcpRDJVR4sPrqYREJoFjnDGAKRj3pvh8GHZzc3QP0NB
I9ho3Z0jvYvv+6pd2R78fl5Fjf4XzYy1zfJ3GkmrUIuG57rph9WIruuiZzZH4HMQoBhPIS20efC3
QSG+hCURYDU+04wjp9We3XFej752zsR498jcLBuJv65svkcPxRTDceUZslbyajjaTqPkvnArQvUc
QJ+fm3LZWw3+CraFkqQntr5t/JWtddf0TCy11n9zvZ5iHg5JmTXPFD3yY2c6T0XrGmvwXg9TFG95
METbJkLACSOpKpuomHsOOyDRbA6iZzTFpp3SVUk+sHID7TWboR8aVrVXtR1vGCZqLO4lR0zV0TxJ
tzRZtyopGcZDL4pfTQP16bnAL6i9xV58RPhg1cfvYq4Otde/J02D3NCalvmmK0ZUrt2zH6Xnpnhw
7oGK/cjbep1649mD4gdGbOdh7FZrLpMXnLNYI5dCFEGsRVmZCsl4U07DhsKN/gvUi5pajPNWUEjh
tOV7OWOQs/BMelNcEQfRFZF52abkrMOBKK8trhMikTls2tzJQD+4e3XkAhqaLDot8jLW7yAUF+os
LslhUtJTn/x3dsGH8v9TQFSjh5F30RVP0vPXVt/eLHBEUevvw3TealGIsFlWbis/OhuOPI292IdY
ZSqk5gRIRwVHWZSdsUb40zr9Z5fH7xZCeTIgKbH6b5LoN7s16e33HyNKz0tZxae2MD/srKSENHjL
gIh1kRfGXj2+Ak1pHdLCVRw941SAspgP/l0/iDEK1nY0XgqC74HqIvYgJzMBG5uX6VcX2vcWCRsg
xrW27ZFFWXWWqFGsrR9ISQWoWCbPiZ6+NfmcnVO7ugXWQDlgjsOFCCfYx5G1RzgVNLe4yrT6K7Lh
kXIOz4EjN0noHYIg/0KWlp0jGAV1Wx2cNoPnGXUIkLYeMEOaaOmrPZl8b0y9tWu7x6nvkl0ORDKZ
cZ9sWp+cILXnc+4AAlrI0qmgbBoUnoB8zxlw8WJwcFWlm1RG1jl3i4zPAwnfN/6JPNJa4b1Xbv3c
2nnUA9vU2Hp4+KEyxk4zG81HU4N15x6CWIIBS/wDBmyfVpzBVZazUnxdhZxamZFdRexupgqZHWSN
V3FJiCDilKZE1iYrzXOh5yK6UBfpzwza5D5PXKXvF+TiZ70zjgk6M5kEepGOzclI53RJQBl1+ccw
Fb+jPVytrH+kTvpbcFa3bXRNJn1bUfd2O7rdXh/9VkaP0G1XjotQ0huKgvDA1rp2tYSDjBabg327
mrEioQ3vpzm6E+4G+sYJG9Bu2Tvdm3Lxdnz3p0nsmOJIeJjhqOqlcUpYPBiRbdwo/KgDbW/rzTmq
ur3LHuAHus9jxS/tyHYLPBLUXzbKh4VflpGkZ1F379rsP2GG92jJUUyFDxqKlwxWp5boF+Ay92xI
XiXZj+zR6ACNMif6p9pfbCc4mjnwIujkZxVfdF6/zP18qzfJwSravYeGz8Ak80wDJVUCDbNL6Vnk
4DbZwFSoZibdRp3UJo7r09Sc1F/MJRBFDqBLXJcS2eVwF1A8WdX5RGvKdynu6seY4wZXTtJB6SF0
Tq0n8/RnpNYhdYYZ9RH2JTPGHNPwIvZZ57uc3HZJW0NXgD6Aj+24pzvQmNCq3FABT+br5GRvaeWc
3W76gOLBCZwQdcwMUl14D6u3s4UeJR49nPGlCI3nsgzLRdjYEC90XOqFvzdleE+c8SMctSe6rStM
hO8xjnnd+I2X0JPNj+dENSKLwziPn9kgP2GK2pSHqRTy3gHGLkFqcygHW+hyd/X10HWHUZ2e3eBz
84b2MBHpM+qyXo4UtTd60l5b6dyDoq7R3ULyiD4mvT6qxJQyjwpkLDvnUQi8HW2aSUGiP6lRzmvf
3g1VHvDGnHBVNSMk9vFicqamjf+DYFazVAwe4DqvSHS+hL11tpzf0B/fI+GmG6tncAYYFtx97KzM
wqe36EQZ6c18S6f+RMq0G9m3/EIeu7B6VhanetNsmzI99KVx6DKbXko1LMem/4V19pzr9rdgCqoy
jVlXH0UALItXf24cZ1NhC+ql7XNDao2U9lNclOTaBl1oHBEMQ1/jwLw34omya1Zsm8zd5LM8DqV1
cwVIdfSeunUvXGyIzOuYkbf2jpEuiYjkIjKtw2BRGouCBG9LPDACz2fUJFJppmVaaw0s4b5wAOIX
svJXXdtpm7ahaEktajSAosS2Ne6hcknqweLUgv9bBPOEZbdho0KdbQVeIylJYJhPa/Z6Za/bcnwi
Lr/Steav6LqJ+hllP8kB60TBJpTUyNzGWjaVvzXaedq3SfMduPWLZ5W7Gdg1nlmnoIa2VornKLXY
Ve2XaOi+YGSfFD5WLyEAmRM9v2S8J0Pw1Y79mzpbgqz/wDEULGZOeBrYm3DubtDrL8Zo9rivIvQo
nZ+hSljOVnT2a++FsOPhgG9X0VjSU5ePrVPkdr9VCMgmgZK+0AafyNZHRZ5PBBo+v4M4IhS3f8Me
AHefwQxpKFSnhgd/aXpEvq8tfdf+KMPujZ1j3UfT1aj9T6kca7xo2I0D6QjukUdjiqOlipbpMd/6
3ioX4+Ty2O21m8od+8CyCkqIA+ZKq9B20atYgBWn3/kP1K5A7JxmkCmKuVii34y+M/UGSErUtDOd
/YyxkgNZrspwHOx46STPJGJdsQ3l8D60QI4nJdlhg4vV3S+LoJ4nPhIt3uPQ25t2+q6NgMNqF8mS
oP1UJhY6ilvq38iYMTKtnofeuansyfJQUcDrTxEKNCZ2naA3lucOVhjz9JzN0R9Ji3DlTfZmlvWP
DpC2NJpdXQW3QEc4PdaDq3C6m2/27JoU2SI7+hSA0WyHgtpQsUlGDmBRapcrhbzHZ/pUs9xwLmPh
e/le02jdcU6vfWs+mrAPCWaLXR41B3tG9QcBawyY0xkwDscpPbVvn3htgC/SN2jj+WjZ1rJEEqkv
bmZSPGuaCWmkPboAzY12+GsSOKGXby/txDgqupyTzMsqLZg1Ob7pRKQlIM9wOimkeyur7yoejg5P
W3XDV9mxTmN6IwuvrcmR8k3Tjo/Gaw9U+ndxW79V5vhwZHEwi+jNRsPQK4Z1pMMZgwZkCab6JKjr
wDSMOK199jjDK56sXvTLlgBq4fSkvXqkgSYsaB044sNNxEnOzgNY8Brw+FbNJp8FFlngM6gJoY7/
OvEuB+qGtdu+hq4ExWWM4IyoBAh/myJnZ/bVz5AUTzj+7oqE4NQOMZ+unejWIM4k0EnS8YLGDbmD
k0jFo56nnWv28JxJl+ATbhnmvgMLMsK3bQ2xrggLmyH666GNsWxD7ejD78Ab4UHTfZcFskePAr1F
eGRLgO6HNOvQfR3MV9S8aI8ERo7EC3wpSW4AsOYj0oOvTBRnGzs5Zdqr4vLStTE+GrqtGjpRgJA3
yFTU+i5qh+57Z+PGpWZcFABpiuf8tWqph9eCJc5B+u7p80s/knjMmCCpcE/FYfCUt17lATuL9hPb
Ws6RM3n1cUwQnyyn/sstphUWsE9aPW8Kfdbp/3QE+dynRz2roA9it9Vn6QT7apqBOQl5LnA5LhSV
xe62QWd8dbNHhRyrTKZfsyzneB8h5E9mGHnQHRn8WC8587yNPuNBUHjec1E2dNqJlGzX6naEhssA
JvIyDec3CViibvMzDtC7iGM6cakrK80PBG5RuYpXcw76dTKvepCc50a72LUG9Xw+D6lzQ++SnlT2
XiTmUz4OL2mKnHNdPHul2OTZRMmEIUij7Ccx9YvuU2jga+iFB5XfuK74VZvBRP3TKqr0II3uwFFt
rgi0F7JxzmXZ03s3XxRvzc+Kp0ZimQse71mNNgDivQ+mOHGQ19IN+4SA8MCtm7uBbBqU89WZBOR2
4lLVGRGp/RyO7SGck5tegmdx0G2cdMgNtV8dwTbcjU4tcUo/uXcrajRmXbsnq6BjRWXJmaMbjZtn
nB+Bs4SH0vGhi6WQuqiSpu14wjry1Yuw+mOFl9J4tgrvonlsmhQO9/BNlvpQPYUh6QwvprRzIM6I
EE/k3HZDn48BQj2zlB9aDvBqhCJCxe+lDeceH6Lo6FKFaGE3LEbduMMfnAEVOHeYNms6rC90Hh9G
AhHKz+cPwJUcYYV8CNDJLdemhszO5+I5oCMzuWgBKxNgh5TSNINSgSG+xZidAaJ9Oob2RD3yNRPO
N9KaBFpAbVOZg1tQJd8ZbFwHCXQXpuJpCvtrI7sNO93e7YOcEUdLoZDyph5SLesedpM6xUQy/jHN
u607AE3S7suyLVW4AcHiYaq9yipE+KIZDFloVxcnRIres212aMhckLvOfTh9lNAa3XyGZzICKVBO
7/MGsGK8MiMUJu0co3QRvos6JaTpStrOw6gyg/mvWvNN47zEsn1EuXEoh3heYk0F6SwzLvYQKc9a
ijdpuY2ZJO7Aq/AnxT0AWpH1WGXWiVz39AjHvmuXWmK/quShhr1JyfSVstl6quSXNUk4h7La9rG2
7abUobtQP6kNLQ2MQy3FQXDXFN3Qe5iWHeFKkuqPsLJ4w8kVw1EgGdkM7B3MZDt3tAKjtTNLHWAN
SL9oCv+QwSwMIccFneeN31C/CWE6LBPYexkx5cA0hVeNkIv50NJKrDTffMtYdHETdcuqT++JovdF
3a+IzHtBTpawAvVQ1VXjQzhBIMQeB1N1D8aN2WXVAruBpVmzHVfsjMi7Xed6ehvxb1jgA/rH6AeW
w7wLJnYJm/IwFV9PLFLEv5aK6q44WU1B4GzG4MYBIfhaeisJrwehwof5NcxmAt9kA5Bs1Y/z6wRP
NbDEB6pR+zR1noEd0u6dqp1ivwTqyNAw8lkUMbzBrrVuPALq9N3wPJKHlehYOFN4hEpCRy1ad7m1
7LAwAZ2+qevmqc7Cv/qcnlrBuEXsqFZc0Im0p1+b2E9RZK2x/tVL63mCklhFtDhqnfI4Z8qspftG
tgBd7BAKc/8wEYGa4aGY1fxdes60lPT8x0x/s+2+3gwB2P8+yd5qnjXNSwsGePWVVpClaUolc3+I
utKFk4dTPfIEQJeRJWQzMyh4tvANY4cK5NROy9yJKQ+P9qkI8QQDZBYX9j72SDco/cD2hMtfZvLH
9Oi0BWP0A9D/vXBpHbdFT7CcgOSpt2YTXoq+O9qg5A0/+Tc7TY3mR99Np7qDG9OOI8JCbHolIWBc
OYR0CbixzrkPbZutiZd/2c9PKrfVa3yLR4dtqATMkG9kY2NS2YCrVRYESmdhLjuAHlJbkl1uEwxN
sFWlvh1HPVzWWLpQur3XrIZfVMIk6DLa36n7rcM32BsWoAgTEZKog7nQhJa2L8eiV3TddUKnz3Iz
jNnC/Ax3Nlqp0eqkeRkD79lFttMysw/EKc+Z299goS05eszlWIW0JfOHWaXbwJVvDhS/3BPrbtIe
7mR8EJNekPnaoaz1ajvOuqBD1KMawIQBKWM65OWT/sOWHMDRtcD1O2fbTSZQyzMAHgs+gWU/lxaI
rEJHSnEIAIlUcELN8ewW2jU0qZR3dfOjz/2Hi/gBhSCmQFgIe6E+loLhLa0KzuC4oBqWPpF8shr1
OTgmcsZ2PnXP2pi8N32EinRq7E3PHuAHj1ctByYbtXQsinSjnpCg5t2DZbww1HBrJKfqQKrZwH2v
98mZgZdoODPSzje3hpN+pFMN2CQavlDbRx6HS7SaJGiNSZcIqWoQlR2KEGxfjTNCp4iyZeRroH0B
rC8bcvTcMo+JbV1j8rmAikzU6vJQu/qz9OFlRM0vbslo7XNwVcXEm06fYIDtjIkitmXWd4oHZw4y
1Gii04hygR53W6nTJIBSSv5hfc1R9wjk+InC7iNrwLTju3CPgNiveoJMXUxPIXEQWk9XIVuoF+Ol
ctttJpMLECdk+fEKpEYNU0ld4blzzccIyHRJy7Mh/9FAHqFKsDA982DUDdMU9QBIWMZaDjrsRflK
p+0g3fQbwe3j7ALeig0KJaEsb+oB2xmiY0Y1FXjQoyAohbfl7OakSxAZ0J+6mFecCeMEQmvj+BX9
D3mNLX9LvW0RwFnQ6g7lqeRRmFTDBnqissXjL0YNYa78/NAOzcEMpkOHjUahA+Sjqr/Ojf61LLJw
gaE21cuUwLGt65eC4gT5K3XEpD/0VnQQU32d0T5UkiK6NlNgiHZjjxIHpApgns0LlqyHMYt3KVoN
5DFU8vPkdayt37yFT2jAB/azADrFeA7m8ix9jpxwbNIFRlktxyJAPKdDVmvMl0Uxv1hl2yL3CaF3
mkEqzD2TJ6rLh+TngpjBEPVqTmi9NHTaaiG0pWu1oJIg35iIMyRWum4HYQKT1AB3+c7rkDSAwWNK
4pxouSmW+jRsSFyOcanTp8eZVyMgi6mCKQkPtLExQ4GPl0ac2Xb6NLIz19m0diPgqKyPRcLobMXQ
Tie0vbeZJ3cVsX3au/rWSj25SSfkSgy9fqRzS8UhOIycBq5Tg3Tt6OAP6FmbFdvARILv28W6k/7R
GIxr0THxYAtTZG4JSun4/oez91iOHMmibf/ljh/MoB0Y3EloHUHN5ARGMkk4tJZf/5bX6D1aZaVZ
D7qruyorAgE4XJyz99p3zMmoo2Pt0yniI/vDF7dK923UwaUl+Kpv7X0atIgI52QTUfic1E6yxqfP
3sPrmCZVVauTHBnFIVQlJGnvo3T6zPN5hxb+zh4yOrPVa5E7uGnJaqVeRvTFg27Pd6GRriJqnJVV
ifU4ZNjFEcxMNI+wFii5LYLAzN01WfiZ1+LeF/MlH7R7wCdHU4Q3p8kfqMkhysbY6Q7DQkOAcx18
Sq3kWbjWxGQKq6QDFa5HN8cNfrluvDe0kT7HiC6xDHU06SI+64R+hhWbKkujfo37i95uiR+9sCDc
a8LZjVazz1yX6kBvftCTvoxKEmA3N4YitbzC3hcOhTQp4jujNNP9FI7Y8hptXEvZPbsQsQgKJ1iG
CblPtHtB60YC4FnLMYUcE+lfgV7eyRaTp4IsWPy2LoEcQgNdC/PbGDd41nynZKPi/2IOPaT6+KYe
RDzA+DeQlrPqbd2MY1CPUjfQzg079xRLoc04pKdeb22rf58cbFi97R44KuwtD0fTbDrmUgdUtajp
O66FToFgGN+bODuHmY48Ep+fCMMeCR4FmySoykXZgfExB8NfRJh4bQRctjncKgYvLoqtINe+dAV9
yWG+ppO4NSO+xLx7yct4XOlgdCaDApb0HMo9unnUJYZoNwt3qV+86POAyzU3vgvOZRYhM5wvye+b
3RLUBRLsnkW7NawXOM4PkXC6ZdcpgkCNTQI1tSc/VMdWqygklL48em221nO8R/h9IcL4p3Zoy02p
pUc5ejzg8Or3b41lf+Na+paV/ZqFXFSRsU8oETEvnEG/whaTuy71fpUmKkY99VbCc/aaxBSRVDe3
Lu/bthVLz8s2cU+jK7Q+e22mdoEAV+ush2qoWfxG492e+mc9dS8JrpTeAupGsBse/Bg9ZpFoDwo4
5NjROayCEwYVWpBd8pyl7dZsHAuShP8QdS2YTSIULGqWhfDfZFAyqdQfwzCTSTiRh+ogXQLB3csl
kPV9isNo5XMq8+lrc4J8aTw8Vi1CJA7EhUN6HFN7nCWSyonhLQKfWGp0jG9J5n0niqBQDt6HFdv3
A0M9Fc7RjWDK5Pl2csyjJYZ9gOczCYhT8kd2VIXn/6bB8cHjI5aPsEMcrWenGJjSrKtmur8S2ELC
d04ucMhFmOU6jUKJnrI1PimAAA1jtk+bmgerX/pxfCbg8rHyiCLwib506DUtrND9pQhLMEnYJs3p
xWGfSZbF3vfNxQihf0lB78Uy8zs14E0jrimm2C+GThenQd9MqxY4WTNZEWQF7b3TGU7OjOpvZqao
J/SvxAFzVpvu0P8x6TirCUPxoq2LOzl5T5OGxQh7g6aL+0ldcZ1y1Iiag456ZIV4eG+EGjVX/17J
M0zgXQkVs57tnMU8rWR4VpF8tJ3zGubOMvHYf0D53atzXEJdDblcd9Os6ChrzIwFiJraHY5V2p0V
f0P23ltST7e8MT6s2nwZB7Y1nXiUpYke29zKyf2lHhZRfGQQ0geaab8apbimpvGgJdOlao3HQljr
yR1XkrFkjdoRE9wvjsqsyxmUYzk9CjUIIrtz6FVl74ZnkNbKqkqPrwB4Ja9azznJCBx3lbY9aebZ
Z6UgsSWljAVeHdUigKQ9amQadRg6q7xbmSluGys5J9Kj9xSf6wImxQQnhXqV29i/sdLvvCk9tv54
rsCXLyfDueqNjZdidhbGgFW8pH0wGxYacqM8zZGFqzd87GF2qZuTUVDEAzmdEnxCRQoVXdTfAxgP
FVYZYiCoZLufqU5OmVzVsu+WTcdCYQ/XjsOj05tfmskSb2n0rrGhqH6S3UJcmuBV6ENASEQaLBMO
M4oLVrTTVysQK0SFe2kn993zOdw1rn+xRv8upFSdeNrBBFmkylFemn1x4j4XMPizgVapGZSIamAL
kT712wj0pZjLHVGfmygtEDCjbo7gVdgG2hAAupgwBrwWkW8dtT68j1j4MBggUxi8RwtxhO6Vzxw5
r7bBNifS5720a1c18HdaAxtnns6QUiKQTPanMNzNwILiMubqBrd5gYYP2E+7+G9+3b9CWXXf+4HN
dDDjminS5l2rRY/+5O1l53xlbfcXRvYf6KjeDzhm6MsE/gZJvkGa7lgHD42w/5a++K/Yby79B9sy
aHM7D7UgYzCt6HYT8mEMZ2lSn6sp3rn5SwLKwk0wqlJJ/++7ZSps4r9QRr0f7Eid0nYVD/weP4pv
9KGAfjy29PmISESJnL2pNsMo6ts45Y8cQO7Yr3gNSuRUu9ap9QjG7tg58TrJUZgrBh6BQVvDmpO/
PE3rT/fkB2SyRcpNuI6f7VQTvB2rX24dbhzCrgNECz0vB9bns52J74RDemC1G8VbC2YczxQz6KWi
OiQjRb0GZWxTE8BGs5T++FyPJcM2/R3ZycMcmhT+2ZH2MNeGqnoKR0CCYMg+DEJO//JLFD/x3270
D26lK9skGTno7XyjvnmBRUOlqRFDNWuOQT0am4TsQboL//1cjT/dtx+wSnQRHpW1LNkJrXu2+vZB
xftotbxHYYFstGP2hczR5N5T1vt/w17/4UvFD0ZlmVYQqyby2TUr/CjN6GA7nJIHX37qLXLh0JHU
TQYbcUx5buLkL6/kH9548YNY2bia7maEkewsBPRNJbxFVOP2mq32L0jMP33BT05l4Ygpn0W8M3oL
ouuIXbP86uhI/PezUnfnX0aG+DFj1U2La1il2uteek8u70a5m9VOqmv5T5Sc/wH/DONfCKp/+jXq
73++30d52Pzf/2P8Py22FZ2aYryjYPyCW5qdEAU0J1/996/5J+Lu337Oj1msnqEuWlkf73DOHqTA
FmZOdIeawn2LdWoSWrYmX4PFzLE5lfmqMRiNH2VIB6qerrHQb8CPCHOTCKjD6KhjPTB865JEKN6A
KOiD/qzcn21l4DGFnOcP9TnvcHPo+id6V7Q2ZEmLpDtMov7Lb/rTLfsxSZZd0iHhnBgAefiZAIjG
DLnWRucvA8D4wyQsfkxytNNHN6DNsLOQCrhRDDWAH0ci2FebKQOPqu67+jOhMmzlPXPtky/6309L
jbF/e1g/ZiXaXRxoAyveuemw1eNgJcPy1sNhoMb2P749P2aiOoQi0lh6DGBDuwq/f9cJjajzZPPf
v+BPN8/9MelYmB8KRHLxLnGL55DOa+laa0UNV10ihCyfyiY1NMMhoQJu1sFfqMt/4PG6P2adLM6I
552DeDdN2lvZSuK7KewHRn2XelIuKaoZf/uF4g/jw/0xAdkU7zMZ1gnKG3ql6OVZndwCBEroviin
cxHaXwr1A4UIJKxFj8vqw5Lja/XR6eYhHTPOI02F489SevmU44WiZrl9cZY+7m9RYSCuKMT07XQK
JwzLJj6ugkp5SM3OjbW3rs7ohOdsSVSXwUwmxEj6dEZ6dy9leba7btWjgtBaPH5DMICYKpfwC/KF
ns04MzwkLJx1tQT5KCKNXDzZWvdgxt4v1zLxD+QJ+gxv2Qc2BMvmKS/6lyoWe39O30cfO7AvVr4F
98ibUa0PtORheib7QURbhUBpHHNfaOYrTaydJ1Ggpok4xmV+qE17pQF2mkgN4g37DG24TA4aqMoX
34OTf2kJyb2T1R27DGIwNQnIbDGsgpqWWy1Hfm0DBXCun8hdQ7fgGJ+tOX9Ast1qcvhHVG4l8SlJ
wodO6x6FmL5lId5Jrb1xrOdEl2Vb4YzHbGjPFoYmAB/sjKjej/AtKG71njoxceKtG/FUd/qbo9QH
vXOhC3EKjfo6U/BYoBW62eTQGTbZkXDmombaZT2NYZfIXKd9CFBu9eOwciipg4ssOMs5+Voog1Nl
071KsB6NXyoAGaDjvo/EtXahKGbEciYeID8EsRI6ZipZq8vBfbKc4mB4xaMDe67rIAejafPHdG/G
1bkIwgdsXiD5e46nWE5cu275Ppdqsv89ymlYmJn1NY6ISYnowAO2gKPz1Ef5VYa+oxSxZ49A2Lgo
MNSEZPfwyP97IvjDJO3+WEZdL8V5h8d6Jyz5rlAyuPEZbtNf3vd/D/jUufL//7ppsmRafse6VtnI
Ql2iI0HynhqvyhfxJFZWAHFjMLJXiymGqt1NpQOEOSdqqcst7tIL3cgdCiG4PMZuzBPQQXBZbCId
+4KO1Wx0vG7Ez9GwjMsFpuBtn5b/2xbJ/bEmj1Esk1nWrPlO+GiX7S2c5XtRy78sYH+69T/WR/qI
wLbagiWf03POXGhkgsZu8T9e/Y/l0QrLObZ7nRwMgKtBg+gRFmMoor+du/40vf5YBHU/D0aqM3x+
nOASh/AT6fnZjtP7WlqPWmc+h9r05gOFhcD+EmTJr/9txP5YGYtwYoaOETrb6KscfGiuETwMZfGX
XcsfVijnx8I4ma3eVJKPH6uMnLKmv8zIR/yebM/Z4K0t7Pb2P/2Qf8Ia/j9bSmtq2t7xqojypLxJ
X7sfdP8xCau7//54taT+yybF+bH8oV6dtQZ7PQ7MuFxZlveEun5YuUDu1DxSWd3OKP+Wu/GnL/sx
jTQNhgG2EwQ/oJdkbYgslkfnNQ/ExjTnFea9jTaVf5lU/vDiOD/mFD2o5robk3hHVfJBvZM2owCj
yl+yXNQ1/9uN+/Hat3AQu7mN410zpPeeGNfKvZ4HUOo1uf7vZyPMf3Y8//YtP97+tOxkGo4cKPRG
M4BkU11MjPLDwerYUI6302DtWPLbCSvABYDpferDJgAVejqkV0kEJwq0gor+cRDOfSWnK7HhGzej
e+9zzZYv0TVW9p2FlQCeg//LSqZjDcOpiqAK+mX02dPGXNiZfWw8Gp+uvU+08VcUtodu4CBYp/eW
NS9nTlZhNe5M1ljLyNtlmKpkLbThi0I1l3xtxJRKx6oGRYsITAAj9aOT3427NDDuoF1UImiUMfCE
x5OLbqJT0k9HNxViNcYxuLkQ66FXPIWU0trBP7hd8O7ZxbycuvFFsGDMHfqdMaQaqBX8ma43Xqwk
eA10QMV+eJ7t/mDLgeM5dFS3ikEASip9VgNvAqNK3OaKM1oW5AG4EHq6s1/Vl8HFn6msum6qOFZo
WAQeQj2/SzXI4tH83DZsw9qc1BrslBvq8jT3owofZfZISuzaH0ttUbgejTJ3WzjY2SjLYnuIWvqa
db3XMu21Fu51cMe9yfUs9IJ9wlSqljWnxmXWJR9eGby7cioO5IE8l3SknY5ubCIMEp66Q6Q53yGO
MiMErU2Q3VFxASu9ZqWwlwEwsUCEO2LLhwUgxrXbAPOeRgjThXGQkdg1GgyhwYnP4Zj+9gPYNImD
DSOqvyd9fkG502yzwlmr/WPiREd1cIGXtUaHe2WTqSAgBNXbw5PCAVXheA21GRUlm0BrhkBq2d3H
GKcHawgvJoRYdvDFxYzg4xY9Blyhr22vv3nYrkYtoEfW4gOcT4RMZHCdaJh1prgpGkVQpp+5qR0i
1/+tTfPvWd0gV/fewgAySes/6lT3MLWjk28N9xjQfEYOcEMSPSGlz345Bj0YJQoOHSQRPq1BgBeu
azz2XnKt8XzST26Q/vRIQyCJqVuneSGWhS6BMFpobCud6pc+N4eZBaRpYknZ2HswRwuPZSxOiaPf
mQKq1dTdVz6iJmsTlp6/qGxwOwjIr5UsOjhedUOMRrW1jeyBFNFKodBfpwahmZEmnwqEpM36RREF
KxcpKAX52QvOBscAIqDTdSiBmXcmpmt9SJ4REgCxci4lEXZLiw8KdcdetY34rRP5SzOTfl1VXkaT
TOFMx/fRTfIaVdqdN5SgV8g99ApaZVF4QRmFVD0ud5mJzaX26J67xSkt27NZxicngO7r4V1kD4an
ywwupBVIgkTMYY2O9YIAf+OLPOCtg7rpYFh004c6zO/yyX5Sd8mmGdLI8FqxImps4nE+oCsM0zc/
M5+QApz1CQK6jA+5WcUrNQhgX9K642SSzV8+VOWkQWQ2ivgh7udN3Wsa7pzw2lmEmwMRPkRWcJYR
XTldg/vTIzQQOfdFVCe3iOAry4PB8lxj1cEngTUVJverL/0nREOryO+ObNaxTCHDmiZ/V/mhsXB9
E51KOopV0IbfKkh7HPtNAzk4S9KPbqwuAROXmKqELPH6pJniWJl4MbMJJTUiJVe3dexswYOe6+d5
IuoAi2V3VGThjtJTLIwNQoRfDWq1VWxqpI3Z+ItpsWxpvG7h5a0ip0MqyMxdo49oGSHo/W8lqw2O
zOwLHxXiKznfZfRyHWwTy7pqPvKI3FjXlpSVSWfxU6QC9h3l+lepbBD6GFYbP3UeTXNASqM1pE84
CMkcHz1wXDDC3Wca1GdzxjjMZBkxl+p74slPpm2oduaHjeqaVzpcjfTDVTqDii3XEV2uXKtfd477
e6ZBUuo4IxyyV5qOTp4o3zQdIbCtn9LRuetnGIMlOBTROECsEGsb9cW3rXQxyfieQ02x6CUT/Sw+
FZx79pqNzWnNn7oXRyJya3tcym4R4PCm7oA9/qV0LFRanLkFFiZIJ99ZZt98P7tr7EBp9A8Wma9q
Quiy+ENncwGzf6YgHK49nPGJJ+QqLMV9gJ2lSrGFhgM8J38wd1WTnltoBY4W3YW1QTuw7oj6zb+b
UhLR0eOKCw5+kwAdhejapqhdhflsTOUrmfHHWTcvsDeKtdE0a+Idn7VArC3mNNQmmHGLJjy5BgL3
zNPht/TkgYnGusYNJ5pu9Lfz6G17MkEasW204bfhdvs8LZaaI9eRZaFoHzBZl5s6Rv5e52DseqJh
TQ2rr2/9sif/F4h3wn4mVNVt1O+62tzTbT5PVrxVcPCqbU9GI7EkmPbVLC0I/fab5hIJT6a3E2bZ
AsIhoDuDok4Br6bqC9AwM0JnibY8GrqNZjgrPr6gBmmgdB1u1uDeB7xUlhvzUpAQoUTrgrVoIMNp
1uClSF7eNouPJSNu8D3oV3JaoCfDw5CgpRwBueIJcSHc5W+1HTxo+oiEkLeynXCjh/G2dKtjFEeb
dkLFoUfOXlblLQfvjkIamWxN9zf1ihuYCtT/AMAh4iREQ5PawX953sXM6NtNAwZgB7A6ISIHwmiu
GWFsC27sqgj8xexl5TJE3LSwSdoCj/gUoontB+80BnxU67XHwO7fBtG1S9PSnon7oDpQ0tNFR7sc
xXQyStj+lmE9CU2+QeK8OhWeMrWq10lCg3TCMAN3AKpDrlFhzVZBLl76enztG/MB2TUHU4RnTTLs
febcXEs/A9iFnTGt57b9rQ0QVSUGhyZ1m6WfuIfYpIOvl+2MkqjHsTjYdwMzYDFoiPWo1cHKXKpX
aZrLdKmWF4WZzqLkOGhpqKp4ABhyf2sNwX3CHdgnrPa+UbwVzbhXH1Qa4k3l83kd5GM8uO8gR5HY
hn2+CZr0wYiK3wnuWDU9GSEe08zML24nbmPR3/eoHqDlhLz2eOp7I9/0lo6gZwS5a6GA4Y+2mnMw
qGeoLQMM5afeqiG/RA8C4E6NrYC8GGspcLuzhbUVgLNeIiLcojBf9lVbQFIesVK28UNX2gaoX66U
xiikGlICdOuOiItdlYQf9BOASjovWqM/OZI3yXUTNovgX5AGYiPR8wMu6+1syn2HM63r0Keggd22
KZrMWBeIovRL4JmvYjavoFPehzB+KlxKZb4erBIpPtqsOmWjdjZGcdJTu12iGbkisLvhvXzRqubV
HeSn6MQW8cl+zCgmOUYAuJ+3S299mh/FSj0qSSFeVM23RkdrYWvevqKOH7ogENR4VTv8MalWo0GT
OXX29LbuorIs1rmJ835yrG2DlhFVGNCnWn5mIHuXdRh9lJToek2d7CTuFxKqxujkcN5qNG09gQYF
i0WeFu++VwLKje3qPs7cj4n5P7eByAytdolG78OdjYvp4af85zfwgMlv3LlEFSuAJDmo6UbWEnUQ
ANOcEcY8ki4c1lWRjm8ZFDxPGx+GIWFHLQEaNc4vzyVcAxHdRziLMyI6fMVhf6DYtfG0eh0W/gai
M1M7nUbdjZilkDf4EWkWTrHgKPMqpHlEf8r2AktTPOTIl2RrbbI0At2DGE4N4CDglfNZQdDw6buq
hZY6A9vuC1yvNGk2Fg/Mbb0HJBr5yvCmk/qn5Iwuy0iVtC0b0HyQ3jt+e1In/IT4C7W7twMduRzu
5QTKh0dr1iaiILV490GKebxwlXV2PQfF4gDjyM6PQqQbdb+dSo7LsqueSo/bW2LlnwHQCho3ODV2
E+rmch7XECCe1U82nf55cOqbiZbG5onNrrEv9OEpgmpFgO+uRazRMY8GROz2zScBvkNm7tU1zM70
YqQNhv707MzTRd0L36G4NoTRwU1rCOPyQwb6ZoZ/YozTXctOo0jttdnHZyebD5XBdCuqjU7htgYa
qM2Y1oLpbQ71VZzMG7X/D/h7bJuBE0ZmQsxN8opXANw40VZ9MPcr+CG/LR/dRSVZVqc0f4X1vNc4
t2SV95zNBvktOoXXOhG7XA+oK9ubHBZb1afvToLQz0vHb6vTH2YzuyMsZN1jhV7Mg5JqoABNZoXw
cnaOxs8y21XPneqTah2k2SPL545CxqUqo1vOi0lN+dpmfoujnDDD4N53sW+HpIGtUoWaMUz/ktiE
VTCCpQdLmiVCTUDM8GeI1E+qwkMBGTaSRoiM96zmxEgLj2r4qI2k6xYbTfgHsr52NgtxwVnP9sUT
pgWOQOT8cSlRNELZ7s5x2TzLwXsDXNHCJZJ7PFA6egDIgi5+JoVRm12ITmZm3vxkOuDbWnd+/+X2
Um5GhQ605ZlJdivBQ5ndtOtD/EKegz4mZ2VEhULFoGHktbsRk07fgc/uURwQgHP0DEJDTf0FVeAu
TbMHd4zYruLCo8bTsadSW2bIJpuomDjwjB+SNzPQq1enooqdU6zOtGhctBpCdMEgUV/Y4HIfcaFL
L9zNPi64fJtGNXoc61F4wXPtWjcrBceNOQ7FC/nxYusIBC+aSTwKAWpvhq2dy6o6eowozWmPvpVv
Z8C/xKPcN224biN/BSp3O3TsmHDU7DJbGUqZxS37rK6iQ2o/m3e5HThLQ0dJZNjpSQTWyirHesXL
/IpQ7ZDEkp02MskmEc+6CFsmAQPcgc97P9QpULD6ZJbdg1JtyQH6UupfgmpkXxjDyLD2tukf1cZP
8fH7DMnzyP7fslnjPKljCijqqyPwe2acPLRMPs4m0PbQWHl18lxVhCcNdAYcY/oyR3LcgrI9WHp9
blQouZcMDyRKv8FgP/0T9z3nB3uyf9dF9E60Ixq/4tCLHsChWHaeOLssFWoLppvlXd2aYIC53sn2
FnNP1klAXwgZl95RT3HXE94RNs7xE+l9aMqd8D33iy2xJ6vcKK/5qN/FvXWxHJaGWR0y+882dDYZ
Z9hRM295WRP2VZTLCiqJnU+bLA7bVVq7qvzB7ZL3vlEClC/jtYEYnpAoIEPju5DJxg61S1qAIkr9
YG3P/SGKMEKxD/iFG/BrduKJPXhCEAZsOTKlzDefmqPMnEfHgydWUIZEQj7/qovkGkIliRqMIQMu
tDLHBTwakCjGaG1l7mEYC8hJ0XkeivdKcIg33YB0tfzZVGNBc4ItRrTqMAU9QOn+WYsNZwERPlsE
YYpYjxhGnDzVvUy9hWsZ2yxP/hk8c2BvjMbmSMz4U4O86c2ziMW2YM7XAuusFu16KDbEZ6Rrts93
kUsCBt9LFWOnq4mhNn+FY3Sfu/09x69zFXIOD3J4HXPPCYkkZhSc5cGM3bdUmVVGfRnqHVuYqZs2
aRkCwOnjm1CidTqet4gXTEv0ByssvkQNatAyNyl4fROIcaG23V4KeKHxL2Nv72tz3HgAeVDWp6t0
ks/IdL7not9mbXQTJJ+svNbGQldnSALYfbllfk267sXw6s8Ztw2Jd8MahNEBIexSRAUH1HBcDVFx
NMowpasoHwtikDIAcY5an7n2KJtfy7Y8paa3V3+lpf67GGekweOmscy1wfCp3ezalARUAr0cLe8t
mpzDlEW7yEuhtaAs7Kt3w0we3dr8naferY8hZ2Xd9+jLTdmax5zvjI321bM9CNAK3cjSFFqYJHRH
2ekq8NXFTEZkPH9NHmLzFikzmqllPXgPNeGSKeftlPnDyuarQNCmRsInriaM1X33Tc7PY5iQ5zj5
T2HWPxDWzHHQqDjF98ib1Yam7x+6BrsgEFnXz+CnWO1n6mFKjKqnJHPgT+CoRB/o7Y3W/Uw7lk/f
QXgNTv+TTSCEN6IwAmzIHHyyahcpUy8uWoyjt8Je90AM7OnsyPzN0iEgZNV7Sek6RKVgW/i9PV3/
bakjctflDHztYJnDNUs7ZX/dNOCQWGnmMzE8yJ9C66EeEXk3xvdINLJmsV8FGUK0g3fFZX81Z0X/
8J6NnHQjktdQJMrnckBohgtxl9WUxMb+MUFFvTBL7ybDYjXUHIOkQLxoxi+4bK70/Xe6FT6TfPVk
xyrxKWsRrnLDhVP7gCD7rVO4O5JfsDt4Lw4bD7OelNOTWoImttg56ZxQL3S6E1yMG320jVGP0Cmr
dQYu1vIh1InuqJO9mJfG1izTJylVglxzUHOUycaAoy3jUL7mHKNnbXpOteYtZh2f22dPeAejA1s2
8q4lefMYadZXnAofckt8aItRhVbLm7oswQzlq2xqBkjiG4uodQj2UhouVpoqjPa68F4bIvGQuBFk
ObnP7BUuuHXiBdmSm7QqmOQoHxeFx8CA7sp2zsbzuyBYPFsOnfusieiF90GBl1A6S7S0jTA/ggLD
UksQNqKDC/7/lTkSwZiCoGsG6OwInLHsaQK3OrYJg6ecEefZ+vEJsv6iK71dXX+bQ3BlMdxNYUio
lf82Zf0mj6M3sm0uFTuYPGvusOjiqI0fO61eSdfZsibjyknP6u47BKyrvw/ibZVmOU2tbzPJT/hP
HyQa/MG8xMJZd97X7MLfjtyVz16si8Etq32SWkbVX4P8hab7IzSEd4NNdCivU5N/sBHOGpU+B+eF
CTNnkWnad3Wr/BLLL46tCZCayYgZ2CpLpqLEYvarTSTwStnUkOZgvagfDmt3LKF/xCahkfhxwEis
fY5WA+tVWQ2XmG4DLhOInuVFj9sPUzqbuvNr0JgqNyQijxYsQjl3C9frv2wTGlfkrSpmFN3pVtUI
MV/kT2qfK9kCeAFvsSKOl2vdG1ep658jKqBO5C69VL+RSrJVF2jCCFa/VlfMvPzFaKIz1ymxdEWp
R/YkGRikVxVj8DhSBOAfBexueKI2/vEp0Z8HjwbVmK7mPr6Gls7bDzmSS6D86kzJFU4dEOsvz37s
2B9WU/1dtWfNAhtCpo/DqwrfA45Tse8y2MxsPNXnKu8X/Hm1ZvELEH4cKZJDicNR4cjtbGhMH3a5
02T5ywdTIgVliNk7SLNeUXkTGJsnrdxE4rkEbKoOM4Psz9gJFkYvVzKd79X/nmF/hVR/1L+tp9oJ
qsXeMV6TYlypIaX2aC19Bc9fu+TpeRTPufIA2+tCUCuBWbhIwJhiUdu5U77icnOXZMEyeqWavPFc
wjV4xaVtLdUFdAyxthz1RUvoHACyU01KTAHArsY+jKdzGRnUXaC430daeVK3WF0iI3Ckhqo2I0Md
7BnVjSNW6rNiX7uF1Ho8LiWu7kvT/8qJ8PX5qsSoVmWg7YzAfwvxznnsiNW/whYaFJ39aLg9teeA
k1/77NjpPpnpOJnTwarYQlofqanD57L8hdvKZah8jji13eTVowYJl4vn0pPJRepq1775fUeZr9so
9IxWeldGB39SAS3t3t0HrWMQuax9dsN7w4IMesleuzNeVdD2nU8Bkd4NZTYKtNpG13WHU2B6DW2M
BHSqUFWu1HB2nPikJkqC8FSZrEoIDmWy0V3nxNcltvmqXl/Xt/djm93zsiaD+8uHi9Sal4xNiZUH
O1184u1/4M+rIcWxjbNE2+i4RaoTM9bGnP17gGkPSZU+V+w70KNzPrcwFNq7mU+d3flTda7U7exy
cojAmMw2iMSpoqkXR/dq92I57Z1KrTJ4qxvjzbE+VHlhNKN7ewTCz/ygLoVr+OcXwb4PtI+RiMJk
rrZG7LwSucLBAKqCeOsTuFQMTcMbnzMpLyNBjDw/Qglwu6sXJzKzFZ8UqXvFRFIF4NTI7UvD9BxF
1NZxZJ70icYHFEVafietCtc8GauPdno1UQJ12R0zsvxa/SJgu542PVgUpQjcuwnKJDqVVgVPV1eR
tD0Fzw/1Uuc0uC3h3eYqWrM+HPUpAzoM4gja8cnjifFoUbOsfOToXItssk3rfqtbBYgJXJD3wf/t
huBdzTbu5CzpVFMIu/p2vq2IuiHg4hLLjOSImhsKU55i6JzLw0jbSjDH+wSK8VKoahvjgTswO2yr
QghUcbdQdo9ymvcthaAysY8qEa5k7Yum4FBb7kHNcjXlF9OzblwG8T8njlQvBeb2XpMI1C+VQDDF
pwzTcQopfQBcF/l0JRNhrXaRYND2vOdTW5/UdjfWAGoZL+rXkZTBdJnvZ0z0C/Xu2x2ndthTMQ83
xPiqZxUhMGwisgYnoXZJWAK01NmoSkfOeuggMIlsfxeHUUPZv91xooLj7alYq/DBTqtl41Zf+WBt
1RFqtLUd1woVmwKe/ajmPQGQuJzznW19BDQY2NNussq6cP9KBkfPDqSu6QH9M5XExrGs2rV6FFBX
bVACRRtcq/+XpfNabhxZgugXIQLevIqeIimKsjMvCLmB966Br7+ntPdhQrsyJAF0V1dlZWUagC2k
yKNR3fQg/ZLd0hbPvBAiOtsgyN5Lv7yWA6JGc4wSS813M8s7RRWj9S4faLjN3Iram3/iXH3JCevr
drvWW4Cj7nkJ/b2p/snqkFhp2a+wmO+UU56LdLjaFvMuCSAxkRcaG4oK5V0WB+9YAVht9jlSRdve
33Bk+JjdHpA88/FkVesDjmj08lIctUFtZmWdoU0dHZIFtLLWc1zAYrQepQSaf83F0h090EMb0hDg
xsy8H9qNsN2ocGVkFgtc3OhjiM99Bv45rHzHuZms1to398yyvg5Vf5kjA98PhnAEaDfML2a7aGxe
JOrI4pCF3bSioMJ5XQz9JsopzTg95ty5yDvKB2cIh4IiWc6MyRponJFEDRUKcIR9yw7v9SGo1qqD
FjhqwODMw+9qYzi2ysOkstZvCCGgAGNhe9vvW2M8ue5PChgGEr/W8B7TQdEY2bx0nvPdMMjb4bsJ
49AxJHM9VnkGlOHGdz0WLlxhd8mX9geLaEiRamswS9lqCBcnVcIkESdKZTvMG7Y7BAwQlci3Ng20
rs4Y+hNvJO20gG3n0bBPg4CBouQcZOorK41HnR3sBMi6li7Y6DiHryR3Z/TfURFDm9GiW1J0812V
QEoNsuVmj4yDk1CNdqEB9BbNsYqY+5sZvL4zFfBE6HQr+aWYm6eBKxRkWgUdDRGC39gEiNZBBgTY
RcoeyWyC2IPMGM33AcpcKUnN7BmPVoH6PZdQJ/19NrWngOnaCnnLp8FCb6vj7HEmiD0ux1PNrY1G
7chAQvYHSVtq9indDrprrvsRQxAj/0x14ifWyCIPYB4yOj7NbH4PFhTfLKIfNstUlemtO5DwkDIt
ip17wqnOYQDj5KNOxucAIQpaytbT2LctgTCioBclm4yp36B9r5A+0AZEcoY87Q6mAJpW3HCBIXFw
8N2PeEbuKwBprixKtylFu1VG3+ryZvTLvCq7YlwXeuqsYDjDdcEWgnlARkxJZYMEsSLGGLe5i4bG
4rR7YiHYWNTmD+3CyJffIYJcgLAMnbvtqXA1v7k40Pdi5ipQZQivmDrenKFfh9ry1ZnjMUdoLhkh
s5D0f5ohg19ur98ZuboHF+DkTepnL0yuGgQLzZmwlAafWc+Tvx9pidypZjq6UX4a9Bz8JwpgmMLk
UnQRluhAE/y4zMMeNcA/Q5psShBMo6OXzJowXCi5RGxZsd2i3Vw0zmE7bxjJmp9KxAJxEZ+2lQxo
egFcdoTMKvGC0Z1bkvoQjrhl3pDtcUE9q+6rcCu0fNJg60qFlPcmuUZoYCGS/M04fW0OKJ0xxRFg
9K51jfVieDLnh2GYa73mpfkWAWlNxK1EManBwNGbbsfrnvUZ6RHyS2ybqJDWMOhdM/6jC0pDG7Be
1d6xGHImqfSA2filgDdp/dWtZRPV2ktHZ8ZMg/u+ZT5WYJPSPeZFxg5zGEus89uCG3zrIIPaatoB
0z9G4Ws0H/lpnFYfjPR8Dv548Qu8pj2L7sUMaQLCzvyRpdgfwMRfLYPtwm22/mJw2+LuQ9lhdcXa
xWTQr1roWxzUKDwXGxoeezcePqMeGQHDJyd3NIb9fVO9dUmwiweaEi4OEIiZvxf5uNZU8IaLwE7u
el0Ea4viLQBHHeDor6sUO9DFeO304lF1aJZj2Rhve3M64d7DSwfNizPYT3TTfxAceZf7mGQO/RD7
Upbmi10xi7xY5urXyLEP879+MzwqraMIqeGFjogasCY88ovMmpAlgw/SxLg/zGsJEw51pt+3eMYg
v0hCcKeY8RpLpVhBaj1o/XCHJHGz0pRFFFk+vHTcc6TsBsf6HlLjrcbxdGR/yNprCiSNdUWXi8wx
sUwkrDQ0uGMlJbL14tD41Yua3Brx8VrmyQ06ZbLT/Z8MzZ0mp0NgKnGBRpKoKRGoMyqabWDNPfC1
lQICkoKb0rHq8vuwbR4WvBfkLyz7A8XVO60wsKjpcM7kQG+QJ7Dc1wkX5xRAEKKK/dKYJYobkb5T
nrmDlf8W2v0O+c07gc0Wm8UdlvhxCEjPGLZppWt3KU6No11gfK8RJF2D7B+KERVzH61dRDVey3J8
aKO6Xc9+A16WXCZSZFmw06CtdJWh6TFfB0ROsY/AEhib4SQ6xOhyajSQIhn/pGtTN3WzSn395rI/
XQY3MFEdDn2Jfrxi3tBDhaSvd4E/jjs6X5dRqw9+5O7HEhUfc0SJoNlI1WDaH9R2W0ONtF+Ho511
HGVDu7I1+zEJ3T3wzDnzmWeMrrmxPEfz9CesMA22E9GzwH7V6Fv44eY6p4LEJBh5GA0pQQ/VqbJX
WHKysXOf9nIlNoY8uQSJZ4nsDLaB6RN20Ih8sg0qIc0tN0xvr0LGuFBjBYNPcb2PHMaq6dtjAFTC
4sdEA/mngRTUNTAD9EPvy2qZCV7GLZyWOnae+0kxAd89WMZXOls01LDiQOXHCRADNZmmuBsBTO2p
Z/FAGGF1JFiGeFTGhjb+BbTXk1tcJ7dWZgMI1pJkJRivyHJr2UANRZQG8Cg/DyZrO+FAaGOkZCXO
q9NA/ht8UBNETe5845YDTLEqETu4b0iThig8zVAZdOPSY8oiVw848wJzskP+guBeYWDIN2QdOF5j
sj2c90bZiGzXSKgjsYG1Egque9oIDw6QTggCz3UK1KG5OMKm5yWKOe09924UJ7ecbi9ljEM7WIJH
OUb0NYHb2YETP3fsD49SbZUiAmBP5b/IP+IQGa35yHrRPlW52uScKR7JVeuunUA4m7heTyjUa7bN
CZn7j3qXnxKO1B7j7Lz5AAN5r3QbIMEW/EPUNBLgCDDQR52xe0u8Sfoz8rrMnYGUdZ4t7zbbw0ZS
BFm6kc0+khhh9Nm547DQQuev1vd/ePU6KL4VxvMW81yVwm4FE7fEqfa2H5yRBFvbsxJB5OmBQ9Hn
2A7f3RCfVY+nyuTbqsm7ZitvJzEKxcvXDCYSGeTHfzuj+hdlKPAq+2ZhO7cqXG9jypNN/Z1vlPtE
B6KwunXQfs/N9Fy2P5ajvs0gDH4DumcnO0RWVh2hzZ3HnxrrXRtYoGUYDN9aE504etNWyHj3hDOQ
vmKMIHocyk93gJKqafUjR8JTMSdrhxGlre65L7EJHMU278PsFHMXCdGrusalmPV/CaP5cSGAWGgl
hHCNkDrn5k3GpshGdHiiYlojy4dOVc2MjKvjg0tsmB3oNKDZ71x0YLqiwlS/ef2EA7Fh4u6oIEKi
AHKeIzO+B9DDI2YOsq2VApv5xbwBnV02cQjVyeiP/gQNVne0nrYTulSgK4iKX1sDUokq916DMeYv
fwkjKd8+TMrr3tPBeU19l6IUTTnOPpC+cD3ZdfPZIP3Qs30n5AVaVkWYulc/ssNz6psfBdQpYDV0
Z9MFVQr0iBr6+76THgn40x0KNkgEWOWj1iJpTh21YVwWoX0z3i5jD8aYDJixkF9XbfoycjPrYvIB
ZibM0XT/lLjLT14mz+Q+oSQvPodzdzBw8iJa9VfGFPvV4uTbwY6QYCwOiuzFTxhq8pGa8z18twPT
Orel/mr2r0tWbTKmlSY3Gv84OWxCYpZph1e/m5jVX/Td5xhM9bpVHUNe0zkJKFu78pwbxtWw00PS
MOdp6cVOFatopqj/0+JNO/jWoeuREiJ1xLDhByQVeCxa9uBm6Ep0w262McIrIrjjZoMmw4jag4tJ
WrkoBhXG+csyJLX2YRoGU44SatMNK7vVm9/qUWP++70fps+0MOZd4STRR5GylH3d3cCRxPdxTB7p
kN9GG+vIzHi0MYmp6HWumB6jc2T2m6nAS7k1n9ANgZDLDrtzjeVKrD15TXk1JxKLilaQ2Xlbo0e8
nGkAplvHNWXvm4Y8c2eM56UFoMN3M2tLPE6o0xf9YaSDEs6wENDHLfXpe0j6H79Xj3Pj4iszJmvf
N28M5TwMA2wYG5XBYVEnP2Xs0xjxT4y68eCMy5qteKEEoM/fgU2gqYAYy77stOVuwtSlmqqzEbIP
YRbdI6aAvFKyCyzIR7aPKNRE+yE6hTg91V7101D0j1GQ3TWkjV1f3SajP+HkciwTDdJIljPIHwGX
jymILTIYK69iHN0v1VffBV+ag9nz2NRfluVtXINSNqJltekbFDjTpN/XHWCFoY8Mv2GX5HhXkwV4
B4gFJhKMjJ4p42ikKIwiFr/SIvMx1IdTizOmj0AMDxdOj1EfYmsEFkF9xYGWsU5KdHro/AC6uQmq
gzgCa2aNe/CMAFbX2VdzLv5OEQuEU072Jn0BfNzjgALC5KiINz6v66JW2gXlzk6y5zKqURqNNg2y
Ze1S35uavYpjLE7Zusbwqc35g6LqFqyo1f2PQCS3YKXC7I2R7Q+uFhI8yEOveeztw4iVbIkKnvJx
OEyTE5MjQAvujoUyEyg5gyR2dvDi3I5zGoalHcZX+Z4Jn2NdW81GMm6XSOjG5NGM5dR0KGfzImfN
AJ8xG4vN7M90TB1UTxr8FvZYFmxpOe86DLs0Tewe+pOeVhy80csYa59mbd8b1fDazRYg/WC8I7uz
QE1yAIbhKy3hqpfHbYYl7uthc4ckDkyecgsm8pMbrbVtEUTHYQ4m/DAZCjoyNjBVf0b99nvgguXK
sK04gNo02nhPQFYxgiSm9zpVzFQoQERkYEQcD2L1R+D2dDS6B2kRxihOBt9ykCM0ejei3etyT0DL
4mvha2+Dy1x4aO4wrD05SBG1dEgdM30sjAUnUvdski914HgZriZ+Vv8ha8j5s3hCcbO09jw90FWe
3HgXdeBFmlmeSUqxpq+ONU8/7MxXRawtGTz2CfRwp7RqaxmA42Fa7SbnsfWiTWV1b1J0Dguc60YD
074NuvOvRrPA8bxbq6uzPWt/rMJ8dzj0Ze0ZxG2/6r+QM75vm+aHfC7qCop6bNn86ihpXg6KKPct
xge3tcLD7yOBmv0sf9vAF1qRvsNlOlb44g3TROekwb071s4D2gxDrn/NHZQlv36RkrQy9GPrW8gk
g0V/K/g2+hQdJzP7DGJoH4YyLjmKWG1NaxCioOZpn3XZ0sbvHfhpWb13zFBb5fbwjlVUtYMN9Cwr
11EaaVPZImoIMYZHm3PgI0aMuSLxfGE6IVCMjhgp2jV+7LdvZlf/Kd3mmun4JPh6CkwDwo/frscw
g8yb+c+NS6SD9mVzrY6JbVtDSyVskdvK+j2dhb8ZyUlD3OoMPNyZfLvq7J9o0B/rFsIFUEVFg4bm
1ZRmz0sav8ywpII4ejHHHiivs+4bK/8yI+3RMjrvMY25yZG7xNsmRb6ssBALZF4IPxfSk3EevnCA
RxHciY40uL9zo3qqUkTKq3l6LNkcyCw8eVV2gUJkrZZUXWHXN5s+wm9Cme29HpGOMpmMTGteb60o
Y9vn7bIZwWDROkUUsaJb2munasEyva4LlJ5mrOqBkQt9fO8GfV7DGS12BtVWSJKLXZe19/3xn5rN
v0Yu8zYOMycS9v0su4J6btwKejR04MM4ax9TMCL0tNiHsC3x7OLH8VLbCAoOF9RZoSf78Iw1f3gp
lnota6+M86tpcZrYSPQx11js41BdaFn/6BPoS+WtsOFeKeVvKqzaeZ/oOVfhQ1H3f/wYxeUBHuVo
Vj9K06/I9TxOlNKUzxe3HPfNaNFTSqtbSlRudRfYGRiqtZBJ9o151VA82Q5SzFb3kPbBtEHIjjBE
oMqX5oRC27k0obXnPn2qamOZ6sqIJ52jBfWssd2nabeFHrqFNLqxHBSarPCJiiExp22ffDaDfYas
fhoCzDvI+CD03qaiowKu/gSTFt+yEg48x12f+6gGq3PeB/eDzmlPltY15omFsurmeRu643bR87dI
Gy6yM7p+WuuWs17M+dbb2ou8uGzYgWJPa8tjPY7vSwSP3dLGltaQyUS10eLsGu+durt4pb9lAo23
6D8aeB8+W0rCfxvm325jfFXM6cO6YG7B7vXXNGNRgMw4WfKcQYpQRETq15WUfWje04Ge1hIEm4o2
aVafpwBvKcqhzgz7u6JEFgJXWh1vYdLfRy1/XEp7lQ/RQSJsuzg/7ZBfTCIjk3xrbUT9Kz33qbMe
prcEPmJBwoITyCqtISrN2Y+8k7ygkdymxdvNvJi8cZFUJybBfsO+/LegKSx9WE5OdpLeW4/rWgDR
KAIgijNYwhbaWKwqi6I5qypkuoQa1twtoC3Ej7XFrmk6+2EebBJg/p+rbdABQwNl3fGIOEBql56h
/aGjzgUYdcCpxoBfgu98De94iAHzZWwv5RCmmYAmdOBFR1d0KDtY6KH6nH1GVThC5eK56NI36N0D
ss2Z9z3w9LuSISXl4dY8o1YFRpNY5Vlw0Dh3zxRcO7lbFJlUfSteJnEwhqp1Jr3NxwTShRvCfw4H
MBG69rVzCpLgz/8/tdyQEEUh+IYa7L/u/FsaYwLvls6d3aU2RDL91iMiF/IMgxyKc15/Tq3aKWRv
20G0l91XpfkfVbCAl9WbEIcEqxs+THf+W5jM5pSCVfnU7/G6EwjCaTZwSUDB62ydae3P5FEy6emR
NBp99sLajb32XSGe1pqIOodwmGMcuJfiHXbMe05clMPch8tnJerQaqit6hlRWH2OAJUmQQSlb4Ff
thWTCRUWvgl1ddI5f8ICVNSP1Y/TBPkqJwODjbCb8In03YVTZGi+xoVzeBR/E7BxhBhfoIyvcpDV
idADXf2Bthl87HCFtwIjLhm6DGO/tm3IYNxIFXbbplruVVXsOnyyldu+a3rzryCA9CQLScHWQ47i
S+n5c9+XSAtlYDhaXv7pa/p15fg2uiGDPgH+Bk20swOmc1ACfY9LheKlcf5dN0hjM4QL9JP7t8HV
jqURXCtxjLWjAW0v8ygrh9kGSl1uLPErBH5K+uXsRf65nYJ13akYUEZtdM95iZIeNT31R9hcUXex
A20z8RmUk6854t2qPSlj4OFBCmp6OkgITdzZTXFAc+OYTSGKP/OmMYCcpcfDG3rkrzZN3rEjPoui
Hce6Am1c5o+mK77GrjiBXSMPnsef9MMYpUDxMPE3ZZA8SCxIB+M2Tvqp9NS9yXIu6CTb+HT7ZbRF
VpiyM/hMlHXAIutCcpYShsIkh2/tANY1a7emdh1pvFFX3OmG9HOq7LVa7E09eJu4nf42A16ljDHQ
JZWxOoRanaK9D8LyPEbGS4MQBufni1RanSiqYtkCkNEZ2G9JZtgF2u9uzhpMaSUL/f1OCkwdhEhs
ROEh1ay9PIHCUPsuKbbh3G31uvjxx+6JcdjNMlgHTh9G1IaNRdLUm842jLJry+fyIvWv99VtAFBP
RuOTrTW26b+RwikK0mtowK7FoCNMTLZb8bg0kCtC+xl61ikkouUuLTprfB4QDhGUp3Ez/CWhBBk3
SXFt9pbmp1cdQoxPWDamApTWQTwcXK4OXyrMEn5xoDjknpofwAWb0Bw95BSJTjhTF0vL1A29r4El
oU9BJSROPGdMmjyOQQzJ611mWs6O1HYyBijeLLShoi1laf23qeZ2Reubks65DUu+rRpPu3NS42Gg
MkiD5JhW3beztH8a8tqCEXMWKiVu0r0HKfQAuYTWmmjrZsjkE8Pj9JwO09lP1D5mWxaAa6xg6Ogb
VNeObZ3eY5Z3KPzqPXQa/ZCQHU5leEjk5Grtw+ggKFD428JK5jvJP5dB+ygH1rdT4qY2d6Bf6l9I
fYq+8GNmajSWWOSKYhNUvJ6a9ZDUjKmgLpNAVU2K8dik7aHsq33exs92jUYyiJZOUs5c3QNxHcpR
lbivevRqoXccmCFE1fkvMnErUxsecEoFnEvRmRrodVUmQAAEIUOfj5kTXD2uMhu0BynbhzE8xBRd
pabe2ZCQejLM32lgp7IqJ9y8OQuksG61DsqVcaOVcrAmHx2eDLkZeOGD8Uc2FkPGK6PL4SkuMHgi
8ykLGMOj16nb5cHzrfexDi9ptNw3+IYzFonNhyiWsuSs2tlVefigEMtMMTfJ0hYgxafTgbxQBTuU
TTPRWwhjqHceI0Vs55n/x0PvpnxT7FHxmcbxvWdMMaZhj2nQDhwzGtVbVFcXz8//yfgxqfqh7vo1
ADyu3azlKSfnACBFKAKmp3puC4+blmykVnSL7uZBhWIV5PRT2gWx16yG3hKPGyiCO6ni7BrVceC9
pjHWtZ/sJYvQQaOpZwM7+6mIEoFMnFD/FU55Efg+M6NHaUKUibOS54fJFTlh9IpByU6e+Fgyz2Gl
fG5cAwiFtCqvTCowhpm9y/Ebp9qjMMIELc7Y9WxHIuCKTs66GNsDundbWVRZQ3EwF6+dyo6u35+5
ikowlDTfSt9CQXyRXTvqNDJhisf1Ig7rorAaokuOeFJLvII4v5LaCO4HSPny5ozh0Si+WlLHAA8D
vzQ/EqXt7ZrZ0gS2aGLlb+C9KkO9E6QdPQPGZphcTjjj+H7sV6+WKxWqWCe41T403Y2jvnwbciCo
GvqGy1YKeL31nxiiPAkeUFv2tgvbI+KiYLjTlxTsJi7FyoRvqy3GZ0iwFTRA8vkS+rVUnPLCUNee
DC//ZLB7J30iJo6RHqr2hHx5XT2azmVOcSTMcNKcPpg/ayPYlQZDlyHtch8gp+2sDwZyt3Ku9byG
PBxjgQZZMKMk7XzfTVAELTc+PMnaMO+lb9pxC4WtyiDsXrPTJ6ETWDOES+49yts7n5K8beut9Osl
RYYdgS8WcqzcVqbMN5KaGq3+w7ziHerd+6jEJxbWlzDfumi49dF8cS2g8wIL++6Hzy7PafTaPSUu
E79MY4slHe8EKLoZZvUPxsY/wOSVW6ubwC2pZQOvQvuTWNAW2rVWyQApGmhmGhfakYj4M8MAIavM
jzkJUs7GGZje+W/BCRmWg1puikDvevHlKOxIq+iPAoFRRMUu1E4h2KFJm8EX91vFvonUvnZoHit1
ryXFJSkh0kqkVKQDQZwfYrv69Jf4tSWvnYtqmyOK7KoFUaiYUQwTqw4SGe6NWXyVXnrqknBrm8lG
xwa7TmMoI+Ee3XAwg+koh61R+S9WhWVB2Ns/eeTsJdQbPb7UzPDeGSyBKm++rYxZlWl8dTMmc033
K6sGTJzUS6A/CNjQGzHqrLS3JDLIAzOWCP1eeolkOJKhdBwQbWreuRz7Varuy8X+0IbiDAvh5CoI
E+W4LnWUn2k6lTnctMx9YJTqF21pAYALUenvuRP4J7867IugYgMW7pPfACWIhc8fAlldWy8xt3uO
mIhFgZhMfwHtWeKa3qW3IVjLjYFW9/tFNsAwrGKs5UTYfGoygIwR6QP7TvGSkKTBUYle0mh1zOqp
1+y1KVEh7NVOclS/zTfiEdCMzjrI+oujFzdZ1bTNkRRuyGnUngVJTFFesGq1Zbd4I7zU6c2cp3+x
u1ygr30ysfPUwxGyLf/AEdKMKB0ShEPuhNRoow1w67AvOBZOMwekCaFM2mMW3gOd/dMwpATuuNHH
/j5Opws7xGWdS/VTsjQzcmpnXj4sW7h6GKCD6Pl2fJSfwUOSLwkcy3Yc7+VWRQD20lSsjOTIjPdq
8TK0ZBvnGE7db1oo1ZTX5DeOkQmJYdUDEjIK9YsQZAxYEl3krOdTmOB5EGpNxEO8wEWwmcBC8gar
rDzoHQsvEzEAnL9mBhhphwsyC4AeY1hu7yxaU+xYiUC/vN4KFXgyzREA1qo4RNzmMZsRTaC+MdAp
79rmSU4IrRMVEvwpSJLN4F9qAJbD3LIBViNQNQUlQlYSKqvH3yUQM5jHyRDifZL6GMYwU4xGMzzk
2nqT15gaWuDc53jyDhJ+9dHayxNGu3IfRd5pysePqQX04viUe/cYIXxrjtOKcYMn3ZuwL6F/EqiL
REpoqPKFd0lKdg7hLWSnLHl2lJxmogqSz+b73VpCG+vXj7S9FEcQkPnnnBh9kL+WhcoXWSR80amQ
nbz/jcUGnPbM0A9WiKGAfH6gdEYgDCojauY4mOc7JglMAiwkMcvrHm0/29G9/Bvq3kPMS5LcIZyR
cQ7RtcGhJv4rx77T/ciaaPNqrxP7+EWtfHP0htBtoxTDQBcE1AEX+tR4jpfi5hr1hyTuo2UeXTxf
mjTbOirF64VHJoWdPEqT/DkP+jcQ4l68roMeOzWpgOjdYD93Qen7wBeDbD1nVyqzOiNbsZNo0wXt
s9wie9LoSAN2ZSV9fe2jrQMmMyM8d2wYOfoGl6r7iDpU0hQhC2qoj7v1m2n1uB14q2pkwJGWLTSX
u4CCgaugPnzVevuqNROMaWT6QdbAgdvTRJszoO0vGRCbFr8ucBGYgwEBRJ4iz1b4TSpQm1FqCkZq
5A50Nbp1roGIylSspJHuVfXWrmDV8NTJdgLyRem9d26+dkLvs6TAqKLfp9zSycMPglpxeGsD75Za
1llbILrxzjHtI9T44TGyWxWlAe1p37Jg4I3svpB/QB+IhNSj2njSpbVlDtnZk+yeJG1uzIMdjZd8
inl8RG9SQrzp/JKLY9kh+n0lbDXAM7/FJoCSRXOjpoc3i5GCLB96zhM6hfwoS9Ot1EjyOXihsh32
LfA4NQza14+mUT63vtrp7HFmCkpA/paJjop5PQvKKjSJh3Rh9FHiG80TL0FtxKZOLNsQcqy2dfoX
31Z76Yz0OfbMU3ymaXWVSB4ORwTpocXLm9Zgf2jXMu3phHtY9NcFFlksgaitto31ZvVIhpBEsNrk
Q0tPX5XxWg067e5/UtAKz6cs42tJv8Uo861BRl5Xw0W+D4DuWS8FeKJF3eCSzOh6fZRqBGHavepa
qofqOFAD6F5/P1fpWdiqFNLgbYhPHXFpYOSW+QKgORYM7btzx02R8I5kGQIT2UYYFKUKr3qQvZlw
Vvh1FTavI/uuowMli4lP4SqMsIHJCsKUvPXcG0cBwNjOTHJldxUfqXXsa81RygDld2wYBw2ygjmB
I6UpzNEkvrrZK0X8UE2oQNYHHMtku4V6z1ymushkW98xnN+0T7LhoTW3aNh3PFKUrD5SSMh3DAXs
Zt51gWfHnw5E1QGcTw6kgsElPmfZfKT4STSxvp84+iauRA4iv9TXwjBsNEyWxnQDRdkk5pFmv5Um
51P/mibNg0k2JX8dWC+uYzwXfnY1wb2hACKd6Fr1idQ0c5r3qvGPpiB92qjJJfhW/wCD8JRRZMnR
6/Ttt15o0GcQ9+ecmwCAuiWWoRbAHlzm8UEIwQD6s9xSoY3I5+tM0kxZLhWNPN7JTsybbNEUWFMn
3WyoHDqOGKDFeynnCMEyYyWrV+IOif5NVmk5l5caZG7gOcvZK8zSmik4N6o+yil4yMPxkmKmsXbp
FcKTTFYlKIg5AZ5A8VjL7mXxsApw//7WAutLYLO2gKttA5sNGPcSJ1E+m9/Skjhl0OnPmVUgBMN6
Xp6m7ktTCBt3qoCUQ9rEKu6m4UOPRdgioZSjV65wPoEFdup4wLJ1aRXJCWL65UuLNoguNQzvODO9
XyTlZ4XDcmsz6MaJ2tbkQSkjLeWC7CHT4HKcRpySNi4uiUkDAGKQAxjDSxNL8Oqhj9j/7TAzNYgy
dIfwTgp3OZG5J6pzE2dnVGiowkMkgrflDDj1PSzuTsLQ/38l6GnQUdXLe3BnOpImz6v+TQb8TVZx
r4fvCN/KYEWCNP7QPTPtJbAga6PE4meK2qvklxxnYCWUBFKkp/gb6CgV+enRcpOHWJt/yb2lNb1A
ad8rksFF9V/upC56jOwL5VdOzSgrYCT/oe363DAgmsUYM2nU3TkWNBJ39DSSQq19c4f8A8T84sTB
9+8iiEdwPA2Gbtwvq7rFLCqdmr0ZuU+JCbRlIUmFJjuagrTsjOCf7KilZfhOFpoR3Av46qXlx+zi
udGC1LJGQ+SGNmaPwIis+5QTgNsv2KUsULn3rdk+whPyrOXRJXVkmngrSzz2kbBoECCVE1IyRinm
wti/yJ+DfWVL8eACfSKN9EIOtbVB7UtQeMFnJHiVFFFyZAnehYvTbiA9EzhaUBYpmQVMlnFs6CSr
gAQy1+B5yonJWUW7kNFZfF1atPvoZ3iQ3RJR7B28K36dEChAE6JcP9canrWqfhu1/KnJWiQAE+PT
md3PzEMdrHf1b7nnEixLJ73vxhoNqb5YUybeO0VypYDF9nbZ+tRZSWycGaX9Qu0S7Mu8FW7/UtbL
frLTo2F7T8iBX4I8LLZRjx7aiO7XeixrPKPoRVYm8K82xce+KX+WEfIBE2C9UMVOqtHNjZYkiQzM
g1C1AdA3UwVtgJoG2K/JLYDjwsq3v5AV3jTgHTzCFfm3QqNLCIOSP7MoJf+ZZcDG4by+VAwYCXKf
tHNAwWPcgxejsbFFtwZxyW47NZie1rr/VQwhCiE+RV6bI3WW75Z0eUymbF5FoXG2YQ9obBs5Q9qc
yf+sQv4IPpc2b0zDX9fj9BIZcINJOTaqdO4Fx5bkHkr2hXG/q574jA679VpG6Guel1xAsxRIRCQ7
yYjYcaib7P2pPwfjDCvPR1yBtidBvHLMLSIvKzIGuap6sUEapT5o1rjr8S9cScdKCjFaLLLGSUAF
z3aN17Awjz7OZz3Qj/RgzMbcevWbMAul+UQdJ50GNJnXRu7+zrkE37Wbv/ofTMD9a3zzKi8mTF67
6/ZSF8jlwts+/E79pzNkZY4wZFUeZPE7Fg894bBQpDJZMzJDGqzHZfpd6tKEqtE04rwhAya/krfu
uBI5G+TphUG80qdxVXrfcxXuGI3fysPldNGVe2US32civv+RJ0wVA0EPb0am/lwX+2qmEEaaapWX
76UV1MzsA4lqeW+T6SfHaLQTkAtUqrXpsaaxIekRp2WQ0Lik60pES/i8CTpqEcQXO1YPKdPHeT3T
QJEBOB7O6C4MdqMZl9ESj6tticGw3g73qnP739vJ6w3EFrkeu+uf5Br72vkJrQp7U0y2oiY5Rain
3flT+YI29bWOwx/lc78wiYED3o7dHsQqZsgga3Djse5jv/6KcpPKJy2Oytd0vGgrKD72TSpUr4lO
dWLi05jM66hkmHmY72ugPNceP4oQoLtCLSRbEAlp0xvK5j95rGHqM6Kc1AXYnnSFPt05VXY/Q5DD
p/qcLGCdHlQZ1AkDP94waP44ucuTlXwnEQqN473pvjqctzIEic4pXC2YhYzoEGZtRlv9cNm3Tf8o
t17TuzWUBxyUuenDX38q7h1EGqTNJZgGR0oUlgg8Tb89uv9xdh7LkSvLGX4VhdZCCN4oJC3asA2b
3nODIGdIeFcwBeDp9RXvZm5rmoy4q4ljpgGUycrK/E3hDPcOuil+41CN1e7VUlfrjlSoFgMipeTP
YvSvO64MhY8TjmJip3X0oAZEPTakTBlwxvC7toQj59S0i+kizTY68Uxg3t1ozng7NvOFOsK+ep/e
K2kcMaQIyoM63zsq+GrWVPyhAbAbsKIaTKQFqRfS+eCOxJpTa5IqgwAyybmsotBoJrcolu2oLQGz
DBS31cDbT0DTm2S0s7jNGobYJ6BVwgbVcNXQLKfxYFkjbmf8HAHnrsk1LOdh4/K3TYocFdk5SSAL
szOQeEfcdHBStUXTJEQrFUoW4CPBBayK5x2GSwteBmyyWr2R6aO0AxWhwAdyOAxRBCgBaSt6hlcW
yHMjebO8/EJU7lun29fYfpN4eS9ZymwxEhy+Z63OPZ+MwOjay3SiHVEOe4MzQHUjqlEAiqbOlane
eDed96mWrnAxLtb92MGFGGCjoEJ5A4NhU8n+dfLzK+lwCSOnjpP+d0NaE4SptXJpfyq5qbmPueTL
/EHlw2qGwtADAZk9KaYnfVCK94ifNshXYXgsEZjI5Q1l8ivEKsmfMvshbiiMaekL5lOf9qCK/dO8
wZztasTHmBs/3hdJkb/2dcn1er5PgC+zeJy7YfAvXRk+uYBqRppldjjeDIKoz8wQQCLA5S09AyqC
U8IsGS0la/lo9MkzYIxujhoGx3pz+vbFU0koEXuuSb4mqsTxiCqbF0Hy9CNDLpsUkY3JerBE/Fr0
HkBSD1avXT/0OYvTV1Cn+trVomvfYiHqin7FSh85QyJP+60BCgkSAx6fll+ir3aOvBLxIAoWqSCs
Zlp0ZkGq2KpxCDLg1VVqYmomOdURggpRPW056JA7P4szCnOIngQAwxK4VlRCAlVFh9L0nGb1OwkX
tZiw3oIQ2U+IFVk0YbxgWmI5incVAZISX5iu67l+K40UKrRbbcayOLRcE+1WS0B5JndVONzSLSdn
b7ZIVn0qze+0MOeN4lsBjRwXSndG16sH4bBiZlLpIg9vRIlvpO4buAzERUYWHD+NJbLvcaEkR4by
VzSYv5KULeRkwmK7dtduPQG6hXI0pFQAkJFjZ0MBR1fytwu4F4FWpH/ozJVr4XOpBUExLrDP2WQc
60retEzTF2/yARx+6gMdtUAgn+TqZcKMFSu1OfGo3ScSfeREK54AgsJZndY52rR8x2pmhFqihSLw
TqPYtmzINsqe0TQ/a2dxZXj2tU5tMbL8g8MRCmmIxeV378XkbNRBEljOR90XSJOJngMCJSRoo1Xq
rmWb7xNmmU7jcgIcVtNgbVyKe5rRc+In3UOvsF0U2fvAAJpSHLAAfxpnCDehgJ5uqSKJngIdQ/cn
DEEhu1Nwbs4+oIPktm+HuyLD33suG8a+0J9kN98PWc8VnogsW4QG6erkS+Fy1fHJMQCY3lO4EDhN
TyEauSR0tpKlpE4dqZLUgY7CPkgB32cW/Khi7+RZsooqeavGyY+ac6sdXoB632WiudHrDFEjqmE9
wJM2R74KTYlhnj7C3HumabhDU+baAWpni+q57/FQZLyCur1G4vJplFg7W1W8sXTYuRi/r0RHSDVq
+raACbeTzv7ySNxQOMFTOEDIXkumK3soqZcBgm2pcrles22MJ7sER8Xs7sImePE56MMhitc5JTj0
b85zSSUQca8OMDTghd3ETCoZhMhJzkZTvxC6c+2jOZVDV+797NyHQBo3eGU5GIxhhd5ftiH9nAw1
c79FFhoOv0MNdGyaew+yqJIANJC+5LYyLbuyA6ev3YoSJtnYSQ1xp4njoS0uUeUHrFYeuF5uC7Bj
ehdsZyiAWHw/uw730SlqKZVrn3ZSXdalTxlPQHyLqxsbygC4r+xg1s1L5vhQgXhmFZs3FVm1m2Pl
GiKtWaf6ayPoFKt55GivoHsUH1FfOiv1nysUDhdhk2T/WKXCQYJUqcMlQRoDMSFHz9ih9MSHNyfJ
ngLPRjwJkeLc6cBfewUw0u4lykgthHUnQQ1n3I1FIAMGtd5Qcr9HW/pds0G7GbWBkGqx7yFExP50
rkXTfuzbDSzotxoflJoq7GCOGl1ND6Eg1BgD2oY+YlGjBe1Ab/yd39tXojSXzmAkFFkgOxsdskzl
qxGEd2MI18hyUMsB2Jf1ZMDaQYXtiV5SNnOwFv512+OWXuUbn4wC8+9nEegwQLzzuAYrODTB7dhH
Hy5XAcREwWKAAIgrulpQ6hDeKTw6NBE7L0OLplRN2xgc//ThCCQ9csj0IoNixCGM0gt3r0L2Cw0n
yFvM9DhcjIwNX1Vvth8d0Nl7TbkesmRhaNBDJfOYnir0dYYg2aUt9VBus3td6Y04NZBuqOgltcie
BpKYxMqoxgeT4KFStQrWkDo0E3hQ6kylpa9J5y4lKS3EbTfEv8oBeNiMmEOYds8TPJqoyfe13W0T
a9qNWnk+BmIf58l6oEWKlofPCYWVJy2tBh7RAFS530nKExDZlZaGk4Nyp9XfvIVIp8Smc+5p1tMw
pld4f6+nPPx61VgDgEDpQ6msFQJEffWu9r4eR++K+E9GE/C3lQ6Bn0dbLQRoiAWBUhVwkL7oJm0l
+vQsmXAJgdY0ZC6DgOTZXKyVhq9o5L2hV9d+7m/Mad72EEgdUgijwyaEujgUkAo+bGbDjMqNKxXv
fXGbBfVu5v8YJVDOFomQBAaUQ4qris8Nx7mo5IFidWAY5Fz8HdUthXl97QYdjML2UKg+suLz27bS
V3Co9cTxlVX1qNdm52WSPPtdjzfJrWHk66IRSwZpcOO96jxGcvjFqynLDf6wlBov/5aMMKYvOtFK
gY2phCuWaln5FO28eb5EavBO86nSdS23UP0LQGaS/hWC+gQST93gnGHfeBbbOiBkFVc+KgctuC79
MAIH7shHLvtV736qAoNLXPqS/UcXrZb6ZyW5AOXNHRJqYJnhg0yFd6uWGf0dctOaAeCPCSsP3y7O
U+QtYsZLSUXY3rmSH1SKIkidPSM+4xIKoP3/liUQep6qO/e2jXQtPZ2FlyATOdaIVLjrkvYR2MFX
Ce2r4YaXwLQCNbflrFy6kRI7iT6UBgatrp0JgEctsRnebtehWcNBQCVjPVBe/hp6kAvcWWJkmoAp
3mjcMyctxFkeQDyaCJqunynJIYZY/YpajKOHRSjdB5TDgHnNHCsT7SQuBOalQRF4nruHlGsSw2a1
NAu5jQI7XTGJmutfV1I8BB5N02xeB8hIVIO8nw3j3ENjHVGHIXA/IPIfmJ4z1TSJeLs2BcTSWHKh
PJ7RkdA7fTkWxofjNhdKb1/JLKltoMR6E+LB6EznnL7v6ncKIoxBn0Z9KVI+5zOJ1Dw6n20AFzdM
dzadThV40yS+90RP0eIS1gupbI/4QKVfjEDUsnq8V2p7RjHdmNCR1bMsWuKq8XnpBS8l5VrKE7CC
wMT5z3o/7CpDbpX6RZTflmW5Unu1M8a9UgFK0Yt00ZNkupXySw2sKLTFTRt3awaQCmZL6hdcpyis
NChweNl017aQmNVuzMbkxsEMtbTTM6Xv8bVZ+Tp02G+oBt/goLZJvGnH1phiMiEZt+AgJKZYya+U
LpY6hpuKcIWwEQBGgHflFgGDlQnGWjEr7PqmibMnqphfS0PC3fFNc6dsqSggomdjrCXnBcoaGqJK
aT5dKrWO2rpwoL5DneYB2GFyMehJb6gJXTfUmFECXqshsjkQlMqKCq/NaLyTS1Efwgq9A68FnUL9
HR3qFFAe9wIO42uChJqScjPqZuNKeQ52WlXUKVnEXLeQYSZkOVH8CIto3UKm8PpoqVZ3ynGlMKJK
ilIpq6hhLkt3/TV3qCshNoiNdXwxEy7UsGew9ZV8rNrk2thfNhR9lVZJ1uHb6OpvZvZqw36Py+JS
aaOrxETpEylNYB3Vyoal1JvZZcHWRlP/jEC28HzitRFdJI1H1UZh4TVup+0d1eJUG1duGF6azJs6
idTbqvHn4qpGS9DpSdCgnKt23eiPubL3G2CyBdAmsp62ESAeVzefasrzFsw4Ja1qQ8nOsTguJw/Z
NHdDQ6WghFraLle8EMpfeNAwWHaZJBXXDJw+7QD6VULhrS7yxzmyL9QCh5+1S3i9XIqzKmq3Og6s
ms+sRNGFl7kXkdOuMLh7kj5OAwO0OBP762e3lfdtpi16s32jxkAEvYwLoTpiCQeHDyJeVQzU8pNF
due5/kbgLs/dBGW0kEXo2NgxJukDr3UIQu8zz+IzNZ0IVe+U9JBn9g+xLCjQSmU8dhaSC6odk9r4
GNvItzQZHGmle4VoCyatNxTdqOuBabWexl5jNBwMDM2rgM6LmdUKdTXQTGNpc+zFXnEARv9Qt5+g
Et9EaKbbok33akg6g0XkCP+xB0UgJLDncAA3Q1k25sYpY0GvtpPUgRIUSvsgQhvMqM+yoeNr23w7
QTsMTMyBtJJo3Q9XptF+JctJ2oTU9sabUta7IeBq3CVXKkNLB0yPE/zHQzvHYyXe43687mnA0pUH
uYZOs01VfURKCdMuoHTK3wC8K5e0lLU5W9lHhwUfvS0kF6yN60Y3Pppnlhf8lqO+1TrvhrkZUwDB
Vra2QvPCkqBqOxownNPZwTC1V1lhxGwb6MzjswZmHT8Z4Wytwb5FW+6q7yMUlMrk3SyxCBsD+6Az
TrLWrp3BLAmaUP6ti8HMdqM/vZaZscdw+8xFZDNFPEr9v5bf7xtFTVe1SdxDzLG6qiozpgue7uSE
On+fsIU7LiBN2W4tb9g6SF2pw6q38Y6yUzPmCNaA2UOc6kpABLJVVtlLDASIRN6BjjBgKzTTxj5d
V0ncLohsBNzruUpQAvKRWWk/1elmaa3S+N9VULLTiJO10fS1yFA4ID6INL/WUmBtSJw6ZbybDVmt
576HldkA5OdQp7r6oHTv3aF5KET3bCKuNAGrBtFwT6x+x1Fr7wpYTEkElsLGeyDJ0DMgn6rQbvZa
LFhgvyptWvU3VfNQIJSJPjjdelxvwtndNrMNG6oFz4L9wiIkFNRZdDDj5qYky9fR0xs7D50TH86x
jtFMOeSHuIlfR5ltVRYaIc3cIbZkabSjU7nNicI6o0AL5iKJVCVJYMeojUAm0q57jKPgZRbl5TzE
B8eVW2llZ8rLcfZhihYWj1QU2MjzF1FkreCtUrBX9ww8MWb4l5mNrMD4gO0f9H0NvjNPapELLF1n
mxRc6pDCbiMQ3uxluiYXSlgtJWp1mHwulRZ9A8nXlOElmI41tbvrpMXYIs64XlkiuqicucVyPFrZ
OlmtZTZUQSeggaCnuNOv9Jm+aQ2Rhtyvr421w+EeQvRpcHONrTHcdLVRXydelKyQ/oWEnxhnPrK+
XIRu/UTeN76E32atcMAD9Iy2cp5XTzGzM5GccNoglYKBR4rkhjVHFyFywtB5EVVCoPnez9Otgx8K
RRdgaODASyTkC9T+ab2TSeHtMOk57xpUa+UASlXqRv3J3SX4x+Tr3c2MPlXNosvMEE2eJDoDyHJR
ZfAiC5FD2MuhtUNt22qNf5a70bndDO9K0ToiT0DlngMw3AA7QFoyvnFxgfd4SIlJNyZCyEWFgY6h
Sr6KMT9qCSjKuMepfVo/OItpcvykU/jcOt3GMaIbwaVmjpR+cA4GekTHvbLSDzPw37MZGwSmBKqQ
P2MhA4N5oScz8bWfHgzH46rG6+m2fKaUUMI/GB4nN4Y3ZiA5UVOcz9z01bWraz2uF1Ba1zU4hgmp
lCCzfrltfodcNvsh1WNKJ2RhBghCPAfqjY6ezFJvVeVJa7Izo/kYgdQHpsI6cUQor7KgoDTjEkUj
R+yhaV84QY+M6jC/mIFxpxspirjaeVXPjyYHDBYgF0EZYPwETjhEhqHGgtB0hxvLQyk9Yw3TEI+5
WaUfPhII9FUcb1GXzlYlDYbv6EtTN/ZIa72BlKZFYPWU3oYtBbU9Ui9bV4wHB9sUwfofW+0mzTlZ
w/hF4hHKrqQgQb2FLiPaOpm29zi7tOodCTyK29IlstJejwJzHUl4LAJoVpCMWFlMzq2rt28TAmEB
40x39lDXmBvZRUO8mK7GDBunjNcZ6mHL2KApAGgzTcyLfOoOsuEqDa3vNamFidphdQ1P9mC3FgKO
w3XuVuMiqC1ILnLZFUZPGWuE/R1be8OjhdtjN7owfPq/vtvBjo64bDNAIWbQcRydl1wKJ6UwSmI0
cfUCJ7MxdA8ylhKSinZaa0BMMES00qLo3Iq6XYmHkgdPaG1ZNhhCp+3pfJifNhrrm0IvL6o2RbvM
I5m0g2zXKZyDUqnSPKARJRAhCymjeXiWcvrQzB45LNLvggUvQ1pfmtfcAXnGYbaAjtjNkNvcKcZA
1i0P3H4/RD0hrlV+5lP/PNIIz4iMQ4jhlKl3C4/0KmLdWMrfgLPARc5cBVvTAIWvaoR6bzyP0ZMa
+9LXXzUBmA8DnLZCEk6Sw6l9Z9SI4ygb48YKz2c07y3sBWq08MsY9Q9lDOw2wZsPD2Xpy+haLTQ0
TyYCMThZMbEDSr/hKsBPtWDsG8xrWLe3po5+o4j3PlxWHWi9FejPttAfK5uGWG6gJhjl5SJ3m01g
U2Timz59GYagej9V3gqI8Vrk4FRFYFMat+RtaNpLB+D+AknMTZOl+9bwl0q3cGqowKC2z+iUcEQM
VzzDx8UUqV951BLQNl4UdGWSIt5jpbRFuvROrbIBnSVbeQ9k2U0m9GgltODdmIifgX9Rkbmr1atc
0aQZ3Dmx9SxSjHSr3nxQdtKD3m1cDjz20aYdsBO2u69Q2Y/WJeab+37Ubjgu1q0WXak/kcSAlhSa
90aFHkJu2k9h4l8gmJAh24dGCS2Bs9zrrgpfuxs8bdPa2iotjSvXh1Hj9htNZOe51Z9VA4UySk2f
FYqp3sB9TjNf3FF/iEbvemz8mXI+HT7qudwyxZknyULyZrhNhugXsBwu8LgMt6xPEx0pD1fZqs03
+iTrpVDKd3WXfKQoJTt8AupiYM+GBvTv2J+ZTvuGsp7kIu1rCyH0iVILLRasf5ShVeAF6wKOM7lB
dMjBb5lGQ8CGv0cWE75h90tfrb1HKotmTFw/qneqh4QNNuULX7jUWCuqpUWNq5bL5i678CZ00Rwc
qM9g+grX8DcIelpn8zhtI304IDUcLc0KDRZr9AH0lOb97Mg7J2KNAbO1k+e20R9C3ND6sb5qaJPt
iiiCTErJS0eKCZIdbmjAwQpUNKyC8hVCJ1YO8kQC1OXKNPHT7NVfOIjjXsR1vKdQ4Qp6J4PhPrYd
VKTBiIDjQ1+ZlLNVg1EJblPnfTZswMAhgWBxqVKCbpNVnTcO4loM6xTFgE6S4SmOuv00uHfql1Jl
Royi733C+QZXrd6C+riOAhqWUO628O4f8dSJFsbkvkBd72GrBldGzdVwKH5leLxQVwj1pQXJrsnU
BcZIb6vS/hgyiUg40KAhoMY41r9FTOcrqEfkRgJisGTidVPcg1iIFkEUgUZD3s9iYROy9oHn3cXT
9Ik60q98RK3Ey8WuJneRQ/2C89Z5IhAtqJIZolS/n3Atph4akbY1NkqOk9xHUfGazOV5x7Oszl/G
GqxWOwTewRG+U7uwJs/CSQ2QtYPSrYVtRWq5r7bjv4aetW/DrAWR2RRoIX+NC7n7REM6zGxonz5I
lVmPbsOE+3kaHwJbvIQ1VGNgYhCS6Zx4QlsD4Q+4BlOIkiPkR6V0btgWtiVBfzt2Jh1yMsjUBQ1g
V/3DVIE+cwrrZfIp3OGHrRKoToOZrFZ5LToFBy8PQdW+h0P3Wx+oEsNe1Rdi8O6GjM5xJDfCIg5Z
ZvwcjuVOBK7kitDve8fzlwnUkYUTmL9MjUq86cbtei78HWDWZ+XDjg3cXiTZPS6R901onucjiFVV
vrI67yyml0M3NuaiVm8GFFNjNzXPCgx6Um4QCBkm0MkwcwsVIg9ebEQONcvoBRFHtjmmT4O4MAfn
PjPrnTFYwPzC5h10f6Y8lMHzIIIYCSpNDEOVFW9JkdzadRWuAwc7KXDuO6x8wC9gG2QJooaqpnpN
DN+NwZTwAyKzfa4IfAttjB+raHjQi/lG6NraLMLr/8j0uhOTdMONPcBlcmJqsiai3cgqYbE0Pydz
e5tg3TkVJaIOcmtBgBy4DUaWy6WvXqt+QWNNB2IfajI/+Rjrytn3b06sR0bJZs9iMRw722pecVFY
k7sxbQsyo38Z1uBiyRC8etyXZJ+5ibeEZklYLcjyUpJA4bxeqeDEbe5FS4x0KXoQZ5g6LhJAY4j8
ZasBJuZCegMiJX70ygU0Z/WN+6AsLRpyb07uPCu3cWhOLItGEquSBLsonKGMEU63X7mAIZ0hWGoO
kKp5JLBRjklxPYBPltJenJ9LAya+Fe7nBnvxNEVEPfZfkE7Oz5vSRNSizJiA9DZGKM7ysdFMk62s
BjqpxdYN6yd9cj7zWt02QZ8RzcqdQYmpzAKKQ130HHT1U1OWN8PQUm7fus78JiooqMou3TJREyZr
5h98GhPVCvvSi2TAuV74v+yYf6k2TRgll7ZoD3lFEdKdtn5D5X3W+9XgOM+WRMTXNrtXz9FeuTyj
bzzRjyyT9E448orbEyskjx6Uk2iR02B2RH8f6Mj5OvU5eCxgJUnwO6uGNb2Ks4j8bzLeNK38war3
hNmwdbQ6stobbZpo2sah/ApjeVrF6CAhc2k9/Pu//ef//vev8b+ij+r6Hwvt36g1XAMM7dr/+fdT
Dzjy0Y5MeuB+zQPcauACG2oQyObkvXJz9ydLa+Vc/LcVfvQI7gzJrGtjtjWSTtXVuhcPl45ZuEtb
UZ6t/F0XABi8rF72dnIHaO3QOX61Y0G/6xl3Ka28iAc9QwRL+3TsGUxDouFjwPYPnPLXDK4KEdL3
vgq4MQUCsRWf5Krdl454io3qKnZyqvJG86j3HCFZ3l2VOpVGrln1ouich6SYMFeeOS2LpdZTRuk8
f5XmzaqTw8MctU+RE19bBe2P0glABzrVjddakDKRgLd9vIQxefBQUegoH0NymqTzao/+m5/T9RL1
Y0zF1svkfjCj+6rC4te7C+f0SuC2sfRd6z4u3F2dg+3QIGuqNcctgk5VPMEex+fz+2m2T9lKH/mW
S4hLDh6myZbOib4uQusptOTrbHcXKTtBzyk350WFRZkHWyWlR7pIm8rh7PNBL1CS6TCAbqyR0nuT
XGqVBVkTSVm/O4hcfli9Cw8W5ljjSSYXXb+o7SMw8xV6J+BTF57XPdoiePAS5673ihut73+Z+PrM
6McZEham6waf8GQezcLqSBzbQ0ZBAZXODxo6uOu0t6Xh/xbcLfEQYfd/PygnbMOtozHhVoj7giw0
WnjpotSLFOxFwzUacXU0li9LTHWX/hBsvn/aiRkwj6zdReEIUYHU37hejoOGWEmHUlY89edB1/wQ
Lk49Q33prze4FhFb3vgPa3TLQHh8kXJ1GECOqi4PesFQDaIftrNxImLYR99hu3AuU0pW284YHhLX
v2sRWvaCJ1UEnKZnkBCmuMI0LitjSjPoTNEfN8QVkuffj6Oppucv8cQ++sjSCnXp6Hq2Dev2grba
0rem32MAtEsPTXSY2flVt0ytHp3eKkdsPlQJA5vL5Q5dDVwdJa6w9ljcZ/kMzD0ESA2oezX63g8e
7saJlWV7/zwPDg3bYgLcvKnp4CruQu7UmzSBr6UYQ7TAKoQKoOCAMAy7fj9n9d4TqCADY+2oryrM
PvopCyUw//2gGcrY/W+DplbMHysjK8LRNtC/2EyRvLSVKxegQJXaTEZ/4Vv0eUA2QAIChk9PjH9Q
RKHvn22eWjHq3//x7HkYe5lp0tskiM4FiHZga0anFxSyF9n3CuCLFRPVBMDtihnGoOBXoIYGLHYF
50HRGdRACqjmvJkX3LYOdV+oNIoBh/fn9+95ctbUAfbHe2Jrj3h50HmbUNyaUG/s4cWE8zhO5wa4
S96YpIrC9RcsubLISqiEVIpcEUJRtghu+Q+B6eRsqVn8402atouwQcXi1kIXfqEaYEmZwVnPKfGg
2UMBR3Wb6zK6HmhQFHa9S4J9pXWH70fiRE5qH2UdldHIyjISbQPYbiUDDQEiGsw4ZzM7HJ8Jiqdc
i79/1slvPUoP0jrAXwY08UYHKsE/7Z2BfLS9bN3PtAjPxOAeWJHcGmkJ5t6ZIsl+/+QTwdI+Cv91
BszHTTJ8hDEHUNjRGJKmjhOZwKbj+0eo/f6XXWcdxUoNQ9q2SIjHQsfTE4NYveiuBtRHlIMeG/KH
0/3EBrOOIqKBOYshmlrDi6A9g2ouW+dWZvYPv37qI46CWT3OunSbjnHC84COBvfGeuYuqlM0EZN7
6TvhD2fLiXVnHQWppKwdAV5coz+bXnh4x8gu20fm8FnE09ZuQ0CAbrCX9OS/n55TzzsKTKBfS7SO
1JEMVCjxp7MMadCUys9k0ppUDjKTjJ96mj//2pKzjiJMjEtPHPk8sGGJ9REKWaq3M3LfyaDo/PCQ
U6vhKHhYpoaF18xqoBHD9XBMzwrUMgol0fv9sJ3YOObRgijdULiRCg+otgJ1azY9qn61M20qI3/7
/hFqQP6yccyjleBpGDfMLkGho5ZAX1ORBgPnh8Pw1I8fTXuWyxTpgDDcKNMNl952VxBR/7UXP5rh
Pp6Npm08OCdCP/cFXrp94Wg/rNcTM2sezSxNNs108Vjc+BH4LdyIkNbZmhjFfP/up+bV/OdTR6ut
PhMT41IiQYHvi6uabtOlM9NaMDR4498/Ri2Tv83tUcD3WulzuszhZhLodnTuc1jJHZX1i5F+G+SW
n3Ie80QW9pVA/nGKhuWEc0hCm1AWcm9I8NzYYNiR1wB6GZ7NKH/UjXzjpcZrleg3yltNoVVGN/S/
aOWJsgmZZ7R+DeS8DLxm8zE6K5MKPWRoTvQQ5VI6HcRrpEmroLlHeeRX3QWHoR1+WE0nJtw4Oj+A
icdmlBrhpnXhAmY6cjXxdOM6/dX3U2GqMf/LXHylQn8MESTnXOvtibnQQKkWxoOizUrZxKt8tkIs
EqwPZZ7gYywiY4DrVQXNDkjoJ8Jey7H29joK1akhwFoE3iKd4WMpP0Fr5FJlURz5/jVPrBjjKODk
da5NjUZr2ikgHYHUocIj67OubD6kj35AEXir7590IjQYR3Gn0S3fjvMh3CQGTUErTt+HxP7Xdu/X
heqPsQbBI2YLgU6ILOlhqN1bM9YAN6c/pK8nVrtxFHl8AMDQtzHZQrkMpQedbK3O1yHWGBw4DxlH
wKRbj98P06l1eRSIQjd39LZnQpoK9WHRLluZ3BSO/CHj+LoT/21ZHkWixIhpakg32CAPBU3bhIHa
Tx505VkulctUD2PRSwpKzNgvcI9/9PPxVijJgdrULjrEvgvFEWxFgZZZ3rXLsnCeFVW6QvfdN70L
SwuKMwfc/6hwcDKz0BdQbDfl4iWHS81vf9hhpxbUUbCLdX2okDQLNnMQnYVYuFUYC/1rk3CUv5Y9
xqvOpAUbF9HyqOp3niq+Zlg4/XBOnth2XyXrPxas27uC9lpE/KRxCqpmAhBC0xZTjmSZU8tHR/Tz
+085dfXSjzLYKZ2SuB6ZcNsvX+xsuiqzFrZZfEByUi49I39KktY68748cCEuoBSe0Jlvr5WTVgos
p0g9xO/ieO3gFNB11t33L3ZqCI4iTxchHxQ3jPE00hoGLa7UXF38SxXvUJnMfv+YE6tEPwo7kdc5
Tl54wYaQ8GpYxnWAIc/3P61+4i9bST9KdsbG1iqMu0h25vbGS9LLRvee0yH+DcH2h9k7EQ30o8iT
aXohUZbAW8gvHmVm0J5FmKgdgd19/w1ftaW/fcRRvDESo6qTkV1kxgg+Wt5O4vlnG0p/Cy1WJaJG
z9gH0DSP/joVkPH9Rn+atebK0+mHT91WF9pniTJJWmcVnjGTWHjUYzXh3tRRf4XgNCRiMjbUqbjd
QC2mnITrHUxRmLiJhBaQl9A/ZvPcaemIuVmBe0v2VkFyLzJsgTGSyxJzPbfRZsjThADlKH6rRraA
H0BN1kB/H29UpQao3K++H5cT9xf9KEzKyRZhn1hEAOKW1Yx3JeR5JI/qK7PwbiaOZm0wwLqHr98/
79REHwWzcEyjnpw/2ChDFd20r4CsP3WeFv0QcE6t1aOIBhOvNtDhRI4fXHUNZ7Rxgo/a6B6ipvth
p50oN/jBUUrlIfJgRmbs4bLb7erSu1LUXhM+XYUtiKJ1K/Y5PQhqPvm9Su8muKqa3f6QY/99CP3g
KNDpUTtCCTE8mIawZNBITCtrN+fGD5XHUz9/FK/6MRJ4pUzeJvXzXx0aI0oHTonsf78ATo6emrk/
joQuCJCdrU34/rF5iWZcgDksO0YRWpQJ1wiCBF6pEu9hy6UG0nB1fh7EOETQ9v7hHdTq/v/BwA/U
t//xDonwvRoNHQhvKSo7JVV8EOb6i9LRa0eUCyTuNG1cIwcxGDDh/StzKBRIyNx9/wJ/T7T84Cjc
5aDCRq2hUausrFoXErFpB9sSLKBrOiMHsI2Pkzf+lJL+fZP7wVHsA68kRJeO7qbl0qEkYCkfK+8L
b97FcKzE7WjUz99/2d+PIT84iidZb8Z2jxMLsLJnhFVojdur73/5RNGeUPzPk2bWJQjcmlMtTrMt
MLO90jjFxKiErQjA1yCmZHl5NYJ+yOn4JhOeVKL2npQAaMHQ5ujjm17r7bhgG4uy75l0DOAR3TJ/
WNunts5R8Om92LRbO3E2GNLDhNA/U+xVomD+Iac9Mbb+UdzBeb3NtcpwUE9k2poxvNMCuPnfD++p
fekfhRWwZhznUMs2AqHnKTb26iPAdm5BoyGDiq1QDDYzHa1dALZ6krgO0ENe2cg2/LAt/54p4QDz
zxM8x2alIx3jbNxe5HAW7FXN1NV4tc0QyFNr/OGac2Ka/KMIVGaOVnS16WySAbPbquxZDJDZW6/7
4UNOTdRReDHBUaXUbRFTC7C0JUlQBprfT9Opd1eP/CNylcK0OwN1qA1qTBfKys5KcYRLs2L8YR2c
moSjWJFUKWjZVvM2cx+9Q3tDNwI7DdwVI2Y/HrXr77/j6zr8lxDsHwWKetbmNIMrv7ENN9s6AtgE
PaRLu0AIGdApHTYAkBZWaWGIE07sIPugj+3rEEl0B6myKw0io5kughmh8u/f6dS0HQUYX9apHzkd
r6RnT0FNu7oY5h/W3KnfPgoNiO0NIebi/kbH5w0h5rcapvX3r62W7V9G0jsKC0EHijepQtwbyBib
ToByMKv7wQpu4yC/+/4ZJ5addxQccq2I+qCkG1lCTStyRBzV/dmq3B9yqhPD4x1t/cLLvEl3yWl8
6iWmjwsMuKkfptVUS+pvA3S032sM1CM0lKH1A+YCW6hsCxFQmSAyo76UuS7ivc7Aqpo+MQUaQWRD
S6hRIJi4CuS+85R5zU7m8CE9/Tweg8tgNm4H1937yldQw2v+h5k8NQpHccOB6iq7nM3dccEaECjX
A/H0/QSeWiTqkX/EDVF6/lyk/DT38Qel9TWpMYCHakNo+f4RJ9r6vncUOuIoK1G25xlzpkO3r7YF
dex1nCafs2jGpfw/5s5suXEk27K/ci3fkQ13zGa37gMncCY1S/ECi0GJeZ7x9b2gzKqKUGUous36
oc3SmCGJJEjA4X78nLPXzpqXQVTdEvkrSBQ8QAEsarQ4Ssi90Du6FQ0h5erjD/OzATuPhe++r9eh
wqA6wr3Mdpi5YpUE1tkAt/jx24v5vv27MfVurhjsogHRPvD+Gb2R8/4ME3KWymEhSsjslqFeJ1ix
mdrFy1gffxH6/+wqvptFStqw+6mrbdcvtbVva2i5aZjrdTdLsm8ffzP9J4PQfDedhKoi81KOjmuA
L6By5yLTp80oaijXAWo2Zi8qfC/0EO1DUWfrbKr2moKCZXbQ0pzk6jlg7dvqGWvZz7CeaZVS8CiL
v5azC6KC4gKmF31Po41BcBbsoxa3yri8ppr8I6jFLetCDzHMfhkSEPgQMGg1Gjaylc/I6c9ZhyKF
3S+q9VerUEtkgFhei+KmjyC7dqn78Vn4SYBuvpvvrEQrkFyAT4kGapUAEBATZke7pIG7jPEqyl40
Whc/PtbPlkLz3eRntq2NjwZQGk4wcjyjurZtfZaon9upXlEduzgqkJppqCnkU28ChdEt8VN4Ij2Q
zRLnLEu2Zpj/Knz5ySgz382XWmQGqbAcf4vcfWP24YvgZDvJsAI89Pnj7/yzQ7yb6fJWcVpfBIh3
HAfHLyU84Q2x8fOZPBWtPz7Gzwby/PvvpoAxTY2Czlh/i69xjX9PeS2KZvvxe/9sfLyb6krwxSxY
mDxjg1AtJP2DglSJiLCgi1HJm1qHgkbGv1jBfna23k1mgzGN9K9H/tarxLr0FC4MADnaNA+hhq/3
x1/pZwd5N6M5js2bWTUIL4GBZdo9Js7MywDjFOf6L5aIeUT/zaxpvpu/MnoTmz6JOW2CDllHg6Ho
Wf5SBd28GD1kXEhoP/42b/WtvzmU8W4aw31zoPedIpK0/PuiCzY+TB0/BDuo9HLrwZbtIPtTF7pF
A3KmRoYlUQSVShHjqgsLVGRYKqPTCHIwJGxK4FQKY/eLD2fOJ/XvPt27+aWG7JyXaRxsPW+4FGP/
qBZMuDni7lRbj1b0ONsO4P6doSvlBqFcdjODZ6K8dIvS/yqtdmlo/m6U4z6HXY4p32oc+nOCBE1J
od/oCtnIcpIPXuHtBst6Vg0sTcvZj2r+iySaloN/7E1+g8n1U8WkQ8fzA7CKL+rYvoqk3caDcS3U
GMq7kj4POhzBXrJV7kr/5A8yQe2JsNej+ZyZP29XgHShSpKbWhh9eD869pPQkLyNQKtmAXs0Ktea
Kv9Cqt1dAMy9VnKQVqO8gU6B6yT6rjrHBUYJH0vLeNXlSNsrHkq2+EMEBvRbcbFle25D4+hHycXX
ilM+avseOC9+XCwZ0BFKQL/tqyH1vdJF34ws387guSCxdrmlv1R2/CzoKmwV4yWJctCnvriO6nDn
4GJh99Pezr0n1qdtwUS7NPLuYBrKGts+neZ9pPHYV889N3oSfHXGYjtPWBq+Ffg5NItO5IcMxXoN
Yg/q04Ast0w3A0qqKJweuxFyGZesnatKSNQI1DXUm91O7T3gXXCtvPElUpF0znohlASfOmyb0Bf4
+LLmsRv5+Hi0zt6nc6pAgW4UxN4JKusquW1t76SHnkvhVF8bRrlVBF3F4Ckp+Nau53UnBLbNwkYm
Zlryy8z7p/sCyl+CVklkNh5sinKYPQMctFKtg1uo1HPcEtRkoRhUZT3jqAP/+HjkIzj4ych/NwVE
YadKz0ZAi17tIv36JjDQDcwDOMfNYuqDrzIsNkUgHth8Okb5lHZ4HBclpgT432goQiCedPrJttDR
ibHBFTqYnmSr0fA17tJc2Wq6cUh9/bMYxmM+hyyzNQrgOPTsjZtX+JxaY/Y8IGfJaw8SAqFLEk7o
EkFuxkjGG2gMA8OsLT08MYzkrVowdeIy6RaSZRt8prUSdHrniX/x6+oxCHHpMFuwL2m49WI7XGBB
eYx4u7okUTNbEsHhu2jEU7UAcpTrCHs7SFlT0uZ7S6VXG18gt2HXkQMZL+eaNAUJdNdrGKqe1p5y
TEAYORWZuxalO1XIuXBk9rhvgft8RcZ6snDdAXGrw/MyzkE4HXPDwwIdrNpSqRTD1eOCjXNj37a+
urNkw1kArQLuk46oBjIiGZCQCX/y/C1mY58QJG3MqThW2FFo0AmyRB5zWA+RlfakSrSdmNUMWb2W
mXeJe/9zixFLBJEkC0JvKSqxxF7jc6yBUZfqRYXTGk/4yo+jXNGD8jhfm2au9xuh+UddjXc951Vw
EasqPs9lVGPGCgFr1umtgcr2YIvWjSp8pSzRnD24vEs5yU0O/wQOEGBBvvQ8BtKw/holTrTR0BvX
dC0PlZZuJJsMnrlNmnjtJ+NN7RBnGZN5j+Ubd/9dqJBvTSyUrS1F+xXEjLumal/nNL607fPkG9eQ
q9nizVTOtLZMuWnhWwWzMwsKgBIuUz92uyjQNqolvs32sibqu7jNjiiy0dOyuFgAUNPWJ8Gh3ho4
CKD9WyJ9gUoQFDD/Uuw3YjwH6JMx+vqh7aQBhhbRvRdY+0Ao46I0jXt4jc+yRY6je5BfJwQNqJww
+7C/NLM5KA17gCHK5sFMAQg7w6Ms9VNAL9GiVuABo0SjKdW7qBigVAqiSO6DuzYLbzPdfk2N/NA3
zZegT1ynDNGoKlgRV6V9KFrxmvYokuu6eaF/H7ZaOj5lrJwJgbnpROyjs+g8I7vjFtl9ZXRbYZQX
I9IxgumUF71XqJUN8koC07Xq4WvnDWvF9n8xp/wkFjPehc+p1jeoDOlwGSONzYUduJbQdnEwmIve
mZ5KD6OEVP/F0v2zg72LjcvE8FPsVGmr9Q13GCxSB81JGcxxERzA/3i/iF1/EowZ7+LjZky71ghG
mtfC8NG3rH1Hq3Pit1+96Vedi9rPZuJ38bHfVI7I/IRWMBCUy7AIzmFk3nqwNFi8ylM/pndm7GPB
0ZvtookqUmIVSiZE2kOSnmSknfBq+NKW+o1FPwVNL/vMMbeaybnQI/KHBk55gb+1HBAGtEWfJ7Xe
hpXxahrNuUa7j8plF6nqc6wVd7VFj9THS8x8iv4utJq/7ndhvz0EnRCCnlw/ju5avX8Rwj74g/KL
ncvP3v5dLN5kdkYluafDrVWepC6+VDDwdYb9x5/+J5sW410Ubrd1TVU0oNaeW9vQyTqg7Hr7q6D4
Jx/+vfACT4QBF3VndiiIzpME94S/HvvMoC9OdTCHxs2qD7wDe0tPu1RgwScr3GvaLT3zH3+/Ofz+
m6vzXnnRDqPIjdQKAGPHi0nFcYguDHBqfwwEPDZxYtiFJ8BU248P95M2IPu9jCJpMs3EnzXYBkoH
DvmL51+UHpc8eYYIZybBAjQYPyRK7Ob5dT4Xs9jZ81Ewh25EDIRQZdES8vZm8DlKtGPgUfOfwRsV
elXSPTkqdzr3nZAAu+6rP/MP/+sHUV39JrL7mhdjRUNg8+7H/7nPU/777/k1/3rOj6/4H/c1P39O
X+v3T/rhNbzvX8ddfW4+//DDOmvCZrxpX6vx9rVuk+afsr/5mf+nf/yv17d3uR+L13/89pWAAS3s
7asf5tlvf/1p9+0fv8Gb0415N/YvaeF8jL+eMH+Jf/x2m38NXqv6v47h54z3qZq/ff3r57pBkaSJ
38k0CsfRTWk7qsn92L/+6y+mLqSq45XjkIv97b+yvGqCf/ymWb8TkFrEEIYhLU2fu93rvP3nnzQ+
oq0KVRoQHczf/nkurn+O3z8vz99LIsU8G/x7mFs2saZuS3aHqoVnp2q/i3al6tAbbiT5jZ/+EekP
gwp5KK5nd8DlkKBkrHz6yYolovQFYr5F5v1KmfCunPefn+DdhBJ4Taw5OL/clAWYZ8RKdeavchuh
2mnckcxb2eVN2H7COmHZmGzVlG9vl+7/9Qg+hV8r6Ah/NO+H8A+j/imMw+L1W/j5/bP+PxzoYs6b
/XyQn16HsGxfvx/ab6/4c1grtvm7JQWLpW1LTepyzmv8Oa4V1qvfGbwMUdOAfmPMc9o/B7b83RKm
ZbD5sdV5ZDPm/xrYQv8dwwPddKSqCk2XlFj+Lwa2MQ/cfw9sQ0UYrWmmqpqmoGFOtTnQ96tspcGz
xV6pPOVpQSq6x1lDTZrbtB2aW7YH7Lmsa2Dpw0m3wvHPB/Nf/4JKCJUYRvCSbLY7xueom8KvgWKO
S2k67WVKNHXvaD6WoI2aPPa69+An+ZrdC4K8WsLYMYQVHBoJ9amHB3ZHa0h/xVINN3V4mWnSqWtt
PppXVBVw4rJbTm18TmL89dijYDY6Fp8s9L1mVoIFDSqwodCU8TshmUC9fm4IVQtUd2G2DOcfg3a4
/e5i/zVTfC+WFuqPqR/OIBdO0615OqQjw/wPpUofJkHcFN0xNMOpXY1JXl4ypQpWbTDY20bW6Qnn
OjRLGvUlgGDp1Yvj6ZymIagZP2qBxYUBLqcmpMCN/U16wZdAxTXVG2V6dXScdGOdCrQfiGNhYsng
qANR3vxjqLc5Yogow022sw5xiHlA60HwU8tQWTbWbIeaJ89KeOlHC2S3zMJdOdnVOk1L2t+MVLiy
ISGGyFggqld6NlYzuCEIykMD5+BY5yPs67rZttJQjuyKxyuGuMNVdcJs5Q1yWkulJyOUd8AIYNf4
zTi4Ngp46GFFdtJ4/TrsnYPP3vGk6AN4xbbqb9/+FRaAdLLR7VIPD2FEMFjI6pjvSt/52kPLtpzE
wogsTNeVnPq9hx5vWSSRQRtfupkiZTpk9QgWmMpuFFvp/dtD34pdpUXOhVgLcmtn1W7IyWcHGSFZ
K8KRujO22uWD4hX2KyUzzGAoui4C5utW9uKPKamv9qg0nxMghYuyG8VjF2J1O5hAUT4eOf9561EH
l6wohqWafzNwpKoZjegTcdSmQuKvlmIq35ZacMceIbo0U7JBEEpCzIPrelByT/1CLz1mPX7a7h1z
MBZt2nX3QiP71UUSnS8/6Y4oVzoIl5UfZCZ2Up1tPiSdfIErFY1YHFAs1ZOObXOehuWhA7AXma9d
UcDuqoS8b6aLSuS2rHosOzWafmfPQrHs9E4+RCXWf31piGXfQCICjh+EeyFKAGqFaVmH0Ci+9izx
1nJSeIvUxuLP1DO2vuOkHj0kBUdhPX58Eq33d5/jGKz9UtiaYQpJdeXH+SvWEl0WmlH8dfcJzzQQ
iPf+qvQ8/TQlanGSYMRXTa5LAPJNOLiN5k2bPrTUW9B7zjIM8WG0vFTcvv2OnWAdNrcN7DkZTdlF
LX2uEH3iViWqG0P2+VXEGrfqaAefnY5tu+xM+RAbAVah5HVXWQYtuocmcF/p6jOg64RJwAnXga44
115f2qFV3XjzQwXMEZDFxJsB8HfIXi0beIdfEZowo4LN6bRQPWAOra+TvouuEBAwcyzN4ToMU7XD
Rni2G/SLpzZKDNIxocQ8w1z2mqY+Vlg3tnA6ZgB6u5rY7R6lpW9j1e9ONB+NOyVqXv15nnHmeebt
X7ndvebSH3c524iPr5P+7joRhDm2arNyQbA2eZw3yN/t5kQ+CjLWUhw85ImHsRrJJjTpHxZQU1up
429RjxjbtlPjTqEPYiH9Br9L3Sk2XP3iKREFvE4vHA9JZOdPTaXsYBkCkOkufe2bd9PUi1VT5xZg
1PwSjkJVcXEKDqmlZOfG1u/I1OQ7PPsIMT3aA3NQIGE5njUToErg6ykt/1sT9eLZFP10eXuAgxId
HVVsrc7iV3Fr/mIv87ZH+m7tFShICFxtGqTmVYR//HhOspAERMKxDmHyjRb+8GT6ardMan1aldBW
sMsy/E2vBQZZtS5cDx3imh74/lrkU+4ye2gP6BaegqpOr9yB2EwkbXFKJqk9wbaOo+xb49jDVqmT
/BTmhj8s7KLLTzYS3t0kzekhMQ18nGHs7kWelmCm4cakZmx+HZ0XC1T7FwP7k5UCSRnol5oDzHT6
U4KIfall+fglJVU6lHCVisKU66rqu71m5M6NojTFAuHp8EWm2EQpv2p/fBMdvztxFkPIJHltsFt4
r+bKiMURy4zNQeh5chk8yWRYE4evSKyLL2NS2otaUzDRK4fgjsanjuYzhAECeuntKDVvaem575ZD
1dxiK/DUO3HGnrIqzyNh66q3euchDSHB2WPdLyfD7JlItHyrl7G+sAdk2LGtTfdpOQabQIEuWrFk
ro3WwNppUPGMJBG7dLJmgGuKV85QRcd4vihday+Cxu8eTMw+Fj4UwfVEXQUQsul9+fh+e9P//XiK
HEOHv64R3bF5eT8vplhFdDVNPgdqTzEUR7u/xXngmNMW9oTiMd81TSKxTTYBQg0pvPmcpSWeWu8r
eQL6pr5VQ4vXUaWGV9MPCuZ5f9hQ8H8wZQ1mXvMpZulxvqfuUk7L3KcF5ONv8K6wYHB3MGMYgmnd
If3ivO+S1MYiIRAp0oOtEveljbVWh668bVJJNWxy1ooelbeYQewhvTTnxLHvcdEZPwEK9Vf0QI6r
ypwxSKDjbkq1h3WUdNNnJH9US0iy3jhZkhwt+odXUxnj8ZYtnFQrzzL0YS7E2fXfD4QsNmDqwloH
wkiZ/VcaJKnznwGlVT+I2vF2zhjgOhoHjRtbnnYOrARyXZpS/CkL/ew37cPHp+dNL/79BTbYA7Dg
0ZnL9DFvB36cPErPN21fl/Cg+l5Qvh7qG23UAqwbAbZ06DXrmawkJtNYGobSn0CsFjhn1dXOVslC
N1hbP1ZxWOHkEDX3CrX1FTtcezX1dXqJjWibJ5H2TUrzDv7N+FnpwQPKNFCfszCBM+YkDa2LMPiE
x31WRfrzZLXjhiOlO8TG6Y1wQreV1lE4vvaQgda+zj/JQOXq2Wa8+Ph0vANKMEx0XbfYoTPU2e7z
vx9Ph2LqiYbkrdybiogGl6XVP2MTmPaKcVvMfC+bVlhy9HG8yW36tMFU5+dpqv6QlrAXvZpoywRe
qNuSYLlNspYtUB2zwihLy7aLpzzXzG/pNMolDoNfo7GwAUop40OX6NkvBv6bhPGHK6vrJplt8iAO
AY18X1xXVIxXKi0r9l7bi5si/NyjMHoZsuqi1W3oVsCl77D2VA56RvUnLhuDHuUUe4ShzwD22yDV
TKarRZ1aJ3P0KGqAvvpl6pH8y7xmf/9B2dOSgSX5IrnFVBojfjzndViA9VGKzjW8ZJEM2gpx20MP
la4arnIU26A5tfmdTRmwDAU+f2JVTXi7h/i/xQgspLkPxmFfCswkSCD6TXGKAAxqNhzvqbmrNJj9
8zoiD7wUcwxxDgDN46NMu1L7KQ+0hwsEwc+xXlJ/9HaBBGDU2ycQ8qu2OUowaSagl5e+aNd5bJ4T
FAJe6W+izH5uYESTkXcn2P8NEs/AW8jGO2alOAkKHiwnlaLt46bfFJayCRtcPLt+H1gPWpwuRxp1
J9HdT7Jk5KecbG6NsQi37MQWkzkBWrYuSQeTWtPWMfTWPn51opfIfknHBy1cYSPUaofE2xkQQDFt
HJYDDpfL6OtIo6q5UiHm1yNx3iW55nxZ0rmhel8Zf/R2vwgI1Ekq+6wyQX1TKZdBf0SSRs985XxR
lTuvoopvH7RuH+G1WQdbwojYWCX6tjbxJqP47dp9vvAGCnC+Q18uXlb4P4z0R3GxAjZVA76Qk/KE
hddO1cEVx+qu0DlCfQhkv00n9cYEp1qEydrItVvPpEPV0E5iTN0CADugBj8m4T22654S8YIlbxt2
katial4n015OmCuE+i4PrXs9DBbd5GFuhu9H0i+oKm2K7oC7wBILSV9RrgHGW1b6XHjaKRGT60Qt
+Te6ySN9XVtM6W1i36nDougwFdbktophYquUAG1F0mCgbchCwfil9Rz8kZE/O3mxHHYJ1va++MTy
Rt4a4yt5HSZnIfA8KPwrVWBMFReBU4NjgGUU8GZh/+yP8dqeLkkUbPXWOwZXz/cf/Uk7+kGoz9aN
fyQtmQ7H/BL62MjawHR9h5bTZinXQ+sp8BwtjjbB7JzdgNrDODJc/IP3WPtP9lzaNvaD/mAUl6Fb
EkbIB0rLmv45nanAwM2U8Vs7Unc0rY0zSxIiYx2HCXizZ8p+5ETuQCguwemAEV5r7O/1+6Z6iYeH
yNkW/qfavHYNjcQr+xHS7aZuWJluQiXYjOG+aUgErHFPUsClQbqX8uCXD3gZrzQvBfjS0HdzKBN9
GTm7ydu04d7iZEJEy7wX8yX397p2TcQL6wVkjPwTXZJ17vb1LMgGreuAyqmIm3LY1MY4fxYvBa9u
BUv6Q3Ya1F0yp7M/5qqIHd4cC3qDzKparNWKVq+mviqhdAvaamLvbOErZb9KrYHdrW5jY9yAh12+
bcWAyEaNs/C1cBs3BjCjkK8I1S/L1gHlTE7DKHMXXc6anNa6nnhWuJaaulQVfWUk7Y5gaUkex0Wx
4zYEkr067DSGf4z9Uxzd5GWJbWJHj7uxjMwMPHW3NEsyS067UxJ1DdMURrOyiKvoYFFoGMWJaGNX
R8WZMtPV9MxdSVU6qLpj3ch956s4Neh3/pC7Y6q786a9T1m7gZbPt7avZCslorkAPdPUH4W+afFj
GEosr3aJckmDm6pd+wCU830ebEuNHn93KnFvcoEWVNh3qgs/2EvuiukYOJ96YIrJCML7ayjE3gTx
O8sf8ZV0DQ3LVxyFyOGdhrFcBR7OQRURDnVLi2YHMR2GxOZkV9Fjatk0QgjPe8mMFFF8jmahH+uT
PjavyTAo94SxAlD6MukNbS3LlMg7MG/SUKXYCCqAJSp2nZS+z6m4RDYlZ6DKgdsrib4rO9HivlR9
ifMxuYbC7O+cod+VmPIdo8Bgfuh0byccJVypeGtoaqXfFjF6gtpTd0M4WTsls/O1FgXq1poCcphO
+JBYenspLWenOQjEOrV8Tu1y2NQefutVDh+7qGp7pSndC6koQc6O9ky13eigNCFkKm5QGq7snOq5
IVbeOVAAVlVS1c+q2RlUVmF0qmkmH6kkL96eVtidNZNnbcIGXuUPqbqkj4EsS6OQ6rMGFpjxgBdD
89Sj/zimObGmFfWPsNrSm3ygM4HgzdkNUu+edaLqHrfxh8GeplPe6+CWYrV/phvAXg2yzTF+sM6D
KoZbuuI3YzC7FLXdsNFCRgWGgX89aBFg5iGNTm+/zycHb2asSSBlTjXaPXs0iIfqAe5ysdM7HdSy
H43cnQbo2X+9U2VA/JM4VBR1/MlT6a2xFU+sMKnJFxXd32vTRwCLLcWfB3574dvD2+/+/ePbx/r3
7+i0dlOfG7zRc3qHglAlm5yaxdJXENqstWRumzPmTUaast/AZgO/UqvS5mUys1dvfwrnv789YDXD
J3n7Z9bM+xN4zP1yaNtoGdka9FyFErkMtTPeItgFq5ukbdZ5guugru2i6sbkzdMAOKOpkO4zF8IA
ySOGDTE2uw9/PXkNMNFh3RXR2qy49/3m3EuNhbUGj10uWzkuMxgIOggTNZM7YNitSkwkTr2FxlMR
59QjAmkNxFguTnSuF3yKaInyGn3TJclGYrJllPpGD8b7vNR2fcolyABxVgUTJ6CzfKLRKXDLDItC
+ut7R+KZjDtxHe9BfpOjrVxO5rYuiQVqd56uct1a44G9SkUHydpaRmF8khVWv/ohsYPjKMNNp2H4
EWF9BmldaXTXUiIg4snKJ/+eRdNJJStMkQN7m26dBybA3HiT4GFWxe1iygxX6LGbRsJVPN0tCmeN
96Me7/zC/FQYzSHtw43Tlquiw9I5ik7TpOzyUmFdVVZBaF4LPbqYg34ZTfy1HDqc1PECDHnfNeU+
hfWpq9pdN1WfS7ZdVfWU0DsHGphGiumLkTy0VuMSnR8t2lE6m88hBUbxzSkPMa3ATdDPz0OZuI2V
vF28Fhos2Pl1l8qtEinHvmbVoOu3ks5ytKyNHO87AMYphj3UCtZG2m/SRq7HTq6F72GebiyLQll6
Xbyt7GnPvX+hCrx0gvjZica7HJ2rgOCvqsgGsZXEHdah4oDNTvIaq83e4p6NB532ts4NPfQqrXa0
KrkB4eaqwzKwmz3JxV2YAABkQjPiAuv3kmDS3ih1tu8Dg5FKK5/jJlmxTvFdaWiKxCN1UgmHtHIt
5UtOW2xkTBv29Su9ragPioWq4ZnUgQEHlonvoZJpK0MqK5iEK5hNTt7upR+4pte54EA3TqPhFcjc
/NwL+1qa2ApyhX01dxXuhUQbNmof3Qk+YA92Dp7GJsrBv7SuHMINYKADeoCjUJKNFVCqKJgaRO6S
bALlx0cYpnVmP6pEGCKP1k4LuFc3WesFJYlwZTbKopujVbtHG1AfTG045KayymJ8S6xhW7XXyUZA
HzmrxmF+IP7GAWElad4MAzmbMm8K9nw9HQKC7azjKxuvY1hHFYkMt0r9tTX1nL14Z8YrLim9Gf7e
KVVXkePRGUpiTfW2lOGhKvOZyb8y6eKSWLVAHNgSoe70T3Hpbc2pOE0+jVxMlJYhHtgZ7cy0OXiq
2LSYvTNP0/+oYuNDV5W8oVtg3xfDupGAjttPgMwXM40Lj48Nzk1nXAvu2FE8qzk9oXnwkNJO1hcX
08vcTq+42/OHPKhWJJu2qp6f/I6P3EnX6u/yMty2ODqYSeqmCmA5qmV+OG5p+ySEFzjKksuf+x+w
Za9wtOqwzaM9svNvFJVpqjZ26bzGBqqbw6c1KomXXL/uxnhva/5t3hRHo3lSJv0Y9eda0gVLvUef
rE3qM9Y0g8DH3osW7jkKeSsylw5GzCz2tG+NR1JP96U+Ybde7Lv80QTl3EXTrT8NXxOz2jlteEid
8soV6qx003oGHllwdA1vp1FC4moegsq6qYI1xJFYXIPYdyWmNoLrqGvxKZTmKp38dSdo3nDIXGRf
5jhfSuwxiJ2k3rperOA2vBSwekvmX7zANorNDFN0ayXU1ym4p5QAKR02HXbmlV3v0OVuIuuGUsBa
lMrn0vG2zpQcTMXbIQfeALoh4OI6MjePSb1Eeo1XSkLriUz0/bBovPIzZZOXstL3OVYq6AZ2o5ex
luwTc1qyvKyHlDbP8WArPTMiLXSgVCZQuUryjEyFLsxlXdOB2EebyqIfvNcu2XgJJuO17+/0LLqy
W13odXY7BgaIut1gam49XUs9Phajuquw+ZpCY2WpM0R5O9bDzqECk2vpmgTC2miwqsjjtWrXK8XG
iKy+NS3/EtM+mxb9jjrzCgfWW8PCtlQeI51NwTaUVB50Kgcbj5KJV/XExJtK77aF57v0z20cCiS2
XnyqPAzEJX46/TIxC7bbYjP0ORaG2qJTYGSoqZtl2C2CEba85lQ6A6UpYAFtmZycITg2qrqn0+M4
OMFSp/hB+vup64KHeNDuAihMC8CsWx0nh+g8EniA7V+YEfKJNLonHrzRS/0WeevFTFo8wm6peV8M
Wn7SAbHr3gaC7wA0/aT6UH2Ko9mv8YXjEw8xBmIPzhevv8HtjfXeraJ7QPezSatan9TQRFMYHsFA
PihWeltjmE6PODW06cCEvAtVe6836XMirG+d5b/oAwurGu2DKtjgg3Sc17+hbPdzriHJR9wrm61l
8mEC/SQM7C7b/jDUdwUzh7LOsJIGvY3vMV5hkJDDxNjWd7pS7zBZXU3K6OpTszP65NaqZjstyO+B
Re9lcG/WL4hjVko37mST71TsbFPRbMIaG2mrWXtGtzeKZpema9VjbxnUy9ELL02QPY6yO5Nb38A9
XJUSRaE37Yf0xq87BBMvueYcxZRvFS/ZGtLfCjWh+dVcx0myRZy6srTH5L6aWNsNek/kIUvm0CVK
oULmD5MOBbqPIAGGpwF6e2obbvxmsBWeImGfYw5dTcNZsMmB7b/ujC3B5KoLWD4xbbIyuSVNcwZm
fEsJdlcF3W2hDNcCezdbDbbW7eQt9Sw+KZ6F+4+mbtTCW5P43WcqAdsYMvIcBBbpycTAE+DsvaJ4
p0AR22JqtrafbfFehPbr3SvCfpSOdqXGc9sM5iUs47OuRSSQzUUXZhgNNjdp6kDjD7YQu/Z5Ya4U
4W/tKHITRVyLeb9cqRvPmK6JbLalNZ59kT2M3nQTR9ORRtZEaa5WpN/TA3BMDGK4RNvhwLeZsDwK
SVTZ9aZ1zF1v+bdtP55COz/a0thN1dHuzP2ADZnIxVb1ygcnbR5t72viA6am6T/16wvmNd3Qu6k6
HKDSbN9cbxgFPaJbvTOWAn5qm49P2uRtoZ0vvDR7KSLjqQIdl6reQy3y2xq5xzDPlKF6Stkzjrn6
wkz56BDVGaW3SrEOMCkkOF79Yk7e1ffbncCAk63+/6brvJYcVbZ1/URE4M2thLwplW1zQ7TFJJC4
xD39/qDmWvOciL1vCEGpVV2SyBzjH78h8uQsavmsd8bFT/7m5fAjhQUyV+rRlhJZPnVFUt0Mk1yC
+qgPhLLF6hgHCc7fzXMt7bNAladX9tmovRd4MrxK89F5Eg64vWMWv8mzU2e7x6HW9yqLn/0C/vmU
38nHObep8dxk7TYanV0mpyvjuk2uly9xmXwvIVu7lPrLV1zP4u+525+I3t4Zg/cC0fWC+YEGc9Wd
xwu235c8zx++515amsJxfNfZGlVZ49Rj3UEJf2F6eK5qsAgzwtpk66guNLi9gtrYW160T83mqjLC
KMefufrAEeXk2/HL4LRHFXkXEGQc0a5sAVTpWIqDppJTollh4KFksfbdVF2ZYZ9727yoKQedh5iN
4XufJ1/6Nv1qC+vVi72DNpBob09PlfeGlPniqfQm8TFprfzKiOfWO95Vt6NzFGjHaDpMerv1xiWV
Vw9149Bb5N8a7i6ox4P3a5TmfhqsXee52z7Ldo2Yn1ATPDJuY2T5fNHhR1i3OGHcGpWEMVSH3G1P
zKtele5dyFXeE/p9E5qJF/G0j90v0vXOVTIego4W/4thz5dorA86Fbzp5+dcn8+aWd0b4hsVjSw9
3jbLwOvc7BJMI1EQrNrZIdUpWmfQj3S+MI370LjfBjWEBIZxX1ECaiZ1Tndyu5ypgnEW13KY9p7j
HsFwSjLm2EJTZ2+gxZk6Ep9kcqL31Tzj4XXDdhGe1L66GW35VAi+wm18mSCDSMv63ZfdhdHNiwCm
aAV5KZGJKk9/tIH+5FnWe54brNPDn370WGADeDj5UYmdM37kun3Ki/mJidlNpT04XISOIKmPASk+
QyGftdl/hyX4wkjwYQzansiYl5zpfk/oen4fcZXqMbbVsoHGHbS5MI49FlUgmVe7HHaCUCCvoNZu
7bPrjJe+mF+MIHuiF78TfHa1FbnWzY8xTa4k9nybiunNUeYvrzOPrj0dhz66ouU+Wj0aGWBZXP8v
w+ScM+ML6QZbv2AR4w+oLOYeCgJX1rJSdZdTFVQXj+Blz6yYd/ihp9UHW3lsa+U1y9kTdObS41cn
cJ5HTNrmUvuaqvihRfEObHU6wC3YAXeNI/XWuKv+KmcMq+nJA3SzdAfl47yvWfbwpzh4dgaJF5sZ
NGGBaxI2Bq6AlWmL0k9af7Tib2vXRJ7qTzmVW8tXzyXLLqUPAurA3WKM68MYtXvDVEfPj3YRsvWW
ItjQzIt4rm35o07iE6aVfAsDuEl6KNMP7sELC9TDVDDZpfGSDjQ/i4fqRIRaeofmBR6p7Y3I2Xml
cYzj8Qhd/mDgNNbAoZdzf0Vyf3SMH2MdPXmiuEUdOQUDxco005PR1DcAKCUhWQWagq0WJ/zPHDtU
sJYxdPh/oJUVDQkcMkKR0Cx43v+CoqzQzb8oimqrPDTybtx4ZPD8F6RZwZX6v8DPeiqCEOFgf/R0
UOOBxNywaBNQCHQqBoUmkwDZpmTcLIcqQkCllUUfZhoxnOu19VFZMCD/fGIqbHDINPaB1HvIK2Ka
y3Mda77YKBRRdOHjmSK8PndpUp9rBZ6ktw1bs+HxRYWMczbG5p9DlXk5U9n1HMxgKaz+83MiZLaQ
EsfjeoloEELMvIpn//uU9eL6j/95nX9fYm5HQqnavA3X92AFf9a3qVjM24oyY0Ve3ibpdV+QF6V7
ncDS83rIJE6nNjskPoNk/8RZVDBfNYrPRzkMP966qd6A9H9Ry5vWLW/V+kgtb4XWx9Upjyg1F4Rt
/cjWXzWRXYaHnPk7t6OMyXk+gqD0pgwBGXhv1xcozeUd/Xyt5aV9J/sVeeDzSVzzkdXVFoJccELw
U55nxyk+f+36aL1WG74HvjQzCsuw7F1eYn2xf5+7XkOqpE2fv2b9CYo0j9ZNvLaCt78b+Hgi3OXx
7WmqZq9N0PV6LdjM2XTvq/ZQTfVeTdXeAzeKzO4wdBaIA5LSvx19UjHVu6DvyU5x6A+Mg41vROEU
u8wYD2pQO70bif6a3uop+KlVJILujJ5k1KcmI8jLxcax/wvT62GZLV3ZsJNg4uSj7TUx3ae/XcQE
cJ5PumovRab2cdqFjgcCJM5GnIdeT3J15VwYgZ1mPO+MRj4xnT1Yp5RBaNoafDDlQ+LbV+nJxZHl
LSf4MunKg0byoLXtW4rqyT0lKtiXmjzGKj7HbbTLli1IiDuyKnTiuca3Mlg2RVxVPZMIo/GOrcgb
cMpfR0P8JS9kHJQb1chXKARnVfG5qWqfWs6xOSx+gF2fbUU6bZOe5E/ejzyVBwbxlwYLZEnxQPgI
OuDgbGvfot59thIq2P738jbMqFbdQoR8I2EzgNHNNfHTZohVxx5y3mHwFYXxn1ZvsNa6gK8dM3ve
E625U4pkTapGPQ1zLdpEpJpa5MXpFCdTW9B24VngaGQDM1uChFnVIuzmghHH7reh1XsiTI+OnK/K
EmEy++QlUslN/qE2PO777GCjx4MfRSKBtfF7ws2BMjtvOsRDEvrNW0R3JbJ2j9kt/Bd4g5pzmnz3
KbOYzVcvlje+Ec91tEX61tk9UH0eTjO9bWI8Z3V6XTrHLkdSyOKtensr2iVrXu9e4oQIS0LBCEai
gGR0MjPSsjvShYejjZdrF+TsGMZBAKUtET1Jh1UKFZBg0Ipd9nbGqo585W0OQinKcp/w5yHn3i7E
SUY2R1f70uqE9SJvZ4HeCjKK/ReDHqUvg3Cwgl0yogO+kYacRxu9MDe5j8MeIYIaThjaiz3YG3qG
MC1+p85XN/9rddbW9CncxyaMvLAVBHNhOIKQ9liRmq6REpnCc4tqwOeqp1ivd/pQ7NIlsc8dEF6a
oVc/S/zO4gCvEsan7hzTN2fbRTI9exBWpwi7S22rKxHKuLqYpnXyRndXF3SIQoUlSeaEBTMlJI0b
F+nuUUb1t5Rc+JZflkX9Lg28nS2cH7Nk+LEwwskzzBCYepEgLliEKVtKDKSn5h81cBNxFB5ZjYvR
5xKqJ8HF4+wNDEFL0lAETC5dBtBxgCLJBkTIwZmbMA7GjVriJDQHomkBwkhKqupInx4hrE5nL/F+
0rxBRcMdP64+vJREbz8mDYIpQWXC70TL22lbjcXagAeoqXGhyoIe46PomWEWOyFi699TljAuuJkx
7j/RvKsSxZDy5idil+l8WE4DJgf7x4EGIK8pidNDZLJFD2QOBPvZjR7M40i74/bxKWwG/ojsCiMT
85P4kATglBAzBezXjg5J9b8sXnRq4l0CAmpVmKkEwTnJdBJ98ZHp2gOa+oPXO+GkAK6iOYQOK7Kd
h99J0JjHcUq2Rd2EzsC3DZqEQFKK4HvXDs5+mKItuFzYFzUIwR9d/SRrdoOjJPP1bqtIk7TP8ZiG
xpQxANEx7Lb3XVwd00xsPaGOc9qdmoo6BO16HP2dGntTGDrIGaYBJZ9pTrpqo81P2FMQ9tiRFC9I
VKu3o0GSocC/FazYdiijWI8z8KI8/6ui6mVk+EiCGtYKJhBee+5bCm7rYuYQUIAxk4LUqzK4x95X
a0xCBFbcVfieRh9OUTHA9/YVQ70ERm7OluH0LsG4zDw1m4xpL5ReebA9LcTFjHxIojs9En21HvFA
cYpoXuo8ONBhn+NJInz8VQyw3a1go0icNMgFgWOq6t00AJwUpDjrb4nugHvr5xrNl80oFX/Ms9F2
1LpPUeY8Gx7TiBoBoytI16zby4Dp4eQzLL4UoFdiDg5xVO/EDJUw/ZC6s9eCbldlYN8snlFApJmq
t30FI71+2KQ7VkW77fFG1aZpawQENAfDDpCGNVduff7viL83TaHtXMe/TFi6N3SWBoCghz1EwcKb
JwRroSafYcOmjHyGQd9OMg6xKVX0oXXsYuaXPdes9KSlAhvoIQL7e51Z5AkHQKA2bUB1zGH+BC2p
m5MkAh7OeAsaY+I4kRvP2uJwqMzT2EU49pyS6dWq0K233jKAcs4qsT4cq9sVfXyyeadT3IJ8hAyF
eYvxrDBYQbRm+lqp9H3syodly6+xTL5bXXPOvPKEdcFXxrNbWbAi6nQfS0eMEBW0zoL1b2wEf5ht
3tFN7SVbuts5lx6yU2U85lE7GaW6pcWrGRDDkU6vSUACT+r8nhu6IOm8NzGNeJUurvzONTH1l1Zz
0VmQzmmP24buznoWRn63VUZhQ8HUj3R42tbB376Sxi0O0lfiNJ+aiExKTXvz8UpRpXpDAH1VqXc0
kc1HfBEiZ194U+h1CoAqJnEdgQcEBJiXr/PeiczHQExoLecQAGgnS4kEUuyjetzRcoZEqaMMY7vM
koMfXSufrRuVIdFfpEoGuEfo5+VtMKdTooNXDPyYDz81M8bO8MWbZ3+2Tr13ihUVQpxAeaiuycRm
0Wc3kopvLIfLbb8vEpvl4QEOtrUYqcS4nWjKe8KG5BSnAnaWdhJmd64loIl7A+t8b0zzimr/UlbG
eRgWEzj/nqEXbRZdW5WFAdb09fx9jILzJLNTaqqTTwyfHrPbWf6uAQ4fFs1lFlBJXjPt+2CRloC2
IO+SEEv4kJH2VpH7Wdq/UANtegt/9uqX8l8n+fCMj4IKvcyhqO10GyZS89U13oz5UcBLVBt4N9Mc
5gAs2SXynmX/d7Yf+GEk2Cn9Kei/6DU3dp/x3DdrOLTmMTD53j+X3oeFlYd/mj4MMqeHsHlb3Mmd
k/6n2EZP8muK91IVtlCe9W3w0/4RfGFNKbZY0+b36u5s65O9Gd/gBFBk1HxsDNoRHm8Ke9P5e8Xs
Y5Oo7fC37zcW+Llgf6KJdrOG/W7oHsLrZwZtwr7Mvh/fpaawKQ18402JgSBfLMk1vWSNkR2BY7I+
OyP+LoZLmlEamy6THOh2/CI8xack3qSTpxBboAYx6qQ8dkmO7chymqfZdGxK/lN2rl9jpbzfrdRf
nSIe75rX17/qRFF5RWSy76axKTc2mZHn0fV7boZuNziVdqmH+FYEA3Yi4JddaGsORWqZevtMUNqK
RpQMJfwk2ovekttx0f2UIwN1exofjmdrO4x2a9xMRMmqp2UfwWxecx3MbZgTf+f3WMwErGnvYppm
wnelcQ0SpEqYeBSbbFEuoZH856BN7tEsDHqWaIKl7gYyTJ3Zo9iq5G29JsqiPUZqbg6GO9dXDcfk
7WJs9h0LrVOLh0KZjwZxio14Xnk1JNe/rZeEgZlOV0bcRgyqdbeWhKLq8p7Ci2Un1C4m2OV9PdiJ
SMGloAoZV7eK5RWd3nRvsni+m4Yx3WcvAkWp7e/rJabC9LEFuc041zzNRNuun8z6adFP0rsKbv54
nvb1IqPRqU1DZGC4JXXa+JpNBtRM5mmpz8xl/Zfrocp+pIZpPUfEuhNxoAd7o/aba+Tl7XV95GjN
1R3ze+0K47y+MiQUUAZDNTtXr/5ome68qq5mGkhyM7EHlsRRhjJ7ke9pjhiJzkSXg3MEZYOMznYw
e5cBEcJeq2T2XOlatK0GxuyeVcWbzKeC64OCZzd+jmBI71KmuHMx/xDJD9udtG+1Ps97vQzsY4aQ
/h22AyHBZGcVRfWiW010a2zCjXNztL7gBvoqh/QPbJZNLEROfiyP5NDcQORdG6QqeNZHwznSPrSv
NFnJJstm4qv86MU2HYo439DC1u7PWlNY16wHs68RxjyExZ2Fd1ewb5dT7AhPVa/bj8jLtmQstfcc
7GdDVSjCwranr4k1gFsPxNt6Ksm+aPn3oBHmrWzyHl5M7p4KlQ8YR8cDni1edkFSaBjK/a1qx2Ti
G0H9nIeC96Sxy5Mw0uTWuc/T7IhrrGsPvVus3bS+uhgkMNxlNLTh2I7prht02DPp+ICYb/21sHgh
aSX9PSYTGLfGvZVm2tnQZYU/Uetmh9jR/jJIucVObf2Wg7hJHSpsowC1iqPXJcnNLxsit2t9UxU5
A3+UR0WYKfGkNdj2pV06XBy39sK8bdKfVfU00+sx5DfFbv2a1O4+GLP81VZ4M4kxaDZiKpMbAEN8
Ewiq9+kLmL/cBRC3rw1o/FUkjdjJOvnu2o06WV4jhk0wDJDRANGEzPn1fpAxmDeyhzuykkW99T4M
+fS6TLxbq1CH0a4Y6AJHuba0/yaGeQBK8n64XR1tyqmwwhnsIFy/2Rj2ZT706ta03sHIh2J4iS25
K+bcfJXgxGMaOR8NArV7HBDgGnmD85GYJuSpvmcSbdfGYTYsn826ZMxtN+halNG/xWXkPJkSdDNI
hreOCRDWQ2VFruncv1FhPuAYOfdg0vo3NPLD1pJeDCAg+pBYsOgSvwgWkGRTZeXNi5Phx2iYiOoK
Vb9bJVO0Bp8yvKSISFa2zR4T8w1u9aM+q+w3xq7ZtlX68HDbxZaqImE1MssMcoGI32wd7rAYe/e3
TbcA8p38bBq2qaItI0pD4TO9G1KAXCM/a3GZ3sqxDnZzq7evc8FfYULQ6DwHzaV02idkHM4NtSyi
GNU+yVh0T6qI0k2Xy/lku+W4C2C8gbU2Q7JtpAdbZpGuqmmCgAHDWNklsxPMYh+uQU6kGCZ9ky2i
iPWgx0a1wa5o2k4+xDALJ9D1c8qCTL7Gy90ze/4mm0joQwYRUzPDbvbrIrmhQkN4GGXVcwzTJa5U
fs3W3+yZvR1K3ZTfya3ZeubgoMKpmVcMuMsIa8K2YRgh6c4TStOglfe2S3rscUvrrXNgfpQBAsPl
YOv4MmmQ0vekvhi4TiJRnLIuex5m84sch/g4Z22765dZqK4Y3qUjukCTiFokDQiEEdKKsOloq1nN
v9aDY3+xvViGmFcbT07cDkc/33+uAGYXoZOcHcQeBNFeAHvgLij7ns3ziBUqEOYqvMqNeKbpKPb+
or1aL62H3jeOeaHrV8+JxLm01S9Mpqi2GdBSaabnsmQdBDm5EBtIPwPqiN+YRhOIj5Ta9n7e4/sz
j7iu+pQGgzkKyKxpfU7cKL80s0Quk5XdlzzF2yopst+Zsr/1yv3xqTMuyHzfNgSavOLkOd4sx3m4
lkpe1wMLebxF5KgdO+iGx8R1y+2Ui4eu23BOM5+BgOu0L4BVh2IS9p3IRpiEmZHtpTnhxyahdlAF
Yj/upj1tDsbPwTGwsysieBY4QugZmq1STGPivar9crqvB2OwgIEcdGfV9M+lURkIqgbqcCq+nZdP
zXfHruawb/HKyqGAXvm9bohGJmAIGxlHeKRa1n83mkqRFmzWhyGW03dYQjXkUWUTAc9XzCzPTjSh
52m6QwajxmnG/KYz3b/FQ5nf1tP1EdMTDaalibE1z1gvKaQmISIf8lmRjl5HW+lX1dn/HDRLys2Y
eCVBEd5Ebnm78F9Ho57OrcjCxvPLa7UcDK31D47mP6+XXJQRn9fXR/9cMw8+Hu3n3MjYJ8s8hhTj
Yx/m1DcYSi3Ed6evGU1z3uEnv3HzCGJYQ1p13bRPgrzqz0MQsLT3sgFB+s+l9Rnecl3y/PU67mrt
aZC4V/RR2b9WiP9F6gzP65lpgXdIstL2g8rTF9/9WRRm/eTTQU6WhMG0HNj97G3QaMbnNbE8I+IZ
PbLyEF2WPOYVJUdFIslWDLn3LSWUdwN7oXwQ3OQ+1UFebdLlB7HqjW3RF3/cRrMPKtHraz81cPLG
BMtAr7lCzPGOjQncZVBKvrTC0F+GpaDGz7c/z8s1K5HlonSPBaPJGPgMYhxt0gz+6Tp1frXEcEtK
w3rYreGfoEtiGdBDM8cTcRe3c/TcWdSOys/6E3kAipE71xI/r65VMN3WClYYtXEVjcVNrE+/kVqr
AIVBjKFg6VbjLTOzD5QE9r62ox31PZgItPdwGG2/3dr2Rz+O7dswdzFzqc5AmyrELgAbuXhpoz0c
vceEOLLVzzSbnwm87t6D2S6O9i9TOM3R7XPzqZm8EuC7sb/omf/VYw86+22z5syQT6voRWEkYWoT
pf89TUNbjsXdK6xNV8j+vurcAiPYOUZsfQpm9bT8kxmg2fMcIaVKijczZ1a38cWksdyYapvNiiWe
Rho2tS+gw5sm6R8O0AnFzkdsD/RLupkcenh4VLBFdJr4Xix8nfbm5abcA5m1IJkUDLlVzu9kcxGc
0W0Gpwx+dUG2pTm0/6aO9STsYfwGf3reBnKmSB0UU2aVETheqfIW2QG/UmUvonDlF6IEtY2fl9El
XU4FAWgltjZnyBiLTVxnvpvzo6yG+W2VbHOS2OaH5eXRc15EMBzLQh5x+ks+0im75QsSFOHGd05T
PXuB+thuRouOnNE13Af/lRG0V1rT54sF0WOqDP9AZ1fvE3zIMdQrq7tWN/lxSN0IeUfBwFknqxqt
fHXPYafv2iBIX+YS4DRRxKgmMtBuflW9ar1vPizNGd4rXODXv01I/9aZk3lSinq2GcvqS1eXBLEO
ot5pbsufK75DtTX3YgJ29XSdwt0thflkzDc4WOm2xvZr75mFvNedX97XR3E8M8IJoDhmXY+/gKlg
f2LjfczY745BF4wX+HQmnEFVX+qqNMM6hpKsBwKHiOVaE1RVRQwfgqMme5VtXF/+PfhICj5PjVqh
tCkKKKzLUyrV4K1YxfZ+KIxBHqoMp0C9QCNTDhE2BTI1937iD5d1V4ilNpzrtrnKZaPQayIfNtpk
PA1jXBydyHEutTEw95Egn62NxtZbrhkVcXFMt8WbF72usvqubPAi9I0B38HRuAjtPFGJHU3HLQ/K
Ef4X5c3MnNvkp2/vtFqPcDVN5MFoSuu9IjhmJ7FZBZpxzfecMfA20aBWuzqw5WwDncj+n4Pr59HF
aYqdzdSAuA2c8qJNW8UTrIa4qpG8KOB6pwtKcHmAtY9Adlr2Vpl6cXJmu0T9RDZXbzn7EvXM82xk
7XOt2+m9+/8uzUFz8iq+Eb0r7/Y8RM+ZJqJny8Mp2R7jfLteWw+88W/mTO2llXa+S5fmSSwHL1m8
SwVsE62crIcTzfqlDvRbXlrDLcXj8dr494FB7I3mYPy8PAk440rBNczAdyZXRjiN6tV4QIbMXk90
koaQx0FTOZTDcda7foegpH5lcvfi+wyWDB9oRy7rY4NX8Wao7OQ2tt6fPKnzL0yhilDItHho1iK/
8KIUcDD9M8NTOdqemT7jjYGqykjljyp40wUCpDEQT+0QFKRzKDpYtlkIalb5bC5MR2Owb21VHj/d
GyqvhfKtWRitFHlwgbonmXQJq9qMDoOgZOHK6otgleawuUQ2d5+ilvFa0/3dMqnECaD8OXfBxUBE
Cpo912emN+lXrwcaLev5jfV4gESm/21LkX3l3yEt1mLHPmJRloVjYr3wCu5Rd0lIDIUL1TBqyz8J
fEFcH1lfL65rPfcdxIj1jOKnOMy5+2M1gyngrjwsVDWHlHSabbK4N6zXag/dXNmkL0b8TW/i4iVJ
VP+aqWQI9XH29+vpTO4DNKHkmW4gwJnkS1XH04EBdg+h34q/idx+tjtPvbiJXz9ljlVipel3F/QW
LVMSfHTsDBh/fSPXwzQRuxLY/rQRLQD02gJG+IEgQsOkNsHSFQvdtVkOLKAmE5fFL84YneIxqY7T
+gMQJNxhEom2QETzY32U1ZX+GJOUa3X8NXGJ9vHors6yRl4kkxzL2Cb9A538rc376Xst3CScO4Nb
LipoU/BHCH1Z9nePdLLNKglnE0iZn9das5PVi9sZMHvSjO5Ub6/r2egYcN1UTHJaPxg73InwD7H6
8mEiGkc9g/67nlVz9Ke+2cKlYiN3ovhqiq65On6zxVXTezh24j/GxjvYU9Xe1kvrAR8SuOIVLjpR
VDrXpp7fQZeRICWTuCazTM5xP/jHMauHm+c3xT7R9QGQXLBTiwIH6TJYoIkojClpnxrZts92waCg
LAwsTBMsiZu4Te6SYL+do1fOcx5YcdhiL/5u2SCqRjCY30ugoWxyvT+DiYXziJeOMVXJi5PBDa8K
8TfuF+6KHL4PvYmnsFuqdzenMozano3NdwZkCuYxpv3F578qD2PX25TDQ3mQiAM/H83LtWT5aTw6
9u3/fJ6U21abjSNyE+uL0cwvIG7l89QwbIsrpP6xsFMa/GpGeT7jalsZ86ss1D+Pkv9eW3/67/Ok
2zpn6aLcXJ8yLy/w+Wjqsxe7xw68TP62Xs/mrZt6v5saUPaqkeJlsCKWirTu9qq0f6Q1xsOrIQxT
A+fK+PB1MCrG4XCWQpVTaEu0Psd1yaksCKUq8i0YXW71iiaMENHmFjhAoFjrWO/rqbecdotxAXQH
SlaRjmEfoZtI6GC+aoq/MiMW/jywY36NnddG+c6pXoR6GkWECMdeDhdtjHUVRkYNvW11YloPI2h2
A7QnUy0/l3P6d8USkQjXHi6x64kgBA4ZkJPvMBLYf0J6uckM0MLytMGh6DsONAF018x6LcZ23iV+
Yd20QimMYAYPKpuv7rkcUPyqQX+raqVvdOlHPxqouVGUvDKyke+dga62Sp3otTEa6k7JsFT5wrm0
uoSexbr4moyJiQ606z/Myf3In7TCib9pXSnPM1ZW4Xo61PzVfdMZ9xEd5qvpODfw62Q/ypSwsCmb
973RT4dKNPU3A5tW9vTpfZjc8toEoPJxEVTfiiYJFiPnmYFQYIS1niByzR33OnrjvJ8xFSXoo3ev
M2Bpv7F1NAp6XO2tDpcfZznUGIZtOimQCFStd8srTe1VblbJ3s6r9ikWI1NBR55q5bKwsVJDR690
SdWPYuMT0Gw8dxObgMpWn8PlWEBpO0LzUuLhvF/haQdH9aMKBDPwJJ8Og8FE4R9kz8b1abSY8qVO
wIq7wH0DGcy7vp1gVm/NrjVDOXT1Ba+X+sKfEfjb9WEj7eRgtppZo3w3U3QMIMh0RO0Vzs57OSj9
sF5aD/8iy6aVqD38YNJyqLfrTWoJ/ZINHnLwqNMv/W8ryNQF8Kgnzm+5sj5hPcAsnjbmLBgTzoV9
tRiwMWC0UoONuMMkLC80tXGLRSpdLA8D37eu6/kQ01cUsLlnXznHQA/uHVU/d+mQmzdWOX8DSO/s
YmGli+jDxqDHa15F+xElkUq2ZGGXD84+QSwnqdczMRbtM37P3X6QqR1qUw/wgkPbJxKPPUCxbzJf
7NulLVIJKPz600b38bdafvp5ajJjCPK4PwSLTxN6q63nddVTsbz6egkf5q2dZ9XTera6byzPyswR
Zm0zPxPVl90Tg6nYEKvkm4jqPGT0atMxBOorIV94mrSPUZg/89h0YAfrPWNrTWc03okTtW8ZTuak
f9h1jyItGAzuoOWnAN8bD0EBgtDhnJVa+jWaXXoyzX/Dtk8+6UA6m8/ruIrvYfQBXMe7zzdJa2W+
W8/X/7C/pII6JjhCrSPnz2LtP09cz1s93WH1p1G66u51PThx9M+jf681VhLqOC7tZ0hv0Aps+D2N
TeFoIG9qv9eq2Bsxxt7paILHtNwuExCDZH6leyY5dC7gZ1AedAM8udTxyTfURyDmg58a1U5TmLiW
82kk7WgX28lGdQMUjZZm2XAX3zpMosB/9632i/qS6WeH90vUXKSd7Yt2PkBKandzYzyUplJi7pBB
BWPrb12/vqvKeibIK8Oev7xaKibkJ6u/4GMH9Sw6LoA6FBtaPDhOgWY9sfWjOKV6ZxE28uoH0qr2
qpsmQ6XafFcZ5m1apRgiSoAS6LtBFDG8Tp59m+UGXycmVEhodEi4MihgboofKGVeGCTvzQgLcV4S
NWC24B8w3+HcjsFwLUx0kYVfvjgEt27i1Lk5cAr5uJjPpLKj38r6Y+SCwySg9IX/rmPfxd3mvybF
eE0yUItoCLJNCz84ZanZNGRnRLI5pZ3xvqwlBz0KwqKTX9wRL6delM8OXz/HsreF+InB6GOM1c/l
I80siypSIg7XYRUxAYw3XzuX+3lwwTKm2btng4b2Q5nXyQ8YsiKAFUj2giz6mHvjLS+DJ2ZsyEbE
SIHoJj/Nuv/KelZuDG18RhstD4VlhIr5dW2bf6zE/a3JrzKepk1Rq//h6jyWW1eSLfpFiIA3U4Ce
FEVZSpog5A68rYL9+rfA033vi54wJIpyJFiVlbn32ngUm8c2TPFbiYD23s9QdT+Nkp8gWce+N+OI
cKXc8Js2dkQ7Rcn2ok+5mPJok9F58ltKbV+3dGNlMOI2kTdmCw1DwckmWvsw5GmwWJ5D5uF5O2/V
bEDwTCJPYeeP1Ww8haV9pmeWBja9q6bB+CXH5Llp9WvijdFaM6dD7yCjlsvF7RT2RS8VgjXyYmOA
JEyHbpMM6r2bjveeZ9znlUBVNTSBS692wl2AWAevhfvKBM6d5Kfovd/atCyEODjNcX1pjuoEscH4
FPNCFxlfroIXMio3jTEpuJMzGx1eTfpo2E4UgXJHcsU9LaNPK0ZVibqSbU6L/GjMfyId3FEjowv9
McJH0KXGaf9WW+5V9xQ6bFZO6MKY+bGb7rVaHhRW1nVaTOiYOLKNix6tDj2/7rpoVdMLIJVzl7g1
SVZ2tHIiNspZ1Y6Vet9AI1+bExT6sYAjMnrYW5JiGyO093ureqDeOCUhfb5WksruZLPwRWvd4YmM
GDl3yLhWlKJy0a70Oi3N+iK1/NmzEm09CegStNgI9zBhgs8DJCMbd6ed4erReNVKHV2VDfXP4lqv
GuR8Y/RLOkiIbHrF7lGvcG6xsjETgel14L1cs3hwaBHNo+omzYZoaOp7D7euR0RTgWkbZQy29zwF
feAkdEbzE38ay88yAcwQZNYyQqLfxge86g9p63zniUhWyezdaSM/uaSlVs4/Hho2FBY4kklZ2woa
6psOrbBvt2sj40g54WTUsTCP2m6yMJuNjaoFE1L3prgP68gIKkdclbj9dRm4LpiHAT1j2VdlMGvK
r2IrbyUilCpCE2W3h4lmWdceutE+Vla5B5eSryoZMb0sFNtvS/PdylgNc336itzQwJioWj4eg2at
xRzNHdNAjagq/HMzG64XbRN6V1S/NCbnrN8aqYIQw5YsqpMg8EleKZ5+MR4+OnH4Q+W7dSuVHR9j
vDnqkkNQ663sL/xRj5lMXxTcXG3/h/YlZyzF0pCaYCxJY+IIkdroCoqlKML6m6XMlI1qGXeIj67t
ss1Q86Koje63icY/GM+4FLMvsxCfxNX86piqrU5BqKTVH5hxuRYI4obnou2BepIc8mM5hRaURfIQ
mvFGsvo6NorOLHanjW4TyWJKeWJ09dk5YGrd+Fg2U76ZMqSGffncz9lPRKqgz4HjamQGYROe8QsY
wgpKDLkk4WxCr91F86zd9cX4FPcCIzFUmMHYeZkgsS+0jXXqpDCCQAuoTsuOjfUU3p0SkMRAfkcY
H70MGSD8CsOG11hav8o4XVGy0y/VeIQL3K4RsevPfXhflN1+7ihWI8bpSxiSMszrkMZTZq7ys1e5
750BVYVh3z0l58FwLFSGEBtIVUietZCfWXkasNE8DFTQBG6q/2gaoqwYs7u+tMubdHwJK1RLQ8R8
vFzi4SIUnuC8pKcbxH0Sw2v1LbXu7Hxb9oioppUvihev3Va6fm7K4+R2zx0hJ+SyUNnWL005RVij
0q3myGltAwT3jTH5dm3PWiuxDxmmD8zQ2zmd/uMK9LouCxAW5ZEE657Gptu8Kq68bzX3T1SExA6V
BWQni1yeLDQ0TKL9pc+HPwONcpcoUo6ExRulxitXT7fRjfZhQu+nzaqKR7371eliBrU24LbL6sBV
c6SYOUo+pk0HBPV3QxKeS7SXeYvSVKsOit3DeWunFabwXz1XxGqoCrZ/ZRNTb+Ql5qvQAARFPXA/
ROtkBFLUNGTlNOLDZCrvZ532CnmQ6BneGP4ouy9VzAxVw+nUDul91GEYdty6RboHFXTTeQAV0Wq1
Z62c8bWWNP1z+9FR4u5cdmG5nujA+mDd8CJjmYUANaKHdxEBW6C7qHtQ6yD7ACESwdSd8/Ks2xjV
04xUQCZ+zz2CiD1irYEAJxF65V0tCpzgpGsHcYK4zJq9K5cnjFFjp+u6E8ia1lKaqNesS9IVckzG
sPXAuUGd8OfFM/JqMBFSh4ReujERwOGIcl64z3RrVoOlx2cnb77jZeJakn18sMV8TpfPbncxzJm3
CDKkn2atOENTcql5z+pYfg9ibJ8j6wyaSk2B3OykpGmRFso3oKsiqjqabzNEoYrNPGkMzriqxzFK
xiknBxIH5/qn9NL6okvSwOa0QloDUUBU5YqBfMIMmSevT5DEgt+y4+7TG00mNa3NkHKdyGE46w1X
qGFPLLi1d0R0BAaDRTXLqQOFlx5EaFwKh/WYMA6St1rwTcVG1Fa+ta04hSuDnL8L5WOLugUDVpVt
sP6G/ljlXzkrt26BTyKJcmeZjrpV2/lLxM2vO2EA0TkV+7WnLYwk3J9kBtN4j2WDeC/ncgaqJWJn
OkZszrEcPjnOYfwOIcRJYb2YrrTXtZ4jkKW/PkTKc0MsPN3whhqg+8mROPixetfmMdA1S7yPQvlp
EY1HtVEGpgtRzEmT+36feAq79+hyrpH0k4d+vKaJywbg6dPK6JOLFMYfaGq5079n3tIVFPOG4BAd
nWDLLj8gV+4Tm347C4QJCcfx9F3JySacCnsjXAr1XN0UdfIUNQSaRJAoqnFsIaA5QaLiHez7cj5M
iMFRFQFirFST9GCmIHOENolrHWAd/zHK9sDrZ2aIs/sN2stdz4qsoNEhoq3V0F2LMf5QkmFRX6/G
kGBkZejPRTqfJ6Kq14qCAIFiozZ1e1PX/Gwgzp8u39fPo3rIneoy1riWy+ZhrvQflQpNzs4nMYU/
tqne13iRsERv6pEq2Jo4VrfKCcnc0jGOEGWUZgyn+8AgZxfTviAwq0DcE5X9uoh7d+eF7qszzEpA
uXYxJKXpbNc/8USDW/da2CT0OeKN63YHrwObpBXhp1Uosz8of6ZkDteqkPeAu6vFuEBFShRu0PRO
/2JiQx3S6VrSNgGkDOO4az7rOO5XhIuZsVVuRukbaD+2moIw2RpphmcRah2Vi9vQmRzoNPp9s6FH
p9fTRrHDe1O0DBR4a/nKMuS0K+p5C8BdXD14tRyPalactDhiC3b7K7yEzRTZMJcywFatlbvgENBz
luPr4JXTwvmYaSNoiCFtrfBtM73GVnMC/WiQ1tZaQKyaEfcERl+N310JKl7L2NvkPQfUVKw6XlCO
Igw6jotBk7uvybqU9CNwRkToPI5WzK+sO0YSnZljZHMAKPcaPVKnxedhCdVb6yb7HFwjPLr2jEcz
AV6RCRwV/d6qUChXFossSyR+AEhQ0tAZA+ET73uOZeC5FxcPclpnAvLRlAm5ZUYbCKPf1Kl9xOBa
HIqK/1hJRHpY1JBRNdMnYrleu9EL00TQshmuUreqd2NskSVhiiOyNI57hMlw4C3XapMSGTVBM1a7
ZhPWpgHmR71P5+RudnRnVzoEe9Gn27Qdhm56mcgRe07CPWW/ozb1XsfP5kuLZh3ahNOAVJ0u9509
VMjkBatY4SWriXXtgb0ahS7skdCgVo0EzUPmvoPfN5iCHXrWe3fiSrYk2nEvhtmGMpS0s0uvQiTk
tFsxl+Swx6XXPbDiIE8RB7clVFfTqa4KuYNjAaa5Cz8AAI669aXRIQpUObaXeYbPa9tw5e1Kf+eA
Asw9x89bNeEGlZDid13LcV+Wn0Kdx/WUUfh3BZ1Dw9zrueVhRIMlJTwmUHnaXEar/jEHAFKEfqnx
iPuFGE5fQfOV27a2BgXLZaHQNR/lWPtS0XE4AWJQlvqsHGS+UuEyaq79abKAbfrIPGZjHmhWm21V
xT4btdIcDIS8hGuBbzBSm7+oZ2EFLpQ56i5Bz0udbftp56gBtJCtVmAcGLToLWKQs5KFS29WLa4g
op+d3jxb5MUCnjnS57W2Nt1G38tACudehXNM1a55PuKNsBDgLaFdE1HXk4ReRUgCWmIjoiOJMF5B
is6W/sps8alJiNqFz4LDYEa9LAyU1dGfdHLuQoiusfQMDigmjSPqOs0yasxphNZmkPaSWdwpRvHH
HVMMwgVFLj2HN5To96iy2jVlquPrDmsm70gMDVmMMSmKWYd3ocoFU/XmL9yN/dQyQqgnyayCt3Df
w2zpYSJVvO3XsjV031KjIVBHhm40nhnbkEs5W/mDhZtCjBYCQsf9yXU2ysi5F7UJys3dV8SFUXWh
MBwd7FLzPflnj06Zn/CqlQCY0Rw5MVwp95XV3rSZTKWiYxxpcFVqpncXIs0grK3z9Ks7qDYD0+TE
CHGfTeSiD8JEEqZ/u6HzTbImLyLpio4JF9JtkNGXZ6/HXUNjhjcTgnVsHHD3SXgqw/DLQZMGkA7O
9KD91suvi3B1+zLJ3zMVsqMqWEI7xvfUDtqn60x4scM/ltZ7XE/DPrU5l/YSnCPH+M88kU9DO20F
ijiGqhTpnDW2prBfRaFRQ3Qm7wnwgB6OZdfolJ1u2hU9CDyCrvNRO0UWtN60d5wRon2BJdkzE4Qv
41sR02Vyioopq4SfXdb6nZsnDEdEHlJG/4mUYjeRj/h4u0mZJ2wjFIfB7VPBSQuvDhmJ8+Q1e4rL
beGCEoozTHVgQaJNVPTaYeZvPDQT6JnUIk5sYiXFPL9wdkb4Anl8iIvsvlELuZd9fF/FhbeDYvdc
L+LSTPlG685RiT2CHjkTCUJs87meAylHj0OgMaAp8IqVijUdRNy88gz1Wju1ci4nNtxEjU7qhHlP
UTGme1C/+snK1kLDkxV5jPi1qD3hUyYXSpm6fW8573ZNWmT+ZpZzuHJJ2hvpKu2ZpDznSfE90pDq
5fgEubrewTFuqfSH2B/K5MmjC7v2YFLNQ72FUsJeNlKM0GB+L8ziKTeaoyV0PPHgtruYqUDlFPeK
I8/Elb71jru18/RM+JgSpC3eScPFTJiVyGSof1mnmrckry6AuFYmkYtoHO9mrO+GYsT+hMKSncdD
ktUecgFMNmF2kY+gwRwHkovbO2KlxdgVerxGnWMELXTG2S2psLvigPzg7CrEthdqtA558RuBWSUs
F9AUvTrdgZWTX22G6GmI8SPWx/umqj5qPftUWuuoII/aiHkE4s9fgmA2qqMts7IQgq9prNTBQSaS
9oHh9GUgiYZsdMyNugHmt0IUCnuRXlzxVCDVPzqjA0aDyxvugdMcnXaWm+Wf6pzC2ug0zEKteCj0
NGRgn361hE0gUs9byKRDQgooqBtNo5YFv2ji1V9iWolduyOeguHOcHJV7LSpNFktCYhASpcLlElW
mTABjz8iIjpZAg5pUSyguipeRQpMxE5nTdIxichamlgJY3yHKlDxvqbh6Jn9R48NOasFyjHN/uzC
6JPD8VMiurus6s5iKIPKaHEaliCmZ62/unH+0RGA4NclPYShjfa6FT31kdin5vQ9E8Gzagb9HLGZ
spT2euDAJCO7o3ejZwM8pFoqzwVpsviG8V4NxmOa3RMgEPvkzqIT8rqTUQFWju9xsB5FYq2TsGTc
b3yhuIdsQe9s3TOCyzJaQ5r+yVUPBtTrD6LJ98idxgDo+nlKtpHTRRu65fUqcXF0Cqn/NEm8ga14
YAxBZzQnBGrmINAY2hoi2e+U0pBQW04EES90V7TkExe2wOhmHpGLP3mpRa4wXdPK7B+Gpv1CQ3lA
TqqSdFp5O52+XxmKO03FSb54WV1k+ii2WYabwXtlNLCJBvEtair1pG1OXD/05KOT0jJXFVJ7j+cw
xy3n+S5XatudNb3fu3OCgy/l2W61AbEwBlR1SIDzsjP30vpS6+mtccfdYOTI1ttrMR1yQJ90kyc0
2dFdyMpix/aTZemvUgXk2onXyA4/659pMp7G0F5RTp3MEPwj7xHevQb8V6c/zXFymVIz3wD+eW7c
AmK1wDrQTG9QV6GI4euEokBPN5IP5qydOp6sxlw3v2EcPYB2u3QV60G5HA9NhhYuW87YsjuFEByY
gK3iGqXiYpuJLPO5smaeBunOa2u5QFKMkmOjvaUcuFdOpz0AfXH8KWlBmjcKT4TxCnH8gwzl1t4k
Y4w6lvLN16v+3WpAqmU4QrWjDNl/vCVMEl4ch1Ts7GXUPSeDdh2zaxf/QL14sPQs9C9pa25FNEJz
9MYX8Mj7cqYvjI3IF4hLzHri1Ml6gAA25VCoyFdLZReLk+krRlO2sZifrrVpOM0TXNLJwhJA3w1h
INVRa37WRkv+ilMHM+5U3t/jscus1xp3JArOO86cvd+15TlUxB9ETZt0yj5tHVSA1324FxF7O2mM
9yoN/8ZVeNdGnL0nV4GbU4FbmbrPfkp+6GZacA3rn9kruGbwreE02UXG9DGy0G5nnmOdM/E4/zAj
djhH0IgsjWbXG8v5WzC+zQooi2WYn+LkJyPbaaUokJ7NsGWYY4ImsmlmljR49ZJ0mGkKFb9WC7Ce
G1rxXDay9K3coADNnWQdVh5PnTFUm6kcwDM13xpxv0rMOhNP3i4f5i8CEHEuWclGRJwCi/Lc0DFH
Ofk91u5BKxG90hmAbQ2asuLVpYUEQXLitIyxLHmht3AWzhZObuYNCPddqGpi0uk00RfwXHonKhI5
fHvdm5XCFASa2IqMnRCuIy2IrQnrY93ncAG7aR/2ncGOgVXbE8wOCdJUi/inYFUga9l7cyqTel4A
eKww90Z94gV4AwPoSjWdxh0Z3/daj9GdfpnDESzKt9q6aXTMmy124+Y7WqSmJX08/F6ouytW5LjU
MXakB9Md33IdMAC9AXNhzAw1q2BENB5raUxTEg9egX1gSqj0qJ+bOjbWkBhZzinlpO4deGGxKNyJ
JS6s7bZWnNCYNQ6lVa4SxVW4Cm5rS3pkSxiDCs2y79iK4TveI2jnt65PQ4ASDEIG68FT1X4Vhf2j
2lXlpiu8l9AcXpCN4icpB6RE8dHQrftEYyKgopejdJF+ZpknYm3uNCdc4RLF2T5Tuocoa0g/fmwU
9dkw6hi9PXH3PUUKdIe7OS3uEjqIvpNYDyLTn9zOF0KUQYFnf0NkC747Yguq2DPBQs4fJG0FsFW5
WOU3Xe13jA4PQ0ynUSvwuk2K/e1VP0jO3koacByFuS9UNqaYl4oV2IlaER7UYmT0YutQSp4ur3hp
K7QjhDMThC2OSlHvOee8qV4h/IoSKeitlmN5PuwMi8a/p6ZbegcISi25ci0d2CdJ9DVSTY2KMEiQ
KK1SXXsEiOsFOoT5QZZ7OwWj4RFMVZbqJ0QrOM/OohRnibJzGqahNj8kRA4FlLoQZFyQhVb7yyQC
Lkdm/OmSGBcWqJcYnpNsmQnXyuStbSwI1FdAASYHeSSasRQVFOnXk3ziDQWBJDa+zFi865wFjw3I
j3JGbOMqG3xnLFzo6JSGRdjEzMrgCbuB8uQQf4LOY2OIY5XItyplwhyNYSAz62o13V07RmxCONX8
eCzurME8dxoi5bBuAKM4nNLCRryo4yG1xw8mX9teMI6jZZ7jIPSm5E9uJjS24nogyKQ4M5A6RePw
PEAxoTBY6Eop/DtV/2xpYigS32/iQEnE6076ON5xMz0yyUr8llLYlSWzhzp8aUyHLBxQo1rLdLU1
FUD6ff2hkvFNc+1xalOWkeYdFDrc8T66LCTaGQ8eo75plY7wNnDgefohLMSvUjjErlh34ZDyP7uB
akWwSgvmH2FM97WsOXM2eGJiIIe2Mfop+fTdaH0yQnNb7y7Rmjyws6YBfNE3gRNHX7pbvnC4Ye9V
sAHHJFw38xA4hXefgmfausPw5dBBt6P0Eo1jvXe6C7OUOZiXkZaF2ZCWwbDWx+EltODJ2tVSbuXi
2K5pav06UAo5ZRPVZecsiMxnWHhmhpWAK3UCk9lbrlGcErNlmQ8DLRcM75+6O648rwtytx/Ps1VK
X9XHbzvSZt+zOSyHdvlKWfaaUcbYHicCD/sv4m+bTPYeuXPolHeFa28aBGSoKRBlxM5M56X8oiV+
zo0XbDNR4DKl9znj/enN9qQXxVZ2FfhZXTqruEHamaFQmNPu3lJIeU+Tk53iYy0nXm6Z3dF/+qnZ
g3za+ngjruXcu/uuyHa9qhZISSIiA2k/t7SigkpVdnVK41O4LBwxI3APqMcANYuel33scyQJQ/fB
lpygUm59ne10HpD+CLN9pt9u7SxLIOHLulP4E86D+1DQzrTlM2drG7vhI5lEC3QRBkzBHlg+DelQ
YAzE3tzrTNRKjR42uL2Z9+GQwGIywLWAJvAiB9hKBse/F1dTQVeUY+inNZsnJ95WHUa5lclF44r+
zimaDVuQvuFAtlpaSKZgbFRF/XGO0XK6xkiXW/UeRazuU6vLd63Xveh6w7tKpx7gDPqLHv/ZnREg
2F0EeyRll5ARCprc5ZqQNGD6K8hqygGbt2kM+R1fGdEc6EVAPe3bSW45biKuGtctBSaFbHwlHsv2
VZvi10TzKeEG+mWS9ZyubECocfree3GJhICweybwH26Hu4YuvOHJi82LPuf1lZMvgT1zfxhS9zea
1MGXhGAUkHf8vKqeJu+kickm4AQhs+vlux4vQTLxNI6Om3ykvTL6rFJdkDWUlXIoN7TZqpBcjXFn
JiZIl45eRXTuO+fEWsXCmfWEhihHbcpf0zqjMVJfqcy6fa4Ob+qAegxHuZMd25qmnxV2NPZw64aA
DNu8g68NZi1Jko0DSdLXhmxJoaHmSFxacHPJ+ceXjbK3PG+rz4O1zqMFy9rVD11YnNpSJbGLLhY8
GU7ESB16mfGPkEfKsFbMdOOc38olQ6ku7XQdd92DdAU/jGMW2p5cM7pVPaMTtmjub8lJewIVDE0m
UZBJIDsq1OpxRrYY9GbxrPbJfogM+qDgVJr512xAnKb5iyyy7y7R36XLm83NlZdY0Jad5fhhRtaH
pwNuTQcb2sGEckxUg29Y+e7bbBVA20q7ymsdMjnpe8VEv5PuO8drKnqOZJ42C8KlwRWV1Ttdol2m
Dq+0iXyn5n0T5c/J3H5Mn2o70GRTVqm9VStHY+Yu9pT5DoFcdA9BXCHzdjEoNojZ4E0wYl47EYY9
ECGbAQRINT2gIbpqkf5dTd3zPNOtLK38tfXSZykErlnX58xQjOlhYJueVOc8N/m7miNCsrQcyN4I
iryuXzAKMAQwt64szK1F2srMpK2zE2drTcPRTIy1hgVmC/TypBjKd2SXI9kJ5JgxhWSdGPBNLp1P
7KQoqAfOy6uuBfTuAtQfQtCxoYSEpFH8Q+ZFMJIXK0afF5nU67axP0vD2ete86fJq7MrHNKNC8ZN
3l7jUB3UTQp/LrOhaDFmrYnuaaJxjy/zQnEN75uEHFWt7yln4EFJ+jKolmnesSsPhJqZAkyeVxhM
eedTUgA6TZvzOPFewmBGlzWBtRC9eciK/VSj5+6B6adyJswKNPW2Z0djnA22TOK1Dw3zu1ayn8w2
fyaQdonE3WPTapbXYcTz4KT6g1To0SxBAQIdt0/iBnN5bV4VI4JuW06rvLeNQIriSmUCxwqZIU3N
Dth4TlRrufzBpDg5I77z2XuBwEHNEs9wgAorfEAukogKl5bjnlozhlmyTUytCZqRsIIIqyJxtxpr
b6+ha0k/DVeQV5OYkK7aYaWX3brtS+LdZqwOCphrwDGYFZnKUOqvNDld9K6E2GUMH3NWPSfkinxh
ziNlPo7p2hDWypJLRikg27lkHXTADZkqLwmBm3fYhqJgyL1TlY9XQzXOnWq/V7m6ckL9T0aeNxbW
zglEFHToYVaa3XufIZjopW7SIByJ8ug18QsmLUz17A95/K3q2cCp/g1p+I9u0FxAjPNZ5NN1HKgh
Rcy24WoR8QU1sDzgYEXOqbs1EQUibgC5+zo02qNtKirn8hhaI6euMKpAdWmjymLVaAF8Gt4GtLyC
KrSMgHzQV3WCPWcymtclHgLUxCFTIdmyjMiseelbjCwa+1zD5KNXP8t22kezJ9a2Md+PkrGhGpNn
i5SjgrhWbgRRYis7RZqfIOWG2/U6x3m9UZuxW6me023wdn/nPTuSYjL3VDhpJQBGZw1wadw/I59a
qZIfGKbqg8k/APPHSPauR+tYp5oxd2EzqVgr5rd6hGsV6fTNKUF+wDqxPHDuGDUDMVG/6pCMBHOP
QkGNPpucZr/auF+zxmEWyN1D31DldtZdP8LfquTc03piDoQTxPyYaSWHZQKnxabdnmQ69YS82oXe
sk8yCCciCrORmSlgiIuNJcS4EjYHo0wAzqOpZ6mpScYPx/hpIlRXHxaACr3poAU3HNR6990pTnhu
zY9K0EW3dSenLJl/WU3kHbOrjRiBqdPeTZQ/HV/kde7wmUYMoftIM3wzdjhY1hutRKDgAjuZlumB
JzT1NCVUorn7EJfetDPMktPwNNRrS+agy7Vhiy2t3TSKnXG/W+wk+/PaDbOPXo8IAylCeqyAOU0Y
To9VtgWxPSb67IchoEU3uRRS/MhGrTBsg52enOnVGyGmjyY9ttQEIhdh8e30eNHr1HLHiBZQBDhn
lSIsQ30doH6a2/haGOi9jV6NCQtRTxzeR6yIKd3InNV/ylKGj95JUVJS3XvvXTpAzPJ+/CPdiWYs
F5WCL0Gt6VVCHw3gtgAFl8ZubMyGM4GZbDSE/lzb2rLR4nNIweeVbVbRIuhOnLa0uKoQPy2yiQhf
SS27kw0lSmdQv67J49m0Q3NIhfmeA/agEd/emWa+Jyf1RUkZ1ejGhsDPpcEJVs7SNTuItfS+lgC0
dZohEeq57Qwtw8e3xYIUbcZlCIPOlAlTK/GlOlfTpsJWB46Nrq3v6ImrD5PKCBWh5d7KZPig431B
zA6ZzC4BtHuNtSo1dITjRHsNyx6ZaKyZKU9MNdfxCc81029gFX6csVVyCc1ayD+jlpZfDEzCHLoO
eu2BasrH51JTfypdDbeaS3wGMLSJ/ZLnrqsoImcyvEAfkaCrpIyzhdMTXMIJQChUb0edSzJL0nJt
iqk5tCbk09vN7VO7buslF+/RpY8Mb9pg6G0tETt/P8S51aJSr5Dx9BgIsNmhSm37ids5cvFrhhaH
dyEr5InihEBO2aSRjpt1uet2g3ScI5tpHe0O2b+5xOX8exMvwTjpLR2H/OUdttegW9ChOKABg94+
WhCh/35aLaArA04zO+BYHGreodnfD9WFNjotN2ERMv3GeMkpFTTq7UZJ/vvR7VN3AacSIyqB2O2V
iv2mLoAHUjzz4e2GMAjyPczqYi7s2mzJ5knZ3HyalmT6LrPU240My/bvR4Xr9dr6dicmO4GQd3lQ
rukNf9D0USxvuja2B1jk439uTDPhUD2cjCJWMPro314O4NDhL+SYoQUOTTEKBA9oZKioLX+E3fNS
5SNpU0xGzKKi2yoQPYYDQ6zWBkmlDzPBAcszc/uHbx9R6vAkyPReVSywBlhC5ygHCnfIsG0fULRu
bGs8Fsur25svrUA0Fkco8SY7cIyqhuGfGWABIpMxDeGIfZgcB4VnXU1Ivvj3lbm9WrcbsbxuoSTS
AfERET4ft+sgmUxv3WnmRyrQ4ZdH5deM6EWMPEm29jQhZV0VVcN8jrO4of3QEP0lu07Ba47RVfJT
ZqUTB/BT+Lqahfqc/s/zYjI+I1V3d3uu/n6Z+TabluVRBDZyZBa/QHpb1YIfd/twyHRAt00xCKIT
7e+/9/XodP5+ubt9GDV2dbjdDMXCfm5shAU3mnDiSDfjTbZcsMtlaumzQ8RbdtUFB8+/F9P/Xle3
iyvMinADwe7EHhk2b7dLUvYayNsK4os2pimCq3gfIXDY3p5S90bgvT3Z4z9vjb/vj38+LUWBVBUR
hs3LWoAKONw+qqKZtl3LnBFhBC3RRrSHvzeq95+Pbs8Y0wTGvS0T/LiR8yGncDpMY4aOabnJLEUi
EaQkKdHFcOIGStg3TfIglxvGCl3gQsjZmE7IuXEyiSJsSvZJcE3xgzelvLh6kzLIpq2bNLRGzHF2
sFJ69oUZknUakukgC8MIOi+WqJnAvbS3G/r7MePo87+P19Cp+bpMxf727bcv6LFLPERJm+D2Xbcv
1FMid+lM4rSWaMbRMrxLqEbepXF0xrQ0houSu0hCQ1XjAH01nKK/vz0iDlvvYhrdBzLwJULpv99Z
dLDCo5rVetLzVU3b+cFS3OjBbgZ1TUtI/r1v0MboQXFLYl6aSkfrzae3G+Jwx6MBf+b2Xbfvx3ok
7ic2ie6fR/19KB6jsi66c1wkF1et7GPadOaFZEuMCdiiOSen5iVe7pvwQa8Lht6r2cxj2DhU4iyE
7fvtIf8+zk6OECCV+9sPGmYOx1wA8xrNB/rd8ZLUlv73l9wegAvHJCVx5gCHT5JVkF+nWrW7VfKI
8FQEk+gCYjTxahXSa0/sda6SV+XnVmZdTKU7NHNonKble1nfrYtCBkBQYMbd3u673bD9WpQ4NAL+
vU+b0vy01INT0oT7sRn/0ItMHmonmy51vR7pez24EDdt5HdncLb6xbanpzRTy6OUsXG53dVNTAUd
UqJWClKP2123L6Yo1/e2zmHgdt/txjMmwYv9/+9RGs58EUcqUyce59+HloOA7lSPzPCXh9y+kFpk
UUnbvP7722/3wzTys9YhxOSfv8qj+KIlzVz+9ohp+eMLKdtNZyvggWqnuUBdLl0rvK+Xm9aFV2uS
PNfP/0fXmTU3ymRb9BcRkczwas2WNXi264Uou6oYknlM+PV3gb7u6u6I+0KAJNuSDEnmOXuvjQHI
Cwf7qheufRWMyKvCGSukhzwG/sm+wjhXM6mUTtj82LLxIUUc52xw0BF/T69Es9OzY/k03I4Dhak7
WXXuRpuAlFY96ZDI5V+VkyRHhXqerjDigc6lP6yYicL2Hq5t9WxF03PdMl+fXLXG9PezaaV2reZN
XqtoGxlBNJfOg+vyhCjIWzZcZDs2OlocDSqVJ6X6w/KS22N1cKxY819vR4mmP5JzcRwMy9gRlx7t
S42gDezG0xlZwN1UED8zd7riYngIa/snd6y3piFiK2CZlagY5X1DO12ebbQYd0rT47XfDMS815sp
1l+S3vDvioperNK919II9g3A1CbgDTNq3Nm1c+e4KEka/zTgTxpxurUq/FX6sBrj0o3XTeHcVWTs
NFngb+O0/RUM3SHRMYxVcVDfdYas7/wi/VaSkFFcvbmhfjtVKgCBH8LcpOrl9KSrB+VPy9fNvRnG
RH8g3uaKPjFU2/cTk/WSX3PK1PQVauSRcu0fRzQcFSZddpeN03qC+d3gaqtl15qPl2fstAAtBPm5
lZepUQwbywv8NAn+ee1yXOqpDtSUn6r/vRfk03g/Zb/IJyFubHnyf157e2b5CS9pCI/PxKHSNKjr
f199+6MdFGrUNPPv5tO8pWUbbJef+49fvjx7e2MT4Aa3TYgrnt8ShU3zrh4Naz16wb/e9vLq//i1
tx9MzLZc12WM92n+yb/vV//72W9/8u8n9qOkxrLrf/996D8+2P9+U7YYvb1FWhhabf4Hf39GQQdb
Yb4DpDmq58q2kx0od7u01GNRlv2TFit/H46Be0cawczYtZCswnNLDmai90+WGMrHnmrMfLA8kri1
2pVeRJ58jJGSXvXBTXt0CQ0jyGnsu/FYFsPVHHcdYR1vytHqM2J6AoET5T5ZaU8RYvbJHu2pHukC
ydGmGRpTNTVZho+1j/SI1681a+qflr0wR79L9zk5om+vqbL73VaYWvPksMKjvAV4hoWGzrIrd/pn
HxXpHO9dpzo2rJIoY90b/NWElHS3/NSy0bJ8LRvr4FUQUh3i7x4Mi+6M79r3tuzlg821fFfpHkkw
tk19O0cPFlkECvW+mg4V0InliPSEiQYCWpO8wagWAh+4xDC6t/mYY3Ke97QiTA4D/aKA3p7n017q
nlLCup7Be+pEPs24QtFhysOCwa1z/FEGw2eU8eG9nAW+EMhFS7sJjkhCiAI0avcty90d7lXS6mJF
uNNgnmi5hivoOu6nZ9Inpg+cnS3paI9a7n8MdBY+q9I7Z0b6FnjB+MNKkAHR3nj2WRYcU9soqTSW
/hn9A0alQnujpOs+VtNYXfhhfCopRRzWA5TZ7OnDCDNsQEFlvruMQKNmxU++lpOInXcz1FYH7eDN
fmuNZuypSIm6I0CmonzSSuCV3dFezoE0pnXPaUgxEcv7xWZWui8p6wH1ibbLu4SIs5oMg2icbtpr
SqOOT8kLtWyDpSMXwUsJqmBu0g2nkGDSe2cU4crK9F/SzscrNV9121SSyhyR6btBNX+gYdUmenXl
7l1BCSYnNDuYxg5wOe4LVxt3lVD08V03Ad/btPgTEAJp6O19oqXOfzfafFgPzTUr0lU3Y8xagCW4
UWJaC/Nh3QqLM8pXVyCYFBXK1zQLrT+4nV5hUjQfNEHht+dluw1iEhEKZwelwW1WkfIwkRNG+2Bg
379rR9q0BPdgu9dZiR0DxwyObd8Ftz1pfSX5oD1EcizNdYWMjYgjvXyyZxQdMu/XOtD8x4oeC5cQ
kj6tcyB7VkrH5pAwtwwCz4Zag6C2T7zs3siC4UQBosFLF2zRDLQHlELlO18Y3GuCFA2L+2YpLZhr
yL8HLa0eG7P89kYZvUNVVGtk0cmlCxDa2SVtMLNU3zEaByIJAKxEjrG1hrKieA5wdYioJBoN/QFL
xwwTN9RBRtn5l8FknSUnpm1iPlweA3ty75cVURnTMP6IuW9YTfs5+ADuUyZ4W8mMijEliqia1QQl
YUIbCB66/scmrS+hV3pHy6c2mSkLou08jFQxV1g+iWvqJOWpr8InIgQIhhS0uY6jCVTcJA32QjCy
e0+TON72UJ3etLh4lDFiZGiPAaih7kO3dOe9s8p8XVaGealbm/CBUMJ2MADRlkH3UCeKVTAtoC2x
zsRGm5H97EVFeMK2g+dmPOR+9GkG6WzpSUeaOZWllsc6YZ70FsbEljmn9xhqiI1tDMgKb8ODb1K3
smzPuA89YsHTGXETBb/pu3jn1mKKAiIpYibkui38MYr1ltbaz4Fd1xsPKf6WtZ37UEbxN1rv4h4T
HmgWLeKCBo3401MBckxKH49mjeKWRX34QwwAHYrApFDpZMeo5K4oHPGTBF+cX1rUPvbWczl5nLZW
KhGbuM3A6o7/GpYRTL+6c0hM2c6DIvPatn/VZTAy8fe+R9I1iDTVO8Q1XL1OQaI8tyx5WK7osTfq
Peaz/k7NXE0jg1eQwaMt6NWvx3iewIm+fvRm3kCR9ZRJ+wA90nyI88M+syq4+GngnmItLF8ZprnH
9Exi3VAcAEHzPnP7uZlc69kMqj8EFeWW1B+amWtg27Cy9bLPT9V86M6HkYjVCoMFsUSFE5/BJGHq
imX2bec72Y711zijUSP0dpXu+J+ov88LuRZS9UoDEvus8eVTohIMaV1e/EG/Mov/EOLfxXZCDQHL
2kPgd/E26hv92Z+kSVxw2K2CRhE+NtMCS2XGFOr9gtOUwxjN4VGQxQbGnMtb01e6qFeebc/ESOHG
u0CoX6bnYLysG/q8ljOnwHLXhsiREik/WPLkfHJLq+qN4C2sdLcuzkAm1NaNERzDr1dD/xy3IF1K
4QMD5yhqaH9qIf7ngdMoruXzbXxPgLEfYKyFgDyd9rOyy5NrSSj0kv5vnvd8as78FdcjWttlBM6W
rT8QPTFQGb2Nhpg2UGun5uM00v8wCVXbNFgdH0PTfaiwqL6RU4a1KsORuxzi7NHuUFdCxUq4cpdh
sLKAdKa+cUjiwjuTqJvtozHK8Fb0D3jRxCe4DJ+/YjmXKbXpBZiNLVFTTvZLjueBnvVc7p3dD47x
z54WjmqF+Q8E64yQ8mAm7WuH9kQyljTplwdJq3qPRbSTpOsNdtNtdREx61VKX0UhFusod/NNY3bZ
S45MGDqw82vwyAXSw1LfoKhoryV6JZQoxutyJCqfHvJWU7p4HbI6e3BsKpLFjHFpNXw8g4H7eUAK
eJmccYXma/xoa5SaiKTLQ2yJ6DkRLgGsY7JNlNhZfYMMfLmjaixZ+4L6xPKY1ZSABYexfuxl5G/r
kUwQDUzhUGXfeu+8FNaQ3ltEU2xzgZGmqh0Ilo5jXpcN5BiiRCg2oZrisUhhZPDIal4mZcIy3b2h
R/VqTDqc8jq5eFGfEpmBMXuj5rc8OAUSw5SJFP5G/WqGmO45Z5xfzgiKsg+/W/madoAJCt2LvjqT
CFR9iosnY1L2PcQXvIHLHTOg70Cim18/Qi/1t8snWw51AUO0dX0QpYhKBWvIZzMy320Ld08Oe3mn
Aal9dHWPghN65VXMpfJCFnDbDs5zXNv9C3/0l9HWwcOgEbUcy9jrnwYZk4kSes2p9HGh5aXmvvgG
UQ9tnFcXwmzR9LrdU577w8VgVf6qW81Tb4/qsvyD22B4KvSpPlZpdQVZG1+7UDLV6d30O4iojFq5
/mk4Ef42P86PoeAVtQaAlrBxkE8djQSN0YxsvL47hmaqf7Uua/dI83okHU7+EZRw5JVXyL1WN/lH
w13ftZgZSD8Tj26qP1lmkH1wE/F3WZVuTQdVWIzEkUC7ZlNYDLNxXh4nu9gOWkDwYtF/9w66oLaH
c5XnAylpVWidBfZHajL4EOOqeRpF/sP3KfAhZoAGGRTyDMP4jdKH/gK4MnoBvaTNBw7eqwtEI/jA
6RG1YfvcV3l3QeOToEO4DnWd/q7SxwDT0W+DX8N02/BeoZiuHWuYLUtx+R7GgnCRzKfjNB82zALA
R7T0vCpssHZbgQqrfPnguBOxhyk+z9uwE1u+Q+8GVn6pk89dJqxFlsNls/Dzyb/EfOnVDqhPsNBt
rdyTVvre/cQsMUSsDstifoxsUO4u3GhPfW3gVZJSg5pUkx+JB33tjZBw7zTtGS6Le8H/ypHZja+p
5aZHl9LCtcP5ca/r0xelTLw0ZQ2fer7VLfc7moEZJMESBwo3vrJOmqNZha9C5N1DNswK3fnWZPz3
4d9ntejEHOdPrxL11ExefdAnOjwlmjqq6dD1ltPQVYJGf6IT7hvH7oOjTSSZxcbZKGlbFcstvYlK
bpXOWGxMixpYVo/JW5CQDg3zI2ldJKGiiajDIYHo7aQ4m1NpMH/tDOak1L3vZAHW6YauEwWS+9oT
PZUDximdRtuH7Md+jdJWHMz5sA/tPdnd01MuL8QLuZfcZhXC+nD8yAZ55dZX0ptV9rNlmO8KMRoO
vvA3Cv0KQShYsiauCyTJUE/qhVrWSjgUDb3CfnTLz1hI+CZm/27bhnefRTTNM5VXG+W2PZPfQjtR
Pt8BeagfnYTA+ybfhiS4nePKhUDlTA1zChaG6FHRrVuAP/Ui1E+uoKOu5WHyEjFMEcjjbUGMipVq
CPOiHcJxk5Ri5UD5etQyzrvliy26CJEsqRMrB4vsOixqdXI1okuoMH0hHEBP7P7QkuD3v3c0TX1V
dmU9LL9p1MV7LlRxXMavBvUVtt9UnKS0Qhz3eKYI1mhhE5TDD3TKjMJPEqzjGiU2AC+vZlxP6pe6
lC8s1InwnR8aXEpllW3iNZmfVE3ZwaPBRro8m3jeT5IU0m0ZIlOVMwExE4gtBt13HyaYJK+keW2W
x+15kIdk7d8Ow9B+F5QNqDx3ZEgiOF1e5U1WsSkAZVLWbKttHdvEOvfWRwhk9Vc2sezX5xswyV11
biPXwNy9j53M/i46+Z1kuvykY03tcKijdZqM1kElNfqR0MeF3vXn1OCroDO0tcidx9UGQN1Xnf/V
k1eaWO6z9CLvux/8Taa5OVI40MiBkXS/fQ0IRtLaHyQ5lASGIWilrMGEeAh3raMlWBm74WGGP0GL
onGdok0AHVQR9wHvBmQaoEU27hqIbMg6MihfhncjNim8uV5z8bUOLXxteVQci+ZUlOA2Ir3ySKB1
je1MlEtBUUZS1198Z/gkQ14/jSSCvIwQD1as2YO9cMvtxLkNzRe3laM4PWWjnDchNZbhVvIcSAxG
2STR29sWy1vbJH5peQk55GdanCGaxsa4TysVPeM2ZgrqjI/LEdgR/Cse1cyerJrlIavyo2dL/Qnn
F3lSTNdmMhBE/2t5ykcA3arrwH/n1eqE/Hlb2iiKU1mSS2U6TLKKwPlJAZWuxMz4E67nbLTaweE4
H44VeiAPFqrMcvkZucVLRw5EeBcCp2GC98cvwg/8IQ9T4KuHTBbyVS0VltRoauZbnYOHH6jv7cJK
e++kKgLlGIWDj6b7iuJOf2cqyMKbf7Evq/ir7bRLn+Xta2CYYl+V3cvQOzjqqhzN4pSKS55FYtUq
cy3b1H6GEGDzH+HthEJprGIyYzWRf3fFOwXxn9MOHMvWC1scYWAWfjrVd1KxCAAIpm9Lbnk41GX8
ZkXDSmv108TMHZUgsTYI/82TZ9KbIEiX/CJkCbDWohmpQIbJRORZ3Ic5ouUQhpYI432fIQqHE+oS
pVOqU1CQedV2pb9NleaeS82jlmMYr2XtYAOwGOs1d9Y8ZXV3xf2E4NANaf/i7KcfgNJJVsaOea+6
aszVr8rv5V7lpPaI0rQ2Qegx2bC7ntu7tsf5NpP8pr4VezX136XjsJAOJwNk9PKXyJPbWEFIqkXc
BtHe5HQDF4VXXgURwdFmXnzAPyl6E6F0024zhgJOUbs46+1g0jFun4VetgcoYPbWKxLnnsqQhTiu
aR57wYpZ2rMNdHrG19psoJBpMGjs5um2AfiOqdYABzRYVb0tkrUVEzvRt3H7tGxUWhIgKdtpF+Xp
Vyiz+imUKdQls/wNJuq2Mz8SSoilkxEHyOmLccsisdgLnKTvxbAvPJ/1lwefIyxpTug1e4pzqqja
S1O7xaWXWQuFKxBfA59jT1YqoWpJ+LCAZwnQgC7mGBOEgy4+gw45kdcXzUl7FKQ0viqQ3rV+iZGX
OX2gnW/V07YU6RqOC1qIHhoZ69Zo2KKW2xEJNYOtzYa6oirwaAzh4favwPs8buIQ9kgrmbp4mf7A
eZseBmYjUA+Z/YbdlVrB+NhkefE0fzKcF+EgnO95p/BG9zuUA/U0SIWq618cR8z1x9bamaXrv0Xm
eBBN/qufEvOq6222a3xIQGmTeasbLVMLuf+4eXmpGpQMC7TTLH2oYZl9jL4RV6ozSkCU/rNf/Hb6
5CI9VbGmkSpQnrtIl6sU6OsRCrB/jENchksaTRmAc+xSPzpCjkfHkaO/kUMPEEQvyNJUtSRkMxjH
q/idVswIaFeRT1sJfb+cBuMITAGBUbRBZEPdg8rIstHh3qDlxtll5vCE6e9sQ1PJJ3OeuwdhjU+4
5d5m2AYBUuM6nKGZRlZ7uxiq0jYl9OQEqg9pNtpuP60i/i5fjUKUQhfkMZJ28Lsd/mDMin7lGjKs
skGGdcsQSdDt1jiCs3Unk2JP6tGj0nn275szM4r3BLzehgHIgUKshpiak2z65ghiknW9Hcdfnn40
NZR5tYQD2or4CQ+u/kSPfO3bQ3b2PPXSZX3/Eplx/yKJHoK//Bz4Zn1fFKyGCKFImYGaRvNSC+58
uoNBJY46NJLzZUS7XKcjBrzJamZhuHXfF4oowAqjQddkDBUCeW/odeJ8+2BmZ0Y73I0uai9f7Spk
LrvUR/CXSEwbRep4O2ueulMNqUgAz6xTS4APcrvCkScx7GsXKirIP3tvpLb23ilMUyxdDmM104+7
FBDMfz0pC/+nOQnvvGBka6YfpwrF8AK4TAeqqCiSHty+rVcFWC+QSClazlGk5BGExnX5TycgWFsh
I5putTEeo6Ia7vWExamKh9/LlZOb9JiSJD80oeefKivxINB4EkFW99FmhbYncguveaBdO9AAnymD
Eq7ayL/iwTJ2lmZeyy6a1ua8zK8EUZ9+QBvYmAnaFUXXBSrPJBbyyjJ0QTIl0cD17xuNirGvbLxQ
eTdVB8rjedPNTAYqFv0w40R4JJSPUeZyxmIsX2uuNR5VGOI8lLjOKchPPz0qVXfdhGpd81KMx62h
Ha22nDaeb1RXoJb8C/FbxFhyABIXhc546Mnff3fkJgoMOo2y/EgCGW5Ka8I47otfKo/HTYJM4ED9
vmKIy7o9JaLmaVm9J3Oo0mQ0EIg66mgQLZFrAVm/SzFofBlhvPXNwfrDOXbvO2mxc4DkbWw/G0/4
rsK7Rk+9n0y2ibzBd3SMvNLaM6Mo6Eb7tBi54+kWuky/7Xa38QcUIMEGmd29uSR7JkJOPwKHSARL
SaqqgQpo2gv8+JZtUgT0iYvIDQxOpv/c1pgnhrmQQP21Q005Hsq5OEJCxrquwEDIegI8aXAeu3H2
uAz2VRw+Fo1unwntmi3BdfadqN9CiOZniY58DRd61atghFjITGrQOX9L4mFAJDXr5doCSNY+DSkp
qbobdwhv0OHNoGOWG8Y6HZKJvEON4EiC0C07ppowiojmOnws19a3y0jhzmPZME0Y3JHf3sJiJqX+
CMbFR0uo7yqF/Q0UcFgF0bgD8898RyvS985/6zNv2sPLgPxpBIpEdWxtbT4aJ4AHuA+14TVzJv0d
sZG+trywOkPY7KBZVacOzRK+EfB5ONarGvhVGKzU4EzY24oXB0T8n1r/ol5nb+GZFhsFAvdEUX1t
z6lLqhyzk9mjMR1ILVo2zej6Ryq/ZPraKxAF8aWxs+/btxxVxmmZDzQm+tWhBRBBBegX83JtVXRq
ZpH3+sPopKTnhQSOwEW/jw3uQfMcs6fvfmqQxQsBQKYsNXHtyVO4l711dMae6nVRxsMzHHwbpWpW
nzLspXdE6IxXV4ACzAjcLtzU/eVFJuKsUkFGzwIIFmH5HJByiDsKpOSIlgpFF0xeve5XuK9DIncg
3RjYanYqx+Q6DSnBhjkOYQ/DfDe24r6NFIxeUE1Y7RQjZtXullE1CSGFGfZ08uNGB4/jIv4OTTg7
3uQ/T4SroEkfnjXHj3fLWVRbnbqX7oAckg7w+XZfLRgpT0rShAAs5Z8nrfzlMy9nsjyAi8wbyveZ
fe8SoPUsC+N5yf6xC7yOqS8faz99TEyaNZHb+NfbL6xjqiNhXG91oknXsUP1jOKGubGdmqJsm9DA
KX8kcXj0Qr075K4Vnqhcmah0maxgEruTTtJcOs9Rd20XYBIiD8i9eP40USx9K7uKRIKpcNw1CA/6
aPNkyhsYv5jBkAroZEBJgqjUqeK62IKr6j3qCwJs4nhcgzoRn6xVvxOLXmqRQorC6vfkBY3Pog0S
cdrF90q3B8ReeO2KKu7wrrGXmP0/e9G/9ybEJkoU1uv//9oBFD3eMVxaNQOSmgpoAXO4AV0kDWsw
9eYl1IBSMkxE77nJzZ3qMuOAl7/YGpaQnzEhYvh4+6+8MxDX95Z2qjyT/JEGBBt1GTPQ5Y82lYdE
sTJFN/6Ym2n44bjoeSP8gSfy8IIthcJTgHH9gHiO3mnWTWe7hT4um6R9saJiFoKAsxo1ok4pIGzz
WSu1zPuXDeBF2iVUR6GxfAdVwX82JenHTmA/WBrIYXQrLG4b/C6jJUj1mnU4kUiHDTXVeiPJDiIM
mk01lcPBqUyv2kWJXQF3htOezWvMrIMP1dYTrvushAcbU2AZDYpE9IGNu4i1JJBUXEM6yNr7NMtx
dGFFeetH1M9YV8LdcggDCiET//eY1SshWgHEaJe2sTDH+EuGTH897dcttgATVL13C2Og7I+HcMSo
dLQHLziWwdz0R6O+8M2EZxanZW/ZBBRJCTcnMyyqrHhjmEDxzMkS9waW2OUjLpsxe6NtVnwk+nR0
5/uWiaA5h2P8ZYGRGkNADtvcGKy16E3uoEF6EASX4a0PjWM/b5bHm+yfFLk8Mp0tEcUTBVcat5xB
isUHp9US0LZM34Oy+1ANwc82HA1bWukV95YNzrjDvSZDHAgG3IiILloR+OhzCqfY5xSLH1SFjlxq
WA3AbJG7MN9olsFCRf7b7Z2aNTFP5AR6EBsQ53Z1chztjPulogpepwaELja46/RjU5Zik4LRB7or
7UcNCx79de0tCgkHBd4NgXw+xEsZrGln2xsVGAoDV2xii5tQpu1vXR8g+YcYXTmAlQYWkLv0rAiu
iolLzgAmtbA+C6oDfxUcFrcE3uiPRYhggM/GUAI0K1Jl9qgsiYxiZNpJdnYi3exF8+xoHY0pCvWW
hLfYt5p13niP2pCq7//eCZk6TVoUPFhkWtDwxXi5FKcMA/fBrOg+uw6dgFBkx752ZgW/DsvMFjhL
tKWv3kVNvDPDevyo8RYcb4NkZaS308oVJvqvRHB+5EGkbmddPg1q1dbYs1SWHlVVZq85XxQrXssl
usB7JMJjrl/QrXarKtmHJZaJKLJYfBAVehfjwdzmniovS41SK2L9rBc07WRzsNB0bBZhCZO8jVl7
2lvAEvqQAHZfgc4rIFXplNmpBwYH8Eqso6rcWSeu+65PzOmXLo7JZPwaNw6sN39QG3s+lJG4F01h
36eT2Wy879yFJmzO0yfX14ynhDi8KjcPk8bDY6TXz7QL9yopzXe/ycf7iMoi6qlvQkuCo9HMAX1k
HbGL3xAcc0xVgyRJKkhpQaZEh9pvUXpUs1mCy5tYeg8kUS68cOvkcXsKSurUDfWkcJ4ngT7sDlpF
K5FFCJASY0arGhGuf5Ba93T/irOI8W/Q4R0o58YGMbjauKXGSIE+9zbaQIsW0ymlslv+mRkzDGr0
c8opNy8GniTmW/M4Mvedb+vyqMxc3BtJ/hJ2Um3bTrAEqsyMiJ08XKOu53/UNrT1R2FGe+X4D3bV
MB8hFLKck1Jszq0Tg8Yxb5ICQrMZB/iP4deY4LsgUvTjltBb43U5rCPX2KRgDIK6KoMVYI+HnL78
HmVhtcubRpyoDv6zx0n+z15+UiY0Sl+T9HUFqhOsEp+WreFbnDe5X0GYSmeJVlzlD8SalJe0ki9C
yBnN1o6436Ng2AzzHRNbLtg4QTru7RuqeNHK1dFHAF3R1pYfRQ/5EFqsRoq45n0m8mTNk7zldp9G
1N7LEntvByBFWnr3jAO4mJVbCZfFk617O2pscv52bl9RHlkPVj8c+zL9GJNRu6Se1rxJ+7C0e1CP
dWfjOAXNL72LA2wDCIno4Bf6Cq/qmiRLCB9aIWBMZPFPL5PPTr91Sz36smsW/4jHs+OgpPmII3mH
fpxuFJN2YVrnEmwvy494MiluSfmiGXTX7KzF/9a5fbFzddM6kKcd4M2MnVU7rxSqLvf2TZDhuVxm
fLT7T1Aoql1rG0wu+kR77cp2hd2S6u5U03DyHb5p7ouOiqx7lBHIxRSVFdhkQ4UbVYqvmWwVhZvQ
NcRX0uWfi4qjNQfzmWgFz9ZOt8Vg4Q8U5INce/Cxxfo4ZRtIR34fmU++77R75uLJnnVdTuGHBlCv
EWwZdGqt56ula02yY3Zd9nIIeZ6+aSeH+bbkvlLWLLEp/9nnMC5fcdTbb4awwBdlFvosn6o4SIOO
YXzbkzX1Gnr6b3Sqh9DkXpDWV4ii1PDMnLNrWdV2Xtzeh2nSbFpmHQeMMRV2Q7lbpCI6VdcVdewd
84v0SSdyYBU76fiZTPKpdUNqwcnInEJ2G1rv/gEVg9wpAyNu4tPj9Id5PUCRZ7tcJ8tlsxx6HsX1
0cq3tsq1C77N6NINEVIUqEVQSilHzku7em55e0WQ7m798XrELBhalyCvjP1Seh9cZW0xMcnNcuhF
lXvfAuEg3px7Qzf+Ir+JiOxZN+cnCYruMLYuSWA0j0L4n2WKUDertZ/cAY5DTVNz3hknb7wSsiBX
k7CCuQdOuMm86F82cg0Sd5+gw/4Ka+/VyUf9TdWOsSG/zzlKsxxObT4ZWE8ho5slrSpNd/21Zmjx
KbCH/AGY01MmcIdLqtAvGsmAFDVysoOD8qCaaK6uo4Ko0fwQNlGj8RooZErpkmyW9M2jYfQINQyK
leC7qMDyW3YggrP7trUel5uwLFDqNGars0DFjpkXRQ9Enwu60Zoj2uz0YtFig75t+2tjzg2PiXM5
o8SEXz9V0YYrMz9YUY3ES3DZCvjWF70hj0wo0b6PORVNQzxUveYdbKtwSUGcZafoPygKiY5UKSs6
emYVnZf75JQhjcKs8t4oqKzLBWVXEB4b7A1voWuSMoTVNZqAacrl8pwv1Houp9wGQMr/8ZNtdPqO
5aRaLf8DTxn+Op8lfRNQwA3RgDkiI8d4RcRuPzAhv+gtac3KU+ZpsJkiY1sQb7Q0fc4w30KcPR9O
rH1DHeEVHysmyLnt1mTKTVQOXarU86rdYNjf1WaH03uus7WW+T4KKzqks8ZPr+vs3jO7Zi0NhszK
1aYLaazpJRGcf8vFszwBVBsm6AhB0qB5cmo1aBGT5VPy4WToh8R9bTVuGFkGX8SrebNuaFHtnzUY
BMQd9Q6iYeR1GPddZHTmbLEoESt2GCxPHdNimmPZwSeX9M7T64q4bRoGyP7Gq93BoJnclGQLA4wd
UgOenVUywcRmzGmRF91n6EsBGXzQrq1rzxoOxKtKe9O14mn5DvLCsZ87APNJkFSH0Qmgg+NxPQTC
8h9CF2Vtm+jNU1dSHompqX40if1OeMKs0+pcMOEOxWRrrLwTsh6nrkCRzINqrTAXME1Nr5gDzX0f
j+Ze6HV0VlGxGZJO3NkRUyST+L3dXA+EplSG76bpN2tu2/FBJL21JkMm2dTkWJ+1EN+Y7w2H24wV
niUmsVT+GjuzxQ6O49bUh+jyd+OXdLRHrfv19yFMVtsq7qsHLwWdukzVioE2pkihoIZMZ9a5F/e7
ePHyznvhsjfmdFKSBC8bp8dQ1CAlugZy3tA9llSkMUxb/YtOOd3XDfep8Rp5iHuvXmsOPt7BQz5N
APjJtaELz0dkkBHg0WO26+oT4LzpZ2NjynZBzd3nsiZ7PtfebeJxTwHWopU9uCWfVBlr5BRYFnBa
HoeOCRHedf3FGnwPskBNjJnm3ZWsfleKIMe72/zFpfAPTevPTWc1Dnq8kfq/YmAHQ3mH3mz25txd
ypn474FbF/DsOdRtOocVZR8WUuXIqonN+O+9yZoY+TuxT1ofhZGrfzADJJuHqBCwrWaS7BIk0B9j
6mCzENFXQ3UFhZ63Nlu/e9cd/a2Fj/cbMdZKpSM5pnqOXtujN2bijz5RoynfPYqPE8WvV8elsG7b
foU9QtvdRDxtaDyGdbjPOFtPacvYM6vrqnkTjKZDLkq/W4YuaRtibQQE5SRRjXyjxjDi+XN5IMTz
THMP7Rc6R3ov1rmfj2ICLq+pAfKB/C1aOfPh8kSY+Hfk/Q6bSBI7trwNj1b1djnU5yryTPSgSppc
snqGZMyrIchV6SlrjR/Lkc34ygIa/VJO+XqrhVN/+bunJXNdnWzcddkkEAJLN8AzNX0U1AOfwj56
H9s2WXHdVUjx2KP2zG183ovnx7RB/fNs3PPR8qG8vXZ5fHnF8to8hlItlfu7oXSxt71JbnQ/td7N
xKKGmEKZHQrnuigbksFG/Dm+DSZYep3o7+0ycarIq90KuhGp9KY5IwpQ7lzgDPzx0mkEPrpuXByW
l7ZNV1E0/z/mzivJcTTL0lspy+dBNrRo6+wHEiRAUDhJFxEeLzCPCE9orbGI2cosojc2H+BRlRlV
NWUjXsYqi0aALhh0iPvfe853uoRzisBCX+7DYzSVydGQwV+kAquhiQXAc98Wgp3hFb4A8eC+l8GV
CcXmqxY1zadR4QK86PWnfgkKL9XkQIBoRCrw/Gi1AC+zPkyvYT31J7PKifMRjeylLiRPQHesiW11
L9W4eWFEZaSW8JxGSvBo0g5Z9wY9KF5z6p51Sa5f0iGZT0he+s1EFvjzrF4CWhD7Yl7U2Xpv3CWT
KyhxcuZXmA/PTRylz8BrBAeqk+Csm2MbP69f0FqLpEozDDJ5+Pb1Bw3VMCOyX2Bsvfl1NPGbBWYd
7C0zRC4oSf5JGEtkKeStvEWWdR3nqH3Kw6LxxhYZZQm89A1tAQCXIPxsYUF0DQG3JZl+1YsW0o2K
0Sy1w6sC3f5AbClj4WVTSNonolTae96O3aUjUxLiJftDv5mgNVTZaaK/+ixlNMmQ7tJ4Dc7VMv3t
Zlk4eLhuqYhLpl4yao1Dl0edWwMkO6l65qSFzGeDEs9eL49jRz1YCyQmqsiLWNu19ynVgAxJYvK9
JyJEFtt3PtuFBNC3T3o0kjYUFu12jEVQVS39jbSz/L3lIfxkrNIFdfsIkFA85Rml2se2EOB58OGI
l934LFQlrXyq/6sYTgYrDaE+5YkvHPjHai5JAPp5minGqjE4rrVFWtTxNaDxsm7hIMP91fbGkfxS
dCMU6YOMV0EvpvreGLXkcuSbzjBzBStZNzqUY4bTmL15kFU1v4wFzKt0EKSXXBm/dRA5fo+JdGHx
/j6hadnAIAnTIXwe1B6RfcXNR+bvfKyNkaiMPCWRueBeNKud+G69jqI67/qkEk5UAdSynVjfOi7H
p5z0LLtWlPotk6TDQATIS4QBzaWPCiMaygWS1IDFPYeFRFrwIhCKTA1ZjlxyE23T8JXhPMlYPJ7E
KGZUppEj1mAAQcwYP+FjXEKp1PA7XFZ461FDGonyHGg0PLUKSwl403Gjtkz4IuYaLXqxDk7Mkcl+
A3uETVoBo+0jcjuQ1NWi3SDYtvPhu2HqGV19qbUkjR5XpSPbWcuOdV81vZgWRIew0NK9JJrxfRjF
+aDiPSV6mCHyuq+uqi9llKLzy/HD9wxSwh30DYmhF9twRhdJ26LZ7/Ly8+oq6uQ2PJiD4AqhhPep
zhY5mLwk5lDEdIDcim1bpseq0qcLQUQC0ymr8sD2YLjrspeyFyGhx5WyNyDJvypAg4qmHB+K2FpE
yxRnSWWqzqoIhgO3A1vjP+v6kr1gMN0NANcXTX7LjES46ZXcnZCW3OsFirM+dGqNdzz1LyPYqRcO
oHPOcPhrbrJkjYK0xGarGsdQE0CR5FZ2ErKJyJehsDYywqgli1S8K2Fc4LKEnVcl0p0hsnRPElRH
iHrx4FnVl+RxrVCpn8msPqf3uQzmvZwlyqdcgcToJ6ZIQlbbOu0YMvvAqjk5hEOGEjKc0jyRUYwC
KMuJTo6jRTHoko5YnTiUmIe0tdB4iLWfqUGQK07ldElaar5gNA1XxUtxjRMZ9GHArXUo5NQjq764
BKXyOewjf9MrifGyfgP6Q+OFlZi/YQRnbpRyVIlVgSIUxNk3hR7W1uiV9sFMWnqsTbiv50A/AWkW
d8zNsq1uWc+dEY9nop37p1Z4rKFVPsdUfl4R5f0pDdSbUpr1kbeDAwZGUm/XqCrsbI3uZjK6pRod
bpX8lik+vKsxELy1/lGBdbQayuRI5oaUkH9mG2mowt8wHXlQ0IYaYuNIgX+Paqpz2SQpMS4QDM39
ksWtDCAoUTja0hhVr10JSMHv5ewhXe6kQSKdywyZxa2K0kV/kvYDbi60ldpQviWRrpy0hrwPghhD
tx90qJuF8ZxQS7tFQyrZ+iyiB4KbwaicHlebE+J6+YKgpeiGrTWrIfRN8cdLncDVokbgR5W4Xt8A
5iWQvpTu2hdB6AmyJIMLm5IniHBh4mn5PZPn6SEV0hxVxQi2eRa/GOiJzyoSSXe2tDvBmZlroh/e
IKORngu9eg+qpHvXZCZUWqN8nXPGlwSzl7cEPqNrUI00RGo5nNPlTSxQXIukb3+XZ7soFP37KCBr
k4PJRGCLHj2BsFXAY96J4Evf6ncgUeUbkYLBXp6H4SB3C3q593MvUuBiGmWWv3UqFOVlIFDE6h41
5heGzNM9U3ui1sDREAZjTZ9DVJJFMwhPsoaYUp/mF/S1zSluJIT3SwuhrKmduVV1ZwtSGmleGmtB
A82lgW1wHw3gjLdEzjyb0uDSZxMvomyZ53IC2YABKfpapahXC/HWyp3ymFddtMPup7rdMpqS+/ai
cvG6qyZK8CzTb9w2wy3Wx8JbV++pQK8SM1miUvD2Cn6iRBsSbCE0Mhd3VoYEAxcALKycsGnguPOL
EAwBGYO1+JIHKAuF4o3PHK2wPpNOoqAC7yU81qWlxXdJW7pa8k2fUy6rSu176UijoIooJHOTFmsq
b+mLL9xCPf3MOi44Jn75YompdkIYQD28zAnzhqDlGDEFKSLBc0WX7Vz7JFkDfbBV0TitHQEL4hnN
xvpSjnV7L2cua/osDzbVOjX9aHH1pfsAPkKbaOaUs+jmmY/UdZSs5Vbqf3xeNae6gBjwbgV6eZNK
5bEQLPEWD8ldlxuuvoRG7KMuwsmQGu/imAXX2sy1u+/7Z3yQr0G2VMUVJi6WH69JRVsgSTTl2jHn
31QyYpIMaRFOPpadZURaCUReC7busiiFI4ErOxeOTXrrhlp5aDsT7RF/1WckdWDuTVX92qUG7co6
/7J2CsFW3qSwIXuDlKcHv/YVp4+y8JilyK6HKW2czp/CqyoD3B97kokqIGp7OR6zJ+oKGpMBHsh1
k5Yab1WBGqMD8ltXcrLC1/6xKS6bat1kUHZUy+nmVgA07xMVi8lvtx5MEV1i2qsWOKxWOnx86JJM
vTcXk+CsRp1mxrcWEPm4endq7iVlUEChX1K9yiXHxehFoqMFrcNZsuwUccUzSijJkFw2ZUGPH2gN
n2ul9H90iqB4kq0ue+tSTC2H5NSQ4FYSlnAVqviZD1Z4If1G9nqfXLxKw1cUdCROmmn/lW4XNpFZ
rB/bshEv7ZyeVKrQctvLZJI1uph7tIHrx4BaypNr6JAiyfIyyulLRZ/AgDgVZbDWk8n92CYjDGEM
UVXbUiPWJ+6Qo8vAPNR9ncPbAVKieD43WRX3FVKOMt0JhaA+yqUpXAJCtCygousC8OMhEVgKGtmr
LhjLYIuF4bp+NIvR32cWTsd5hKNA6FK6j7CFRV0La6yzLAPFFc29xCBQVoki85XBoGtEERT+RUUo
G5zVVm9gfOx3Yc4UnysonQODKNAmbfRDmIq1vV5CgoIuQxpG5bFZrihSL3L9jfM7Ek96vX6FpinW
O9dUG99em/WjwVBtIIn60FvGeDVa5XsRTttOb7RPTGxNN0bBvf/ohHDnCKvQPPrNnKNYQFNMBpDq
rpL3KHuaOKRtiCzaS6WSFpLrlnRYNxsmMWD8ls6OHOkvdajtarE7ltoYeRJl+lnmojgiQt2VNfeD
qCWISo24VJgc4ChpBbXAnlHnqbf2v6wJ9Qq00OO6JS3dMBO+se3jUgWmqHpr+bM+ALX1+rKsL+sW
wXGtN7MqAkOfttw9KZViSSlo1IriQ5H5I5nwdXWoGkk41LXyqIrLwHOR7w15w9ll+p8Sv8kQClQA
qpbZTBULEJ+ZD990KGsekwl8Z8vm+oA8SyUOEGCcOhEYbMnM+dZTKW2mc0z+9+XjNBssfrOu5x8v
rl/RMdA3mI1c1q0gYXExdSQqRDMzWVHOsdaNIbEbA4uimtlkt0Nid/RHxhRy9ePgW4/AApsT89g5
R4Hx1+4FWbgYSQjuSERMblqWW9uwNYN7SrbIySiBTyLQva+7gr7pHMZT/OmXr1hfUIVcROE0F866
b31AHXFVMc5CuS1T4J9ya7kZMLyxkplgAiezZ7yZClFqmX8hEyw/cvh5AsYplmwm8SE9aTMDA55n
QOMY5YC7PeciVpR1gNZP6nntdS8KM3mK66MGTxjHYPWmWTJw28VCgvoqtaM69r1+DLtPOfePriIv
IcrN+yr8z/Lh6NcMDziV+ier1igjFaXdwVR8NHqAw9S8SAKh0xTQZlBeg2f2Ml+f3UqvkczTxoZW
uTzEfffjWQM07QCQH+Ok79S+PCAX5068mqUtIju8WRteoiarXJN0kU1VDOP5Y3q6mOXXZ3KV3cWA
KZVGQfixK0oJmZ1ZrO1atZIvy7uCiutf85VEpLX+VSz7XStb0WXdvz4IghSxAqWCLSUfIEjECEKU
IovmvvwSJoVwYFApfhWKsXcIT0dmGI/p6/qMuIrs49nHPpkrL42ajZjXzU2L6HI3FHt7nFvRZ6zI
h0qRapcRj4jWsXeEKe9e58jyFyn0dMrluj8rhtnZidqItpZUKBf8+YuS47BYL+h9jAYGdjdruvQW
lUg4B8PLJN/0hk5Tzt3ysD7DxJOd9dL52Bhj9QweiCCiCImbvLpnI7W0COPAZbl28+op+WLUQ3HW
zKJ1YHP3O9IAGc/MkmbT+CuZ1yviy6RbxsYvWu0Yj6ZwyspaorVAiMSUdi9zPCgHJWq4QixNpTDX
6O8oqOwLGv0+qkS315luhU3o4yL4WvcmjXwsNPhpAuugRg9cmMtPGoJ3i+nJh01fT/XbPKfBfai7
PXF40nGgVKv28sRdoRHfWAkQFWKxQEqgB2yk1kA8vDyoLKCP6yYwU46y0YB5scxrxzz5EsRqsres
CtW6jD0U7CyhxcsPF5kWHru+Gw49E54/dikWoYzrQlisdAx2S9mHzFw5DBEdwbXwW/cNiUlGKuAK
xDjkjWEY6oJCOWRRGV/6lMhUOkciYD9d9XwNs/xImvbmY0C3bnPholMr8qfKw1BzJUuZT5oRxDRz
mWkYKfecbBoaTy3S4aJByq53jd8m20BDfVi1wxUGWHpG6Hw1p1Q5q726/VOBy5Qx3s/XeiRpLYws
GCrLDGpt8K7PclOZsEmgupGXh4nkalsTrUX7VS7qn6wKWMT4kfGIh1Z+No3FnahZj1ouKs9z+WOr
WEZKqtiPJ734zuQK8oJhBBcpmHPARGxSpTxkk2TcxWUJlxXaETeA/6gUVeAlOcLC3F+AkVVsOuhS
6m1SD/LOT2csJL28BKCJkbaXUgEjhV5IFHoZnjS1039sm9Qte63U+q3UJebVzFjwZYLf2SM9zeu6
D97ncBBppRALtuwrgpGaHnikGBdo1rll8pHe1bnC0qyKgZsI1o9nwyC8mwwoXKZBjU1L0HoNGUZL
OQEGFA79QxCXx3JQi7cpM0zul9H8GJkzfJip6/cCUln6EL34gOAVqUAlo15V4T2nln5NsgQ1Jlpv
QpT0WCM0qEKV3cV75IPwbfqSNCTkJUdreVg314c5aqDjz/4VqO1wslq/hyvNM1IzITeVynj0c+yq
7A7FcTgJvoGoZGVnCIRgJA1B2mKFpr/wGzJR/vbQJopwjgCjnVqmTYRJQotc8Hd5OQKeR84M8Fuy
P668elicZnptHwUX1iDusSI2sbXkasnPdadFUEh9L21RkOneKqGpJAoCidWcSrDfrSGfbt2d9Dmr
NVYZVje9TRXrEsEopFvJ8bUtTBMToTaKt/UFfSHlqVVrHP7YN+rzVTWDjk4lQW4IjORtMRr1gwKZ
bhPFku+hgGi2SUGkIvlyyqfQZ8KcZMMTN6P2qmek2S67a9KQcfngCEdYvVe4m36CwHuQQQR8bTUa
RpNiBldqKAO5T27YqH+Sr02DeohbaBijgBrhwpgLXMRkdetURWd6tb5c5s2lQUn666OgVFxN9cl8
U9uASF1cYTrDSjMjGikcRobbmsroOSE4fKxYAgYqLnClSq6SsQyClFwAw0Nl3+CA/V4kT2Hbyu8M
GNF4ZmGNOrjUd3pLExpyTnmqWKLtSPganpluLh5CS36f+1fgKcF3WTKxrZTNZz9j1Z0yycTmlMw3
hdDiXaiynB2ZrjicRdbJn3XZbSExekxnRw84i+ASJjoiUtYrJ/YJemApZjL8GNOb0bO6C5tpuZtJ
N6bXAD7DRnytFZmpdtK+WzHZmSBywo0KKB49nfyepdULcQDmqxj5dMSYBD9FZivbuW+FV7pnqCQo
Xk8GBD0Pw7XsGv05LwT/KMRIAqepVE/rM8pw5RQQGuSsz/7YF/28L0g03aOZSQ7umB96OliuFuvj
ZRoN4mxmKXsOmXAjBvCTb8DXGZSMUCBn4DJBMkpfWfSOG1kYi4dK0R9i/Hg2mrL+QYkZiCsGbhZO
GsujXx644EVMMqSBxE+hFT5UGI4nDUe82bSjR6sLwLBBnTogbuH4F3EL4TRqSyu4ixWHLnSG7GPu
x6pnECLh9stf/u0//+Pb+O/Be3Et0olV5l/yLrvSo2ub337RlF/+Un7sPnxnU4MjiU3YNFRNlQlC
UVVe//Z2j6A///aL9N80AMm13uPDUo0WLICQjjcInkQXEDP+RdHVs0Vr/ndZJh+ok5tvuknQhqUF
5ZM2sDgxS8Knwmpo7azP2YyM/KmvQ0hEWtZ8Yyhgd2OV2mEXlGedATRhVh1djlQ0HgphXmDcbfPW
VFg3m6LiBqtihqIjNWyVZYEHsad9KwoZmmrgvyNLvI5RHDMaDpoZ4RmYbRP//IeFPEa+h1b7r5sA
6pXjiETn41XNaDBvro7lrBjg0C8KrVWm1Ucg+1HabdbP9d9++mCb9YP+RvwJanFaFT9v/uc5Ig2t
KX5v/2P5tr992d99lfNeXN6y9+ZfftFTkfHf33/JTz+W3/7j3dlv7dtPG4TdRu10697r6f7edGn7
1wNk+cr/3Rf/8r7+lKepfP/tF7zJebv8tCAq8l9+vLQcUJKi/+kAXH7+jxeXf+NvvxyL4f2//kf7
D9/xDs7wt19U81dVWUZACJp0SZMVDsbhfX1F/1XTDM2iGlN1yZJU6Ze/5LDjw99+UcRfRUuzYPoZ
smUousIR3hTd8pJs/ooyTRdNBo6wfIjO/uWv//Ifp8bHn+x/caro2k/nCj/bYjSO8J45t6rz7ngT
fz5XspJeYdXCHSPhZ/Hb5uNyEdnPQZS6yugPHoIGIrAanUR5Lnl4hlkBkU8aZXiNzMAR/ZgLwoKR
Dfyp9wzR6L0/NquO8ElRYVZFeWOkGy5BnYe5rYeSvGz7me6kYaWD+uAFIopgtsLR7jzFUg9CB4Rg
iXwDHKqM5FpPFp65kTs/Y76NqVOIciI/QdpfyPpLAxvXk7pkOUC5CAERZSKYtFLdcZHLt1OFhS+q
y5GCKn3XcinxsqDDFfkkAmfcJZWCOCYcd+gknnAJ5LYSEScFJIAEb2B3oEgmMp/y7Ibi8Cz2jVuT
2Hpb31hukcq6GBxYVc1aLRI9RMoryGyGnk3FOjtPdUcDeYqyWM6dBu7JsKzGqWCJFRS1MxTzzpWx
a4RZBchmmghjnQC3SKKf21l5D8ZEeBIk1RmS4ixlTfBCIEl/SQjSoByyZSnoT1o7h/teQNOdDbIB
mJQ0hLDznayg2ZrLGbAFNT2GtUZQc1KnTgoa7NRWip1pQc81ebg2Df5akdHlVo4JSFvj68kpJtC7
v8utdJSVKXYYU8Ybf0Gu0bYxiNVM8RIHSnKbT/hNzE2G5hlpUvXIAsxq6uRkzOeUKt7NOmxwVjPR
kmkwzEZRfw64SlmzC3ulhUZdOrnQ3afsWxdUfCwShDGh0phJJUEMIsAMz+Zcb9K+fUVrnLgp5sot
hSyTsgT4XJ30dlvVIOFhnsTWcK7peY6t+GIkRI9GLZ0RvXOaRktt0tYFNG7pcxjX24r7yLZKFbK+
oupUAsWF1N7XByMm9lzX09NkyJ/nScOjXheYv1VhZ1KuwCmZwPvPzWtQFE4ztIz953beKySacYBl
L0lJ/MGgYUb++JfoQ7vrA1Ngmdh0O9H3EogHG1IyFVJl+G6J+wcRAKmrxsJOVntcX2NAHLwi7iV1
kCiipAfm2k6b1albadqnaeYYVWcWWbANjsikZHvW62w3FJVGHKJlbfsCyU0++oU9TvWymtfDvcXo
Lq8p8xefBl+hjTtVqhI4zuoZek/mIDG85qYE+a/I5Y0ySSNTrF4ANNKwRqVhuyXJbn4JrPIUzcZT
H6r6FQCadaDFgGmvqlAKWcXNr5GjwvzvnUq0aHrGteCZ0yw69UIF0Tug74Tpqonc2/qSqZioZy1t
EWIvD2Vl7VSDFDcTDp8TlYAXtUwn/smSHqEDEhevxo5mQM9PjfzFqFJa3Gq1C+qofEAHFZLiFuvf
qthviasgsFnvhZ7DiIWeYIGiCgvM4WYhz+4mbGJ4+mLCMUls9dCl4k6TwshJ0m8RTj6SbBhhZQN2
trStn3yDsA/OPDI3WeISCMpx0MYB8cBokFdnd9uT44PsOdho8lvfl2SDSEOKMRwXmmwirM+AhFBM
ZgzLAcQTwjdu5SpcJGbi1S9Ix6HXfy/lojgamRxv0Wygledj5ULlC3LAHC4gZjYAIuCrxGCreezM
AkHAKuPAkAS0lu4pUjhqnRjWdjeZaH4Ajm2bWTEIWAem0XXkXfUqkoViiBBz0fswCk0kENV6n4rq
0edPfgusGIsNwSdBRNNUIPVEiWbIc1E13uo0R32nwjNa91nEvxbZIHkcJhbiQyZgaWwCFInT7lDq
+SvJoo0nCmGD6kpAPJvqlDcQHb0uT4TKZa3gyXlQOSBWGi8HVuINUvLTw8hUEVwuQAHWkVnCDJFA
onrXllJ55Z+ypyu9ycS0vCCbKS/zLONRSlkvq8YIv0tXcNOJsptKlnbqMbwwrg2pyOWOQEuo0Z6q
hdthFIR9qZraq0raaNT2XFUDqEvNkKqe1gx04MxvFeJkxj1JdmtSs9oCccscrTSko1TFjzge0ltl
WJVNu/O5HvPcbij7vtTJoZdN+U2pxJqkCKn3TKF/NlFMk8qaq3Y898RsVLJwk4GS3BOa2YyWLM0p
ZfPYp7n2CUDXeZ67+HunyG+aUcbPyQjUIgpo+KUVy0Oj1sXbHNbkCYmddcj11ilbJb1kgthvCFOP
j/SBrB0HO4dOq7uT1UgYyx8aFNcX/hU6Nq9q13MB+1zWwyVkEI29U8V12Otb2EHjg9DI6qFoxNYR
pEk/lXL7XDAowoQmJu9CvVHMSfk+9iDGdKGo7kpAarEQyPlhMGpja7T8dk2RyOHQAKaOtca9xpAP
6FyFfa7J+YMYEK7cWuCUhTp54hvLnVJptxpYgsU68hTrE0KZYOG+6gnThczQ5e26CfJ13qRB3O0m
TPGsl4WBdJ7l6fogWWJ3EEcL4p7abqmoShs/4iDvqb+akz/AmqXpYe4yVp2neJbbU6D074Xiq/t1
V5ayCE9KRXcTQzsGs8ISSi3n7gQsQ2s3BdWJHzGHAgPGLa3q96Vpdie5r0zUSuujmo+xm0D5JZVp
2tHLGxn1K9FJzA+BMflfanQeNOIwfBbJq1Aa+jYdo/YI4ZnI1bYA/8sRto3zOT7HvUJMpIHfNBb0
Fx+M4pI+69tGRixJQsg6xlW5x6HYXEv+8gTWBWg95uSSqKFX1rLqmOJJ5AM8tSTb2Dnqgm27AEyh
aNRcyXA85vQ2d3Toxt1cFlfRx50lkHF3zMbenvT24uMPu42W6CohEqpSv0YSrqaQGAC6uMG8i/JR
uFKtCEQlSbr3p7r6nyzsVPEfilWdapUcespVQ1flvytWxYSTeU55m2VDoGenszoQsls7KwP3reJU
cwLtIzyzXAnRY8hJ75bMXm0xXRxFqU/8/PCtELrxJAetm6Uoc8wWcGNvjB6/dXDVvvwchs0XWtoi
GKUsOQ0DESJpm3mxQd2j6sK5bGdgQw0BEgAYSGUVesItN2EgAi4s6is1DzDZOZO2s/EZ6XtsCxbB
jP/6g0BN+4+fhCkihlMVyzAsQgh/LtvrUdPIU4vog+tFe1omHo5S6CLdQSJPIXGcNY0Ecy1BNCOY
fu4OekFImUzopV9xPmepcEmo0uwRcOVDG8zcYwYJf6oo0Akk3teYiq3AMAV+WDVcI+xfSNA6J46U
LwMKCjdAubdJpOJtrWA0hTthrgCFEBAIbo1Yzw+hmls72Yx/pxAzLr1vvohil5460Gca80inMCMZ
byTdB4VJeC9pHrS8B7lKitdoaNw8tJ66BhG5GXX5RarCT0afVraKbMdmRNk/TKha9F6KjiVhoPtK
UTuS7tTo2lhvLY1Q2nT6VzXIb6ZglC70Ag51pnfboje3tPJpvQ6FSdTulpJ+JvSLxIGc4B9LExvq
i/iEGx6jG5xIlxxx4n8aaSNPs7UVZO3SYH01LLHd6RZAnsXwD9qUnEZqCSvpUrrevqvHOogfQfmq
qQq99T5r7DprEluaus1YKSBNjNhycD48sHIhZohITrkVYy/qSpheme/F8nOO3uKgF2O8AyX+WE2x
5hRZ5+8QM7Wbobaa/UQQCJeTCom3Ndl1knyC80SwqFaBAUf6YLeLAq8WGdYjuKofc2P8VAnl1xJJ
YM3gzyEi53OtcU0K1GUEoKlPqRA/qz7vGcXVV4G4U4upomQwENSrYhsspl7UV4RijvSAtCQ8ZzLl
jh+9GhPMOSAc227x0Qbp6yCmt0xYdOkSkLueqjcxxMdkeqePrW/IlE5eJjKA//WpobE2/1PzZ1nQ
miAhVUmXJZC62rrg/VPzh5FxovRD2MFiIsax9vmoRCO8SophT2r4hMJt2mYB+o3e53CgSughD9Hc
ZrVQ1OYRRMCLwFQVF4R61zq6pkWm3cuUmAfZsmxNWxKCYTSNB79LD/Jc7riBgyRXgqd0ko/Cckcx
5pyES8QU3hTkL+RIvOIIe0tbqkCrB8KIWcRkVrbRZf3UToT7qm12FFPSd4eSgnix5TQVI6qqEr9L
XAI2sUxEYwqIUGnHPYSHmtvMsND3lL2SLDwoWX6IUcL+XzR8/nmX5qfez/9bT+j/w4YPcHlDNrik
/q3r+A9Nn//67+l785fH9zx5S7o/t37+9r0f7R9JVn/VOBS5VhsSjR7F/Gv7R5KVX1UNxw73Mc0w
JZlL/I/2j6z9asmWyCWEBhGNnj+3f7RfDQlSpygrUApMSVf/T9o/qmr9dLYg3VPpkjLulH++f2gz
JhwwcsoZ5dux8pqL8CC4yqa0obgS0ektm+rFvOg7Vk39vtka7uRJj1jCpAf/Fl36vb/Lz9OnyfV3
HJK7+GFwIg+FmN148Sl5Sw9gq0Ggy9OmPKhOd8SBa4971sZ7f5vY5CPtdK8/0Nlx1W3Hc+ptp7ST
u+/Ju8oZjwRbbyu3OjY7dSvs+qNihwfBRZ5kS27k1odp1+5B53qVg0/RnnbCvnB1r3wMPIxZdnJp
nAhQ+lmyywPIu722zy7BhRNV2it26xJAeh4K2Asb85ScDbe6yB4kUKe6ACex9YNqE210iQ4UEPvM
bRzUVDvB7TzTY2l7FS7pY+JZl+KcuZXXuvUOBSz/znALbvKsOTgZEBdvKNSyc4g7FvTkhuohefav
HcSJ8StevYO6A1PLj1X2zeb9sGO2vH+CqLiVHN2Gb7Dzf9e3fK770tXXt6HuJJefYFeOYs8uiIxD
s9+xaDyNXuQUTrITtqxG3c7JbcCv++qAwM+pjyxHndrVX+sjerY93gFb8WjK7Ia94SQHycE+7PZ8
13DPbuF+dqxbF22aA/ngt8E2tomTeci7yAvcaltCeWwUr1umH17oxR5Q+d8lL7km38kk+9K6jNQc
bnOb7mlLfKbdbowt4Xhecxr2+kNxIGV80+8Sh2CbfWaHbncybv7DdAIFYot70Va2+aayGT7cxVP2
fX6p5E3Rb4ibQioM8by+iDYrqItysc7NIXksn/NddUBuvm+32sGwGV3uo2t47B3ZpT1wiHftDsP9
Pj5TDdmp4ysH7golEupH42ocan6btYUPsE32c3JFK2rDv3IItf+kuqUHVuGTcCBu2pZ5s+au/Rbx
fLJFV71nR+Ww4Dc3k7Q1L+pdunIkOsRi7tNdxXkisu97d8QxcY2+cv7wlfHNOExOxC3WUx3Wbg/I
r8/xCc7jST8XR/Menw3OAFY6h9DLPfXYHP90efpntbP881Tkj1P974pmWDZRBlxAOjMY9lKijLeY
O51ip+++o/Ta6ZxpnkJe11bmjdHR42MYttyFbE65vWknW2rDLZPCrbbhJ3ACBm56xbq3GQ/Shuam
E3K8cmJzEvY2sd4P/rN/9s/1yXqoD/KuPwyOxKHB+tNmsGhL+34/eBonW/OSPk27wG0PvtPthq3u
ABTYpcsRDtOwOaf7/li7Of/XbWNn7KJze9QPJkclesDHfqtvfN5h/2n8NG6uxs7aAbt7ppZ7aM4s
x9/TPb/4SeftIwS3kx1ChE3hVFuQ0sdx863fqZtsO27YsbE2Gv8Tt5DQbdorGzwZtuYCbKIZuO03
0VZziHrexnaILWAj2cKGZA27PmJ72Uu26em/SzZYRzu0y3aTOcSy8eFxRnJ1izm9Z7s8kbfHh1Vs
OeS28Pj4FbGNTpTrUcWbAC2yH2x8KnwNWdG2fxv3AxdTAB0b8to38sts/0/uzmu5bmRL00+ECnhz
C4+9Nz0pd4OgHLz3eKN5jnmx+aCqOaVii2Kfc9XRoYgqkeImgETmypVr/UZ2Fu+Ie7KHCmhwvBpk
7j3O2YHu4+n443FSBy9Vp0PXlzcyEDhVt/WaaD/Vyt2gy3ZrN8SA2eOT9rLYhWM4qKfXwcTKgqn/
wKN7O+sblsk74W5nGSMG7imnLEoizcuCOSyukmDz+Z43BvlpCzM/dxCdCFaice+DsvEg5gaGi3S4
g3AqzwDqy9HGG+u2vRLf53dVG2aim3r51XKmOOUClbeRz3awpHZaJ6vtjCnYu8ecRDGWnNbGz+ic
+E9YrzlThHGuXbjYqd+tZM2nnk/nYe9k/J7c7h0qhTaJnp17y03toNbpDV7MzyheJ/oqlhSn0hO5
IRyJr1YGbooUp3GPK6Ob7Wku9DCvjNrL7rfKhSOvY9iLg5CuzS+3l0v8pbxObhd3JbLk4RyA/vNq
pwxM5/erVVLFo0n5dxPz7+V6nIF/yl8XtEJkRYF80Xn6FXKTTuMMgWADRA6r2hYIRb27+71rcsfg
fVy8Qi/pRQ1qpgbeEnxXcB8K5tXE4whu5i/2O+jL/uZV9tfaQf3cJl114mDmHRluG5S8xek8OWjT
sDRbF3d6rra6n+DdBrNPBsA0zf3EG1j7g9f7JVzncPSPvZh/cDEtZqpN3syn9QCif2SeYuIhyozs
GLEHTN4WP9H2iY5fOIS6d4SR6nr1O/6WEps7XtLgTV6/nvGY9RTbdI5vAWp8Hpk+Q6i5DV+LTh8V
9yq/qPOa0AobD9m+AE8fZ+Vhj1/eeVKUR9yc++eD5Ew/YpKPNJ5ruqW7u6gURHzqynQWXm33buLp
ZOKbzsOspA0MGrmC4qMawpOP/B/I/CO/n3GVmV8cvjxkKfyd8ZRcXKf5ozskLyd+H8OdpLZwWz4h
TOx13NL2ndfitG7ubJ9F0U4eALjDCzx3YeuqwU7QGJzSxWkrqnjPGIKwxle/5nVCOnMtH9ofum6O
zFIaebf4s/C1SJw9ovHGYj+W+59jNtkWL5NaNFtU6R37r+aILKGCCawR04GXsNMJvN6GUETgcYnJ
Nu0lxPxt7QJ6x43dODoe58jI4Jefj9XNh7hQHDBA/ARmfky9JjwGr472D+bVctoYjoG7Nnn3pC1B
HLSXNBpOmCwy4LT2bo43zaIM6wA0GhOYMnZQer3zgGU5z8AuZNfOd3QSCcRIkrKiCpsKOWOh2Tk3
XfK3Y5BHbh6gL7MH+AKJUytzO+1xO6F8HgM91MORzT87glCIqJQ7nYXbJRzCjXl8XEslmTzWSMKy
hQzDZSTf8AmrvKA2oKguRNB/uZrsGay8Y0rUl+00hZzpg5hwIjLF0uiIcn0wMsSkN4QOhPi8/cP+
IY3YVQGKBF2IWmhi92ynObEQO4cAe3SOi4HIHtt9tiIt6n2ZNSsHabCEAqv4mKnZNeyhEwirsPfD
2FnOVjSEKdGl80Z+pHYQQXV24vdGtoNOg2sRBoQwjcYvYCPPoFo8gUxnYkhlpvTxqBMxFIUj7v3Y
T47dRGYsN48RDVhSd+bTcqdeG+QzGXmOdIXGEuPdcjNwDEKybJffRsRdeCOKfYRS5MC5DwRDj/Fw
Mn5m4/kbIgI9Bd7Lci3xab5iIVORjiZWwhFaFe5qJrCyLsjWxcC80r7oLF9gUIHpEemdzW2fhaAh
rEFSYPk375gBHC5ggRN4jjhsMqV7xlthphj+sSOWEWmyQ3YYxi5+P77FcyZcW4rA57uNS85IfKZv
5jOwrsiucsQ28ccMX32JiDUdv5frbY50hCGRV81KdRS2wZZHr+wejgKTRCBqHtnETNpBMchDggut
Wj6G9QeBjELCBSUitnCo7HZxn35tro+h7k4aN1oyDERP/r0lUSkIDfkj/ghue1MFHflvSsJwZD4I
jelX9U11t31bQ4M9mR2efXcN+5DIwVKPA4kfs66h381nDj/kSyT/VwlddYK0FPLlqfarU3FKTk1Q
bheBz92s5+5quBq+pSTlm28FOls/uDXRrp6ONCkLuRf/yGqwUveZYOQ/GIqTmGRXJDF2aU9uQnLf
+lm4kw6RQzuxe6Q2GWlRz9GjIy4JHIOwJjz++BRdvgoOkPjAclpvdtAe8HhB/nY1XQOpJG8yXVIN
zwpGz3TXENeUgV8vewrJZBzR1bSu21AJdq/jZFA4YtSetev4kTIM5lLXILafOv1p6z39YpDmpD41
1io4UiIt0NnSI26RYTFdy9MfZ4JJNJ7jqHlifJkoqivfTBx26rN8u9ChpdL+pEZyVJ6VT+pX81G9
zQKGh5/NHxAOj/SP2Tfruj/rt1WQeCU9KDujS4MmhJPcCeR5fXhkfcmpCkhUHWm3NS8JBA+dPb8i
x0r49pGrVg5K0c7kxvaXMSxIYI+8kjIjKegtsmPP9fMAkHbzikt2oX9/JLpKgBK7V/P+h/JZ7UJk
0LPI+gRlmr7g8EF+iMFYM0/4S/PID7uSc7xe7C58lbyrtyVmsskYNtFx3LN+vDeLX4iN0LO6noVP
2pXOBBTohoSDi2POo0KpK8r6CEFuvyGrzT+ipuN+WXmJ8ZfFXcj+ntEyJSj0NuBQViL3SJeHDJQG
DrNrcPG09Ua+2tzFnTgz0jSxQTeTTwKisFNE7XBE5mjHKVZ0rUD2JSnguxu0p/E7abA3ds7W2DQo
k0f5SxVlUe+l1ztSpd83v/diLsfB1qHpsnLK67gCWBJb5gomV+IubFqRZkhPzdf9zj9uY/QWN8fG
/mt5X15vSaD6DZtbztolCSKsxczpNuS8e2V4zHbCOk7IXuXqrAcU3n1An3ZLbGDP4cUdafIzHvBs
tNw82fvutFy9tY8XgPG6z8b9Y3Lvp915+o45CRc5hovXTO7PSZ2LgCfkMuJ7gRhFiflUct9kmex5
PwIKOSfypAx0TkDi2OEctwBSgH2HZcO+aBD/N7txS+I7cmmk02xqZKY1wc7F24n9zTyeg0HntBvU
Hh0wf3J3bqR10PJ0j3QQSh3Zc+6ZfvfYEPytqAzWoOf2dw9pQn6S7ddZb8iNHTW0Tsyjxy5ivNiU
Fm94t/sY/RCUTfbe3JsDM0RlzmYjDY4yzxikRxj2jlEuA4ugTFpwmeFLfx/IGOm5ciGSdfYWEheb
D3DDJFI+zhOn7DqP2mOPQ1bSl+1nisYuNvIkYqnXfuNEzw6zcHs0m9zf59+KYfw6/daPgtnP6TdY
PhQaO4wdjoieUrPCGIGcYwgnzmItJ/be/f59DDJGHzPjqI1QjmXXo73gCo8wB+zBq55BeHJfIun6
yM4hk7EU9ruMZBwpHrZmGaUaOwuxSY+oR/lFKIUGB8IvGcGemgun0COewi4nczVZnAo1ofGsHvEF
JSH+jExWoAjsC82ddqZx4+kE6CTIguxb1UGzoWftDN/2z9XTHI5nVAmeoJ+sYRZsN21oEbALAC/n
e5T6HeGd6vZ8bwzjj6mvEwTVqCBMNE/mx+RKjiRAABeTysuVfkP5hpOg/Ljfa/fH7gTg66oywiQC
/nUpz/s1fuW+eqPRjLo1+eljzTNjOWqxHshb1qN65B/bwbFKvqPx4Tx/LO0vxDeWZ89c19jp0d0l
W/j6nb4H6+lY6ECO2PvJou2KNSN5Q6SdMPrgBMb56wpdcbKPlUR/jsrjfL6wHyN74tfIpIbMH084
J++pzzCFmURilJFEUT3g5r5S8STb5qWQP9VkJ7gVk2mw/s7WLfGTr4rrncOA6Zn3qmEzh5kOciAH
ZNRu5hYsvmP5aaTDwg2pItctr7bPyY3+wyTjWPa5h3S6R8GIk0lDKpiEIic1SBwOTZjrkdVXOjo5
KN6BDuIMZCAI0PsFBzfsVfwtoAXFpBLIRCb7e0L9dCaH68jkajJRDoGAPaOcn+pC8b4L4Ts/Gh8T
VjxaMh+OkzGpVyRQrz1y/yO0mCyw+J6Uj0VHzYejiOXSH35KSDF/v4wk7ZWik07Z++dlhAg5DOrU
RG7nm3Sjniz07fjtJGJP4v3+oBe2fDX7u3tkmCYDeOR8kl/fCjeouj+MH7Uoe9BumzNVtbv9S3nh
+9+R+/SVkM3XM08muUJ6E1M/Prb1+DY51Q/zuT1LgXLavzfUNxOSEWR4qHJufhbBurXx8CPrw+vb
zqOZXJXTld+H8NhJAvTb/mw84YdOvjhE7GZecWqodGSX6jJw9rv6yK7FpHLF64JItHtezTSSb+WP
46m6sD2QaSKyQQ13osjZMdh6OETWnZm4yxccnGEV+uoZ1sNNGRF4Ca+Uz4klSKZcD2cj4kzsHVEm
D6zwxyv4Cxb7V+HvBUr3xZf/TdDurzs9/wPbM2BiLbBHP03F/9Keecyqphcu4Gy//dyc+dcn/39z
xvgDxKskocoIPlc/uiB/YnOPts1BzafSQudGlnW6jH81ZwTzD0XGN8nSZDQcNPxwKKj+Bc4VrD9U
SxR1AAqWoiqyLv1b6Fyu+o9dyKQxoxuqTIeG32WakvKiTbMacY0HQIf3yVgtJ6uetCDXBac2MuEe
31FHKrf5vWG2ZMWdyDG9ounRrBXdVvTn1O52z5+1AbXzLc9ullSw8HNsv+0Jbu81kvGI9EH/6UHb
wuHHf8k3irw6C6aVADyTb+PSuLTGkpzrMX3omnzFaHqQHIAmCH4t9/vc6jdbnH9e0g9d1tO5aFtf
hC12Qo2zsId5XuzJglctNPVJp3K3ZGnUYq7lZajT4UaSQ0kWyWr6Gg14WJZzTjVeTqJNAklY7jq6
s3pzGpKeE7/Ym65ZU76c1x0vMGLEjtocfpT3+OgK9pRuFEtVYPkCPE4AwYK/TCLVzCnrQ2EzQbIg
h713HY4jefZuyvbvEkidYLS086riVL0ma31qUVdzC0bG1vBgB7/zvi2LZ4GRjOatj8bytkApxp9U
6Li6unFyGaVncxM6rw7G4ksLrFUSYf9qm4rltNhcwdTFpHbcnHWe2cbm9NINInWwEpSpPMsIXmXF
WQVcNIgKPJ29SdzOkkD1pIhzNIXEqcc0zsUkdDaws+4K1vGT0Dedj/Mk8DPtPR4ulTea8SMdzdXL
548/LZpfNA2MX01AFhuNaFFSFY0y5T/jeCPFBfbUbXsW0IHyp2KncjXjaw75ZPAb1DdOGzQQQURD
NVbK9ayhNCWMM240mfW0pxuVmT4DqIykgogIswdKTnOlPUnuDRwkpXF5rKdFcbYEbz548m4675oL
lP5unurvGXw9u0UbxxsksGFtVTnjwYbYmz59L9zgq+Xu+Yz9ljRukVylQTmalOBqz5Lg9G6gBrey
ipju4p0o6E/lIrLdrU3rpnnLprdXcpDjJGQrU+5hVIr6TG3ILmxF19BTMmI0YQAvdDKOTrj7ZLsO
2W3M0xBMbRUwN/dwSxPqcpjyQjT6pDFRBzln/uVI1FhTyYFUnkBGIytrCWMdIkR3JYgId6LNQScu
Vt5PAqiyLi5xtGrb1OtxxMkN5JQsTXXHUg8xRxQcOHAi3SZypk0SbhUUUSdhkp1cTHNX1ycHRaUB
lLFIqXpMqd3mS4KhLioD+qaIaHZmX1awZSGWJvUNgu2XYehJQgqQBnW8Qk4XpOIspNq7PmNvFlf5
bremQCKMhBWuIWd4RZO/aTL1H2xmUa6UxMekzDKnRvXHNtJqi7D52aOm+b4PsRz29DghdANXwL3a
x3B8u1VKENWTihjesH5b+9S6KofuXEItOic1AKwC9oufx614SY//dI30DXguchXLfNVOw4A3zCbe
o/32kB84b0uRUscCy6LZuGz1triU1O9X+TC92jgqltqnWMkQqpgoKOv7g9gze4q2lk9QpkLTWgxH
V6smwnhJdw6maAirlbLR1CNRJcafi32312kpP8gLe/8uZO6SSsJdn66CW+cXVBcbd9CPGVs3sjPl
FcqNfi+7wrbJ70YIHd7ciZSm8gveCcIJbv9Tqa/gCy0FY8GZz6DF7c/Jlj9CSS1cUW9MNwF6m08Y
SxbI0kkrNOBpWJs7scflc4RbpCe96c2STDcbrI+nWPRpk1VPPTWHcZmvnYMuSB6qgxn7qBBdBGFW
bpa98/ZcRqC6jp82sG6XBW1RuB6VisisRBq0E4o0Y6ScKFQIGQGJ0fua5nGhrzD1LJLYTJ3BTXf1
QzXTK8zrOLvEJUjPooR6gKibfJIAIL7LlszvNFQxxmFqo0UGXDdsonCSTPOToUijVw8Cra9hoa+x
CuwPsBcwCWncEUPIAOdB9WK1ONaXk3bBZlB024SFb26ZZaexjumrkoUaMl7B1lvITyEe3neqZkNz
HC8SK9UREYL09j0nB+tR/dMnWHp9bKr3zCnFL9GBs5chEYMkgTBrxtoDsngYOKCtK2Sr7FWoyNnq
GmuRqldh3nYS8mX8x0p3v1lk/WralhJvNvOmM9TqXCvKE7bB8C5iaQduDBy5SqGT6nV+FimnILWH
EFB/GPz4ilH3EcP9pcN5zcZx0gjnAiheirKxi7VMggjCYNjalMIiz+MmypBec+Ypc2aMfJDrIIzO
GnBTWC5UVLFKCdJqRF+puAAAp/6ert8nebtW95XyQ4J8SYP2b9+OklPv43KjSR0w2mNHK4w0muPZ
8kpTlHDbSmY/l+iJQUbA/45Xk1mm6THCLGO8Gltrvip2PIjWhVEwRWG5ljn41ZB7O/W9ZsLSjtOy
8tUp+TxkUHXSob5INc634qI8A8Adr5V7E5z3JRY631ASFjKK9y3aQB5niSKq88c2f991SmpjjqDd
GXg9OPo2ygDWRUbbKB4IN9sZEp6P8n7pGEP1qa2VIcJj9m60FuVs1rk7sTn3+/C+VNXbysh3d5eG
0pshnHRpiq+rDJxhUDdoO9j3jAJ5yGT2j1aG8G1dYQg878BeMlVBlLjPr2JD+RSrys2cr6ttmMsH
UX4H7TTQMWp1hBSHQRlk8yrLs5cnFl3fQiiJ+TuxMWWL2OWVmVGClJlrKmCbNgRKmoJeFpIrBFnq
iQWI9p7gSfHen9MZ220ROdJ5lEt31tDpJYtFbh2ibwWnCP1QjrsDcky5+HGs4IQA9+/cOKuqc1ew
F2SNMAB/1L10VEwQiT2cSmujPDTpKDI0Cv3sXfo6yZ2B0oChuNOAfWdbJDpu6SkUFXQxnV4x0ekb
PrRgSQv4QttkoKrTAG1lYs7gy20wfcUVKsX3S7aI5wntEXvLgd1beXwzlX6RM7FxlHTaQhp9AdGQ
RUUqduQduxCCwHVgQ+uBWK0DxFvpaRoIrbU1iIKml2FF7R9JYFIgh9yMPCyuOsvv2RD3E5RmzooG
qaQAJN1WJFkmxH00S1gDo648pjK8r96oTnNPlQh/2A+6SdUQ9V+/3uFDrFMexKk+uvVSIueN4wO6
4svV2gLyJ9BFyEE+4fC4A3zW6emPzU2cN+VVW/cmaoIpqB+Y5XNdFPi9YMSyYByIUBUyaL7cNZfB
FLrIiEFqy5m8n6w5UV2AhpOdIz153vOOyp5EnlfEEP5FtHpCIbaGYIDP5R6a0+cJ50bbmqqVzSKB
1A2vlVwWlXaE4BFeWU3Z0WAJ2420xQGGIRkW9gLahAaSOFXTzRdFkjB9nORzsUyqjcE7aaaSJi4E
9+UeHQRsVshwe+V6IRpA5wEZPBhkL7BnengxDb7NmXXfSPkGc/sW0ig4iXGQCVnqQ4uHjNuhFkK2
CeaWvEc6DG0g/GL+1W7yE44QaFDWjqh8q7EkKifJyyT9Qdy6K22oRAfHKJQeob1taj/ZmOKENQJc
ti4uU9D2mbf2seQM03jurGQ7Ae2FiS9T9JxLagOFftHzEUeCSsdMYLpa58m80VAe6CTwNrXwFTvV
Kx3hPQ+L7NOuTBOHwphaJXJ1aOLAHyzmJGpTMr09kR/qWAMSq8csH2kM4ZSB1y/jr3WtLUE1gfeM
JQ7k4DL0g3+R3gnZs6I2RwnQ+CotUMXT3JFQf201sXNQnfowYlorVoUECpMdNId1mCBn6OFsoSwI
fCdJRucZZCAcx/pxLOBVJuYMPXqzTsUqALiZdgs2cGZdVC3C20mO8I+gqbMPF6uuEvxH2vt0304V
9USAD7JtymTN6W5xalr7DVOU2slmOrjKPAR1u8FNqxLXjFOEO2uBXlP+hDAdh54q0xC4SHxOZddw
vQK2EMtofSTMa0+qy9lB6Tg/lxk19OQS5XV3WkfrgUPnk4TWDt0bAX5/v6YIv+3SsaVup0aQ6EZu
xBBDGqFWkHRjtuXoaAR7XaPK0PXkLFDhi2ORQau1UwKZ7CDJGPRmwKYVIfYTmpQxySrUKj39Wi0l
OvmiRCirhC9QEi/Mt6yTiKIoXNW9/C6W2wJBDnfuY1Sq2+pZyHC2ksCYoyCEOlJXe4tmfMJryKmw
QHT0RfiyrMjzNcX3LdYGVxH3b2KunK3JVTFrcTqkXchhZ5UA6S7IcgIstojA6ltVMPk4pf8N5eAU
b0IAJrZKBixfEQ/Ifx6idlHry17r5nOS5w+5GRodrPQVqrjWlpe+nz4VM3jrrSOUDclDSlaYqKK/
zuXo1EcSMNC0k8xD1rcyqbQrlOOzlLPwyvEoQe/4z+L3v1Uy+nUx6H837FdBWJxazpug37Z/Ji38
ua701yf/qipJ+h+qAUJH1DUI3NbRQvirqiRJf1jEf5XvqYi1HhPlr6oS/wL9WuRDIiIVEsDffxWV
dOpNlIEsXVFFS5UVU/l3IL/HE/00Gf/EFcGd+cEo+amxUSBHaQIW7yJLMOxGeaykmv2AarZqESAp
IyuIPk2+lCtPiIy80U85uiZ/r4C/L3rUt366aC5OnAa0tokW3QxSahyVNN5Om/TUcVVpp52TF5+X
Prv96bX8om4hHSvqV9c7ytE/XW/S5LLsC1WIEn07L5DLm0ynrqIESESdZQxpyetsdUDyRYuD31/z
tUd8UaKr0klbF3ilUbWxwHc0pRbwzjoYkXgPzNo4i9i/YJL5xuVefY8v4JyDliQYZ/RASIo4yAiI
sta6yvIBT2g3lYfbZaOA0n7oDHTbkne/f8ZXx/VFBMM7ibLT3OKeIeefzUJHqrM/dYtd88wUET05
A6LVvIcBZ//+iq+M6g/c+k8vsuyUbNImyIxtKT/HHBcGVTtnohYUMUlNJZ57YTtLsfbWqB59iV9M
HPVFv8LKIJNorL9onaaGvnI41O/MzSKTFIEnHmx+oBU5BG0LMSO6DaZ6tyYflnj8NCmohc8gDHsV
SyP1jYXz2mtWj/7kzwNQzmhoqpsZDVQnC+OD2dKlj98NsuGn9X7GKcLVazgrbXHLjvvWMBzr8lfD
cJBrfrqqjD9muo9Mrm67kRbFxUT9SUytc1nSN5loB38fOtNZpRwu3KDAINRdXTWx4VDeeO+vPjdx
8Oc7qJHoGBVlNyHpSkElw4/dFBIv0HhwCpHLd8dRCuQSkFZc+wW39fv5Jv2TPvSvSKW+iFRNIhOC
lTw9ZZ3umlaPlh769pCczXg+b+PNKvBtVjHa0W43WE9VTMcaDk9JQOs27O506Y0heG0qvohhc1cj
mFbKWqTzjo8Ytk/XG/EkX2J3YM2T3Lz1ul8Jl+qL2FViTCnIfWKg8WDc9G18htTqxlNxyyHotmlS
74hh86Ld7k3+Vij5VWeQfUh9Eb+oIEuZ2c9GpCz05iTZRQXx3LTWc6VOsF7lHzFF2YDZMLJ4LZ5R
ysUnRntjdKXXrv8ilImZOJq6aClRrndPOk6QGg42rfYVCT2q14+I3LkN0wwBYlwutrOR7meNqff7
afZKWFOO7/+0vnok2ERqe1qE9a+L3hyl7ttjbRlAGTHCps4IOFm7/v3FXnvUg3v089WMFv4RZqN6
1MXqGXHhD0oSHHGEupCqunOu09lJ3smicm7Ws64I7j5ObwXw1xay8iKA6buwpjtaSJFaSsEs3o68
bg1Llmwg7y3A0gy3TUpP1NTdt9fOa+P7In5hZo66trGPUSEDmVkskv41QFwUBzvdpbgXxOiIZ2zQ
/+EIv4hWYoKnUCkmVMCn+4V0Rq1pB3ApCpjevH7G7NueM2w6ld0+PD7HEaW3WH9jMr0SspQXIatq
6hmSobxGOxOpQ3xBnsTOxl3sHR4qn//DJ3wRjbJtEa1uWdcfGdy+oT53CD/Esg3/+LbEuswkRFyq
+TzVjxpOLFXVe7+/9Ctx8GXvE0vcqRhaPT/NpnXuVGjc2XweLIHpsp1bvp5YQ7+/1Ksr5UVQUpVq
HhStz0911FrWqRz6J2HEGjKbYNYmXiFczRhVaRJzVsfbMDlZ0RtXfiUEKy/C0a6sMkU9AYyhil9D
ARIaKOQREtIW8CIyjOqOesNd3dy/ccFX4p/8IgSpPcJ9OgTjqKuRmLA1qLgtVafjldpNc5+CVhiy
+xT/yR1lJ8N4C1r12hjLL6JRDpW9VLHIjMiu8u6DZSWfTQHGOmN8hL9090a9vd9MZH42qgzaD5PI
3z/0K2FBfhGLJtj5s1bUcSTF3efjGIJGqJsp8+0SA+JBe6Ihyxt75Y2w8MrMlV9EIUFK5XHYmziq
ZxC+x0mHI8DW3yTW+mPSpsWbaeIr00d+EYD6dFFQR57YTfvToNVfYvSWKzl+QrMhIGV31LY5WcvN
9OaJTjpyg1+kiD86xj9tYSU231umFgIGbAt0dABQMR7v/U6hBg+A9lYEdkoMQvEQMtJa4csT/v4l
vraj/CC4/XTlWRM3sxtNM2o/tA/ZN4DNC2rn4Lje91eY0mGn9B9e6Hj0ny6koOtu1Z0wRMj4B2YT
jH0WabNkJ8l2nkRmTWecDQ5BvYAIzPrmZV8b2RdBSNqsXm3kaSL5jvZhDU10CEu0cTOM0TTOz/v3
Ko+xNRU4Xu4nYF9vPO5r130RgtZ9AIGhINc+x+NZyHboqveIOLpVCrxKkuhpUcTcjBt6aQHCSnax
Gdtb135l/kovolFD69Ycy0yOmk28TWPxZGqPKteYkuHJREViQecDxQ1k+cs3tpXXzrLSizhUqAje
AVNoom310NK/Lm/G9ym2He9Ied8a0x9L/RerBBzQP6bQDo6hoMtVREqKM2V9jstTKT/W4kcG1daY
quYKZUkTOFGC59xuB0tzLOQ8RMAsIrKHayTWzroA4tVbBiBzLVnBOHS7rjrdu8NX/K2d7wgUv7rR
l7FKWbquWEU5mo6cjDAI/dzt2RBi+VMKvrqZATX0nzKJOXAcBsb2tsrkgIoqpfK3jjyvLW3pRRiT
lspKEGmRI+BVNnJB7qJmQGLjDuWM/NagPS7FKNVxzDb5O+4Jf86/f6vk+d+TMfh1YfR/IEpOPkoG
r9cyb6b98//9PwU65s//ELv88bE/C5mG8geIM0BuiBPQ9pUPoNufhUwNgQJL1xVL1iT+2TJJPf8q
ZKraH6hSIquEDpHID4ms6L/QcYrxB8IcCug9U0dg4QDV/RvSlbomHgHx7zmL1IduKIau0fMzLS5l
vpg1yDer1R7PVYAQNgJ6wnIqOE816mp4ykwqNc+b5rC9N6j80YLgXL2gWJVgNiuIW6TOddgcInvJ
PAFEbkfg+R1teKqfeYjgFCa7mZlcl9R/6jmxmywx4ZxaLNk1e1/2ae0dwsGlqFdoMmGkkEjd+1RT
12BPJBTv4m100XFAB1w1cVqpcbyV5eduHhV3yw8x2qn08Byjh1E1gmfm6W1Zj9hhgVaz60y5UxLk
0zHYsyUgBbZigPgqR71wrLjagiop4psKhoFZaJd+NQ7YWjiOH2Wxj20zzyynVAYDQUUMhEYLXFWt
7LpdNvE3q8IRaCus7Tw2SQee6UvWr+U97kxFsChEH0lL2yvkaj8BbgMAm47TmbQ+WRb9rK7sSvIy
n7JcVM86vUy/Sc33tZXP5zhzsGbBSDY21xMiDriZ4laQXHdNK94L2qDT/kKpfE4+1wo6622XDjxZ
Bk8Iqyinz5Q0GIoCHTdT7j5JvXI3jvEZXWqFBkkWvzNmqIBISuBLl37bJeNGW9Uc/Bhy8kxeOxml
8rqlWreqhNMZ2xTEPxHhWcfWk3YTmemmTYO5HpwcP7kP5qwup1HUQTzXS/NB7q0dw/S4ObeNYl7E
qjQo593pWi887Ba5aaMhnankyMlAPZt27RIjzndlzvKAPjSoAX2T2wsCY/eWUMZ2WWHknCtslGOP
q/SnpbQmr+wrCLbzrntDJZgIBu2Jj+s6CjRbeht3XfW4CE2JA6GwoFY3QwPr2ttl1WHvCeanRira
sNrn1UYXFG7sfduZDE/LHVmmEBa9dri7b+19q/a9301C6VIoFty22x5MpfyOcdpnGeRhngzpdXNo
OLeCg/OZGCZ9kQeAKm/7Gn6+adIrVJEnRXPzYZp43Jye5rqIy522m5DciuZ2x/HM12aldFRk/+5R
5nazTZN8MUGtIT0kTYcJHs/Q4L23d9MZHxL6/EnW+wlCQUK73+dlJd0PzXzqm8OBWcPSNE/1rxg1
b96gU1qNa1Q96ZfTO8Xceh5Aim57DN2iisN46T/2oiCdNpCeOwrScrtqJ8SN0GlYDBuBIuToNo2p
smyQc/CrnKopwn8ds/QxnZ0tRZGh6VvtnTaa3pQknzDZa75s23aVFV9qBMs9HO8+z6s1B2MSP+X5
6OezjEZGzvkBaJFbFOLXTc98Wvt1WBd4CqGfFShbLb2XdYhXIyf9JEZo3DRwbNUbpQ6Fo3OvKLij
V/t56bLGxkCppBUrYu+3PcoCMMJ80x6zAk+uSUeRKq5pcWKweLM3mKKimDv4YkVtzmr9RaHsKg9U
/dNYxU1V93GjlkEfqL5koJBfFk+VZgEiSnI8eWuRzq96qwZyAzhLkmrOWUX1pAJpjIasHxy/GOUM
RbT39aILrgX47SSCgsKJzSmw8fg0N2Pnm7hqdYb8BUQr7EmTiaGblxXfhA87fkBuhtNf2rwTB/0x
huK8TIuGviSOD4M2ooqip8/YZO++NE66C4wHkf1ZQkGt255Vo9hBOGWIAe43RJDB09DHt0Ut+ajg
bHoVN91Vv+Aw39cTynsJ3BFF3IK4ZLWLNYKEstJvKHat7tr9P47Oa7lSJIuiX5QRePMK1zt5+0JU
lVqQQOJd8vWz7rx01HTUqCVdyDxm77XHnbpDDsJg8COgomcmM9jr1ro5GU7eH82B9YS6iw5XO7e2
91DaeO2yz6Kwg2h0k5e8/nGWhi8LFyYxgXUYlrh6IbrCJZ4n+1ub6omc2v86zxWxVQ8fwg2xZ4Sc
yjWSwjHxCGX0Olra0tm0ASzRiv1Mlvl2PFcJRixSDjaWcF7s3nhwZivZTqs4rqX5HpYhvVoIQwLq
1snJrIqvX6EvQj2aehAoxi55U9+Dp53I7u0ANoXDGr8TTLek+E6lyg9zCqeqDrDtNoL4GHDgvK6p
f1hwsLaoWJKFNUbLSbDvw5aNcgOfM9MEGBn5XWFiAabyUu29hOIMCyz5i6EUvVjOsUPasIGFfMrL
iKCyV3cwzuTZ9peJX08TVM52tpdjm6GMRKz4AGFSxvbqJ9veb3tCeBIurbL/MQpIOIJ7BB78+t1T
SA5Z8C3xUpaLwS3cmg2xKErdEqs8Dsp7TAbbfE1tDqswK7Oob6p/VlFMn9xn426YJMBgv1lf5jW8
TCklaZhi5l38kFxJEzW6hm2bKfGSdYclMDpgeHO3HetpO4dpRiiRwE9fKn2PxfqEO11GjRfiWRSP
K4oUb0lfc4tgn3xVEN7tiTcO+JF2cTwPnrNtk55XYKxJxwBZSlR9D+U2y/s9NHpggpbzLqwZWIIQ
4JMaKzzWBH1t/QZ/p7QdnHdorvkecKC4ktGvLE89ZPizp1CFBViQEdFFo4Vtxsnm8rSYEIIZXVZ7
574/9fSpKPB4yb58LWTp8/9RBglLVB2dnb9kb8jl9iWX3HOR4YCW/N67tEMHMyWv8yT83RK0mzl3
Wu7L/FcXHZExg2E+JRoiBGnsR1F/F0Lm5yGxfpYsNaNF+7gE5+A11IFxJPXqH3dHGwcSJF9pjhc3
d6oTPMHIA4m3nQwcuAiqedksEBLCHhA1iezsc5gnpGbC4vAulecyKyVLjAH8spezb95/dGyfSfkb
Zj43lK+fMteSB1XwQM0qQ/jryvRSV4Q0NMl0nHLz5Hd8G7nqcCAHKcBhuzg1qgUv3QL04TyHbFsf
CK+Mq6krnvvRjy3y6c4uKuzL5DTjxfvuvAE2jpiAa8v6wnf7VPsIshYyjzaoL4hn/Wj4oHdTvcBL
GaurIQQeMa9vkNbWFxcVT9XpR3PJNmUfqmMXlPqYJ2rcEQfYsburjG1l4Natg96Ow8JxTko0nwp3
1H5dXBSywunPqpP4UO35MMgUesxi/entmRYwcSBpEeRiSXC1/lJv6t+yLHGjSWvaZZrgNqvx9wnq
p8zt/pZ5d5Pj5O/4vf7YisnI3CSHanyxCUvZgPT8RZhpbUoUmpUrIPUyGAJLLY8aP8seSOxJ2/Bv
/YFYGtvm3GrrBWaWMlXcZI7ctF46H4ui/UeS9oWIdoUCh/onE0BS2/5aALnHl2/ao3uYCWaIiGY/
hJ7DBtNqAXqAO0NlrY6ZL4BrCB1ZpLrGYd/ILYhwzmwVvkr/sQdXfoVZhgvRTdrDUufIsDNnRCfO
1591ojehLCnLzS7ywkQ+2oLffWkfLWOwPoNsRdFZ+V9UNv7Wm5lDpR4iys4x9XY1QN0DqVxYmYPc
SEhiWXgfEVeVCi5kwp1Yoo34M5FLjxKOYyNI7BilEA7foq02wZLuraCenxqOGG0H68aYguKh95VL
ANOIvdYjuISUKkCreAuIDpww05jtW66TJNJ0Bhs/6PNIFMi3HW2eccnEYoRBHthtcrTK9UYYBwG7
HUBOuFflzInhz2HkSDMHn963nDIVvXgrPpkkjOks3sdFbZaC5VGl8nNnMAGc8g3w7sYuHtq2QyLW
NAc0tuAFO+ffaiMOTeQCv6hXORLNbDmQS2bux8L9BHPJJCT3EA7XJeAPLcdd7XrzyaAaMtLW2iT+
AvNElQdqcwhtRu3Fc+411xxSprMG080ALQkl/dkXdOtLt+jYnoZnUcxcWORgNYe1x+VmaUoO3xfx
UuhsY3K8A10k8j5fB/qrUN06Z1zPcsGlnefmk5nNe29uY68PstMMbfjmZGjc0U/FtbE2T14IEJSp
VDh100HOWX8NPe6eKlXVltBHmCdOBoGk4ZwAPk+eVeINr63pnwP4t7ElhjoSlgYeAJ19qwzX3o/V
D+o39/b/fwwzaIUKM0GawC+u/8mpW674L9KdW82vdR4+VbbZkkvbdQ///1Nnmtk+k/gjtO3Gqerq
h7QmWrGvb9Ng6r1e0ve6gvuikQgLfkFRQyUSsV9xdyOE1phXpTwEgyU2tVm6e8TG/40+hgKV0hAi
Yjnz+tvnVdUlcMjF2zJ8fWszt93VTtOeDDDAO06gr3AqFfksAJbbqt3TCt+Ebqz9UCONdiRWLOhB
OTE6ZZCkx8B76u3VPPUOBnOjhNDXhCTmeEzr4XAsdns2bXEMlizYV7Q0J3TKkfLDZl8EA37yMnnS
tbfujKUC0teoDzOwzGNlJE9sd3/KInFQt60lzfJonHORklILK1Z46a4qhdhnbYMhStZPqOIBF7Xt
V+KUm2Fs4M2Maxb3GR3HaqX4WSHrBgyfHgwA1IaFSmH0u61fNDFCTrJuUKJzWU+fhUrGS+L1RtxO
xa0RQ0rpThpjFXR730ngBrRo1BNxz3/6ybHixFXqYgEZEbJPQt7MsOh5sSDVtAOJMPN6yCpl7ore
XOImQcskCh+Ars/UThyGpS7O3UzOqSumY0JhRQ2xQK8xzGeki1Gql4ngMFrgsHlNW6e/KfTtYsG5
Z44pYa0rFIEyKS524fyq0kr3ngEdLrdA4bhtGI0V/Bxk7QhS0o5+tz9T83kbKL+QwSpeeEcTG0Qm
Lj8AKnrgHUrqf6WXTvtCEksJj9bcDn7iHrqKiEQHdt5ozJtgki8GmsW4NNsdcPISmLSUD8QStPHY
q897VvYZ3WGEwpGE99mghVmyc+6BRQiLfEs6/BN3yytKr/mWpO58kyYNgKntaheaH3mZt/fHv9jp
ttwlt16PmAILG9crteUundSGsNOci9PBiO4Q79gZn45s35IhyT7GTm0E8tU4GO3nyjHzTbCOz50M
Ub0DgI3HpGjxDQSvAdFIUTs4VaS7fNgwRPyTlrCHTOp/IPEdJgfvTIJHuJUsLQZvXW6m27JzElR8
oQxMELGmviLfh/iAPoCZCYY28hwfcxsXYVC9D4ZTR4H2xC4QHQ+D0XwPuvsIgo+JrGkesuxLeZ91
T+pBXY2vqjE5mdC3zouGmiNhZIcT7gY7eCUYNYLIeevSvnoQsJvGmW+rVQDflXwTVPeHYSy7i5lT
ZS/qfSQTIs9nwYSHY0CLr758qbFSbJ2079DnL1ygg5+eBnVPTRCa7PlwIGgpWJ6qo6xbBkAtu4TC
BIfBFt5mzNV7ZRuHjUFdORXgeg3MCan34y4hFGcdYB1J7k+Vj3w9cNbm7XOemuJESt0hqMtHHHgX
5Y3yjBO2jJjaPua5IscW2q5ptv8cznbmUtmfjsnJNvVNfpyAudZQ2mSCwYtpDA3oKEU3tylWLAZ5
YL1oe18mc3B0Rk1IzGxiO+r83zTNELumJF/N9c63EDt7bqG2ZQviwLG+5lzAeZ5bhgMWhR1Ic7lb
vQk6W/q3kyUers6UxC1TV2UNMmsDekOrHlK7yfdVQTnCHbJJMAZHQ7hCd7AbOzZCP3kOuNMBo6f7
fGn0sSUDJfQS/1piZ4zQ7u9FO25VrtnSWBLEXEmFocgDfwncjqCc3ottd2mfqAr9nV7nkKpe/JUM
pE59q5+C3Lz5PbvH3AliN6DJsyW+FqYDD2wNXmRFOPUgD8xwQCCJZNg7i3Mc/ZQhma0exqU6Y3sr
Oh8EEW0Nv+CLt9ovxJz1D4XrII6bjPV+LO59LzyQJ3UrlgC3AnEh8cLQAA9Efx7xdMVlmXKM3ogR
/hxTD0KCQcZJQQpnXpsQ3O5/SvAUmtqpNn478cJ31d9S/NfdP5a1Ii98qPDKDX5LXsyYRMui3/2E
DJR28TfGUJe7lWkDZ573z/OogorBhveH3Sqr7WZLq7iH4gzFP+3fLQDU85QAjzVHY1MWvDxelyw7
QiOuU69fJ9AwGWkHqT9ZG5WsD2bGDr7KUxhdIaCR1IFmOFubZS7JzT1lZF9+lhL+NondTErM5agg
4cb6/rSvLqRKuZyxNAFqcmFGkE2x9zN1LEv6jGylRkV6AIlleVsdhTPA6HWESbDfza6BRSzDQ+Q5
VUNnMJOyZzs7v6d1HtxpM7d9RQQjZpqxBw9u6gdh1CQR2UWzNzRgaF25Z/ZCb8rply2nqUW8wgLJ
3gobsjp5juVH5UKpCTVgutC6hQYTq4FydVsDSHJm+BTpsmwPhv8ahtnffiI/pPTc9ky6/IPTvayF
AyJNcotNff2KCPissma4tNhFSbT+IfcddHQBcschMbsR5OA4q9IXy36oF3wtZmd6xNtM65NZ2PNl
9ZrPeqpAkS/TTocCOdqy/lo2Pj4K++AQMictxJfVO+mepSkhNYF3RAMJ087yJZYRCQFXpA8GW+p9
s6/XouHDz1F0FDW8XKf6mwn/pbZoI3BkV7u1JChK2O7VuMeyDC4tKz86VlWY9oMi+kx/p8JkHpll
oGwXpvl1jWMpIaM+5OystHMn5q1AcBIsAa07EykloPoHzimrNWaFvG8i35uWp9GQcGh1wekjGRWm
aatuYb4y/JzSXxSNEEe8FAJHaABsSVnzeghQGFEM6wkPYb9vXfvCcIV5SD7+Nw24CzzdEa5n4E9x
e8bPRRZ8JcW0ngujOuRj5V6lJ/+FBuKfZLTemyKQl5UQS/5uc5V/sAoChJ/sjyxMinNiEQGfp//I
mWBs2IXZblbqebCy6YhUqiFeqcG+2eCMlAKjZNHnZkQ8bI3xisGRazu4NgKUVisVtQzHn8xa/yOt
guNT4MysafKqFoKbgdWvxEwgCH566LLkl9wZkJsZo6i08WmtzBlESHvoCJ7b2DrzY0Onm95hDnm/
gxEkshW/ujRf5AgKLPFN99BP5bxzO8bImeP+Wq79r6HWpJccr9QMMzaQgu+6znhh8unddqImE+vV
N48j5crG6WCgZ2a+PiU2editXrelK909pex+1hjECLAEZkdGapAJxjpTca2Jqbkpg1yZxP8bhm9z
AZyptXYosdrYTtFk1X72mXplf7Tr7kMO5P/YBj6b9Hw3jEZpOZtHt8ObhrDZmP6s4f1Nc0cGtIHe
mb0dIoAUeJyiPMltnsPQiWjXxkvmPhmB/CSzjJmPpIi0u6+zFy4g8MjK8HggL4XVH3WXHH2DAr8s
SVdiBltudJHlO83kae7IVWiNkth300zxi/r9q63reZf7zlvSYncvATMEVuLF7mwC3F0X9hLYkddg
fl3n7M1pdrpkft+5XrvDDHwIcCh25qroeC0C0/JvvTR/VigGUT4r0H+1Q03Q81T6y1OmcfoNLaZW
O5H73ukYB6RsmlPjDVXxdDDz7Gzh2eGNeXaNyrqlNPSsXonssZTFzHb+HiuGHGIhSAr2fYzdu9xw
EHHbhDw+YThGvNb/5Y3JkGT+6cum3hnrYZrkB/l2fWwKTPZTNdSHIGei0olp2+ZGtccPb9O9JJHZ
EaNhC/wKpcbYb4XDX8lR0a36ai471+btEA2X6IKdzsqclrFZCMmnSqkFiVqoGN1zLlNZWlbzKytj
3fth9bo20j8iYsn2ZtJRSfYKRlw3xhSTv5XkFumZzETEGmHQDTtIGXQ4SVcN53Huvv0J3ftksYxi
xhsXVgcDFd9wnhSnJcjeXFc5O2m2Fz0PJ1kaH1AgXno+t0Oe7srReFFFhqMzYWIviCCFyWRY9xQ1
z3yxSRuluO+4VheucYdroZcDSC9BuklQqGOAB5vmwe8PxgDmlbrwaDYu9rekrGKGE93GqVEQ1DTQ
0yEoe4mvMhiQIn7VoQOK8x7/0xnJF+ay/SzFJ6/Yxg6f6ppcuXw4tFkHw5PmZTMmBkHEZf6VG5uk
Wuydde+hpgIx42DRcgU+r1j4HZbVvPUNKrqF3WaPj5eNDPLVAW4imyEa+pKE9cFFbMqHTRP+oya+
HbLwNkImvHlTfiwcLeOlFi9+Nn+QIXQYi/Z7Rc4kLfCjoVtclq495WH5Z1zxdNfBXMceQ554Se1N
nWuwZHrjO/1LxhLCEiv4X5aBACsilmEI2SbbpHpXdxc7CIBZpHXsZ849dbTH8LzyEY52EV7M+zCz
bEaC7bLysUJaY+vZ3hl+po8yTN81KsvYxhJa4kDwiW06NN787LQkHwnZkzuFqZ7ZAw2KY3Rc8121
XZBU79JufDODAVZT4iIbHMjNxR9IcMd/pWgYeWXPhsG9YhvQt23LrvdLD7hWS+siU7WZjPrBLCcg
tp1J0dkji+HaOgkT/IAYR86YwLySKnVnmpAakoXLgf96FXF3A8YwCqrhCcKoV36OsFUiMxvkNnXK
ayva4sAS2zv3q/c2BUSbzt1oMUTM/zrFyVcY9sPgtypd0AqDI6KKa5k0uIeJ+ELmLUcipW2Wqd6r
Z+sH3JzZLh0R6if+RLCdDfeZxIM4t5gzaaU8rib7v1n6nKBcqnvhef8WyQ9c2e1tYK6RdRnmed+9
kW/GLeiyFmakmLtS7Fa+j52p+MBk3n2vnpoI2QCyrRRTKllOWxRZPD+daC5IWB4Nget2+pysDvQd
xHMIChMXfpupQ8hKkLXU2zD69dYNeGqMlU2GM3y6Bt3EYkHPKZW78g82uJWvXjk4njh1j8VAArI7
+QlrBesPY998rwz9bZQTuYKJeGdvJbn6WJtWHUtr/+ARFoKZLzQjlfVFVBS4eYNEP7he8+U37Uew
uHsn12PEClcQPNfbkSc7ZsSwRLbKs07V+GCFzsFyBLd/uEIE1A2zCp3zxEMqSU3G0G39Ew4zULRu
BhPmkY3QNYTTJC7Zbvz2nE3QW5i53PBjqhw7FhQ0JXNllgLjc+AzfJexWen+ofSwRS8SwmTpg7Ko
iOPCV7rOzS3s79yTDl6C2edkgjX8WuQI8g1RUj8G9bmuvgQ5Kldyo9DP1+b1aCDG2JqOC7HQLD5Q
j9SnlYnZUangbwUUBzO96naelR1cY936/uheSif5u5hOse3sOzMFeBr4jzEASFbVeWwDHhqqkZjn
1ghYdx9WB47uYpOW4trWI3uFUHTmIV27a+BPQMmdgE1lBUTC+azc8Nq01lvnJDuknev+HjsNGcVI
yFIpJtLn1+wZLsmbd1/z9z23YMEUuWD45aQNyex9xydE8meziE9GJTUj1CMNbHkYQ6wBC+sIMqqf
coxJkaBiN7ajAngNaZ/ij0BsyW+ozoEEJwWPd94ahJUyfBqK8MH224+R8jJo3KvOApirbQvLkdPI
zIfiErKBC+8XpK/N6pm9xqHMWN2SI8ME2AgPCvjDU+EzYUz12mxK1VPNUCxgii02bZlifS1g6vs2
xNrAIShTvubr/M9mwr3KS8uC/dpW3Ysm+om9TFnGCGyqTWHrg/FueCCSRn5nUUCE+aZlYz9ZjvNA
6mIX3tlHE22V0xGIWHW8CZbX2pGNz9e6w5mWyoLJ/kBGGOQ+zesxlCoaDMb1o+F95Z3bnNK8u3oi
IM3QtuR2ToeRvjB/FqmyKWDuFrYBYkFmt7zygFRQO67ygFE/jMd5Cg/+2J78eWzPeet/66GAM+Ss
oAHuu+FAkFZF1EHM/OCXB5KJwPSzoKygNmcBpNLVeBRaPBNMiNzZSS8r7eRmlvJ8F7cgWngdTPAn
ZgcnIA13clburUWEXJF90HAs5ZPp7+i/gUbPi4tPuTwMgjFRg3yKSQEO91r4alvbKEus5R1b7lzL
h5w40kK7b964snm0Eei3Sbvsx4BS2nBRHk+qZrYMUdNIbkgHaLTa/ksN8FODWm5UDyi1C+fHtDGv
YcIuQq18ys7dWeCCIIg4gq8+F0bO1Xya3ArMdC8gMRJomusB9HlXPPatAsBM4mUsGlYtMyOxc9I3
KV8GSU1m5E6U9+0DP+BjRoF79t3XrPnPmrq/Q7ZCahlb+ubmonqz24xpriM5QQXtQVZW5YgEVgOm
X1bBeLBfYTikD1lJ4pgBn2yiN4kLb3rX8DMKk/mSXTviMPnVpwxYUmgEIR68q5B6IESEfRGFwFk+
9vSMytj7xbTv5+ZtyRsdM04FD+4m36vF3xZGC/KlffYIKT639gKO9j8KQeIDmMdElred6jrYiTFB
bRKczCL4QrhTnxoxXVunLfY1/3rbqmndTMROOpai3xE9VHF90OAJnaRsI7/SX4xEr5VcysglPjpu
rAmY0ewc29Db5GFxZhAIg7RZQfdpmBkBa1BPeA+EAD+GPghwpy+tHcbTbYqA7dSYPbAj+J5LlX+Y
i9rJ1t0jhKLtmTbsf5zrEkKf7dxjFs5gIZEh74gIf1rc+lGWFgrk0Yhz1Fz80t2aWmv1NL+gjI7A
kGe76s9ZarOHnizGG/o8aTx6PC7/FeikRI3oNO/ew1z8CSRSHWm1RtQHyFe0N/62/d3YN66v1WQU
UUt2F5KAtmZAHKKNa9JY+NO3l7rbLGz+qoFmc/WY7rgzWyjDaK8isT8mRgSXsgdIagPzpWhAQiaj
2TaRlqX+qXaG+0a+mKIVYIs2168yDA6uhJbgq5zyoBvlxrsP3peryfzaIWoWsVbjkyiMDhCfUFpx
xfXteRA8VZWQn7rwH02Z/hEJAFJ3IstidIgomZmM9uwM2MxQvWhkpNUcvAF2i1cvRPk1DWjpeoz/
mQN/qGHM7CUFARBqOrjCo+RHPRKvvMeOB5CHa8FnVmQhEDvgK/6kfNoMKJuOPVGp+3XACBgs9+KU
QN6wsr6H0Dx0MzC46sERyXxRxgjnclres0Wrcz4aH730v4ymh0/5lcHU29oVwCsMNJYzXoQhkce0
7O8C6pbK6L+mCtjWYC+PyKri0K3ZKg5ADPx0+TXn4o8xhG8ueIZoNVnq5TTGUVq7CNOJRlaGbV3d
WkZaWI9FrkHJzPAfiG3jQ3PUTQfqp5t+00BptqJlhqMSanlr98iA4yULy4M7vsua8U+arQCuPD68
jFXuJlXWSzol8r0b4dfMUslrs94zWfsQsjG5BEuZA6oS69a7D4/qdkwYCslrbXbZ3i0YYRrVZFFc
FY+kGKL8Hth0Wc53gEmeE+yykncZN7NrxaGYwalbUE/6LlC7HsncQnLbKcgsOmKifz2VA8gaM3xd
ZE6z5tjbabMdOlcdx2mFRZ/0LxXOmj0JSn3nvdiOxd+oWRoYNzdY2RAsBLEwbDpzMRzMNg121axZ
li5EnlfjZ0i7dNcLZtID5+MUcPfD5m6NHcPHIfjOE8ZXqknAM9CQRAPohls/YD0rvY5zVc3tuVsY
fJXdsLVQfDz60IuGYN5VCjrqkC831zqkTfVLSqW1K1P9RveENhwuUNwIuaMyPgVtQotGCaps1CIN
WoEH5EHnUUFcXDqCXhmeM+0ub4Y5gRq1CKScVlBEDC3ZI9MOnAM2CUTkwqarR1boWWGfWHs/4h5J
EbRo56yLIUrcGSIJescWHVdthSCICdqN09J5Gg6rzYAgc/UdE8z2LT9INDtBJSL3vmXJjPFf0BUs
7ObyXXUGUQPOPclQF8tWG5RBTvIbimSNlzY/N+lQAIHsMfLm3hgpbzYYUJs/trVUyLLos2YJjwjr
SoKKh+mceU5W/bsQuNOu61kgbzKMVZ1ng3RwK2RCtZiE5Mn8ao8dlC8rGeKgSv6tTc+wZ2PxFiAB
ulqTcWyjpiO115+SLJ6DWUV0tWYk09m6sc9FBMpeIJvAZ9rGRGvch7xV6PCa+UYhi7JBVsOhnDtv
T8fz44T6bSTQvIHnsAlU/pVkEttN8KaC6X5yyu7vaFTRwA3PzS4fUj8j7aLb0ZYQjraY4SlLdfNS
6h1mM6IxVAZfqmfQMTQrshpmMMKjFxOIMfzcZjVYj6QLeCqLrKFFXeM5JcKe5Z9shsPAORqJjsDt
UKaEn/s/noFgqQ6D/OC+rP4wvmoCYlM7PKTSy57v3dc0LVPs+BWzFylDXqLiISddngFE+Q9wIeIO
bqJRdJD0Zz/cz75NUNd4rzQrtGu6wMmZFnQAqh/2RU+YLLMcLpyRZ2oaNd7oKf0JxvSNYmdXeHex
asK1Ap6oOaHUNBoUQkvTJjv0Goz8s4OoIRo0iD3HxtzLstPnxA7/de0dAOmc4DXNlzRnZjLUYb0Z
Jz1iPE8f1gCy26KSF906y85nk+/k1yZl/6BLC0CRcRc1q/GcNCGfPv9ChixxpwHauG9TnyKwiiZj
MWOvWkjB8J8a3TTxGDTvYTUVAMjdkWVmPlDkGL6qNl3enUwj/SItHcJV68Nyn/L+FCZO3BfqvnCa
f0ba1DjJu/J7WrHyAf3ca4mVpyqZLegURSg8t5Y/JenfBf8tXwE3SOHe9EQqS+54sW8XYtNX7+2o
jJ2d+x99qH2UkBgiijdb1Q1LpiyeJu4IQ0F3yxADBIL/JmtmKcrXNMPIU86UiWaDbo/aelvM9VcQ
onXvV5BFffjupk1KtUOqjM51jLyJiA18ACcvIE65mRybZe9Yc24Y+1Bn40VVNfhuBG77gu0hvQNj
oXKgGHHHH7EUFRBKrM1Oj6bIlNSDYf5SefV4HKT9hdDwunZecSKUe9PXD02C8tadks/JRB29ZOKi
2omodnel43EucNX6yHG40btibvnM1kfiid3nPuXUZyyOthDFOdN36+CDq136BqleOqGcCyFJlcl5
DkT/YVb/Nas7b2eDgXTjNWdVBORwtCk9c/LrY2y3Xkubab3f/ZeTnBo1IxV23XZvTeLqvQh5FwaT
/Cnege2IeitPYGUO6fKUuL6x16vGoBMECMBN4H4i6LfNLBO2lNUr/M0GsJSUm0FejXQQbEArtr29
+z5xGfMl629mrtVLBm8CUnb/Zp0NyZNQrxnNb/jUzPmpbFnUruCr8MSsX16lkEaXxJK5UxaVie4P
UyP+oqz5U63rk1zT6jwt/+VyJHiFRjtP75v1VWWHkAxTlGefwivftMN4TyICLVL7hkPpJaslG9/R
Mk5h2gRvQcJ6I5hI6ClMWOLa3eVt8zz1PDcww/S2A7zbNvolrQhdNJx2b+oi4I4AzmcUtLFj8ico
zatDT7ud6yXYdUP7W2hnF6DOei3WJYs4yxjjzo9WwoLBWqBCJeZwLSbzZXaRhEAipmOEdGAEs8d0
0f4slpKEIad59RYELyKo33J7nU5WN0KjzYmJRAERTflKW1WBsA/0ikq26OlFfOh/XpSa6j+3kWDC
xPDXEeiPZ738YetIbs3ae/vQML+HBv1NO5SnzAwfqP/KS8mMhhUr+unC4Ms7weP/GYXBHVSYeNNW
1oBwsxWldSAJfIJhaGimS5abEea2uq9pvpLfUhREjBOvzT7fZB7GABWTyMdoi0OqszqCLRBnvg85
WAzY013IYMVlopzZJ7MP73b1b0sq1xjWYvduMRree5Ytt+gykKYVph87ixgjs63JjhH1f0WgrigM
ENEqdm2KFVErqkfbc/qNCaOFudtflptEL/So+UOWrJFoLUXfklCHOepQ934QixzQZ+BO7yFn9Aav
jyat3IXSqwZ+Rkv9sbIRFTh1RsSUjdOT+6fyuW2MhRWvIZIkZjpO3gBcwwNFG2Ej+G5zFpXnkgYV
bNWTSLt73LBcDvPSpVfTrTbLiPAC1HCEyCZ7GT3z4kw4GGqUKAGGkKuLeK3gzTKrO1puUvKM+7WG
8Nc85gKsXD1UxnECap2yBEBpnm1xvtyzfIlhMEAB3ouLNZDOl23qV2/iiRp68MCFQKKbUs90Up2H
AgvgUCF4xlr0rMbailA5lnh7BrQn/K81G24dwpeNeb/BOvOaafbF/yPrPJZcVbY0/ERE4BOm8l7l
t5kQ22IST+Ly6ftDdbvPidsThVTylICVv2Xx324KAJEz+YdLzCIN2rn4PVIQRJznO33Tet/06zpO
iIvpvL2BozHX4U+HXw7yGJISg4CEx9jy/nad9WGGfwIbtsbyq22BmmPlGrBOs1n86GfjSvG6SZqo
/2SrKj24tfdWNXDwcsEx5yTM9loY7D9Jfu9Tc+27iUkN90huCDi0k7g0h3VoPTNfRLsiFf6+ID/O
9evXqiDF2LHrE5GH0SY2sqtZ8yU9m+Nbrmt33ZbpG9Ed5W4aOOO2EGaj3VFSXL9aHXQ8j662Y5LJ
G4fA1kldgg1TsmZH8bco5HfLTGkuYXJcI0GDL0iamMNtaq3cReocgAZpLZxT4LsURVj0ffRf0U2i
RLIY8UVFwEH6Pvjqd5qxVnGd6m+mwu7k+SZxQDPmiPrbWAcdyohRbouodY5DyopJudRddjvDtZN3
6RbT2k8QYxeReiWQ8hDNE+0h0KpBIFgSxjakZq9Lno+Ohe7wJGjkFriveSbsmcKHYqPs0P+CUvI9
17RP+QlCq4ahDCeYtWK1CUtjo5iHR0Nqor4vdoc8r6cn/qswOu0L2r9fTjMnBwiq5I4EFbAzxREV
jKe+EYdCzN96YfmrpnRf6zIsn1rlfQs4YEcKPjmI/c1TLDTJtOhdUKdNx7LH+RyaEqw09HJCdec3
cn/lusMJsp5MQOtefdFtyoFKUM+lNZYHqb5FRkiy5AREnhtozmXfveSIctFDUDuNSOukp4A5IR4/
isQmv8IPmi3xwV/tCmbU0jI9uiRN+1rrHWv4p5JFHgxBPqw4R10EQKlDxMfd9OSXNurZIzLVsbXq
nw580X7yPSB0iW7CGSKcdkG/cdKCR2cvlsQok/uIRFxylchIj88qNZqDp6p+09cbXym1KzSa2CwD
ebI8+B0HEShs3Bcni6t9AdncJygnbGhuZNwv6Fjaq9N1v6CtSQ7P5NapL10X/ilnHwG3nWE1gsj5
Rk4v/WvAix0Rfq9T01474ifWMq+hD1P0oZOnHewTXs0Rwf+NOxz1Zj5SOVRiFBl/K3T4T5V3kWgH
QMz/yDE5BiYNFUCiRoK1UGBYaRMi+3u0JW5VeVdZ5q8oMja1wUAKsJjvHMrJdyod861X2GLlFg6C
IsXM3LhUUZmoLC2SXil3IkhkF83OUxqAexWoGqRyaWcKid7HjtgFMVJJTXT3JL7gCIOxNl1qmuaS
H3mYvBkVqbViwl2Qp9arlzvmZo74jJ6QaJ37RB68eqIWdtkcoR6f2jEglSFMCN4+Euw9PI8Enb5N
i2WrgsZAG3TyVFa+IsCgesBhnTqiVXp1y5kVYGRrhmf/RyLm6PsMaYgZBGwEPrBlEbXJvXy+xqYs
N9EU1D/qRq2Nds5/68HlJ4XKnYVn9LNXIfW/3vAkDNc9tuQQz5jsDnBztGe5MZNGmaUb1s1QHP2C
RGqP2cWU3ioX5d+JIEuGfeMdkWdwz1yIeCcZLn47uWs95cVGh2IzDBXxZil8VS+87t0fChYdZbsN
0xGqLSnRMfc1DUBWTrKlmwFAWc14sBxcHoXD1NjocVNMwOFAH9bLUSBeT70/aQmKJaMG8PRpDPu3
tI3B1135VVW2eRvT32nHLP4dJoEpmkGXgNPqjmi5Izo5SzC5FUl5LhM/RKQ8fwkmhWqloie4GBgl
i31j9djbGIlaGheluoXjfImq+F0NZHadpUHebcZZWlRVQddCfq+7lu5D7KFD2iHELOgc8aKvpY2X
Ndf73IC8yAfgT3MEb0j+WlP60uIM2oZmARUJWksmL24rFt4XEU0vCMsCK6ZB0/d/Snv+WwXDB7TO
FqPJj6olVBycke6aFFiX4Voskvu8IH9fzY1xZjP9hDunWtoFsaLgAbOeYNSfyt9pH7XnvEn+ijr/
yaq32JtZcaodD7OPfWEH+RGMyPocmcXrzpEvhKoCOo3HAWlDQK7ouu6Hl7Qyw3U4yr+BaKn5zWgB
qOtblIwYkwJ/uBrvpTc0JEekX7rOF88oEisgEAw0ekIek9mNdQgV6Suyp0XTEIy+YxocLCy1eCvt
E6CqfcIij2qQ0yPZ8gl9AEzQe90V1iktBotx0/nfa8vfHjcDtsKuLIOPSofYZb2Eo4pCFsSBothV
jkSXldf2pYLgnTw177E4obKcnBpu3F0KCBzgFj25X0zdWrti8v1znytxrkUmzl5b+gdZdgcCh2Bh
glNLbvqma9DXeVHCUcyKzOwckAV5BjJydzGx8EEdRmfLKgy0t11/rFKxtaMwOz8unKiQn9ceNwNt
vaUGa4K4ako06AUULKPUikUGN1PFIeVxdYgClAs5HgnTdecjKWMIv4x6RwjUzGJPU37ulQDVvd2e
ZXvxrPE8Oto5hGPAMFhAclLTgemgx5Cj3IoakiZVq9YQzS51ALLDxKRUaGZ1EJXsW8tFSa77DntA
zbKxOnqJKADpk/qCO4s6Xz99QiOcHzrDby5NJE5lPAMW6mJT41/E/q0yOjFLaUKTR9LftSjrzhy1
hkDTo97LvVX4xPT2KBKiuPQRmTiHMkV+bAt0wCtym5kUI8KJ0LoZZ2fZmo/t+rg2EKeGrGnEKLf8
px4XyeRcNbUYiKWopfTQy0RMw1tqQyz+ViDWFHZ8wP+0nsY+PDtx970mdX8390T0JtG5LgLFsEFp
tGEYZPn8CvBBYB9k5ENkD7KdmScTm8Ip3FExQEmbbT3bUUDVUP/LzZCUgQr8ctH/7oNmvNrkfGB+
MIv1qKfnsAOQY8kQ40NysI/o8e5GnO/CPnsmpMI49f1iR0P1iDeMmtaK5qqyaLYELmNHAEM0qxia
DiZzbJI9jn6Kl1RZrMuoQyWqaAGwrdMYMeqH+dzskrodtwE/x+dQTD07QmRsJwnUgKOpOyAwbyIi
fwfdO7t5srauVOpglnI82R152/448i+vOkCZqDVZQCzuiWCE8bZjliR5j4ugI2p92fv+CkPQpNUO
H3nCQrGy7OY0VmZ1jKFqvJgGHCtvromKQHuXsObPa8tNu3hKTEsfvdpoTs5yUSxPbu1kXHt2zQpK
R+pUl7o7MQ0kpjwjmf0gnjNeOQXZJcKy5BaT0EB5Jm7p9WD0m1HD68+dQlwhZYgCzrfY9ExSdsrh
XJi99aw6nFF+F96qsH0TSCLOIvZYM4TMPAPcaVBf6nZw39qpokQA8fIpF9c46s9BHqG77KwGmtsz
QYMpnCsN4LyKIpHXCM1YU0xAgfW8AynehX48Ud1ZJh/17L4xNKuDMUjnVVCUsLKq5rfpAnnXKMU5
7AFCJb3vPOky2yFK/KJjPV3DyuVkPsl+FzoYOZjhBNpDF4+ZkHa2xk6bbVA08EtxgvaQGcL4Oocf
D4Nx4DZYEv0p2JPoQAEKO/jNuCWs17+pIB4OGnUNEFg87YAEs0OJY8RMy/FD5pa9IwfgBqI/bRDu
Ni+e1C8lAYYYx93idVjU5zFjyD617fh9nvRXFVnTts2a9GRkHXh6C8jNJy+hiyKEIR4H/toos3sX
uZTAOxz9XXGFiG33BXnrKxO1FN5NixPCIHEVQL1HLJgJiEcSbWUcR727J5XxDc0w3Z5mYO/kswIP
OZpyCDZQeMdCJPW6zqpiy+EJ0SfoTDAZ92WU1KKFXkEH9yIptbVsiuWzZlur+hfNUfS35UgNzLZ0
T53WT6XoO1paqp+JKjXdBCmtYxP9AmnsATknWXx0ckM8ey1i6phPQMMM4QVhdEud37QTvLHR80tX
0r3RpnO1ZifcGGNDS3iMftcUlMisvUQnDLAgcbVbyee08yIirDuExn1ECIuL5igO97NdZbTJNslM
OD7Yfehl4qDNiV7VNADmximI6nIXVXOzQeuGyZQOe/8nuJn9LGynuMyx+VLpHkloMGQnLzKdaxBT
3CmGX7zqFudoTL63/YMk/I2gZOosmD3YsROy7inUCWV1SiFPPy+aOYhONYUYAY7zNV65iwNTtGmc
np4fxXDe1hX8sJvscLKthmi85QSB7YZidE+fF0HinVIb4jJF4bsT2dcZbv3ooEVaxWO59AN9jyAp
1maBv70mGT5zrRPLqIBxelT5gZ/6iaR8yOCSZCzpo2RT2CYZMBNvZcdVivzeTs5Ansm5C8QvTv78
SqLahPrjuGx7nE/RuHOyZjngbu3B+/t57rYTANp6mOx1y9Rw9pPWOT+ukVX5n2tJHD0nvh73YSG/
QRC6u8x3cFstF8r8YRAGeWoTcIzKnIlT9Q0BSUxlSOJccpYi/KyJAMhr/ELe2NKp41B8KO6On1vn
tu8n6gaS+fK4NnURtn9+jWtzhMlHvQbvajFVFzOtAPNsIufGYg16XljRtrBocOhsyJwonn5UmoGs
TiTWhdr3Py8Ge7KPRm4d0pIA40SFxEtkiIGGgRRUK1lEAhO5J8rqrlkBtIeIs9ypefzP093lhYqh
iTnz59eKNc/ZQwwQgcmwcmmCAxwsnFkSXP65aKOhuszNsZzL5ErpARpFQVuE0z+rhhGgdgIaF7sh
uvxzoXIvInmfUBgLvtK3v86mOmfpHF4mn9Vn7s0/w1qjhy3JLelDzTFXoamWNLedpJuTkUH5hqXn
X/iLVqHTGWxR+wrMGR3yKQouyfJSMVbdppyC0zAM0TnFDNPFKVUvzksd6fgqOTyi3kuOyQTjFSzf
EOY0vT5uRgfpApgkyfTVz0myxw1a7VPAeWQ8EHyhRV3l1NBX5Gg6o/DyfbCuqzem01hPmFiNXa4Q
Lpuu6ulsbKoDcbzOzSpUtR1k7r9GhE6uTMBEQ+TzN630R+h62Xew6rMLp9UkGM6wq7rHqh2yn6CV
02qq7PTdnMj4aFrD2fqNQTl5kpokOacWnaYtCqkhIS8lCvdZwaiRuGQ7gri3lxoZ2Qo7NccUZIDI
0H8UGUWyjPWVtvrfWaO2yCPFr9Jgl26M2rxPTfc1bC10XE2aPVsdsDO//fc0ooFTwdNmRAv23cg5
zVvkZoT9H1p7kvdABUBmXn1AcVWcneClFuJ72tvDCoFK1hnfgl7eGsPw/uqaQ0g2mL+M5WDdedP8
VkzokeOJFnId8q9pqgAsUZpH2cXIOttu3iANIMuB+fDNaPJ2hSyq/+0wqap5sT4kVXdt4uE7QS0C
xqVGS2KyJO+qoLjXVo+qE5/G4BXIgLVDz7KNdNkInY8KVdIHbyc5SbGyEqlwP6QDcj+wHbdisLwP
E50hrH0ZHB73IscA0o68+Pp4rhlVp2Gukhc5K+u9yJ4eDyJkJX0igvmtWV7finL8QqaL5WN5QauI
Z1RfDrXky9tBWeuN1wrz8HhB3ylYaPSWc3k8V7s2yYqO/Zxm/NDsaf/46wwh/wQ79fJ4BZ9oChxN
mbF63BSUK+2ruOTfvLxdqk2XgwGk8+NehLBgOKDjl8fbCV1f3TFqsQe36gNG6vEg8tedJy+wnv7z
GVgKM9yIzzvjIYkPrTJo2l0+f0bK0iYGBj483k4PAWoexHSXx72jSO5+WCUYWNkSjz+JsEmfsyq4
PW5VShe0ZJEp/3gvdzJpjhoJUHvc64km2zbjbOwfN5lDBCmwYXB+vJcnvKdG2PbnRieaIw/G7iMJ
YvUsMkqol49H1MFwmQd0Oo+btH1BUC6b5HETcrzahrpzP7er7ULGk86KbXB5btTCltVV9/n6Rolb
p4k/6iJzni3+L4/H2NPsXmZn6UlavmFRZKScl0ip+6pHACE6h2qtnOZnBDcs0uTvtEWkCB/dvJgZ
W0lP/cfjlmNSFRkYrMKDngckw93rJrGrFDBMkJf2u9/ET6njhXczjJ13El6OcfJbqlTcH3c7fvJc
tK37ecuPzecU1PPuJKb9DhP94uR6/ryv42uNOug/b1En9UoqS/f5yEKLV5tzzud9zTi9YZQoPm9l
M30mQ5F9fgCDCCrPnOLP+/y6o75sDm9+gS6qcCrKZeNkHw7OdMeMQCljVNOgtdx0QeOJeFF7s5r+
GFJ1T5kMn9Hin3KnRmuiw4NWtnGzKJkitHAwD60Xqzusq2LdsVjLzACVklV42ylum3uP4//sx6Rp
ukuOCoehddu03V2bVUAOjHG0rQ+gAOueRn2+gfCKNv6S3ZH5N1HClCufNNWkwRRNVNqlKsJ3I4aW
D0wZIgNtkIzXXlafolC/uDTPbQMWxxymgyNmo+kOH+8enVJ8eHPv3vJSegddZD8ftx4X2ehnO69B
LZybznR2q4nJImSt5ELVx3VlnozYO+G6MG9xJ8ybkw3ptSjvxYjIw8HkytJ3GxJqxYIgxLkz8uVT
GxlKXQtQTN9bSJo0WFsPq33quTcL+edozfYlrHI86rFf7gfIV42DFyqCs24SKqBAAJwVRYPpPs6k
e6No0t87+EJXj5ut9pybG9xhjcZrIgkeklVM4w4GJQYc7BQEsPk3W7r+rZXWPkSbeR6jJjwYif/d
WT6Kn/be7XHtceGxiQrQ0KNiigU/q0hiGnBwVah+Htup9YfolDA4mst3ePwpVnC+ndmqnUj5dLJF
jtUVkIT5pGPE3am7NoMwx0GNhX1VuZgKqhlHS2j7yS6diU0a+lRhWDbH9dB2412KgnZtM0PHHr90
oD3XYPmUj9/C45oMgNY8QPnN46Ydj7/grezDZKXiBh9+qUazP2iG2pACnHuEyfxuRya+1l6fMk/S
0qEqeNAMV1pI8kfoYmZHhMvgZke3aUoogBV6r3KbBumy9phmCDiY6ja4zEz61rMhK3Wkav2bMTQk
Nml0VYlukYM+LhbzBYOF3Jn4pphm+j38K0loQ10gSQ3++CFJFH3PYjdLMGblIXrvsU0uhZLWJk3o
qcYvMSuDtgmrMhD3Tt6VtS1L6UvJBLuneJGoDJPsGaY+1jNBSBJcTlIROTZxS6wmPuNcNT+Gwr0l
c5bvwuKD9IlV0fukvfThPorNU1bEJ1CRfEXu1FnoZywbKcyye4vBW2Dkpht9Ss0KyVPAQTgqTqZV
lCczCWZOIf93m8yu8vTPzdjtJw3TTEnWqs6m6d8PtZfnf/7x8VIdWYPoIZeXQhuGAY5eOCTAn4/4
r9d9POHxApxzGav+6+5/v+3ndbfMea1/Hvbvd7D5hbTnf7/bPy//uEbxGKjsv7/F460f9z0uPj/j
f3+ef7+z+dhO/zzj8TU/3/Lxx399+c/3+X/b4fPV/vvBn69oEicyDxZiIIPIK1IgjsSXxXtSGJ57
0Ozzvy6m8Ck16YxM8z9jm16nxsSgr4vfQNH9qbV6ibUKs1vdWGemoYjFa/BBOqI4zfbd90VN/vhc
n/t6z7oGs1KByEpUxU7puD4Py0VFs+W5qOO/QJvDzq+XJWZu/E2XhVhXRGJnlPaXSBQuQcKjew6x
BVoUnB3E7OQnBFdwDd/HhLNE3RUp2Rj2hXVtuO4abJFj3ONJXDh39NNnUosQoebhJchFfNZSJuew
rmEfwgwRrGnRPh8a3irwrPzyuCidqMHU0OTrHBUEdTUOVA8z0MZflptmmWBnKXGF1EH6IaeOxAmU
+FezRTqC5mRndy0hep2bb7MZZl5n+3nuM2yAfGqAgFNTQxWXc4tO0Yg4VzbnSNRfcBkjL57kdDQC
A7DH+pl7hjiNHNfvOpsO+Gu7nfTkTrsE33acpNJsQCbvqLcuzY72VKHPKmasyClaxVx97VzHPM71
FQmAc8DAuJWqecViKREunkkphtlMyvwjkfcWqHTt6uAXqdRglK2ZwfDgyk1YzF3DFPVUtnzaYJbG
NrHdj9JDq1D25t627RdXBOWCwL03RVnsPQPSly5UaiiDeisp2FkjebkEMZGCEXPH5CX7Brjq0tv+
B+ax7mT34W8FvcZ0sHA6EvK7yTZ1S2KCazjBunKu9AO2XmAgTaPPDy4+yEBJxpIiSODp315KzZlt
9+R4kZ2GQSS/ZwRMbecAZT4oGH42WA0YP+qwgxR9/tC/ubqSuxCgfEkUubY9mrPQ+2WOw7gTOEsD
FkAnxQm8Wc6TuY3bbarV9ZwlTvLUDUgphBVSQor8ZWzC59G35GsnkHeP2GciVkabAVEOrj7nmGNC
pNFwa8aeeei6mTNeN5aYav/MrdtRTQtG7NANzFTqPMVaAC9rYDUirImafI3jUqwluW3vuLgxshpr
onesM7ocAOxYfXOXP41FvcNSfnOLDcNRlerhg0DNEG1s4+9N8FFnJHUHK8dwtaLxXOZt/GRjlxRj
0tOIYN2DQD4hsJn2ZcUzXIOFXDuxcRPvJV+Ch3Cgfi/bDJILuf0hNePdP3t4VPjgozoDCc6mk4ER
N3bvYNn9m6hYWMMpYfWC93HqJYlReke3JGUz79Gn+zP/2BrYNvJ7Ds12ka11lgac2g2LXQ2BaD6V
R01izhHHBj7ziT1fdmGPfxHSEMbAyajDnbtgWnVleJAxtMjSMLwPpvRPUWLBIZB5Qffx782yCjfS
Ss+G7178hB7GDm90Fsbpqcu717rH6eKzxRDVm0u2/rBZJN9rnPdrYVA32bbya9nWmAtCuO1A9djw
CUxVrvuS+kG3j3z5lDTCW3Uq7ohvA1FEZ+jN0t7TODn0IHlZpI6lO+W7ALX6KFofK7CHnt5VRyvx
0rtcUGucyVHgv5sU+aBod3oAOv8CH4QbUOEoX8pI2Q/KK354dJy59da2lT6XdY8hzCSMLXeSnTPk
/DAr88/QZt8zZX0heivPqYzPyAxZW6TRmTjv98p4jsbwqe3Q8i5euAGj+oqB46cqeaeWyCFaF6d9
sGAHHhtL0659aC0WiokPri4vMsnJkjWrN8SDyIDt+GcYRwxp/vyrSV1SyRrrhaiA5jJ17jWNa7ap
n2Grwxm2z33KsPGb37pUt7dSdHLfljWHUmW7KIp5JwU+zs97EZdl9KFK/wxC7hHRNJLAYEX3hIoE
6aCTF57PQaVuD4qCnEUNTlwJcOJ2CPyPsEtfpY+Z3rVtkMPQfSlFosi5skEhJ8SIWYd5A6HkXBBN
EpehdyHIzO5x8HNYcdZB0lpY+5qV6kpn1bqCrKpa/7Tr37rCaqzqgzdXlBDKaUcJITI9zlzXsAZY
a2ZFn2w6nEwMBduMnQHZGcaRSRjjbup9ukiFcZEESqJPECQUWrbatlb71II3HKAFtqROrqE2xT5U
k312PHiicf5eBvnBriuk5YWwzx0/a5DlOAHRpWPSi97DnBiVudfUQ4a7Mq+NsyIadxVJg6Vwnqp9
6pVX330afDFxonXPE7nIgYNAAWp4mJLmGhzBp8sX7WscXcmwDai53YNbwf65FB1LD/1EZB8nP6Ps
mmweFu/Tb7NHKRxGwmC7fel129IakTKmp0DTws7VZsg4CiIPHJ/brFsbIVmFOjPvBPzu7aQYnsha
KNAi6GQXdOFRtvF81D5nndYZvG0vRYYa5DD4TONRizjDIAGaf+r4Wvn9eJBAdvSsCP/YOc5VDDjs
5dhRY+mYF0Jds4PPYc5tLPswakBaURHJVLWHPK6e4qmuj4XX30lmgdU3zc3o0xnuR9FXn3p0YinN
H6Ec0Y5M1OZWxM/JpOsOdWBeSFzZVjGqj26iXz5OWCW6VHCS7tJxQMZpEhY/ES1W67TMKCgtfuFJ
5vzVd9yDHC6WrGrSDk4vfRni8i2QU7UPBudtKklbjSU1WoIgYXpGi13WfS/VWJ1B+RNGAbVOmqz9
GwuGLcc0j8WEYtF0keOklaifZpZ7R093HUy7BVFqODlS0QKpWh3IG7suPyxyAso/KlnSPt1pAiWa
vvdCINtqQGEzV2UMbyImE7UixG7q0Wjn/APKvva3WWoebUmihimtDywL34nIi/d5wl7Uj6fWibK9
IAydwPEer1aOjrI1fML7/XcU3jkVgKDnsU7aNQ3a7Ow9kJiyfTTOXtEjInxGFbPYRDQm+gz7YCbt
HaBPQ9QJ6xzih8g9db2NypJ0RzfCNXMWfazRuCtiGE+OIMQqNnS6Nb0rbtdomo2tGMsQVzcR5E7s
L1xf/II+9KtplvGzGqofZoU9QjrvDSYBQFWDRCuEPgHd4us+RTDoIi9YNyM+W8ev6n0N0zERwvdW
99m7gmOm3ryWKONxc2KefbW8LgU2Ja6n8PJxW7AFmoH6VppWd2HmbY2SALgaL+5eMrHIVKPUmLN1
RQTzAUEP6PiAWTSrHLFz9fAjHp1uN5HUh4s6LLYOjkEvS/fRXD+nDZkfwm2eqHouz3M5IfUFC+wG
GP4JyHAoSEXXhj4ot+YgWPye29k42EtnGkkMxGwGMZHdeGAymcENFgfgPhCuqN66vdmf/Dqu9+TB
PEOZ+Sut8296mXl95wMN0Yu2J2TigyA5lnpuGAn/5svu+yCsCuUsxjIfVnDphNfkhb9OFzVP8za1
gjfTqtp9ZAweiejdEdu+dfCwFZHhziCB9fFPWHUNluz2Jmenfx3SYEPw/E7iXf3WkYNukc5qzwPu
hxGDZ7WILedQWru67fKL9xZ4DdZEX9Ld0xrNBryhjPtxP7mVsXEBzNPcp9zGkCWqOGS8i1DVHTAK
Gcp4t8cQwTuqkhEcPxo5hnudTcBeWqxDtzZ2ROvd7Lj4FQ0aHZ0fvOVN+Vtp90+26JaElxjQ15wR
0iLZVgpeVxY2jecjzlpUXZvR6uONEaASBq6hcnpC/ku2cG6XwXEaqQlmV1cdpwuIT9uBQieDbcKT
tQ36Vp7NWZ3p67pXXQ1NmC8zgZEevMY7Rdn8uqyhd3TONJuZohm/aMjItj2LCbuu1mV5RwG2xDD3
kgJs0lmQyszuiE+SuCXmHy23RlHNW9MhJXKO2FfIsGw2holeh/hhmF2rW7jBcvHVzXtUA8W2nqJy
L0tQvZJgdtsykVp9Hd1KbOm8f7VCSBWToehS2dXaIZh0SjiBCEwVayrtxqvjDk/NIulPWry+bu8e
+1ofLCJFtomVBOfRH18ncqlW4I3+uTZhoom/fE0VbK6NqtoMhheDIugmz6MtiuxpiconFdAvTszt
10H1qGWTHu/a0HRr34sr6ExcWP1SiVw27xyVCXIl3MR10XWYvn6KyvZKnqizQch0DTMGgLZe/PQu
BuC0RUAuyl+NAkTCgI/fc2zunIq61vnhxxmFPmr2WN1hulFC71CUfVPSXBwEfyLkkoeazjPikKhC
t8j9cEZOgX3vXqIx+TJIz7hSFwGrWIQ0ONd0IVXThy5tjmyDD4fuROJWueJ7PWfp1ovIP4faW9KV
tH0VEaEfw3sTTmiaBhIGen88csL+MzUsNeaoHNagq9h3l7S3UBb1sZFWsgvpHsoKtOGeto+15vzt
LyulBoNB28V0M/WjuTZNjMXad36OlshXoY4I9LDVjj1YrVJX8QtVaM/EABlZWz8woYYEjoVoprvw
PCqcM6RQ5y8lwR95bWanVGYT5qVgeFbIlbooGl8RqvAb5MzDIjF6UdmeUheYzR7rVME3B2owyTiy
d0BYLaE3/KmK+ycEdljL2tdBTNUR1tLfYgFyvvucL7oi8J6AtV+CqC9ubhfdGxyYsTGnbyUygZUr
Eiq2CJNDZWyTrIlNIfgA7zK3gw8ugs5CX5iUvmQm2Q6pM73LrvR3Lo49JwvKo48Y4lzLXRGIGbTD
RoAbyXxvl8UdRZ86JVPxPLRgGpYY6lPpkOPpBS/2MJBrEsn+MoKnrFLhOFsSt8QJi0txgI2k+N4d
CKUoWdyXYrxsGtIezw7aNI/4oxjTThVh1ood46ZaI8cd3G+HIaaVXgc7ZU0HR0zNcXTI9iGKzaNO
Ifs6RdPE8mWA9XAVy2P7RHkxuQdMZEl6kmkEBJG211wEzY6UDwg1iTUaacVQ1UTtpOiAMxa/k0Qw
aEcRwiOGwQbuVrQ7qPsFyZ+Qc4oS+7AgrYfX0ww+7G8E9mVECTDoUME6liMHRNtKDqb17lLRtJsI
v1t1ZyPQ3w3TqukBEO9yqH5Oi9KsjZBmBuRRjsS0rf1AvVRCf/FKHJ4eHxQ30Y1+2z+SpDiDJLaN
kcYYxmein0zd3AEy8XeNzhs6JyLUFkRR5xKSMiWvGMic3krOGQx60ZasREJ4yG1lUede2TnCTTW7
xD4QtRBlclNbDvGaaHdDjvgrBHuEUpW4LpqGc6HalETJ7KSsx3Vkd4pOKuTTqKxAPDob9Qeqt7Od
6B27hLpaZCuvbQloVJbMKJrEQFuT/AtjH4e62aatuhrE0m8ML/3TKFlvib6qMHpggClrm3ylmHRq
8u12leH9KILmUHmT2mZ26wK+DOG+iFB6WhPZzV3kf80KZkb0OJtZ+xlOB0rduwFRA3jp1mw44gr1
DXfwE+0Z6k01S6yKF2VMPimnlNF6KYNyP8viVpRBd8EGr1dF55AeG/h33duELiOWkt2AL+d/KDuP
JbmRLIv+yljt0QblDmBsuhehdUTqIjcwskhCa42vnwMku5LMqWHNbGABEUlmRgDu/t6956KNjbyP
vQDKjDQ1xcC2Qu2hLZgtXmoV63ycTT3zhLwLrVXoYXZY07oOa0vVU4eM3a9oM7IdN8VdErhPEHeN
tTuOj1kuWkSMMNUNA+GgOqnqrSKDQJ0ZqOVltDKa+Ij2vFp6ivap1Mv9OJIeFwxkS7g6+IM68o6M
6CZoLK1bseqH+sMt2GnJFtxhUIZ3WEqCzRKR0bCym8q9Q6jOndnUNM+TYpW2WF5cH32JHyUHaHPq
kUF4F7ieu7bGbB82MlkNpXunGManogFwMCL0xocAJ9T/ytLFPapQlJbhIQpHDQFys2/KRtnoCKU9
RbQbwKcVUvnx2vUumvmynHgKirGqLQuabKV+9NBtb8aw+uBkp9JDbpSOxohUv4v3SLG1FVNYgAcI
KLatlz0xA0KNP1QfGQDzW61z10PqOAtyazYVLayd4sEnNwRVxpIx1WTgvVWIdhclHMVVVYfZspYn
BwL0umlJJAjMjEm9JZ/jKD8boQwvOZ+6KnvtqGI1gYtdb6FGSDozHR0ByIs1ANSlL4G7lRbGx5Te
zspqzEM9gr+ynIicLDEhL1x940uUA62vxDytjRtua2Xj92OGLnFBSIG5cSdIlqlD5KsGVhqD6kL2
6gP9hsmEligaIXPCie2qKXNE6iGCJdd0V62g6BLppr52kQHBKUP93mYSSYBtAaovr67J2idrPMh4
CSQcE6JVR4rWNsuLpyigzaSJfDgkKk4HdMFrJ2SunQwg2cJWR1dhoQuncIqk/dljxvjMHGvX2v1n
ICxMiaW5C9upn9sU9pHe1PhiJaQOREn3iDpa3EoD4qTdji80q0iaiVFUzFfleeKvdDcPDiTCDC+q
htwUKuZ9rinxQ6ypu/lNvY7czaGlvZyvql7GmCyQrpAF4+/YPWcWTnSHZ91Bn3ZbBEaLBqjheVS8
/tlQxKk2jfqU0Jpnlho+9zSkHS968UZbueiq+kWljPeSW+h9/JjnyHyS1mO4rl0j2s1nZYKeryrq
5lyjZ34yhnzROIxvnUKpsGmdJzfoaH3aygNYFueJwTz21D18m+x+8GRHi4yv9kgmVCTHp6RubaIu
G4MFKuk4HnbLdVnBk8WFAdoHihewX9wQJiJJJAjqZ6ezeKiEIbSx2roG0fg0uKX+HGqIJquwSCl+
Mc9g8hQtbS+CtxUzbhktz6VAbYkPSvJ6Uwkg5jbBqVSwuPViGx7koEf5H6aLUZ8R7CPlPg18aXdQ
6JA8qyq2AKVcACb/FMSIN0XTAZOnlB36vnGfqMonRnhn4RfglpRGXiopeDZQ7WWyVOjbnPFrI6xT
01bqinLl0ZNFue4zU30xHJY8WWrxSCiBQ85zoDZi7gGenayWqN3YdZU/QGU+EHml7mWCDdUYHH+X
2qDLqqhQXvrwkmnNMxpM5VbBNbwfK8Zz1/mqMr+kz8yMkK9FgZsbE69gzfEyiI9My7J1mnbWzrOj
eNMGmbOlEInerEL227D6HHuWVky+A8Yp0SPls/J26wV00lPDJ7FPRa80lYFzhQdj7Vycybkq3RtJ
uPQdApfWAUxCvwC02/qUZ/XOvaaYln43XB8WhUOhURrQpupax9/YWExcwKGWFRCwLO/8RRnq/aGU
E/pXi6DaZtjR+mDYtp2PHLdtnY3JXODFTZutpnfezhzgbvldhENDDfu1gojjpbK13wPq7CFOl103
mPKxQoO3KUG+EVdbEjQ6pojBBMpYJ00WOtL+Lban4bERsMVdOdrkvvgYi1MrILyrd/bcpvkSFgf9
9eZUBBK99wrx9KfYbN0rvFtaDTwY9yQYPcNvIOqD9TxMKzneNXb7KbfozqRFeUTwqZ5QPqmUyFgl
lu1obhOAkDgXkFwh8Wx3BfaD0PSSc8X9zFcYHpLW7oxArAWD+R9jpIlF2qJIM2KqnUqP6ElVhm4j
KYo8BXXyTeaa9SUvmSI6qfNRtyG7WzZ3firh0kQ5gJXOt0H5tOMH4ouXSqxon5EsbOyS0bbuJsWR
b9qPenAdAoOMdUzulanUt1A1efjWMHrJ9gIKkATXtAifPBLdnsqxr68l6pNeDF+ZgHhnEqnqx3hZ
js1RSZXiPDg1JQsjP4qk107wNIo0166EiZJ70BW3edNGpF5gkPUQWmQvMlHTY6dTzelyLEihnhHT
M/mXIBWvetMwz5jwoXXVZN2b0iLkLkpsyOAObCmpQo3ub7rBlFqzW6ZkgXvO6vpzCje5z3/HzPMR
SRHMexGn+746aEDWlxXD/cqL4Uv6mbUXwXZoqNX5U1m6d41bKRrafKF4aT1KqX1pXNWyYSlUd82m
QTXUNTTSRcUyKKLCwFyWDGh3iImJMx9bP55ueLs7tI6JTzhfe6Ky4dSucyY0yzTP9kXfnamEohAa
CHIakFLoPIpbrA7MuSiH5BSzap4RvTkkJ8dnBVjwrdwhaOd3bUcbyD+UN3fsBNUaEFmOo3/JQ6YC
woauErn6FdNPA5qqA8DYNephmnhqviOovaT9WelbwvmyuxYIOjEUot8b2qbaqUg5trIDupsnrCUc
SpMkZhlrEzm37J66tou3MTgECuQIT+z4zkwl0zkmJ8KpuamozyQOgqREq1ZRZH0TdBnOpsZf1DJR
f2Dp4nE/Iiyi7clCHj2wbanIvktx1ulSL3HiIjEvymXLMrFOmNCoavTZK7wdsbrVrcAv6LsMgH2I
DzkEGWewurDvMjurvlg2cSNQcNyVUw3p3gvaBQOKS383mZo9WIJdRDNrZ3A+B2VLy1plUFOS1rwg
m3ruQjpxF5Bm9hPda2PMPmAINO7GXHzqqbzbQ5pDA6ppHSCP2RiyZn0zgtV18iXjUHC2mlY/y/bg
51hA2sDykEZ+pVwBizpHaNxlYo9sYmmKji9F9qAWEiKrQENHeym+aUSgKhUkaGhYHjFTGetx6WzH
gCADF/bpoYvzZE/tOD0lfaJtI9EmF+Fyi8dDwv1keRs6jkzTJJ8NseoLo1HaZZmwQlKdnDVRRa6C
tKyjNEcsOjWaFDc1ywsaViTkVgGOB6m7hWxmkdRufTYjZZ9EurckgFQunKTJ1307fKFED5W6JQkL
5fq3ccprgl3nrot0UpSH+BmhqW4k6VKLAuEdq7/whXk8/GWcmYskggTDIpeBKqKbnw+rUqMizNrh
zI2ubxUX/EOlVztnijApwJpO0TCb0AbT5Iw6yG0GnVG0a7p3z1rmJIAbKHSFufBXzF6CXcBMJxlj
0MqZ8gV6bJ5jaKxUWqgIb69FrWXMPfqGImY3rF2wNhTJiuxampMiG4k2cASoNDYhDss4dOy1H7aL
jLr4IaHGHfMVZxnWAsupVP1qUs+ktS3QQVWE4wFHimq5UQfg1ACtr9jg6CQxegD9XhMpUtMIaWCK
WPk3lsz4aEWCC1Bl0YBm6FYn5T5KR4mihsAjA1oImT4BVNo13JR1WUeEEOcdGQUbQwWhGEGfo+9A
tFKRAEo0IkgrUX/1p74FbnN9h6XkA7jSls8cCLOZYO9AO6/8Taa39nNuumXYlmNomoaAVBOqqRlT
ivIP4dCVP/3R3JTVfkHyVm9ROq3NE8yWeMXCyt7AaxmWTWvvzA5vL2vsDc/RqTSH57+029MPoa23
17DT/0ib5JZBFqr++Rv0TP691+P7L//8bf7/INozdU0XptB0+S7OOJd65CRayoACmhRIyfQBo+Fe
Qf848526dx1d3HI1ihh2rjQUWZaGOU+ECY7cwLiXjfIMJj88uL3yrAYHs8gYJlLtWsPmXaAdo8Ch
iJ1b9p9jlxoBPbRVFVZ3lhueoVrGPCYxvbYuEW6OUn0sKQMX9Te+HJ/qDMprLJInq+muSc/qQmvS
a2pzxychnDhXvXfLrt+ECnmpbvMBMX8DMk5JD6lqPsYiVY+xV74YtTGA2qyOpkEFWSuulLQLvi0U
ni0oB0uReABcEfaeI/GgaKxJAypvq9ITH9TkufUqDesDsy4jHW5OGlJaLIWx1nQqQnpu3kv6dV2M
usDpEshvSfp7oTQHhG4ELODqWGNTuR+ydG0x2ynCQWX2QtEijm/JOJqY9kbKEBMxvQK2YhGCA5RG
XKI0peTbwxCMsIzSnlF3wF6XWRc8G+6YrQPcbyhOMsn8q1rbYcOtmTOLETLZicnN4Sn+RxcJIRmP
1R8Qsa6xZfXwhUp10xrd2hUx5JmC4VUOxh2a+r3pVSxCElQ8uXBWRuLc9EG+tAgwN7Hh7X0jErRx
tGjDmuIhjcy9qdaggt3oo0XzCK4q7LrJrIsZhwKagKgtZfGNilKLYydd1am4iKynJWR2p7KPCYQl
nyJKRLTvp5ERovyCto63/PXX2/w5F5xvt42UUzOlIzRVV1lb/Xy3oVF0tdT2efba2D5p//G/KId7
cGDb3q3yfRMJa1/wEI4xH25LUjeBvjSb0vKXeVJ+wL9736rOUVFwW6t5e7FU79SgjKKnqNVLq3MB
0MC+YQaVLEx6ukuNiitOSAiBpocom+Y09jxKasMYB5fosfc0bZW3Qq6ayfktFRPjqW0xa4CUypQs
RB/kfi4wzGzmv8T/K6H6r7On/+j/84+Mknng+fW//m8h1tuv2eVT8rX6r59yq//18271uu99zVaf
6k8/7axT6tfDXfOVP/XXCnvxv3Ocpyv/ryf/4+v8Ux6H/Os/f/sDvGE9/TQvyH7Ko3Z4/v7vKdbb
Mvuaxp/SL799/2nTM3F6y2uCtaJp/yBDxCS+WnWEpWKm+e17hLVi6f+waB5rfL0EMnspSD6nbVv7
//zNNv4xyaVVtBSqkNJUOVVlzXRKOP+wePLbtoO0wzQs8f+JsHamdPu3Z7fQNaqjcBb5Qaaq6Zok
RvvHsSST9eCAvejONizMyiuOQ87yASgFTQ5WedzhLCGgz3Jw3qgsV+zl/NKnV318e898rPvzwre3
4ItCsld3p7Rt812G5n2R9elQTGY4FZni9LJKRjxioIsXkYcD8HUXO83RUsS/T//w8vVNsURu2ZHP
twqKItzI2MFQBADpNG+E8Nv2dT8pGggp5OsxF4qHYxxhuD1oON9OSkDrmG82MVTTGwse9NkhtTV9
r/tkGUzHfvg5ddoJ/rFefpCoCRFUBzx5+f9OXtryFEgo5nbgHOa9eaPXLbkLr2fznGXM0JnlSWHx
M1+oTntMRDgxXyOKYNPUTX+kRjZcRl2eQrUF3QXAoxnD/KNrhtchCnyeAbZkApl5q7rSso+y6T9a
pJrc1xM1q4f4CfGhTY7K5L+P4W4FSXKcj0RiTA8/fN3/avzXp+/Iz98hyxTYh+k/atI25vM/zEcs
IcLKMS3tTEe434CiwKI7bapGZ50Q+zq2ZARrh/nMvDu/CpKRFEUV4jp3QX6YN3qs5hSvQOe9Hvzh
5XzeoVG5QH1GPd3rgWdGmyD14uu8aTotvtIJ5W+b2/tOF/YBGRmDThiciBxH5iOUU5x62M68QZ1Q
HSTJqeJjiBVQCzT193Lool0FYJ8APJk+kV+xCbvm0wx59kNKByiw3RXKPmL/gGOeXFVg5vtzdz6W
okrfmrn+Mu+9nXy7VhF01oFze3goyj2c94HWUDMcdDSVB1W43HRv+xrFMDA50/nXU/NVbmUMhxZx
1PdLjen825vmVz9cUzsJcbaT2h9t3rUCXHWOKxtyYWde65SIykUjowlFYNOuwh+xD1t1Mgno/pXw
KCrtGlj5nBALErBh40y8h7cNhkXrh13LIg4jGMg2mC/pRloCrY++XprtKGjOoHScwOMyxq5QhyZB
cNOGSGK6ChZQWBmia6UkFN35QxxiUWmGO2E2CBRYlC1+/dU1p5nyT99cG2O25OFsIhUVwn43tre9
io9XGPFZ07lvZUeujojcY9maa2lFJFSRX+J1oOaifET93wG1Qb/hLHQ8ql1HVwK840VAx9UWUJaz
y5hVyW50my+vx4jtsIJSe9C0O1ICygfVSMVqUFV36UrNQbbR+e1hhMceL/rC0NapTrx6T4GnKOP6
bHhY1vzI+x1z2CU1aXj2wNm9bWKZ3jlIjGjPMu0870Eh//VfRlh/8ZexNItxQZ2GqPfjgjEU2dDb
cXxuh3IHVcI/TY1DI0rrRT1vob/np3bKPXjdn196rfESRRFYHSOPEFkEVOwUsk2ZxzeXImw+R0EB
KnFQv/SZ5DGmVMcOHsIVxZJzi1oSMJxBmbJpFYqTMDXIbpoqoBg6xHJ+yYzdSanUcNXryx8uMNKW
6BWgnyVpJ0s0IOUlG0ijbfWuZoWvhwL4vDg2VdFuHNtqriDfJLJ0xL+pB9ndd75GBVM6VidmevLz
SPn+MlCb9KTlKogvAqXAt3rZ/td/bufnSabQcdiQlaELw1ZNwV/83RfRDetQN+3OOahdZy6JYNAP
b5t8aizPu32WUd9/258Pghnn4LvLX6+cDxpCsgDU0t3bJfOrdz8GziZ6mOlfZp0tf/xXcrpNCxWx
7FrGSn2qaniCYYSz0GxaFdbEhCTp4BWiJUiS9lCVyVKQ6ESFcDoTohOvKI8F8feLoEKne0uiq5mP
ze+eNmaR19/f83am9qJgp+Ty6s8/xvrzLUqI1890QFqZTjYymusVlovYGw/zPqbJ8TDvckvqBOKQ
EtPWY/2kxzB9BfHaBQxMhC82YSlxIPa2Rg50o3n6y/xqPoZa5tnWvXDRBsMV3sS6qEPnVGaduVO7
kMoGe8o0CMyvcAmMf7P4cN4PrXwvbAZXjSK2bhiq826p3zvCc7vQwKZQDskKDIp+81po1F5cRTvL
S43bfEwbtW6DmHlcqunIotozUGSTxsLXQhT5BfqtdfKnTLBpr3ZFxPp3epmZmX+qmNNg+ckvXUQf
fMy8b0kzEVYKzzvOr3CcO1R1KoNb8+czLYX5dBHSO7Z8f9xjzUUPIxEPrHydWrFjd1Ray7KyD+Uk
xZAN85FB6bmozV4cvXQOUTKyNkJ2dwRQR7lEJ/Fn3n3blL39/ZK3Y8wdnGMZ7MdmT+dpIIa3yw/k
Sqwsy+5PcWYQxzC/rPFUmBsIO1e6n7A6OwMpr5gugmtOAJtmfkSKjwCxKl7EhCGKUFnguCHFFDHn
v/f7ofh+5u1Y6APspbS6EPGUwUwxM6Pl1SNadpM7kqH8h7Z3ydJR0YGVJgKgVufBUxQACX798LDe
j2JCajynpW4b1IVUJvI/z+FjYwjocBvWviH+CncgXIpyPfils82qDgS+boBj7XHf9Tl6yyobL7Vh
Oc8Y2MWxGrCiz7uhVTfb2pbD+vVsSta06qvFvndacxWQArPKSru8Hwv/wBM1vcx7StPybHTy53kP
Zg41AJF7az339fV8bN6wtlkPWTZcrMJskAR6q7KkQJCwJPjf9ioKpXdQCMs7ru5U/FJqZ6zaYXSe
iY/yG8v/HFSpt9bqbiJuRtqdRqjAIjMq/7Otdl8gYSj3iZ4++mlwkl2dn5Mw2jqj6G/zhk71cLOT
8YNF3QPI3L+Py1QX6FmJIZMK1qVff1aGzsLtpykHa0Aba78tbcvQCKB5t+CqDWUs9Ynjk0ewdyiN
JaeM5TsKtOml4iO4QKPvpSeY+e46z1gS+dPufOz95XZIMNaisPP0pDtBinDLhyry7mfO75x/RmsW
Ux+rYiCcVh7mCJV8HKOTNi9T5mPzJumCjtTJ6RrpBxVSxsrYBTlu6+nQ23Hj7X3zda9npp/a81Pn
PQQr1YlqP8W93ABFWlVoXiCtA6Ont6dBl3jdnc9I6UTnIf427xS5UV2qaTPvKjFm0Eh0N0MFgDof
ejsZNRNKtO/AIfz5hrf3s7bUVnUZoiOfzs4n3n7AMOUKCYs56Xwia+F5ml7YHrKWYOfSKu3dmHft
CwbTD1lLHnVZa9aTl36bj1p6U+KUz5GgThcFieNvCU1MNvNuaeLAdaI0Wg2taR+STrduaHrhR5eF
um2Z3CqLyGqtNRGQFG+n0/M1Ody/hUj9g0TrebbjthkXCMKbvdLpGMan3flMPRO5p81Yo/meqkfS
bZq1S7nvNG/s6ZWFtjBbiQYqUYfECGpQCQkr6o6J7hbnVM3K88jMhiiaBMpCy1JzPZ+ZN3XGbH4x
v+wHTW6Jtfn4emwwrHKHq4Lw7kD173T8JPBX9MdxyLRHQolXNgPw/byXS+J0+J2b07wbK2TiuAUg
hHnX5cG11Woa+POu3nxwCQW8mpm8CM3ojtwpts28y2RpNSIe8FU/vbUqIT6LvMbsPF1D6ysFkMWJ
H65rgouSkJXkJ4p7KnMoetK3lWfWS/FODSpcCNOu0/pksDAx2827msGfMhGmeZ53Wd+vNLXt9k5H
rHQ8DQ/zppif51UCTUfxHxsNMwWBJt29QZ1sfA5iHniQJZt9UGjiaBAJRbekoZ7XtcQb54H6OfRH
8NlI/a4N6qzXDaQVOPTR9d1hSHJqX+j0yX66us9f9IJlx/z+mA6Xr6CPHMjzO+uKYZ1D7RCa3FKx
2VH6nw/NJ2mb0ATKcED5Vk2q8HyaREy+VrzFHNP4PF/3/dB0zRAqdz7AZOYOPZ5n2b1uPMmuSWNn
a3HfkkW8K/g+7IMRa8LesB1xxH/Hbx5ryA/0fLyVDVG2VaSp9/NGRZDIB9uNsCM55nYmQAKGSSQw
KIZdoNzrphhgZAtnSJa9JzcFtJS9abXIoqJH4u3dr2lTfxUmayVkKoSw97hp3VBLj2Fp4xUV2fiQ
2fL3BjU6OYVwGqZNW7PqIOUN+xeo9inAsLry4bESmTZvJ+Zj89n5hJlRLnp7B4l03oGsrCz6pDtV
tiS0ApN/EvsCdh00LcsKQsTdKqi51P8UqBScfIjbF+jM2QUB/4ommQRpYExks2n9OB0bi0weAaKX
OEKmi6djzXTdvDdMb53fD4rJ+Zv1sDEtM35YDxuWaTM+6cC4Lao51C1/nknkwsBymektLSQxbogm
gdLx58YflXPjBP4h8eAqNAnZb7XlXat6HJcJycX3wC/SjSf9aJGBYQGA3X812ih4VnxGph7jJSz7
pO1OTWwBklBY/Dk5aS4pi/STYwAqVmhedS6gaIdi/At1ry/gY69ubQQ7W5KZO28871M35vktH5nj
pWqS7X49RL9fi/FHcBxM+vASNZ3x23w3Qgv+B1ZGnXZjVHmsrEqbcIhhWqn7KJMPqgFWI01ZIIWZ
OVIzSIydn6l879Tm3OYpQ4bst1bcyIPu4/rqLftcWomxbe1oODpGwOiSIfZpEh+2AYIC9K84VHsI
f/TDOuLJsF46vuYuZRY9Rb2DTUv3vnrSxWCRZ84pLlRyx5t4jR+qvQ9t0LvZoK9cDMH3dAaCHjK/
RR32xKrV3FXARtHDH1tIhNfcGe5BtOhXoSvwN+L0dzx+xlVPtSenr/pDZZnZTSOVbknz9hT7NH8Q
kerX3M+mLrj8WLQ9UbmdNZ5hao9nlxXblNiKOJC5HdG4rvLity4fLsPgoXBL73ez6rdt01oPBhPS
2xgNH+bDHXLdraGTKTe/icLCsFArvT8ng5K+RM2WRBblBe2hvWEWRciA8B5qVLIKgNTYUPQPMd2o
NZPD8G8m0+/nZ4ZNGR5lBBV7wzCZTk8F8x+LmcSWZsik6g169WTToUE/Ejf6fSNTcBEj5jKShDxA
kzrqRYoc5VqmSX/Weys9w9qaoWZvG923+Oh654+8MEk903CwYYB/rkEerSoQs5fRVbyLbWjepQQ4
9jf39Fyp+fGetiV3tK1Rl7UMR7LY//kXIvS+x0jh05Eae+JFEz0EOMvGR9VNbRkPN180ifCfY8AT
PYL/5Fpp8vShgO+2KvzG3ZRFnzwYrd+gqgh2auUkDyzlutMwxZPY9CTJeuIxRYSLhfWRKcvbxEQm
4TcGaHerKWiYFo0NJyxuv4zBYF94ItqX+VXjBsqWUZ6a2HRi3qQFIllrII4MfxVv9cNRLoNu5DnR
Cf/S/VGZIYLnRg5wIGP7yEfi3XUAWzdoU3EJtknxQN4Xs2m+NATqEMZkZMy2XdLV6J3xct4gFQrh
a6O9eTsmdSGIY0yxkv364WK9q6vx9aLCIx2TB5gUlmm9+zQQTndRZ8TVZpSqc7Xi+3BIohOI/fB1
kzttCafDJHkJIuhdW9vOycr7QzL9cipgu50FmGfq+kmQ7BXzctMetGUgVyla8We9M+2jXZNdBKeB
G9oNsPrkCKVDjD+IyQgStInGMUS5IMxTIettZfdxgvC/tx7DEN+RT+DeyrEhD3sVDrOZoZPhuN/5
Wv259hRkEvOxeUPM9qqFLHSa9xQtw8JQgP9mOVatvbBq1lmk62eiZlvEvWBRA3NaQCTpsh/Bo6I0
chdq3AXLUjOHc5qMyyyJuvve0IgVNFnuNYMZnLqCyNA6b9ZYi0siHXDRjUmtr8s0NRckJmabdpAM
MQClCTXwdY+eaQvdbWhYmM/oiHhQPvz6g/yL24ouEMAW3RF054DQ/HxbaUNhdrjoyo1nFxM1zjlq
ntTLRTVVK+Z91CXllufMI9G3cGSi8Ig5t0Q45VtESL699HXifOaDuZ0SbRmVJKGFfnHIzLwAEsqr
eQMSx9q4hB15vpwySOYTtS+2Dl21wcy3vsR17ZUMtcM0qRmB611LEuUoTw1EgyJomzcYCZJTB7Bv
gYzlGA8qUcfycz8gQCLNvmxPilTbk2+xmXclmWp08g8OHerj22Z0jXqfeya1bAXsjWu09d4JKYl0
rnEodM2g6QOG3eID7/QEgHKsjTvEduJvxmvrXe10uqV0C/00rVLdtoX27pMwa1MllAslf9DrwaHx
RhZfwk1XeeOrK4EBkyh3u2VmS8oZGczVWYFe5wkZXcy8jS9KReRm5fnFWo6UwhfzwZJQUkwwk9mi
w0VJ/BIJvEJpd+qkMiL2AZU2z9wn5nYiP9H0CQ5Fw19Us3EytWger+SreVcr0fLLVEJpvOzclEV2
TkZvOKa6VVxzaFoao/qjXgzdo2EFh8EDoQvXNl3jGPGO2VRwa+YK26j6sJviqfg2Hy1ivkyGDI5+
GjpXcyi3+Jq0Ux4I5zofwtgRHUKtfyl1qvyL+RieIG/Vxmg35t23i/98v8WMgbDqZtgOxB3cSEQ8
//qu+R9zKz4rodLS5vMSJhasdxNM3zEbaPASK6ggU0DiNd5omCQfm2z09koBaGqcdkMPPqBt78pp
acujQgc74ZGkju6l8cXsTBAH3cCXqTAyHXrnAzNb53OZ12tVi5QHGQdEfP7ZXUp8f+oiTMHokjUc
TVzn3hAmLqi2+uyrATGKEJiNsW/3fc6sfGpGR6mxYaZYAiYj7FpP6hW8hnEnW4qxtq9Ua5gz7cGx
4h83aQQ1dPF2cL7GrQMw2fa4Dab5Yz/3fKbNvPt2DBcDBsC3/bfTcR1986u8AbcZ4hrrGdNkndXk
XgSTGc/p1jquWwDXGoHQziRK42tgBQQaZLU/rNGuqPs6xhLbuk55V2bEEVMpw3Uumelpaij3GCPd
C5Ewv7NiJQkNssIeWypwiQj1ZpZ+/PW3QJN/ccuywDAdCwmDJfX3Ze2GeIXBqu1mk4SpC2qqMXa1
RUVvXRj2MRFqdfRictIGFiqQ6kYfQUAzrsO2+GOeIxPKQLaUHTxWkoBELcPc55XgSpJquM+QV5nV
UBwCp/EPPtHl01N03gR61mysIvrAqre/1Dl/QkJTmnPqjNRYxoRn1/RxdkjQ4nrZmDUpVTpqhXYy
LEZJ9n0z7yZGdwPLgrOw6qrTIJPqxKB683HBbWWfwoHr4viegD1zEYGuJP0SDj80+mhNbMvn2lH7
NUWYQh/DU0+mbZ13zt5jVgosWl+PlbXjg0CAwBOMBC55kNN6AuOYd/BGeP49UQUZtuKDgZPmDLYd
zEw+HkCCqSv85cmSShp2/zYoo1VKzqTvZ0eFSdKpRMh4ej1O+Xerma63dBMwTU0wTc6m74cWKAgo
ymRfkzuerIqpgOc0OlIQQ622MiuIRFb1ctNOhvi6rmgrpDlxqamng8qN18Q7YuNzS9gtWrtPPMeF
dA+woaU4QzwbrDH+gymfDHwxDYD+bmRGEjDqHc3Iq0n1sWqI/NN+C4pqXxIZT6WievQL5SNS1fw8
75UjpnE42ePWc313qTD72Sp8yseuhC/WVWaVL8OqfKDQUp/pb5YPY6VoW0RrhEuNVIOXdvegAtsv
e6948OSkoURXuXeMdiDw1l0BewWzPm0C1imHeRd93l2Q+u2kf/40mbwuaWTh7/Of6Z8MUHV9bHFl
OIKWE8OJab11REE4+r6ceG2JzhSBTYbk+W+mlZrJzIMJxw/zfBN3tjWtVlGGIhlC1PPzhMTVyx5L
ShJumQcuojH3+cS1z14ZiLvXjdZpW8+EqRyaxFYAXwBlSNhNvSaRD9WY2QmFAjIJXK/n1cJ6rrpS
P779iBLGXpc52MOmn2qGEV8K2zZ2Wp5dQ1JrDoavV1cxbaoChGSSkJ4Em+aQTQTK+dCfx4PUnY7H
8GV+PjYY7a5pA20fkINw1UXpXImwJGXMLMBQTbtvJwYFpTr2W77XunPVI9TeUHAe1NbAQzdtWsOD
4YIxn5FvemmivkCqOTQ3hdST7XwsUtFShDeldb0Pg28MqPhTFfg8u1mCdcOo4md+a/IdAI8tx1T6
Hxwd8Bh0pQr0ah88txlk+bLyP+h9PuwIrlFZ1fP2vhhOlvyiDn79gKkbi41qrVpd72++wZ4tlX5N
O1hdz1fgga1vvsjX88n5UNqiBc/7JkU9yRtASJGow8OTmDd+5Osm8e/qjiDX+R8QhBxuDaeidTNd
4UqzeBhXYKZVkhkitJlCD4rt/MMCTKvnoROsKrjSIYBFUjm92UL5iC1enJRQFXjHw26DftVddZUn
H2RvltdYwzqU5ZiWKLV9+qtr57caevl5tDWLB1Cb4ARM9GcSm+7VsQm/2Kb+ZDpD8OyJoJuyJvJD
aUXhjXk6xLDpCn7HlriKP5DIGhHBfk6S2LcRcOWuUkgimnfBiyEaSYf4s9S91X9Tdl7LcSPLFv0i
RMCb1/bNNvROLwiZEbz3+Pq7qprDlnR0TsR9mApkVlaR4nQDhczcezcoe/3ja/G30Z6Tl8Lu53XO
9/5YioFfBGYdMUH65lusxjQIRYG6qpMIzigtRQgEeE/CIxEZ7GTu082cdcmD30fJQ+1Fr7lf+Adp
8Rrb33VUwNGEXQ6oCCYejCpqZ2WP5LP3ChjA18Clf3fMIRuTpppM48rW4oq7YXimVaqCqlqZ/Tu3
V+B7NJoq/jnyS2qz3j+mNmqMk5vaO2m2SdMcyoi0wGDVMLo34CHGwKnPE2nSx9Cxpk3p5OZKmnpS
wY2d8fCRXyn5ReSsom2d0YTda6LYxmngdzukPL7tqC0srt9bqIxAClquiaSsBfq+su603tafhWXT
qnNHY7TxzIPmMqfXuSHnSpLol7l2Mv4f6+SeELkbz/9rnfjp8id8/jz5m5GVL29Vu/s6Ww9ul5ff
6CNJVzPp7VPUJiaNHJmxmobI/NI6w5Iiu/Y9iOiX7REavWsnJbqBBbzf+KptvFhJDe80Ec1Y/HCM
qn4aYQnYTpU18f4bRo96F+cLGVF4/Q2Mb+mbibwFil718xwNvAma/XjgGaCASTD6eyvxVPoLK/PN
nFv4pwsQiW8+sJlgoVrKsz329ltowmamhON4HyuWt1G8bAabxjZ25/qXbSoz1K7bUFJmm9N1m6LW
+uWg1t4BVJi6LCb3f+zl1Rx05K/kKsWL+A6xFxIu/iqLUypOqWGcUs9+DBO+//KbTBr/dkYnibxz
bj3qMVqQvmPBRVC04PsjzwsB68XGc+3mAwIE6ocpZ6XZIOIhqj/9PveaYD/NBjIE1gR8bM6QI6mh
p9qVVdE+yAG9PGPIvpkeDSaWYT1a3J9u7IkKRlAq5mNNg9SjyjFerfziYfD86BHdxHfww/PXHuG4
hZsl6p1Xh/qxbhBOlxPJEO16RVde5j5CYtIeky0lIe+tA0ckA0wFbcpq8I8op8anS9ofDCByP+pJ
pv6vJQIDv8nzl5vnwNNLTlQ13MDD1C9bJc53tKVwJ1fQoeHkOH5VVOVn2efFg+K1MXy0Q3DI+LA8
Jg0yQuqQPCtiiAcyh66RP9pQIzzHFjxhnu7fyoAuJ6nboKhxkpPoWKDtm7n1jTQVJa9Xg75NCvrV
GlTWfWi4k0C1vyu0/5uhoX3N87EkqdCAWKgr24QrxKphrhtXuZ3Y360gVxcQTxv3oV7Xex+K3C25
iOIZbbp3GWGH44ORtbyU2f3zPNNpXnSR/mX8vAos5ad0fV7IqNAa9C+frsvFbWI20Bxkbvg8mih3
OUH5mpflcGpzitmmMHnnMrbFLF9Vu/K17RyaIKsA2jIT9VcoI0Ur99qr0IWEekbUWGrIlROYn8tc
r/ZJGpc2zfZBPr9Qh8moyLb1KdPijwHtE21PPutw9acGf3AZcfU19ny0adnfA2UXJdDP9dGQKdsy
UX9yW/Hv5ADZqraG3BgJE6v98Cl+p6BK2pFrE3FyQjBdnNQ03F9d8qpMvgGf1m7znE44GZnb/gvi
uwHv+M5rP8Qe2HT9zbVC+8aEDOGuRKnmLorRIMxVBUlDt+P8VlPcX7fIEFJPYloGprpDq2DVw4tT
mqayyNAlPkV+snMd17tso1QDx74ULmXfPate393lsjMDSxdW+pulIynP5889e1bS3cHv2txPYuin
sztzyEwUncqEnbjebWX0+V2Sd9aiGyiLxHqS38mhsTz74FveUZ1VOIDg8mwcDb1au3lANWNpC6t0
Oo0bMFzF4ajfSSsQ2LCxrngmisncKZC39NIUxjBM3SE/qtKkt8q16t0PjGFVWVmyJRsJbkRXftpK
Wf8okno36j2sD4GB6Fk2K0evydBNVGDiz4I8edcDWGhEKER4/3RKZj25PSjyNErsvRtV7Z2n8Jo8
5kH+I9+mLkUIgdLa6NDY3TiNvg21qCY/IcxKN7ZjHo6nqKjHk7xCRYRqx2dwxWsVBOYItt9AZH8J
1qpxY1aTc6gF73UpBr9Hk69QS2R5kubDJ6/yqnNpnY+2f/ilaZnhy5ioI7p06MrR/s7S604QISpn
6btMqLx9f+40dYG5qZD/2iBA8jUrRv8fpClAE/nWd/jdoNZrs/hxJpu4ycvQRXnK6U8jWhzrfqzm
l89FbY5GOR/O737miUcGi1xa7zddGEHg2+g/jFqFY6CAbTSop7cojYsbNelLRJHM6c0rOQFHaWMd
/xKmi7Ds97BhDNGl0KngC78z2vlN1gWvlgY/E6pvzctswPNWZ/7wvYr9dUEjUYB4cbPyk7z4Mfr0
CcbJGLxy047Q+zRArs0ufHuqhbCfbqfQOdK9bc1R664miOfu4iq9g169+amWzQqmF/vbrPvWonfT
+HHUlWlDP2R/MNWsO+plBZaxNuonlUrLIoTo8EcIE5mnV81PO2heVYRxXocihdA0i8LbODaBdebj
Dmr0aZNX+vTFhUUXUac3C1Tlbor9cTMExfQlLn9Itx96f7gpPAWLeZzbh8qDIFKxh2aHBF/+Vqfq
mcJT/dCQvbgPxui5BB355jUxr4nInm6kSV9dSQJEGc892jbPZIxWcnUfyKcP2LymyvM3L1Phxujj
4oBmV/7QRCYPHm0kUxeXxisEJjB7NeojGbnsvlWGBytKzNeIqvg+KqE+jJ38WTNM62YI5nidwem0
hAkUVJeuaTGI6hSpO1P/R1qQP0NqmCMCejIaEHIi4jrQe5bcKqFFg+nUHaTfES7p79MQITJlI9Qs
pqq9ibpoeivDH6C7aQppxulYocIHAwFuKItB5xVze9PDCvqWTN//a9TsOx97RWjrgmV9yXVo6gxI
vnYA+NB1dNxwK9l4aQjhB5RBmq7K0IK4QtrkQ9ANqMheK+PsIDaXO/fRVG88fdDOkI45970Bv+aA
3Jqcy2c6SJx5PirODAE4r9qH1u7bQz4YxZYH6HTXhh2pG76lL75mwTlVFd53e4jWPBT4uPMGCTNr
7XzPnJT3rGZHB2H2XMcj5KLoi5H4hlSkd5pyN3Neu7PnLl4h/pK+wZXyQn3P/BmXtxav3Ivcj9Ul
4MKAnLbW7pVC/Y+r6XP2v8YpvflG03bzGFXda2fP1UOfxfopLHyk2HVqNzkku4s2S81zNZfJvTG5
/yQ0dr5PCNGslFSFqLCLkVfTvL2Mt10TvrLGtfnmmMV7i3y2EwRf0HAEyp/zypn2qvvYFcOZBgBo
MafkZZoj5caM4K9G2sx5L9T2e5xG9T2ZVYtHIkJKhh6670M35JQ43BQSEGqinIXvKxHPEy9b86vO
+1anrq6j3hwq5jtsZ0Xknkc0jZDwQCuwMwwHmIDwicE3IBMPfIjvhCUnbav5uGpKD7okkNs76bv0
cabR3CJC1bSXna/r5GId7QqKLcsyRXXBLCcgq58D95z2v5saHTEHGA0+VhRxau1nSAwyL/ruDoN6
4r/02bXAiNCkmxwmYda5aS8dvQZgKsxgnPJ1NE/eRs5aNPhu6tqEvlzM6mbs7lzFtaEwytNn/vIx
zX9wtMpZ+TOoUHy/WNXQ0bWVHGToZJnDY1Anl8g0D7PnpIwXAcWkjR8kJThXmOp4l9CWCrfznTSr
pghPnVW8SEsXEalVkwTvPPUgfV7YpBBGp5xlZEbQggW0niDvvqyounAToCcFd5gG06WXqLeRaj+Y
fuS9ZYMHETcf/jsHCq9trHSi8tTpp2ZqS3oaivLZgQeQM2kx/zB4Z5TfGg1Zp+tyDmMz9Izdx3LF
4yNPDr5cozLXbY2arxcSLtbRsXh5dzR1fNGhvYNgIUF6QpjZ1KGfmmjBRs4atTWuYiuYd3K2N2GI
qREoPMjZsmnfijysbxGhH19GOiJLsxke/crwnjiULuDG9IFNTxUo7iI/k0/PLy2NWkWrRuYr6trm
LPgaVyi9g9+vDrLDcQ7LXQCy7jGh2vkAVPbijiJNu4HWC8p8sQiadZTvFYXCreiSLGgUp1SGcms6
pg9JHOY3g6JA4SVSTnKY59cur8YHaYzQ7NBh5A47+QKKYuRHfGSFWU3J+BXiqhF21fBxCPUKzqvQ
CfeeF6jrKKcyTU8BFKUDqKYjktuQBX/6FB5DdCHo7VJGw3JjnnUxyIka2spjY1hL6dcQQToIlXkU
RfOnsbXOcD6659po86egBO6e+5O3lZPQ8sT7dCRbKGcherP2ve2GSIojU0a1FeJtpXicOwvRMuFS
uvzjSvqupu+5qPBdY/62hFKuikxJyUe7hlBm0N7rBN5sV4MM1xRmoPWHPrbLp3DMVeqwM3zaYaS9
dwHlzmpSJ1piff8+LZRXuRxe0XRZJnbDO1SdrYoyQPSvjVFznnXjVU0gqi719GmsW+NugiRKPsyd
CQIELYEBVkbJRW5jJwc5+5+LZFSGjm0kkAOUsc0bWsoY3NC6uZryqhaz8koPg2RnaxrtU8RaVcGn
9Br8v9f+sZXc4Q+fw1NlXWYN4P4+8A5W3qv15dIdXRg8Kjrb56zU9zZPw0joheO8TP2yIBNcw3nV
tyvplAPN0HNxumzYoRKAFAASb/ARoo8WBNPaAsSzaCJAAjDtomWUhbAwIhu45VY5kvbKPlzSjzjF
tEPt7/vVf1kadnznB4f7mNFmNMqUXTmcqZBJQy51jFC0SwC1oBjID6s/d6Yy8LXTEnMnN73sZ+jg
AqdAf4iQ7Knrls9L4iFfQB1iVhcCNzL5xuliyQk51G21pxxkUIIj9up3qM2es978EaZZvDPlHtcQ
mz/usopoCfvlR8jLpvP7lWnSUHyNvqzmnQbWYqPVFxdb/oSeitkZRtGHwS77RWdR4ejVtH3IurF9
QN7gNvYdcG3CZThVcDLN4F7OSVeo0ZYvF7Uh4gzLunNuSUBnfyxoxXK5wB7Mct06LiLs4gdI3+dP
sWMOMzG31QnOMk1FC7CErLJK/bdohOzrYhV5d4LPBaVCaUeOoKpO2LURM9InB/RYiZnVjN4/Vc+W
Rj7+Oi2jK7EEgJ27jWLly2VX6ZM7yJAodKtDmMYr6f8lRM425mQsooGuq5a+ItNwukMofmdf8VU4
MsiOnFwxWNP0s5z4eHg0AcI07EKuKmfnOXeXbQGDtJyRPtvJEBWWNqBACwlpkBoXp5z/2DyiU3bm
1VcGDkHyQh8Bfa/BVD5GhX+kD6A9+25aPrZ5WNFQJlqY8iwVVEBP81yTr5eTo5OsQQciMmVZxWNr
5cMdAKmVnJSbQefbLQN7ANkoFrhJKACVyYuclIvgXhWS9m9t2BY7WdXycodkH60o71Nj9/s/Klp9
Y138Mvaaff+M/2WP9t/Ya5i8+vRfE/HSDw/uZW9pXX4Pnfpll91GFTQmHMLqe5mFGewGwvL/cM0u
aldK3Df3MpRK+710SUtmbnh9/dtCuZfc+XNh1s9/3Utu8xl13V7+WMuqLtv/vtcofq/fXXKh3Ovz
H9TPxhe3EmdKkWP6dMtIaX3+C/6y33/7a/xlr//HH6hHZfHg2eFXuy+2VuuYt0oLvNeH5m5jQyq6
lgdI6Ne9+yT/R85Jj1Uo5tIOB2crzT6pi1MxTU/SmqlTPdb5FNNfF3aXE2pF2m+dtWG45GmMqBiJ
u5Jk+rhQ1BYWUB2N1ybh0yhnpq6mt0lOQJSdLTm28jCT4Wmr/bsSvD2UuYJUQTpzMeOOxSmZtf6o
FTZibJqN+nDr3TthxNBxulcyaNKvvjHlTF+WWraWIXICMkE4eMLGJlsnlokBJOah9MrpJK3QJVtY
5dFCR0/sXi7SW94k6KH6dnWNtPpvQAkjcC/C5MquycAtJaW7ufpm8wGi2FPnBvmtLEeZM8yCwpKl
qk9LzikNLUZiTpaOhFXl+p+RlxJXnz606mLMaC5J++lL5BrRqlJm96AVmnjHiJ7S3vvVDxcW2K05
ORmuHp8b+PRgIWqHdaA18VkOahIml6uAtp01knXl8s8JEVzWEadvy/z6ywLhlybcsB6tBFDn/W1f
4UO4fdlAJHeUv8glLEj7g0JJE3E/FRaZ2VNv5gYRB+7Rk70OeGP6uJTeOM6Ql5JRUavMNo2oLLh4
ZUBg1L6+pF9gx7/Q3Y5iq0j6nMAlqdLE5qq3HchZxdCkqXeYdLVD+ubTmWcK+RYacfweTqR9lHPj
XnRZxHEqmD1oMy11gHNXeC9zcpfLZeqDHA7bYdfytnCuS5v3TBoqKqNGryqDBXHb0Vu56NrGQe7Q
yX6UvK7vLtMjEq43SqieoGl27e0YFKJNNfBoORKr2yrxT3N9KAHBQtAo9688c20ao8MXckjg2B8i
FLsR5usEWln66Kn8uFJMfYI4XU3ekniwdsjEhjtdLUjrBFkGN5w2hLd5OHgnu33/xQXcL7xFDOqp
Q3N6L6PGDE22Ra9OPi0ZjbPqAjp47XYNg0W7VOO6Q+eS56BlBN1lMFPkTNAXgmXt9wkZ7GrKKbGj
lHa5wdQW0ufphUkX5F7uIT3X3RrEfvaqa74MThXtk1B9VhrVOMkhKBR/WsBg+02PFH/7i09e1ujq
HpIRhTGxwvtcJk2lcNFMaJBN7BoO0A45aaklPSQcwRLTC07SvA4yTI8BSgrJ6evgtGjScZftlnbr
1pQMt4gZkfLIoP9YqxzX1sB6wkc5OUDrKSf5C0wLJ2i+pg2aU7J+Aa1peivMS6lDmpYy/2rSFPar
+cdan1kot7tFy/f7htre/EixWF9WWRfvVCOcH3U90w4OD+SFnJW+ATHjBNacW+kKZhvBu9amJxN2
tkcYb7vbfqj21/hsKKEZjtXicFmO/OvOj3lFavt3pJFCqHRJ+JyzyinOtu9Bi2UikNAHI+Z1QlzJ
2TTou5U9Uy9byek+iDOI2oRTxPy57vcNE+pRy1Af524F+aax0UzBU07ncL+CSTFZX+zAqqbbudxF
mpWBJhEhnTN9hMjij5W7wdqgyxuuq5A3zEppvoeD626qOGwgDDDqyxAYMG7FvJSt82oIydVZFdQb
lfk657mzSXR32FROb7z6kA/S9BdM6JEO6t51Y3gDXbJBsR6YlG9T61yQfBANYdG3QCBukVNG2dlF
UiZQmu2gm8mT53+XEB05mFE3Ha7m33zXkM4Yh41bBF9VGzgCXUoW5LM3f54Q9RmamtK49EjJo5wc
KFv/4qeqkK1mmC9u8sI7xbZbfgUQBNWxriXPGrhZVF8jm88OhLX6VMO/lDb5gWTftEU+3rjVMl9f
ZT6lVaQLaOirjewr1ehzGOtPKp19912tTZssb62NzMzbvklZBDryE6xjw6tzd3lbB/d9GmywWfIt
Xa5p+dptIpEAuK4pSmV4dc+ktOaF1pf+OU6z+WhF9EwC9Orp6u2bR5WMvzAug1E9IifQiGoC81Wg
Qw5d6zuVtPhNHcz6KvHK+8A12vteH1tK5MVO/qIxqe4bzQqtpfyVzBGwaNOb6V6aFn2LclE0pe1j
aZQ76aaR92ORxjv3sYvR6VJS3TqExvgatm7wMEXQgFdWP28qGJlgocUnhyjVYpCw8HJffaWT3hje
6J7kqtgF/EYbwPq6kR8ayk4PQh3I9r8b6W6oreqSB83V16bqz7n3KBEGgtMYte91lTUB+tZqCOxk
0oKjtEm8A8WJKaBNXR4B9BZBDryS8/4aZJSIANg09a5/CVLDoODLIeJlZJjxKC44XHirbPzSGGV3
GKDfDNdelBykCeUO7zdm9wyXUAqRR5XfycHPtfwuM7I1yZzhJF1zbbU3wTjcl1ZUWSc7L6xNSJ+b
ayTuCpLMXWTBTpGFtb4pRM3Kgdu1MdL3Ek1PxKjHD3ceP3dOx92vhl/DUcmMZtoDqKyOT50K6bww
+05xz8qU7GRE29/CDD3dtLpWOstu7Pnd/xhAjO3gzkNKLdh2/cZBQPwfe3gBqEjLzTDntyjQ5F/s
PMjAnOhHVRnh6dX+UUejPslB4Qx7uQq9AFFrLRMYqLQ9DCmdcODafr3h1h75cvijNnHdx0egbMvJ
6b0TyCgOqukptCaz2+Y59OmwjQdrOVmaRqWu1Ejr6B6f99KnBLbHIy7SZyGyhvY7aoOcg8wvnVsj
Jtx7/KZ6HTxQjflRBIr5ZfQ4QwLPhXMry2kYiGgdlwtitfOgzkqDZdaZdGsFrQr5lXdKhxKmhU9z
agJK+GkTX2ZjOStNq1ROF/MzOKI0eR8McUD/Klx9aoTkozoE6xGU0FPnm+FhinO0kFpDe3Ibp7jz
VGcvJ4MOV9B0i3Js7QfpypLoR2XkyUlaLgyQFksQzVQjtAyMkeIY4uubsEuLo9M3ebqSl6iSzmpq
oOktZoO4h40qUnkwJDyyxxoNRwv5NDpsqq/yfK7T7LdEntE+1j0A8NQontPcGPg7oOS0yOUYtqSG
YmQBlnIqdzRr4Pg6H1NQNku+e92+DaL6bvAz1I36zPtGyX+BvKP9w2sgBzLRKqNkVVHc/IyFf7xZ
8mhzZWxldOYzsjw52Mj2mIsaOo1MexIo/ReKB7Rq+RPKfGUy7KLc9Xd27Nu3jUmBOh3y/t63G4qc
dGVB60t/lWHr/UnPwZ+2fv9hytk20/XLrE8jNHpWRnWKUFRYVHpSbxSI1Pc+7Gj3M+lACLai/Hvh
NzeW4Ruvf4vIQss7F9C4U38gP54Or/wBqE0IQw4yH27pWQA/RUeH7O8TMoE+ai9yEYekEAUbEaGH
4ccCK6Le2doxLOOyPFzz9LUs/64JZ++xz+cNPfLGqxn4/g108/MSDSbjVRknNLkiSPV/X2TANPrY
tOovi0Z4e5S0vi2Hqb63mhIJQJvOIVhq+1Voobm4rAJ0Xf60lbTpV3LNIBrhSZIaa+mTffHSd90H
loQAsC0hYCZTur8a81w2KhrsVT7eesAM7EWFJK4xFMNJKfFdJpQSwdvxeFnkD+5wOxhOeBzTeReF
tR2tp7HR9o0XvsNj7KAtqynjtk6EfoEIvqyzoVFZGx1oK7kzXWr8NJdK2wrceLjO4mm8leFyCDrt
ZczA/6Uq3K7izyH/kaoaOSyiX02a8h9p9Jmz0Ewnu/hksIyTPvknkMGgKT/iLn9PaRti3fVvdV0n
l8i98m8Nt3R4qZFf12v7GHaafQymiUTt1ZZXOoKei8idqo00UeerPmKi5ZiN7ZljXb+nx+NRNSpq
R6Zt9WdbDKmCUmcGRHs5yRnplEND0w2UT56BFGoynOuu78+X1YbzXgLqWkKyBy+HqkdvdXfXAHSl
QbJWYdfg7y/dKO2Z66as3EsUWfznLkkVyoDo9alBepBRfVwirKuraL/UbrkK+7RB48s27uwwM+/6
xtOOoDZvpMsULumvodYemrQ7Sb8cSgWxMG8c2y1VYR3K+27egK8VBPN1AtPjyEc7cqhSf/qSMWvu
MzFIH4rIkN6IEDkgkNQv3QQdb9cNKvssWBSfqgh96FRrVMDLQgg1HFFViIvhZUrNl6ow7B9l2tzQ
lJC9/9fQcrBfFPjUfvAKSg63/QgNDP3XXbPA6V9EaCF2rf9z17IdPGg34b+l6+FOj0195dToSVRl
wdlU+Iopanfg8ieKMf/6bG9oThMMj4aIkGFyiKpxpZgKkmu279wZWRgcxiJ5GGd0H+MEXtPU8NVT
ZhXaqamqeVrIS28avKWh5kj0drD8XpzIPJIZE+HowwULcgHjVkZL3y+ru5SaZ+xpMCtRWaMRW+yb
6sB3eg1ZHnfWDjYppY/eUcc6or2l7iGPvoGGOH9IoHN/MIbKp6yhoXEgTDmh6Wh9dEZZ7qWPM07+
kKINP/B1doQBSBcKAchDFnJORqUBKkZ6hwSbDJETKKo8aKrHLUjs7RUgvwDbb64/HSrbaauNCcKZ
IkIu8k3EwIugnXZXH3j9xaDV8Y3qhU8hGhIooTPUJv0yC2i5l9UoWCuED4ErWuC5TZEfAIN8Macx
UC9L4kaxd94cPsINq54aG5JNLw9AHRlQtfXWzRzO41kOdueNZxQWKC7rLemw3/x2FazVKHFgYCQX
KdN5eWz2h0mjO1Rm/iK/6w9+xrPbCOL0OCqhfdTFfagrTOsXE0U/b+UgTLqUIX+Lu/pqyg367NHx
L7aTQy+u3M7ZQDlnn+FCQbSHNBMwNDt8DIeoOLbV+OWSpxDJillEBBwUbqTvMwJW+fDRC7x2H4XZ
sADopt2ZuRACDrP5S9XSBgyJRXpOgWHtql5pXX/hkxlfkOGAC9WAe8Lx/pFGM6botgu3a9vpLSDy
DfxkBQKF/7rk1VzEP/sqNHZ/+N2h6paKb9zrVUjvNigc6pIl98th2JR0At2iwhLupgIsue3V1bK2
bBomrcS6QynauvNixd+YGbr14D/h8XTNpDr6FWwWIkQONBLGcBGhIpAGgHEMYw8dHe+wkmMzEkwo
RhyBvOiNfZfqlbHSJBUKwdInw0I6JVddUrlLmUrr29reR37z9GfGLaq+zCqf8hiE2QPNGqDOmll/
gX8X8nTYmO89AaWE4CM/hXFX7Gu/CbaqWoP5mXlBz0zrx8T9VBw52uN1yNKgO9Lp5+noCd+6vgF9
vIjgfKpuIn361gIavunFEPgN/xvlpT0B6ZNXWZbqdLoLhJ+cnvSw3Dhp9uIMBqdK0v+Hpq7AiNcU
zj8uvfqdqi9kI4JsB1rXYBtVAzw9/L20vkle3C6wt25keFuDDPKzq6W3Th3037yS19SsSca7CvLb
g+8mfOLdsv4WrOV84AF+dmaUaJD9GKk2AXCjS2E49qoFMLx9z/upP3gDuW6ejLh6u/mYvIb5ytiu
QmSPljLkOhGbp3JWu5tUieKD66PGQ1dhfLia0meLCXklh8yfaYaghZj0aGS0q0LafwQNc33vZ3V+
IJUSPPhp9I86AUGU1ize9kFSaHk/30vP0PfqIYq9Nzl1CYp50YunJl1d10RGjv5EHZDUErvKIdaa
PTXz6CwtZEPss4/SxXUjMDLODhKx18xBqoJK5m0tBnlliQMd9SzzMuGOPqrvc/JG75tOoq62byMz
dG5hrGv3gJW+/7F8gh9s5eQTtLoi9rLcNYy7EFKCm4/dHNgpo5geEAOlG5K5ULSsiqZKN5IYTJnm
D4owxc2049WkoPQ0hrdZlEOA5QbmvMrVH2asaseMYtJpJsc5r1B+0ZAKMBCBFpgQr7H8cz5PH6Ax
4XJ993UO/fSU8Aq+5b4ncB4Tueiu4JDYFN+kJYfU0XyUKcTs5KN5aOshzCKucrqGyCukMjOhYwPe
GRGaZTU3b0gmWY/p5C6m2jXubWEhAuQsB4A2aLxj1q1iwSg7nPJ+bJYowVWbjCNETP86TLI8+bx9
bVnYDTKKeWn358hsnfsxQAWv4v56CfZ4CTu4SfI9kZNJ5Nzz5pJChlY99n70kjgwXC3UpKO7ANS9
hN9PwpJQewnOz/kUgKfIM8ouQLb5KCOMJJfJmCxU/7pMgPOd3OfN19L3la97vOi2tM0jotBDPcml
biIv5+XW7lefnJbhjsbt2MuRIJTRcvADutsvdpmr5GM6hEmv0w5QGTonqF9AIncTOV1ycoGb7JyJ
FjhhGUqSnORVIMyJCgbPL3hzVyF4z6V0XgN70quXaLku7unk64LYoSmTxdc4eZWH8IMuCm6OleNb
B6UQzGUz5MhAlAAWmRslNMcjhO7jEcFTPnGfZh7mCsofnh0vaI/sL4GemJYxAKozpBY+11i+EHGd
4MRpVdjJF3LLlOZgH20aOK2821ZXn2xr7m9sVG9u5TA1cXl09GRPRyL/w6WvNzP48jqeC784G09/
CskK3QAS//taem9XijHA536OG7VczWAznp0Q0b8MEjTfqpVnMLWnvrPmu7LMObdMkU+7VraQAEl7
yOyF3aXNfdWbtdC1KradE2tPdamjNAiEEiTigTJa9hZmXr+GnMU42FnYkGmwHXOHCGyzU1vVu+kH
eFh1w6dnXtqXS+mtqSnmC4fO8UvUX+NtpyHdHno8P34PnGMUjioPlZeGOs42bq1vCmxwJzm4Zf9x
dfX1TQdaAQrtq+uPWM+v0KY29W9yeUSOnVq42PO6na4PtHzCESP9uT+cm7GDZ7optbsWTDAivH6y
liYQNO0ugywLEGb19eqSV/U4wdLO6TiEhg4OrWLm703zyrbMfPVOhgSZuAXwdreUppxQMx4JLiqj
cnNjylBqVgEed7myj+L4zhLU/p44xiKaTOedGLixJSuok7WVWrWlvpDTMhAByJt8LNyb0Am+TGFS
bSX3YIag8E71JjJV0BFOgp22knSEWeb3IJNE694YWuOxK8O3hqrSyaI79skvw2BlzEO2q+K5f4rG
yd4WmYMEoZjNYTk56an/VU5W3B6PmhJ91WqojnXFjm9NMQy8lHH7t0sQ8v9OyKsRBZZdPPHdlqYQ
yryVV+Go2MeZ56ncBKov2vflVt0cbqGOCY90F1inLn4r8yk4uKkTHGwxyKu/+f4WMqYdyMJ4Xv3v
pWM3gCXQ9bUkU7nyrFxNeXWhXZHTV9YVSb2CTu8HCct1IlPrHnJmTUOemNnrXrE6oaPhdqD+RsOC
ukx1i33YF3SzZYimjuqccWazYmXXzVV2gOc3O8irWcz0Ki/7Dj3cnmY3cFB2/apyoJBc5Xmqn0Ga
iaxaVifojHYhHIZl/jBp05NCAfE9cTRjPSQCtzpgkoxfdKlXAbTrg4OZRYj7NaP3kM/Wtk3c+VCL
Ic7yqdxL2xrUnkq6PmyiQY/2jjRlkBbafrmRQZfLuslfDDuZ9ppWUetLSzTiuyFxaDeA34tTTZ7f
VU0Goa3lH0ZhSdc1TppWZ6VLxe7LQ5m5+6a0uhcaFvudEgmAUWP27zo97y4Hkf+j7LyW40aWbv1E
iIA3t23Z3TTy7gYxI83Ae4+nPx8SlMDhaP7Y56aiKjOrukWRMJkr1/pjAAV6bNVauSKzZLzj5/7d
g1zoj6wtuFeEY4qwFwJseRO+mR2fvnlVR6FwCNT5EATx/Vo1bZcKqZQ744LHf0QN7mUl9oBXtB09
S8W+MRxtb9hBehck/vS+UJv5Rr9uvMtU70scjckTkA7rNkEDvoNjr/1EciGifBtk1GBZJrOHJCZd
IGDgU3NvuZNxSqULS1Vposyz9i6bQv9RbDLLMu1zYHoQyoaAip3l1mMtQ2V67pPlj5/SbMivmx2i
z+Fe8d2zBJQwp1563Y13Zq14bwMfUGEMmQaJwmDYuc0Av+fSVNtGYQLXiPKVhvIneNRM5zCXkX2v
wUpClcGfT9wwEM1d2r7Lwqh3akgDkzW3OpqwYDNkuXn73m3vZSleWaot3TZdYSfx3/RQVHRNIAdq
Kfp8CFGO+ey62XAASBTD5knLZxEZf46RWz9paMd+7u/GYUadUjOVo8pjMrfW77MDfkiYJwCn0o9k
zqeNmqKlGAAtNbjyYQpgt4DqsDxTOaW85rXWyoCRBoN+yIMYHmJhwAjr2uKxc5hhj4HPwkq5/gWh
+WaMvZB2XLrFA6uMPoLXgpZosQVBMO43r8zEVvgKHRAOrY+JXvj8mPVhP43zeHJhhITiLIANtQ7n
CDF0hbX7ozehnwvNuYalsdUvbaedfOTp253YMnqX2l1WevUaI0bNQpWmJ/CVfaidGMwyf/QobUCs
ezYWGoGymd+OdtgdMz9TYX5zwgfAQ8kxgDF/rwRp9GA3ClVzBIuia5tEJBjzuj/lmZq+n3NUwVTq
E3+iHHr023D823OMh3b0YnAGpskthE+oXJrOqU22dzFFxAeUQ9N934b5Aep92GXLpLTOE5Udkwfl
65RGIMjs5d7n8hsBytuHhNydHgc3y+/QFErmAQG2eOAty1Se4rZVnkYn/BLlMTxWy0rsYZ7Y15g3
V+g2CzhTPSt+B5gheTfH8PhrIxiaGXkHtLXdD0bqKG/qvH8MVEu7CxcW3sSqeXmW6YshLD7nHu/N
mwmdEwtKcSS9STLfIBKfn5qQa4sbK8PZUqMuPobu9LaBC+IaL14J4d2KBJ8agknowDm3rnOB0OaR
FOiExjF/DLRuzB/MjtRs0J64WCpvzUDx38IiByRE177JSuxZFZmnqXD8PZw0/hpm9WO/V6u8P0tc
XzX+U09vMxdz971pBdklDjPtZE5++SWeulNBhf3PUIHczI7M+VHxvPqB7mFlL6/3SY/APL+NX5sC
Ik0D0rRrl2bdjd6TL4ECk1lmjsYfBcxRjZRO09nct4PGU2WUUp3yq+CTFpvaYQLWQ1HC6u7mvjQv
EzKINLEZHxsTAVaS+wu9exjH1xakx26tFXgTmbDX637xK+ZSm0kS8mCyH2yyfSxnP0NZgHp0pKWP
Lm8ltxxZdHTnOl8/1zXlpc6JtB1sd8F1LTeh4vDephP50lad7RygsyM1XNmwMFUD0D0NgWkIbmGz
5YGMLGNbANjUjS9mbFwGJYt/9AZJrjbIkg+1EkznAEDmJYvn4FBavFw4SrhcRMeZJ3G4qq6ylllO
PfXZKGsZoLmOj+B5nioazqfCdOsVOGWWanFQtDg+5GMA++TkPqm8CF9Uu29BRYzJfB2WQWYyeAak
0nYcoo6JhJS1q5BqvO9gzTIX+uKB3q0nmbVIut7nTnCM9aF5GoWl4JdtC9tilzOACrhABbtTuTzC
iM6DKqxzspZhXYd2A2lt0n63ZkgBK3gh8p3eO/ZV1hqPI1edH+CzkR+9ffWrnp/dBHcqaBf0CZxS
O5hTODz1dTNAX8csJs2/B/2kHMUWVGpgw+47TbuWfr3zFijRXlh8z5skv7yyk2l6qMzePAfe/Kaw
y2+Nlre8HAfGR6fMvxUjWteuJoSmHhxjcTCe0ynVn6iOWQcljIwP4AlAQWTxcB56jUJzF0NaRX3h
m8xyGsnX2WYrN5vROFQLlJgrWam99ZLxMbDr5jOa8t21d6BKlCVkLMUxTOL4rs6s5jMgigTC+ax/
lKXhA4pK3E9em5VPJPB+yJ7asLmG1a59kCBLtWOIvrjcybLRuvcZgPtQL5XHFqWbN6hEZsAkmi+y
kiFvch8koAHFmNJ719w1vWu6DB41RW4s/ZkmBQr4pLlOXlwuwBNN+2AuXHCugUi2ePNQtR7zQH0r
q3XDY+o2/YfQy4oj7IfD0YQT8U0HJOeU0e08+eETICOAybF3rkH2w0LMgOJ0eKfRnLkbbTS6EDfU
yicDbfFL06tfshxOFzFVueddUs34ZlcpYmtmlJytrKqA96nDY6pp9w0F/Pdi6v0JLnHXDa9em0bA
Se7pG0n0o6tWzVUGyzLtM+/S0KTk8dWty89DrfYnUELNvsuU8Q3MAtMblFY+5qXm0Y+ESQZuXB1a
0kHDdeOnrawz475M9Itsmped4izZPmT+v7ZTLqkP5CJ5TY4hzG1jo7rJgMpcXe4q2OB3Gf/h0Dfg
AfUGsbPTBbjWADE7ZDd7Hfyk9BN0FgRmPowXvIT+5Nx65egDeqVdQ7kMWQMnorxhzE1U9ffy8iHv
GbNRuVyJ7H43teTVyizZRRZSpZVT0/SX6yS8bRqHd7mdhg9Wmd+1kxPBye73n+uZJ6K1lAiDo3qx
UsX4bPPwEpql9TGnDfxp0pW/xKzOJAKBSxjH2Ryno5ajVK8uOfwctq87mkW/QtgOvCb8RZEuDqjv
vkqY2IUmXWbidHHK6gUv+rJdnNCg7IOpvYPXd7jSGj1c2yB4nmnd+HLp9QMZ+jh659az490p/OLc
Irv+EtZTdUn9fnpT9h+oYfVPjjzR2RHwsLmauf1OLnczu/nQlHmkXkg81pe4CihFFsZw6gDlcGcy
4yttqhfwB8Ft0CI0iiEZf1N0/heXRssvICURhh4K/vBaL/oSOnq7S5IspDUxaT9VQDqom0Zf3MKb
kI0PW4DL7PLgKTj0LkDaKQo/GH6SHSZ97G/zWFDzWmbqMmy2bZnWuVfutjX7XTPXdzMP+03ePiVK
WXK7rzKIkCBHNqfxG8msGCI+F7CNmvBgx5982iGt48P0B41D0H9IWpB1aA+DVhMvPNrvMtvbiVNM
2oCAKXK8jz4gJiiarbiuzjS55/Vb5LranW4E1dEdKJHK4IArhInc4TOn6u8YpOp3gGsfGrUdPhYF
sJsRzZqzoxv11V9ot8r4x+zayafY8QJue/OCk6mMz8bcDefMyL1jq8XR0YPA7tDPTvCmLg4NDKNP
duMllMzsSTslSpvvuykL3zgdmuQ7tY8/V6NSkMZjgwxaaipX2+7fLv+R+TGPuZfVdX719uDplPBd
3k7FecjaP1Asp6xRm+fGXX6tpYQlwy/HLL/9pf+zyhXzgHWb2SGlrTlV67vetX6sd/uyKb/zOcll
0MCo0djxz2WVX9vKbEp4cOhqdpTaerCWQWaJG1oPKCioB+hnrH06zOm8E+MW2LvZXR2CshT7ixD4
wJ0z2MkfaqxbD+J9EdJrVburbTS2Nk9gUkEZZy6xbTp3O5LP6r01lndjYcOwuKyMHjXdw+ow0PTg
Saq4a0B0Xbjgx/eTem5Xtlzw1HDodrBzoLeEbjIUujBPMYXpabwfo/t1JY7InD5DkgF0C/ouHvOT
7q8iuTl2Vf8InZqkU+yM79BCGc6+H1mXyXSLJ5+LF+D/NPxmOM1F9qRx9TYpK/7ehuGIkvxfVTf1
FMr9/l1iuD9ycik3MVlkVx9d273Iaoqr4Z1vQwPUoH1yrMYmfguvMjhc9a2OCPJRoz57kKXNU+VO
MVDwizrdfxs98IBuvU2W+YjU9U1rzbMy+sfMqKPPQzw7V6sZ+Ksv+27vBZp1pWbcnCw0L+C0U3hS
7aqb6iXVrddq6q+J++RDKXFFTTm/lm19sizNvPgZHJeq5pcXDS7BfdFD5Q+NSfygJjSEeneNHX2a
TKc+ZkvJEvxsC4Ol6yz6B1ELssZHBGp5iZJhXt6QtuVmC5qnqUzC1actUf8Z+mp75VHTLMMlnxLe
PMV5dDzF5QpOAiw5ToskXzyHxb3M8sKghi9r8GXFPe/W883Jr+L0Ww/U4OZc91oGbxGW8sdAB30f
JN81RAEB90/JU1C50a0OVa4PmZ1/Bmz5JG8B0Ox9cfhV+xjFOQDXIPYvEBG097WDno+WTkgCBVzd
YZqrHvxJ6T/nVrDr+sH+2EPV99T101eJMszGu4sdWOhkafFSfXBp57nIsk8ADzla+XZyWroYJ2+N
otxan+w2fJMHEJbFZB0vdmvGj3kVREdlLqyPPJSB+SzH/K+x+sA9z/rbjaePVe3WX+oI3jPUe9N1
tzqqxoX0TfzIY+bz7lqPUq7TQbHszlIoPSJ7Z87l5yTP4g80K6NOkcXWqba4IWUzrKL0Lv9ZdjT/
O1VvPWpwTj4kmhsCqMPR8Bep5kHxbUaxHpbOsr46bu3djSOq70ho64dqMvuntOuVcxE4IwmApLy3
EeI9eQBE3maeb0CwrfufnaT+Dgqr+isE9r6y84wqta3OiK5GMC20KgXPyDZirbd+dIabwhsUheD5
IisL7FZF000ZV9BF/4xZ16sP4Uyo9RZXo2lQz4QQBMhyDZJT/BJ+hGbwUrC3SA3IwF9T+GiPT4ob
5Q+y2Mwh0ITHcIZdoslc/fzKIcGj0euH0UOAy12OdKwqU6lGReGlTuIepnS9jYw9d5MHKGqtT0ER
N/dRQMfORB7yU2pU1Z1t9M5BvB6UXscynr2zeKO2dncB14mbeBvHfaN3rv6m8RBAisIiuUscfmlK
+LKTRg8f+vDUWpDyAA0KnaPX0k2aJ3l/H5T1gwfBVQDhObIfvgcUpIredpoWkexgSODNjWG3fFyj
cqt8S3LQuUV5Q/P2rECLqTRGfJFg2ctL0LRHpsc8bacYFLGOQ6/bB3uC1Y1LUZife37991QA2wdq
reCPlhTTPKTuEdWH+uhDZPDegfr6zRT0R8r38PZNFhWwdHD1iwQrvOpdDRUWvRL6wnu/pIEavowf
rVOFl63fQp6UF7tp87MX+/bw/MueDV1982L3zkxM7SbD3ISUcX6zDMxY56VnkW9fvLPVonn7evpi
4+ZH6lY/grbLdnK4WsDeUqmqh4IfTO9SfeC1yt7HY5ztpbQgw2s2+N+vJVSqFWsxQ9ZqZl7ovncv
RRRQ9nUtke80Hqyu8erzNDrtThsAq2jUch/8RKPdS6YoeRoPyW4Mch1kcZ3ebF70aAN/JtQLPung
i/7Fn1cV0ObpttXSepU0p41Ab9spNhr251Mx8ocrjlpFkXn0Cu1S8LT71EXOR0Fv1UnD7cEy15X4
fq3Et0QK7AvW1DVSuj9/RdZRZh9BWHhH6ckNoZabmmh8kv5bIx2qk2eE3kGcdpZl7yDFEt86LNzR
hg5dqrTq2n4P9bYdvRen7Ekc9K5zz8xvCL1+4+L6vksMBWB/8zzwaEeSvHkQc674tko+WlN3sd82
i0il8qAXBlRD4odteDi18Pjz6LQKcb5IyPwfCRpxScImX1I5q0bniwSOTGn38HdTkNk8R7RQjJGK
quCrbCoe9vaxxetMpNmQy6Ai7hQO2RSZehFC4p06LdBcyt9Oa7ewrVBxT7gN6lO5ExYhc6EcEiqh
bSm2jYFI0QBTpUnooBJFC4UEg2bzwQz600Hauo3MCN8Y5vdcuAdlpZbfty5tqe8ExY+Vm9B6jpYW
9H/sf2XhjLX/T06krNBpLjQYau+eIqd1gDYYDpgEZl0Sucgf29CXp9l1sw+VhVDaoHdIrqrJuNuC
twO05ZRlL/mTDATFz4Nzr3N3pkqWM3My/xExm3JPNYsm72WZtyNgzGWWeZN6V9vJX3S6jfTsLLY0
b/dghcNr7gfRkOxKPwweg85U36X5jIRU5erXskq0d/XiCNXqvl5WEuGaSESluQ8R1rJBBkoau7Kj
lt2Pqbuv035ckyB2o39MAmQOihLpGJqO9P6oVkZ1cFVkAnZgdeBK9OoLRQpSvAWS771fAcwSbpp1
ys8mXplthLrmNYuNGF8x3QjnjU0z077oaFRr90FJPxa8kC0XlsJYOBJ/rmZ3tocD6rcZD/meu15X
0sY88mppXeUS8js6Ty+e2n0LIPMgF51X1yCxzZSY7vzC+SArQsu7Z01VJ9ST3QseUNk9T28MEEv3
Ev27Q2G61XbJ1HvrtbKRC6IEJguZKF0BSLsAkK5VevKc5HED2C+mYjGtOfRlGSpD8qhmEEr6UdzS
Hp+091Pb/Fjre1o+33Wabj1Jec/kXnKAlZB3ccRJ6KSOvad5wSNlEzg19L7Esplts/MWWcgQdiRC
Zcja6Y9ZVdyzAPCT5f9eDeixlaUA92UmwwrPT4OK7D9yBi9sdQVNmGJqPA8iMQxzGA8CS1VAlmGR
ntak/6/lWiNwaIc9B+oIGWPL/9pkKvE7GSy0SGEX0fRzCoxotdk06qDUkTxKRGiY0SO9xxcaKfxH
rxhRXFoaynkEFuJNbvvqzTBoyZJfql9LJ+38Qw8Z1B6hgPBJBmMKoqckICVcOLp1euXI0zA7hQZ1
r1eOAfYTUhhUMX6dpNC9tPNGE3LQX+ktu2mvFNznq6S3MskDSB7LxRFTgLkUw/d0keiUgcxKvc5k
Gajd9wLhm/MruywzU60eEHegEW4Auf27/fVUxPspIaMDbCjYL48h3x0fXfsxnb5mVjocNR3OJ5qv
0zeak//PEa7vH+wCodYycB+U2QSfkpWUFvsGdTtfV3dl3tLrFY8pJfYajlFz4U2Qwaot41a31kGl
u2E1iR2y2J59dJbXGoLz63LbZpfWF78zaHD55zZt4V2ANz4B8Gmpx23DFleYQXkcqGbsxSuORnPf
uAAnLxtlazHYVKmz+Loyuy5Lq/Kj63olElbXYOF35bV1dSCOSJuZ2MTreya0v+XeG/ILKEYUnfxQ
f6jtVnuos9aYdnMFuxgcuHvVNbAtDh3uVVTxlrXWa+E5GxHhqHqSxwfxyxGmqhr72kU1WwJlGIs0
mha6my/hXNTcRjhMHOuJ67rcazzAHI1q9C4oNQbvbNf/4JZD+rUwLe+oj2MBgipKv05FftAotpCH
jGKktSdqtAgFnDK1TM9VETT7oh2VGwLz9ucZAvQO8kyYcRXoio1PnZm/HR2AqXoUoy2QVvPFzato
JzYZ/FBt35hQ07ZQCqx2zfa/ewNFQgnQkMlzLdeiAYXEkejZWkVIoxbPS7D//7TJjMQ/uSQBtMpa
An3Xeg58hXR9tXk7VSdZeEEe8yzpunxL0E3ZH0M/xjRLk7YWp6TwZPnTt2b7tohU+2OsgLZL+GaW
jfjkvM337/MGNaeWYOSItbjPiVHJjsoyUZ0oOMjUb1EHa/zwMgJFrU5bGvV3+zYvck0vt1ljwtuL
uNvaoMVNpr4ZjUeX+gdarS7ZfVpT6/tpGeA/qO+jssQoazMhrwAOszhJjLi3QFmug618mvrQOI3k
TElqM+gBUroyg1r8X7b/NS5EOQumDPssxwWt+2N2LPcEoiV76BoeHHYylcEESFho2XQubS972Owy
E9tc+zx/Z8GdmF7vl5A2sqHvp3xJQY7P2PbKbJCP5HFql8amerN456AUBnedO82Hykh5VQAaCIUJ
M4ArXrGTqQxUFeBYgTy4WLyb/bfBcoy3AMjEvZ36nzY9MMKdGoGF24Jlr+woDC27Wv13HkJVZQ/l
zXxDGnA3xll/1QUC1i2QsbTU5vIiU4nRucsfrAoETj0grkALbqreVjcKvDsaaIvj0pR93WTiRCtO
hmJRjduWv7Nt2+QUCXllQyppKS1ksBMtUnSqTyc5Urz//szt4xS3Lo5wFww7Z2HBsBTjLshgXK9a
N38E5bFQKSx4sWpGYG9xvLQtMV1j3TXN6EICuoQtJjlJZotTC0eYdOqd3SekgIbeIzGd2G20MNEm
twol0edpGowzVNioP8IVG9JD2sSwKajQi6vKBH1/WCgasJ0cCrtsHKezbaR/wjKNx6h5UraW4Tmy
CRWaisL6uO4Rv2PmMDsvjHny/ZQITU3Fb21oZv79xcUL+aINMSj/IhnMaeEcMQFWgOfHs663f/F2
4mtPqsSI5oIHPsFY3d7qxoGOdki6dRaXil7uZL1OxT/bsVlyH/0Zr1jdj9aK05N4xb6GyLoeEKPY
r9PldPoV2tvoxpdpGqNr5znBIXD96jAu2Yx+9GgiVCTHUWv61cgp5Imnq3tIDZcMiCxha5wubsqj
+GIvIrpJYM48Vtpg3bbB8i3Q6n3yGTBMcH5l/88lEHfrJlslxGN/CIBt3b/ZUX6EP0KnS3aYE2ix
I7Pnd8Cx6nNd98Bp9bCOn+h7R4KVn+DhhVGj9HCXmpCMSwziUfGTIZTZ1BYfgrHi9ZO9YrcVV70F
SX5er+duZVEvouK03y7b0HE16zVfbOvdQKYevZGHKVbi/aubw1zwMqcVfXWY1HK8N/gA+AAqe+dR
Fb7CCzXyUDGP1HzwWjwv5gdZgypwd0WXxMd4cYvthVvCRzUoz2k8fhNv3oBeKWETFW6mfCFtkhm4
zrEBXLQwNM3TVO/hWuRDNKdIeGqi1WcnYTIIoxO9ZPneNXV0yxUNJCgdIUh2aEpwk9ms68GN+tZC
Xrp4XkwLN0eHbt0lG5TARCpSpV07dmh2MJfGiYVuZp2Jbc4i/zrSev7KHi4btl3laGQ0kaXwxv/T
ISHb3onaCHWBvjxuHzZYZXxHE/I3wfw06lKGs4cvgg+i0WVAg2uxqcX8RSJmwQz9ivtPmxwQLigj
crovzpQNUwq7x6TFaFxBh8Zj3/yhVacB0kL1b+mSRiHFP/XJMJ/UsIy++DA47EqN7DKJhxzwQHho
8iT+ogSBeQ27xiYXECsf++Kzly5KBLw8LGPI45G/DPQh/KU2qXGU1RrjUFe09mLYBls2yppC//Pu
zS229fAtRkl8d/2YzRbDx3BWaOYXk1UjRXtcP9YbkSzbrXNxpkrX3022fVJKBwGywOu0m7Fki2Um
A2o/31DgmU9iH+ziZ9yLLf+a/tq0xstW65/nbh/zIkY+sfWsb5SqgNEuX+fF2b/dsu4euyCgRfG9
7gC+UpTxQ17rwUNIjW7vZnr5Fd4cCui2Zt2bY25/oMn6Tuy5r9Cv7o7uAcEesEDfBmRN6BoGWO3w
wr4wq5Rf/dh9U7kQ40Ln0KCbqiH5s9jtpnP2fjkMN6t5nzpGclDyWL3K4AaNeo2ycch2r9fi2iI3
dwLJx/OeLWY9Y1tLuGNE4/PB2/btyGD73BfhVRK4+5AOhn2AJDhqLbFLv6eRHwK7sWAtxyZDOdnO
dXCrLl+NshZPvXhkFmpoWr3esx1hth00Hdv6v4+UGJRZQBOppEu2fdunbse8+FT5Kq9iVvdse/2F
wtsuCzr9mtq6fjV51TL2Mm1V3UYEE1rjbA2QqHyJEv+2lFmlKvpVZjKs+yTa18aD2TXGnWwTUwPh
Bq/Cv7aI0WmsGpQduoYqIExvAWkKMlNmgsSUWWFV2nVbrtGlADe3Pb6csfpex27nyVHbctvuzMa5
6usA3DX40C0s0G2q+I7Z7yfgNMVuIFtKKW5oopsfKwiemr0W3exlEKMWjVWxg/UWln0x6GSTT7nZ
f3uxc9sDTsd4DlzPf3FySZfiDWiKAcRl/NIGlLYap3rDn3PxQE8xwsQ1t8ndts75IyVvGCmnzfYi
Rk5ArWc9QUI8gWjIVIbZByzLVcVHAYUPSJvur6ybqrPbNukDVT0ahZYmQFn22jy3B4qO6YNRc7cf
s4sstMUyOS6PtxKnpkFGL6KhwIBcTjwm41aBVcG2qbu7tlCLhzEiVT1Yo7XfvrjM1m8v32VJX7ip
cb992Rdf3s+BUsZRa+1fGKemqrpDnp2nYdLvdUR+mnwcKoSMAYsfqH5Ot6zuimonUxkARE+3YjPK
Wjy7MjbG2xb0ao8s141wYk9roBgNIyir3YvtL6yvDln3B1pHSkbtv+hQN56NpacnmcFoyGAuoEEL
GqDVUYoYZw2B0QujBLaL7ZVjs0nIdn6Yasd2pqugdNwcsASDXc/PA73IwaLjzJpU/0zTktrt/Ap5
cLFNWQ90YwuHqHI8tDbixro8p/32aY1+voCr+UTDzfKcJ49xXfcPis5tSTOcdSF5b5t3Q47EhQji
TqB8+F2w2S3TYGh5NOxLaE7zOl1jyGEmq3yuhMi+dYsJvXezW6KbNH6Ofn1ilFXldLJpuZQYN8kq
Ov6WIyGaHmnCaz96dkdjWK4BiY1qiISD3pmRFy298HHuunmvp3SYhgZsqjvRIu6nwLJOZFpaErUm
zRWBbcDqh+LcfdaFRKl1S6ly6D+th4inza3umhvjwhLJwfIZ4iizryZsOxCGLadEi0rflFaX2B4h
OFiG3jOQmJ5AbjeILLQ7Mb6Yak2nYfXpnNFUsvPLnqIonncnvIlBDNhbyAksRmN85HFPu0mYOJ/3
L9u2DzXRTbtrg+Qmm9b9Ev3q+L6FIxp1gxNAQarp2VzqVyRwuaP8c6CYoF9rK3h2VJn7M/r/3iJe
EFAmdx3Zs87lOPG9tI6JebOdXjsby4W8SBGa3iESHd1kLbNt2GyO3AHEs+7ZXNZy0OSVLhigbLfZ
f3eM2P6HkBcf97tj3BSW1aFL/hbni+DfT393xOudqtzNxFoPqb/zhi7ll+nnD+a/f1AvPnKo6ZTN
3dLZ5SmMK3Q+d1cLQY0U5kLoJOxfA30oGLe1RE49aZOdTGW7uCMdev/1OFmLW2bbR2znvDj31SdK
zCvbq4/SutI5WTUMD8v33L7Cf36khKxfULa8+PTt49Z//6uPaqjUwzGgNmYQ7QzFrO4QKbZv9pJv
mFWE7m1rgDyC1TYYkUZ7lKwluP21Q+0jPP/ct0arM2n40+pfLRLlGP16eqDnRb3jJQEMiK9Fx/VX
OdB4+pGpDMXycFItgy6/I7JGTPtn0Lqui/Cop0O9bpy2M4o2asKTnFRrhWXvt0Nltp4kh7w4vwcA
Y6OCtTcqByxhTHVKhspGU35b/qdNq0KIN8VtjP7/tOV/PfpV3Kvlf36j/yHuP0NUNPz2UaSqBzsO
TiS6aXJWe8ixMou7BeTUBTRt+Q4EMAzaXkxvvEwlJoGb6m4evA9zAunVrp9SStrLZhlsCzHhpoH2
abOtp1KL7lGq0t2DnKUEjo6AkXxCk/9NSio/5BFiD8vTowzN8ny3IoF5DKvB4eh/ia1bHFXMM8/B
sv7ksdm6xUZEQy45za3R115yu/Xc+1SR4IhYnBKhSoK3gcPk3sYhYeKQmTAry65/Hrm2Ef9yDB1a
9MaQfYcfhYTuMmiJ2pyaxv4C7T86OIjVk91fpmU+9NFJmgxWq6GE6bpH/H518ytEjrrKCN+Tb1Uu
o9JPC7Uw7FGh5ZwTWC3OECZl9x0Jq/tAqchJptkOsB2/y2ITL111zyFiW92D4yVHf7D1ncR4k4Ls
6naY7NmWsnGeyz+bJHVPYk9UklCdAch7iB0QioaXdo8W5bKunMubCun6owuS7FHsQTP09wps3a/s
4lQtF0G2CPmpbUPt9Ja2ULXqh4aGk8MauBzqWNZVDUIYgf9ZM9rKReLY6kiydE1YbsF8QcxLfWmL
fRW2bbWy/AktwvYc9mV1Q6q5Qp/p52y0A9iiEEP6YFeZfxKvxG0hL2wtj8EucsHGqJn0szbKSdd7
f12qbWA9icMumgwm8Xw6yXJzGJV5GVI9uN9MqhPP9y6SjpRFd0mhuVdJgMlMBklUeUu2Smab41Vc
YLozBJ9LoMS82rIds53KA0pIATAsaTKQdnLDVcqT6DEPUGc9lLYGgdGAMLzuQ0gB7O6pq/SUjEM+
nJTOM69JBUBHL2i/2slUBjQ6rNUjSwkEjfRs2/YVNcIydT2Ge7HlClWx3ebezqK3+qdHzgF/UFzL
6FJzC7jJ4C+wBNtNn5di0w29PhXD9Lc2GVYNjRoh4tjifmf7te3/jl0/kbQ3N9jlc5Gu6w5eE7kn
oXUPsrK9L/Pgu6yE/Z2ulCcbPj8YKqGSz3h75E1cDVei+IQmhDd0u6+7JT7QQI+qijVeZUNVxdGl
ilu4SRJ7fp/O6No5aXlGwi5569NP+xT5OvlwOpS+wldr7Jug4Wuhp/PRraEGGHLta5K406k3YamS
MN4MdkUx1p/Npu3AWR00q0du+1e/jhSai2gicSnGITR+1pJflJXBCwcHNVOrvQS98PxrynvOxW/s
4GIhtHIvg/FrpmtN1O4ATKPhGgC7WBzaoLcpvFS/pk7WIjhQuuq+hcuk3QU1r5ov/DIN6Ye4Iuq+
D3UrbHdiq4KZp1MJVytufmKc6VDf6Z1WQjzAOWuM2qXzxRrqCpw7yoQPXuWBRIl0flcXRqu8t6MT
KB97JbgS20p4lVipf0/bgJhkeEV6RZdIjN4u7a8vGLL+fw51KSCrh1YL/+i9DPiWOQwf8zYtbpXv
hYgTLlMZapu/6hfrpO+KGzWzdo/mMaj0X4HikGXpQ9GU0q+w9ovY6eDRJ7h0jQA4iml/q/5QrMry
LuVCitdWo0F/1+yjFlrG0RqYL57J0h3asWnsupfdMrh0nlag88+z8O1JoJwTwzV50owp2q1SJLOI
mSzDqnAypw3JP9E1KR26x2Abz2kHwi9aJatb1qv2iYQ/b5VTfimkSDyUGj9lU/6PeNuB5y+14ObR
6vEqg2n1Hu0lDVhrgJlJxo9q8dmN+hywhYoNgQQit5h1vYhMagPMXutx4POed3uWbpjHNeg/z3z1
Edty/UIQGI7wDHYqSinDJZdX5uX1WGYyDPIyva2TX+5meYWu5U14c8ssXc6RGaxEvFxP6R9QbBnr
+bJNnNtRr3bJcguJZ6QVlKJDadRrSa4tkANVL+ebgA1k5kQRWS3b1LyzrXYPr0KSye6f4QtGpg/K
fj2oXfAMczeZuyaGGS02Qos/aq3v4NBYXC9j5VOGr+64lKrla0iIHLF9jWnKbGhxls1inGIoRCMz
Atwth4vx1ZczrEw/1hXMB7WVh8axjGJI4U20NJ6yxm6vvhdHww+x0iYEttyw6JI07XQ8ICHe6sGT
+MBldVfN7L3LpDRhnwGjgvXm6peV8RABgXhoS6hyShqjVwEXBXQkJFwMkJbBPavrq1hLJPIua0wX
GiGyqly2hsBCgzqKr/Aj7yxSyOXOcPTmhkZDc9OW2bZ87ZaYSEtHFJ2MCFoQlcre6+tMHPefk8BB
4Hq5zGxXmBdXpkyuR7oVlLvN//8Yu7LutnGk+4t4DkGQBPkqapds2Y7jpPOCk073cAH3nfz130Ux
MT2a9Mz3ggNUFSB5kQgUbt3r8/IzeOuzA7jSwyvIscMr9e6GcYpnbtJ28y6NJeQV1hjqyQF3jNt1
jg+Aqz1NYP3AosuMDnsezFtnD9jKXcrp2LaDecZNnwmShtY4NL59oBHZ+3fnaqPe74bI04LYbXX/
LubORuuv72Cd+99ty9tiHTQduAmAKWAoUJqkbC4lcinNC7gRGEHMR7JQQ7niJL+gUnZezGsCGIt4
EIV57IsaeAFWn+mUINIYpZCQ2d4YdMJYzyLr4eLurNHiJnCT5thUfjjIfDi5rAeb2ov4xTP3ZKHG
Uin4ysDnJmIcxO6S4VGS1ae8UqjW/YfEO02gDD2+XfC1hWKGA/3gqVN8liPI2+jntasBl+VVVC+2
9fdD3vdYsq+/03f7aoJwaH2wOghEgUzfvFgp5HqDpVuZYXWi7tCm1wh0NsdR1CNqinTkKCrHCMCx
D6hGJX9ZZam7oMpwAz4Vw7JS5IKAdtQALJoJjeK4OiEzqRXuZ3nEaT95gV6xAW7ktDuOGmNNto63
O1XU6Y1GqnHih9SQjzSC9Hb5EPWonfcn8YDqafFAPdvg0xnSzVjVFw9QO/5p99IexRIsLaCgbAbi
2ecmrna0BHHWAd06GFN7ZXqIb9wX2xLpkwU1pDfmmJu0drtXZo3yUxiZ0FRAUNqm0Lgxxs80JR1E
eGVq5jhQwQl8D/hWh7HekteW89HrUO9fgNmx37DGE1cwKYirm+BEGicoZ8CAzI7rth8jyNMBBQZm
Gdnv1qnkWOdRz3KM4pgp54VGrl50DbuLZUpA1MfyjndL2jE7KxsiXRVtGUVuPMwxmGCcCpVZEchR
c22iZmAQvecAB+wpFlSmqBeiLqiGcT3VNmBeGfecJ+3NiwXoIvyoeoaKbSS7KGgN6GY7ZvVdhTOD
tMRzBvUw5+BFXrvPUjAcorJgeqQmBZMSlNAUct6d1bCDMXXTZSjYGbzrzptb1KfQlMULuGbwYegg
xR67b14aObduZm8UYwAGeDGmCILpPXPeRs8vD61tATqlV4D+KYC9rSGPpmPexnBWp1xfiFADvioF
PjF2NfEcPZJpoPuZuxBg+H/OIEfkzNdSiA6ab+92K+7B6ewiAemYfY06xiJ3HjwXH7EaBBR9ajfb
hQCAqvtbqz260hquRALQaCaAtMq944TaJfAyak4AMmYeSM5tD5XxKzMAz2fxUDAOnanCPAAOCMHy
uACmG/UP6kJNqXsyrSsLEi6QYHUzIwzaEUCo6sckHDC84g7I82YLG0rfuqBqqgu31E30mHrkbkTk
QcKRggocJVXKjM0HIwWtc5yqhzDe/Ti3w9eG58VhXffutbo68U9VxoOpVcW0t5Nh2k3KxyYkHVEF
je9F3ActF6GDwU4cYl8ZsES4y8c5Ed25K/j5fry4yPphwocuuWiqw6Z6Bw6EaPNhvQ/zGxDC/3xB
nu4cSAUANC7nD02jH8+jsPoM4HJ4fo5/F/PL9t9DbKj0LOv/9zhfOsCkLK8J+oGtb0Ej53dvgRYs
GJhneSo/8Uak+zTO+NFFvmvnxY4D6cusADDPeyxj5yelcKTLdPo0ZyhmAhdW20fHNLUzRKFij8r0
qAdxadQAUVcpjlK25OBowvnYa58rlIc80IhVfXzCEwm4Me18j+CF/fdoD/MWVdwRspa/2DmpRzYL
aB5Q+Ly7+6r7lJQ2zo19O128Qk2o7bOdoJPHsEHmCsVJbbehLmvjB4gGO0dQMofxGao0LWq782Jb
a9WqKW46kNL6Gxqtja3Fsf5xSA78D4IiM+2BMIx1TRR4KEByOEKpteGooh/Exc2z8cHq2/CMimfI
vA3hzSyz8JZWo3WwBxOHgHcb9Qwo1kD0+npnzi0v2rEU5EhUU7lUWhbt4AbZiIrdZUzlmFA6A4JQ
V/VS5Bg2+8jHHh3E1N1JOsCE4076wQIwEXy2uruM8bIPzrcPZqWlmGPdUECKjb3ILOe0miiCnGSz
SqOEYGXBgDz7tSw52qqNrnUavrnJd+S7UBnmhf6Nz0xuDYmTt99NAjy2gxmoIW13Im07jrp6Xzya
Jaq8xtK/0oji4j5OjiDR8regpfMP7djP58pO8QLHzGhxWdDMlYknH/ZOKXO8HdM6D6mW1CDHwFoZ
OLaEYksUsUtSVuxCPRelJfiWtePdaiNHnBb4KylqyZCJ8dCW9tm2Rxf6Uw2o0A9G6LtP4QxthI1X
pG8y8sIL2aCo4AJohgpWJLC2wjXZridSFeEiQWFJl6FsaoAcmov7IvACCgcfItQ44pM4gXrhofYO
uGyGRvc8T1+g5bbeFt3dr3y4I6KYD2M1Qu06uJsJzk61TQseQuUOtBaAIOdXw1LFHmXKCsiNXzZy
1OCCaAHIRww1TlwXV85CIG3G9DgMUlYbLkECPVGX6a5dcrCvjyA11JitpplxRKfu2igN0UIGFTgt
HUNDPoEsoPMBEPL6wd4MXpTiOyFMAuwZeVCkIf7c7w0HdRXuyd/H1ON+MZ/BDYBNYmP9cpdQ3IlL
7hwjxpuzYaJRwLSDmMLomvOEH+9MvcVIfookY+TFqHpdunfTKSimldZ4Wg6fciy/vlwY7c0CSXpZ
q+FMfzzq0Z+FetH7veDq+EcbhRReH/28F7ybsg5/G7i+/G/dYeP5QWVXHsC9PjsaAgiVEDqeAf2Z
bLsqxI66FSHv1j/ohyj6Y5KnJgjdb8e4/MN/BbkyguvpfwNkcyoerGM3ArgE+6bTEk2OJeZuYq72
jUzEZXCzBmof0F0IeXgERnnkX96Hhgrj9sVg9jdL1ijWccwESUcPiDDBfeQX0PQmqiWWcZhHcjFO
sQVq2lEhhSMbPAbX8Bz8FvUyNuoEQTRpibf6xN57Q/U9r2XQTh3krlHh3m+4ZtNfulUL8QQXnEQp
+AxPNDJwWXWdPMV6qG+jS8akL1Ug/EFuR2lUe9A0ph3uMAdpBFTUSeWc1Mvx59s7I7TwVsdaCrp6
V4IzyLOUx16IEvzDkE8dx67aRaY3PmXMl8jjoyQwlxbYxtzpCzEHD410UEin6YQZSH0YKlWudVH+
suGbGbWtHepBiGyYR/YPr63LPRC9w3nU9Gi9bqhHtrvhGmJYWBsVMZhnaR61dYXVFjbpta/nNwgh
d1ewzUBOUiuONMMY/xln7evU2+OrC3a/fdcnIgBjewG+G+OPAc/aC4gZAQhICqAfE60QQuO1oZjp
PdCGzC6oVZIxqKoiej6YeLw8U1eYc/SMioMTKt9xQay9vjbFdfMXnvxZWxcHbOK5/9K6HqTfkEdr
Cm4B7JTUYg82e7WrImSt8agB1eZy3k5kuI2aDOXEdLymkzk2SRBU/3k+10f1xedfUIBfL2SatAOg
h/+6DbAb88CttDre2ReehzXubvdAtA53U8jWxYe85aCjEzy3Al5U0xm8IyV2keE8gUYir5CN1lYa
u9q4+Mm4NlkMdpolcvFTqKD5YrLHo6qdLdlooQmVKZAg1cvRmBb68B7IYzq1HUwm5IuRvG+bGWgD
fXvpanB0Wzc/e6tN2lm39Zhh4moY53lQfyEGTJ6GHdCcD1YaLy6KYnaCCTLDphPbC2PHPfbN9fzk
YFVefQX2ILAMFAbj4hsYnCo85YAd0KgWwgBjQ2XkG+q2Rr43WDhePMjYKAAGrjj1eGDvx9aImoQz
re42mlsayjzu+Sapbf8SK8Dq9W5p2TjhqgoY1WISgQL2JnMBccWNSfVETer58X7MQQ++2vIC6Nx8
BIzYtG5ktsovfeR317EBgYg7h94uhr4HYLFD84AsaPNADuqRDTcZIzDkHj5ViLgLs9pxHCHs0B8G
I32EgqJ7CHUZR0y1HJpOdmqyF2z8aizxe3tOHLRcx4LRHh8g/KfTiBpaSK9BdujW9UHWdPa2MWR4
BQc9m1Fg6+PuwZleyAYgmNE8UFcWLjTPVX5uOige2RnyzNTQsM5BlYJN2J/LTUEugOXT9xKV2wIT
3i6IPm2gK4YPY0hGW+dlvMTSNFplyCc8R8HXOG97Q/5Ibfdr1in2Bgb38lKZdhxEJTffenP0DrOo
kp3yum82eKyveQfGv5F95gOKxmlQgtwN9/XyM40aEGm9qKSc96IdkGbW4WQLR8MAVUzSHEOzeHWB
eoH0/ATRScWyjYRA4ImGpKYIdq5sk8fsp41IIqBN9dO2ckZMhfNSKNGD2YAB/JKF9aXTXKK95odz
iUp0HZObPL+z+UVXlcsSyhhYgAK5PvCJqHSdsyz5z2PylNB6FlZ4sq0BKgSNocBWbIa7vkqa7TKu
hIghcM1dSAZrv2egqm1QN8vxkHVN5C1CEQhKCSLFzwl1HV3MSWNqlmGtGZg+jHU4DT9MZ4blHlGC
ul3jIGSLqpxavkjDNnesw13Sclf/7+iA39lsus7PE8PcNVlTbQgBcB/oFvN2rkED4js21Cdx855j
twk9lIC6vuboQ/kMFEpoHHs8P3uGx+fdh9DJG+ytD7aYoE0YtFuUOWyrMrffXKShdhOOb/saxFhP
IdJ+z5C4CDepD1A0r5vkmZpsmI1NJV37sNqMKiq3HDJTu3yKxBb4Uh/CHo68ObFRocQ92rWuMm5k
ogYcUe0OFAHgWxtCD/oOOniy2VPhgbKPgh0/74+264vN2FfmBuQ1/bXU2b4mNa4sc7tnVoribUb2
VacE23kA325kPrs0Enl69nP5OQvdnc2d6doWesP0oRuGsgb+uZOb2vPkGYqE85XxCjbs8uarrxsK
p2E9GH+MogPh9rv9w4rLWkkHCh6nEYBE09p36yzxAvwTu2SIkfJb39YSTwZ63dkw8KdJUdq3xqzv
5cMLW4/gJsOdOP1w61tLXZUdFHg2kW8cHupJTNvOHC0UjCjQ3ZBx9UDlxwocymMM2PgOrcX3YJps
n5CNaE+Ny6INONKZDwwcjO4wnPOMt9fYL9onHL7bpybDEwmY8mJLNmp4Fs+PZSSWSSXDRnMzDiCD
D4H+Pqxx7WRCxDgcok0MwtSn1bG+zrtdZPm/vY52GDkwTTWIMVBwPSCrn8u/cygaf0oMNh3dSI2H
mUf956m1X8HBk/3IOvHbgAS8zY4HVkszD9Kxd/8KY1zXg7UyfHXtKT5Ecwji42pgNyEh+9aM3NxE
KbgjnFjnsj1kp7o6avdx1vxJo9VOQ2oiWaLmgrpIrhfb0pUgStK8XnISw7aOMiMwzBpJ+pXny4e8
/dmzHRTGI261U49sszXdLKuYTnaRFwH2GMmeEsmUXEZ1DiA6DkSXZrDOkqmI4upsJe4bmdbkNKqR
84B5HFdhOldN3rCQ5q0ZgiVdPQowHug83L9TdtKwmus/dCk3rmd/MXsSDec6pN7d1NWm59cpiMJW
0xgLeYgMXM1qDeXMmh2ts7tdSH/GTDqPw9DdDxfSHwnNXwqmR5+dzO2FxfyFbiNqLepbKmyg7m8o
oIz9aUj5cIptlAMtFxhtmuKC1sCmZgI/iAsGmCUDmOeR2qWjVwAGgM+YAiPUNu/TCboKwPhYupEc
XCrYwoP2WA9X8A8NCQbkNMmhd6vkCgSgeYscEBc2FWhWaTiJmd2ol/eQsHGQ2hRhyW6+bvKy8YFB
qqfGD+IoBhkx0K8lMAioS+bFpWkAh0Sp9KuZs/DVyEf1GLHqBV+70WIa6uKkCijTIcFVB3FfuDsI
zQ/X0YX2IqkrRiqFhFYKLKbWaiQ7NQooBKifYT8LlvQzz4Zuw2N7uIx98fbfL4zpYnnShWxV2UaB
WRTN9gPPyiocOAkIgnpZNm+JpIXYVahRYB4+YHf6NSyqHAURSFPPWYQr5n8ffrAZoCcOjZxvyUaN
Gga1970BpOh64zwkqd4918POQY0vikqwXSYHbuL8m28GvRuByN9vFGikoES1Nm1c7/zIBdvlu90x
IGxVcS0OPULC+s5RN1q7qgOcgxwijdpDbohh49dDdbNBB71zBaBS0lIViOxjUd2SMmX7uM+NJYYC
PdFUO1QjT3j0TebLnKdtUHX1vKv1Q6wuQ/PK4hp1O+uYet0ITHLTQ35zJrdrWgh/n2OV0Y9h4vme
joteYTNIKGRxh6Je3LFhy+AESuedbcvGTQIdE6e684+ROW0dZEvPYTSMZ/7eoyE5yDbELcBL65jc
65R1hdVGvVZBh8g0/74zr/F3r2gO0bS8FZqxTltngBH511u5i6Hh794j2Syvc09mfePKxw+qG7Pv
6g2UmF2JQ+hoBoyZbQB1S1wYQ9vgU5QX+OodWb0pI3P+RLbatkBUZSjUOzbmp2EG9XIjpnJPTjPM
003de+DUNsz0k2LNN9Ym03cPG65NA9KjG7j5TMBwrnZmmQB0ln/OdmccORsisDH8agZpdag6QyXb
aqNexHv3aNnyx2oPSxHd7NLzH5E9gLjYUQstgIInlk+G08qndugNsISYDDfCFke3FuUOz1i2LcPW
NlASkg1Ht8jAgKHDaSKkRKdrncfXnELIphXnMnzUhsT7nCdZeqRU85qJjt9z0o6Hr+DeAv+QzkiT
ncKSUoGrmcZZoWmbndBzsL0DV+zYphK1goATh2aUP1HTgpn3zNPmzZ+sbDGR3dYHEhu5+qPEQw4k
iqAtgNJM/payJn9K3WQ8Dzl+w6jwQYGhGOszvlEBl0e1+SWd/D+TqcyKwO4BAl29xQRJsk54OyEr
bFsh3gxeJ5IOXhvfljGuNJGLW22R/u0P+iuhyI1ke+docjyNGlu+kX0YebS3KwUAxPuuY91dQEZG
gdO4Sd1tWgH3TjGlJcZlezK5bN7PMv6jm6LsMlWQy4KqRp1sxsiadiGJypFrJHmHVqvI9brBx+kK
ikqg3hP9hQ1q+EehgQe5sEPwNsfRA9TguvCgHZUjccHNkjY8rG4vhZ5tk95KC7QTM7gz3C13y/Ey
R+XBCWsfunEddlK+7VRbF1eiYFV0rfmxmMtjPuG8OXV8dLcmrguOYgAIkIZ5EZmPbAD1KIRl8307
zD1EiPU8auxTJ5z+8YM5QXITcO8h4KxIT/grTDd8dqMtqDlBF2A6DxMr5N/h0OD9j+436RVjkPQO
HhxQF9t8oAOnLnGFpy2Il6UDpYHfuslI5OF9jySfDNWe59lWTN88u5zfVCU9XKVl5ckpDPPFsUpQ
UMzgg5uitAhEE+t61m7qAKsCGXhrm9cRNWHXNo4Z0h4WuPf9FH/vvvJAmBUBiNK6drgZwYmx97us
v1aeB0ysdiwxQhvJ07ltcfZ8jlQTTKudZvzOBq040MlV4CL4fwTTS+LrYDuNUXW+eyvrS1DP6IB1
9az6b9b0EB6MXOM1NscNB2PhJRmL7JWDy23nN7m5s4CffZ39ML6OOcMuxypd0DdOGxf5tU/uzTY3
cSyso2GE6mtSGQAUQ6DJxf3RHhK7H+xQIx4AkvJzIMfttPwyZy1Ea5sINIIQ2jgg4V4fcUZ+W4bM
a/NLM0M1PZmzH1CZ2YRaQsYGLEvnvv2LiHswHpV8hmYa+CH3YyO6Szeq/gLQRr/0Vlvtm4XEfQSY
FiwL6sOrZxaTOCa8qZJ/pSPY300DElq8deQnJ3GfoGk2fRssVm3J7mg70p2LHYq5P+2SpwYUbKyj
rKtDbTTdg6tv4bvWiE+NBVI8Uo0nWyLHZ4ogk6Wv7XH2MTbkpCb0+2cbz5H7NSboL9sudEInnT4s
RDiAQU+kzcaNZL83kxYMnVWX5LvZR7U1klXNg68bviQKdbePQfHSufIScYnZ7lA3hz6t/pVxwJSo
UbqXx3G5R6lUv0HdFvifVzf1/DmPHgr/3pxqPtSm08zPkBkrNr7psT0ZS6evHj4sler1U70+rUcx
1Ftmh90YPbTO/fqjiiLAKqCxsxQo3JHiOaNCqUIyRgcwDoRgx9ZFDPf1DEvQXb0DDaFLdKhKyCjR
lDxTgO5G3smrwNcFQq4rDmjsITQi66Ejtsdm7uoTsl23tI5sUGxr98+uDENkyMATEevwD3MoKNbw
LunU4YGGKFCDMkYG+PY7dHYilKxbzs2OtWBcW/Gyawz1qCFg7V3IXdyy4Brzu6Vpmbt5NAz78hvk
hsu9nykGwdPRTi9LN4m6DNms0sdZujRF0GvX0m30s+6D1a24RIJcB9hDn17KYu4PuVk8rqb/WJ5c
Da28dPWaI1SwgVbRCy0vB4HVZGYMMgW/1s5i4QRh2NTBJI32kqJ0r9xESdldmCfSfE9WXCaEMvD7
8lyiSPFYjKNTbshDzYfxEknWRC+S0HoQp5wDbObnYBmv/vv5H5YSHei/bAMEIKWZGGDvhHiBkk3z
aAAr82jhgc82MlLdxrHC6LB6Yh1DQzXwWz074kQz6pL/nEtOZv5RdqiiJN86258N94L8/m41LS9l
NBk74jz6bXXQK0kHxVYR7vljCyhqTWh0Se2vWQnQ1OwJpCF0M773KujhVZslDNDjakN+GlMvHkEm
EI3xbZ2yLvMhTL/YmPbIwq7u9R3wtlZb5ZVZQN4lkNw0pnWWd7LO6ZwhDQDBwgNuRpWwz4AgJ7Xm
RZgZCp4W0m7R1pV1cyXbIt5soqTi2GbJnwl3yoNUFXuwBzvcT0KKk1t7+Sce8h/gNsr/NOpBY/pd
4G65w869TECYhQTZd56AAQ4BUH3GvlAxdinKHIz2PjD5mfljdibnNQUi8WVw4m3TGM4rmUqr2ZoR
uFxppGYTqUSePtBIzOMYcK9Xp9qoXTyTa2NnGI2/6/R0bJzyU1gZQYut/5ke4krl6c6MOjD3VlH+
2iexi+pLF3gc/Ux3wKz54jhfaUDxcTb8sOzcvdIzf6yjdDczqKtRBDLKEAjsrXFDi+F5Ci1b4W9w
A15+4V6OjJABvTtcPDrHGHWap74s5KNdcCQTzMF9axzzr2Iah3/5T4Ua7H91vfvdBdPxMhdyLeUt
MUL3w1zmjfNWCH+Zi39KuQEiBBlLjXqOcfm8G2QW7lbUs+0C9YDDdYbibwsSolWzs/1seqYJ7Yi6
86R2vrM+mYGeK76BqCz6E8o4IEP1x/gZB3IL3y8RB4MHHHX4NWlq4xXUijxgs1l/AuWHfwlL++9s
0CoaY9J8zafCvnpAzX8yObSzIyQ+f8Zqm9V6m6wbque08apPRjgjewAerB1NYNg9PCWq3jmyVUFh
Srlzyrm7Ct0Mupiq0BtJ6pFNujkLJl16RY7E86HKYIej226WPkXh3vs0ZWN5Wteh3rq2GTnTKca9
Id5xCeJXXI72+PaJJVJlaYyjF3X7tFct1NPH8kpjRwdzKw83SdcAnKyHZPuPOeRCNSl2WQ5SLB9m
6znd2EOlrbWOxLtHPHyoXgkv1CPbytLH7K6EtJ/4emen2N9NvbPZ6R96l3ppQeQ9IJluI20E9Ptm
UBVOULYfQqvBj6E2AobsZbzGkI1FKY78wFv9L2Y1ol/rOv8N96VyD035GNBBE4TvtgmkZjapc5gI
iPPp8yw1RmF8Az4yu6bcCwHXdNUZDKE/I4SRHky3qNR3E3o5mwK4UQgnlgl2V7V7XE8jVsqR+KXx
u5eOKdCuhgRExD38/+OTDrnWvYVL0Cf65IZGi+TpyAowrsOZDNw+hCpNAfzDl4QlB/YIFM2tBwq7
Cd6nUmyO//dAtW1xWr4D8Dk+GKpKtwVzIXpotOcitjLnAXuGXVL34lB488EXnv9EjclrEHe18g9z
Gn+aOBBvt9TuNxQAWTAkNoy+Pfi2AS5uPZNiR0jDQJPZL04FZAyX1SapUtBoWx4uv0BNkHlxt6Ni
JipZooom33Eq7ATN7WqiHoUJKoSisYmv0aUaykzwFda7IbhnwgYKdDLZIYec4PQN/iSyUXXN/O5Y
ykmotsa17WRXu1CujoY8qNwqv/kqzG9gsMhvwwCZgzYEDz0XiW9vCu3mJTjK8zz5k+KQoYXDyGrr
YrThaZ1LvUzX5yjvsJqXhaBNvM2c2bnSiuurGkb2KYb4HcRB8R5W+zTnzYYzB/jQd0fUS3UwMqga
Mm4al0yV/i5UbYayktoA0z5s5KDh2pCNvGSjYWeUU2CHnR+QDSVYRr0sQ+MaOkk/x+vECiXbdVs1
+98tDXalbldmDHztCiByu3Tbr5ZnxoGc0+m1jf0Ouf4wfubYAO7d2vceIJWdQ+t9BhcJiliOktW3
gkmxKXmfP0XMyZ7Ax5I/uY174Ti6X8nu4Mt2BzUkCHKRmp2vaclDbqLgGIqfu8WoWqfZ1SYAYwSO
6FAo86h+IU/xtPceUTA1gUwVmGI9KsUO+E6xaKxAvXUXD/N30lFZNVM+DO/0V8jTzMjH4KeGHgsq
zAsgZ2ZvG8f5BLoohUxkX45NwB1cNvdWbT6SjRpbe/F2euGqxUwBOZiQH0ENACJSMIRsVtuyml6j
ipAoVFDNpFiAFuNA4NYDmSCwoVEzV74q9805meiobSflvi9wAvDcMgWdcGc/oroJWalQfmcJqJON
WNmPq32WQD8qHv8gEzkpnnrtHP7J9aTVRGFFyfdCuJBV0KmvTCfB6qgPlx7Z8Mc5FAoUwOSkZo2l
oV9aX6yi/wsPovw0d1kBaT6+LcxEfQLV1hn0Ae41xD3XFZna/tgw9kSm1U49Y5ywj6e4OYOyZ+KC
E4g8Q5hVACHqZdY5IuT9UZj8f63VVApVpGC43RpGflnwlLOD4iV3Sr7WNq64wlEibdonXvY0gu/Z
kmBpmVSeP3WguHxSQhR7iitnExfKFFd0zhIHWgRnK41J5+J+MWGs7Bj4xgMnxh0LRjWU1U5KCSFG
TaOxziN6DND6viiJ2q23UAE8GVrNzQrHim8js3AgJ8q6k4uvlJMH4QmUMzH7Rs2sOTNqjmvXCleB
2zuHwb3vlhlOJ7ILVtm3IkMtbYdP78S/D8owDpWNHSwbvOYFaMD2xbRVDeS5Iw9koyY0Pk8qVM/g
F1QgQjvQr4J+U1HYj1cpohOZ6PdG9mqQMWC483/Egl9wiR1Q0AZcvfIhgyGyXd2FzdGtY/5FMPMr
VNaLp9oS7BWqqMjK9PxLXufGAcX0kD6ZnroBohcOEXsju/2wsHmDoCF9AGQgPMwtZFIW40L8TaHU
ZJHEjfcI9bfFb8xDd67z5mI5PLpmCoqQEeoBvxbSd7ZRqNSpKOL4azVr0HgpXkxriJ/bXn2mKCCB
5CFhkFSmIa+KGVR13fDQqxHPJCOVJ8FyG8CWUh2WfbbebAM69BBhI/tAe23P5t5j1lZ7ZckOqtJl
WxyrMH/M/eER7NGgPncr0Fqse8m6rmZzTxtBBWHXPTP9fLPuIFtlxOXLxplMyEBSKKB2mzx0ndM/
MrwQ1wsxwawhEzQTjKEyF3KZ1f67WLL10KaTJejOwbxeMvsiWqR4+QiKcacBChCJHvHYcy4eHQjR
bCBT2h2mIvYeyUFN1Sp1RKopWYLXGa2eBu5NFGG4WlIXK1FD82XoP+L4NDdWYAJyicaKd6gZQAFj
qSChZpMCotACh3E1MsiJk7kboZVI1mUMOci96Kb4RLYqK396lzkUTUYTiro7pOWQp9fZPd+Nk1Nd
Zzew0c3mmWx9npyENUfnD1m6pWtpGs4BtzlbChRFjKyr6X2ycIjbKmHUJ7D98C9+59/GomfPfc/U
J5GUi7kSZnMe7BFMGjoqncqPk7JR3Pw6s55lWy6TQqOINxAgyFL/AB6lgCGt/gcK17qN29geyA6H
8iVJotdmNss/IKzl7Fzkm4+zDnOmbgP5XPM5xCXjhN3tyNtHJeb9ANTmNwkG4t0gHAYp8nZ4y9n0
0y5AXoUiXnPbRI597nTTZ1B3WHpe5Hwcakd/Z7sbvofcLfX/WJ5CcFvb4CUPTjLYN2pMw7VvbYvd
mcKx6njnCPlfZVf1j6sZQknVeazFK5k6ZENvbnW8k/BQqSoPde58XfngF874Na6utVBIDmzQgSfy
K3HEl2SjLjVW2/fthroUODCxBLb6U9UYfXeYjTZ6xm/febRnFsR4ej+P2kS9GNzqIZIet9Xk8fgZ
zylIUr6HKtPGnYzykFnQNmqm2PYDHGWKPQ3pVapp8HZFxzNcKvRpGKC6tT52Lspt7ebc9O6lT7ri
4A1e+LA2osoiZMo7HBHn2P4rzFhxIFvhujgcUmBdqC90fUlXlXSvmTQAlZq1ioBOwM0nOUYDSA7R
pqirhakzDTyGmxJ71aSqI2iK6ltPdwIIGYQpJ3wY4JYzIte1cDdVP7ShtWUq866+rlKwvd67RnHZ
QQR4eOmK4pi7bnZDGjW/UW8a0/T212oM0yFbPObsH+YGWObVRGFAgfwQjgRuWq9EDUWMLa6cQScE
IgftWGfFYTRuoWsxbVcbvQGVTsO+bvswWJdK9VzTteRRNs6PIXNwhU7BABa5F4iNHO8WWX4Au+tQ
yTZOp0ZX7s26ms+zhPHYVwrl7oVfHbnqvWNpN699BGQoNWHsz9hkE6a0J/yorZGla8BknUY3KlIT
iSGGWgC7UM8D1OeOUGvAqTMx1TPZXCvVqjPVV5+l7Vkp+0ehQ1GCMj4oqY5O4yfPTTQlz30ouqe2
PkJ0tQuBO4Q9ExKo8EQFWdMjZwbEWm9PoFSPise1GISKRhT/6ZP8OYvrN7fy3OfSicVTNT/Zadcm
gDLgfx94ls/LcJCVe6h5ngcUW8tcPNd1yLey7PmOhuRA5eyI61IvPXGQLQN8nRbbouvYjbugB267
poUUA4ZG4bBbVKLxhm7eNizlWyeHqA5rQOxR69qJTIYc15iuBySLHmMPlR0jPrwAu+udYm+uINGk
0szaVHHYXIBtGo9srI9GWjYX8JsA4WPpAwuNqaG41hvHcpnyO/dqy8znMkMpQgopkE4iry9xY/YQ
anR53v4fYV/W3LaudPuLWAVw5quoebLkIbbzwoqTHU4AB3Dmr/8WWt6RT865dV9Y7AbInS1LJNC9
Bv55FqdixEAXGhISMyCkYhS4PJzSHAVjPuy2vZ3ZAGIIj6x3UEOTpyrNX+M58PaBXnI5cw52AHhy
82ipk+NZ3bigU67joeZx6Ft5swIpCSOURE8SXS59gKqTsYYHWA5q5L+5xtZ/BYoThi5ZkYQUAGgJ
ZPyfaRRmdoImejoJ7ApROKhgfL+YedIfZan6I53dD/ccZPWKdZpLECIBCSxM8Rv4AyxM4sY5DPpA
Z4bbaSffCpjAwkodsAZze+WgwIN1FROQ89TJ24Hi2+VtgiE6paEWnw30HbpqRfzA2Mg2RaHl/uoB
5BLKcScCcYRYgYGmBtKZzbppn+F3akrw7u+IFz9P5zVMDwGg0+gLGtC4+RUst7Mlr2cRZlVqbrHC
T56wuYtOwCKficvccPhronMC7a5o2kJ3KwPsNHUPQQH902p02tXsWnDC1TlbGsClFyd67wcmKNx9
0POL6ZnYCCeQUIBi+vSdBjw4k8JtKd20jQ+Zu1xL9iQoroMyq0/L1Om9JwVc9GK2uhib+cSA+iwK
Bvv7YUo7H/KYmkpFSWwb00XBeY+GS1UeKj/+emjtFDpd9+Rfc6S+ZO49H/h24FzARpv3wvGmfVK3
MzRqEN5z8O7AJ0JxmZcPbQKqyP+ad8/lqrZ2pf+jKrzu1JZFd2LjhO0UxSpDgd1VkD4uRnSf9QFv
5uIE+Vlg6mGGh8c8EDoqwSEZTwUZ5AkgZU6R5Tmb0S2vTdqv/WCCxUNqNE89VgswnMyGHeWAEocl
so3WsJyqlYDR6SlvDRgkWSl8s4MOIPwgd1i6inKsvke4NSo5qjMQWAD/db1YtJYntoxHKCtOj/dy
B5UpwJxTe3e2Tn9VQCisNQBoHNl28lHLqSGHgu6yHMoHcG2GZVMnbDlMHv7AwZg5K7z3h1CVLnh+
hl3shDScR6fw42VUpgIVBuU+OllsXuf+mQKakAHYvcoBvVipvsYLPoDqn4brZtKR+E3p00QjdH2s
ETa21V7uKekoSPMK+PDusBdbk34oHZIcuri3uKn85yKI831mygwAAnCe4CDeaNmQz9dSXvgALvjq
mV5SlOdFMm3TAJ5NLB6wiakj+Aih6p1PeDTRWSvMH47V2DuADoKVFUCv1eyN/ApLU7wXS2mGZjx8
R922AgwlH6/ctYer5xQWxB/FueWBtQUvcAgL5sq13zAJNEI88A1U3qNdYER7qSYWunbwHHiy1yD2
D9/22FtRQyKhNw2+gbmneIzS/AA/Yb4soIez1KYsD4k+TEnTP8DYAUw4rjhgKshlhlUdcgP8gT7j
O2lE8m2aATHyEjc/sVSKaxN7+SIxsWaGoAlYK4V9LGtmfTm08PI4RvjQHdtTh/sgzeUxj7qFHLwa
vg/xip6pgT//ZiJC81g/YenhSM/WiZ6Y98fs38N6tsrds93nS3iV8o0Z+9l5LmV+pjM6YKcLKkne
xyumR61BAcXqOsUGzajxVA5ywDoX6KyWfoS5/sGRLaVSoMJZvIseqkLq9u4cHejgjwAO7egUHs3Q
m2e3fKpnRPdBsJCjQx1jfdqN2VvLqmeilTZYbsPsLof36lRGm7zr+YEoqXSgfB1ZQeiDE7qiXKHn
0gC4qdbOdtUz5cfGGoLlgJtIfROacb/T/Sa13y9rFrSPTslB8hxgQAh/WOMlAcL6mBbltJA6BAs5
2BcG5EMbJ5vR1oDEDqAZoz7QmQ3kNoTCMrm651JWiGMJFgaUMv9MpKQcXXGs7emKNY63ocF7ns5s
hseloUBlRl2uC8Gc75cQ4XCOeQbCK4NAYlEFCno3OBA7ms7w2//t+wZf/5XHt3loF1gJ4EhDMuve
/dwsNvdr75ekrrUaOZjNxBiJpx47mKLcAsk2nij15QDJpBPNqHy5veWBqVqiY6+W91ctvlhoGMdT
BWNmvH4NQ0h7wWwQfzpmHgY4VNtoDAyfL2bDy1aDBlnfU4McvztjqnbOCJ+niA/d9s4UJJIh7H4/
B6hATqM0QFfg7POKG/OQkkFU/tdtaMD3pAAUoA/gwqTVdqy7+jI9HUcS5vFr1BiB0YeIh+vh2Wvl
2CvwrtnBB906JHNgHegMey1XrStUVqHGpbaUc6EnodYOvrK3OX2R4kNDYSMkIiYg5WyF8oe3uHEt
/2JnVkUFX/Ac+iRRlUbnsQ5WqAc6e7gG4WtCbE3ibcrUnheiAYQUq6bH2DSrrdVP6OgBxg831KQB
3jD1rLUCs3ZHbYfIl/x4GyU3VIpp5D/nfelU0Oiy1wub2ht34M8w/Hqk3BevPbi3684vSrlqAVqp
0KE/cW0kTW7SmW+JHfzLAHWkKZEV9yHLAe2kOcKDydpislF8xmvzf15XqyBfDgpqlsQXEZ7dnkTL
dzdGCIV4FO1u9BEKsUDf3TyjAVb9r8n6WroTsLcL6OIuZl3idsVUXBiaa/XslWdK0UGWtb9ireOF
FAKcJy90NlTiy1zKZ6UFYysoNXm6uUMf2e3z1n8I+pAzhW54ZfykD//+sVN4m6r/NG4DhR7PQZ8r
iD4S+Cqepqnkz1MNeH5sePOWQg8eVfComdMVhTxSEcBGI6q5QIM8OwbLL8PQwj0cEc2Y6wJekdED
dxTq5yr9EKIKS7yh3ue+GtaxEGKHP+78HHHxTBMggII9mFkHD3Zxdnpo5N6bLNRMoUMMjKYtsNq6
d1TGQgKJlEfGyrfH5Jg1ZQIqjA0w4T1OIkiSN90vGjSMGu92Ov07Lum6rBRFODJnARwndJqdebiA
jViFSSbEz9l853iU/fLwQFuUUQ3BSceIAakOkqeZ20AKYIGyog1aJmJ+DAKjzPFsFaCFaCB1Tzwv
LKkSYTgbiugQE7HrHtsank1hwgZo3oMrFFLjh/dYnbeBjU3Ef/eNKHefNuDBe+8bjWkQbyCgDbJN
bzTHLpqfpj9W5mAe9NB8klC5H9ohD0EfNFEwU7Be0XPI3xz1CBgR5lfOSnEcdIvdn0UdsiaXu06H
lll6Gx4HGXTS0Y9PS8c5J7J5oMjk705q+pssz6cHK7aTZWXx6n1s/ZNnxMY/ha+2s19430uVjiGK
pMY6gDs17ge9ywryxtsRVD08QtN03Poojy7qyQF/kJLeDPIRw3JikhHmwMHJXaZc+Eun69oLUKTd
pTaxRyhAbZO8WTUGugW6dfrl0OWbkUXGsTJ7VLP814pnrzCczN6yNu3ReFHZGm+X9C2d0QeeAaE5
O7KV3xI0NYFDT9+0NvxBAs4V0jQhpm7JfZCnaTQLxm0fGwdH+PaSz+kV+3J+hAoiPwIAjCqES3Bt
SsQirbd6DrQt8Ei9jdP8CMLQApslON4EcOGa82OQC1igisFMzxBNMuxftsUfGtuML24JkLPP2uIE
30zrpapQ26fQKdjXkEbvk5mefA+TyMo3WDnOy2pU7WPFxgGchZntmGU0j8EAUm9kf6cxaAM2j/kQ
RxCNi2v37ErUodKkXEGhtH92Iqs7xD1ArxQmnRFcB+mGFKXK6Z/TGlIFM5hpaHT1z6OVirDDQ2f7
2XV2uIsv25/OLZ3xGlJ6KcQkVuAsTQc4OoEeCeImygnAfBkwvvOnVRFE7SKBo+uJDpVb1yeUAvow
gVzjknIM/+DTpA/30Cm4tyssY0d5mkGDf4Wg5rzDQTeCbzPuSzPu96C5LbTU1nODD+6vAQojWUHE
E+ZsI3CkbZWFceEU5zjtzKXBs/lVJgn6kk70j+fCyA+7tY8gjVGtK8ruYcrT74NdP0/6JUgqbEyf
lXlVwJJ8KleUuw9A2XqHp1RxvOUZW+Vi4DvoavDD7LRAHdPpLW4S82AxFxDoWWhpDkzRqbjWppF/
X/L31UMNSnZUiz1dY/NYrDTFOywbSE8A5PC9ASZnnQOZsaUwRhO/j97jxqy3BjPKtTC79Hvuxuts
SMpvkLqY9hD+xb5K50tnfo4noz6n87RRTsYvdQTwYe2huciMjl8M4fKLA92A3VQ4OXa//+boDDvl
DgZWF7qSuTb2hiUDmSOvlq2KYXGctXyvBVd+YN2Ewhk04J4syN6tOeCKRwg3xocK1rAbK8+rq4w9
Fha86JcMNMCQPhgsDy+5kujwenAcq80O65XJxytPR7CbEctA24zN5DAm416uoAkHTg4ZktEsGm/x
ZwIfOJFLP7PbZSet+NwJpg4qiuI1Oijxt7qz4Uhpur/cesaK2rfeRxV8ThWpUvBrE1iu6alOxN9V
XjVLv26bVatF4IQm43GWQGNENhZcVvShs/voazzTOE01TUduAEB+oIn3S2jwNs8Z4bYus+QlMIJ/
hNEXj+Oc8sPYYWPkB3nzY2za9Rh41SskQcptHIzadtW232f1ncZ7CzxK3As6WGnfPscqunrd3PyY
4R8Q5mreZIXTgngz/3ShcbkXo2yuJKaZ5ubPKXJRg1OKbWxn8FE8T+ErkQWFv6c4qdibaWb9EpKe
u7xRycPs9V20DKbt3ACBfIumFtDMqZAtvpp4fODtpE7lNH8zWR49tmNRHEvYboeGafFz488/qRpC
ByeX+JqaqGTdCyapsNplhQYqPngA/rURcETuv3Taam84OsOTvjxM1RMFVdWL3eBYL23J7ZdJGNCY
78309/DaOmnzO+vY7xpOFt/QsE3wfJv8U985Yt+287xRcNK7Jh0+LZ6n5vehByBPXwQGyHaGHcUP
fB5lWPexe7WiBLy9wkT7tjJgVmv7DShLPljoczuqCx38PrUOBRy3yyDqggXlQDRKUTWt610z+J/z
IP2uoJ0GiYR7jiZnkYTd7+wd7/miGhi0xjmUF2qpLjQwlOxjVhVgYdAP2Dk9cMsZBFefggbEBceR
WqiPtfUSXdKXTjnmogKgFzuPRD5kda7JZLOxBUwjeZAqR3eHedG3vrV/WnbJfs9h4ZfGt6TjUGeH
KjQqQk1znVsBMPgkD4YTN1fKm27xJQXOWYVGC7Spqc3QTHwZ9AKmj1luPkT6kCfGdOQo8AVOabsL
mgaZQxT2XHQTaR7lbgeBpnEiHBe/Z1x7myycBP+nQ78pBzDpAjvHnjgfznXXo2DsgoEGFQa+K4v0
EZWUz9R9UDF4UnuQEglnqzYgxvtnDu9RImcoE246R0JgOcr/obe00+G/VUswTekNTocc3p9Ah7np
nsIespEXZloLiuiqGoYeG/A4vl5VSci4GiggQGs59TeggXubiufFbkRDaeG5TvNIhxmdmbCsga3o
mGhvuUFtM0+YV5qArrrcmTOegC4ohiKUkyPC1hSfF4gp+yerYDpv2okWg9MScF9OKy0PeItdxcB9
td6h3zs/ytbGftdj4mcypCGIAuDmsfYtwToCryZxMRM4F0EPrjJRKG9hPa7DFG24EK9zO7z9KMnp
Ueofbe3LlSggwAZzemAo6IfLabjKIA86FlZYjVEEKlfxi3VYa+KPzc+TK/gZX3d+RgWhW0fujD2o
zt3mFil78fz64jccHod4UICCiQZaVXqXKqkmdF9NSCT/yTl5JTYqiK+mP7ebAUXlV7uFKGTnJR8W
+H2hnTD7BAVp6xxXDUQhrSb5qHzjUENKN0zaNtgbNcN2gjXpQ2Qa+I3Nu6wX6QoPHDsP4YYC9yN3
hAoWdtyPskTtNKquSgeUgX2WgmJ2DqZuzaoQjgLs0fo9m/b0T2ZBPCBP3OEZytnpOsCPK4zsSQ5n
7hVQBy6tbt0ag9w1xjRgb2A/zykDOL0yOaoS/QD+Rvp2q6akDhRDYgf02psSJiqgyYJH03/H+B95
jBwAZdzMs4+uLpDOTQU6VtGO9tGEOpoMImtf6cjDtrda0hyanflYFnrzDwc/XZRnzKreT2Zf7FoB
nphnYBtaq3LFzBFqUTqsO7B86IwOTIxYX5VtH1p5XZ55ZEHre1Yg4Lr+tEVFqVjyILZe4DD5NWwT
yIrcRxPQv1dZN/3oetUvBs+yLjzN7IvMx/hhhPLAPWXpfF07Tyh0jdtW+O6Ju1byUst1zXzzJR3y
9KWU60YHsE+dH8f+pWmKg2vk/sWZW/NlNspbZPau+VI44kv0Z8zIrfx5AguiBHpKWca3aqq8B3dA
/YXl8WvfJ93e5z0KvXpwKLMSYi+pvQar+MPsfHcJmKVxBaf7J/Pi6btjG7oKNcQnyrt1/jPvg6/5
OQDrbxiDAQ8yNM/0h1bEhfEIsPnSTJj5MsVeRBHIm9i56LE/M2lMRybWry8MJbDjPPmbfvR42PpY
AMXAob2xrVJt+zZ3xXSooAaMoXF6s9ucQ/bAaYCrR4iGR573b7OZjoe8yOcwFvn0ZhrYsvg8jjdW
Y2CDB9cN8KuAEDpQPOP7cahgQg0nCj3+JW7N5Fng7QfnHvVupXl5uh8Y8B5fQhAi3ts4wUP0P/PY
UaV4WcCrkF5YKMD1YBPPFupz/77E7rn7W2weIWzsFWNoQw/kXQXac8JUPwboN666tFN7WNQbT4lT
PtOSK6mHMmSuK84QsFYAeMfuggbMxPiAoyx7dPG5HlgExn6k13DwS19lkXVpZ2AKW5QqT0PnfB44
KPenTGFHCzrItBaqMuDPR0eaVB7KKWa3C+hSZWEJZDT97ZFKj93enLPjgU7vC6Qvz90vp3UeYKqY
5Ocy6j7fgR6Mx2x4tMT+u0yH/lRmaHTJxM5ATGLxttZhMDYx2C6oWdCom/od2q3JdxrMeFac7Ilh
cRQWcwYvMQ/uV7pFQIeeNC5nhapvMWP3OaBzu6CRqIXVk51myYrCsm89YAwNMKpsNoaD3Wfb2OzF
U+kXydku2Bk0OvEUoCv4FOWtt0jxutxRzpmT9jjH+Xc0A5ZOk/iPQwD4YtHDsMCoA+vVlZFae/i/
2FAIKj4Iq/EEvIadvUGzOIWLiV8fUxZsXV4GDyxwmYfHSl+vgGOEwbFO3g9gtL7Ehmkv0wzq/JZh
eafUaz0AElL/diaKmUH4JveWQ+3AT4GGaaIYsjcJjeMwk7M4NhDaO3Sxaa/BrG8eHciAhsJxsh+O
a+08u7R/R7JfK7MuPyZtJVvUIwMF2uqhukyAEzrkFuO73ukvd/XSOxqly0pnOxj9bzcuiyxfjAxu
2X3jK/cMMEgGmibKbaAs99do1iCeuaqd/ezO145jSVTGgdjW8wx9AM1mifAgy7mwH4jIYgRBs5km
iLLeqS68hO0Z/vUPiSbD0IzCklF4k3P4c/3tbrbZbP4a9TIXBD40ycI7jNfgaIqV0lJrgvDeBman
P8VjtbpDe+mshsTMbS6FRtK1W2Av+hD+YKDPYLW4SIeUPbko418G3u/8LjsMdll967y52UaxSDaD
H9lvfuCF9eg6P9y47ZZYd8THGRKy19hTagEJonjtokK3bHR1iipSdPBltkvqpN/dS1etFhWgQcrd
Qz1XoKSxu6doGt1yUPy3ktj+oZWteR1VCus5eLl4i8gDxcEBEcxZJEFcbxonZ1j/6DjIlXqAlau9
gQ9newt9PZ0GSkMW2xYeRgvKeXRJOnETGzs3/noLP2dyh8fZB02k/yDdoW1cc4ey6+v9ppQvLLvY
O3P8dLsn5fopg5bF8ICiiPyeVCheADT0q7OxjuidyHly2m7cYB0gdmM/lVf0f4IFr1P1i7V73jn1
T1TqOtDuCufBgl7p3oCCDrhkrH/xpPoe65thY3cc5Fy/RQ/GmrRLSLVk9v1626JGflc9+SK9TVPw
/C2AvEF5bpEAVb0YLIhU3mIaApSvDqc5cLa1mJ5a/D88em0SncoR62XPmNk7FJVEaBSePDn+ND4l
UBil/GQCHpI00t5CAYy/YwlQ8gJLUOU+qAZFc3q+d/pNcHvqUwxhmu9pgl/a/RVxexuUecAPPfdv
l91ybumuK4dFx0rpNYFh9CFpxpGqGy896Cotncm1a1STgjZMjBKfG0nLzbNy9sCcvJCgHM2PCpEe
jQSsTY0vuh/udgCU+yu850aVJcCLihc/2kAEMZRO27CLW5XijKUk/OA8CLTg74TF35+zYYpDFxy9
41/5WpjluRRQR9CDNF9UUcwXdOp4EGcKnP42oOzRWEnb5SGw7Pk5jZxjbwmzCPO6NYGdq83N6NTB
o/I4djGCLW+jFWTllqVTNHhGYVRAN/dx8kBdRHDLVKO9Kn2VrIwfJO0y6GYEHW7hCLHcm7jcX8M0
x7OcBvSHoFz1Buy48f4/JFpUFgoj3tkwfKDEOdShDA8YQ8pJrU9LZ2ksOtggBfhG6itoMg1QWJRG
6EFc5pjXFuAyNNAZWbHM/NQChQR3tjvxMLWuf6xqyYAqqn7acuCPcWezx5xBZdTPPG9DYZwo95qA
Y6TH6GABnb2Gg4xYAqjDH1kALe8+gc5uYs/q2CbQSEWjVOrWN2XoEEU2NvCJN73EaLFx6GAy6FpF
WdUfjAjrPDqDt6NeDJowkQygSBxS0tdzblpq99jl5gc3K8DOqG1jwvcH/LhyO8CyegefNEBZgAeG
qw6aOvcD5f5MSzLgG+yR1yso8c0h69DkCBr2aZ92N1KjnIIhFcuAMqA8Oa+RBxuFfuu527n3n+55
VrXAkwOCYzAZQytzns4DbCq/jYAscDZEzz4kdh5H1AsnnZYmGJ9YI0FjTIcVaN0bf/T7lVEBGpVG
xrBTml8Mz5kjGKL202Q2/toWFlvWo3KehmIwHtzE21AE1pfz9J/zEw8OvzSfBmPlRlilBLf5dJGe
n+v7U3Sf7815upZ9CasbXZEvgq4aFwAM/sRctqGctBlkPPSobYNjsOhMgKkgHsQXPTMR09D94A4g
Un0uA0tn3xaFjQZQNn2W82id+iW+VQXAZ4ZoqZ5K47cl6wzIT47GPPRQW+jKAFRT7lwb4vCxk/UJ
dlT/GbdDUu3wlFaLlrsYv8+P+hQLbMtwt5auDjQ8Tk+xDSEgHY0Cf6eFLtaIABw5KifUbuRdRAaO
/ywhykk5mhy0clyycWxXlBt9fioB07u0LV5vpf+CD6i4jkBZYLFnfOtYDazqiC8ihWyCzLdwpwjc
UowmYnQh6zYk+0naANBObfWpMK8ghohl//GuNy/p8dfHwMcFEJH7C11Mazw96MiaHfvIFBsgV1GZ
HzOIsQ8NZNn1GR0iwKJvubFg4yYdktN98P85939N8YNyXCddLgGQCbB27yqQXVLWbKuUo8oFAcjj
wAq1zqsqeexsYLVkUKi3RMG2ZGzNf2zNBqolHJGBQN7Njc83dtKY+2DwISLDpve69+HCDSVnKCda
zXOq6hcW5+lH1sJjzCqC+lJGfX0UmaGWNBBh5VAyOb1bMHpYN5Zbgt2StfcrfZszWCyiaqYaVu8N
R9s3s1h+L6r2ofXiJoZxyAuYsnDPKYpfjcna1yZws2USlc1F2S3fjKPB9tgPQEkuMfaxDNBQzAoT
OsIJO2QD2JB2AwPwOG2HXRXDaqrSbLU0Zzg4Vo23FLhslKODaJ7bAs8R8H3QhuvaK0Sl45VKJwU1
rBQL8ALiNCsUef+N7+Oz4wIR5ubjiQ1Ay3gcT5XaHEa4YbrFxkZL6y0zq8epHKNrBY1kfKH9d0rf
Z7WQfnwzbfVozCK6uul0TrKa/VTQyntwLRZcnPApilT8DUJJ9ckMsNel3T9HbWCJ5oyzY4M1LAUb
5kM7sH8S8D+f7GhCyaUJxk1msPbFNQLwdXP5839MkK6tjVIZauio8x0n4YN9O6CUUfQRVA90SAPW
MLGjkMGrwTKY4kXjtGJYwYOtzJwn2UvvBH35x2b27KfZK5wnt+4vFsP3sSKlKAajri1McRM43/h5
s4CWXAL8GA42z5KjqSIfgrijvfxrgEKaQpN7pwNUgmLoe5T72AJgtHahlgxSzejlyToYiuK5RR/9
EJuo4+W5J59rV9pPGQ9pjDIyM6HyHWTiSDmDJdPKlCpBiw/z75ff7ja51tMMuwurk8886/qnNFth
3Zgf+6RZQ1ps2km9oceXLT9SnkJAEvDIlSMYwuDf9ItaV/XGxuyXeE52Iex57CM3gDu/jXi6JHiL
G9+6AiRWbylH101UJvR0xZBiEZTp3gGqm25DqWTUQniwbVhWcwEwWG1EkPCrgFA3oxIdgURcpxbo
zQ7bxF9WAfm6fvjpsa4NiwlAltgGaGlOI76OE65eZiv/YQAj9atqmgPKn/2bO9ZyBcksdUS/sYXU
QHaJXGw4Z5sDjFrn7Tu03gQ0WN4dFmTbqULnjMK0SdYZqnrf+qa1AUwFfy3T06CO+TakngD4cHJO
vtPGIc0HzdTUfmvz2QCd7Aqk/y/Kqwpuo5lZsDXnGTb7xQiYTDP3O3hdfJ45Ogd5xH4HVcD/36ij
59FdmGOfRG1CpEXXs5oCnhhZNkI5708VDCz5BDJt93j4aMHBPFKmywD0KdwqPsq2tBZBJdpL6bX2
Absad5nlbvfx7nlR89Ey6S+x0zGxFC2ByhUgk9Ow3QQApyrjBSKX/kaYLWDac4tCZeYfiql9mFAj
v9DBSaR98fN6yb22Qr3+3zx+ZRaWq0OyvedQQq6h+9rbYa/MUyWmd6L1CRG/ZqXrXE30FB8Cg0NF
V9P6gqGrQCLvzb3sZ+dVmO+UtmXjbYXpDisK9dXSE+4VuzD1UIO5/+VqD//+fVAP6pib87tT8eZF
eP0aaO36fawyWCbkvbk2RFC9D0V7gDhCDJlqG3h3FUN/QuezhrehZ6FzTZeD2oxSLS6vM7/7cjlw
9AcIL8TPM2+wKkbhoDQ8aJawfJNPVvzuq+BgC4c9NdKszkVag5Gs831nlcvGisa94Q32W/NBWelN
ch+gALCkMI08UACC2jrP+F5DSQWaYlTRhKOmf8qqCZK8+KhDrFn8k5zmzb2WSTOUxzbOPIHxwO1F
XfoVdCLNiwuloAOwPa9ebWsyRNZXB99Wr01hq2vhNOpKqQipWqdmr4oWYPwAxtSBnOANU3kInAQs
BjoVc4SHNm/ev+Ro4pf4dkpZR+bKD/3JKw9OMy9KG4SKYHbNn0m3ZMOU/sys2g9TdNzPMeSRjpEE
IYA10nlvOAT1O2X+LCNvWgRo+l1d2bYACjXJBuQr47l1Q9h8KYCFnewKtFyMHSDgREK0zg8JEcUp
jZ23nKGek6GRB4BGsukCLl9Mlj5CEa/6CHwo3kdJMF2KsnYPuQsZShrAtyUB8PaHNwoFtpnmD2GN
es1afAo0QeTmu2d7/hP+IWqX4ke5zpreeGt5d7uDjBo3jHo5neAADQHZqFbgxKqzhyfvBjB8EOcd
WJxtpgpNRVdWAr4yOnZitAtv8YQu6sbS8W0VCH8zANJHMPO62gd/K5rnh4FJ8QDuFMcKEm2E+wCg
EuIhizq+UKL/HLDzan4QeuCvK2ggjjwMVIpDgA6dB7qVn7Z8qaA5sRMmf5kMw33nwNAvoXqDghSa
Nq82UDZW2nnv3VCpTTaU6SaVvvfeT6gJwrrtm4JA8l61AVtS3q7Ht6qN4semLsQZ5AN3oaoJvDTD
GLbMso0tCG9TOPg1fza8wDzZUf5OUdQ64xMDHEoP0aGygiM+fvZgtBZ/LiC6vyizAK5geEnuOtOf
9NNxPPHeCw6uD4i7jm56k6AMwJAKvIZb+J/zbMcYTrA4fW2muT2PQ2pvU81TYSDzvHF8hRdS9cPR
1CHaYFEbQGYCXq0g90dAWOs0IBbNCqWqekvhOPjXxPXUGi5t/UYSk4Yw/VBcDbF1Hw695EO5SUvQ
D11ojgJ9hq1GVB0KBjwQQ3nucQD3CvL/XnnC1pzvsJW2t10dNWc8g6sV0Jvi2XHhB+tac/S9yYyT
FwCavFDTRlRVcxETSqCgAIIY2UfqIgO/Og5V3ixna0o/ItfD+iad3w2ff6694yazLvpTmGLwpcqE
Ax2Cz+V+iLN6OlYO8HfliM93HEGodwW+vfrUtXx89Qah0HQu2gU3O+PamqO9iwIwSAMAC15NFyh0
X1kfGVR+JdA0UE23nzuo869MeCwclRHLY2fOwSpLpPcciLJYjFo89vcIGeV/ApWUC9NwsbNPAMAa
K+ObiCPjG7h//b4U+BJRCOcaaBkOmbWmMLc6aL+nXb1G3USEJhPDygj89D0z/B+yzqJL1gfzxcuK
X5ZpZ+9Z29YrDzW2Ld4aCNEl8nqZvZr4IsPXfrZDujoYKn8BlbDh1HlF9zx6n/NbZbWbscrZmi7n
TDzUeOk8FYMyIZqCppn7OKHg+Jj0vf3Yw1jG6Bv3SFEdl6DJzBCJptDoMGP0bR8vrD7Z0VXj4EHP
3PbxWPj3HlivB0ujhcT51Hj27eYj3BqUrNdmkkAqzp7fsnmYvrO0cELXLfsjFATZ4/9xdl7bbWNt
mr6VWnU8+BvARpzV9R+AYBRJUcGyrRMsSbaRc8YdzXXMjc0DyOWgqi53T61aMBFIESCw9xfekPy5
fZy3W9+2z8d7ljc+DqDdV0Mzfj2+5UlO8EY6EKxX7tA1+JJpFprbopceImaRVaBrwVU2/ya4893S
9p8ubVWODwUR17w1RyTpevSs199tGLuzkvEM66jHvG8tOYaApoIBkJXxIYvQYFXFe1WpvGPUhhCS
5tWw8MB+oZmD8zerlQ0d4L94Uyu8Wc+Zj17epLdGzixS/N2baHkYd55i7jJrlLadHqB/FaXSdVf6
YtUzAT4WproJh6j9jPLpu6Id0vdtFCK6EMfJKc3D6SpKtGhTx2r4zh7K0BE0+j/HInHaQpLWehbQ
IpFMHfVqFnrTGUfAXZDSoJisRjUxjrZflaW77JbndUk2gfIDuAs11djY1Ldup6qHTwrA81kbh7UM
7ARF2/hcgUT8WElYU7VpP1wKPUt2QugDGPtaOfd5rzq2F91YSVZdp6bw9yjaK7ucSuo1ytiBGxSG
+iFWsJKSx/pLr9DgNdP8ZYx4o6eq7R0tLkYIisiO0qJFNNa+FazMZFhNjE2YUM2rsYkGXtlibtF3
N7pa5Tfo/sl6exPGSXcjMGG9ZJ5P6jWvzdsjGTsdUTYEacZOk63qHqZedV9rzQ7xmPLyumkC3y0B
6dovOwMLfz5AVqa77NXMjERS9r8sOw14L/eflh2YtVZ8QHrlNd4eFdHmIVCyfldLkTlru2By1New
IZrpKcPXFoUQxTuQWGi3Ghnxst2eUtwNBj8Br6jFe0AWKPc0w/1rvUmWNfkqlaevq0XTva6+VqsC
i07dfLBuoW4z9L0rdM87JPKoHCO1sdexOkh3jUEkopUKPP1UdQ2BYGJh86BpVfVoWzhHKEH+Gfvp
3KktMudAE0hcKMp7qZPE7Ux1OS7b87YYH8fWeG9nmr4x6z51x8Qm+YmMxxbvBuzKvJicv7M3PS4m
V4S/FcLvPERCtsY7u/E1R5Nk9XaIZOzeMxsFb7XprhS0viCVzC+bWW55TKGXN4nUOl3ufVx6Vt9b
WD9gtJc9sSw3LoTVdrWsfj/6TYdsWU3ng4Ua/XjwDx02tS7RnYzq1cJ2WwhtRYeq8txBpygu1ZI7
wHt85b8tu/28b/Fkn6lv2XyMNR/TKymGw8YQr6jKiMkJAsM+LYuywRtYis1hTW7tnSK5YvfyslXM
eo9g9uWHba8vG62/pSof799+GAGtBs0h81fLZyfF2J+6aC3N+v0CoR2cVcvPi2j/spganNwrK4DI
IOxXgf9le2mF6zyMsvP3Q/sAK58ii4z98mHLG1JBNddM9GKzbFNrjSJqipQ8/H4D7uN8CXioPOIg
Mk1TlPZX0uCyR0ukKXS/7//hTSgx66vcqjW4ga0gvq69q0IO0otma7oDtaR7NpTiJFC9eJAMGi8j
Mlk7rWrFO72IL8sBDbROx2LgvnhZinCN5Ulu3X3xlVpdqyK2NkOl0uaLZAyejekgA1I7LKt6oFkr
xY6+FOUYO0UYiXeDnMWnZdXjkblXhhvKPlBlsdZylTALPk6+VzsoQhlnU/QoMIbK2YMz9rGvCmPT
qHK6XVbjrqdLQuQje9iTvl5cvFD8OK9fL/VyWbUMshTVMW8fTpE+62VY2mqyZxOiZZ3vrito9Q2j
Am858xNsKzxzZcQKmP5527JQzDK59qN43ASD7TnfdyzvILSND2Sgt8t2r8l0p62ycdOR8ZwNXT9A
HFEOw7y2bFpeTSlORWnuLithOjTnkMLpeVnt00jaF/SDlu2vR3zbyZVRN/goIuX+bdvyajmYsS52
7Qxh+e/blldJjZ2rxBdxsQbIHANx1u2CpJQ9pI0dynLAMM3MsQ07PC3gy9cdMFbVPe3Hm5lUqbvL
Hj4mXutaBKTWRvPk99/+49//+TL8b/9zfsnprOfZb1mbXnIcxus/fkeJ6/ffaCjO2/ef/vhdR58B
RUNN2ITKugzRX2P/y9NtmPnz4f9L0iMgOrRtNkMSjI6w5OJ97kMjDpr8tq3h+HvhtI5SI38fo8hw
NCtPOPWQFe+zxvC3SJjFm6ALMNLAugdtbwwTwVm+h1Gg7RHNGrGp+XObXeXaPpgNF5dNsE5qBFaS
96GdSBtmv9d9y+Zv71k+p2/Mr+/5tp3+qLb/fui37fN0sF/WhKjHXSIhuCHRNqAS1ySOLKf5rRWD
IbdR63XHdIg3y+qyQzeHS6eQKAnLyG4LlbsEleHdsrYchatYPKPFccr+9kFTMGeBqZ/ul0O8LL6X
FcvYynZcXi2LxSiw8XGNaCEyr9JeT91lB0lDeWXVXoDO/Xx0GhjTXuoBAc5oEM0KIbDVqDIt8A+N
W5jW4vjwig0ZRiRGlGCASzgfjHKotFGhluOu2DBwhwDmar30bvQ2tt1Cmcb1si1qVdDvUTvzLUp9
v6wuO7D7cGlTVNfLu1JU1c65pu1MHsVN36WF282GV23Vlkeavtevs/m31WVnMx+RWOL1iNcZPfpz
FY296mY5bNlkTeq1Vhf1zYAhC23n+CD39NTpO9iAHnPbWoHXRlZhofS+7qrpar3uWjZWZO35dtlY
99N9J0+PSTQaBdaljN2ESf5k0GTFT6Pe/vMjI/Q3T4xlWJaum/zHQjc16+cnxi9HCVi5TmG5HuuX
QptuifjagzwvqiZrD8uqP1xDBRCwAvxjPZRrGaua7eR3dD9hbWxRou6dHNOHUzCY1mkwO/u0rCoT
rGMJ0msH/+wqG1RXNcpxk5sVJMImq9ZlpEdrTYblHZpgKdrJ3oWTHh7jcdbiKEy60jJG79bqF6et
/N1pW7pKZcewVMMWP592Y+U+0xegWyCg3caYtJ7AfwqPkVl91pCp1bMSC22TJ0QbjZUtkQUvC3N+
NUmauZdV+G84k2kzUTtI5GfqMmgjzNa6OOQp+2ZQrXcTTANq8vhG6liCNBTqj0qcAEDxjSdwi9FW
pVIEZ4aFj+PcL85SM/7mLE1TtmQTBVyNgfjnszQztfFQe0NrYlCkrUi08KzPi3LszG1f2s+VF7fH
MQ6yDQSK1FlWFR8169wS5yKv5JWgB7SgRFdt1t/0MLvPkS+kXWrSY9C1Sd7bE9D8vG4seC8sfBFc
6eTpV8ta0Y5IDUIWdMKkTN/3UBRCikJn0dqkFZXeOgHUlXe9NSrnSb6uw00U2k9Npo4PQW1F66Rr
QXaEtKGUgj+NiFx+DkpHt4jo/ue3hK1qCOIaAilH25rnlh/mjlwkviZZfYNenApNIvNRCJ4XyG/S
NAQntsmg6RwKiP0OoFFjy2Yonea6ALN2JQ8U5XHiQS4hjfAYF5110VqgxewkZK6PNLyxAhdKeZkw
5blEFQrrQ8Wvoun5qpDbD1b0QZvtKNu4ztcC1S8gUL84R0396w1h0w7RNVUImTv/zfyolEOBB2XR
bDzbNrcqNRGdnKLsMRun+NS0CbXteQGRjoS65Zy/b0NNW1nJeqKu/D5NrsRgK2vLMnNnZFg6zaD0
rDSAeIUeBIrzmEQ6MEmD1jbqZOEJBhcPAB2kRWqcidZ2esQ/kUNE0071x9L1/Iz2+NzUqow8cwez
bdaxASjdLpt2p86Y7MBPdnlcnn3NW0eSp/9/PC+2wUXWdKHIMhfozS0Qx202jDYYIQpYR5DQ6lHL
UROrS6Vb9aZyPUllf4UvWb5KTMM/67S1d42XvkeTNaBFneIor4u0RN9kutZ0DQMQpUhxxE46/RBa
MdVOS7tJC5p++vCSR4V5NzTvIF+MB2U2+57QYgfpqLyrY/jp9MOanaVIey+o1+WYeC5aw1Tjg065
ZP3wMSp1JsImedGUjLTO0j53cX4uVXI+nFsPUvOR1NUynURzf/GomH9zG5k6o6aqaZBO3j4qMMM5
q6CvN1T8fDRa+f7abEsnzyexvFq2EQbNLIge54L4YMB8vmvBxQiGFPd68qdgXcfTtMsAVl1ZRrL2
MBc4LHrsIKPo20oHIZcqkXrT7PpEOxT0J68K3Ju2Wp7d0/AwDoqeXxSzD52kok4yScVOtezpusLm
FjYJgv4Nniu7fz579a9nDxrBllVVwdrGtMw3d8lUZHJR6UlNvww2NeBqk4x7pHarxtezXc8dpf2b
II5Tt9TUfF+leXCQBK4IJU2KVsEAYGmgajWmyX0+bL28C85BmARnmp9n2W+/9GqkH7O67XZYRFgQ
LPKeKgusMGNIpbMFdnvzz+e0zAQ/Bs6WAUxLWIK4WVMJnd+EAeGkhJU6FfUGrpe2ajRrTaMuPVSJ
Lo51nluHHMT/gEPbsYGJemwT/evCxqNzJfRgL5s6TaZUGi4Ttb5LVYfqSQqPDIYYOYz28fvCavX1
ZKDopqIVI9tYH8TYrQTIJYL4SFpneQmsfABOwgJLD/o44UAUCpFoxk8CmfKPc+SZ9lFy6Iq2XIV+
e9I7oe8W+Fmd1KbbqjllzkrLb+sYiZYqPs4QybWt9oCOMkFxozZXgdf086ki5iZL6kHyzBSpPGjN
QSqCcywpiFQhCe8ESu9f1HaKXhdVG7woZPm/GJ/FHHa8/RlUVeN/y7L4583P0KK6CT2ONn/M5Rrc
OEWZCWl2lH8S9Ha6F3XqPgRmJYE+U6WzrWneQWqtY1j3wA3bgSLDZO0nJvs9shXPU67C+JkXw7dX
bYNMVSmX5lpXRXQAO09dpY2OyL9Fx6ga78l9oxOYmhY8exU4TaZs+Xlzx8rLm1/cdH9ztophKTLB
p62rqvFmxtXSwGzx16k2vUAxtPLp7ba22VP0tOKNfzVmHsKNdvpl9IObMdvqKeF4VJLrj9wJEmix
fQS7IKhQT6rMfS/l6XkyjI5Mv833NVJyXpdnKz812i2Zow1aZ3hvRgkuOejlrrK8qlZT19lbW6SR
G6Kfvo4g8Vwl80IVNGEF6LLViNTHoZ8XFOLtjZnTkgjz4rQscsqNJ6uAHj+Ns6p+gWVG3yDhMI6g
7Kr41kdv2+yt7oK44mxo3sRubiDmbNh94xrZ9KCouIKFU14cKk3t9kYgoUBo5OE5L0xjnZWYz8cg
JX9xp2l/DYBtfKfmiw6CTtb0OVL4Idopgm4i6PVKclXszGaMmDzp/S4wjM2Y28nKrpVhaxrQvZWh
eGlMq7sOBSQ+w9pA50/fZ4hbuGWO82ZdmE+FyMUc3jqZ3MknaaLijaqKtenpBtp6WTumhweiJI/7
zr7IoafhfGDvBU6GexBEmLm0cnsQtB/KLhc7XRrEqoR+JnR7PeYGPgZJyqWRNLesjGzXDcHL//xW
nAsGJpwwhYtiv7kciBV2RVGk1QZgMV8Ax5cqbZ9irQSzqWLrkcjW0ff86FrxEmUFB9DaWrYV3Rn4
6h0rRPN9OdstAqNNUQY7M10Kb4ZxrG27XU9TVqx6QGxlYeTvdCxJybJt3x3g6PrZ+NyYsrpbwgCy
6ORAO38MR3EwRX5jJ+CekJGKKie3EXATcUKFsFVOSyJNp7HeljWqknUCZNZToRvP0SU2s484v2Ma
sqgWz4tywLMc7PQpLAZxAEsmrSHbxY5dSmgpqMq4zfuiXadoTaxbc7RuwZRat1O0rmGNkjCoVx1I
nhPSeMUvwi59jjrfjHq6oikKbd553HsbdtlFNALDluY+FRhNfUhvTb/6lA4w8MK2YLQOaLtotAxP
tCrlvfDkqyrR2l1t6pqTtlN40avunibeMUxtsHZhiuucre7k3uh3KDdFFDHLD5j6xS7z2eSGxE6q
Ju4yHtIu057TXA9PsS9fdBqC7mgBx2YOel+1iXnoEjOi21hggeaX4L0KDWXayYcpankrwy+Z+9Nn
bYgHoBNVfTRjpT5ao29fTVl3F4BtOtpR5ZqRhhqgl8ZA2ViocA5XpimoJ6oof/3zvbxcrjeX09QM
WVi6SfzNQPXzox3kaVviFMKj3Rik0z2+WC1spbYtJyrcZGFhKX0erPJj3isR+UfEFe7MZlMmM2KG
31jt7XsaZgzJeam6Wf7gJ9G2TaeOSh4VMoX3g/mrsFnV1jXxrutVlfchJa1y8qkkDINiKpQhYLae
bZyawbgu4/rUCIDcla/wqwJRD6vo6p9PXJ9nx59O3CQuU4QubArQpvw2MONpyouh4z4yJn2j4G16
hfeSoNGFu08ZhpuGDscq7u1uVY891g0Fz2cEFHxFCTh2ywFOLoxAcReP9xMN1y0k3nTX+DD54l52
enAZqEQnSLCpPbrCdhxvUBbbDCayzCU9hvMoDZtIp3Ch+aG+wVqVWhjjaVP4WknHDvE52x5f+IPq
+2FS3WpQV1Tyhpe6Mm9QNJQQDRipUMVhtw6kPrtLdUedJVYzS08PGp2LPrI3+LpA3C6DtTfkpJxD
JVAhjVB6t+zORT3jvqL9eqAHqB2a0qx+Efxaf6kXkRsb5vK4GjpDz5sMcm5dR4A3EkyrqXag7HQq
PNk+GS2hlUedfbWsEpkok6NFkn0CZqCdVACpHIV5pTphw8TLZeHpdQJNJevXr9vQA1oXRI+rUI+y
m0wFXOtJersRSZfdLNsA8tEuJWdcE+d7p1Zp08CVNBwmohyMkNFm0yW2YYMQd8ovmn9A5kR2qrLT
LnYiOhdkUADfCUVeuZHtQ9dX9mF51Q7TdWwZ0fb7dpXOMSIB83GjUX9RO62/HplCHCTW0jtacfqm
SSX7AKqlOQU6LmqZPnUPmd8+500d76sesYgLKQTzVwgco1DGdi2JyHwYuw71I1hGuyr1zAfE74CO
dirGncGQH4EnPliVLLa+nkWrRDKHQwZyimpokp8sTT8UtqVQVOnyE7SwON7yK+HjOev4GEEDbpAg
VvnFoKKIv2Q9pko/UTF1GciMKqw3oSlCGIUkjDTcjKMWgKanh9qUyXtAqhXaU4DhRub1j0b5ToAl
erKNdEIPrfL2BfiCewmz61qI6kkDQLkSs8W2mk7nYij0nRcFSJLmNTyc0sxWCk5qH8kc78fKx5g3
KfmlZzyLFU/4Aij6oxGEgHdl1b/3G1BapmQXV4reACU0irsAeq2WhiUuNKzRS8i3ttKgKNPn1TXB
5qZrYVBCLtHCNbZI8qqYeev4wMGelwx/HaEOrOCVdk/ZS7yb10iX4hP2ue/HUgrvcT14tgaoNq9r
vdKSxGJ5uaxKQ2dfIaIaO8tqb1ExK9NuZWejuNjC9zyioicdM+ZrPxWsgcWpHFHZIUgvCTjoDH9e
MNB60pOWBBGSFQsQ2qZA5HQT/sWtSpE/tW5Q3CwpQujdo4RtdsN9/aWVPNeIJetZUCEAtk11Iapr
aR0znR8bj7qc5kFIMBGUePP2NJ6N+nh7ELX2s1bTBbBSL9mltSEBAwhpnMaZf6nC0NgATPSOhp35
e7WNs0M/2cMVY7q5RcOrPZdmZ6x1FLZueNYTV9Rt8S7RkTtK2zH/WGrFS0Ap/IUm+J7bAVOdli8v
0WDiRBNXQXP3s2eUt2iJVEdDtM9pHSQpHIhwOIRKNRyWV/G3V4MPjeOfZxHF+Mudbik0kQgHqZQp
tq29SUsyI0CYWZO9NSir3tUDHfhRiHrHQlZ+pTHXIQ09gyiJm4VCmJuko4TS7u1ySG+Mwb4srft6
lqb8vijnVdsW9cEbG+f79kW8Es7l12OXVRX2cfl6zLL+/ei+iIIVYK3GfbNDLmzTgVE8us3MXOu+
Lb6r5b3Zlki+eija+26htqUorbuKrj4lnhrtKhTUN100EiUUzcVSVe9WMpPqbGi1jCIv23WqnSuR
QmMQvT+ci5FJzs8UxBDzavzUd+IwKJlKQ5Z76iUQfr5dkvBl0bcGKiHLS9pW6FLXao1SNDk66s3F
IayJrea6Ora4zQrdQc+NVRMKY4zKGowKRNSmpcUyaiQPIxlevclQCXE8f3zIVTs7drOWitfkElY2
zRV1uQaQFZsaBecIjEaYLwpF3XajZsM/EDvc5dVHL0T7IJZL5UIGWO9qygt7UZXKdRfFvivJDDRl
1D6BEK13ZSg/yJ1pkBnKGIvDLjLo0zI/Jw0CfYEfIrAwcyDS6t5qc+0JOJnsen3j77ogAtkmcqqZ
hKcmtciex6uJ1kM1K+uJ5k+LutmsLvfNAe0EU62vlHmx7DazZk425/UuCQ49KnK7ZYdSTQDu04xm
KxcdfzqBgflgiOIcWCFQfrej+WBvGkzsAYBZJUX0NIFdKZsKppmFIZlXry8VnO1oqJmbKY3YY8TU
85fdPxyzvEzi0AtcMdAMGDSM2peN+kB/95+fyr9OP5YiVAX3QUuYhkFg+3NQy1wZqrUv49Cmy9Na
gVR0rUCc1xwDHx85U60VOjOD+1Yc1FsL1VM3SSnaHZpXNNPmRSyN4LYliYAhxAMXrB2h8fISjbEg
cWiXUqxGZfWwbFxeDXLOCKybbqIlW7Ky+rgsoJQeucL+nRzNatSerj7IVZW6NMWHi4Kwx3a5EP/x
U5O7XpreL3kxVjhuNG9W/32PMXue/uf8nm/H/PyOf28/5+en9HP9jwedwpcqr/Mvzdujfvpk/vrX
b+c+NU8/rayzhkfipv1cjbef6zZp/mzWz0f+d3f+9nn5lPux+PzH7y95mzXzp/lhnv3+ddfc20c8
7Yc7Zv78rzvn0/zj9/sKjbDm//4f6XMj3efPT37+lzd/fqqbP36XDPlfmq2YFHwM3STV10mP+s+v
u5R/2QgmCEr/5KGqpVAFoArUBGAHlH9RbNC1uU4lbJvq7++/1Xm77JL/JWuqjSoAWCmh2Yby+5+X
4fKanbz+fn+PYbB/zmF01Nz5XswCtkEe8JeWHUoqzEyhZK8My+vcCoy8pfMAivAhSdNHOWfK5K7f
qSZ04x8u2Ndv8hN64s28t/xpavpCpSZnWKY8f7UfSkKVEdaDBLhi1dS7KpDuQtOczTD0nTaUd1Jn
3mdUdtELHx8SLccYr1cgVhkUbL1qZW78otunKZFD2l7++YuZypsCAbmsoI+MJIBmQeJS5Td9zKpE
Dau0E482VaW5kTTe+GXuoyo2Jjs7lddz8XqFnuoqLjSac5L5QW/Vp8kv7hR0q1xbQwezCHML/UGy
eRCKIO26L30MFbExIsOJAA0j+ec5uxKVQRfr8Xb2tdgEkLTcqjjlVBpT/7ZSmqsG98lgoCyWFTjJ
oQVwHTKOO3q7r/MX4DyzBJtxMS3/lCeYbEQhPtciRDrGR5NNRxU4L3t/DeZqH8+ewI0NXLs6C5Q6
GKgOXhk9K3Z+N1QZB1rnOKg/MCM+AIi/8eBVOmFkb9u1rSQwnOX4uTNhh0+a9g58uLS2C/VYTuO1
VZYUmGYWdNxqriFlL5Oaay4UmBMFqBvNCD8RQmIC0zeRY/qHSVgJ6pslZCHZe/Do6muZNewltdoh
ZXjsBwReLGT/gHtkO1CMh1YPc8dQkkdRKy8AMty0wzySdtEN8fdNp087UGTb0K/4eC9IZ0duyldX
UOgApRVgqXBI2ja+hSVaUgROTf/DbsRVg3E1SWOy9o2yXkUxap/IOtETxBkt1VveCjmm9r/kA0xS
9blMyk9pWl57TNGraRKSA4c7cAyvkR2pavDG8W0JH5RW3aUN5l8BXNBKbk+xzdvjMlybup86UUqQ
Xxj2PSVKPjVvk02FmkGEGIkehocGJgpSqGa8boYrvRI1RMtqZXSF5ACiXKt1FZ/9h6HnNkuZnlY1
NHZy/TJe+6Lwti2ycfxS0rsowo84CPyVxAjoxDm6C7EO87r3kK+WtJumqVdZ3DwR736hsnyXljkg
Fj/sVh6igRSyETKokYbJ2/oAkqnaSRRT1K5Wj1bvnQjgrW3MmOcgC8jdrZuhC9iwAS4k+N0NCnh6
g/BGfkgjkxqIsiZkdzBGLTR1R7z6UFe1cHIr+KLz67cVWLYhChwvh9Poobe7LqTpPlG0Fb7vmhtr
o75NockjaN+hJhZLrpkX/o1B2r8uiH1cvUijq9nsPlInIHF27fKLonhmFuOhoiE6DtUsIHWn9+rW
T7kqSdjXK81MHhPvs0JJZBj049iPt4XPOSe0lWNonk6Gl5aLkPAdrByU36zC3njjx4Iy+rqqsQSQ
DR8E37xoVOtsCDXdIZFgWHiPafbgWGNkO3IoTtUkXWe6sTHV5KWZzhG0BL5yPPJcSqtiUsD9AZBz
EFh+nG9ovywOXgzIwYu46fSbOmfwTXzxOaSc7ET074cJaw1vyrYJEr1r+MoZiYHkNJ3+rk6rD01I
DSBKzE0h/KsOBdKmSAOUeJXcTWuiRygiH/wWSRIwEgTRURdh2Do20KCKSxUjI4BIxye1y50GE708
ophs2Dy6cZMcleBjig4rMmu0qEEGw7qX8jsfufVqamo384YHGd1qvZc+eBWPQyH47pboieGbq2nq
ABKOMheFb2zm+V0PoS0Q7R7kjEUYFNSrxIKw1XkEifLF76Sb2E4v+EjVjjyXRJV4a6VilUnNfaUL
pD6UG+xQcIMRX0oBMxYXHKfseNDLXlpHBoGylAQgoax7EdPogEW4MSsx18XvJV3fUFjD/3m+N4Os
P5dTtFFrceN10WPdM3b2ISzGzLvq69xRGm/doYGKikC6RvzWIJT1qeCGlHSr2hUBdWoEqlaxmn8o
tOFhLIyz2iACFI0MDMwVSRh9CmVCYFs/9FSP1iOYOeSXP9LeBbzCSeSN/0zh9pD01kOjVdiC4piL
MgHZbNBabt3qt1PhX8nSZytmQjQazjOUX6itHDKl+kDrOUAvEBOZKaR3ypCWN+I6BXfI3LJGwhy/
xfLQhSE4VJyLw/dZyk0aYrrj+MI4j6lxHtQbzeLn9qhGtjqFeLOpPljWdKhFdh3GGQTmSb+Yar8x
beL4WjbvJRpGDLf8HVl2Yu6FIg4eYcU/jzRsGK4omPCb2AyrpfUubt55KJI4cRt8sjxmQlAqz8UI
W9mkxGHWkVNNXcFcpzwmQXZE4BEDFssDB1lGj7530JXscfnLIDbAUuH0wXjqSlEQUGQX9S5K7ZWp
zdp9VfSo4L3stHl9Das8dy31QfcpcA60vxRzuB1JSSobNCJWV87UivMQ+xsdQQmmq8bBXG4je+ll
gANP5/KeWYXKso+NMwqs71DJJrdp8m1ZKtK6K0d7VXnJc1jnG6s1ALR6TE9TmT4usz2eaI5NKx7W
w5cu4HJ1g3evAn+aEPYaRbyyNPud1bWnaUj2hDr3ccGzNemlutImfucmLkoUcC03LpDcjT5FXDyv
nyyH0WOjZVGxgu79XLbZYxnqNxQBz2NEiCCLoKJPDQ01bnYdHcOGUCU8+0N0bTTSOsvzC+prcP/7
Ae0vHaOG1racapDuOzP4FNv5hW6mG9rlU5QUyrpSGQGmDnzZqPlfUr2rqd6c67JR3X5+I8LQTqTk
l7pjlOxa5UCEfRfaN5nWWa6K7KVTWPJWgYO3AiImkL6xkeHDTUQxW9z/cCaTC7zn2hORcrgif/dX
tVUdAQptSF4vWIZBIMDUycyiuxzbllUY9NHKrFSUidurghF6PVJrX33EyZ04EdXtVVnP8zuziIE4
7UqR0iNw9nWDhQoV8+BT3QRfCqM90TcFe6tsYiG9qNb8YPu1vSI7fs7RhUlVUEEx9VJCo76BPcYo
yFgajveDb5wyvzuFE3epMTLGmVm6lTLslinzWo5ZJ49em12ErjwsMQDSHVqxgz5y7Rv1k+Y5eufV
2yovzqoEZtZgxpnMoFj7Y7g1ULkfcB6NxkymUiGNm9G+7hvRHGa8PexapDWzu1wppV3VTyhI4UuA
Nx/3AnxoCxYtL/IU3zMc6aRP0RC76Dara/5gtApN/BQUDwRWZseXqBHrrk9u/SR7Z6kal6I/qWX2
mE63kTcrlExjQsUfzFZ8DFqBGkeeo9Sa56ULgf7eKqZ9WYXWnk4O7JZw3DIyHMLI01aZ2AQ9OtZl
/xCr6i4saYe0kw+RW0eStkrNblfI4YuIphOWfO1a8bozZuRUHaiAqSyKiJu7HTASUyT7qfXts11X
/DR1eHeox+RZH5WbRAXY1hGMARH5hJ5pkrRIOyNQMVUCb4vKchVgLmjyo6fe6DOuPsWjor/YLRbK
UcPTqOX7NJyFm7yGiD7oKd6iUo4E6zPNVH7ZgVAprcxHQ5T3/5xpKG9SIEPWTF0FRk7XzELuQnuT
aFCtMhW7raSVx6muJkbgJmHqNgTPWqVfqxP0bJ/e7VwlLpMLqkYU6apiG+vN4QYMWOSQet7Dyex+
kZwtyI8feltfvxm5D+1RmWap+Dk5sw2jauhlSNxG76u8f19N/icKkPY6y7DaqMw1vmADum/3bRB9
ieL2Q4gKutsb/tPY9eAUc3uj9ZDswHoeCxO8uNXWOxqENf25BBmJCClSKP31HJjUOfAIAJIrlWKj
qyjDL4o5f3symqzoiq0aigr26OeTkVrZ0pWE1EUNfQAIBAL/j73zyI4cydL1VnoDiANhUFMArqhV
OBmc4JDBoAEGrcUieitvEb2x94FV+aoyq7Pq1awHPcg8mRGkw91hMLv3v7+ode9ksKdHkLIjh2ce
i/BHJ7VvDVEgJFkDglUv2Dousd/AanMJMabGEYujMps5pezuimmVDJrC5AN51csc3wxCq4LaH+4G
3TrJFUyQ/IN/8UmMDQv+421h0AMNDFDAAR/4/SeZRhSU46qw6JotPUDtfF4NDvrRuUDQdu/i94Tt
LW/X71jGlvbjn6/Xf+iLWa405Ba4GMNiCB2/v7qXdn3jD4kWkqp7TTT6BSOam39+iT/M+77WnWtR
spjuBm342xPzd6DAgrCsn4TUQgKSDnkrbkYcrLqRPfWfX8f8I8K3XYlLCMagxHBBntgYK39/pQLX
yU6pOExaeuZlXs6G/b1a5h/ZOF6vpPmUdhyIgXPaNbct3RQ59XLnRV46Yf7mF4GRsx7y3gudpCgP
nYuVpNsYZyeJH/OlOfAEUc62yQciyfvaYKFXFWl9Jsb5XMGh+k0Wqv4mLi5cJwmtjqHv4GafqEAG
3b5LBmRFvU6e06SQesSXcP2ADogcpHBx9iu4a8CB9JK6qR/AyMJ0nK2jdD2cN9sGVQSRGpp9dLLC
CWq6qwjD2E/tMdbtcKtuttbf0dXZKK8JWselMsGWnfyWQJMVyRBjcdsNHs1DeQUr8nEZs0+gys9y
KU/A41el6F+y2Dtlv+AaXX8BNZa9nnsKIw6M+Mm1alallVPULd8z+ul0eEmgVmPrZobz4u49Dokm
UZekHz/KmLYg0y4cyzoU1hb0XstPJ7f3MkZJiCSc1hffZ1gGO31qXjuvvgNWPRV+caVNDtaqfLV9
Uj12A03l1qTYeb8d2NndGjsHT2igLcaaBSAnNxAGHv1qJS3Ja8mfxCPNGsjlnS8Q5EV47WKhXu0m
S+BsPnpPWUENzIGRAFsg75hf/MGJQ90KPfc8qexpewYgPZC+7Cw3EG4xsKDYjQs+ZJmWj/FIj5n8
Uk2Joyc3aDOdCCYjmDIvQDrk77RK3C8i39mF/IwJ0koGPFf9uHmRzXCd1OTwzI0Kerl8FyLF93i4
NoW6BFUPbeGcerXi9ZZ+JBr8px6kOPVuCF15jynjRyIKLTxwmPm1TECrTxr5tzxIRfzMwBNmkDVc
x9CDg7bWoF7DF69LOGO0AEpdSZtuJFt9PUyw3RPg95ur+VM2Vi+rMu6tUb2XKZWgAUsYVz4aqrRa
dmvSXFgNJzbatLtcU59Y8z6VnnPMe4AvKTlA7IOpk77VOu6TMvi1JOfJMgt2VN2mg6R1xZuFAaYE
MWmb9GOgNfHK10HvX9OiPbc6JRITkoPdVCfcI2ZAK/dmkerdnCcc7+CEYxj50eo1oEFyg3f2d+Io
g8as179sH/8Li/8LWNyA6UMp8P9Ucv8AjP/Xf+a//uMSTOntZ5K2fw+K//VX/wKLG8L5ZjNcoY7Y
CIHw339DxQ1hfwPx1qEGg01zzHAI/RUUF+KbDZJOucTfb1g6UPpfQXFhfUNaYxhMbaDTC980/x1Q
HJ4Vm//fzlngzQ0Q130L4TbFmaH/4XDA1MYhRVS13+1RPeCyj8bhpTdL75BICBmGyn86tnrX8KuO
fM8MEnCHaMlcPHNwkApqbH4PeoKgyxShUP5jl8R0ItqCIGMo0etgPLuM1dG0N/tpbyXKALsFvBIe
+6Zc9wAyb3buv3IZqlI/0FZjAPLY/L5Wpno+um+ZNFdmV5yE4NF3mvUsrNncxe3chprRnAYe3aFF
xkCOCEeXsfwsCrkclq7/brTZiFFlR+OFDXbe0e17ZkuMKElkcpFXpTPcY4gBq8opQiIWfN7zaxa3
eQRT+37BTzOcjOxt+wcg7HIikytQFobhdQMW36UrOiZ2NrbaYuRnC6dOIljU9CN6Enn5c2mwmxSu
nu1x38FLUC50SzUV+UoKmLJoTFTzkKrqqfQ/0M/TR1cJWUe4FCCuNHza8sx/K9efvqTf7WiPB6+9
JO23gpjNm3DX/Oh6+buxWPfeSoSROswjPLqEzNg1fYdjjMKvLK78WD+LhP1Rw/nRq9YfWE+/p0tK
l9M8Dn6+kYK7wG5TfYdTSOTMHBmjVr26Kxx8AMvrkbABQunER1tlwAoDSgmnJj4bffy9te1oXUM+
I0padAbZp+mBYs8csXrfRoVC8UXo5ocG6hqldvYusDUOcWjHqRAwzR2v55qD1E05xuiGbwuhISqv
unDo1HtcSNTH0xsXe08LlE5DbRzzWh7d1n2ADsFBmWEp0d0bVWbtTFELOEYYEk4o3xp34iwG1jq1
lqQJNvZJOhrHYoUPXUJVRNatPvNEP9dqxwF558DDDHUBFCDGc7VW79JUIhrWBYMM7NAKn9UHhRaK
k1OIPUPfw7YpD1nDWnMwhWhe9Z4/wI74lYbuNTOT66LHAFovfmotKqf2RTGe+/r7bkRd0smtjYQo
KS/jFZcws+S3k978kOPDcoY4TmLvqP00UpBMe24fxtxgQfXXeg8c4nfeca2Tj8HQLpFDKns6F5Ki
zUucp6FMPxjVgUG3+atmAuyXHWFE9qS0PWaoNxiv6LtOl9HS2zgh9tOH7eTrvtTEmSNzJZPIcsK6
AQ7HmnNsqSgkohG3s45ZTqqvAdk6cNrsQ2fZiYaKqxgx5ZQ+qHN9N6xagXNydeVoy9mcH+p2BDDK
1GcstItsYUXamv2oObeEXCURO2awtstLoVdQy7ZUa/MHfsPD3skTCsw8OVKKvs9LbEdONXXHUR6q
ljtDSNZqke+Zm+pYn415rKLVtsZAn93bSTPv04HiDpDsGm9j/Egxo4yaeuxCs/ZxZTe5k9LCA9wX
sjvYHW/CLC135y460n+R8znDXpJd3IJaXnZT/aqyQh2cclqOemNdzvSxO5g8FLmqi9J1eKknTnsy
zCOyUo/STk9oVPc1k8DNdhhJZhfNnkxQwXNY13P5StD2Y1kRv+bq3y1VPnZ8QaqBGa0Xd6lYbiAa
03xCxHNIDItjmsgqUUBfxbu1Fg8bulsX8bNvjh9C5OCBAkyAU+SUdx7ljgmcS7XOgGHdZ1BK9IQZ
lJOn724pEQ9rF0lbPxbO9ENLrMif18BY+u+MQ+77MvswK/tpg5rjSn6s+n1FRH1oF1WGTXqDVQd0
6Nr1Aiszg6Urhv3STiec4h6xCu0ImiQ+Z4AO0FUwjsiaJYVhDQZsFq4YL2gBmnAydlo3D0Dxqgt9
HwOihtlaHDVjCMzWPvazJiNLlo/twoaqFTtPmScX6eIGfywi+yHxYLTG4dYYeT1wY1Ra5acNNYKI
U5cBFVZQwgT0qDqqaFtT73hCXAmrPFkuz0lcaOx6G0LkF9O1Nhe3XjcFq0MrqUmSgV2nv23W8SFt
4N/kFVnTs5iJVY9fUN9UYVxl/OCqDgkGeGzlkUz5U7+fgFwb+IRuS6ekFvHorHa/d/x8AU8DWIU9
vfpsqjNDLkYrJLprmO4GspBlkGOAnmKGegW4i89RxuimZfvhi8TUsTj8YEeogrQs75EG5GFtd5IA
TrbcFMfLFovkKhsVp5RnM8xy+ggRrMzeu1h+KBx44biW7ANWd6vxUJUJpu4zpS+b3iSnM0T1k8UI
hv0YJXB3oEV8hQTWBE1OZFzv2nwg4FgbFt9gPcT6L5g8Kdi+WKCOpp8bcO7H9gkY72oDNst6fWa0
ddoxiVHI+cAIqRu+LBwZ/wrRkNHblg85m9EBjMwPcLL18i4iwBtoepsJ6asW6tp6zpM5wGzKj+Cs
oJeRsMRnSHAzlvyVxy3YJi+iTQ+JDeVV75KPMcUEZJzuknobwBUi6h0OyJE7QGglQ0Mhl13csfuK
hmrfLAojtFrGsrvOZ4Q6qb48GCREgMn+KJ3+zMnAIMVsXzJPvutZ9Zo9YQqUR26s3/NNycjcOEVG
kULl2lTHjoNBHSeVxa+JjPoA/2KTcoBJc97rEejfj0o3nRDE0A7izCc9DYxYeQwea+j5F6KOn3ut
nKNxLoqDpzPp36hVVtrbu2YgUmdpwgyqZmSXX80KRhGm0UWZVc2RaNmt8nbEsNO1AZRQ7ujpU105
kBpTUKf8CFX5ynKY2+CCVG97MZCuyfMm170jwbwkt3O9sBtjiuTi/tQNVldm2yXaLfRCHiMsRxBX
Y0zOp42/41fF/G81F3/KlfkdCedPf+p/IKPG2Nwx/rxxuHgr3v7r/zTDr9/1DNvv/JVI4zrfKO83
wj1onW+5IEd/5dG43jfLARAjSgvUjfxa+oLfeDTeN9uERcPfCbBMf1Mg/8ajcb/B2dcNgMWtEzF1
699pGYxN5fC3jsG2eQ0dJQBOIDocH5qG38NJbks4UNt1ap8BnawoA2OacQUHlaS/QMC2DEi/hBXo
Dg+xQMnn6OMEfigeXDXhT1hr4YKH7b9Cuf4Ap23vCr3b1i1hb6L/A16oDVBqZ89VJDqNjyI7qtmn
nnBvMNIl3nB+sIR8cwYOWie99vP7uYNoby9vy2xQqEznOOWs6uECN7b8NGXG0KLHIpwGJpwz0g9y
j0LKtkFfjn937/8bcpD/R1bs1zunL7R9LLMdWr0/dGDZwgdDNqn20nOwGPaa19zJTnPe1cfC2yS+
1XTRyuQnxtf+rsVDhDib+ka1TtgyRUinK8vHJwE8OaszKEzWpenWt+SxvkyGdZeYa6hKQtl792pJ
M8xHLcRA2jNmsVeYkZLuDG2/WPBtdFW67HBUOKN9PCdZPKMGgJlXaE3YrdizuuIwEaLdT9KLIHP5
YEfDg1/1+81KyFZ8Uboxw2ISXYRF9n0O5wZ5iAZoKKYiBC25wLr40RzedMTvS9oeese5kHPk5IQ3
iNMMZzyY9fdRuhHpSQxMPfmia4zmVTncIIATKfP8fCjPWS9ORi/2LsEpBHD18sIkQaTkuk4iUBaO
IdPkMEGWxTTZowYn6idoRUc447qwndbwMHKmYF8/Ieb8s2nOC8l8HKpyCJ2huyZ28okDI99p9A7L
ltL3tbaroXidRXMqYtRdtq5uBiKlFWblghhmWwftKYxz3elnSj4o6GsNLigupD48wG2Gur4edad+
UiaAnfNRG5eTWWghPtMwlJy7vmFarK+MDZgAF0yP4Css3ZYBJ3FPL98G0ew9qJmtc+z68RKx2BKZ
LZ2k344HSDnt0fOWaUN346BQY70v2vV7UrR410+QXxTucig4yzD1n401uXLt/jXJPPvoY8C3OmmU
pnyAUqanuDJe66l8AxpcmE5OCM3po2vN7cNW8c5ch+HWWMyX46R/LyEMAQBqRyOzjNB2f7q+Fodf
r8WXjdEIBoc93s6BdKd6P2FFL1wRZDn4FeoPKr6++OXL6Rbh4B0QcFiPpQf9sRshb52tnEqdnOkD
wF5DXZj+4j98HDt/NY7tU/+x30wmOnk/o0iAvM+HNng8YmO+0mnxWmebJnmsA6+iksGd8rMV8eWc
yIeCkfcOgB/Hmu2TzjHEIUQKqXNvyFVDTZRcugvOq3JaTpVp5oShQbmiYhYMXNn62nh+KucqkH5c
H5qcFxti6xinW76kYvwSJws2Url8IOKrCBee1bUCLyUffom8FVbfwihzHCE/DeWllIx0IQhS1fTn
2hgO+Oq6YNxNGq2t/mPd5uMVZVUAEzyPkpm/lNUdon3/MNOokJY16WhGCHq2SrymK6zWZgfLB1xA
7aG+7cfuuOXIEgPTh54scTClsyt+EKHX7mOIL3hxdbdJPixcDl/xfKNGCqcKy4FPMjvtvV+6z15Z
YhFeMLtT9Op5ixbDcvybSR9QOpb8mjMtZwTnz0Q734w108jUY0U17+6qhh3uRvyElr1l63IuRiqT
RWwoT4nj4pybdzTU172tbnloYcMvZ11RAmMleN3qPX4/KF/2BeyiHMaWZZVvG9zvy+SNH58xdc0u
W6MK23LrGDTjvE4oZ8zcG4H5zwoLsVazEK2zQxWWc62ajYVkjpv1WTrAs8/9oM3EPra1EZ+327Ys
3mTif8gkxaaOR6pJh/ZYGgx9WSDzliRP1Zg0LDTXRdXoTKHvFvC9bX42s72U4N/lVPKG8hYX4czH
wHVwuTldkn2urrFDZUOG2mTVgfBjmm4CNpIJa284LEHrKphmfvOCeJe5qPx0Qbxgr7HfbLutsV6y
Z3D/GNM7OK6HqTGdE6iDHbc268eY1my4wpw8ZXrnvyAy5FSQfPDG7p7G1bjTsJ7cqcn+ZbT1W77y
APVIicjJ06+TIb2rMVYJDF4eQtjwkPjcwDnt9rVgNXM7i11sXNoVJGxTM/dNrOnh176qIWS26EPi
5NMr2CcwMuUXdXEcR66Q5fxfq9KnLF9IerIG4hVJUlbKCeU47RCj41y/EWCrBHpMleV/+drrOL+2
TTYKsgEejGJ8QLBzmTj9Q1XgRpvdrB3PtCDPglqdetsuemZZzd269A/bOV/N3YPJyWRq8Q63jncj
X87oKm7Eqp99K/1ZpmStTrwzNbG4UFP6nSZgDWRxUPfPq+xPeMuVO81YzzGJ04HATr3fTGQUS7b3
JywOHQxbtlx66W0xusN4U/2StX89+3yjZhaXF6q71DMCqOdi/W4ksI2TAtJnLA5xWsVBghc9jzT3
N29+2hjXSqz6jRl2hT0Ub9R6fVhl89lo5BuzPbghDo4XC+cWd7ClDck75l+rnke9uTzpFh9hBgo4
ZS2RfCBEGNLztdSy3nl6SntFrQLVo5nDkXiQOBuPxDLeOTNvJHa8PpwqjGwtopzUyu1fhow9O54J
EOfDrBYQS8HkT9KnBGvpF7v0ZJa3JRIu3jUIa0UQQtmVhNxNdVS6lTz4oAtQZ+lOJHWFnPND3unX
veK5gw7HbDFPP4nO3rey/qVtu2WaYpU58IJ9zSL8y6ANslhQaz228O1OFw1AHj06m1pToxy2aNg6
rBlHBfwxa4CzwkYYXzN/m7huladv41I/cLGj1mwmjToPSQrjZafs0QxWXXv4urDesGSV+WZU0Ei2
NYzs9M3qrJsijV+nforMxjH2OQhalEH6iMmFHk0Ca2P4giFVSoHoLUWiTvSkNcS3fWf4nLKfsUbZ
+3UPZtV8z5flROQPA6iM5L4y/9XVNRQl/5fLz4e4oAOC+vHV1Ot40MOAarzizkWpCD/9DRWKBVMi
fatWPAQxV2BXZiFlAOXBihvWYZqgNFHCjQZDNVUP56LjSosD71hpddR01gfZsdCMVO3sRsyPYotG
scNUKhJ1QnRsM+2EWtyLZZY386yA2owWinD7I/YcTMUIUQmKcqpO09zZO0val745nKTGAWRgP2co
UzukggFuMhG5PADczSsAsVHNxh4BG+Tf4UbD6ClyJNV/yz6oKG7y2g0BmBbubP5IlCCwzfb5Fn+9
T/wGvKybMkbQiENG/PNFJWHTWfaDPtqfzji8wozsjy3SvQx5WMYTcogd7WpR3XgwrQdf4YHmE0QT
ahZEoFa1Ejzd3Tm803yiZ9nWvDuNBqpgWe4wLaNEcQ/b2WO2HlBLhvFaAQNlv/Ik78euw/8SNK1+
a8Z2CHIk6TsjZxQ3qAV0mBVkYVFYFzVSYx3C27BhXTmgN6Dkh/g5yO4Xmwb788wpYSruGO0EdytL
+yqimK0yLwumGZZpCx4CivMWS97h18M4LcXbtDSEw/af1sBU0TfjUyVatsec08L0T34+fVrg8tim
oeOZ1ZsroF+ihX9yGah42cRDx6IWPYeWbrk/e2xvlph7UeoAzX2/L+a82jUW01x79p6rBEEAj/yY
OQ/zts0yTICix+YLHcCAMJRfEuyTRtPIrm17Fg7f6wuP7h0eqmUgqD04P7yfHJlaaPS8E7bVsClN
CIBbjeqnxjOV6/cv6F9b2UHxvLjCHfFyY+v7q3ePQQF+hjz8jAxYnRAwvYZj6GCnzWtbMm/dHuW4
hc2rM7shZBWda0eV6nbJLl/KfK+v1mlO60d0z/hMeFIPOi27ti2yDRAiQGpja19Mf975ctTh8D6b
2wmaDwZ5Hel5nlFKW+tdB98A1Jp4gNRgErEhvDKmfxrMwMxLgPclZdcpWdheBanY8QY4znm5i3vQ
7apmys6sqW74yDM7diDNdecsPH198vz1aro2zYHrZpdf7ZOPhjvEpLuC4PXsxWBZAkBLoQXFeBwg
z1fjq6s1MYNsNu06oYjychsieupdDvgUh1IVz4W6/SqEPWKmQ2/8OWn048VEs2DZbL3IqeHcBKkv
PztCwKLMr+8wlYQAPK9eVCv5lEjtyRnnq7nkMGagydPks1qFBhQ3Ec6sEXKfjOa1LNSL7HVjjy3n
gyPLKNPTNznS0Vii2tuDuCSEW4NObVLIuMvjqIbQzmnMuil9Q1z4Ftv9BWchc6Sa3d/L8l+LgCON
KDbUNLoAX8+vkslHesh0nXg/ipsuVzvOtFwsl3xzFALdC6MibWKC9PUv8oc5Vqsn0XCMfP0J9Exj
rznuGpHONI+cVEWPdG9eaHzjZ+yk2AGHis7QwqvBXBCA0r+Fkz55UWv+GjG0gz+AQz2m9h7Wc4h/
i7za59TDOs7igeMb885zs/RYuYgqcMzwjinFQlHV/m2P1kjPcrI9BAVjDsd8ycjScJYucv15n+Wk
YRkDTgNmxXW7eVoueo30L1cvL/y8PdUqw7IMM+4tuH3fEkMD9uNdJbiOcULezZPAJdw37UuJhED6
ct+lLoQBDDP3WDA+2SmURj8nwtRAqxwuWeWyJg3GrH4we2V6SEe93WseBDyvhu9hdDil22O+U+Zi
0fJzruDg+CRSpgaNNlEf/yvpofHfYTZw1CyBfkG3jT9KDxHg57VvZmpfDFagG/XzgiyYXGY+P+7w
YSW1586zbUas/cysIT/Ua/ZWZEUHaXJmTLsSUjayIP59UPL/Qwj4p4jk73DLP5ML/k+ELW1Th4T2
58DlF+Ph1FdDy27yO/DyL7/5G+HB++ZBaNiU3iBaxt9kgBsVAkATYzvbhosmLLgIvxEe7G8Ai/RL
oJrCcP2NuPgb4UF8E6YjXPRzoJsbV+HfQi+NP7jM8TrQUHkHWJro3mYF9gdmIfxGJsyQCL+3tvEx
rNW1rewnR2+hsLkMD2LAzRB3kz4UXnJNYuZn0pTxSYeYLEmwHvILY67yPTz5KzhrEIJmeSGzC8Fk
dl+N/j15vlq0YFU9kBKLVuTGxf/+IHFoTSsY/3Nv3jsdYjmz97yTtiWAYwlGr4enmo6DwWEBfyhQ
UQbjFjBRlesx7gpG8ouBSYqun0yi6ebk2CXuTWkRliY77JYd+6rOYGmtxdUXhZD0gC7q1HDrCjEE
XnwnIfhe5ho0Btva5bp176J2j5ZJ3Ov1Q5EY2d6ssnebcFV42IfNQsFLcUw3UgkFkrEDhgqPxSJP
Hcl3xmjds3E9ZGyukel0ZKUYA4YbmEqIJbkjt+YOR7F7vG3ehyp/XV3rYqzWu8VDcublyclii20r
KHzMK9CtqPin3dWooZiRlWlyPWXqGPdyp+Pkogg3cqA4q2XdmY38jj++stQLeRIcnLV3oht+Swz3
RFDrp+pe8P4CiCkflS5u0lXuaRJavJI5H3BFMLvnpUUUp9ALRLVwLmKzuq6q1I6KJntPDWwFFnEk
fPBGJcujbvJu58652UbXhsQqyu3tH1ZJNWNkMFKMQ6PZb43sXsmH85gApZ/+nHzqZfKKEOWW4IbU
YNSVmBNCqbWFW8HHU+gxgk12mIKNuQZmxEX8NDg5Jqwr8y7H/aTq+5Gk1gtZPp+xyWQy9fIneG2d
Sl4r1TjhQinKcKn/WRjXicOwpqh1GLDEEk1CfchUAO9k3+l1MFhp0vrWYNnOHEZwKGLs0qLWLu/Y
3HUCVCEJtGq+SUSj7/vKu8GjjdyYAVTLQuHSk4NdSYsS1fEAYWtGdMpZ2ovOqR8aSMDpGJ/ARpHb
lRqapYyoOh8dWLQ62cb09MlUAlbTJ1rtCfXJYOb3OtojJFLmvT+L+2rOJ7Cw9LUbvZvGcvVjzenn
92t78iXAs5aXUULp2ffZznB4hS/F5wJJMhKT9VwVzO7VchjFTutaukbdoNbvQNRGMyWfAX+qTaeJ
VyVFe1+HlpU8bkZSkaNDkICnupH35fIACxiBVoJxnFbB+kS5Ah3v13BMa2iMNeXnAM8EsiwSzi+u
izQf8rk8SRc9rBdvdw5FW9DPeIYkJUYeaN2Wfn2fbGZsPDkphEyKej1trjb8kfP6nhiJrCSbR4ck
g7DxdjLkCa8+C7INKrrmXBl+fjHH5MpryXwkimvPlgUdGyptn9OJJQRnRQaQnW5fKqXvJJa+o5eI
w1jBcnQJq0yerK5OdgBi+lF6PHQlJCRqtDh0EyB7+AgTP05oHZhDkr8Wo/sE1J9Eq84gBDf2sI/0
FcaCho4jPXYCWZKayydaggOGXh95iihZd25GSv9TsnFRgIUB9zd1LtHurIYvClftAZnKWtxP6ATD
ujZxsjTus0p9jIJ89vheNVI/Tp3zQBSLe8TDDsVFHkF0PJt8+btl1Tc916HvffKr3U3mgmPiWj6B
Y5u7loaoVHO3cx0ugwb5LlkuY8D71F78PYvnzlPJSq2Mhes8sdSRbsAyXnb1Ypx9MaL0kPHTxg3O
pjRycXsrN9oImCijENKqA5h/8ExYMFhjAbiIM0fdvWaUxDxuNZNqksspq+/0aSSQzEIm6ML9ha3T
z/aPuHeuYxWj5sDtIfbNFqRzk+P27AEb3dsv4dotRuiS5AXNuQ5swjOjqh9+dU7H3L2od37hnXSv
urMr3pVWlXfjXE27huJ9QU07J+QPk+W4KrR3LNygXeqXo9VT8mkjKpKtkaogO8+LoH/uSw8hZQWL
bD27jr/PZv1m0c3z1qcEy4TOwe19UqxQnKR9eWXbXMFzcPNZN1U8B1UaUh4byuAhkYQ/C/RsdYfm
ofDCNkUek4jiu1ZMMqpLKxzx44MIR80rnzsbl62+JPlOc5itaMASM3ir8GwUoS08pGtzHTj9EA9L
L79aa5pfRv9PnVnfIY/Y2FbfCzl86MR3w1uDzTJBxLV7zHMIuMGti0Ie9M+gry7raLAj1+xHWOfI
W1qkVIisGkRSxJ/Q+DazOcLNQ3DZtxBBpIvh9QK/pRpx+KPCqSIrhyTQupWKqg5mk1m0XTDR9S3C
uCWzi4GbzhOGpqqtzpqzoMxK62hJnCQaGbaknfHgNOiRMgp3G+OWJp/9UDDmCKkomH/8aAvvyphu
BF1qN/evTKdYZqP7iE10bDDDL4tShPE+xmMs+hKOOnZ7VxlaCy9Cx+rRaj8Z754KMo5glLlPSD9d
ln7C4GhYpqM0O8juun+a1WNvtvOJuOALy63ZUfhtPK5ilH6Qgnp4mSyZwl+RPTbtyyapNKb+p2PS
Jg28V7ibPLQ0uPNSPn6xQJI1T5H6jrcuSH3ojzOPDwzHgmDUFIuwjWZv6/AyNSLpom7E55kgWncU
jwQa09s5T+isKfFXjj+X5OKmH6KMpZvU8Ztwks/Ypi2uhNdGkK6TsXrHg6vfJS5TnjyxL2fHOZnb
ssZJ8zTCz46zVaIqLW87CHdwRbP3je5lKI6tAmVHaPpvnYQxaeLF7ay8bLJpP/vJOpRkI8Sp+lzb
5HWsGAe6L/UMzkk7f/bH6XrGr8RQGvwe1NPQ1wsPO4Z9leRXLLWrpuBFqTBvKGbxOgmok+bd2kI0
wSHyjIUJcY8vg292B7/3LuVmcpdl543UUnfI1TEWS2glO6Zw601m6E/QP+LjzOzBkN2tg98sJ7B7
0vCqIFLGHA6xzlr0oKJGjQ5jzVMQT7oVL2HfJzw7rdDLYip2tGlAazUZp07CnPQ7wrttuKizlx9F
PR7yeCWMxU9QwsGEERY3wRD6jZ/szYX+mdSeZGcm9i7VYXtMHJ/hzJFs1RSJyj5mUrvQMXzwi/IV
l477wdsR3YI0Cton+DvRVA2Gm3iKdyHu4b+EiY3sxLlnrxncdBB3MkvsiPHhkUMUezEgAM4Z69DY
bCQOcb09XC+TEC/dpLYqTfuxkSfpgz4kjvWZ5dkncaYn2bbYvAF3NQMoiW+3YlMmhpNjWjhb56/1
pzWBiUtTzLu01o4Vuc9I41VkQzBDeYkE0PEB4WUb9qu4z+yPTlTJITUZ21lYgObdw8AeIUf2KpBF
M5ysPppj5wlmKYDfreBcn3NoRaZBVdhkIcXjsUdQt47l4wpvdLaz19pgPlimx0XWIK92+i4XXq5l
DqdDziLc76z1DmXWeK1AmCJ1nMcZXrRFSCllHtaOwswi3X1vnZc4z6Hx5mzI2+ARJecvvWmn0G4y
9PHuiRypV3tqX0Z1P1XduyvcJ7/wf8Za8kHT8yEt7GMZxMH66fKfk9lfVulmtIghHFTKjkSZFFRv
Y4NtpiOLOR8GT+23oKYe8/bAGId11y2AH1YJcdjuoEz6jvbLrtTJm6zb+LbIzQ8NEG7fFODOm4EK
D2842WvYoJkIq6cpkR+YYI0hd/cp1txXu0Y2m5amBtSE9Qb6N9R+L30Rvxrc+9VmEejS4UECgZ2x
YpVcIqqwC6mY/cANVi92V314Sp9PZfegEUUUlIa81BqOMGG3P0dWycGxxzsT3lTALtgBkQW2nX3k
s/wE2N73PZzGlkmdUeCUaNwD4SGh79VnkcQAie1w/ILhSaG2w9OzmOO77bmK6TT+L3PntR25kl3b
L0IPBBBwr0zvmMykKZIvGGWBgPfu6zWRdXR1itU6dTX0Ij1gMEutVhogYsfea81Fs5gFQYUMCh3w
FHU2lXd0fPwv3dy8LC36k+aMfErGPZPzL3rQYx//7ntI5Wd3yO3LJmJwV7tBRUlAWVoopqvOc5tD
+9Dlm8HRwCONIdmlFsuXl2pPN1N6pdcvpFodGAHzM9iUHW3EsiRAiEFfZvLUQxfIRg6Luk0rNiiG
p37MnmEQ50v8fBBtbKxdralHa4JF0rvsJTHktC1a5HNGH5Gnue0ymKsy7Dh0iui9PKJU6OnyUXJF
JVLPemBqRbk9gPaiHMAa7hTxRrG7b2OCAhYROs8N2TQ9hkDv0WcWCjqrOZYD2u1GSx4oCCQVFMRT
E7M60GlsLdrwEpMXiStcHVqHPMIMY2vlOU8Ycw9u+N6omQJRdCfUqFu+lG9JI7/K8uS05moqHRPe
K+V6RJs9cHGpBQ0FtiXjSyPacFXoWGmGQH6ty35czbv/oq2HF0txf48chnLXr8hOK45Vh0B3SurX
NCtfnZDC2I1egohH0aooGcvyxyiWM7hDb/18QVHANy02bfC5MNjjKJexfObeE8C1haPQ8ukkbEQ9
X5vqXktGs5qjB2gVkuNsWoBik4+xtYy6/D3CFD96JK7R79jExGcudWrtLgu+qRgR8OxMo2mGN0wL
aR4P19IocWkGHMIzZbBNWhZKi7GKQaRcyO/A/56TA2Op4mUEN33X2lRvqqOw0UycxVHHpdRtEId3
AAoR38oEsXNXYOD2HgsUn3d9iUq8s3TIgg5wf+d1sPp+o5z4vc9H6L4cwTOclvO5vuvxhY8EAKMA
eOw997Oa0HigACdbesB2Nu/RpvoyOclroGXkzM/+8gYVdugTZ6hYtd0G0Wwg0LkkTviYutWPVDkb
IbU3pgXaqpElYt76mzFXbNC/vuVF/N7WUJkb83vlCWOp23G3QtfiLvvEuTgB94up8PGltEMjafKT
nsLMUwt/oIoKfRflEjwAr/BeAjvLkRGZO2xb1cLqNtMXisZK1RUyEgoQyyaNvPcKOvlsNfgbmiWG
d+gpBVocjUngXPQuE0Rtu9tOngV5sBjz8DnwidoOGUuJYR91IA2q1mA2XQ+bqBlfZGYi+c0pKPuB
yiBh/i1dfJ/upMkFWgj0qdUbodfNgpMccpkx+OSFHkesjGJzLMSxQLHvtGzxJL9PQfXIeWjvjc6T
SMS5meKtFBRysb8slU0wiAFpIM/FInRYCBzSLtD/DjghAWqWczaJ0i+oB/edJt3l/7xx+v/XFf3f
tFf/D3ZOjTkO5r/vm17z8XObfteeM/X3runt/+qvnum/HIL9MIMZrjRtgwry/0k+3X9hl0fpCU0T
4DRBnsgD/2qaAlyD2+Wg7JTCnhutvIv/bJp6/+JZ4CwH3gtNoWf9zySfH9z7kn4tHVjLFbw3Wqb2
B3Cn3pnKxt7UMyHLf1ihiVdyaC7SZA1iPmOhLTTI5pgC4MNcBj0qtkVlpffEJPU4K8N+XxS59aJF
6ovpT+3mb9/mv5FQGnNL+e+SVN6fDd2cr81xhGECWvtVkhrToko409R0ITrQgx06t9TU73ssdg/g
aSQD79rf3F7eLrnBZl1m2mvZ06ZRqtIeKuFqi7KgG1iUWYodITOfDYk5xGuKYjkYU7GM9Hh6T734
UiRQmrSuQnmpp0/ViLMsTLxs13TOOSB/JuhrfQdd3yJBkY4tqg8ySptUp8LTYrUurX4D6Esh1I8E
zRlgKjKRX3IraM6us6AC1wju6Sz0q0PPcDgLdwQoRZt6atIXw9MekHMbaMtrYW+ccaSjeIN+VnCW
dgUQ9BzjPzlzLUqJMIzPpSJw0+3EOycu9eXWyMvYRZGC8r69wHoRULVZifFsCImy0M7AruZT/AI0
R4Fq6h3Uowz6zBLlQE4mzLHuvZRCQ5HMQm0h/vpslR2g+WdTAMjUvpulHB5s+3VE17GX7Uxpbm3v
4nUB2zNpqV6ptC+0Tu+ssmq/S1v80GXTPrui8FdT3+xCx1TrwhUPgeMx2oRIcMfEM31K9SB+Glce
frpFOMYSYRQZux25DrvJrtJ10AfXvMx6fgTUd14zbkVohFu7sZ9QhE2XUhIeSuWYHI28yNZ5j9Wx
9hDEoSfbtKE+PDRz1Mqg2dlSL/NzOjd3vEKJJ1Orkn1iUADeXsZ2kJ7vSFs4czQ1nm0ORWe70n6+
ahkXHEMdv/sY7H9m8RH+0C+CodU2pBgxPeGXVUV4iI1sB2p6abvT9BzVU7WRKOOWeX/wYFATLcjJ
8HbJJnATvaZOQx30zClZSfb42REJoy4DE06C85j042syAarRipgTmIWA0gGbIYe+vuSEGj9Qs40Y
skukFoNLEjwO/BGU5l2uNGunIcVphDsB4kmyfuHEKUfO2lffiFrawX5zXyPayCtsPMt69JxHdPCP
cSTjM1zZ0ayICi7rIz/PtEfdtgX/Q/ovkmT+6DOqRsKJFxoHXGQqM1u8MywIxb75xNFj2lYoeI11
X9pgdMAYj/yhRT3p6eCEZEdeKPm4+rWSLCVKEqTA0JjyD6pOvI4cnX5DrJxL0a1sCDYXHDXOxU6j
5ERY8ykotebB8Kf4hIyNphZkxaWgjWsNU324/XZJEH2z1fOkpz6RcfyYGf8QeXG289r63sXzRLK9
faobqR/b+eJRpSHq8+XSFKl2QO05bVSGtpPUsmLV4Jr8jASXJ7kqn/QhOkRuQJNM0/XnoRlGEnOj
6DNYmYcgScMvf1gMf18LGZ+xZZDXiYHYMD6s1Si7Rnt0es65UGbQw/T5MQgNVh7TOcnhHDsqOhM7
bT3jNEQcoL2UbvGJ/mm5EZd2mrxzKT3C5qTH0D/NjA1kGpqE2pR8HZ3gMW5y69lN/HIjnXjnk4Kx
KpHRnRxg0n/4IB8IIJJxoOe5t3Vdp/1mzh/0b9iKQmOVMQvoVXGGhqCYceKdvzHLTGJIYm1oGTwV
IenekXNi0OOcQtKQkM8k5PBkaKS3tUcnFufizs9CVDpeHWQ7nRDRgDnEA16bP7xh8RFywzt2dWkI
dmRbd22pY8H4+zuukBboUZ2iPQNz/QyiBcuRAVju9pcRNO1dSuOnKSv9k/IJnZp4edDior6voTky
jInVoS7M+p7DJLg9E3bQ0DjG4hrpFq5UtM1X9pMttf99VKb0m13XQ1xMKFSpJ29aYRSozfGuYWbj
rFJZh3Z2NERGnD2Q/ZGtb/82NRSoAgz9Uo5MLlTY0EZp4ifeAhCqMjRshlYMDhggIOP0vzd2SZ+u
cC/uHBcZDNNV+cVek2HzafSqYEkMZ7Yv2m72IiTdvWFWF4fx3+726vbvnWNGm4TMo0WRRBwQROzu
vT7Lnpyu38LcqMROdda4rHJVfuoq+giRV69akJObIXLFoQCgs9ainA0qAAnYJLn3wGwsWkZRg6ha
BVca32BTLVK35ahhT0iTnjRN+zwEk0O8JNMWG2LMW+IjyfPS6KEDvvoIMN+hW48SYvSG4s24L+fU
SZKpLOTKGNSaYCD0reHL7vcuiGtmdC7rlmWb9cI20hyCk8dyYrd9NTtr9a3eIWmNMLe/O1ny2jJ+
5iNFwrhLS/wLKsi6s2WXy7jVwivNu/BKFOkf0gRmmsAvlRCEWWHaltAl5BppeR8emsyOMs49Q7qI
k/aMArF8C8KQSdSk/HvHeClEMOwrUTtbaiZxkIH1YBQdDUjbnoh2MZxnJ/BfENG5OxuJ9MonreRe
rwwbwv2+B9x6Wy/DJIiv86uEcUTYZcXbVBLwY2l8fbGWLaXVVivTjr0Vznv1JzKQmB+jvxmQJJ+R
nARpOLMu4Hdite4ko8+Tg5w1L+ylNPUl2MEao0dDUwJT0heeTuZrLbzJpdZmK/Rz+xu+GhoKrZK8
BYtZgaDcJFY13EVOgHtA7zvsxplOh8UvzU9uiXu206+F77SbTLjOVeYaxLNobZUex9ZyCB+tOtOo
+2S1QcOCZneuhMKkVHDOOh9XN1aDSZL8hL3zEzlTCCPpix4rUehPMBm2nSS0gpmEsZJl31scwA+2
E2zHkOInlh5ldMrZXJei2bZqSB8ENLy1SYdBQQsb7oxpak8pqnaqrbh8w5uHuL8ACIdlBsWoni2D
nv9YaUbxvd04XxBhq3uq+Oqesem3pm7PY57215jCdqU7ytrbZT6dGzI9eplcXG16TGUU73pyshkO
ksqUJQI/gow3QMnUo9V2EyhIs9kKlwe5VeU59ELwsLWdXnxJmycx8hBttiIuJ1CFuvNLJ16r0Ipe
iynYRXnlfk4EuuaghkTvLQeR+9+ZYAKbrGg0j+WzL5/NpKjPHlhXOjt85HlrVq0T7vRCevR+GRjS
eyveiOW5Vh4/NE3UBsMO/ex/3ovcj5vqfMvZpucIKGPcduLDASPIR1jzpBwvei+hNYfZjc7/rh7a
+kz6RIbSzlR8g5CTDSl/ZAOJjWbaHLySgSBsM8bfmFrOeReQNRwMLrGGcf0EC+fUm95uEkif8sqz
Fyw24qLVGk9W6NpM+CJ72TnOZ9IJ3YMR6RhV4W9ALu251WqLQUiYg4ysSmtdGg0qNCnSbSmqgz8E
4+F2F2kFmPkq88Z9y0Ifw4J6CgGxPYpMrAa3tV4GMdqbyhA/kpIWXwI87GUaIqppq2yWfSO0FzkM
p8lgSOZNYX+A3xZe+4pxgpuI6XOqt9xzfYyaRmHndyNGQqIdq13uluaJzc3ZCUsU2GZcJr5a7F/A
degrXYh7kgzjpeJY9ExgJ378aoDdOC/FXOp9f7uI3EZz13VPSaSFD8MDDFTrULmS+JawqJbj/BIC
37j75x/cmH/QD2uMa0mbUEsOvaZzM0H+rfjwqj4ILPSINDgr4M6GqjdBrUereGgYgbT1t8ZGKmdC
DXlCP3lXO6mGm3riVp3y3N/oZq8vcwZ5u8DkHdqx8U43H3WjnKrjpGWf06J0Hgx4WwtiK7M/HIjF
LVz672/fslzPIkrD5O3/m/t1Unbc9vpIDF/lpZu0jfaDqY1bUwmgLT668tLKp2NlReLBjBje9Q5s
tbLTg9Nk5959ELac2+0uemaSoZjyRDCfa/8hNscAeBEboN80YiWYBEPmSqJd1HguYmxA4HUs2mWv
MpNwSP4SDI6zyFs2reZt8BoRNUs3Y4lWSKydaFxorj++Z0XGgqwruFbzml257wmrmVMJSon5omu2
dzBLH9N4naqT7Frv0mugXrLEeK04hup69JaFSrxBQESoURTazsrt6HVQn6tWOYumjPpzF9PU8+gN
vqCWRaaKhxAsE65D7vRq4VZT+9IXglO3Sssjm8yXLppF+FAZdsyK+BbES+UYhxby/SdGK9NSZzJ3
wkJkZ7pGpcYZdGGAC11GDJtYxXMCCf2QdFrfAV0xDLO0u2Gk4oPmTGTfTHcdZOKTH68n4GwgA3nC
XIZQZ9eNN1VhyB3hPsYRxem4hqqaXiYTpQK4TG/REYPHZJnZOuRXcac7mbPKEG5Y7MZYVg5l1hpf
8Fi2i8gh2y/LW+QUIjBXmVLpA4ITc6VxPqZdEiQndATTMnDdYJtHqErKXsbLUDDYkBi2gLOlzt7J
XPqRVVbc67WYO5N0p0u2MLAoiw54wPm2UMfJWdfi6qVxvN1oK+1q4v0C++OkCLmhpmiNKZ7wmGAv
84N+27uleCoS31sbmqUhYcoPpITKB57Lgq24pfsa/dWiRHL570MA5Mf6CLet6ZgWOQTwkxz3Yyer
LW2N2hp4UFOA+vIt5MdUjMep6qpdq3ArTb2sjrJI5toNBYaOmE+6dbfF0kl/ORPOfIaNX5FRv8Fp
mgnD1ZtNlfQpUqhk2mB4lv44nG0CNPjR4KUYe4aPw7uRNczevDrDeicf0WJX2GnJMNPqHCC73X5p
BU+Py5RmR9fmQv97OgamkQFBst/8wj5baHy2WRGoP5WMvxKgUGnSO2Rr48g3wwH5algK/7bUDbpd
mkMJwTFNmm1u1OFb1pfrsej1I4A7c6MaQ19w+FCXSND+7hPzoI/urO+aiLQUWXTUgbmtTd3aOsoA
jzrX7LGVgCKgQXlhbyCG0uqzrzQVNmUIc4++QHlMEp0RaC63EMmrk4qHjlTR2l67k2st48rUj0ZG
hwPY+gHafLuDS4c7TMRY6gqNTMwQLfQfFv0bHvOXZZNABJCPxFdIVKq/xS93nWf1VND5gt6CZjaE
0kzdU5lCqqVj1hEFHVv3qGPf3Bhbc5PW3PCu2W4qb3wYFPKXW9cw6xxve3vpok85KOZdS2gcJD/R
cNsVZd5chwrEfFDHzEbYX22fwwWS1Px0e+kXxVpK48UeLXnsc4URcyo8QDCS4iZ0IjSkqCwWuV2F
JAsSC/effVfOtZ/TRud+c/y1U8o2XAArugaxJu9NqzGfJU20tGrWdKGLN1+M31th4z6UDgzHimlv
MdnjYmiD8DiOIF70xpf3rsa4jTZRU2nfsDeNwJdYkcsxDZBVeTgIOv97WZSIeYRdqJ1mm/7hdsm0
gRKaPhqGsXZYu1lvr+Mwzz/F7srwqaFBFv0w9dmnVItvRWFf8rpdRVmUvIFdKSnTR3GciG27Q60e
79oOW2rXqewAqZCkONNLr2SNIcbqvesk9niOo2sBUnnFWdBZDjRMr1FE5kCnYW8IRKgOXenYCzpz
IQoVSRk9Bm1wRMmc3vXo4V7Im2Ze6wzJJU1CYjFTMtMQnCdr5eBwqQOC05y6e+L0huYlRX7XtVuo
W8k2sYW5chq921S+rJaK/e5sUIJvPD0SzLx5KYZpFRe6OOv5qG0aqJbC7MujZ487B2fWZWh+5Bpa
PpAmUIPR47Iu3d6jk1b8xG5XPORuD5GasfDbGMLpCnojOuipcDEb9N9+lnoTvMqfy61Ni1EGp9sl
KoqvfkjzQTO9ZucOaXcv6BDR3XShs2W+Qx5a5j10cG5M1AC6FVUvTCTPKXaQNyvW0Pl1R60pzlXZ
5E/K4ifo4zxgGFZ/BS3fv6qgvOhBYj+2Wf0umDutrDD1l83t5rq97mr3zFpMyMTt87nWoK3EfBOK
Ql4JnwASgSD4wrBtGc9iFTVfbn+xF+KBnypxV3tE4bmuU+68WWo3tv1Ks+v8kzXExABWwXiyOqJL
kgEAQFEpYxU0rg4WzivojKSc5n0IpGVcfbICmg5a8D2iN2CU/sUbC/1Mzl58rmYlWYtqdbjtWS33
8W6MOcB3AaM6HKUQAeYDccu8e2Uncw8QERK3Uz7VqBdqMu1QqxKMylkRygEqHOOcxjJe516uP/z8
ZWJVkkwn8SxHAdgCorm0vdsEHjS73lxoRlnAbKD9Min1MjrlVctp9gZYqV+yuoRRzd1EOjst/kPl
Z85FxTxO2ejTPZlfYvmzL11MbjdKrHRhCE0tRR5pe3RI4lhHpgfRX6AGUCPLrRUPJzIhWJ61Z/Hm
dxMD/ywrcTD/4cz++7YL/JAJFbUo0yjS3z6en4KwA6qKNm6i9XK9QSG01r0HvOksIUJ9iSxT39ki
984wzoulwXBgJcwiXTm0fVcYgOj9EgJ8JRx1bqk53yzKzjtRpff5kJanmv9mNPD11TdRepIIULwB
L9mpWm8vMW6/nyfH0s+2jdag1FX2ewK/dFfHOhNjJ+nX3QTXLNnb8+IWDaqC0SSglcrcOdXMWk+j
L+I/fSkfD5VsvLagdieBB4yK8zHxs47Lhlxhqsa6mAaMck59mOaLmjy5H/2HcV7DBj/sdiTXYO4n
InYBssjYCdsCuViDco0a+VjpgOiSRF2k3e2tTDefb/97vsNtnzZ7qi53w8w8Po7sxo5VP/RxGZxU
ih5EkNVlw8yqnURyhiH+HF1eMyP9CDV8qHTdPxUTxsAG2VGEveyr8u0HC+XFi0my4zIyzfsmtYqD
PYj0YBThtKlJGP/TWYzh5y9nMb4nB1U4vVW+KOaZH9qqXWZFsXBSaAYYstZ5Q5KnDxVgtkXxmbiY
0lpObal96twC/ZPPXMF0sTsAXb787Ae73sZ352CTwAb7MGC093xzmdqwWEnCOYV94e96O62PnTY0
P8fi/23Nac6Gkg9VhUNtZdGxMqiyPk4nhR7qdEX5nUMo5F/G0ChYxwGCMLdR10SHTGcHnD0QxcM5
EQW1A3aosU/ACiqEwBp2Sk+k+cHkv+dZ2RVCAsuE0WXQMi6r+tx14sfgRuBnWShXfVR7awqJgMSE
IsLzAV1ZgvlctJKlJqCFuc2bux41+/M0R3FqBebKFN9kWgDkDNvuMYmHuUvWD/RZqj81ya3fZsk4
eDwxV+AMp43f8EECBRKfYT7xVeTNRbQaDrdL2dd//fVf/2Z1VbboCtOS29DjdEMM1DKCmHJfIbS8
1CKQ66qjC5RGcAdDxVJxa8wafCv7LqLJP/d5TfObbZfV9faic9tpIX2/3t5e2qNd7c2KxhWT4HxX
mqg+l8xVDoGqBow3KCzcBMBbZRTueaJkPBbhcO+AbzymjdKwJSO5W1juW4eTYXsrErKw8TfaRORj
yGTyOsQsyft4VgYVTvuSaH0R3NEEr0M6likupBrl+Gvr2NPCNNR4MTWA8j2881VRlWqdwpE+yiFY
9AFKR0xAr0AbOE+5g0Gualsdm+FctjR7MrY7FD3y863yoSelXdTuVhSZpRPR8NeIHejdGhZN+mUs
o/Fgo7FPMSzc/Vd4ZUDtiS7QGC7loOvHtPda3N9OsqrNNn0SRnDfg2LTDCW9bRvjWAL0USxAxM12
DayaIXqX+0jDXLUEgL8hB3Dxc0bnQuYJDeaa+qTH+iYN2fIz4rXuLKaVz2lfqV2gt/gl5xZfR7d6
V1mFt7it27ae1xsbdCMe3XqtSV275NwNC1/BTCzt8d1kKL01Wrw0dxEzoD1Ctup0u/Rgw9cDmQd3
dQkTkNYgmrjcZzEVLaX5lMivZt5PMGCjCFpIZLdrxXgYtGplLrsutLmL0h2V54Awb4S1KJ1iOKYW
mSip1A/U/c5JmaSXB1NCphxe3a0HhZEpuekuU5rIqKE0OBQzG7Uf2nOaI1v850OL+cFEyfHNnmUe
liWZl9Gl/LA6TtyVraOz2dcTomRsFltPttry1qe2ioQ+tXepBnclNSfHHMPQ+2DEJZMNrYr301DX
59vKLue1lfGqtqwALSy7Eu9R2bjZPbv6YWrFs4tD+NqV9kvceeN7QU94EQ51fkx0fVMUUXLNdX9N
E3I1JpKSScj+LhHCWKt8UgfBfOcPoeTGxxYdH9xBUDsvIaZlcZb89dzqkz8S133GqOM2BqozwTDo
53IffL/Nl7xi7M/51B70fBiWme7PyRucTVM7/zRGGeQdTBGdGw0PZaYbCIBB6KUwSkjExGs+7/2h
8pxTaxs//vlHk78vgh5zGnQrEqsD//PhvfdaH2pFjSse3/XnUTZ4ZuK+XHUYsWh27cNRt5aDCknC
iX3/kmV0rpqQjDipEua0pLjSxHPUNu5mmX0ThqexLp9uN0DkuxY3ca/vk8DS97e/jEyOm9BLBn93
m9cPYzeePTu5AsVSF7OKX7TeyZZVHdqfZp5FXFQPYe3NgkIeqdu3i9ga9X0JALjrR2urvPSHUU/p
ORteR6RBK7a++uCYRKzq818Gwe7rf/7ObvPeX7dRbm8mP4YlDKq3jzVkJ3uF5wLeIe0DDJcqhFto
Sv1TrAX1VidtEDRG6l9ufwW4QNcE0PnwJ4A/Or31YlKI3zvYy9HC9D9c0b9lDWEWKd2p+7Eg1M4r
qDyTJrEeE01fy7q2n2yzipaUys1am60OwqzWYmqjbyXeeQK/QglLDQEmy2T1IOy0OhV5tu7NqPXu
Rt+M/9Sf+L0QIonC0xmAOYbHkO/jXROg57O6LubsnwlIOdABOq0OEcYIYE8I86fMjNdDa5knY4jk
iQxmElVdziXeEHnw36LXW6OuCx15anIKibCPW6gK8b3lV9GBCfBfl1hT0UEb/Zd//g3t33pNuG7h
nSMiQ0Qwcwx/fWYjlx5GKnuo/knHmL5S7usQDuoyCOuNyeY7bXMagyCernjP82tUYN7Lh+YB1EN+
zSWp8Xmq6i0Q6ZVNPNnRrXV7g5CgI8hPxVdkOvYSlLNc+Z6uMUtL8sVNsIFTK95Ewv+iuak4tg55
fTNFILK86HEo/c/43u8GQdM6xEhydLJwU7tmCsChFnsm4vV19PSnOiBJS2Vbw6udN0JGga62dXVO
8VftGllcB4OlUKVTufi5ChEaBvRXtx4bE+vdiBgG08s8sW4m+ysNrvh4uzgJYuuhBspVC0Pb3p7i
2xhEDdmrFrX9JiOX4cCESSxuGeZTPPzp4RK/1aj8MK6pc2PRtYTv+OGApgbiPKVdMFBLfXdFD04+
x2awg1byFW8TbU5hV89uaH51+uG910O1TpTA7+V05ic/A7lHWDFIYyJ8HCrIMSrNreVQAqDG/8O6
b/3WwnV0yTkAVSM6F+u30YyPnrrI6OUvyCp+ED0/8a3tFkyi2N9eStfLNz1j+QWTSnHEWv7NqmWz
1rtiPNwuTQgsXs+cZ9NCS9sUqjxMkE3wD7AdTiWq3s5CppzXVfTQd8qlIaAvMifTTpEMnM00xT9u
r6CNAa3Pxoad06jPRl97946ZiEsfiF0/gU8DdElbrj9bUS/PJKG0rFtz6GJfVadqgMIeix698Pw1
Fjm95iTJBGIoXva2fFYcjU662zQ7TTP+MNM05mftl/WU8CvBdBwuKLhRLPu/PosZtsG0L1Gr/Kx6
+0Y7VFmyaqcQCSFyL3Q3CV4OqoZdEk+k3c/KBr6YRZJeQpWoVWWGM4xk0vbmoFtvVp4fXL1plpaD
Dv9WuoXWug0Io/z5sFO2Qxj/VE/y7Z+XlX/3UXDEc7LiKI0C5+NHMWrOCIYmE56PufZIJhnQlCmW
PEvhqc0NENMBNt6u8kGx9ENxjRyfOkkvKGaz+ilvfbBEs/rD8cptDYT+5wQ+sg7y9tYn9ASII+QV
+Jez+2tHxAL8kOVYgbJ8NP9ABf29uHHEHBcxd+ZNHc7rh6Z8WE2erww6xNij3uRABzrpOixltj/c
6xbaH5iHwdc823RdbyzLGKlRgAn8oBUO0vOYd9kPB6NV1ksWmNUSmKFzZorQQm4rBua1ydEkeoTf
S0R/eD4N+btwSzAn59cA/8VK8lGBxmSxD+glEDKbui2jKxkfb/0H+4XvP/nUjdmhHcqt1qThJh28
zxpQ6fusy+xl79fwyXyvuvRO9Eh7FiND5F4SLcFJQpIDkDYrOyhP2fAOVXMtMhls/MTiMJCJ7MFP
xLAUrGMLPlZ9IZFnX8RmdrKjrYlRiRMIKTnshEBQmk7t6InUi9vJxmyb/mGQxnrubEA2P3ZjWW2A
q52NqrRPBhO902B0AZnIjX/Uoqk+OYIORE6xaA2jffCFQgjcdkuf7mpkBgOJjp29yqJpWmA9HE5Z
SSafEkDFMju+tIEPUkqznpr5Mg+QSxUhj66+jPMbr2082EEV5hsXA8qcomCsb80gK5T1YnDhUSaj
4lSvh1dz6pNNahnYzrPDFOnd4zBfQO3oM+4wX0y9M23BEFDnz5fM8KEVDPLkpti667l/MKamRgAA
LpfeDLszis5N9a0LoGk5ObEUaIXpM3bl1gf+c6JoNVa4nPKntM+B4LXIeF16RCCtMAg15VHzO2/v
01H+eSmSVNtqZIqhoMQcXcrqoSj6euNIlTO513Vm+GNxnkYzWRp+4e3CbtrKUhL/HAUvDWjJI/1a
q+d8QwDHKxgbQBqQkO/COEGrgj+yDMLsTR/GZGugUMQb2WZvZSWvyp3OUH3VUpMeBO3K/X4b6OaA
HLsKQKoUVbmdWnipLqZYm9En/jbvcZoVCOCX7BcosThvoRPdg72dRcFNhlQicXv+nyMR2d76jGEp
rS16hEsStzjCJ7CfHRnFBTXJVhDt9Enrmhcdee7dUDrl6laN0CoCA+rHlAKeFiSraiLhNUDscVCY
pELPzHdCZXs9cZGaApfISlyU80Hyr9MkRr7uDIdXXhGAdfcNfEZE7MNrEhEJ1dRJe4hs8ZQnbr7U
IhcOWtiW22zAWl4l3fiez2OewAWRFcQKs2cVNDtpNV9i+EjnnNDgOwTU2dJlQLW93SAtmM4ZYFSK
NlsDegsfNbjDF9Oa7TL9JcvrghRnmX+BlzwD58foSWtpb3S29t6VgBdaMy9PQVxfYWxS5tSuY64U
7P6lpXeM94Og3LP7/bi9ch3sXKaOZSXH4HKw6OIfJq+uSLcI5J66XXtMQo8TiDe+5oBr/3krYZX9
eKAmDN2Wc509g6RpUn3YF6EY27XW4iZChPWuHAPneDhGl3q+EGA67np9tlEZaXQxay+6VHCVj8z3
zrf/xO2fim6g30anHhtvQnFHygMs0qjduPMyxSc0d17vfL29GoV/HKnwNgQNFJQWlXlfysd22gXN
aD6Y1Ws/K2eQN2mX0cvdvXW2qnMxZSgVqdFvJfuH4p2iTGFVl3Itdbd6UhxrMV3vgpnSp7XdwWlH
TnxQTJE6oAWN4mHamgNcL7fRnBcGYt+i3ql+RHAuFW75JPLahTM41rpOYvsl+g/Czmw5UqTLuk+E
GfNwG0HMEZqnzBsslalkcGZwwHn6XqCy/+uu36z7orBAUsmUEeAcP2fvte2UxZrNBj/THU23tA4O
IUJhLh/akeZ0bc2/KImsB4QK1kPRNXSZaI6dyKPoUVf3DTc8G611YY9RFNhmVr6QYw4bj10PYqh5
3tQYBsA7ec2Dlg7+Y5ZaYSq84qXkiiJZGz6kimKKTmlHpzZPTxglrHchmpfSzP6mgExj+ru/y048
lLRkvotuskYRkYvoyYLacwgcfaflXQIpggFR5ILkTUp5SQyAyf5IyPw8J/1OA1R0sB34MVkwqM8a
hllFAf3BhNsJy4HoIWibL2arQb6RdborhGOfmKCLHQq1JWnIG5hLBD8cEHwPo+rvtVGKHbDmKx5v
1mL/UHApXnKhu5dZzcZzontf+oA/ObO3OFLSJ9IF8kMa2GTJ0YQ5JsqrTz1YkhP0mQOqnWgfyLTb
ze4cvI/e0pAcWOyGAbia0WcFeGrUafq0KIc7hydyNdXnIXerm5Z1DpwOT76aNcSyLocT0rvJIy2T
6TQS7oFwQxevbpDFVwyPJJ4upz56YNNwToZpZIyNpmg8967xz8HSpX6qK8SU8E0e4PHpVLJV/X2q
lq9FZlahejatsNFEiDy+vWfObhy8IZ+ghjPvHurRviI10FMa5AFdXhiZfXvnKyLP11elHrRU/ngA
1+96y4+0blnu+0WRiNHxJiLb/siqYQoH3SJDXlnGUQsU819yPvedXtiPqea6OLgT8d4WVOhmVjtv
sxE8+NrCBUGMfrCljG7RcEor0b15mbwGlqw/XW+It00ayHvigd0re6Yi7Iup+sQasDE8qq44h+cY
OAmg3pQlxE187a2sUb5N7Z8IgK50RfwSa4l46mwkfePYXoqY3q+qg/QO384TsueD2+b+PoqsAISm
N++Ytl77ofVe2ibKXtzaT54M4bRPOe/1cWoZjKynUcACa2SBTXix1xxlzvYsnp+kL4zn9ZC1+Ruu
kfq2ngW4YfaG5jph2jTPMppzbP7FRM620ezsvh7BIGkUM8tBNWzx5tqU56C2vWOSdvOBqqR5Gabm
nNLlLWvSTMLRquX1+6U0kfN4PAPIB6lPVaOdMssnuN4YXvXW0U9QNGG49CNrfjWFQquhqC8rfV/M
+oWQHAWvW3M4RlmAHGTGFZ3M0b6qO+0uYQO7r5qCUkik/m09UBaDWc2P7Lx/BYURNjJr/tKIedDL
Jv5B8guCL7QGUTodNdQfYVGPxt3M8OhOztN8B8pkxCRt9OZAyjWSV7txq2tr4iWmseB1yKmpOGv1
TCZJ8eKOlNu1tEkzz4P0SuQWJKWc3Vtru/0hrUkxtEoAoVouaT/TE3+d5ezsMlsf9lbt/W1m75dN
pBeaJzLFyh6F5kzG8tbmljQT7lChJa8KVb9laA/GrKE8j0/M4LIfpIsFGf6bIhL3cvTkeRLASvU8
2FWQmGRKGlppgkmxK1KrTQDXC4TV3sRNVG30Gu2fB7HEwg0Btqw5B3701IoTD/o3Hmde2EnrTKD2
uCsnBzar2R6HXH+uU/lbD7Jj1vsduHhXQZep0z322HSxtUoe+L/mWOyaFsxiYcNNMSDVBPOJWIFf
1pyOaPdjjEgYweHZo1+5lbk1HzDK/XIUht6EyvCEywon4QwbuXRaa5uas9pWLZRgyTrdsGWZhuqL
+ga9dy3KLdqx9yAz2a12yb1dTb/0nCY/VIDLgNKWDGTkrHj5eKEhtslfrdjLDxHjwJLfdUmV9oCU
hMu/qf708LjOOvrpTSmsbqckNWRPmlRgNwHeIXozgYWoO7hZC2vZF1a6w0QlNpUmjbA2IuY2T5ji
eER2eKMNpgS7SBuNbV1Z9V3OGr8ZArgk2PxfieHrtoHuzJDwXdBp3U4QTn2MqwaRTJ8zLJkukz38
KhpUhK7nvLsK9DuuvMcs6b+4Bz+d4Sjt+9FiyG+pPTIZoLF4Bze61gIAgxnK4wIhF4O1wC7zUMW2
2E0CnWWtlX1okc2W9PNVxk12q0rcYUp5b6nGGKakom55IIadM9xkEcP+VO5wpUTP6XMNllPvwfjs
jCS/1C1znK6GzGaPjrbVJgiN7D16N3r20tk/wYLNfPXldtNFtAPcSMLS+qT9a8RUkeyrrpHIojDy
NB4gtr+rI6bdc4D1MbEgxfbW29gDD9Bt+cgbz6PNgOAlKDX1aLzg5dsEZLttDHOS28BA6ePxiYYN
ar506uWWCE906dAnECZlP3vykhpCUFGqRgRKJagLouwCIWE0E3UGsdJfpGPCq7Bn/m3wvEfg51uJ
8WgbR8HPoP/rewBmQfo+lX5G+lHm/uql3zDWSQg59U5WnZ2H9Oi6PRIU/GjIA/2efqZVfaW0qXYE
GgKjSLkcULWx/PgG4Ie2ZyrfJVQQuvY1wceo4vJXOREHJMXfNrDm4xw9IM0+coeVxzw2qzMzwhNz
sA8rJvQ8c829Q2HAeoFxsEKD37sWopSnbG5gK9WSH++JghgG2p2YdkifOklHqgMDokPWoO9QPTjk
mKYJzI+h2MgKlVXraQxzOms4VeUHnF6kXWQX8jRU47OA25QUUjvidA/5SN0wmssS3QK+lsLfWwM8
9whQS1DDxm575DlTenIVHsSO0gHMFRIshd+tys0jFRBXGbyinWmW/HENkhRl3XwvyUNbn89jW6Lz
67wRZIT14GMOWrayPG937kRCfO/5HwndbYjd3rkp4nsTTfWmHethPw3joWBPvi/cgKyCLgJoKprT
5BhY8SL9bDf1T+K7ysI1d4bZsNybzyJg2yFteczn+qPWl0qPNjA1L8mTSHhYNFt08pKwG3ehBXfR
q1kQksejKkwtJn35eCYatlkiGQXgtwwBTYWFpNgn+BMZXR1o/W6E8KitJY4h9uPYbomXWvIQPP0v
oXxMQYFG825Ws+0eLZkD7qE1nVfq3c8suMnBuLcrUg/Nxmx3kfjobBr6UG28MOoudmmMh8qrnZ0Y
5xikROceBwuJSNvedUCHgECAbmAb3F5GZZ4Tnd1TC2pgbhntTBkKVRjz7baJmyEE8BxA423+Rl4T
HCRbpC1skT9TA+LMaNxTkyV7lRmkGBeEP1jlX2I3riVq99TNtqSBTicJ90aO0TG2/bexq3gOJZhe
RdJoO1IOe3L18mcvmt3QQJ69K8zmV+VYGPzSsdnaE819v0GV0THMrHM7Yi3SG3hGFG0mHBSD6ZQz
aMDrYDXESsSHfMqXkW/1KBuaD6Z/iAsX1KOXfs0TYTFTaxAjXRA/VmrjfZDUf/squ886Qt8SsusM
MF15YL6V0if6JyoRqkMUZpUw92KMWFMKq9lPGrEYrRTbYAzO1G4gHar4M1X5DfH5YxKpB+Hb5B5O
L16/qKpH59VhDZS9Bb6ii89jibRHjjFN8uAXnIZiG1gfRkx+mBYfBx8Gcce/cUy9V62in2fx4KEl
SPBmBdnccNzfwODdY+Ylf9Km34H/kScT5VPfdPnJD6Jz6TrPCYR9BAEwR2RsssyyDKbFmY/0ya2s
ZzRg+hXCzRXhPKozaVYIwg1IHCMLGjmpj0xDDtn4t0vrs2tLdWO9d57cnpl+oRO8bSJydpsFYGI5
28lL33WrOag4wxxbH4ohgZ7YZbc2jS4j2nujPyz8LTdbGrDFuG1yhQUZFhypaz8TzOtQhwBN6YCB
hgWGY5EoUowd2ctNA+wI+IfU0y/qSzjzWnVPise+n/mze/uv51GdYr1oHhT+vFChMm6LlovNUZ8m
6i0p5HR0bZIIlNZAhGsHi9DPh+Xbqsn3OFjUkQXr0MzJe8OAYwstMkCB7OwrUtkWuI11RBwM3qeA
GqbDKGx48pgTm08Y+q751nb5D28CLDROOL8ysJtW1v0ofAoOR/Z1aOACK30LcP5IB2aULBczMd1l
woO6aEML1BS8lQl0Heg4Cv4fnj0g/oO15PmK3kBh0Ao1IhovqHvrLgZemfJMKKKdSRIQydOYEKoq
/jv04knPtmom22mg07VjjbboljBO1uGY7SegW1Sj1jW24ytbz7ApscqmqbtBto2FaWTjQUTGXpYO
1uyIx5flmNiGkCtMKZE5JbqP9X1JJOusBTb7gp7n71zFP7llYdc5rbNJ23pjQA/Y2NkiR7G8AzIJ
b28TguMyADNZ8UWp1La0Lkb6ZTmXhU69df32HJD7x+N1tgD2u9g86fIiV0nOo9W8M/PHsOryPyfm
UDKLCNA3K9ooPs8cvfqdzDj2PLZhG294TnHbbpixX0x9+GoHGfpm7O8U7ashynZx4xJJ3DgfYO4g
buvT+xxpoN9NLz3VwLrzttCfHewmg09WC2Nz4IZNsUlBvMIdNWMq5wHeEEQ1W7BHjwmWCElRMEIv
QzPA/2KRzbyTO50okA7wIx2Aod3PxeztM8R7MWYYbDVLbIBbg6wqHHCg1e8ICXLccY3CMmMEBd+f
5FzjOHeOy66WuicR/V8JZnLjwgEGRQFt0H/p6zK+Zwn2Nq77c/HrWzhJdkqnK9pAGH/u9VZH2Tu4
m/WUDJX+OWpYwspTBXHtET6f+TK5PVKv0b3/3ztm3r/ncW7g6aaJqcL2bQPB5r9mulo7BHm0YNv7
VbE81P5WWCZVRT+W57VtnQ+teJLFjpkagKauz64iK9URsTb/OmRXbeqm53X+onluqAXGnUmTbs8a
WD3nXY8mV4MKEU2BtfcTpzu3Fv9wcxGvracNoM1vF+cYkAorjEuqTS81EKu7hBT3TRUYKYDHRVkt
XQkFa/QM7o0NoVAz9A4zzC0/fnamCPCBXotzsnQ4Mfw9VnOL3SPXs5NW9+6D4OHjy6I+JGhRN/lU
dI93ICh0wHBwF1Rr/2hX/xKC6/rQyoRQsz5zDrZozWPtaD9on053UtY/ksZxMPeNHx4cIcLp838O
XqluaW+5/8cwyVkkQP9z0odKxgwMy8PTENj2vyRCZWCiITR07rrBISpEK8dwIPPrWo39FzFHGH+E
Y0IJ4FWMVzNsG9mFo4tzSOvn4Eff5nukihbNuJz8hHkuDnPUYqhfPNzSob1b6XiJU3laBMDXmOX5
xjUBK2s1UKMhMhu/CQ3aLKFtKBNd2QzyVFPJNnCXAtpqf1gSTKfJ3R1iJXPvCALpQ3on8Qkx0/MQ
985HAi5zqzvdyQv86s02tjTc1E+7NcTBcdkqL8q9Ws+nfYFB/JIN9B/WV/nySmND8L9f9ua/L3vs
dUQNOuh4GJ0a3v/XJnYbQAM6oTrftvBVzq5HMHkjb9F2uvZn4+nBNVmgJWWrvVuO8o6dFqlq47eT
dXZyRno6o1YIjgjWJ+tmS3aRirj0h1W5CnqP5aiOzf/jhjX+LSNhxs9cm1US/CXSo3/P+gXveZCz
v2DDm8ojDLpLSX/y3fFaJiO6qkjli1CCuwVwWtzx39PbrIvQ3+p0DgQ6gf/jzTT+reXiT/IR+LL3
RckGwudfawiWa9dLUGrTVmfOgDPavhvIy96VEY4jbx5f9LH7rRveWeTtw4RZ92bpqbWdl1iG//1z
XcIy/3W7eLbBhxvgALINl095+f5/M0QNUZTEaiJeQ2iIy/R2uhvcYzLKCoTgQgBp54FAxvguHvTu
AozBvsRG7u6DPLEf/Ry4is4jhBS1OixSPdqlMuhuTcmHv9iFzcLtTqZt/HSA9YZMrJId6Pfufv2m
ZaPw5joWJYklVYoOtYsG69WbqVDX01wz3nxvLBYRY7xnLcZRMi9S36j294Plvv8j7ePWIrozxWyI
dacZCEDUyoppDnIwgvKIOax87Cpw3NA/GwNJuIT0rD/L7m2kBCZ/oxuHetdqGNbsItjG2K4/A0kM
bod0mIS6oNhXjlaSpSQX9UoBWLmxkxBKageOYWEdIbD1b0ReBPf6ciiksJAOYNhwmken0B7NrMDa
0Ee8r9+3UGz6zy7FzoJewmqS0W3eVS3RJd92jNQUqMuQ018UFPmj3qU3b5zpnuNKcWarZy5rGC++
K59sVoU7pSrjhYITfYMqLthM/RBJWxQmuq/vnYghZwGhcRONjtppel+R5zRj8lgoObNBNl0ztc5z
ivK4z1v7HgJ/KeP21aiw5rCFDa6ZyIxjrbcR+9QeC7yj3fwuSe5beuf770fh7FvJfiTm4iEJgtB3
U+vSJrZ1GKgNS6//ytvMPkWm4T9ABUvPaIy45ihxtiJQUHjARZNybY3dbY6BKvVxee38urxa7fzP
q+RKYsh1JgCt3swRZMiAWdo1cuv5NlUIw1IrZVoknRO3D+aJ2Cif9usRgUT1FAigP+TCd5u+zMaj
l0zFoQ76nwrZ+b1NxHYoE8c+w3hxzg3x0bhlrJNNILg7TzemfM5xSOBP9gzS2EoTBLWaY7Sobvd+
UPonS/lYVzo7P2hq7AkUINc8M31sUlCMX9sehq9eN8UB5ROY1+bHmMknDKnzEyiClnkRFsMU/c73
Tbe80mz1qCDhHtcvGVrP88kb36Yg+5jryt7XwQAZCJT5rW+b6haQaE6PBNdOnjKFchq9RIUVgfbQ
UAhv02TGTaCc/qFZDmPhn7+ZWhGA4G08ivE2+UX/mOfOW9o8O0IRTp6BrRUAPQlAHy2i2pVHgmmB
jVvUwQV7kQF8ioPSbCus3EZgerV1DC8cpM2stRjVw3qmO9Tc0QIGSWA2LSJEhm8RcbW8ijGInapI
f/Y7F9FQFLwIDPLhRDzEkdjuH+ZqBGifVceua/AKb6frhXbVBfH0Y+nmF/xK0U2zOntrepXxiUZa
iXBQI3lblngo8NY+dVapsS+xZ0LQJWnRORLs6MaMp7vgowrqTd8PQJqKvOQtLIh7S8ShWfTOpu9i
XS4Ujc+KLkNoNz3SyCyLh/1smJAWZ2d6cMxBh1cWePhp6dFEJBeRB3pOHSQZtHGos9dzFLnVZlTy
z2rjKALgnSQYOre2IgUvtwfnjnkF3sGcfbfrte6us/UHpPnqvMLSBm3frRUXGGUPI3LePymH3XWb
P4Idff3+HjPun/GqfCimOXRbU4U5Gxw6iKmzH23as8v/10528Tiph3whb3js7fcp5hD+Bk6FKpMb
dUYetkIZO1Ho/S2n54xtxngZWid/bsov5RQsTMtwqZ/+tFGqEnaU3V52nfY7Kmk9qCG4r5ET3WE+
aPbRBCgqW2aabTqpq1XbX4YvGTRwy2vREUIL3bJRtY+Vl9f3ms+Vq57+81XNN5NbzVLcfNK0sQF0
4ijMOuNUrn4B0eVhZCf1oUYZfrSqKdgivfkBwll+oIzdeOi1fsr2OQET8CycIg1B9k1PuprSXWr0
ch/pKtu1Yq55mA2o5rq+2plloR1KG1Z5PkP2mOXk41KCCLp3o0B+33fRhEnXqic6vssdWA34MWlv
B5tvVk7PXuxMWXctGujrTeMjsYyqkn0K2it7VJQYPoF1VllMN9zmU3UwHN7ISRH3hiZ/G5TBAt/i
4P2/V4Ft2awyJMSWcWnesjyIDwy4y41DNwWNTt+ijphSYV5V/RxFZnyctOyh4P6+VstBmMi/Tb/e
Z21P158n+UtNiO29i9wKDB6DL8y2bsY0l6nMX/wPCx3bf1Ca+zfoIWxFcTVeGcPLHfwcfbOert/o
ov7FR9J5zD2mBJuBkJWrj7e4TZR2o65ut0lBieOsUDI25clBQ4iSKyQ+c53I1y5aYhOMBd+52hER
cevH//6PakQD4beEp+gi8btNLDpqs7405Rvb2F0+Z9ZVz534La2CP/4QW6fvfVKP4BnIrPYay9r4
XF7owsrvo4hIsNJH1Be78rVvJUAYpz5ITdGMAbA10gaaNxa9Z0K3XCqzMp6hGhToYvW6+kToT22r
63Q8s6yt7yvidv8k49j86NPBOGbEoe6GOaALwr5qh0nwNpTB/OLZhFEQJ1aLvd3kROa4lbnTezPe
dbLBCKcTf7Iu+InMpnDKOtqVHi5LIvbezYiZjFCOfyls6QPpUa+R2YSS5Iqzy11OIf6flyqgD9no
3se3SG7Vy42F7ZxjEBys1F0nj866mnV6kNBA9oNdrDntQcEJ2awQnlVB1GmWurdJAswK440p2XxS
PU/06dKRffHgGLhssfdnu9yxaS8YFUT0ySHTOix70pj1AbVAfre0d91k39kMRIylPlp9wgL18H5A
lbPLXSX7je5MxaZJELhpdZs8YwjMNlB3gqu7luIU8salwIHk1kF0gUFFlFc8nlfgewJtljWRIEWB
MeLbCvwfU3Dvke34rgbhA4Hy6TLrLOXrae729IcE4UfhnBvaRqAfP7gRQysIQF6Y5U55jg3xtbqG
2PSpy/qqMr3poqf5mxhM42p47PhJMN2vxRwocfHkctYF071SUEY8d8Bj1MnoVHcM7tbTtPWmRyJu
h2ON4tbI8+KjMfS/6YTa7/vyoFtIT8TJJ4dxK2Npw7/DDffMcMqLLo2ops1MoW6krXNua9qQg6/d
olTL4HlV6mefazxwA4PydvT3q6e0yjsQfkUivk9He2yPqUmSuDfH9bOqhs9gav13A/RDQR13Xg9i
eaXS4V22iXUD3ZA9BFH81SSW+oh5gHIVS/Pg1ASxeCl2KD01kXHwU3h9PyvzlmRVemsMsfu2FA3I
2n6ya6DJFfHgollhnwIMC3sdvNtrrPrXBILxFq0tyg03bu6zZjxVyLSZ8xXiDfLM1jZl8Nhj7zvO
5jAf6ipJXyJIESwG7rVFcH8XG0GCACt5bPK8PrWq3UF3Mm612xu3HBXnbT3NSj6LMW9+Qd8i3TWV
JfDQmmp5yYNaT9dvaN1jszr+lT8c1ehGWytWxe9ZbjujMD/nafpqMQatQBaYbm8+W6enrJiaOwo0
a8NYOgPauFC3AII0u6ZzLbx1VXusXdJKeuXqYCI6i7+c1KdGjBZyE7ga2l1VuuWeKo5pcAtvsvSI
VJkr88yN+r1/oirodrpNskqkieoOHBJZux5RAlFXDad4JL0hjuPxVsm6J9xIH2/UVf0h0SZvL4zp
98xddqMsnglTNttfVZDcG9xRr0OaG8yRTJrSpDlDIMxeklorwgIiLOLEBa1QuEUoS53TpThbv+v0
3Xx020LbS2TLOzwGRJMECoKlExlvWur+KZEy3BlRa74xoAztop2e22oiSwvx6GZxDl/8ZYcDJAqK
ZifO69n6dW8SVoOPnB9x/vPSRzUTh+tP9fqv2A30s6tIeaWBosgC9OLLevCWV1WGFHW7vkx14hL/
5+9ff0cTdF/aCAt8NYKt7ZxaaFE4VXbJUxBrXCOw5oGD/MadKZrKneu794Un/AcDRMQql+hnZjEa
iV5+6rWP0XJwiqncsvXaFEXVPGVJxuijSz6jyqk3OZh3hQVvry9m6Lio/zmsp5SO47avzIm2QGTd
tWb+yGZTO9kuKSlZX2sXTL/xzjGa4cDT2XpFLxqzg612nhYUN8qy6i6zyezGCl/sAPlnmBals6Pf
GO9i21I/heeeuHfUq1PURwTxZF7yEGbIQrZrIiL3j98jl/L6/t3BpB4XqjlOtq9v2e46z45evAq9
CS5MFB4Z5ybX1anKXXBgNsq1bxjqrs3i+Q7Gs7qzi55ZURM8LP+VufvgCms6V3GkvUmje7PTQLv3
MWDe2ngJzMQTWlnuH9vO/rZCJK+EIKBMbVzjbA37wPOmV294sO20fi+hpdwlQ/rCW7vTQa991R3b
hcVzOvvmvesIfU/+a3zynEZusWR2wFrG4MWR+bgrcoFOZUFbWURRHZUxkbvjTQwv2BEnTc2GKabT
LeoCbNIyTh7N+sOGDnzoF5to3nXgMERChOfSIJxxLV7UyCiJMWjxYhXTtIlLBT6koN2VTk7xux/Z
QGAof+0153edtO8JsRQfOcpxNpJjTAeqaJ5jWDxPPBAA0DWjfvB9PyXQiKwf3IjrlxG04kQkrFOL
nOHVEvHHOI3aPQ19+/XbhWrQZzoxVLRPfpU+lRj77wPtgD+jfIDTGBp51D14KPLOdHrBZMU4WehM
R09uElRv8PMGnrU2e6q0TH5wW0QbbfYq1vMlPKliltSOk8APWZf0sEX3KyGTxx8b/U3vaRWYlB/b
uK7/xo6m31eSd2B9BZ4l3s8Ioe/ZbPO1WmcXLqACQRxgZcXq9qvTgpB9gPeHcRhKw6AxmQyI/phV
2s2wquTeyiZUSd7ARgBe/RBICkxkwGch+WV+ERMZ7zXx0XEgNGY9tI6WFTmPreRA43g8SuKnDqJF
D+IsNpbeCOVgZ9c+z/ODXdW/uFYhyRrJQKsh32dTf17sQm+iIAKqn+bhwvKcvJke84XUAsuzfrfu
9c+xcsprzBTNX8p1RqD6NZ6MmmkME1URsD8Kkqk/CH41XYXU2K0qT009MVhNn9USB525VXEC1bh8
zCXk0UNi1cPBHwVvctlHO1Wr7KB8Rx5L3KavE9060pPTTyhN8EZLVdzrurpNiGD3KCznU1WN7jmu
Kdoq39yXCr6jOdv1rfYmezfxKHyOgsTf0K//yERS3/nL9ZAv14O2XA/ANFHYE3cx4ekNfJud4AIb
NoWnPfSo/lXaZ+zhugnANf+PGxTH/1R3a4lXmvVlWAnInUBW2WSY7WEHpeXWlCKFU2Jml3QY7Ccz
0kAAVuLF8w1cy2nQHuBls9fOy8rEPe9Ux2bqf7Vd0L4EgSTrhzXtwC7/mDCTvJdBQT1klPVXwkeW
ya9WE8TXFFF8sOuOhIsqYfakZfmfwgn9AkVzahe/OtRuYRAExXXGen4nQM9snUAU7/88sHX/huBU
u3dVyea+adjvp8J9Lmcreo4D46XgcX2TsTaQrGgT2+xfcadO71rZFlfXBdPRRK3+hrA7JK3jbQVW
dxFBDW7JRNcqjGeV9E+yc/wXLxuuaeHlb1FnsAIQrpU08tFZ8Jt5MRH/bBHvgQnkZfCIuA6G6jKw
v0Wz3KJNrnoNikxp5hcyicqDRsTnzXAT8t+Fjm1kYTDpWnCs2vEwMklraBXR54JH1juk1ZdZWe/X
U2slkw3kuXxWbj3dAlPEQPAtF41qVQGNq3yu1TnYYVttblNDrhVrKxXxAqLkMxkPWiuBipV0whxw
7/t1TDAI8duDIeZk0JcyZXFngvoiGYo3DEPCN5e7yElt94eB5hlBeLXRDycCNF4meZfVqBvB3d7R
xO1O8aQ3Z06S9auzvItF7b7SECBgp/ZqbEF2cgNEXb/NLL9azrrh1jIFRxQzJFed824EuEbtxh/C
2J/AHGbzldGDHkpTGGFui2BPCHHkMLMlzCufTesdtiU+ndLT9pnbIkgY+NcaIyLlzEz/IDpDUipu
MYrhp/XAXaDjwiAXOpJqeAruUA1GD0bm7tZHwuDW5WPX6tDkbS1MbZ7kREUJBTCB3z423e9WAUXo
Wrc/MomZ3iaDLB2IC7/0lBHVYOEBpTJktkmttB6Y3JJ1raS7W09x55wnMle30iITRq0mmcmMH4gY
2kvcas+G8w9JtNPRMqzQ20rP2jtGDHlpjbe5ReOqGtKTVjNP6hbOuV9J6c44iBtOegJCqNBPTeBk
T/FY5ufvPwvVkM0tXkET8Nt0myz4R+Ju0BG2NX60lQrIjk3Q2lzu7EIV4trBAtRHNHEzDkRK05Hh
phS375e2JsQtN3BXRyPLbZMiWojTwvwG3LLUyrBWtW+fHg36egkp5i39FLMlWWWxVTE/kzdMwie5
+FnWQ5AZ2s7hj9/+52u9G6hbXif7VqeFSnOdIcAADip00skOzUK1e4fnasiC3lPYZM2lmMw2pFP+
WfdWcl0TBQa7q89MHQhYWAaqpSHJY5kSUkV9BE/LbsnKLHQqadaEpHOW1zYI2BIsI5bJaiFt2ORx
xnpEVRHBV5yN6MXuNFNuhSJ6YQX6zqaPyjaJq3A97Q3SUGDrRxs3idq9JccBI440XkRbt2f0Oazr
aigf6zGLzhU51zAm4+GTXfVuFqb7Ae232/fLGKxMHB6Gy+Z25EL8b4fOHB4KA23F3Om/ySWKvvTs
95hOTx1PqLNsRUhkT39JDSoY4E6bGUgzT3JYvvuZMEYk81V6xH+bPHYpYeCL29zHNPDcd1gMc2TC
uNIQUwlNR1LjopqimboeoKU96t1igM7Vq+j4k7/bm66w04e1yJTOh5N7+UPvtP39yACep1988Zda
33PHDMP6cv7Pyxq+m4AwR+xidetmpd/JypAbobrgnEqd0QHscAjLMQApyZYMpfhiWGi6g4Fv/Iw5
nl7dssVtlI66btTElWHXc9KqgBv7yjS3u8deyhhoHuy/jB/QI5YyuU6ySa+ijT79smVHKju1az3D
3ogjIQPmVxP4z56mz6+9XR8qXX6tH19HefTko1B1l47rcl0/BjWrbBJaU4aartbcixd0/acBX3HT
xVn+Dg/J5ELxxHms/4uwM1luG2mz6BMhAnMCW86zqNnyBuGyXJgS85AAnr4PwOqu7n/TGwZJKWyJ
IpGZ97v33KzYJILRyzx1SGkPuMNkP/eNyeEA9yFthiPJea/tcXJ6TLYp+8HZV5wX7ZfCAwYxGr+t
JO1waXJ8Dk4aRl8TtON1Vln2OYB/9tr6nC/dsHnWyyC6ZH34afB7fLBdv5oDQOXlkT6th6HIPmSg
dxBmYDh58nfk+cl3IMEdjqn2GVvJtLWxauAvdqpbDV3UbeK3BUSoKvuvWAwU+ta4y1Li1uepgrnk
GW1wywOv39oUuL/ksnQgbE79R6KjaLZ5zjRDWnKLN7I6C0FAd94HLutZ7bxXraHeDV3/rWX+vGuI
Ocz2V3jvFGKM3zgYaAtUlfmKjx4lvlL5vrHzfd0CFLBlyxxM+HNjBIa7dT8p/Nnzk8uXQ8PxLgXS
x8qeWoD9/wMqXO5RLboTXgeIp3I0+Y0PINNK7aRMFmxOFPMt1GI0l/lZV0Xebmq6j9QMqmtu65CC
BxYVt26wGM0Ply9QaloNq8atqmtTOf6p8OR2+eq/35Iqhrn1oL0rKED3EXjWUcux5uZ4z0C08Zxn
Dd2VP+OeWDhdKzrRvYQCxL0op+6i5ojDci9rv5j+tHQ7+AwKCs/rLo2EZ62NJaYorDkY5nDChgzj
3yWUzGMTIcOXg/bNfAXPZFzSgM0pBYetG50138wu/95A7a4JEojvRXAMM32G3UHfrNR5LCzzrIRr
rZ3R7dJPM7K6J8W2YdN6cB+Xq4lTNMAFCpIG+tAd+yam2zzkTRJFyfdCeM6bxDrGKchKcDrgqJyO
esV5Heo6J70oaeJu7q4E0uTWtbroFY3smAPyvNRzYDQa22EP50FhQ+Wq4GPNaj7baPAOvXlq7cxc
U7dWfQ2afS+GfOKX+OSacgoFmYuR88pr7HOhpqmuXw969yssnPaQFoF5FF1/VHTHr2tODqcmhVkU
+YwoKK+Ta6tp6y8vlCQqdXczuTPRQZvKZ68jODxnNkCck2ZTEBnFkFyV4de/cBzxWaiM8Jqw9t4d
jddcKis4WrTuUJDM2GHi9LOyXCYY/2i/nOG3ncWcD8ecQDkaqOsLquac+PClukDBI23AoZWWejJG
Agu+gEy1rJ2LAG4qj4yTVfzWes0/l6537hIGbCiozpnp8l+yqUYmJjOrh94dIjp29WTEvwKAU/cx
9f01mOmTPs/A6zEot0TrGBt2DAUMiDR/aQW/YqWKP6jbf3fkOt+5Nia7yoHMjfzfXTV7W4UUwJlk
AB6UYQq5vTNuAHY/8zo6thHz4Oh3OT4Nfn0UCye00QuAMcB7LKlualYylqVJYYPrLGgXoZN3m57M
zaXWOHwYoz2snSJ+HwbV7R/D7k728bmwTl1Wux/tiBsI+5RPkZJ5xljkHPHxMgNHHTtzZUNdzwAX
NibM0/l/CwoW6DFDwE7nJXF5LnF+s04OeH6y6NbgS1mrsYeXRQkh+fZqW/PP7sLEcd5mtfmI4YpU
6/wwHoP06iTs+axmN7aYHsC2l9idZ7coiqf9okxyzvNXPSFDCtLYozB7N14LQrt+68c/fGKLx2TA
U8gIwjzF0N43DoySlB7qd1+pbG9XWXlkOOk+U5gzrfKA3gQ3tA9QCIy17JW3jWtPS7eWR1S315yt
6qxPbS4F8Oeb5V7vWQlWczO9MMT7wLoxPTfCTe+VY4Vw/IPwS8ujfJtL5xIgHF1zg6JKsNriywex
v1Zgp89t78fvOtRgOOLGabE5PEoCdGGOB5Y1i61bMt77SLsz7dE+zHr8GrI0eK+DhHFESIuyS7bR
d/nwyDL/56AX+2RI/91QL5qjlsfDnhTSe+ONc49Oo6kj5bHPRNG9Wo9XjHsV9JmQDcU8/Fvu9W71
s/MYXC1y3SSM8ObqFPpqtyU9zWRllUz0dLMtcC5lOhxJ1NSbbm7HimgniYSRP7eGbhzbefaMPgyK
ccrfO5esETaBn6qidaoOjGm/9MAkooXIZUykhfOctopBJ29qJ4NBnD4uZuz4vTPqiQ8B18tQqwqs
q+FUXeJcP3u01gcrB8LXoU58rstlnV7yljd12ZoHt8+CU8NBvJrBLcvXMixLl7JqbmVQWx3noWDi
iqDjkMLUcvIagLWt10V7qeEfZeF88wxKHB+qf+xZ01o8ZmWiNSGGZeFW8/ofSWRwRfT+0kb5QsIL
KqblHGliIr/bgOnNzPCPRc/NDnsE9djlON70qsWOkKQ0qoL9t49L89aItbLXsujk5+nJAFw8rmrN
MI+pHv1zOhXepPaPt8oDNQulN0Zb4LgzyqHZWZMVbmhvFWub2RBjUpNPaMfgnJTQbjFfhoSGX+ZH
Fuzd++P36tAvnt1Qf24GaLdOBLNvOSchwg/7BSSs3JAOKVOPNguUwELXuwRWLTY2Ef51ELA/YSAf
X2gpADUyz02C8k0rxvwz9ZsGkwPdn8Q9rG00hdox6JI3qXhbO43a0QRqnZehuhciw4SUhBzLMn3L
Zf1zJC7/ZMgECaTUqQZnXMjRsWkOxEGys1u6RAlq61nLzehH49LOWHNamCRDxTm9sdiwgppaybJt
iRpF1V+liXxqcxJ8Y370Ko2oOPrsqfZWFuCKQhzdL2w7fe71TebWjvZQzgP9khrzJ36ODXnH7oeK
1cvjyxNsCql5hO9KQZ/sJJojoIlHo14rNCpTVbCPsJnb1Bi5jel+E2vDqUNXciD3lTFn+udwJlRJ
qlWdZtpSKel/qAGCNd1VXmsSUzCae6Ff7NnAYxXLhRSwy4MoiC3Bf5zHXeVE+4pXYjORb94kqR4e
jDz9kFGs3ZB7nLVWTMFWs3GBq54xk0rm+QEBit7EhuVhdrqhY3zQdJ3dS0+7e7kaT4g6mEVUWX2Z
4ChXy01UdGLbLpxg4q8jstjD9IAnC3w6e59VNLtyx8oxjgvfVflMiAJmk5DQA/SL2iuMq63tWQGK
W+OaRwcB8LhAFpj91k5Y7LWgs8n36adl+uDMwAHGq2noz+W/eFP7rB8InHvjPsWYsY3bqtrURHAI
3eAIsuJoq8IALDkD9YcUU2EhOka1uLWYf34EYpRbCnc3jw8RjJAksSNSn6X1GRUosqXmAb52zPEV
DujerifY5ZLc1jKK0IlxxEWIEVYhXmqZ86m0LPmOJE6UntY1UTInXHitgTCMXct7Hq89lDWy8s25
cUpnE1bsIpzGbS/LTaTrP01GImzJaZ3g4pq2x9jCehcHGOgLdRUYYrkAZnTeLfZJPXEpuk1qLn0G
B5Sqo2fLGcsd0zfJpy2zn3xfpy6rdp+Xj1bQ2KyMuXpqgo1wIJCILphPZvMb8o/XJeo7zOHTOYam
oIZ4E+EVjMSP91ioa8kqswhmsHpa626WJEIzk4dG4rOvuFyvWuzf54ny8UNc0wKlhgkvNWeyIwTA
5lmLcK8sD42S2OKCiY/CyLjELbUzVH+tmlq5H3gDjojxqMDUbC8srYZzyFZjPPiMfmWSdOe1KWt+
pzTr9rw0Te0/CSNjiL64EqXbv3TUpf6vh/wBtEdTlMoKiUjEXldJCjCK3qWhua7+Xt6hBdYrphoK
aSxP4B3X1Mczq6AKpXiuao+ZvrLa4JiM+lbOXp2lEQTNqztk8QsLADV0XIeZWFsIfR65X8+EC+0P
kX+HGPgbUWavQnwtwo/EOSm7v0w3oC5m3jWpkPVLSkh+lNIVl4QO4BeGqzutsr5bh+RQYlv/bVxL
U/vSxQw089pk1CyB2PBTw2KNK4sEWxJTRmFnGVV+tZGs+l6+lTmCLPUJznFw836XBUb32Q/ZlpFj
+hY1uXwFZwEzCvdDhMz3sE4laReeH5+MbHbbdwraheWBUI/mlfqfDWqB3lBJzTpaiqpKY6ZT1lS1
z33WCVq9fFVBG/2lhbPrvrfmqJjXn2LLIY4+mR+iZnOW+z6ljcIaQHex3f33ZrEzLA9zZb9rcx2K
EVakzedOIioXwrcOCOI+rnpWfLtzd5HJMisSwA8LxWIyi1XT0Mqx4CwI/vnb2uOKAdafMg6Zm7ex
Jsqu8CC2KAyHpCviXW/SnTBfkvwoc9Z5nETbiOoG0id1CV4UmAa+z7LaUOYxcTSYh8pcK85lGhT7
BmLOV1q91UFR7IpikAxb4ldDFNofC7BEw0l7ZeQ2xgqMVmj5s0ilBVaiMYFMMBHY5Fu0nnrkMbT4
1MwaTQQP1CsNlo0SKkIIpewQ522+N6Wtvfe9/5y0toF3Ii844Ec+6aMmhIgmcnvPMeIJ9D62796G
9gV2fdo6UV/sfTey36rgq2x6/Q+soO+BP/pNwzrMzrWp1jlNde/LPVpfa9QMDNdHx6woLZ9HKB2F
1CQmxmeZuf2raLlEODK981alK3oe0oaD+6MuffOw1LBFZvaMyWE8PnxkFS4LPvHhGVyKA63GHH9S
W45dZtBg7VeduHVu7qACrk1YM6wHkX6Ea6Jt0iL5iqiPKdeBV/3wRO1dBNGy2h1JRbslGCP2I7tF
dLLFJA5KB63ohnwgbThPOwzs5R1OM35rzg0ChsE6oip6l88uLdqgV2GftNvFs6VBr9kt90JLyJ1i
eLoOq+ln73bDtfJkTGt6CskiiRiJ9vVrUOI3Gxs6tlBDxIkmAXM/SgtEY86gAjiT8VxkifGcmqBb
uNhZQWvuG6LF64bV4hj79MAuF6B4EL+62oX6w3z/JfPtq5iK3zoFLE8JeHkMvykflxzTd2qL4NB2
9ms7JdpZRn1Grp5/UJd+8YPUyu/CZtwNV3gdpSJ6iQmn7RnQA/oW+gESe8UJL76b0ulpXZXfC8Wo
d+1fdCA6h4FjLCZAums09sWQZNLsd9p7B9JO6Y8g6LDcDHVxKmnXXTWOEzL9QRhonelXpwf0iXs0
NqbDAN2viuyVmRKNWi7kowf8PU/qu4G01tu9+S61NNk0liaODM8zoL6ZvR7Ae9BF1JWMwjGAbCa6
1g9uV4+vKNC7NMVVZdLTdFGObO9xSZwPBLm7xZlivWsxFb1Z9IOI1XosVHlbzvZc4DlEqVct/6Nm
N1FmzD+ayNBpO4GkbGl74iqvoWzSNyl1PphzcOlx6XM7832RxCuZeNCn53b1WRKnmHYNK2Fv6FV3
7OLW+3DTcYtDfPzphlgsMbdpR62zfmvkCpkA6/bdDb16Y9JRc2YTFb3ZvBCUBN310Ew/Mxl/lFky
fE1tncDGSKZX25PNth/jXdB3J9E7NgBL66eDMwURuo1uXDGjWxcYLQdYt9jnegHviwjlTQNk9hal
GByACf0YOkxfOovdRvenG+vESzVUSAkkyJ+z0MMdLES/7ywnfpXwGjg5XE1g1uvRB4sc5trXYqt/
6ARjWeoEPXuswV2W7bxxuCEoZjsc4FTEdh5xgqQB8T0N1XrwW3F3wd+t5QgzqMqItma4/6+WVtvP
sp6+l79F8T/PK0Z1BBFjJgChh6lgZtbjRzzHiao+e0NdLDf4ZbdUiMrAs266SZpLN0h9Zw4mxtzt
Ufh4d2zYdeJrhdbcI+/iVwFbaDErjPHo/khoNF4nGdk02yWhMICj29qR+alFBiOcuHajCxwTbxh/
ONRC9H2hDn3bJvvSNMHN4ju7dShBSZndqiFut8qGeTfOi4WVIZXiy4b/HZvmcejNX5EEQ2lWfDxx
BuY/INdNIEk/Dae1gbNRiKWcNv8I/YnYNPIVyZ28eDGwL69SaQ6nvqBbzyrz5pIE2XMSNPV9bKrq
Irqs2WgYcTdaJb1t6g/OyeLgvR7iAGIg4vm+FrbYln6Dv8F1P43Kqy+IJc1lMEu5YzpPPbD/Z0mu
WHN8JaMVcMXbJzgTFw6IVu5pg5HbwrHGe5VYH3hgy2dd0n1hmv5vx6IiJwjxHS46yL+ySG9qu1LX
LpNTok8O1l4alYEeiWCk9fRnEhKf5xgSp7oIy0+f7GiC0NXonvXOqZVaS8/mtAYlaZ0V2XRYJPkw
wXSbUKAachyI592iLGr7OAaDWnuFO+yKqecyOiub4Hy7tekVpHZiedciEX2BgbJVCiZda/65k+Zb
3UjDj0Rru6eI7CVJzI7TH6Y3+opXBgLSczK2X743y1s+ls0wSLzLY1eO23UGOotiFVe2BabLUTuX
McZuiAr52rBL9a3wVs516XB0y0s9TexU54cGxQeHien2RhyBS1U5KThJP+IQmBgi6ert9pBh6zfm
+Aw/M7v4Y2kvI4v9+pHHeVyL7JjrXGIF+qWXWbYpQQa+WUHxJlJGDVhLfgovYlOXotJUFaaJPi1f
l5cGC9wWQ96Ra2fz3KPJUbsgP5jeWe+TNQfk+443nBbPPpq223OxwvMMw/qt4a+zFZrr7QDakqoG
i3qJ6Tm3fXw3S2SCI0lwSCdC2KkV4y1O8h7DUe68aq1zlE0/PNGN47zCAxfMn3VM0g0om5bwwr3I
bTw2qMM68/zjmMXjnW292LS94xNVaiH9sN7thfCY9LtQFGrVjc+P0VlAGnoTFvVwbSXiF66Hes/e
w92x7x63S8gCSM8/D7t26t6n+1IGYkicc8nE/CGa+eBJmKdznp+sUIYPggybap6odb94rp1RnEoE
KyxDzpF8YZ0tvl6sTdXai2M2o7PSi9nKWsUE7c6JBYaA0uYHkLBBDrypxf2tm4rfO6DzKTAFbhzJ
AKwJBZRWO/lpedHV6Ufrm0X3CiN8Y4vCuiwJ1aCit6qevJtVO5R45iOoCkoiR2qHdlSueS+azvGt
dLg6duExe5yqQ5xHnuU6/IfFyVZR8qyTv8Fgr/fbPLMxPjF8+njcS7AvLZd3w6zTVRkWmCdl7b6k
bPgffL/l55AgcTdoXFMf87erDOWcma3Vxzas3opC3yq8qhQiuNOGq138XU492e6qVydBgzWip88F
oy9+mNQNb7OWwe6iUrOD3Dxen86zKRyYVx4jCbENsZqcBiPY1UbVfEwYQY+kLhu24Y65jhUousSs
tq4TBn/qynwpdfEWlmP1Zvvym0qC9BeRqG81VKAgDPWludmJ1c3+TEaazhg1MpMfomQdiWQD70I+
91aEiD36hHTaQd/nhevA3KLsY4ZJBukgn3rcgGScoYIYrFk7ONR/q7k5z49q++A3PsSkJLubw4SR
nxP2QzXTw7zjzR7bsEKC/jPkNI498uURM/a6e2l5chW5k/zgOM0rl+f1U1cZ9cFMZrINED2Njfdr
5Qf1KaTDe1XNFr7lubD/Iwp4+I0jPvRK2jsmfR8hkTMSeZX16ZsUteumllyMpVihSjNsoDHEmBjb
3saZh0LU7I6Hx7WFCsTkuiBZPc7fe8LC57DwhtW8WP9W6ivoQjZ24wSqds0JZQI4UeJ9ycwepdZI
zddBoN6nUgn6ZxDhY7BskDzJGOgzEJWTDcbF+bUE8Pbk4VU592UTbfVCmT/7RKy6ThZ7TsM47Wfa
qnCh9gyB1R+sZZkgTmYVofUyZoW+toI+PYb1K/QC6z0IoUSlzKg3RJDEvg4TTvXxmF5sj9/VyEX3
bNeKGZJdXieZa5ugVKSXDE+Op8fdgGHxFrmO+l2QkXVcf+NGAxpV5fuWdmCS/sxq52umbo4dsZGb
6Er9VjHK3ytgz5fHC6gEpn6RYLws8Ak/kkFO1Vxq17K35XyzoDsV1CDdOvgoMcf/MOCnpp5vHz7H
KRpvmZZim/fhwv47S2qZeFAkwSRnjjxl3UATHZtUzP4M7rrmJbMSTk6l160k1Pjz4yejq3gVzBak
JXfTRBP9zpHeb7xFvJY6vCS6Xg4qkmIVEmO+2LYMDymzzMe95SBE2qVhR1w2z5EXGWeTzSWpanqp
l2ubn2PRiqJxli3L0wKxDXSgYGEIuywxMtwWVY+U68JIm6IgpD19ylacmJy/Aox8Pqvpe1+qH0AM
ya3nodguMt9y3ekDs9lUg/hrcoiK9E7nvFiFlGsvLVjrbOsWJ7q+1l0mSIVFaMHAJtSQwqCTeCpf
rMwi0G7MQJBg1MJ17lvfOkS3Uxam7SbJmngvrbpBP0ybi6RQjnM2JSWxaQRr/nHt1hANZm/NKR9x
4awVbvZnvpPDMf4zpu2ZNSlfnvm/X9LgAi7fs3wz8hdjXzoyC8PlBZly9x5GEkWTqfgWG2fD5QHQ
gFVow4VsC9YsRKgv3lLEfkHfPfleIp7QxEpmGkL7okmFzdi/2IHlnphRBInYesWTp9ECkiAzPjlz
uzJO/eZiUfP8jhswomqqj65kpYJzmxc/A87L5+UmiU3qJfADUZVlH/uoJLxVBfaRJAxaZMvOvcay
8J4KwF2ty7Veo5HiujwENPUjGKCYbmuX7RuFbPmXnQT4s7BPjroWHOVsGyGh2a3GBJyerZR1KU3M
Hkltq73sABD5s+O/yfoP2WX+S63iepPpjXcQffeZTOVwSg0vQS7R9Rf4iHSTIJqbw9atafxCgZUn
3pAppLwauq2D/wKhdtu1MHkXNVkIKnA7MuO8H0FRUuNu0Rxh8QYu1xREMIw3eztDjw5+jlZP2wqe
ZWtdIW7s+7r82ych93PUFJFtWuweMdPONUKGvQhquNXEBmRW9YXv6u9A8rMoqV70mtLwSBHyIIYp
1wXxsSrO3of5gdbz9PINoXKSx71/v1Uvu+HJavJhQ9yq+iRMvElmervfmu5W1oOE1CRr5Du1CQ10
XJICCu4NnUowJNDAXWgrWU4BDr1B//G4s8vta5OZ5nuXPmmd322E1Vr3WozrqY+m38Woc70oNf0u
0qI5aXCwdiC14CgyGD4MupKrrpnrfuqOOgMDWborr1KPprl7LdwWHZtcELDJp16JagXZfbzGVZZ8
RjE9exajIM9sK7yxxanyw/SzpOgIzBzYnuW7gir/qwu8fF8q+Fi2T32UMS8gy00bhG8l75xzmPb/
PFVa7QvFKsFZ+hOnzMgOn0lipJfl+1PBeOCRDWsj3o50x3Sv9MaB/mlhVZsUKOepurmu02PU6ftb
5jGVZN+Tbuz5OTaEP1UtAcjUA5hHor3Mx5HtUkQfRpz4DlVVq3XvkjqCP9W/Fg0eHtNp+KgM9W6x
fiw37VxE7FkkBpMsHXd59+sxcVRRH63GsvW+4X/ZKMl/qgSfFy+Veqvw4K6UbsYHbcBf4s83mrIo
SnNC5BiSU2nOlqEcjac4s8TRRJOkMgYvh+p68TOdaNkASPNRm8OAoNsb24w09kmvAkI3cTd75EQi
8P257pkSQlSjVvnr5SHRPXDN2WgCr/LrXZHI6TxIREHcxwVDDLf50spu4s+QbNgDPxdeou5+kjPl
jlFiAH/ROsmVqDZzQpm0MSzby8Y2o20SgVa3W1NdlnvR8tBlaTD77Bn13HkxYE7body3/ktT6RaH
GG56q5zObnXyGPasK6vgbLPwQkhMP6fkXfd1FCqsX4XxNfZ3c3K9n4kzMXlxn1swUlfBdJ8ADcGf
larTaLc8qUV1tB81TL1pWdGYiem8qpNppfsy35mWHFaqbYpTZo9EkqXPad++xmVvbPDvM9WxrRnn
NCfF1MCoqFmZmMC+Us0Th4J+1HVcuils+86etj1R/srmktlmmftSUDy5i+rKOjVBMF5dsyYtmFjT
B0y3X6ataX8am7+RQPh1muS3iQo6FjnRYhL3n34BcEJl/tPQuXMj9TzMDn3YH4M4tsR1V8bcwDVA
tz+WMwohaR2mrUxSxrrktMyY/6ZBlUfjjYObKejoslTSnEYB2hSpaFy7fStPcSP0uWRgmyJUvFp2
k+/Dkn57Tmt/GXFKHqFDYGuz0TpNpd3cH8pQabqrfppARcAvIv5GgUc7P6Qsyd8IWVj7NqTJ0zT7
6ky6mVevxQNPhFQ/gIXVd01hUOAao1UHrp3fAeDG0IZgaNlpX/+Kc+foKPJ+HROsfUHn+H5U4XDE
m+Xe9bGJ173hVt/0lTt1jrPMl/4F4hY0ySEujmT3vL2ej87ZaF/mgPyvetSDzYRn4DzomKlGczo2
UGLOesp4jt6QuCsJW4ihfTXD8MnKreGLVWqsPXzN86EZY2F9IktIlt4L/afKMvnF53utsH9n/T6X
k3uZg4AfZhGdoy7yKAA3nXckqrAgsUSSrEaTC8y1VNQe5V2f70LDja+pYY5HEy4HFNhx3BtdX6yW
UTT+KOuiMNKszPmPTMHATg1h8TTAdo9pqsMH+8KcjN130G80J64IHfTh23KjY5glefm6PBAk4cjw
GPYurObpYga1TxS9sQtTc1zZS6AZ6ZuRAi7S7f9O25qc1zoO1as6sb7cOrY+69IoDhpzbVZiHlqI
8OvU8fVzUgUXcyoFzlqss6yNEJmqY6iNyDL2X8uiDHVZv1T6mK9GbeweBsOunyOFxJVX7pyJXaKw
41gF55xLgO57+QmY7kda+fbT0E/VoRctra6hCNbL9F5LhXMWCY6U5SUz3TQ+20208e3hZbEtklKv
LvX4tFTrkeSxrsVQnZdHHIzA4i4QrMe+Vli1TZUK/cwjvY4E+tJitwTX3R5TLgUvX5lm/lymktHs
HZUa4QtYuQQlS8ved3mHGjuvypJYoSuz1xpeXDPp5VcM/HoXZP6tG23/MvZJchg9rznmhlZtKrNn
VI2KVFVl+Nm7wJliGzgk/TXeC3Vt2yXxFFvhruvb8trI+K5Ngzgkmg4gLGjajb3AsiLDZRFwi78f
D2G8zAN3FcB89G/gNbG3dha2zKhz9o8tTWH0r4vQDZ3SWyd+0z+Ebkrq+EWmGJUdVUdZ9LYyCdqD
kn8uyclwLuaXRCakdiy/JDi8LhosNvTb+a6H/nsJ5hsm697eks1H7wdMLkRCcti3Q9h2FL42huLc
madPrdlw1pB1eEZmI49lTdoGOsNaevS6DPMxI5MUahTUXqAmoWl7MK6faiepDmOrdftGFPCH0/we
t3a+KsVoHwgOvbvePJjW2ugtgBqfGBiRa8Joecx4duxkaa+sFqIE7oB5Qt1NwQaSUVkz9coa7/Nh
BhvjSG6janBXoQqPywzAaHEVktzCQGRMhbHNNYmdUNnX+QigFXr5O/a0l9Btg19G8MFB5oqtJ/l2
zPYX+eDkXYo43DNYijePJc2fQLf3DdushoPqbz5U94iU5gf/7qmdVLHuK1G/y1HBadBr949NYlKQ
p5uYb25y1kIyXO1Yn5ebHsb/4x59Oa9IjNO+4JzgXD0Q4Be/cBDO/djfEk4hAVKq/qPjDXJYjrtO
WtoUfgPV5WX5m8yBcbeLLiH75Ynz6FqfiRk6F9sEOWBPJv3xk/qn5iCBs5ALtqCPlwWXA3K+QTfw
coPRJ9gTFlSrbAj+eW75wigkoVmMGesuUj+58uBfF1V+TvMhvC2H3ULgYDUcQrYq3iyzo8FMnedY
EjiezeGVVB9NZNj4qH1kRd+1zss9vXPeRjgs9TYqQA2kRSzW5GqNT1NGf1rAnX84va5JlGxyZxpI
LxJNShwcjTj3FRjdOeocxE66Xv5PqwPU2UgwQPzv265nfJLnscBbACv6Ie10I42kkcx+FnMqlrMA
8Zq8Mc9VNsC2iDJAI1N2Jl9EDd1ylysZky/9BEXYuvawYtBimstiD6u8fORcZA9bmr3Aj4rUBVwZ
jTOpWBDuaobtwFHGhsSnYGnPN40ZnRuy/GcGjJHp7ts23xEDQh/sLI2/lKTdj8jjmImdAuV5E1HX
nqB/o6tX/W2cn4pmbHzIVXPTThb1PDUgEa2+VHE/Xpr5pu/kfONQyg0BbTs4Y81qx4Aht51ftqEV
q0JntQ1jqJl6FDIxaSYWHY0P1dLfGOsYfjnW3c3M7s+M4Jj1zoJOnHbBWq/xZqXIGa8wc1bxfBUh
EBZesEn8CiP8OMujf5/XjAG4nSFWWHRIw5XefNwaLfDFZerh92XooKGb/x6oikzLWvzuuRMlPEOi
3GEpy+BL3lszy140ET4vxqA66Bsq59jJ4E3IXo28/qFjPUI2/j0AKll7qOQ3PZ+A2vBpt3q7MFdY
/Mrt4IfYcOa/WpuM/iqBag7CJXOeYHszNJ1HoiYuyXXT04u6sAq1JHUYoq2BKlOJkytOlBWtK5Gw
RhwbxmeBR2hVuiUhX/Jf0N0rsNsG9oKw48DhTqgxFfO6s/I5BvpGvhkyq7gubbGJwWCT9/8R2XbG
fBuM/+fK1sLnWhfEJS6zjgsexBftlov+yhgh+Bg4+1KlFAxY9uPd4hH3xvollIgsi8HQVfkxB9Zf
+sMPyJfBxnCK79DTqlM6A3dA3SPpjTnwKo8OG9/QsquraZeSAcVrJaJflWF4j0eGjiHDI5qOSMYX
0ygerli7PpZHy02PRc6ZaF9bHonMANOcgx53YrhaUg7P5VD9bSBdJwm1Isggn4toq1MikPfCv0Ya
hrCKHf9P9sPrci7lyDTFTZJE2BE0Y1UFeNHXNHrSrpWjW9ppwOCXWhKbsshTLJxuZ0I7M6c9uzLJ
+9qxz5X4UhZhmE0ytxW0jnLRJRkU9AnzBy5YTPayHEeX7jxPk6cfbdv/JFoqicfRvcDWU11bL/uB
b907kb/KdnN58GoY+nDvzr2iVDrX96kd6nvX6/8fQVD8Z0WOsD2TEmdb2LYOV9L7D0JePBgmQgZv
FrMayU5H5bGBU3at8W3epXiP55nKxBTgbPZyneTpjxja+9kbPfeaZ4G1ygz/oOZam+WiXwJZPxDW
s6hz4rlOk5QD1LcioHczdFBMl3uFPTBfwQf7SGQNVAo9ElqYiCZQfdh7u0FkhKgIKNpKS/am1t8f
OroM1Ka0qTj/L86+dblOHdv6Vbr2f/qABAKqzu4f62qw49hO4lz+ULkC4ipA3B7pvMZ5sW+Q7tO9
rG3BV6uqa1fbSSQhzTklTY05hiD1t74q8DI9jXjvLSuJHD6ASHz5z0S4+8b1MjcEQdYFnjhiyOI4
HGJsKMnBU5bHOfZuwJ8kOB+Qrq1xQlzq0roYz1jIutGHogNxVesC18/tBzClZ0dcJOx/0hdlY8R2
YOkvjzUwYC3YIz4TJmowPkfTe6AjDt1Q0GOb1Oa5A1PMOruh9ZeVg+A8akypY4JwkVquIm40gVqM
4NyBFx8w/9URDQVHHW9nOkgWdHggqp0SEpS0uTeIkR+G2GlRv8QhFDwLBwkeIwcbOzhWSv+f2qb/
9UIlvf3Hf+Pn71U9NXhm7ZQf//G+KvC//17+zb//zst/8Y836femaqtf3erfOv+s7r8WP1v1L71o
Gb3/a3SHr93XFz8cgerupkeURE9PP1uZd79HEf+slr/5//uHf/v5u5X3U/3zzz++VxJ0lWgNZcHl
H//6o+DHn3+QRd7yvy7b/9cfLh/w5x/P6f/+T/c3/P+//JufX9vuzz8s0/+7zSC2hxUFj4K5SMIO
P//5J+Tvlm0z2wHLh2+5PiSIUaffJeiT/h3cxC5c18YRhroexEDbCiCoP//w/g59RNuHnpDr+o5t
meSP/xsbyPmnuCr/uWiYi3/9/LdSFg8V4GLtn38svLL/4Z01yBIgPMvxF7HRCwJN9DlVMxjScCZY
Kp7wdD5tCSS+tOP/NK1EHnABWU1eg3Ufd/U3lkfBypV9N0T85WKWXxm5rvlFt/li5DUfgbQyyjHs
uDsjpWg9CS97m4LDcH9dBwrRKSRNfbDW8yE0J3rMLUn3KAh8m2cRPa13sDT02twvX3bxBX5tZB7K
W4YQ+cU7sJlle7z63PQoUUzHcaMP3Swt637Rh8fAWNwA6RtKJ7ZOSMcZR7rA5VmP9N36Z+hMaOGw
vehiLDtqCmR/w2rCuxLPoEwg0szYCIe6D1CiYNXXJjDlBUCkFdLZYFmEbAHgVScUW/tbfLKadVjo
gy8+YAJEhkUzk+AvM8LcK4624Z/X5+aliPh/fEDRBgUYpR8jFEGHOalMctOXKS680jJd+uAWePeA
5gFAhvsiIWV23dd4ytd4sm94ARnBkIql4ruroEIuk+q65fCUDyLg6CNdE3WhcMib0qBvUUfQ46F7
2hi9wnz87xlz1YCUR5ABj+wulGJCKjEp7UOP53jDco7NhMrHpnugTf0VlClQ+TU+zAPY1Kv6Bufq
DY/RmPMScS+tYfRmQOanUYbFPBzpZD8I6I6sW8NL1uJ/f5t6FiOAsKHOgsoQFF/xDwPb2d7jjQ9G
hKJNQlQjxocUnHkPeKtJ5w1Fck2QUdVpbZBoJbOL/GNR/yiRpQfD/g4pkgmU8+sfpenAUear4y2x
M2NsQmmiwD+KkRaBoffFXVyWwXoXmiVxlJ2kAqZqQCVVE6J++a0zpLeOmK+zZ0fZRZykzqbIsTow
OTkh8AIPBfNDs6DhVSP3lOZ9uIoLqisZlp3xpjXJTnL303rTmsDoLetxEbUsCYVP14KumHBdyC50
wD8/kqSDdhmb4utCu6fsUGAXHnugEGXYAHXzyFFDe+Pltrkx9xrL8ZblvviCGHQ8iWlUQLu2DKBq
cScQ5sFn2+2hzLBxStC5nLI51fUMyb4YX+DGSOniyX+0dsbYRc8QdEl3Eo/Je5R6QaqNWtnX9YXR
WKun7FgJyLlYbSJEWv3slEimQibpgMPllnqz5pNcxRvqTHpOSkoEKFx5B2wiN4zTk+F4D3g4/tU4
9XCQdbXh3brOFANOO1aB2N3sQtuEMEkNuBzK0MH3VxZ30QBAP9DQjLDyvD51S8x45UTkKjY9mjN1
W6ftQjKBzraJZTia1vcp8W99r/46GFYwtUhu1sgsrXeoWavft+cLE0y9bmbxQLsQD8goAwQXf/Ew
pi6AM9e1v/R70f4wedHQAr4dpihyOILPCjxTPEk2Rq8JAa5i3LmBDKE0iw4Byxe3DqrzDlk9GZ/l
0Hmn9Q/QdaEYM7gyOCBWMGY87zyiuvaHqGYomVjOu/X2dQugnFZILqYaEuRtiOzhhJc0kBYDNtlb
2Y+r2ncUiwLWC8wEedqE0N3c46a7iyt3Y201U+MowTH1zWi2WNmETpW9BYT5GaVLZ+D2NyKXZmZ+
K4VcmE7dTBChAfsZaooA70ZZsDiDRCA7rs+LJva6yjkOWCbRAiiHuFiXH0En8REcgpArz4odKpw2
+tB8AVNOBs2YgZyvxlGuLob3XlmHfGJXmj5TguAgB97UtdeFfp/cJRKASmKAMT7eCESatWVK2DN9
hrqVGvHHnjAlOJ5/HiSHeC1yyOvzr+tAscvE9ZebDQKPnyG5OViWcQJbKvAupJs37FM3/UvXFwYk
rSgHUDRuQ2ClocGMKpps41igG/zS40XLkGEcsSWgyByoxzx7ytrhgNKLjWFrLJMpQa208DKPQiq4
FRiM8gnv43Z9mJsEUrzFxnlSN34lqI3I0RgczNZhVbhgdTDtz13dnZFi+7i+uLpPUIKamZBmKiAd
HY4SpJYc9Z1eceaM4Mkt/7DehWZxHWWWUKDC8DiJuEY9a1+ZEJTl5Ga9ac3oVc0Z8MB7TVFmTQjq
+LcJt04NCD93bQHGL9+df613ohu/MkUOc3OoJ8GELEq/JFP1yKvmtN60ZnUdJbRVoKkHjUqM20IZ
7xeKLslQEHd7VeO2EtOA4nZab5l3A8VVMaoIY6gZtv1xvXXNrNhKVPNaNy7jGoaDof8QeGnceZPz
/bq2lZA2DWPDJa2aEMq8QHKP7FtbJxs+q5lyezGli4AAQl43RcFcG7oTOXcu3m3GEgWf/Ua8WYb4
yrHQXrq9aJ61tYXsaY5pcelThKdoyKffVPUIDjOITVj1m/UZ0n3FsioX3YD+wBprF3fBUVaQtcsG
E/wwddX7/GRzr7lf70W3xornGqRO27xx8OIsrV+9OX0c8s/rLWsc11bCGjCWUz22WIW2ZoDA1Shy
Bdr2KUUxVtpkGw6gG77iuDE0Wzog0eEAZXJrAmY09e11Jx5bcdxh9m08sSHys8T6BVglcBGFrDds
SHORoYrjVnycAULAs2VqPBTpjeiGA+8/jCiLGr9ktNvY1jWzQxUHLnzHimdUzYRjDCZtv1/IJmvy
vL6+usYVD8aRQbYMykbhlEPiw7txIOx2XcuK/7b+bGR+g5bZUB8cke9y53G9ZUs3aMV3IYs4yWqK
AOgsh/3opEfciR7iGfS51cLdC9muyD2l+b6g72oJsokBnHquu8BPN7YzjVfTZWAXXm2CczRm49CG
uQtgBWn6WH6pJSbzOQKw98P6Z2pcjypO7TeicyGkij0TWpsScDogxncmwJPCizbWSPcdineDcMsb
a98XYZOiWAtsg0AOITW6dRPWNa/4NViskS4mngBs+GdXhc7woY9/Xjc5il+bMwNn2YyRQ50IWorZ
DVglznY2Hbz8yhQ+Ubzblrx3ysoFc6iwFzyC3+1E0xzXx68xYVVkDlfSoYLkLiCc/lgEMbg4gMxK
+/N665qJJ4pXI9W7MIQtEw8iGBb95BYQ3Vc+BhDFsQ2CuoGkwtSbjn+0c8jiGeOGX+lmZfmeC7/K
8A5vui4cuyudc2KBiSabNrKmuilRXDZrKRvGGiBwJDl31fzZgY5MWTysz7du3IqroqQP+ngQuQzb
AQLptDmXYFBcb1oTBYjiohBejaF1iClJ+w9CgDSw2UPPCfWxcqMD3cQoTmqC8tGtqSPCKIr3Pvgu
BpBruvl1mxdR/FTYJRinQX0f+qBDa+LsbmxlsD4zmkm3FP9cavpLzigGLkr6BOJ+aPSh8GWjdc20
WMqua2XT4BKUGoaNDdZKDmFhar5HneaGOWqOn5bioe6ISrpYIs0GfWVgZSW4/L5No0XrnT26/g9z
Rm3JPhN1Y28sxOvfAwDPS9cqoWEC1oRZhAxSDAn7wstfOVjfr1kKPPq/bLyFbB9KEmFDbVl8QmA7
onzr+ZqmnQXhcBkSmhk8KbIsEBKYdQCq5ptYBNDX214s5ZU7wG+0zGW4icQkqmnAsTmmz2VXoDB5
qj/kon9Ph+gLCr2+0Dkz9kl6Zfbq94HmokMhLYM1XipC6FqGcZ+G0Jbc+BZNnPj99nnR9MSXB2Ab
TVuxCUWb/MacwXLUmCc/ZRvPfq+bkPNbxfWii6JJfUtmFkIReYMqhRvQH+1QX3haXwxd64oNIU0o
XQ7gVwhhVHAbMrcr3hK8quwsTgz7umBnKeFoAON/NHatCPvUMHdguXwEvvudg2LQjWXQBCVTDUqN
bTpQ/8AyzByIrzSDmFSBsqur5ui3dO3FCjSWKyKKwvqQWYBITiakfcbB2iWQHF3vQGNFphKWbAn1
JjeBtwm/D4moAuhH3nMO4TIwhWx8hG6Klr4vPgJppgwyVTj6iLEwCRQAY5Gey7keyMYaaCzJXH5/
0YFE6RlU6bHIuFjuF3EZ1LcDBfxufYp0w19+f9G6EYGUYeZwtNnPwOBlve1Ev7Hn6GafvmwapZDg
LvA5djRQn0Rx6Fb3HpIGqCY+ro9dNzPkZQd4LPYH3sE6US8F0kDvOLT00PDqyuYVFx4NqyGxWTTh
4LSAV7p2loBuE/VpAvVVP9c/QTf9igfzNOFOlE91OE056jnLqb9tZ8+5qnUg4V5OkEciv0i4EGGd
MdAugXGQka0I/frIcfx+2fY0d4xIK0f4ZP43aNzd9aDH2jB5XduK36KuxKgGlGyFw8h+gn92XxNU
clwz48AMvhy32UtW2QyrCrFeVhwhhBSlR4BL2/lxvYPXzR5iWS878CVq3QxrwK5Ix4CCsnjnLgIb
jXg3T/Iq07R952UfoPocSuIjcpKxvJFe/XHKvXPVGh/XP0E3/8vvL4JCatB8sip4Lt4t7mfHCSs2
byTHNLPjK0GhoiIHZ1GMZEdR3DoTOVREHprYC2W/daNbrOSv5yDbV8JCQjO2yDY3oQ9iI3E/E9sU
NwO0g6LdTMrUPOdx7JFDPHJj3PiqZd5f6VIFsfQzRCEBAsElMrP3HDczsNdVZ7enV0VpW0WyRC04
27OyE+HUJqAVbL66zdWnXcWWTJ4noHOssCIeu4Ei0Hs3oRtHLI0dqfAVaCN3osMrTOih7r6r7IC0
9OkqE/UUO+qMOa2zuRShs5SD4Md7H7S8V7XtK4FfxjWFlgVmJB3Er8GvWhDK0mG/3rjGVHwlPEDz
tOkg14HzAjQ9EYMy1KuC5ppy77DegcbDVHSe5xuDTxrYSiGmZ8CEblG2B3nc4VvVd1cl6G0Vpccp
GYu+RqY4mhoQghVzCppU5omH9S/QmI0KcMztYgQkzEUEhaxRCnJe1BxsPGBYyxq+4qkqNCiHgnrV
p/BUCaYIA7XFEsw7XZUfID4EssTx3WBBmbS23g0OCOlMuoWy+p0Ke61jZU/DQcIu5yV1kLIx6Gv7
WPbgO6FTNBwTkOseULg03pQE9Y5s9O4Bkj/5oLjbsRlF6e14Ozv8WKT+FzAwHGg33xspnpLKFjWf
5Q+rau9MOn/2JveG5NBFh95vWbfnaQJPgOWf1ldl2dhf+4DF3i42BRCaO+5QIivEU7mLLRcfcgc2
KbKIUNgG+MA29k9dP0o8SsEnAJZebP4ooNs7ET20pXHOS+9NBt2qXcbBHJAabMNZdJ0tJnj5URaK
68GnAEuWDpTrBGjdauMw99j2ug51QOZH6fON87DOrJWQJYy4k7SBvpkhktsmEW973/i8vjaaoKIW
wsi5s0AUhKZRrngoQRYyWuZD18bXBVtXCYi510D5wINkr5fJZz+3Hkm/Fcc10UpF2RjDRIcuQq7F
RwkE+KbeFxzExgudvb+V+dZ0oYJsxhYKoFDPQjiJQM0M+oWAD9CD88lDl28lEzRrq4JtWpJlUGhB
yOqgFg+w6cLxc15fW13TSuCoUpD+jh1SvQwcHiZogXpHbBwrNGbDFJce57bj3Mpw++idZEf99O0A
lp2ExxuurBu64sqgDXUgjoOh27h/U0sevXjrwVs39KXLC8c1ui6pPQ+O24jmoWmNPRRp76sxu+4I
oEJsvHqiBESQIqTS/ICy1DvozmxsnjpzVI6nld8jVvdFDWFz70ufVzdJ4tx7IwdxoP28bjK6yVH8
tRsJeJGXK0jfRmeaNmJn18nNOLsbdqP7BOUM4zjQzoGmE9JC2I5OTjV2XyLQU0KmpDAfvQzqKevf
obEfFThvRQ5qshpsOWBkD4Ze3jO7vu7ErgLmCyrmDnVEdVgJeufFELMFGwmN7LfXjVxx2t4Ze+rP
2MSYU8cHsNJHuyx2ndN660srr2zFKmTTriGp1icEEa2W7yFkdOy75Nin4jwaEgSA9rSxY2nsSMVv
4pxk0RS1/yGT5bvJi99mNUhsC/PL+mfomld8OJEDtN1bpBDcKftRFC3kdOm+dUy6YT4aM1URYK4k
3IsHmKmbQqFOjk9DPzzjBnVkkLtd/wSdhSrO7Bo5WImXFLgxJsc2I4fCszYWeUnSvLbIihODsz+f
jAZ5v8Zo5M7pxzvukGcjMR4b4LCtyrqJQY0AHciP65+imy3FqaFKMHSZM+HSjxxy2UgwtKN41iNH
6OJuYTo1xy0VG1aCCruFEjXOkI5zkzPjhvfpFzeSoPGfP/nGzHDiTg/r36OxLhUpxlJSz6bE6htl
e65Z+uSbOcRjkvN68xoftJffX2xAUL0tIVaFg0trxQcT+txgBQzAtPgmpsajFffX+YiKG4stAkY2
iYcuPqBC3YrHRday+D64EHBf/xCNCavQsTQ3QIhWgaoygmoKaqS/OINVXNm24uHghAVdWgIs4NxU
PWR1TAaiSR8C21u5Hs3gVVQJnaRBBYNBxRXChuG34MnHS+d1d3WqeHful3MPEga8HyTgFTGjIx+j
p951Plw181Tx8BYCIZQwA8evYfpgQcoakInn65pWnLkhhJRASDYhMju7jFCgPL3rQp4KJOEenm1m
G1l3MJcU925HxQ7fsYX10EQhW7kk+SO0MpParsMWgtsZwFBNR588m9/wudnY+nVBSFnVoUg6ht0G
WfEhPUMtNgAj6m2XyPjgDb63s6FgJ0CrftVC2MoaJ7njQoSVIjOY0zc2SMVdaF2uN62bKnWNRUeN
PPcwVUkO/iOQThLwofhN/QaGlWystiaKqqDAaLQhxuSOdeg2+dF15r0VQ4Yw3koq6Jpf1ugiipY2
FzaIqQAciroTiPx/4PIK2j6IPazPkS4+KFF6dvvO8CDRHMrSuTWKAgS5xc1607qhL8tyMXS8q0DI
QvjIwafWJxr7vyDDeDcxSJ+vt68b+tLvRfsxqNVRv4H9mPmLwmQJqr2mTtiG8ehaX35/0Xpjzk4+
mbwJe2sM8Ur3QEzj61UDV8FgvlH7wAUPmHNinFEFAVIp9+N605o5V5FgY1MwnEpgjXyRIynTPcmh
/EI3Bq5xKBUKlndiLnNQuIfEmp6hAfXgpeYtngDf4nXo+boPUBbVMqts7Aj2K7wu/shocjN0CdQI
2Wm9ec2qEnVV8YYOZmdkrn1a4DU3foo9Z+NG/BsX8cp5lCiRGbodoOIDDRsuY1n2zas6fvT7ge6g
TwmkiUmgDpL1kB6tm/uIgxg0nzjqEsV4cqQtz+vfp0vfqvgxC9dMH5WdIix7yDYPxlcmrSc8FoJg
kZ8b5D/zyvwi7OrNAp2aK/vTer86y1CiOOgbiF30uKnE5DGJ3lcx+MaKx97cymYs4ei1uVVCuWtL
3+I9Yklc9l/nknYn8PY+Mbs9zZR/d4W7FVQ0DqSizPzYmrKmhv35TJ77FKoSEBcara1cla55JZy7
Mep6fAb7c6ITWOuPUe09DZbY8H7NKqgos6RsG6A1gdgxQV7OKvOBU5DKSnHLyJXpSBWf5XlJJCxE
MCS3TRBgSUrPeI2owUoa57tpsosNR9VNlBIHYofUlV/iZQyZmru2HY4yS4PakBvPHJo4oCKzUj/J
JRUAvqRptweP1Gli9sa2p2taCQORCYWCuIUHypHsp5bvXRSIr3uZblKUgxnO8SWZR1hP7s43blkc
wJ4H+tSNm5Ru4IoPF8SJy9pYltZPoQYB2rN9ntrX8QCAa+jlfgpasaqDlA9wNBbbN4zcAti0EXk1
Zq+CsJBDhVRDg/fsWfjM/lK4/fyFYAQ9FHNwF5lMmzYbK/D6HFH1VRWCQSYZ28oPSgLd0NZAl/bG
V7y+uFRFbA60dISs0LSFYiHazgcf4njTJgHG6xEUJX0v5z+pUxvQ394PmpF8smvrcUIB4y523XMb
m8+OwYeNY9nr32GroLWIjhF4EWBGfs0fusEN/Lk5ZTTacC+F2+z/GFBsFbOW+Aw43chHzo3QY+rx
wHHdO6jU3E0VOfbJ9EhMesjAmAey5j0kVN8lDkh95/g+arHncu9x3RdftwTbXIzx4nwY2XlHZgtP
PuDCBvG1vAPJwUbTOntWYh/2cBlVLb6wYC30oebbxCJQt7GeXejzXjf65asuRu92KdhEGyyS50L7
eqDTuw7vu1dagBIB4ySBZnpiQ+7PhJRbyZqnnnL2MZqGjVPO67YMZrOXo0ftWEH80a1DA0TbOzK1
B9+L7yAicnYAFcBr1nF9lpZd+ZVTh6n4DDJLKaic8TxTuKQEvb7VPUL4eYohJyHrFtK8DMp7oF8v
PjWNHW2EGN3qK4EyjRog9PoF8TaIo5vwG1wWANYHV6Hsrkq+UxX21kmok0Jvuw6HHh/TQfV4x6DI
vrH8r3sGVYFvVdqkEaSscAQdGP2VmKYE7nmQ17150IXp7tJ0LYqyPkjnoAi194oPLaQ33oFj07jK
MaiKfhuNesznHg/FPZmTW0R5qIgWabsxNa8bLlQo1bEnA2kc3PxGpI6NOgkysC4ySJF3UGkpsqte
JaivODfSuHxgFjKv0u3Eh7amkI+zmRnvHD/bqlK0ft8o/uocVAWqlQ6NeZn6VdjM/QxRljqHJIHF
D2UmIMYepfbRhc5wDJbSlt8B4VofweTufDMMN0LG3AfjV8vsvRtB9rlOICMGykNIJxGIOnfliAtT
4UNnd6zoASTH4mD3/c/CTrJz3pdx0AD2sEvZLJ+ReYmPRT5GUCBIuvGA9/JxNyZRcoCcR3rT+EZ+
O0syg+G/qyCSa8b7sYCmvD+B5t9oATEyLDlCZaCRUJ/IIUKZ9z6U4JtpBxHleC863whAgNfdTFAI
34HWxd81uOCBjzdCCXQaf4+9uYQspNud3cZI9q7RkAOUJ0yoPSQplLBluY+n+lMDZsUbxy6ae5Lk
/JhAjglytdBcGWsos+MlCToGfk2OBYhhH8tmmG4hCNgeWkNUx5H58pSB55aDKHTfEJtiQQk4gXn9
rixQ8mi2dnMybXRlEwk9uKgddwjC1Q8P5KB7J2niQ1VN5b4tHTBP8/6bCanup4iA+R8PreB9cR16
pMIGK68HlAGU7+/H2mqfitZOP9WlX5+hHEDeCMdsb8ocPYMA2QhFmma3KA32z9yz35Op/xUJ7u4H
SrpbeFayG4VRnyoD1UW1AWrYwUWG3gRp3QdGcaJvfKghcAP6chBl6nayc+Oj0SftATpW/DqHU7Gm
DoDIMSHCD9JkBCwo/5nl/Cu0T98ajvwkhfu0vlFoQp4KyOIggC+Zi25so9nhFZP55cYHvH6aAnun
EjFMOwUaFKdCUNXn1N87Hnhw+cZLu65xJZQ6M95dIYjhBxWDXkEKQnh35w8bkBvdnCgHJM7Hwesh
qBi4CNH7ucNNyAIP1Ma86FpXIqndRdBNLji0MYXZHjwJQqQ5gdLR+npqJkZFyJaire3CmstwQIFf
abh4mDHvyrTauH3+rtJ5LXYqB4t2mKHQkkOzsMqM9p2ZpVD3ogYJ7L7M4WqNf1tUACZa0iWfm5zQ
Wx6702dLyP7rlLj1oYGvbkzk66+oVIVbQru+twfEvGDqK4hLFyFkCQ4EFGfJCP2StNgJWB3e0jdO
N5osGVXRlxCbLhs/Q38y3xkf5T0kDct35B30B8VnI4QepnmdcasYTPBkdn3aoKPawAbrvG1psser
6sa0aezvL4DmyEoZ0hJ+YHJItRROSZ6Q/nM2fOf1MyBV4cwgqp78mKH1QX5t+k9m8bXzawjJ/Fg3
b93gFeex4gzygpDoCbr0awtZtSre4uPTOI4KaI74AOGfaLkft8eB3IKgeAeW2I051zTuLp9zcWlJ
ZR/Fht+wwEgdeYwhDfjkgnTvBuJz2cZrlGbiVTq0ERJ4EIasWVAY4Ht3jK64KQ1whnKRznsW2dfR
B1EVjwgVFAIhaOYEPIp2EJA8ysjYi/66LCZV8Yh+KXidzL0TNCU7kuoLi85evcWGoLEeFZGY+p4H
VeqOBXNb72L2jQ2/1s1Ss74qDtGOpAlZ6pwFHaz9kLHswYYI0cF12o2QoFldFYToGsidlYbtwICi
c9FHe87r23Zo30m+Ed40c6OSfk105sKKHSeQpMV520YRwlCBx+G6CVq+68IB4pKlNsQNnACa8tA/
qm8dlJ80rfO03rxuetSw4KGwyszQPLSsTry/tReItESNy1XvypQp/jv0vPaABnKCZAIlbzbh3O3Z
7o8afAI+9Nf9XkS7KE+2yn115qSkIRriQolQ+ljtcZAHlKdVJ3NowSACOZDjdTNGXi5IO3HaQmTO
CUzy2Nkf8jgLLPE0l8115xCmnBOGAehfp4QeR0l/CAFVRcPfp/aH9cHrbFVJNMS24NacTk4wWSCs
9rg0jxCB2LogalpXoYk1BCOiTKL1bHaHYzcTDzot+RZOSte6ciw2kGRvyQBTHRPnDjpDH6vZ3phz
XdPKobizEzuBgI4TVFUpvhpT3Pf7oeXQeb1q2lUAxxwZmd1EkFlk4MHcDZP/no1bT+66sSsBIusG
0Y695QQpMLQnJ0/L0wBVrI3wozu2qnDHGVo6qZlAwpRnX6pkhsdau5SCOR9hjmYfuYAOZFZ+h7Tq
jjUkkCzbi8zY2Jp137b8/iL4eXkPPAdB58SCQvbYs2rPPIjIX7UqKhTSF6yCyJfnBEPMIXsLlSEb
LL+Ak/26rn0lUqDQGpqLSWMHpYeHZ+CN4k3mNE3YXiQmLicmryxUDVe5GVRDfMSBaDcWoM+f3UOT
p9fZrMqHB71HkCqltQm7wqzjYjASfyOEapZVRTzWFuTSSzxBBCLiH2ZhvhPFlsVoNgAV4FhAnSer
E0hJp7JGXB5QnTz7h8Ivt2KcrgMlVDDa1507e1OQ9N5+8MG0MRXyS5t6G+cVXfuqOxfNovSVzEG3
4AjSMo3Rg/C8ExDxfOOqoZv/pe8LtyozPhIK4cqASfaGlcWx9c2NpjWGaSseOyU1ZJLHeQyQj9p3
tr0XSbpHhdTOE/V53a10M6S4VYmMoxcjgReMTp1Aa69sTomNpHw2GN5hvQvdBCnuhUpiPzFA6B9I
E7RQkI8sk2jDrXQTpOzAkGG2Wmy+Q4Ck5pEM9lfux+fZdO+jqfx01ehVeFoFjEtspj66sJo7Lx/P
lbyOwYOqRHURqfG61hoywIvFwW2TwHPmQyzn65aWKs6FfLKEdFzSB9b4sczf2jbZGc7D+qxozIYq
jlWBghOit5EMZlA6m0CPW3I4zZsXVY3JUMWnuD0how1QD0xmGJ4EimXPbeN1190xVDY6KOMWI01M
GQyN6x6Il2VHOmyxFuuGrhyac4k9NuW9DFonO0GV8zYerI2DlW7SFV9l3B5Tr4r7AAiSM0pLgsRl
iJzdhjPpmlf8tKcith1R9QGkRPOdXXzH21ZYWOJ53WR0E6P4qhhGkUO1TAa4SEAi0T64w1b1oCYM
qIBhz++9OoIyejDaFTDaCZuQDnjOmvfAYXgbk68Zvoo5dEZudY1pyaBwnBpU4HkMwVZvPFw1OSrs
sBAc4hrmKAMoej/NfDilGft2XdOKq7qgLhkdk8ugh7qeqN3Qm/ONJdVYDFHcdLJRlZg6HZY0cR9A
/XRIR/7UR1tKBLrml6W42FmduuwlLioy6HB3GJ341EqUPuZbfGi65hVPbXkyjYOB0duNwMOUIW5A
lfJ1xAPX+sTr2lfc1cp5hJrNWga+k4JU0NvT/tCU8XG9dZ3NK95adjn05/CsFRjsBhid0rfOaQZI
Dd+qbdINX/FXUuY29JgGhPiU9A0UOuoRJp9SvILh7axn79a/Q+NXKl5whGaKWflSBnwGXXFDT3m5
xdSna1q543Jp+8lcRF3gZ/UeL3ons9nKD+qaVvbWaKb1RCq7CxqXlc8QzGC3NuTCd9fNieKyjAkX
W5TRBRO0fA6mZ4PmZaymjXOBbuzLgl+4lZv0XHInxebKLag801MWp4/XDXzp8qJpatreQAdMy9Cx
M/XbO5Dlntab1pjj7yv1RdOVXSwCRwY0WTPIvULryqbdsZbOhrPqJkVx1jnrI4sOSRewL9B4pdWV
zSpe6uKq59c5yCus3tg7Lg9GGX1Yn5DFil95AvsLHtDlbsqQVQky99NcAGfbdm+5mPHIMR+ilu0g
4rHxEZqpV+GB1B57M8kxN3Hn1IdohEKs2RvWTd1fG4tVzFsxMigA5W4bNNz5YIvmTQdNahCAbF00
/dcnS8W8QQJRgCd76gJUg96Ivu93medAKRcP+Ub2zgQmcT8NGWSt6ZXvziq8jbQD9UEy2AZjQYJM
ZvdQtz+51ZZCmganTlXStiRxedrHRRcIz9mXokGRwntWkb2J1Ijlv6tNc5ePzcHJs51plhtO+Nu4
XjE6U3FwY6TQiUl4F9gyOrQxO41CIF3S3LRzd0wcGsh03kWeuCsjsdGnzvroy5jCOq/xeN61Qez1
uxoi0yY4R6briMCAsn/ZugMWBRJ1WKYICJomY0cQUR3XHVQ3cMX3h2kClxvjLaATxL6BlHR0EE3R
Hdys3JIXWbab15ZD2aN9o8QLNwhnQDvIaTgA4v+1bL08wTW7F+RIedSzHYXo8NZj9+thkqiP3cDz
eqiSr5oA4sSHHDJ2BBpR10wXUd+1kf2BvwPeE9DhkwX13wj4lznZomHRDFx9zDZHiF43pieC3vIP
ERsPbSIO6wN/PRBD6PmlCZlTNaBsBWrh0ex9BL99tiv8bi8YfxSJOHuQcR9t8yrgIVGhgQWotQ2v
z9ugNOb6JIVke5Pz6zhGiIoMzIxuLFgDV4M4grlzmDccvVRuqSDq5kk51SQg00hI28B2RmPnABB6
pHa7z6f8/ezY6aGwvIOXbTE8LY3+1TOIChQEnAASIUQ0gR+FDvLRQxWDy+A9GI+e1ldd14ESCeNR
dDbKgmGuWb+ruuljZT9EJDmYtrsBctH1oAS+DtrsTYkngaCY7IOw3HKXgSisrusf6bAV/l7fF4mK
0wHsbOq46zVBDqEfo3IDUMOfEtaUO06HH9zHtjhbQKTVkdxwc40jqtRnQ25B2xus3IHHmluj5ndT
f11+hKiQEoaLCtTnpQiarNxJcOJG7Xt7/L6+3ppxq4iSqagWLZJZBEUVx5+ImScg98nNb+utv75X
EFXk0YcOQwTFQhE49FdcZLsKCudRvlVRoBu7YqushcZ9ytF67zbVoYtQV9N55tYbq651xU4rWRlg
FkfrwuJAl+Y38bhVq6BrmrwMrbz5f8x92ZLcxpbkr1zTO9SIACIAjLXuA4DMRGWtrOJS5AusSBax
xIIlENj+aL5jfmw8ddXTElrJ7K6nMRPNVFsAGdvZ/LiXRREVEoT/ig6p3xTzjoCuLf35pJ/xoei2
paM9NZJ6K+CwDRCks4fW4wBIe4i954c8OkoIEXdfZ1Lt/cW8KYtEt3DKalKsyt25BqaPoPaXazl9
VGZVl3Sgz1QY6RZIicOV5wbIs6uge64H54oW9Fq2bWYowGhKPU1dmIF0/xl8W7fM2tii1OWF89sO
9xZsWVZq7Ue/CrKxsdB9anKbebmjHn++Xmd2Q7AJuhdwGllo2fGMeTyeqyiuqx9vG/l0Bf8puHSH
yu8Axh0zs8hoD0I2kqLzVF9wBM9csluBS+Do+qBgxZjN/oBMM1gqSB77/CbnMibcHCt5P1zqyztz
kWwhXk1oCDQoMe9Sgy6JdfUejQTvKKvf/3ymzo2/OexymgwFMnDMqn55r6i3b6fgsXWi4sIOOjf+
5sRHDjRWWoO5YrmNwO0v7myL9j8Q32Rv+wAbr9yDpKA/zRE25mrHtHHMI5VQKuk7eSEHcsZsb9Fd
Ki9HR86BzYaB3VX0Hm2A1z7pkny6UMc/M0VblFevWm0W7Y2ZI9uE1GV6qgiibzX5+QSdef8txouU
3eKgy8JmERoBXHmFxsPYyps2uPD6Z07xFuFle6JGny9j5qIEK0191bjTBXzUuaE3x5hJsIWWzYSD
FnbXRJMdyCvSn8/KmciX8tNq/OmKaFHGpGXZjZmn9EPHzIdOmJ1Rp9NcNF3S+PRlJqpM2xPQtJOX
6rPnPtLp+396bOSjI8TYZszKdd6HpL3vyHrhOj23jzZHeVQC2SMgorFRyS0tCpmUPjD9rH/++ZSd
ufb45ijDcx2Ryx3HjPNlP49tYpcvI0NKwnGOEx92AOVjY5UXuj/PTdTmXAfarZquFGM2mTUpEKEO
Xf4mFAHdyreb3gVNjMDS68LuysYDV1a37rqeX+pqOrMSW6iXM9ZQ3nblmPnV5OyWWh0XsfId5E2+
/3wpzj3gFJL9aRdBgmgER4Ias7V00tl5HvU3r6Tpzwc/M/Nb+XY3HBrUCjC4dWrIBwgARMju50P/
fX6Dbmno8p4sXSAwtNt+Bzt1vKIt59Tq0kXfInPJfz1z4W1BWb3tIP0B9qisRmIrVo6+zQFS6F32
0hP3gtU5N0en7/9pATq0C7J+1thCtZvYtktpuVy4r09r+DeR7hZ4VTO3GAn+ZZFXoqOyf2r8MRmd
GxrSrPD1bh0vJX/O7aLNga78CDWaAUfMW/1940KHV7LiUztcKp2fW4jNEdZqMSB7LrFLC3pn+BSb
7p0NPPhHl5oOzj1hky/rdBNR05yWYQnSGg6/YCYOIjcuukvggjOTtIVjudarm3rCcijke5fZy8hg
ru18CTB7bvjNSW58JLAJivTZ7Ag0Sq3xaL5xcqlccW70jYfdk2h0hKphEtY7Pa6Qme/jGU10Pz/N
50bfmGdJx4aOjmMzh/Nk9byYszkeJ3XhIJy5LLY0c27XL5Bvxi3admxOOid4QqPefiHru1K1V5qE
337+Mc49Z3OWo6LmghT4GFHUfw1C5zGa1lsadTcQ5EmYbS/4SWf26hbmGkhIXDUSjwFZPgnfBXSM
u+B2Dl9//inODb85zJKUK3dBB5f5XhOP7F6y52o86vqCK3ZurTdneShKzoYZOylUeWyq/sQRkhTm
0ik7c59uZUrdlpe90aHN8pMySygXkyjh093P5+bMy28xX2UoOMg8ESMUnDfoo2jeB2t0b/yourBV
z7z+Fvl1Cv6Dqcfro+/6MK/OYYIL+bZ33xxhElA6B5wj/KDd594v08GWM+C4l1gpz83N5hB71htA
TuHZrHUCd1+ELb2FLGOH7l5yScHjDEMF3cK/omENASdGq2xn7GkV8rVr78s2snnCyCjzJ1mTOsxa
0U/lgYe0Qzdx43TuvgzcotznYLeYU8VbMRyFI4ISAPFozuNBlP4bXbYtYIdJ2MFxkga2UH6zM3ks
DWJgiHd+fdMybpnCRuGwXEGHN1tb9Xn1vRum0Qm8vq02RbfInbHx/DKgwmR1J5Hoar+CNex2Cqu3
HaAtS9i6qk6E6ALIah4OIEQvvgm/3vmTe8lQnTlAW6qwxi2qeYXgXDaP0Pj1/bVFJaq4ZEnOjL4F
COYj46PWs8m47naFEAu23UX1jHODe391BcPRDfs6MiYjERS8JuZcCTB8pD/fNucG39zqlSoYlNom
kwnX7qYQdb+16MMLV8uZgG7LJsoLz5Yq73EsdXlYdQ67wfVNjzaVpC7ym3BlDfi4/Dvpum+jjqXe
xmEDa4ergLz73eWEKETVNMNLV4u3tbjSLXCwrlUpiKtNVmC9r6q6K2+KBbdGk4/ThYzvmftyixu0
0QRGXVDsA3XwoSqLOCrag7CXzOyZ9d6y1dmxa8zQ4ZqYOJ3RQqJZbAl7W5MQpRsjblE+hrAj3j1n
5bM7TFde7xzetFG3OqcjrdZy9PM+s7RIfbjJ0OK4MONn5mSLKIsQyhEy4G4bnXdVbWUSMdSxfv7a
Z4KtrcqpO7WSVTiuGdQeX6R90sxcIT+5L8S4DysP2IRLvUJn9s2Wim7EgoJLQtqsjnx9HUGf7xXq
K+EUa2IuScacm6mNLSdIkbiDy0wWanCiTtp8y8f2UvfgGTd5KxbqVZBJly0F30WtEsY/1hP4S2UK
Jo+yefn5apybo9Pn+lNUDS/B0WuHR+RR8LGk/DvE0D4GPrTT3zb+5qouhpa0esX4ZJ6PrLEH0MYe
qX0bpI1u9UH5LJqGgWEjKwguhtY6UGoqxFcN8YY3btfNAVbcp707eSarJqFin9XfKJphfNodRG2S
QEcNeqf5G1djc1cP3rT2VesbKAQBQXCynKOTEuBrf74YZzbrFoWWd+CSCsCTmoVFVcFxLiHaZ7tL
/ty50Tdxddl7DXgbMFPaOpByW1PV9tnbXnzjkfPGqdEMjxePKnnIuQaxJ7+Q9DxzALYgM7eZK74M
q8n86YtAv+AwxmX1xlLMFmHGZiCJwOFhMgkyC6VvwHoTzBde/Nx0b05u7Zai5QHG7lzO7jQaOOGd
00sW4MzV427ObR3Z0PWoNVnPHdHGUjYj+FNacxPUS31FqjK/RTth+UZIwxZDhrpyELZmMJnx6kNY
0FvPu9RRfm6BNwc4Ym23VB080VWqJvGH5i4PlwcFRpMLV9y5hdgc2q4PoNw5wBsV/nAYxjEtNH2T
iSdbXJRDJHr7JIYGR/9RVl6qZnUBGvP3b022MKgc/B7r6I2YcScqb3OXV3tPOvzCi/+9n0u2MKgT
bB8kx66GE+3cFUX3DD3cT4VFHnUMyZE2/JPR4lmFQ/im00C2nGmr8qOedJ3OwMXl0tiGVrBYMS4u
7dC/30bkv6ChnEXXTLY6o7Q+akOfg37al/Xy/uc33N+fN7LlS1MD7btcdCZb1M7vnBjYtGuyqARP
jcPxUurzdwfuv2a6yZYwraxNZDqiuqxwwPomv89l/1i0kP1th6RZotuCXEvfBQLrQxG+F0TvQAyc
5tKmQft1UeImdPy0BnJ8uSjOcu6Db8KtRhBbIQKdM2QCWhE73lA7aS1WBsUCv1dr0piSDO9ZmMtL
wN/wd6bgv5uGzZ1Qqw7d7yJqM43mWf89RK7LYzhLNtwg2s7bpykgtH5vClFVXuzSfpF1rFG2lyRm
jOO1YtxPph/iHMzj+sovpYtl8sImeFRlPkUnzSVbHc0yn4BIRo71FzSi2/AgQ+KFO9CXMfTMEDWE
N43p9LAXLujdd2Tq3O4HamUgQ3T9oW6gf5pH4FIrmINE+4QGm2RxC9Q+iDcURZaXpgj3S6Pdb1Xp
NDNSp9bjmQehFpBS9cpCQxu1GRU3c+8V6doimws1w8ZvnqBwPv5YZzAhxdVUr2jecY1djpNvuua7
55JiwDDlKRy1XtVW1+hlkeG1ghLA8mTHqWieQB6/2Azd76G+sUsnx4SPEs522UHl46EVbV485Gtt
xE40aPpKRBFpnigvyt09OjMWdlzzUpTpbES4xvB12/UAocX2wQ+AMn8FFVXgJZGXo2XGF6L7ZBTJ
82do6o6fK0h8uFd0CLs8rUpEK4eqrSWPh4aP9kc3osPmoUYjRfMwQQAzvFL5CH5OMWgtk8A2oZvM
E1vDmA9c672uOQc3eZ8Payrzzmcx6XxQQjVSgPJuXSpfJxWdHeAr56HOE7F6IJt2p4EQRBJTEGah
5G5/UEoX7FCSyPA0wtTmcQlfa9nVMq/zlFm+NokLmNRdM46h3lngifI2HgtZF0cD8H64t8uQAynQ
eqFOgarux6TrluGGsYnRuBuqNoiLnlRfXTAwA9lRB+tN3aBgm+ZUUfJErXRklk9VY2M/0rIFhtkB
DLiyLCCfgrkJXExrO1aJU+sIH9YEtb9fdF+GMe5/sGOyeV3zpNEN+guZCAzdMVZxmmgVetjIfJrz
ZBz7dUnmtSzKeAgY+oF6HWGPGU8InoauiMb3yxqUQVzNgASh64lFPUh+WenvWm6HNWvdpaOJUrSs
H7RFd0cMgvhuPAR6msBXL3qr3zu8k4OMgb1yZbYSVzb3ZInKGZSIAGo3r0EV9VE6ADe37CosIBD7
M7pdQfhblgQoz8I+kVALnoRdMwepWjiv92BjWd146IuF3bNygq5bIqAFse7AmzvZJpa9nuSVLrww
2DuggwmPWjnoGc8jl4NhQlf4/0WiS+nKLFy4e1fo9pP0nCfekd2aexEiENfvrgM5qvLDEEItnEx+
+XV1h1Y8D22oZLurh1k2YjeZ0ZfvKp5L/QOFBMJ3oCqhoY3Rh+nx4zx4oGCL9ViwUicCUgotWGYH
d4rA2lBbctNy1x8PYuKM3YRqEBJynwLAe/DF2vWDkY4a7wvQuBaHSgmV/6AFNK87TIeniu8Gojld
uiICnxNRmhEAN0VQNZTAZ47HfGAQJAXXwsj2Cpu9/LyKXnQ3uJTDOvEZtupT0wvc2ailFcuzE/Gi
euRC53q3lOjhulVBHYmDsj0VezaMYhLJMHgSqPqFGR+RARMgpwQz3+SllQqW7gAMs1IQCyBo1Vdt
GUyxF/Ra3iC5WoCVKgwKb0eh0sLTbmURv60dZ3rhOtTdVSPW1IO6bRVPoD1akmp+pKD2XHDANUIc
Py7zJV69/n4tQPNZmXfC6aN1V0NM9HMFtgGWcM358DB7Dfs+cdegxX5ZSwFCID3UWUEXsDqnzK8T
D40CH4U/un3CCaex7qBVGUQVKJ1z2MYmCAUEUSvlHdCRF8krZoMKcp+y/mrn6jaaeGWuytWPrqjf
MRzuWXkmjkKlP88sknJf+YLgkNSOfIY6sFjjZXSre1ab73gH8ZUsXvmNtm6r3zUi5GCrWzlklECX
5AY7ZwXf7XGoQrsmcHfJkg5tPYt30hNue7cU1WqTgXDSx3kuO5DlNyEvbtXMvD3EH09gX/cWTPEw
uMHM1/HGh3Jjj3t1MbqMxeAM0x46UUV3q5ueYPYm2LxkrSGxFXcN6bw4Au2KjUth8ijRa1u5kBxG
81aseWPypCsWgD56awt1bP2lX649MYxt7K6BhXguuumi/eQ1Qh8iJZ0loaxiUVI6IfDgAcKD+eg2
HrldPDGjpgpCDZ5M8CcZtNUIHXYd2HGQ16lcbq/NXIDyl/pTg1FKSHesfWTLuPDWRcV1kHv0ShUC
t2OUI1uZdgZGNOFAxoa3lXI67JV1wYT4vF79mBcN7z+3q+2q52ApGxbjsmP1viW98tPITrRJzSqJ
SLQXyf5RFqvb3awFR83OgTglRVcs+g5vanfNT8qgeVjvOqdp69iTQVGldhXWu6rQNgMZYUCA7x23
zEnCfEqXg0OrME/KVjv1oQMpMIkb9He4n6A9Pn5muMlbsKm23Zw0kyZ+ujBcIA9jqZpmV626IceG
qZwdVipbgJImf0oQMRKSlgB+kzgc6CKTuWwdlQH2tdRdDJZSq27dZbJjouwIYOvYQ0EYNLjT8GxY
qIvbyAs4uyFtGFnwgmOBUZIE9eXLGBjmlClALKP3ruAIXGKIcUTeYZ5XlhkLX+fzID2TxyBDVS4k
IRSv0MCu9WHuc3++gxYWiL5C3Vov1SHpu2QEs9X0sOSQDomLIcKMshxsae8cPev63lvBhI+tpqRd
kpJMk0zGtp+HQwOaz/LYB6BNSjlsPmxv3S5zivusWp4lgJZO4hJgwhLsJgVe+GJEv5/uuMwzkHrj
CkatS3opYBQFu1K96qe4C32ct6AapvyWjfAXTr2BwPz3OEsyCSHlNbyIdg7XBwXuI57ilJY9morV
sIBe2LbtNbxsh+562gN0gFMuP6L7DEQ2TExGXPnRkNsb6XuLelhhlZ0f7mCArWCK1ScJFQl0c9dB
nDomg48S0+o4Izn6hpgIAAmDXku8zfrDag+VClLltMIaB+G6562R1Y6skIe6DxRIF/eiwY5Buoy0
RVI5oF8HE5oz1WkFIDWLx5yNXwCOrN20Jm4V7GU18uURvAmen66LFmNCxhk9+xrkoFVSRRDh2tug
r2RcrpNxdjIQll3PaLyg0IX2I5aKJuqieClpQ5LJWjqnUxdhReFoKX7CXzT93jrMf2fV4s23XVOY
4iD9WttD2w4r9rxe8mFHYMZVvNLKZXFbIGl/EGqWfpqLYSmeHTHQIF6aASIswarcTwzAuWFfBWxq
dtCsKJHuCkSnIck4Dc11UID22Vc1u0ay1niHCLiH4mqptfI/0KWY09Fb7+cBE9JQqBDb3B/upgqw
BZjXVX33oNwGnTldtZAiG2famOsB7P7+PscVcedxyNLHK5HUzRwfWml7pJuFPVYjeIbSWroDS2HJ
xNNqyBhdU04nFUd0iEg6LPVa72Y6diSBS1CCrxr+lNp51dzKO3CAy+AQDgxl0rr1m+pQLblcvkho
UIKZcx0cdg810GUEs3M0F9CkHCZ61U2B7qEZqJphH0LC3r93KJ+g3Wym5bXTowfCrGrlGeINgxt3
JgFsXh05TR9T7VU3HitcvIBL/L0aVzBGQYw4zAHubhXfCfAJ5AkszZDvhhZWOIYkSEj3kylDXLCr
H7zSMiAllEOH3N2VLW6J2AD+oRI3KAd3x5YabFHKRP5nqXrna97Bd4yXOmicZI7ARnmdC4i8pxOz
/Q1cUfcA7nXs8dWKYSeGAJTKQS6ALgiHClI2bueSOCJlMMd+X4IVurXzTI86t8H70kB16TacSyUS
EsouuivgcklyKGFOnMe8RbgGjctufOB+UJ7wqMT7VFkhgW0SSt8z6fjDN7sGcxGHwuc8Vbil3QwF
AB9kVwBZw0mQpNq1+VjXUFtacTVASnyAVcaRKWPAOWmXOKguIbxTWuIqHFGivlpt7clERPCU4hDu
0WMdyoaCQVyIFwZH+jksxRRlmqleJlK2k3/IFzrdGjv2D80kGueA291AHjc47bNRjlNwKALuIrgK
67I4hE3TTriTio7dicIdzV3E/CjYk8kuy7uo74X/oovSfJ9xRn4sowOa8gm7EJT8y1xMSbd4YZua
HHw1h7YHNuumswEXBw+vH90zd2F3/tx6uBQr6z26TT69DGs168NoAn+OWYm8AxrT2pKkGpkyvRet
1cVe8hmxCFtXcKm5lROQZAmjdbrq1j7USVBVLfmg+2olt56dIUaCuAn4vDJqWZsU9YQdDrupT925
HL39aSNB3Bi7ky303hfKN2nfq0juA0+b6q4pmlykIIPi7Y6TmuSZC9kzdWsGcjJboEXzrlVPveW9
Byz+cgWUxkLe06LrzPdyMUv3oZLCBDsoe/DpgDiC8nu4MTr60VcMbwmgPfGWuF7mld9zapE4mGS5
tk+1K9qvBDKM9Mvc8cG7dsouiD43y9BM8BMR0CZM1m60i4qm9I/B5MKyygbKcknjuBOotvVKwBvm
6IL4D07kuC8IKBHa664T0a422u2uQWhs3UMNCJXYz7XP1xNjqe0y15KqhyImtC8Q+GvSJw46XGtw
Da3cvyUdGl2ylc6NuWtnRPiIKZlq98sqJossBQ8GKC1yK1II3QnnSg3FCm7xoSw/rWvXzWnrRYCI
2wFwzIRyQ9q7ELckTXPPD9jjrF2nTWA7hgmKwUrbh8DW3Q7/A7aj0eNK7POwItEPRGps2ulAsi5z
3BBgm24aiXycEaFOCBnmvLwaJQmYQN5lcYa9B1bH6NnDhVqJ2LQnRy0MekXjUi7eawuF3P6qaxy6
XilcRGAkcHRULXHgKzNCJVy3p4ZD0S3Taz0RUHV5c90+DuC+f9Fk9ZAMKedyjQ3zy+9jWYcq83nh
fhC1H9HEGd0c/B1kQVzcWNwjSOwHK8rHeJRMm9kdg50BUX/4se1B/nklWwZ2VHfwyvAQCIfCZ8sL
7X8MIRlM4xbRf53Wi1sGVWwoAKIG14qe/S/OUAr2NVw7JA+WsbOIjIcV9S0r6FztkIghTTxLxZYL
fbF/X5cl275kvJ+oq7xBnxPk+7IgUF3aVWRMTEAZSFdo+6CblR/CyLukjXkmBb1tV+5JSxpX9W02
I+pKwViLvvd5+KMc9W/f5v9VvDYP/0rnmX/+O77+1rRLXxXlsPnyn+8bhf/+/fQ3/+93/voX/zy8
Nncv6tVsf+kvf4Nx/3hu+jK8/OWLnR6qYXlnX/vl8dVYOfw+Pt7w9Jv/3R/+4/X3Ud4v7etvv3xr
rB5OoxVVo3/540dX33/75VQy/7c/D//Hz07v/9svNy//iF/6ry/fX7d/8/piht9+cVj0q09dBKCc
eC54mU9lwOn1P37EGW7LkJ2qOxTiMr/8A/HcUOKh3q/IaXre6Q8h1OGfULmmsX/86PR1GDH8XcB9
NHb8x9v9ZXn+c7n+AaGJh6bSg/ntF4z6Fxg2YxFlEf75NKCuH5EtGp47HMTRgPUlYxOlsngZmzA7
5TVt7924owcfEwLL4BpwVBMjhIOSl0pH4R7QovW1IdiysyLfdAu0pAxopoY+nSG96iu7t6sqkBwK
9y0l3+b5eoS+fNxCiqFlHwvFXx08EIZlr9rFiRE6vgrmPvMZ6ckyLZygxoF3X3xRfAi7ZY9W70Pe
o8Me8pZLIZIKXROq826dQqfDKndI3+M6GA/WIO3how3YImIqhrQATaYqir1gn6Ih3CFTs+/MnOAk
JDANgHrJdGDIs1VXJJCpE80PKzJhPmv2k5DXitOdC1dqRTXasWEadMhoSdhySXb9HCDEA6sZcR/H
+RFONo+XwN4sMk8kErGVxe9R8dkx11PtXLMG0sD+kA61OLAWLxvyvU+CfetHqedGaccFfBaSOqg/
FFDxG6su8XTzhK9juEj7AUYFzlFTlbdrBGs1B59EPx5IlH/tGonlcO+NCHZ9llN533rkdQnts6/c
d2JCakbU+6kU77rxC9qNYhkGWRDV9xWY5OCdxrWc4UIp89kXFvJGoPusBAWSGjFS0moEBbYOYhjH
IfhRm+qKI2Pu1cimt+TRoE+9onuEr4mBkxNCg7DIlz3t/WNJReIHbhyMzdPpk4b+N2eVmRJg+ihd
UBuXO2Tu976XH8ma72BS7rrQpPmwiCRqkWFCUvTQCXnyDT/XE/CQ3fDh9JmtRkUrn/dRr66ssz6i
LX+H8BAg0oM7znvbBHvXnV9QbrjRU5/25IqOg03CYb7uck5iolFUgo6UWsR1N673JlRIidUfQcL/
MERh0tA8M4F6XB2zI9g7karvl7X66EwyVcinuwviMhmH9byH/uqBQ02te+hIvlMhe1o7cwQEfcf4
E8NGa507P/9gCtjgsk8Qmd/5AztMUJgY2uZWrvmXbnayJXz0bXgFTtf7mcg0pFM2qykbCnltQJVj
ibnnIeK33KSn7Xl6hu8OwBFHqXKGXYNYcIGKQwfSntINU9FfnZ5Ny69tcT/3LtTRsN07elRQIa3t
kOaFf3RaqCRYpDO0AEfnDN7g9+06HtBjtcsh7ViG8n51vKSsq+tyecfK5tY77aY53MFQpT5Ug/2A
7/MiR0YP67SaY6+aW1vJ6yAsihgpwnc95JdjiEN90ZBhWNbosAw/kFx+aiL3ptA6aYNmP1t67Mt2
P7DPi0dSCwqdHkmwEsQ22tEJzhY0dkATv8v5ci8Eiilrm+XOM2jjb7mPI+vFfXFcgvIdDPkPkEVl
aMC+JsF87Xn5tVjrWA0l/H1+AMFkogDNW2WYcRvcjG77ZSy+I9f4rgpkNjR214oFEgZzAtfjGFYo
DNI1LrW8XkBZ/q8C9v/IUt5W3/rGND+GrR38i+n8b9jTswP9f2hQ6Qk9ft6ivre9UP/nf+vKDC9/
McS//92/rCrnv/LQB0kGh92KeHjqUP6XUWX0V98n+CYqeyT02Km0+4dN9emvQcSYH/gh8xhhp/6+
P2yqx34lkIeMXIhauZyftP3+BzZ1U+8NPOaTkAeRzzAUgd7SBqbWTeE0uQjWdkuPuBXRTH9Kpagk
qEvnPq/1nuTzLdXkdO4dDdqjtrgh/Qj1zTW36bQ4ewO6tj0uxDB1RxRDULzpEmnL7x2lzgWUz++A
zv8sy/7rbSOK+eQBHJHI29SEW6hZWVFP0Y6zPDw42g/TyNAD7wmc446SA1XF55FNIrYAY6GPvdY3
wKBe85yJpDfI6dEQiUnmTiLrl+pDt0i6A5FofYNiM8Ib3CuoOvEPNcJEIELidU5RaFNouY8eULig
sTuq4hLO4q9+NT4UDz1C4Hh5hAIQsVWtFaEL84di2A5JMJQYp2Ec4maSX4qZyUO9eP1NvbTIZHoe
SVoEAsfRnXMVs6L6NKMava+8MYeIFSjnr+Z2jPspN9d+Ll7QgzUDoqzoXSkdALq0WOJJWJ2FFFk5
N1yiB145n3jV22NNaTLNcHzYAPcpGtp9VJZVXADu2eCVfApQ2IyMYjNet0YvidWVSlGSiTIXgKuo
FrugIuw9CoAQ7coRAM5t0F6HBqwPi70DOPhzIP0m/dNh+8NB/LNDCN6a04L/eUPwwMUBYT4KUoy7
xNugkVrljqRH39l+hQMQe6Y0saMKB0kONzauAFlC2RR3CpIgOy9oy6e8j9pkCVT4jBTWZzk1y2vN
ONItsj+AO97ehPza9Cy4Icgep5JjxkjTxn4B9AUi8n2B3GcSUOepMCtJ8t3oiwhaqLo6rIBEhUXs
W/+j8QcIgyDVc+jg1sWRk18PIPPcswVd38IWR5eE5uhN4wdh552noiXFxwvjxp0hbTu2n1GrwbOz
Jpz6xErAR4tyUrsib4MrdfoeGqEQWAzTsTZHLqFiZ/X04ARNux81NElsWbjHiBUxGgSKnRa2hzsy
ffy/RJ3HctvKtoafCFXIYYrILCrbmqAcZOQcGo2nvx/3HZyJam9HmSS61/qjxFhbWHKLhjRv486Y
YLrq/bzWegH7ZzvhUv9zlLLyeQegtayNoPw1mw4K+fD+PrNnlta3nVcjAENWAt44Y6jKqyU8LH7F
OR1e1J6tXCv2wa+M7rsnrDfIFiePC29XI1tfr7ZtTS9LLr4Go19D6fIayslwTiWzuK8UXTy7a+Er
7lDHq9qi8LDObb78w+3wbClp2HnYmlvXTHTYL6/lGXZ3+5i1zss+jxXEjGVGhA+D+GjDFOiV2UdU
kgwH+heGkHpiNW5BnRqLuACRa4GhDcsJzf2Jz3q8r1CeSpfeLVXvgnZ1qdAcVC/wIMdDs+iSNF1e
LTkMRyWjKWKuyDvKpF/PwdSrdArOBHZJXTuwhgY4aHxrHAA0q9aI5mL4mZV0DeVVGhm2slDWOZlM
JZ0Z5FIjy2N0tmenoD2gtzzkJtkpHZziWa8Uze81KQ7urKy3Kt85pKGpG8YQPlRqEa2q9Wq5Cgxv
rXzITRLcr2V9YDn7JykG4sCpfC+keWYg3Q6aaQ8x6RIvY5edUaYBsGXFeFHa4zSLyYeKnX3VWkUC
x2r7FmvWiTS6k2El+jYCsbobipddf4FNzCPXddt4borjToYLnXhG0hjzGizgG/7uKfapzvMq0B3J
P5FB7tRvihuRRPqVWiqfzWxST+JRH1rPwzFzZufaqtnPZu+3A2qG8rZ3TXoe6zIkVCdL6KOYfFVW
w20ush4YV5acy2NZBVu6B4ub1bE+GCufSJ8twQGd3o3YXLvEQaLOleDWccOfnyxFHmCvZfGwoIt7
Lz12btady2arTtVDYkQL8WXoyZQe1fEwl+gYhrHuDjRPZ0QfF5V5Y5UZIn1w3hwj/exHw70Ji/Nh
X2nprnYXchBJSTAXRhHR+ip9TRkKcmK6PzsZA7ept9fjAkm+GBP2utn49AQNunr7MaA+CevZUPx6
wMDZ6W7p66K3fNZxLTRWJTtIo9jjqS/u+goz3TVTbNpNfljbpmRHyRJwx2ujTfexM76W2X5Xig2n
dZ7Xh2LgWywtcwmbtSwCVCQ/6kWdL9WQXpXqUkxtmSxrnSX4M5xw0uTZSdMiTHPDimdFKkGjqLHS
WzI0OjjZxvMidx5rv9Bqx1d7mQU76CyPujfGre2VfpeWI5DWDreqnNvFXUN0Jj+lXs++3RWHHryS
QsjtvdvYnIaZJd3ZrdjbB9o5IM6hMvlbMLybDsVySlv8csCZ/c3NJZZHekmAP/n95XxftNQ8qSP4
JKe7QF4hL8xbY6z1REgbyvRPV705yXvUc2mrHdp0FIHn8KdrZM/fTBLAgAuaIjTsVr21TtsHXgHj
7TT9r21lz80f1GcxaR+waj5JukxI2Oav/Tb/q+qJkypvN64KSyR91SH9GQRBYvNcn3gzoHlF0yfS
rCLgs3d7TfF4oBNRGkmuBT16EeUJOx2aTRuUq2wv+ePLhCNVLSrjoO1CXDbVVKmS7sPZzbAia+nV
mDLkVIblp7sYz+m+YGKgFiwsHP292sb9uUNRfDfq/Lez21k4N5U8ZUOObKXIjLhsleJHYQ2R4ZpX
FQAGbYPRPeka3ObkeYXvjnv3vI5CBVytYLo4tG/ZPOSBmVXyorZklE5UjXnK3ZwIprf07TJJ+PHF
M3/MS7YdLPGQS7RP//siW8cvIVHpPuCdTjUN08hi/pOeYr5pu2VF8DFlnI+7+bY7Y3Uk5YiDGP3K
cd4eoQd03NxEaT3b1ti/1RqNcFyW6XnI8OQILgkaa7VEtmf8WXO4K2oT1QAN18q08gh1HAiz62zJ
hvUakGCob5SIypNpj8eM8fA6Tu6l7bU/GSS9n8nsw9Lb9jpo5qEr5yxcVXKExuwXn7P2XB5VhSep
8jaaVFX7D77IBs5y+lqGpJhs4+pK64+KVjaGPRpOmaEPp//+678va9HmMcfgu2W5FHM3o61Geq5x
iKslCuGS5GfIyK10vUM/I+vy3LxgthsI0PcK49PN5mehyOKz0fR3r3s023r5ifgpxKZ18eGZ6U9L
kObgMqBY7myTzMeXJq/tU5evVlDs0omWYaC6XZ3SQznn3ec6YHxR5uypLdfpXfNOzlBTip2j4+zX
BkIii7aeoWhNGUkZQqNtsfIQTQGMUo4GlP4P6j70eH9QLdS6XWezAR1fpBkPlgB/2/r8sq5R2S3W
+9CoV2cT1VkgtAiHxi5DRZmDFIHexbOJUpDueXt8abyNdXvY1FCrM3iYSR4ZIlIwueVR/MhzOfHD
895Od0NRPpla5WVuULxN3S8Vt2I80vPHY2ifd3vS/Uaj9nQXloi3rPiJhL8gaTuXMT3NTmAyL/nz
Jvc4XXhX87GUECTDfZsrEWhaZUXwxeBc3kVHZhp0FE0cCq2CdEHWcFCsoDFZ/ns9NUJbXcZwqvak
LDjMNLco/Ka2RdSVjR6UE6+eo7gi0Avp+WJ0QQA1LVB2y8eZt0WMfW8mCfgjOpiDTefVGcQw8536
pzX1kule/K6mjO54cr8it0XlgtL+717Jf5mAl52MtUEUJP9uhdoTsYzILsVoHZhqdlrYLK/tqICJ
MtUEK5RWtDjdOZXFdHO0TSaygOvtHjpOR+ScrBMcklYIFEylCNAQ+bqNQHuGYEkcJ4sb2Qx3G/VF
XFtrc2tBVRMBRnLZ6r6ht7iYTxxhSqLZXtLunfrQKmeHbO40X98WpA7tnZdw9GFAmTl29ZVNR9CG
sAQkoFpHq+dzW6fV01R+j6WS0c5CMZpk79ks/VpWbnEtoUuzzRjoyBPvXV6z12nbGLju1t+IoQxW
13mEzZvPezH+NKe4rjf3/Svb6+yAxubDAWO+6Y7W+3I2+/PWZn+a3FWiBlLPrx20iSzraZgXKzGH
sj0SXJaGrptyNbnd9Hd2n3cD1EkrrWvvbGxg6ce42H4/7tM9H7KDpla/l6aqYuFYPKvDGDjO4+gu
7CAdravnqPmhggo8t5vNAUDLKfJmK+dWknMsMtP3psK9ur35r8rEFLbe8jRPpBbmFrdZW6A1bu1n
DQfb82Temp73ZsMvncDev3Myro5pRGyrFg+Z4jtCZ71Y3SKZD6YWq5O1HYUxjwc1654zuSam07Lh
557ll+N8ReGjnpqJfLayU5egTnXQvBEdVbkqdEDrf9V9fmjKyGZyq3WL3HV3ozzFCTj2TCNpLmow
bdlclmq/1KDlUeONN7Ehv6h0LrJdhtmeIRah/JnzQVy7vjsOpD6gZiLkeHJ9jQYIz+Slbl1xAvNG
0pCbb7031glU9N3N3Mq3JwQ+2zIq/mrq53IWS6yNC2cUcuYnkc3JXlqfk7XU7zI17sWsM5UuPJ52
AbGqsDIgA5iYsTjmWjPwSjYyrznmClXU1tJ8PSqxPd4Ja/gtO/dqdciJdVFyKk33TENPpPPyhnrV
uBfLZuUZ55QuM5QwV/n4sq9VyNKk8C/uNE5Qzwk3fS8ipwGKUJvuMyN6/iAqBeKxFsP9vy+pUgAm
9trTY0hqNu1SGv15ZxN/zrDfX6d9OSONSO35ra3BIKQlv1lUX6Z9m5/yPdPeu6F8F2pTPNUuVZ15
N1vnSjWfZlNBwdgs3ceOTcQonmRuum+LKLSzNxqseDQPZo2i/d5Ydky57j9nJENR3aufnc0j7rqd
e8P7l4XCa72vYVwip9ecv+Xc/HPmMn/XFMleLA0O0/qxxCJRuauVZvmIa8o/ZmFFOkEY67AlcB9V
UJkc3shPQV6JryLRqwxa0nL9ad3NpMyaPJozg41rG9QLT855cBp5Wt31V6rb+7MDxx/lc4WMptk/
XBTdR8z7gmN4TZ9Ws/6VhujSlCCdx+VSLncKqvqASdg7YsMsziS6UdRj7264WnqWzJMHq4++PUnb
hsAdJEhY3tNDrYyEGO/0HlE4Y8SbNO23arfKQ5nV37Or/ciAjD4btdwizH97YsllinVdZAcFcZJV
Wu6nWFd0i4J7RhYyybt0hleoYHLtdo2mUt9O3Ny5P02pfNqcItwWZ8Bjpm8Hx+geMYmsAmaalyF8
f/oDp/AT78rmF4hHAOEcXi/L9kib7H7I/Z5j3X7zSG28DQYLJPL+uLS2d6fPGHL04uD2a2Jv9Uhl
stnSQi9exbpv5yZfaL2qpg+bZK+i8xLCOeq4a4VzWGzZRbv1ZZea/VmvxJi42s762EJ5keXvXZvU
+1an8Tqj+XwRpqPce235kOWN90b57FzgDhNZ9sFpCo0n3lWPdsaiPU/9qxww9KaFIFyPM4IMCesd
7/PGA+8osekNGXIttIy5/Qheb7rzuk5qaDuXATgjJq5CT6rMgtuyre6YrfatGAz9bioZ0ICq/Kry
3HiRon+iX6NBVFUtccFgoKhMARqCnWkqsLGKk4vcxrf3VP+yUgXMs+r/oE9qYXP6HWxhQZhsSQfG
sJ/jEtjvzVwdcA16sQMvq8wQk0OFaUErYckGhNiaIoI9HfUPLCrv+4SsbinLj1Q41S2f1N9cKEqY
mTUORYr73sl6moKJm/2YVwiYpWJpTOiLEbTz6h4b9Nrv6naS/ynbMlvctFR2Lw1FdEuZkELuvdum
q7wq3NGoMfk/oVgvq5dFlDsRO5q37/BPy9VpmsnX9r38XFKjOqTFQ2PKd/9Z1BzFA/Lq438/C7f7
N99d5fbfT0rnYudK+dHy4C80QVxMxbqoSrZ9rIM1XwXuLdatXXykPM+n3tEe2a78LyKWIVFrdYrm
T1Y8+ZmmmgykrrvMouvO4KoeBk2pXw21y180TVz/+1VG2hd05xDvJwi4/6xqV9K3gNz+v9+EhPGt
VhyLI6URb26j/v+v8pbBPVerVQarbR4WOkM+hLv9bof9kK99/2GK6UNAn7mq4wWiXPWolfgLWlEG
JYLzqFXXULd6iXcOu1/fD++bM6eJZ/YLYxRTbb/wMJuAJKRMMmUC+uWKE1RrufoLhF2o2qkeOa22
+gaRKCiRwc2AyNKjdPND3oHSls6Taj0aHfT7jjCE8ani4kbN5yv1TJcsSsN4df3ZQqRppoMSu7V1
J5S6CVCzrb5IdXgmaw5cr0qDZYfWdhfz1E0qU6YzqfyqbQ0XG/GkpYkdblacdMTfmFTXRO0kR03h
aOd59/x9rKpb7w6o77GKo2dO1pVcibQfqXa2LzN+IsQcnh7OiiNBfgrjLkddg1l2mfOJD5+N1jnY
AwMN4vPrQtAUriC7vxMN9LV71YTiunvPW8bDireUPHAUi8xs9bHbjf06ZSIL0u6iltPP3MyGWJ/U
rwUdie+2ihHO40jNwZb2sIz7k5Qo30Fi19gAZl5HCuGyaTnWJXrP6qQJBWv1qKdnO/9WZvuvOgxr
MC54UzLT+LWP6XO1QPq7e0d5dZYCOY0HWWbqGRFLc1JwmnSrXR56QlQe5GKQt4zp3jKlz6OXyzD2
3LGIAX2e9e04Ca1J+tkefFlcaRcV9Mcppp8tVXZW9JKFiOgldScOZ9JHhgftV4OKMTCX+gwBznzg
TUZgPbS8bu4tfmlw26bkrfY9IRLKvr+VS25Ey5h9gINAWo7dAT7+25m23t9A5FyeB+5ORfEJqyE8
r2uUeFEpvUdvdqtMTEbdPtqh1DiXENp1VfY19/nPqYbq511XmDABS+2nFoYmYGLe/bZ1pwv6gFvn
tqihhfYygAe1iKcvy5DNkbSL+a3Qlbs7/9SGwjhXm4xmksXALkvjvO/sbOh7w6qpm3hO7R/6xjnS
piUIkI2mEiIel4K1zVHrDoQYWb8AOkWsZFrY9XqfdE2ONGmsOiamqo8yu/gmxgBXH4NnDvwTSZlA
WsjA3LmnulY7GRUjw2aAE3PizFeDXtdyluO5nvQ07KcxC0bZqHCf03ykT1ME3Ti2MXTzONj+3tra
RXFLRPmYLthmzFON1D/UW1TNlqLH2ay/rlSGh0ppXMdq5u1Cds2yqKZRB9LkY0ELx8zd4YhIEagb
dA+V1tAr22tvnevQdAJ6Qp0KyYkPEUiJVQ1I3Dib8/YNWnVTWn2IsdgmPZBsYY8vnYFFBOuEjb7Y
PUumOl916t+e47w/lNdJ5u1fM4MZiJbVlGmsae+lruWHjcRhiOFWCZkauUhEUTMMmi6fo1T3O+eS
YXjx1RmMtqOH+UCx7hizeQTwW0aKTqzi3ppLHcdG0V9E17s+9iQrwFXt1zDT+cA3OhTjtUYj7uOt
KE7Q/nppHDVFPyHUC12Fp14CxQb49354q7SizWghPJyNwUXbCGty4103t4NNXQmjeX3MDeXWp3rH
urudkOGiGTTCkVP17FfqJmh8ZKTm+ljDGqp7xpd46KUNG+AYBjdZV/jt5MyXpZ0G3xO8duARurP2
JzGKFY1q9Sy0aj5B0j6hG6qSwpyzc1ru8gRCSbFhe3aUvT1anJj11NqxXNZ3ZUAPZNnKB57v/ULx
M4+TLFW2HffDaBHsqDI/KMaTBeJw7DQWhxzQ5Q3dqW9N6ZOHO+HmieZlRj9xf5hjMdsZXz3HQyQw
0h3X8XVTd/neZ8tdafBudFo2xo2lx/pSoXN+/JBFm7UvuYq4zL3MSV/+m4E0tA1zmorXhReKT8f6
XFJ/6jewC6eOMUMUPcLH2ZZBO3ln1UMlgKjBC6xe+6U5ax202twkvFUnTetmXC1znOMD9TMTdhBp
128NqDYYc00NFLtLEdMWgT3uLMy63aC6cXXqFsb71nYXe4W02XqKaW2SIRBtihGNxLQG9SMRyvPc
b3RQR4F9Kxo9JkLx7qaYarZy16+LZAO0U3CgQZZInk3nSzFS56as/MvVVi/8fvtgeBqf7MYjXs5h
mhCVpVwVkX+ui3kxhbeGBg1v/Hmk/WboM5ZWjofRbL43RbtlRvdzrgo1Llpw5c6xTkNaszuNxi/c
kakjhqfUSAO5zX1oiOFPPg6JMEvTHx46HZdjOBhEccVjZoReO153e78bptoE9tx4UVMaoda2wzvu
I4oOlz+WleHvcJYpUCdoCCStxklaxtVS7eY0tSJph5rZta5RBQ2AJ8r2UqD29st5T7Jqf4VD4jLs
evsssWL6my1eCy13z8DUIlr7/UB47LEYsaSMXLxn01wZAlxxdS2YHHa1PTIpe+7hpEiPdi66t1Vc
AM0rdYxOtDY/Vl1TnwS6j7pFVLNRENiQRhtBPiRT3y6hpk1a0GzqgA2wd5OyqfH3pUofawaXfdZ2
MhrwGkVKta6vuwlqV5gCiflMKjX6XuRgZbC7N73BE6nolgZyyU2yT9C/pRhYlzews0599Vz7NKZN
eVgyM8iQ1YfOhlypWRnT1Io5ZLOjZoS5IpflBAYFQDdFLZS7qoSN3rrHqQCg7bf1UGn2LfNmWgO0
JQszfJChKtR73ejC72ey9kmWiqyiYzSycgX2LEv9ZTe/m6H9u9rum7IC+upa92devVuvCyYIXAWe
hK70xOwgHgSkN2aZNKbyNhr5R5aJPp42cC7FzIOCDPAA07ARWloFltEpIaZRkdjmzR6VIXRtdACe
BVJkvw3jVF+YgLS4X8Fn6GrofAMY7qy7A1NTntRFI396wxSLgk4faSyvmT7eUrzdAe6Lb9PZy5Ot
sfIwMWhg/tMRA48F8tiNSam5b5YYZeSdDM+0XwcMQtLu4ecsxS/3rQucavoqZs/mG1uTDa6MhqpN
+A/TAt//h+qiA6vKnzlwke/a6zMLYZ9Yi7qcmhQ4soau9KzqoOT5C2ljI75DJ4MDtJqTvVmoKgbi
Wow/i0lu0brLg2CCD2Sp+PNqdsdRzgcpsQxBLLVnzHz3cnAARmX/DFuRmFMZOD0WldmFUjE9McXW
vv6qOsOJxdriASn0KejZ5w+mLIO6oBOcBPxgMEw3yTpqnNLSimgGiR9R1zF5lAwqtYi4+EdG96k4
KEr5Wjp149t1Xx0WhGh015Xvct28N4T00MFdj0UKQbxwNCNY4AYT8tSywKs4AkpGuXG2ikttvGud
ZvjL2v1CK5I9M8P+ELuXveRGZvsYoWKk+N5V2QCzLDfWrCuVy0VkOpMX6Y12UpQB6QEeNw726WoZ
ds76Lq2QUp77vD4iNJ12QK6pxpZezcGS7bbfoehACvAsrWYJF91eInVpwKRgRvBLob7Ld3DlUhnr
c1rY75NiB2vNS6DXiwP8iwVnMtIS0QG4Kb3VwPKwd8r+1YG8fBgsGhyQx27p7YhhsT2MG965h90Q
J5yTReSRlODLJiy7w/Ztie1rM7ftuuTdGnXfA4YZ70EQ271b3cCi8d0oRp2ok6YENnbSZN9zeSw7
p79rJuN/uy1T5LBFHgk+fCqGcvznEPq7I8I5MGZ2Zz6nw8DMODpwmItIzVDbHN/ttLcJcjLBmPHm
OsULQqtnRjG/YGwPl2lBYLksYPt/7C3VGQN7bNle81tB9oOidYqhGzCf6+YHEQBcdAWJnBuMCj7+
S5kTjtLW+83bROHjY3Afkwr5ds12lML9QbxEHrnlqoYGaQ2ttTzlW98jv+3uIzf2YfXupLZvF7HO
+gHrBhXP0DSWoV5qMS2hi701ng3j6qX0BAMvD6iFF3GwdPGadVg8cBK3obBT9Vq3h7VyyisQvRWp
NtL+Gp/5sfKco7XOOVJTq/FRji13Lx0StC77U5lxA4IaN0shnne8kZGxQm7JNv1XaADw+tyAZaof
TG0MhKOK4Hdc/haL8BJhl3kwpvqRO7UJQDf3KKvtCNfUmjwKq5nx90dAQPviHGE8hqs57efJxVgu
+Jg05nmxkSNa5p1D4+rSrph4ldJFk0bWDyZ15ZzlHjrIneGtUU8KetGO2PN6yDBWYugLFJTVZ63v
sgDanTdAyC/dSpCz6udux6S2s3AYqGkH2eUHA+8A7qA5KhsHb8SIQKnZ86tYbJNnVhFxY6vcdp3d
XfcJgdRIim4vOcJdTCn4ilPnukxc6k21gTZxISBI7Q/IXRf7DzjtbyMzLH7s8YnSGSHzUbtRsmrg
KlYbXr+YOAzrMjiPkRzPKWNBiXxI26K919FxtHPY5M5LV3g5jqS8hgsoXoVrfyx2JmBQADuXxlzi
kTQrkr447I3N8gk6/OFpKe+hsCPaqi2oYab9qiTiooK3XiSKX01qB4yJpo9LlxHRmapkLvbxphrd
eGvs7p++5WuS27xYg1GuqMZJgu324VJPqfpia/rBrMQfLkM+W2X6y001jJQqSElebyBYcPp2MGkD
7Pzjb7LX6optr/K3bEsIAFCOS+vxcZrc38J64IyTvsTTxFIqvPukQCp4S7Ip06VtGxCwsXSDBVV7
tn/StfKVie3bpJ3Sb4w81rYBOk1HHW+wmJxLRb7te9/5s6iv2ygf7V2Pv4nTLCCM4bIYBqJtbtog
3c13IoyboCINY1mKp3mYjjsJmweuMTvE4wWmu9WxXdIxizn02VpCU1Z6Ys7L6tsroSf2GM0CJtyz
q3tuuxMJG/rLbhV50rszeZae/RcPiRqsaf4DMbdyJvQ1yMaCAVp7wD+l6g+kSXBpOLzC9fRaeVmB
pIpXa1AwslfGZSryswRXDes+3VACzF5ct3L2na34xhitPwDrMiLm4kCg18aYmDMkIUQyCxNdPUu/
NGrYFEVlzaP88NiXDWTH0IVDZWN56xwnXveiDGj6k4Gn929FSgBGP7BLZvVUH1fNAMfQzQT5yKGa
cLi6PAzJOrfLW24+ZVwLxVxuJwHGd2LdiElh6c+OjfauVDOGEo2HuvScyNGHr5yXxq9y68WewJ/M
urw5TmEnuJZEoqbFnUnuqR3tOUl1WHiMCHdrWM8dmRVXx8rGp2nKI6Q3diIGFBRsFevHtAScuUs6
3My8i80emSHA/U9CbHgGwU8eYmR+qLxURHW+d23Bo6vbr1prKEkH/ZGZ5HB0vXF3OBEzFhySV+QU
Ce2v284tnsdF8SeGV273MdrIFxOzfnQEuEpqaE447hA21ap9ZlZfvTIQP9spu9OmdcdJL1FZ5FN+
TxypcC3jALTL1WAhpe9+bdOTIlFMuJ2IrYE2dpyz1eReN3DvwGwKDGjd9CaxzfHnu3PACtPdbBRO
0D14zWxlix5Wczza0MQ62h2TQCBUFeXfrMcE4ZQlcrop6bphvQxItNCjBt18NevdDWbCWIJ9R93E
Lg66URt9BMKtLd5fG0Phadbtjx7T8EVYeeKBZDuZg+qAo6oEhQ3sye2jVfGGwFT4rDRtk2z29G44
j+iYXX1RPEz0DdRVxsVI2E4KGNOy0xcoI1CpWdeZletQjgQTOXuBFGR3/wC/AvVVTxUC8g+TUdRv
9XNFPshbOQ+velpEmeiMg9yvapFpx2JffyjpaJ4tuBltA4Ici/I4G/ObhExMJpCTdsO+6KpljMFl
ig0adTKLpkbL1cmiaPbfjpbGde8iiZlmjhfRfs5tf/Y6dP6P77bYK7aIvTjpWY2buenoWpqKxMDg
KXdZR03arIFcDQnvV79Xhedc622asOOD7uP8DLQW+apDbnlEuEcdVsLIg0ZIXBUb5tvOSIfQszSU
B48vlJVZ/qxqZaR45RimPW+LWlX52SOK4azW3mWrii3Bb56dhejnw5YtyTwQN7hTLRcUg34ZpgZu
MYXtMpf+i2/VfTz6+rq4h3TAJVEJ86w43K9Zp3/O3FxxaRvqWdTKP6c31tjWgDTQmf3rUc6cxZ71
5+Xxxe2aWD4UIn1Bg+DaJ/97wncdlQ1wiQJ00aZFGtNCp531nltFW6ojIVmoGzGlk9wPCzkWV6n9
LfHgBgzI9xUByPl/X+RWPrvUeCa8yvbRmxuyO6AS2q37qKqZvBHFKs6QDMV5tSk3kTbJKR3FJOem
KP/1hlSjlVQ3jjvDiWosLopwdkRij4vTHE40aBT+WtZOSH7QhoF9q/167cO8rMawGzlXHMjHGetX
tHjpiqcDATfioqM2ZaeBz1a0DrkCPeqIC4cY2UDbcCDGgIF/3MzQ1ZigMqMFr5Tpz9nq/goN4CPX
ijJOVXzfo9YCh2ZxscyvarkAOJiPZt1yZmF266BEkRMYEyLi3qnOrtqi/2Ro7Ozp37Rmf4bFUKLd
0V80lpywVfvTkEsrUHu0MMvwxfffBNTjgP2U+zsG04c4FG90V2ovo2kPx14npAGLfh8qMi+uzqz3
ZAbIBDyCMtlu5UYs2+5pw/5RxnRP9ZikHikLyi+ncazv0kXInhUqxdO1c+wQNB9dPbPDcrVeR0wx
L5XJDW68alh3L3LS1aDNp9G3e7v5s0BUtQrRYNv2rdfdbS1+ev/H0nksN44sUfSLEAFUwW7pPSmK
pMwGIdNCwXv79e9w4m043T0KGQpl8ua9J/PujNaKvCxlvzHpZaygTEcrmaZvtAWqY1kZV01LCGL5
0PhMMlxlMmIK7nTtMILS441ru2VLs3xhOHW5rhLo6WkS7aZyump6UJ2kzM4TLelLOXdKp9hBdeo4
1LRgVqm0Rw+NEzxNjaTVkJAgrdATwsDq8XUa4bGnGOLn8XEs5XJNvFRtEjokwleL2jLso9E8O2eg
mOYjhqk9oAmoPH3O7o2/PDe8L6uxL16t7C2WAQa1xGpDC3sdGDJeuEyQnemSenQyMALbRt2vMsJD
SyaOIkcHQbyI3Co9Bn70UvVmutKmNN9pNT2B1oeiFvUVcb+89xa6IZJNUsON6UwtpKlAQYUw/DWI
Xuy1sLww/NB/NRUPJ+5OpG15KhtNbV0jwjzfLQ0ToW9Cbt+kUwvTawwJSEfR1Rq98aosPA1Y6c/E
uN9Lr8TXICpS8YXRk2IfCHLTNGRY4zkKk/6kW/Gnq3L7rnpNnTqQb9LTZnJI5cOHFrDgjZ+LponX
UHg85uLB67KNIeVuPY1LVHusshbj3pEovTXfsLPoTf4viRWdg4OmZRFlHOaCNkRr8yFVYGmLbjSt
TeMFdFoMM593YEGwYbvqUJl9hLSZpOtxihaTXfkzj4D9ixO/u/YrPtaB2v5e6SNBNqPfdIi5VV+H
e9dxtJ25QMcIFrKo1Nyqg0PpT6T1dIR3km0LTUcmkEGNLWnAQOZZ2czvU39n9olBk2wc4V8NcoeK
DxrQRgLKYX/sqONpdBG+LIpnPiootYXVxG/SN8o1S8Q+VCp2Dmb3WpmI8mApIwzZdcf4OjBbLiaM
uoS45g5z246HQzpwrxbExxLHKA7R82UcnbWqLBoRkzRmjkRd5Qk5eGK4TyyebS6Z2jS4+bjwOwal
z1RJVBr6zg6A2KGO83aneFeOrfHosjjbpmb15otIrAgvNPMu1YZLWbEdt3jGd5DbfMw2Pccx0i4V
ljnPWidbaRG38HysGphaJXSgbGIwgEfR06mTasjYFUl4nQq9PwlsGCH8PDSJvl6CJ1pqhtJOnqdN
OxWLazyUc6+Tw/m/F+f5p97ZDraXLWv2Z9YkF1X8gd6qzvEDB4PTrZ3GeaRV2J+t0ayOY0dyFi+T
KCv1WcS4oVVXpjS0uBcP7JUzobXB52R4W1ymPhY/11+BkpGHUlRL8Hcs/mKS38yjWEi/S5f4HHb0
9p9bTJ6shtyJVrofnJ2mrx6M4uxCm4hoFH1IHOtY8/puORlULUSC7T1+pQuZkHCTmT3X0NDNdzUt
smXo3RNXV7e4cI953vGAFPaH0ycZkmmIhs5QhcVAS3tvAkIODYz5hGjlXAgqsForyM6awUx2+Frb
dnzL+D5nnUjkyU+r8VIksIeabj9aCPoUReGC3mV84ZrjzarUfvongYwRFLv7APZOPfIvJovuFT0n
XIgqJ6fYmus8aaq7rnAEKDhAxEuZuEaUZ43duzhiJFk1dP3a6S2povYUum56RyMF4aXq8BBNRXYP
zDanhIKNVJnWFmz0gDzr34VWIw2QJKL5z2arqnSVeDU8ycI29/XYMhhK2d3SkpW5Msugn/mNmG4N
/xLZ3g7MYb5wKLaYXoTR0hcMzcC++zDc/tEapv5aOenP1OPZKoHKnUEevqfUbNDR+mtdYbFH57ZO
6OUBXLUPNtYSQFvT4KKJirXZqgd5H6TYwtNnwP7k1dDMdm6Mlrb0evclzgLogL4YV3WnRaeg2jWK
23wZ0EWbBtpKLkfRmqMoxmfo90e4TfRQ6IYpg7O1Ii8c58ixADK5pI37li75QurkI2q9IVplBf0H
IE2MP062N7paHJKmqJY+BqOlUZfdosf0eTAbv1iEYSA285gz5wqB2roG+B1X2Si5hQjy4emkH0M8
dtBonsOYKbOII7hqS3IDn0IQrHMH4IbVBeMyr5gtgEwxUVjSLjFzLII6tuIqtKxVR9r3GFqHluZ3
FAfhFx2KiZXVG2dddeEulem0yqalVeR4TkRM12lqf7IAs1QyDTcrD50106V585RcwGgobpyn+5Y3
bQNyBQ5PEJXIxSzDgjkzS4qT5vLfi2GWKVMRMRFoQ53MtKiFQliVch/Igl/NoKEnR9zAAdyE73kb
A3DCDkLWZ+sW/b2NkvpYR+W6Y1jqDgA7XgSD+T7OSMQ39OvPNGy03YQV4ugR9OX2nlzT5wsOrIUu
RPxZcAmdOCtZbd030pi/6x3muVKq4OYe7VPWGA8gCdyfjXEbdjTzydkbyzBGtc9FyeoYCnHOiylb
dP2mHsLixGRsZ557hbmdvJAIyOhycxnUvTexCXTh8EjiId3WA0yPEH/mC3BrIkRkvkUyeHvPDMSj
jM+BV+ubqcP3AkzrNNl9cgYQ2b706dhTwRgNBmUcg02ph2vTjwhf2cMbCJ5XPhlWqfBV6fpbOMp8
4eKkA9oCVDQPGNYpmZHB7LEFZZp2Ur7fvbRgmF+K/D2nMNnYkmwZjohx19jBH/fQEDyAbqxBI7Go
lDMuSMERhR9895AmobaP6LQdVBoeM3+k8tXc4KUzhuAlcCUupqnpz70XEu2bXIw35eR0x0a+WDmI
kwD3ss42j9lCjTvEn3oZa86tyJXFqoCrYMtdK9ti1YuSkAoNuMt/L7FJGcNIDqCdYw/b0MpvMDzj
F42s8lg0dJDL0idTVebLsQ/cFwBp8En94mBaaFqeDgfJ5+p90jvdfLR+v4yKPto5TsQvvtFT7LPd
OrDi8YLBDJ2REOQ+o2UUqkpnrKNubwDyAxt99gIdP3sphFQ08LiOINqKfelCtjIsfpgKO+CqCQbO
Db/I9wUyGR1Vw1pkpiOAGK7iyj3Zz5s3EM91QxXxZREUL8YU0JBhoHxMtBixds5Tkl2PtMYilLt3
+3kv4paakY0Uw5KVK7YJrCXMnN6HHgfmuZONjcWVbqwWa92GPoVO4DyQa90Ohr1TTg+ZtNoxGiug
NS0TU5rxNPVyPI3C/apHQzIeIci28YiJrJ9YuGlORDXU0v5MN7o7Z5PpoitoxlpnFvZR+fqnJL1I
9i+22V1kf4yqlVMWFoTF0b2QCljnUwcRMK94mrBm4PzXxTamkt13Bp26OgynjV2H7bp1jBPbavZZ
6s5R6FN7rvvS2UaEMmcgfq1VaZvpInUD7xzYpAVVU+yrglK6s9sB5XL49XNAYIN4puTBWWPOdt7C
RSyQXQIsogs3G7U9wc/VMPnUuDKjtMoJs05trtZmErwRXuUn1CA+ZRb9wHSaLrWKp7lvSv0T2tkG
fa37ShPLwoFVLgs8hix0m9UAZG8eL4D+0AwcCTRIjN7RWPOPrfVm5xGzePPFUPe3rvPGk2Ck4GVs
3Xs7ZmjiZTossyKzdnZs9tiHvXJrVilPajUQ6e81vpLdYyiACLSiNas2IQN6CHRRGFijXl+HnG8W
KfgHE8Kr5Bo4g4+bU2rk7jJHCTNly82tb+qDiKtyG4Zspf7Yrsxc0PfK0ktRnKI2/uuBjOwGMAKm
aKHvRPLeJ124rNovWNQ2X7A8kXF1T50f5STX/HptPr29jCzfOJw/NBS7YtkAK1qi5BkzXXBPcj0i
swnlxaebKZR3auaz1Fr9LFyznVFdv3noxN8BgdpZaWvFq3QhEqq2f/o4soekPTzLibWdXQGubYAI
PSUTlhjR2Oen9STr3fiVmaV/bSfUoWjaIVr898fG1dRhAEbMjSqhxyOTVeY0zS4kyHIMni+1bF8s
C9tHa1b1InC7Y+5O+kmNctxO49Ou0M0pHqeriK3oiCGadKVmYqyp3JdKovCaLUDCweIj7Wz0DkHe
3D0U6sXYE12KvUOZI02o/CPSG/vkdNXIMk28nV9oBIVL/TWtDDGv7dh7+e8l6EjMwXZNw/zd6gTA
ldT0t+wa2ouhBiB6eaR9N4lg5PhIwU0zui/ElnLEfUnBWhPENY92ZosPg/nMLLjW3IADv3WZKg5K
+dfSnW6xMP1XoefpfNCGAWeOtJZO3TYv3YCr2uWctfzq0pFhD0ghbEna4MXA0FPTpzN1fsY+DTFe
RPEdHdtY2lZUzUqft6+YdPPYUFDOmsa/xBkpE6SydgFXbljjklvFdlWf9aoyX8zmPqioypnU6n/a
ANX2VRBG9zbkYBORkS4cF9RkJfUYPLkOn8MS74nXXkZTi65JV8VX8PGfWWyZayS5s0zzZWS/0ZOs
SdTY2Rr0f35jbeoL3kVjVYogo4DuxL1lc9ywkVg3m3LkuY2uAgkMLC1Fds/rly7UuYoyWyK39HZh
S0TI0dDVOxe6LVbi9lVhnV85SVKfZMtwWcfXjmnWDWd7oFPE6E17B1IJCczJ2Vn0yv/UvDPhj1eQ
XxtLJ51ribo7TVGpPXCU4vhDi0YOYvTZkBULq57YkjktQt8i8q4ArETUQInSkCKTtNyKukhP4YD6
lxblTNPlIfDRtvNMpHu9zg8TyfmL+Zwi20ZX113VhGA+PKxYJfQbb3LcAz/EAdUjORaGRi+Xl5kU
vn7SPcc62aWFP9QscaBThBl2lL8WKDRN2esbUU3BjlBEceg0W26xQzQrHALe5b8XvUsFLugtkWWT
TOKh1tEkWl0pciQY40ZUtiPW0Glh4EChtE1PRe1tulGmR4t876oHQLvRw/Ex4s1Z11YSLEuqUi6q
7OdFKGjOlOWFjPmmLRzzqJ4C8wT2nuKTesxg+sLaqNF2oKGky65tQvAn04G7h7e2WIu7RMvo3AJe
inzj3lJTbbVOpLfCddZO0Y0ItzSKiz53dpUpsYLKp7CZwSkEgmyFbbf2yAasKzFOc5h1DiiCv6kz
rK00cKD0hU6qwhbCWDhe4M7q3i6XOUy3rV469J24La9BrlnzqYRbMA728F16K1XSrZL1BFbFkfYm
NXvcK4G9w3nTzKH7EoAC4wnzCox2fxZgsrd0gfKr6cRr9tAQB64szqMnxhlEVVIzAntjEQh164J0
3+LXnNM6UitS9uIgE5MBCzxbVLIEGi2zeR1zq6W5Caudfqd7qmKjvOa2/WplrYJePz6aQbfPWdnx
AS6NlOwpXfo6HfIKcNMVVPPPiBOYM8SMNlXboULjOcErUp20snwn9yY3hSziE6rB2VXA1RzUuJVu
982taUy1VCGASCW0cp9aebWvIhQAGjlrLU40UDOttgMlru1Kr+Am94yIYwkHnpcYBx9xsgmFvdN9
fD6dI2dIh9oJfqV/4v+lDC+Yu+EwrRPflacJqOTGw2tai6HZ//diUBfuJwbs7fSCxR3n4YqcEpAr
ic2ooDNxHOgZHfvOCkmmoHyWbmNz3Z7yjZXjwGAoenOFV0pAuk/zdT35ekLzElyJHU8ni4YkEdPm
JmrAvoYmi2dmqrmleKLxH4008Q2P0UqmT5PaGpMFrcGSyZCuRBy35HYQ4yUZEE6YjkG2O3cg8Ni4
2q3SeZ1yDSi50T8C36jWAB7bdWZYd5227MEJq/+/iOdfKwbPTiWzkPLU4fD4L/SoKfRFN8vONe1/
cAnztB7dT89t13lx6VxJlIGfBcxz8aZbxsYv8ORWNP1Qfbw5wTw6mxqgei8IfhPLzGctfVUn7eTM
T9GGUEwQkWGRNs4tQ26PzZCflbGi83rERWJAdgmrzmKLAP4Lie6tEWJDXTMfYv9v4jPPgXPGC4rz
5X8fgkqFObNM/8WPcvLfM6lKejhFywFyjaXbHrWSDiBBm36ulFXM5DPQOhS3qE8fI81Nqil3TiKi
mOUMFxhIms/cDJvsKOyNz+SKUvN/nn405jscstT/cPPgbD9jOtqQLoGhK8R57y0EN054kvzSOMKq
HaaPti0PI5bwbYhihFybLBPFchto+s86HpoTsPNZxmGFN2VeN+qdEOBZivKDmzQXnYCbZLlsGmsj
QvuzK717W9lHhL1d3ReLCP2Wu+B6rFCxdMf4U27zSrDqI6PLgqLxxD1oN98proMuNkx706hY/XbN
OOAPeqHWsqObhJ30DtBRsbcSmJcP0zeOauxv6LVIiM4vkyuGbWAJsL1pT61fhOQksR8uzczmT12G
U9/8bLsXp7e/ZIcWUpVBNxN0/nG3EWILR3sxmAcjhnc+WtfUSLZN/Gy8oYB4w0EL1Hc3saKmjIRh
leWbHhFgZpUCl8p7XdXfSZx0y94ifm34W1ZoMPPt8EeACALl+jYW3rC2TJOLlXLuhuLmNbjBWQba
ue8B6wu/wOggviKn/1Bo15RE7AKcIrvRNd/CjsY7Xgy+wFNtq9CMVrk//mSDK7eQ/LOFbWYxbaea
u/7QXXpE6hVb99lOWqzncaHvung0wQlE701ESl2PQu6HVZ8v2ogWkkXPlbSfcY3j4p9nR3QFMu9i
2I6ioc2tJqZUifQwf510qG71ciRj+0LBSIOKvuuHAZRgIQdG4WaT/qAnGmzo4DKnZAoWYdImT2WO
RypMKaFLq4WJ4B6Sgbh6V9U5retgGWbGZ9HsHJMbdBAUvDmo3/R9DGT4zJ1ZnaIDHrZvWtAudE6H
WUE5aEwgS1rHvDAnZOUZyS9aD6Fie/yTqv4iNMhxwL9SX9PGyp60he4cKS5/z3/QTRdrp4k1ymdh
Jf+V0R1uF3gE/9IwfbdgIpA62fMUzmPdwygruKpVOKDy8T7EyeuINFDSjGlLG2ThdBFh8CZGxKEq
ITIsIZs127gEi/dE4wmmTGBO7XUMT7gi3zjU6V8gSIx/eisP8CPupjlssWqtLeyl/30KVVBrh1ly
jbDPj/y31OjAELr+U1a1Y/7GwpXBDaf3bZTdXyIgWcc9FXhOh6YlnpnGzEIAijsvFHH/mpEGcehT
1+XmTFgcgtOvX5dXeizJ3LJBKmbvRjl+hhPGYSGdD2FojC7SVirrt0PpfxSlAHSSAUPw0osgWzyD
7vEPGMKbaKJ1yhSqQI7fNvdMrqZia3bpOrZpMKUG5PKpkQu8cN9RIr60tv8tQvPKbZiKtby5FPOI
aR07qOZupNV+Ju6wl1V8qi2/nieW9tHXztaTTBUQlkW+JghvJJIoswpIOlmyqgPji8/Xev+o9/4B
t7lK5Hb0+qXHNMZZGAXhrFHeHTLAhVN56fb6qQwctk13lbisVHAMCPev0J8gf5hPAPY+0ay7bWi/
fpF9tiI/gYxC9oNtrcW7AWuWXVjfWZ7dpPokULDHQHpnzuyvr7o3U2mrJG3IfNanAIkdEXRLwbqt
ZEIdK3RYIc7wEfv2nwJWQMHLROU+2iBv6wulxoguW7O3Bu9hNs+EM4Umw0GYekNdN7WAnBVXsjDx
zizr3zCgJTua/brr3bN7miQBh4xk30yxgufuRKWPPDZzhxhbCIuLWUAXa2DE6VQcXG6McCH5tCoS
W12WeLXtBstDlv9OxUuX5oycgV+dD+NPHm69xKiYakHg2XfqYwvgBaZYMB8Dh/I525nua1NZM6U3
5dO2+kfU+MxV5+pHoD8LoX+ADY1iYIBpdgIl9A51A09Cu4zcEcFH0dev1i0IySF0KDcZZjJx/862
UdHsU4DcI5a6qA72k6XjDJEXzdplZXag4ILTgSCm3qvqQ/OnBU7epU5Nxgybc0V4zXeTbRW7BzPp
FhF9w0LQ6x/vomEH8WT+XsN8bE+2Tp8lssnyOMmeBpdiBkGHTEebpMjFNnc5lXKrbmaWm3wwbfxl
SukOlNMviToEAytSS6g/P+4k7qiU31UOjXF41tZJYzxNjegENWkAQCKYm7yLwqs+i1PAzK6tbpkB
bLMAIRE1a43erDsmsKn8XenAXikIaLo1uXmbgTV9m+4MM/2KUrb1JllOQr9ZlXlEGMgNn0m+JUgJ
fPjXEBsT71KmaxsARA/yRqC0Pfdr6jZGFTVzaQJgrGiKzzDQfUVLDq94pnr5+hvr/c4ZwJxE40eg
yxOsmWbm0n8eerqEpk72ayAxx8CNBpNiYbCV/wdxmOcWIftE3zD161Nm1T2som9w5zBmcGrVInzV
Ih5/r/7zHe9Ln3DeV85CT5o7fYOLlxbnKsrfnPAEuW0R5TH/Td4lnuQHxq9z5RD/zZ1TozevBcmR
pvLZBqNPVXTQHtQ+CUG5GfE15pFpW6oXs6lfGa4Goby4W6q/2Lg5yRTeBumQJe/OwiTYGjTyyrXn
WwBXSZuShT2+FtGikgrT2/BJgBLIZbkuk+xzSsHJhnjwGFFabSOQAUzocllh3it3pjs6GefLc2AR
IyRnrq+/NuZInsy41RhtfG36sVR8idNpDZvm04uMuzAggqEA2TUllQcraSb17mWcKJOs4aMSFs9G
4r/3LwzbvZWe9Ssxc83CTrK/xuuhlD+2dZYq2sog+9ED7Jl9XVUUZ+MO8z4hmRyNfGRSAQF1EwpT
E8xblA5NiH+uBXF/QF+bednwpat5oXcfyCQYBF3zNy8fDOh+YZ+6WalxbCwWopPd2sF5TH73QKr5
NEZ9VxvjpkDlnpk2mmXORbEO/yyZcqlSyUvnplxYniuokh9BPQtDVEZuJDM5DV9KWBuvAyyTi+BF
BaBNdL7DWDsbbfM5auAjdK389LVDJ3Gj+QK8nxMW55T2gd1o7+SngQwT+p8l0MqZiZNRC/AkO8Lc
M9hqXaThDwEB7oTaD63wl2Yt3PpzUB7pJO9a8LRoHDCTHhCJqPAc485pneTNQJDsNU4cy8FcGnTB
2Rvqiw3NvBqKraO7HyJ10Ky87qYkE0nEeGD+UEbbSjxqm7e+gi1Q2B7eTQStGn9FDzgHrYclGejT
En2YpgWBfhAjETESQbO7viOAfGlW81WVhPel/j1hIpvK4g/obYtcjUuc1scaQyW7VcVQKhSWWTik
b5ln/kSZ9Wto9lFnMxnG/lRRTvPQaJcysuYyNIloxsWRAOS86hiY4jU7sy3vfTl8B1a5aiPyde6E
raHJ+QU1XPgterOpidqCU+CaZN0RwfgaJoSXbXCxGfPlZkg75tQEfBhO0yD9q0qXiKDEVElxUXOS
B2n2Diqb26hF5lKPGcPSJeuqMbj69gNbswa1tu+ABxpzhrZn87RyuZDK4tuyMhizupxRgPAbh3Db
e9DhSszYtDIYUdAXPzHMph6w0mxE9wVDQknTON2P4azbWnJJ07w/uPb1zM9ZGLoDX6j95xXM3WEI
1Bk2/UJlTKtzQCzM9PZX6ZhEujD/otsHycUrNzXBrqwl4mSIAOe27ZD8IqGuGfzm7fbXePrQ0XE0
UCLxdcz4MQhyM+GIfXh0uz8l+LiOdBCECnc99A3jmiJVzPqJd6ZP7L1KvoMSD8303CaeX3nwWmK1
2muviIv6k/Xb+H9ux940YfAgL07Mq2oteoBEFAOz32GQuA0xact0IHNdpPJXqxNUyGGp4UObySp/
9/Ixx2VG+4qpCrPIrE0+sXrx2/KKoX7gDedL9XiTUNvjRh+fv+1vXxanyXe/POdBT+GjyT3WAHwv
JPB+JrWEkQ6hThY9gnMZnqzp6ULXzwmZooUIHLo3G72jWWW6uAYtrUXH5y84P/w0maucdrTrYvjB
M+QKYx82+reRBVd/rHDMUSmUKt1iIWAopNK7J0/qJWdLUHZ/1Yr6wbgqHsnBwdLxJjWI4u7SjoJX
vxzwDqfeQeNkIvmzE/n4AFG36rnVZxGYB4CUptXey4kvzRiXR4PzQ7d6Yh5GY88iPf0YMKk3HZiH
LnsvtDyaU8vI2Wg0GxLcrFRR7PFvfCuLFGfa+vDQuE11TfKZKOdoO/8YCXZovfSvHOSVmPh723Y3
hiteAovcue+tJ23TaViH4Nw+AM5cqjC9jT1enKwg2jfyUIzWI0OT85tHVCiGNs2awF4TSi0D+2Lj
qyXiYyKapOa/bMLFGnc3bCX/dBtioBu6J7f1WWnkD4mzFB6NRjqbJFo1gcuXUaeGFu2jKXwRDt7A
4l0qHs3cikhvNmCSPDUTGLdmJMtDriuDMYfAiO2V8qieHrGfPMgrj8FN47tvhMcsTuZ2ppLuaOAu
Cryi+KoXDFkEPeE29NZbmnW/IfAWJ+pWumBBMoLoVOT5mcFxEB7anTluYQHiBAeeR0aTO7TzqF33
YxDxK5kj3INWu3WEfXEjmj74yIA+9d53yLbTWQ2ee3gCYPuyL8dsPruOEWUqOTTOcJx679Q648bQ
ewBo8oU3cx/DnkFJa95jVd7spLkE8baWN+TeM1eEH+HlakYil3PENw9x8mdPVCOq/mQ2aj4reDI8
xpaNNGoTiDFgH85Wm3/lTA2rsC3OfFmtDcZLsBVEI65JsuaJtI61JdmSbDR4UW8BGjLOrRl8zIIk
cTsJUDBwwk2V3wmcvDH6JXsmmPam4LdQN7CH0khbjRZwHKupikUnwzWGmqvI7KNXEEAo+3VSMWgr
JgmDRabV2zcIlA/fsM4RY7VIkO1pVByGoSRx58f/sI7qobH0chcpw9naYE5DvEWjKi5EYj+xDx4s
oox1Fx30Vn8t3XFtPuNI0UYf5GGCl+Yb+Zpk0Cx+clP4kqFLUd9MBx0GEhSIixArN87vA3FNbigb
Z8i2A6lxiLYH1P2PmLEmoM3Yq9xrWPDHLt273GYYImPijIuBoNbanGZPySiSSYMdaO/sISQqhOHW
J4rfp9brUA3fmFv2liCE0FjRDMzUyGDH8OSxQ412JVG3JBYRtUhiLKjN8xEOnlNSerKYOnZ3Juux
U8EMZtdzbokTNgwrYy8c7HyX9+6fjgmLPZujSY9wcY86zJjasualVjFTzFjZEmhSJRH7UXNpmnUK
xMMHnXNt/t+/5j2nrO3vg4pcDWCFdzl6ZNYauokFqVPtGa3FJEji1Y7fhV5vmerCN558VR4HaV2m
f9NoPJCHwAB897F7ivtsZznVC2yEdZ/cmMOyEeWzkQw1xPB3TPW98xYqFph5ax028UQx9s7VTs34
3uvJm0xdBhEPB9MIHmCfVlGQn6Ks+UoDGjta134aPulDv/Tnro16sFXFeDB8qH2tjP6pSnsxk/4z
1P1V3j0bYpVkbHGIQ7jDahIih4SSG4EK3Z8239hZg1+ivhrkxmxv9bQuT1qLK715k0+/Va8Z73E7
bYDuL6s0/NBz8+am2rclzH9Rpl/svHxpiie1iv5pbawZjuMu6dOtNOGsuOKuJ3doZg2VrlJGunHD
mqh5vQv/k4aKuYrNH8lv1Z36b9NwryozLj4j3AdbXar4N6+DM+inCR2PJTqZ5jtWwj7AvoCJiSlO
GaPTOkYADEDc5kWyHlOPGZrlqnAZkmCUCOHEU2imV7fEt9krYEuBKyb5o0fntm/vFZkjCrv6knXM
+OHqPjbnPiIeO5S7NEiW0NrC+YToSk4IUEDRvNk4p0mOA0kZMI7BlpTIEAdjiAHepdqa7pRCC9Eu
jV7/YgiZj9QCdZbsvMxd2U7wGpnjbclN9xa3+SEMGFcggy94obPOdbe++1G1TNVU9DgZXRHPNcd/
RHCaikT/K54cDJnSGbXa8tUz9oRXPjKb8z7Nvs3J43DI1a4HPoFFCf6zjZMmoNAeLvkF+spRTcYL
yJG3qtZPXmNe2vjD19J9UDf7Ic/RDek2h8bwEnEi2TZHZkOze5zwkVMR3z0E/CQbfmLaKDOfz4rt
RKLGpNc0mgjh6vHf0Bcb2yk3sc/VVvcZ6BEdu9rfp7TXNeYsTQhoQpo/ntIuI5ElkSRHli7XaHkP
SSNElnaYoujP6Xv01G+aFv/0BtJv+nw7ULDZIq1LprGFtHH5CMVyTDjSQGcRUa+Gv3zDuf4Gd+Yt
hJA6tsa6qzuk4nHZWWgR9hXDzC4R/2qltkwP2zP76UXSYR2gOpr+cMkGcmFUTRa66twsACExKQxG
aD78PTsq0k1/SnglIK+4VCWqWllV3YAKIZ8LT/Igo59Wc+5RlH+1pjyqvnv+Dr5KQqE5sKseh4Nh
a0zJAM2Ju6xEA03yfd11CycCCRjo1Z/laG8T4ZWkYHIF2CFAF68IDVewyR+AqvUyPTSx8RYGqJaa
Jt89dYI7/NZX/6PuTJYbV7rt/C4eG3+gT+TQ7HtRoiixNEGUVCoAib5v3sjP4RfzB53r8L2O8OCG
R44TwSOqTkOCRGbuvdf6lvtkNu0dUBOxva4OJ9I/CLMlUsGdOWwe33w5VMk1i/4U5IrvgEONp4jo
K/zE4SaL50QU+iEM1Ky/mVNiChuHraxEdUcO9936aNc1DF2noms2eZnnH4QtM2P/Zj9gylfaCMxd
Fw3+1PVHjenQhsN6DaugiGgcxjHndke9Th0G8KSHg2aEL0wPio2WfoZtoO1U1zHVFoI6CIRQHqev
g+eXu8EKlkWO7lKvjOpi0ClfBnNEmfXSVWG1rSIwR0nammvf2imbr400kAXwhT38PKRpYv7zk9HI
ZJ37CKcqo68O7AbloQ84cza8lKUuq2nZp9ztnBgHgVUJKflQrmwt1I7m/IC2wT/W7IVLayREGUla
e6yGuDv+/ER/E0ydOeFqGhK2GGIXD/aHDazmWBdzhy8w1bjBmPLbMFmGdKlt5DCWeC5EeQy6ojz6
CRm0M7bp356X0IlWXggdqDaGqzs61zACBJ50J6+Nn3rDf9dB7SDnXnSM2xAe15Cdc5ICiaXJa7wP
k+q1hTmxULnIsnSFwMqI0QcL8afXgpOKhl8WCUCAf0VMEs+Ifntqnhwo5vhkUAlJtFq0rJrwyYf0
45BlfaTBiLnZRbSYDNaSNHB/o0tSkAf9PQjC33hl6cRW+ltryjfRAIuSzg0NVoJ0CKuuqWfvKUhH
hs4YJU05a71D46zqTx/AxEpWUUxd534X9gGtpL5DiRvTEgCZCs/Mi91PRxMkoSBLXKjyL34afd2n
1nPmTTcSYo+RAeephYOSGUu7sfcxeaarUdlrEOv9UmgOIW5Nid2Dm9aetD9I6j754tQcXfINmpF2
14QF8I7OoGVExOcSEuDeFcweM8u9TGwlnOw+0cDfoMw/egvqInSrDzeFKDO2r/iuEWj3OtSpjI0w
kQikEN/aA6WaMpDPM3qkfRTtGQF+1WV79RpGSFY/tMt143pHHSlCCHYVUshzaefMX7DzKiy/kM1/
kVl6zWZ2TVQDquMlycyklZTpL8iaiSmq9qYVfELgTlYuUTPjhP4Hf7l/9Ae5cjFpb34+V0MnJUp4
CWG12Y2QaNoKB5gZHoQQGCVN+CeU+owG1XYlOv3Jqja+RiUKQxTFq0l7lb3AHsdT4a1qZjPVUL7T
Rb/Y5VnzHYFD3jiVbJ74ijjbYPdEXzkPCIW3dvzgdaiHbmEI/6A7wxvgxXKhapqEkXzLave16Ptf
RuLfAbYka1PLt2HD5ZtazoDWAOSbbi6NKsbTIR0RzW8/quDbm6AaGlK9l3UmVu6A1LbnZLiIWhc2
FegjRk57fKt05kLzV2LZnGCgVcfE1xNsFK60qnokOm+OBDqj/ZXEIxhQdQzzgl5B3fwlS12tjE7f
NGbJITKdCqx0wbnIsY/MMcZGsO6lnKN4tRW9zWYlim8FB5BKG8NJkXIt6dpHvrG2aZxTrLEtlmW0
a2mNLHXcFRgRA8xHDedoXTv74XR1s7sKwc9Nw8bvEJyRyoyRnauwYoNPVzp8HPR73aYhd5dOEYyh
wq++ioD49DI4AkNyD3G5pnB9V31H+QvWFxFQvEfG90rGY7rsI+IQma3GWLZh/+xIsP4qbXweucsw
RffTjW0qRRwr0Y3gs2mpogre52F48mx1xPV8q1MY6ZAU4EPr1G8iYTIXCYavaIY8gJaZzH8h35y9
+/6KA9pXIZsvr2hpMJYZxKfhyEhQg9lE68cT9k6Z+b7HlwWmkzk8ffGGifY8BWDhxguDlAEPlfWF
1X5g1Af0KtRqJC6DnDZdo29omBDj4EgcGHVW0Qs4a2MGAwZR5S/kF0vXMqK71f7C0l3vpvkEjwxq
qwY4j2ECbYse0Bq4cHww5fQlcqVv1JBNSzulVLJRZXSLerSCjVdfAecwnVaJvcw5aqwIs15yaE5B
wSCbkESnLBE61ZsBIe8izkqTPLQ0uNDbQ5IlAmITZI64OyCz12qnrRlNai+08F5PuX0m7xLvp24d
EaixfqbuNsVnsh5Kgh/smQEy0GRbj+1P88IDyqjHKyMYP7Uw7n6N+a6qM8hsjGWt3GUPIH9hp8Xj
MPtW3gzIZ0uV2eMR+r1BMmb2MTLiPbqt86VUiSJWo6brBKrrYDeJvF62JrFghucHW2m1xDmS4UrF
isa80G2GM1GbcOo2sjkfJzsXykzpiKYIQeenbq+Mldu4z/9lDhj6T0Ux/b+ELP2HtKb/j6INyUb6
v+cw/bck+B//vYr+Q64h/8I/AUyG8S9JmJItbZ2/edLjT/4JYNK8f7nCgjCle67rkiw4pyP9WwKT
Jf6lewTO6DryMPyfzr9LNfT+JV1dB8mho2HThWf8ZxKYXMf8P0JszPllYXzWdTINbcdzDUJuvn6/
RFlACqLxX8uCv6YiPFiId3CC7LI2owfXM0pI2/ofaD0UhUVptoQNZIzgsh6rl6+MfNO6owUpHr7R
NLLGUXsvezvxT0F8c800v6Bzzy9BYW3a0EmONenSK71N9GVr5RdcuP7eU2N20UQpuKnCkATSBidi
bS5jwslpOKT9bOhntumoI9ePwNvZvmaX8oykqNqFFefftmhQlu9oHU/rlCTCZdTqycUAmH7RLKRI
wq6I147D+ELUwjZxkk8fPf+mM0hsSCX+Iz0pLgCEmZ5Khu+qBDEp3xNVHYSP1U450NnjGjbIyHn8
ElaRtjE6E6dFOy8rPUZPJvs0cb2tRfF9CVNkTfC2xAph+3Au23swIICkKXgxG7SPU1cuKnSl659I
jp8Hj1Tsi+tSWuOzMLA1mWcE9dreLvPWRIjuVEwwzHqd0mEIAxHsuvmypqXAUftzgU0ITxMjLch5
tOLCiYukkKGwls2XIoSqwB+zhHY65IWwyLV1LLX4UuEBwxp9RgQYXX4uvd/WmI2IN1ySKUzar1UR
cNB07tksEH//PPw8LcCI4kmPT3qKfdEK76nItHNp2piFQ2MEbO2grP75ZTz/CXbThU1q66kh7+Iy
wG0iJb2jSq5ruOpGvI9w8Z0tzRLnn5/Qxgk0i+1qGPJpLQnCw2UyaudxXsV/fvp54OTHkNDpV3ZR
B+tGjIgJwa/6Z9miYtHcYGdBxd+X69gInn/eIIIiE+7OGC1/UhrUHNXw89PAd4O0nOD483qn+YuD
azYmSNMkSlLTgnIZujF5fz/PA97frtIcStEk+91WMnloVWaRjTkMz6PW2hvpACyD/g2Hq/KNQ0Mc
+Ta3rObJM4hZ19GF7T38iDCO4KkXWhP9VqiguxQtCojKlbRI7aW3ER7DoNWpG4zwQGE3y8gaeUPH
aq8HHZeFGwXZIfIKf2uFXX8ofPte+jAm08xO35vY+mYG331r9h8VYGllDhJvM5q5BvSvz5A0BCTa
Ub+W1eBv3VwOy35wuhfyvcTazUr7nNE5Z9/xife2Vb83kPSdwdiLte3K4DYQ0LZE1Tv8yqIXemGX
EONWsJhy1BDz+wg1/6pSGX8YaYY5KMVFSS9VrIKIfOikNeLzqOLwMAFG3LQdrriuHZ+ioWxXVGvl
c6+ZZ9Bps5lP5l+Siagcbi1dYoh8fsP6pSlAW8Q72sQRYFBE8F1r9taK0asHsb9zZYp6Dg3X7M+J
9rWEW2YFPsckJuGfnLHXrG/Z3ybPrl4WvIfEOT8D+Z6WA0LD59HPy21t68Wyn3/nGSR16MjBF7EW
/y0sJGzWgB/PnwzgKpR0uzEt8o3JkT6Qjrx1LaCjePrwnMz7mwXjjc68/wpYfzsEWD4FRr2rzgit
LrMMGpGcLqT/QAys+6/I9Mf9GIoQepyfcCrKs7ulpdXCa0b/Rl8c/R6gOCnc6i/Cu9eunMpHEMl0
FY/qM7H4oDILzgFONVQxDyikw7ZNHVjDJLIwwxvXRhL9DRUM35HvgieaL6Bzw6Hz/Wsl0aplYQWE
MvOPrTZOj4ZI9DWCaPdEEkGc+Sc0vTrTCnP8GIdihQoieetUzZB7mhewwX02ZAMau0EtPKE+Q7MI
C1xP3zLE/mvyCZrTOPtN8zG9WoN4GmfnbOLMy41BLkVI93KvFa80Tn7JjN6QHzbXrlXhs+d0COiZ
OqZ6/2sqn7MeIX9OGD1Oh8R5KIUC4jPSdOde+6VzSvGRtQass9AaH7qa6+Dpmo0djkgvNS5Vy4K4
gnRhPfLIoLgY848cgNMy4aZp0uI2TfZmqqnloNapY5Z14xu1DMh+PhNpiQi2uQr3+oRkpUqC9tEr
FgpwX+4Z4lx1N3qHT7NO9mUBJQvRXw2ni6nrz8uRUHppMzEVGS3vPHRusPUiIgwbU+0Ehth1kdjY
yE2G1KMq6JOqFCFWgK8iJLT0YSTVn7QvpyXzKXjG0vOf0zS7/byZ1sFikBUKUbyPrF00w8OOxzer
l/lzpCmPM2rHXqbl5PUUxkMXhbPpyy7cdoVlPIgrfpFJdu0djdDatNKe3FlGGJvchgARihMiszO7
H8EzeKuWVkdRn9Y+MX4w2pk8UmOBy9saY92dlGcXnGG94O5hJgWV2i65MJJYFDG+6xIKMBlZZSeN
TY/dep8pwrbRXtQbJjv9NqhIWqJjjJ7fdM0nsw5f8Ijgg8dG7sVlxXYsh30c8uq0wft2imJ8OMFI
aa20eGtniGRDAgReG21CWhq6j8rzEexZ2oZW07ROnLh52JLNGErBdMl0nOS9V8zyUNAYUtceMp2Y
O+p5T5l5L+cvkcz7L680imvZFMaiVl6/D6rpnEdB91wr69WFL0mjU1lrs5476MmjaNNvqwrbYzcO
Zw8iDoIiJkwsXUh/O5POeYaSxtc21vzyByu9gxqlAMiGXdhW1llk0X0UTfuw+jrbFg64ICY8zPJA
EpAf6/z266m/Zk1fvIBov5Yy/jtGrEWxCj9kFfzRcfGtQ+igK91sv8e07Z+pvs1a+2hEn+40zPAz
U356Ru18TCaYPvOr9oe6AbQgwFG3UKejxHxUfvi7cjPrKplIEoEiLzKiNV0H1WPSen9LCBUA7cmN
0HWY4t1LJrDmZRUA70gf+eA5T37+R294sRzzPkJIz6Q31dkaQ+sSm7wzhyTnjwZPzRohu7Xxa2tT
zHdPKFObjpp3jlMAmXrGmxNjlTyXffOWu0dmKOU7FpRqvu5oMUD17KBFtWsK51nDXHESHNhP0yJO
9tI/jLNrZzLD7DQRRrZM8ih6lBpUhmFM34Y0ztcizb3liLFho2p5R4kUEy391mm+uwbOlK6yzLzZ
aY9pE7rJATefz50zGuuf/3LY0RUyQ/UnJHFzm+Pnupt8aSFUD7Q4YrkfimnvTgXIFLe039OeM5AV
DcdmcNDhaWY3r2LA4ROkyliU3baEoljRGWpDPhal6NzwOvUau2mU2+kpD2u6daN3Gtwie8F2hMfc
5vQx+OPfqXfak1/Pd6knNIzucbdDH4AzKlGvblvdvMDqnqWGq9/q2C7SrDk1GC/fe6LWVxo7LwpG
vV/1OeRdilzn6Nd87SHNyWOKgi9vpuHd8rZYNhy0f0eoDwrnHKoApZdHBaj6ONg0nvTK88iCjlDB
hiSKj015Z0K5CoTFSLZ0bxrqn2uvrF8EhnpMA/JypbssAOCmY5LUyvSBvYajItSYC5uiPIqBo4Dd
CVLJO66K204HGxjfcmgq6KpFbRwczQlWDFRA/+AX3pqK4xJ749aJff8GxBeWZy+6zaQ3H0q31aOL
rHrrJbCO+sDYhC7CWF3D/unU3IOIlJp3kSx7HHJHOXKsQ8MWneVIKF/L0vNesosRey707ShvPhz3
t5D1mWhwrBSVnt0lbsHOoReb+tYViFFytBxvhCjOp2WQB4W+GxO+kaKYMyIrPZhdLRa2F40npKMH
Bbb1hX2adbnTD0HEolMaHCsdsqMOfEGmpWvK7p07nstJ6SHbMdn989lo5rftQqceNlAQyrfafM0G
msSskpABG7mXOoLmny2EBEr2hITTTUqGDf2nWG5MfXzNilFeHdMp0SLH0YV+MeGY7+NIL8zrT3VZ
k4PBpnlh2pMsCGtNLjJhISAtoNjqNbSQeFZ/yqwUq5QTJFN56YI4rNZRRwSlZPQDh1XFp0oQgxCy
Y/q99x5bBUk2mf6tBUW6NIfnMiQJcXKHS1NrX3WYw9suy08DPPIit+P2PLat4FQA38GARgMKyiWM
fEpR544Oie0mXdWUdMD1iBNpPxKbhgLZWwUsLIQEx/dQkXaDNP7Y2/a3YbjWzoG3tsKr0W9Hy1Yb
O2TmVDO3O1ILIEj4gKNQrauCRmdhZnKNX6jf1udSWMVLSIieo5f9uelS8EzWl1c32XuWls+BA1TI
miJCT9LgI6ybOfSSL2WB3nKRD2m7sLzS2umT+5YXYmT6j+ERALxj94xzKYhRH9hQ/4WiKgJioNFO
wlZkHbNieNDFWvbfQZUSDTs/hGL4cDOkf/TiAQdZnr4bG8JAdSIA14Uxajfdz5mVTsZvU/O1G21T
dNx28GkKLdqGNQicPCAKSUXI4A0nP0otmtZ6B41GoSu1+Lzg7lXhQRXiopOnpzCNrqk8UNvOyBqs
fNuMOg+nCTshumorr48mdtPCtoggyNPoN9vXhzJ08yUaoUIkcfcEr4dw17oIf2cGzXup23f0bMk2
RrmHhaZf9wXAKwdotZbp1SX24g8z03RK9IjwiBiIhtXUD3jP0y7CQ+msZBnfBpgyTwofIAqocks7
3966rdY/W3F5T4HtqKHoz45NQ7NRS80OqmOZY7oabaIsMsQIzPcBRfERYMU/RRKbVNEgnkeNdiTS
Z6fis4vwdh329kkgT9z30fDS0BtdOtr4ohzJlBQscZF2ryalyPXnoUuZWzoGfvmoQnsQIbJ66gdP
bjrfZjCnkw3kZJq7lCScvOjlEL+AZfUXsSJUdWyKeIUlDDpUZXjXintd3Xm79Jjtk0d28DMm4l3m
6H8GR6qNxiHGF+jIPDfCUt9OLDxlPDzbHv3upgRVWI56s0ZCHHoTZKvegsw7mM9VR3otKFBtTRjr
1Jj3zHdxfPbttHda771Pm+JEFFizMoE3zBC15GShEcE/5DEqa8DdSHtdBVm4LxCSDBrhLq3KrwXI
Apy4ckfTixty/jxbQOL6KIY3b8ZSFxWU4LDs0YOMSXPTyh6ZcTkuCNj1F6WRtFuBr/YqiSneNH3W
PZtR6QGYCIL9OECK7Vw2JCWXfgQKKQwB1TZjqR3/90NhdysqcpiTLpB4bfSfeBeA17kpdowYxeqH
5jZ1FXj7nnimzoVQ5mx9G/Cszow67kZ1tnr9T1Jh1MVKBAeEDLcd2N5mxkiwVCKOmfJIMS3RU0Qu
UVgeSijW/zzU809xgJTGTEGjjznxIk2xK8TZz6JbVzjpKomqSwR/2WleBWXowWwbKBTMavLDmGYA
zXpScYfSXdc06TARrKDNtCtNQw/nTm55aKK5wEysY+UM6z4K3gBrS4BdpCDU6uRXWbtUHQVQHS7N
vPR+oa1SdhZRFKBsG1hVp3TmXwhgJarDL/ADRdAlayZI/ZunN984Owjh8Qz9ZAr7iejLuXsGu6mP
UZtGkQacWMy9a4IqTv3UbdswTv5MDSSvxBqNW5mNDoGx3kivi0CV0lpNoEZfORasWYP0r7R2kLLW
Rf88eMa3OzAwdYPhbnURtSsm7hcnaZ/baFyAKz2H2Vi/TQoHSCByVGljxTRC65Fve6xN5MQvmiZj
fCjMjyxR4WuSuUdwaug7LfaJFq4Q5qQgukDsRWtdZB31ry7XokLd72NMyhi6mI1THm1PvXsMyxZ0
1hCg4LM8TcKHapmaDLCS+GTqCEKaKGqexzz7ldJtvWttVxHd52yh6KtTZQJfqGyUMugasaJ0Fxt7
TGx4GrFo313ZnNHPtl/UR7+lrIdXt9O9TdWjbozzfs8wo1rFIaKwymdoY8Q1wVFBllzGZrr0c1lg
t5C3ioSJIuz9ftmNOuYmJ0NGhOt3YzU2RhS4/ztZ0gnQI7AkTAk2uQxfkMo8fixsjJYOHueCLSs8
I1UDIIHy+/ei6CTCEgsRsgi2Gty+F6esDqke7It24L5vwuDQee5XY8tp23Ei9HD43VRvia3F3GIl
arjNBJ/Yc0Onz5W/g7YC4wckao41eOVUlbOYHPdrrBPzirQSMdsQPXPvR8sOXQmnA+8bBShHDxoN
9zjeDQRsdIruTpHZcyhsnb+QCUPNAm2N8MBjP6Kd9wrDWgPKK864EddNRc1vZDQjHfelSQCOFa51
FHX62aki2UAkFgszJkCF2OJT15t/glB0L7C63gJcULumIYs7DEG6GQk9Tl9rb0Pavwt/X/gCqIsJ
0VHoHr3YwNnZyNjxe0QMbiXelV5i8o+dnKasjJXYg2+8jomWXmM/vmMxJmvaR+QGop3Fsl0A3Jqe
yHYeliDFmMJB4TQJYePY+s0xVCFJAfeSlciF0sxdYUYj/WZWEFCMOafQEgN5SARxOmIXMYd7ks20
EjCZ9nbibo3IJDXTdF7zyk3YU7NfyUA8blhU1zIglEU5MynDC/Z4P9ILqt4EY5cgYwAfM9zXbN1X
rD2liF9srFhHF2XBVDBdzhUnKz3W3thMxSWq+psZ5+fK64s12taREFL6v0ZzNuvk3Z5aqIt88Xxl
BjtEQg9W77fcmshIr/JiZTQGic5B+8Ye7O+niFQWpEnXQvUrTjQZmHAL04iBpzgl6Nuu8THDSb3R
pj0Lj68DO/aXQIlLbmejMR/s0rNf/MkEc4wK5SnyyLhZ62mQLTP8q1u9+VJTikPRCIgDMmnrzPLE
GOcPv6HTrqfHxL8yy69XGsQbIu5xNhcgbPWGaXoC+jH4PZQ4pDr6UqmdHEsCbW4gpxuEIOyqRqQd
5MSBxMpmijupQNG4qyuDKbjp0hHEUiuaLaQNSI+JZ9OhRv1ie9WwG83p2+WYEfTqYndQGC3xjZkM
d0vktZt4durmgZq5Mrwky2aNFy3JHUY62NtB+mQA1aa/cDvvAGa72wg/fJdufvM8BAR7ZTicP1lI
VlbWms/1sJe9Fe74DQccJxuvYfLk9B5SA9O7g9EY15AiKd2SVD4V1mcj/OapLqZ2BSytWBLue3Gw
X91K07KevDxf45rPNm3cEOrBivyU+Hr/9POTXRQmCtD4SVY2Ul5fjGc+w3RV1Krl4Ckl4MTEPwwB
IuHUJQCpvJgoDZ8GqQG1GOodvhjoUVAtjnaNRPLnwXPJPfECyCu8S6wLuDhImyivse0/5viLCsUH
Jd+m1G3URHUVnMx+IsWiLAHfcSGPVe4sOr9k0m/2f2EmeU+mQk8clT3eyKmPjtJx3gKu5RbBIFj+
4JV/9ZjydTOkE5AEyYcN3NURb1xSZ+3hR54qRhIuhBisI9lzBCkIl3WK+ZxezAFW1C1F+5NZWOPS
KjgY9Et3CeM0tCoumSiiGw5tjE8s9P7XT3QSSA7RnDMh2N5lwCR+wT6J3XIoTz+/SnKOqQ3Rcnld
tRt6bc9wH/fIJyL8eNbeZG53KZqWaVQpIxbROeZofuqFHJjAQhdrX9g8nR9+/iBUBIZbeEk3Qlt6
cVtcijIYlzSknW0VK53zL6k6TajPcYORd1TjG30ChPdhGL/N7rB8yo1VFUow+LXBH6P44lMuqMBf
pxo83yT0CKJylOKUzp4qbDHgCdy1BtdtofCcvgU04XY2ai6IvTw13b7aEuvApAGyD8ulMl/xqZCe
EH1PGseOOBbmG7l+OpBvwsYrdrJrQ6ovWr5bMwHb9cPvOvFf2tb6rAc7eLfM7EH4Eg44Ldg0SThs
klK6q1bYLRlkcq00g56/E5wIRhn5nmdUFBAjau1tzusambe/TpiOUEMM47XLpn5Dskd5rnCy7iKd
06XL0qAc8BuW0SFlsd1TP9g7YRdi0btNsVHj356TD2z68U45hqdCGZ+MD6N94/Y7z2eD5OiGjxAN
McRMseSmBIlTON+9cCQohuyvkecccia0/XWA3WYIUsrc0oajl0BHbskD6ejTtb4khy1sV74nfkVl
BJ+T7mMI0mQRi/wTj4gdgNXAVrjPQVjvAwL1tmWhuwsrb8JLnbpo0BwduMc4y2YmTryKuGU1BPve
IKPMfjN5w0SKxl9ArFsBZJ2TNfOsZsqfgOkTV4by6ZIH70GmtgPWkYPeuiD7bLwE84NBDkc05le2
4X06jehmcNU85bk9bWpKnEW/rZxSv0ZZyWg6d0ElyJRILGjAqa53TwlW1FNpd9ta1cO2QjfB5cDS
heCIyYtGTFVC5FY3dO0+EOXNEqH5RB/M+OchpDe+MStEXQWOs0JzKAKN+R8B8dcv0ciTB2D+Ug35
Vg6esiemGgTv4lVewr7Rj5kULzbyd1rnETfX0S9ZJ1UimZF45k6E1sH2zUvDwWdVV5VYsD6oWnhP
yoyz689DCXqPD8qePWyGd6ToOelo/7a1i5wEIpH+hNzvPShbbf/z7OehGHAQTZhjOtrWJ6jp+G4G
fU7KeGI5JzVcr4nTqicakvwfm3jMUJoZAzaucnjyOuWe80wsKP9SeIFURz7KnKs3P2h6oV16sP2a
DVDLyUHghBHDfrOGcCIG/ez0ab0t7OyaDMMlCooR/AHG5rGnU1G1nkPlNJrHiBxfXUM7aZWcQxxv
BshnvnMtBghqAHZIx3RDZKV9oC8Mc53jylgWnXiMOeAApMf//uHndzHWbPJWDPOAZ55Tw5g8x3ib
XpBCXn2d03gLrpMp7wB3rZ1lybWP97LxKEjd7NFWaOkhxTcX8k37u/DMpQ3570HmT2rhjRSeClae
MGjfe4RJaQqfgMFJ8+HhAAtapd0jvS13Sis+A6yHZGoN6hFYNvE8MtdJiNB4KoZ321X2lXOtutH5
madvR6FX7os7RuVeCctYyVaED43kPOAlA73F+Smhtw6n40PZyHRZtkZ48Tz+Hy2WiYeswaXGxVRu
6egHj0p3yA23HBKnKZdKA8gU34x1VIf+ewvW/4C9ArYQs5X3UmKCyWeAN0Gw/XW0olOA8+7ggecB
P+ah6UBxcvZM38QFiekpqBITOS6KXyIBKubG2RpXYnaImf8wmJp/TLQyOxC0dhSMV25VZxhbAJuk
j9a9uGtm9lSkWrIxTNfeW2Vvoh+xu6szkcSiOC6vCuT+n7Pm/xMuo7dMhxSKsmYd+X6Cr/aprZFr
Dp+pCs+aDLq3qMjHbY/9cecESbIeHE5fRIAB+HRtAqXEQJpmbqMQyyrz4g3mOyhN/c60DKAPOtQh
Cu9IpKe7T4MBX4H9/PNMrzuo2BVOR1ly6iiyMdwbBBKSOuEzTYccZfeY7iaXJkXVSI2zYI1afnTj
s+iMaqda2RwbUxQr3R7NdVDocmKYaduHAanXwWeDhJNI8eYlw9NPFYxE+SGqnJcW+axyAFc7WatD
B68XWDAOwDyM1qLwyzek/thQC33AtU3/0IrS32Fe7Qiq9l8ZfWqrqDMORUyaeUUy1Yo6DMkZjbxN
ZrItWkwMPem+Jl44nJTt3IoqsTdNXv91YWku2ECGpW7nOk0e94wxjc5L9xaP20yr1IkjBY2LsfjK
/cQ5MWgn6RzJbVUdaCUWbB7JK2PJiBgwsOixcaUq1dZ5BGl1GNI/hZp6PiCWxloF23FEJGehZnzO
0HXX/OexC+v9jiLBQ7BWGStfd+9VJ+XC7KtkPcbNH+TjFs3tzDuGpvWcFOZlioP4JCp2ZRcD1kZW
2t6dRRSu65GDTEQngAJ9MzK6sUL92Q6bhlWwukk/MUk/9zEedFVyGsweXmZkEyWd9GC7Z04i69GO
MrggJpU5PwKG4OzOD2OZVnsdUECgivbY5vnn1HQltDoWpcG23xi0w5Fh4gkI9VN4LGWmwHhjJiQg
qgSIvmkcKlOzrlmfvQfS2k9uZ58ab+KGRdcUC1vfFVrwBaROQKo5525agmDSUBRCF6PmQZ2R2tOl
sTVwX25hMsgDIfAj1mkLNLhp0g+nWDhLx6dzQBIBI3/MRmB+SF7yU4TmA26xHEmwjx6JMdu6TRz1
2wdzk6nCugVhg1sd8rZZiLfgXegaZP/KXOVQYVdk8dKVxqXqjiDqYMsc0FmxsHermvxyPPZEHnVc
/8Bs/mRmMF27hyAMpdeQyGrdlz32/YbYyH6dGtmKyC0MlXV2EBUNOYJ76iW6b8Z5aX/TXQa7MqbL
SIW/CJllQQt+HUpnWPXophfNrO0M9B6aRTJvzHlLkU0Uz4F6YS0j1jvM8jgJOecbyC11F6ogipB2
Habxo6nsaEeajrNOfOCbhJFRt5WZvpZxRY0rFdVTiIjY7MEwKpq2cVtHL6bQ17QvWaMCDzzhCE86
a9JrxDBk2bW9hcVCXIROem5ZJn9jMImaCcOHd0V7nfZQEq1Aek1L5GDeMjeY1XFjhsMZRD2BmqQW
k5pDwYrz/5caEwsrBfOFkuNfAj6f64BYZMgfnNu82xBhhzOeI/RNL3lgJsvGCBkLVV9NFBDtoDFT
N/4nV+exHLfSNdsnQgS8mbb3zaYVOUFIlA68KwBVKDz9v8Dvju6kg9RRHJFtyuTOXJnTSg3zDu3V
T84ZT9toZbtCPncV6SqGQQj/bEEyMWBAmghFuOv7jrAF2vMlTK1HD9OGtl9/PPbt8OTJEGUq1/Bp
p365LwSvQVG/4RWyz2bso+7V8cN3qFphdinqkHHwwtTtHAY6zO2MW2yXG2OwNgbSWNC2WDSG8ELU
vN5NSYyCTsQhZ31ed8xfIxNoQ+IJk2Yd8sdFPdx9pyXc1K3tzrEfIJfFzfOqZ6ZjW0IYZps8dWlX
njJuWZsZh8NSIemcnLr7LBnr78JWeGeqyyYazTEBOKTV4tUcTclboXt1gJr8X6tqE5JJHKFuhdWR
Zq1pW0EyGutq3HcCw4nR7VymrsD2QHlTSkEDDB6aHXC9P62hf5UNGTyR5Bs7o4oZG655jCLKP1oH
JGHN5XuOBJjyiTeqx6uOblpux+TFV2CXK4uaQNeheqsl+POuJETjJiz5zOTxU9WVYjHIUMEtuEhV
WbbTgDIiDHWkgBXhr543bU1ziQCsMmZ5ugscuB2+1YIL6aEidjUH4iq7OWwSJ3vOiLDR+0dl3F4r
/Zk1Q3UvPWvT5xgqlqLgNv9tuW56YfxP51+P2zD2E1CEWS9Olv8v05574V27sfEF7TvKWRiS4Gnq
PeaGwnR2FsseMXXCimFm04pU0SNMQd9J1KSxPaAANtdfik72sY4YX6E2OMgxsjM+wzDDKyrr74rP
0Eqm87M3eC8pv7Ffta8s79dq0puxsuk3zppnwUqgWzrx6mBd8S7YTQ54BXcqqlVj8vZtRnWjqIDm
niK1drUsXsbkI2tti+FguRos97+2s6NTNdILE+EmtEDlrBqVczqeEWn8vtrjanFWGG9p611SJeAC
GYQt/qzpHM549obm6odY9hsra46Z3b/3hcnKSFkWyEYJrV7tuYskxJgB13nEEnYyiYZtb5NzpIq6
RCvv9EbrhQNl0k45s7vbcRWfZaJuHiHcNXGszcLkH1nxEffgqtiLABh4f4VpXtI+/Ch1EKP8FBnd
E6fMj9DZo4F1NFeaysGQn3+EMNd0X0IaG/iCAM2S/jFkutrS1oCmrt2F3uCsBEWGh3ji2lR71jEf
cv6P5UwDgg03qaa2MB1TFp42p40LyYYnlkIiaMNjuslrEimOPVK/UA76DUKFF6rpANfyWLINxNhq
/Wi6d0PmrE3mVJj8vZXqh0Nk+Xj5EsP9ahiBNIZZLUetJa9Mkquw2Q+A8cMs0cH7QHyEHEGw7kKD
6wZITDgcF4vCkTNp3ZvAy4iPgWhg1IWnqikPcT1tW1n9pWzsQmD/FGlwEHglN3mS44bsn41ZZrvO
zz91BqOy6E6+cknA07nMCsJRsuJ9c/Ui8xtOLvnm6O743SVNSqYwJRgBdcFJyyy3AXCjy4sO351E
OmuARf/m3fKYyFGiDxFiM5Kg2JVtss9twyTok6VbJzqN9GtCZ4UL4Dfe3SA3SYgv6Spg6+qoggUX
RV0H/1j+5UNqQVETz/Ps4I6hlcizrJpgPbq5RuQ3zGJrmoyQZ/TNZAJfbTYM9yEVJUSLNl7u0K4c
Y7JuIeuZ9BeB1aA+MS7IqmA/OLZMLdjA+/E61Us1tQM0ecQNzE0QAzHWYeSQnVfS7q2AoJyDquT0
Gl/tSiEdL60bkDJIjk/ozjpFvavSd9I7ACho4LYcZr5TgyFN242PWOpadCrVxqNfHqaxhfPSltkp
yqyvCsMXxmw3TPHvdruKlfYeWSlwSouG1LqXROBj7iEXoxHGXsHip9E44Imi5/CM13re8GNV+8AT
FAtE4QRjz0RzqN321Wr7+clipOUIcB9Dx9XTtLynn6/cyN81XquvP9+pWgf33GMZD91DbRO8bmll
SfOJd2JeYtShinYJUdbZk6sCnmH2qXT5rsreJ7GEfIk378kyZrvUTP+VTmpAYaU0pu8HcaGa7bOw
PX0ol97LMo3c1ZyP3sEhV7tvXNt9JA6K5ixB00wQ6LVG8AzzuGUkSMPsMlJLoNizPpJSbkP7JOcK
AFVltSd6aP2D11cXv/R2iVGsgZk7tHBMwwvzt/XMWaEKUCtkALypCdN80wAv26YEO3dDatt3cmMk
k/qiOuiq4tSWM5gPpBduY8V1SLQT6NjQFVsssM0JtyH2wvDeFhW942Jw16qLQaOPVbkVXLlx5Bag
dhdapK/O05LDxLu2cYHMbwSm2PUwlSXEY+tdefm0C0PxHBrABebgUYV1tOeaztiX0/lddy26Nj0y
uKdT6kctxIPCTuD1ill/Tvk58yntynX+S8XWr4FOaohniuaf5INiGuzBcP8tKs/yPOMIxPqxAeOy
dE63BT2FzUaGGW4ZuxKXcYL3U1ab1JrqK9VeYOu46wDhkCMONIVkSl7fiO/98qB6baxBt1AdSp5o
Z/QsV8ESceiAJNysYfxnEtShbsc37oadPjJY5Ns8svpDpkwOipSVv/vL6bCGTLfBG0R199SO0T7E
s3DGT9GfreVBO/0HsIViNyYxQwGjefFzfcptGlzrlhYmpMhHCUPikjH9EwzfN1ga5sPYxg6dOM2b
xgq/LjveOLm2uoOTo+rXIQhGCEFxRgIcES0PT9hUnb3XuwmvnpzPOUgJIM68betCfXVATd+NPrbP
eFRmrwN8GsnPePA//KqPXg3p/lI24NBMZ8+iBpfmjAmDMQtkcBzHH3hSEqr8xvHVrmwa2AQlMnOY
7rmKJXfCcsmda1i4aZyKvqt26R9R7EE29L3XJF6I/8H49PMdH2XCVJ7P3kK9o+ckI91ePPx89fOg
2vxW+Fl5agW+s4F2uW0RVDiVmf0uxOnxQmYB3KpVzLu5GKO71ev56MBiWLmRWb0ODrmBGL83+Qhu
ARSnfjRQW22PbWlqDZNps2NdHX2Iprj7hFF9dKbUfQsWH7BVU8kpBxaq2dsTG39IbAqO4YqPBrkM
1pyxCbRdPiwk6ddKYbVK/bI9Osu3oiyf8AE0jDmap4FeuWNMs9otNSbcakb/q/QCfUpRy04ajYxq
WzvcpmCBOQAD2XOicry1Ua3XNg4xrI5Bf0xCmEOqrl/5h0CxloELrXb2buDYXtqyrrbdxMEDvpZ5
le4Q382hxke809WMCdOD0VRDV7mpMB8uaTlvpMj8bTADkeIT1G4wbWdXaCb+muEJDASdn4c68l9Q
uB/HwbbV7xZo9JCM3ZmWL04gQ7jvF7OG787mk58MdxzB8d7ssDy7FHvco65KD55gMUu5cb9AVy8a
eQu0uiSVMM/Cx4ti6AIs2qiNFBOOmZ/DWOTwJLP/91WAw+A41URMC/orfh7wU03nNAOdVGcK6k1j
rxncxw+r4kCiIpfqv7x/1F4vHsWYf+XUyR3qwE2u0bpClzh3mSAaw/SUCyGJV7b9jPP4OJ9lanjE
1m1Q+uMI/yac9+ilxrGraOXwPRgJRmeXiwHoIsy+v1qGpudHlPDrefj56ueB+6dc5k88hdyr39hI
m2sTsexEzbZOFBYCVEtQcBOYQbnajhWGXz/M6QpvzUSdQ8p4VKm+OQB31HMW04s9FCwzmdz4XKl2
pJSG9yEZHkmUlOsJt8+xr13xqHIJ2SyP8gNQepArP9+DygfT2qdorcVQktcS423wcGgt341h+l52
GgBU+VH3/Uw8KJ1v7oCMaA7sFuXyZz//QUYJnQMUuWyiySl2xpiVm37q5rNdGA85NOoyWZKGeEs8
XMflKGV5+4IF7FF3zbdJ/PbJtMann+40FiHn5DWQbUeb1LFhC+cZeG5MxRIaHC+1XnuuxV1RYgFk
yuDV5jWP0BAMlpz1ZJP6TFQNyEJMJeHkFA9pknwjBhTXlJvRygC7vYXsnmVeco/MeybldPZdUT5w
yYKKxPdMmNcJLxR12HtiqWxUWWcdSW6y2KvJPFEsy4gxCNTz8p5TJYbOQN9/thSM6M4V2uHBtpy7
U8zRu+S6feCgY22GFCM9ZthbG8BgrLqcqq7QP/3vO9VHN7AZclDmKciiCYBR70SbCe/XmnGNeJh5
UHEwWpPhJ+kQuc/MaJx1IXmK+lQm18LK0ms7z6Ru6VpYdW4U3n8eICMCYFseRtTvtYePdsvBMLrC
Q273viLbUw/L6cuphsPUc7b0TC32dIb1tyLu+1uAbyzXaGHC7ycc78OPyJAdf35Ws/LMUxha2dbT
sH7QxWZUOhdLYKpuo+yWYU3N/VcvD4Od0k6Xv0QmEUAbZRHsbc0IsmXHG4qGHtUUJsskqiNauXeu
RnrCCuFuO2IU7I5AsQQBuyJs54UcGNHACLQoaTpAV9P4Ek0y21BXinufPQ2psquYwE9IcyF63yza
9q+nBMOJpjyVg8JOKtVbIvWaUZl5NQ3fJTpEUpj3O5DQzJMMHin8oGyr20zMqn95LS1uwUDUxxmb
a7vgLOrl4eerVh+MMZgekV1Pzx04VBPl9ile3iVyAZ072oig/TbkUWb/uzFGa1PEotvyzgVgZ5J+
s0pAVaBok0PvBDQ+er8CK+peLSJlb3P8AfG9gCF9qowWU3gt1lIGxRsSuTjooKUduCJgOSyxaEBC
8zrn6rrRdh5cedXpy7GhEUlDfwd9iUUZ+stXic+u8dRLiGM7y8z82SdFBbj80WH6Au6eYp2jYpXe
b8s5yKEjv0C/xcoP8gaNge6WqirUM5+iAsN3l9xCTR1Czaz2aCRKPZtqyEHz6xsWIfL0YX4LSwby
JOTqN1KkTLgav90HU/u7dUONGcucHyk35xzoydUcp30hyHd5aZbyoX7IwNefVFtfy6yDt2nGv/2p
uZNasj6mKjBXU4qWVgeoIkOnXrK5tjEhG/1eFmG6S2oRfMT6xc3FE5wRQKuIbWs1ptvZ1/bNzlT2
NI1UBBTwVyr1aQaAjtOkVp/SDuFhdu99rlvIFgTfckZA+dSQ+l6ODgH3I6ttQzKwKIITJ6PLMrg6
JKW4Uhl2R0gkeTiJ5KZjI4EJOIAoasW87zQXCtnbgBgJkB0aaZhr3M3DYTDIjk94mA54F/19MELg
LdXfDlv3vuEkuKPWKNljyfptsUxAr8wZMcIMWwv66vCgei9cFS5ttY2zFGLTFEX4RF0BhEmV9zDm
LGZXWLV6Xt0c35wyM3obdHjL55BJEDQWLOXYoqS159TTPnNy5LmYh+fBlNVvbDIRgaSBOqJ42qZI
+fcQ3sd6cFR9Fu+p61sfc9i8DePgrXsvjRkkqOmlyxWaEqQ9yOpNgKbu44cKIkobyjhY5oRIzvl8
iVJh3RDELS58GR5hej4n3/vtCK4oPvbHc8ZsB9h+hu1aiYG6wDA5cRsGIil7+puXFOzPQRy3CxEA
Wz1XAgga8173wGWAA0bhPKJBm58UHIKqtHwTFKo5b5hm5mSKRHMd+fnwOZXhUzpFd4y+zX6ki2zT
S7KZVTDjNm2M97CKQCUQe0ts9GSaOoZbKcZ/4+Ai0OQxCMjT/14JoJlnUlX/VITQNA52SXNFIB6e
KcXj//szPq7q6krjUXlbOilpWvPN7kpGTz5roo8UKBYP04EslxVg5xTNyacCNYapPyp3n3vpIeFJ
uBruL0tDfUNdPCKodxw7OI6NcqSW04VvYtEZtrPimQRYyiIKFPpjQj5uRkfd09wFmZX1WAbbAN9X
XB+oRvNXU58+u30LyskhpBeCWNjgyIU7kbb1ySYNumojN7oZk5p+F3V961WRPzU2r9WcWvI0kttZ
umEvtQcnUgRhu8ucxln/HOLccfrAoBScvdDlgpwUBjsU840h48ToTdWyzX0WQ+8C+Imq59iwfw16
SvfLRIw9Urqw9dx5z9RLnbtqCXOXpIqCYgr3P7ewvMvrkzkFvy1l14cynLnGw8RmWNLyt/h1Zgbh
VSmSp2y08oOrJpupb76rRqbhboDRIxpGInmVs08tzOeJZU1LcwwFjfWOLUth4AUGX6bVdor8aV37
5qExajRe0B0rgcOLjZz20DGbGRvvWho9H67rgeV08KhwX/4TiiQ6csjOT1Xp+Byf/xptbW0YPcLL
0MT1MnRIRCw0pewLMtq4jf0N3Q7+GBzYz4AVVfVJtHB+Y1S8DX8b2IdHQ0UpBIWZulj3gbU3Ip09
5UL5L5QjvOcm2F5kNNwxtB821R23AYYB0I2Wte0XW3mCYjyCqaqj3NySQgOKHcmVg5aKdZIZM1Qf
MrYAnxQ+ujqe/k5pkmGKKaznJoCPCk6cawqz9kjbm7kPtpAOMcB7ZYgc3h5NYMTrGVz8dgzafMew
veM39/8BWpv2OvTEA9cwScHKH76ioj1Lwon/sZntbLosTKO+2+KZ1dPhttZiq812mQ79rcOU/pfl
QB52y/ZbQB/iQpEDLZptf2ckGWFL5MLU+I9I+7AwGZMNdgYMxCK4mjiILx2Qp3NRMiTOnzhJ7mgP
UM6FRjmqVmM+jgBws9++CcdcD/QvUEHbY2XitzBRNzj3FADCHfp52vacgaNbaUYAdY1ttZrTL0wd
MfcfAtHGf2kcmdu4U/6q4+pxLFnTCJCV9cZR9vwS4598dFhUeNPOL6VlBie/SBascGismFD3x47x
xapsOibMpT/tTd6am3GxQGHm707k1shde6sya3fWMosRwRmtGxO07cwIGMYbOEfJ5zdzOZNlCcgW
dFHb8V2i5X78V1JwdaBiNrpxoW7XPjao7SQG8+LRDsvId9g0AHPJnnf9E2Sg5Nx40z/GfL8ouuYi
2afVmw8mzqKHLJvM4gBNmM3Rq0DoJBAVxn68BLVDjngsTgZoy2nZG0m6FCe38B/53Dx3HJbP3ARo
I9dYZygT/ldVZvNcoOy2MTBMuge3CM+/mbYu+B6xDXT+Jsp411dJtAkKZa6T0ohWRmbBSYcmv57o
FjRl8KdMKHvoqvISlngaKF0qdm1Lfw2FkcgyYjyWPns+kuV6qqK9kiae71m8AXd8SW2hEE/teM2T
gOVZ3YxWGDsoueDfU38HSytHq/K/Rmixa5E09immWmLnG5TXAO6Kk+gyZsm4V3HGeFn2pJQYi9M4
salE8IRN8KmWDFSEbiQl7FWzySzm633H2a1QHfhgOf/KC2Y8KFevRuJMB0v0amtH6iWQGObS8E9b
EOLDwbEyguTW/dAtXfdOwDbbDNMo3x0viVeWVOos+VubrlZQGHjdVqaZ+1/FIP8Kt+O95aNc4en+
U6e8ajgad0nXR2sSqOuIwzXQ5nhHDq89cDAi2djnWxRGxLtCXSijC6AEpQM7r9qVfRYeFqaeKTlx
NLg21Vie+hg7oTnyKdbLg6C8I3vJe8B1dtn2l0FdnRYycqMtqooRgb/aOdnP5i/Rlc0nnUCgTcNs
oIdFtm8SjBUpzB2OLPWOa+bJtkF/9iBVbqkZW8dyrGLgqmP+SDi6rm39PNo0vvr2jwCOSRuzNrOO
OTtmotQMGeFuOT7QPDSrCZ+evi5c74I02IsF8gSXgfmkibs7bpqcUeI0PErD/eDyihZOEuxg68n9
EEH6IqVfEMQRA7ELM9wOnrc3Mt/7yKdUsdqHAA3n2v9gmD1stA8yelJi6xfQ+0dueg7hjZ2W3M+y
qfxWqFfP1QCGasYCaWjHejalsQTr55KyM+bvovmrYUDcAQEwsCXcquY028TRFZ9Ctk/axRRIOQ9Q
ENgBMGR5y4eIb5wPNopUtMwysXETmqCxHr7ILCH0mY4vCRrJFlwJRteyx40RQosI5rsxuaiCWmEe
HfKXMgwZVszhIoNQFIKtsECHq73jwrHEsMHyiS2QU5bY1hKfqKmjz1lPr9Rq5DfZG84lC9Q+K1i2
SJYdO6xwpyi137OR6isHs/WCWYhOwDlDTJgHFVAT0WN0w9tCujWvpo9Jf3lW80c1igBPEq7GCi6V
78EFN5n+Q0Js/7oBJpnQLS2s4m7+YILjLZjelawUTmOelIu/eC7pFTm3Qx4BQkaQqmWqdpYuuts0
z9yFREbth2veazGXrMxUDLHPpQOf/waOa4VhgsK0sIXteU0ykN2OlepL6I8OTLAF3mDhY6O5DzzE
bCNwa/tEkDXEv0j9J4073Ypyxi2HHypAbOFfJiP1L+xeFl45Y+ac1R2Y5+j94HGj5W5z/nlgl+Qr
GPlLufG5HAp3izuROeBfq6yjW0F4dGuNpPkqs3MuVskdcbSrcOsMnoEZtTLO5vjITXM8ZU1Xn4mf
xacyx52RbieIzyfPcvI9L9U3W3F41lKHZzxFwvbV0XB2fuJ6p6GU3smmZ3IVjzVC+/Kz0TFTrH1A
35sUZby2Sm8/kGE6+pZ8rzh+PugwUE+sRHAfxMN2a+PYh+l/uW/LezCzbhfdtJMNuewKipUqxSXT
vfu/h5q7BpKloCFI9dl5rIevFC/eLnUoFPTD4Ds1XcZdagycdSXaDmmPa3OmNL6HtuhR0FNvgwUQ
AzoaOFNATB9O/XcIAp4pnfyduupYYhtGfcw/AgaPaRjtqRMvcPyX8IsMMC8yxzHBuYwJkM38NlkG
KV6yaifE1ib2nxRFgsBooPi7EOeaOSdphm9p35rWG/6JYFP6w3jqOIOv7I+0tfCej8ZZFvV8SZwA
czW353VQ/CM/QlZBa+o2eypi2kCtO889Ul1Gb+4QVuvKwQCXQqOzIirNZAjPoO8elpQYWwouNPOI
IbVg5WcA4rzmxayoV8jCdWc8ZhID60k214jILkrZaJ+iKq+2WlPVWZS+jSGTAuQaALjFVfGWh+uJ
rmTArwS6sjqzrwGg+Tnt7gwFdrABuEi5EHbn5SPTu3l2677HkZeuj8Nb1shxr6fG2jdtfi2olQA5
KmfMD6+TgTvetALYebBHogaLMx8VF/Y5piGulSki8oRTl6yG70K6G3wn3iPHAwzPBn0no5huk5T2
BMbVeyaS8Y37gj4OVv/wW1bttAdF41ORSz56/K0t0E2yaL8Hvy/XtCcWN6unI+nnK7PLv3Q3y0Mm
DrS3u+fGslcEruJLHWpnV8yEv3OT1FXJmhbwtOLts7KVF/T9puAQ4aITnQabbJKTuhcA+nye7sVs
wOHIww9+z22b5FRJNva7MhO8HhNm2Yy740naJkStXTk1P2GGAaR0SRVyj1kkohZh4c6IOoFZSCq8
AC6FoQJZPKOIG1+V/mVnxgf9GPkxGS1ikhKCjh4QE5Rd7Yey+y9ijgrSdfj2C2GvWy4hkpsC5UZU
ImCIv9PZ/pJQfAB81Sj3oVXvSVg/Fx4D5sUKl9MHDXjE2044Bz36fzkEl0uoHSW44dUBYTg9Rjuu
bzHURbexdmFHq0fEmoBdOSg54i/q0HYM/xp1JLY6NfJdXtId2RBHzgwwo+k2V+IIGErzXohjAlBi
dYuwV1LoyEChs79BdBVrBnBYwl0s74oZOpiX6RAXONQBr+6ddtGy6Vld0UfLyXGyn4Duc7XpgQkP
TUjTmrsBC4HV3azI9ZVgmuGsvnq1lR2dtv+EgPvseOnfMe/NjQ+kmtywTDdJ7BOoXfdpcpfY05Gd
uUv7LQ3ilDjyVDdMFo26M/5QVrut+vlgtcJ6JBzXEnup0d5ZtJICemrarW0V+hSbPYjZ7Dkpcv+3
ZSDJwpEqmA+slqs2s1rx1CjA6d2EhKGxl6/EeRwnedcmF3eDlpOtwcx+Nkb7XqCuK7EmWRmSW5IO
u4KNb1jSbksEmHmyN/JBGpM77WxLQSDINuoVhR27dB5/Dpz25uFk06J5qVGrn8zALM9FFj507Q4U
pdhqMxv9BbYGE1rC0jj9mNciDMTZOL/Y6sMqUyjdzrBVvHNPYVn9Sz0K2huxHERc5yxNPmWSMew2
Zoi3yVyfM7fWO0rs8hcjI1Nn5p/ZUMdH1lS5jumU3IA901+ItjuqArBGM1m61LFD6tFlaO7HDanB
g6T75QWHCVPRwHglrgALZ7bUrnO77z7q1K5giMNOyLWRmrTCn8v9aEcCVobJsK5Nnyyjf9ICq+CQ
9UgzEtsMtuRkExmkY20rQKf6kZHrfDEsaVohxLLPzQMIT7YE/rCdwHUm9Z0sENNYH96w1VrLNG4x
d7oo6qM7bF3Ri7WbdKi9RTgh47mA7BMnulHZAausTmijt9M/sZyIJwD+9jXHCMz0tGRZNA3BiMi3
9DvJYxAlj9jAmpU71Su9vjMp/uGzGyt63OyBGPTyEBqMu3NIQ1g0vXUdYo7xfDA6UyLwhTQc98K6
fiR2YT/3kMBBQP1ivFduhyg5WuAlL00Ut5va7jg0MOTf+JHP2Ass3qMG771RZSM2ujeOjZu2r+TJ
drzE4YXnbi0Un3G1XHZ0+EGaEf59GVlPdmBB3hAVQoDGG6utWJ4st4/OThu9FKpnbCWpHTfYO2Dc
jsfcA3aCSHIbSCtT+wQByLbbU1C64lVV8pEVJUF+FUruqNVXaNkjSUIC0B4WOSy6jNUIOa57d2Se
YpkcJwEobhEs/hsbaspJdvcv/JCXumBOYmU4Fv2XwaGTsQT8li+4vhg1fYijk2lMvzC67mGTEXgH
6UEFs7/OrX7cRTGfO3qu7TuprP8clBLm4EQkY7KJ9sDvRARTr9zMeUyuP6ClWsUmBs4K7KK4G5GQ
66TFlWkPQLLGibcHNstVbw7mk4c2v2HUyQ0wlCcszW4z+mtXymZrz4LODTT6NXbZoczzI0yZ76kF
BIKljUSLZJ9PM2PcjOHSkdT003ZiP10nPstKa33U8YcT+8Gujefk2vvgT+ElutvSlIfBTaimIFrQ
tKZH7L4dN9IYxSU1gF10ZR9tXALmp8JvDlPL5FxVE2A+AeKirvujbZqvM/f1zWzSsof9oFtrNXh7
m+Q4qzR/vyhxfOT0UAzxaAEHcyiGYGk5x6reDnJcp1pmb6mRvUwO2BeOIPR4ceReV62gKKZlciV9
x94plxOctezDmbeWSwLBxBl6cq36hl5aErmankAvV/fFtbTj90bCgmi9YmAbbqa+sk7NHDGxqtJh
16bpr0k67EgzFYUW6+AUhqxaprvDJ7celLC2TUmgqooGJsqu/Ureai2YQO5iTJhX00vwZfq4GLjT
rxyos+dRn2Op9YEnmRKV9JXD+jPDw1e35Fg/TiELXOTuPMPo1kGUpty8O3NtGrSCQTQMedf6mB3q
oo9vbk+8IcBV2nh/PK5h2hyPM9Q/K8kndFvsDLFnVGzno7/1HMVtvLLffs7CZcXPTcdDsyA6OZ3K
GL2go8KkG6BYLYo47rvifSK+V6Ker3259YlEHsyGi28XY/L20LHHxikxljof3/iS2xvt9s2JFMhp
VIJfU/mnhjfxPiLhuPwc0NT+BZ0G5SntS60aWG4Ql8sspASiPvZJCBKKgSIXJFBhMlSbeJ7nN1lg
PcG9R9TVH/1dVoVEL61kPiVuyIiB3FPgqg2Xp/QpVAP16uzvujPfmypajsCFf2ud11lznHU7GE9J
FpR8LJIPzQ6yRILdk6AHlPCadyCGxOWUCJSDiv9iFBzdEokbS6VMitBLwB3ztL86yuNkNIWn1GWZ
hVI1ABSCYFOyXG6xtugj0MFzEPgWBXtGz/igPPAxvUIo6L46326whi9MnVB/w9b0dwN2O4Iyw0to
jelxiHRwJdKzhdgtjvSB0pgjJnufmbT8TC3AfbRYxAyekCEpw3NaBfIwJh2qeQjnyHBPCrLR3upG
vING8mdsP6lx/tfObvHqNt7ekzblR1Fz5nKXHnrIByv4R/O5o1pmbSLLP5kozBql4Dy4GXR0JuFp
WTlf9Gx1nDAbkabYXPE4VW14AIIP4Y+OteMAvYrDpf9qkhFi/B++4zKNsNqSK/Tak4BQ8FUTV8ua
7NTZqvmXpfISzc0eUJN8Gohw3lls/3izc8srz7sZI2ypvrCNlU9O3hpZh42++2823P5GHdQrhEBX
e97ziKjdTz5BWdiRm59bosJ0YcxZePWqf55qgjf6KMjh1ROUHpe1Rox+dS1azmDIAeOHgIyI5pSe
/BKaoTKf6EuCKY8P7JLYYbMDeNFwB2nABwX4ntKFKgC5GicRACRIBVQHz3irCZB6O3ruylevSXZc
3d9CTR0lEn7COa8z7gy9zkFOZWXZy8dAUzTOLU4pbDdqKd0I0/QfM7H3AGPEG4NF6+DlzK/ruSH3
myf9oR2n4blEKi8kWwq67fhcYtbaKeaUFvtH3XQmlxHkAumqYRubtJMtQsBproq2gq+jEWlq6pXN
uupPPw9J76G4/XzZ4Cc7hcJtd5VExBrq2V4nBClwO9MUtqBIjH7xwHa+bE8/3zeMTQ/EYXZOS3VF
1ZjJVjbcyH/+zT7QcDWWf13HmOD7BjwcmVRMGxjGf74iV4Q79Od75Q2FSWqQ//S/PxWtwneVYOXP
7cTA1MaDF6fxYSJUPrm2f0p7pCX23qNLr/pJpJKYYTLRTI3V+mQnAe6LXgned8v3P1+1wnb3vcfM
uANVjtw1QV7nq58HoJ15tRpdi9RQ4AJ5g0SHAnrshBm/02JT3zIsCMD0e+/DJYm/yxKsCE6RhqQn
seFDTe5XusH86lLA9oEu6hHM/qDKN7kaQbts21nwYf8fe+eRJDuSZdmtpOS4EQ0O1ZLKHBinzpn5
BOLfvzs4V9Ad1TpqY31gkZJBuiu7a96TCDf7TsxggOLpe/ee29l4mFW0Iohi2npZLV7dAoiJX1m3
TU8cCflq1SIGgi6wrr4mgvFCVbsfeVjGS5VNxqvuEGAZ2hFdkvlhZYtvj87fbRV1DJpNpEz5x4Bl
59WhMXnCAM9iOT/MaK9t6tCvWUc885WeTkwG7bBvhj47WqHfvMTxy7UnmXa2CbwZm821Y1lPgcRO
FBiLohymXw+AH1vfoqUDCdg3PlkeBXTTfY2BE71yPzNuphwfTIpvqG6t7s6ObQoSRfsyrLL41QF/
s64ip4Bc3rj4zQYdKz5hi4m01LxhA1KD1+4l7p+uRztKsKlPHsaY60MLg9IaXZG+xTMQ6WX3Skv6
p5kWw22X6sVzOVOz5oapNsBLAkhGGjgzRTKX2KEkTNjwj1gtEPnM3OMwiN/sOgB2h0Ktr4rojtLx
h2w7/9xo7CXrEQpuJ5CZOrPJ03bg33huFt0WVS2ePIlub37epAnQOwNDKToFK9vys7fJGjDNhVlz
vD6MaGXqk/USNqpa5zhslgAcvEVXat4bhhwIISp2Dswn7beUGQ/PRo2JyKcLto2Hu6InE2vo+nRP
Eyq8wVSIdxhpFoHu6WGq4PCjOrkoYQDp0EnCCBQoiQHH+bIN1REvl/7YWvF401bQqdxYibdkYuNq
aJYASOKKN7z/eWPrr26Y9ceo90xqjEK+aegUllUeWScHtOESGYFJ6VPskqhE45aKhZxacx96vbMb
kkCtaXEQbZ7UrDttOeehO/tqgs0UeG55Z9rphzmbY3vhsdOpo3fRuYBzZR68RzKn8WJGb1lk7jBJ
3lE1jWt0M3zqYRddIlriyzajGW4PtDgDdQQGR1oENlnoMO4tilMACjX+CjnmOxoNNFcUvISi+2o0
YkWKYpoOE3wbxFO+e0PzGlNbXx38LrfeqkzQJoqZmMSWY74ZlfhUxYinmdf4ELvNQ9D22jNUrFWb
xlR7Bq1R00wRE1iJBF4Q6WyoESUzpl5zxjw2DFRviL5iYOvrIJHQWCUjrOdkfT3WwWQ3qwn3D65R
Dn3mr2pVpg9Nn99SS9cnocgkKaVjP/m6WtVMEyEzSXdfuVy4HlJjT0skAd2KULpomLGvkhZsFTyI
fGDg6czXU5X2N1hW8gcsQ8/XZIVw4nKoUAgiT+sQp2pKe+NutiTMYHxJiRU6sRIw+p+fryoNLog5
NCe9CLIXf7B/fZ5EJ31bT+A7LRaFJGmqtykiSYFZjwfz4wUJU3ZyNPIIru/MqCnZY7sMT4ZteS+0
tREXIefOhvC11B4ivfHXGuv4zipqdenRGLp15R2EJMDStOWj8hIcsmMv6dD67sXUG1DiI9dmpFek
XOvi5fq8MjWbqsLID6FV5yTWoIRHC3jRCW7rQkY0gV2264B4PNBgRAqTddZvuqzdR04ZPLf0rY9O
OshlNP8QwwDGiU3pHrsmOcfk1j+Yvn/24Osvg8rRj2bH9qcXQbfDKjlcCpzgmrXGMu8/N5lj7zTa
ofjPwuliFckd10iO0MgBWlJaD9HY/ZzYbZuU3aNdMNUI/WQhBBv2dnoYG+BMzAWChRj78g3Bcgtg
EgUa64+11NqKboRbPzevNcT/txSFB1p7GsdEuhKCxOXm4LuA2qy329pqH4uUMbJHa57R1Vg85DBG
9Zswnh4NF4W+CxFzleuVOgiX5cqIbyotAPNmxe19oljoRWjeJzWLdjc0PyEOO5eEnpnV8NlpDR3p
Ic917sTtiI2a/UGES5IVfKNXKAiazn+g0aKA5YHcaecPr5vHxu0kmxuXIKx7XGKXBjTVVp/vpVbJ
OW7ZszoHEgd3PXGJte9AFelbxg1/3+qEfV2fJvDyLk+r9hHUiYCNk8PzLz5oskYXf0zLpTUwWwzi
zntOeXlmOYUXGTpraCxyHQhCIbNO0jEKdnbawohnoMOy4U37uB0NAmj14Q3FN06O+dibJuIMY7ZB
Vdw2B5uNeRHYQGoC7W2gu7fz1ait4af4+OvbtzCm0Te17nAXWuHPKVO3NLIZViNqgbUGJAKbH+yW
khA6MoTMjdShdUERWGL+KS5VgEV8ShgAZiQQXTRtfMwMp3pQfR8efBe2DDuZHUpjihOTsy4EHWWJ
eqdrRn7pHSw32gm0De34qrIxHhWPVQMnbizcXWiE2M0bOV3G1r/1raR6VG3dnStm8EtZddOF9gV0
wy5HfIl95dGCsnr9/qJXN1rUhysWs1Ua0oCt8Emz/r31C1rdBhwE/GXpmOjrgbzMpS10/Q0beLX0
GWp1kXE0PUvsipzzV0qxd4ZDZtECiiyu5LZqppU19JAxHesjxzIGBHgeY3LlkG9md23xUvUvnQfO
oGA+ekA4N3CdO+oiW9SclFggaT7KwEE2oJPxggfgiWwz9kexO65r+Aa0CM2LlkdU2ZA/rt85ds5j
kFZQqMVT1uk/4hxwy4g2vYjqbjNoyZHdAGKAaPw5xuFq8tzk1HXMujVFkR2mRxIVEfz3xavlZMMm
jBu1joiMWLi0wyjXIFZ2VnURI/k4UEq8HYiEzyhCrRCkxiNzdK7kRsXH2uHWYJMZzsh+NUC7ZKzr
7oZR69YB9zJnMnjnMdaMiMs5rVS9Q05mrUsoZ3SUKMO9lBFpKNkuy6bAloX4ZxnBRSUkk1FRWWO8
0ITAKsZtXOEmbDsOriikOIJitZ5cazpcrygvwY8lhP+j7CQa2izZZn4e77XGnuhBrw200zgfbiaH
PEi8GTU4bP/JieBuRaFYchuJ6Hpb3jFKqucyb9SDSOdxrcEuXR8M4+LL8j4Ocs4x6ZHJi2p2RmT1
bI53RuO+uC1aRIbwVCzkNg51vbepbtE1BO4u5RX18/TANsNuHY3ewzjay7zu0THSaWDXFzXrvh4G
snyTY2B7TIDhQAwKAzS9aqGG5ATz94VrfYuu7RVb5yvIign9FSIsmU/NjQ9mZaFaKp+sHqAaMu3P
dYvY+TKhBT+yRDPtefYLjewP7ZsSDzKRqLhNCrruvQNMFPcb6IqqebbCctWIQH9UdsG1qTNAaBMi
+jCnApax6u1I2uI2rvRmjTCHO7Cqtuyge6aDur7PRqCtDZUxW22s+DY5VlIl/jsbuRusdORzuMOI
KaO8sRMnIysN8e58jEUTpZc6jX6E2AXwvqcHRD9nW2Hq4Ko+xBNGZC9BGeGIFQ1I/F0Aq2EBumjw
5x+3T3WGP9Tv5v4dM8PIfDaURumtOYfAR1eeiNY+9yU0QhzYCaheNrNW6xCF6h39uZUhm+G17P2C
QL+Y9wG6/DX0YGHzUSXUvrvQrpNF1HevYMTRNecQ4AL8ilyw85Cl0BJC60xAEg2rkTM7FIbbcOIy
IBSdbtiUa9xSWRZN5rjvtmPgwZlN2yOL5+RqMdMrKAiN8cyA3toEDTRQukfuRWjgNIR3H3dafIeY
LD+HLhV5rOfyXRnGS5AkOakU7Fx0lvE1sSbZvBjvlFV1LAFiWOVu+VYbesOdzErPJp+PFiM6DCd6
Y05LqYQBmGwQzQ4XDWG/GGmKD9Fk347S2JiYab1L426OJdMxONjkKRJyDqBQpy6kC3zDZ31icARv
1JkwQ91I9oeIHwTpOaESm0nLcRQD170hkOc7A6Z80JT7FOBXvi85yAvPz8+VwVrk9Y11FFVhH2G+
k18ed4cKzPG7zES8rvUxOhhR0uy5ReUrlXPel2G1iLKhuss6V6xH50wTptuBpqofZ58/S7fbh+WN
2WlcEQCodrVNNqsnTXcFg/2IAaLZ6PFTliN0dcNjKT14Tc47PZARBgd/JWhvfB8wrU+vfOtP0Y2S
LyrtO07NGpNsUZjnYjaZefzE2ei5A/SB9il9ooRzc9xy/o0LijF9WYZxtNb5BWjzH2Ht7fwwi06j
hfGOeBTykbh5NiE4Dr/MiaCz60Ur2m4f2+03I9cezofnAihomPoWO0kVv+zBPCzCltiPyicUPdE/
uUUsNYcxWtqgJG7D3aRT20rGB4uyI8C49dIPHKPqFr0hHONOf5oFadFcS7SI9dSUYhxjfzn5dv4+
teRpesz/M5dbwtgB9RrC5lDqJBNHJt0n2EhaQZ/TrtmItR0LFGhRl9yQA80pjoPUfsZs1TdM7cFZ
tIgph1wu6yoHpqGJ5ANA1Y7RNmRsIMCg3/KEeqFNd9xFDgaJSGDPfIj92gOY7e6mFk270NgdgNVE
hTBOD27VGOeqC0yUZXzV2z7orFWHLRlHNbSbScOFaeWRw3Sd2zxjcyYxbr7rjMFfGUiW6PxpuPFD
N7uIECUMltJip0XqtUlNufFMXlDEJLmwm72tGc0TuTZqFWnqnqK/2fQ03fDU+OW2RYXbRP2HOfWz
LOKgJYEFC2z8KvzVyFT5YvgAdmnWhEwZiDjh73HaYoNgZ1wZPStYXKy0lCaxwcz0XOFXxEyMTLME
fXXOwz7fWk6Xr0HQIl+jUNcYuGzxNyIp7pOH67uTaAXnBdLK5wTUZAB+6TKjsTxdQTeu0K+kxkMp
E1ibZYCzeV5qad8BA67J3wy7o+hyTmpBY+H6J3BC3SvLWgpNU3fJNLp3Y6l/1i45sBbBGzSWFkJa
8X5IewIoKEsL/Nds8jSKynljbgLOXlz33b9tERPUYUc9JlKPMiWryj3clGgtY4r/tmj6lQeD7jJU
RNEiKHJu6nomAwco1ebTSjcQSPYZFbZu9Ol2MMvg4gTaEebX9NgzPMVZ4+fbPMIqfS2sIJ7vMg2J
ees4qD9IH4TPSl64OHBd+2cnvSN8DynI4BuruFvpBBHTqfPWsnNPVPmoq1WxwhBn7GyVF9uy9k6K
5fM4CB7wsvZd+xnlTDlYNdtFENqco5aGGwnhJOz3FoFI4V2dpWhaUp03pVoSocCMFC3Pa14WYaSs
W0YVhyAfOSEM2j1FiOzVD6sb5cXfUPqYh5f0IbTAeCDb1sZn8eXTfNiRS7QZR6WWyoRt3ZKJ4SQM
tQJZA9nqaBBzX4pqf4n1Plq2NUpYkka/k5aNI02KxYhAaRuGWr5lqIaLOeiXNZRCMcuycloCneJQ
dVKg07R4SIuLTxxxMLTtbG0P6QSncD0Jy94keXJxkwjTEWO5hSJ7jKrNva96L1gCx7rgKNcOPiKe
Onuc4obzj6EWnSwOmUbiKQgm1jw18ItiijovJCex1tIa5RbtkNzF6JlohtpEHOQdIIXYGLkIcLkB
A6mRzuuey6iL262LN2oFKJfXQJY5e+7EmhNAxakGzMIwpCDox8vZZk3FPlfjtlAk2hqxgLTmPwyl
vRpa0Ddt2ssjd4NneNfYa4yRYjYnKcaJ2JKCWloHdKkuFhiyvGKxNtMRBQeYaQJrZ+bwrdYnwzqu
gnJTagM2FfcNGcfDUOQrPYG64Zg9WcT7IHERgjAAn5KQkZLZnqd5EqRnNXw3UZYIhskxfRfKB4eS
2/m8lUUaa6KKInTetZHkhdQZy5QYn8V7h74RB6DJvDUsn3G39FZH61wceul8dCDnKF69HUP/qfce
7WBCYTBPwQqrmA2mzkKWzW7I4rsume5x471QeK90sMGOKt5tGxtzEfjnbkz2dXums7SuCEYRBhxK
O2VvMySfWCEhfEQBxIxsK1qlbSozNmjc4Y/PuHJ18KASOeZijts2tOrOr3+QVpBvW32gJelYB1Go
Hdq5bG0NzrhpQoYTkv107yPUJBlH6rCJnare9Cl2uY5AzxztIWnZH2jBfw7cfUsrRqeEHZIpyl0e
H8HyF/swVq8WUvwtHyE8TO7X6JlJ68qqoxZPHbouiSiGNOxl46rhULHN5sKAAmxk43jK82FP7HrJ
595b+3Cgax1jl4PgqVsrBGrknJmU67yHYVEqb+2IlnTLeDdZRn2Oc+LZMw1TgpGmGzvtHjKDcRP5
Y8syioA808ZclL1cd1Y4vyx9nVYdUsIJYhWcFqeSc//CexvslGB194SxmZac9kYF2XaFCcdi/GCh
JDcXjdMKosKwYHb6ZiNtRDoVrAHOTZzMRcTt0lp6Pc1CHTsO856C8CzyPxt7a3p9gQiakwnWHgVm
M6yCfqQ37voGwzNc0qhryfuaSn9Tm9m5I8voYMHzZLlEzMz6igadV++WJRLR+UMO0InXbCZa10UN
7k77gTxAgtLuA9Z5bYi/MwdYPkrIA8LjFysyfJpyjGIC7upkpEJYWVbjjz7S5HJIGk5RMgUSx1w3
KvhWUU6nOyQTHXgSJZ4InzI/QNyJGmbjFrlaoAwfEWdN92WUPPV9vulAQ2/thvZxZyELozGoLXWl
VRS/W8Cxj6Ucoo1Ng3VVKKxgE2VcfA46gwYbns3BTQ8dyahAR9WJvRiYUaHT1kN4tooUlCe/8lhD
TWTwPq5FOQqdYbAD673gvuXQLja07s6jR7Btquqr9rR6mQQgaYhTUqWOZLRmbhFTxU6uRLSrzgBE
VgR1MVBw80Xu2p8EdNWLuP5ipgnOyQCFJIbqRfrO1nKtJRXok9Dzj8Yj3MS2foA0a/WTS0FQWegh
7cHZOLpO1Qq3cKU3ZJepcG/W/sGKyk8P7QniUlypPlGzFFp7Wen3hQQeEjBgt6k4vcx6rsHIMAQ/
lmJ8SnAIOJxFnMHcU7oMiHDcZJLBkR7D8cpAF9rjCyA3kcZvpUNlaPQGmLYIIb5QH1nfFOxW8zkJ
3v5ytBDyqbMoDV3bmHQRlmD4j5U17YMpXEf8chqoqLi4sZdLSIxi+pkGzmM6jD9xT9YLgpU3Flpr
bKbw62ntf1rkSy12pScoTSEQMKt0b1rAmyJPQw4i5pIK2tACxf0Y0xel80UxQGIei0eI8X1iLjj9
GC3nksr2IwF5Z/vBl9Zl/CYD/XFk8Va6Z2fAK4GOw1qBN8biPL1bLsu+PQ834U8w8ym2NsP2k3Q9
QoAQyyqtKQHsF8FaD36gFqkADOCohbtlL5w2fAfqxs0sNji7mda2ZouxdcpWdEOajdUL+AIvtJ+W
kS1LNME4To1QchpWzVY323g7udmhNF0oap58IClimREVuGyhLzlG7azGyb8NnLnnKuSDntF+Fkze
uUv2VrVUSGiyOzPBut65M5lpQ3bhIezEJxOm21LkzZmW3bhPM+PIRYdknia8U/7kO+DOwaAPzc3U
YIMqBcnFHI8HVrofhI4PuwZ8XWe67SLiqmRjq/mnMFmLAMH7KIJsZSfgmISgZVD02ilOMTxliIiZ
tuTktq44QnjQNBLkMNJkmhh3lksyQQzFWAX5Z5JY6eo+FMQu/v+g31whCH4ay6+//fWzQBdejw9f
QVTkRPVe/2n/829/dQna/a+TfrdtlP/nf3z95T//o2o/VFFHH+kfUn/nn/5n7K9l/SnA99fYX+cX
1xCmIYVj2rbn6FL8lvr7i8ezjpSuqQtD6pKo3gYPSPi3v2rGL7aHRkNKy9H5xbrj/ndifw3hkupL
2HZQ5PPb9Cx+iS4dQ6fKFFJ3TV75H1J/vaBlj4+DxRYngkiSjfSEhvMkf2g6qG8YvpfwS8lkgYcD
TIyQplgZ5cWhPuh09djifdx1QQggTCLQg6/MriIGRH7XFACjdB0HxUg9uG8lTb0ysftFRYN32yiQ
bZPYo8cjisQgCBSWF3W5TRBNnn6T6GUfgGSAFjQJVRvaYUefKNsYInYeTJMgbCnuAEMsUqaIG9H3
xsbLcoFEnHEdrrojWretE9XJNvXxOneudyss33oYSDShf2MNG2DdxroG97EkYFACsTZcCiSNzPIU
AFPhMog3MBFrpZVvo4m4CYXBMwfARcKbrKgXQuIzC+dY1iraYnt4nlgPyYcNDgESEix+y4ncN+x2
VbRHutsgidXgspDL5T3g6LnNAaPRCJl9ymH7isROX/KyuPozq9h7NcFAbYLV0kozNFOoDzF8F/fT
5L2UaJG3ZakX+zGFbsJanK+1BmcdGvn8NNjq2evbV5wZACn5maMZ+8tQxGBWypTRiKed+wr0U9f6
x1R3Ue5PT9ffNkPi2nTc+g65IfUEfUFFAMg4Ymwykio5xKhfFnEQvKi2LF8HRGi1aTrHOCPMtHzg
c2xua4Obg5V8d711g6pLPbszZjJ22exdj5Pm+j/YEfcbEwkOCSAT84sa6br9UCdmyLT+fkpQx8mW
zZSdnlJfWFDm5Z3LVgq3WgNaMIkzmBcB8IXpCYLLszm1WETCx4zt/30tsZuGOJtb5x1420ynSslP
R4FNxBf9GuIOMPQ4tthGozmuZNk7x9xtCipD+yRIoULBzryDgOVpQ8gSZiGveo+tIF9nYf+lMpJD
tbHclZgCVlzCADwNYDxemaEGpb6W4oWYP/Pud0vL3a/X4l/yNrsrolzNUdtz8PYfLlE+OctxPHf+
P3MqksN/f4lOLmddSwrL9eXiHg+3ivFo1MXivmn4s1oiDl0FYTOvBvVskTmxZEoWbf/1y3A86397
HZ6BMNnjxczK53mR+/3rEAP1M/6MpV+qExEmP0Tigd5DttT78UsYMLIg3hjTZ0U8UslYqh+MejF0
EuIRkQHlMBAris6Mju/nOEU/YppLGTZsOsmiWdZe9EB/65AW8bLBNummCDGaZu1mN5U5UBSXbnGQ
83+Ujmq1H7Jbm9E+pk77K3DbcuOGEie2DfmpYBxNCFzJwObQKhCjqU2AHNiH+lCjkj+o+T+gIRST
1eQrAci+7Gv4oCQukHESGJJ/Jfv6cP2qSdJ+S+v3OBTjh250j6EHJBlsbQG7QBC6PH/128N+8uLD
cHt9NmeSni6uX16/tYPvxqVavpfXf7g+Z5k0OEf6/X2k6Iq07kH3ok1Be3dn1Vp1aOdXff3qt4em
hZvFj2CGzclgmF+de10kPAgZ2IXN8DlU+KKRs2rbMcVGh4yVC7eBDI+XxVmTS7Ut9PbFUiraGEnL
kDucuYBiXKs0h6LciydkU3yaQV3ukrLfyTisDjZJYAfDQx/228N0YGKhk2DgUbX3cybVNZjq+pXE
H9FrQ0gilKMfohysTVS4nMUUOct81qMxdFWH61e//YepwtpkzL2DIPCVd1W/xliIdG3+TyHlPXrr
dG49HeGgwoRo8UdlhfvmO1m0kWXeHlovwxUI9N5bQ1X9yLWxWafQ8hkoKJyLyQgVEsQJtJsmJDWr
noxD7sbGqoPbvYj7tyLQ7X2WgNxC9enDSmNqNOI7OJDIc33aqWcSl4zyuQw+2eaosBgHgPMnUoFk
kYzHQIOHYIYENCIVoDg2I/vgyOYtItwCgU7yXYOgvr6jcj4MTi17aELzO4RTouF+YOaIVJwVuEEC
Onpk9ZiBZWx9NJAHWXQ5W7NcJotF37XfqeuUe6JQtwN+rm1TAzCyOmZl5HPeKPNSwtpt5/PdQ9WA
Gn/+kuTp+iDrKliZo4ZHsCGKQ4UeLMz5K4P8Es4orK3tr4CfUTP1vWYSkVmgRYjn8/36H0Qq//gK
luywyogypQPCJfHbP0AGHeZ6NsczQHAhquMXn/s+YxYHwTbdDJzexSKY2pK2cwuWyh4gOcxA+W7+
nCRepGRxfWzTLZYt5EU5zDBT/IZUJ/A+XRLPPbM5ephR+iLy140fPV9/QoN/nyAwAmxI+3odo10M
TEN7Ga0vmfv22pDcwaQssXUCs6B7O9WvvaSJM3YbqFfgpNxUPpu50vBTPiSt+cE8/H0StPEgVj6J
gksG4TlK7DzcGFzbKz1v6Kmi6W8rOiIj+AgSxFhQhrKnT/jhBGawsiMXlpL6AcWtWpsJg4hqQgVC
ppfaZQNjWHbna6eDj9n3VAMG7IelA+hxawSZw4SD54KRdrPN3U6oVSZoYKN9QPmsPfqkM68KW+wD
NrdGhgM3s3EYOS5/qYqZHtHG81uxld70Sb9omTRRsgyS/k5GtrnyMo3VgxAEr81vZ/X9msBzGFtY
DMvHrmZBFW7aPkANzIhPZ2XXLIMNW6Jd2kEmW0qoySphOwwwlMcANGfpAuUeJjZp8XyjpNJJDend
u0eRsAqNmeUcQqy8k9HYN57SSYKdxeXSiRbXeqRp43KrBSlGMGJLiIbIINojbF8lBmYSBgJTHfHv
7tKsRH2yRLxVXuocQx0MBsPHG7jWJyq/EZ4rHWF7HQfkGVhhZt/V72YjKXw8c9zVtc5A3tPKS1+P
aODwKWQ2zkmboob7zGePbh6OItHd4WgPRzntgQLi0Zm0Z63JyY7Fc319ubw149hUHv3f8CKiWPJK
3JUxmcUel+BzToGwHicMKRXAPjrJHgLEKldHESjsempn2DCEqhyri2o1UrpgQa17u6GH1NgSGRLs
JkAX9PFSlhtk18BzLn6We+cgS97p/0L2C5HPAm4AIcHwj37sckR9FeXhTdPStvJD4W4TZpWMdTLe
TtEN20any5cRWZdn8tGEpLsyhsCCUpCxA84teeBiQfFlYCYmgdRUGD2FoUWv7ls5utus9ouj7VNo
wmpAjpUD6nXdPtpWhjusYqwd12N1fUpPySCEofNthx+4ODiPAkUoWXxKG1ie4EQV1gsI6IV1jANy
aXqtag+oNe7Bwe9S2RPh1OcmtZvhAWHEX9Vx7zc4P2us3wbqtwFVrOfQNW1fK7ijByBXn6Cr4oSW
vVZYzrFPKOOaYyBx5Pigma1chgeEjYyR7MxE9Byu6TYiI8VSvEXJ9nSt+/AkEWGkm+a+0vjIXES9
aCD6c1i/G8EOpJmzcyTgTYzbn479yCsL7wDzEMBncNjrOz2LK0JlkE84aIhJAiNPBiHvMLiP2MRm
rfCrF8InDoORTVH7HDpxR5k6h/gV1sUO/Xg3jmwB6EecdawMw2SfnaHEjM/+EbGgzd27KBQKEwAY
GFgXPqN0HFiettlBEO+WLb3iJy8+Eg+KXZqg2DXg85WoHbWaCPmi5xv+aGOgwS03lX2fwJ2JVX4X
6dk2rIZ4iwRJLtPS/S5QWSw0yNw0nqFHcQktBYCdhfZTsiwnfdLf6ESrcLHWsEq8L9CAJAOrQ4XB
9V9XouYfC1GBhlkKAH+66bC2C89je/z7QjSxYOiV1c/G0ZqzY6Dc0EghAEzZ6M6x6wD0i3Ye+t8w
i3TXhVd86wVuzzb86Bn948LHvIxpkkac/hbTxlolVoFKmBoBkVLJ2ZL3K43tx/VV/8/P4d+Cr+If
dXzz93/n8WdRjgSghOpPD//+BBWsyP59/pl/fs8ff+Lv5+izLpriW/3L79p+FTcf2Vfz52/6w2/m
r//j1a0+1McfHqyvjY779mvufTRtqq6vgvcxf+f/6z/+o13yf+mkmCaNjf+6lfL08TMGVN6ojz/0
X64/9WsLxXN+MRxLsssRBvt313T++pdfWyiu94tlsyUC5MG9xnYsdk4IA+Y+iW38otumaXucHSba
Tun9s4Viub8gpjVoygjPkZ773+ug8Ht+tznTTMP2bGFZ103b58dDlAfzFu5/wBIKszRgFbRy60NV
BjnSRIQYw0Er/E+QhZffHZT/wybwT+f8b39H/+O5HlfwDBxngHusG8VdYOuQuJWAt24gND9ppu2+
pUoNZOZ1U0hMVJIwsYDyEJ6qoBfsE3S9A6HsGM8h3tStYdnDk5VZFSO8eviIywqEbG235zBuzW2V
ROMtH0Vpcg/t5fJfvwd+13xl/raV/ee70P+0dazDTFSCT3hrGMEXdzqdhVhB/ViPtZnvETTDYjAQ
n48bCj/rUJHi/dqw5q1cemB3la7Y8kVIQ19rNuP2WtoRs/osg/ewpdWa9NzdapUuI2/IwcfmIwmn
o0Yo6rhopdaRXhIL8yRNPbyZulAC4tc8yZAPc227dhVsmyzzwNyI0gpv+6LD9ZuZ8Mdik341psL0
q9S5kmxblQ64AZfDrzJvXTW1C21V0FDAjyLTW80ZnW7veE2gLcZMjO9tVtEMagLED+spklq8C92m
OpsQbRiFhZO8qzXDZoTutyTOldPwiMApokYlu6UWxgQoJTScl0x0DU5NJWJzkbBLfBmV3T/GCuDd
MoxlCrVfGxHMSEJf3hlpGfe228hLbmDVWrBUe09kWNgQHrqMO0UKN4DGBm4VOIA+4T309SDv2fG6
ETmDrwmQxV0tGdmxlYChtUz9ykYkWQ/x2XcJHG1y8JuRaQY3RSOz84TGlRsProMlSS4mUiUapqhX
Guzdjrwd076ayX4axNVBBj8suDD4chk8Tbdxhm/pAAuOKUNWNyi0Ov/EIlysCPsO9jh7U3LNteIc
BDGNJztKv6EIh9WqMPEEWbkTffYEbBORME7jXVEWJuZ0QFnNAmjvjBzSYkx5g/ihcQbe4yiYUUwu
kqZcFLdoXtGx+S7mYITCNpqVmEllWVRQd2PHYmepB/Yp7vmK7oM6p2wN38k9Ad6vwrj6NMtouHc5
sCOj+8Y5uCTontGaWZdOqeTJIthzM/mxz7Z6cG7Rts4aJg21zySxFRvOFB2zUXNPs5vn04lDB6FD
R6RnISFzW7XEKQsO/YdwS8rAkLN8Dw94xMblpLdBgUy8AHxzFCjGNwCMwg3c7npTuK46qaDMTo0M
qRl8To+FiU2/wRMdiwcD59LRq0KiGEczOzHPce4YMhOZqWsMMUqtNz7rYCwfsiAs8hPOqbFcMe7H
5B634Wic2lDY98YEw71Ytvg6HzECFD4+UJ/gdVfl2mdBBPZRc0rgOnZAf6P3qOfSgYEHciPoW8gU
VByD1250tvc8qZE34IRMbI24fLcyo76NwjpD4w8zlhl+BcktGrxyk4Lpe+wqO9gDUKh2WuNR+CHe
C25bu7WXXdRz8CrPoA8b5ndlJvmd2L9dFJ1Jz/ApiHVSCWJvWNmoy3/Kth3vNM+TJDAiNCxI3Xwm
8N3Ymbmo34hujNaZ8b+oO6/dyrU1Oz8RDxhmIG9XXtJSzrohVFIVc5jM5NP7Y51udB/bbcAGDNjY
l7v2lkqaa4Z/jPGNMDuyqxd3GDSW4wyJ9UYHk9pTTYCDjso/OBv0AyC5BaY21yoEFVlaHfhAL0O4
TDOP+tUqvaldy3y6RaNwFAhUppkeioszch1rlhZsk22m27mf+ldeKcNPGDIjpaGzf538bPqMnCT9
BMlYn/lkWCwfunBt5TtPusgIVlhmgHioJhQzY2h+mHzm+Lu0Y8ghawoJNA6zCYh0bt6rpANjyC9v
bydh855WdXkMuyF4Hxjb6m0Z9Th/JppkT8PK96TnkgfRNPRsBTCIspPPG+01AMNOoS5kyG1ZB8uw
aYqkP5ETqk4NSHQeVrRkbUq2uz3x2fwo6y55ScKkq0n5FMlzJUDe7Ws8aDmtJvVysUaIbDhuZ4Ia
3qwwBgDqXvtaQCQTsOuZ3oVLrn6mhhbyvnDJoxeaHP1mKpbkMQqF/WeEb32yRo8HfK7omZ1FebE9
y+fJUBTFJTWaRxSUP8wAVpXvva4dn4MFFTbuC++uRgw8Q8Ro2FLs6nkMgU5VU0DXAlt2Rca3DHZx
6H9DzRW/8zK1j9qmTKqkbOsKgdo/QgFuPxafyZoWfUVEuZy+K9uzH7NyZp0sf4sLhFu9U+CY3Edp
klyFEdQidFM23Aa3ndnIyTi0yDpQ3EqZ7hRwEj5VVvRa6ck7NsNsn0P4WZ8ZMwEWM8VyJy/Dx7Pl
q3X2qRwaRit8dBHoWzv4lUzK+9Kh1zy1Ymzfh3L0TsVsaB0o2yAc4egH4hInpf6DSdxcewySzpoo
1zmEqXxAQCJJvFhp9OFGY7+lMFo+B63hpBzYZnE05D5huwaIbJjK7kBPrL5Gmu4zgrxT+hBr3R7j
2vbv7CXGEm7r7kqOzpiA7xDhY4u+y/thKZk56mn5w7FBFjhZEMEH7VQcoQOtvW4i8WMBQL1CIFID
SD494gmxLe+pZ3J0ALXJkgqXgV5P1KZdVcTutrV4Y8WuWH5zb6xh+bHWtIFtt6lxGL8VXVFts7Qu
3sZmKN4p5aA3h8HUKosvfEcCUwiulekjbdjvNiKIIeHgU5mhz3sx0NjEy8fXHK3mGiMVxsTSp/Pb
jYnjxTM9IFGluX9JRUYiNYaZ5ZLRJxJGv6ZWDa9LTOmnN4XzORSYQ6aR6iA4ov5vF5f1zYg8Bo9b
xpd4ke1XkbZo30HU/krbxTqNdU2Dn2URCHAGr3+k0SV9zFOBFFExG0psWHhbr03kjV7K7Eh9Zw4K
oi6/F4lrgyNqACc02Hxjnk72aSt9vqCdzWSn+StCAgt2RC7zPQHpnp+Va767NJzfPRkKbAAJbWDd
gLW5wRRUjwTnVOTH9Ma4brv3dVmtk22IOPxILl2VYXGtq79UTkytyDn6keLY/UB53KWBPYhtbA6O
ES/5kxr78hZXb38vLV1tw7Y3Z2AlwaNQWXYDMKp5LwcHE5Ruhivq1+0zdgl9leSKygQYSK8AtXDz
RX6IhbiJGUQzaBv2Xi+IhTOUcb4xmQSfA/H/I5Xv6xRwgiQTGe9UjxFgp6JpuouVZ6hY+UAy1vWa
GDuAkwe3CpvuZy9am1D/7FFj0wTYzWoz3cThTBNYKINDBnJLbClcosSgMf6oNrVS4a1bivBhKGrQ
OkOUMNPK6+HkVou+FoPDNGesjTjhb19pww7N1AK56sLkU3zRM8fIDRbJ0SVJcUYnpJpPwMUO4jIB
YDuDvLIat3tzZDvEmygoslehneYj5QB7bPDjbGg51scZpOtt2MzLlc/glHNUufQrdW5wERPlYIix
bfzllwUlI4OEo9wpWQY3sbc2DdnRGn8opCPuRAfp8w9pZvVLuH77hjk32U9c74ptRfTqIxqW8isz
sQ9qIMcXGuHv+KqhE79rr9e7mPoGwDIBmDPdTxenluJgM/wDpDQN805iR38macY4MWvTs4MkcHCc
of3gDKL5msbPzZxUQORmmM94w1sSaeG8UQlEFBKj6U7OlX5wOo88oG8z2eQqUQ+XzBPVZ255OCkK
TDWWIE+cglshJJmGdz2/cphoVsbwVxnxjmHQOZmBmAQVl8uzmvIQ/3pTHbSVerS3LN2pNgAaGtcw
SPMDZ+lu0moJv4qIKpft4orkmwpP95Yzs936BX3IFh88vUXo7eRGIDXd6gpVZENbdnrb2g7qLcRE
jJ+Iz9OLKuoFrL47DPEh9OzxZZJFxAmuTH5b9wYRaXSG6FaHMG1zYo79Bn5IC1Xelo9VSNcSxmhX
fRSWnb3YSzPtja/Dr9oqOVVU2yxXRaj9dzvBz2U4agmZMhbc12oAk9jFftcz1BwhQclxOmQB8OEt
km3e7ZkNFV/ojZPZDcQMaHXIcsCtYVSBVUurtb6Egp0hD66bZGR/xn48XrUktA7TFJgnbY1WuM3G
JDppSyIXzsMDjyJ3XwQB6HOwgzww1njfvs579912liLaWhoW7JnHQ3RhJOaefOMA8ask4JQFQjym
Nkajm9n1JXjWRTNsptADDBbhQLPrhpHjFExBfRcOdLFvws7nyjcuwDDperP8506tdTMulDYPybGk
iImgJ0yLDNNqeOKXmGS7hF1Srj2o3UCfB3YeWFzgDMF3h+LYMKmfDlDQk8fC9PbJcVrvxU3y7nlO
s/TK4sb7LDWWVXobSIK6g2Fs6akcm9dSC6JtfbmCpBlg2niTxkwTbmi8/LoWZbynWWC4Drts+NLp
SHu0BX08KQp1m8kYhjcJhgqBr8Mey2TsSviFe5TeNL/HtidOg4qqbSLj4rbscegltfDeiL2rBw1i
z9uCHglXLRCegc2zi1G4qE4AObnL9VJ0h8pyPVpbEJ8OHmTOp7IEEyQtxgWRX8aXaor7iyDZvC9g
AnxoW5iz6dNuxridug+LUvn1CCoTS5LwvqjZqOSOIeh4U+ZueGNqCeSJi3SJYNuuUkVl25Rh2i4/
u44EVpCF5ScMprm4zdIwzW8aHqE440rdXAEZS48aeNXOI36gNnYwSLI6STt5YmM7Uf8ArDM3BAPA
zdHuPTKVVHba9xteL8EvkpA1rbQM7J57ggVyo6M2vbOzkbubsPs7w5Rou8Rc+jbGEvWftZ73xW5i
CFyJM2UHh7PpBY9pAmwqBePoZ0n3EOcy50WPuDDEjcT0YmL3Pax/8ah9YbJc/G6awcZNSkJsRwRY
29hBHO8hNUCo2ojx1JqIL2Yebpp7TRsNt17j3CH7kouQjffDmuidbZZ481k7Ne1hJrbul94H0h3j
S7sP6mV46KOh3YqCLCFeelf/8ZasvW2Vx3DbstfOQh3dgZNBDJIJcByl1JepmvSmn7FbYPhr2xfD
BPsw2bMqjtQDeG9FpOiaMTZpP4bdXgboN4mixzS3QTalWfJAKBlDsMxbrtZpGzrA4e0u/DBe08bI
R7OiaC2KMaYQc6CJNuW+DchRzu1nU9AJuOUUyAAFtlHkbmCL+cSwRnVPU65FpZZQkn0wnBhZZfxs
6ZrC9cq1sGkrfjepSx5+Qco6uQwW9opCl7tCwJ7OkuKQ9K3EMzkONRcT4ve4ffwDhx8XbQwtIbcR
b/zMrHE5FHkaXw9LR8t4VAML2/hMcT4KYwFmGeZkW/UDYfaiLggCkLwa6i18iuWFTct7YmLUXltR
0ANbtcJ9GYBs5TOn5cHJM+vOR5865dbiv3CzGh90wfN/Uwn0OOyGMn0EQ7Bi/MgJEDIZKsjPFTV+
mPNjXXw4bNVogDn0GoJnB9/L5RsPj5zhRpEYdKnKa99aCyMbExrtsKEBGnyWeYRWYNEwzc16Son0
lpIE1BKHj1WacqxMY93DFcxrfAypn1e0Tro0z1Frc0rrqGdXIhsDCwZF1vKjbxsM/x0nIK4rfoTT
gT7HDGAr3PSjDdL5F3LAujSYvbb7micmdJDMKFplunm+z8oxu4lyTbZPuPZpior+EcoyE6NqRvsm
apVhXs1cvlm4Fd3tDCN/01HVlSBqOdOZh071SLvmsuM6wXor2MJVwk7IprGcYxSmVznE+W5ZEr1f
2ri9KZqyRbynDguYUU5YaF6dm2WU0UdrM2HhVxx2d/VoEf9IB8pkRKCvZNRyh0KwR9FoaRy4rasE
pmYdBb9HrwO235VOdShClx2IbdP+7Bhf7BcPZhf3k2Jb2wDAYgm0WCFp/RAXBXM7TOFKLqx18Jk7
aj5poPuco651JHgaPWuoFMOn4/IP1Y+lv3WlG3zlaRbqg+lp3lrPAjxYmKiHYktnFVD8HPJ5sQnc
xTcgE/vEuWoQL3A+4/K/Io2adQfb0gvUX+HmPbcsQ5plKR3+Bmkz8DW4q0NqbSaYtjzNYJnjblfQ
SSgM2EZJL1+xsnlfWZW5T93QrdPSChThNvCYuFG4l+p9R0rxTfjTtM/9FL4sDzA4oEFb31VjBGNr
KqAwM+BcRL/NbdejN4dCDUqpjQUGDyYCUDhstARj3dtlmsQOaEN3Mn4IetTSHZ8TIQ/zIqBVar70
XWNk9zn7BOxTKgrJriRB8g7TRR6Ek09fnP3z0QzMDBA7s1NFWOFdeYHzIkSpkdH1h1V31UmUvdwl
yu3PPUy+vcWF4KqXCy87e0WFFdALdKVxdBgrJ9mb50X1Zx4ZQxz5zJhx45qgIdjLBRJfAG3xF1u1
6z7p0+pHSWJ4lQkR3E5emMabvB2dmwUGnQ8mf5reVFL1/imZ5+XZ4MHBCtwXL600hEhry9pPbR4+
jngETyanPi5KcOFsZC7UYfED+n2DPnluKxBAmJHGe7BI9oHay/6KBCkUVkHGg0m4DdmT7gHPOmKx
wtxDDIzQQ0n946a2VLofprKfiI2XeFr8OCL9PLE01kN0VWb9UPPjLpXVvdthUeSHNoeT2lgxZIii
GbGJdAQeaYNIcussPJhuATPTq3kevOPSNAmDOyf9Q5hwqrcFYOC3FH7XKbG7lt2mTMw5xKh+Zp92
r7oUC9HMRfYavpyDC7tLfmTHsZ3krjlWgT39CN2H9Fn5+U9nmuw5d7T3tMDyf5KxW7zEeZSD5Zjn
R7ks4uBwTbtqde39RE3kvHeRh3kitCMPEFvUD0dpDXRwzzBaLjn1G0QCCgIIc5UQbslt9t7Z5PLZ
z7VeEXjldyztejfgunnk7+ldB2Qf8SwyzmxF3J56enPQ3WdX3JAp8Pb5NMLnrlyz9kL5LnsT9sXv
hM22AB5nCnDpeM42nujYeGZuR4eJfFO4l2B3H/j2gt8W6aerHJvss4JReIHmDXe5HFPWfTKRhY+4
c2HSso5u5g7bJJ1giEbYNrBz6udqFLiylAk5DWfQMTgIdNfeJrCEf1U6qG8irWsOGo71GPEUxgWk
OhGNNRZzaUe7YmoCrjRxeV1Ysr0dyVre41Erd4s3QyFHNv12ErLTmyCJXDyXHcy3Oi08PsdULFTE
fvetYxXf9jTUx6ot251IzfTABXRg88px2sfktWyepbu+Djzg0AtFrHU3UEnJimKGnUX+tZoQohet
s3bDmjbrfYa3jpMAGzVBXZxBvoVXDmvhFTqM/mmDKQD86Yy3wZioI90F9jOG6exuKgbnIPugJq43
9c27XEz/7ncSC3wldHG2ZEb6xWNj1R72pFLm6jFMG1p4wItcQNhll6TFTdwGNGcsdJufexfkedjF
y2vRudWJDB6XPaez4ewkE7cVQhskgGE53FiTRPGDgxD6JE7D6Y3YSQnJp2tc9jujXiARjN880sGN
zFZEdoNkICENpylAl1U04BCbrrB0GqYwIJ2tof2cesrmJNhrKswm22bVIGnRFQJEnmvPAKydKyjm
5ZqEZUY91Bc3WgZxEW+Gdw8xDd3KDIKyERoqWw9S/0JVwpEjuuJPet6lLWP9bPygxorgx9dLF2T3
6QjBkmB2WjySESLrO9U27FQiw2+mUQKgcDTH8tqlSI8RSI2Gc2D4aj+W3A8AqbgAc//v5A3+f9K/
NX7d/1r/fvr69fWfgwfu+sf/KXxzI/gHsx/MDq7wKR21Hcz7/1S+//4riR6uXaV8QQ4Aj8S/Sd+O
/oeStuf7uHW5L3vqP6Tv9V/xP0Qq9j0s/wIL778L//9iYPgPQ8N/NiaLf9W+OdGUDHzbdTjXvSAI
xGpc/k8aONOYShRxgHcM+Gkz/lp8977xhsdQtJCwqR8d3mXRo8jR6+Kv1WqbzpQPmgmroB4579w7
L45uPWs8dnl2ipNfonxrqONA0tqMdvMYKDqEJNwbb+FlDVNhrSJAyzkldQJmUDWIjs0howcgZXxg
BWDfu7NKIRp72cmeml8BODA79hnsnSnNOgmmppNC3UPs8/8PFu4bRob690/y9d/bMv7F7/FfOjz+
HzRvUJX0v1q810nDW275H9wbf/+zfy5i3/6HS1u47dseTCXMFlgC/s29EfzDVbiPJIsHe/u6GP99
CQsWPusa7p7gKfyv7o3gHw5oOcVQVXi+wIb+v7OE+TTgHvmfWBKw1//r4u2rfmpTm9a0UksGnnPm
XOfz1BLaUxOvfNJlxTMMEXNInah+HlZxKOjykEbuybvzV+loCcQIxjAyOTORUW+zVWRKHTR2YxIo
Kb1BHiIriyZV8Qo+4URy/nBmJI/5X/XKHWtyb+MqauHjVj/hX6WrXUWvomSshrS5amFRTsvUNvyr
kcXjslyqv8pZFPUV9/NVUPNXoUIGpiBbJ5OXANfpcWlTxNDCpsnAwVnI8Lf7CeEPnIe4KB6EFaC6
NtSl7bNI+C9lnXO9If6C4eCv5sfBPO+xAqenvtDza7Q0y6nQFPj2f4VCFy/2O5Yy/xiaSsY7mOq0
ADlpkOTAWfGqqVjWnyoduuxQNkScDnnVDgU8kboNNkVRujQBOiJ+r3wmg00/lGqDvYP7qws7eFfb
2WqEbMsuuMXx4l3zInA+rC4QGNrK1OND70Q5+lThuJ8JrW8/1WL794pmSLL/jh18QyiDdVo45bku
IStsuZQXXwwLMDczQZ+spzGap5Lf7cxzWhFrpsEtHZwvlcJb2NBJHp8bpywI7oiuf5pxCjymdec+
sSYp1YynwgB4Yl3vBxYFXg2U4FvXb0peoZngFlQmRHtPNchwopQlu5InU7raHfOdMBS715kPxMJf
GEZ3qmpv6r4BiAtAQv8asUosBwvAFgj0hWczVk0BCQ7bOew9q82GVw07NYVEIdovUVpy2LkiNqe8
BD7KM23NZMe5nX2PViP5cfCg/47SmAyxUyWCa2DWgFIdoZhALqY0FivHQI8nvtegfU6mtMrRr+Ac
bZyxXgDLeeJnokTkKhma6ZpiuuBUkpIHnCtqxrUGgv/GcQ0+3alquOlkE9Q97sBKkC01EshfO6TP
ug3DZ6unNdFveXYf8EsX0w1VY/O6XHln67ykiaJwWhzOHn0N6b7gSqJwlGNV3JItbUmOdYagKr7g
oTpg8bEpgLfH2L5qwjEcKe2jwpxZScq3qsifbiq/ZPBSVYaqu6DsnMfaT4J6P8qRX5BxO/k4wDgQ
G8/UDcWsZIawwXr3Szikdy4m1JlJo/Ld89TUjIUs1Tmgruc62Jk6al/CseONxKPCvsoINj9GQqhd
OWcerYCm662TzRZyRP1MrgmK+Z+1m1QfzO+iaMPrDcqIrSSghQIIER9BAGt13DoUEOXRL9Ux14Z4
K5U69o23mE2IUYlWoHyRHw3Ly+zToYpu3bWJPBxHMNSuJ4Hf0PUOLqYNy325WNE3GNDpXgi7fE/9
Kj/Ycd6eK6sjdjwmyfiU6ZGqZF6U4LZB8ZH3yts3hvZUbzHCQlkax1Zvmah7HzHVUFej6wNMXppi
eG6odsJALqCBwmAXuWSXCpYDDaTlSwczg6HHCH2TMewCmJw2a0rkCjP6NGwx3O22c5clF8CD6D5Q
1ZF2Kla02eVEbqztFEU4oIskyR57ALJPQinvdQgG6+AEkm7WLG5+FBxj0tND6qFV+ol9yitXndeh
6zXTNXsdhjMnIY1xWL8UX7t3bophCL6mytYvKfqGe2BGHPU7NpWmPEgnb14dcMJfSdOnf/tdS8ZT
bXxNBTUv3jwLbse5S55FEhArcETD1uk2M3suIgIojjEMlxc6qxFdlZfy6TGOwAVWyHq8642uf3JM
JRcGL/1XqnU8UHNlWVea3XanAkCcm8bW5DdQf++dFucGF0Lg5K3GomtEHrxGJd8xW5BzbXDq8sHL
6incO43rvWEhZ9Q8d0UtIfHp+swLK/oz86DHFybDdTvA13tpsS/tSQvO92Mb5PSJpkF9nTctrTyj
cR4se7T7Q9nO5VHNdUScyHLU16IyOJ8Yvogt1JkvxBnmC6dgo6dYH5yEY61bXXQHl4jaTG7QnqJN
7/rxyqMiT5eZMMmorh6rm8FjD8b93I1fjmMiGw9XR2Y9pzMAc6f9gWPI3Ad+oZm/QYw+Ur4Ht8vH
j/2n5u3MJMZ2CvucpliltnAhyHGoys0OMdIv8Hby64Q3onZ49Hqefc+CQA2YaM1SJkthK3LtZMU4
bzmGD9My9oQX2phqmiBb6GgwDRZhbBv4XWQ0hbcWiDCAhW7CbHNZgno+MLwAqhAVnpvsSFeSxxbe
BIOp9QsrYODTpcgYyptvk8Zuk61sNKis3o76g0ceq2cEg2f0iAlkFkcetdgHlWTDFnnCXzPFbEAX
oc6aG3q+x4TGLYhsm0g3FPvObNW7ErwBq6YjPgths2Xepgcc+9tMUqq6ozO7obqs7Iwig+8r+pFc
yrAAW8LicVxGwAyNa/O10H2lt4GvSR7YqmTgI8Yx2oWDa4UMhubi3vY4MBk6dv5Re+N0dGgEXQnX
jmw+WFHRWz0DcX0l2dT8qp2aUqUFNvdPWFXjqe5YRVvZu1O6tzHC7GmqWSj36pjcEPhvbtqWGom5
NoRFsgKLuZa+dzRyRAmbrL2U1BPkYKgqaqLTlPjsYrcPpoGGX+dFsu9Bldy1nVVXx7gthjvErPFk
N1q/ADqMLiPDLJBFplzbOHEz2oIJACM655pKsHRrL1C10FXci0byvHFNBwsJe0FIoTnB+gkoyA5H
+xvPX+c0OuAA4oQmGL/0eVsv7SM6T39gguYAZp7hrM8mexzTwHtx+sncUVlUQ05TnLI9SeLGWeKr
plj48aRjlF6PIPuB1dRUdEPAjRjWJ07kH5FxKVc27bQOZAG/cIdahuodttnw4SQ8VY5JT0v7zsYv
ce0sDnYppihkb/dcSPP3XkiawDGtgnMMnPg3nsfshZApUCFoxmfYgmCEfNPedlTBLlu2aKaHvdKW
jfXEWoqD3RTubxtW1tdI+x/wCAqMsB4pLkCHmUzdecii4E8N4OpCaBHgf0+MqyjL8at2VT+fZrtf
fleZdC+h6MnTJWMNZQi+I6apWZn5QWU91Zga5ONDm09Lui373DuNCbZtWqQkhWjwlsS87fj4cWIr
O8b62c7tdPJDwmybbIn5fymY2DO/IehwH65UXvLQ2oqDuFKpheszZv5WNpR8bOvaoa3DLvr8w9R9
W255jhr9MgABeGoI/XClqqhT2DJxNvnWtps+JFunlyvmpa2PZxcMiYW5NgOVhBdgm0Db+2Hm7nAb
HcbsNlODs6vzqev2UdAW39kkeKa6DViPFMp3SvE8fRJbMarmMnpYP4mKlZiwvZSMaTaQfo1sE0bb
2CTo45RYrO02s0ZrQRW7G2SrXoQk3rhbcBDNG4yiVradKY0An2vlM26jUQA0CgCnXs8SpDDmDHkk
yieY4vV+RTSrcwm78Stl1Kcq60miAH91ucW2XPUyvC9ijDPosWXwVI1LvY/423872jaEiNzlFoNM
/SnB3HlnLykyOjK8YSowUEysMU5W+EtqwsSZBcjy7jTXHyDtkiOrtiEQCY6CdJ8M7BctcTCx8Sz6
kYFytTLd3PiZ4kGNM7DJzDvQGuSuLKW2Y0MiVDZnXiRaXWGK9ghf+6Fga5zaZe2jjStgmnaaMQfo
RrYIBm9YKfwY3mqSRylwWaupHnkA4VI2QDgPeS4i2guL1voCshyd4tjIr4RShoE3TZV9as5wNneI
75o262L541Z5dyf6LP9GlS8I9RXAt7k6S1xoVgPvb18WKWwpuYQaRAhTQZaN5fyO8BpcilDU1y5R
tQuIvA4ONqxyMv8zVtBZGP2ahn733LI/nysnq38iLlT+RuEUAlPgU5CCoySjpjPOKf1q0JBkg0NW
g7S8xG1EcjMpsD5OpMmI+du7UHnemVF8+EKsiZxQIduCbs91bVcYnYCytJm+m5dgoDRuqO0/sWDE
jkHclfcFG9ApnHEkxGOOsJi1fnNwh048mC5bbhp6q0HakDp7T6N0+ZwJCtwkAsQV2qOFIX1wk2Np
2BI2c16EtDLlzWrQ4+Zc5xJjgRe203M/pQ0weh8Ui5Njcu35tnduLJafsMjRCzEm2KdQ8KZ13IaR
pzTDu4s6f8mG7lGzxq5cF6S/S8fwxE3R6cYnOeJdkGWnP5ZMHtslyQ8oLh1i8iGho+OF6Ih+wcfq
fLh00RxrtoKTwkyIjb9O6OxErjl4CrFGznl/9rO+PLsCvrM7jM6ritP4zvGRfcjbpU+0WqgjESAM
qQlWc1z3Sn+4fePo2zCPU1z7PWz/iiNkk1v0IO3SqPLuAzlzLbSXVt102Ot+8+Nsv5Q7mXA7l/kI
AH1c3tVU1a+jE1DdsbQm6XahV0NhkPAwHItbeuXO+rZc0oBjyuk/iIwVP9D8eka0PRRnEoB+yRfh
M8qMfjLqdp4j5mZ8vACxKnMvZnwf2BmcEx7NArsdbQb7KOTlh6poH8uevCc8uem91FW/C324RlxS
1DZuPLBIXVJhjPZD9bO0jdxOpEIeLMgRVEyKIv3mAlr8qoHdvmWD/4VLs7jDlOSxgddy4qZSpEsM
q2ZsjiHvMRdthI2eiBt/LBy87zZxUzCBxuaFnzpXpMO6PUZU3ufpAh5MjUTDxwR53rKVfVwCXGlz
asqUksYs3woOyjOv14CN0YlfclkM7wxaeHjLgXZpOkN4BtCpRJQ3RSdcQ+Pp1YgTBZnTqzaJgWOO
mF/G1F2UsbXzOr/+4onX4iGeRH1H1130Q9oOcIFU7YGiuHgX8OpHvW897wi9o0WyLiL7zifPv83L
KDhhdnGPdYijfyPSbEZQdsKRALCZNDhyj+tYVtOtQbYXnC0y1vBZJ2otlm/z/E841M5j6C/BEeLS
9LbAS6CgKy2dC8YVEufSRezLTPEkrYhOmFGsnY4q/nCTpbhdWioa/LltsczOtAOjaDQnT6OzDHMY
0xlps/dWC9l/Ce77OLd9DN0uyn8idpqDm3fVcej9fIBCTMmNMVkOlisKnxp6/T7GSshd71nzuQFD
mG2nNpuO9MfKncdoatvyXCN3O3DmbNRQJp9d4Cv/ola4DI/1kgFaki2d2AZlKvAGNNE7ntqYcuEI
wEeNx4tXdSkepZqnfY034FnA5LzNfC/+ShPE1lXxKKaNrjJ9G8zD+Iv9ablTlASW4FV1d3Fd5jTd
outjWEMjM54ZTsRTob27RJq2SURnGKYIajHtVPAuyfPPbGiWSy+N/ZpO5JDdzk4e1KJHxkRAtcfB
lRdfJNXDnHfRiVRT9NEGmXtrkkyku1hX6jtJF28ftIO5AQbX9PQM5BGMRYgut7VvcV3XuOHlMLfH
pUqsKzsD2e+Qh7qYzKFjorDjU5A4PX0pgaIxsuQqESnn2ysi1P5ylMOlaoKhOOZk0zEtFIt9H4YU
XKg6iW8Sat0I/NryIcd/n6KUt3aJlp10twuvaR7f6eo2DFbjoVktiASe3VuLfMq3O1nUZTKWCL+y
KZi6G3y+DHjMamdMVmNjCft3r1azo1xtjwuvuGf8inwQaC45d3HgvRPAq26LziEkD+80pPkYB14k
DV7o1Vwpoe1f0tVwGbhYL60GTAo3Po1Y1kEHesAgzb2I6+A2U/HCfoqJMy2teh/Udb6NQiye1KFm
AMmH9qNGPTw0OOnO82oKJTsc0zllz+SBerdEj+RGyzBouvSrpTRZzaX+ajM1q+E07rCeWqsJNf/r
R41XaypXMfkx//WrEgChFWo1sbpdp35pgEYMZ0Cpz1cYiWN3Ny4FyDlFnnS6W2o7usL8l2aHanXK
ymk1zSJaBPRN8zTeZoHROzETkvfyLLvvV8+tUbhvS22Xj97qyI0Cmb66XWZeEBCzHzsbaJ1lEpZe
1bWEMLpae5kcqzPNOO5xWY2/49TEn25aiBsXpfc9axQOYQK/4lR74cA3UIU8cqw0PFCSQjaBLPiy
HVWqLjxAwifLKTi5sNfxi2GyuMBZTpbgkKx25SWy4ovpXFi7cRnZV9NilydGwPHvKEORdP76nqu/
HuiUcPSxl3F3weaxeqRXu3SkK/uGa8VwaTmjPmuSOt/uX5s1T5lh72qF+RqzC6ihv5bsmn7o1/W6
eU+4mkK11budzfZwhXLLXCYgZOP90+NtBY/F7FIzViHXWlriBV9d4fRtOafKkcGR/OW45xSKzjgf
r7i3Z6/GqPFUrR7z9q/d3F6d5+HqQYdGUu1jIlF7+deiziS/e/xv1J1HcuTIuqW38hZwcQ1w6GkA
CB1kBHVyAqNIQms41I7eOnpj/YF9+4lBD9p61IOiGausMsmIgPsvzvlOv+rW0XUmd8uvlr1IXD/K
ZxvTFyL3nHSwr3KiTopXCTyoRtd3S3045PjH4Z5OqXuxJbd/MSCg58XF4FSwaVrxNoK9F+pQaxXd
i1V+3/CEDbAxQdBjv0kf0GjIB6Ip4MYuptPeNUhNDos+dJ/lqvDPs6r/sNwkORstqzBtdQK0qycg
z516j6A09NQKvYyO0sbTOFChbKtkjSQEtVeVnf0Rq9HARmT+lIppuDkFygAghuQppADnEaBEsLtX
14L6a2Aof80M+q+xIfk1OUSlNv5B11K2G5udCMZom8MOUX8wrB6JyVacv7XRuk+yHNigzWP5KMO2
gIYAOxnStWwCw8qFV/66MMD9DpxLiCL71aQROq3xaKXzFG7Er4vDtBtSLVdrh/Hr8rAVF5ZV0ST3
SEGJ6O1WQwgWhjno9BCXCAeY8qBlTCh5/7CRqGpTnHoYePd0kd2OrCXlTBfN2+TamFBCofRbAqoJ
2KxQJpzyX78KRvpyGy29+aStdpYyE+R8/HpcCidJttZqfBGrBSZdzTBupNs/xmqQafEdTltJj5D6
dlvpe1aH3RsTifLWMYMEEGXEQApz97NZnTeEXKREMv4actJatSpvWX063bJg2RFyat8H0yLRsTAR
AQPFfzFXlw9IWkKipNvvjdUDhEES4bbDpAIvJmmDRAkl4pjqOGUFVJjvsmwdpHZFNG/IM1Af+Oum
r9U2swO5maGqqfMXxZrB2Kz+pH/8p4VYMF7FALXae512YfoYD9Mp7VVta/FOvlZUbx+27jZbsbqE
XaIhdsvqHE5CFUVm4ghnm6/O4sw2Vizqr+EYYfJc+CCYLdxkihBnM03GO7MQziVfmur6D7NVZug/
DbSEya3f59Y1T1ye061gmkS3a8l7zY2M44A++92Yx/ZEYnFxwiqy0M0Bl34Ha5XAATaaOWCL0nsM
QyA5pKn+IAqKLbwXIx2JMsTlq64Y1JGIgYfKN4piZbSEHF+6OxLy3MxTPL8luCaDYnblXoSL+wVm
sX9mY8UvNA19/A3J9KVUXRLqGgQUARVa8kOou7om0xXOic7CfM0Nt9qFIrU8mwvoUAvs12OtUtr8
g2a364B1JXg7SMVT80Te2C8S9tkz+/FY82SfYhIddD1MYewyXKIvl6q9Zu7AXhCfFImU6P6RoXL1
/8uB/S+X/39b4X/9PzAI/j9SVxjoHv7P4oqH//HvtfzMk0b+/bdv+W/eql78r2KL9f/+F6fR+Sc7
IYdHWtUEPjCNdfD/WlNr2j81xrYuA04YLja2uP9YU+v/RHeh2gh/mVDg8l4Rjv+b02j+UxUsGtBu
wHAU/K/m/82eenX7/Lc9tUORg1nJJUyLrsVimb7usf+L2EKDNpEmcb1VUAGRgaUqt3CAk6uNnfU1
pc8lVu+/lg44qIKS/yQXtLvJjAQNaPSbrpjqfa0TW+9Ws30gN4y4cdqFEpojoqs7O9lkvDh3UzYo
RIuNzp0aZHOm3LkuuaGhU+gkLOw6ea0JoJgdLrIonhnWG4t5cGLE7ao6/cQZCOklMX7CieSI3KG3
ag0G107e75kwQj+NLX4S45nQsz3RPAyXEkSiHQdz3BgtFgC13rX4TzzSbJZT5zrZM6PE9RRz/jSW
Cg9fp+FymgL52OIbdaJjMRrX1pOFotNiHtMl2EjXzg7EkH/XEwQrurM/3TAk+8JRV+RBdkY2097j
+Z83MZsviN/ToyivNEL5obOjp4QNzl08Ghfq9sHT1PE0uA2SwkVVA1m6i9dg4toIIiZ2be2iEsY8
B7qgeyW8fNxksq13iyCh2JB5HLSdutOZ1h4RxA87zaLxbwhE9hGefU6DynGFf4J9zgA2Kdy7iLB9
BlO+BY/pcXHe41lmyMAIC6ki7nalOsCyZecIfcgLbYwaaGHwOODBrHQ3Z4e1JdC5O8E56IiaUV5w
qfc/wn1SYDsrdRMdEovVcpWknwayLl9rCJxvx0Y5Sssl+W68NVaebpRalid3/WIbZozY1BrvEgkp
Prf1z6IQ62JwDYtMbWKAO89NgV2F87jclGhfCRyRSLKXJxvMnB+2aoi9MASBzFmnOs5lzqzpuUpi
PzIOsoyxd5NKCO5ftXc9MX47pYjeOoIDXbrVtpwflZLRlG4FSdW+N2QJTv2yjSyYy62YSgwEJiyH
vt5HCAedATWFm8kjBX+EFqEiIU3Pz0osKy4Hko2tSu2umiS+UqWWMNnxezA+We/0+I6VFKkkGxe0
m2zwNGL/EMzHPh70zYgZydOTbzyfJQ79sveMjhdAX2JGqF8N8Sb9iPN5am7huudRhzvXYlxP5iqi
BsKkUHH7um79NZT5qpfjW1RoZ1tKBPxqfm8387GCQ80S5BH9NvbZPLtFHSFQY00vMebQPYvuhnfq
DRHgjzL8iTvs/zkkNTN5KNv0eTSXM4Pjl8TM/az/wOmKXXO6aoOz+LlKsxdXziUT03W2wi+7TT/c
uLu5DIg2KSYl66UyQ22DXrMC4cZfKxbrxrHRJp429X+GQj0XprGrSEUeFWOztyTzhrD1UqZplq2j
3uRTabc0Lz0ZWVZ2bw/mveVe2Ce8mLH+jP/2u+mtm9Xok68mf1CnPsLBlDvqmbNjwVsFK0fyrXmX
Y/1k99YeJX8nWT6dP/bV33qinwES1R07Uwnm0SLxifmlMDehbUKQr1TQsxFXvFzwSrL5yOxkYu2u
XtlFvuQTZKAYgmnjWncW1nqk6uOyGbSWzSMJIEyoBRSnegmY8UZBzcGDYNMkfUQZ5w3TygN2x44U
d8H+uu2fk3SuvII5g4euKShjrOQEFowR8hER4g0Nk6I8JF3VHkaqBT8tcWxU69xRHREja9PVjTBs
g394jdqGwW8Mh6yyE8nnw/kYU0w7xOIwz9H2HcejpACXyQ+VBU4oiQuyNMaDNi+3qR+Wc1pnh46R
9Up6BBOm9V+4EuRo6hdpjm9WCAs8ShpsyzX/ubV/8sb8qfJUBIwy9/B3n1JqxI0L0BHDy5oaDfp7
JEiT5YeiD5+UVlcr5cWaZYNytRbr4JpDrIo/2W04OBDKvKqRVXevRvc1yWR+Rjl16ccOzbJUBUaE
3DfLSvcG0XxmND60+WAChigMiMkeAsNgBSJR9tcif1yWWe6cqb6G3bgz5PjuVP11MIpnO1LCXRxl
YL9JSR5VZMMdS2ATCYh0agP3Gcas0iL1B28X9NmYuMimDj1euPqEez5YWnNiyDYTuUApSowae4TK
aR5Mex58RCrveWWw16vqzmepcVV472YdWYM7T5qvZMTFVFKbArS2LeyBkgXyMvx0oZpsGaKAD+nP
ZQaEiqict9JwDOaJubsjIkA+0qv9cWg2+gr2mRFTzUVa/TGvtPJOZM960fmdZS5bERbKrmM6tBkm
cqedyNeAmoJC6TF2FB9LOk1k1pvxA8Lo2CKtrCmeB2xJYUq8nLSNW+IiXUGaHYxm/1328Js7VDtn
8tlJz1OKm223QHM743GRSsiUuGUzM8hjZceAR0umV84A995QCvzvJJA4PQN3FsZW74xMfHBzKsl1
XK2WtuQWVTR5m1qtCYrIxPM5tyQCsmDlF1f2vC0Eh9irhMjRjnbBipVPYMTUP4oSMnPXbQ8qrWVT
1iAAIZIOOCXnZAymKYkCRTE+0Zs3zNGtxe8SpKNFbF+twnrVhDuBcojvkDuR0NZgsKbA/sTham+0
kp44QSfqWSwrW/aMd3kXvU2OAmgtxBMkPwtFG0mciHchJMBV2F6gfYGTMGxG569kG0XiUe2gSM9N
QHbw/cHOob5Qm4MtzXnPHPcK8IRICTLhFw0yX+7sa0RPG0rH926CPZ8NfMdiOODTdFIjNbARN3nh
vatxpnbxwt7DcT4iCwsMMTVqoLP41mdQzj07zH0/F4fFCLeEZmuASBwNU0MHILuoXlySMgm0IJN0
qZO/eVhn5AYO7sEgqwNXqti78fzZCbrb0v0iatc5tv4wyzcRxmii9FXc3rs7FjuIHC24SDCLrKtR
2dc0X1wygowumHaljtIFfmN7iLBToeDazjRgnmQzKpLygfX5I/Vhsqnw7HogFnnDbPcNtrUN9wNY
7xrTzTT41gzTsC9oWadEa3bNrB2MJjphUor9QobNOULbC9QbfIu7tabwzSYPJchY+hBSY7zrs8EQ
1R0IvE5yEIA5LqlQ2/XTsOvlQhqCrfKYJ7nj1xqpQDHvxqWKreOkcdU1o4unpqge+Z3JtBOsOozF
8BuSpshVs7D6lNkJcRmiOBfgf37mfmCEzaAvznvfakOQhU6RBxQkHR+TGGR0Dmi1Va4xnbIhNDYT
hJCYzEqxccdMwrvGPjBDfczTd/yRAv0nHatgH7mBCYD0ZiYqxsl4BpuCl67nhA5Qyur819Waqs/t
UczyiaH3B5iUlDwi1g34Nrn0Hf1gt8gygH9VgeSUAf5xmpZS7uMSqAquzDpbcow1eogroFEuPM21
kV6G1LKp9vIgRVkVRLPy3rIt37pKdO8oTQ/5o5o3+hiyIivNw+hgXmSslvXxn5LMbPQwKY3DzEpA
M3x4wVSZbJL3ZovvgP24xlCNe7MM7ztKAj6h5DpF2OM2wk5ZaKpGf2rwjGJfkPteFrSzs9bCLMUZ
rJPI5zHb3Ucdp19F8+41RZkwYzPLCz09qszUfFZjtHsS9xpLejTimvMKrYuXo8f0mzkV0U/Mkzf8
qRuggtigwjnbdTBTJ4MfMBTduC9NmQZKkjK4G82nRT/TZaBrGRwLZ1P9wEBS2ReW8WG4wxt3SuPB
usq8alb+JgkHUB+Xy8khjluRxFzqc83xJ1XgRRqdfmtelJr5FNomtAthOKzqlthP8jA/zXn66WZ2
FkhONz+O9duSIN4TdUdKyiR2g970F/ZRjGMPMz6/HdCfcEuma3HKoZm267veRBH+fAZKgW0rnBvi
W+MM8HN2QkNdxLt25jNvutrBkYKoYhk9txqoyYTiha3GLhpy8VhrJUxM3hyHqYu/clmVPJzvYLmM
G37YxB/LFMyms9xlsaZfongcH1AYQv5XzX1vDg+ZMpPqOMUfg4sdnqeAaM6SNMe0N9C02sOOlem5
69AdpuROnO3GJfbRVeKNlraSPlKgXJXiyDiw8GaHrqNH2wd/AtCBSOgOo6+5Q+k6pg6jVgMDISb8
HzVpKp70+snU0edadpb6Ezmn1RTK09Qqj9MyafeMnOu9w08ocL20dTk98rl8MdI4PVnVdMunFHtf
XSZHBQzWoWqyzDOMeZ+S+fwkFJZJcYtPbyH1qcjtx98vqfOlm83BZGb0oLRsJBIdwSihua9zlMeH
yR04bthzn9mY15sU5+WcNENE4zgdGQg81tS89xxK3QnXPOPOESJnCYyLf3WNGEYGTtkTb7V2L7F6
iF0AEEwgqjtmagKoKBQjsCLPYyoRhNuZb1pVeGTV024Hqx63ObmWg26O92XYP87YzS6A+Rutn9fg
rvsBQsc9n/9e01a0hfMMVHK8kV3N7C07GBVMM+S7OgqLynPqqT+GU4p2aFCaXbwmRRo9OFxM7PxI
ltHvqlqb7udWeaqceYAQBXBQCZtLDd6FiR4muxjY3N4wjPw+ThrFyzhNN4VivYBxqLxocS86NRaf
AgMihJPMQaZxbemsR3wF0M6uw9DX8Nsef79gTyJhezCOXZLcjXVMlzZwKY8aG6eEXIaBdZRezuxF
8jFgvJ+yFFxh5Y5YTmgCCtgOJyUeg96O6kup9z9LRwqhZYE/k0687WcRerrF+ykrmFlOEvm9QRAA
btsctx+Iqx793PX3CyD5R6Ilnseq+pu7SGMXOlwfMSp7oNxa7n6/jEWxgJ9uKxjK/DKRJpnMLuN4
VhCk+GbK+DF3lIGIBL7okLngx00C9Ue66h8K6deScB1YjM5R4mbf5lmab0zqDTuUwz09OVnW6ask
mXpT6k5959Rq8rrWYgZTTi/P5+JRHCPmMe0sySw1FKLjB0FIkqTG6HEUvJDwd1RNd6+pdf8xSoLb
VRu7MvdAdWAYnvutSNtHJewLX22bitZFXbbgADGYEcrwXpogzUp2DFmY/dSVuUPMWHy4bdYigpvk
Tte591mzzAcdbNx2tgTBhWw/vWTICRfvjFtvcoGUCYJhkVdw69uXMLejN5VtHszrtxxJ5GFuX5IR
ef9gh6hX+s4CQ0iX9PutYRrKtkCjF/x+2/Z1uQ2BKg0atakRO92zWIMm+LWLIK6H7rlDn7av27n1
f79N9URCx2UZhpqdbnqY77Wyrti/6pca+QfmjOjNCKl46fZ61o6IB1x4Ps+hxTW+ZKsSC4MBSgsF
njqVKGW7M5D/0yHmZ7RwCSlb/TJXyr3kdWAwAPog17X+iVAJDBC2uokbVz5OzsHhPkS9rcy3DvX3
XtH/Fl1NbCYKchi9eDPIersWMjPO2ZxjdlhlByrm69hkcsWSSTtivKf/H9E9zbRV3UDTqY1MoXRZ
8aEvQVKHk8kgqHLSg5ANrXpXKQdpiZcJ+uNGVUrUEmYxekq+yFMSGh8QcwklmKJjEwylrE+wHs5l
u5Aa3S5cbjCevI7FTFAaNs3B3EYHQOqPa8j5u94r9xDwV9c9PnTXUC7aHBu7DD6nN0foHppW26Vs
CIjay1VS2kr7vS+WW+1qdzgmFx+Xv7JVQ8mNAB/+KW7goVdpdwjzkEOBVAv65OKzaSk1jISJ3NSw
6HG3OMao8fTFvkfb/mBoEIoW+4aag6FiBkT0Oo7NwKKof7N+FH3W7lSiHgaoWOeMBTZiGUlySmpp
F0WP4FaX8ZNpOOVPBHCDkVWHwZpQk94evzUQ+k9zPl1ZJ89bVjCuV+XdvBNSVXdIfm66mSt+iXiC
pJthx9vIZLNMhjs5Zy/sggU771b1CB3aICoqaWw5JUP8wk4Uh0c28PUFQYk8hl2/D9GQ4IFXYi8M
3UMmw/gCVtKv8tEIOgcJEUS29BSaEn6T457jCvrM6JYzdHTP0WzBoMbMDyEbIn8SKQcLFI9LY4wR
HBAkGiVMlx7W6l40D7mmxWfdCLvDZGK40MR8yjErFFCEzsZYVvsMiaRn1njE8REPZy5JixllaPpV
ViJb4WOJrENpnqI8dR5NU7lnTmadMZj4C/bozRg6+TYycQXHhEBuQmOaYM46QfmtVmp1I/mNuHNt
kYGUS7yfK+akVfs9gbh5iHVidJrCBJIw36kq2UIFQ7gv7DIecMTAKvQXECXxUXMRbANz/FCp0z4J
oe05gLuPIZQjNOx69t0877ZgI3ldlo6Er965IMcqTxYYHj9jWeY7mvHlqmBBGYgou0Fpv8n5JVhh
YIq3MPhC3ZacRuiEJ2ll1zbUeGCz+46t5Ybxw8+k2kyVZs3T+kzZxPXEkCuJyf7pjLPgIvyMU+MF
HEFiT8zC9Nq8DUYFrQqoSyrs61TSySlpfegIQmUopR5RVajHxcI7QMIanStMcRuyOqAnYs83SGFa
nvKaiXpjHSgSqyM9SYGUcXiEOX2srIqsR628QvPKiONkBLTYrRqYDQhaW53208RINlRDzwjxBChZ
c4IAxs1nlfFeZ/i4WZoRuO9iv8KbwdTihsMNvbA8C9kdWhwh/qw3/KK2CLclcMGNpsyOxw5e9dKe
kVgR1xiR+8mTOGd8sA+pPxTRrsis2o9IjfcagDCZum+sOvyT8rT0FY7iJMph9PAZ09p42XUpsjQ7
WiFrAwnLdjmco6Hy+pq86cHRn3g1nfgN9/i4Y8AA8zQ9c7Hs9YgyREdOyJKaq0rQMvV22+5Tom6x
xjdbiRzOc2aKL1UMOWMl22Rp/qT1AMMKgWTKRQkR2e1yC/tom2kobnmKd+SgGB5blVezNctg/AgT
WFhuM65p8Pz+szsE5oSMJebf5E104Wds6RexP2DLInVTJrvE6eOrkSFLxMTNWpoCNtQcH689MURp
idw/9nQ7Y2Oezn6h9OOhJnJrWGBnypQSkW33Ne9EvLXhuHpA0CCcafR2YFe+w4VzVgckzAiwvMUF
GPkljojCspHV5DktCnopH2SkeqdDAkMahPYLuOcetsEXSIZqRw7gSc006v6ulJ7APWS0KPLDKdrG
lZCnTCsOqSZ2Evynv6CdpRGUuW8NOiYQayi2Axl3HmojZqCIznxArzsygu4mUNdH4h4udix/pqn7
MWvkjsAOGbXF1rBNYtiorXIJkSXzZqpPSs8nj00A034SnBVAbAQHbjLRoEQbom+h1IhqgFgiRMby
RAuzplhsa1WT2yXuzgNj7d00xSfyG8vj75emSnmEXY0t05DfYDpNO5N09YPLcYt7J/JlTGuExWiX
TXAe4ZnuU5ESSNRSxstkuubIdr2ePRmUUox/eh19xaW8DFVCxleCZj7GObW5TG2d7Fc4AqMnhrFi
Il9QjiAamFfT9RATjpqG3ph48NJDmJ1tuiJ/ZaLU7Gk9UdbfxxAibw67n0rtW78DY7axQL+0aqIG
6Oq0TTLqCp4ZFOooHXxUS1vR18p7lr+qGMB9XSbPRUbl1rjNm1lRbDmuQHVO1DBvXDkFZbZc1aHt
gkjaL1nJ0BlWA9CtKrdhMYXOLnMsYF0T6kKRu7GfxkCTxhCN1dxYXjXSkk+zJPyKeNUtyujwDksp
U4wF/b6StV+wztGtG/pfxhizNgpP1mG7bdvqXLrgZxHacwKt90jn+KNKlScJYEQnHL2wfLMMJ1jZ
Ax6ARt03bSKA2Mz5albUF1M8tEpZ82Qun0RtXxynHGHUaFjPHPsHQHJPqLZ8r0oEx8BxeNkUjYQR
7TpTrziFqWyJrK59WfQ3FEwFc5dUvY5CcBnqp0J3v5a0+IwzbT7BmvszUPMFYhXZqeLSDZ3Yjrah
AY3Vxw1PqOU1LnoGuF1IrSSTHLNon5MYARp744Zt4Qea3Y9uhprmqlkVGHM6cPASOKzo2A26zHhF
PCSh1kbfQz01x6GsftZ/lrBWDprz1bJk5AVAzLiEN0eE4gJ71kFKXHTwZJ0WlCyMkVwhi6NDbxUU
kKfs1PRdG8vWVJHUWwltZ8A87VlOPvUEepb94wIr2EsXMEFmoq2z1jsHOBlcKUoiql26fuNgMTIJ
u8G8jPlMvYrsDmooskYuyhoySh5bN8hYcKBHIw4KWcCSaSvOMXRJYylPTmcMhyrMSJOb7IvLgCaG
hrIFPKISEb6gRufnUvIGgxY9YLwoiLFItwrbFC670yyHbAqrYEqAWdRud582gBO1vmPFituaMuKJ
8u3aL+1jowwvOXgrIpRUKEfgnLIh9rvMPGjkn/KLLtuReLONmYoTpOV002GWxU8j9q2QL8Qcqptq
jgEH6Ay06wqJMyOneb0kVgcOgrxsbngkQbDE+X0xKRdzANErnekV5wKWj4tRMjNu3fpqQnpfDUQD
hxrWL7jGXt6tWVqoszf2LsPh6ZfiOOiWC+U5+a7y5U1xUY/3tdxKw32XOYBqxV1hU03xnqfRT2VQ
LHd1+JSFjsllaTFGHHM8uVZ8JXjGmyw+3JNi/hWRfCSvuoEZIh7Uynyx4NVQ4FAth/ahJ7v3XNnN
NS/k4DFO6zaw7Kj8Zf/quO1dqJj2dsILJ1XyXd1+zrdjRRVj1OG7rgwW96gNgJv0Z6UjrJis3qdu
lN2JN7zWnHoHBfes9IsIaO2gQabFwR6YBRnsLjyaAt9BQ7aFE01CUcRNoysImfp1fRRa+9yaX9Q2
eRbXCpeAD9k628qu2eGH3NpGYx+reWQhStcbAwHnBljBMI7p24r4mXGkKQqXgqkT9pcVWwSCtT+R
5ePntgICbK7xFms7OSwWJxijVntYMuoLqzz1wsFGnIwA3kzgNsObJMktUAk492NVBPm90yZ/Kh3X
01L1J41/7FQ7R2aEDTyPvKy0xHlsMvxEdjCpjP+hyuwgaVMuDePiTSR4k9TG0IYuD+Fm6QvYSXu9
s98jUSM2I7dxGo2d4TjfsTm+JVLbZLpiM3i2Pqlxy52qK8QxqfKMqhhBUEz+VMOclRkMKTr95E9D
bPLkJymaNdb5RuPkG3eJdxFAmWZuoHONwIrn1MGEsKviVLnAyzRoEju3zbcN8W8eTbjCsfnikOt2
og927fip0YiVZjBKwY4ItM/A13cjHyygDfFWQQaGaPEHOo2NElHFtLZk9hnlKprr1exkGJxyo8ae
PRMgHR3biveDU9Ynfol3luFPxazf90rxPhSVS7A3hHM5UEXS5XktTg128OEX7ENJDOiMSzVLu6MB
MXKrSz7pFnGKG8OIPYc5h5ka30mOa5iJ5JWZPeZVWD8xZXEErTzoYucwu+p8sAb3RWlL6xA1NHaD
Ed7VhWMF9Twe1ZwaPpH3Ewl7GE1g6fS4ZwjFAe45GGxc2s/ELvbZQOYj649DXr/oPWpMJl98Cocu
ZxOiqawF6SjSjM5JLdOzorzSvdwyl4cQfA8o+W06RcmDWRvWhmRlAOzTmzt0b+kcfoH2DvHtozS3
5CELo5MU7t95ReuThnzXde2JWjIqdQ+rSIViXGW0pja04NwrbGZZsVuGXgTA3ReXBY6LD8cbNuhO
7XsVeiZmGnQDc3gRbawH0QSuONKhG06C4NRwgleQg0XBs8N5TlLDMvNnNEw2DUHkUV2F8DjFfCih
/iKcRwAxKCqEYpK9gigpVZ/dt+8QWeTByYQRoPeBLJggOLJ9UCp92DT11G2NlpQgMHyN187JY7nA
HhNfnHLs93rmJiVWlLsIKAtydP2T/GeKgORDBUs0IuI5cJcCM9C196JxCW9nFWZIRz+ZpOSxc0hH
0iZ0c4VCEcVEFnuQFZSP+bJoBz2dD5NDsUicgmAaBb3WgQOxmfp1ptTAOiD6lfhAA2GeLrhfMltP
V6qFxyGVeE2CZTsaFrLsMPmCsoX6ai/tcbbSLR8reUQzWXm1bdrnIqXVKTXxwDSG9wAvJ/mwMVIT
CqytaHepuWQPPIFBYR/zdFpeDKt40Fa0n5sX9+n6Zlj4roE+E2xLjri6k+zBjlon73FeoyopCw2H
Q89wbBmT0+8XovKWoxpuLSa8KB8QxLBF8sKKWSUxTOhw1yETmgElTY+FXflayTKMKKgUaxq7Pcya
GlGSWfjcJaRj1zrHwkh3aVvF7DmG+4zyK78CyTwItofsTqJvuheONRZfh9pN7pFfDpu7NXnylbQV
806Ez4SKPs/Smu/j3rxV6I98c8Fh0RU1tbRwypdeUpxF2NO932+FFNOuV8ci+P2W/BLgx3iDy7zX
AmlbtGnRdIfz7XNdAnD9Zzoyf0N5nkSbelZlkbvUjm9Qhze6sO1DbLtfkypfZ7H+QVoZHpSYo0JV
X1RtXMhD5PdTHCqAcLTsi0AD/CJlduIJnm+YjIaXbtmGCchmCn9AJ9OIuaTOkmtJ6LwN8rnj4Rvs
aBe7CIps1gm7KG5fMGM8NPX4VHfGF+6Lpxjy0Naax89eL44LM56meuqe2QtsJ+IPWMJBmte0q9M6
m87KTkOV8uRk69jQza544R4hvQWTTlU5lmyXG7O7R4y+xYxuHBQVc30r+iAs2IVk3UAgX9SMHjnB
Yv4Im6Pe5MQyTBrbTN7fhb5HiYydVnLzwdrhAJjgvM0DKrL+rdSWc1vhS3NNbfYaHKUeEvGMRHqL
9SxVG/mfwJMwd9UbeqNyL9wRYKUTbUeuKXbXlCkpotVm4YQssjfAB/t8kqVnOaidJIatnpBZuvti
pwzInKus+cN88l3JiqO7EP+6qCzi8dfTjKXZvleqp1T5W9LPsDjHj+PO7UNUGwdnjPZW6p7nyoEh
3kd/ElKnNUTkwPN0j2lhfQe/28uFgzwtepwst/BQpYDTjps3ZdAJSuvaAOPKcszb9JHUFnpAXBU0
BVzPzE+9ssGL3GPE8XKUc7Vu/M2WGUZfmGeBhdu+F9ipEMcQCmsVPoUOvG/8hqKpTiJyPkWvfaqC
6J8pB/pd6wEA+23ktE+cNmA2g0Jp3CAUSA87gzq9mBY2rvBm0tK6gOxrkPnKU+d0f+vZLVGD238j
fOKeFEnqC3xbdPLLLa1rvMYxwQADUWpR+QIz+Z4xu+rlei6Z0tuMZGEybhrCmzcu/jfTNP7wwtCn
dIQmuwRaoslYLjRu7khAaZUUVaBHrO2XUs8vnTZiWyffs5rkGwM5YOUe2oR6o2X9KXHKwDI5J/JM
zjxVXqdvNLvZR+je2oGOwZwdaAZRY5wYsCbgDlufevpON6dxWwNd3Tj5qlmxxq1qCIOHU0dTr7O0
LRJ9q4L53+kd8FY7NwJeelSCgqQhgHaaL6J53AzM0ptmRsVpIuBYIL5uIqt+X+ryfRJAv9g9S9+M
74VV3vVTVYGR14ttbzbhzSpIE9UrvMPmcIUQuO5749doqp6wuI1HgbVKmm23EwKmyqRwhgo4PQgD
1b9tXwi8FPINnwBUULiT6mDdCRzi6ESQ3i1L9T1QaaRK/0A18egq4WVRcjb/oTs/tXj3ZbwcSpuI
RDbKpY+GpDm2U/iQVlRhMWO+GgvpJu30bVWL4Y5xA8RJnBZeH/5P6s5kN3JkzdLvUnteGGdyURt3
+uwul+SaN4QiQuI8GUfjS9VD9Iv1x7i3gcysriwU0JveBHKMkOSk2T+c8x2e3IRKAYQB5N82f4HT
wdBfc4LExB2rL4vaB+znGbrW4UPSDq5q0X5Ge8KReaeoIQMjXxsi10CVO3ezFW3G1PwRo2hCKgzg
MTLbINfsJ9v71ZOYFAArd8jydm/AF86526S7HJXX2knv6OGfwcU8jsLfRBKVJNu2hN+9+9Tod9i8
jo+594tsgzscUGdJnhGAwrLbGrV7JAQzC+hvrdVuluB/arcUG0+jDGGyT7Ckk6+J9X7URr6kfNCQ
6kvnbtTBU7WCpbTZ3XR/GRgz1k3Z565SaJVrZiFrAB2nUecTI6XsjTPZJ8tq/KARlZOOgmUkwCAW
8FL9SryFYd5jprARLGTRD7oyXlS7PJZWcinGfZI4gdQBxlTjbiiM/DnKFlvQLTF0FB3RY1URtjza
gdPb1iYawbBCgCLuFAldFifHcaCQ8mwkJqbbnv0u2ausiGmB+p8DCaCwPKjvwlJ/zXJQF1WXt0EN
lZj5BenA6DLEiNDUne9d9eim1pPbQ0RWE8h+va73E9NdWNLRDi0bhzzojRXZkKgcqm++C6p9AnmO
GPbxKAlwFgZWxYYIJM6jt14JAkTBla6IetyV7bSZRtthg5s9Y1ps9h1pF0lJ12YX10Fq/qadkgPQ
dmSbIRV8Ba4Dv6YOd0O+Mbnw2dOnVwz7rCFNmFAAtWF1FyxcUTHaLUPwBlFO1PY3ZFgICdEOG83O
hYm5Gzz1hi8PdWKCJFZ/YSbzk+MflgYRlil0PRwWz/CpEmBdrt8eYlIpwm8Z8d2UZvItPODZPLsB
Xp83rfCLc5e7T7npXLCsn1KLOToKOyD8xlk3UPVSLpkRwkiabVZ9OrM3FJQUXVtyqGDjIqoiiEyt
ZONEZ2fhSPnvIIiZNoxUtxDzA+7xl1Cb77NBnpiUAXhjP8I4rXqA3VGgn1/5pHYzBDnzDOdr7O1B
74yPREAvg9n4CPgBv8yUX4XRbuuatT4v96vp4jsT/W7CJc4hsTkbNduJPCrqQwf9hZWNeR8CMmH3
HwEmBjcKSiHSHuvQtWjC2luqNW+gVg5Ob/z0onxknoQysuGKE4yCBt2y93EYP/WDtkw4HnoDI6Je
mdwnCpZrO7gnU9pW0AuJD36eDCAH1CtTcbS0xNzpMdRFpEe2X7yhzko3lQJIB04N3Ok1WzhqukF4
iLRqTrDlF7SAgBpxv63JnwlaMoaPsm8xy0t/5UQWWb0IIYICpOzKXpLAf//CD2BC8Ea8CYJDSpcU
mqg51rjN0uto6gm9r4abtYEeHC7R7Q6JdjnqHsg6XjxRyPfltuPB2jpGeFItedJC5u1McO3/iZbu
SzGvgOrUQSs049hlGaVnX3aBcFEaUsnf2OQ8jknfHPM+/9cvavlboqHIOPE8qpZUm3ZulN9lCGvW
lQFtxlQN0zB0aeUBcUPAUHqD6Sg76IQaH33yvtj50o+lnvo1+SRWgGGmVi/pz8denROmmR2sFln2
IJmqkzM/RuoLsUGz6ZLxhvf4aHbzqi6YmE5Jez874poyZpnB7yVavkUmc7JRjcjM7tfM6/BRaqV9
8eLmgi4be/d87jAE0ltWhzo0XiKC48bUPdbcfesaBcUKXt7ZHd9jx7lEE8ztTv4gueFbc1h9V1wY
mpMHblLtjTkmmOfdsro3ZEs8zyYHaebhcKSmBffFKBuLxTqf/IfBqDjTaXsJFyv8vNsVdLQ+Dym8
iTceaTQ3fMVkgJV1ep7YpvLgQbe1kmcM5AvGJXpBnrWzjApxPpF9Gy0ipSFJqwPlCHGTHY56E61Y
6NCxzRdTDJSw9MnmuGyNLJ6LpUOUw5aA+DW51wHeSJ71OmDgR4gElq90tH96NNITQU2WuMPxWPEn
ifu26U5AgUgCoXQkCMjam4OPpooDx1zoSRQdIBhueS7uTUA4a6AdByDLEO/s8sMEnmDWrDaoug5o
WWhnEK1N5lM5oZDvKVcZpb3ConzGC3PoSitafaJneolCvuJUp0sG3vpTDGInrR0T6dPkMIwTdXzV
Yi64QvIC6CAAWQ7C252fumK6b2t+8EzNkadqNe4R6ewcn5bdZSVs+DHq9jg/sIf56Wclh6aOXlck
2nK/lnfoQt+yFMMOaY0xhGvH2oNe5pNzz4a9iwscG7Jw941CXRKOyx8eM+u2xvzL96JkDTD1FtXR
Dx7N6xSWJCaFDwjY2F+aNKQMvRiaPXW18yV9/UVE7rFMiEwa2ZvMfv2GSWZZwz1XBYVsJo+WGT6N
DCqX/7iw1ZVokAUefSzI3bXjZVLawuBKzMA0xrMLF3qGu6o4nM3qGd7fzejdL2FPL3PmBeXELoKO
jkcSRBCKhux+Vv45tfE/89yjb/SDLBxusJKOeW2wd6zPZK9Z8Iw4n938XgOHDwPn55xzw7mMBOKB
vUTb1ijnikOLpLuukHFlZr+t4+YGvod7vztmFTwgYVmfpvR+Ap8kXcFByI9TPWrZCRTGdHZF+EQf
FPQTcE0kVlx95G7AKGKYey7KeYE8L5Pp7iAJr147NWOHxj6oRXjfI9+rO+vLr/IP+HkPJf+sSPIf
PbMa05ftugj5a3XfI5k1qfNHtp9K/ko0zWH9l5BRYZVH0hLRsgNf9DhN6a80Z5RQoxANGu18j+39
xXkd8vLXhHkArPyD0uqzw1CgkuOZ5hmN6JqD8K6t4uhcC5OMcs4CUgLnzYjDFpd9d/NyeW7D4Ydr
JKeE46QxcgQLGGOES1PK/s9KeN17s7/5PIFFUd+a1GNrZSTPzPp2arJemB0lCcUdJS6p3JtkQrSv
pLpFfRatXVWg79IeSFg/5iaHIZm1xwmfNS0ea1uFT7pozedG2j80lbOhM4CK1GjaQwH2bEoWN5En
9EA5brhtReis5vDDrVlWxoPO20gp5FfgsU1k6jZ7lrTLD57FK5arjHo/SKgEaxRDcUIp7To+Q2OP
mBTiE71RppAo8iO6TNSHqn4GQumusvwti12uZe4Id+C7iFEL2NCWPA0LTAO2CaF2d6dH1UPuoTxu
nMtoGSTOQ7HnQ2N8FeXi3Ojy1IUuRVGqtmlbHqqe7RZ2+ZlrTG7pxV6rYrqzcx1tU1EdbY8Ptda/
Wql/DzPzDWtENqmZD0zVb8wycACf/NZQK3ccXpI8u5bTfIbz+KKpgfBffdVzLO56irYVIl1o8cZv
mv9TOmMUMQTBEhqiBNiIuW5sC9+DXVl8KAWqprtvJHP30kq3/ZTveeQYLRaBy5h5yohccWEFfGd8
aK01MqR0NHtj2SN5ExaHEZoyxGpWez80iEoHecfWn+acshZRSmdp+KTbaMPBzR/CJWo33lco61d3
MI/exKuaCH3YjE3/GWblm+UTMN43j1nM+ky6n8rhj9EUvn8dG45UOrtrWgbDoh8wlj94ir0HTQ7c
s81h7PkHCLkweYTzV8cbqyHc75yxA7Jwli1qBHPsbj7IwBKZK5lzyYpoiE3JR7aSu6if8aq1PEg1
8W0wYtKS9WmIzGoxBGBFv0JBYEMTpwsdbs2pjOq04VjhhuAnUEQfpY4FjhE4+lUvYxM+WxfBidRq
6XPii4M1fia9xDbCv/NcLvnq95HjJt9uxpmDWxxTf/OpMqiIhIBRRY9oxdxLSWgIRFyxjrRpzQyG
x94mfEo+Og1LqzmfEFQTYqbbWwhIJ3LkBNHv6iXN0WdblX8E67prkOAaZDWsbMc59RHas9413sco
fOhtjgioWC8a+NY7rUgvDTSRXVn1d1mhyKYYobd28tKG/aMFkmCl2U2y6ZqHLBLnyGQoiN3o1nnO
z6wvPnQCGNat9w7+g/t4tN5D8aNyGBpYS4BxTVDyvGysUhC87C9wDigKnEYMqLaLKIj68gj78Y19
pbuyhBhXrfoRRkI7QLJ9ZhVxNXz09FqYCWqc6WuMtbvEg+9XDc2mGr1vV+liXegCxxUhN2VYPCg9
igLK6jeyhdgFCv9d9TnjjQh1qTF1G7+/eMWo04y1b6Rp4xj4Iok2B26xmn3vEzjVyIQuQ1ximRuW
7f46IzzEyvBzdgPswFHUBi6Xbt65Hl0DIFiN3Q3Kd4pa9M8QldcZk+Awdq/JpB5cUdwGnWSjAQaX
FxKiprf1fTXwcefghldZYrzVmYYJUj8RYPie+9wqqTmkh7gxdzaVCxaCd73zu6MF4obRt7aRZdgz
iYJWaXZoC0YCBEhw3o+mGX2PECdzkHaO0X6oSl+OtOdkbr7E2L55XfmM102sClO8OjyygSIV15X6
aVKOeLSGFvpBBbBqeiCyQqeYzr6htsMcmSx/L6eDRqLGRlVo0y3dvpXr0W+w15gUHWOc2KvJIUbX
rmmsHK40TlwK/YlIKNG7qEFSWyIpyn+5aGh3pCcEIIgYzRvXuCLcAboOJqPRQQQaBWPTXp0edaI2
VeGmToaTVWhcn8REEh4EuSMjMGeC+Ng7A/ZXf0OEXcYgnTu8H7jqLTIp17Pa9KLRHhBOBf4kb4gu
0Ivb4XkehtNkcatGBQqO2UrkPau0Z2ZDDz7Sx9H2NcJMUI86yIq9/Lm1H1MblGtc6Nd06GwosN02
1K3kFM582jFJhIdEPAJv2ZWRrr922bFKNbE3dJNAScQkWVJeMFBAMvUQLelsklQ5OZe8C38tpD3O
j0A2KH+YsIsNyZ/3vTODuaQpwJt1HvOeNrlEkAxt+1tm32FSaWcJtgP6gP0Atvg+U463TmXn4bL+
Cu0MJvDiEmxsgCDVHfTKdUfft3Va65IvxkMu/UuC4mdMVHKUIl/Hi8+hRX/L4nBhbSeVc0iTtdVT
bPbZdzN139oid+57nzwcPd22Mb40qTegSts9w/i7iqO+cfC9td10E9TGsGZmzirMPq/JLPoTtw0v
/mJwJuFr2AKbfV0S8mC8abFgYWo4WVCKbJvGHXNr3yHJsbOv80SoEa5J7zAtTswmG87QsqFgl1FJ
8ciMZTBQbpXazTQ1nFkUAAWidcbogbS7H+DZflZxjd6Sr6rJKLdj1vZx2LJWieegClHQybCgWSWr
Tr+6bHRGo+Tt1T21NgtnJ6ziThdXfr5agE4k3qYobkyJ2cav47WtO5eYrMVVa6DX1/MT7/XVSjgg
7N4q9pB5uCcaakb2ZMUJTnZgCGpC4C7vKMt+Ap9Gg6I/eoaeAyk/+3iAUISRYALaBvGLHTKfyuJt
3DoHEC7lToXjVxxaZLpkbQCaqVjbc4q4y3j2UZGvuESod7yJQiLc04A+RsCnSCqC/pW1D4NGgagP
A2qFUOzBmGxmUn8ODUGI61TlNanHVX0KGaKJrRc29E2l+YJy0XmwfRPpFvJeXtNn3yNe2xN1fhZl
U2NvTz6LXH3ZoNBXFBDHStSKhScldTXD95ycCteaJgNR8/73UftdONJ/1CFXoRD+HIzQDPKWPSYC
E7rjgfphQMLlaF7CGRo5a5LIjpiCuHXS2d9YOAEfzfu0B6gRxVz/WCLklpnyc6bTH4CVcnei0goE
A2RPkXhIjO5kdRQt5rCW2BCo+MsBqYOXXD3EH4wIFpF1TEu89Qa+1slnfmcNqR501UM1Fg9iCO+J
Ae2Ov3+ZU/fJljpZkF9EwQF4QgaAVCdGl0RGdW4O1s5Ej7TJwBkxym2zjcl6aJ2Z3nfO+nu2ictw
5gJrC7BjNuySR/nOY4N5rPr6qbDDIsBCz6XvPQDGSo/ZhANqAGMfRDAXqA5DGTA7uGvQ+e9TljAH
bSncWzV9mHqpnml8D/OI7Z0B23nKG/8hTOxoP7u8ayy7nsxGveZmYZzz+Kbbk8nB1SGNMkuGoSjc
evaSyD6YCegPviycbWtFySZhZBazaTtFCwwXDuwA3c+coJLpNagk9KI6BKLBQlIIJ8lA+pYZp8FJ
f4wNK1tBO4QxG6CRjVRkl4fxMh7jzYWSroFhncMtCsfZby9qBPhSZvKkll+cOgdWnKFvHVvduxuH
xucoiw/e1Han3//I77wZ7vgM9hFVRhsMsOQvMyYYhonTnTRP4SJ5tcL6HS44iMGo33FhCQKpOpcs
BHbpSsdNNviwaoWNpKv2OW/rogL3yIija9156/Zn33UaxEnuhnifcKPgCURGxgJfKSKL5/kQOlN7
sdJxRbRmxaoj7dc4sk5+Pny6iKFob/z26FXttdUZG3qE3K2lHtMo58lWZuZrjB31DqWgYIxSvQwD
qXMofp/QpQ1B25efuCTtVXLvMJAIRua9e3seGXPDiXX7djpgjp3vfNN8nZR9zVpf3VkFY40agidr
KKbYGqqZkaTvwKwQekUFJCLfyRg/bZGjvI9eK1gwD/52GImBRFHV6CQ7eKV4DUvBoEqmO6Ny7DV9
Zg0RZSUrFIgg/VnU+cMxDNlpiLErN7k5NizADGffDPG1HrvmJBvmbJOVbUqRBIXZs1Sq65dODw18
3wgRkZ0GDYKldYT10q+jZ7sesM1VzMmy0lquj3TGFg/3Cnvxe+1oNWHjzG0mSUomiTUUcTvAyayN
qG/HpPR2yaRd0feaPx2zfJTM0/y6rA+xEW2qkLZvdpIt+Yruek5NhVRO5hMmBv7RrPaaQv3oxWiO
iynCTF3hevLrKsX/V786cizoKFJmc8W7Jd0fSQRcpVflAe6tupjJvLEq4rSUbmKtCpstGez1qnKS
u6gV1c7vQjpxhtmCc+GNG0NxsebzTrSaenMnFOTdutU7cyMb/jfZiJvR6Bendn/Wjda9AGpm+Z3p
V1Q2NNvWuikducniqtvXubQuOKdp/7SmeUHXm58I8Y3XmQ3x13ZzGwlPkzNSdfFCRLztZtcDM/TE
wfRKNzDB3q5FYQRVQ6fIj+CZlollZyx2KgrNfd4VV2uemYrftzjvAxna3lUzmS41OvHyiWXhZE9O
nhx/+NbY38cTO3rh7qU2zyzNkp8t5QdXObb6NHaZfY3ZyV2WimmskFjSBtca8QQ6Eg7aF1xS/nQZ
w+6ZGw5DUGpYUF+jTZ7FX1x64rUNb3rPO1ti3N7CsGJBalRg+CY8E34BFd5AsutL8RMpk3ygEcKK
pfwTmESkx0eL/eal88ptM1fN8+z3L34RNnA37QrbKlGUhnHSaVSfgd9yZ3o5QSg41MGE3WstUWbQ
p9CGluMh0rSQShQVVB+G+xY2X2ta5E/U2bR1JbKDLBmfExAJHgEB60kfCFO3vmTE2L7yjH1rOmS3
VSWKC3UmToNKjD0hPtI43I7BogHdKimPzRzzWrmCmrT7rUO3h/dCYhOYwwmjL+u4iEB5XtoJnxIO
Kw3xMej6MNoMcW9c+sHz9no2ILTIDdgIbfdhJwzEfBsGbc8Io03jABDKgrPmUCRp4JQBgx1E2zPP
GGlXsTPNtv5QxyC2YNB8tN4uNzr/IWvTu34wlo+B4QNclbs2Abhez8x6PGWPVHfzE+wtqBJcelhP
DlppYNuMsSbmj7rqjPO8/NJ2COc8Yyh3bvqkGxUpzxxGmiuLLXe7y7ZwV1pxgesrQiY8ovMa+mSZ
AjISsGSQFpMOpoh5NZmyezVMOxjUNOw9E6OsMX+NtjutTECmdMfjUTaeE/i2ITd56z4aE9MtdM6n
RIEOKENdbYwCyV4zVYdQjC+u053blHpBc+ulFJVA0IzsolUdxF4ofAu4Q18XJMsGZd8ah6irj0Y+
uKRmphpCyJVpNTzySoVbIaAUzIAyccnVcCFsmoFm2qXoG6+6J+5GjbujcvrwHo5Ftje9DsYNbF2H
cUnga86SWqLGDXtimyCYtoBUXiW7TpUOM9bFpygwssDTQEyfvvsjrvESHcDKKPSG64vmgcfO3FWe
uZ5cqzoSS5cQA0O4hA1NZsS7rw1zSnuHhmSoAfHbc/8+Drl+A0DwwJ863kK87AHqDYZi3NnBYlsE
UKluWLYXqgCWYtxlRhiy56SAzIaNbqYsq4cR9bLVnPBavicjCa66yr5LCdbCgupEfmQ3bFj2bx1T
CuQxMycvsmNSD2D8WYd2VN94d6DYKcXyWXeOncUJnTT2ztKY9uppy+iIORCqZ+fQZsrCXuKUe7+b
T1bG+nNET7Rz4TGArIsPI15iUnfEiyWluVfR1D/0bQ1i2RDhwR2pULusYs5XaZS5sfbLiWS86cnP
wdQzeEetWsyAcbghwfCbBoa7wXbs89iCouii5KbCwn4vultoGyggzIxBQ1h/ASSv9tIpzStM6J8u
bh6khsh15xEWUe9pv1x2S0EYUnhmIeE6OF+PTY9s36KoOTH/H45wDD9jk9jnqUenrk3DMomCn69Y
RRE+YBalve2m0AhaEkuYF3AuedGRSi5ceyM/Pd/gh9YnMIFsv/rVZ/MHOX/bIfKhGSF7EaqOD0PT
PfCGIsCHI0akoOboO4U+O0h7nSl/08oj4ejsAKKZGf/vv5dN1hF/6Za3dva8Db4TSii7wJjKLxH5
iRkgHNTFhmruGCLF11HIvT7Mw9GjvDh2XXGmFuCwC/ldtPwwqTM03SEATBiyDqKdVx2ZKoBtHein
zNVLpvlMa5BPiI1yKYMLMgx0kpY/kC0gxMenk6HiZN8PZLfe9CiaTg4b8dy0Hsxp0bVWyd4p2I+L
KbOO1IEnWVIZGXP+a/awj8xT8zpIFH+MTCI+XY1u1fuqULMPpY44dkYlCysxMMM43kbacUJFv041
W17GaDHj+BOZEvxuOMHLz0oL0wdLNBdmwWfMHcuTWpDVXXDTxD1DtqFVIB8EBUWik66c+NZLphnb
HAKSniJYt/U1myPmDLXkCxjyl9qPRUDKzdrwiL5oYgheRh/vmRmMO3S8AQNIdhPK+wJJdMxYVhiV
ZZ4ijwG+l2SbtmdUmSBjX88yZYGcu++D22MuE8W3rMMvzK/dOizZw1HLPXeldHkTa8EeSmHnMMKd
JbroIm2wHy3QiCplYZdFw1GiNFlRi7IujzOKsHj2L4MaA5Z1GkdGd3ERim+IyJ6PnaGpdSagqkAM
2CqixPmN5xdNIzl3nlAkNgVWw2GAuTYbfr6SlB/YB3rEUA+dieRT4QNE5dWzbiPboubGHFQsDkLn
Ep1HFCuyfna8Vjt6LRJoC2YwKhR2mMkvpX7lGaHyrQ92qoTAL/PC3qKhOZRptyLjotyVSwkMUpIY
6LZXW9uJUDm89oRNn9QjhhQgzVL37ptU/MwLGWPstTYmMJJTKq0jSvPkCZSbgyMTZs1YOfHTFNMH
EG9xhwvNWIkJ5n3p7yMZVU+ZK5Fh2QNy89hmpc+5dmvMJL6R/3nKlIEVJI0c8qzd+OpUwyZpJ28H
fzDB3r/hAPloRHGf5eYVOi2S4RyFYW6cxGiq20TxFuPpvBmY7p+QQAbO2Cbnxig3vlVJZCWEWswp
NsEYK5NvQuQjoBG328zNbSV71qPcXb4ikIKouR272qNA9V2NUj+2hvyKOCqDzIq79YTQc54gTzFn
17emxyC2Q8CBSSwB1DoJXP0VNF8tqvcdSrXVUCTFxrfr4rkb0hcjioGLCdfbqqZ1XwDOrUH3fzIb
kFhe0UYMYkN/6ULJYCLQ1fWr/Z0AtWehREneNRLDadyII67IsfHnH5bhTT8B1c6s8/AlktPTbnUT
Swh8A8pln4eYKfF2IZRu9QJpZ899Fwhvn8UqRDHgrLtSI28vTV9RwrFRR3FKe0ERArf/zslscUpV
/NNS0WfTp/nFY2AHq73Gd82QXXIetMWTH0fWIzYb7RQ7SO8nEWVPqh0rZJu4ljJurpZUjGfDG3E+
V8nW6NVb60S8eHUtg9kat25njI9OZ+5L4cCi1U36JlmaT2EdsTOzgK4syv8eWg5EKqYWqCghwWQ7
Dtz0TjLyYEsRBnNsc+A4XPiDQRES8UOy7Fczsl4cfbL3k0rum7h+cno/e42MQu0Jwlu02JiTRVbu
OWhZ8lvtLbaLxwkuiUQtt1OW469Ns6d284tDHg/XYkydQ+4QGDwLT7sDDgkfAGSDVX2bdAf0MbRQ
lgV9KSGZfi1zml7rt2XXdDFFZOrZIovlGiZgBmKjuJp6owXcbWg5IA4GhT9tUyStqPfGC8T/I6cv
KS8zTCDU79OlpB0xFTYGmw4E/nP/a6yneZ+SVoUp2DUCZLcTwt3G3kIXidGwDuYbrMpjOvgPo5W7
l0GwoCvS7E34P0LZafvJZL3j9/WwqU16ZWnZECZqUz/p6h2VvMHMCg5aPhPhMdnEsaXVLSt4CmEr
6A5SdstCVefWjPGyisJEh8zMADS94kjrQenRtyOmQLiTnfI9vJThboj0NQ0Jt4uoL2LAHuW6UG6M
etR/mKl4oJifn9spXBAd8cZo+haUu6/eYqd9rHoW+noPE76rAHBoo4hObIKrrXTF+OyFNuhHrdnA
Up83Hqts9jzDL5NLFOXWdCXdAaezn8vHVO2Aa2DMZnH4qEyTjwvm2jHUB2cTSmnwynXmPcknTCG8
br5EKaAprX7O0mT88hrkf2aR6y+jbMEqGVN9xXan9pACGEe3NobmsHOvJKogbxBJ9ZlClCrQeX6F
4/RRMRh9ySsRRD6z40mfymvVWcNODZFzsqq5OA5k9uz7qhrOpnfOKY6OJKCTvTmP6gPnylHPEvnc
ISleefVon1rTJTnarbBP9GOztRvH3PWxYdEPk1eCViBZT6zWCU7AB8eojaGLhc5ES112ySO5crVz
G52iIRhpTHY12PZdp/UAn0b30mbA0ZDtmVwf/fDUFh7YSe6jdzdr35s5f3GFGT03Vv3eUm3f9Bhf
4fK+GYR0YQKP+s8sJpkitj7lVLGd4NY4ktM53UJfe8PiED/9BuD+v0YA/5chtX+Ksv3/CBRsGBB9
/2tS8FP8+b/+I/8sf339kQ/8+3/6FyBY2P9wEAq7pksiAgsUWL//BAT77j9My3YM51+Zysu/+VcU
syH+YTkm8abcWWy6TZvwW8ZhXfzv/8bvpgtBgKQrDNu1Hc/6H/GBARf/IcXW9cjD5avjQtOFaboG
v9uf6MCi7mufeqnbxxpuDEQ7EeUkQPJQyyrMOLhF/QYQfZle7S7vj66OVnsoZErAVuigv9EuUVYf
q6wWH1PnbWZhEBpgD7RIy1SDQWiyZ8T73CWU3X1nibOn6IIkQ9K5dqvdNPTjrsED9JHdxswdngx2
vwNwEQvYgTF5e8mSH9HYdElpuZhgp0czNtrrnKuzNSHiz2Rnb4nbiPaJPh7/8En+C3r9x5xqA0Lz
X344pilcqg0LQobluH+J+rXJYRnKPO72uJyTc+/03BP1auqEBp0QNV0068OR+b6CAFLuOoOLrY90
cjk7xl+0T/3WRzpOzBbgNQI81C12Q8oGBjB4tJfvM00jC08kx6nEH7pr2VgABuB6o6VMA3hr462E
nhmo338F+uuf4dO8a//3JO6FTv2n79C1aUlduNWubQhikf/y8bt4Mt2hrxb3O7+4DtooM433JEJo
uxmWkO5xAM25faIHAU9hz8MeqhPz6nCJzJnN6EJyl6TpZyBA9JFxSvzo+3/4Kbi2vZhvPdPmyTd0
i9fkjwDrjCvKYKvi7nQfrNDsMkVroVVcqygfznWumYem667OkBSXhm9mHRp6/KiK7lOapb+VtoHZ
B9sqAif+U1/F9wBc/OcBRlBLMtW2VTkuDFYDG4bsIUc7QZfdBMGRqGJmTnACJqIgic3xEW2SMvjw
99/eEoz9l4/Atlzb8jgGPMfg4/jzt1cDWLCp0lldptSogcAFsOsK4j2lTPJbS0+2St0Iw6KuyUc0
BOadKGf7Yhc4oUo9tkEDpfPBEMzYumn4pVKdnA9F3dMyg7ozOp5YF1nLo7YQTyqMRrptgAkcsIFk
lh9dFItDoFhE9W6nrvJPiZGV9xHsn/Xff6P68jlVuaIGO/z693/jIHMMzkHPAIjuU2yLv6S+Uwnb
BjqBASFUfawjJIONGd9SmSa3vtLnAH/HuB1De804ZR826s0DJfSrh+PTG03xSlETbqSHeUDXQvOU
hoMGHhu9+N9/mYbzn79M27B545m5+I7z11dCJ77DYcENuyrC/FWjSUFpNg2MzDJQIcsZQOILCJE4
J0oTRkv3ERP+M0pe+VQbpvto8n4Qfp4c//mKA0j0d029cXXmh3Gj8jvNjlqEMx0t6jjfdAClayOJ
ku3vc6CddGPz33xHfz3jXa4SR7gG9i3f9IW7fMd/IMAbjZ9gEy4H5F1debYToXbNhDmdeVfxEzCa
WmNOnaP2Kmq0qXMzdDurJGXZA1Qt+606dexs1w6t2UNHehGKzsjZKX0+1nAHNs0k7ZtbJ83h779s
c3ke/vy8cAM6uiFQ6Ps0pH95XpCTS4YSjN2A85PpYrYACrThjDfFD4qldtOwlz7HDt4dkc/4DJ0X
OZUJ/0H5A9RDE6T4cM5xj5e4Uqr+QHQeCAcZua2Nl8oa40XtRMA5n0bsOvXWJvUbHaXzYihZ/MwH
e81tuNe1Xn8G3lFtWFL8N8+a/p+fNS5wh3fBgNtven+9YFRSzOgBe7kzf18HDV7TFMFwcTFGpT/y
f7UbhebyvlEoAIcWR2aHNjhVkffALQ0otfRGNM76M+aHv//p63+Ot1/eVh5/7Dw2PizKFPGXY6ms
XFpINqs7LnvrMBZ5dojGriWNpzdpbzPzRNDtASx/tYeRzLLWXGS+pDTCMQ7XuZcQprpS/lS///0X
9r/5OrPetpVwy/4iAsXi/CqJ1GDJgzz7hbBjh/NcHH99LzoH6AvcRr/42M5J4kgk6xv2Xtv431cz
lAvPlrxa/NdzKI3+59Uc2Z5On5IqHBQozwWT24duKhmroy3Lpgu8jOo8LyNdFGCJmaSfFvgT+vHK
cR4q+pqbfF3OzKa3fDo6skvoUDswZSVeoLk9i4a05VquAJeiKv1+KGwYOPJ2jo3pPvWIUulS1e+Q
5IAVdnLn2zSJcMVJKpfpggdJBP//fy54kv91QHiO51iOYZoc1fb/qkLisYEJ5lbDnqZyx9JoduYT
WPvV6JV6JwBrm8GaHuO6J56bjFb45vNLAZWctQUukTjzkBfe2147HEwx4niM9WFbs0b2lSh9OOgj
Wn5cmWKYX6Ruv8UmgCQ94mAZGzfA9AmWu1hFNR0D+iaBXZPEjrMpquSxwG58xM71gwGG2MPZdZix
OjxMZF3sDE93gsEhfrJT7s7UZHqp+uKawRHYStGz4fYwaCdD8xon98Cjclps7S7ibtlYmJPJd4Y/
YpbfFsGiqdMTEeDdgW9A+06SDIvbmH5SEKzOUhPThW6dHXBlfg57FJILzrG0aNJAUzHOKaZTO+n0
OyfPLQbA0T07KExgRfftwagLS3LMuZjQ0H3bRoXdYHoF6Badh0I7JM5o3lnL/SrF08OsQz+TzX6J
bWBjp7SDbqzfT9opuhqldjdiqZENLMh+TsJjIoubXvFXk9HA/gLcCTu+2seysslPDooWZpfgq4qw
Xi82ZLwtlOHY4bw2WnmDD2jT0fdviN9GtB8vajdFAO4WhG4YtcV2oFYjahZ43vA1Lnbo916xGVz6
6hhpNljDYV8Snw2y6JNhIwrrHGlT4tSM0nj3UnGhmAvgEzwLy/tSyLD66oeIWdZ1Umf3PjeMx/vX
1F5TIgYT7VHt/cknpPbcMJuWYwsGN5dc1oFGQhfoOiHjMkJykdZqcgNW6u9kdC+ibuVBi5AQsFTk
LsHkGoHM3zBrJ86IGyeey5e0hyVQmzeDGJ9E7Bw4fe9t1wHS0ZsNlXP/GY/eyc4Mf7HOZQ76xFz5
Muiboqr2ZcQl7CbhxSldDJOjDMx5vejhDGhR/yE7ASvNGG5gLCGeZlLLqGqjxTbWChu4J8s4AtHK
oPMIANa1Jwifo6/XuH1DzXgPTTCHyepyjRvoj/HDPFvl1jJwJa7JdTiHd9UwJ5u4i6YDQyFJtHqG
lL9pL9KcXkk1JIz2j0luxtaw2teGh1HYtx+Jqc5tYxVgJspnhC0f1eC8tPNypBXzPd0qgrpCtVUr
bDn1F8Rha1tM/SvK8GGHNO9AsHGyKxt0phbaK4AI2aYZCUURGXCMrFAsgR0udQNzeOj1fkmeIg/t
6YY9BwucMLyN+QlO03SjJ1jkPVs85RGWtyFkfqj1JtbadWJZedvCVcNhVvz4zCMzgO05bkTli6S+
TStoXJ3k+YDE8M3NM/XE/CW1bGOnhy1vHozYxHuDE/9qmYRfuiuAF7zbhtCJP1SkBMv1EcoRQlRA
xuLS8bA+6vmhqaHWmMl0nPSl22ODUwjAdeezuMC8ir9g6cO27hbnlFAqnw1Q4yn0m602glBTykyO
OjnqyHc1cd+geCeEXlhPnWJLMJBR1keqPbRrzZK19pO+Poh4bmiPmNHQesrC+RZxDvcuTb6a6SFs
sV7b4xSfMqO23yxxLU05v1aYQm9cRko4qA37bUgmQr/TrDoz5zJfemvczBxhga6Seh9Fdo+yAqtf
lNT6+0IjDCUavMocO2dDVbB7Ike8s8blhm9lc5tiHb4BJHiYcwQgyLoQ3Hjtw4wI54aV7WsHZugs
2uWtJiPyGvWmuDpxY7LT7rAVhjdOEsnbWI7dHek9cwC86pk2AeXs+urN+vzp5W56ZzbmdO+Vk0Xz
nrws60GdR0aH7FqN746W+tbg5H9GnG8sR0BjzqimOU+zkzVmLS7hSD50+MEa3juCQtTskySvAS7R
v3BL4P6JrafRKi6/LYbdW0SMRizIOofsBBT8p0Hr2/M8mi3xMD70DvpeaTIwrOJH+KAGQz1jV7MD
Ql8OjyNziqfG6NKHNmv9Fpl/0C+67Y+mqz1pqOTg9Dzj6IRkWk3HWWvtndEJ71WNyZVzXv1ounMY
6y68QWLCVFQWzDbobJHQ2cZlMeJ67zJDP2Agak+Q43nFc4yVaBvtezZ51WFISXLhkuOQi7PiKXP1
F7fW4y+gWTOrDme6d00nO0eV1+9KbWawDGnjgmP5NGO2QbbGHpF5svNK24ypmqdpUjj1gyrL6kRc
LBgDdPd7wjnGAHkBSqui/Jw7yfqP8vMEZSJ9KjXt+vt9tyMuCT6vZOUXsWETYXdn5nV3NyZ5uici
B2eLt/DmZxaMRM1jYmmoeylXro7LAjRmOH0/rt9rqAdOIjEgBhvgU+rK81NAnLfACt3b389qwpUM
8398g/S3wuf5YG+TJSE4Oq5loBBn3DVi+e8DA/3R5yZhFr3+gi4zDfkm2bqNu8xnrnd2mGbb9JvK
szZ6oqKb3+8Bwf7vV//vlxajUy8f64sGf7Hr9Hsn57htZwOlhjJAKc+9OqaZSVjQMLbUAv0uS7GE
/VbRBcSvfVmXsV9RHdxmVvPoNCUCRdmdqzgBtYt5uWa0AwMVhDrs9mqq7tCew3ydZELSzUi9UwBQ
zzBu2K3ePtQaZ9JvTTuBb/jt15ymiC+dwusSNvU7qqJLtrA7RQc7HUWYpf7ohFj83BqVDmYdFH29
P4CP+XB6dEvscZ0niS5fJ3nhoE2IfQvhls+gQPt5KO9187mtuu7BRF1xC7YKya+TzgwkdpUr0su/
r9LRxWJDJaDwe5AxYBtc54gsjgildsngoIc12DecsLURczI3N9w1OWZSFz0TqCM0oCF4uN8Pv7+s
r/+P2zbdKaonjjwOt6HAk7vweiAcRQQdtka/ZZaAdNZ6HUetvIEC6FDTtD9FPLp3BCZTd9vWYwjP
FH9fHu/GmpdOko/4LF30v1i3HhFZ4OFf/j2JKnOe7sMxIibAMaMLVXLp05DB1hhs+Sw0Oyi1Lvft
FVblGASJaVFj/FnwAtd0SNcS0ASB2ZS4XoP2ot3EMuM6y7prb8n0Kh06AFLB6WG8FlduA2Q7n4ru
QZ+c59FG/u2UfXuDSHm8tP0ziG7ah07D82kbffxoVOsuRSsJA9DqyP993IRV8kP9y6ys1yG3pc1j
VXvt2V2sfZWvLSV77lNocUSkOba+uBiZ92UzBO4Z5ia0k2Y4ik49m61a7islfky9+Tv0GIVmUIM7
awZP5Y6QD6fOi++Qthf+UBviVKGAfdRN+RGR4npAdYwQYTAe1RjHb8QMjDuz1a8LE+XdVA8VUHfk
tr9/d6Mb7QlaOdR1YUPgn8b+tczuqmmITkaOsVsKN72OJDeAH6Jz+P1yiIrnf7/dKOGrY+Oi23Jg
806Rx+YCywT1ZToDS6qrC/JtDBnWAPuYr4SLO4qUdfNYaWSwlaqgTle5dzLcSQsUYtUdqTjqmobF
VSAhOyvsuIhzFwSMLmTR3NwS9Zy8lfa3JcJlz1rKPlA2JvexO0y4VfwOKsb9YBmwCZLk0pq4TGTV
D086P8NqMEasVIfuLcOb/yZoTeF91pVhf5tYRh1csUFHWqS+azktbh8mNHbXTkVHez0fUghy/71y
ohiT82gbWMdsZd/prAm3pFfxxsjXxZYonay02FtIam+Vcs3buGSssh6og1cAOOZCfRpIGz2WVkSU
OaJMoqgw8xYYKs0BTliUHXmo4+PlE5O8FYbrAp8HYiHTGZ/x8XcXNL4zoBVumDHKwwPaC3XtyjJw
h9g7g0YnJjKOL78fLDO9/zdOcPQhyPgpKdS5+axYsEyDuWv2eXGcG+sz9Sx+s+1m+4Ep21bv8RzG
ghHhJUsGccIRCM278b4RrJ3i/q0djeS9C+38YEG32jpN+50382qrSMM1MTc6ggJ6pKbPL7mZIw52
xPn3/c+k+CvZujpKvrQE3t8aArlPOGNfWsfLVHEGth6FcxIwkKMn8wFmlumnCn5G15bjyTInK5AT
G1+M5mEQ8ZDfeYnTPlB35JQno3X8/fL38vz9nr4g+jI8VnVNDqcqRLcMWjLrqDum4XWEkD/Uk/dW
F8E0luo0N6Rp88YYOJTH/76EiJQ/dFH+MI6jQzDSmD/9vz5jovVsFaVz83sGG72rY1Fouhvc9Qg/
44dIry5WBJg5yiYSeKHtPdZ3xlp8ZcBObswWzCrYguJmKWj2Iphcl6KZn1NDM+4nL2z2TDHsjZBp
va00x3yeQJ4SKjeYJA90NUyt5L/Pfn/18u/ZnDeZt9eNIaS0Aj71b36cISiFYEq0bowceR8VBIEF
tWlRgqwbiHlo3E3TZ4mfA/zr6CIK4Y/7pKDIyFu4IgSx6+dSFK9QNImNV9K5FHXH4ltly7GCHOTE
a/SUmNNqn5T9H5OzgpEdrfAF/2Ddi+pWb9gvSROpvgRJe/v7Pdm3uEklTpa5OUwpkrGC5RO3k4rY
DFVFwDZFIEBg8LrotCClkZI6SXoJFpWmvLfcjJZhoAupaZu3nWnoZ+aw3dUiAZaWeMRO2rHD8JyN
yqyItLhgcu35FhT4fx+SkIX375ycegLTpTX//M7JS8RN+wkyjUfF/TjxrNoVXZbuRYKVYt0Yl7Uo
d/+ucHpGHNojeAnDRVHQ1O6JTjwt7Oq1yhPtNmu0H1Hgx9cyV1xmK2kPQwU1eo7ZnsAKL4IoNXUc
oaBFDdRxe22ysOWtKlVIRaQ5s+K6dSSpz8iBFPtfQNs4BxoS0QXpLLnylicvNx6a7MHruu/Ve3lj
rUdXNpjDqSpnDGqt+BrhGjE+rMWpcdwYb2ioM0AhpbMW1pqWF1OcjE51zk3Ewv/2EVll8LReFu8u
D612P2Mf3TQMXG8XliUYpaegGav6kPaa82YOPzjmkqfSje8WvZHgvdssyGaPyAjVcUzqHIXBv6Gl
hqFW/e67iBMKN0pTJQdTzBsqzca39LWXB850O+Tixk298m5NqzsJxu6b31oBO60TjEZ631pkapkl
qUf6OIxB2cj5I0d0B0j5lKnKek5bFB2LATVY6QqvytBd6h+hVdEX44PtWAzqPJoOB76Fh+q+B4SA
Zjz+4hDE0tt5t1WTlL67Pm40BYte5Oj2aq5HtcH9Q+lWcUMO64+aTcPjvxUeSSBlCcQjdLP0HvMU
ZrN1+VTISu5pUWd/ZLS76WrN5+2Rz7ydP1AvrMdyzPeUofrJJNTAR8XVE4mXhsfYBaL2748GMDpC
awMNY0kUWmvVKRYXyB/W2A2KRPukkwC1VbDEr+yQMSrJfAnSAYH97wURliVCCYqtcanMc6k8tK16
WoJpqTr/3/ELa6XzM2+61g7pd0XRDP7yO4WWaX4kyMYOb7AL7DLdqTKuf3SSkuBG9h4vZaVIlpHT
l8BAd9VzZLS9Nl9jaLxbox3avVo7WUvXUA4v7t9h/WphDEloQCdhVvbxyQt55wmKPIKk1m4nkX+H
OnO4Jdan0/T7Nv2u/P5dOmFFsmZUY9b6/aNaiQ0n7t3wEJnG/LFYyiPLSFVbU07iXaEVniPy6/Mh
7u9gVJ90IoNe9ZB1QpqVj2FlXIcxbveCdIUgW6TxOqv0Jp5dag/Ne4Jjc4IBgwS/H8cb0xi1l9As
72xUpw+DLWbfc1obbkSV3ZglWi6X5JTX7G82l2Q1rJs28mi+GgLFT3HUgZACmbid1snrb2/BCGo+
DHnvjy5kGkyI5HuDC6psmsVRt5ur17XpAZ/zU8kTJdBYlJ1mh40zdhfi30r7NM74h34/K11cpOP6
vd/PtAoPv9MhncwF868mm9vrVIBXDnlr94OAoMdYp+PBw/lDy1awJBmx8z0nxvqXs5fz57pm/dsl
jNKQ7Z5GZc9nrx8JniKCdXzxolA/KnvomW5+kvq9XK0waY/5ZCbg3RC+VyVest9/p12oZGvkWDXj
Znr+3bEaVnL/ewT9fhixENoKvveCBZqtpHGOAGvsk44JLTxpWnBm5beN0rWTXWoBsGd6f8e69ypg
F25Iu+KiJAhax3HPSecaxxwXB2JU686xy5aJTvnBq2jcaWu42yytnKYmtd9R7uRo3r34vKRAaMZ8
RMLEQ97giggci3EWMoR/PV8Pw/TQT/mPm0jmFvkJFG6YukHjeeW2jGImPTQSL3AoyoxVdFkg8tEq
J/3vM0T7W8jZ7BYdOZ2KVFv8msPow6PzBLw1fKWZfLeSxD0gOf2r4bsP6hSMPWyY3cgs6rYgVeuB
Iby2JWMeRXtFOzFapyQJC/S+6A31uXitkVVSSLtEzffrdB+Q4i4x9VMFaddHiV5svMBJC2SsZo/d
xaK5M8n6gdn9FJGlvhj9Cw+5T1yY4JmNiNGNiA+Y969uyFUeOkxZy8FkmIvgFuKUiQjVGAV5Rsgh
C2uyERMn0cHjiN7pBo1oHEXvLJ3nDbrO7VAYn1rZTj56yWO2DjQMAms3RpT/WcCW6MDiXJmnuJJ6
xINJDr3UXXyZu6BRtXgAgKQR4HcQJcp8r7NprFisb0wHmjLJiMDD4DDxFSHu+d2kzSAKGIlyekcE
L44pz/AaYzzHWRrosc7Ajdwpsj9/an5avxEjXDjE1JqWHzCCuqvWEI2XmDeeF8dsBabH0ajvYO2l
J1yzWkjQ0FS7cmcBuNcImtPG2to17KZcF3d57vFnJiv5gDFFDNJkjb9KdrM372zV5Qcu208LcedW
ahFG0W/C2+Sxt5JAdZ1DyhvSZTYKFIHtikP39bDf9yFcHaYIGcLnfdrUJJ8IL+Jc7HCfYKKpUifc
FhH8Ew2UCld3fJy+cUTpwcB2ZErQ7zotdFSoLyFX/KYl3MtKD0xYXoDphotokIX2jHGz5dpHDjWX
dBFDI3UeFhScbm7vp6oog34AHe6SqeSgkhDeRAZ44rB/CN2tmRcQD5bmlMDfnM2GBVzyRdP7EXZJ
ux+MT5I1U8QO9plI824z5QAICn4fbdfgwwtA8zKnr0MieTnh2AZkM7Rekb8Au2RM33pvLUOavZrD
LwvMpIkXCZv6Aru51SfsyuBqLOvPNHds+hK191ZOOAe/fshlnUDiJl0vbjEQCrUnxyaQUuIdGnRI
WWifMOFHgYjqFxhAQRRhSDKleVyOIndfisTCuFIAEhSpqe01nbopooYjXedA1/0NQP4wTxX+0bk5
o09+NYgkn+X8ziCu0uP70osBdKCE3kczIUBF/6Unw4xNqftMTfxy6+A8IVYpcDXpV0U/bRxo4UEi
9BNWyvcU3uTemBc2dbz0RRd2+4IwyyGNv9hpPc7xz3qv9ByIbqiBfDSyNx6Z4S6pSFoEd7+vGdcu
uvob5Q6roa45xsP8OSb1j4rGjFgXxV7OrcHaq8neSqxpu7D0LpU7GgG0TTZ4U+pLhwcaeOB9Ok67
fkjMpwGt02aSvW+1lCO2e1TI8nm+Na9p267kUHKYCo+k7Sh9nDGPOpb33oAy2VRCPCDxJYhq+GtX
gVM7ETNPdvuTZWVrBZpiU8jfxUxJBOqbZC+/TkP3Eunlow3MlGIo2sL+xpZD46JXIf67njVFxEE1
jxnhSr/rfQADTWvmbDT0Dy1199FYThCvMXWkcXgw5HL0zPLTXV3jhsGmr4pMtfYTzs6Ow6N0a0I9
8uJK/176CtMxgxza84lJTsDLw8LTsSLfJNiGA0rtdVX84faGZAlZyh0U9oHQtre5w9TdmXLiCMz3
o5LR54SkhD4YiZvW4EOsBJn1mHoXTfh6s45WWFAB+P7EEINItquZdFjFn0F2zg6G4JsacS61c+1X
ucbZxSINXz9ZG2V2MCewXkxxCMNN32VmZ6cYIwkByLEB8aUHUc607LuXLfbwsZ6pWhwWZVByVBLm
vqemUyux0JkEXRwG7NVjbwRGxAaMaREW0SY5UOk9i9NAktleRsWxL7OGIKrK25B86m0VehgWSeQG
KY0ME7BeZWTwYEqyAafEup1jLgmcFjsYa6UdUtz9MpFGU3TXyeIUrbHtZyKztoAq0srYpNJkcDs/
ETmCmWCq3O3wZ0jSkKsTcGrRNHeQurttxxxpV4ts2xJlBtZthE2FZR9UCDbFAZGmj+acy2Cc7bvU
u8Pl/1eYzLv63uKV6bFE9cA+5rJ5gil1rDoSlCCwqy3t5q0rH9j6dYfMqb4tN/1Af1y+T3iy1qZ5
pUXNJ/J3Zh+jn7a1RvqNNLae0frgnvNKCIh5468eU/L30l3jOQTGas8cJPOu1QcDVyAdTNsd6qrW
HsaWBYybCcGijfjjLHffk0lquyYCmwjRaOM0zQ4268cYq2ZHgBADcFGTeBubH0RgkIkpKHm4KyYb
oJ9gEGuj26mWWduAXkr3kcdOktXl2Lb7WJIJEw78HFR2t7XW4MUeqSik4268COKinhZ/bAaRxNYy
TlnMGSZXfyC4+6Ul9jbGpkRAkPOOE6jbtEa49+giF0birLB1jdVHxvTN+LEW5btTFOHxs7PAWOJt
AwOJkX19H6H23JrebZKP4hznUvMZAyBo8Kx944TqwAVzXAZt1yZtdyOsBoiiIqpdNYd6Ft4NrkLc
zRhY5kntF45AxsbdPXO2Iz99v42XUAbdUEHnjatgqaefHpPUMLhnIxuxXI+EhGRaSEiDmSILlw9p
7+0odfU9oW1wW7zaOHXzB5rz4WaJ3AvJClvE9dGhzYetZgCmQ5ZN6zUX9OpWfVaqIqHCmg5OmREL
GM+nulEfBQ/I0KLfNBxCYRXBThwb8kTAFcFgpB9TZj+Yblb4rWPfVH2/WgXa88hSkdhpEAy87tsK
XvRmwYy307LxO5UYpDQmOkm7ASAN22WFJ3nig42o2rekycDe9oIu/fXg5PMRSHDgRfhWlia9n6Q3
b7BAnay0tQ+RNzDWEF8V0AlG9Uznlpwtq4SDejBwsg6dBxOdFyJp06+yYz6xBhVnJPHYxLcEuG7I
qiY2cPGah2IVyixzdOOFNktjLd1lRVTw/jqo1Ef9G6JFHHiDOHsp3tG8S35EqN9nmtD20JkXyhUK
P1OFtDgrn7sRr5NHOUD6+D7WTL9bhIl6kZKvZXXrTggtlgYNTqIhKOQC7uKMhA9A2ggWZg5YQVhZ
s+iHkRNwXxScKq2tv5tlfORUDw9NgkMTczaXpfLgMdRPqKXP1eIBxaca3IiI0qbvOE6rTexizRuU
RuYHmzogot+YYT5d6OMUtZQUbsqEaKZRGtKKmOMlCwOHFKyOrn8TF+KlHgXBl15yjnphwCl22t00
EMsw45PZ2/XUbz3vean16Vo+MaF7mcFd6oGKIGDS7T2o2NjbNt20OUtOUBOPWxh9ui7PB9LtcRQx
2HN6sXdbpv7FdIZkpW8zVz6Dl8HLbhLaLCWPXrSoOcBZrqIKfbJ10vriTWrFU5TgqCOt7mjFf9AP
vVLTI5jySXw+m6v2zUzM/EEvCYvZlk74itO63ddEAjGkrgGaK2RhRfI+26TEwAnzTpU2PUTAloUN
x94Lu3jHFKpyOXKEpwtf0XbtQlK9d8NU7cps+px1PUg8A1x1skD5Mhv2iD1frhAThTh4q+IVpkin
gTHT23BEHihKKV9Fd83z8EaLive8vhNKvWvM4Xb9vCjag8nd5pZkwEIzaqxlTcXzdk/AmQpyJzlF
yhtgRpAyWThYJCHusqaYGDCPBFKZNhlDGddBGnUwZLKUhMTuy13k4JObm99cmmpG96nXJB85yAdZ
2q5LMuMkIU5YDXAq2wlpWgiC33ZOejTIlWOgYpNb0rlHzbbeJRtbDD6kU0z6PG088SaMAvbsMN3V
M7ahqZgsXr2c9sI2uUAG148TjpEE+nJfx09y5QJy3DAxta4ll9KhGbkgGYu+2VVmBgYZBwdgmNc2
NqGWDSQT2ZV2GqzrJK1hu/RxceAMDSJZYtia79IyCzRrrC6TDfRFD8WdVVHX0ZxsZx1DK+E+5Tbs
HWLCKkLHCL0ZYCOqeYvzElOOMhVNx3AxiDmIhvaVyBEuNFRMhPR56Kg3uM8NVuYa2uXpZYSJvqnZ
GC2KKGjwYH7bqVcF28jq3K9Eeu9QiAxYgt4xRAi/jXOSeShGD2Qu1MSwEmSmlznkAOOrX7ybbFEh
k9OZblPLT1HxxnTNuBjdwDUIV7E04bkXsb43eJpeLNVcLO9Oa8MaN6n512qeMqrWQ6ubNiegjb4P
W0/Q23PQSKvDGbiQBVLgAwUfF7nomKTUmN+PgZZOzpovKQJdi8592X+bA4Kc5DOrkmrDI4io31p/
kW5CSGiBu1cVhEI3ipViCulJA6uylMSVS1fzcwi6u/JozRl5TTinuMcpSpsePzsCd4RX3oLKK/6c
IrggvVxxnnX/pUm2mgvivqTBOAZmGB+5sP5qOrpQDG2rQRE8x/otpMwHT/zUxjIcIxmpnW4DYacH
PXC+TWfLiL7Yp5CVVskzgAmyZrgB1j9PzlHPe6YbFLPG1l55XHEJ6qZLeUh6xaokwtfl9igSEJSw
exneQ1zvN6Oyal9NMRsiwSWAgIPpXrodusZ+n3L+x65AsPAbCOH51rlVuQxCA38XXrBtFWp/cbWR
mQaDjrybtD0NIw67iX1WS9mJW3+5yzLif+pJJz6AYXMTx4eMxI1N7hU/RFdj36xnnqzwBNRcPKNn
SLcIkL6g834ko/4CJQkXuoDLwH0OWwbgggtSdoMTWo8FXBf+fo6i6BCvo2fwO2AR4TrtRE/Rm5AF
s0hLkEqZFMCaVirTKLldy+uczq3vlUQRWjZP/aYDUNHwfyfTH92i0hyjONp5qJup+94RkhKdwzRj
q3jxBYkqhKWxnucJWFGu16MKhCEw1EuDQUwNDRqw+zC0GM6Tbk8gT4aYngN50T6qbiDxscH39/sB
xArKepESPsH5ssQwaqwEp489EnKm1/VhIKMauYtOdI7DDqFmrG3Zww+Ccfza+mLQ0uCmFeTOtXV7
sNQI9hhNy1pRbaLEPlOT8bBitIEB3GD9Ye9s1oSE4TF4WqZXpvHMdeSxExzmVUdJOpZzIDsCIBjq
ZYC6do5etEE5poyFiCQ39djdICth/8CAXRqPPWDVqjgUifuCglBzbMFM+VatG/0C2SQFjjotXssf
kZKAHuqX1jB2kOQgA6cGOorQhkfSiHkXeySadYXuW3mhdt0ql2zXVKTKsHRE1B8VHj8foEO0A7UW
dA733RiHZ1HUn6UOTDhm37PRQwS2BgIvoTGOPY6A3irX9PZNmhDDZ+bbmrtNjGIviPo54ES+Clkv
aI6XvVHra8nGAWqKhls6/saj2voqbp778rowJw6YwiVQrOpTauUvcMEhY2TxDq3lsyWs3VDM3hVd
Aw3PmBKAg5Yzq6qQCQex8C35kJQ21BQubq8H0Of70W9zg67YiIegLKq/aTMZDGYmB4nnR03wKS7d
atu0GibNBgppX1CDYdIi0AuRN5pTPE3lU6oODVvx65KHLwTimniiUQP2zs7KyEdl6JtudaOv/KR0
nM3aAe5MPb/oi3hmFzrsZatQbUXmfsoHuUuJYt7CBSYzqqAAnOCPlBVFhY20y178iRXXtuij/VhN
IA0A5gL5cT9ZSGNkP6R6iRZF8+69nE+0ZU5xZmRn9J3sdtJ6zZegMm4PU0kVK0mbmy3tsYV8QDal
vNfa+rWNbJ6jE7Tdqko/ijB+RnXnHtMlP9Rh+AcSzYC2fOXC8i/DMrFBXJYMXHZ53t/kkkQxjHTP
GMD/eiM0jMl1NwVh6HhmQYVzdpiGPM9Foc4DZ5QL1h4qYu1BLnU+NKW2cRY9avGozjJm7gpH4yEa
GAab+nzRMMwHWot0KhyAFOSg/Akfyw+0qo4/Qu6JGmdf81z0rVh+Ga5478cOpTQxZyTQTedYZP1e
4qMbII2kDtSPyeKAqZsHME/XRUKXa7ruIA2bngQaBlAm61qPFSaokAJ/NKAlTNXARqICbgdxzvAt
N+fsZFrsNeGhnjLnRiDxXPJ6X7X928zErI9GgNX2uWss6SN+nsA2h/VhxjeS5Y6+jwXpiZbTdY8/
Dni5RxYrwAXb8BwVhOs5mg4dWLFFTG57hF03jW49dy26yY7ye1e4Z69TKaPypDl1NI5W4SU7ZLhA
Eizyztkbrcac2g9Nafv62Id7WqEdYoVqI0eHqZPQc5ABPDAjlsUVtD2Wm66fJVIGhIAhIemMv0tv
uVuXGMBzTaGfZs20yerofk7KCYADXzmA4eh0oGmYducLotb3BLGNEdlzTICzU8KBy9NBC/Bu98Be
3jN05ppXPkoP7U8YGfmh692HqpQ706KRq72+CVQ6voq8piFS5bfeJOiMQrgOrhUfqA7pu7AW9Y52
KPlZ9vEI/3TFmx1Nl/3FkF3DpNOQR7Sc90rZ57G2D5PLAZ8qp2C/qCNFytrjQnjFNmZUtxDKfKoR
sVU5Q/o5d2/ZRgRi5r43XMSujsyzc16QTpd5Buo0YFlVh/OD1v6ziyjuEUeoknyT0u0PZhPCUpjJ
0qkIIUCSwrwyred94zEL7wE0MJMedzGoCwIRoc/hpeBRbh3MmRGZnWNPj5bZuEEf+qiRrpiGmfFA
2XDDArkPhtYCa+2Q5b64z7lEVatB+j5VjHinvh9OUa+/AYt7Ji+GUgjIXmtDQU0rqF6i48epLMZD
ZjL8xP+Ho/NYblzJgugXIQLebEnQW3m1NghZeKAKpmC+/h28xSxmprtlSBbq5s08Kft4PZfDjVCH
cyoIFYRSyCn0HdyYYPipH2qInM1J1h8Eb/mVDRlnzqL25PBMlJ42cbk27tiokEvzCXRX7/7qlvkY
BLxCOWwFXOAj7JwTRcqUBie3whu+gehEWDmtk1Q9XlhemsajU2MmKUZyXxs2ruXvpjm/E39/7Lxq
XBc6NBl+KgxoUFi4RDIkt5WGf0KwjU0aRla2QlEMkQ320EuxUKvB7aAXQyJq9LIjiGoy/7uL1ylw
sVJO91500WmcI+o6zK3htVSFBpV5Smr3Ye6HNd6EYceckG6DKVhLE2a6pSg2s/C54t144wal7oGH
bUBwuOYGRvg0EPNzF5XlcrK8DsoKdnaLVaBfIA/x4GxEZOyBAq+bQOvucfZNx0376Kp9Bg8oyVX2
ggn9Ihx0fJnVG58w6q5vKKlo+xmfmsuxU1OXFUri0E9z527zbOnWUdURqdq8czvx2VCqRxsxl3jn
PLyldG5CWOZ2W0WCwspLPVrxmSKandCpOU3hGxhC/6JybAgzru88Ga1X3koJOef4dcjYbafWGFYw
TQ5Do6tNxr8x/Mb0robU+QR7T3BJzYMhYe3QgzF8yMV85YOq36TPh9NRcwqK6qHV5RNBaKalhnOk
za8+W110oHg6VVrwNDWtecUac/BQTdNO/+MKcQHV1XHmGTbg2QimxRQbJD2a7qiESxBk8A8BnPYy
8Ix1D6dvPyYOUo6RuM++H73EFcHsuRvfcxTmLW96NvQdnDO93k/1QEO5IQFceau+0bR1T5S4jg96
OrQn0oYPtHkCuct1yqiA5yJVev9qrpiW0h7GKTnaXAi2ZW1EuxjupGG3M8aThE9OAnAkhvxLJOqP
a0EQtk7w3OCYZzwKXn0AuvxbfWjR+hGZFaIgHMTcwhcxzfLQt14ejlhgUX7HtTsW50Kr2DBVXLW7
nLowDUs8NT9cHOpHCFKQyDLhcXHTQoZ0wMgN6mDo9pmPiM0tcSppi6lNAqpuMCMV996I7IdJGKPc
OqnVl+8qmug15FBLyDfezh+t+sdGwP6c+7vV2CXOGcc8CfPTg6WxJcTE7slzzoiJkKBs89tzLbli
W/Oj8DngRWFAqGL9yTfEHiMMA5QHO1rnCanGYBv0zrthUhvXlPIw5vWPyO2nCgXvpDn+tvOKB7ut
23vbX2zsXCE764eyQTD8HqZmOhejGwK7K8dmDUmYxmOLZoExTe7N6HrbTsX10bPhqQaUP+Bac22H
fyp9HFmcssdhST1CkV5uRuwRhMNvt/1029q6awNz2Zyb/NWCmcnZ9l7JDV8YG9qLvyaZ0+6+lMJo
0qZRMF2XDRP9UsazjRt1I2PJ247L88x+O57aN8wEd7dsk5XjYDORjI9HO8ZuVUGjWKeKMGBKGyr5
0bd6uvb0hVJKTLM00MlPUJkYrNOPOnIfCO1wAI1kh5i4gSILOui8an5mlRof06DcTRoV5jhb8Ix+
pa6T74qq523MlmEbOHRaYI54lvnnEo5aXPSW2C1bp7grvkm6H0CxciMq+43VEA5yAYYwIvCWG4QF
7cM7t6qz6GpBG28VbXd9m2wJrV0zF/CQ4VOZYkNP5M3s7IC5A8IOQl/UW77LBUk0pHvu7NvJGH9j
7B6hlaT6acUvCL0oc2knbPM98MMeQ3pAPo84Ntnxk2db1sYVAl3F/ifcTq7BgNIX35c7rgbx2rI1
uilMb9enqt7aQuLFyGv1BERnpRXxtmjRhvFbftUpa5GgE9OeFFnLiiZ5tK1yPhgpAfE05lk48YBb
Kyu9gZUI7ZT1t9Ke9FzPnlvtU8N6DAeVvM3gJVt/9KwQvBizUD1Ea70HoDrUfIGSjigq+qD3z5Tu
Sta560rXk4NjUuYFA//IqUgSIUwzNYKFKJ+a9Gn2WbiYJeuLuWPLGASnKqZNWAyeuTZ07REpK9la
ev9i5dzuSUtd7LbQbu4PommyrRQP93zYszBh11MdNJv1HZz4ULbUb49WUL9r2aM1m7yJro1/ydIe
qewANpAuBuxU9lIPhqHQsUaCcynWFS4Hv1ANqKzBRuHRBZAUKQ/T0jgmrfs+K5stc6k23mQrJnVu
ycTB4ty/OBqbOj3z49DJlkw0IK+w9j41faqPcaSf+sZ7CvKpDm3RfUaFccR5BgxHa7qNyp5NP3Pw
Cln8EIG3zrkmPTdTCkG4vILsytct7b+0aBsHily0Y9njgucN/ldbtGcbsngp/cTZwcT4MDFohJpB
qxZoqW2kdH6j8tMzWc7VmY2tVvcVUg677mSo3rnb5czxkOszoZ2Xxbdp4T9BxbsJjwWF585Hp0X6
tiaWenb2ymKMEWhWwxmN/dpr7isKTbFlgc693Xjxhl+Bo9QtyiO0XhprmOp3vR5f43jvTKA9C2qO
C9Y7K5JhmBvoFSxLewITRiVBilFsZiZiwOBHsLbJZPp4eZL+QGiXiSSYm43jda+sFdNtTveFMUHa
i6EPFEvTedftOEWerHjru/G+s8cXZqpwKqKB4KDNieUYfx0l02zRrlYzvThmoe+MmqUJEUHe8bRf
VnbUbyI+haAKscYQurCTuV41HfO/Y1v6vkU4VjJG7bBpBFejDqDH/HTVdC1q7zyRiF65LOwEoLA+
dZ4pujt6ffxJ1SD5Bjq2V5roNsNc3IJc7LqMm4sO6XuFQejZzSDRxRLdRK/ljhwivE83ExtA48ap
h/VEj0Z/tmzrLS2MS5BzNE9nIcV97tV0aBp7b8/ZJpopcuEedhdFD6vWLK5J3xebghL3rPDODghW
FDsW9JqGL3fCNGqYyUeLv1mCVsFSz4zPJuiSzurejzY01Frh06Wga3Zov3DHEUKgj1SoZoy96Yhe
HNSPgC1YnlYPOPUfusz4yF4znT+tx/ODl3ovuTtOu1HIPfwGsIwzCJcAX3Xo6dlRmNpOiWCXk+si
IksalyrUz7kDfsVQlyPmmXyL/pPpzQ9TkP0p2BCbFok4TfRNQK7exdCaaP7dzLw5zHzWtRGUyQoD
I/FyeLVV87rkliUoHIobuTFBknjO7cKCCGXDVMint94Yzx25nt4CIBV7JlYLHuAqRW+jzDWkW+MA
LCDkDOTjOWaH2skpUAu6jacxWNplu2+T7A+DCFXSyaytMauqtdRfJYnkxGpOWkXEEzMclydY3q6M
UZTbHlOi+m6nB8vH/c86mw5hnPsu8knlAijOEW6AWeQVics68bY0xi7XVjKwL4lJj0/zapnjLTCN
W9WZ5qo1aCMUkqhssJh5FK4mZKeXb3fkx9BnyQ82NSSSJGQwDnoz+Ul9kkPJUi7RYXcoBJOo3gb/
Epo/d7OBA66mbSrpwZNFeFJ6UD7T0UR17DB8Rf68Awn5nhXIs2mfvztl86fHd88fmAc6ipdMQcuQ
ExY23qUgdx/aVr3ko/HmpJhrh6ZgfEtPErOElkbvvhf/Vg5wND56RzKep97DkNgELzV1Z/sE1cXS
nWVRHwXobbhmTVoRh+8qJTuMjFlK7a0eeRzqEfI3Rkfy+SmudwMKUDyTouVXY1Fnu5HBsE5T76R4
KOPXNZZZO6dzyWrepvk7Sf0ws5cLgy86NqU4PngM+zqCvtc11vFzZoplEovOsvF+GiAIoa2Pp8GB
5N0k2Xfl678IVx9ZUBzYFiebCuisKcZLtE1r+6+OcZ6zfl9ZQfTIs1fg6qWLl6c/5upqZ9fOpSRv
2jnmkQN5lbtuu2Y+Z0FM8EuLWZEEJnOyB8mX8m22bfBsV+mck7LtkPbtJt61wz8KPvBo0vXpY7hf
x1O3bdgPh8tLYEnzJTbVS5+1n1QGfeND2qqsucV1Eixm5L1LM3olrL+oi9EBYwu+ffS0vEsz6d7V
9AegAZtYF1xm7sITyEg5MgdK1b2NGsl1Cqg05CWeehySxchnxclpapbFhoTvg0vBTggUKF+5gXz1
suROdgAbDbHjCqvPi9309KmhPnsuLZv4LqI1NGNkpWlaB6RWWCKlzxAY2SsD9uAA8VetaaImuKgH
M1TpSpUEhNGGVwN4y1DDQYMIjhnPSF5SI+EYt8tHlQ7uZizTiWalX8SU19l1f9qKP2sipxHSXUfY
M9mjgEuYzr2X/WKs/ahMpJxxJEXW5xBaoQzqSXCrUy/ZuJJcaqpcglPdKlZJcuMfv/mDuzO1qID5
yjgG3Y7SnzRMaf9dApwK0URW08qx21+ZJce5TyvMGQ+pxwwwBPEHFN4X+8EO9OhRb748cqa7OQXY
Y9vBISvGNnTTsjyXNKWsANwTrndNcxlxVtz9kEGM6G9mibwVmtuFg12eQUQH4k1h2AzbDGtCBFOA
HS5mwtaGVzxxVirt0ky5QxmxwTLbvMIhqFk3OG890MBNoC2PRHwbPfEr3nT1iQ5JarrvrkPwPBID
S67qH6u11SAogCtHLl/WiIieWhzG1GxQn1Bzm+3VzpvqfWFNFGxQW5vkBzVEm0rE/EzVCCgEKmoJ
ISYc8EePev4jJQMxDdmQPidn65mPGAmck5H0V2/QL/wfFJ6rtsGCEmusgfVbRG23yMqJi7QqwjlP
Tp0LlR2jnWmW7xB0kMbaL8NvaBPjJr4FKBHKvj/VDuPVwMcHYih2HbaD+1SnZbvj+VxOhbPi4m3T
9ub+ikh/MrTis+awZj9mPA3EpFaWW5cQDOpPKez3oNqLBsxZ2g/0fzg0YmgEtLoOb8gU4bkBEHWZ
ykX7yyOuuXPZnJzZgyfBHinV3z1v2NOesC1iTDFMnnsjFjB8M/WZUcu4sqLkN5qzpzqzbLau1qEp
9Q49XGHjwoq9oindHKL6rjnfnlF8+x1gTgsSeMk9ycgx/lIUsMMX6h2HR+btyyByZ88bMglL6q12
UVzu6ogpgGpuCt1H5C7q63FN9MfS1EGoJkm6wfv+YgzQHQDIHyzVL1r0cUKUqSx57ntpXwP8vTlp
741nGlvBzmyOq5NBgopjOjrK4IymGdRLJxG8zcbimy/b1mcQbj95A5KnKLbA2r4dp5nQyhheOzM/
1AKtXYr9kCPDBq76kTVPo5wBjA0dwT919CbjgjjO/nVKWYI2NfEhgOedTRo4novnwqQyqNNeSsXc
kStFXlrj0VB2wToh9MxSx4sPlpm+TfohXbbrTaI7qyVzsxJpzPpGK/RVJple/RZHq4Y9ErhcTPvL
eLE5/nGjjZ8pjYcGCgllK2utxeQjGQnp4qS7jWo80NFjfZLJsbSHeCd6Ui6TJZZXutJDl0rqia4N
XqQJHn71f4OPuxLWqK/JRl0dH2MuqoE45sOlnOo33dX0IxbbK9Ad8G+OeHJpATgMOi5VtCjCRtNr
4rE4xYA6bIDWN2GkR7AwmxhyGeRkHGTInqZ9CmIn2KdOfUjqFHIr66uw7tN/qY6LmRLhhC2u8zB1
rGWo5zkWUt5nsYjq/LurzrH38JxilgYY+NJcOzl5gdNKvvby06VjvifZt+1bYfMytUcbTAP+sPRM
DwIoKcu0IGmXNxQmWNcSXrNE7ggFvvB9D0CAIYz1wEzB1mCPVPrULjvTbxwCO99vxI7BGLdhSZKp
ctXWbhs+yGQ0yV8kq8CcM05e7YVIHCdanAC8JR258YKvooMigYnyZEkymU4UI2FXxq6Mi3VZRlem
RxqNvHLkkK1XhbkEVOpoB3fsxG66WxnB+M/MqHyAJNb1Mpx4XxK8k2vXoge5TLvPwlC/elUlWw49
xstpes6afIND49NH1OIV4jFvywcjso9zo1+ajvtnUOc7Uu4d93SLb4pojj4jai1e2lGw0KBdtFoZ
JI0tshMcxe1yz3CzUMSC1GpuUgrq/ssREBCl4IrnGQR6ZgKlBzcBxAgHhXzQnDHZWfmTNyqmH6TU
Df6IO8U1EEVc+dHMdBsDL2R/N+I8pL1Mgcjmi15cnwHf6jOBgQR9wKDCY6TzStTwghp9D1e5funB
4m5SNc8XnqRvg9+rrQJgSpSmODkDYY2JD/acJLs696GzmNxSeLxgcbLt3TzUPcUC/ONJnt+oSD8Y
UcHxg0lwFKRVfMeejhSbxOtYvExamWP1CmiRxSU5+lv64o3z5Cf/tAZHq01ZRkgkrkac4dbNR8sv
y1eO1SevbazVxEs5OtS3zWKXMJKwfeO6yF/LofrNQYawmW6A9VJjNVpXix7JzkuxLXhWB/G1xDe4
MLNL6pDciLcIImsjvfiU0afV0O6AF5rilomvUEz9q+6zV4NySUlfzK6nveeUi6y9hJ0m4t22baIl
icGnB+YgjaxxtHYSODvzJL2jH5Mpq/3zuMAxlcPuckjcR7/qQDwWkltxBKJ96AXG83iLGs2vIrD8
lTKGQ+B+ky8izg6dKfTS4BVRfMmLDjjSGtIj0k72o/IRHIr2wUwJevjwq43FoixlA9jfbvP1nIIz
Y+sPkcVOznVs3OUrRzm9jsBION0eUHvr2+gZ3O7QkSiHBCVOD6XB6nxHpcULicsXAzCUHE7+hGvb
7BoiqFwlqSI7Rv1XqwUDdWA+uHP3j6sPi3urgh0l3IMv+MVMgqBQb+avTUJZlK8h+S4JOb05Tglw
+iC+4p/mc0OOd0wIJWBux/MkKwMoBf+1W4pJYsUHNJbKvKiagnmN6o6a5AuTIxUxTU5pxjhs44os
KViHK0dscBD0uaOkFORkuDOt3BwhV6W0Dil2Ehh7Pai7ibdq/IrNZH4x3Zk9gBZvqsDMIBq0wDs4
wqiu/GuFP26izH3xNYwVBbZZvvjEe8+BhgNMSdu57fwUwS4MbIObZHFNMbyF3AKoX4IDvXJq/dvH
4tSN2qfScVVSHitDoo5cbo1P2FF0Wtfmxa0IRYtqCVOwH08KOmgoDKKP4trmDnfybNkhFa9uMZfM
1XwwxIQONCJnYITjeTSf6UzP1oLuY3STk6pabLb1jJM+ll9aCSXHH8ZveKQ/aNKYoix77XeRvhTF
8uyH/xHM+l0Qg0/1+t0wJEf6vJW295NrGFaxbtVQCgfUcBwAZl22XK6OfdlzVkbSXOGKmVX6U4yR
wZUu+vKtgP9h4XT3nVohQF84m8obC+CwEzbgpry64mtgnmAdGfsk62Z+aW3D/UbDTLyNon4tZtMl
J1pR3DXCwdKN+MmdEnNvLXmcxm814qRIOpEXYdUBE7qSIJeodYjXxPdZ/EZM5HDcWuKzaKsUJEoM
9OnGGlx377XdJYpyZ5Pq3Ilz2T26GuxyUDfmarDvgIfWmUx+fT97E8HWGanP5OnogYHKfxq9fqJd
sEAqKH6zoR3pFdWvrpOR13eOvD13QW3e+7r97JA4puojZxM1jvmmq7urUup5pFuTPMGZu8O9iof3
HG9o3+toge7NV+ZhMpcbq/QuMcXEg0yfljBOXTAsawUJuVq5GDzF2q96itYJ7JRa+W8cqUizPf/b
1GSIk24z0akNK/tA1+Y2yWVY6jN+FlJzRqOdE7Mb14NvPBnqSw58xNJkxzb2PW+1hxyHoIkKbdcv
KikPmCK5R3qHaqqtI6to+rFiyncbx1sVVGx3NI1vGKS1cmbCgsqXmNBEizIPY4RYhuMRGEmpEQoM
bravHx09+DFGHb/+/KYtq4+pseeD03lX5PBd1CMSGJI7gFcgRmB5WqjZfLkAIpYuS2jn7GW4QZVy
r6z5l2aasWcrwUqO2Y31lzlWh9KLKZeOBXVgEyFFI+Pe5tAqsAwLQzvTeGgUzd73Np4VVItQZYQ0
eXwFVvvgTS0YVvaDfLCkeIzhX9nwTmqUO97i3JQsKsI1TF0oWjYgftrDqWfYcyObwq5d+02/uIgO
Xl4XhyhCt5lH8P663XnrciaPM5tH3/M37gJc9m1YLpk6a5FzsShYg3v6ZOV9cK7t4EnSNdsHfv5k
lO7ZVFx/c4OXXhkVcNLG/DfWGI8Bom/jMW4R62OJ3WTMebJOD4WOauUF8A19GCl2me/KwAjCAO66
k+F0FvV89Qpx9CrtJbLlpfMpyyaa1CM7rqq+1kD0UzbfSSSWxuWlskyqmmjbc5Qbb4xYW+be3z5W
51hvhlOvjxCgAlS17wCpKgREGm9Us3Vs9+zGkGeFwGCrj+yEjCl5rxyThMFskmua5FZQuNyDHmb5
1VUh/8HY0RbPJZt0HnVlvzWdlLtBYmw9K5W848wpjKgzaQLiioucPQYDEU97ZNWj9p0jf5EUPhvk
/IvnpRsWh99Yif5yCU2zpEbCaX8pKH5t3SnfTG3zCKuHYLAQuwhSUSUv0KbunE2MOg6zeD/se9nQ
bc6lWcSKElwiuC0On+mL2+lwKmbQOvRF4UVfQnxsSUFrRhj2jXOiyAQUjvNLpREukzKbcPy5rNUw
27hgp7jf6s/J6CVg4OJ525joQ7SEE6OALoXp/pvrpB4OywLaawBK5MU/hE1gifwPyZCgyHKDiZ0F
3de35yiiW1h9RJSIYnhT4uIXY7YqPFKFeq0n2xLWjkmRgNcZ733CJZVI8CrwA8WT+EhhbbWJOeRd
QjEHDCNXmGtAH+Pi0EnuAlRBJVctlWdtltrWFxjH/GwITcwH5GD8tRD2mxuBGuKLW/oL6T+1c6kS
wb6wxkvwy+r8K6UHiirnlLolBwP1gDeoyttz0Zv1dijsY1e5W+zIGwhGtNNA7dQafRuX7DwKUx1K
g3O+mntqpuL22LMcvOTUVMXcTNd6Cr+VNlRmzolsMAmYuo4vPfcDZpu3dlQDpaUUoaXExEEApqwf
5+wgJ3OXJejUVMv09GPbU9iGloq5Tmrxh4MpZyjZ8xHhCHO+RdViFCcuwppwLoqdLXiHVNE78SQ0
QD4su6Ezd0WTkMAq8wmxgodeGpH5VMa+ROTeQhcjSogjXoPjIIf2UTTTwXc1aCx5u0smWDjkewJj
wNI2uhctCd4C5jUoyBXm785+pihnPedYMV2NzFba0Mwq8eYsNkePwt1NNiP5JJN4Y8Deul36oiiL
BB5X7nICM1EvzYPJ7pb8E389Sznm+tJJ2KVjIsMd0AdUZyVFxCnLp0DNI8E2x1O71HxKxkrs7cx4
KXwTJcgFBzVW7iXV6MHqO9faBkER5i5uyk5ZfKz5AKQ9eEOjxQHdZIfWQOBUOmtztEqMo/yGsGWR
o6Pm0J5Vs7bzbKFmqc/ImfZ+171l1BICLoGyrqLoXPcB2TOb6Fxm7qKm5KbhodYEOa6BEfwPHqby
Oass1Cij46Js7oO2aHeK0DtU5nerGNSldb7LgesyuewMA65XmA8jK01cs95TJS2555exKVJ7W9R8
FjBrjtvGiOGA8foziT3qBp6icl6ac8dP+tE9po9/Rsyb1pmHD4wXlykRoFXn9u7Z5osdsyUgGvTT
mxF6AaGwukEx6AKgY5UPOUgJtqFZsakmP/QxU2zZV7y09vThxQgbwuwe28JgQ2wmSzcljehAeHeR
nkzrRKFqVAN16lGavWV8PysqgqMV+IhHhZKJQZVfQuJdI1fCu2XDepo77yzNc4XrghabwWY3tix0
K/q4FVe9Nrn3Q30rA+3imHKx+qMi1rgVCqpK+VEXtKdxdsem2QjL/u2YzvGMArNPPJ/TBnx6GCRI
NpEcbm7UB/TUl6zLnT1mErLF81JgY2Q+kwDORAF6OPRwWLZi3ufpZz22EWcix5jPH9ZxVWBLip+g
aLHEtVmA6p73m+Wxt+eyRpsqZ47rBxjdAv/I2LQyYrkfcBzteHmBpY8s37A3LUahYmVm1NERiPUQ
pGknGdkHJCWzbppjTvF86t/s8UrVOM3g2C8YxcatjIsnzst5l7UjyYoemUNPzMWAdHQHTLpNyVQQ
5VUWJgZgb6krbgGYkdjgWHx5uIBsJlgeJHN/k1VMBx4p9o1uZvmStgZ/3uF6I9RRNoG9CmAs4Mos
qCuEbxDZ/gZA0bvMo5cx8z38ygnWMYs+dmPCPtfQj0oB/DGvtVs/usxMZSH3sLpXBrJRKEDZr8Q+
XaC3povpzDDgvQhkm8pj7OlUwpq/IvjWuCBF0jjUIXEKt0H88cSRLc0uj113h8mX3Z0TXKh12aea
+9QF0kSO59nrKNy0kcXW10/yx8A1H5G8CfRk4AOstObgwReJ2bTOonvCBZBMumwfIsGRK2pTrZK4
kOfRn560JfzVjzQlO2OPaK1REdrDjdVwzhDIOmguVrWGLijfbaPQiPnTDH9iIYNUq2Yp9pxLP2z1
edcHNlsgK3gQmQZBpiLgZGUs/SWSXHSbaIl5ZpD2S0ZymY/w1PAE2VNUH1EFUexgsIfuVIa9Vn24
+uCA/pyWiuejYwU0P+qi2MqREnA591ddOf9Yaj0S8M7WdSATsl38TsziI/Pr7tAQgEnz+EdNhJ95
YG4Lg6OrTPyDmvJinbXYtGsQe7RPn9t4/ssr1FkH5X8ltQM7fHaZVfSlS2BRfQbCRXcfLZoO1kKp
SxLhI05gN25THuceHte6NZnXShevSo4pSz5HDaMZfUE8B3RWGq4DFSB7jszuwMb1ZgBsxlhaswIm
7MUuJLtVgwfbOZkgXUwRYxmrm84xIu5t2RcO0fiMNymRgOnp1GYhR1wf4tKuz1KC4u6HQaB3Q7fS
vEjWe66awap1mwo6l/Yax5NOY9VgHNBAQ7GkynVsBqvBAwmtD79AQ5ONj9dlSK3r6KYXKyMBCXB0
ZTOacC3NfCINZoBP1NqI2GHqHbNg3TjTpWxBDHNS/sBTf7Xd2Ye/S8bPaOZzJYAkJ46N08Cz3zUs
Ixsvyf98D4sQcDe5kfKIOtBCJTVgQljxIXZFw96ON5CFTBnT+xfZAtVMny5DGt0tyHFNTr6bhT91
F055rh0H8LNvHYMcyKC+7C0UjQ0cv16GFs5Z0RZKfHaFHerEm0iIb0RePsUm+ZJiqdL20l+za7cT
UHpU7WNbZTg3Goo98ir/V9osIDrryilJrZHsn+du+DZTY+v62JhtC1jB7ERXUStr35a8bxK/e290
8GmCWoyFSJBzWGOUkZBAKF1GQezIHgpHg0mGY0ObovXkkrkeBzC/lMMjIrWAL/uboZBDmwpin5PT
dC9hINniqSP/sZpLA3sxYxxQBkxTdCvjwF03DUzkrKiONpCKkhOdK3uNTZnnrRX/cd7jdm96KgGB
KPVW+Ux4Zl2a2nj0VA17L1nwVbmxAoNNaI5vSUkQpMrvkEgScIqBA8GXrGYV4yAXmfcofKIPVf9g
D0gaQY6UYgyFScI+Z9jO2AEZ0PnofrWptC59401gBe9zCcWQHB44qiDhw1E2JTs/kpzB5F6LEt+A
dMHf3nqXoHpQZNEbIhVYVfB9E5SKAjNXroil4GBbZQ2KBLLBi00ZiBUrMLw9IVTNgeKJEm4EDXwQ
/pILa3IjNe0bP+7VSebvQTKE4lk1wxxX8KrA3IDx7VQF3h/eLB5H9JZtfPu1JfgSJpXzVecR1mlH
30YNYZOWg8xU+qXMo6d8lF+OJ4iqtSsWiC+NcwWRjG9c8PEhPH1TS29jZ6RUCYujXZNHZSG1TiZ4
Emkpr96Ee4IO+puq6KmNiuxkZOD9Cv+ezgLXi588ZPyw6KDTrlrMUMyZUCkpE+zZji2Gjj01llmo
6vg5nmo6l+03JPQ6Go59PaMe+Dwea2tep4KwHiSBl5Ia9t0Q0BTQKNQxG9U4dKL8g2pv1t8ZupUi
7Oh5CzI1oVlyBBGxtvFMXO2OsE+vrx321DcySjlCGpcD0qN9JX/GTrRcyFltuJex5nk8ROlHN3as
N9VBY9TsW/ufr/46VEOWf0FJCeDWSyextpeoV2LB/lHCoEtN+4LLvUoCYn7g3T8GkpPzAr3oZojb
jrOP++HEA81Wgwxbc4J7SIEw0VJchF1N+whDH5bKdD7NjJfd3FJFZwJoVUfTouDQrZ4dvAv9lH8L
z1z+MqdT4kc5qIvgkvfmhCBsrZWMPlqLgC6DyF8fUxek+dZdOuQ0agPTkdcujBQJVVWAhZjLJ690
u4MDY2wVv0cOf8IPKtzZfv0cpUTwyqbYsty8OWwVLLAZroCI45nZK/gIZsFbC8YttCM7TPBpoAPC
eqHPnXXO3uP/WRGUczAAoC709i/SoGLrQmDjZ8rlvedizarCuJW5IMg1UKIIebK0ytOgk6htG4mZ
SF6rkoseGKStUB1Qf3w3Mg10xJHp3NbJl4a2VhKRxQl8ys1nYZcA6jAaKUHwgc3kKo6jf+UUmSvs
3OdYJLeIbzTC0KE1I2Zvymsynv8JsdIQH+WaHgwVlvSS4KTOHtyFAOFgjs2BvBQ2h0pf5BzSo3GD
1/AG6pxFU9x9VTwFulmEKtEv7dD8Use7ztyB9KwhA14U9zeYsp8gIxFFXB5+UoCM7ERftdVep0Df
Yr08KrCuQane52xMoRDznDO2puuXJAoIKneTZ62sdsLhWDUQUsZ7o4tLTc9xmDQNem/5iDcAOIzk
qppEu5z34WbMhjtxnrtMOCGbxtAoYHBI0NObQITU0zEzo2exzeF9ieDt7Jyo49jsbAYAVoB0d9tL
CE2l79yGbhVlpfzmxHPU+y+U9ekboU/RhjwFZU3+UaX6wZ5f6RQ8FIGfMKhwJ9FNFNiZAnp0laSA
IeTiUASxf+cK8+CkI4qux1AyDYcWwN4oG6D63sk0zFtKACCdFvS+1TyXU0fXYvWFevxgdqcy+I+x
M9ttHUmz9ask8vqwmmREcGh01YWo0ZI8yLNvCI+c55lPfz4663SjuoHGAQqFzNzetiyRwYh/rfWt
9NGvamq7XXR4Rj2Q3PASPw8dEQNN7Ntq3LYV0kVrbuea5gdeBgbNc51ZP5bNthoNfhNFw/tc9me3
w+7Syk0q5occ/oWcMI/pBoQHpTa5mTAHCj9dbXz2gczrhsYPUxzU8Hyb+WVkbZuSO4IfB6aXQ1as
y2LRaHrnoQmjs9a1HDF8XDGoWnR8xs181aXqkXf8MWbmO2rlgh3N4Sln8ZOFqQNKC+uHXb6OmiRq
4mfQqmYJL7cdn1umHhBCOb/GM6ZK8pCVQ7uhRmRxcA9W06xx7q6zAPxbzm2qj7i3Z2IqCugqEvvy
4vSa0Grnnivf9oKZkb8MGHE6ZN5ix3mxRvvNdwN2rXQo5mn+YXQO7YlBdKNXryPsA8pDvKyhnrTJ
hKdMLNG9erF7i4ApFDlJS46RyyPolzVqw7Pb1+vajBA+9oM1byd/ePSz4jaKx31P0MZqVYH/q3wh
5Yj7VbyAlzoXevBJgnNZd9UOGZIdLeoAtqSa6mXWlvGtnLkf9easo/xwnfEVQ4imYgfvy3EKyU7B
ACMaOeMEmFisDO3NrYDADjTDO1Q2kperap5t1iZK642Om4o18dA4YC4wAIWhdsli2O74yq/ibGaD
khjPmja8/r7hPUI1fiwsrgn0DRmjE5jLclHj4DEZQ5EVRNR/rCnSygnE2fo+6n5maCxBXNzLKoW5
t4oHUptjCGtX2ozdBpaAjgw1KzFtmfOppsV2TsgSizA+xD2q3/JJD1n0lozhY88Ba1W2BJC667D9
NKEmEb8Z1m1cPBmy3+sOGQSJRURHJF13gwnArKIEPssvHRW1YLD2QT94YhQ8u6t7yTGeE7ljbjNd
//AxVeHCFda2HltaaRENKjGecCzhEa7UwAA6uysKWNykSTExSG0DhAQpnQxPiUurqqZbv8uIu6bB
OWyH7eQCgSld7VGLEUxtKZGq8LnGd0k/TYe5Lm8k4El2cd3WkjgnficcQ5u96tLfhKG4Vj5WMuZ6
Z7Sej87lBhiKlwa1Kes6GwqQS1W1bgA3SKcHJK3YaZ4C1YPSt4MnZxGCagEHk+I9DIO3dmTtCCSO
q15Mm9DvyBr80uUkltDxUAXWXRxOCSWAnlDud9BwwxRVTb2xIz+1GsYBM4LHhKOL16C1JsAaRXcO
TYdKjRr3txDxtdVs65qszGj79yU4GWbIHKBC/4tqNUzgR07F9KyYXl2Ne+Snc7WU/kbh3ZDWdKXm
43P+0FjWYUFBNR1Ei7LRjyzZMJWLDPYfZRLIMsm7luZ3uWVVezu+0Cp6N+gUK8w7FcuzHJ2PwQFn
N0oC/vJNp3xuQzUAF6fAL8gFm4/5Aw2g3dqogbUkVALoYbUuW+OxUhkybAl5gq6cK6WhfIY5GF98
w/h3jIeyMoajZSHqQ1Kc1iJj08btjTGhiMSVyETHlLV/7bvy4OD0hQhLvQxKj3sw4RPM5gzaBCzy
yujZWGW6/DFb3h6IncYJQ+gqd6djPeGOgZJkrWIl9vCKTqYY3rFfsd8M6+9yenDHmGk+wyzMFe2P
lQRgsoseCfq+ZarjhXrYHLGJ6JX5pbSRFvkATXBsKixs5XeFQXJxw14PBKVwukKv53VgkDcQSrKl
34+ZvPM7ag7P2POrfTQbD2YzBtueVKZZ37As46wP2S3WHyFq+rrhcbZpmX57JPPempnIFWlOVwbu
vnfYnJJh9fux99LOP1kCRkLnsFxwLoceEe7SFPYyRVcxyyG+rNT/CSWXBJbD1TQy0wwG9DE/YURt
1RSo1woIE/CYydTup7a+7lWl7XiY38VTtAltdaMtHdSGpr3NfXqE5vui2GiTrqxsjuv2GY7sUroF
Ra/cSWc4D0KRRsqaoz90J9fBMdnUDRkIoqSrFDl9HvQtXQXsKVLzYwoDHhwYn7BupKuInYWXU5V8
sHNxLir6flBW93wCic5RURrxVYusjmsGz50BftFpI3M9R3vb6nesmOmqsmuCjMCZIt3/scuMhmHE
tJ2hcXaqJ2OvdBtwS6MR2JaMsGRlW9f6fHQpiEYoidZCQIzgquJn4Glih0Tl9eIbY//7msfGdynM
9JiJgZ6ZMPYE0/xVYRG9Riu7mnRt3rHro3xFL4lcY+uRdo35OZZM/0AiYctGcDDm08gzg8KljsSt
V2tRdsYGiaEIxQsYAiMNnjMUtniN01pntulXlUOLgmu1XOFqeA9186FtyUWJOl1M8Qub8kaQRb+y
TTb8uhqQZJxhJrPX3urDODKWsZs1BPyfZhq3RcDZUBTygNB109vmPRe+AUzYICGdZfdwQT4KQ99B
hmCwlNnjpuNBumpiJ9ovzcha015D42EzqsO4I8V142g3uu7DB52MUzcHH6JJr5tyiLGNUdSJsO1N
CdIG6NJPiWNCavuuoeCIjAuj5fi27bi85jpsvEi5x0jn0F8OS52XJX+EPj5aEfo8xxMs0/VBI6C7
suhR3pVOeOyn9EAswmtMrbke/X5bMwVmI5o1DKnwoKWYdXJ2p0VTMa3NfclUgGCyHItnKKP9rqFy
Cj0LaTHQMBjUpbMWeX1DWuChcTT2JANyaizDZlOEt8Qp0QZ0fP6a6PnUS6C9XNL4wVZ0eOFAkuql
09W1Pd/0JOzo8ajidRdeTHsBRzH9Zu/SbyQCIZ00BtwC+Naqq278lC730h0PhEUKnIKa5s3HRGNU
4CeDF7fAD9pUTWi82iemcorrrLcQhM1GLhZBS+JQz5ANItWmBwfqH+0TSKITLEhPS8tLB9kLDghN
bHGT8/U8w4mYsdHpLfs5FmA/8rGR294Pb5id3KvKFt600yvnMcIk5/VgKikfrbA1E1tgb4DDZ6js
te6m8G8A3vuVwOKAB6J2G/DlBBLKcSDOZaXhFgggLRoLpFXTWBqBFbuZEW90gwxwWlynzYD71rbf
mKibZEET9j2yzRk+IxGpwgFLBFFnUCfRdOE+xre2CrHRhhORODqwEqLq1cUyAdTRb2nEBK3K3D6V
pUF6x2Vm4KJkDEl2Zzqk2grVvxe4Zpcs0nEa5kenNe+6uYKR4W/bxml2dAb+UMd9M0w9C3b3gox+
Zwwt6DZFcf0k8p1jUugL3RgCPveuG8RXPf6ngTCtH9aXYnCfcdLCZOxD6ZUemp3NYBgqDewKTDlF
/0WWgMEY6r3l0pGHSUpyHWgem7qEb+e6W3RausCIG08W3E4yC9KB62kj6rsXWWHJD1lpMYorRNZZ
+zGd6l3YbKgjv8Z8KfaG2Tz2PKPWvWxv+tBniMbwf2gGAr21QTIt+CYxjtMoem8FvBaejfB+gvaB
bf4XitZOVfHV2Ay3FW1dUMqSTxQ63g35bafZTdbaFUrQ/I63MNhqnNIBm8VRtHYhit4pH+WuDvap
M34pIxh2Ug+fjYh3N9Se9LKCz61cb+7hj9UQz1ai0vqt5eYcFEn8rhYHZ6Wiz0Zv73JNUMZM9L21
GPXguLLxitoESwqXOLxlvvWaf6wbrq4AzRMLnnjpiOoFKXxNkeCaqdANVxHjIpy14z2+IIi6O5eT
NvJfM/PR8MBrkNnLyeWpgzEfveXqhzPfk7ZEqCvtdU7GC0sOlWg+Us0kyGuOzHBMfniKLcYKfHYm
TvVtWdo7j07IpuZnPath2xqSu8IMd9hNX3IGCJmBJSvXOlgZrHGVgk+qukfZzvBDkDn94NXwm4de
cmSzWRkIRmPtjtLvpkpB1vNG1QlgME78jzUkGN+J3mBKc0XT8c6orS9f68jq4DNEmzZbhj4jEKjA
yg6lvK1Kbq56dHY5oFQGRC2z0ZjlgEwgcsyDHlVH5bb2unPZNlRZsLVEFni247/LkkuGzqgfC+Ge
jyW7Yl8sXLit5sCJjsALxxme7VwSt5ATamb1Ev8smKku5yShJaOXifkQODhY+2xwtymor2k5BVXM
4WxVvln2QOWd7bNC+P6un4kdY3hkz8vDBfozc415xmIfhtd5bGdrZiywFQ1aDEeZvFDIxCczIQeX
3XjT6ujwyuH5SGX2o+EjN008R1bkX38MSbWLigiJkw/wwl1tT/dWMO7CDnPBNDsoU3chh9AtPW8Y
KGT8buoIRnMZvc4LU4/JHxcpDIIsSk7K7pisc6vkOBkzpz8gVN3XA0V6si9uY7vC/VlcuwITLeIX
iWn9y2cNGwxQN7OVYN51KOuiifiUNCXXbbTvgPZcZZ9ESF5FRww2theJAE0QBOPsb1kCreiacpBD
bTLEZRjPMLXoXxauO0L/iiXhwQZHzeaBAV3AFiLxkTn60lpcE+4WX90NB79dlVm3aQrQwOcqG2Yf
VLokrNfj7fs98DrUmCP2MnLSmBKa3Uc2hoeqbKF0lu6+toZxAz9xASkyyEFB4aPuc4+qrM8uNaFm
MSEAHWa+Jr2QOD7eosSYt05DiqpqX4uo/nSXJ1AoZgE4dj5W6VuKRkVHF89Gm8nwBifUDUHbUXRr
nLtAPiraZUz5FQgDb4aTXvvBkcoZSqrmGUXebHYx7HyD74Isog4GU84tQPVvER3qFH+GmTAK100F
l6Qdroz2MnFxMnPjxcYrm3ua47qdMWmaOZmEzS129aM1w+DuTIPEA3vLiAgFE27zo+DgxU3Ttcxv
suDU5JQlp40i4ZFlwPI07MN2Nt6VArZIKiUAl5btVkDyt2JTBPsXaOsiyGKfDFlLPIAtMSExPjT8
tyLms9PsAZtXdBrd0NoO46cuCLxr8TL+FGwMXUtDV1esRZNMH0sxvNbziEPamTwnHLBRjdSwp3hN
8ACydSQYCPsuoiVjVFiWmvaUJ1Gwmcz8mcj42sJa43XPeN6fcwgg8P/GcN0F9XGyEGsgf4E/rDpw
3IjOXOto7ZVNVgBaJimZFPMCaI/dbMO16ZeTE8dC3YeE7bjM3LsY+m9iy31RTxv8q6k3jWa2ZrXi
R9cYcwtiRK0s9zVDG7amXFQwy4Y62mRDeVFQcIwkuA3D4j2uEvZtdfkJIWuWrtooPX4iQj2fCJut
U5MTCBXKcFSoa5hiLC2daoWna0zbZUHFZxm81PRt3oz4y01LuzR1/0VOfN6i9bXrVl5T1p2thyl4
ZybypNyvuYe1OviY4wJd9lSekD0Yfe3W1hHnDDZSQrSPul5fBhVy3luyZKbfvy6LhsygBE6hfZ/G
8Y0VZJ9aqH/NgBdXIkHQQk5qbTR1vzM7ZnHPRs+gLAUT7EfDo0kQfz1W075Kq68UlNkmF8XFrtO3
zokUQ9MEZiFdW+tE5S/NKCyAZc2HYqiLgy7g+chOSzE9cPJnww6btWORYeqxek/TIwViI1uo5BCO
7wbrcJT3d+T+XrAGXvnLTL42i3c/45aopfXUq5HHk+ZQkMmJJFb2VdA8m4sjfCpGGxwlc6ZFZkP6
bD3gJPEpwdKtz/lz7kJvZEvykZnVVZwj6po+opXDZ6TrjulxK9I9y2VKU2+mx9cJrS1MPhm29OSW
VAHKnlP2MEc5VnGQLlJEF+EyhmuM9H0Mp+uxyeIVnXOcXWd7CW4lG78lpSoSbEyVxZpYBM1WxtYX
RUX5LiQSN2XtfnKgvE4NSRHm/GQ/HiIBfbEvPmUGF6wwSGRU+MDsTl9TAQHpIu/vFawRdEjn4g/t
S8PkHgyOjTHQU2Vkc+jgSsTwH3lVq2cbbOr+2LorRqY/JSWeSd6X1JFwZ7Oxblc9ijaccsG7FX3m
7Aqxyhd897reNzbwVMREPc7fzaa+s3r6PSLtq0mh6jAh2RgWUlxR9kQICyhCNnHLZhg+FRS9338Z
QoVPtAYKN+aKuSm9AIEsbyXuFWDM+ECj8lQIjvzJxNPMn/tnyhg3Vm+Qca0qXL68tATQ+o79OGJ9
uitzvP2acD6wdK3jhhGTsDmOMHAa4QUQUUIp5NiBBiXmDzorPXxaUDnc+qkGk2w2zffcou4vL1SW
JNGCpHxTbBHWs2Sd1XJ/4xbiXDeo97j0NUdnpE2K2bDhPCbM9lJ8+xDicKcvL1iXzr4Ax0/8weBv
J+VtgkSfmleh3z5Ny08OjCrbmEqz13a/hkKw6s35viDSA70OXZSL4ioDrTUREd9UkXEJOUMQSD4o
Ad+MxKxL/kfshKLFJyi/LU6OK2vgNcQ2CSxVHtOJbKE9rI2RpzK7cFwlburppXwasMczIhxunBrd
pL5ux+CNjCeEOCk+e/pR5hx8k58pXC1j9wwIZgNTjAcuQzzNb8TOpGbSrxeqItK0HnCu1KoS76gk
vuqb/pHJFsnUAUxkrgXIGYjHPLsGRrrYXRtPXyIOvpPfUEDDrJc+hzShXbJfincikqBbrP0re+Zo
y75I4+GjTpXwTF2WCPg4uf2gQKiMmdIiJIqtFpg/rpj2zJsgCHSh3KJZksuGn+MiJCqgt4wTDEi+
5BEaGT0xF4pOVb8bcuNhFj3+pna8V4W17vxU7NzazXj6wm0bAesFOUlRq4ScopIrPR9TT7Ghlazo
64hh5s6dbyxN0RvOkR0kOaBR4gOrkUYfECl8ym7EZljK/JlpxHQNKmhc1fNbXQzlluhkzcx2mSAv
n1SWPrsD5n6/XRRKsjpk7UbpEZL6gb3LyTgWm3pE2ymKV+EUB1+nRJjnyTpoeXUBhRPMzPANBJBV
4K4yjgdthBOS0ydWzp1rXNFwB4+DAiLY8LHwZr1e6xDtVm1EwtVkGYBK8yqk33s9c2fV8d4bdvtc
OKkOxJutS20yCDDnD0pob6Z4rtZ6JyBEI3dq1cQiPf7gVfoI84qx9xhSB8GAqq14pS7lYxQdUYXk
SYJy4xgcqkpekph+WmaZlHGR5MKloUh9h3RX1fn8Do5GbY2BchQ5fJf6UO4DXESFPsOdkdWBIVPO
tU5INMdUhKeo/mjQsVbG7OZb1vRew1cngvaMZwgiEUobmnM00T+aDu2RfzgzpcKFBvmaZ891WW7q
hPR/KDsJzIKHNiBSbD5ZwIbtWDkMxGRBwsCvMg15bTEbpQafNtP7CMPuyl0ECeqJHkT+03a5Qq2m
nSikyg8vIGTwcUPMct7atYvqCp4KSpLldeNMpoI7yaPmathEgqOKy1OMJ5S9q/zHgcmo6ECERI+i
cxqEWHlvYvYSfbjpcgw9TGWf0yq/51yCG5Z3gW6pcbIX1sX2N7cWU3UylTAOiDXgk+2MUxTij1Yj
a3mp2A9bTN3Za23HOeDKdO3bzDA2tPIybiN272kmI1zdeJwzfRtbWbnPhIBm1atVW9K5jk47rYL2
SNUuXr/ouYs4Wcz+d2427B9aT5D3OzF8ebYWlL9BLmc1t8UnE9KPol8cpCa4ayoCM7IAWwzcXYoH
PFrybv2IYM9xnIRTs5pSFC70CWfg/gw4DmC1p4UbTAG5H/RBY4lazYnGqCqObtIYprJJQtmzOT1w
XBtyGOyNcakG8yuT3IFONtGBM0fVrbBSe6/PBMKskgS50aj26LiiuiUid9FikrNWgV6Vxz4KLQUO
XQXxPJtYdCZWHGtCVCba/cgofVj3Se/susAFTOdH79RfPdW90z0EM3JF65g3pl/0D22XJNxeOHhx
MB44CfbPKHvHrtVaJl1WdB9j0TXTqee9HOC+zQ5KQg0wsjLNHenk8Y0K23KTNoxIKOF99ZfqtMHu
5EEBDeCihQZLzPGYWHFzo6aGYWO/BCxmQApXuhW/GXMXf9Wxfu3SHfWcT/OXO6IobZTiNGbjb3gM
rH4ZerUX1xnBJaYRTNSyL+uN0Fq1zn1ArtR2iStiCeVlRk6wbZRewwk//KRnswW24cIv9r502Lqm
7h/QpZCkYkpskU7jU4H79xRO02vRzzQfVK1zmPLYta40cXSWssTf/zNk8NL8VtgRx8XqarXBOTKh
lQ0TG/JwDtBMXKmA1Nkak0y9m5HZXozBaUjCAD3wM8Y6ONIZ2Bj0cvol2mYcFZtQZdnO6YfvnmnC
XptFcDY0sCK17CCRVuCIl/+UmJq2A3F5X1FGfKzHLDnmigE1FtGUO/HOd+q9b8zkODq5kwa1Uaoo
rvyKiqrJgrulSViNpk6FoV1p8o4FUN2Ztul6QRSZW2pYEwDxWb2R1tRfp7nbX8fANwG5+ezth6VI
MBTLjuP3o2GHUe64lOxth3v/IA0qb6vGCgSzR9jAflr4xxJuCyE8zvq/Fcp5AAEv5+9taWssr/0J
lPNM3sRL7Hb5khRntoWOTjQ0WtOPFH3kFlK5hJP615s+m3I6/npkhG0n1y5FIGoKp33ZavvfJtA6
p3U7MXty1nbMMdMNz6A+QL8v/yTlDDwtaXNSdRP4aQMqEj0aT0kYtutK6MHRGKzlgZQC3rVN6gDs
iFw1zah7I10QC0uHnlh6PPloxCnkA9gpmDzM7JXNEzp54cEUH0ZLm+90uJD7SGo4hRhuBobDAbXG
kDtBQ0TfifOHSbnBQ3aplgdaY1KXRVSqe54VoTWbWnqrezaCsRKcIbfG0pka8K9kMrgSAzNMjk2D
OXIp2Azgma2zOpYHHZAqHA2M4i0bryvRZhhVtCaobmUyPbUy96/av67dbMmmLN8qIdG3L115H1jJ
eJYRDXTWcuViW4lPk4q163Ssn7BGT7dx1kRn20lQJ8QUfQwoLKuoxLeDCbDY91FTH3ModiQN+L5T
DzI2I1YysE0FFC3AajD6Y+MRh9u/7n3oKCDtDXxITIZjljUd2TToz3+9RKhO/ua3NtIwg3IVYxbY
BgVGIJD+X1lqTs8T7Ai9HMnfuvhhGvIi598LsVY15iBpZHvu5h6X5xgf0KEYJlkzWBfZEY0s8i8t
blnl9VA+/Nc/5UGCaWV517ghaCoLFvCJWbT7oam+7FBYm4x6Js/gt3SJEJx41ua0kdaVNxOA3Id1
4Fwp4xMRYzxPosyOGXgsUajmJjTN+9/PCMjNkrpm8kBrRXGadV09JBYGtrA0Xnu7aNepzjEywgIo
2yNXREE40/YP8WPc13JDgwSfl4wpPMdEuDL1XD2MLTV/EtIspnWfUVQLbirMTM8iFX1D2QJDEcir
jqiuaminN1nH7sNxqztCKhc26tZtYdntY8URNMzK9WzU6M0KhQ6Oan1Sjp6eKIcCXzRtsSYD/hyn
6t6izbTSyo/IdaeXSrd0pJaBtgu720RNwKA/HZOjEhUDGNnEd7ZbXZu9624M3S/umH+SDaCWdh00
y7vhzuQi9QCcN6ddD3PUcCZHqpF5oKeYjHJ4qQfnru7p6iqb4QIZ0DpwZMeclQzlczb++OG8kbBK
RrIX94HvqntLOhxYVPwG/Er3Yo0jcNBW145B/F5KmE+yPUF61W5y1syldApNPzaB3kgjP/mlj6EW
osY1rFD9NiA4zcZ/FiuwWb2/pXromnEHJxKjsksA7Z9DLsLDWBNWKi2yin1Ad5NFnpvzKBw83Q6m
NxIlbG3Delc4sOD62t6YU519DilUW5BXxlkYOY0yY/VM1A8AZAxjMFDY82NGsvcgPqgA0LL4C+1g
N43hVd2W1mOFu9ZroW3dDkl3t7hTN0k/lFCeiOvbRUGjZga/5ve2GMwkOvnTrJ8GTR+Ra6gJBNbP
RdNL9xKtNbJHINmd5JpZFfWStYpOKkzpbXQgDtYTjYSpkJw+BvtYSPbQ5O+zq5Zhy5WYMNOEDzpj
MpDIVu3N1VAdbGXXu7yEeKtyWbBQ4i4DKb1DK1T7OXGcjQooZiJAdu4MDjdxaLDMEx6MnRhSdA9R
MTNHimAZCAyA/sK8vxlxNoJQxSoTxTnDeenSy8qijnlRuxYEe5RIPLjZ54RC7n1KDQjGogKIhn7q
WS92bTvo8DznG6EXA7chvs0IsXSDh5mbaYAEMIwzCBXX9qqaIt6GRuLNaJLfskibxVp9aycg5R0s
uCCIITW03T7E1w5W8VKDl4C3MqwHIBonPFzuPuE5SsccpSV41Wm/jMh78ESNoIkOJwdKKcDwNFln
SFgyrSnDMTNmIhBXGeGENNmW9t6kgbQYaza1mcNRqPcfOyfbOL6/PJ38D63O5gWlxbCsazZzpS61
cIOdablq5Zbmzs4be9+m+mtuyif2ERlb19LxZgeDoGtC6hXcGiRTAMj2yT7jYszjwDhHI40uE259
xDQHQ6d+ZG0rOJdhL8q16D3jCaUafFGOwba+b7KdxUW5ibvW2BVpgT8mekUHi1Ys6mSUCFxCnr7v
Mu0tWta/qRG3PYs4g9XqZkqsczgh6OuhPq9Frz8JplUe7vTF+2UnkBZPOI/HJ14OqiBunYLmiwl2
J+1K8tbOJ2gL1hWnGhQYyTcdIX4s4RgmRRgGSfXILZmDdRDK5JCy5OYkb+xM+yk0uIWGqoCADGm7
KcAAjC1OUBGl9Jb0wdXYR68lG3XM0RANCDM8jmUBd36mMDCZf0Yjs6mr5MfydNrCs/DXmHbPukmU
bEF8UB8WHiJ9IFM4bwt74NiO7OTpckTCq+xlIuNJP66PLr3Po0mw0dGrSyXEmQ1vwV1Tf9WM6+1U
MVXDiVRaGlFqvkyp0KHZOrMPs+Fgb61eZOHftMbw5Q+ESJvGenM5uCWOOvKJtjtfJntjFNi/7ekJ
EBaVoclwo+V9dYhayiv7Ra1sM4N5LY7gmkFwq2jbiHvSB2DLQ077zaPRFs4GbnNB/SvbLssoT47j
hLte6dSpIo/AjcELKxAoGpEw5SyzNQd6qiWWb9pW49MoNA7JqSF5C+qC2jlKyOncrKXYz3lJYqaI
dyJtv1oQWV4QXDJrbE9jJMs1Ms5JFjkNEAOCkWYd+wRadz/fZBkW/9qYrkpk152bNE+TaV79vpBk
hjNDPcPqjo2LfvZzI1tLRckjbaAsE6soJdzPSJYe8Ka/sxPeZc2pIVHiCciq/o4wfromnn1FTdGT
AQxiJXpw56RIKVGc9PtYTK8NF/G6XXIrdoyR0WEghsUwea069kZLjYpKJG7/8G4q9OHVijG85J+x
YgrYJxC37JmgsqUfEq1/okHsyZp4XkZnBwA2IPASLtdETxsr8fL0fUEJYC68eLbnCNC3nh/bKv5s
bChjk7GVA3ENqblPHR1l+5JFDfM8UkiFYSPswrt47j5kzVCLNr90TUr4NVc2IbHMuLUm/dHSsKFy
kGLiU6RvmB2tDfWAqu4OObuDVVUwECpMZlc+CDdHKQzQDkN1eI5A22KGt/GiDu81v/5sSJIEk3qn
cR5iSvP7/jnKwJkdVVtXkDxr+F2TsmIgZYP/Qnf5vcmKurpDQ4HjMWc0S/B63FA/5Dm+ZpVNV8xi
/UvA7Ki1ou9ScoZw++ChhJVDdTlnEFnomP0oev3zj3/7x3/82+f478F3cVuQjSny5h//wb9/FuVU
A9hr/9u//uOhyPjf79/5z6/517/xj3P0WdP+9NP+r1+1+y6u37Pv5r9/0fJq/vM789P/+erW7+37
v/zLJm+pVbrrvuvp8t10afv7Kvg9lq/8//3DP75/vwvWg++///lZdHm7fLcgKvI///lHh6+//2ka
6veN+ut9Wr7/P/9w+QX+/uc9xMf3sujq//F3vt+b9u9/Grr8m+6atuNYJAIdIu5//jF8//Un4m/K
NZTOI8jRdUacf/6RgzoP+Ut/A1TBF7uW4RjMfnX55x9N0f31R0zmhcEf8f+WaQrjz//3u//LZ/hf
n+kfeZfdFlHeNn//U1p8p/Kvz3r55XhZpAOXH85VallKGiZ//vl+4bfiy43/kyWRIp6u5bthnq/J
zvK4ISLUhNOu7LVNwXLgMXGttlbNBHlMKYwEMHfvFPOxceR6JOE8C/BrmvJG8DkQfddYXkn4LQ8d
6KOEwbaOP+Q0dVNYVqQ/uQYjdqyw3PXVWht97BaQCWObeFVvpacCbQ+096aMmEhzwQIhoYrRSTFX
6Jik8WA2ih8VkdFwNYx/MyPI5FJxuhxmmwbR+4TYAPPUN8gPiw5rMlTEVxRSwuBmzqGBR+hY15Pm
RF6pm6ssAAAQfMZkzIh7c2JeFMXFyZklwVbRxtHKS+2Yd4IwRp6rPRTarWkzC+elLi+mqiyKZLTN
rNozBgtkMuVVim0JbySgdjVj7AHfMEEbj0a563N5p1T5gsHsHoWfPV8AuzfBhjLkt8v30jpFmj19
Q1/fVzqcLbZ8hkYfvXEX+P3Zmj5aVAnKmTc5Ztg8ulbuQot9nKJDIC4MqaBEIaq2l7Zeq8nyRtM+
6BZCZ6j2o+SQ45NY2VfGfCRwwT4Vz1FVGwRLeonTjYepgiPhug42fSn3y6frdLdtEEPUk/jFIIwy
cJ3rjuDhBIQIKe4lwjYQVfkp5FiGdat8bRge0j7AOwV+6KTD7A3FRYdraKFm8yqXV66XBvkpdIma
XJQm9youbvs2v52my/Kflo9m+YtTz1ZBlzujSQkx4rcQpPYaCypD8GXF6g7O0Mvy9b2Gy1NqLwm9
Tqpqz0vPkEY3tLdER2Z0KSdGI9UcgGVLTx0tr7xIy5T7ieSMMqC465e0u+TFhZnSZvkgptHfLBeE
XnAd2BS2PbiR2gnd3BE48GK4jMt9YhKeHAwbhc/aSi4HTsc7m9YcWx2WK6Zb5kQj1zBPSx4brATb
qoyIQpgbC5SKIgBRfy0/vs7VTqNazqAs0CLTxoGYIyz8XEa8yGbroeYKw/JRM46nh9QuARr3F5Ck
Xgb7sBiz29awsLH056rL3zBRnxofm/hoP3BCP05Vu5b20YUTvVwTSRVsC9hMhT0+VQ5+Tq6PKUvP
eC8NrviuzWhmiTZ17e+wcx2DlE8+5K/YyD8T7Xm6ltIlOXtAKeEsZKfZAVVCt+CZhWsbSRJU/rhJ
HX7X3L5u6bpXNZ8Kv6XLIKNLnO3yqS2faNQy2DDFbljqalk8qkbDRNCflzum7Lr18jngBAdWoKPt
bnoWDWhfh1T7v+SdWW/cxhatfxEDslicXnuWujXalmW9EJZsc55n/vr7USfnRKLV3YhxXy4uAgRI
4nSxpl17WHstc5NpKCihNd/nPuwlcqdr3G0gFFyORkznx76ggPWpnWAVKDZAK3ZlmskarM4LVDAA
gZELyGgF4O6D5FqASwc1kaBf/5KNaAo19/rQIL7s793A3Pje9RDBwWElh7JEMAnxqEBDxNIem0lj
GfBcRhfnEpkmZ9ngU9J6SQAbgmJq8mbbJ8YhrHZY5h8V7KwbDPLBdJIDLvCwTTLi7cb1YeYExg4O
6clBpmmRWb6JXHpCLR7gZ2L6cGBoJXrtwEpyhBLiDDJ+TWTXYWf3UDxa9AoNOORUGvmbO7W3FksX
4n1h0x1l18ZOFN1zO+oXuRYjPTz9WeQI4NP0gs9BGt0SEfhbFCB8mtqGK+q19/hDcGXYhbEyCJjJ
i4qrTIOcHWu4NAZohWqXTkAH1FrXh/QTWvI2xTaRWxI7wiDaI9XAWOWWtU5g1VlZPWwwRTAhG5jk
63fWxmXhUkzyG5hzY7RdYPpJYWRIf9EZBi2RIq5iDeEBxfCvPNWlqJaANvFJmVfGBLVHhCZDLNs2
czygESWJuk6hrQ2o/JX+t6JNt6FC5aTo3F9dO5K40YELB6mya6cyXGJ2z3Gl6pvGIzDnIaImTdHF
GbDASjO+aGONbvPofR3omCA9A5bDSMU6sFNECiiC26hf0PC/yn3AKHW6jMsAYaX4JQEFmRB7j7Cj
5LG3zhAjVQOKyEnMkuzdIrwA0LN443L8/ay/fcZfX+nfXnG6NjQqX46BW/D+FVcAPkrqvxksPhaK
tJhcLIgFSYiFNRlTcRdT/rLa5wmUBV3YWnG0c5/wkSNhqVgIQ9pkxQz1/SeoVdA23mhnWzOzrpug
2vvwVVi23HVK9KRK/U6OpJmjcuVxKaarnUbwLHFZ8QHuziyH8dHH6AaSlrTdSdWYXKu3Xo2emPTT
N1GGVC/YeCe/zF2QFk1ub8D+QFaEb8BbGrvfo/zH9Kb3lbUZJ/DgUIorVBK/S0N7CBNxB8cL8tQ+
7ezxXd55NLMZhIHghacU2E+xVUyCPkPTb2iigGnI22BCrLC4pSMdnZR2kYyEt9QgpkFCQcybfG5V
SNHxXOii45mbDLQ3kgjjURoHkCQ8K9OmyVFZa5Xcqnn6icLVZ0M+J3mxVOmosy+Qgl323EEp6bux
oBDzyLekTx0W0qy4bEBWJUY3F+YG7hOKP94+b6ecjjuVqCERN3c28t7TP1uRt1ft74GGABj2GHGg
ksyBmcKACPA/GKyLNn7uRpABzbOn8xQDAM9wOM0QnJ92300OIE+TlZBA4jekaWxdNz50NlWCLvsE
g9cvBdbUV7dFUy4hIvd689qpumtKNxs0JGCjP3hKv+snhERZONepw4OYKNDWxb/oshsdmiMHuQup
ZGb9lhfsQtPgKKjJpjeGATm0HFfOYH2GgegutsNfgZfWNI3JJfnPrRzHh8mpK2KTpSElEk+ozWTt
Ge56mkqJp4LCgMtbMq2UgS9qycvWhr/QTJ8reKrrCmpouAGkfM6oSShUvSe0xekTa3Ee5/fX1EzV
NDWMBwf3/XlFJKSKE2PItp0LeQQcjFPeC04wuDT4HF8Jnk+PZ0w/OB/QUm1btyTEWtImKnl7QZzK
k/QMmdm2B2b56m7giQ7AYEjuLAcqLUXAk2jjJVD3Cz7FvnI5RgdVR79CJIdQoGlG5cSI7ypSwhmq
TdkPcCAwxmw62kNfT4L/UhoUUTp0XUnV0iafx9Z1YdoXvSavXaW8tPWvYJl3E0FeUYPOJcFGNwoI
Dommq7Uxcaoq3gYxyCU8fGudo0VxYzHCjUL3Zgo1oJl6e/aFfOen3EHLGY+J9GXLFCZv+/SS6R8t
mWMIi5DNwpXR9PdLlmpod7dqlm0nty4GLhr6MDlTipLg5Nr8K0epi5+pTm6mww/TrveoTp3mPV4k
ek11+czlsujG70331Z3rQ7mb7HLjKTioeHkCOSJ72YbJtnqkuEajfbnu/ZHGr26ZexKaFmIbxboW
ekKKRm6Hul2dmeRHB9EhsDF1qEd1XdrvJwl9uwqOmYeETZgijomp0SSpnYF9LqbGyInZhSoIGmVw
ESRr30n2wni2I4IU/xkIU3obQkJFhkIt0brCg456rheH63UL8/tpy6YIip70tQ2GfHDJLiLIZ1wJ
WV30tnEx/Vd44cBFnNtCQeT+26l3TJ3+QZ4GzdKm2b8JdnVwQmln9Jz6MH6mD8gY5IWNgm1QNlPv
jXmRSfcSf3ZhEWhhczhbjfFTj7QbmRAXhJjRQaFFMFmJBti5Hh8KDuhkKLN+OpjWnmTO5vSWvD6c
86vKhhi8Z6YFnnGa1NuPjgsdBvqKj8bWTiEeBAvAMAE0JnI3mYohbZGZbylYrVzw1lQiD9RQ1qoD
pSSZNQhZOxmgLWQReTw2ARewMa8oiPXPwRc4GrkrPH5EWiF1NK26b9CUmW7/FMt3kX/llj51T4ah
8Ns6vNcplVwutUkAOuo7H3hcyh9VfWMZBdam5pB6Gv8uMzZDVj1Ot/H0iojp9f5tRSxdqpbE4bFf
//ubFYnNEarOJIZQmVWYwoHJLRfsggHuZ7IeNSKrdNUTkMFpVJZiImsB+skTzBTV7FsXfpmslU1X
iGzB+RCznfnEyRj8/ommLXXdxi2zZ/cIIUWSTaDHtzmtFVM4gt+0ZMWnsHCKQXNWcYqBBhThQnCp
r34aMadu7Pv+qWALX9MBBmaQV5Ii6RQk9RbhIbTnp7/19dS//1apkgKygF8ZumqoM2dpZOVad+RW
6D5Uafp9Rms0fbErqyTQ4oHt6M6nZ2EJPlWzlTUclXD4N5RGJNR61xKAuF6kZx5E7XcPjo9id3Uw
gKolpHh/6rtCuAoJX049fg4TX04rl1jKuiB94HkQfxNvc1onw3kY8+zWLLy90pnXpxdH/n7W3n/H
zOrTOdYnhcZDSRod8hFEZaixe6hBKvY9+9kZGnxfL5PXlpr4TbgY00G0FXNX0TFerXWawSNHTijJ
ZRPAJzo+ZdEhqWgdNm+C/oqzfGlVz31HPzzZe/N5ukt2RAImR9y6Bs1bQWVXJuvpCk6TRc+OfEf0
1BjNw+tc/86h3v5ny2cp3dk//n+Z4dUETz2p8CMZ3v3PdPj+Nrv7+uf/k92V2l+2Y1rkbnHd7AnP
9N/srq7/5eCHOthr1danDOv/srvGX7BSSdBFtkE6mCZBzv7f2V1F/sVZtzDziIJNyV1p/Kv07jsr
ZJiU1oWUJJB1lQow3SjvL5Hq1kGFqlAI/tfUl4Sp92UUnXElhZhs2Rv7oUsDaJVpIdZEH5xBc9H7
Ubgg9GCgJrsgX9229JXTLrGiBSx6ROC4AxGvh3DSZ6n8ruQu2cKkKUA19QZihQ8+LzW91rU1fiml
pLhdBU3u4tTnno22UckrUOjkAguPOKuNE1/QWZQCZ8kXikbyeiMtOWCjqjyX7rKHNcMhe6161irv
9Xi4aTvU2C8afgzCwAg1u/bXYKSVfnAUN0Rpvm0qOs3IyUCOlyhA9pfDkJnmo0iGQQMnZQ/6qswc
9DRsHRaroaLx7TLrxu92pmw6unrhGJfZzumtG0n2bhtoYeis2taxoICkP7qaELYe/DU0W4W0f6Wu
+3NwYebcSL2t2j1t8kR1HbAvUE0L2+yENwkIt6VCXVgikwJCy6Mh17Crtn0EsxQiSKEGSlo5L1UL
nQJ90mgFUiYO8KVj1FgCrWueabhXSki3kGCDOScO65AGizwcrNsO2jc8yy7BWQ4dmXZrL29patYT
q0XDzzcKZx2A+Ah3ZWzBZ9gnMArcank6dtWqq6SjrYvW0r3LAiIg42uSZ4GUW91JqvKy0TO7QIPI
K4Dqw0KL9gnEalppwcIXAAPCfcgkkqo9q3M52JMIfRGHVNKp+WHd3FCY1jbLhOX9iIcsuCv8VM9v
0oqhoMtIhZ6tm0SmP+QkDE9eRxW7Ju7IZVVSVW40WIo+wW3Fy1q6pdbAo220FtwnsP1U6XXTOhAf
bxL0Xwqxbk3CjnwlwAUjMm16ZnjXwxc5uIe07IzhETpemlxw+IcnxzEAvEpLH7u7toh9ZOTDFCLc
1tWI1fwa9WnqAnZMr7Y5AD66C1xaTj7ROWDUwE5cusJba4SOgVfTIi+nFGKkIVEn1NG6XWalbejs
VUWpohujSlGXCzrHRZwzgmUO3HiXdJcAtuRwVRi5bl2J2gZjn3LenY1ppHSU9UMIfCRA5cJeh1WT
d2CdaA8BGEzvD+FxDxlWJqZGGZo5aURUW7AF66hMO7Gu+wJsQ2AXDYgITzHjFAKlimQsNEWtdSd1
kt8UQA292plwtbUbW3Xtal1CLxnvyrClmwpyIGrheW1xDQUqS+UG6GI08Ge4Yjt4Js3gB+wBtUF7
1aQ+P1BxM3dxM/A7maPZtOuCE3SLe6cnHtlSTvKttR+VBr1ZCH7R0m5Z+XjVunDDHQJB5x+96APM
qFqQZcGVKLW6+wzcF+1gk24xFHm0sAHvMtYxmlaBM/wykYMCdiUAxOKs+2K4AEwK/ZIwRTNM2ZDW
noIwv8wXEc8q5Z64hdIpsscKwvy65otIR2a6991zBvjQl4Nri295M7TWNkmNiZ9Ii+FzKzNNoX9B
mqkItYbG5WRsqpco8Sjdt+Q428q+Fuho0GdeQcpTbyCc8MabALqecgXjMJCscuJEJf9PkoiAuzbd
+5bKHQykSaHSm4OeFxicej26WIdvb161v1//t0nEKeT/x4zbkASa0GkIjRYjXdW0+WPhVZECzx2y
T3ZBBBSCSV126vATpRGLMgjKG6eHm3l4/xlP13gINaGZGqXH2bOhqkXT9YxHP/JzRkKo0/slVfUV
cmnktKf8DfYBUvmpeR1e0AfTaQ7cvEvVDz6f/pb3Ue/fn0I8oVsqFVlrnn4Z0JhtnQTYme9YFcyw
SvcEfwrgxmEY9WuLftUXJam9bHl6WDHlROdLPoV1huBx1hxjFo8adBgCbaoQ8ajMK7g5YP5qHYBm
6ZfAs+my6PD+AD9A6R32N2N5W9i/UoQFLFgchQ4oiDSmaMiVg89e63iQdE3fnf7E9244K0MuV3eE
TWiA4CDPxvtNKlWtqpuJQKoukElzffHDKkLnzFH4aBDiOEoDjuAczJffC4XTwlMZAOqV6wkARYvi
mYDsfeT/n3kYUqWerlt4K9ZspRF5quNxgF5trHRr64aDvugCy9p1Aoqhf71kTEOTJMM1xyLN8H7J
EOlMYr2D6L3plGpnhxDzo7Hz7+fDIPbkRpoWGe7ZvjhxmXQDLGeLsK+9rdHn2mfFDFRaKtXoT4Yy
NZxcFXgA1/X9fPSWbHfhM5/SIAKpnxLrOUL66fSifbA/jq6aUoKnxfaoM0/Vs0gkFzEsBxLC6Idk
DDGnrq6Y4HwH8e/Pm9B0XSebAhG0rc8tXWE3qonULMSRga8/0O+sXnUWabrTU5r2+d3ltgVu/nRx
SKRNJ+H9uqUysrIg58i5ZX+TkAxfqhak1yVdGZHX0qLouv7Fvx9SCkrAgneZbPKUwnyTGHGVWngS
MeWF25AvtbSLBhmhSgRU4Qdula+csZu/75rQpc4amgIThiF7P55ONmrMaSigHbr7ZujNN2GUDykJ
89PT+mgYehM4g4IwRjNnK1k1UVibBoc9ws8KL+NMs1uopgaKnQnvsnZmFX97CBmC+o6l645NdDdf
RYc2QnVS4F0YhYVgWCNTXDu6FEOwJA4pUTuwP52e4GvueH5WTDwwpiclp2B2/OscN0j1Of4CGMMG
5TEPzRWJ3Pwqp94Ee6c7ulRiEVSBzkB2zZNSdnEG15hnO5+dosfJ9wuIvZf4ce3V6Y/7aPVhdQYf
hJcmeCPfbzKiGwhP+RwqfSh1cPAhPg7UULxd6xqGnWB1erj30SSWmvy6hjOCsXGE+dtj0GORtcKc
loK86rLPMhPhC++r0Y97Cmp3WqM9FIM8nB70txdo2nKLw+zYXNXfnoc2awutgFcQ5RKJwstgWveA
w8X96yj/txMs/y+B46Zk4fHUye1ETJXnQfqzeptAEdP/9Tc8Tph/mSqJDlWzSaHwQv83gaJp5l8O
LOfA4Ojq4Vng1v8NjxPqXw5Wh6QDZ4Tsy2Ra/06gyL9wJS0HVgf9b8Ddv8mfvD+LiuARn3Lu1nRc
3tjRDor2vDESiNTM7kJCmGFbdEuGjQnXOu1FxhDbG3dUn9+szQcO+PsH45/RmM3b0eyOEDhwHXq2
6QlagNk9pADXgJd7d0Yff81988xpn7ne/4wk3o+kDih7ulrRH7wMyth1rdvyk9IB7YhUe/ziQIlw
nbmhvR+CUHvMDF380jQ5HHDQqXiiZ6je20iWkafQDEX9Vx7AP980cy+gSR46ABvDodPgeysrirei
jKOdaYXVGdNybIFn0IReugCYeK0vJCIFLVxOcCPRGRUat0oKqKnUyF2d3sr3T8j/JjN/Onz41SPL
LtqDgOfqJbYzC70uTayg3PKvpe9269PjzCKIfwaaTu6bE2p5SUlPXt4dROT3jzDxGIgFZ+jYE4+u
/axqkZaAED+wE4SUi0H9PiLgvULFT8JIS/vqdRfn42faL80RkhxYuKGZjR+EkdUwb1qgVBY9F3Ar
K96X0598ZGnmTj6I5C5uOtegGQrfDo6hYOHalO6jIr0aK/XXn40yWxeFqDXt8mkU18lXXtm8WG0O
eb6KNHnuXZ4e5Mh5krMXEf4Tp9AjBsmyZJ8i4rbMOu2gdQi9VLBvaXlw7jy9f5/+t81zB0sDm9XZ
GSPVlPEXgzchGI3ozLU49uMzpwMbilYKFLJ7My/0S1CJ+dKANfjMr2vvg9z/fbs5WyW4SWFX9bFm
QtTON1dSuDJyT/3ccPxQMIhUeAOhvXCe6tIli1Wj4LFExkw7cxJesU//+Fb/jD8dxDdXxKXTCHb4
rD3EyN3QoHFb6NVLpkJEAclIDku3DAOoZ+ka73GqHCgtLJDJ5B8a0KNdTkeMZm87A8FdTSzjSt6N
VJ1Eaq1GvTtjLt67WP984mwHas2pg8RjiWRzX0wEn9coOJw+o8d+etr0N7Mnb+Z2CgCBg9AuHe9A
bhcitdM/feTczN1xlAKQmIwwclnyyY8fPeP76d89YiHM2evkIE+fRErVHmDnhafsxrTjtYrCaQPd
1p+NMH9rXB/QS8qXQwA0jj+qADBu9QKV6/r07x9bmdlDQwzp2ryvPODDpyxXVySuz9ymI2vziud5
s51GHFRc0tza6+ZwG7fiE8QCOfgn+UWx2/bPlseYGU+UBD2z6X17rygSwga/3sCff8GVoGOHUvnp
NTpiPOc5L9CUhMGNyyCjuTTaxyahjwuCLq38OQGFTw8yffEHd9+Y3X24sWzFQvN6HyHF66Fn4E3N
ac136TZbBcLYWv90eqAjO27MbrCpj02qGLW9t3JE7saogPQlh8Pvz359GvXNrtdOA7N2zq93lutv
Ax9YWmxXL6d//IiFmKeQwkYXUN1Z1t5oystBFg96DttTlJ5xNo/9vHj/7W0Xa6h3uNZeWsUNbeqQ
aTgTnHL/Z18/u8qOQzkuHfj5lJLSTrS0kskeAqRB9c5hAI7NYHabaxmTHwp5fGO42DxozHUk2HOg
n6dnoE2f+sEhlbPdVSo4DJyc9xfnxGg00A17iH9z8zEpPvfatn3oLoKb02MdMR9yFmKkieJ1iefg
sYiBCo83QeDpSqbzVQ23pW3/2bWbgzZCtQD8MKbm3k9NbSWs5NEO6hvfde/hOfxEs6u98O3yzDN0
ZHvm9YOqslwZNoa5l1l3XVXKtlWmPj8n3/zZms2234ndUlchZdt79UtK618NCfLoP1ZWd2aAI7bj
FXD45narTqe3nFk6M1yoWm3vPlZz/8zhOrI4+syUh2WUkbUvrH0fIUUB/8/Oy8Ra0y1ne3p1jg0w
8+6mgj99gJ61J+S5o6v4S6FAVYW+2Bkf+9jizCw4dapwEJlr7jWRKDA45mRrvfBfpbb+53fp06Te
rDz8zp3XkF5A2PYwQhdRyGol2/GM63Xk8dFn99pXZNglI825MAdNjNZXPlzL/eCuWqO9hlFhIYef
f7YJs2tN8WgYldQy96NqPLhl8dg3xvexwhae/v0jZkOf2XC/SrzcAGayjy36rYKbrlHXCYVsAsQz
FuPYMZqZ8bHp9HRsmUHmu86yglQHSbtewIyJlvXpSRwbYnaPo8jOTLVlsy2t/C6Eq3/TsiL4bKpN
fmaEIy7NBCd6e5xA3lTjGDJCHN4PYH8V6HtKqBl0lI5EmK1Oz+PIZrzCcN4c2jbUc83sHBNeatTc
8vxh7GsooUpoQFvlnMdxbCqza935Tpv5AqOq2NDnx10Zbr0wvOwQS/HtdaO4yhmA3ZFdEbP7TRXE
GyStO4dAGbRtabpwJXo2resmXMSnF2zWHfO/az6v83h6jXY6iIyD6xPuWX0HwW5aJPmaLIn/DaqL
7hs0zsVV7CZtsXYcZFZpuxsa1GbJ8d/Qe6af+ZRjwegE+Xp7RCpXtTU3rbJDmerjerQ8I0IWpopg
AMwF/SCGk0Ogalk9oKduhDcV9sNUuShAeVz1rSJvCxdSFZfcEkptMMRZo+94K8VqiltV75I9hIVI
xZoQhbmFVRU0dlnKIW8LkOOnF/OIURP6+wlAgdWXlEvKQw3zlQcFgw8uC7l35dEQOtxHPQzgk7hy
DbMwvScAJk+PKz48kSbI7fcDQw0MH7STDPt6RbJoHW/g8l23F9V1ewN79+4lXsAJnqzq7yViF/XP
dNss4KFaumsgo2fM4NT5/bunxjfMJp9YYZsJJR32CMhveEZXwfr+lrbkRXXhLtRFvA3PrPLRkWYW
F0hL1Asc232xju7NZbKulv0iWoK4XepLba2uyqW9Pr2yxxZ2ZnrpZyhto2NhRa9cA0O4heZ449b1
o2nn6642z5V4j+UqX+/EG8MV8WLAr5bGdE8WGyRybiZ+Gr0QOxIpEIUIGBScK1SqVlCIQDJ3VVPk
gr1i45TjtuxeamfYRjzSASzLfdoArjUo3Z5egw83lnLwbA0CSJhtFKLjg9dq7WUtCwM+JSkPYaLk
Z7yBWY3vHys0e38I2CO0DnJaoZ0wr687cIfeMogt9cJE5TNcpY4R0TfZ6fW1EvrNrhuRXaS5oBAP
UeuNV8hVictOaZtfp+c8XZzfwg4O8+x7mgo6cCg5BsKa/JMBRVU/VF9O//SHywmydfYQRr5aQVfk
9Egi7aHeXOT2Y++dy4V++P7x45NlenOMcjUbadGy+31iPubZU1E368LQL4OwPHMhjiyMPXv7hiHS
q7Dn6wuryT5VRQspvoVO2R+szdQo+f7zfZeMGaKZcPynjbYMIN/Yju5EtJVBVnV6iNfX5LetZYzZ
EiV1rrRUtWnGL73oKfWa3Fo4MKf9FOghPfGfUMdEEIACQdCiyFKqG+mg6W7JUn9wDTKQUh+rn9A0
TF3yKm2PCxk3KIN7jW58rRvEtBcQgRl7jzLqXaaW7mNqlvSn5a1WLX2nHs44Bx+bDIgzpgP2Zq99
6ZW9yCQHadWutIO3R1p1CQnkGpT8Ojh423xtLgBALf21t/LDM+s3/fpvy8eos6dGH+u6MTtG9TWQ
l9TiXCTtE17qM9tz5ATPE6chBO3KGBn9vn3xHtiZBUKIC3gNr1E+2j4Bw1x4a6SGl5Ag/dIvDehe
LrsDUjRX1TlbND0jH81w9ryMtglHfGD1+9ww14Xn7mpl3LkDfVh0FiDj4CEGJ6D6gUYMhdXwk+4+
nJn7sZFnltZMI6OtQHjv282wTC9QW9t6u2Ybr6JLHvRttARdvOrX2rq5sHfpOt92ZxJFs06Ov+0v
uzqzd2qK7IUyjYzE06ZZA7w5oLm+0flrWNNYsxz4K7yoV3AuLGCgXhsrFH8XqFkv6PPjqQfcuqsv
mxfnCbE89GoW085w8txzj/4RwzNP7iKNOWWapnMHQfZN/TlPF+NX89b64rWL7lDdUF5/1m7PbMRk
Cz44AvMkr11aaeTaHEL0ZlbuVqyjnY+f4a3rnXtwD/C9rco15F2bkG0I18gBr9F8vqg3zTL5es7P
OTbjmamtFVMOpcpHhOU3t96K7szsPrxhGMDZ73pQUKqxjpGNyxtYP1dK+8vPbp3zbUEfLR6/P437
xi41tlqpgUyig11mcmnGwrwqlSE/k6X7cFX49ZnVgxvVgf2X9iAo3yT8HNDg6I15xvpM78xv+86P
z4ybEZUdeolphmSeudETFd4vvEvk7Er9xrAfXToqHOdcGPmhJWWwmcMsvZ5ME7Xng2cibo26V6og
GUKv5OlD/KHrys/PzBiJU2tQzJxoqtz56qFG2UTu6ha48Pjj9AjHvLbXpO2bnU67oK9r1uuAUrPx
vRuNYtuauQZlxajsDEUUj7HloB0Ld+6ys2VMdtPW97U28OdKN9umRZk8nf6WY4d6ZsBSCAXNwpDp
QUXbsZHxLeR5343UubURNTyzoq8e7wfHQ525J3ZeFCAvy+zQLfsVQllbHNONXFsbbQW54Qpk9qK7
aLfttrwigbzyVqfnpk+T+GjcmctCldaVoicwrlfD2tg807CwLZbwZix/touvh8O1vvz+5VO38NeA
4xdi8enHj+aM3T1ySNWZsSiLrNadLMwOotMPaJcQQDbRnSbazem5HbnOE7TprbFw+9xFXxD6YI9u
je8i0NJNnTXyjLE4cirmiFkzh+KWIx8dcvOLK6BB9YEARovGPBf1HluemcGIyX5rXsMAjQIQL0b1
ms4rjTSsAJJ3eoWOzWFmJvyxsDK9ZAhablZtgHJVn6zr8rZr/uw9UGeGorVJXlZ2HEFIdtWUFeRR
KQoYGnKi4swBPjaFmV+jqkqU1YIpoB9EHgKBA/xlQeLXRbb29CodO0ez+18aJu0BYZNCM5ndjZa2
U+LkzNd/+CgQC85ufUXEG2pmEB5adCBySTtL3F4MQ7nUekrwarbMcrHudNhzTk/lY1AIA86uu5f4
PcLucXgg5DjICnFV5DUhhVppTbiNyDnUMO3Czr71jfDMHD88xww5u+a12yDsM0zJm3SAB15dh0j3
pJmyPTOlIw6VM7vmWhkWfkZP4t6+sm68a8THixXtYXBCLF7C62ElNije9Ut97e/6My/C66P9m9Vk
TtNc37xOQxO5cRQwJprbzmP8Lboc3ZV9a62rF/2XSbeGB1Bx5T2fnuLHKwgi8/1ocE0GGhDlYi8a
8xdEky+aX1+WY+r8iSE29dfU39vZSCPJiqgUe1/HgrVWW0Dq3unrNPCDPyknMcRsk6SPTlgcpwL1
iG74Mggz2MX8sT+6ovx/s/2owcqNdGro+8Jzsmu7MWHJdRq5+7P1nwzDm/UJACqFvqAMEwzDzk+H
iWTBujQhXj+zAR/6U3z+zA5nio70TD6IfQfPvT7a8MqjoVQ7mrNhUuESKOiZytuH5pKRZgaZB8sX
wSQGJ5RwKQf47MN+EZtfk+Ti9Fodm8rMHkcVSPnayMq972nWndJ35W2vpwGkMzVUaIhOuCtjYn77
s9FmprmIA3tIG1/fq4n2lBvFoUZJUtSduSyy4rkwzLO5g48ttT6PPHJRaqnLPu3VpVzaD90VBJvJ
l3pxO16W62hZ7sQ3uIvlJ3VD1HOhfGu+Zl+TZ/W+hwVzBWneMv6zszIPUppAGXtNzekVjp8yVN6b
FmOdvmiOv8n0PzM481gFQo0RqTtL37ed2BUFVfGkCK/1Ifx2etuOGLR5eOJEWlWMSSv2Vnoj6IxX
IJXL5Znk1YfPNSStsyNOa7qmjEoo9zR72AiNy/azSWPxOU/9yA2aByaeg0aRhmjxvoNt7WFwjAyo
LtKCNoKrq1Jv0j872q8v+BujE1Z0iMLQAYLAwjlLA3k5BOptJnAMlAxSyyhTziCFjizYPPQoIKRW
KMvq+yE0fpSqeQF73JnH+dhPz16uBraUULilsYdklSZ8WpLRufXOOJcfx4jQCk026M0S0YOnur5P
p7DhJ+NFVNTjOoH2f+2kOo3PamheeLXZ7JAxhDwxzrWVpcMEKey8vRyURv/iaegHnj7RH5s9dGXe
f0oqCwhedKeGW6lFukxJLlJdi5cUbPeIOOxjJb07PdCM9eG/6TT6vt6P1CSNCtGjre1rr8xWgzWm
q7ps/fsmRvZTEhvIZVnbyG4pBYq1kFgeKpRDrxG3669gAR9XCpQHK00AOvN9z0RV2k6e+D+6CyUI
JwG8cZKrq8DlUwLQlrps6qcIiA/CP2G6NpwJPCwHDTYVE/4cQuLu0+mZHTsrMxfBsEN1pP7a7vsQ
6QLYxacK65/99Mw9EFXeBrHtt/vSRorIhVLCOwc5/Xjj9Ykp+u0ZHGNrQBYsbPdqY658iq/h0G1t
GGtD+5cVvpz+/iP2cmrFeTsI3NZRoRQMksFmo7jfyuQXNAqL0z9+bAazA2X20ZikiHrtWwPPBjqp
bCMRYNoWg5Y8DYhxboUd9OdszRHzOXUivZ0Ksni5CP1A7iPHRPjQDJB+aKW4Mgoy4Z7fu0s91NJV
QTf8ljYKyB3d8MGdGvQ55dGda0yBUStLuPmcFNA6TP8IGZloO5bDQxsW6YVnlOoFKaBm5TS06tOQ
nK0HWcNpa3RyYcCNsKRgHi5SDPbSN5WHsczVi0nkrqtq/SIo1G+JpT6FOUojiDUfRg3NBnhb1F1S
9D9HL0cozykeugSaFE1HCVBKJJlB75M/b+EgOr0rRyrRNOm/XyhPdbysgE9l3yCMfVEFRvKoqWl4
Y8Mbe2mEI/KvpfltcMpgXxQDuTctTCBv9P3yKo4c6y7sB7Eb+gxSRxddltNfdeyOzsycSCYez4qL
lLoGHLAjiQnDOWfaPv5xMQ+G0Q211cxw9T0UKSiytbl16SpNe8a8HHktxDz07VA+8LvcM/ZqHJUb
6BcRT0V5o1oiwpcfGmqn6CUWzr1vqt5treTKxqthUFcBAH+BsRRtrEjL7k+v48feJGzy7zc3dLWM
pG2n7YsReumm8VrIR1E+Aypt7j1ZQrQbROVne0AjaQHDt/vjT8ZFJvH9uDl9t41WOnIfuy46CMiG
WG57YSg67gTqSq1CfwsaTQuRyM3pET82XWIencPZ5DfS1eTe8WyFa5Q4hwbyxrWhBP2ZCtOxIWbW
PctczSgBruztvoIDRiU0U6wfYdKf2axj53L692/cDFhU8rDSQ7GPoaPZ+RTBN3mvGmce9I/TFzRc
vv/1NE79pCxHuoA6q9p2Yfa1rp0rx2nXSu7ni2ygINzlz6d342PrC93DbLCaTm5UFNt9C+lqmV3B
WbMqyx+O/vXPfn9m3bPST+mRjjBaVbCGmG8pqKVFtbOpx3P9ikfv8cwG9T5y5V4tm72KPPSyM8b6
Lkv85D6qW3EVmo5CdTAckEmMYZpIEsveBGYQXVoFSLNCiUdlESTRuRb5I2djjrgYq7o1g76Xe2vQ
b2KodLs2O/NUfvwuizneAtUuaaM/lOxHO8AWQRO1lip8kBYC5zu9910o4W1iztM7d+QS/Qa+KGmR
TFAPBngIAw0BOlLrsGr269M/f2zX5oS3dRd3jZEbcj/UxY2lKN+LuHvsJfotScNe0ZCC4qL2aGnO
Ra2Ijeskn5w+wDTSpXb6E46c/TmPpxUJ6OASV+7TqKK4d23l6Ps6O//cfh1bwZmZyBtIzi2tt/bu
xC+dmTsXveW0Ose+eeznZ3ai/D+cnclypLoShp+ICBAgiS1QA0WVy3Pb3hB2D8wg5uHp7199N24d
U0R4cU50eCEVkjI1ZOb3N30VtKjY9BWkH3bh7zB7C4Enuz42C06IS35BZVDVzSnGJuMIYQCIYwiG
+rw3TfOnNHNVlq10tPQVkoMALhXQB10x/MtrEJSQ7RKQ7to0V5pfXGaSc4CwCOQos6jwpzwF7k2L
xhMUcKEQMNejAwwdFIzGtHV7HTUYkKgQ/W1GuXkMBU/OtG2SDdQ40rUKkwXnIFcjd7QdQHXqqW/x
j5w9DeZK6OnryhVKqHStjpImC+KQ5f4Fe7IlOoTS2oZZ99DJMfGmAsz/JhuiDFPZQyIhURuIdk2B
2Trh2EGm8vqaWfg6Jp1hoqQMAS5VcRHVtY965lB56dnKc/GC77vAGz9vuZMmVKA/sB55WNtdfCco
VAdJ7nDozjRk7SltYTEy6TSkpEVQgiul+YEi7KnjkE+BTKSSOtcHaKn5iyP6dG5AcXdjUgi5+h0g
0yPWuqpDvL5dOc8uDf+l10+tt0NPJshRtb4iIPvdR0dEb9asdGn4JVfWWFrXjAV+Oe1AXNCA5Z97
XMRw3ykf1NV8v6XxkTxaR3SuxmlGfK0APzFRIU87Z40AJzNfqyFaiHcBryaNksG6puty4Wdl1f+q
y9LYtqKd96Ibfs9KpXaQkieAAtYQaToPjTb2UEjvKnNzfQksTZLk7nITYF+w4lo/DfM3akUfgGms
mMjCdiaXdxvAH3Y6g7JeqTTQxQNdU6vsVlVsLVrpYempiUoLeKzEmEEO3fSFqz+QA9KhD80T+7B8
4SFL63ZyjA0Swh/iO/6qPlgn7QA+3D67y96KN0qQuXR9DBcWo5yLaClAOHPc531QhzYay55HmuNg
WSmxQ8bAgw7mWtXqwoKU8w/TUmt7NeGdz2aocxqayv1qTAkw2hVbuUAvdSGteQKaABJaVOLPITE2
GavUjZXn6S3KcOrd9fFa6kJa8qKFDC+FGIOvRcZZTaYtheRUmmgrz+vssnb/G/sEIuhfkyo6C/qv
6tz4yljdmCbJkNfXlFpki5rrXt4S5a5FHfMfWjPkVWd62pxw5VTf6kBAqFhX8h1LwcvjXTo5odam
O60uzVezTaKTgJlsRR3ph8Kagq0mEJZ0AK7AHkOM/LWdkxxSMATB3Loaz2pUdAAuta2fa/Gwm8NJ
QDW8mwF8HiA/ERNO3aBEuQlt+wKc+coA6DQbfaNKk4NhROKWq1HynKa17hfDFJ6RFKx7UGXQXE0v
okPL+/lJN4CX7AOiui0ydMFfs+o9n+rUo1FYnNKEB/vMNDpHVdPUK3WcZwmUqp7TCuo+lA3hJkvy
qoAmN8SVgHOE1CPw3lPmUNNiP4yuVjmu3nkHse6WM0i2g/UGSc2oBD01Vp8hlrkWwfrajABZ+nfa
CMMvAJRNA//jnoYv0DR31KRxOLjmYq3m+GufhMPHv31M0MpK9DZW/Za+c+N2asadOkHqKH35ztIG
e+jf9hm3gBCGWIlfCARF1dAh4UdK5pX9eunXXwzq045q5VCtJFCCR2StUyAOY4Jin2L85xSK9SGN
769/xNd7AgRw/u0G4pUGsiAwEVwMOzMtHwKTvX2vacm7dLwvoXvUVT6URn+QjP1IrXntuPe1WwEb
7N+ffSmVJgHwZr4e0XLTCH6L861iB2PWrew3Sz1IjiWPIXdmIPCBK2LpQO3Tryjk+6CAc31wlpqX
rgaiBd+isHBeZbqJZOPY/K3yHvrSCbSGr/ewMLPyY0A7m5qlICEfV7R5vlSd5sc4DPn791qXDLhB
On5B+o4fhr5/qBrxGGTI1bne9sLYyLd/Swwtdj8RHLrsR64DxXJRSV9bOZcf+N8NQ5Ov/rPR9CSd
J35A0vF2YEeWIHWX3ITtKesBUo1WbkUL5ivf71FvPeWhNlgHijfdgCm7WYtO3GLQZ1x5kVnqQbLc
KgH/EFh562AqKPwEHbe07vXgoQKS+vo0LFzsAEv918hQIYLm6cAPEdTPupLups5wxrbYNJgNLcDV
JOFx7sZZQrcmUCEQuK27la9bWgOSgYep0GOjSWbALrBRpo9lB9Cy9nT9yxZMQ75qpfDSLQWz6TBU
M0SIxKbtqpXzzsKssMvfP7lto+tHKx6Yhfh4iAf91MEt+LWKICjfY8e//vMXxoZd/v6pjxZjXc9N
aoF92YRPQdeaJ1Mv0l/Qlo7217tYGiFpcUGIIxJlWFqHAsLvIaUlRMUh/He9cf2ygL6wwQux7/MH
sIiaMyCkiQ/pU1DkdJ2fQhQb24mWRUezU5gXId/DViboYuKH0N7J1AovNEDgb6JeM90I1NMd8FTq
Pkky4XURy28mqzH8uqggRkgY3HbePfEayQoJ0YXbKxAlieJQsfsi1Pamqc6AmvPUNTuDutPcpjcg
9wf7Eui9t7RD5YsdN7m6lqZxUWz4+pOl9RykswpzLSEoJKDLpkFR5Tz009bqrBlvJHnvaKFFbgYT
xPc5m+YfaY97moLgxLYeJv2pnI0cMPS2+gAVGfLqOkRA85oRt0uN9mjENNglfV8fgzCIUruASMCd
pZeBXZGiOZRcF55OabcbACVyrVYYXs9wKLSTOrb2ZTr0jyKI012pKuqdnvYoagUu/rcBNP2NKpJ8
q4FK/xjOWuBYZanvKsSe3HmeEHkjdYsSdHgfvUUENFShU2bwhEPkakxODDVtodO0Y+aPgnAb6Gxl
lw0cvPt2YJC5b5JDgFZ3kdqPXpLRxzbRlAMvmOXCAyhQrCWWi/oB410fRxwe0sQQu5HGwQsZ4tBn
kWo+aUGWnYElmuxkENONpqv1XutodJwBxEdCpFLpu3Kk2cMwa/XNkIgBoLEoc8dEG380BjFelNSq
b2iIsnCIyinFnkdTCnVw2p+rwgLGfqqg9IbCuXuWtVBmF0jteOSGgVwHFM1pjjGTYhdU+nxvTHF9
IJVGbnINWdhsyj4QzQs0e6CagFCXku+TkZfPpNXKEy1EBl3AFJL0HaKYDuvAYdHyavYyogRuEyiJ
qxCrO7FSgSpGpA7WtgkzdqwTCK6nY61A+2lEdEyUkWsacbqBit9g2MoY5nuErYWPMFHixlNYOwEJ
MhdkouoDeSAdpC/iyAmgUOq1XQ6Ri84SftvWqHrPSw30mbi6UYpABRiSP8eBYiKcy43omOH5wlGj
ssKtgfHDBKFbCC2DxQHyq74WUVlyoNK5KyqiprJ6zTpwCPJZGVQHVYj1qTdhsrIzL7k26eQVKikY
/7XBD9aMekFS39Haer3u2BaMXH5ijeK5KAnHhhkD344SZSRiodZ5U6CU+noHC79dfmrVWaE1EfLh
/HDo2p0plGlb1ZDzut760s+XLkzqrKjjDGkLP8pZuEuDOXXrPpu2fTKvnSkWZld+xJkCrYAEBT6A
WmBIGJC0zfdKLqDBlaxdLZe+4vL3T7ujGWodH7IZp5a6cjmC6aB/Pytj+S0uGmQapa2xo6wKRiIS
fyqEl7XGY2yihJtSeluqcbZyjFg4pcrFoU1mDjWv48lnIJfdUjJA2S1FNgJEDufWTZA08FwHhfkj
zgZglL43/dIWRY0OB64s1P2578FeVaBqBXI4Sl7xmnK9h6XZl2wbDr4I9SmafTggtwwvpHDUnFMH
6aKb6z0sTb5k3HpThtbcByPSFvRqZ+aJthnTat4rs6587yPk+sy4L8DAvviPWIcUxhgcJjG9h9F0
gzIS6l7/jAU7l8syQRQO2n7qcfrVIWQ9IaQBoYqVi+3Fmr84fMnIPeR0NHi3rHFzg1plGL/kIH8V
Ef4Lz3j8++YgXVbAJyOclSgVhoK1BDEXfYMV1B850oTsPoyqXa42awlvl/DOVx8jGXvPImTuzn3s
J8I8lhY8FrbOuR0cPb4jefwELnlg9wH9Fq8QcGnJ+PvaQg5TGs6+SkpIcpyQYbut41M1XBIUf1+f
/AXbl1F8ppmNaV5o/EC08gNR91Nj5dU2F6hWSg3djTlFhXLRr7ygLliMnMFpTCmPdCXFUlPh6adx
qyb6XVg8Xv+WpdYli49GCE2GjTL5sXUTZF5o3M/ZyuP1gjORJaY7rmUmyrnYQWsG24gfdFE7vX4a
gm8l8vwHPR9eEvGUhLIDYfwWt+qNXqEwydBWblgLIyNrqzIk8PMGKoyHjLK3kA/PZczOiM6sXTmW
2pc287YjtVHiJx/Ar4CAcNjcZDp5irXV6PZSB5KJx4VQqGUkMHFzvpnqzIe23Iemk5UHgIVg2f9v
Up9cCOFtCQI8B5nEVO7qLvZTJFi/lAZSiouiwMWQimBHK1JvUJZI3CQczZWpWVhZMorRikWUNmWD
i5nxEzQUAd3alnix+T0HLOMXacz1uRTwIZA1cYbM17OHmZ5nyGbN0e/rZrewf8joxRCSgkkdBKgI
05MDHTXIbDffs2gZtJg3Kps1SI8d+mpK7EzESMho8x+NKlYc0tLoS1t40RZxrZsmOxik2mjKa6ka
2yQ4dum3io40GbSodakIEnWACxc3c1Z4MyTZSOSzfo0UuvABMm1Rj6MmJVCF82tIe0J1rCQ/BDhw
RvVwfXKX2pcsO2mtBLe2gh9YDAEZ/WMyLZcYH0a1Vgf6N6v3i11Vv/T8yfTKEWWMPYkLLJ/xHKbR
TRx2W0WIc5QCvUKUxxDexR6h2Bzo84S6guq17tqV+9mCX5FxjKSNzC5o9QmlJj9j0IzhASakHl4f
uyWvIuMYG2VEul2vTX6TpXeAzXlVd8f4Swv1ZpKETsi3Aznz1Uf4pbmSXrpAgkcuO0QBD3p116u/
iiGxdcCH82/eOGUmY4tsv8BIkZs8t3N9MOJAc+cqK108ERgr9rI0H9IW3haGBk3NuvQhA32pj3q3
yurYGObP6zPyd16/WmySvc9daU5Bng+A9EcI5qtJawPmEOw50P2pzQoLRM5K09wRsfebOTKG1la7
kT2wSVN/QHEVYR9eUAqJFsPYUjrWOxSEdNqmbDW93bFkLN6jeKKKx8YS2ZZBkZwCzkIU5yTJZrQa
9mrVbXds8I60Gziz/giD1L/xHKJsOkhGehDC63+2YQIdbNCUjlGQgZYBL7hizQvHcRkX2dZNyYMQ
FTRdKLy+zSBKpiMozcK3psWdWCjFil9dmEe5bnfKcizwbpj8UEwIqVROAyW5inxcn8al1iWnpOaE
WqKhIH0F0IC8sYyXuHi53vSCDcnVusLA+zMeVXAQKF81LXJrc/Sy6RQna/W62t/S1i/WoFyxW8wq
bdQkYod8iugBJR+NS61mcvW81W9GdTIuuWvhZq60OnIUivQPPln6LkFC6F4Fs3SXskh/SVSlcM0+
7w69lkKfmubxplKLCC9qPer08y51kxpRACU2g03Yjng5a1gMyccBClbGANppr48gGANv64yTUXvF
CMxCxOICVVMUpQG1FTzOAe/P+VRVe7UX7WPXseB+Qk0RwFfc3LQWizzIsFq7GHewjcqqGDqfZHCi
RmncWok/AkZavEoViTcnLXKpaovDCrRh04ZF6mchWGBT3XRPVqnMm5Q0xSE0WLqN0lGBNnw/PTdF
EW2yrBq3pdDCHcu7wNNw2vBowFJPCXO0WkMx6yaJLPKjy6zwo505ZALFbFq/21RLPQNs+V0PLdnH
FklDqOcMymgbl0a/BSUaxdLRnD2rydxv865Tt51Fi2MHXZaLfLb6GNdJ6LIoN++ihjT3IS3wHt4L
aw8+afGjo9YfRdNahyh4Z1fqLMHJkFo2avKKPeozmdNag+obRqE7phrm3sQF/RFPrH6vAjV6Zrw3
XajsJrY1qecoKzOI6mXpNoMS6B65qL8rjvhBFg35vjCs0SvypnWgl1XcpiSe9nHRTi6kWgFnHMn0
0CK/2LC1KYNKaZo0Gwj/1iunyCWDk26iUHOgvZYEOcj58JuOglwW1I7MKvSTZ6HdXTe9vwbwlWFI
+xf0URFuKS9mPbbJ1khS5AyyDBXGVZc+p6IP/0wIXVs1vRwxkSlTIc99o0BuwoX0zehw0Rr7SVDr
APm++MZEZqtHAWx045nQX+AJN3avZcyeeD7dmlNsbHIepA7hdeii3GpNbebrsYIM97/nmarXoTLG
TX5Q08ZWyUtPVDsY1oqjvvZPqhxon0huguSGm1wgkP2IgF/V381JVL2LUi+R14IyBOf6dCz09DcJ
6tO5LOFFTLGiGj8uG+IXtZmVDiyZPjFalH8uvNjddzqC9vi/A5aFwB1WrJ38Ttw07La4PELxt4g/
X2/+6/nQ/mKHPn1HNdQ1o0NS+9Aduo3S4Dbs6+c0rLbXm/96mKAf+e+v75kKsdzewuNpSCa70kRl
V+b4IBKj3LSVuSbcuvAVMsMRETpgmHJcsqha2LQt7D6G3sP4+/pHLFzhZHpj29JaMEBKEMWpt1Wg
v49Z/Ot60wvjo0l7tVLwPpvDhh2iuYYdfEShjupE1Aeba/J9S8dsGVDQREmG1owJi5S1LmTH062J
BKxt1aCfOEaMMhsh6GINeXxIGy0CLCdeo3ssdA6C2b/zPxRUabIRj+fYtNtX8MRFbVexwU46GEk3
oPeOW8i8pSjLbKJdFaXMrZDm961jliUnfqR1OdHASidfr8KzUYknhGUfel0tV24wX68Li0t+P+U5
MpU7QBtTHBpa8qFDi+76slhqWfL1ATZHBibk6Lcoumnit9x4v97w10dcS67n6BvVRKUtfrImFG+c
8ZxSieZYp+JXMdWbrBrW4MJLHUlXFWR8orS9zXCLwBn9IjGvB6gYaZw+b5Eh863XIYtL3qUSLOEK
biC+mh5GxY8baENl/oDS1uujtTANciUDdGKhkdI0aD841v1PItbm92uzt+Qyhh5C7izse6ScTjl0
acRhaFBcHcROugbYWhh/Oa+mnFsdRESsfQ5YrGX9zLlwurx3AXfckGGttGnhUGLJOTYqqwuV1hih
egtxrilyyJ3pVfvwBnFvv3qqXPIzM7fGudlam/YjPRk2FMzt4hT91lcCvX99/H/PRZacgpN2ScRF
c4F0ei2xh818ZFvqFG7hjra2Y6fgbB7yX3xbbYtdvvIg/Xd7/KpTyfTztENBEQUnU9k3mwst1tyX
IEspzm8s71MDGC63ESZ0obzhIANjxaEtrUfJLeiQvDeKGp+asx8V3OmwRjpdYrHK5RCzGkELDjuz
D7oQyL64WdkvmYdENvv8uLn3Yvsj2xbn0d4dX98nV3OOta3a77cXBPqFQAiB9k28VVy+WQORLlmI
5D+mSouFql5mVSfgqGx082XE3lFE04ptL1SEWTKZQ7FmK2ig8+LPZ/ZQ3Cof+Yk5YjNtzQM5kn2x
8mazUK9vyZkIIlZ6JZvIBbCrnPuj6cd3+RM/jofqFtT1Q3zGnrfiD78+BllyToJGhi5JJ8yiFZqO
2W+rOACzbWXx/X3I+mLNy4UldV8Av12g9d41nJfOHuzYDRy+i34lt+EeCe7Tje6PfvwUbPm5Ofbv
BpBH5RaiQ8DVapt+Q2zFXVsfS2Yvpy+Q3hgypASAHnwQx+K2uhl25Y7do+8HtkNu2t50VDvZZDvT
m3bXt4OFtwlLVi+D3vKYNApGgFXuCPsI79lWdy9UzHYv9ik4xW/KW9DZ0Y3mTLblohTisdqb7vXu
F6zfvMz6p6P6mCBaTPHi4qcxXoxiFRrM48p5Y8kY/hNMjfpChALGYOyCPxboxqcSXqzfWH+aR+6X
D2vqYPrFfr9YRHJEdWBVwfrwMm1302bYiXNw6I+zq8HlZECJ9761Me+JRzyxL+x34RQO6i1O5Vkc
mjOM0jFv14Zz8Zvlm1VEc1UJ8c1VfcFOu8mWeqoXejgP2Xjhgt++Pm9f09+pZUq+rJ9KHQSCYfQ7
Hc8+kNIlzIHriVH0kgTeDKkskEdGI/5Rm8q47fuOeWPYdFs8diHlzqyGbVwF/QlZuMJjZZDiX5l5
gRwPiN8HxZFEOoT08ly41kQynCl0sM5qFOOggFbgIrTyGQveRY7yGpAXKeYZ68+0UTVzN74Ed/kN
PfBdaUdO5UTQEDuzm96eHdVNX1uUuWyVQ/OIc8fKL1gwAFmptkN5zmg2+AFNnbqgIyDn7+H6ty1x
G+UQcDyQMClnOGkwl1/qR+NZPWUPtR9s2+f4F3ueoIu6cl5Z+ojLge2TFROigt4XoKcgSd0+KjZD
+F2fKKvSQm0Ir+a1jrbfINmMKnPt0fyR35VPwWvYudiqN9V2orvAJ8fwZ7dfE9H5e5X8wqj/Ztp+
+qaRN1xE44xz8l1+P2NX+JO9Gk/ktUKuMvIB7Ci0Y6R6tjYAeCsJcgvnWzkwTII8o3OCYawDPGGF
SHXNANkM35ii23lkrbzsLd1f5QCxBQ3uppkmcPlFDxbrDalMO0buLRLZPG3GQTOO9kmR761MfM/L
y/HiWB85tzoV+2iZQICTVpvBUN6vL/MFC5YDxqEy52XaYp6q6X0YDyr/GSVrJ+KFA5sh3cWYkfc9
DTEhqY2fHZzHbesOm9rT3QvDPnWG7eBGN+JP6kHU4B3Z7PcEmjmXDTpa2Z6XjgRyODmAijYSMjUs
/6fJUTfdKT4k58ALjoqFUyq4KTv1SNwCJ4IMUOv762O6dCiQY8xZaeLZO4HRdU6zUc6ai7LY7ehZ
2+Q87qkrwOzXDniJdorTtM/PdF+f1iqXlrYwXXImXdAHZl2ib7qL9/2jekoewLbz+Avfl2cUlq8N
7YLTkqPQlj7HJTFhBiNn9mjcmdnH9dFbiG9bcog5A2mhrhiWzXjWz9NBeJY926jQcNQzJLN+rvTC
vz51yKFmlYZKSy9Ot3bnl/g9vCGHeF9sNV+5YRvlVHrhbXRf3xSHYOWwvOQS/9ZbfHKJw5SgZCJC
j9Fx3NKd+ZLu9X144MfYU7eV13mmk56tFZ+xdB2VY8+xYmZzPMFplJvyj57hZGij5mV6Eg/s3nor
bhoPVw2IVJl346Hf4OzgJytGt+CH/57zPn1nFM2oHg1hcxkS4/W8cIDZsJP0Nqm5Pa6yff5O1Bc7
zF9K/adu9CickZ6P4aw21ca0VdxPwUQ6Nbig1u7bIxCnOD6aH+UuPXG38BtcUXEntevf2Sbxiw3+
v7Fus9Magn2hHsuSQ8UzH5DrqMGTFjgOZcJu6MsU/BSktdPAuIRyswi1ZtbPZl5xMwuuWw4Zm10R
iTCCpYfxSdHea7qto1/XrePrxE1LpjxXSteNoC3gXhffF+W7odzGJHHbwdykRm53BTBTt9d7WvoI
6TV4UjnILhV6MgXOjC3yVvS7CRXZ11tfcFJy5HgMRTYn5sX9W8IZCJ5e0pURWvrdlx4/rT7IwNB8
Ih1GCHNgUwuyeqRqnCGgK1a09NP1fzvIZ14UtMRPB5fzJc/DmyD9Xhq2JcePzGniVC/hunOyI+Fj
HCAJV1vZ9Jd+tnSxGXSUybcRfnZhYneNPuI8Wzl4LY24dJqIJ8FRyY+VMlBuK+pTrryX01o648KC
l6NFU4MkpojAWw6OcSCbDIIaqO+5F369KY+5l+zjLQqmvAr6OmvJ0QvfI4eQTGiRW2WKWWgAM9Df
Te00D4/Xl/3C3iaHkKpxGADEwVCF9Q1BUDWobkoUsfXkfUwmKEF+b67/bnSfbKCJaBcY8cXj6cm2
Hc+4wK7Z7WVSv3DuMrma5QQRYBW+7YU4b5qduI9vp9SGENfpIz5sP0p7G9v3kYun1cweHWtH8Zar
2n8iPEEm9h//+S5znq+P5dI98O/fP32lOgMXLywMZpXZyou4HU7pE/Gmc+qxQ/qaHeIHcEWv97W0
JCSbVwBcz8ocq1AzQjvQf+TKudSfrre9dG+RIaH6gEAPai9Gn7S4jhWoteyh4pvUjgloT6IoeyPV
UM/53jJt5XMWfIGMvy64ogEriRUelxEI8mn70Chr+eVLQyV5g3FAsh7v8TUT1xOX5cnsTSqIPV0l
1mRUF47SXEZI0E5VY1KH3ANBtTCcjLe1k+EYt+9CiDZMlKZHVqiTW6HOcKt1Md2qoILgiVWbQd5t
UteAn/11ffoWvlcGb1sQgKtGjlVYF/UTTdM9VI+2Zkbc680vTJV68SSfFrnIFYqHr/YyVfx1rKmr
BcmK3144DsrkbZpDNLfITFyOS7JVx9ixglfKoRykDI4pVlb3wlXzP/o9TdAodc50L6lMSAJrzc+2
nDQ7GkZcHszk7vooLU3C5e+fRgm6Lm0wdCDXJCVQwiq1c3bKxm5lDpZav8zNp9bTuq3xlmXpXshV
e8z7TRzgn3yl9aURknwLan+1cY4DUHdG86626C4h0xYCxLuqWNO0XDoCyxI+VaskvFIU3RtqYmSb
KUGmgWNSUBxDfRgLW+v+ljE1JgprA4SxFVaWWx2FwA8kDvLN9Un6u4F+sXfI2GigQZrE5KnhUSIq
YUd1VipbVD0nqWN0yPvaoNBNg4Ri1GaeOYbxbckjTdtaYZe2IMfNAJsTKxCuKJQOEkHAP4cD1KZD
pUCVblOb225qwpXd5etZAeX03zmP5sIMwi7j3pzOdyZFHI3Rcxx022BE0dL1AVnqQ1pXamvQuq9y
7qUscUR6sjoFqnVQDEvWUIqXlr4acckZh0yrigIy3N6QWLdFV5/Vql8ZoK+Ngsv047KJgarTItPT
rekuGMvZaZNuBI5xvL0+Ol+7Jy6zjtq4RoUViZlX10S8oLq/9QJQIdzMqsOf5ay1u7zM1p7Evj5m
Aijy73QT3pTQ+R6pN5qU7xXAAnZWQA0XhHYNYDYj9WAo1UuQ1YbXxqL7ef0bF1aALEFUYhuuC0VF
trQ53kdT+6LxeBu1BfJ8rLXc/a/XAFjN/35aOGTtgDRCBqrXdO5bqMIRa+WcuRBmRE7+v20XJpI3
I61l3twDkBB8DBCiCefQiyiFbW4CE+c+7Y8pNCSnKg6x3rVkcFQTLNJiN9emMyERpAbf5YGgvDER
AIE9B8amK7wJV0LDPCcaUpCKR5H9YMABdIzZ2fxyfeiX1i/596cPvV7wMFEMrxzV9gHMMmXbtUnh
9njwf7vexdIKlq5cCdQMVZNHOKaU3FPjh4kZDhSC7Dx8Rrqzc72TpSUkmbjG02zMO5N5KJY5pgSP
ALRBFmnk04ivXMIWupAzNQ0F1DWFM8PjPRPbKAC2opogroltfXajplnpZmGX4jIsOUGWZqyaGvXI
CNAvru0R/an3qt7aU5iMbqlQxInFoG3ruWtdXY+rB0EYeJyMROFarsHSx0qeAFSY3mhDAKuGqL1D
CBDRvrfJ0o5Z862Hfcg+/Lvwprw3q7bnDFULqm9lKFZIwgkp7Ub45/qKWBxHySojTkvFEAM858R2
Gk2Ag9c3JG13ibitMxRl3JV95yZd+bOq0pXD5II5yclqkDGACKVVWB6nsfUy0rK5p9zoQpvgnPn7
+oct9SHZ00h1pUvAkfRCrRgOQZgh+G0iz8Y2wgpPD9c7WXCXcp5aWFdBEpOCe6bIDkU+vih6sjLz
C0tLTlELyJQOKsd+z1oOamLiZPE5Ezdxt5Z/vPDb5VS1gKpDnqVQfsu7xs9q9UcYTyuLaum3S2aB
cGULcFzX+k1gQD0rMqyXbuxSP2pEttEatXGvD//CHMtJaq2lx51aidbHFc+nvboVYripar653vzC
Pi8noClaYqGqQiDHlWfU1ot+O2s4bRfFHqnuOJJy9RdYQK9Tz/bXO1wyRiZtv6piFVlgNJrflx07
hn1QPOZ6JCwU6KnVPfgEJsSzO4jOuwHu+ja0zYWwAyvjG6B02O76r1gaVdkjGLgMtWOjQ4dEfUHF
93s6Ti+5Wj5cb35pcUh7qdXTvk3jQfeRVftHQz1gl2p+Y6ivURJ8c11Itt8jN92IAov4uG7/0UgK
jPHUnZViWuOfLNmOtI/2ulA7XgNcOFC9twM+Trcj6dayAb9++ONyYhkyRppZUFr5RQYFjd4atnRs
wcGI2aFI923BH+eq/HF9NhYmW84s66eoFpyQyg/ZS1OAuS38aXi+3vbCKMl5ZabRqF1aNQATdPlZ
t/KdEOaKd7x4kv/eVbicJAZ6WKSEXdMfxTR8BNl4n+W5DhHO6XVQUSrFcMn73jdcxu3TdR78gC7o
IkP30lE8RyoHNtzs7q+3vfQRl3H71DbAqUWm1VXtd1kIb5LuMlCmqsbcWQjR0Pnjei8L9iZjbngW
1YBngXgrqruofxCoflTZz24VgrA0y7I9I/G875KiQ/s0ODRG2mxiPVxLYF1an5Ipg1KFCeUzILZh
cqup7B6gjhOr6YrHXfrxkiG3CooB6dh1fjlbHlh8R8tcU6pc+OUyw6bVgnlifV37Wvw+dcLR+iOq
GO3rk7rgImR4DRqq+lKzND8Zq7sxbC271LQeFx5kuio0d3VCf0K18HuGLONsWkCXCtQWAJbHOXR2
yiK6R3FiunKUX5gDOfmSGKwvahWc2VrXXUrjA+34SrR+wcLkzEp46BTXcUPz/8fZdTVHimvhX0SV
kER6BTrRDuMw47FfqEkLAoTIQb/+fj1PvoxpqvyyVevaFa10JJ3zBaIEefD6xAvhCvcGbqR5BLgd
yNKmJeH1KVn71qV773az1IbX5b26KFfDGZyLch/Pw0GmDVIPPfKXdraxodcW1uJ87nPwq50Sh6aq
7DczBWoQ+naQa+QiuN6TDz9g/VMDd5KsFUXraIBCgPvu7KDJiqPc1KVea/6ypt8NFJ0hq8cnrs+u
0bBAizbZy7Low5g0cn+9Bx8uKfTgMkfvPtHNbqunIm7Osh5uxxZwIZjnXG/6w3CKpi9/f9e00nFT
8hIS5KN4kbT0qWuFruj9Bnyr61/4W8H953DDJy4D9+4TnQOWvtW3NJoG+aCFk32HXLizA6OrDAwT
aFDq1LNCtbcSRydr5qgc5mLfZ1bmQ8FRAFI/T4eurgDc7FnBzlxDxNRnCZkDGMB3OMo890yyWv3o
E4PfUHPTcecv/e/fn+4uVUd70leeUY5mhOPen40XDzmZypp8Sym/l61f5/ZOouZB2tyfhxwmfifJ
PWg13ENiMXJ7csZtN6iKU3o50ruNEf0Yqm+5SxZEixxwZ1QSYrSz9aeG0Vtm3DPkCSkJbBeit1N2
amp3lyAYmDM/kry87XJ+qPAMzrstyY+1RbkIEDWBtQmt2g58vfIrcZJzrbst/461VbmICaNjKVIK
iNCMYtpZOv9d98U9ZHLvpzndsnVf+/30/5dlPHgSfoluBRKCGO4aoTT0UOOt1NSH4ROLfnHQg2Nf
UuCAurNwqohXjfQhbRZ5EusILmy1XxByuL6/1sZqceabMeQ2HIBMzxatT3ntCp/l/GnKRQhk11Yy
feUjSygCRFRtoloIz9Z9E7iiGf2qpfe14xwLnW6J/H74QLW8JfjApcDFxIlCZki55AnVs9IIzEpC
y1dY5niC1cD8VLoNbGIBJoBLQlulzcYZsbIYluCEBNl0bzZMEg19nICD3vysvXhDnWZlKSwRCbma
SUI16O7TbCN0MO819VQwD/EBr5O0mOKNsLDWh0Wc5aYsuAKJFmoQxpsw6a/Ocje6sNb05e/vQniF
A0gNc0YiNbJvdeNAW5aWZnh9AX94+YOF2WU5vGs86acKkgikPndtj0x60X1jmXqAi2XYF2ntl3wU
/ghpretfWzmul0VlRrqZy7mCnoN0YBTX1ruZJa+j029cwT8u0KM7i8O6ScCLKCh1I47yspL2oeyN
QNr2a2l1N6R2AzvzdhmOV6PMfoyjhuRktx+n39e7t7LYljVnDTuyOJ6gVe8NT0q+yMQOLRuvvLzy
5bSVJ14bw8VKg9hnA6nXhkd1rsEegu/ErZ073b5TQHF8rh+LFWcO46hq8Kai0fZOVYGSFMr/o9g5
DIfp1nNprR/LY8buZxgqWnbEpmKXJOxX4RZvlpFtHQIrUXNZekaWmefCFXAlSFH6QWWr7ebAGwtY
Bn753DAtjhkiXOqZZRJHjXdfVq7Ps+4wgUk7D21I2q0a+to4LY4YWs+GHljPo7L7zuxy3132JvU2
Yu/HS/afamrX9IRnRWtHDm/ImRgzKCBxSl8xD9Mxa/rp5FQj2V0fsI+B3NY/pdXaE7YjqxluTE4O
iA41dsPYGMHs8fI4EeoWfjnBd6iVWbyjMrZ9Slq5azTnh6JjoFVc/x0fD6m71OWwtC2cpMlwADTl
YdTpENgl/VV37Ub97eOz9J+ibtfhQdvjQhuBhwSDGa+03OMIw6Ewh8bjAbpLbCeGgkdN57BfQNoM
h0/1awlPGrImL23CFBQuHHibugF10mBQW0boK8O2LBq7Q1oDw9SSMxs8P59PyOv6mbPxvF5rfBFz
0gKHtC7RuFm8mfqxbH+1W/t0relFpHFQiXa91DEjC6pMPmzazrBHfYjHdEu78+NQ4y7dbTLYP+cT
hV4N9AyOE94hHEjswHDkdyqsrWv5ZSA+eA55i2gDy0s1932JRZUbKTKH46nT8UYRba3tRYwh8HVm
A5ZsxLvuRubWrpVbuqArAWZZw40T2xglsVg0pL3q/CnPxxAp1fxxtiWonMWAwj3th438z8pULyu5
Vuo6LnH7i36RwhIlcKkmUJXYojeuTPTS6QZcMmqmwAJFUPyvgxhaWTcaWnA7nMnzAdSDLTnxtUG7
fP/drUxBFruAsASBTAX4ecmbO9SH1H2CvFXQcbW/Hi3WOnMZw3cfkekIbXfWsygVMbnTiVeHprL4
kQ8Xgilv4s9FpaUCitNop4SNd30GzuTJiZMbZBP2Y7KlD7o25YvdbYHm6jgEzQOpOrAfHWwyXLFx
9V5re/FMpaLibVNZ6pzybDhBH86FOn2V+kY9bh3AK1vPXWzr1u1w7gytOmc9fbLVdJtPYuN+sjbB
i12tWd8g4WM055TWr3JM3QOEMm8pOHghnSC0f30ZrYzRsrhM3dgtSYI7PbPqM1xR8M4GKznNNlbp
WvOLDB+DV7eXugnOhSnXbzMZh9KXOOeC2a2Tl+tdWBmopQ4KniT50OnejCpV/iAMIqaQlYuqlPxW
Nt14+qx94/L3d7uNdZAlptTCI77RwVDqsEaKzap/2Hmzu96LtZG6/P3dF1BFlEblDtCZNfQ9B/HV
11X3pbKrjVvNWvuL5VSKoszHupwjqJq/0A4PQ6Tyb5mzVRn4+Cn6T6kSmiVQBxe2gElNfSb1vJ8M
J/anobpFhQIZQJ7tSpAMN0ZrZd8ti5VIoY9CWHSKdGzeCFZEqqAb++5jpp3lLouVMXybK1d79dkl
Zn3gRGWRgsJVtqOlzG77ZMoKX0svq3x0uQDeXvPhXLuduYsd+NcGqsmMPNRZ7nyreNe44ZzZkP5q
hrwYfd3R7AFyp9UQuh4UEcMKppUBZJTmz63UpWVqlySjWVHVnjl80HaZEt8nKiGao2EzlBqfOxSW
rhyEGAqC4eaEO3D5tWrGoGkYdF6rT/ZhcShk3HIpVK8naIMO7T4lojvWps12SVb1QQ5znI2L08qe
sBcHhCWYJmM8tcjDqhtoT925dnacrGbjUvwxchkraXE66K6P4wqXjmgcs9M4Oruytg6W9cNkeVDM
NyWT94WLZOPgBLluw9RxdhP9lk4n3gyP2QghPfZmkK273MfkafycRQgYJghLTDClioy+bEJw6Zrj
6Jb0S9OmyRExsw8JHCS/eToG+It3ogxKSae96cBLIEaW70F2vNuxoorD0dEzTEuI3DuOyHxYztJT
CbzK9+vBcOUGtSzq1/nFJ8GupygeGT8TWcg7xxrao9HGNNRTpncWn5sN+Z6Vj/HL399FXu64GcTb
s+HsyvSQT+SgFWSe0CvbeNb05VM9Wuo2XOzCulgK2Hc15Z0pWxXg6ez6uoGmlm0mkbRVeP1LK4t6
WW1WyQwNw9SaoqJ6jXUFl9cZ3l+fEsSzoOL5/4Nl5VrKoiYE8pvdL2D37qvhk2/IZW3ZkEAbp8pB
ppS2D1PcCX8okj3p5ev1gfmYMYXfvjjEHdZdbs2URJ2cIulMJzmOhyKzkO9J1J2p+iCtzPMkHDhc
5FO2ka5YuTosK891Z0K3OHfNCC+zcz5CZLv94vJ2bxhboiArh+FS2cc2TFfpHJ4NppHsdeeeG2ps
HIYrp/pSy4eCRCHNybOjgvJ963l+TF9y/shwTfdE6qdmspHJWhulRSguieWV0yjNiCjwrY08GUGh
6O0jpBfaL6lhpBsdWtsdy5B84Zj3NDEjkUsVekJ2O6tq8p1juN0nN+AizOYVNGiTFncCC7L9duMe
KMFFiG9pDa30YCmRM+qhimU2d2fbfoqTr228FyjoXN8ia20vdjfTkhcDeArnzBMkrC+mUUXB7kgs
7I15/nhBsSVX2aR6NPoJFQvhuqCWjK/CJtBbSbLvs+GFk8ULH6/mjQP448jOlpVEquyp7Sfc2uUs
oUBvQI1a4/lRRLWCwNEWRXrtK4v5ZjO29+QSGJhkX02n883pF9NvGsYDTboVRD6eGLYsIsaVWZKi
MyRyniqabRfKDy0MDHur2xiqlXlZFhBhnDgzVzF9FvFdxb390E2+4zx73hx2BOzE/lOHLUROF+dH
qWrhUUkAV0qYrxzIOWQlBN3rM6y2z4Cbfurtz5aVQzJ7TT2DFRBNoI/BySn+1jk8Siyw1q5vlbUB
u8zUu1tDWedePrUGjZoBdpt8/sHLYvgejxfpHdWWIcxVJ+jlFfmWIOXHUZ4tectmLqA3HtfknCv9
wiz1babm/npf1lbX4r49irxgnKT1eVbQcUb9Xd4OdaqfZhxex899YhHfteXGQjvCjYqsH/ZNUfy0
ddzuG558yqfXYn+R1O8mxCmzPhaotpztBtXJVPJvlq6eUwt10OtdWJvxxT53rYKbcQ3lcZVZPzLS
38F+8kFWFYQ0mLyhTvdTVvbGC+jjGgRbFnYtd7Y5VMFJRGNq+XEi74RX3iZZv9e8O8rWeKgvttAW
2I+f6tyytjuUoObYdHAiz439MT3lzVtMjonl+UiW+jMpP7fUliVeOve10hVy1aji+Bm6UFV/LtZG
13uxspCXJVwpUjdWOSORKPQtURct3Pk+NrZQ+SuRniz2vGe5LVI0BTkLSkJgs1NMQAfxCoucVMOB
Lc8AT/lcTy5R4N1qRq0tHRJdI1c9MR4C8NGCiAfPdzHa7caUr/VmseubkpaJnMb2nFdfcocFqEXv
iHmTVBUYeOYnP7LY96nbEdVYXXueOF6b3fjAFb2lSXOCBfVrL5utcPwxYcJiS5ZwXMBXl7CERmmb
fcmz+Gj0dWjzJ2EUAZfKH6vqOBdgrNcAx1rV58IaWcQEEwTvZsxj2KU13U1bshcxFmXgJcWwsV8+
niS65MuaOTeg/jVPkUhvmY7vS/OgcK2U6eD3ekv7awVnSJek2dmwDTmIRJ3pW/cdYlYR1M36g3mO
R7/7aT/zJ/s++UJuoCp4fCpu06/i5/VV/heG+W9ZDOoR/7/MK+1Jo+P4MHmoTveqCu4ZCU+2Cu7N
Ixzui7M82YPf9n4EfcbA/PNkvzzlT0/ZYUu15eOgTpdFV5Kr3EpVM0Wqgr+2R3+MCbghEgJoNqC0
bQ7TcvhHb9ktr31tEUAq1sOJo0fpuuznQOs/3L2pTRkW8VM+dsEUpxu37LVVs4geuVNI5sAC51w6
vy6SIDPUnmIrAw458wdj6ysf30joksY7FV015OB2nuc69vXsBWBgHa4vjMuAfLQuFmHDyNLMa0si
cRmZQ7syQXepTsSeN26Ha/OweAVCiikZ+JDIc2X9bmFbzqAHkPc/bffGGMxjTpON3fvxMU6XVii5
MCc7LS7dQNzej9oNYxii19NQ3CQaZ/jgGHB+TtUuRfz41MlBlyVbVaMUlaVMnm3ODn1X72Au99V1
uk9FPLqs0aIan/QwyKjORFePXsnuOw1beZc/Xp/4lTW1rNGWUMkXiTFV5x45SV7SfQlL7OtNr6yp
JYPWYG3PJWSnUOaCF3mPG7yfGvkjJbOzse3Wfvxie/PRsGnMDWwINe9Z0fhQStloeiV5RZd12GLM
mYBbe38uRP/gpRw1clL7XueGcGI6SdafZj7tcyYfh3g8XR+xleXrLm4IiZrswoOr0rnLgRnpmiYg
BExuzfZOa54aORyaGN5BnaU+5WRs0SUfuJ1tz55zezijs42PLMp3PcY/hgGym5uUgL+Kgh8El2XR
1hAM3P0SC0GbGQBTGRyWvJTBWhW46aDpDfMGZqjj0XFmFjm1w475aNVH6I0kJ0Jad1fDwu4wAsAH
AHti/Ex7Qv3Es8QtH/s+KHrZPZGS9i+DkWXHi8+H3zgxOXV5XOzg7lTs62wiOysFK15DTtVvJmE/
Wg4pH65P28pCX8rew5Gl8mReleekYxeS7dGZ7FMq2EaqYKX5JSlxQil0dlJTnqmZhI2Oj00MxTNj
y09oZRMtS3uGaIx6imOYfBB1GGU7BwMxycY2sj8+V5a1PdPzSjD1ve4MotEDHbqwhBFdMCblI9Ag
GymOtQ5cvv3u6g5tgRmDHYPzPLPDWDnhIKavn5rZZXEPtXk5SG2OZ208Uw/mhXio0S3Fy7V5vfTn
3e8W7WQkep4k7rLZU0ecmyEbn5pNsaWVYVky5OfSKBrLS3tY9Wj3iZs9LXCxU/HGqK9ceZZABk7N
2VaVvhgjQ9urI9ZTkmTnmOZPhkjvynb4lES5RZdseTe356qZQTUf6Je6qHdt029celZGaMnPBNTK
JQisBUzmanZsmDEHtbC20E9rrS+uVPlUlJ4LSfVzlrRHq/RerXbYCtvsb3Xpg5i6BGEYTVvn4CE2
5wZ2uU8Ns+27Mc4g11TH8/wI2/hx8GnTsUNbwxPYb9TY7ktKvVfsdfrUQdS5usmgaxR1eMbdK87E
4+jVMQ/NfGY/ElAoqrDnOhn8FHA9/veJdRyhNPpVWTkpA9d04Q+ha+gJlQ3cx1o+w3hxSCD878HU
pw2qlqT2xR+nPxbgp8JBXlrDI7Nk8lB5ThlkTo+SJoALxPVd6UENBbKXoJzU8NiBmoBM9wYvKzjd
c/JWIJ31JrxefhtKq32BdoL6DUVS9a2RvfGt0awIm27Cihuk1+41XE7CkYzTLk0MGTHLqG/cCddm
MmfWnaMrfiPUKOEmQ6FTEcppcNzd3FmlXzbU60LL8hgPWiBC8WugmPFfbbEc4FRVBCXAyjdwyKhh
AFTCYtUXHlB6g2zYVzdOyaPo0/m5cKgJswBXHD3X+86coYaCRD78Kc20ulUd9w4NkBRfZK6fQIZ5
Gdk8RA6LPX9qvBl2LMASkIQZIU36E/GAvu81qrAxTssgxkDgXwvDr5vU9huPsX3uiSLwNDQSZKbu
CmJ9V5ZO4LhpPFzYxzvbGx9J6qSQRCPNHhRDdmvmFhKmnjrBOqKC/F5jhhVkqAPYIbohgr8MXBq/
2bBDCOvMFLu4gAS8m0Ntfm6l2ukU3DJjrjDAmr0YpaMg7tXdprY2cJ93i7Dj7E5zdz6UmYh9KZs6
TKA/FUwF5DNb2OMF+H8GnyRjHxpmMkJ1sAZw2XBhmVVZ/tRbfzto/NGwy/ZNA4I8oyciMXHnezOl
lp+1FpynHUCRywFq3fD5bEG8yC1xR1OI2MGE/EtRD90uVgZc1F0DKg3C/I3ElHzLnDSJvEIUh0pO
yRjUzeTeC8PUT7TF1EzKNgBwseSdLrk6loIPB0KSP5nk5JB02R0cie9lBTiP8oyHtMsdX/AkD2As
UUIM1mpwO0vyQ1IjWQX0tnNoWwKX5xLrxqWWVwSmN4L3lFk2IFM9KXbckxN+unxkrX2L6WgD5c7q
VjeVXVyaflGm8WTnbDrO0mi/ODkpoDKZ8MhQfdUEE4l/5bVM9rNHpJ+j+PxjINP31kir01y49KvQ
MgMaCJURqKR4O5PVAEli8/Eg680KF7G6eTAslsLJseuDzh7AkhiKIqx7Tx9TDq2LwuMQdTJ5G868
06d2mixYitsvZQ770VgMzNeD/sZUYsGVbE4eZwkgDPNqHTF7BiE6kfmh8UDPtWptAshVvLTDaBxo
CT58KlTxlCEEBXKw8Q837QIgvolfjOKPquNHw1PtkVauCHpUjn0H9B4gxBMVmFb1bY7rVzuv7WPc
mD0sjQwZNLSlvmVVzu08x+WJ5VOCuamnXdNw8JttpyaHTss68HLLCSwUo2+m2uTfcEjWe1v1UK6d
DPg7JMgCWg2AD2XseJEjZ7hxmaZfWnPypbNbuPPKCiEkh63rZfUzFeX1IG5dgJF2NnP5zzGFec1c
DxDNg62vj/+i2eG4L297JsYfZVVpPLXyIkqdgUGenVN9a84ye4DtVk9BwilAwOoSs8eep+xQItsW
9kzXR8MZ/0unjEJkD33GHVkGCONOQDkUl4B8dU/N0Bi/ZtcroFpT5ru5gRTl2GQdJESBtcmDbBbW
Ex+bojxasNu9E9BsS3xkiat7iJBlT5NJYU0tvVwdROfGIat0+q0DvGyXqqIDGwwhD9GoO3Qc88ns
yfjTDoapgl6PKYimFSXPUlMBkWHKjoPlGD9aO526oJ8pe5YwULF9mETxNCiB5zwy2yyqXQrRwcI3
lVHeqNYme467CxJ7nJv4RzJ8YZ0N11rm2E4SKJpVyKvEI/SYxtYrm8DJEnafptJ7I85k/rx++Vu5
uy41brwUC9SZaHl26fNc3RCIhg7ICFt6q7K89oHLxfDdBRBmvoVp9DiYqvq5yF5ldpdy5RNlbly+
Vy6YS02b2GpxcEIiERuPHA0wL3cmYi8kGpvP1a8h4vX/PUjLC71Ka3kWlQ4oEngz+1Mkand9Alay
Rv9wh5XlZEgY9uc4L2Y4nqT72oIEPB9fC8v80bPE9dkArdjrX1ubjUWOKmtI6maGHCN4e473g6OT
R0z5HE6m4X6NPfEpqViLLkFqnhXn2Qw79vM4d/Bb755dNfz+VBeWgLMUMptmWcsKQgjjL1Brv41V
Ezkok+r0k0mdJdppHh0TJ5rbAb+s6ttxmvNnsFxiyLjb+UbGa+VlsYQ8ZQ2QjrrNx/OYdIEzyTBN
4VJnvkGYy6/4y/WhWtkb/4CfYhwnbeIMZ23/xib047QIQf4Pr7e+kshZIp9clRnICrICGQHvfrS6
14Il/zXp5VzjPEyS/NTW8Mgo4o0MxMpbY4l5Mvu4mOc6Hc/ZOPoJ0IR0S/Z6reXL39/FqAzPmIoB
cn8uZ2S/4pfO+HZ9iNYaXoSOvhjctik8hI5iCu1y3E24vX6u6cXLC3A8rmfgjc5jfacBayNs68m+
EiOWtmOJJjh7rHYEEf8NWhoBn7/UYxoA9/65kL00BKMQGe2HZJTngfD/bNQqfG47v0H5fbw+NCsL
cwlmSjwed3oU41m2P2PxH+3Zc8Nh5VPM938h0vB67trPgcbp0gEMyvnQM3OxKlM++XZf+y3Z6MbK
7l1CSGkMMYS5tgAD724sW/ox7HrYj+tDtDLHS+So6ZDGLZF7BbyIqsp3ynmufBFXnPvCAfVTVqrZ
X//UygG3NPkSvdkKitfyeTLbpy6Di407PLaJPmg8oAzTiVwr2SLEfWyZZ9GlvVdujHY+6qY9V9Lr
bq3amG9NjuJ6MOAR+wIUJgn6/mEiosrDebDLys88t7lP6s7KfYI3uxkYZYLBzvOiOyQlaHUTyiw0
rIYx/yGQ7rgfSGdByIzYKg0ypvF2sGuoCnHZSgePfGuLi7USO5YWYsJQPM3rcTibGhY8cDlQif3l
+pSsbZBF7Cg8NuZpQtF0SgD6GuYDN8GCpkzcA3GAqmUOarSHu3lVN8XGpl9bcYubh2AgSDUJANHp
VAEJ3bMvlBOATuwhNBNr4zK1NmaLyrk7QGumNucBQfHPRF/hj359wFbaXTqEtZPJxgE/FTJhd04Z
pdnvz7V72TPvDh7uJB4ycv1wzqcf1fC7nbdstNd+8OXa8a7huknmbGJouDJuM5UHaao25nElKi0t
vWgSJw6STV5ka7xPuGp3Knd+6vZzGgB0aewlwFlKpiTpzk7znMYa2dw5aFQZXh/wlVW4NPSq+wE4
Og+rsBis/qak6c4oIUJf0WwImGYbl7u1MVoc+6moau7pBqakvRd/9XLpnOeqNY6DoNZGVF25Py6d
u0qeGiNeVsMZycCoxewOQG6m44+2sMIh/pQArUXZYtN2VWo4vUCgKMY67MxXEv+8Pg9/LxMfpHaX
xlxodxKqQT1j7FrxjEeuuAEC2TxVcWUcXeRVEh/4ywHaqCY81/qSPmqz9b63mTkhQ9OAHWLVWZDl
cXc/NFkTFq3FcOeM5YFAiemYawINgbqw92Zt6KCSs3pOBTeg9D2KU5cmzr4SbnsYGq8LlLZGv4BM
8K73hLvvOFJTCWwc/HLMYSk7xNkhH4ryVnDRPbQj5rWK0ySIa652ZTsld8yprQutCGVT5KTBKmmN
/Uxr23c9CCWMtaqPlLjkQZRs2pFyypGX7LZAXStbfakYVqaiyWuRdFEj6y4oINVzNIhWp+sTtcLv
AR3x/yOJYF5pDw0iiSl75zi4sj8IWec7TcxLUjiZYN/K5LgTuQlMVNHU+2oeRGhxWZ1MUyPHSasy
1Ci/+xw+KKUfQ90gSCcD9uaOze8gwTFv/NaVkVjCjZXXa0LiCduOjs/Cm2+UOTxfH4a1phfxFBrP
suIAlJ+LNtZHwkYa5VW3Be7/uHXzb3n+XbROJ+kWRLkAzaF8Eti9rUGC2HppfhzyzCXqs4xtltUz
o1Edv7jjo5NB74A8iXzjVfbxXcL8B+OpWu0mM+huyTgjsV/HwFw3N5RUT9A3jmAODXdrO94nyZb/
8sfBFZqc/78gBxYbs+Xggym01jqkH9PzmG1M81rblzF8NxFsgJKm6DUmAjiLgTNMw1s3btWJP47Z
5hLpOSO/rWwF2cDCga5Sfp/mOtR1EbTmT+5siROvTfdljb3rwtyC5DSVZRylzXQwFfjRcrKDMu9/
wTCi37gErCxYsjjglKIwDBnAZp0tI3Ls9JZ71cbBtjYFi7tpYqKQ7oi4Pk/0ZjS+VfGu6jfYymu/
enGa4cxUGdVoOk2/mPb30th4qDl/BTf+Pc3IElCJt7jUUPLzorQQJgwsSec9qcvl3e8Urb9AyL88
A6SnDvgvienraTb8uaN9jNobTc6g8NFXl9Ssv4WogK18Tqq8PUoUCUo/SYZy9gG2k78JbH3xyLRR
q5e4StwprLHCJxYI2K0YxeAPfVPCTz4DTABIkMDJhYO3XV6HUnfsyTSEQhlmnHVkuyhOVF4lfEvq
/uTWUJdmMeenUcZIk/OyheFzMweZyQ5F3VgPEnjUQPZ0emFgVe3nkZV3jZd1z3ki3O9xnSRFUFmV
VxwdiYJTblsqRNFpenEyqHu0ID2j6MfubZ4+DsiLQ2Z8fkTkKPAwY8auddJ0h24a+6kCAqFQo4sa
r5pDDTbgEaMw+GqCSaiXynYPlyuNRwuypXXK9MHNKdkTw+V7beBhZlhGupOl9EJLubBPAR6mnFGB
6IviUbj9H4sBEGol8x3EeUefzAi4k206gS7Ll5Fn34xxasNGNPWFS9keaJG+eQBg+aPXf4eDs3vK
ZTwF5phKv7xUr1jTw0O0tp/Mgt6kEweDP1XTTUMdPD9ziPPlbu87uNTuq9g8DbOpwoE1cpd25CtU
Et6MDD8DlQ95cJz8MFJUDIhCBwVxnZ3ktuGndpHtaVs/g93yu6/y/zwQi6llP5PMLA9uSm6QTfkq
x/kguTBQdcNTnvGJBdTtbrLYsmHt15CwQ00cVm4xyHxVGWVFAeGbHtSSZyJwNo9WDOpwyQIzrUPl
yZ03tJNPvP6ZZvbOzZvQS+HCLbzf8Fl5kCUffLyGWz8BsC7s4eMNBy038IjVBYOFB17NIegRV0eZ
OHGQQqKmm7MRWvLjF6inygMAzU+15v0dHfrel4YHjBTpX71MZUcX/B2L6cggmbsvc7hpAHo6wxHF
PhaJ9zY6F0la5fptW3z3uvLMPftNaPGaFFW+ryF/6CuWgGjUgTDTV3ERxrS4k5P5krvxNyKzqLPG
nXJZu8s8FE55O+KR4aYwSit1wGSfhEC32qFDpRN0ot4L04jh6VTBmB4EcmiKZjS0ICuST95/hbRe
rRGptzJNfkKv6L7yQEGA6tJt16mbuBa3jUjvZ1HCBqyYThVoiMPAHlvhnXXB/kxN8ZO6SXJiVV3h
Cto9ujW5KXh2D2us31PRvELQ7gZjGCmPV4GTciuskHQ4QTX8yctRlZwuyGJaxjewRv1hK+eOaTsJ
lVC/stE1jw5vMXuuV0JgFwWRoYhfFHzVUAgD3ptQyL7nDsjClcdfRUmjLNeDD01X168uNTdeOUcq
yC4GJWxnJPQnkfZTk0+H1Etv296+A3z3f5xdyZKcuhL9IiIEYtwCNdKj3Xbb3hCeGiQkQIyCr3+n
vOrLK4qI3rYdqBDKlJR5hruUp+VvHHvJzq1lFuNs9LthZb3nSqqQE3hLA6CA1UObELQDjGUSNzRn
/0WWRhOXjH+vBRZSBeWFEOq3NGZdCz1O5gFpQX/k5vgS9PUhbfU+5X7CiCciWGQFO9ob4wkKi2wX
9AXHyu6qmPa1jjPp7Jg/Rl3LI+b5r61tVHBJLGkYNE4a+nbwxYFfIyI35T972A5GAkqth2GAYZBb
YXUXwG/vzACYDcpNAJCtDA1s6CE7lxqJyS2siLaAJ1P2tb+4isyl+3dorKdRjHlspzLbtQIFWSdz
HydP27FRyNdatve9lgBXwR4mgh/KFye3f0t4ncUSTgIRzTxvb9rSiiYvsONxEH9SOp6cvBl2c9rD
5cJ1joCzvHRG1UTAxwVPplFPuzEjj3wafxJZlHEAwYSwKyBG082zAXc+79zZ8hEp8LPHuQnh3rYK
nRHmvEj32JoysStk0YcGXDQj9Gvuda3rsGyNIqRzUIVi6L4ZRvMVWr6fCrd/qi0c58sADXkuOY+0
bLPQ4+oFVU/nQC66ZXr6mnkddIIz4YUW82PD6X5wKeLKrtFqhvlS2DT+5442+6btm4Tl7R21+3uN
jnpRVnd+AK3gdITFmVvZ32HE9lpO6FGPNT0rx++jAHfQmQDjxRX+IyhTL1MKn2o1/ki97mSnBIBS
A6rJaGR9Z6lRH/Q0/pgzE+STkbc7jRo/uuVZPKHEiSZSlM3DjrrtuSGtAI4d4IJuxkuBHwxPzeox
cysVuTlYAih4PHYSjydOcarnBpcXv5DoBBpQIbGAwBwAyGQZKvy+1n/9AHQXa4Aq8kz0HDt+dga2
64fnqDHsNXvDhlOGUz8mQ1DbqEAOJNIB8A2hz2vnfqr7NG5BYIgb35oPSvcJlAsih7WJgc028qv8
0TAKd+/5KFpCKWs/p8Wbk/Nd0wOKUCrvWMmeoYcbRGnZJuC1vLgTNEJnbZ2xMdyVgAmEklbfpnnO
967dF9GQeuXObZzqSCZwW1BZNXaw/oLElCx5ZBg2CTuNPbxqyi5CzfNXJ8iwayEQGoHW4IS2gqhl
PQOHkOZdvacOeS4zsC5khV4sbpDPacmtsCFAjlRWdpCdpFjXLaCSMmA/bPB3Q96MOqad81l0kBbR
rtQYrrgsDDEXD3rs+idaEzsxoH4SVZ4uHjlkD7FNtUfO24cZmBksC6Zf9DDdGzUqt9Jx4dveW29d
m36yMwixojJzT8bqUc0g70B77OT4wKnkLjxw2tT9VaLPf7Ics77Hv5tYC9SLqsxzcSCaABZOWRE3
uNOGzGr7fTDa1nPd+vyR12axs2AkENVuVb32jfy3gWWxGs4jquvgP8elweRdbgRD3E25hXj4oro3
qB7soLUNicNuDjV2y8Hlzz1oxBfEXpg1qXFGt/Og2hGbOa1+FP0AYIjCJ+2gWFG0z4KmL60joiLT
EdTg/sB2MmSFfihr+J0TfQA4zoS4pYIwBLhYdd89MOgQd0CqOzV/yZq7EUdUQUYUTUo3mlM7qX3g
MABzULX5a4YEo5jNQ9vxJ9oW56K0doBQgTVTJmlj7ExrvBNdc+B2h/ZTGs3K/2Z39d04NT8KCn2e
bp4i3wPg0PKy2CHIudiu8qhxjUPgzT4Ocdm9ZdT7zM8iYTSvsGvd21V2xAEFmKz0qSIydqA4XVXu
d3AdnqX/u0UK80z2JCYDbdOawOKtuB+y/m62gKeCFknk9O5zBRtHAK1pSGEDONjulx7ymDuHuLHL
5+EkBItxM70v6iCeDPrD5PhVBmvBHdZ/84yXkVPiiGqBk8dqoFqCc2m2saLYvXhHfjQ460psTa21
Y7XVxb2h4E3p7jMmj7ZKVWx7OAE5CmXoejobBSBAQTq/5K2Ox7aFv2QJad2L8jB95jRPQ8evsCPZ
sGA2ZANaMbbfgVUQXXt1mldrIHf2kMdVToNdJwQJpTWhjCJSgUo9bHkPRDkAfyuxr1Xgxb6yTrqv
nYMLRfBD37bmIWiNu74s8rc088W9dC/KRgNK/AGX91B+z/aO2c/7IR2OrmUhTQzq2IgU0jHzAIvh
DJ2PKDUNKBHBtmdX1uJL4w37gVuIC4hjFcF4GlqFxhH37+c03412DoE9OBOG3WCee+T7OiOA1mnx
fQRwPU6l9ZNCts6cWBNX6LRHmU0V0g0mzLKVuZ/orgqGCMC/5uR4GXseyURxsJAiyjsAmpiHJKyo
3eystqpi+OnaYV1XOFbVdvbdBwr0RVHwL1wH4AnZ1N3P0iiLRwI10V9YlxXs6fBKszJgDtjL+ZEW
Jb/jBiV3DBShQxb4wFemgMuGBax6WdSiY3FhR+R7Ld127/Acn7dx64weTcdzgMAsQDnMxgC7Pi2d
Oj31uq1/FrUO7NBqS/7QmlMJ/J8lHJArTHZXCDJ3T0UHgOBuJM0cbBSer99wyZLPAWSaqHUFD8Sg
7vqdWfrtg2NSudE2WqFDkv+jbrSWbgCBzZO67o8SCV20kDKWLrjKOF1A95PL4CCmk8jeMmuLG7Q6
6qIiMHVNgVoGyjwlDo4Q7j7hsocDJDCXnjjDshby4C2uQbhleo++7Wy97PVqDVkSOkiP21tVwLxQ
e2UA4XOZm+kRfrgmQSwa6pX1jopHKQmLCzYDEdcJ1/6eBeb4J2s5GAZjYLPhyIgxnqvONL4DNgi0
phrc8cFnWv++XZm8Xi8hS5ZlFkhCOJ/SM2+HOYYi3sV0OvsLJV07vj3C9QYuWdIpmVIeKyE1ArlO
9gVMxpOurKcWDgBh71vHCkUDW245qqws4CVzcmq7arRtlGja5quDvoB+u/0Oa7N0+fu7qph3SRnA
nAVwaJC71miBgv4r643u4MpKWbqa5sCK9mNwMdQy465WIXOfDPZK5IsDTOnt3782L4uC2zwDtquN
Ij2nLb+b0+7VJ8a3249eUWAmS6na3nALoxl66L0jpHbjAejJPJZf3O+4/obUid3pQ7KQZClXO1VD
NbU5pFKzMhVhhs3E0/Re0HkjFK6XPsmSGOk40pnGAkhWrmC6gSZEVquYegRX+c+352rlSy9pkDTI
vGJKIbwdmLitukL9AAnhBYy2BLwEdNIJTscfGMn1nUXSI17Ngi71YQE3p3HVPYoiBwiAx5kDmgIp
NkBEV98HoywqohVk4zNznqBPNer7tAXU1DLFqXD1oRnzTwFxvY31uzbQojE/Q8uG48xPIH/46KVN
jPYG4NUPs/O9DbYE/q7GCAw9Lx2KdzHOcTUW7hg0SWXyu6r3j3nTb3SWrqZAPPry93ePzlMi8Tsd
kvTATYQONxSqFA4gp+ZPynHQUblRwVbG3uiprL3JZRbfDdfVbEAdsDMxW9Z9SgQw9+3rh9bVEvgz
SG9uyxkuMcpUXQyYKU79RR5Wo3WsmflkNNb3jw20yLjULfKqnGG4IoeMxiO1+N40AhbVOq93Kuc/
fFFu4TXXPs9lHt/NF1ZW4A+NaBI62W9VN1U7z9RPQaBPXeWFutVW2LHK2FjLV/cSLIZFLq6ogrOU
B884TvvqCA3d+eQZQDoG6ccUgDHEIvp1m2PqZEBwzZrIQ5F68hRUm76mV/Mknr6Ieg08riMCOKIF
Zf15qFuQB1z2TGT+OXCmv7c//9okLQK+9EcNtq1jJjaZkszvP0tp/QnyaWPLXYmQJSAna8u6z8Vo
XnSLdmOeRqbeEiNc+eV0EeuEo6jTOMiJXEErHDu4Of4qhy1Excrc00VoW8xUfKZYPGV1b9gsFkA/
Evl36jcOOmsTcxn3XSigAQRrsqyBykZrfdEpvwt6Z0M+aG1iLn9//+hpkn0OZ6XE7qzImtTnrsgP
Pcs25BPWZmYRxPWQp7XXghfOQFwzAS3g/XGE2VAiZEWOucfkRjJfG2gZv65wgkA1XUKYQvkWSL4h
gp2rh0KtTs8QLBo3rhDXFVDg9LUIYwZWWpcpaMINYytPWTMNqCpAmiECLafcOZA23YO3Nb21cjIe
+NzPEUpzCgyRscufqDvYT5OVoSlR4MZ57kY4tRq2YYU1UCaPlRtMfZQFmvCwAy0miJrWL+wwm9BR
/FimW8J/eJO1kzdjpgpUTqTTgRLV5Y+0LX/dThL/6K3/1zfFBC2yRCeazPbtck5Sb5yg+t8yFNu6
omVTnLY46oTcat4mnxa/3AxKCyGA+WjnBQ3aHeM0HC0U/UIU3oadFl5/9utL6bXx7kev0VFLDTus
3NyOmDQ7oPhd9hNw5uJnn3fDg+E5+kfmlihbQIt+gnpP/487GYAs15qVFZp0Rv8Ls3t201SdvMrs
dyVJ3eex7+RXkBXlnYI2R2zWXfFqo/4O3gyg70WvxtgWnO0GblioVQRCHqQpXzurdJIKmX1v1bV1
0IF2zk0vyM4i6OyAbBccRrz4HmDZNJpmQJrKtisiCsJedEGcxnbVlZ/UTDkNLThL7eU8ePdlHwT7
ERykk4P+M47uE0VttAJGHoYBz6yY/F1TzSPoRDnnMqxzR0wRiKdlfVJwkbmfx5Y9q7xgZQi/Ewfc
Lz00v29/3ZVd2Vqcx6D3zlscl1FEK+xjA/mdWaOdzUr0qTlHXnWUbkLN+OH2cOYlfq8sJmuRuFuD
+23rGyTRLgwxudWDZ2QOlvvTvRRD4LsyHIYUrFmhpumPYDnZZaiZ7ogc+H6uHDhcuMH89faPWXv3
RZqvp6ZErkTkV0Z9ti61sN7ovvqa7H3qorVcGSioe1sy7CtJfwkBaw2P5NCcBrCBoZ+Euvk0bwFJ
V5LlEv5FgcyzG62A09MGOinfJ+6j/K1OvrWRA9Z++yLtD53pT7WNHDNO6YPdti+eHcS3P8Lao5eJ
Pqd8IhV84mEX/73wrE9AMszR7WevbIb/Uv67zdC13VyOCufoyfBeysI1w5Tr18z3t1Sd1iZ+cUgz
CysQANZ1CZiEfuTJdthDxQJldDH2kWybbGNXXxtnkYKbAfh4t9EkkU72TCD/CP6hzkJh+r/RjdsY
ZCUclkqjnpdNZJ4pjNj5CR27cEbdELyzfS41oJCQqhcbF9qVt1lCAO2ucNCfHKAYQKYfna/OF3GO
kLXTG8cGf/vTr42xiO1gsPw60+heKvN7AyoSqpG++ZZhK7n9/LXJuoz7bmnRsk4bFfgqaWY3MuYM
4vTfpA2QCHyvUvrWbFlSrYTHPzfTd+MUg0vRGccSHkqQzqrA/G7MxZZ4w9rDL39/93CR2bIZhoug
hXp0hq84+mzMzmWWr2T5f9n/3YMd4cGTGptukrVdKH3nVAevkBUNufsbE7S//QnWfr31319PMs1U
3SPr2YUxQI+xxhXJ36InraSOf3Xud2/QwcJW9XoAwt0ZLDS66zTMagfEM5Pw3cd+/yKoRQvLCCh9
0MT3spcOkqKh62yR5f5pw175AktAqRQObIDbi/GvJeSdoRjdNZDvimERy3fCGvSx4WZ3rDN4DlQt
GZ/yQHqAVNXyh4NW2Te/MadzEAR042NdXxHe0oMsMxXY9wCKgWBkMjh8B5DganGDAGMjFrp6heDG
Rk3j+rIAEOO/y6IeZ+n72rYQmfwJSPVfpWt8SGHNhSPVf589ACHBGxzuEqNMAWCGKCOvfrse3dKy
vJy6rn21RdZyTII2rulOSeWPu3b6iWt/AgxYVNCvPQN0YGSRKNTG+ltdI4scxljXDTQfaAIBk7u6
n+rQZFUK2y1VnFhl/zWUeEjt8i8QK/vBd37VGigs9IyAyhE8D81Afb4dCZcBr732JQjfBVszZxAb
GvFDYML8Fxa2u7Swv6lh/O119kYtYiWeyWJVBKKsaEMrJ5l7yPCNJKwnGeZqSxro+vL2l1hb7tok
A0LBSgRJnwd7fhal8asM3NOk6ouAy9Zlb2XbWZpjdroZlWvZfdIN3cnqKDBpY4Lr0zcYQ31SY/qq
4W92+6NcjyM43vz3owzSNRjqgHbCzPouxx057Ae+cdRY++CL1AcWPa+6zLVBlxv+Gpf2sIbRQAcJ
hmnaUIW6PoS3RPuWXtoDPps7CevlrspUqFW/d2ZcrzZrjNeV+Vxv2dYjVtt1s+FdABnAUYgK2JlD
7V0mqo7sChRr/tX1rNCAfsTtb7L2Uov84Jluxb3asCHByGjkT7SJ6tT/bPnjvqHdy8cGuQz+LhrL
2dOQ7EWo8HoCYBY0noqyo9MxExfl/vftQa4HjLdUEIVAjvIrUUwgXTuJlY64NPOf7tRFfpN+VpX/
5fYwaxO2OCN0nnKhfpqjYiQawC4AcQkrFeid3yhjx6gnD7fHud7/xlJYRItjyRpOTpCWaYO2PkgC
o7DGbcirBTZBHKSiRJmisU5c0DoeXcC3OzL5EeBQ9NPtX3A9XL1lX42hGAEddNQsJ8uPs7L/xkdQ
qG8/+3rW8ZYdNXcaJ1oXHkmAiXwmKjjanJ3LtPk0euzQCf9tIlv0oOt52luKjBo0g4KOO80JsGuP
kxz24LueUDDZmKXrG6y3FBmtoAPTlBR149RnuOcQtIlUCvXafFdUOWAShJTAfqUXvB+NPzZ5i3CC
9Im2wFabk6k303vWBf5dhkvPN6YzDsgXIFg7Nx/yMoIdlcs2EsXaNF7+/i6G8z4YoaU4IbyU0ccO
MAAw6krd7zjzgYJ4+8XWxrisxHdjSGB7mtK1+iTPcMHiQffAU8ajgqmNXWJlSS+RLG7FzMHrmyKR
FO4BufkgBbD8H/vx1n9/POSprGbqPQM86j+GBWicfyLWh8RoXG+JSjEKQMp8i0OEuYBuHGq/mezj
Qf66/dPXpmWxefbMG4GW88aEZf1fxoyEt+lWR3vl2UstxRqFxaw1ghTA26J+mNtx3hmk8z6YJZcK
iq1LcyFbhyWO56cHv7esGF1Bgts5NF8bZjKUBKG39QW83PxO03Y4GCj6x0PTjJ9uT97KvrNUK+yU
dPJ8toyz6n91bhdmprGTTKIin4Vm3e9uj7KSMJeCTXQsnarInSKhRf9AQQrygDOCjG7Vh7PbX/J+
90rQzt1YzGvDLaJ90sFsN0GfnufgZ9BBPs5/tlxrF7hBaIrsuWy3qh4rIe8tQt7hXkV9IJ/PTU2/
TS3Isq775HfG1vF2ZbteqjgZg+N7to1zYSmME3f7Lwxu26M0YtLNG9fDtSEWgW/VZLQbvysS4U8w
c7RhhslCySEzJ7YuA2tBtDgLWL42UtOz7KRRIPiMnaxeU276f26vrbWnL8Jfmm2XuihvnT2rg/hh
b34baPf39rNXtselwG8Dx3MNEodMIN2ZQ4UozT8Ly8p/uz4oZkQQ/SngbvMEhTagSKsR7Ovb4173
S3S9pfSvN9bFDHsYnVh9yw6t2QQn+KBAwdJpc0A3uwa0trzdF8ov73xobu2B4zDgT9h7oQLf7BCg
trB3HZ+OYaP89kiplLsS6hkRgeL7B/P6UkO4zwFeCrLJTpDbweZoLqaezlOaBx+ibGIaFmeFfs6g
rNiJ9GyjP/g0gMsR64CN+9uz/E9S6v/v2d5SRBjEHm7JhunEHGcKBpSrAfsWQPsKoek3B+VkwM6Z
PgjWwDPUGWeweLqJHo05zXaKQpY5TL/ClAaAWbuHrSnEScUbn2wrMtNi2kEIpywBlGY5DFOB/x8A
ZNmLTADiHrjkU9PSLumzpt/pdDeAAv4wZnN5yDvR/SpS9FXlNJQxaQxxaopuPo69AVHtUtX1t4zZ
5veeFfw58x3nDlg4+9TwsXjVHL7UuQM2cyjKxj1YPvgcWmMR7SAnSe7cVgceKtlu/ywBnz8NZjYA
BOSS9BuKH8G+477xOFdpTTYy/0p0LkFIbukCiOqDVG14Jih34uRrtrF1Xc1cQCVesv+781ZvtdkU
1FqflYb5m5cnmJnPWlUP2t7SD7+6O2KIy9/fDcGgp0qVxpEuHe1fEiLWss4rFM4h1FmJ0ommMj1t
rEU88f+WIkZarPSO5JZheFaecFc9F4wdi44+pnX6dPvxVxMZHr/YERn6itLAsR5ZHsyxLj2jPf00
dvpQqeKZSTgSZ81Bpe7P28Nd3Rcx3GU1vJs3FNLRgVcaJHdi/xzBoxiJD85vB+nV2wNc3eExAF0M
oEeGExlaxp5pn3LA+kMwdD4B8HZXkuJLCfqBaCAafXuwtbdZbJGD50DlmvTTGRyQ/ZiLJKBlDNbM
Rhpae5fF9kh7oPJBqAE9RahP41A8on7/Fa+3gz34eVblURG1ETJrb7LYK2lv26xVFdyKhfOVFY0I
p5J9h7dBHd+eqpWYXJbZ2Ty5HLSL4WzJ0YuyVAF0I4fzEOgvUMjRG19/bZTFalaDAapkyUa4F4Kl
4nwBCRyytAJKq1uSkyuBvyyP5gO0GlkmUPJvLmpbkGpUYGtkO93/ZiB3356sFRCzvaySVnnPak6a
Ogl8cDqfa/YEivudBVCuScw9tecHVoP2Yvb7wf1FKNsoBa6sgmXRtFQuaSroiCWGebE2PNflg7Q/
dCZwIAzw38jEOemieVPqs1UVMc/uagNS0GJLePRfwrqSJ5c2U6Bh097JKMhIQy73ivnFGeqKaKoF
nh82PjXfeoNbNJrR84cYrn95RRFMIN3JybK+gU9un0CJguSxp1Altu1mS9Lm+pKhywre3OqZ8ZmX
iRXIqKxgD02q54bWL2Asf5rsdKNQeHVDdegS+D4HEJgH3EolqtTPM1V37jQ9316P1xMRXdbsoEdt
1tqcekAsuzpModYYZn3+W4L/VwLdi3OOfV+U7OX2aGsvsshFJLUt6JazMgGI7kSZucvb6vX2o6/n
B7qsz0Hsy69L3kCOA14mjLA7KzDuVAHhejffqMWsDXGZw3c7XIOimNdV8Id1+PR5FOZja1n7XIm3
0jc2bmbXw5Qua3N5laoggC5FEugmBZWynHYSd479WJAt+OLaN7gcF969hWHWgdVXyARdM0JEHI2n
2BC2v7/9Ga7fYrBWF5MU4KwpaF/WQOrT2OS4KGmGk4aONHTjWTo/KEApUHgC+ac/j21+4S1Xofad
qICsfcGzyLtcYBhE3L2txuv1kxBdEoPSrr30pmb8Jji4q9SB1gV9GEe5B4x4Vw7dMyjOKEpssEfW
JviyfN5NsKX9GoRcXSZEqEfVzp8z4OQ3dsGVcF26ONkyn8fBbGXiG3XoVyRu5U/bNiIa3DndmTlb
FIW1cRa77WSYnSjHWiWGbmEnmkJgMZrFsJMQrajnMONbJktrMXWZxHeTlVcTBWa0hgVeoao3KGr4
D13GukeACAcQgiGJdntdrnyUZR3Vh1q7pNwvk6Ao+qhlg4gnXO1uP/zf3eD/dyi6NG7qvAuCpNBV
wvQAQSOruXg2XGQZ0jF/8LycQFDENeJGaD+eIP3e5tzY94XKUJ+qpqMB6kRczZWMtF8FdwVQkw92
Don/2z9vLakstufMzka77WeUYjtw5D2TfpnkXMEk1vhgYlyk9R44TbhpIuZNVTg/jcEjR4dJ9y2w
GI+tWean2y+yst0uK7OlP+d5YLZlIjonJnX9h8yQgMjF8McyjT5qfPfl9kArq2VZo81I5glDVtPZ
qyYnSjuI8FX9VqVy5XMsy6/25BMiCrg+NuTJFk+sQ3d81rvbv3zt4Yvk44gCYiTzxVJSdDHln5Q9
75X+e/vha9NyGfRdsML6B8VC29Tn0STPQ2cfJCdb+M21H34Z892za/BkPd0ja9LGrP4E4KK/0onA
SGTKR39j/awkm2VplWm3G5oJ6wd6MW/QI4SOS9E/GZAKhIiT3JiktUW6uDmaGQUlKhhdeJZ+Q9um
/VFW8PkVSdt96F5PvUU4g20OsDlQMolOhQPfFmrDfoWANH5kpcf3U50XB2oEEtR7OkLyQ7W63zgt
ri2ARaD7FdNsJMo7Xxz3mEuPqWX9/NDaWpZd9RxYqsthXjwq0O266VPWjRvpeeVXLwuraAW4KZfN
fLb84Wzz4ujocfexX31ZBO9WLU1zawCcfj47MsUFeKiAsgygtHD76SsxsSyFCrCzTYpj0dmEJPGX
toKABsG95oQi7McUYOmyHEog7ta23AZ5fChf1WwcK8M6qtw63n6DlYhzF1HtlsikReXkqGk3sex/
iPIBMmsA9uuNb7s2AP3vB0h5AdHriehzCo2GyWsglpJFQSVwnGsPt99hJaDdRUBnzAEJoMfRSgWf
MzRKmDTCpoUdELkbhLexkNbeYxHUmaJgE0FGOwkELx9cnXeJJeHg1Kb62RJQq7v9LivnuqUnReYp
szD8WZ9tCCvFUwnM8QhjzRCIxB/QrDlPaoJh1bCRb1dGW9pT2JVnwckLDhjcNCFy60J2Ew5S6MtH
hM77mfqJu0VhWvlIS5uK0iGjWUDvFZxalnDLPk3e+En38hHmUrHRQPjl9gReB7k4dGlVkRUFZL9c
bLB9T40izgwSnLumLHcQeJhiiNqqcISE1x0c6vOo5jx/7Ouy/CPBZNwo5azN6mUJvcs5Be81AIsG
TkG5tR/LNKwuCzLPI12Zp2q+m4d+I/+sjXTJS+9G8i1rrPLcxLkuBX/UJWGQPY0mfUqneidmEUKj
YCPGVvTwqbNIFDjDBU7XY1rd5+aOHSFhF+3b8ARLq+8QbAI7/nk+e2fjUO4+5+ejw0P0PTb4fCtZ
1lmkECeFa87I/DpJOYMdaVuOMGfTMoQv2xZH4vIWV+4HS5L8zFxhUg9y7wVn0FB6A6zwY3ljSYz3
cwtE+EpUiS6/D4HxAHeQsC9+jJN6vb3gVxLT0gOjZ/AnUDmDtFfTewc5GuOLYkG9M4s+P7Kq3zI+
XRlnSYqX48BwAVJmkolXq/+hvfzglFY4NHRjia1kiGVXapJQJnC6BqIOY1omUGk7oD8SuwjdsNbk
kU6NvfFNVsJm6YehWNrMUmawz3UAWE7nOo/ruXhzU/JitMPZGKBHT0a03j/0hZZMeYareifblJ4h
Dnm+nJh992TN9s5q+MYmu7J8l84YZTmqNHX5lFDq0XvI9IqoapxyY5dYe/oi9GHo4de4HleJPdIX
25PPs7A2UuXaN1+ENlTWKGS7W5I4JTRnUOWB4p5fkLCfwDGsbFHsGultQR5WSvt0SYZvRuGbs1Dp
ObB+z+jluICjplNxzOU3mXonIwsOgUjvJWVPtup2NtcbesFrsbM4PFCrR4fH002SsnKfsr6CN0r/
hAbMb6fzNu74K1nSXhz9CQgKrNENQXzKE/Eh3dkRqItsSU6vPH7Jk58lvJmwEECw7WhYWw+1SKEt
ttU6XHv6JVLfbWT1YIresFp6rv38a5b1TgSl/q90zLZ2yuB6gl+y5R3D7mzugwqVMycavG8p/zVC
8tvu7RC1zj0fzXgweXw74FdW9dLZotEUtqEd3qb3aAt2ZhoNHN3cQrwRaR0M4W+Z5q4NdJnOd9M2
wEUGioQQ3CkD9cQqFlETcE1Tp5/UABVVD7CC22+0kgKWbhckEw10GNw5URwqfeZwKqzsePvRa++w
SAFKDqWE1Q5krcWPNKOnsrifFI+N6RmathsZbCXhL+nzeT/zzJpLlP+IBe9bGbWQ9TUHCOWqcV8B
YduKLVmG63h7KO8tYh28R0FKcyCJAZErTQW7a5X42zlqN2TDsQaS1qjFCZT7I2PW4fYcruSXJfud
lSkBdZuaZ8Hd7w1xsiPz8wTyu+1+MKetRbCWP5c87NktmDOpwjqn3fQIqI35JR3guqMtwiMxMfcl
w3EcOnVO/StjOVQ0Ke57rWueFTG3trqV5bLkZucmYBoOhwkBrSBGDkGHPe3TF0honrq0enYh5fGx
dWldfsC72EKJN4AxaVslgjdVLICEfvHTmT4o2Iycytpsd3Xh6I0PuLJAl7zrWadyhuFEA51HJvaN
EHnsT64b1UEzRLh4GhBWGbIQQsdb59K1kviSj41Kno37CbZeJkIv34l+13/JdtAdjuUQZn+gZlo/
VE/6Qeyyx3mjMrayTv9dLt7NKRx/HAibt+ZZQ/YGquuua4F8AklaKaGL4mapXe9uR8TqWl2kFUt0
hbAvZhXGDAuDbDDz40B78Tx51H70+dB8plo597WHEjhkwXPvBWJ05CvwV+Kp16TcOOBc740DLbc4
PFE6Q9/Jqyf4J6kp6svmNCPXiJTGteXEHsEuBxXPuU+ftS8/U5xyQ6pQL5wzCjlkTwDB9qEOLH7K
YkqkNixjgurYWXjHGmLgRhGZ5qPVuRubxPU7Igaw/hsyLqFZLdAIT+BxNewa4ZlPrOnnJys3869u
bds/isK3dyPAkBfZVS8ieT08EJ+XR9jqzQw23R7cquEVFBmeYSVz8D/Ozqw5UlyJwr+ICCSEEK9Q
m6u8tHe7X4heWcQiEPuvv6fmya1rigg/TUz3DBQgpaTMPN/hLHCn0b5tiGo2nETsEA21eyt61Lea
ZOo22KOhMT6NSmtF970Af/BMw9FxmCURo7COxQRMskYEnTOQ9B0apujIydL6OAKc4dF+D4hbQBKO
H/JNW+rn5YH7aXzDOzS2cR2R3G7HOj/NMEDJu46Eud0dPAq26hm3Du2HG16+06eTkXtm8qdJZhCm
MwjDxsh+H9vi21QynL1ckL3l6g5l6SbngPdhxisLTa4D0P7oCfvj8N9e7YUZvSv7p8vP8Om+Ec9g
BGni9vaENNVwalIUPzlyixtdzVkAA+XHr93h/GAfHsDri1IP4+Afe0ya6F6Oj7P7evnSS+/G2L1F
cC7yHKkQnXJ6zCUJa3R4Z/19TR4u32BhLJk5m7j03dFzoB8pafUYW8lvq+wfIu8lTQFE6uiakODT
zSE+ghFXOi+tQSnBbRhk6DfET2ewrkHbv/wQ9L8umv9LzuD6RlhRGS+jSkfZiXQcvl7lpJHGi5wQ
Koz4fszcBzFNdpCM5XPEAKiuEFUAzqcwmKcq2vvgqF7buoE5gQVW9QHMutdkip0wcayXEVwMyFPB
Csol6MjlRIJ8hiEH/vM8iJzJ3WBN+gsmche4rDn7nFdo+c+TU5RMYgNsB4U+1z3zhpwfSZZLeKT0
P9kQN/BK9903p7XVRtZtHg6Zw4G4d/NNl5UVLEzaBv8/te0EBheUb/EfeaFqWRlkvfgzc+Xb6LGA
f3YFBHyAltcSNcim3tAJBhdj4k9bgNIBH52mDCYnTXrM4ciyz6zmb2Gfeao9bCiQKYt2rqOLMPbO
3g62D/sebNiKMOngLhDY/Tg8wPXNfRgtC2bwvYhgjzLICcYIkzU4B7eopBuA/j49a6kLHXYaIrsQ
7BNwT9u8BrwQbX/uHfDiTotmTxcdzQ3PhicYXPnI8GM3+C6nEqCXzk29t8prSZhk0n+zYI+Ltuic
f2/atgM/Gs6YG+eM82l9fSUtZABYXMhdRR1vF0E5tIG5WwfrZ3B7fVWffXciG5uGFp5hQEvC894W
EEqilzke3mUH5HmeIc/bFgUMYqCuTN906to3hLX81OTolgDnNm+DKSbAuqNV7VfnDc3e0v54YC53
90k9JVfg3nqHLJ+bbe+DmAc7mPEKtIL5SieNd8fhv3Q7p8qGkrbOuL52NcjeLXMmNMc4vbUrIlth
Y4FGMMQmUHtA6t35aKfa9a4GhF078L9JwNYvhB/mbh1v/BgqPwd1ttDuouY6yv1607mShhb8EeAz
kvZgDxHHsvdu2jccW3wOM92mYNO06asYrgQ+Iagvlirz5Y5QVBix34jy62iCz8cMOlm9gWkMf/WG
MtknoqgeIgAqT3bb+VulJMe3SYCEyVE3/KnRIn7wYRhz785Vhb+fHXVVJAPtYfmQQvef6GgzjGV8
jAAbeOTd2N5DGiFuu7lQYUdz59D0PiDkJe1LK8jBdXZeyFSwe99pab7xCGpONabODoYSgIL7xcHV
DfaAvvAf3MhTv0jddT2QsTg9Izf/i5dzdu21ODoNNobv2a2gv4uipoGhh8i3iQcsu6RFslV5Kl+I
18sZsoooO3q9k+0GKBqfRiXJSwN8xLvXTzMLtOz5NoHmvt2irU5doWPV2SeWAOmdRvn8Igqg9Vht
AaqFDTnsN2ywxtlEQYYfowocsO5ezIQdG4Cxd9SFaw2MO8CB68Dmi7cAOjsvDbaTB3gjpMeEcBWi
VD5uMym/x5B/uErAjMBugqGeYIqSgu8kmNXu03bIgoaCvVaNib6iAIyFbu2JEMJqdwNdDZw1qHpK
pJfiC1hekE3yBr3w0b5R8LLGJH72E+Eck8itw6QqILnv2j2xLTjR9Ck0fmn+ipcyPEurco8Ec3cz
etNbElcOGnoG5KZG8QqqYwnD2sz+2VW1/eJT4EN51WNfVgH7PyoQzTKOPDxCKkocsjgCyh+j8lYT
NNakHAmPur4f5r75K+SEv/VkfO3NGUek7OTb5ZXh86M298w8ro6bFjRjKL1Gau36GlX1qLy2UGus
pvktpsk1cfIXH74uDeQqX9s1mcncTjgAbKCt5WjPd9p+Y3W977M/brZmx0nPq9onq52Zy01zhOgE
GtWTY9fRDWC38PbqVWHDaSeZ904HSxMrK6LnGRExh0+NjUDY+vDbtVAWbJBGBf+eF29lGhVH2B3U
m0w41r46u3MFna2KK6f3s4dRV2qf5V0StjClWvkgC7sx88jszfaQ99MgjgyWDW5zbeW39vDr8sde
2CyZJ2RHtg0sIhncYtFrC0LMpEIsIPPWLZwY00jlTnD5Rgu7GTOX0ttxL+phFnCTrqG3TdLpMYET
2EomaukVnfOTH7aT8NfUE1qluxN0w+MGcQ6Hepr/Lq2v4VI9s94kuVX3Uwr8JCy4Q5gpbfPqkddq
f/nlLHwFs9hUMr+vchRqTk4yhrx8UB706FEwDvnKDRbej1ll8v3WZl3KrSPRzaEkUCegn+yXcseV
3eTClti09dZwXqEwroT5i0Ohffkte5APf5ToBOJrA0gsPYOxH44dUlLLydHK6I3ObaoH9dz2brNt
q6rFNmke8mPkT/UBzdbxU0oGscujc3dcRCFV6yrnSnbUDSyOJpgSpvB3rrTym5iAR7mJB6o2aCXy
bHTkDsM7dl50JxWI1XsNDQlclGCuc2uJyXpiSTNfK580tyLBFtIHg/NkA8K50y1PQja2447VjbyF
j+H0WAyVhCHMDOO4xLPtLeuG13aS9LHvhhTEQ7uDK+dQv82itny4AwsBayZVIuRXWMivaVyPd5E7
yG3X1vZ2HC3/qGd//DnyiaWh77jkWs2xD0YQkq2xxd6RWeMHv0iaV7ez+dGf6Xj0OnRrVAmEwJ2I
7W2hAWzwJ7jsDnDaC4a8ikCkhNNPYk/xYSZxua/JoK5Sja4YC7LBFi3MndoKp+TXDLWdAxgJHjrY
SXPN8rgqgpTovoBb14D3UTjuvGe5gKEok/RGwAl0rZ1zYZKYKcpMz0ThE42njsof2A+jrRNMIq+G
x69TvlyeiAtRyixldeXopdQDcgDiniKMKpfe2y1ND5evvjSCjRx23SUlg6uJPImengV12tpw5v6V
M3yEvnYHI83RpE4bgc6Llldv3Ehth5n642RrepfPm9y5Z1arKIvnNqMeXs8dNljJt+Fl+kHroL5B
Sv7e+k7fxNvw1N63NyBFrhy2F766SXt2ihEIlypH+TqDtMSiN8yarmGG9ZqRNX3Dwmcxi1hVzXRf
cRtL05lhwXoIZmiEvG1XrETHpRucn+3D6tRL7RM0EIpjFL3abh9ms9rEcvjiynq+64erV01D5FDD
9ilT49kJaxg2tl9nX7z6eaZ8uPoU1W6EPnUYcxAaxhJm0kgKXB6sS5/WCOjoLG5hgYfXMiF8iPTm
7PctkJpNE3flDktbWbNCBQ/yYYA/EjLBXs42aZr+9Qb0CDfer7iK3/LSfozj8hTH03sXQwvxtecy
pjmPEQ9njiAipg6rIbVuK4Su0EnqflMMg17ZMi+suWalIc7sdGgHxU6R3Qcw977XYrqpzrjhabhC
k//u8tMsDF6zuGBniSfaFk9TTd/b6cUpkKNgj1+7tjEC/GYoO4Gj+bEQRaimeZuNLKjXWngWgvl/
R4EPQ7ccp16VFhXHushvOk5/ZvJLvVPgeBmfuEzbMrarQhx1Tw4SvUiBF5U+dHft2uRYeu1GJO/H
mAjuEHaCcdKB8mTLkn7femvo3YXLm8DXVhEHem+8mzS7yqq3Mv8zW18klZlidWqnI5FJhqYcZkcP
XMTzsfYi5xq2ofZBZMOXnLS5ZyrWscOrwFFC3IZP8xzoFAmo3C/cADr/P1Hqbi6P0YVRZKrV4xZl
KzdrxBE+oFvO+ns/G792ajGV6vE092NHEQBjJO+d3L9zovTK9uT28i9f+sZG6G7qchbYpXUnnGaL
gAkwwWq3AAUvEyuFx4UQZErTJ+XXsk1afAFV/UKaCM5KjwUMvzhBsTP31jqRlx6E/rsGJdRDB1uH
28S03c9+9lhV6qCnYaWYuPQUxmSWbVs0NcGynzt/LZwY+hlZ3bYOOv7DidaIr0s3Meaz9GSde6IA
o63wOXybk9+DzaowJe4hs5Bv7Yfo+Uuf3dSllwVU6GXK+lPv/W7Eky6/J2tFg8+r29wzIaiED6SB
MzOu/QZoR/Puv6KmahUBv3amAGq5W/tp/P6o7gVcd1fWiIX5Z59f6Ico7sFfYSh63LJoZTAXf6HC
uPyeFr6IbezKJqjRnZShhCxJu/etCDbXZQyb0yL6yQWqplVkrRHHzmW5T5JP9nlgf3iGibszb3Le
nXINGqWEq0AwnFmUnqeOyEzpgEIxF9Rj/7WYZUr6raipakrwaBzG0N+SWvE9CKX536+9OGPVbmKr
USxN4tNU/vXgmw4PYyio3SDPX1DY/dpZyRTu5+kAR2ALVTym5v88zwn2n636cfkRlgaVMeVjR3RV
6rHsxGNkjiv+zemT+8uXXhpWxkS35rmFdCWCTUqbZUFXzvsRq1OjAVF1vOoeGrWVkvrnz8BNyqnF
CweFhng8zcLt99m5MRXZ8Ob35cdYuvp5KH8YsnPS2LMqKd4/Rco6LfpbZOvWOvk+D+jcFCaPjpVr
wZQ8QTIaNCXQ2s0vYKtX9t9LP92Y2JHyI440jX/saMlQMxVbeNgW28vvZemnG1M5p2kvRunXpw7i
5tqr4e2uwzJeCXbnn/j/gYL750f68Nbx0kHcBVf2WPi3k3/dy7PR+n2Z//zajzdmLiyhQXeNLThF
Rj8nolAOmVGh/eJ4NFbpse+d1M+wmXdngVKg2lqlJ8PLP3zpvRjz1fXHyZ3gHn5k/TOEVAGI2GHO
bysk8b92A3PWDsptgRKKjl1OdpEHF5jIhvmP1q9+JN2VsfP5MsBNVgNvmZWQ4pwDb6M+zMU8IycJ
CZqsv9vO8FRa/Teqm9fLT7QwC0yaKuqUbjIgUJ8IZ7t8LPZk5l/70iatIZtbJSGhYidKSzTU4fSO
3Hu88iUWJpgp9VedmDPFNbrJO+s6nSDSipNYB/Da2H/txRgzWFZd17hJFB1BNH6b6vGkRrryYj5X
SXFYt/07f3Pu1rOcfHEEQe2p1+SHnTiHbhS/LGBoAppa8LXu1ZUowW5B9mOTel/LLbrmYUh5ooZI
DxUQilz/1Vw1/jc9JSD/EzGvjKjPv4xrnoRm6c0s9+zhhH4B1LO7tE2CRA4TGh2hLfnS53fNMxHn
6H3104SeYCNxk3B65yrnBvSuFcnA57PCNWldtQOE+oClBx2h5Lsu4t8kZZvL42rp9RjBtfVgr064
NUBl3T1Y8BLXcbEbinRlX7F0eSO8kqn1I6HsGa5oQ9gJaGvodzr8vvzbP49M8Fn/d9zChacRFavo
qXXV3u/dV6VsnKbn9NTK7pczq+/ckj8v32vhQczN8GzD9jN3Mgb0Th/CTD0k1a3brJk/Lnxgc+tb
WyxCXxPY79hu89DheRrwqF6Z358vQ64Jseq7fobmDFz8pH5K7OtsKPY2y+HBW6+MoaVfb3xkLRq7
GwaXnVif38DF4ynK+1+XX/vSbzeWUJBJS8vKwY8XXnfVeQCa8Ll7nJt0Q12I5y7f5PPNr2siq1Q9
uUSJcTrpGPtdRQW8X+zU+j44pRO6c+r/dQm4yJdv9vnLYuYGOB4zGeeOJCde4maTw27aUa4d2f7T
YPz/Voz9H9AHoMgkdmpoqAI02tBQ32ApynfFvftaf0cDbSS3vg5dHZKf7Ylfob/7ur6iO2crDiUO
qtVD2W1g3Jo+ls/4R/MMlCdOfSvv+fOPycwNdKcLp46GFhZE/WM9wIDA80INpwl/TYJ/Lpx/9vRG
QLCJN5ApR7pC5wfSoSRY0ZCddYndrdU/F0X3KNWXTnrMtIcpe4SZOIUVG0P7WTCI/hvM5B9iwEJX
xsnSyzqPnw+baqjhCFS7GT1BkvLYC5Rz+7KvggxZvSCqhzXTjM/jGmQM/94mdwVY1Z2uT8ItN2hr
DKGK2YM4sxIali5vhIYprmfhyZIim0duXajt0Ax4I9KvVT6ZCUSLKRxS0JhET5o1j0lBH2r7S5IP
zkx7Ah61QisNjT8B6ap9s8Xb7NwB4rFZW70WPrC5rxaF7RFgX2sgOFN0+5bgrX+rogoOZmvz7fO4
BsvLf78t7MQir44t59TbMszi6krH3smyUH62qsDXa041C7POpDXxvi3hylSAgZ2xgPc9GsG6IEsI
lLqHyv8maz8oUXC/HD4XBpQJbyqsTMWUaPe/m5UkC3RXB+AMrVx+6aMY681EOB9jNrAT+lmLoGEE
8lM0rznpdCf4+PfyMywsAcI4tkH+RSGPGGGKgp6lKR9Ry/C/lJxnJnSpZkkxZzbMeQFO23nkp5WA
3wEq0uUfvvDyTdISdShNkxRfOsmea/UT4POAp++Xr73w5k3QUsF5rt0C2MR5vm35tmHzU6XogUAc
c/kGC2/dRNyTPPUcV/jYStDIeYOra/0+p9EatW7p6udX9iFcwwPA5rpoy1Mm9SvaUcByGtaqakvX
Pv/5h2uXXV5VzozdoS/INWv1NTqov11+KUtf1Aj/bRXBI6kDv95TfRgn6WY6/zNd2xkuXd4I/x4g
/+lc9/xkoU7d9DsXm484e7r825deizFX0U/F027CqaiqACW0QBAVg/jaFPWMKYqm4kQ5mgMj001J
2MVqJ6QQK9NoYaib9CTBLX+SSJmdYIHzDTbzv8ECQK89BIRZWa91ni28epOjZOmsZJnywJpwegIX
Z4Ds4jb3w6ybvpbfgoPHv+PSZ+iU96u2O9XQkm0ky/0TLFfbB02ZuG6Hqf35pQ9tipNQ4OiKtAHT
x7XLp8bhh6nrVz7FwhgyoU3w7am4hXZ2YN6zE9rIrkSyVjtburQREdooYs2MnRoaNTLgH92OPPfe
VKykNZbG0PmuH2KCNbYliFNSnaZkerFGq9yNFv8790mGlo14bTlcegYjPKQD3HccN1Unjc3VVqRt
s/M6vZZ4Wtg4mBLBKZ9qV/O8OxGGueXxMrsilDhbL1N0kyq2j9qYbB1/Ipu2GV8uD6aF7hpmavpi
pCQGWF7RU+RK/zYGH2jLx865JTq3r/q4tsbA0Tgb2xjLoVf1Iw/R/pR8ddIYkUUnjGQgSGLEyf4R
LO4REgEobdD1eWRxLzdfe0oTsdT2QPkrrZxTwntxQrjxrmO4m78VGdY86FeIGvZembP72gIfIijR
v/mcEd+j28s/YGHvaYrx/MYpkx4SCPTWkjh0qAv5g9pVJWJRNdE3iKi+eKPzBPkwEbBNHxqwpYdT
gbpe894POL2mdjCl8HtI1nLgC8HUNeayKnqrnxNIC5Wl85cBZ79d13TADtl+N6+QaJfuYcxomMYr
13Ngu+XSBC5bu3OclsPKOv95qoyZsjxGNB0StG6cqmTcyqyGriMPS8hiEmGHlVaQl6xlU5aew1jz
BWiZVobe4JNr9ZsmczbCS0KAiC6Pq6WrG4u+tuvKBgMSeTgy9K9zKVD4YMi796Ubr4TWpVsYM1Tk
UZ0K35OnseDRxh+r+MomLZgd4yS/wmfhzOxsR1BVtgAY7AT1hTvNIfcPXr/WYrewNJjsJD8Zde00
LIdLfOHuck3mba7z/N5qoaLz83gtr7iwOJiKmxko8rFvfNh6oRa0cX2eP0cWYsrKUWzhM5jiGj+G
xlHlrn9MiufGe2zsbbp29F4ITqashgpnBDPWto4jg0YqbwKCA7FFSsjo4OewRsn5Lz3/STrq//UF
wAV3DvQLTg+vCCVB4TkDP6wdS4+25T570WucjsdenVLvOXPqoMnSjXBXOkWW3p+xdp+7qJwRxEuQ
EEWgoSl0+Ymzbnd5Hi4NMmOWN5oQLKM1/PqgTk0CqE7zrcem+MiBntq7Olvr5PxPMPTZWzRm/KDr
eZ6cuDlx3UL52FUMVj8IW8gxeKj0V0ApvXjO6P+FJmD6zsYKAQ5U44dkzCiWAN3tsnKetzVsl5LA
G6QioZXW9d96LCc0hEvnD7QWSPEMddWG/iDbuyJKGTAwEAfaJ78g7m0y+V0WOBLk6LAWfbR2sFvg
CzDn/O0+LF6pU0vNat3AkTDlz948YizCNyNOQjjyIJdeaLZ1CmuCcGfq9wKSp42UcxvoKUq2cIPs
N5Tpt8tfdGm8GGGPo2dJNRpE7IaL66hP//Sy2GMEVSvzeWHEmG34cC6YNFor0ZJYtN8UKW4SILWc
tnugJflx+RGWbnFe/T68TqK0UDSakdkm76S+Y9jFlfplXm1eXto7mk332NJnIK334sir/KB0kSF3
baVB258JEfU+ds97xQzULYktVb3mDLzwZUyEVBVxjAtOJB7LR+fJ7G8gg2cw08ieL7+3pRsYWw/X
nypRRhGacmCiltqwsxLTCXNoJVYsLBSOEYmaiTTEVe54sp06Dnmj4fhR9Cu10aVvbgQiJ7GGdAZ5
6VQX9Q8ONOoNtrlqBzd58Ssek7XVaOk2RhRqpxoi/xydzZ4nuj3iwZOT9d114bXdhvojX9kYLKxM
puCQtlY0UY4KhlTfbGgWZLYnvh2k/Z+1usLCHUxuE89c9Ba5HlqkXKrgAaMeo2okIXR2Eaiow1Ml
vmQ1xJkpfZJWKmWbATHj2S9q+utDVN62LwlOPF8atabCFFLyDh57aGpK4gceDTQUMBkOK74yKRZO
p6bIVNqojNQlYB+Jyh4SFwTXAXFRzW/eUIOlmbaB6GUWtFV7f/l5lm54np0fohewgCwZCzRWo1Zb
h14rp6s2jgBCQGeedQDJW+5hTQdBnM9/wxN4rfb8+eTnZvo+wx6ulwL7LOi1d7Eob7Gg79tuDbe2
dHljftpjRwbPgaE1Vk9QIPIggfZYCX9lEHw+L2Hr+O9LcxycXoceEkOc0QOX5qGT/7HRmyfJyjD4
fL5wM1mvIkYSFdcI+aq/YrT8k79WrhWWY71Hw8ca83Bhrwga37/P4fl50RBN/GNEFWhttJevlV8m
T1XStGlw5vqGXa5oWAgLiISUs00VZQjUhE7I63nuewmt7xa+59FKJFrqCjKT/dNstUMiGYajKO5Q
67wjjayCMp3eWxCdAsKQIhHVtm6rLXCKV6Jec91a+KRmJQA9ro1PvHNLXv86qTxgESq46iddQwUs
jEizEGBZSnl2RXDQJt23eYZ7ZGSD/0H5yjxeuv75zz/MY9vN58EpPP8IeXFA+JldmgL+4a2M+KXL
G4u1rmSeuT16jNPiVade0BQvCXu9HII+X6mhlfz3p7sgHtsazulwGm/Hq9JS8WEEtWlFsrD0y41Q
UMFdk4oOv3z272zQbXLb35cwJ7382z8Pn1DW/Pvbce5IYMpZQvOXDe3WtsZxC9snHdpT44WIbWxv
u9Nw1FbDj61d6zVbsaWnMvbN1PeUbhj3jw3suGibb+L5ZSZrCeqFq5u1gkhCbxEP0Em28jkFt26G
6kL6a7F/IbiZRQIRy6iqBE5xUW9n9+ncpoeqkekD67UfusPo7T1sPl8uf6CFeW2WC6I6Gu3KRkBx
59ekAjil4aD+gc+VFl8bYGY2XwBJ1AzdWfWUtDL0vPrBn513Mmdr9Oalr3H+8w9Te8oKcC8JBGiw
yd5EIDKRRu2acS1zszD9TD6gyuoEW0moFsuy3g2wQoM93u+vvXxjZjdTktPKqpDfEDmq9HLE+lHv
CKdj0Gt787WbGBM8IQPrHIL330oWFNWPQfyI3WuRrZUjlkaQMcVroJPnAYbex6j/4RZDkNXFRrdl
mIIrcPkJFoKISdyzLFgGzEk5nyz5DCeAsJHvMX2k9jdp35LubkrXnOUXRpJZ00pGOk1tg1bFGQYL
/UjHUFfxwxyVdHf5SZZuYJyFKc2bTDtyPsXURR+YP18pmp46Nvy4fP2FsWom+CkyFlkdY5VOVDs9
ycazDraK6i8lr7h7HgEfJpp0pJ8NkFsc24ke8gnojyKu93P+tXw4NxP6aXG2a/Ha7OTXh8o5uUqC
zxXtY1qF0eifmmzN8mRhQJnYvcGrZwIkTwbGy+BkgZWq8S2dG42uDOvs4Sikd9PrEsdtt6x/Undq
V7o+F0K7mfFv/TpXskqwfZPDHieKcC7aLQ7hV5Bm8DWLyKVBZkz4qUKSwypxkxq775YkSLekhzz5
Yle9ya8RjUb3kivGU6bptqXzNpnppp7Z/vIQXggnJsCmmvTIrBHZHGI3rwLQrzhJTrTOngs2rGxK
Fm5hJvpBjbPFoAVOD/Sp4rdtOULSCgTjWovXwgcwc/2ADg6JTrP5NCR9h+ar8Wcr4rcs+5LTDedm
jj/H3KZUIKLjCBeongYx0is/gNBe2cwunXvMLP/sTUPTlno8xWVGYMbntre5A25i2drtrYu2x2vR
SX/D4sy99uUcH8sEWxMqu+k67iKxibFmbnms2OHymFgIa2ZpIE962kiOwNCjh3mK/DCFTenKwy5d
+/znH4IaGbLYiyDpP00wJw16G9LjKonfL//wpZFgLvCydhOHJfOpl9a7m/Q/wZd7LaZ0JZwsXd6Y
6SzvRr+2EZCB+AHmEhyV5K2wVxkt5xX8/5P8nBkr++z6HhmaMjuxYoh+Ar5cvHNC4+ecF7KCn5+g
0H11bvVoD8WPRAixbZPZg7WlvZbuWXpAYxvPoiaxWmvETPJhUwga7rgtKuVtLJW4j5c/0UIwMDPg
Uc0iNrTCO+pyDqXaTxCdE/EW668FG5M6Uw7JDGchCwJaW7VXfLCKTWflgHk4gPl2gicri/PCODaz
4DDHzMtKA2FQUPdUEP8J3J6VAyg9D9dPBsL/5bprF+3ILsgtzC3iA1BoxcadPV2iF9M992Da/FoC
V/4Q5QnfpmmBTK9VtzdqdOdgEDY5CE9JME416I2DiH51LJ3Ckqi+CWQBKqqGHvS6H1374FUlsUKY
0OM1oYrSrG1SF4o63MywoitqJtk0AW0DH6E90lPtVZshp2blcPnzSSlu2lzrjT2hyN/4IC7aaVPs
xqgfwjnFAhFDv79mCrE05M6j/UPI0bDarqoMB5bGrsNsevH1X6UnaGTUSkyj/0XGz76YEdXgxQj5
hGh6aLiSZuM6KbTDs11OGxQUrD+N5tajDdId3xTAWJYhDuYg186kucp7qb77bEa6K72ax5nuCzf/
Phc+vdGe5ex9pPN4GAndndJSg1Zi5QBpBdbgwos6dVQ7BugZxcYNfmzVLa+s8bqK7HgPLJp49+2O
biDbkE+Sp/GO+zrepTVVcPeQ8Vb4vQC1tSYRiLtpLYNG2fgtblSEVR6PTxGSRD9BGnmfc6Ss0arr
4CggIkjG+36Y/9aln16PTWrfRnDwDJmI23Dq7Py6Y0ztsGlBwZWO8hCPbrWXTkzem8pRaK2HACqC
/fkBC4w6eFPzixRa7JDqpXuHzvow2vS3nFkVIHFRBdDtyKuutL53Hhvve1Q6d07UkMeZWq9RX7Nt
bMnyb1VGMTC8VrV1Gn+8c6oU/15Mc3GKpioKeIeXqGN4OqNTzPrh5Dn03Z6ctmlTweXPh6ncDLOj
LXAV06YAExLYNluEIB8Pj11Ov0OR5F9N1NM3DMTXA8ihxcYqu/IKhxfAaqc2Db3UnsJp5lNIVPE7
cfN4M5KuDeLey8A1mSWQqmcMgj0DUDxUrNiWLi2Pee1VkBeWGjkAvwcKMSzmyb9Lpgoxy9WdHSqd
+bsic5wAJ8ty0xYDA6wu/8GwQm8cVzP0TQ05oyESVxBbKtYckqqeXrMYrDend9wr7nRWwBStd8hm
ImVelTCln23Xf2CssEggEqbvpIUUK3zmo7s+H8luaLpuO6u8uAVe6a31hulqTFX5YkUV2VWD1A91
Owx7VXuDQtdAPv6UA0P7DBiuTiAY67aUOnIbjfn8PbOGv07Oq29uEw8bfBrUvsDUcuDH4vbbVEwi
jOZm3PZTNO8Ys4ugFq5OgFwevW9x3WW3NqSXj3XpMg3ou/LxJhL3p2J6hAxERgU6ktz+vUgLB94l
3hAklSaHKmve8hEZyFZV0TcGCFa5n51kuJssNW3iMxnWH1uMkj7X10NG0p0VtzwUdqRDbLfEM+y9
8rCPgOcNYJ8OMOAwZ0AyiCJ/H2IxXEl3AJK26agOvXosDqpKxdbJ9A9ISd/V0JVhVoDQV6Lh9Agi
QrNNJSP7HFQgEVoRitoVhZl4oDrmFxs/88lTi/FTgts9eg9o36rskMINddiQuX/IsCbseFw0ICBH
xUZ5j6oj1t5voqwKpqrIAe6ovB2AvOoli9KnQtntELRZrOS29DWM6HgBQhqPc3Q4N943WQ2v/+Ps
ypYjxZXoFykCSYDQK1BVriqvbbft7heiV/ZVIBBff0/1k4drTIQjJuZhehookDJTmWeZmTu7oZco
+FmUjRPqhCAkkhl6+9hLEXeubdkmoVIw8Q7tHADUjQbD5fj9TrRcDsUiE0XJ2CNHT/LOm7ifTc/c
kj48DE5a/YyrLZjhSjmzHI5V8LysapRQYBQ6Jmy7wkB7powhJ51scXvWfsol57zJLQjpsCCBLuoJ
Ouexn7kDeO4puOEpXGeKiwzri7LKjdJm7ecs8lg2F1znUs1nd5JXeoJOe4S5K+UbroIraXIpFxYT
GJgPVTGDmQYpNwN9G8yRphgK1O25TcuHT9V//2qeNy8sp6nMG4D8TsNFjsyoCwMZ2//aFU+fu8Gi
SEcYhhIdn6CP1QtfYXTSO1bgOE+ZfP7cDRZlOsQBcg5YjHea3NSPoP6pY8fnkwkr8vfjO6wsqiVW
wGnbHujxeT6X8iWfpzu3M+EM4XaYXgQtklipaPjxnVYaJEuVvbS/fPAaXwPGmP6Ahn2aPCvI6HsO
pl1bpJMVxAi0z/67SaDjl0BiFXeB6ElQJE4QE7XrLAZV8Wdu2p0AMC+uX6N6q+Jb2SlLBAGM6eOi
tdDoJUMEqkv/Q7PyFXLqGy32tZ2yOCYZG+yiQaP2J9l3B8qN1H6Nmrs8jjfi48rj/5/EGwxXhhk/
4jzblQqTBELqJQMkOxIZ2fjwl8L0nRC8VHqTw5B1Y9K4py4T9zXNnziERT5eUytvZ6lngEqYEECp
XUiVlJEPwO1fG94XWYHGCbSYP9ei+D9FA8MTSH/Z1TkfuT/Bo9dSG6evtcdfRFlAXeFF1BRwQ6cV
DBFeLjxrah7SLTP0tY97+SJvAmAkyjhtcnC8oDvowbwhEn4pebrLeLIRyNfucDlWvrnDKD2dWBl3
TsJNjhUTR+Xo5z41Gx3Dlej0z2DqzeXhPEIdx0nMWbvtvkqbLMwq98c0pirgMn8AJ+MA44NPAcLd
f4P5NzdTpYgtofRwznpwm0rrQsNwwOAxUbblFbf2uha7mTok7e0eH9ytIMIq/1ryF4YfG0fDlX22
lHTTucHZkNTd2eaFzvwEJ/HrNinzx4/32trlL9/ozeuRxQgbA4B3AZZwvg2W+V4OW+ZVa5e+pIw3
l55ZEaXS1aDmurnZNxBA2VlRP2+EuJVdtpSt8ERHowi202cxPnpZ4ucpfJCM8IFX3bjDymddilU4
hVPltnBgBVkJ8MYdpw96Ml4DQ7rFL3n/DvayYMpK0jrsguqpIYwJs0xIqsw7wreywPu52V5WSqZI
SWHQ+cfl+Z6xPPVNh5YZawPc7+vURiz8zCKyl2qrtozBA/WQzprG3kmT/karaasR9P4qspdyq5lV
zbSW6ANNcXSAmO5tWdsbzd61Sy/27RxBbKZr0PanikCOUai/9ehsJIGVT7vMwIRMtK/HXp7yan5x
q/LRnus7KoeNbbtSEdnL9JsmzdDDO9GcZVwMYZsa6wAB2insiS2Og9PRQNrpdNBJHF1FPWseIAy5
Zej2/tazl/l5cDNB44EgPbQWjs9xaOXXifsCx7aN9bR2g8t/fxM5FKc1gl0BiIuCFuc49U8idwD2
b884xW5RO1d2x1JtSNJsaIourc9tN7I7lrc7B24YQV1js6sUCm+lW2zUGmuL4bIA3/yejFMPDUyQ
CIbosUL4ju7G7FOp2v7XPn1z6Q5OVbpNCQzJYjP4sEMoEl86WfVF2IkrNiLh+6+KLymGsVsnRtSg
jk5QUMoweyuyEIOXcS8HOz4KmIXdUqvp9EbKe/929rI+QF+tj4gqzRmgHbF3La+Aw3MM6deinE9l
M+ZXXhqbT36bxdECzjx9H6Fvfe7R7pj05BvspyL7/XFkXPvyixCTsAjt3BhX13MV0KoGH/JZO1sB
fuXqy9rARGB7utQCzhkH7gOTsLNqLXs8dEz3+0/9gKXqK2CUlSOJaM9llmTnvsojSBIqBQct7Wx8
gZUwvFR5TeBpRscLMb/PYbFcoL0cNCTPNsYsa+9oEUvgCo43xK323BSm9ifhWYcxFS/QBVcbd1iJ
Vss6AaYL6YCe4nzGbOUFMN0Hr4I25JAT+EfTjcHh2j0WEUTNynHSGWIX1WTvWtgBxhYNs9YOaLo5
RF7ZdkuFq6SPYakSw72SksE+0q5N94nXxd+rtE5+VjoaHkhH3ZPpRtiC5J23ywsBWSApE+vkISGd
ayfivm2p+WvU9hCcdnPYpo/TtHFofn+d8CURTHh5lyOfsTPx2n6vuNsDlWjSjUC69usXXZ+iprqq
YnAG2j5+GYymx7KDvUpRiyZMSTw85GTeQmSs3WsRc6oOEJ8YfAEYUt2biwA0cHzZBCin95KrfGNZ
vv+67KUeFyEmLuxZo9k3HzmmPDX8CT8TE/hSfKtlNhFemlvnES1+oZEzoW04wfH4c5dfHEm4holC
HiNbXqCgHfuq8yN4CZ989ssneZMvtYyylhgIo5fQ0Br9KMrHQA0kupnt0mwUZ5cH/f/WCJeLkOPA
R7KyBhfU15lJyASBzGlP8lp0aPMRPv1MuyjybVsdP35f78cGvhTRotyVMI2CKlRDTvMwh076xHMd
kl5+8oMsgo87djXFVGw8txDp6kGo45jAQsL648d/f51yyf/7RdzWrgc4FaOCSem3JoKJlJORLZGQ
94Fj/J8B6pvP3YNLlkkC767adtPAgtlRMBih7ixHyS4UWT3dEFnBD1G1sEGyy3mLp/d+2uHL+h82
ug4bHIefyzE7SeH9gffZb0vIT3XyUT/+96V1dtVWJlcQbST8rnfFzgM8Dv7QfMuWbO35F/ukcckE
3Q3IHSqrPjhNdYp4G1j6c8RXvpQcS1q3tpMUiC7QQrJQFRpGzG4+ExSXooBUTALv3o+X19oKWFRg
KbfcizIxwNlieBkiJwPhtZ39aiyvY+mcMpAMfAgk3tv4xRsreuXdLTXJai08L8WE6FzTwU9EGswS
Pqzl50h0fKnu6zYKNeuEZniZd36BkWnveX5Jcwh4bfyAlQC2FPmFtxb0myFLc84LNn9zdZ0+QIPU
CgkwbK8zUdUPBsFioPHmdgsTvhIFltK/iRMNWZwMGLrE5k4KdeUN/Ub4WlkB/0zl3sQAKDkqqjuQ
0r1kfmpBXQ7rsbkdknQfx/o21tBUNZV5zFn+6+Mlt/b9F/FyTFNMkCZk3tKB8WmZOHud0qOVVVvk
lffrB74km9G2z6K6yqtzBd9T9ZVEgCaLzo9x/vesemPjrICI+FIkzgIAh5UXcymLNFOoh2kCjM9M
QRKN5d5LuuRgW25xyBiJH3SVVCg07PQaJK/cHyGHdcUw1X+dYrDJjIIJrrbmATpttoS/sFtdd2Mq
dwUUQQ7aglPyZCAZlFTJ8PLxN1h7RYsSS3fzYDEHqFSYbQW1/u6iTVHJR90qzMu3rBXXVtYithQg
YnewWoD1pG2FI7F2TVkAu3PF82qfcbkzQPkZ+uXjX7SyqpbcttZMMXDQxj3NUAYMbHSYDtBWdG8h
w5OGH99iZd8vyWolOs2FxYU5s+zk9r96pfZdMvmqf+pgBEDSz+2PJTUtgVoadHo7cRLTYw/gNgQc
yLePf8HKF1my0nong6NLkXRnWFxnj0YIdwcgorOvHenHczbt3aTtT1MGTk7dNHRjxrB218snexNh
FJxfhQFP/qzc15RYvlcnNw6/S3Th0xlj3abedVsSymv3WgSX2uFeMZB4Pjeyu2rodLZzcigr67qC
+lKrhnA03Y7kW+2RleJyyWUrZrfuuQGRnQ0FGJPQ/u7rYLR/OGxjo64ta/bfdxcXMh0nM5hzDY8/
YGvSynecjVPz2rUXQaC1pXKBc9TnlLviCL3y+l46jgkKKdofHy+4lVssyUaa4FDaCV5hPPPkRV8w
xZ3ExqpauzT/75txBsCzqafNuWeu70FYWEyAhEVbSX4l4y7F+binU/yDKVycNLe57XylGXn63Eu5
rN03+0G2Miu1rMApd2FPDeWqAfrEubVVK6zE9iXfDmwxFnUpsU9Jn3ZAu2dd6NX4rC3RdVDhQLpj
mcoeP/dbLg/x5rdwLxqrsi/dE0vF1cCrn3QubvPaPHx8+X891HcOi0u2nWoGIUSOZqesBudbYTFI
pCjiPuTlCExgE2M4iibfnWNnCjpQTQRipLib4akciGmeUJIBASfdlB6yYXICdyDEBxEKzWzt5CEd
0viOd/DO0WWEP+AV/iDtOPCgLP1ew8TgCCpet88cdzzLuq4CxQgJy471fqbzGLgay/OtOWWYbRZO
QGB/7Zs293ax6tTDKGM0ANKmObkkEZB2AcATeExUI8OcHPB/yK+cJBeKau9edWlCEuztvoKfna38
pLQgOtt0Q+ID6TfNvvTqe5t3D0VpfkUuHb9XkTX9bgSlow/EBN9BwZMGLZxgAwtI409W6+5l+735
wFRAryVirnNqZ9fzO2LfVFVZ7rIm2yrX1jbyIgyZtmAAUGNewuPa+JUzyjvGen2XOXTaaPas3WJR
ieCs5gCB2NVnL38ZbQfSAK8KMNGP1+jKfluy7GQPYee4UvWZ0uoawKgv5ex9Jx3ZKel9L2mzZd7z
r8H/zl5Yyu3Bo7mlakalPnEa7VOp92WRHurYec0v0FRX6idVDDeZN945I6DP+XQPM4+tc9VKQFxy
8bS24UNfMnO2hv4KcjFBFnUbiWjt0ouOEE9stB7gNn3i4tdkPWTk+eMvs/LZlwS8JK5lh/rTQNNT
+im0lhuoVCXFFo9z7bEv//3N1jBd1UjmpsjNkMe0RPJ1dqzdx0++dulFciuriTKrA3yor9UTvuHJ
kcn95y69qCiMZN2cS685x7qN/KqqZ4hDbhEC1974Yi+PsuyGeXbskwsW1WCsK1c7fqLtja229loW
+7hpPXzFktZn3STlnZdHE7S5Izr//PjVrDz9kkjX5tFc5NxGSZF9F+gcQGbZtyDl9fHVVx5+SaOL
08FxO22LU2TK8oaWKTyOoCy0//jqa8++SMRUgMFfWkV2jpr+J2lodFLMISEfnHZjTa7dYbFLQTYg
wjReeR4V30l4unocmIkhNp9MNUtaXNfFmnpgX5/HwvVBXwL9qw9c8CE+fkOX53wnfNqLPeXmWOt9
QyjKLhLMGQ965G3P5b7INtbP2hdm/w0IdUkHnknEm9RLbkcL6PUih5fYx4+/cvpcstfQM59pa/c1
Ro2s3seGqn09TAOsZPX0expA8WmNSI9QYRS/P77jylnKXuy2GlgnNqeZi+Az3/EJNIGpfCpbWAdY
nr0bGtunuk3AizAbaXolky65a8aLWoF72aeWP0CMLADIcRfV3zvzo7Y+5zjOl/y1JqEZA+4KXLUa
LBq3uO6gi+marc7t2k9YbkNAAIBthOx2O1o/VMF/GmYav411wFNoqttAUn78cVbW2pLD1pTgaCQw
8T7H2XBXp/rGm8VG0b3y3ZeCgV2NGqxXGSYmmYZTDbhjXqj0t0aUAdAzSXLDs61fsbIn/1nMvEmh
Y2KyOVbqovBowFPley/7zkF0qrMtk+KVqLXEesNQQWRd1DbwsyzDno1XtgE1LJ42wu5aUbZEeJdp
OmWVJSGvObfk3ilMAUPhWdUHNxniA/Zlte91hwSOrXuwSljfTMqL9rX2yK9aqmFj+rv2IheJV3pg
41b5xM/MYqEqn4fkN/Ug4hR14cfrbe0Gi2AguQvpqK7vMF52Jh/IihMcVJ+IYQ7YbVvqZCu7Z8lq
rNq5sfLCGc9eOrN4J8a+f1Iq655BAFXX05R0B9lX5eHjn/QPy/R/GcERS/kC6QxDydwiOhpK7StR
JW7u20XJv1g0KW7xPdmJR5oELfyij6Ru0Qlnrt7XRTs9d51ldTvLG/RLag2Y6c/TFl7w3SWLx1qk
kaTjoJ0lQIa2TF5kuRSmZObawnj049/9L4C/97sXi0XxatCdrcQRQBJ8S1vzE4Bw0zVVsrjPYZP8
kJQZBu8KvdMr2KoUocuAq9WqHelem9G+s8So/Ckh9AqnKnrMy0qehTPmYdXV07VTudMj0ALjbZ/U
8Z+xKdD0ruVY3sIbvu+CqHGbG94AIcWgNHbx/dNdMHoSpejU5N6VE2XDLu57e/Yz5mSHqdIN/JWa
+A4qV/zYVSzRewpq51EWNmh1Ch7Frx+/m5V3v8yyjGYWnLIGflJDHQhQ0xJgQpv8U6g6RyxTqoWT
fOexjJ0yMR/cme9BRjyoqj/WReMb91MiWBD0XnSYcisG5FrVzgkKcr5tPL8Snu8UW4C3lZe0zKEj
dOShUinZqUjNTsHHK0Hbo/E2lue7kQbLfxFpKOD1ntIUDl5gJIZj0x0h0WBCo1swD1O+9SPejTX4
FIt3VIKBmhmrxC6LHnv0kezoT519sYHVqMiXzy2mSyn3JrvNSsdVhJb62eHZLdjBh1xlTy6mqZ+7
/KLWyEWMTliWtWcSf9HgfI5oI+qtlsnKV1hqZuS9cAH7Y/JozbN1sN06fZouJ0df2y37agzvN3bc
2ne4LLI3L6mh1M1iglK8kYWv4qdJXfT8sfOzPgBAcKO0/EdceSfmLeFRRgELlXqzd0wxfiqC1DXO
nhRxE5RCV6hh++ZMcex+HSZjzT4to+F3ClcKH2gYA6fkpL6phOuFTQ4c+tDF9U6B17BxMlx714uT
SctYIw3z6CmO6/7YOTD1qSyX7nQKaIYH5vvndtZSU8Eu0Rt2a85OSv3q2C0TB5NbQbylDrLyJZcl
aW/syS7jiJ2o1+9giOpX9nc9NWE3/IIO1UYdshZ7FsslBmC89/oa23ZK92mUHlPiguRQHz/eU5T+
A1a+s1KWNWk3tGM8tCY65oSwVwJxbrhkS3KEiGl8iKHUEUJNpt5lHYj+Vi/k5HvSQQSv2nJvjahl
OyrNLZG2boO0RzLNOwPnHQ3ZD+3I7B7sQmtPaN6HEMxKd9qNxTcnF8MtxuFlkJTEuklqL/sysXyG
2g6vgzZn44k5qb3veqZ8IKbucg6PXJtpA0a4mQ9QwE3AvZVFANSjAPHb8zI/HwvB/Fbb9E8pc/Nr
mEUKMQgFLem5B/077du7poQUb+V5ggdFjqFwiPern7Sr2T2BFudTZHktRYlQQ/U8mty7vvQGEcZp
UQF1JsQpnVrzoy/tPGggl/6zYqmFfnWt9xGfxB+LzflBGrcA1Xqqmisp+vhKopLcs4IB/VjBPbI3
Cc4VjZoZQKH1fDsmstqZbOwevV4OULCATu2sRI0CrFOHATiUWzebxU/bmC5o537Yt9xVO28mQ1iB
AAepAc0tVKZp+pu4GJvn7pjfyKyZvwE80x09UnWAsFepdd0zEcHagYPGjTzP6kM9dO190ooo7Fg1
DKGI4gjC7KnEC6bZF1Nw60LXTl0f5NfsTmCw+V21pXsjnKL73vKmC6jMxyspUTWiHlI/Zy/Rv5gs
ygPLuwS6UlPxZKQ0IJ3HMuxnt72Z6t65z5NkDvD+y4OUI/+aFN0MBmevVeiUeDBnnGOsJuhm0jBv
2OBbg4h2E7moMGTeHChvgv0Plc2+JXgI9Mmsr9xw1x/bNLqNKlAnO0rcHbDEMrBwDHnN4CUcsI6I
Z4i/shAzxvR28nhXh3lf6sNo991p6Ozh1tMcRImG2/40iguNAhDTvqImdKJ68L2edVdqkk7pc9cm
UVjCHu7HYFkSzh+D99q40HRKlfIOjoyRyVVXAaCbPVfSYs9Thb/mVQMyS1re21FW4fICmseOIT7c
2PkNitF5h31xp7vMhPAGKgLS5bP2iRO31w3t4gfZlVM49/L7aHv3Mh9+4i30pxHw1Mva4Vcl42Q/
tiV5dlg/3dUC5VAHUBuI0U3yFSswuYYCDLhj0DQqUfOlo1WFrFR5kCox+LZbOo/NNMrbVHPgveI8
PtuuTnY93Ah8qPpLX+kSzTDWsbAG8303sBLSBLjFcwZRYpACpGn9mBFMbLyhvE4kG16iVkLwIq49
lB1ptscUjb/0jZK3mvMIugaYS6kR0yh3HID8igd5koMLfQVZJ9eWy+xQzhPq4hyY7XS+DIDaStyh
d5kVPpma8pkmMXkUxC7swJLoau4xF3fvRi1sjM+G6ZVcynAhOn47dVSfTF8XYMlY6qxkBRh4Reu9
DXuyYKgvjmcK9kRAtOd7naUKqBRYlfk0mktYx2QYQIxOfzCtZ3aDAVUELo3lXw6jYbAVI+cUQzkM
YQupEwKj1Z7lU7LDhELdzQmUa+02iaFDUTUHt6Fm5zl5F8iKjgeIoRS7UgJkbTkIaHnkWTtB2iao
iOscjXD6/TyhLxFPMTnwVs2hGEcCUZgW8qW91f1EkZ2HMyvNN6X6+tvoZcMXK7bzUMC07Fpaerqn
Y56f0rHOd0lBX/Tc9vdCqukQwSnZ8u3KWGHP4/TcpCDQ2VRHQcR6L5g76vlR4f3tcuP9oGnd+6Kh
yT6xu8oXvJAHNmVXI0wAbcvpLzDd+W4quXsQDiW7ZGihTG/X3iGBJ8MBEhwdhKByA22D6iUhFQej
V1dhSXDk8cqoAs+GTL9jG+hqPMYAWRUmrgdA56jPG898nW1T/CAisULDrSLw2taGnJRQ+8ptUuin
dO0RqUhd2cBUVz5YbS0sQJTrfZFR7v2puTMGnknYD6sGUKIqRgBkObH3MZ+ro6i49tOuo4e8LWbg
GzwLIox1SwMbp/IrmzR1mMjsElZsB6oPTnQ1loQhohb2a9/rbD80PXiTI7N3je417H6j6Bn2TPUx
SvAaMhhj7B3obFxQRzViTtUHGm5d4ax1dkVTnoVsRC5tGa2DeZ7oYRppGSYFpv0ZU3E42umMdGhG
P8+r68i62Asn9C7Lyuoq1lC3aXXCDyDUIlBBLclPqvgXu6g6QHyv2RnVMQRZmZ5B8sTfHOAfSFEo
3GPfoBvlOBeh76Z8jAfjYp+WL52XvDLipVe2yspD1QNIQ/Ep/Y4TCjWaufjdmXI89FaM2QHasC3s
kGD9Uk9BQxW4YCD0XicdHjLJIOptrNzxoxRjZGhGDX6VpPQLq+1fKOXv46a9GuZo8J0ZAFDLQWMi
0ZOGHYNhRw9tgQOBFnnY1ahd3QZiQ6Zm1Y51tPZhVUUOytKongccqM1QdF+ybnb3dgzJHTQwxjDO
pxn5QCpspHgI0WY9TJJZNy76O0HK1cE1MPUC0egR6KD5FoNqsstKCLqwHJ4TDrIEMO3961hCsaSf
oNkSQVMmr6FqIbn3FEdls5Me/yF1+ZzV3cFu7Z/VFKc+YhgyL49HlAjzH9TTOJwS7yUzPaJvAm0U
t9cutNtVvytzIeE2V3VHnvc/8z757WhYYY0KG42mjO3iiP/N+fggpHhkmRRXdiGOYJHdeJQhC+UR
dl6JJ0I981x3lncVFS1EayTekJSsgtB5AckSRrBl4JWN4SlLvxbQPGpJAZ3uuIUWE6SNgtxV8K+a
YYo8t2jG6Fl9H3vzGnUN5gdIkju3l2DWuuldTNxXlrrfJu29TKx5pS4tryJHQwSpNAiBZk5rn7bW
n9ZVSehy9ymqEcUkQu9tAwD8j9xlZEdrOJgJ7d6nY4HNZbdfXDd6zRPeQJ4wRzoiA26HKAVHKlsF
3ej8lA4wyLnwfpthSGGv3QCxq9SdZFAErzI9+krI3+Dzo8ZpVQlFDQiRC2jE+aaaIGGTU+NPE5CY
Ud4K31Op4zuVc5+WMGfJRuDaRA7NqHaiYTc3tw3LhpCTTENZ2Zv8yjDYfCUpbH+zMr9LMHg60Bw4
KEmTv4WJ/npZ7PqVpEhqetQ4OcFYBhi6r8lYXXkNdMvtOXqBpfuja6NyhDRVe3SQfQJGwTjEkvsB
OGIUukLPOzgzf0mogjkyjUSA1mnvj3L4A/NnHkAFAZVuTdwgBTbbh1PPADn30Q6nDhbjSa2fG9sa
d/BCzoIsRclCkry9QrxALZyxv04q5xME77+VU2zt86mZobc11WgJRs+l5ZWw9IF+EoR7vxoL9x7Q
O4DWAlSpNIDlwG9YY6jdKAsp00NAUQq6A8MZro1mDJfEDRwVhgP8D/QODyzwOC3aein/MfHovi69
HnYr06PNxU/SeQ4g3k69GywUyZ5BE2rskFamgt7TmA2nprNUUKSyh6J15gajZDnkiSbiEzn/JHM5
7Cj8FP3GaVqU1+nfgncjqEbxj5oRB7dnkc/0nMEgxTN+A3HSnYjKOpyBAvezyPnGHasMiEHqM4g3
u0nhBAHJF2cf0bb+k6Qy3hHmWNeIweMVQ+LYNzQTkFdij1BBaMN0mNMQ8+TxTw31psYXSuowqnGB
GJSypzHtroEshG1e2Vlh7UAEmXbDC9q9t1kR9xjSp/lNO3DyWIqkfhxJTh6Vh4WeFnYEwTLvUdgs
uRVFX4YzNaBgKXKcY4ddR5w/ZHmd7pvRi/2hqGbomLnFfpQ9fvtAri4GLj4EeX+2CTTJirZ/hMGN
u4NT4sMM+dGAl/1NXKLcaUfFjvHFKi3S+rktKAVrXn9PNRikZIA0TNFG8myJIQsc03337OZ2rHso
PuV3czZzHLt6hH8nfqgq4A0HOZXHHHqTXiIw0aJuF7ZxhnyIk1KQK/LVY9UjyxMknAH7b0ADdTcN
leO7ZZ3jX+onypziSMUkLjpkP5tG3U5gxvtxZCVQoO+qfdpH9hUnfQy4U/0I7f4ziJrw75F2FSQw
qgkhA4QSsSPXaeJFO5JZ32HhQPZNN90ZlQ9Qy6IFNr1SV7Kl8V6h1PM1HRFuqykLOttqAqcvbzqt
5z345ueB8+To5BV6Bw4gTrYqf8u5SYIe9XxQ5xlDVKTVXseRG+I4U/mgyER+0+Q6qCCEE+pqthGC
kPYJs64bWZW7ySunneRzcxQgHR2Qo9MwmVwEkhnODCrlr2TGSgYHDz+AydgXFVQM3RblS+m1UIAb
c5yH7ejHFFX3c183uwg2I3vGzV1mw7aFqN4AFVwQH5KV6T3TToumKPeu4h7DLDk631WZQgXDVSbo
IdRzaDQeqNSJOCWcz3tHlW1QlIN3MCLroUjDi5AQ8S1OWh44Wfna15P0hxrIsAJn1SGxncPktBC/
Q0Pcpw0OYKqsvYDaNIYnJgVHsPVuhhSAsdktYl/mEvItCYJmXsGWMW2KYPDAJBw8iHEoaXcPdq2+
Cd2pu6qG+lWRltnBiSo7SPK6vEfPQgcRr4vHWtsD4h+gHbomXcjaiQN3beawoG56MI2wjzqDWnPB
xgHuXtG0Gzwjd67pYFigHkGaQGx1qm/RbO6L3pv9ftCoIlBzHIWlX8e5foSkmNyNurPuy6bvkNAb
LJKOQK61KKZdpTJy5VSN/sKTBJAbRZAkvWoKYHk4+bmNvoetZnIwddP6YGuM3yI2W9C8S5G3UM1j
s8HyynKE5ddz0x84xbzJRGbfm/ECvY5/V8M47vrL562iPr/JnFk+22gLHRucv3yapc1uzKYulMUA
XKXpzxLsptAp+mfoAsIto47bBzI2GXRehRc0g/Vo5jELowbFN89Jg5LXI35KzHQFVm/np0Zo32uQ
GKt0LkOYZP3Mpuyby/kA8DcVX3U33kNRtA8aILN22G3P5UBtFDloRkSFtP0iAx8MLfnoOBrnZfaa
OYT0YeJbIi33HfHYNR0tIAQryMFhYlLFwQiBxfqq8Bxi+1ZWYMjRpBG8bSDlGAdx41GcNW36mE49
vx9h6HldNBO7y6yxv3GTGkkWJ1g41ERMYNFZPehEQI1N8HIbJjJ9TbVIXy3XlFdZpat9OdP01uq6
xK+aXZ8dANJ+EVaD/ZVXw/XkFRxWNOAyeBzHFpOTMSimPr+TMWuuq0lFe+JATInClwI2J//j7Ep6
I+W16C+yxGzYQs2VVObp26B0pwMY8ABm/PXvVK/SvFBI2XTUkcJgfO3re89Qig3rc2+b+dClDNJO
bG1QDdaQ9S1WLaPVKQiYxrmtOJtzDKDKj47nb0wCOazG67DSIYnY+NV5Y0NLCOzPLKVbqYR112nD
Xnms5qgByASyjKPFjqTk9k0NjvqmMuhZtN+N94URAwTpWee9mOhVW+p8R0mCo6U34hgDjbojG2T+
Qoo8RuxnHLj3zNvEsBI/OpjzK+mKdFeWoIu5QzNu2rFot06QorDGkgLqXb7TRlZS2GA1wKMhzwx5
D8YHtlChff7cU56hDpONV75Z+KcRqdE6kW0eKVanB/QSg3tfD/aBFELheJuIF+w/XQS5wx6rAdR1
33urMNHr8tlNHKhu2w9WBvPRcxNHdrUX6rq0dsrOoL/rqgHiLrRV1yMv+J3DA7Hilu/dm0jsrjK3
z0Oz8dwOiZ2bnyxiQeayYfrQNjgeD25i/mHtIAC5Q8HK88/Flt53Ni7Ccp0ZAbQeAgjTbCAl6r/F
WTxssZBDmjNHscqRfoosbOSHwc4KKDkyR0Jds9XxyhHBEj/9eyUPtLImtXFqJzRoY8DVaBmc4nQ8
GPREkLb5rL/l3UcSDJ+J3z5z9ny5ADxXX7b+bUe0AJULQht19M4EWKWGZmUWTIYOeBPby7eYKfdP
5dqgWeRBliRGwyGjG44yIDSr4GyORE69XL7D3EtMWmh11hRGbcBxfMzuFb3tEpgINwtdp2+BJy6d
9ujtLkD+1ADwwFPjJrWqbWktOdbODMxUt7JRqe6bBJfuqxsbCnnAFpCqj6pyCQI2My5Twcq8rnDM
HIHOEfJEgPxyPJSg2j8/GnTr/FZfGllUORXJzsBKE0qgTORbWojIJAtXn2muWOdX+nJ1ZiSmi65o
sM+rjr9UKiCrwcj8h7r1JQlLFBNw2tOUL+BJ5kbq/PW/3C7hokAPIIM6FXkBdH7lsBL74O+fjdQk
psdhDGQzFONhBDrZj2XUtQ9Vt4RUmZug0wgOih4ElkRBuo49ZB65dq1xoVc5NyoT4IRoUXGLbSLB
KhrZerR9E/ioKr+pPNQyfzY2k9BNnKy0AvizHQlkIhkSMvzg2cfli88MzZR2nfgyHhzfHA88fi87
D9nlEk19ZmSmjGs6BihVG6kJgz/tRspCPwkHqrtYOD+h+6BNcY6LLxOSgi5Z12oYDwWWZRcHa9KN
YUaXgBlzzz8J3qxzeQkFZ+sAyFHYkGcneYdQ4cI3nRv2802/PLufcO2QFngJoKggyFq5Nybvg+jy
N51ZNP+aXny5eFejbOlzuz/Y/q92zIFtQymzqlBU/BGbHkM/CdfAtGpf5Ul38P16V8IV0NPONQwc
15df4K9W2TcN17/Qui9vkKsmJjmUlvcagJm1h0Pdvd1LmDHEY4SuvYKKOOx2nZ4ILHFu8QnN97By
vV0zjLdOe6/qwNx5puc9oXdiPFIH4IGuMMonPQTVCer98ZpDxmxhYfye94tTyGQNMFvsf3acJsf4
XNyLklHV6bqDgvWnr8YSWrue5p968JOzc4SZv1UjP+/AQj42aD/svNT0txrXRWlgQLUeSb9T/cl0
1ux83y7uwPvtri3Qmd6soURb01fO78aj42+hwF7aXR7yMwDluxGfvEPHpekTpKTgqAv4VRf0yNl4
AnHyBU58TwyyKGEsIWp++W5zsTVZ0tBcMhUNWIt+InQMQD39L0nzV5n4C9iOma1xqvMEheiOUzn2
B7gEXbWpX4ejm92PBnxAzd74U0u98O1nXmSq9pS0EurrQhgH5ttHO+4e0iA5ONYSNHnmq/wFJHyJ
A102qJZpZhycDoKQODt3HbZG80E53jo3HmJ7AePwF8nwzeefikMaAgdlhuLkAXMzh1jRQFFDUjba
ODQeVywlHpr4uunvB+S/6yAvm1XQtOQR2gblxoSSP05TKPSP0OldpaOTDjCSFWjiO2O1PSOenqkv
zGuhU2cvEKifnuL5Lktr85qUyXBdVgSWybAc1zeaFd4vOAPQJzOrh3eJDnQf5cwPnjqftlsBqPbv
ZLTB+rs8Fb9fLL2pmorR2EXiGL1zoOV/NcSSa/PPENRh5/ws+UDX4N+lvmDUT5oMN4DaYBrGKt8x
Pbz97OEnUdtDzIQOpgX4DpRzJXurs5NPPxr7/fLl52b3+fdfpt/QMCCIXTIe7LQ1Vj0MnNEyEvUO
3Qax/dktzhvkl1sEftPUZV+2BwGWBKgdbQ0PPJ2jpKKqhe1w7i0mm9UA0Q2o0VfNIabBWsWJWscl
3Spouy9MobkonXzhuqXSTZhPDrXOuv/8QQZb1/O7X/AxaO6aHjARNyWBjFqp09fLwzaTP0y1qnrb
Kw2vUc2hGF1vU3HKb0yzTH8iluN6U70qrr08SEHBO/iMN2uBxHydBuTggUt0+fG/N6vBHc5D+eWz
J0kBEUQaD4d+YCeY/IJQOoY1LDt4jDlWOWsHuBzTGq+tyo+spkJf592Aw87l23+/PXjBJHOsS4ky
D9o/h27UaM3rMK5EWALm4KBu2cofRY8XTBJI1xwEdFgb66Dhdll1XmjgJ6FL0L3vp4A3VbGiTVG6
AChYB/B9Ybh0FuG0l2w75649iUpWx7qTHVJrABIePIVipFwC2c5derL1d1o6NWlM61DlEBY00t9Z
AYPCy9/1+0iHLcC/swocxqbLWlybF8ADDWdF0l82hDguX31mp5jKCAEqB1souAMdDDPWmzxFMzco
rfbGbDt3XWYxatSXbzT3GpPp2aco0Ut4Dx5cGNlwftfYf4osXbj4zPhPdYOCnsIFCRinw4BuDkqS
oU4ffvbYk90i5sQqsDOYhw5ovzWpvXcXuAVK6JJ56UzlD2T7f79v6zt5VQP/fxBohLVxUv8HhEly
RWjnwT6jSvh94JJ6NRascs9JSnrfeUBfXH69vwfX/8+R/s+xHkXuoiCuaA9+UufXxVCC9uYNrbeB
5V3z2dpKgE3E9T3Ppf0aw5foxWWVt+6dNof1BvV3DUTONqkROGvUIGAUnKLhmlCSA7ha2h+Xn3Ju
klr/DlHGgDtqaYM83kNLEa0O7HQmTMrgndhFKWD6T5fv8/0SavqTMPbSoE4BamlhMAp0IVHk3U25
FZnxlZl6q16Yz5fv8/10NaciPvVojkC1V/rYJ0611kZZ3nJb2QslhPPC8P+f1Jzq93SxNeQAfOgj
ZVcW+2MIC0iphwQIiRhwD9N4BQZyIe6+D2pzquEzGlbWNlQBg+L1Gbw3WnpM0GU+orHn7342VpMN
J8jiGE1SDdVk80aaT/GifsjcR5hEdlBVOAQCiXN0VPdQtZClt6oFFdG5YZmENGw4Ece5ao+1vmpy
LHcotgAk9cNBn6R+BrrHXSAwS4FayncA6Reh5fbNPlbVn8tj/n28mXQSb4WtgrhmNooRufUcm8A9
9MbedAyAe5eKLTOhRidJfmor3hYj17CIBFCLfer2s5N3tkVCuah8PxcIk3AuKm2OXZ1jduYNoHe6
vQ9Ytvc8C9JcEEhzdY3aBZDQcHdacoyZea2pxXxTuAGESzFyPmoLlbjjQGsL4Nuz4hEQmoVMb+a9
pso3I8WGVIyGAAlSP6d2AGpPfMpNgwFXIl7TMX+yHfZhtcXSW82EylSdRuhm4JZsgc6Vbz170O7L
5Xk2EydT0RXh510uGoQg2ouHCjYg6LrdsrrfX778zDSeqjJ1sWOYrsBC2FfQCk9RTENy0L8UxrC+
fIO5cZlEIkTXCUSfE31U/usA2CmJPy9feIbGA+v4f3e8fJTSy8DjPwaAiIAfBOBKToIURpvtvuqM
LSXiuRv0B4X2Lq8IvPGCle0nN5kTAx7EHpxgeKiEvL/8OHPvOQlWP4G2O8yBWxA7cNjnQA50CyvN
TPZjepMY1TKxoEJE6iOUpdWea1VvB98bI8baemuODdmYw5jCnswxTpC1DVZo+i0ZSs1Mv6miTQOL
2hS4x+Rop9WbgJZ83nMg9QL1+KNhmwrZkDEDfAxg/mM+xO/AHtw47rhw1pyZ2lOVGtIPmR9bMArN
A+NV9PJej+UQVhwWgLJrFs7jc+NzvvmX86xlWQN4qKU+Wv6DR05nDOaS4NXMjJpK1qAO0sm2RuTI
0gj1uXv/I6191/w/k/h0JKggYWPhloBUxJ3saUR+evFJwGeeB9Mg+FofsRCqbi+GTe3/d3my/G1k
fJO2TenQFTiaTAu3OSbx2ZuNNB0WrUBfcbuu96CetrCHZOC3ZAmIHRaVN4bdAEIVGGoF8HMLjrZw
H1XgLLkrzk2xSdB7IAagCRg3x/5cqQA+yMl+K9eMvL5dXX7luUkwiX0KC53EtlJ9tLW1K6vq2nAh
f3752jPFGNB0/528NLcBFbWxZ3UAbH0Azz0kUf6nfsusEMptb6CbQQk9+3X5bjNvMtW8qR2lfAl3
uqNqOrZLlQEsbyHpz1LgqXG8Z5DgzH4JDoV169PnGKDfy489E+BT8uvAg0DC8705wkI4xCFrBVGC
qAWC/fLlZ2bQVOiGDoNllj0Q6h4K7Q54JWZlryxON8pY0iH5a5L0TdRM+a5WDothu8E9yK7dDFG8
NdZpVK7tHQiZ3TVk71djdNVdyZM+FTt+Z73kN8mmWEjEzL+gh+9uP1kQcmxVWA7SAvKJyrCjPj5j
51G/gqZS27ShbZr+YwpY4K0FqGIdtuAdQYO/dMmJeZ16DVpUOqMxZ8ONCaT2VSnQ6l0Lj1ggHem+
g8WxJMOhxf8PHTgawAN1ABpbJYk/XLPrADTXFvoZJXQDMsDL4OULPGZRtqsMJaJVSVGgLZky1qNp
BshJ/frAVWCcSjP2o9Qh/LanNQWNCQKQFchvr4Ofsg1An84tbH9TELqTbsOS1gaELUjvDMtR6zqp
nC4s/djfVWhWPnGpm73yQFhQOYjssBErbjyTp59j32qweVBf2qbMBTpwyLPH2haNE46Gzj+Ciqer
0qzSPUBOpQe6jtvd5qDlvMekoleWas0wgXP5ChuRfh5rwGc732MfGXdICNPj9glah+2J9YD8s9oB
Nx+gHfCcVf7g14DD57zVIK4k+pC3A1RRpFcx0KcKsTN9J9iBQaCvCHD5cg12VbwtVIYmqyDx2lLC
u2kwbNcGaClA2KXWvdO5cEeD1JdCsy0rXgcAHkNVD/mmsmCgy+qCHKFlmGyA2baORm8ZUdqTALRd
ArXC0oWrK9eNsx6JqG3gG6v4BcIp4JkrHRS7eEhBbGxcoORCYC96FPNFdw0UW/4ILTdwXGE1XRzt
Wr3ETMqdlDr4ZQQJAH5p4dihaMcWipAd6TaXI3em+2s61r+rZ2lVRdz3gT6mV/YNGrl7dyM33TVs
hcgpu4Z53qbcJ7fdFTuCjnNMD/E6eBQLuc3MGWqqTaEEA9yTIe0wqvEXDfzHBh7RkWNm7+1Q3WUm
WShlzy3a0+2nSzCnURQ+UrRSrfoVUPnLozezrE5lKYSd8birK/vgBLw4Mu4ALV2PbIAEl2Mvqbqc
mwrfrDxTcYrKB+WaNEQfW3CZ14Vc0WuwIjVfCbawus29xvn7fEn/4IMl/KoT9kGBFAUUav6rznAO
AV104Xw2d4NJfkllOfJ0xCGH4bNmDwXctoi4v/wNZibRVK8oxSNTF/IuUCy+6u0xsoDMTkqyA10S
JOdyIU7m3mCSIzFhGBr4meCQokMJksKd0xpPQ+D+uvwSMzN06j+rfaZEQrQ+ZmZ9ykBxRJ11/aNL
T+GNnXS1anmtjyPkVwdyVy4qRc1MzCm6EelE4lYBRt427TMfo+zBRsW+hFUs8xL+UIPRB+SKhuPT
Gmrw7ntpw1y9UlU46uylbBg4HjT5lRm5WYcBHx5rB1TzpoA/OgQX+oXcZObLTXuNZlHY3qjhJWc6
VwO5L42T3338ZGiNaUuFYadi+eihz+SVN+B53/skX/hq389qY2rJAC03wN2DIjlYTgJwudG9QBrv
CP35nfDTjSyaJRW+71M3Y9pQKUEJb62hzw61V+299E/PvY0N9qYN1NvlUfq+iGX45w/zZXUJMswO
tyHpgVZ1E3nG6F2RPhsOQ23iJGuZNHtzk9Z7wlEHqw+g0EitFu78t8j4zdo5xcdiZ6dm2XTJ8axT
kIZNIPiwlZ5nu1GX5GmzF23ZYio2ZRAKs0IWQ/OYv9pDp2+Z8NrrBMyWI1E2uxep5W5FqYe95Y7G
84g9/DODIi72bVk8g4KRg90Evh/0zM00eCZQEcR22hj5HfeDOupNMz8J6oBeBxnXt96iulnHUjjb
os75dRM/krPKuriSLV+3Ilhl/X9l6YAaMR6cke1NANhtGCShhhLx4klTEhYeoPHtnz5R0Mw9VIEZ
2Tj9VANaqZV97UvcDjwhwG44Ip/7MIwIfge2vcqbV1pBSrrPgOhFonLmXiDvkooN2yR3HhIpfucc
9LnyFzDw4QDQPtvH7Zs1NqFEo7bS/Qb5GLTJ2XY8n0mNvSfBcBTgg2YMGix+tQ/6ZAghsoXWjWdv
mPZvrO7NsMmxtcxopOkeZltrmlZPtT1saZc9eZYNBy5yoIwfY9KFwqHIBAl0AbpfChIJ123+RlkM
atKbH0B9bgAVtinG36Ow7+jYgbbb7QoJj8qsuA2Uda+dhoFRX69Vba5L+QKe7Io0Pnxj+wosarjU
G2zr8HejwDERxBIzRkuLnMDKUDW8zPBbDfS/z8Y1PINy5z3pATm3IAohd711tACPzVM0aglAs6dq
4JHR3zZooVbemxEokHSgqAEOfNuDB3TKkb35214Foa/ofiyMMG+cqDi/fL6hKHp1+YPo6SqGo8tA
xitF1a5qLVCUkxVo+pHw4o2EAjhcc6K0y7aZB12xKo3g0gCebEbW1XCo7E9436Bo96zku2RXsk8i
nULe58gF3C7BMDSvh18NEGQvfQdPDiPMTlADcw7WtbmT9jOYSC4eORyhYBa1UEowP8yOfYLMeIzH
R2Fs4dEIkSGxcgnOCIcguzLybZqtiVob9gu0TS03ip+r7OSytYx36iblW1Ne9QHONJF89PiuvM/Y
sZJgu0e4PF7PtEK6d9SpR7KeRpI86PTgqS0DK1xH4wNJ1z2/GxwNBCiczCOhTmjRqe4ONXwJl3NA
KxsQ5WKj2I8BD+tn+kIDssOcz3i+Am5p42xZ0j9D8yJxQLEEUdF8bfBv6t6k8Orb+cGz1e8GKBmu
WOOiaBwVzsvwSZL+1aj7/7SLmVGATAdTlL2dgZ9DTWeTlwdO7jLIOgxn5AUYVq5GcG0oaMEmfzaA
oRuv4xsTVPCRgzuVszUruq2nV/yt9tCUGyLzd6ogpCp3Y5pubA9yOIKuER71eMhVWNJ9Ke4pOHyo
vpJ0BS4bVgbolkAa2PBP3Lht+r1KHgx+NTqbgMqosB5j+4SeVtY90HLXiBvtZ5jzESnDujhptRI1
1t1tUb72xZVg0EvI7sZxXfbW2UOIkRvMp7SPgiAsktWQbQ2yGXdOEKVtqKwt8A35sNb3jQgLcYUm
TnHg5oYZG6YayD38atutiZf8YHJlP7hOVOc74z0dd5W55sAco+cTVV7ovFefMVa3aoWmPUW8+KeA
fuDZ8n4z6LAktxrSr95rQk6Nsfa9O+xB6KO0z6m/5u1V1VxpWNEkG+ZHfr0n3ot35s2DZu/ce0YU
O9dj64feeF01OzHuu7QKveY2GdetPBjlyoVcPUXge+CCw+CmVGsnizoa8kcbyh8wL2QoWsCHXICk
RaEbA9khG0oH+uoM32s9HOagwmOtcrKmZYdvtbabKAOxLh1eJPtPeXcx0P4xlQean6mZIoTAwY00
IG1g2Lu0bKG6XEccXg44yA3lH1I9CvleUyfU8X3R45ho/THK67T5MHqQc9MMsvd2FKAKULfpDbHZ
oaAvsiu2ORKqnh3N9E8nDNDJqlVrvfX2jqNcX1ovdqzXHbT9jMoNWTKAaKJXfnfrjkPop09aoMM9
gmmpVr685iAhF+YT9Z+144QtVxBzve9AQ46d54o/Z2qvjS381CDA1EeuOFUwLVRtjAqSxJOVYTDc
OBUNGdTnC2h5FJBX9KAEUbAhDMivItmT4gOFBROqPEYNJiHdAVkAPlkaJWBKw7SugcaCJv4ORrPw
5dNrh1zFLuaeAWUMWCGk3bqq9Mpr7ml7VRr5Gq09ODllK1DhUP0AERiqqv0NN4rVgCgMyLsHxHUe
p5uYb22NaVpuFIj3XsLgMHePmsRKFDvwWcAjTta1hDdBytf8rFc1hE1bw7PPuIaJc1iZ9r3NWOTr
2z7tVl3m4ITPZOQNRSTjLYdHbeYmh9HDZx6HKjQcta2DBycejoMloCj7oHw3qpRxLGprC5fNO+15
kepb4F/zK9p21yIHHLU0VoFbR9oNtk6p7LBi6FbiM7ZD++CldRdRltwX8bAi9ScdQKBHrYc7rxno
zR4WEXtkobYhQwUlIg/lBqQwGBK0vozX0VD7AVMYSh6RMP7zYXTm+p+Z/5oWydYAdU6BytreucEv
BqYN/PHg19GtG/KkO6jJt8lamwx/mGPRpeua3hnYmhIDaiTllS340S7dHVSBodUAxQrDBBUQsh5N
/QwFLZQ1VpXfPsOy6C524iLq5U3BrwKUYxKsb4CoVWj7IeVBXoDCdtTzKwElhcpcxf4zhC9QOxyc
KDfXjj9sHdcPdWAbIYRI9w5DngQsXfsGrjnc1SpogOjhwWASjGonSUNNLQd+7f5VAR2psW62cW6t
VOPcUeiI8Mq5BqhahHkp71zzhSAEUtNGUe2zyf3bxmIw65VRkl/X3R2UGtYVKuF0VAig5r/OTFa6
TQ9w9r2Ne3GbS+eV+yiTVzq7zWgJ1S29TgDoH1r9kdfytdHVyvOrkx8Xx8ro12NhfeQGkPICfEc3
xoJfpeZrkrXXjIM7TdWK1/EnfGugVeJXBxAHCKB8wc5NIXFWNBgtfmsr82RCggiCRQwLSXGkjr83
Sm2vWOHr0E0cGQIUiIqnP74FjoN6Ivc+E/APIQPTWvDvwuia6MNvpEd/4w/TbW8Qd8Mkr7f+ODSn
ImYAyQcIYalGFWpIVIbMUNu2tEvU1RK9y6GLEXafdrN2hUGiITGNHfQisD2YIDCYZntb2PTDCyrE
Eh5llXFITxZoJCQyhrMqqz5gVOwfKCnJOodmQATpHYFv4HUbdHI+HazeuQvWIKwndpmTQqukrK9t
Wxp73O5P3yVWZORDESaZG0dGkstjisRyZQjXWZd1ba/qnDwbJodzROPfWTEe1PECsG5HzFzo8XBg
iUqOzSw9+mBjrIQNnIA0YaYYxO0WlkH2NWbRs4AN9Vqqsj/ABvNPmnQyBIW1foKcO6ixAnbRJEci
mEBn97Vs4V/ZQqwIYiMtDfO+/W2byanva7Qh8g7JQQWVGbeHxgW6BjUY3HhWn5XIgVmTY12qj31p
7pmDjX+gAFirwb1SZXLjFtnOtj2s6hD0TIfW2QwYsZXfmBkqouIj9sc1w8Kk1LhCXfGYQJFzZ5fQ
KFRw7YgaVW+yTkUlb8WemeXdgJhvrXjTuMUVuOS7vinIzmkCepS1QRXUh2gTjQLLXm65yUaPDN4V
aR5ajuGsg+68+8dyn6tMRTVa1quswnEqDjzkYDDSu+tk0EWtcqvb3OD3dhVvEgK1oSz3kQrWQ7ML
SJteuabEDEoHt9hVbu6vGkhl752xpC+uBhyxIrV/VfWV3Cor8fe6KpMj6yUOLtorUfp1JK3uoMNT
N2uIcqRHUvjOQfpBui1Ab34DPiJ5zDvDflI+wZYrujwxQ3D9vI0uHJCzqyQvItdJzY1NuHcNASRd
h0KVWH14Sn6hCip/w0ZXXCeeo0+uNuCM07EG21fRrlLidu+Drvk6djMroiZzf0lVZ9eZsoydKur+
La3c4gY71HjrB+WZWWzVJ6tJxEkFPn0o0AW97/M+Lt9bUUuGo0Y/FpGQnvVy+bg7U+n4S0f6ctBO
jDExKJAiR6yaFNpE4LvEFOc0R2YLhdTvqxJw7Pj3KJ+Y8AhFKUUfk8C/kUmxz3FCgYzRDXa326Km
PyurTll9TlIkHXwxABliOMyWI8QFVH300gXY3Mw4Tal9omjjTnro4VWZ3GW1u4FK2Hbk7kLpZqaW
NyX22TkrIYaO/SDJ5Ckl5JDRZOHJvy/WQEj23/F3mIMcM+kBFhlODqK2w9DI/Kzf8/yjKfRXWPzL
FGIEyocDadCoxWbLyaMWUFf0FsBy3xeCzCmxz3IF5n2nxKEvZXIoEiL3OnONbcChQZMyHImdhNtw
nRXi4NmjWDDjmRm0vx29L+8EQTIVdIWdHSFO+VDU9ie06nZphdZGbi5M2LlbTEpcPZJcaJNwdciQ
i2Av0mYUtJX16ASe9TRSUy0Qw2am1t/e6JdXkV3vpV1tMxiK2AP82Ecb55j2hxP3b4voy9W7Ug15
6mF2tVkc1U6NpuZC/X9u3bD+nbc2mCVgRwOfl5Cu2vyVQW3gZHQQRcLBxEYlmA3I9X82h+1/b+a2
RdEWPAATZ1THQd0nUN7WaqFl9TeKv6koTrmdcdnrAbWp4ljCbn2XUzhicEjUhCjo2RsKRdEn03Lp
miZqtKOhrSnZyaIOurBAq/OxMGTwnmQCImNFy6HCMPQssCPgeDsetYNvLAH5/nYOvnvOScMi9Qy7
SiqeHP0kdlKUreTwxy+99DHGqUGEEMHPjmldQ3aexemJGDWkoTUgV2u3rOEr7nMKjUScAfAi5W+j
j6F3XINq8049AzJiQqPiM7o+iif2mL1o3rbv6FrLt4JjmwMwv8zgiAm1W0EEiZAWtk810zhZo7mq
9k5lZgvIpe9hZYAXnEPly6T1ILOW+y6stlCsqLFYDZDvDMGrHaD65UU2gU7IQjX52+DDnSbzyqsC
iA5y6h4gtZ2H5JwXZrxfWKTmLj6JkLIfPIW+LjumuaS/dZyMOGHrn4lM49knswH0dYcLT8P8kf+B
O24Oggm01H4Qb7j2JCnwmmpAgTz1DlKjvMJTGWwKQIpRwui9n4S0504ZXYwWLdRoDH7MrTuD/yrk
yRoWdrzvB96dUrkymBGDIQQhJsO84eN1Of6+PCrfbgl45PNS+GVeNkqRVHGobUlhQl9LScmvgw4l
YJ5I+ZIPOD9fvtG32QxudH6ALzeCZFaRWT3tjwVNdmh1PA4C7bSMGgszc+76k71tlKroLDiTHRxa
Q8Uxg73huS4ZR+CNuwtTaG6wzh/nyzvUg0EGP6iGY+d690Gi77K4vvfG7NA0aiF1mnuNSfSSoi09
Mbrs2MQvkN0e63szXdjd5i49id2xzhxRyrP9KYXpRRz4+zLoTzDHXHj0mTXODSbR2/h9U7e5FMfK
Qg212KWQslZn6I+wcfjE8RTcjNCjOuJLeO1vN2xMqklMJ5qwsrGZOBLLeoU5p9jg9A1MUpP5G44S
plgiRc18+SnnrYWhdhfYlXnURbpzcnFntijge42NUhsRm8shMhPj0z6t6ngSj8rqj7C82ccG2eU2
KpaXrz33ApM4H4c8D+BOK46cZ899H+8awLZEzO6JWGqgzt3i/Psv0QExRMZkel5KWjuDujrvImaM
YstLN7iPXS5+tspOG7XofyJxcuGHVwEkaNL/IHkYKmNhPZwJkin5Dfr9edCkFM29pA+1+C9NOyBc
Py9/hLmLT4J7SHAySttgOErvdwNvgtj58FGUvHzxudkzCW/HBvgM1WjvYObJCT35l5TX+cK1Z+LM
n0Q2KyBFQCx4Ppf9EwArYd9+FCA2FtmDARuDy88/NziTWC5jyMzhqMOPhfNst7dieGDV048uPaW3
ZaoJktHBpf3gFLhPcfJeu+8/u/QZdPJl0pOx7V2jdvixLmOAAtA5CPpVwxfSxpmQmtLZKgk1uUHi
VFAbsINTMvXgbhAn0JTkfEVlvrn8En9PBf+XhXvu1J8eHqqmYXc+fHpFcV3mxv4sVcc6tW8adoRG
7QA5axKHkKfdnIl0tQrgbU3shdvPfHl6/v3XMYwbo+6SAOKACpBouCUBhRWa5RIX+lv8D17uHDBf
Ls9MWTnAPmM7gApsCIuDnZ2kL0PODmYg1gGOINAm7deXh3LuXSYhDiuBrIGpAKxM0eTI0BSvvc+m
UAtxOHf1SYx3DrUUaqYmvlPznvN0y33LCsGF2l5++rn5Nonz3MxgzQZQ7SEzHzP0vXq/j7z6sfaX
UPBz32IS5H7n9kLoXBzREo9RkB+rSAo3y5AIqnqHgiCUVxmx78ogLhfEY2beacpM6QbYJ8sSeGKf
ouzcQdI25BWaxDo1Io/9j7Mz65FUB7LwL0KyMTbmFci9Mmtful9QL9VgdsxizK+fk/PUk9NZKd23
q5YuWYAdhCPifMfeurMr4Zeff/6vVTYAuqwBRPb2OQCuA76D8ZJDAPf1e7ly8UsVHy3mErNHicDY
CGasW+6l4eylT//t4hchLMmspLSEj7awmLRPmHk/g+2/vvaVD4e4SDsKq0xRC/SypQ93Gb5M5Vbk
k7OvC+AUZgXscCl1eyOOXPuxi1dQq1S7vV8sh0RP2UPhDe2ud2u+Hji0drM7B9u+LvTLf7uz8xb9
631LePIS24CZGAwlIr9n9W/sfT9uKVNvKqmno8DP3vgOXNn3l8JBlMw9du7J7FP1ofs/lK0bML6/
vpEr+0NcRCzwmTmG90p4O+sPBltWG0Q5fAHm5PPr61/72y9iVivKWjk943vMt2O87BXj42hK3bLw
unb1/xexFoEGCWypktS/89DO6DBFH858/v31X39t510ErILZRMKMqD1gvP55xBQQs/2N89KVS1+q
/dqxz0rU4PBgeBOV9V7/N52L4Jc6v9mYIHcyLJcMggbPundZjYqW2Y+J2n79WK489ku5XMAbCVUH
fqEU6JQl31SGmTvv/b9d/PzA/tpamRyDghY4ylssFTtjKNH8JDfz5CufIH6x3uXSl8ni1sk+ISCE
S68CDSd/NtWwGc92ES44bAws5f92KxeLnw7MGZc58PZ1ph+zmb2Ojl6xim2+vvyVvcsvVn8fIGNS
56IHpbD9Kbq4hyl4YuYwLV6+/oVrL/pi/TdNniSWtP7Bz8r7amGwb6pysDmA4P5PP+CduzB/vexZ
8S5rU5j2cDg/0WoHaUqo+I1v/5UvwqUMTuk+7YMR5Hy3fasNeqUwq0ifFHlvs/94bLnUwpHcUNMn
DTm0LMe0JiOfaZP+ZoreoitceceXmrg+hdmOahPvwDT0dvBiOHXFT21+fv34r139/N7/evwskVOV
VqQ6zN7vxntmYxAtUEo5/wmrKvilHI4stWuTETMQBe1gao1+eFzmcsScqHej1cGuLFHvYkMPCrxw
jv74IeCsufcxVLJpcnfYFbCZiDksBCPeA7OQOKx7CZoBjqZ9iSHodhiSTVVIP0bSW8ZyIiXFWFhv
twyM+7DRmv02tgToxg/UqvQy8lxLionqrBp+Cuq0LDIu0a9THaRPMMGhHyovkkMZ5N57H7RkI8uE
3jvwUVoXtnfSKMhK8pLkAlt0rqV/K/G8tsYvdijRRjja1fwQUPjC1OBVBCi3Qa83Yjiz8/7bOfdS
QtTaMoWPhisOilf1rm9YudbMZCCIVdnq66X4b42XgDPa/12LFaQDo2nb+XA2NdhNPaaSO+j0MHsp
s3STB0H22vr+ZJ9AdFmeijwLMGMm5tmLCxTnQO31MDVH+yqNYHAI6wxTw1RCw56uwVmZjjsxZMFG
9kx/ryQBJcx2MEHAAC7mxZfCS5ob93FtS13EfGvQnxxoww6if1LuVnQSHkZPc/369WO6ttwvYn4J
q5MaIDKBWW14e0y/Exj9DfXT1xe/kpNcOpVmc85H9DCwmNIfi78vMNnz9YWv/NWXHqXwhUJBzRjv
UOZ3PqYliGFbh+gbcf7KN/1/Q8NfUQxeM0U9mMyD6nWKfYgYKdqEQf9uZr5FqYfewmBcezwXmQkM
KYRfTal3gERolzbDd9CFbzz5aw/oIorJCVSWNMUtVOOwhdUJjkfBdHTgVLP6b2/gYlkmM0yEeYES
di5fCwkfmPoNnrE3Xu+/YQHYuxerMocJJfq3A3BLmFJe/J+S/mgnlCaS52U4sf4XkQ+1eifd/dxC
tOO8C5Pc+ukrAfBSlFbWc+ECi2YP3qRjeEtHeqje4FWJ2dDmdzcU60X1BzTb4RTb/5rlYqDfhRxm
ynaND8JcX2yKhb1JZ4y+ftBXFuOlkq32Lc9rk/IDNtJjPYLKDQ/CMQ9ORNH7rLL3jhU3srMr6/FS
2jaRWc0jRM6HBGZ6dVrvJPVuXPrKeryUJMEnKp9LhrRDTfD+zGESIn8UjntjQuTKO7scdvGG0WkS
r0MhK9OI3tmH4mqX1vXGdWGxV4kbR6wrofgS3q/TBNO0vCAYRCl91DD95ZFnBaxPpIb5Z1F1269f
+bWHdREXalrDLcVJxCGBrKeS2Qn6Z5jAZN2N1t2193wRHIbKFKqcjTgUk4pKDKK79vfXf/m1J3QR
FSSvcsMormxhszHC+NWeckyGw27z6+tfe9EXcWHgPWyHXQtzhhq2sgY0Y1BhKll+LKliD6Wn4TYK
89Zbtd4rP0cvfq4gi1rUhCjaQoyTNx8OnIAhodBQaVgSbL6+p/PR5B/V8v/tf/71tcnaktRDCqdG
F9DliGa14eEM7PuqDepl4/kMLc8pg0lLB8PgZBDQjXz9w/+GSwjvskOYFhYFibLSBzipz2t1cvfQ
sURlTOBDF3nQ1EV97ByBXlkn4f45jZNT9S5WtwLbv9eKdyn2THR+bk0n5ADr0y7KBHgwsLuE/7AP
83h9I53/91L3LoWeeVCPmN0JusMUFB7mffH1NunD18/v2rXP2/evF1fBGNOkIrVAQY5ulNnkt5vh
0X198StL73LotMEx1tcW6n1VQbkHqgva3s+usLvK3M3JrYGpK5HmcubUBerC53ArPPQQqVYjiQIY
RJPu/et7gLnqlbV9kYO7MHv0YdnED90APUFqHfGQwFd1L6Qvd0p69repZvItgdVUiV4XdkBoMOf+
UFNIj+bJgcArW8TGTqhpze7iRp4OFkj8PDtvWvDtIRTMDfSHlbtsc5CDJDJBD1Z6GZSHWFHe3oIq
dvRhRRaXDMPQ41KlP2DDZVcU85cbVSwSk/INjJY43ETXU1BDi9s63TOs9/hae3xeL9bzN2paktig
/byCM9SwTsZ23E2Q8+5AyIDvY6ZHKECS+dBgFO5E4Y69c/MKlCOYeu91N5d7oT26xfuEUU3RjlDp
DPae6Nz5LPPhDXxS821uh3TjtAnm53gD811QUPeeBdQ5zLuuvXMsxKsZn6Y1SqxsJVOKfenP4wmK
2m6K2rzwTwNt+2dPs7NZlIc/v6rq1cAbfHTr6ZSS78FCdqmjkpgYzjd9UMFaGY7Abci4SOBylf4B
FSQ9eYvhcH8MTB/PI4YtB9H1EPiwJM6y0XuGIXjzmBVG0TMceywi5hrxo08lPCXzSb10RQkyM9NC
2TDhMNxkVdaSeCItjWA7McdmEBBbDh6gOeC9PsiszAX0VwucgB0fDvc3dtCVtX3pJwA8nq1VAloJ
o/Bfh/N79xpg2maHgX33RkJw7SculjessnBGhBrikCcWGtvPAoJKYf58vXuuXfwcGf4KL6pUXgGV
C0MH2y+fqQryY+MF7JDpbmlvfE///RvuJZ6uKoGeWRqhD5Uin205QP9V2RMZbs0//DtEupdF6UXP
w2Jp1h98+ExGXrAEh4S7t0aQ/h0j3cvCdE3BdSJoNx18RvZ9IZ5A6fnFevFhTHqPf78R5/89VSpQ
RP+/b0K7ECkF1eIeZgKv6xAtAe+9wY9/zkwu2w575DTberrnNU8jOHP/WlwG8ZjXk0fYx3lxXw/u
Zz+33VkkyZ91loN4g+nQl5Y4sKQ2aj5qYrBF64J8wlfex1hTn4c9ydE614bBydVfoibhHG7F7tJA
4GpBJcYBr7gRqf/9nujlRAZ1PF8UOGAchtR+aq/7A0XU+utl/O/05v9Bh2WawoMimdsD+v7ZtlPZ
SfRsP/jVPRvFtlpQxJr0Xg3NrdmkK/dyOZ4BZJ6igQ6CPYwsiqdF+y1ku4mOv76dKzvmsjHbN206
iIG4h64L7hcSPDsmiZEi3rj8v/9497IT0kAtkPCcuugDZtUahjFQhjckuPEu/p1yufz8q3+FFDOT
bpqShB4wfRG4K4tiWAsFzzzdCCfXrn9xsJByhoRpCfBwTIbqYZZ+Dnn20fb8N5luoSGvPaGLnByW
qnVFsxFEzX76Nbn9kYPU9fW7vRZPLmqfbu2mUDRac6B8yFfgT5l73qkGVdb5F+ZLcQZoMVF54xB2
ZSFddiryivOmZYwCDhAAfoO8q5v4G7q8t/bBlZdx2a0omx5V5AlH7ll599pKnMSKz4oiC6qt+Pb1
E7t2ExeRUXpi7PMGB288MYXxHuPNIQZ83I+ejfnr179x5a1cdixYnbq1c14/IJCYg8i13CPrQr01
h+1fX3kgbowNufFFP3+5//9hzL1k+uUwpbeuVvikLBoKOiaRb2kQJSZjgTVwq/FFphN4c4wsN/RB
1x7hxZ7ElnEaPzAUBdgFXsn+DhbkkHDfgiteu6GLLVnLtsy5Hj0Y0dkHbxjoKtdAauGLGSbK/9VR
tZkcHn/9qv4d691LrBpOrjnkhgxYwkETwP5hvVan+q7i6RH85m9onDRhQPLHEcYxN0LOlcd3Ka/q
bToWECnSw8KfKqi8efe2oB3z9f1ciTWXlmmMwR6BmblDvc9NI8fvH7vOv5FVXNueF3HMd5Rn0dfB
DPBQTgff6rFAZ4LzFQWtZw8AOqSmX98FQ05+ZVlfRLZ6mThrl3Y5GCqyVWlp+taJxdvVHLywacoh
q8qL8iAKk34bFDqPrfWrb5Ojg1VSdxMQEnqCXhnWsC81KiI7Vi3AbPBlnL8HaZ/v4Jqu70cOKGhE
lab3fBHz3WJwOEidxDn4fmVhvqCDrT/zaj2RInmBPdEIHxetNpUDMfgEj6IIxzP5IoLmDLzQLcAI
xNlLeu4LuZkBiAQ2vHWRzTvrkyaLiBnbNzpXCY3y/3V3MKOO67kqY0Bo7EML3SrmwUQwoLrgeXSf
edrspwFZCECRoKNWnbucPCunU8JAFJJBSt/sKJvdVCr6NFLTSYBX0hJuvhWkIxZdB0heqf9QZcO4
bYsyX1mh6cfAknbjVj7gMl5u4qXpgyc+00rBRE6Ay+YQuLStVN82K4CmVYiBgCLykgxbHpBMtJiG
CmffDLpAnIpjE7j2NamhHcrwqDdFMqgnpc8u8rOXu3HrMYyLewCZVsaPgXZ/xhb+LDFzs6mJfqO5
q04lLw+u1iVEjD0LZyvLVen08Ldf0LtKYLysElSr0wz+5k4EU+RpV8PR4NVzG7vK2jGPmMdYVIo+
icuyWNZ+5/x0CsdZBUvTrUbevDAHn6lAs6clgJvyiEDstM2wxqnwk/f6jy6b5ZkEbbHFTy77lAC8
MxJZbGTuHp15/MGTUkZjOz27i8Sh2XslQbHAIFncYeYKqjEANsMpb48Yr1vnrNz4sn/EcRvAIpvC
mj0AbK2oyu/trL0o0SibpWSGkpu10G8F/WnyAyB/WtJvfYoWMZ0LeTdMfTNGvmrdd1vPfD8hY4/6
0o20JdNalLyOXKAvAUIp/BfaWGfTlMH9nBP+nfltu66XcoiTAqrzDszKMMdE/fk5jTjVlFVUT4HY
lKWGX4fPQCk0bTblIUSrwHfMTilYrJyuXBFeT2tpm2xv5oRi3lKAapPpCY1PMq00QKFbAocJMJG0
iPqkK3fEFN02ndtqT4Dx3zEEbriTJP4jeOXijQ50suFgXWfT99oAyc/cbQKL51Drtqkxct71T/jE
yLiqquDA61KumHbLYyHV9CDr4GPqmiHCpLGOKNXA4LBXmhcsrk3+Qrti5dBi32T0dZ7hgmuK4k9T
oe3MOgruCZHIfJn4Y5t678AOUNaQ3OlM4PgyyfKYqnlfsHSdIg1s/JLcu0v9QgMo7mVebsbG1luP
EfyNQFfkXbUlbf3N0/Wxn1hsMwBLM6CPrAV2VACQJI8eyCBQu/+YhXoeSPBQZLaMtbHbNvOqdWtn
YG8Y2u26h7IvHY82aTAX0P4g1QykUv+MStTd4qYfqBpv1OLHLHOyMKvrfUsIEDU9uRsSup3n5s5T
JQAB1W5kfKfbmoTMT2No99/TdA5C0HOjJM3RxsicJ+h5j/D13slkeaJsuPcH8cZcuR5zjiIPfSSZ
Xdd+/sdMwCexeesodu/5znPDvBlYpOQIreSDsyTrhKYPwBwUsfEzFLRodqwk2xdlvW3SZp3M6bap
ko1eLASqiDeYkkrQ2BMwWW6T33ldfE9p8aoGeSqW8gHre7UY/C+Nu1tQklHtDHoIghVQQE6P2jUW
d5Wsq6k7ATz4m/s9yoy+G4LIu4YFsQhnAtCW7/dJmGdiABLIggZSBDGx5mdLZnBl52NT6z1TPfAw
do7wDF5cmR7h/aIiC6vMGUlFtVTvGGVEwlnod2GdV4CBP2jbHs+DwE7B1pnPvydtfco57UJvkJ+V
izn9mb60LozePA/r1h/kqm30Qxr47ym3ayfgdw03BJxe+s2ReRAx65RRB6pHJsGPC+xWOj26V32s
p/pJwjUu54AvOY7YEkfukEueBqIe3KV958GCBIWYXyJwIEQV3ckBzT4j9r2ppAoxO/BQmv6B5sFj
Mf9Agxz+Cp18MABBZW67nfLyDgJ6gM7SOxGAv5nhLiygPaFMxWvldUdeytcsBZXOgJq1IEz19QJk
ZOG9B+50JpzJ3z5jB+O7p5riDNlI/ky68c88i5cUkUNVoogamYBt0t7lEk1O4Zl7OMo/oXBz8Ov6
2dTjDDow32C8HhjN8b5g1WvmUNDg5HoJsIZl8oH6w91SFfeY7EjDjNQwOkKdQSwPwtRHttS7Dl9g
sLDqVee1a4K/LGuAg7ODvk/caTun5JBBgxNw+47DvBsFSm5auBvjC6p+jVMHH9z6VCVTeedmNcJE
M2KEzHL/xJk/7AXPurWXMdjFsKVbixQoo1GXsLzu3gYFP6Z5Xk40cwFAa9qDq/BjXvmOen2HuncA
DlrRP3JsHwti4Kr+2U6CPUpFsfoLwINMKt11X/NgO/v+CTbLZZiICUCvMn+jywSAVjHYLZTG1SYf
IASohM3xFQCGZ2L+ApCWGOFrYY+YJXrmFocJVpNPUWHlkRSC17FSZch9FzT64bnt0y11MHgEd5cX
fWY+9UbvuYsFHeTxwPMIc3/vk2j3iYduw9JyEvqtVhHz+UYPGu5EGg/aKXMQo5dHZ5qXSMHjZCH1
HmL9e6A/XhzG3q3NX0YcQ60PPlRVrIda4dtWfYPoCVUhU33YqntYfOcOE0rg4k3tsVl8kF2GLI3z
QPXhQPMjh2difh7aYWLczJ7aFQtq7AWxW9PX24DLT7/jMeK6u2Yu+DM5oHkTJ9lBnQ/A7bLrIFxW
oBIVgzAbNydoDhQzAHeIQBLdbi+pDzNd8DA5e/Jqf6Ud5xPJXhUltnttC/UBlcwLAPjO/Ui4j+WF
xpVT8QcPtLaUdXdBh4jbaaR+MscUR9cvqzpQZo+8Cx/2/LUw9kFjaqQqq52Z1WuvJABqKT0JLIZ0
pkC9TOdN2n1vFv3q22mz0HI7dc631gAX3DnIA3F4XEkU3PcUcEEG842sNXClKrdlKo4shVUbDzS8
z8zBpcFLMU6PE6mQcpCshIWiq84dUj8cM7ZOelT3Sfmq826f1+BhZlmbfC/BpP6tZV9/a3W6Hkdb
YQwI1WY3cE5FHmxqGD0mALoknXmfmwS9hq5IQILE5oSZxQKkl7/14TT6kvWk2skWwLYgMMmatjVb
WS4RMYKcn2YCQhc/o5wgpXfjHHPpoSMDKL09uS96+uzMnO66WnihsL77kKa9fqBwS44S11sOVY41
P80CjcSezFGZpWDHmc4BScP9RYkct3PZ1iF8kciKY444WkbzlpDOD2ULA2PM5SqY5oFpqUuAlwAj
m5UzgHyJvV7mSR0DIYoMxsHy8vIFn9C2PBEv2RI2g7DXCAD2erD2mNKgNbXnSZfm28KMXqFb/yNJ
5SeZ3BmPzFYrWTtLOAyuhJ+8QfDHWF8LE/io8+dHnSHUedn4zlnxBpkmoGLYTEEKVuHIsgfU5My6
gtYfG3vy71oCSOfUim9OUL3UFlMHOB0EYVaKB0YVw4A3ZR847mB+hLbFhk4Cr26Esr+sX7MGUKjS
c3FnXfptbPtV0U67vOwBHmpW1Ifj/ZitYL68FXK5C6pgRQq8ayAFQuR6q6UtY9HDIXzs1yAcbAMU
dcKqpEgh+5ilLJocL6xF9cfQBQ2aZtzzqd0Ia9+4WTaBa945THci6djXfBJ3wdkGoxEnJ6DHsVgA
PnQ3QUaPvlSvfpXwGPneQTKNPhTH3diy2bh1h3bViCAnK27DLisVGJ3kfUiyHqBWJDDFUG6pwKwX
Kx0CcipfZdlybxZo/Aq8n6gDjSakZnpXiQ9P1PKHa6CAToxdYaaOfmsW0QAipPLYmFysZ1RZYyom
sQMQyvuc+8wJl8xLd23nDFub0Gbj9/Ows07qx7qX/SFwGb69HEj9BwLKwudMPBAyLd7RWlZErD1J
0lcleo52kTPiZNiOeuvIobtLfDSsp8Kp4qGpB5zAgmUzEkglkMK7+8riplvEwMhIYPw7Y/MN8mb+
nPtNc3IBZ9j03C23fuVYTIylCLJTfjZSSastjA3sBsJc0UWjakQcQJz9soyA+lVcyudittVzOhRz
NJgEoD3QyWPZl00sG5e8chgoPyee6VciqZuPpFv8gzAlX2DgZ9zvPjVJlA2uXS988NfEoRAvV9Pg
7vIh0S8+AXWR5S45+j4lcVvrFvtraKIWA3RHKN2HeBo6c0TJPAuR6bGXDun9CZlOu+6sXr7hdCXu
8dXJknDqJiD9JrXs5QiYW++OILJC8RfhOA1RFBudO+Szdcy1waRi6cpIAJCvQ2cM+Arjr6hAFT7U
CXhe3pzO+7HGe02dQj9bb6wAgcJsGTqM/TDcwUetuFdlQ7d5nTd3gxxqnJHkQNcUi+gBaQUYdSOV
oH+6WbbD8OXwgI4Q22VUAceqSle9OBn2vcJp6YCzGQ54be8fLcn6KUonKPlW6KngZDUlDAaMqtrn
E09iILeLTdW6CKBua/alEWWczuCj6QSOELT3yw08JsRatiAtLjgjrT1je+holF4VQTe9BGDg8mY0
8JtQznOPRmnkzDp4mHzf3iGjXmJ4JAhwKDGpxOXsPVlfZa88hRe54xfDBnE7CZmFZWYq2/Tku8Ks
Or9bQn+SbSjdSj6BhDM+Y6jPRf6UETzyqT6YdFY/y5EBI1e27QZctqKJG4oO6HnXiYeAMFjq5qlB
UuKDgRz6GeiV4xmNOdYucKI+HsPMp+QcVyHIheeCcaKq5Cxk2UyfTTnwD6RuICi3wYi0IGubD856
QDYRJ/rFuti+yX3Ak/sZDPLOc94UmkirwC2+Z0AFrkVTGbTQ21OZV6/M+Bt3ArRNzRHeytbUwo3m
oZ/w0azqe6cHas2b6bmC4ZmY51hsjAN4yecfFMsqdAb/6DtDtxH1SHdNCwOckgGd6/N40FoCi1Ny
pCrMgGGJyVbUKXRUNaI51Q7U8G4KzJPb5/giEmhwWj1GuiEvjQp+wF5Cw3aap6tRoP0+e1qHhfH7
CDUVUB/rHMYjMIezKTQq0v7QBXYmgLK2N02c+Si5YHjxAU4lZuv1/a+xh56r0QCmTXaB/KQsTxmZ
vysXpzkcDaOkr7BPxkFF+QS8c1erJbLS+VZN1oCg2kyR8qeTS0AsV4l+RMNrSyro0RSFtNmrkntw
eONBndFufIWa/AvSu0MCcF+K7AG04vS1LgReJTD+Ya+S7z1Ta4Bq1rwsV3Yy73p0XshYfLP9gpNS
y1F4U7BHhPqMfIi0iftOAPRN4gXF47D2knsB8nvoMyQ3y7DcgUQNIZb9Ufh22y3qMHfFo/DNY2lx
Wm+dczLeJe8eKG4AecsHnugllGScXkZoqO81ziUp5EQw8wSopV4x2Xko/NRHJ5VHFCnluhR5faK+
+xunEOfnkPQmrqHwviu1t2CcxNZrzKyTR3z/uj0KtZibnIR/35bNuFVNhq2New2d2sVcvUqmR1Eq
ESPs/5rovBkds8s8pCeT3S5zFvUN+LtO9Wlq8iiI2HAiAE4cF+TaIj9qh6OfpYKXts/eyVSeUIvY
20VvZ9ahXTCN1YoT+mlIufFmtbZt8QD58bIiuWujUqUn6mVVjPQNlFgsxYl2O4I+Zcy8CsXGKSch
LBdBsy54EiZj4uGo0NANTXu8EDrc9chEVvBeX0A5xMGZwsB83cEwOVKdNDHqQSA8KKQw7uLQZR2w
tnm1SeUd/Sb1V1ndvfW+DaCR9Y/al99Thf3OEt2Fk1M3j8ZwP/IKxUM6Uh724BfGPDDfwadV4ZmU
jdoTRt/yHdigL70ADBuy9ErARmVG5bDRFMWotn1zqu6XN2XJcYDfb+Rxb8unqo9kK9dN4z06tfMc
UG8MjYf2bJFGQExjgQmI8w3v8BrGrasRIbKyV4BFqh2x3sdY+tvSAAwUjZNlv3Npzc71hEBdUPkC
XE1PhlVSILbzDoQ+M3sAEE6T19w5OMrtMWgzYKJO1G8cLrsHnVbJQUELGSflPLzXCuNvCRIb1F8G
59iMVXHC56/e+gkFMHk8g2EpmZwRUUvmU7QIp6ehGYkHMHeBRCaX4N0OeYttMbrTutKu9wZnITCS
KxzBUaqSWYNm68JfRk8lmK3v3eTE22LxoiD17K+8KsdvVVP5f0aH5z9IMNY6wpRKdgD9sH1JAM7f
iqlN4pqV4r7vym4Drqb3wtHRPqLaVR4nljux74tky6YO63XSmIAKz0dWPxw6srwsth272J1ctaLK
UTbKMmCR1jMpnBhJu/c6uxxFTMXtH21MGXvMnz+KsSuf2VRXIDjjuHoPqGQGPyHlFHeNM3avyDdQ
c2jdBOsjI9UPwhrqoXZVFb8WNbbgeGu1Y7PuUA1h3b3wc70lvXE+axz3I1hJBm7Y+CTducbRG6rl
/D1rEKFIW7FVjc7Dcwlu3s7RTILz49beFMMU1kNVnXOfnBFhYw4pjMPtqXeSfJWQATnGDB7qsyO6
7Ygk7A1ll07FRd9VG8tV/lK7sidhI3G+A+B3quJGlwIMXeGtcY8kFlQ7d17WuyZyVAAYOUH+hT8J
ktk3H62ENa21AHyw7YZwWDKYElStNz/OurBocrnJZ1/43Y9KtxlK3MiDYngWYFeVrt0gM4VKByxl
B3jeNj9UjUbZqq9wHIFbDzQ2yF1UumblWK5cDIPYsIJR7X6E3uxQNJRvDU2SyO87epSjLu5afKJ+
NvMyH9ys8e77OZ9XHa/rox0ACXecHkYCYpAbXQ5jXLcj2kCFtnGBT92qmwGssGjSRp5q6IH4wI8C
USc3bt8HR8849ocBkxJClrw+W2ZZR6+BHmseO4mmPib6JhGNiQSfNND4wtoCkB7g/d2Hrqsww4Vw
F5Yd7ANDkQjomkZfQ/VRtzs7aucZid6yyWoknKaql1fk+PIDABbnyXYZsvgAbPl4HCoZd5mTboAQ
JfthAZG/K/n8gsUbfPQ9yZ4W+DgVUY+/YF24cwojWiJpGdE8Hw+oJzsfKehlH9PC5lh5rUHDCdpq
xFHXjCtH8+yhRdP9t9sZhQeYtU9GsgCHP5gdZr1Cdqf6ZVf4+XwqKXBv0WgC+eG3gNEtyto9Tbvu
XfW1/tW2RAGNPi0bP4GrOGkxcFOjorA2jVh2Jc6xP4lv67MvQSN3Cdy6ttyk012WUW+roDaLiCJI
GnFw3mRsnu9mH8qvUErlvlIymh+gldU/EiQw+C+N8Z9c9NPziB/bTIX11/WAaR8A9bl89zKdbf6H
szNZjptJlvULXZghE/O2ANTI4kxK4gYmiSLmeUrg6c9X/92oaaJopl0f9ekqopBDhLuHe+8K0AG9
8vY4hq1fiIjPj1rbrI852gyBLXA/IP/JHaGiQ09Jdl8b8FtBX2ZptTFl77WBNjXZuJEqsp6BtuaX
0lme3NVYvhOwbnxplP6rhSkLhkRznYs2z3vQM5dMPa2lRZgzbXa3s2VqjEWZKswxvisC4pzi11nL
0m86gx03rciHx6UdoG+Tefghy7jdurjkhgxVFugP8fHT7czFH1pcSkbPeSmWGdKw15olDftKGNaN
a6fT8CBBMPGo7bQ0CZOhAthV5fTgtWkDrHTBRIocwE552CRuVKf5NmBnmGW436tGG5Og9ipxiKRg
0rLghwClinCBNotLaQgzRWispjECLpQ/6pNz7Nu2K31jrlqWYuHRR2XGTdRwYvha1GBSqc9q5cIo
nNHYxFOqfnAMLmeXvhLt58iYCUEJZWd0YaNjqIeXmbYEVu5gC1rHRmoE/MuG3zW/xTq9/JoZs3mt
F4PG3AGux2w0eaNFBTXK0KvbpMRHl7g8i3wXSG9ISE2L7/s8nnx96GTI/nokZ54FF8lXgkNOq1t+
bZEVIfcG8POaFsvsQuzyob5VPZzQZOwtXOFjYwXJxuSiT+dvk9J2eUmNFZV7TmbGC13jcVU1Tnd2
fq25zXjOm2Td5cAoPojGndaSoYpr81eItrBPtZPOU2xWc0yDZB4r3yvqF1P1v0yTCnqKMEMucm8l
7gSvbs8uQIScrVs1RDfEDAeuJrP9pY2B41J4JZ0+Xnhlk1dBpVfxJdVtz6eTPiaTK71rT/JCoxvW
2oXEA2IrnjC7r0/oWoVEXWHRqDaTu10M+5DkuLB3cSU38Wi+RLlVYTuIQZPbOycBmkuTpwHMKf21
sCc6gwSEq1y9l5gOkMYDA/k8vQxJQpIFMaF3F9/uL01ZLBtsK5GsJglFcfs84aW8Jprhx7BCAXvz
B2wcXtseVEfp7ieZYQZFPjDFU5Vu1pWc7TRhdrzUiTvX6+6n4kJFuIN3ecchAwhG8MzQjXJj5dG0
x1T2yXPqZKebMTk5i3ko4/weBfHZjOXZaOMfHaNmmIhTKtLz+8y2nkxzItDEXvtuW8S62PN249t1
TrxbI84sEnHGZW93LYzGQuHUGtVdHyfe1UjNE8pEy3dOAkJrCvOWVJqgF4VO9IDqAllKHA1AuSIz
Jqwv5RNM28PkUji+osMMSLvfjt5KEOqqH5MLC8ztGvaLR5Ro5dhwl30flBrMLDObr/TptPbTqkOh
zRj6lMDiOOJczOungAwsd1M49ivxQTfR4I4nG8fPxzjqo9DVW9zIzeHZaRUECdqCrEh/Lp5mbzMB
CV73Kf7V+lhCqWNcVixaRkoK7GpV1u7NsBZMXnrTcW0dD7fruP3F/zQnNsTMSENw8g0PNIa94jds
L2E4Iu9SjsyVvIZUONteWASzYMbtE5aQhVzwx0L19n5Z9YfRzZ0wszLv3LsGuKxFluZoP1VLNuz1
WhmHqlJfolabLuzuGECFWEEqLYaRa/DYVGLPI1t9DpwO9C71mjIUqnmUeaqDEuDq4bKCwySVfVAl
dRX2sq1QpRcuHXN3duTkbXN6WqwyevOOCyww09Lzc9IyD7VMUHtjwrp3GldtYJGvsrWGsNZZlXKU
ke/WUX8gSag4DUY9bhKBLiEzV2dvJ9lLk3RHzNTtXUOSwVPbOMneLmMJXRpbQdPNEmc1dtrgKc+f
k2ZHiMHs47j2rY0XkjcNgjRWr4GvXDA2GrsRmIgRaaqT4qeetkQjif7OTVIjZCdVD94KMWj33Q9e
kbbpHVeA3OjflNlfQCzH8Guj/mlHwgzajJCGvi/uZT4+LUNtblJYM39JnDqwCTbekVUl/SIawdIV
0xuxlfsjOGVoWga/x+pA7FKbPNEX5SdTi+qfNKpX1lp9XWfz0oFiK2BVnnvbZLDTQx42hqvtI8sc
wsxrAH96+H649TWYSrgBmSsvZKLvm9tgnb/i+n2IZTz80BxM6xnszXyOwuyoRyYtv17YRAVnld+7
6gu1eE22D0FatWPNRBT2N4Ksd67C+qbN1gSYiX0VrQncvWisnTSHc6SLNMCUVrCdKHjLRjhsXf07
1VB9XkiMv01pLvxeoHwBeHomMVkPTZtIu4gotwZ92nVdkV1V6MBg9ehdTV2y8v/pvE0qNm+IuS12
hswM+k3sC4sFtqrtDB3Gh1fd9A3NwjANgTXUna90IBCLPpNz53JC2DHNWq1PuwXRS7g61Y8ySknz
aJwX6TnD1eCV03UBMJqWeRlk2vjmyIaVYrOwKkIkWtkfmm46J2w0ro52CAsOFKgrWT1XNSRzaQoc
jYb4KZnM8yiX2kf9DzRtmr9muzqtJn/erMipGcatW5TYDCIY0yNufMCUpzJBTL6subbJLesnP8UP
u2BHY7YHn5aWPxvmpqIY/wcz/5VVNrBgqz03KwkNcznB6Sn56oklTIeGSJtJJbvcbK5xUOY7Se7V
RutOjxm9n8vSL0ht3DIULgObYuBU1yWki2CTm2J5W4zhLVEkV2ECEpiVO6AUaAykie2Qil8Q8AOd
uu5lyUbW+GLjScx8izZbIuQT5E1t9fZ2IRN+M5UR7fxKSU6oM2kldoz3pEgy7lUDk6GE86NTJMxk
lGgBlkTiigqzPqXjGG9tOOvHpC7XqzSunX3fYVjg6DphL55JgFqe9N8dKacrfZ3dY2oVw8OC/d6x
ranCqJ8iEn/ydnaOXTq6jd+3bvFC4rD5Sxu7gSCaGr2AJvCShNjqM9+ywcF63FEJPaOgo+seXium
OMhBcMz4hb3RbZe5KKOHDEQfnCtLi/2grPVlqC6j5ZPVjwdPyLYIyqwbd14jmeBjCGaLiuZnlljO
aZYWYbb4hp2dotSv7LKXryRFVnegXj0ZSRkCoM4of8Dwkpu41CrscrcN7WERewHKw+jNZRqDqjAA
K/O2g1lHvOHeqFBZRQ5ZS60ikbbN/XWq451ZD8PWWYZ1N2eN8aq6aT2mXZbcrBp5KsAUWLsMqfFt
5S74mbpL8jZ2BlzLMDehmjW5H5VLcodWmQ8q4WzXnRIcr0LfsmFib0IDNirKO9HHPrGDGIWQqaxB
zkXtvkLbD+mBJgD/iDJt0UM4/EeiFlISTQDaeCZti19EeR7duCOZRNWEP9WNG193DDaRvZT2W9H3
8ltbNREZuT222l7XYuyfNes9nHGRbS6HJQgbUy87Q+u6ES/hFXxKTaZBwm9dhqa+IJQru9FYNrpo
XBZBWlHyFEt8NCphvWiRs5BnZGnLGW0LUzyDlzzgTkXiW2++eThYvLFKlw1YsgoKEgbhO5nu8VIJ
qlvMtV8lRKWYGZFVcTfpW8Mtx692SbBLYfTzdgBye/TyuNo6mYGCL0mzsze5+YOiyj67DO59pQc3
91nXp35pOdWumF3taimnbIccAfvrpA4MLkyjMXvC36wFUw40XzcgURrUt2Wb+2mu5bPd2jCSfQfZ
dEZe4F3wc1Vy7ABslBdQp1027DBmYommOUyeA+TQr0VoZWraxQaFkgCyCGZJIshmyBPnEEezdzDL
ngiNzuzDJRs5KAq9fZbO1NwNMpEHZnbGZ1PN6jZ3ANSdSfTbMeoANnOANX8ZG3NHkmtNnT8lod20
LfBbjXxoHu3pQOp9xEiJkb2OS47m3dDFFWZn/WPpkp6tWKNhttRyX6uqC/qRSGlvHfb9VBMPbmel
b+UIJTWG2kOERssDVSKyRCYLh32XpeDKS+z4NuDAdZNzwWxax0jeorJM9itSJ7WJHUSLlqHzVGkp
b+1OSVCION56ItOu3IVZhQ0JrtmjbdnjcUrSbudS8B+Ixp79NEZwlBrtfG0zY7TD+0ru0nGwHmQZ
xeG05F1oW0NFmd90LwiHBdeCV15bSyJDupNiOwILb1xjyrh5CHqqkAwR9KJFgfDgzme3LfYkx9db
E1XF95ST8iwXem62enxi7rMj6XuJbpF59RzDLgbpM9fcWEvi+MTg2YHrpJNfTuSRjF1C9J2MW99T
jN82YLpB4pqNb3Qa4FNs4QWQx+ZkbdihlM+rqXOs0Wd8d0kPvko8QJ1mSfAKGegc0fUtmi9ijbPV
ld0YKi9xiS9VjV+VGQ1C7qWHlV13VRFvc28QRUYhU6+nNCMpCKqhYJopXQIvUeYN7U2PCqArtybe
TN88FBYnAmZsf2pWAPZ5SKG5rcv0AHzRit3GD/AiTtpk6ZI7Ouf8WpVl5gW2E5OVReo6yXzWfFDZ
2BFRRLtczTOhhZ2GrifPx53DeXXyzNo8joR27yynq4nkhHsU3TJfCRN95MYZkvQmdWjTdc8aDjL3
1NPSx0YT2EtZntNIH38sMrP8YWmFLwuIbsi+CEeyCVQckSB48UXKqrunZaHWkAUh4pMXGJMTuGbH
Ho68O43/Yk4rP4saznABzE2JG9f5BRk1XtOyQC8yaLs2yu4yb9qxRAgNo8qg50MvWgT9YB87TQ9z
uDnAnovHXVi6mB6i/1vjPDDy6RgzvQ9pFrqFhd6wORZTuvVGcK0lv2oTcqD0TAupf+Ot21HKqMy4
9gYOakfXGOJMqeycMr/zEA2HlEIHzSSr1HbSGxlJtt5MoxMb5UYwx5o3xW0y677Qpoc8ae6iFcKj
GW5bg07F6pprTyP/0UlT80AmfBGM5ehuU2weSuYRyL2y7HDuSKIvYI79SEueQT13eZqe89aa/QhV
nGEkZ2mWYlPr0ZdpHra64XaBmoG0oBFDXscZNW98iEz05ivEoIcEDhbX2NvUvag+/casn1wLWc5s
aAIDuT7e6vkkOE68nP4xd58umQ63sZimo2i1ma0lk2e3MESE4dHSvpLKIk4WPvgWHnGNUmAliICh
PYgbc6rWChEsig3FGq6TQzz6A9plWIPG/enVJH1GxtoEyvFKpOVD3pCCWjg7w3GK7dDE5rE0B+Mg
peP4ZRldMulJZYwtOEm9yLkLS3QsiYCOLNpFQMLartpjckl+4jyaxDaq5qrL0LgaNC9XS1vO3LG5
ASCb5Y9yWF4aKwGkumjnUKvbT5ExNg+uJdV1u6JC6OqOtHvK9eNEdN6xLxM0lMDeoRAU2hPmdd/g
p8dD7DrI2jWn+AGnfpl7vEAopEB0ftclxkGgbwM9NJdtD1Z2Y7o9D0MPuIk5bp7MrHHDln5awIsu
425NC5t6yGTwWdlF4i+pnHay0Skxbcah95hg1Ygq6Yk2cAvddFfgLP7qsenuslR08Ml2eZWOEumJ
PeXfi1Q592Utx5PnlaRnFc5QB7KOS4ME28GhxHM1jC3KrjcDu4vZf061amcrNxzULrE6LZUgKbGI
zy48wyYd1/XoYTBz5ziNGTRaP4TRWj5LAZ8NL3rrufl94/SwHa43rWcjsxBvV3bTbTtUzpzxI0E+
5lQftRT+aKPWRd2DbOW7JV2Lp6glYDbi3g5n1P7BHHGmFhUsXO8p94Y7TU98W5r1uUop/nuZ5ycX
J+FLmh4xlUkJpEhTJYOkHrTryui7Xy5XM8KfMdqZTdEcDLPP7M2IrgZvlyi97gq32qIwrjezO0Qv
A2Or+RrZO8B7jwi4KpufEGdmr9hFkaqYDswFrJC+uTHGWCM6b13S3/O3ZfvUrF5Sry4BegvvamGB
3LSMpfIzGGhbGHIe6p/p6CzP4Eu3qenMx9IjrHjqx3q/dlp7dNe8POi2S1uUuDEVnjmGcT4Xocpn
gkOjJN5n67SExVwNIM4eWbDuSFwsKSeXdKSE2xrVrpRx8sg50iIGWNqDqGNx9Ab+WLrkNkznqnke
q14PZ7GoYxTb9UFbCI6dPGtb0hbsalMWPvLKRxB6FPYuFayn6+V1mV+0Hlg33KH8nm7aXFVvi0TC
lWeD7c8tljidY7m7qiLQ2U2YMKmoPn27L9HnJDHxe0Yz74yU0MNVn8mSXGL7QRvTHmG/hSrWguEn
O4d8p4yuum6Y8sKp4rrOSQcd+r71rQkbHFOa5Jz0awvJfplwUzG5nLVDtOXMAMmlh/V+EtzmAHHn
v6haqR06aXUHZS/Tldk3KBGAWx5gAdGINl0VIEgq95o54gAwzdHRs8rk1ilW189U5/gTONlzh5nk
vdOZ+l4XbnZufoIF21vZsBncDrDDTqRx1UEr3lvjxfC9aU5WB12Lc1jBIQChrxkJPAZBu8HgWPyp
rZOf5hrJVi7KszCX4WHIZtQAzSzu40tBbhF9CBbJDrcW8YQicEuMzr229phkLncks9w1pb1bPQVE
URTHHLm0WJsnwqOTCzx03WN/wTCbUZNeqethJUwYowsDS5chQrv3jkYvbq1xFiBY0RtZHduSn2kz
xiwoR78gmYNBQPZ8X2jJI2c7XBEs35QTJZwIavsRM9YzdttrODCvvrFLEh4NRUVjmOu+cjW0jY21
p+IrA6jeZG/Yw0M8qQgpI4d4hEWCnzvq0WmMX3FZPUxaforJHNVtiJIVgu9y0sHer8OdLSw7GAuV
7AXaeIz/tOoyNgTLmSpsSdjsaK3kHeHlW1HaoVW05UY2En8eu/imDwC1qQbY4UDrbZYUiiDOIKtw
vI6i8UGDpNxE2ZBsR0MWYbtkMAH46gXgV8ZGGPH3dhxGIIwm2cxZFYWIcqG/2bbYweNaYbgYHZCw
t0VyM2/maQDDxa0BUkAtX8dqGEKVSqzVouWbXlXLCUlw6U/dhWfrCI3GVKHx896KtpPlxSCKDvKo
ipkWYWPNy05Gk8/ldZ4Tbd47PaqEluGrPZ0AuUSVcTsIBwUywgJ+TPccoV9HYBprV2MSpdsydlGu
w0tu0jT/IoehBYAwnrU+3ZvgyUfS1b9kKVKXViyvvRy+WzoR01SzzBqg6gmpU+yD01Tc2rKc7jKn
fIxqQouJANnU9YRyVBJpLePrVVu4AiqZXA+qq8JctRZcPq/BSvQJZwTPDJdLyRX3qtrYGTrJjmLn
2CSDtkGI8Bbh4LMZESkGSDtXCgVcvYceUS2GRddRhitsOSDa0iej9WHKSahFHYYYInU3QuGOZcYP
6Rxda5r1koykPecMu05ZdCUb5r8Lzm6eEP3nZXzIYszhyh0s54Yy/roxNb+2869r3n7jTGrBkjpz
W0eqv0ptt6Bsn+8JJU1CmUdqLw2KFVptdcOK/EaQV5jgwdUTgV2Z9qPRWdfeyrnBBkUEmi+nbqkO
Q2wfEGs8yMq5QkHCn9ODto45BK5UfRbkKvuGIm2PqNEI5GxVQZ1M11nfQgNQKWw9TwcrTefDaqyE
b3YKhVve0dcAoUqN0PaBt0guWk2P7XZhZ6ifLVH1iCNU8sI+7XeZPb4h/97Os/u8JCiZPD250Uxr
3qJyyTaS7m1TGuYTC+HJtVlmha4eBLxU5CTQxr1NuMf6iNA4CmEuAnsUyJGFOwa862D2rOdOr87R
gPq5qfkTI1EkW4bBWPNO9evC4fltHq88aMy9GN2YY55t5hnLCU8mD3OsH2Nh7xIxBrbUnuSAXt+u
tzYKBBPsy3fW8ntDOPq8miHtMQdbzmDOUDtPyYKsv3C5sCPUOej1+b9a96ZkPO3iOE9dUTS3NmN7
EcMIy6Bv9VF/5mchT0RYXz0V7xKv3zOOBWVqHpA9XtLVl69E9CIxxeHEn9bYpVaPSNn2kCaSQVJD
4B3hkyk7etS/DiKQE/rYJ4hIYFh113fpy2rnC8G1Vc7GL970EbnBpBtAkG3xDFN7A+tMnqsB6Bi3
PaM3RXJkm792YtopoS4XOspkLjnmfuw4qCzUjQUK1DCTNsx3S+/cNDGXqhS+i74Zeypq22IxOh8l
gYtWTgFuj6V2JkaFuzPnZZnuDUr8AWzM/tJNqNocCsizrhEoHc0W1Atj9aFj9tohcSVIQunpSETG
gfAbErLb0vV+IIwRe1xVEFq1SPOdpTxOM79x7zlNyOT/F63NwH6jsT56CxxlDoJ7KBtgF7EY67ZP
dVi7pv1li3I2N6VXRDcahnqc40AXvVEgh6ZsG9jyo6Xd9B0omsjUcGao4n7GXAyAFLoPtddzVsr6
pYPLOkjjYncdiRem6KkQ1kgGrs5ilkTYM7NNRTzWGiKkBqphq1q93QKcf8mMfEsSAa3Fer5ku3ot
miPpLHeGan4ZnhmYGgtMX7uWaHL5uGhi66Jq2i1zL45gK/pVtS64bQsqUuLfooO0IUYACQ2Sipcx
FMh8ZdPv0F49tE6NE/FyV1TQg31EXWcohtdSbbwuhXHU6IpClIS/yIKlEYzjx7Ezf0gNxC8fGCca
HbVsJbavG10bviVk1wUSHtzHCUYiyCEb2XaZ7Eys/vsCsYMTDfBqH3nGTugVTLp6BHnP/cXhrIAB
ooxT0NENcrct6EIwJuvsl3mRB50Ns8Q0RYxeN26OXmUcoJQWhipi5burtHcD3NNWY6ohxY2W9Lwf
4uKghE8F5ZreacAjKOu8JhFvSTNf0G3mXWNvjjEoirswVgzJtsoFPRsBj2PoSN/UBWLPqtDuZhJm
5djv8mq8XQpl386M82zKhMDfy1x5QBjUtPOYLniszdE46npmh7Wk48aV9ypmtmuhotHsWQaLYl7N
bq1l47S48ur2dT2lJkjAeq4NdYfxUnK08/6ri5uD5iSHZPEuqqmDhx5ZRUVIevqpqc2YlGWj5hDT
UCK49iNn5X3hmfeJXltH3km1wcDh1yitr0vTZgEo+o0SxnMJJrKFdXmr4pUitmRfo7hP6/qBxuo2
d8WV64Hs1xyJm3oZt3GXU+WAiW9kNky8nO4bA3G8gwbFlJsLXxf0kKu+3mZ5DQjRpFe0FGdG7Jeg
N+UBnc6bM89nu6l/QZ6ixJ+4ztq0e0i8odmUNXWymNM9Kr8BwwTrpI/TKwj6ZRooNsFY4ntHg513
GvUUTzxqVu8W2yRxgBWb2+AI2nm13W9OD/MsXAu4ptfg5RGixpp+lenqriopd3VZXy2jOmr5VEE8
g7cLxzumCeVRpcG7zBG+N/VAkL3uvIp0/FZd3qCMIKGYR5aLeZcWKMxmOewFm8TvVu1B1vrN4IhH
RCePhLRCuosFyelwvKgiNwKn/nWVV8uKTWecHo0mv6pUJZh5cvYjGA+T7WdhX6T9xVEkxpEYt+cu
dpADjPNJbycQs6pEkAZsZBJTsZFt+pAN6ytTkY+9WTO+RdbhGNk/e9t7wgWIOt+rr2PSIH0n0s9Z
EQOcOJehmevOkXmwXO6t0nEInjEgymUF5+SO1jFfNTSUw1whuRdZat23yCG2kzLnvZY5YlMZdv9s
505DvnDGbBdiKtRuMQq3xUnoiKwyVAUqZ7NHmj4gAnyGzuivbDsTN3akV29aV48PeMdgdBb999Wq
EcVVsTr5reT2/6mVmAaLmWLLUqX22k/jtI2bGSqvZIGZdWWH2hTBiw4VgHCfJ+fRYJhZ1yrmp23G
2C+2WeOhR7y9dVLDKuHZHW27ksxOam2H0RhQdJUw7Lvpr1V9mS+mXgFsTu9XmLWLKDveTi0u10wC
quted6BmM5NBrVUnUX6T5YvFVyxvYkmpZUxRnuqsEcf/ZxilSDPe0IlKFjxJgemld7HVHuplev67
QcIHVgzv3ahlZsfpJNHqZd5wypKdC40U2BBDvlkt/+ZT8d6NuuVmKb10EaccsbXNPYZNdGp+YpHy
nyHFH2xLjHc+LHE+mJq7rs1pnFIrQH9VHjxyIHaU4jGoV6qukn4w3vKun/GNbfWdnZXzKS4RSrpw
hah0yuUTEx1x8ZT4099y+ZV/MxmCy9Pz0cAMz/XSB6B4ADkn3TcQT1JaO9JBwrIrLtfiayI1+Ymb
zgfOI+8tm2EshkYl2npquDJmZvZQLKKH2hrLo0IohLw/wDLh78vlA8sR451ji97oFrI1ez0xe3RF
KXdbi+Goz/XD3z/+A9MR4+Lh8dvv59oMT5hWhFoql8dqNPDjXFX2iUPLR0td/u+H2x4lXwpxcNKn
mCkw3eSIAddnPqLxGLXRtc9yYP78Iwnn4kfz21OYuj66mtLJj2N03xmK54xuf5nyTxx//7Ng/dMq
e2efQtmb0ZkRcswolfOyNqr2NkOMCSIMBFM6jPFXT2vCTAhj0xd5l4XFgpdzUivtnyJC6fn+9wlx
rAT9cysdj+pEhEY8e+dReUTy2kp88rY+WArvvZ9LGef2MFvrKa9QwUO8dMwf/n2V/fn9yPdez/1I
fTPbuCoRcjDX37Fi9ubHf/vod4eRrcsl1jKGxikgHtGVh0vVP/boZf7+8R8s4fdmz61hjA4yBMZa
0+SFS+DaTQjLsytoOMjsv3/HR7/O5d9/W70CVNDT6kQ/Gd2dRMArmLXmNv63D7+87d8+HF/q2O5r
D0Mr7oC8f5mGgZvy698//IOD8H2c+TqL2m4YDTpldXqM+/ZY5xkwjoeu3TLERpP93m21F21Un/hX
ffQ63p0odBKKzAo9x/NNABn3WyNzvhrrdBKe/LcQainfbXYE/TWOiPhKiRnR/uT4xWcBuc5HW+zd
LubIaNBR2vPJi9LlVQwwrT5GJUQ9xEMvQ+Ig3G+r2Xs5CAAp8ZsRdsr0sdtJsDPALX1jjJ3tApIm
1jaKGA1e7IxZQIa4z3HN3bpxEF6GlYP81lvRqmXk2pa7AlHktSnASmKdcYt2rJY987Mu2mdpnot0
dr8jwou+mW0X3buJYgyS+T+MicDSYkJA9siWKr/RDdAXp/eQ4A0r8nqFOgIitaY3dMUwPxMzou3h
tus7nP+7fZNNUaAh68YWt27uvWlY/HZoHpvSi0Mm/BZsGevomfnp7lC3HkIfj9+7ybzkqmUSLpCo
H/bMxuSvTibHrV0W3nGwPfttdVHYQQ6AMrl10xA40Cy0I052E611fWpyZXxXTmGyEMtoPRZYuywb
s3T6BqQ0rT65OD9Yie/NjBEZWBM9uDqRErONlseL6AAzA39WP/++tz5wohPv7rQV931nbTR1IpIR
A5t0Nyjmdob6e29jncGXf2LY9dGDvDtAe92UiLpMgdIP9a5sGzisxt6rLrJCY1C3f3+aj77l8u+/
HUNCFy3Oo9QZRVfkIS0o6EN7nBowW1OT2Scn6Uff8u4kjXHu0adGUvdmsx/n8F5ig9Ih4VD9+2N8
cFT/VyD89hg4qhDSULQkdeuXuTXXRzuJ18C/JcLJ/6rc3z6+tVI3XhgfOxa07I1Jx46oA9+uT/76
D36e9ybFqr2kpduXKNylIy1RsJUbBrI2qBq+9pPzSXV8WaB/KJb0dwsX5wlE2nV3eQj1S+htkI0p
7Z+1q9rx0cSgREPr8/fX8dFXvVu7SAPQMYzVelp7m2FYz1a7rlekjo+uM7yAR6y3DdMMYtMAR/z6
t+98t5JlXJhlpziMJNDaphwrFUy9/n2huxyQU9qZ9VQOSN7+/m0fLDj93Ypm7ho7W8Nwj62GDhTL
w4tqE02Qjv1P+G9f8a5CyBRI56qM6CgH40rGYm/0bmBZ6yf5Nh8tOuPdzm9tFJ2Xfvc/TgFhlNt/
g/nf6KUR/NsDyP/9hhKVlubG1sXUEiIJ/a8NkeeBzv794z+4tPV39UCBNLZuGYQ9zZljgBR34xXW
KerfCnv9XUmQEIElklYxkgfhpFLuKPw7GiP+5I//8w4R4t36WVk/U5V166nTbBFkyv2aaQz+mnZ6
lLlzQl63z/Xxk2f585Ul3ttjzr0z93ZRUCxjAFGj/TNgXqMRuRV3r2F/hm78eUWJ90aZdVXa1Zpl
7lFLjK+Z27a+8NBjidbZ4/f19ve3/kGutPjv3387i/NFrEa1KOdor/lTbWqP7oW9RVq7L8wVR+PI
ZqqOyZOlHY8L3jKG0B6Hvv3696//86IT7y+a1GqEay+zc9Qqq94sjA/i6Hf398/+85ny//MTfnuy
EVGMYRPFcBxXBxFmt+mmH7b2WajgB2/n/SWTk4vQMGRuHvV8YchI5Vvm0cJJS+KNNTfaP+15bIP+
d8/bJpa/urCtI+bPmY+iB8Ph9KrSZfXJxvngR9LfXS1V2SVycdqabMcZGRG8v1EFLvvzn96Bfvn1
fnsHRTqowXJN89hDOPrdkglsHpAKNN7w2eX40RO82/pd2pRD6q3m8TL9Iqd6k9HXx/r93x/go9d8
Wbi/P8DQVCZeQ9mpmrFbAglsNoNsH90cEs1R8ydl4wcniv7u8rCjyYuQSCAhXLKwhZGtUFDX/8fZ
mSy3rWRb9IsQkQAS3ZSdKFKdJVnS1QRhWzb6vkvg69/ifRNflEBGaFQVrgpCADITmefsvXb4M9Hx
RHe/z9/KwlwTs+8H5gpLuGbuHdCfbWRzOPWXvvbLs09HNXZAbYbWw/aldoA9t1JeqnssLOzz70ZQ
GEVRn6RDodFy2g5WgXVndFtEZ6u+/RU1T+fv4PNBJLzTyf/v1ywSsiZpnB+z1g53RE54zwLpHQ5Z
rf71tUvMpnKr+7hZkhYWoidfAheSaYg5bMVG+8IO5PP3K7zZVHZBsGUNtslDYY9Xpq4e/DF7Pv+3
fz4+hTebxkVPqmbsKv9gTQ9sCR38TEP+XXrvqbQurBSfv2gkzv99A54mJj8QHkeO7ieqzg3/Idt+
FZgo+62X4VJbYulOZvNZSsulKht4h4kGN3ao+G5KUFOY8YY21TbMyi8+sfmMhqk21bHBZANMRFkq
liBagx/F9NvJLmDV/93c/O8JRHizCe0aGC/TSLgHvaYU5WiacWdBCt+YGMyItndQV0mse0A+NlTH
sL2R8AheUmJ71vzoqvANf5/IqkDLpcTm/EhZeo2zpUAzRBhCPM2OUVUBaNFS95ulivJX0+FqAJhV
3GOcMYKNRwf1wiUXXuk8cQv/ZWbUJ5Y9Rf7HEVF2g/BDfk80+xdpqJfKZQsrhDubXYMgsTtrXfeg
lDrQQIQtUf52+vDj/HNbuonZDNN9gptomFHpHiTBQGD36kavUW9HwHmcBDG6r3bnL7XwitzZTMtC
0wqnscIZUQwHUYzFvm0T1HkwtwzbBPeCPFlojrw6f7mlO5P/ndhw+TKYy6l9SGA7ZnVAJpWARo1S
kt4t8T6RduG+lt7QbMpFyEcrFenFsZKJsYUCJHdt5EQ8TLO9MNROf/MnM86dzTjYILrpUa461pLM
oFI76Ha5P/+Ylv762cSZEs74JspoevtxdxekKCeViVnSNwl+On+Jz8vYwp2dwYbYJPIL8N+xlL8x
41zVGKIybH0dNKoca6dNyBV62PMXW7ifeWKMg/0da73tHbw+evUtzFKFYf1DNN7XzvNi3gxzZdyP
YUq8jkJa06Uvpd+snYspBad598mbdmbTPRDQapVMKeQV+UNf6YcO4rUU5duk9Avnk4V56Mym/GBH
ePsQZh9MpGUsy2v0IZuUfbFh/Ol1fZ8NzYWZsXQzp3f01+4m6DO7pShfw2SCL2t164rYFY+PxEkx
cP51L11iNsunujWTAj/lsQdoNozfilhBxIeZEF1oiSyNp9nstgKvo30U1AddDddaqu206o/Q3AtP
aOnXZxO71GCkuLVZHLtp9FeQZq7dljQPF/rMFx/QbPIVg55JX2mkNBF7ENvtpim/jRRy8kqtz7+C
f2MMPxmz9mwTCwZX19iQVcfuIK/KmySiILGybpx9tg62+d64T66RiEItvSt26ja77y7kQS48PPs0
wP8aXk09RkpOZnVsLTjoCkJHhsbuUpziwvfDns9EvlQZSmfzUBbaN9hvB4OqC3aJHyofXwQq0vNP
b2FxtE8D+6+bGMM+jMdTY4VrWXdIH6qjVo1vJZ6rk3bF2piRl+5KosuvelWEF0pJCx8UezYzW8z7
A1sjFFcm9qP4HYve+dtZ+uHZfBzwf9G9UvmxjvKjk+g7rewvfKkW1i17NhMhD9bNlJ1ed6jWlqy3
qZ2uifBaxxqEnBDqsJIXXsqC7kXYs3npWmCCMI65aIyx21t2DBOG1h3+kxwTUtVFTxIVHexsgjSc
oh23osgvJQYvDbzZF9kTDc4Qb9QPuZJYPTM0VKlhlxQV9RPIuovvKhsC5vn3tTSHZstDojL4eWkj
jjVzqA2PMSU3OLBf+vF5YiDqIVOzCfI4hh2YcNd/zmPj0Jvl2/mfX5g688jA7lQ1BsDH8R+8YoF3
BIjn3jPf0ZGrEw8BR2eXDxcWm6UhYc3WA1/h4hWKc3Q0dK+BY2NsddDoFtFPLHXrKm6f9SS/1wn+
DIWQF85aC6/Hmq0OvQ8a0YIEdxC2SK7HskSVT0tmDcqxufCSvH+LDZ+s3/OculwWmHasTBy7Qje3
cVS138Roev791IfOP4XjwiL1zDabdrleql2odfSkHaQx8OgLzNMrs0UKHNPVprSe5/yPdlFi26vy
fQzcl35B/TRVykYNmmhH4MJAstM2Odoh9uHWQcg6kGNC3AMsqS4JHwbPt9aOi2IzIuWsS2ub+GQv
uykBeKDzz7FotM2zGU2PLYB4pMrhzq/KB8vtPrzaMjZVB/a0jQWC3QGVORROfVMJ680AsbASCL42
VQ7j0Rgh28AdQkQJYU1OOeYH4LpV+ByH+gvlVW0VSrNfhY1+nYSwP03L/gC/hJA8iW5R8+vXUwed
NcPWtypOXbeuK45DhJPLS6NtpPVHI0/cveyd4up0Royl0ZCVOl37ZYOBwu9/5fmEcL4fH/UKVT0m
EVzSo+oxLg7utQRhAICwbxD8jv7Gpom0GWQVECMTVghq5dVU1w9F53x0JYDvRAa/utj7M0wdtK4u
e6/BJV1FiBVwdgBO1cHxruqh6MGLtjjYZJKtjbIbtxbRHmttQlQr22Pn0vluscfvq9w85mXwkIqp
Izh3KhCsntQnY2KtSOHAuZMUvxCGv3UJJdaWQ902Svlv+eDemgkhOU4+ElHnydssio/C7m99oBOr
FLQtXuhQ2xR9RuUjED73DOez6FJtU7XSQ1dAhlTagJTwVPGU+PGOOp+99XLEtZXGi8gNgnIKtvr4
vkuLFjSWKDJYkp3eQyCxu/StscoPfRpeM5MgI9iObRnf+TgadAgxqxbBaVxFj+ScYC8R/Z+gBuvm
wvBZlbH9JPr2p9ePNx1Av1Xsuu+jbL/RJrg3FN+0GMssiB7auu6JZ9xWEWgDDROqCf0yGh7BMJGr
Q88iE9d2Ej4OPSTTQWInGosnb+jfQAAU6yALxi3KfXtdRtmLDQYSYH25IQANV7H9s47ib6DD9jD6
MCJaANWqEr0ylJw3DNfY4vtAXEewG6B56TGsjNHYOWl4LSbve0pewMaLELyGZnPfcedYM5BiWxMS
9dAK7g3NuxENrMwY8puY9Ksypa6mtxD9ddKBuqg+VhqsTNXzvB1Xe8qaURxERGK5zP+VHU0e0oW+
BH3Hfr6NtV2Un3LD0qi/SkHh4v9DUw4wDn6cIcp9UCg6O1SA16jaiy3e8WTDCQTQVV42mzD2nZ0t
gxggEp4GZLs/ZTb9GmqcBUaR5tuiRcQQef+MBegut3VW/hiOoAWsD5VaBfyo/mBUyWuI3QNsPzop
0HJRlt0b/ClbPuTe2g3H6yiJ9nExPQJyuJHu8A85B/oqc/2bht722ujj+8JobjGKX/eja2xk0nW7
cXTFDkeUu+paAhS0vlNYTKjJJ+oBMgYMfdcWV0XYvPjRMBwTosP3aYcMXPCoM7APIBcHCAcV6cho
363evJ50kJAlhiCSQzA3uWEAFcPBEQp9I1xbKS1Qp1b3NQ5YtrQsCraCd2oAS0lN99bV9WZt9zom
xkr0ezp1LwzF5moqHSoqubdpPJ2Ad38osZcBwBhjLcAALY2DciWBLmm6JnC4uNMmK36jf0TwmeKr
LHm14PN3tdS1bQ93fOsCHkoKJPWQn4+962qbjEbNs53o15BUHlq7eXI17FQCl7wjWyzvXfDqK9pD
3Nv3UXcfPWOilRAUwISC6T41dM75lnWbmfY7irwnPc0/lBbe5A6khaCRBEWw+kTC/lniXtmy1jHk
Bre7tmL/TTgCjL/fV3uj7OErB6YBmyN0SWNAgdJU0bSTAzyPpm7IGC/zjQyLn02gwcFvk6eEoCgQ
2jTjIEr8qXxTrhhtT3HaFbs66TEKZMaLmRE7kkof27zzz9RDQpYEs8d1fe80A4FntfoDHitZ4x7/
jYXI2WUjJxoq3v09Qiw47wMADVw4FXBz795wiV5pNbhwakq2eRTR+HBzazNp2VXiQLLz7ebGrEfv
YDVwmwG8UrN01LUfhTexXrxMXnGPlgxFoT3+Thr1W5P9z0k1TxZmNXgn8aF1458q0uDOh9QfBt/d
GlOAzi00H7Qh/dEn2Xtp43PVarZ1YrjKG1zisfHRT+2dL4LXlvRLPYSLW0IIMUXn4Y4y27Ve6Brj
0dhY5FihjxPxBgf0i4otkqDG6GBFmn4S7uOwjiYPTlbxFrqsFVbDMsNe+c7j87WtmzwCwcFntY/V
gZYAnl+97Nd51Emca5jn48B+tgP5rSgEMI8I5AN7JhtnMOk9ycjXzJriR03D+2zYGD2NADmQGeOg
kRZGtegYjtNLVIGhHmzje6Ik1Z7p26A7TyqwnXVbZBYGxTzcGIlo1l4LkKDtqWcRKIO1SlcY2AFo
lUrT11hy83XoT/emqh4BOvQ7xot3RdazsTbd9AOELlo8/FLrKsidlUOc3TW8fax2eEbXouN7FbF6
gJJPgFfVrnYMB76VUUFKV2AV7Dzc/KFS0Dg5JfOp8/IjLjM+mFl4HfEz9ZB9c3zL2zUVqBxMPhl6
QCyAKrd/8VF+NfXswYk0sgQVX98w8jCiqFesI9/Djpo7bi5/4/TGt0mrcUhPyYM+lL9GAQamIHwS
YCi6wM7pnKMVmsQucK5cOUgSHzL45/ueHcS6dk3xkNSI/jIEfwdjgLpZt/Ut65dYDU10ZwTDY5RU
32V5AtxaqlyBGJYHl6m5CfCLbABrwM4IsxH4uP3iu+5AoTXVxVGEdfBQwx26JuZufIgGcMUO/ny1
Sjv8SJ7fPGYCDnoiwvx6ymX3K8m1fd5g1UUVYrBTKclshRP5O3ekF69aLZa72oi6dTHBXTBC0QI5
7OtbrWnGV8QYFWFhiX5fDprzEPSB92rr2kuvDdMDvU5cl71twIGB53VthiNfTxtsglPsqUcR7aYS
bxcrw8BhWQy7Eyp6bQyCUBjPqLc+DsJd0cAwDJU1PHV61rONtEH1eycXvlLfspHQKIiQL6rICiJT
1Ai9DGrCqEX6Pmwt6PaO26EKlfqK7kdEGFj9pMpW3uq5pe+H3v2N2sLa1t30o44gF7UecZVtBarB
bPUOoFb73RZlzEAq/R2852grKwHsvekIsdMGQKuTOyEIEfk6Z/e8I7zD2uWV7kLYrlui/+ABaFTM
NhoQpI1fnKh6weRvRsc6ZY6NfPV6m9lb2vBoNS3aQCGv97lW6O9lNXg3ttGLtdRIsXDMIL3J7QGI
QUOanQxHd51aunXnKDzQgSPCTWW46Q9EpaeAjborX/XKQhcjHSQRZe/9IUVd39bSHpnX+p/UzPHe
J36JchdmQ4tbfd1C64M2gwlKd6S/I4cDIOAAHdh30t/hUBnrAI/4IXbtnzIZ8KSGGeA4wAofpH6d
gvmSX1T+o5UqRtNa+Qy7YjfWdcMy2NvbKkrZeWt6yaZVQSgAmbOPgTRuvEK9x5rM10M9qmsiHvjU
mL2xweOpgRe3zE2Bq+vWi0lzcw2ZEXXBoubF07BKjNABswsQx5date2zGl5SNbIqC6veGoUd76am
ebO8CM4DKC+iqtjLpoDrPTbiOyJiIsJNhx9Op1WbYFIPNWcdDLTtg6yYASxQ14mq9ZXfQJboAogp
VpZtU9IXNlFcPSWCwwx8XLh6wLFuTIsqHAroRztyittAUUqaDOuXjE1vS5qH2uRuEG7blK3IUA7R
Svram8hq6K38xXYvn3UAVisnzjjxTVUHSikhNCFw1caiJQjX2P9dhK7Jdtvh/59i5WtgKO46KAZb
4XNtmGj/cHQt8FUHf7K+g0TSQhjWrBTzfKNtKQ2T/InqYEMEgf4N1xi21obNa2YA0nB6F3ch6X75
ZgSVh43bYJMacxpyDRV/8/wBdWUy2gxXcv7GKSZWTXOr+9om08plGb1VfonZ9ERGLAqz3bZTZe2l
S69BN2T9wHINtqIZMIKzUHk2aXFxQG5DE/s9VMk42VaFEGQ+GWJHz/BGkE28pY1h7qJe/clNGtBC
hO22tv+Nrahf2bHUV7YXZLuCTu+dk7PSupbEGdZmH2VepPsJN98qsPE6+n37pKrBpagjwKzQmX+n
8aXue0vncDtxErC4wdeuT58qEgJWcalIQdNzlpAM/ZrtnUIsUurRhE6syWh5ikUZwJ8FjiZispiG
khAXObSQ7rwcVGIOqxKBuvEQBnyWGtd5sAzWZIdjqqFw3HdmwlY/al8qz/82TP6TGZMDCSXn2XGs
H3bGaQ/W3cD+XxSP+WScQGOYgYl8gsNR9j8BTRdrVQoCHPn2rtzUc9YMYkTuHmlesamJQ5kQxZQk
MZ/sTvtTddX7qRt41ToczodQ3DYtVLQ6r/8o0d1CZP2Zm7CZK0A3mxhD5YfjOUCdeeIrwpWzu9Ig
b6/IYt5rTbQSmNmRbF6BV9cKeqJBpFxrNdTeXpbRKq/ZPzgEyux6AsDuc4zEq2A03ru6rDZEJRb4
7025zkVwGkTxi2jcqlxFwwm9JkLrRxek0T4y0pj8cJISk5aDqzZB625skxwn0gf2dTopxqP+QivT
fa2TIT5VCMXetoG4eK47svdrkystYBua2jK8zZSq2NjzAdP5Yu1KUzTfc1ihDszHJFvBx053fpkh
1BCOf1tQTHk3BZhNNjIeOIq68Mk2CtVPCez6u5V6w9ohlJmwhyCEeaQK9VbXmrEzeIxPepPnsBr6
ZgdnKYL1EUc3iajtx0qL3GNT1+OV8Mncjv06vEmhaeynIin/1CQJT+sW2O/amrzsQOpRtM5jVxIS
1PJacrh5buOVV5XRuduJ0vtVmFG96IOsPHRJ1INdDe11OhaOuQ/xUwH6JtYrDpvcW/XNKUWkb12Q
KGwkJgRa3iC/VoW2ZqXi0wuuTYNScd9UeEwYR18tyM0Kw7QbOhIeItrxlrxJDVD87HhfJmX9OV/T
XCr4zYq/mSjokHqYZTH2HKAMvrkx6IF2ulBDP9UNPyv1zcq9ItRS3k5bH0EpbFlFjj5Ag1xs0Sde
fekG5KwZVEsROm5m6wR5IXCpZXZNeMRdqLR/vvT71qzBYMNRdKWnoyIYOAULMj4B68AFvdAuW3j+
8tR8+Ksdk+jCaPyIYIu8pv4ox+ANM9CxIVTrwgUW3oCclZHH2Ix8sBXtUdMUBCftJpHdE/W0d0Or
fpx/RAs9GDkrGsdTCdNDJpTdwQRKduqjr32c/+kFqybJO/99PvgOfD6moADqXOwVW9xJAMgCpJyC
hPC8Zj1C/vZrQusslVD06S50ZJbey+y1N7KVY+M1zoGie3ytkdmzMyqt44g2fFEJIWeLRsJCJ8FM
FMdRlo+dPfwzZOVeC4cLa5K+9OZnS0etgLQavRIHYPf53koze2NmqtoFfS23NoHwd4UFGJrTNTv5
RqbXhp/hrSa6Cn8++mGZajFQyzy7zc02emnS2n0+/1aXHu5s0SlzT7O8HEFX6/f3vdu88fkPTvjw
C7e+0NGSs1UnicusMkuUUlNcGdTXtPyadc5/tZuo2DVwCbd4lY2n8zez0BX6HwAAer6UNEH3YHmF
3A0lKbTR1Jy0ByG77X68d4JyF7HbWsHZTa/PX3Rhys2JAG7c6oOHveCo2MtdRy5x544S8deenzlb
MzL2mCaBVeLA7u97nBb3IPFvkql8100b3s30+/xNLLwmc7ZuWHXog3IpxCFq09co7Qncs48eETOc
8a7Hfvp+/jJLz+o0Cv9aYj1P5ZnRYO/PQlW9t25v3HVFSy7B+Z9fuovZSnEq6heDGdAyM0wKsJIN
WjwSlRLtMFwfkbt97UM0t/ZHxJWJNhPiMKTQipzmLuzJWi6gGZ6/j4VJac6WC79NLba3CQaJ/r3v
aCvSYrH3HOEuySeWHtRs1qcRheYYpf/B6qGm/LYtd12O7zChVkV0yRK3tOjNjfW+MaRUZfTxqEUB
TRZHy/LXyHCnH5lpeWLT5G71s2DqEGjQoXtaSwLW9NWE1q1eIRh07ulNGr8TQ5dbC8/Iq9uR47mK
JuFfgA8sPOa5LT9PZFQK3ROHxO9azhEFseLG4KwmQ8++9ibn9nziUyvbwe5yGCZP+ydsRX9MLJvu
YJj0v780WIzZCqGRK8RREyaoHPwPDoo3VllpJ/fh7vzvL4yVuU8/9IyAFXtq4MehRtBfIR9DqmtX
fvhzIsn7/EUWPpDGbGEAyOsXp2LkgbhmJFB3xlCxs/umjRf0Aks3MVsZyAUhe7BnxraNfIzd/mOM
nJ/xIKjKeN+MqL2gh1+6DfO/65siko+TKBm4eXmP4OFqBP9ES3rrAko//6CWbmS2NJS1YRtlbKoD
m1Tyv5CgTBzy22+ch7eN9sWnNVse8hREIpk30VEY31zrCd8+7ZB0lUMSJmzki3cy2xl0Xopp1p/U
Qdd+EAK7CssnXb5BdV9V6XT1pac1t5ILln6bRrs6JNlrVt3U3W9n0gg0+PDc8MI3Z+GTNjeTe3Hu
6u5UykMv7afCjIiouARHWXjX+unf//pawuVMqTzYiujmgRLhRzkmm9gmeYJQZafvLzyjpRuYffoN
TUB27uvwSBROQ5UDBDR5jvYFtdm/mrlPjp1zm+RYCoftO13kKnBQc/gFePveh8NAOvNw3/hj+sei
KnDlUMu6iol/2xNWY92kQ6eeUfV569TLp4NteB7d0Q5bgdZbewoawY9BmPp2yjX9OhYMVJBp0Q4M
grZ3iYKCkJbD1fS73vwWOFa4bo3EvaKhA1S20tBW0XHetqZub4DWOw8DxZ1tQQjAvnSibWvlv8bQ
U2T3usHDCMCVMr9HqiQfCS++GpTK3gJDiavYAPRWtSkITVQu/lH2Q/AK7Nbbp5Wnb7ounXZOhYLD
cYC86SeSgedX9mPems6rIexoHZmACasBtk3UxhWgPzfeOpHuXpep28Mhmxp67R69WbMd2ltNlCaJ
Q768MAdPy+tnL2e2LBph7ZYOPaHDIJ+nJlw74t6jmnp+8i0shnMzaWCTC1cMVnjUNQ22rFZ2RPSS
8znFwjrYsDp+nr/O0gCeL4mIUBufOOdj4UdHbXCeCXy4sLdfej6zhdCCWdtGpaJW0stNb8orvUnX
Whdszv/lSxN8tgQWmlAeCVpQu3PjWPv4qhlUNH9oxgFgxoeBJtT72jo1N482pq2FvpFGx0j37msa
+eLiSr7wAuaOUVHWlGr9LDp2LQou0i45a8lLNusl8d3cLuoWHR2nwOmOZTjQ7MjamyIAOe7RsXOQ
Z01tegew/w+hcySYs2BemBoLZ0kxWxYn0boRavIIdrzmXPWdXj+aGulFZRdQ3CxZazSjMFAyjd11
rQhWOD8kFkbcnEoArrrJsJaz5ivjsTG7N7cmwiqz/3zt50+v8K9PCgT83BVTZB2GNnxuo/6RxLAP
2V9iKpxKZZ+sJ3NTae8nYZV0LR9DcvCe3NCGrYgJ9N6sTWLizAD0YZgLlHim/eP8DTmnqfjZJWez
X9SCFBWPO0p6giMgk8Mn7zn9F9LPnvrBjG4bsy+vvIEQy4RNxzptqFAGg1m9UxA3H43aaWmhtuJg
ww7e8zHI76GLOXuVqfi+VQJ9GbDyOythJW47eiMaJev7QrPL6zpBcTARBrUHBhQ8elkt9r4zQuJK
M/dGKkj2U4KqVmts/9bLOMh4lUpuegiUu6nshp0bud5321YZ+HWv36awua+ioIY0T0d520TEAjQD
xK06IqNiTdKppPHohFvHdRsWDV0+VS6Y/iYau71mQzmnK2xtLHOIdrIduiMh68habI9MN5m11yRh
ox8NI7xdQ5V/z6OhfvWRTuwLmgOb3rPLnaVPqKk94r/oibsbBIXdTtIOvzCrFmfzbEVtnHrKR9LC
CH70n1uus5JDtM052sEVHckk8F+0wrzuPGL3tKp5uTBKFgbJbKEl18IwhtYyD24oH7qovBtIwIXH
a3ebUqTbAMHChWX28yqp9f9K279mGPFdkYrhiGPaqyC5X0mnIDyxXPd1cyo9rbym3NAsfkgREbRN
cmmb9dkNctVZ7Ro5kaeN7BMIHCI1w52qHtau99DoxRMKsi8VsLnKbEOqTX0pHa0SR1UI9CQ/Rf80
gXj2iPA+/54+/ZJwgdmiq5qc0FhZimNoTKd4QhLETOJ2L6ytp1/5n6WCXz+tuX+9mggKQEoeMFVe
MSLWJZl5dD8MS/3QM+vx/A18unxzidn6agcckk/w9mMZ/EB6uKKhR2BpdGFwLf367Hjp1irrDHTA
R6o0f2y7v/cipATOhcPr0q/PVtKmcRpyT3X9QMSigygrjh/ddvA3VeWWlwTnC29gNvtj4roagiq9
g5SRTSq0SbyCRWnk0DgaXKki/Z5YwV4AB6Ztl3hfUdLzUmazn+DyMKh6WHpdUBk3Nuq+q4GO6cYL
DP1rz8497SL+Glol/hRyizTn0BGagKSPzLoQ6Fxw4Yz26UbRomf835/3AEIEWLvRjyWIFwCOk4vV
iXLahm6ukH0ZJokG7nDJ/7QwUZzZRFFkIKdICN1DmNTflcygvaprF7x7Ky9MxYWJ/i/G76/nRTaX
rcpR6ocYI5LRBSSSOJdO5J/zZSzPmU0Tdjh1CxkZF03WPxLEQCyU2o7IwfZ818lpi/pq3RRlu0v7
HnFLZBoPSERd9nJR/bUhN7dum8OE1FNhwlfW41D9SIvfKvl1folZGguzNXIUlZ27rmkciHB2rzIv
tDaeCUBVtpa6tu0wetZ823v42sVmI6E1tJA1AICm6iQJha929KQy92DK5zi+9FVZuqHZmqnCxkTQ
lumHlvQIhFkK2GtiPZFGfJNlCSqtKv15/m4WVjh3NjBKQ+hmnTr5sS3QNaRvvqOt2zy7sDov3cds
/STDx/YSyzHIaI7Lx7SKDCrJsiUYLRhuqzpAfhq03dP5W/l0p82KMFtJuwB9rnJr41CJ2yp7CJGm
knrdxsgrKeD0pDyfv87STc3WzjFNK81WKd4t/94bpk2U3ztcpCeFB6/F+WssvJa5bzskoj4OUnzb
0tW8Q1h38aNTujlaxW64MI6X1pvZAjogFrds0RsH3SAO3A4QwjVhHF1Y/Rce0ty5jZTQ6HPbEAfV
A2wtPTSBB1IOd4iHCL/5dv4pLS3K83l/ygQZCEs5ulZzIG7+2gmAPSLOvR5M6+Nr15gNYcd1QMA3
g36w6ubZm9RWM8ZdWDo3SDYvzJKlNzEbuAbb4oxsB0QiulZAE4zz2yBG+fy1G5gNVzjLfVTRNz8Y
hDAr/VeTqUOhY58ZL5G3Fwbr3PE8GURJhhDMDnEbXTGpVwY+BFfTLsy3hbc8Nza7le355CzHwE/j
dUlktM4ODB8lVrHfX3pEc3NzNySedCoZH10n2cWIW+pQrbKkIy31wtq0dA+zkRohGmzH1gdOzjFS
6OXKIR7RdQikrS4MoqWXcPr3v7YP3UBLXEVqPKLKTbeGEX0rRouIs/FSUXxhebVn36SqJ59oiBLr
kMYks/n5te5oyI+14GhK+SuX0Y0yxIVN8dLNmP+9Gbj2geZEYXnMlUUvR9eeIjz7RZXuzr/wf5to
n5x75o7mbGqzFoVme5RX/lW0V0/Fob0nCHYfb2D4rMGvrI3deGPv0n19qO7FPr/q9vbW3p6//tL9
zWZ8NnqiVMRHHivxrjfHWLyr/sLC+3k5wfLs2XwvbUrsojHlgSirddrR1XFchrJSzq4WE/GBJxO/
3pfo9bub3rEu1IUXFrG5u7npLTEKhKJHJ0pvykC8qgrL2pce19zanNRhC5EZlVit1FUxUpwSr4lz
aZOy8DLmVubEbEqRORZMDoWxywzdVZur7wU60/N//dKTmc19SgFDP5B+fZz6ytgiTcYg5HCmPP/r
S3/96d//mvcxntMEy5ZxSMNx2wzjve4hi8Wq/LXVd64wLHHddKE2TsdW1zdGR1iSe9+YJVDo9sLb
/ZyYYXlzfeqo7B60WeIeMKA895Hpr3jj1q1eBeZviGTJ6yS8+l73fY9wG6/adjHZx7ZXeeshNdRB
TDT2K1l0D8IhpRePIJHVWirsb1JOCLxxnr1qJk2E8w98YSm3jP8+cBusueVBbD+Ist3Eldxl2m9X
z/ZJHG7PX2Hplc5Wh6p3A8PWc3EgvzsAaqn+zQV8E9P0xQvMloiqH4uEcqxzGDsn3yVWE4Noz2PG
vCourOCfY9Esb658jfVMM6ssAqXwZr5Vd9NzchjiLVlt3Zv60dwfvH/I2hTv55/YwjuZ61RHKyFS
24oM7K5ZtJuG/jnsG2yYTv2nmLRfX7vIaav710wLSjMr8M6hjdGDjdWE1/QF9xFV2skyL+zJF978
XKuqB+zJBUF+ByPoN0pXW4vUboDAF9770mM6XfavO7AIANOcqkHSJskErNI4X9WW3+4mC7FPCDb9
Ah1iYcWTs61C0RLYM/J5PaAdxQvYx4+p/BKig3E12xo0OuqnbtJ5RIOzdnsclCLYdOZ0YblbOLfI
2ewOeszaeLw4t8hgpVvFWodWHpfrsHt3jWjztZE0m+Dg3DWbDHX7AD0eF9VHg7dOkAk4fpz//aVh
NJvfo1GZQ9VN9sHIx+dsyn8bPRv+oPIvTO6FhzQXlWJGd5tEkgEuhXnnJzg/Cvulart9gseoDYr8
wlK7cB9zHSnJjhh2vJjA9pikRou8MFqQ35vmkn576T5mM5ot81BoQeAc9FZf5/WzjUrM9Pp1JIkc
7psLha+lq8y+/0XUTwLPf330ySEMnNbblqX1lNfeU6j8EGtrfEnsufS8ZvO7rk3sqGUmD0ENS0TX
01eMTVfo0rfnx9XS3nKeD9UHYVuAQkGu362KdBUkq2TYotwnzZSgEE41FwbwaaH4ZHs+V5M2hiCd
Umlsz9NDPWwwF56/gaVXMZvdvupbjYi58iiTP1X4NtgPbvuMGWy4VLhb+sNnM7s1bCGzHn5VTZLk
Sjr9P02XXBhHxulHPnsqs2lt2Q0+29zG1WukTcgeLxt/OuRavsRpbx0LRbENXv8op/XkfvwfZ1ey
ZKeuBL+ICEZJbOGM9NxujxvCbfshBjGIQaCvf3nuqi03h4he3HDcXqAjqVQqVVVmZoPd/eJa7Oq8
7W99D5BKsJjb7a6d2KeWuUCc5dDXjKDeB/LBAEqAO+D8rB06DsUNNOQ/xHoXhGbLCwB9S16pZkmk
AMFALWI+fVG9e/bF0/U9XbnUTOp0N0Rz51TO/c2Uh/e6q+OJQn43A5uAdpvD9TFWDpZJkD5o2QQD
A6mlbJtkHMd9OJE7S/UfS9H8d9ze3Mulw908s8FxheBS7EBzNv0aLwCEAsjQAyn8+viRaTCzxDDW
mQRzTwV/ajEUwXtsfxHablQHfItKbaXSAAaCv2MMGmSs9tOwvwlGUUccskHg5j/5QL0DvF38nvPw
0IRhbAlx4JV/nGiowR1j9Rsn/P2dAqf538MDoewtzlJXN+BPyk4cYPMdMLX2qxohq7ZxLb1vccwM
QeoQZXNW9MNNwGovqsL+U9/2LyB620/zVpvV+54KnCR/z6Nawlkg39LcFNWPcREx4nUwItlx0VqR
H26lst93V8w33FU6cW0zMjc3A3plFyCCRRB++pCtmSiXtrcdcKliAir3vkDv9CfLx2+5GDauopVf
/k8I4nnoEmzD6QaVmPw2nYmFRhf1IZrhgP0TeFTws/UkofQl6aO9AMTbEQgIBQBsX1+d/xpW//Xl
zASxFGXWQ1EVWO2UoA/InvV4j3xdu5/csk5creQtwOo9BFfBRmUvoFdTgNIeCrue49Bzx8iDqMLX
kmmUoZTnHYdgcB/m7INSlwH77w5645J6XVgddZByScHF0u/QUT18gmh5fzv0h4bfZs7Hzut/OYE3
41xwsbl0kL4An2CUV26shyHKQAh2fZ1XjpHZ7SwQxSvU6iUor/i+6EHsMNXHEILJFVjGZPWxwAvd
zX+fVhu6tEsFUduEeuGXQLnnKoVszhSQ3fVpvJ97ZWbb85gx6M5AGj0ZliKvoYLdWI/L0lr/y11P
813glPbj3FhNCoILgMavD/q+K0X/1N+T6iDU7HNoXCT9gCbGZRyB1YOG27nr9bKRNHx/CGZirBa2
ZA2SbWHC3KfB+zzQb5b3Mf9jyqaSJQhmZPVHlGlBp2PNpx6qLSL8fn1t1tzP5e9vzdamgZezNkyE
fGzB+ZIB8n39yytbbYa+HpmGwbbheih/7sQAtrpyN5Y68rIHxiSiOXfjaLiXq+Q9F2RcMf6wIFU4
IMge437fnsvn7GZ6cXb1rjrwwxSRHTrsz+hDefFv2Y08gsxqw5rXdt24dSowg4DmtSxuqAp3LBuO
IDzcpx3fMKq1vTHC5LEuQHaFdndQUt8J/sVdfl3fmZXvmtioSrp1wwo8fkCY/kVA25BN2caDeu3T
xlErFkgeeM6ArcicszPoFzblH6I8hie/uMY3pgppn8oGZ95wU3dPoLoAp1iXnktvY7FX9tKEQk0p
6igNwS935WGoWUTAQLtJn7tyFkwIlNKumga0WkKrdGl3Rb+Uex64vzV3vVvwGQW/vaav9yjQehvJ
9JXIzr3sz5u1csHP6giGW69dDlQf5AIyjr0oPvSKYKaAqYvGVN4yOYBfRe96qINIpJeqL9etc+2n
G6d5clOIiwK2dZNNIKqzqubFSbOXti8PCv3nG2HLip3+h2t8sz5dvjR2Lxx6bioXuPaHgn/90K//
BxJTDb0cAr9LoO0Tw6ZAmOXHcHk63FieFTs11cJkTwsK4hqZVPLc6c9agFiz3XJoa8vi/W024+QS
9Ni5XdKP3QP4214kaZ6vL8zKETBft0vFqedU+N1dz27Qb3afQgAjbqbwkNv83JXzp8HnG2nbtWDJ
8MsTb3M7GC2ZcAr6urqCinsQQSgkmjSMaUs2c22xDPdc8MKqtQ67RI78Oy3KM1XII11frZVdNhEd
bWuT0W8d7LLuwTIWLhX6TrJ+R2We768PsbJIJrKjWLysAGcLIkraoC5Ts0crdB4dh9wO00UuRG75
7ZV1MkEejpq7xvUCmYR6PEFb144GR2/psK4t1MWLvDnIfkXKFC9lepaj+7Ndqs+plK8hyTZKnmuf
v/z9zecVgYT4QDU9292hm17zCxvQZivF2g5cFuzNxy0bXJ6u9GWCF1F9qkEcdeq0yy4CgCBDOiz+
pfdzXnIAuDVYhZ0pZ/uMp+p2AOHqDxtQt6TMmsqKakgS/2YBs586KHLF4OtUJzX73pMvRHbDSqv5
FbTLnF2a1YHQ6AYPdEe6n0dQ32U5MvcNKAzBuJZCpLhq5Z0HWF/saac+lY4LSLB0iv6kejv/g95e
ZCQav/jW8BwkzGNduVXUzcLZUZAJnRab9Mc8lT4YToslBHe2Wn7RcPYccCoSaMoyh5xJE5RHkL1A
zrLNe/VZZL7eQSyO7ifWNp9UC7EpZJHEPlRQviOZkHFJVRl7ba+T2uqG7xkvFB4LKYP2YxWA4kv2
7WfSutB56kGlOlBwf/kO8Tf8yftWgE6pvzcKHBfgv+l0m2gVHGc1lvE46jYCiGKrK3fFO5rgGmcR
oLC08S5qvL6MRe7U4AfO7nS/fKn0hblU34IkaiNIW7M744ZNmahSN7D7JIc4EOTGrYdK6DKynO4W
7QP3UMDbQC6sJQdMEdBpKW1dtwM9iwoU6+jYIPlrFzbuSRFJnsB93D+NtBLoFG5BtCioXVwoF92b
TPjLeW6CGlWY9NLKpGR1nEpJbusBvVPCD9TGT1xzToYT90Wmq2paimRMXdhsZtun9kJB+xEfS00d
OHwXr9zWa5NwQVLNTScQdDoc7GrK7lBQdEA0cRI+6Y4fG+5iXW8cCqE+GEVm0Mg2btbucTKrFxCF
zRDaJCBVt2n9xKcZOK2PjWacCnsCPTno2oqEDd5t7/AfPF9qEIDx5xkksiAJZltZifc3iZrQkUGD
HScFsTnSytAL5uk436LVc8sE3j8O1ISOdC44TJfab4Fitv0TOjHzY50uzWtbLcM3VMqHwxS2Ww1h
a1MxfL4E0DStwW+dsKr19qkPFQi/AAj6+pasOKrQiN88vy8DD5jmhNklIGbZWXvFGZXm3cc+bzgO
ZO8GARrpIhHhQh5m8LH8D9SG/Q2FnNJGbWhtBkboVnKuQUboVkm2kPxI0aR+w/10PJLM3WoEWhvC
OPJ5uKga1DtVstSuRNlSufzsNwW7Z7haNm6MlW02MSNLDywVNMNFwpoUAkaEyn1BrS1GjbWvG0EP
aKEd0RdDcKadC5i5C0bqVrnNRszz/gOMmoJuIyxoCpB6SED1GNX1gQQyAjFRTzaMdO37xhFA8FHJ
VLZZYgc3mbx1J7CLgZeqUV+uW+na941DYAFoCXGJNEt6wNkgHbRo+ZXgoB0RG9S3zlRztb8+0orn
MPXb+rYNLe3guWQ7IkFQ8wig9Gd/kmeQjh2dtAk3PO2Kxf4DCBDpWAw+kr9LTdtjAY5y1O1y5+Dl
Vfaxc8eMQzGAFJMqtxoSC2EbCuJ9rfZhBs6epZHut+vL9d8b9d9EHTXBAL2aXH8BrvbcCHYAzXk0
AdsCPO0+1d1p4QnIlR8lwl1CP/d5+axSfcjHT2O11Vq8sl+mxhulgAbPCq+qAm1jr029DA9pq0aw
ohfDjocd+cIa8PVv7NqKHZrIgbmUmtSpoudyWU5kaG9t7j0Fbbonqj5cX9EQF/t7C3oZ+s2Fz8op
Bb+01yVLBzQCahsqH6CN3P8uC/YYhAMCp+l/XeZ/uT7cit8xsWOO3eXCHlEdIAuv772W8GcSaPZ8
/etr62X4BTGjTDPCNSe2HB866k9nUA/c1BCvORQ827rD1pbM8A4OEPJ9Cr2nBOyk2X5aBPiqA2lF
Crxcd+Dh7+4nCSma7EKuHqmhCOPrs3ufMiug1Lg8J3scHPBHtwlyffOD7tkkweo7tSQKJneGwgYw
7RV3xnvVBVDYyKfmLk959tviI6Nxbwe2PhZZXj0NVqN+InR3kdgeXbJ1qfzXyPCeMRlXr5ODtw8y
X00yN+70rQFw+jYoQAkeZbm2LjrVAx4l9kQSv+/VvWXLemdDI+IAC6ifmOUsn2ir1cYl8f6DiJpl
47TWdYZGWSdR4XjOPXI/ZtaLVw63lZ3GrSJ3fLGsDx5Uw/cJsVQheASyBAIyXXfD5ddigghI8OP6
zq/YtYkqyaUNCClpsiSk0HzUL9CqOTrL58x5vf79lVNpwkrkQMupUHWWzOUPNF1GkEzcWJiVe8eE
k3RBJl1PTU0Ctoy91cr9FNQnT7i7j/1ww3uhShz6mqciaSUDmcRUWCfoMm6l51acvamFB8mfrO7D
LktI85totrPCCjozR6/I7+vy8foM1hbIcFktkRMTI7bWwTEp0arup+fc/lgSkJrKeJD3hhyZCtsb
qYqDgqgH6gXw8p8+9tsNf9RBGqXvQJOW6Ez/qEoA/1hnH61Ub7UGrC2O4U8gAjDTxgdmEuIwR1EU
EP8gR2h4bVjP2v4ap9Z3RG41vuhu5BQvd9KN82Kn5xPd4jBb+fkmDiTVoZuDYbu7IVRAezQ4BhZk
ElC5vL78FxN5x9uaUBCmM7jVCXh/DdPRTbrjjH/w05cVexMVlIVlWaVCaBU4lRNBp0ch8b1svA7W
frdxaFmtmVdJaBajZSkqRLsHq9j++pKs7KgpWDfqWaONxwPypnlo0QhtZQeK3OhPH8mp6yP81y7x
3qpfZvVmaWooGCiwwKdnZAxlgXq0k51mz28kRHHmAlQqugOJPuSoWKRkXt412p3OpQrV8+ITpncD
pLpxDIV143NL7xkZ69++ky2RpHSO6oHY0JVTH6LcCYgZ9weS6bJSakrmFF3P7rfcsWL8M2TfKbH3
cxhuGMz7ly0xg/8uBWW4nps+mRzf3rdMfUvH5XkIh+dFwSdbYBzJdbDVyvK+BRHzFeDxjIzadmWS
+Z73MExWBVKTqv11fYvfv22JGeNPhLvhYtljQnsI2qHO4OQPxUx20hk3Vut9MyVmXC8kwoUyTbuE
k5YfO+1B9go38Amt0TpeXPBjC2+evl+fzvteiJiqzg3S/44/QuZFu8Uj5cNdv4SH1ul/X//82mpd
hn1zHnorqBe7D8YEqprOiwiBptOta90v3ZCdSK7cjYO3No2LLbwZZ7YnCFxURCb1UIzHBdLIu8yH
FA1Ueujp+lRW2HmISQ3BCdrGoZTYJX7l/+JtGqvOPqipPnij+0unLcTQdDtfZB541Al32BdTvlU4
XbMJ4zINUHqY7ExOyVR4Twver+3ctKdRVugFK5cfPmK+w8Y0L/fbvy4MDLN/L2UHPSU2ju0EnPhS
RGMaQBgrm3/7fXNjMe+AdEpwmrWVeAH7NXj1l+vDvv9sItS4bZ0uxzvTxusSOsDqHkl4/jg0mkKw
yV1uQYnUHWvSyv95gy9fUog6bWzqimcyY2fIYI0jRClkkltQT2lEeVE98R+7ugFPRY5CX17uynA6
X5/kipWakXQRTpXTOzbet7W1hHgS+vlOSJVBj9ID4eT1QdamZNzOauzKHJyZYwIqwLPEDRo3kHGK
2rR6TgP7dQ7CZ+gIbjyj1mZ0Ofdvzt0i0MTvFKi622X3c+bWXYNCJth4t3IcK77cDLKLQRUsbVOZ
jHZ+akL9qEGHcn2d1n664TKsZaK+DCe0Ik71k0srFE2K+jnIP0SXF6Aw8vfSQHWWVXWJnw6Roo58
DZ3vonq5/tNXvKoJyvYg/zqpZYAdkSp4mCmojlvHEr+arhxOubKd4/VxVrwOMVxBNqjJq3tksiHp
1ByypSh/LXVQ2THkmaDPW7D5RjuD2hhtbUMMF+AtWcrzzqZnaPAe0CR+AOLuCEqXrQTJxVe+49jM
gBuVZJ+VPao8RQdHmpW+PoJvb4iFBj8J2tXyB+BRgmRsfHZS0zTf9FYoQcPs8kMHLePdh9bUjMsX
21G+cJFrJYtdH32I/u1tMqvPEA8pbjOZ+oltLWrLmV+M7b05G84AaXYHjNVtcJ7D7r4o6l0h3X2Z
D7Enuh1bmjNACLHVQDyr8R4z6bHILZ3dItIN/7qyp6YQNaAFbg2sLDLY6Nw/gHUqOPJgKGMXWslP
1xd0bYjL39+4oHxQgPZou0oEscpdI2301jk1GjNDMOd9bAjDVdAsh7SOVgJFXKh8OaQrjg2oPKF4
CZm560OsIMaIie322TBBHrKgZ0/OvwHfh06YUvelyF/Hqv6JvvdDWU4vkw5/Q2Zuk2d/5bI3MdpW
4WbAkKGTPq+LV2C/71UbPLgjJBODTuxgD9+bMN25CzlCB2vDJla8V2B4lUkHDfiO6gI2ETx4C6+i
IQ0Bd25aGs3evPV+XxvGcCe+bUNAFd4Lz6vllHvj69wNX0JPfPLl1hN+xT+a0G2bF8LpBW2Sfqb3
eGf/z3FSvhvwQMYrraQxeB6WDed4MbV3DvI/wO0RmDQ029TJ7AjnPKWdTLzKrzesb+3rhpuYu1Sj
ZcNqErWU+n5mPI0aj7efr9v22tcvO/TmhGZdNo9imQiYOcOHdgHZctc9Xv/0yiabIKqWQ5lathS1
dasQUaF0gCd0Cjg4aX9CUPTwsVEuE3szgbwvCM0B0UnyzgF9ug0FzMwqp900h27EIXB3fZiV+hU0
NP4eZwSRg7LYBUhAB9JFjJT0Ce9mtnMUXpe2nXfRUnrzPmzG+Qj5N8g1d1Wza2dykSu7YA/mQMdT
WIwbyZi15TWfHZ4i5WQh/1il5OAhScDt+dxYD6gLbMx5xXubwCqoA1ZqXpBcDp0/VfoUNl8cfyM2
XQmETWCVK1NRKNrXSVV2KQh2x3Q/4T68KUdI8C200kPUWXN41qyZfl7fwZXZmGCrKfUpp2VaJVwB
1coaVkYQSd2jOW7joK4NcJnrG0us5dT0GnpTCfclUs6T/Vt6jhcv1Rbwd20A0xMM0CwTQMQmAxTf
dhThdyy92YsCHm7Y1NoIhjeAUNowOg3i7iGUXzLq/cxE8STSdGsGK97GxLPkOXS2eVugCMtl/li6
rNyPde9uGNWKyzeB3USl0GP20NXqgxY0akbIBFNx8DWkX4qGRHPPNproVo6eCW/hs6xkOEqRuIF4
sGbW30rCENoo8TMbZmvDf648u021IE2mIs8rWibctoPbFFByEc8g9fpq26MGiw3r/4dMbxVDK12P
kNBc2EbUtjY9IwggU29zJVG8DrznznnIWQdK1SddbgkIrFmZcfs7F8U0EJTRM6SaufUUjvMOt9zh
+jFfMTET4GIFPR0VSvnn2naGfZYSdexVX2yY2MrSmLo/iJZHPnqIBKuaQef3IQUjjwXNV/TYXf/5
K2tjAl3sxYVAKBRUz3kHMVyShM3/6q184sr5+AfmMrgMxzsTSaY75xPEmtLLXQyJ866o7oj0PAg2
qenz9YmslJSJiXspmV/XknVl0uGN40VuE7RB3KNP/shIJ7uDS+kk42oSLSgXgpmCjAG0e3mc4V77
U3JV7i0oQJxmMrb+xlthZQFMiDoJWTlgBcJziobjQ0d4f7K7ojjOECOIvdSDLLKQ8/H6AqwMZrbx
z06+5Hzo8kQF0HAeRIQ2rSgYsshHIGQVW1myNXu//P3NrSNkBUoFqCQnXmZJSIpANbbP3A0XtGaN
ZtAzLlPoEOkmPK+O2VjtmPXgduVGym3tMBkRTDa4dKKSg5WSVb/dAczthIvfi0VPxWYleIXCiZgY
4AlZbt8Bc8+5nWh6Klnt7LiCOHnUtGHwkDajcywpBWMEODfD2ULUFnSn2i4gAGNRkM4Bz3tJmXnC
me+gOEQ2HlprK2v4QOJdKAbwBjmLwo0G+gcM43GDTrjrtrdiFCZiGFzcBSQRaAiJv3IPlmRA5YqP
mYSJEq5CEC4F0Jc5ZzY5V9IBu/J813nOhvteCQxNkHDNuFfXQcPOLu2foA7kxGA9PjXd8FV3+m6x
0PMoZ/3t+jKtDXYxzDdnp9Ik67qShWfWqy4ElMLyb51CNZEIG2sHbiA3jbyunJJG1VvAzrVShYm9
IQinbI8GeRK6v0OnjP1lgk5Du8uzcg+0TATdnn015Tvfsl89LT8W2ZnYNCBl6mwSIbLO0M54CEgl
H70RnpcVzZYnWnF4JjptbnvXmjufntHZsRNFFYvxO3ovoyJ40eUWwfiKzzCZWByiwfA9VzC/ypuj
2Q9uylo+Te0Yq5ZvXPL/1T7fedCbeLWU6QCpcxfZTs9ybhcL6hrUKaxYkwZirh3jf0aoMhyYP0N6
agCPowDF/mGsWgvRoJO9ZCiR4HWBxTi7vM/2vZ/2D9oCEGawfI7/dcqDbU0e0rYwAEFL77mHFtW3
YqzT5yF16E1Xz9bZ57y9L/G63dth7+wqkklYqm2DQBmS9Euv0JtQ1Pk+HdPy6zCwC6lbGJ76rrOR
L+yyl7mcxv0AVcjT5IU5FJp0N0SNje7YC69ZnzNyFpC8/AryGQ1Z9FGBT6cQvIn9KQufq95b7klf
FUBfCHq36A5VSGm7L1Zlodhpi+y+KAEe2TmckUh7aAqI/R7sO7JW1k7prjth/dq4TkFCcchlS7xI
iDF/XOhYd5HHFrWbhg71j0Bw9WNwQjxihfCh8TKHjgtUaaVvFwoRvJxN872SU3ngsy03Dv9agGLy
4UAzLBXaEvTMGwc9XyAEI7shmOYH6HelZ6Kke9OOoKpI84U/0GlGa1XfqXqMRM/SL7nEWy+aGNti
Rlrx2SZUzg6gPFMUiBdKaLs0RevFAQTJNiKflevGNjxd0XYizOzcOss8OJda7uYsfArzcOMmX/vt
l2HfONLc9yubEzcFZbX7DC3yJLCrjTBq7Zcb8Y0nQi/0FsbA1Hv28OLtRQPRm2ljXVbciYm9GioI
02jfTpFrt2NX/gzLYVe6927xcv2GWfu+EeI4o/A6qmV69kfrGPRoNfEfm0rtR9vZWPq1EYzH2uRz
zaS/pOdmGkqQvqaQrNMaCFvIeGr+62PTMKKVGRvAs6CwzmmbR43AYZk+tf3nGn1p1wdYSa8BaPy3
BZEaHVbLqNOzncoOam+ed+vmPItd2hY9OmIXe5cpv/g1CqUPdSX4fgF937njVvekJxXs81yLI7X8
duPCfH9dwcT/9w8qhVO7tYspC4C5ISqz48NrlzeRVWys6UpVAXoWf4/Q9SCJdcfRws4hP4oe/zEC
JvcuDOszV6SPeubfLXNtg5wpayNXd1vPoMua/nu9gV3574HzRvkE0DTrzIT8xl366gtorClbgNO3
HnZWai2RUnO7C9vNyvf7xxj8uH+POXdWIHEG0nM6vFYh3nrgo9YbK7m2VYaLILrNwqVvsJBkUs/E
77zEKXKaR2htcneVDUTsdStdG8j7exLo8XBU4HnpeZGvkvxJgaR1ncdGbVXU1xbJ8BYNiK6tZoY3
mixtx1nDpk9d0fgP9jh/LD0CKru/pxC4Yhm4qy7BRfnHyeZvuV1tHeL3bwFoPf/97UUOkPQE3SUg
iJzHAZuKXxlR5Mv1xV/5ugmr8jtFcTtWCF7QmXywx8K/Q2VRbsR8K1tr8gTlatA5yCfYmdHJjQtc
AEWPrhPLy85N1m346pX9NbHEtpIdlD7r9Gz5zw65s9uXIdjAsq79/svf39zAWA3bbrvAQtpLvKJb
n53mZpAPeUrKH6lutirkazMwjjFrF2YXHmYgmvugeqmcJ6q+X9/ftU+bpxhKeHPfLewMqYdT2H9l
oR+TaqvNcSXaAx3a3ws0+5bmfd7gl5cVSun1EFpPUoRBARAgax/7JvXP3Cf0a1MzvAClU5Ibom20
ibIQ8b1LPvldsCVDsLJbZum9rbxJI8WaJ201RUV58KUdWzlBTmJLb2JlNc1+2rxVRc6gOJmQYt6F
cjw603Mh2w8hxgKTTz0HFCQYEPIlod/FonnW8ndFt7jJ33+VB2a1nc1Q5yzSlCdAudzWOWB8/tD9
gOT6LxCSPc4Ov0fFciPVveJUzBq7SqEgTumSJ/b8c5Bflf0x8j0wFv1tbnnpNuBwRPgwVl81e3LT
u27+87GDYrjwdJq7aSJIkaSziLhOoxY8NlptKR2u2KbZEExAWhs0SMKdndSPU9Dwh84U2aUftdaX
D03AbAKuRD1oTXEUC2U92Xz6UcngacjcjzkSswuY+ilvkHpFRLyQM7hUIG4+eX9aFnzoRQI0199b
S4eM5uC0t86eKGJUMlBcyqMypBuh8Mr6m12/Q+9Zk6DCOnczCM1TOPVnv4F0D1Tax2+011uEAWvj
GK7cpSqwM1pBLbEppriCVGgE4Oy3WuWnrkRn4sf22vDqQVs0TTik6XmgvI8Cp7gZQAYUMZ/+uD7A
2jQMv55maTvw8PL0DLpqZ+vp/iIdDsa58AnouS08y9ooxnHOmrB0i8vzhPj6vqq8h76yv9RsOjZc
bgSXKx7b7O2lIReEZdiPVlZNXM+zHZeyyCPIUn+7vlQrzs7s44V6rChGCNomJdjmwUgek7zdMNqV
T//TqzvIVNnKz5Oe5DdITB2QbNiIzFZeK2ZjruvQvs3GqUjKZql5RCT4XVDRo5+qzEs/t2O+ABfo
iC8DUpxPvGdio8i7NiXzmAuLjnmBKZWZfw9nHnN/2gjWVraaXKzsTbCGVu2+oKXG9e8+5mMRB10Z
zfbHeJ4Dsy83cEhgu6GXJ3z2DxmX+C+IR7JFn7b2440TrSiXEyAieeKAYIv41qnqHmu33TgFl9V9
521qduZKh9rdgLbrZJAlyEeR5I3nJbvllrrzOqvfQSuNb7imNcMyzrQVWm3DHQRhbhkKwDhoEcQX
UvJ+n4Lu+1Fza3YjWVfd19Cj4o9X2WKrD2JtlsYVzmtZhjW95PrCT3nwSTTN2Rt/5u6rbLyNhVzx
WKaCUlblVVvQNkdfZHvLq/ocQq/S4wjX5nILU79iCmbXLrSJvXZRCANF91tDfcAZX5En39ielTUy
m3GBZrcE6TCBmnm7jk63zYAERVuqYyOrApRSzoZbXBvo8vc3p7EsZ2BH5ixPyDj1R98Loc4wFzP4
4x3vZckolGtIXTvP150we9/AzQ7LzHYnNBC4OD5qTJEObG49Up97sOBbXt5fjP1ghbTaWMQVKwiM
J7k9guMbjZbwy/7w29OvfBIZhIsTx95qjFuxAbPPsmEMun8zJA585T8CQn6rUKUY8+7z9eVa8cJm
b2U7Dm4B1ijcWQyBCeW+BfDQ0Oyvf33txxu+zJnRs1XWaZ4E7XcvqFBy6KEe7nzw60ZoUsMJzxys
+AnvxWkB8xMfUdVwtgL1tR9v+K92AJsKk/Dz9WSdnEYfBDTi+ZJ9qNAbmN1/Hg2hX9chWuhx66q+
jvzmO69fry/8il2a/X85UygpeXDzTTp/ztzBvZdLKSJP5208goNhd32YFRdv9vwFxZLWRHcc9Yj8
ayraYt9jZKSTrZvMY89ZW+84WP0Rjm7t+crETNL1uSBN5Q9jldR2BvLJhg/TISPk98Jm57YI3K1G
pJVzYVKvc7xZgTsEV1IQ5M1BFzr9oZtO/Ly+bmvZEpPTuoXai+tIlicpwNVO9aOo3FsI8MWFyKPU
K3+I4cW1hqie23hYxj0qpDdks89xxUWaXYKszCWrXUReaDWJMtBPoM0AcjaPjX5sbL5L8y3Q8dpA
xvGXwhkWbybwjp7b3jYWVMs9C1U9LWW5G2xmRTafh2i0cd9sLOzF8b4T35itgy1DI//UwuO0vIQm
rh6RPB4poJeo0GZ3KTr99i1fCidyIIUJ/mrVgbON6oKcN36AtyJuEfjGfUcd2ZR9oJEkt4Lwe9jP
yzPgDPlz5SqiYzsoxS/qoNYcuVATHWKG/pezG6IrNEaSEQosFjrrIIYhh+4zeM+lhuhWoXdwdfoJ
IXmgI+4VwS2akMpzNpbtLZuZgxIOWJhQOs1o/ymXPbEiQan4Jdxy2M8VrVBAzoiLpOWUHnnh6lcx
tOJB1AxPuN7J64MfthzsjqFudl6XcrUL1UVRenK9L4OHgy1qN/usPEiOIU5Hd1kAoFLXEzeuaz4c
0RGD5nDm2kdSeTQC3lsetHTZb9qN9h6bUu+WwFJT5NE0v+37St+EFFCfoVJZH0uAVuN2BCW+6wfT
i26FOJZ1VkR6rGXMUhYkOcg3f0neCuCEtA0ujpLc5jKjz2Pao1Lgk+ymwyPmf2JqpxNlICxleevs
dTihibcoxn3dCuXEtINOmsdToiMn7NMHCCmkBVrToGwcVWM23qGjrn0khJY87gYV/vHRp3DPuPW/
pgNjF+tB9Ckht7xzC4JH6kJkrNtpipZOg+iVAWP8NWWF92tkzjzFqVvNjwww9z/gamDJWIXLWXqd
dxj5HEJzEI+Ho7QgEuf7Ab8v20ztFruZxrgMAlBkq2URTyl6pGLX6slzjozzU+nV7Q8/aOpD6mT0
Gwgzh2oHbsdyR7tanIq0L19DxukQFZmPemheou9w55QgvSyHwAbeqnXjwVOQlLVUK57AcTPF/+fs
upYc5bntE1EFSCC4BWd3u3OaG2oiCCEhASI9/Vn+rubnjNtVfdszZZK0tcMKugvUKoRJcpvqpmjx
x0nzref2gGdN2Wxf4NFhX2qIe4EWM1V7rNLWJtyriUkkBGehU2CmBxBX5T0FqOIXF6G7d+t4wMw3
q4cUGx/4CtrxAp6pWNPvfCqHNJ8EhEcd5YV3XpWN+84DSz5yRHWC41YX4jRXWDCs4PjmkkdtQuBJ
D0NfJMQ8rbrafm/bvt4WMXjJICa1aKNVU1ve1fnAkVcasYo4EI5JVOCdAq48NNhsAMWDwVfRRIXN
cJvBBb5Ipk4BNYLhmYRq4FgM0xpEE5JGXkQRnEBm2cGYxgJkU40/9AiDxSDvmt8NCnKVqLO3dBLX
Qb5jZU3AHSKVTicv7/Fvbp9teMYyKB7Vw7GYgxI08Ijd5ALwoDKMwxbjdtXwzSQL/b3TZ0EgKTr7
J2jA+Uy8iLmbQIT0QB0/WMeezp58uLPuRZarbzwf+l2pvI+yVQpUf9nvhFMFD1Pt0PsGfMK7Blz9
HShVELpF12uv26reFNhWKxDFxxUVJNj1Nby/KJBFd1wW7l44vE+BgS+2lddPqz5U4Wnsg20/wCpz
k0kFBVO3b35FQg2wHgyyJ03dCe0CP1v78PPb4j6jjznDkRnAZPFW+mZKZhUB8QKDhbjrgQOEVjGy
8oNXd1C/pTbuthnpFSxOmCrSoh37eEX6Ib51YwunE9d7Mhp24FWGNn7E2bABFWhYZVNHWaozf4IP
c6edtVsOdn2Wvh45t79rLwp2ua//mDgk63xq5bDLDDdrMEwIGn8UGr5MBSKBYl30ABEo/yQ9h/4x
2Si2GGSMe9P4xqYTyCg3g83175gFw2s0EQtxilIeOeSYtiww5bpD3beKq0kcqtroG+UO3i1kSSss
b5BFtRf7OWbPoX+nMqE3DvKXHQiz0SOhk/tMA+LuaCnhuNvpTr47WY2ZWGadjR6qee3myJ42sDQN
VqELo9wCijhJRJCtl8SnRy5bZ211kPsJbUDH24xDA+XTCdH/w+OV+xKPo7gtuF8Agdtnb3AwU7cF
kuTDkNfmpKcpOswGLXmbGXh6WZRGXe7qtZSFOGlHmdS0jK7xhfm7jko4NYbEbjJ0fG/mIAdJB8I2
YdpFDV9NEMuCuoGubvKu5beWuIg9buaRhx6SEbtQFGbrhAXbcM3mvQOa2MpC+DiZclJ/xzWZSXQb
i1tVVMG3uHDEQ0BzhmUzwZeu8Uz5TKs2FACw1m1qS+McImXsU116Zl+wJt/IzBWbIMzBmqdt/Jr3
VD4ahI0Hpx3jrYMf37BwdG4nH6rNEEZ2EpQOsLasGOve4HBUotV8bhV5lLU/J+Y7By8oozeUc2A4
2DJ/gyMcRlmBS9djPpa3LdgQR/Q06t3gQp9iRGP0Ja4Gecq7IoSQcm1+Z0Tzk09r/kF1LQ5OP/g4
RXNvO4nA21dDATw47bpdCAXWky3K6bsKzLhpQmEAoS3lNnLc4BsxJVRSHUhMG5jnudltB4WCb4Vx
9DYaSqdezXnGfmMc34DoN8eprLzyNAK0VyRah/WDN3bxqamhPOTpOn91o8Jzdk3VRY/jqMcjFJCD
b5b28+sg0bfw+IgORhHGrz503ecV9OOHYcUNKw+5X5Xv7GxglQXFsPHJ6K5jJdu16Dkcix0n2FuH
FNuscPIicUbqbuJQzKsh8n9BDcKkjURPv4kgIgGQofMza3DcDWyCgs4IRcK0DK3cgG6qV6Hq8Aac
GmCkQiPsa1grDXPlP81OTTYqHzv0KnO9QXlRvFFMGw/Sld2+UEO5gjqo2QTMb9BoAB4w8qWBN2o5
rzWymbsZSsmbaLANjBzr+nbo+Wg3RQt1SR74GjYjtj5gfk+OtmjMGgfg7CSYJSJFgB2unZOe9zqJ
iwygRRxW6wFiA0d8YdiWZRZarVD1xzmLbAIGy62DCAn/pXRkY/445lG3ymzs4cU0MWBKvTfttBXu
7dSJ4Sc0wuej9orm6OcE76MJ9W3Hc+/Rd5FCBr6f3XdzGfvYfLDF+yl5O2+jUo/bsNUh1B1NeEfd
1uKlRe2u6Rq2zydaIbzkwL6GMPdYNaz3ftlctHfSrbA3/QFmq047KRzm8NyCUfM5KgSiWrdIn93U
cyF/Wbgh2yDhKB8ZfASr9Tg2Nd0YwdrV5PN67bsQJZ4znDxyJEGd1EGBtg40cmkKtfFuANxv0O89
FZh9ZAheRSICcK3bCUlmEDQIsPMAr8iEm3r+lVmTnyQakSnrdAWNIFriZG2jclxXFeenmBdCr6PM
k1ukWA0Yj3VoOIybpyE+alqkjuWpAZVz1RUmSKtWRLtKq7xOfVjnyZUUPQgIGR+CfKP1GXk+17bI
V3Mo/TQTTGyhLMNPuQljdArd7Bek6+oVEw78vn1iHwBjc3fR5M2beoarc6LJ5N/VgcdvCQW0eGZl
/+Z3HRiRozfDU8AJhXviWDA0dRH131U5RE8QwIgPaII2z3nZ1RPeQllsxcT4qrPU3OOm2dG6Q6xW
yJPZq+s74Mhr1fP3M3zCXYWBA+l2obv9xJr5Lqpm/ZtaV0GK1dPe78724WnK+vr8/Na58UiJDL0p
qWcSKAsGOEcLgINKNtfbYEJj0fQOWROq3G3sFurI4qlYwXcHYkxSFAfkwuBVxLnXgRrP67swHMc6
LcHi75KWDhiPVsWM0Z/sxE0FR4uY5HRV5553B5pYjp0Q6QA5s6UveTH44gi3tx4ZYGVhZkZ8eTdG
xEG3EZVEQT2/SfTEyjWKU/rSoSKF9fyhAB5iZzonfndkrkWiTTk/5KNm75UJx9T1GNk2fQXboVrx
R2a6+ujGxfiBQdgMqLeU7spQPn5AX4qqhI/T/AuZEfy+XVQD36gY1MfolGWYEJzCd04FWJzbedOj
bAcFtr7nP2Lo4h4KGZRmJcJswh0VyJ0pD8O0hfr/bZCZ8kSgEbHWzbgjQbFlpK1PjudEpzgW7dax
FNr/2HPksexYvgKOs3s0rVPfsqqf37AY6DrHPtkQh3e72ZoJVJM+XCGnVilcydqNHodx3aJgu7Fj
m63oOLHXobfTfRXB0gvg0H5fxVBSaSwH80WJOkWp6R8cxvNT7ctqJd04TxuUEyn04XWqRTVt5FkN
LIEeON3lCPIvzVDloNzP8hHzmHjlj3Q6ZnFu1wi8EIFQE3CPwHK+QsHeP2KxZ0cR2vgdlTz4q0EY
g6crDPAKZfNAqh5N5D7MDmVc05XjjDatjJn3RTtDXqtw2iejgP1LYkLkrptRFbfwJdjGQeP9YIWG
a5Ib+x2cm9u6gde7Go7E9/s7ZEMwLyVFaL2ETrB/cwdUolVITNpPcKtMXIchux0LAS9YoW2/LXgj
71QJtU1HR65Jy1l6dxGcD9Yu9s9rMBZ040C17GenSP7DdmBeJNZO9auOODSUnTIYcD1wp9ZYFMUN
wNH1HR9LCDUWDsDUjRcPENiFd8SAuv5c3nq9KbayxSrgcT9OK3fMu1QZ2LE1Hmj4Za7r19D6Ghlb
ZJHMKY83Z6EhVTjrBmXZL1m54yOVCqjwlsnZILGpySvW3/w6sqAuYT3cjFnKEIgNCm6bpcbpOuj0
OUUSqaKB2EVgEX0HvXVG/EffQkYmgdtPfQg1m/ZG5QMCgIydm3YCNXeKaj+NMeR9k1r5ic9MQ5KM
QqdnUqYK00KU9XdI93hJhJCe8jDTRx+iE+sSx0ybdJAbu6/o7N1XbkxSK0u2sb5yUvTP+rux5M2Y
NkTVa5yn83ewgcpb1pV05/IIsDvPi763iJ7o3ll7quDjhO5kNtSbuGiKMGmmGZlFBI94spIe6cvE
z0sPSZ/rmVRY5vwgXIz1ZnB4sUfTAieyz2cWJUzhG6VQnZu/hVU0QrbTA0I+iNtZpD3aLW7ihn1j
Ej+sQfjnLB3mqNr3cIdPbKjhQU8Kd9vXpdxpQafvaDJGCco16ScTmauUslJvor6SO5Brp5+gCLM8
gSYVg+S2V62DUeSrcY7MpgEXbksQBDYFa6f3bEQChDiJJngeG/8G7id2DR1EAFP92YY7N5/hyCzK
tr1D0lqnRej5K4Z2QmrBrL5XoY0KlCSF46ekzch3+ETxFFltnXYDxDFLysy+cmAglZSuKG6qrOp3
nuDVrnJ9+0gmMx7IILJnM1cC3QUaqrVbh+/RWNRbBtHzDRkYvEZin2zRWvcy2I3Ldl9gHonjSQj6
hFEBLLAN7OZVljf3sDrjW5dX/LUMJD1qISDUluf2NaY2B+0CUbqe0H/q+rP9yDBMB+2OUO2iAbSf
UB7ym1z70QYltwGfpQvSgXT6T8zgcwvf4oxvhM0IOnUtqowxzwQ6BH0Okxg9kVvacvdh1D05cYuo
mBbVZD6QPvcPsE0gsFrpCpk2vK9udWX7leR+vLYo2/cxDscD71QOqH4rVqA+0LRGNbWBQEP9w9oz
OE3ykj2bLCD3ZyzvC1yhFFoCAWJoW+dpIctgpaidf8NuoHdSV8vmRkZOvkN65W9i64gddvcIbYK2
P3JB7FshePikCgJsfV0ShnEbkG8RzIGOvBuLU9myMAVhjT0FBro06E5Fb/AmNKdQ5NA/tQ1/CD1W
f3PywXubAxbuRtnj8r2JVrqhTpCg9TZvrDrnvoVbrIkNeoOaecpfWSPtQUMh4qUQvnxuBqp/zMwf
92BciN3MC742JWg+dmbeY1CBO1kNUbNXZpI7twSltLe1d0OAUTs1ChajpLPFnZeb+ejLEUErNtUp
goxBsaqrvPqGLZ2dJvS2VzJ0VQ1L1AbleMzEUZKZYf9U7SbLC70WoCWjUTfbTa+RNcK24Xeoqyxx
0DY85WokWyoYXVU+Nx8xaumN09QgZAc4d03jmI0AAA9FO9S8ynKq7kgJHzZjuf3hxIV9qBoWHd0w
mnaFmyEZmyeK3gkgtV2C/eI+xspGd6Ry+KHxJtYmyMmLDTBH7BX2GhgmsSl8NFYFqRwk1ZB+6DCk
keNcu2lR2uypRln1hxdKPjrSVPcouYt0EFS/shFiXehQ+ukgvR5yQ6LZZH0Hk1ZTZl7ixjQ4UN4I
D/WnzmBdXvf7CXWqSOEAb27D3Cu3zIR8BxMOvLgxip/UKPVK5tjrYJmg6qtUptDo7UKoUAXuC4RO
Gw+REU2ulEkS3RNPqDu31t5Ruh45uC4ZUlR5zr7AZ9kQT8c7DZ77IYAq9yn3JnzjOWzUPuRjfztl
LETOM+Z9gjDurpqzqJnUJlrDW8W5bUwk9/0AUNYQEvejniAFGHAzrKoql79MzVyIWYON9hKZMFor
NHJWXdupezXN+T2aUK7YVi7UoCGE4ABjHGbJueHqJWS0ViWlP8wrNyg9OOqV7C2DLM6tB7/xLeDD
nZNWY04TL4eXqe/HxXQWBQj9BF2QCmSFyN1CQr3f6n7A4WucaEr1iEkGduKc+H3UfiNhqd6GEWnx
aPz8WyYL+8yHOEcnztG31nrn8J5DKCMKvVtd9vYJp1uBSp9V+wGtmBuG4rhJRG1Uh6biqJCYKX/X
BbXeD0OOyt1H1xt0mmwTRB6qP6jU/3D7CsmPhSdwpiQH8ULEjxnTxRMsPPMoiXxhn9TUjO6JNNps
uxgTLNis9yaloVd/jJSp59HBvq47I28iD2ohCl2I+8COxbOD4e2ddkC+DZjDN2NA+rXkAdreSsCh
s1IKqgJ62MIWrgCqSntbHQ/eI7Qcp1clLMwppW/fpDPjkzsEmmCS9eI3LC/4I2reaIdeTXvTKuRX
zBbkpQzm6QFdapsoHw2cORPZLWo5vvWjft5U4B9sG5H5P0SUzVtrGzRdp0jvx7bJVqi4yscSmoM3
uYO0FFiTeIXD23ktB3+859xRmxHfu9iSSIbVBqasCJBW10hZAXELoR6PFVs2EFJfI8FlP+D9Yas0
6Gz4IV3G3Hsq8YKBL1HZqzdAWRjyyOIdHRhwftGA1AFE4CcDIRecM+/BREKNjdwDAu2JqH/3MhE+
c/iowRNprMof6DgG3/H58pfIVUWOr12xOz+2dod1QV9KDzIkSaQL8urSsT9qA9RMooj7ms1wwhPQ
nQ9hI/YK4fOo3rVlXxzF4M63hVDOhmjh76fMl39s5YZHJWjFVz7P2n07E9DXsY/JLhZT+FxHwfhU
jw3Ux0fhvPXWlS9ta5hIzl5ED5DIGXYQgha/ckiADomeoxk5a+ujuqljW61z3fD7GCYMH7T2xU7w
wfsDEfAhDUjANlfmXRcGpfQ8qP0L3TEXcB2m6PgerN+uoUGAAyn8BeOT7E6Y8AjK4yP3ofaPivlG
+uE76TIsavKLZsh7TTy/fX4bFzAmSy2kiIdofftAfPkNexaqvKsyUGvsTG+hjfAEnYArrKUL11lq
hujW9nSO8LRQx05j9hMxMokGgwENJBSZTT5/movj4QV+Cb0ktxuVg3bZQOxhRPJ86Au/umtqNWLq
5nWbSkYVcFSxk3h1U6zKEvQcYgq9m3DqJ2Egv8Y6Rj/6f7+vAhVWDEUB/EkHvgYzEdRI6RRDUWTE
qJhlzarJyTWlrwvT/aW4iJ4rZ6qnsjq4tD4h47tV8fSG9sWWqfZroJGlwgg0ByMPqQmaG7LlWxuy
fk7QCeUb6o3hNbjmBVzEUmUk0tmYuQNB09dv3rKc7kvt3kZmekeH7RVrde/I+Sck4a9B7S5swqXy
iBsLE/WKVAfMBAEWnL/3RX8FHnrpk5zRMX/tb6C9VQQQtkCaBRECTJ/yNHZZd1fVpNt3YuTXAsmF
yf3/s9XNLSIXuuKQro7RSc5+uV6kEl+yGy/y05HWSCaD8iT56CYK5nafb7ULIB9/gSHCaBk7Wkb5
QWJ0leRD+zBF/avx0M38/AIXIsZ/xtp/vT/fEBMQ6pTn7iq6cJ1pNbhh1kC8GA5KO9FjQOUZTb4W
CJdyHIY5Fff7Pj/kI+BWfY8m9veunVOo+64xf7vyUJfe2iIozGh7GFjgAefWugc7Dg8ub3+H/bz7
/J1dWM5LeQ2cwA5gA3DJUn19E4cZ6vyp+9qtL/U1mNfxQKGrjCKfNEnX5uCGsjBS0CE2/P3z+7/w
epYiG5UG9p+EOLeH7AT2jnRP8TV5kAvbcWmujGk4jDcq/HQMAns7v8CucYvEC2II2RUIzaWbP//9
rwVLS0d4RYuXD6XW7/AMVUk2ZB/N4HtXvsClR1iggqLaLXNHsfwwZc42hzALWm7jD9cdT7Zprylg
XojA/52sfz1Fxepy6iBjfZjQJZe4zJsn31tDE1w5GZwbGC1ceZxLPOOlmkUT0BbGh0A5FTCKRY8+
BpgFM+rUQ7wscnmLbshzIW1a5x+fL69L22ORHcD+iPEpwu7ro3F+sjOSBTSkZ/cKhOnSAlhs7rJQ
Ex94g1ZVdujq25yiVv2iIECwVG3KBmThNRrOB3ce05gT4D+QQcwfTn4Nknvh9pf6L9pSr6clHM+o
zgGCidBFfrZi+truWKpIcEhG+E6DX/djN5FeeIq69xI11edf9tK9n7fMX6t2CGs5AApTHLT8lnO1
MxX60+4V38QLJ5G72Ng+RFOGEm3sQ1vufPRi7Hz2+X3J0KszcbH9/An+i6P/AOC5i90dOqzwUOKQ
QwSo0t1kJ7GHNBmmhtgjdyABO/sWvcMUzXEJS5mKAJE9sQ/XAAKUeGdIiOcIshv9CSb1te/u4e8Y
HcWImUVSxkV4JY+/sIWWuhRxOYvYzJ6zn1UDpA0EiMs78AmvJTMXoo/r/+93nDtL5Oyh2ys8svdy
F5q4bgfsPpA8MfnAzHPXTMPWRxvs87d+ad0sIkJbjGHD4LW6VxT9u06eZ0QonMmVj3pp5Swigpak
LL0szPYFuhVFnksYv2NcPnCEbY4OU2b6K1ngvx+ELmUqWB+h/1aDBwbHM4Ox2VztC+fK5vr3uUOX
ihO+hzlML6Nsz/LoNld2Q8UMEbw6fnIkIHxf+RJ0KTrRuS501Fu8qr5Vt8Cf5YCR+Q99Ra/Z7Pwb
U0uX4hJoiAOLN+AN+XEfYDbLXlwSfAfM9cdc+/ceQ7QWsb7//GkuvbJFyJjrCVbWmATsu7qDNJJ5
L/yZpopHZUKz/ms6uDRehIw2DvsMpKpsXwnI0JRgAc0FdIDj6vvnT/Hv3Ygd9r+7EfLuTpNFUDYg
fvPIUTifUa0P7tTcu375HTPPe4AuvqP+u8bbufSNFtufuYDqjeeRDCYiNeYX8hngg1vYOR+9vnhU
EJ7E7P/K1v/33oSz+/8+nHLGzsBX2dl7w1GI37wJ0pAAOyjKxAXe7vM36J1/7f9HdbqUniAhoxYM
VhzbSka7Ap3ck51G52gxlUfHFqQkzLrnlDhsWrEC08SqjsEsC6LmymP+O2DTpTpFbUpkWBjdH2pJ
f+RVhyo0VldW+X/A93883VKcYqyB2bQjAVuikf4hjvgf3wk0hlxaHwaIeq4yyrYAPOeAvaBS6C35
DpSlWTdKwfNm0HeOy5DuxY9TMQ9pY3MvCTBA4G1zo3m1rn1ygJPXvhgbmlCGsoPK4FFE5Xsw9weA
dUdozNIbU/LfoPqsJk9tp54A8Dm7M46mQF7JXS4slaU8BocvWoDhESQa6BgegoHUDwClmV1e03w3
YPKZVKYnV7LISxdbpDJ6ygMyDAbrEmKTK0dY/eAIoCQjJ2qOdJL2CS7U7pcKRrq0VSZ1ROfZx5Pp
GMq9wjtOobxyalw4kaJFcKJcFJEbMJwapPxWhtnPgQBfB9Oyz3fWpZ9fxCZFVc0wzAeis32vpAf4
b3tTjezp81+/9BEWgQjxTpVRnsd7WeTdTkblKizDU1hWTy00K4CB9l4+v9CFiLd0UxMen7kAxn2f
NTegEydEAcHXQtvAHVMqIVmnv0aPpUv5hBFQ7HBSOJL8eqqex8CJVjlp5Fs2C+fK0r1w6i31EzCI
jcOJBtFeY5v4zrQdZP4IvfuHoHU3n7+vC5/9/2koiDGsYRUESaU8/GYCOwEwYcq0qYHf/fwKF77I
UkUB0tZBoDTOoK4pTwVpfoqquwOs/ZY4autnw5sgzZW4cul9Lbb6rIIuyBlkm6BnnypaJQIAeJPW
w3DlApfe1vnvf5VFFeCpEtQYJAjSb16KYZ7f8qACP6pkPL6SJFw4YNhin8eVAeyOYg3Nmb91y2CT
e/HH55/i0vtZ7HFQjIKqqZHfjM1uzlB46W9EvoX9V1/PYpcPEJGfAw8SdWx8imFSG5tf3Pvx+b1f
iCBL1QQOz+igPuezFSlSSyzUfH4G6ncOMiH1rwSPS+9nUV70nhhLceagRtFTUb+Pnd2o8AlW9uvP
n+HCp12KJ0xzyIn2W5wOrjqBanGMSnUlVFxYmUvxhDIDxNF4+OmMIxOAgnsF+BHn17oNl+78/FX+
WvilKK2xM3aWsv4eneo1BBOu9PUvfNilRkIFTc6AwGpxj8o0dUqL3ncJOyigc4BmVuU1LfpLl1ls
3dxqLpzuDPz2/+S9TWj1owlwobiFEK9/5QNf+gqLvUvd+Zxy4zXJ2U9dBSFWkBojHD+fr59LP7/Y
vx2wBcaHEsNe2uYJ0oivgUHp1Uzjz6/9/mL/Wu1lks+YCsV9fAoceHZWQsKBq7k2HrqwwZZeZnE0
e2FkIQjU+L8Ze/SDCY2xO3/8kloVXUohjPk0dWEZ54dsACygh/n6YQQoaot+B7myWi9shKUSAqg6
YV9HaB5ZETR7npEsVay6Rvb9bxjzjwJgqYWA9LHs53kkh6Ga3Cp1MwoFM89ONrFBbnaAN0xpnfHy
JgPheS/jRt5ylgc7Txbti3CHIHXAijnUbmXvx16NKzTb/GQM8z5tQ1i7Q1b7h+4ysUEnpThOQyeu
rPwLXzZYBAg9ZhjqAMx2aDMAq7sdFv2pDTiOGPq1CLeUUgMCuGu4hv6Pqvg+rNwaHByAeE185Qku
bK7g/Pe/QpwA9xa4V5y7UIOHhZlX6FWHjnbiTZx98RKL8AD6nzIzIA97M015CgTnGXfTw+6tDq/J
Zl96ikWI6Jkf8NYbkf8God6OwDXi64dk27vRF6PQUkqtYhkG1mHE9iyOQInKEn+0O7BMrwS5Szts
0UeIY0gRdCKGCHDXvfO+AwNguibWdum3Fwd8SNGddKo43pNa3cs8QP75xdxzKY/RYZagrIPQZlXM
HwYr6tfKhiE8y7X7CJQlu9Ij+C9v/keIWAplEKjFwmSikIcmAv0izboITNJeq+BXyE2YctlEG+Nm
+VYBOwSFy3gUPwGixYIrPB7dcviGb0WLXjOtSb070+B3jSbNW9CUOKi0aqpj5ABplldTv2aRqb6J
Kqxuuha2aicA/b03OhRDIionA5NXRZt4RG/ZkHJaEaiobxj+35qruv3QoMU+1ZFbzJBHmMBRrcMm
QFrrwP2Rt+SOhl37A5tNAyHauM2eTeUZNE9AmKiHRq6CxhlX1di433QvCeBMgMzeM2vjDaaxtWg8
/9AA4iW23hRUKzADxrSEG0nSTaO/FSEHEp3VKkt4HVSvHUJiWqu+P/YEWwH/OztaJdWdhj7T1raZ
ApQwhvZ7GQ70sYkdti196TxDN2BKZzC89ySf7Yrm4QQBAQlzPuBQjq5q/CuH73+T03992EUInUMK
9Hte5AdN8vB3BNLyTRNHoDOWDTqccwZ2fhhMHDwSAGsAfYhTHhBv7XAFoWSMX3nKgbEGMH+e7GNc
tP2+R7Z5ZU5xIX1aSjUEqnI864n44HrAlIcsacHu8MM/wC0m1LObLyUgSwxXG1Uyz4KxBMbH7x/a
HvMYqOnvRU3olStcOKeW+KzQ8SSE++vqMIEsmsXvLkC2oDyuZH9N2/fCGJbSRZSXNBsiFQE7pCx6
NqkHKP7Wkyy7V3IuV5FHqigFbHE6zITxH3AgtXcY/URXyscLBwBdHAA0imKkC153nEU/piFWB+QR
Wb/KjA2uCKZdWAt0kSbOOZqCIH+4RxhjQmDegwcf1JG7kr1Mev4DguHD11bD4iQQBH4CYQyeGonj
59DNXmgJfkNOrxmzXnpVi9NgrhooXMiKHOQU7wZH1dAHAJBU8ucv3f9SlEY5EP0Yq9k7mAzc63po
H2ev3EOwXaWfX+DCh1hq0ChY6gFWGkBeJEC0zH90FDQMCHuD95FQ8PM+v8qF17RUoOk9xzXEnSGU
wYO0AxVxQtN7LP0rD3HhTF4q0IAZxYJZ5QSqFFmT5J7YZmH5+PmtX8qnl05xgYlqA1W85pjDKrZY
mbrx1hCDIR1GvAJkKGjxZn/qcIx+twUsWfSIc1UNQ/EYoKNeAd41DJusRQiisfUOQ03dZ+jSDyYZ
Z6G+MWbFXR5nUI2ZQoeCAChAShp79ufz278QrJYaMk2Do90tFQFPGcdfEbZ0W8GkLYlM/G2Kwfj4
/DKXPvBiP8dgdgcB6CbH2diDAFGKwfEHdl2rr/38YhtXRmsnsoV79NFTjIOdXyjQnq7EokurZ7GH
IxFiLhGDMTq05jt21nfHwc9/fuMXXv8SBBp3VT5URrrHCVYsA0hmMYC1ffaEtsqVV3OhN7rEgJoc
bAVrAF3TNv7olL+ta7APZhMfqAy7tKLgqHTTNbzThe+8BIOCnxRCrx3g/7r+I2uxmaBHMF0rny4d
e0voJwgxUrAiGAD4w2CJlP02VuTPzCSwk546dS46dbkGWAWbcuMUzhUwyaWHOv/9r7JtAsMlJHOO
mSOzw3MFPQIL1DHm64nilb1Se176TufV99dFkA1C5qWDS19GdQrTyXQCxU/1kBThRQo1PwD3rrWQ
2AXMNV0iQQtRw/cZTkKHEJQYOLy7jXPft3H2f5yd23ecOprF/5Ve550eISQus6bngQLqbpddFzt5
YTmOw/0iIRDw188un57pc6rjeNZ5yUqlnCoDQkjft/dvrxTohAeNhZeA7zUtIriWxY9SGz1ZIyV9
/A7sBWAvDvPQPx5p375Zehqf07pT3QqOIQZ/56Sy5wnWsq/XqWw71m4Bv09uw1UIRkVgwKrqozUH
Ss0gCTuQ3HCiqaF05QjRhrYl6S6Z1Xio4YQ4KNfMtqWR0nNrFWPUFVZycJibRBpNL6xSifHscNK8
FINE4JsCRsW/LoMP6GbmIaLd1SUt4SX2x5rlpQ/yQnfnFRx5WJNTLTNTTqGXpkbEOAzbmZnlX7Cd
scOxr+Ioboex8UvDrpcZna9tvGKCB72AddeYyjcdI75OgGxwIJ3KN2WPZCVLlB7KcbGxrSfGHkyj
h6MPQORq0+RJF81K6LuclDADIxpwjkwdV5ENJsK9UfU01AmrdvbUwwijALwgIJP8oFNHd1YpL3By
DMsunda06PbDBNOlkWsS5MbcBpi/YVpG62theiaERo17BzLWDu5VyBnJ/ExHbgelUMem7dvFIJoM
HI9R+oPLh41JiyZCTQt1ONC6I540u7KaKl8m1cpM5zWceauS9+uKUxMqqvl7o/k+HcW5k2UWWTaX
CBrpQRyIYxDqkDTlO5IeK2ysfYRSAQNdMJiEU++AGDR4ORzv2WbVKzF5HdVdy/CcoekC0JUHowTK
2ayraZEn9UXmCggYJrYEKNUFgzQeDhrkf3EHBrcGmB8fFGUAQNrp1YRPbKbyTSX8CzLYDk7STj6u
+pqYHgI1k2xNKaOB7ZF+QQfjRaH6jka2mAPgmvSinW1rMZvl7BusGIMsFfe8mlkAVhy556DTwn5N
rbDJeDSNzT32mHJH3PIVjqCra+5QizYO+nLE2zl9gQtmB3DHiXWsecwJf8EOEqQRUcK2zWuCO02R
aKot5weRMPLZSeZbVANdRSSo3EZr4Bxn3iZxGJKJUmMRT8iIsgfkPjd9fxQzqHIgF6+xVjJWuhwc
X1Xej3ECMJwlzaNTG18bm46LFg4UmycvHi8fR6tdgNh5Tt3kUvT8u/K60p9ItzNr5/tIQB6D38hb
pJnCpxHEk009yGY9nLW1CxgIZ+UubsCOMNHIDhH5BKeTbb4WE5y4DBI2XsEgB57FHaSUa86KR0MD
EVOUwMm0QMz0QAYLb1+V84FM7RfsT/YdM0a/SYZNbeEiu6zYWXBe+/D30xD6URkMTmIFZc1lYKXs
Dourby7nj6NNTy3sBR13DtgmA2tNrD3UNGCmoyXro2e57icHhKTmntbikap5b6Nq2gKg4aPpuMpm
d28540kIa6tqL4yV3Lv5dKY5S+BrpVesXLKBUfgh6caVkc6RE7OonIvvinRkwbsmoq0A1a/DAk2R
H11uPsuxq3A6CmuBDT+G71DspdPIFXEEbgSuYz+pkHAkJKjoPaX3JPEQAZbPOxl7fWQjaSYAVjVg
jn2sXCdArUD6GuMJc5oZQvgxhzmpvqMSs6MxucNQrf1JV84CcWFPSRUHwCVFXpEIvzHbJSAz/kzp
wZ3kM4LDReDCKhR0rRU4DJSakbrhxJrvjSheZDouC4nSTZclQcnhs4lnspqlDT4YoirIFPLc83yl
tPZJWYUUlYMD4yQGtLF9qJPUDuqR8IWTg+zCm1dhld9mpQYE5/XpomDyBdqtcw4DrJ9J00CLdHyB
qg5FGED7rg/uJHKcufZdErcLkkz3npmuwTVZAjjFF8AnmKsyRgkibuJ9Bg8nIi7m9airae/UIGGW
VB3idgJ5w0O6ELEvrYEBVNWePoiJ+xOdDga5UrU8nPUprGN1VBb9WgjDOnZlNr5UtYXrkyXE7yiw
6EyLrRjS17EYH2ObLnMsjFqw0te9jJ97DBA/m8R+xASJJ8n4wyCIuE3oWZumXHAaLyfPbGCJgkPY
5ts2tgE1GKsIBm4Yuu3mnE0QOxRiJnBElBWYPOYXUxr7PjO3TQF0HlyMkd1Ib0eh0gvNDPM2cgHC
drbYEvyee2EiZI1XyTrpYCRMmm5bCQxEFLUw+fZ4+s3exp2NL700dwNzv0ONeRhntsaE860QLcaY
KL+5vbx4PaodjIuQxf0yZfkZJPpNXc90yVwATjqUCXhxZcXnfG212CZxOa0Uns5+LeSwdMq68KFp
xgWYrDvapdvZQwEsvdIOmD4KAvEL9FlrKbuD1wjqx1n3TLVQuAqAcliV/QwB2hpLClTNBrIjHiY9
m/QEZbgCfMS8fLM6xLLZrVZwnuPoUIh7MyXk64Vt7G0nWxbuvHPhl8mNCQsI0tVBn7vHgacPxZw+
SGD7/QTgEtnKJmhhQV/kWWltZdl6iysPKUBO332C0YKeUGJBh5B+4wPsjXOHJ/zkgseDk8+QSjY/
QD5c+0NfPwMOlZ+MCR64JtX3bcWgZALcjA7rBuNqpLAzx3BbXsmSGNWtZwYDKfJFRmvXr+b4SUk8
XFFIBdcJnkbqybtEN/sStcxMNo9pW4bm4K2AEQHEKptXecqdVVHBHGlw+8XJ+MlRellVOeJkQQkC
ItUC5QbyMHgyzdCs4sfKszcaN/CCkcxEOnBzp+xSgKkyIydYEr2wzK4JwTFs0O+kAGLEcNx2XjtH
GDyjP0zJE1y3W6a6sB08soid5mHC4qIV7Ls9jI8lIAz+oA115YzUuNzyNKOz40rcfG0KpFE5sB1Y
CFjWgJXiK1gQBDcRQDNblzY1vzXM3rZdc6wHDB+AAWAW7le0sFdu6S3HEb12ONIFgDXcWiSmEWr4
/f04mbcEZAcY+9lb2sHNk/TWPmn6BNR+8CLNoq/CoW1G5Lja5V0msIXJUKgOO4TAhLTP7upYvNLJ
y8IeszHgLxXoQRyZW4EAVTrHGG+zIyJJIkfbSxPrVx9pFXfccZDb3D9Zqf0skJceIA99Pyj91Pb0
KGwcPjHiRxMuqsXA9BmVsC+5lelFTMqgASYNBLAOFyqvDDzXoToiwnuZx25fQ+iJTt4ut6GykQqL
jQwMiBjdgsg2q3rw45bXNtY/tXioY7PY2kWNwQHf3hLg5PaegqKq/bTDdKkKMGMA4oG/Q8HN/Vpb
bloFuajgPJY1zns6oWINngVrEIs2qBJBbDJ/8swRGmOEf8xbGPQYWXR9RuaFjVUA4BFY4j+5vQOQ
g80LrA9QQWqWExAyDyUfqj1lVvaISnyyL4TVHFPBAC01ePbIzMz0/Ezb8MYj5AAbWFYQ71CCCPI0
0KTdESvvlG9hwbIE26Q/5MzT34F68NogbWgvFilWYisUMOW6FAbs1sScY3vrmGMLly+JnXtrxkST
lG1Zrmdz0vxodUZbLxo8PC9ZnHoLMbuIby1nYzB9JTEmEK8HAz+wFTb8Tm4cD69mN/d3sZhHPD8r
Wx9m/KZPXCjv9S9t4299GCYQuITpeIT00d1AD/YgKcdis9nwZv5rjedbM0adVX0+5WzcOJYZgFwP
mEAf9tNnOX4f7HHJtUDxh+0nJUmrawzpTTzPZOPmdFrGaLiFpejzT7bRP691WLexfabChrEZRbtV
3j4fsf1hi4nvGv6ZWu6DUuV7ge4Ph6CwTbRrwxu2TZw8jIPYwRbVIdCoOoNG0CxRBZ8+qdp8cLJu
jYeYOuAXA5thm9fp8CKw+j2ibVyGopvT6Ncj6qOvuCk6FcAseW091iDNZD9G7HPBXzhSW35SFXI+
+Pxb2yEaV6VHM5Vu5ZiUR9gE2wqrOdAzCe7wVYUFdtSZqQANPONvLkFmYDs6ydIrCoh+TW6cOjbI
VVK15orITiDJXQAKabruIe/V6AIz7PYHb0h70/fAQBl8AZRyFpnNdRU6FY5vu4hLm+yiD3LQjgKd
FMUh6ekcOhLtQk4sC5OkNdBlOSEWF2y5IvLcwtmwUQOi14OfyBDWuKUW3MYVwCuwqItCh66t1zOY
a65jBMBGV3e5YSZbcGSylTuPRdBnM9C5COZeTRQYi75SeQjWRuGXRTduEFDfHIAwYBEbS4Cfs+FL
Xs4AVFtx8xznZbMELgmLitpiaznKOqh0XSFEwGoAeiVDQAzT9UE0c3019sl9mpQyZMLtEGwO3K0x
xi3QO1BP/XqM/HzAW7degsyBsS+d62bbF9q8soCKcOCG9QpQJd/MMB4uYAPpPqng/vzuBXTkzxOE
VfKkNhh6m7L4SqtLpqZF5iyHz6THPy9/IRzxzx/P0WXo7SmPN2hgLbHzjX0Mq831Lp6xQAUcfmS+
Hosvvz5zHxTA6G2dsslRUsCD5Xo02GY4ArwtZXlPFimPdovtz9A4wMpal8RzVslM9yAGl36WgsLX
jF9//TtcT9y/92JRg/jzEcvCYiXvNHhmSZNDgemMAZhP1pfEyrCCU162EYnCohChdepo2PFfswbR
29oflkupYjPOdJ3VS0kmICPJPRA0qwJrpV8f2s8nF3o7E4/pFZUIqM+2B/wb6DgWA+XD+2qvO9Z9
cvo+Go83JX9zyiFDAN1wixAUbL7qcZdm3iXVmRnEHbzgvz6Sj77lZhquJ+wAqZjR0e8oeNSj9nPD
A1e4uxumv9ZOpbdTMQJPUNeu8B1MJSHwzVHiUL+1PotA/OAQbl3UAJdBQ4yAhWsplgDvUo512LS8
3yS5TI8VmMqf9FLfwSA/GdHmdTj84QHsWkq3+TSobdzG2DPzrsMzZYLlsqNQjQFd7AZDrZxA2/W1
BFdnWNymIglRwMiDlOJR4l03t9QDjNcYvDhECizfaPARTugsaxCLEDmEKhHk9iAbr6+gmrdRQuE0
ANQIXKzlQfnBnT1BVWHZlVZ237eAT6XJBIVSLaBO4d7br8fF9Sb92aHe3ryKYMvXKb0loBuRNy/9
a61KeuvlRlFqtEsTH1yJR3ipveGz8LyPfuObDlztmBlSWICXJOKuSn5Y7l9r+VDz5kaMW68EK831
sOnOA+UaPoIwA2l2wa/P9AdzyXsv6A+DShoW8JQWxAbCrgOXcb9I0SEDxvbXH//B3XHr0Ra6lIKl
LpBt5bwZUPndKjF2P7hb9nsOUv1fO4rbDQKKBEnuuBr4pEQ+mNxbAud8AnPyk2nqo+fZ7e5gmOzJ
zghR21aTgqMz37loKNTtxpu1A2mIBbpZP6RR4vb1nWMO+YEOzrz04gbJtTl3USpt+suvT+kHV+x2
K4EbkkydG3db7qK3CDOgk7UX1Es+2Qh9dMWuX/uHAQF8nOppUyrUzrxFJy/jjCqCec/Tz0z1H9wp
t65uMdmYkEmhtug1AMAuZbVOkB9//PXZeV/R/GTquLVjW1MhOkySatuFcyTXwxrN0o21tfUe4dnV
2Q1EYPtD2K2Hu+k4nocz+wbmQfuW3BvrOLx8cpF+vnakt65tTXlncpQ9th3go6XxrXLToMVOXWff
+OfolI+u1c3cgDyvmBm2GLbGqAFHZQUL58wkgF9aDUqiqQUz5QAEB0ioqo4UsqWjjFrZt4yaCXxc
oNshFQjC5JmXx6SNPWRoO+aqqiGplHrALm/m+gz8sQo1GHP7pq/MBc2TEWkOwlorpzNWAGi2dylB
GZUig+2CvUg6Bulo1j94p+L7jtr5SjV62FezB989dY0M19xpg1jaNvYrmeXzVAW0esqJp70gUUOz
dgoqImu2uh2dRr0e0CDJ/LIGBwVBGHN1AT8ovQffp16iaCKRlVJ6YZUA+2AOTXdIMhRaAdYS7ieT
2M/vOPNWOWdMrs1dO1Zb5t2JPrCTsLb/0sRl3qpb6nJqx6HH6qHOW8QNGGFigAJaPv/6Zvigo2/e
yk9mRa0Uuha6ySGRvPLJBw81wljFaHtn6EjUzfwCuH3xnPbUQDuokw6ihFB9+/X3f3Sr3yzvYIEF
CVFVCmD7Lz1HtX7+jCxj/vyjzVt3f15KJO9xBzeY1QsglV3yPCZ9dTehLAVMNEeaxpQjjBBa7RCS
gilo4tgI6n4G0WzU83k0c8TSdE3xSU7oz29485YIUOW1mkSMJ8RUg0QpZpbuvU6ih81rdKGTavQp
QmM/GTUfHfz1l/jDHJ1JCyuNEl8GyO0KbuZnHiNv8dfXzHxPjfv3GdS8xQJUIFqaaAb3WGfKdGu0
SbyzYqxl1Zjw51mjclyzuFrDqId9KiPsUqMj8c0tnSwOqpG1g4/EiVJBKIQQJLiaElQf7HgnhNKh
SEfExVSiWDp4iG17r4Aup0uTJXFmhO6MJHZ3g5JwS4xJ1x7sDCXnXAnxCtoI1moGGfR6jN0sJFju
ouJvjLtcTcYO3EsrShDlcDBHqR6mvnIOc8/J1xrb9iEQGUTKgOnD4cnhl/+SNp48qDbjYScafQHN
1DH8STbuE4jQLprWI1nOs0bZHJFKqMPoJAeW2fWqkHV0vAMcr12lYzO+pDHpj12eetuaiPQwYc0f
6Kv1CbuOfIsQ9Poe+TJwgEDPgs+a4n1DZbxIxADQMEGj2m97VGvqOi+AdYUAOJ3kS5203QNQ5Wbo
NG77wgYhwjhHXko3m1mI7ly8rPF0PiAXwdiOrlArcCLYuodYeIHz3S0QsgttiZrZUypStKm92l3L
RDoBqlEMRMc2jrohQ/tYxzKaJAHBH3WXwER1J0oyPDRspDQBYllgTpIIAkGLDtdTUy8PNZ2nMAbT
J6BOC3R33JZHGHQq1BqBoEtsp8IXG/m6z1m3iBsJPEtFszNyLppw8Cx68DKHovU7ukENxHVYGm0b
ImftOYc0fGlB0B6MWBdGNbRyBzJW+SYf0/xem5UXInK5Qk8WmSZu3n/Vrlb3Cgn06P831ndXNuUz
goXF95ZoEbbl1Ft+BXblJ3PZzyso5i22wBASQLQxHbY2lhB+r0OEN81hBjTlJ4vMD77gFkuAeaPS
csDDPCVkWw3TMsvEqmqpgoPf4UFO7I3Qn/mszA/mq1tOAbVbaF8ct99aDC1lzpoiyB3Eh1nX1ifh
QxuBlU1C5ankBLZ4vETVrz4AW0tDCzl1q9jEiqPUtIK4g83h0CPHJTOSz0InP3jk2jczHLKORE5N
hfJD38ZLJwcc0E9Lwbk/ez10/r+e6z74ltuSeT14aeJ1nd4ysMCHdGciFoIX33/94T9fnJm35UNT
AjzPCMK6alRiC4xD9L8SgC7d4hPh5EdP91sYCWYij3Bs4rdMIDQL3c0vfa/WEndPajprs5/DuNCB
UZkgEtaffOkH48a72eciQ32yYP/Aowe99b1jIknSm7NxoZxCLgo8fcN87j6jrXx0Cm/WtzwVbgbR
Gx7yPaZ8Vqn4yJPUhDwNqVQQhn1y530wDG5hFgnyRCbAqNU29a5lHGczA+wb558ldH5wytzr0f3h
aW1baS5RR1fbrJUBHh3RgA6gCdR+gtar/sTd8dHscT22P3xJp0g21tcbBgWhfqHznAWdly3BWj8A
RmwCAa1fWsf48eux/cEC5JZkYaXUlQQbme2kXkfzwR0vv/7cDy64a/35KHoDwZKxh318N6PqmEME
MA1iS+fxJemHT5SgH13tmxFsJkkBK4w9bNErw9Ys94GBWDDkh//6EOh7YPNP1k+3AAuWWyKxoNPc
ioqtkKOFSLddT6uIswmmpWxR1QCg72rxxcrCuHxtkaeVZWPoQtNkzWLVxCuWYUlQnZoe/pYJGOtT
kZfLanxCcE44ugggFU/oomzgEFpBw9JJvtPDMQauyUZ2I9INZfmSik1rI/ciXrakhbrFN1MVsSE5
xGJc1FXrd0r4MTQYk7WdzbuBrTI81QZI6NBJGa5s8tGFvOGpIeiG46/xxe4gJgsa8SOHVIqY+OgH
BYFPVUUzi+Z6M9J5pYvQ4as4dQ7ucNLJD/RnHxxzXnCoJ4tkhdxQaEHgbvd2scJ9oH+0bmSOOsoR
/kTY94b9gDgB/oo8JGUZeBOWaygwijMYiJc6hcTDgbrhi0eCIttDk+AjXabVWE61Ye0udbkZJ+HX
7EJmEKpPUNkudPJFXFIjwDkGXShr/cbqfEPKwLaNxQj9FIJ5sSHoV0bc+sjIDOxhCSoR6yFaQRMf
YV89OQJPuphiICKApbeCdiK+iCOzOibSvbZYSbWvUb02T/yKkTAS37lS5mWkxB4ZfFvpIF1mfKG5
GV2lZEb7gOhtCcq+j4QTXLUotVclJgPEw1A0DADwQaqcvW7gbcC3DX2QNQHCCsFiC20HCKh272hs
JgZAIA8TevJVARkoA0EIctC+rBaChSncffns9+a3ju+v+2wDHbhqLoBZ40Ff1chGJFGC5oeZn9v2
1MphUXEdtGkZmHMNghBcvw5qy19YFWW1gUXvsJBkU4rdNeK20rt4/AoZpp/Wj4KGiGTw2RyBwufr
8qzTrcOPNOc+VrA+eKWiR/sAmV2RdHD041dXHzjhfskQqaax3URImZ1rvxvhMZz3ykIJfd9+Z+Wy
RAr3MzARtfejNd7M7I3kC823IMQFeWr9Pvf/x+v4n8lbc/j9vuz++7/w+rVpYQ1LQJb688v/PjW4
p6r/uv6f//uZmx9ZvjV3L9Vbd/tDf/o/+Nx/fm/wol7+9CKsFVp3D/2bnB7fur5U75+P3/D6k//f
N//29v4pp6l9+8dvr/ATYEP0+JZkTf3bP99af//Hb+99of/44+f/883rAfzjtyPOwdu//fzbS6f+
8Rujf7dc5A8S6lqUII4Yc6d+u75j8b87poNGM/QFnmcjY+K3v9WNVCnecv5uQQFtOdxBxglFL/q3
v3VN//4WPs8ktkss18OGkAJl97+/15+uzL+u1N/qvjpgiKvueiDOdY7+19TqUOSZIp3j+ktgXeU4
t+Seys47KDdjCCzH+3ZGLQoilW1fwhEhLUm2CHJL9zABOX7TdnsmyuRo1c6DLEwICy376NmWsUNZ
C4FkAwu5ku4lh/42AhBaRo3J3MvEB7rgvYgSiJ6QKpo7F9qw16HI3TvkyjkXDxq0RnT6VBRm/GiP
+bLum3tj7pIHhLBbe5J58PvQlF/Y3PZrNOKvPRi8JLqHnBwWNSiu+/vS66DiQsjboquY2BS5bV2m
irzlvJnu3t80lBc4hqkjnhl2MOZ5d3Lw3RDKmZcGfft7PjbPLrZSl4qwdov8N1iZrn+ACd5sDTAQ
lzQfsxBhf/NF9k4TNoY2l2rMyYVwPPoQWuRuKJCZNqHyVBfyO5+96Q4RCtPFM+woZyl/NOg8nxO1
axzLu3Od+SXLkvKBWs2eIZzvAvlWt88Qbw4J3PtL0Lkco0cYF+KGltKmGeJXZ7VUcaPCHtfh3orT
i339vWbWw818PW5PUmhiaW1tm5YUAMCRagtk2lGY0C6ocaIX7r2YaOadpdeyx5y3S1uW9IJEqUWM
RegudiQmLqrJpQUZdtMyBHe8H6c0VL6kCI8Lu0JBZNiZT6NC5QF9VL1Kcne6iJJgEksp274f98To
BXPlfF/3Vof0V4QnJQ5ZDIOOYVvWXxFCn55779hapLnwxEoeXWGu3l+pd0aZ7aHv1vRPaoLavsk7
d9fy6poioOqLPTgAXSLBB9BlvHS4+5UkBtItG6cORiwOL2M1t8tSll1o6qq6NOCehTwraJRp+KDj
aumhnhfUPEFw7IwLI/KiCqGgR6AG3B4oiJzn2J1Cy9NWQJS9LGM+nS2rT6KJmvAjXH8C6kATqAn7
gD0EgsxJNZ6ZV+VLT7I6rGwUftmExQWow0jMur6sShuJNyLrFvUILGjLeX/ORdqvMwfptPZUDecW
trxNKS0UEK4vba85M2IZ0UAaiHPRaD93SCHZTYg18ns1qzNlur2jhfry/mpu6qXBOnNHWufOzFR3
Lq2RPqAeGWUi6c6yw0NKXVU0kr+6IOadu/bikM47Qgvv27qdjkgQr85wtm68Kp0Pv7/KuxfoONWe
m4FUfXGujQ4pMUgg3r6/hJbYWXi5i/DL3CnOrZPKUBspCyeNlE7Tyc6gbWCo1a4bVLLJz/aYmGsv
9lDauL5LK9rtFHhJznDN1sXASNrSukc22R1CRjFMinE8etb339/yRvUgJ0REld4Cm9ruEY4c45RL
72wVlkJyC161GhHiSPQwNlVeZg9N6i3NrBFBaeJWcXgenyDEmqLUxc2U9To+eQ0uQ8UgIaWIVHpI
QItokDC4QxJh4lPPc0/x3GDdge812tE9CVq4J2Z+aTTuLBR0otyN7RMEwMcWMTh36fXVlOOOSOU4
bt7fVAnmIeVhVClwBWMQwU5tKe1lNUMa1OK9sXDLU1Hm+V1Ch+NwffX+T2pqQyV19mDOojjZM6wa
VuyA5GvQ4jRlpRNmOL6cTMbCmqvhVOKXzAocO5xoF3e2LcibkRjQV+QYl2l/0spL/Lhy9c7u5BHs
eHE3WDUHKvI6LpBdHEHhzQMoFUFQqocHYOtOmYqfZU17BCMhfhLqlPMEIgHXYumNwxj0qcfOxfBo
IWzmZBSI6aqTLcIc3BPYJ+JBwxfkpOFkZBjONuVnurBHBDQOekQXMIcXrmtzY4PGR7VXJYLPB4KY
x9m0zqytMr8VXvUjexzrWj2OBrJCdSNhkIV3Qnuk3b3/kZYkC3INbNLIOfxMXYb19PVvDoJOk5YX
GzOdxBbCLrF9/5uJefr3v/VtQuHFaRfv/46sJL1GeEng0BJBmojWpkaJgIpiKHZFgzRlR8/rumfe
ng7xHkQlAgGATneMfSFaBkbjVA8AznRbNjrnXpv6kJTrPJvqh6qMzQXi8VhQkfc8KPzRC07gZUWa
FLFnv3MS8dCjnLKWLMmXgrjFOY+nrwmE7TA4lXLJVXefT07zBJVBHPYFTnMJ1MNmyGIXy/zaQopk
h2YIv/6hG4rKxsTxj++vxfXQjGHGnla3YWK62aoaGvUEkTLSlBs93jVJU9z3VL1p4Xu5Lp5i9JTu
kJqEzExT909oedSYzFWFLK24f+rbaCyqYWFOYlgOWbnUNM/vh6rcDTJDeg/sxotrirb2m5FNYVWm
HMLdKdvP0s32EhjKVV01p/d/wn7b9Tktr32GgW3+9QcIRiSokccbMiAoVpQKI8odm9yPNmyVqTFh
71eSlwwK38DzLMQ6YXJ+rJv0LR8QvmEpbJeqWE7LZPRsX2Db5xtNB8G1Ab2PZQtPBbo1ux0Z7wHO
AEsID4I4YzsjNrH9R0TVHHqNzSF9dsq90HHk0bbbIg0po1h6F83aFvSMNoLGhNtZESVwhw+ek6zi
hm/LGpM/Kv7kWWhEaLKcvLgIgkek9DBuEVVo77wi3XLZAoObCu9c9I8FrqWPQnJ/1jNcOSDhLlw7
T05pHUNhUqT6KxDzlxzcZ24w4/scuXBGR61QbJun3ZOGcwczmZ2G9UQG38HJ+NI0CF6S6K/s3MZD
bqSGrLntOnmPQL15BUD7KgOBLMLziBzsDg9ShQC/06h0sXAl10+m2vTp/CogHn6BcB7H0YXEG6qX
GRMF9sJ8uldU22vE6wmASDJI6Sf0aBFmbL3ipuuL5GWARAIkYY79HhpK2Nl8K2kRTLpYefMIVAqD
01f3e3tGcPycnKTXQQ0zX6OKc2Q8oiLna97NIdiuiJfVbQYnS46mZ24vE48TvwFeAAXWRY7tXI/e
1Q4BdSjlz802sbNvSJuqI6qdcmEPGTbyqFj6XczXOVMVAkJ1UA/ECY0SXilTbMAyxHKoLJ9pCW8B
o+VDBwuXAwm36hHVa4sqmlrjhy0U4taG8hHu1a9ll/xIsvE8oSqCGKwnW5IaCh8EQTGnup8kOM1V
ed8xGRlZv+P2Q10UjU/peJxS5xUh9hrbWuBpvKHcu5D9IVG9YojOxNUykD+oB07ubRRAhckiwjWP
nAbOvH4GwCN153qZQ2GfTmW7YqrYOk5TwaudEiQ8Fy6EFGUo+QQHJJYCQ8YW6CBNMPnAxjv2JeLS
QCimHX3RGusALEDkuq+q4X+oO68lObUlDT8RJ7ALuC0KypfaqtW6IVoO7z1PP19pz8ToMKqumI65
mRvFtlDAyly5Mn+zmjG5c7tQHx3DUmNqjDA5w3dI/vmr0Y41Tp0qdp4xpUNsS8lZa+rkbDE5OTfQ
bday1UNcjEFJmhkbXgDFO9YR5okm/85Ecv1ACvF6gLuSFDQbU6RrTVeYME4lPsFonN/rw/DCTqBg
JXiR6omJLhzngRq0enz854+8fEHePvPiQMUsvGn/84/ffxvkCc6ugILXsZEU+zHLghTJOyvfB/4W
62gdPmxcYyMPCVaa59jFp+CsW/M2myGmmIEse7AR1v0EgGuUv88ms1fIxV9mtUugeFr1Q92eceEG
Oqx2eIf2Yt5j4gryd9jKgo5SouFIzPjoXGUClqYS4J/aZv2aXJE5oaSkmObd151ndvp0GsM5hUJd
4ABcVvQjJjv0elPmulAkVs1Q64fEj560oUNaMmvXVgmUoI0Q+IybActBLdrjDd25YyydVIxJVj4p
spjVS5+o3Q54Pe6hU+uqqE5qg3TPUAACFq0huzpKmGPR+t4c6d/DTFHpMSBP5E9nqD5vpa6ZezsZ
ziBmqgczATVDB0FJJjeoRrFSJaF/SuKEzabNdwF2jCu/t1fYmNb3CXv9bsSc/eIjGa3ExFE26D3w
DrR2epV33CjKUbfYNnV9iteqL3ovrjnYZUMEi3aW8hX6+axQNEc3Mp15fR6kNdIxFCD1ofdteCBN
HdzhsgMBztZ35HV1pcmt/9loI6dVRXJngZrmumy/c/4Q5WFyUnpc7hktNGz/7AihPHmB7A9n1ci1
lRRCsGm0ggbRHIMEr4xgranQPjDtPWHbnn+qGjn0DEWqnDRV9wHkfsec1bVm9t0xCszvndYrhzmb
DbePpGYVZioHrax+bm0ZMtkFOTDldriqO1/fszfFh9ofPxtNr4DXKBkkpVPu5nRUXeVSTGtU1Yby
lIRpu8Hv6RX2y2Mk1ajdRSodtqHVGeSqwLZKlf5bPaUH0LlE/yTBNJXwMPRnGIr9iKeopR8xeQFK
EMNtaSU/c5KmU/dlUa+Vtmtd3+8wlE0a/4xS1RelDqLtVBY2sFUfMyYhZ64ytajaRT3W1Ph9W7k8
uDEdeWMO9RUiL6MTWUEP7HElZ58g0tmI4/CHP/YDIlRy75UBZ9+QZgmu1zxlO/ucwQacmlUp3Ctl
Kk5+Zs8IMpTfrDn5YnV9spMK2H34u3YbGQL1J9kOXyPJj3YtuiRnNdQGN1eUBjGh/hzZar9NmiI8
/v4DL+ltiIDORqp1gBttuw+KrHEqBZYotEDozHoBtT4xzuC1oPDlmt/u7Whr6px+8AWmo2BhtWIH
FhPeLtyFeXvmOIA3J+//pANQWLHZ55DOWia/NHyxac8fMsCgGRuza4/BuPMlk7UdVGdjaoSTF2oI
3ieoPHwWn6RQDpwYL8Y7NldMGPXjOHTdrtP0wsF3/VtfZefS8jm6hFK0GtrMkasxeRDS6EUiqfdm
bp4oEec7fNgPVSQVR8XW3M5uQ1oq0x7d5ObEvogWgWxC/urdUMOmeu47y7GT9jxTwGz0SpsOrNI2
rcKzJMvnuOqTLb63nhgCyshR7ddKJnIO2kQEDturnMDZdGbvWtD2cbBmU21y/RcQXqhM5X2Co+nR
sPEHE1HhUb5XpzCaqYbV4JFjVPw4VzXoKralsMGJXJvp2RScKOljMKh9zgagsCYnt00bpucRH3V0
si8/Id5VnM0BIASx14fFvJJ7OhIR7WqnmFpIDIMhPPM+jgRIuxJ3ZETDDolsfR0lfKaVKO89dD8Q
jZCLk5I0AovsyT42uD9WPqa+HHyDVqIQHJP9VKIUP6ngExAKxsdXBCu4e9jDJ7uiCLCWZN7gWo/+
lAhHJFSGEjgqL4whD2ZlJh8Ly3+cE+xEkGGgfy6b8Q6q5rpJYIIbUxkeFK0LV3FcohShYnhKwX/K
qpCS5ELBmMG5DWE9nMsxJokDWR0NqKih4cnQe92o0ZFjbGlEW0ZyVENb86IG1HcT9sEJRTmGAWa1
lwYOSNYMNzbJyy3yzPuuvfA6ZS1Bs83qPJtfe2iyT3Zl23uG08oGD8X7OpX0u6YbT4jdod2qdBk0
R7Ft6SGcKk28TqH61qb09fxUROyQwy+rUAYXTYGfFjJ1PXzgAzo6jmpMmRPQ9Cp1c8UBwHSaNPEa
Oa33/dS/AAVTtqZifFfibqPlIZktj16zUUYdrDEIo7hdBUGhnE34fFk81Od5YnGr5j0l/xP6td/6
ENbgoIzBfTcUD7TDttVFq3IsM8kddekNFQDLATd7xKQuYumH1iOG7uU2mSaIeJkkDlkNONOYTdPJ
YmBNUgO1spJ+jHg5nQuA6P/88SDaZN6KGgv7ycqsBz0olftGvxtlUg6dmMpF/SFD1wW+Hy5d8U6z
9Lu8T1wYDD0UXkEfpwmfJTXdqVlyVOpxJ8ovVmO9kXYUZ6oh3sTmHf7x7dtUo0/Wpp8rzYewKH2K
c3sDXXJal514zgv/p6IeOMakHmJjTHXM5jlr53KFkInlAcSh0GxWauKLvYZ3tYc8wqYG+KNKX9rc
lUYRbSw7fmqiEdnTSH5UuqhegY1RHVVufsWF+hmUSboD4k5H1F4FtR1sq97iJNEV28Q3N3DRs5WM
sKFTaXioGyUnjFqJj6wjZMPoa9kGuiu5CSuzecRvQnbkrpFdell8KUHFhCbbc4mTEEzd4Kvta8NW
SpKVJMlbzcDXDFmIr4DjY3hOCpY2Ks7f+PRKeAtT1OfVKpiHQ9hSblaYqTZZ3/xm/q2CqqCh0Srk
Tu1Yaog/SihdBHH43CbYzqs+W5NEMnfB4rQOG1HflTD6yz4FRJn+NEX+2EDt4R4MpfidF49D1Rt6
cNyc/hr7gmrKhtcsaEyHzuKpsHeKqt8LezhJ8XSgJdrt7NmxQOjMY0ULOCnAx80dRFudHpRIzXRV
Yp3tQ6LdV5MuViw6ay+ZpZN06IZO8AhWQ2cfyzkXL5n0UM3+Z23uzY2ctl8Ce9KcGproeu5nZwZ0
uhlVGqtTsfa1/pW5+PeZ4xf8BfnTDAh3SIwjLeDY9xVPymTh0G5rmIp1PwOLGVbRHwzJULeGKT/i
HZp7gT16llZ+bUrjIZZyZS8p9mOV6z8HiVSftX3i6LG9VrtZci2LQ6rF/x0p6s9Y0BnXhmMYmhHZ
wII4V097UVvGDgY0kMIK3edC2gwIgnoS697pI+WL7LeFGyHAtDJSoKYafjy6SZKwkEQIKNjw90Y1
IEpV5nxAZsMy+DpM1Y+uNbpVXY/6qka1xazaV70TCCmpqb5uI4KuAJkZUhCsqgRK81RXp0nG9lcd
1YKNvwONpvmPMsIZoaKU+0ShhdTooZMr21rpBaRkv3VMpXjJQ7tf0/D/nvjjWe5ofieVMsEA7rw2
q/MtFt94q9QOB4UILRufc3yY3rVZah5Lke1ns9w3uWrvSEYyp2mrJI5UD1Iku4wtOTVjDEWz5p3Q
t3aKxEgfUDqiF4O6D7TCPlkpfj0fGyhPv10UNvHYrmEgHmzYz45k5tqp7sOdDC531eRkVPzeO4eV
+TLqtJCo64IN7ctHOWPsL+oCPzSBmJGl9rUrpCFdj6l/n4RbKwxPrHLwQA0JOMvwwOkV9Ct14pFW
fOyiqP3QVykjbAVVIiSOVKayyTbU2uJRRIO6VrBmcZRCO/ppr6whNgeujyMu3IG3Iba17eUk1VX5
IUrL+L6TrJ9tZZh7vze/1xEiHC22am5gVZPDyGg0VG09GROm1UZZrzCp1lZtH85rNIc5IfBfNiXr
vc1zizs9XLgc6yxJCOuywF9kTr08YBSu0qJcyU23Ka2EvUstTUe1mzfdBICv8u9bqVOdAtyFEwb9
2iiMeC1PExB3GoQbG5yBZZhvuZ+hJGCXxmFADTb0xXNbMDkwaZ47etLfz+kARagpdr0I7FVloC8Y
fWpyq6Y+GsNzPpnnYuI7TmWAS678w0pam0oq33Sh0fMFmT7LdoNQBZJTaeInjpgbFGR1cmTFR3PH
rFU83vydFEcFnSg1vQulh9C2fxYTI/9SLUiE03SUqgZu+Y+4mQixXGLoLjrJ4STFG53b0kEOJd8i
CAXtV023ldmBHZiK16noNCeHs4T9rX7ELTraVrSr6B4Y1YF+DG1mWV5FVZdtEIJB22MG5pAVmSMl
lk0T8xJrbeVKpRocrG0vWeM+SGWgmnITekn2xOG9mPCLqwfbQ42/3AQNglN1wZ7QTvbBHiBKwlfT
VpwckXGSOlcpOtD9g/C97rEc6kf6zTJzqwRohiV2TSxGN/PlU5fQaIiH8c7CVUvjkF2h2eNZVhM6
bZcJz59/g+K7bCsugjdTXoktnYWfQViXHpuOh/TXfBaiQclrsFYBqKuNbFs0XXT0wdEOn5D2CS0T
XEIQ1Js5lKlmWg5YeOoWBzEn3wGUTI5FYwhd2txrAji6c9o9UC+igA5nsM7lO9SNpOcUz+8zQM/X
qk0kwgZdfei3xp4hfinJwyNsN7GZpMBro85YNZKlPaapPt7Tz3bmfHqZRpTmEXxFPayWfw4Xpdky
g2HAEjEt1XQVzTUmesY5nYSzDZylw96Dtj2D1gK5qhjxFha+5iGeFqyQkB0ReyBqc+sleosZS64M
2RRbWrh0L/WLDk88O7iYHnEQRsWgzBiKXaR1K79kYGai8oYar9POPYiFetPKob71GfcALl5rXfoa
XOZlVeTfm1U3nXLZ5vjfoJmPDMqbhNhkHA2aK9EY4mjYb82k05CzCE6Kbnt6ZFmrrlcf6Akgm+zD
9woTg9nDtKfOHF0tYFFp2fSjT1Eowi7x2FLUWdpwqozJxFiojl2/iR4CHXWjqasejMbMXVTYEP2I
25ewUIAPYbarRDZXLhhVhxXP05jlsdUm1rXgIBRPJYHYboxebU9JkjVe4qcNy5hBMvgSZknyXTGU
ziT9wL/ltainI7N7+hMC4ju5CRRaUBPYhY58s/FVMeNfud0hDlOoD9M4o1eWtEeDWyEWOlcPuek3
WxjZOsiSesWB9jWJI4rXPqWJrjbraEjWqtYmjtkMNJz6Z9CB3Qq9y5XMqdCLMbVYISO5yoOtHBkt
23uD/3JLROHu5F7iaJsbxTHv0WFCW2nfh9G2bvtLcVoEO7lEGVnPzd8iOJh92k2xNkrluff9+BCh
rywhBpFGIUIltoRyT56vc7Y81++ildRO8wbyNtkqXGUpDViLuiMVr7VGYzsIwb40gX1E0EAGoMSg
YxqFgrbFugxscdA7jF5bP4Q/KRBnDs2SGqnV3EYkJV1V+VeKTtzKT9RgowWo2kMDNfRoJ1kAXgy+
/Fw36OaUmoZPhQyISmEAAcymAS6xtlGsYXRbd46F2wQsFnkltL5eh321ifWGXnyT311cLCWDISMq
Wk2gnxJLy/bw8dHjqGaHzcncVmp1nm1aqB34eyso/L0rq2bLxgNqpqvlB4Z1w1ZL49eagtJRc0oN
ThEh7Y8ZTn110fyXmnaTM213Ol3nwKJUK703v41ytdWHgnnoDD80HNFZChNbZZTOhpuN/lOiQIyp
xH3aR+ehKh6GSh82Aq1CHaO8tUKOpRbz79IhXycFQnClVNzLDAnPVRMgV253OyuxKYin2FirwRl2
M6JZZSAAlsJqS/lbBJHSp7pU1acGrXBdKda2YZRfbdS87DxZ25wJ6ZsrUA5oPPWR6iTMaD/BNZpX
KkdqZO2C81Bo9jbpWBmYiEybUZN2fReYW6TEZCcS81PWVJ1LP/vTKIt1p/PTzC6z1nUaPHezGjmF
iYZDbWou3bZd0cbBMQpz1aNfH67HuTwBxv8Sluyw2UxxFsGM7XQYuqiw6M4YzGDYqtiTLOlZCTI0
VCqcFikEUX+3n4xEJ9zn9tDLufAmqd4Ps/4pRyCHgr5c50rorwUd/6Am8hFtoONlV0dbGj+hpbZv
QnN+6JFOH6Yg+UTjYhVYfXNpmJ9pYD3NFhW2P6Qv00Rdp1QBRqilcqpanklMxmaahok9JZk5thmj
i5C8Z1f1116hqWFl0IS1oTmhzVC76D18lv2+oI/tr4wazJ+M48KqkhHyaar4KZErZCKksP00mihV
UbtbUnmq5uyue8lz+xS1mrEdsSwK08B2w2B8gJnQ7KfBd4MYeGFthONDOIWXLS4Te52xtVD3YwoW
DdVJzgTiRWsnolntJ8fQcPwVhJGeqV4wT4GbGYVYG7HUrSszopUUWjs8JtmLA1o1UiUpa3n0xo4O
aYRfXqxrTwNIFA4/47gyh0nhXGXrMDXCO1Uq/buO/ZZukoaF6DfFACOgzbm0wVa3IYlwWg0Hg7lq
aaHxqsielJYHS+Q7Sy6mr7FExyr4liWTOA2V/MmMhxAfImtcIdI1HDHCoEyQ44pKAlCjrWrKtmV4
5yqW9Cpss/FsTXPkGUsJlFGLVUfzLUVj+chMf6vagwo4gDqgb8DVdY20myJjAm2IGktny98BgH4O
DI70UlgA9QQYGeUqTSRmvZRE8ysDh2A/KukvHIE0es7l42iCrvdlcB9T2bx0FSh4GnNPulQHtPKa
L0GXPJaYbJvTcJwMmprmZDtsD/hGWC0RIoyfgMJ+aRwkB1/do4R0UmhsH9u4e57luNgGY+taSqId
zbrTjnUdSHtkKnHSrh27UIrnGkU1JvyPqRI8zXreuW2pM4Sokkc4gS+g6Bn/6Pm8q/tY2UxqxRw/
SzfxZVDU4+R7GaSRwSPJ/iJxGqCk3NKeln8h3wNLA8aenPIXYVet6WN+Lhq85OoOCLaGtteFPe/m
F5FFW0OaLFF5cUYNSlKqDwOqfQeWFkNBO/OqKtmXhvXm53yXIfkNV8wB6NpvpkErhWb8vW2ddEX/
gW7eV8lWUpqMMAVRG+g1bVv51q8mb5l9JdObZeaPWdKeaKt6RVZ900fBwBHJns34DGnY01LUaNVQ
Kp2yrjYhqNBN4XP4bKxfI9ucN1vBufWrdTnXO1+Ac6U01rF8U1cW9leH6KLS1yNT+aD7zc4vRPYa
2IPHpkWR34tNz2a0SXP1tTQR45D6InACSf2aqbO16Sp7lVNNowAq39fxgIybEiEsG9J87uJYcSCK
57thyD1NjQA0z/OTkSYHH0UWEKli9hIpvCtDRp5IiMZOFSaP2Vikuxbo81Nc2l8ilKNpPPcPVWQU
YIcteW015kkwi2E2zJIyuzNpZXL61jcciFfWnWHNvSvyBEJ1K++7fDCOof6oI1AB3JkZ2BAEh36q
/MOQFSoZaKDEDuXvWAiNF97KHoMdL+ywM5VmyYBNgvKvTvtXpmNz+P1Hko/in79qR7C3foBEuoi2
IXKZCDpna5Qntb0hqTujzvVHSjXPvIARwqo9YfkrRPZJMWL9xJGCpvqAI2KQcZae63/Ihf/XINVT
9J3GSPGrXaJU/w3Y+v8IyvqbbXUdynr3lkRN+/Zv6Nff/8s/aFbT/JelmaYpFEuXrQue9b/QrEL+
l2VaQuZopAlFUy9Q/f9Gs8qmpeAzaVmgXY0L0PU/0ayq9i/+ezCotmFhmnzBwP4v0Kx/oyHw44wF
twVWdZiwfQnqlZ62DDIeQRW1NBLbGzyHv3E0LjdYkG+FSLsxIVm5ipR9xsxmX8z6DY2AK5f+n045
mp7Edma4aXRRMKXdCt5mFpv3GRRX3szSHifxlWgoukIgNgW6VyedadXZUucbl/8bx4T3ol9oOn8w
ZSbY3BbjBuEaDI5t/041oFlU0zGqTO9jD3C58x93CIeYaQl1oVvL1WGE35iOyVtDG+79y197+5f3
9sflA12q9HnMhGvOwJSSwTfWwEJvybxde/uXu/5xda1vpEFXWTZ+ibBmYBa7Su2frULccrT+Gx3q
8v4XHB+tRGS6L3wD3VhmXEkFqyU50PJwzVYDXKvcsgv8GyPqcp8Fz0eoozJYNV9h1AWUegnezfCl
B4R8kelhu5tWeZ/eCIhrz7QIZhMtyspqfR0iuq3sixzA0hgmmy5Fs0zNjJ2edTT/3//8v5Vf/hsE
L6kkJ7Dvpr4I7AZ54N4aO7jLdbzqUwTER08GHNwWp744N8UJzVYPOXdTUm+EzJUVt7RBQeGobrKS
OwZDXyK3PJ4Aq99IU39lMfI4SwsUYM55OquN4VZqummxRhztcqPnstfpyXbM8sfKb7cGVn113f58
/xVee55FCvDjbvRrAG6gCPMfMbSWKKvuPnbpRezjqYVT1yU1MnaEdqWDu/dvCDxeicylDMWsl4JJ
CR2N6cLHAbAxbQy/Ro8PStuNW1x7MYvgD7VQgmgPLR7Rsl3YmlvafTeW7bVLL8J+1mu0cuQQK3Kz
PZVp/1IG7QeX5yLSe7CHRpAGXDqThx0gdoB/c5DcIH5f++GL2EY1r/JTmUa+Huqb2LY8Su0baePa
pReRPA8DSuSXtBFPlWcRrvg/bt9fh5f19pcksdQTVOh6yapkGS4gXg2p8hiFX1NqfpWloKkwpNoN
3umVR1gKC2Lt0MtlzH2aeHpFIhxdfN392CMsolQVWTf5cjS5VdB5YC/POtlgJaNtaqbtx/bSpeVJ
CJDHQEqSe8S2uvH7Ll2XKhTB95/g2su5RPIfe2lulaIK+mZ0C398UGLdrbP6y/uXVi6L+28f+HLP
P67N0Bre0zTqLgLLqBG/SAUNZe1ek6q73PhcN9Z6rLwkb9amLB2sKvpYrC3lDVPa1UEXdYBeK+OA
wuK5T/obxqxX8ttS1jBj1ilRUE5uAiuJJgS+B3Ao0sH+8f4ru/Y1FoE8aRkSE/KguznkwJXV96he
dG8fu/YiklVZhJWIxtGVgWA6RjyDDcjmGy/mSiWzVDBs6qEoi7af3AF6MEx1R42itV1028quX1m9
95QE6/ef40raUC4/4Y9VlemjMgOdnwBHZOeu6M6JngKxFA9V1d3YIa985t+KFH/cQok1vbTxqHJn
dRLM02lcapaVvqRjan0sqpeajKKeIJeU5egOmvU9NfTHLLVv7JCX5POXsFuKMOK9Xk3J0E2uKiZp
1Y+KF7NaDfxozDH2hlp+ev9DXFmsv3WP/nhLPUovGmpWI+OLAZ0i9aFh1Pf+pf+mjErB9Vvk7o9L
gw6wpM4uJ1fAcE4mTBcsJMTBPeIaA4oLvkHce+atDPv7sn97Y4vdGe4ZoDnQtq4KtQmwE1PxjWrf
i75baUl41JT5DL8V6Im80o3jWON9IYKP7d2/S+g/HjUOal8wlp8Qx0i+5CI9KNktEdZrH2gR8YFl
B6l1WWNJTrfX1qHV42Ys39g5rsThUjfRt0q/8VnHLixYLAUwwmjpxHUh45M47m9ovF5Zy0vVRC1X
MyupWGNzIl38Xt3c+CJl2UYKEPScixvBeCV7LbUTAynpdZxHJ7dRpm3RmTjHqkdFRF/B8LpZ2KJ6
kCY3csuVj7LURowTI8eEpB3dtGy/ZLCUV3od3VD4unbtxWaeVnNYg8fgbQHvWsnwVOYIj/L3Y/La
977c9I+FGvYqRpYV22rfm5/qwDgIv4D3Jlwhu+/f4Xfl95c4XAojsoZ6P6xzbpHJq7EJ1zTEtkYO
00VM5VsfP9ha+trLHotAjkKQLC1uEi1eafUe2s0mGypHB4CRQcsBFHkoOHxe/ptqMM4dSUMKGYcw
oKcrvB7bB2YHK0TabmTda+9+kUMqJOp0yAeTG/r5k8F2NN+Uo7x2/pQXZcEYFybMtYyKRpWeTfmX
YRyhfqwTA8b31yTx0os8iHGj4r+Se+VF1gCvgWNyk5IMrQB/CsaDxbceNGohkemncDUj4nA79f59
VdGwXKwqDUp+pyYj3MUXW5Z2kCKdegalhLHU5dshaoVW28ka9nKbugLlX3gcLk4QgOtUJb2Ry/7+
8cRSGi9IjFJihAAWJgZWbIoZ6kGR3cgu1y6+OCRQXoO/s+FzICr5C8QZUGcQAx+8+OW9/hGVQ9ub
CXrhoDnUHmOUIH/DdPr+/Xi89sMX6SRUK6w5ZL7NqPdPqmluBnFLgvx3MfI/Q11cetd//m608lGu
t+J/vntlrlv/G5tuzuj08uUv35g1hn+MAyYF1ZPPI43nrL2XlMf3n+3vq1wshalC5OjMUG8mN9Xt
5xCGKg4luQf+/t6QEm/AikttGego042ourbOF+mhx2WxNTjLuVY+Pci+DAEvcmK/Btsq39C9uva5
FlmiTjO1jBT2ylDUNgDPOmRGP9xK/9euvkgLptzWsKwJkTaUbbpsHEMnKY8+tCuKpbIcchGSVsYV
/EO0KF6HqJJf4SRH2w997KWSXCxGJbMakAMGM7sMd3OBZNBQf5E0w7WMCjDQ5mZGu/KhrUW0t5rS
xSP2li5cd28IkVAsxweZ2qLWYNK+/zxXvsVSrqup00quZ96WNqJho+Wn7qad9LVLL2JeUmNyvVxN
mJA1D3I7fMuUW/pf1y59+ed/pKrSGptWaYvZHcJwoxiBVzft+mMvZNG5EwZmergkQZljOA5uFWrv
BztgwlpEbjCqgVnOxeSaXYnOUDKjw2dIP9//4X+vPMVSiCuRa+DHCFhygPXXccv4X3y+HDUuJ7bO
qN0yvlEaXluWi/D1zTRUe1VjnxjSH2IKzrZV7fBc28xVdSPFXfm+5nIrly2jjkfIxnJWvM4xnk6J
eSOAr1368vr+WDrTHI+yPftsoXF718T5SzjfOn/97hv8ZScyFwGbynVU5TOJTUjKPtC+Fb6+ErV5
nuJTU1A3wmEfTgNwsdbT4kcQgJczoDn3aEb/oAKb6lv90EuI/e2HLLZyxKTBl+GFhUA2ZCk5Pgkk
9GXUZd9fatfe4SKyTZQKe7OUMEMss62ei8dGL733L331HV7u+cf30bNSWKQk1Y0Sf4X4plf00mrE
IVj3USFt0n3dXl6hnH6mdNeLGKcwdn7+OdCY00XSkleqz/OHjtTCXGSDvpUk3+jJBlWl7nvNfwAh
uX7/Sa+9xEUyCGemZ7Vxccec+xeOK3vR3vLfuhKh5mL7LlIZwye5nF1InG8NK0uKpW8hCru6ntg3
No5rS2yRBUREO9aMwHwDFLnHZQ0begV/mVB//tDrEYsUEMwxFAecVF2jRH3Bku+RQv1QF5+ewr8v
sSmqQYfpLF8zoOyn9JDcyRS33BmufNelmGtcBJVejjiFTiiQWIq6lYL24f13cuWdi0VYixaBUAgj
7Ki5+iXSx0eYhE99Zn8sNYpFWKNMoyeqQejhQ5k5gnY0krkvH/vpi7DGXVMTOow+vI+n72k5vxap
+cXsmx/vX/7KiheLOEW8DWYlvAm39rt7LTEw8GYgoCjhqyVuCade+7CLgEVmWs9VvwCqVqnrVjTo
FUk3st5lg/hLvhaLgBVWks+lQGtajlPtW9T7MD+gXQYFx2Odfqt1K6quraBF1KpwEqWmoOMt9dln
PRXrSQVfV9zq3V95DmMRtH6rJjL+QDwHHYuytR6H+QFNr7Uq76zJ3rz/ra98B2MRvkhgjZOp87KC
sH1IRqCfhf3lY5e+PNcfm08ABcuyLZrFWpgekQy7S/PqxqWvnBKNRezGejQ1TcSvpkqAWpy+SShT
dkaz8eWjUNqtjnNlmRW79x/kSjwYi1Cucato8MGGgxyX4zpOp3HXdUbkwT/RdsYQ5+7797n2VIuw
RkqlRwq/JpXiYueg0oOAqw7kNB7r5lRaTesgpgZ8Vh2+Kghar9+/67WnW0T7OFmGYgacuHPMw63e
Os5Q6nB/2Oi9ePvYLRbBrqMQCsSdjd+ALhJZNo5QDfSm6nun+t/fv8WVWFxi4kbdNkdhM2pHiAGW
Jf0iWMiJk9OpeP8Gl4D4S1ZZYuIalOnlgnyLkomHvZ9nwQouoo3fgGrRUycFGfr+ja48yRIhp6Wo
gYQ5L2tI/SOQ23JlY1PYsrjfv/6VB1li5IZUzNBuQ2r29LGbvowtNDapXM9QTeNRea7KG/e5klmW
YDlKjsY3NYzS88RU7oJQn5/l1Eo/1lTRFxkA9T9M5ks+RxuFsHmCMB0/GRVlzo1ff0lSf/nc+uXr
/JG80P/IzRYJFXzvY/gn2R47yiO6Krup671uim4ksmsfexHyrSyytBqYOqhyu4kVC2KyWGeRcWPR
Xrv8Irbz0JCVuWAnx1ihQAIsDU8WTCUPnpL2sdPlEivXFbVIoymmv14kj7XePvT0VG+UxdeW0GIn
x3hjVPQwZ4P1Mx8WJZKiWV7eGGFdu/hi9+5kH1GDlMFAGjY/CwxBKdKQu3g/yK5cfAl704e0kXxY
NuzdJWLZc/58OTi+f+0rYwexhL01saVN6cTa1M3ifOH1qO3nrNjHyDXJ9ae58oy5e7vZOLuyhrRL
hPwRCSPODMUkyEcwDH/WqMnKZvE6iOwW2PJKpGnLSI7V1LQMnqaxenQ/kl9N9hIwELfS+gfDhPff
2ZVNbgmAa7uuUIIpmt0qSz7LdoCrkQ0tXXaQ09U/+M0XsRxKNuzthAWlVtHAeBJBH00J8w9efRHK
8YDrTY9sq2tY1UG2uvtEu1VoXns56r9/4RDeFoUsrf24Kfa+mn+WaukcBgY6jP36/fd/bREtIrlp
aDD2gjw3yNPWihFRL2RHb27tadcuv4jlAULUlJmsUVUuncru9qYNKUabbmw2V17QEhEnUH5BHIQC
cJba0Cnk6T84u7IdSXVg+UMHyYDZXimopburt9nnxZrtGDCLbXa+/kbNle7t8RkKqdRvJbWBtNNO
Z0ZGnD00N6FnhScdnY7XTbT2kMt5/cbPOuGOkwuERap7gHKlTPhYfbStZZehvH79ESu7kqmty0FD
WYJLdEqVX3y/1HIioTaARiszYKLhAC8Nc/ROT2ndAmTUDMcJE12G1kYIvvbml8e+MY4t6rlpghE1
lJ58yV3rCJzOjW9uuK3vD1NQgG4GjT3LPqqLvfQY2pWi/W02N/y2Qac2+DTQnxtYbg1uKPd+CMqN
V1+ziuG4oHoEYhgdfOmkhl07QDOW8Q/XX3tlVzaF1FnV2hSExEuK/nHwvCn7nOEOBFZBkJFLtIMe
uWVvrMq1pWM4bwPGtk5GEYq8nnVwimBno2NeWfy24U0InALJa6RBxZWOdJKPEMoaTm0OzYohHze2
5hXPNZFvUFQGBTyA4Wkh/DuY7YNEqpqCAAS510/Xp2Nlpk3kG+42lsoCUChfZoLo+h76WBv2WRv6
8lVvXGuCAqOjtIuLjTuhDVqD1qejGxvn2tiXKX8zdli4ICsFa0EqAfXo8vYe5PwbRv+rDNWlQ+vy
zP8b2/kHRHpgFe0uOdPgKWcS1Mle+s8iFoXWapQUWd+9ciiG0LiLGHgCPLV4E7pcHci2ZNQZ71XP
QYbbh6Bu3HNt9eVBoQimwfQj+KPG8qg2Sjwr69tEkkmJHItFYWCIpz9Th92X5Gj1w8boa9Hg79//
zw72Pw4bfA2Y55Dy8l/tf6NZeZ/b6M0GvRLk41JU5hERSpDv3LQSTXjZnMkaHOXVkC7Rd4nW/W4R
728b2TgARxsleFxTZDqqDqo0dB9A8ea2oY0YtgQxSy/sCRCSWjxIBSYR6X+8PvTK7Jq4MWvIodo4
If9NMutjaLk/Ef3lsQjGd9fHX3EhYrhQFnQErM2LTFnQAkbFQnQf52BSuW30P5zI/ifPQHYoOhhG
kYsaD+MgrxW39f6gS/Kth9r/VE4tnbJAYXkCscAI7rbS2wJ8r1jlN7T9zaIH/gW8z1AwSyNwqv4Y
+QAq3gaiDdPG7vL3WfUiI17lAZ2GAEQfQLzNj72DgK/P90Ee3jSpnqkIqKirBJhi0EVkWW0sIQEK
eaes23j5lfPIhOtBkIPYrIIjTeg/eY2a4VMIfIVwgn0F7dPb7v3E+XNy24CpBkBpmYKKNSdp7ebO
u7KohLWxMv8+A1A4+HN8Nkd53TpKpjap/y3HBly1sz9BGXTmyW1r34w7oqIFGaGWqVCQF+6hItCU
+ftbxobezZ9vPy+zZzsCbz+4dF9r1FcLtZG3+PvseiYmbhlGO59UC8ODBbiUBAooPyf5S+p2a4e/
GOC/uS8PkjtvTlb4rQUhTyUiMJ2imu7MTjJZPwFtFOG7Sw0+ysF6jcth2Fg7QD9x3u5ZFuUxh5J5
4UZ3yJWDU79+1bgd8aA/eRWUc/Sp684g2PkQ4b9Awrorbb0fPPd91FPogaCrHsRD3kfF7J8d6Hwh
WPOVgKMFiY2wroEGXe6BBQNRwvNt02PEPEx7FhR4JLpqalAUjqh9oPLtuPvro68cyZ4pDqly7ndg
6wBDMVOgPENFVO2j9oBmy4tWCPorQcYfu1a7cbr93VV+95v/fyRkX2KeumyRZE8XosFWFX5DB/pp
oM2/1z9nbcEZ2/gMEYmwDoWX+pUfge+HP3o14P9V2OzLydtY1X/f0D1THJISocBmW3tp5gHT2uXL
WXtb9ZsV+/wHxFa5pc5b7LY5mN58MM5YRXYppWxM99rwRtzS5GwJin5GD2E2PA/gwAr0cA+q9I2N
cMUyJnDNboNgoiDiwOrvQR3Do18sqLbuXmuDX+b8zTlaoJXVDjXenfT85Efy6LveRmC6smzCi7ne
DK2Z3QpXoBu8dYvv6iKbDaZfVYAAPgA30vWludLQDFKFPx9CSwUavEH6KR9EC2XyDznOaQgeYH8Z
PvSgMbI1/Q6u2zJg4Pxnn68/dm3GDY8QizMBsVOAZsCzn0QdHb08ez/W0ca1fs1yxtE6KKeA0gOg
ik7pnCvQjpG8TaBqp6wtYNDaE4zDNc/9gYAu3U9l578r8/xfMIkmFz4z5LbkRhRyWf5/OUVMoTW6
BL5TtWjvRLrVQ9ODd4ICWtrn9WOIuN6t5bn3umJjC1xZxybGzUPPLvdZgIdxAhGG6QD+vf1Nkx0Y
7j1iM/dwecQS83L7vhPgteULiHZIpNTP649YmQ4T6ob5JgPlePuJDR+thZx8Zh0Xp3xUZMvR1x5x
+f2NN2aDNzseFIjSIGBfQEqWBI3eBXKOIdL9cv0rVrwiMBwejXhymgGDSJdQJLJ0DgQSKKUK0uvD
r02x4erjHELArhj9tA9sng5avHSlc1u9BjKEf5qHC1CFDQ3M42ft2daQtnDcLUz9ml0Md86Ih66N
Hi/uQFKBNdOyE4H/BAGLLd6NNcsY3hzkvIJC0ITufhAp+UH96FXNbYFSYMTIXe/5Fc8HL7XG5gFk
o6D9zl+vz+eKWUxMWmaBsnsB+B769Bb4QMG5Ec999sCJrjZWzMoOZELTOl6WLWRc0GB+V4Ipqtuz
woNmGajHq1dHV7ctexOi5st+nqk7esiUsjJ2zh3UYQfZbOyia1Yy/DboiSPGAVYKZ0lfgG0o984M
ptAhq+Rtp5mJVGNjG2YlFOhSPYGb2SLle87dw6C697dNtOG4oW3VwyRAAWKp8AzCrzuxBEmEtXTb
8IbrEjTqNpDt8dOqb0ASTsHgGB7JIjYO47UQwzfc18rRBY8WAXiXkKdIgwXSmZk+oGf7VzXbX5dg
fCzhFAJyPZ7tR+hsb7KNZ18uXH85Qk0kG+dZ3xUXF5lpt/cmUqKxoPgCYYbvrs8eazHxjVV2uZb+
7UGGm0+WHbTNjG+k1semesJFxW4YWDw+TcsX1/pod3W28aSVTzJBbTaaSfIOjLHgBob639IiFAAz
NnT+uBIgfIcaFugUttJ+K4eeCW7zwo6M0WXl9da4vB+Zrp9mlcu05dM3QqDqfH0Fruy/nnFfxqk6
Ec8CDU0FGvsyCFJhVTd1L3om0A0C130EB/XTKXKf0FgLzk95vO2tLzvOm4ighcYrIvPeTymizMHh
KYCRNxrE8HiCgmkeLpjkvlqa42J7dCdLa2sJrc2q4fANWM2ddsnATga21Mt9C+qJr00eHsRcbthm
7RGGz3tzODMo+fnpb8hAMIAAGEIKHbBYSoMV/PoErGztJmQNZPyqYTXiJZ/zDyCy93YhOij0nNs3
PsDw6qEJJsuRmIban8rfch8odxTzjxl0lz9u+gYTrJY1YAvJKJiymk4OyTJb1Zl2Ldu1FNmg649Y
8S4TryYbe0JzPObCLmZvz5DcfAIlnff9ttEN32X9QMfexmIqBgjskeoBVLDzbfY3MWpsnrIJKsY+
5HzZDxosT1Oe3VXjbe0UnglRk05dQ/8Bt1AHCpbxSEQNQhdv2HCBNbMbPgwxmYDoDHsnxJNyOykm
ucgdCqd8f93wK6ufun9uPwryqHh9tKlHaGCVHGo/4HewK3q4Pvza6xse7EPWGMcMbI+zxgZdOB92
oz8vt8Uc1Ii4HacBMltiTSowqu3qgoI4WCt9bGZIG1z/gDX7GM4razyhs33soQ1EkML5STFyV6HI
fH34FfuYADVR8WAGaTLWvZupp6gtCXRjxuzdbaOHf05ugQbFqIQyd7q4449GWKewdG87EU04GviR
ERHV4GDsdN/sIIA3xZAiLzbCkzWzXA6EN4diMIGsmLowiwdyJxy2IKEf/eXLdausRFkmCE035dBN
UFRN3TwrYjl3d6jmvZ/98LTg4uP582s+klewz7ONSV5ZQ67hwxaEiwMwc+OK5UynpqjuQJB7sNw+
uf49a8YyXLgcc2sE3TDuVyB+w+HVkX3QD/3Gy6+NbnjwCH2BNpLIavs+QON0gRTLxNmN82w4MC0X
BgnhS86WU54owX95kXXj4jc8t5j8bPEn5BLYPNzbYMFkc71xIViZUBOIllle/78rqAertMWC17B3
DpXLbrvKmoxs5RRxizl4cz10Z9uSFOxg6pevmXOb2U0AmuKuHLwS3d1et5yiPIOMxGaZ4vcgf7nE
mBA0z5qrCtB53DPd6QyZ1XcNtWLWk8Mg1QsuHdD2CF/Y/NJjTV2cLoceZmw3Pi4g3g43rPM4kF9C
XqTNyEk6FTTg2aHT2LwaKBJIBqZzhJ0BJJw6yEgW9Dkf262byspidy4T/mbfmRzF/RC4lbSltQc1
swCCjLrTt53lzuWpb0YPI6ig1TXwMaJnoOVSpwmff30PWFuRxh6QKYFE2YKhEfEdGKg3ISJwKKph
A+u8ZhdjE7AD4C7zAHbxWnIe/PJTwOTWCbs2trEHECpF3QcoC7lzIR4QGUPVWNRbJE8rVwjH2AUy
kAmB1x2GQTb01IY1kMfREUv/VwFxmQ13WjG+CW2ruVd5aHSDdZqgTzKPimSKUAcBYptvzO+KkUxs
G/T+otEdMQGS8Z9cjFAcGTNx27o0UW0jzcIm7zB4FnYJJB7uQ9FsbMJrpjEOcpn3nIOHm6KGkrtQ
RPPDMo9LUg5Ay7MM9d6blr/J6TZPDPrbLR4Dzl4OBGkDCL5djDu7RdfC9UesZEz+xLnZ/zRNoVXh
YJlCie0n1MyeqIKaVkHLMib++Is73vP1B62ZzHBl6F7lqmyxOUOoo36dsx9B4SdS+/TG8Q1fLgOJ
KgfDh9gQMuTKhyKkOmF9bURXayvVcGdKmVXxAXnYcRBj7M7jo2rsb7eZxnBmzW02dzbHLueL85I5
EOYeDpkb3nbumpi6wvUqOfl49Ug5e6i9QyUpzzJwLIUbOMyVNWTStakG8Nq5Ribcsupyp33/CXIW
p2DIk26AYoVdRrft1yZjW2GrrhsbzPFSu/cNs579Mtoitlv7CMOliUMHC0c6xSk2PoxRcLqIpwyE
/z7rq2iLrG3FDUzA3VK2EJQk+ASZq3sBdcMeCJawhqDOTWuJXNbvm8MYUpZhSynS7dYwnacieJdH
0Hed+xuvMCb6a7K0Bi8HzDSM8zuQYSdIIf57/dXXZsDwYI9aUoEGCmni8uCrHLgc+8GG8l+k7vLx
5/VnrLixifuybQqWnhE7alA7F8z2Au0eSPzdNrjhxy5lNR8Cn6YedIB3sxOmAZKHGxP79zenJubL
ztQUshoLR7PsxcsZVNOnT9ff+++GpybmC7kA2nj6UuHjdOdHEAj0wiHhUf7BJtmxFtkGZuPvax89
s3+uTejAAWMCUA8S5s6nqE4Ku9tXetk47te+wnBgdBRkg9YgeSaNjXxkllUnEPcvd6wAcySU5ycw
erZbkePawy6f+MbNOqUGyTpMdVdONGm5H+xqCPPuoceoYvTAQo+295rk+vysTf3l9zcPs3xSC3Kx
WyXUays45Fy20vRr32Gcylbdjkow+JyLbPfCCdRlWicuAaWoHOfYb/OGrn2D4dwRRySfj0gW9Jk8
o4v6EZptX6+bZ+0bjKPZmgC4FxEmHrpMny78W5WU71Q5PCw1RdHM2lhfa19geHdNh1Lb+hKrjlYC
MP/9jEPo+hesDG1CyHyrwdU1QGzEoHgNwjvtx9bcb/X2rdjH5EErCxaQyMWLT94ROkMnrj5TTiCM
9Cu4KYynJohM+GRYisv9kjTVyQWdbTwU+bKx8V38978Xb2rSnpHQtQIbWZoUjfAQiVVJVX/UVve0
sA2s8cq2ZELJsGMTH/IPNJWR/x2CuQcbRdc+2CK5Wxve8N7BLumowS2dooMzih20ZmD3FruhzTdC
07UHGD5chm7v8oZC0YEHryjp7V3oOC4l33CvNfsbntsPg581rYN9NbJEUkmW9sRbYnT6HcPev9ED
DB+GQPQw+dAvAAwKnZt191T3/m1+ayLFoCaouTPbeH8CIPbSz0/t1G1kzFYc1wSGkSzTbujC9FVd
HKLcAo+lu1nBW/FbExoG7UhRd/llXxNKv7jdMLzzezt8dNDSfAhBsr9julW3nc0mSMwahA1oNKxU
VC6knKsjNFV3VbRV0gj/7sSBcTjrgfeVDSQLIqKieSXok76b/JqdykyyZIam8I55mj05fbsZqa5A
K6iJGGsht9aXlNAU4GhN5rh0a6gOQgviI+U/5wIEo+IbgptYOsNGALjiKoHh6kCDLlBA1bgkduSd
k1WP4Zg/qEU8YW/fcJRoxZCGsy9epCflYp4qTx01b+/cNvs2104a9vmPusI9gkDxJxEd1uJNh1Ng
+P+gbBKRCR/V+8Ej6Ijvi2baODfWVrjh9V7JHKJ7INmHTgwE4uvoS+5Uh765jHmHsejtBOZU32/7
EOMARwWEez4DYlAM3i8wjE9JAPmj26xk4s0WHzD5KgPmdWJhqlz+yMbbxFioCTTTE7dqqlDJl2pw
7vyekZ1Nq60y8soWZgLMOssX3Sg1TVtwGEAujXrghou6LEtvsrpJhAZ1Q3DD8ZaCwQPSoCoY4wG6
zhsOt/bylyPxTWRMsnnB1RkAFlIqem4ssNCj5ey25mrqG+7chDOohXqYph5A4zCgroYkP6igrhtm
ZbMwedBa24fye4sSdUn1dxe8rjER4aluxLGos9sqUdSElxEUqauoRNgNQc9kBOwqzuxcb6z5lb3I
BJB5OddhRtDn0rTRIVrA6RguLYjt0TkE79pblc7vpJXJ75Tyre6ztRk3nLhq26GCpDRNKaD4HlC0
dNrys5U4ygSPycG2kHxGWdkHBbrO7I88r5qYzcvG1r3y6iZeTFQltysH1V83BxFxqBt715P6tuQD
/Q9MbCLTMAaQbPIDvvMhkBL4W9zwKyv1PzAxhUy6EDZQogq63RF/8Frorso8VlCz2lhLa88wPLlS
oxB8BNSnKnCDpnkEGa7qoxDO2RrIVj/q2gwbDj1zX0VTGGDxkO5pqPpDX3sHXrGtm9baDBuHc12K
AHLQxE/hwPUjrXmfanSnbWwYa6M7f252ELLvXW+yMbrTQeU+Hx4bpV+vb0ZrYxsn8VJPhQQ/PUQ/
q3m6K5kL2XiHbkX3K+e8yW6mvMwtXKhepL7+AdaXPWEPNHIT3OCyG+vi1MSKqQniLEoBBx+Ww7eg
95CVmbJ2f908KwvHRInh/lyppYFYs40XPs7eHHwK8lk/WP4UfbjtERfbvTnKImlVQqPglo4M4geu
25yD0bnLcnnbVcWEi0kfuqg1UxcHC45odUr6zU7s3/JFf7mim1gxJsO6REUSdaqhfhhAZ+aQal/B
XrEVDZ8q6e5ZFUFf2o/Lmn4rSP2BTpABy6xDMBQHX4eprshtzdWUGk7eIZ4Rdo8ImbnDFLO8JHsX
t+MkHPh4myf+B102tLxjWtC076M8LXxVAMxzI66YmpxnQk1CRyFGr6s2iQg9aDCbT02TMtq93LbY
DHd3uqyZ8YcG9MXufscdJWevebSVUlnZTkwl0KbpReTDB9EBRu6z2f0Uya12y5WhTWgZpFOnyLtk
Xm3Gni9DB+EWR9La0JfL61sX5FFNOoXjoZuiJJTFmVN5203HxJXh6ulb3hgiCdQsx7ZEk8goP4M5
Y9afuVT9xrpc2WdNsrOmrXq1qA5ZlHm+r9m5n04ROpCzPk/H+eP1pbNmJOOg5ryNfNC84wKaBf5X
z+v5F1L681ZHytrwl9/fzMHcMGJZUwFUMXHvq56UcV6XG6++Eq+6xvFskbGSosoubts/RbOwdy1D
q7SUbry04Wkay1/QAW0OgNLVyXVrrc2IcWbXlfJc4FYo2N1H+qW0Oal2k2zUHEelEzxERdVlsRJV
+3z9eSsH1UVR/K35uooNhRo40jghfyojTeM2a94PgBNdH38lj+Ma4bf2XYia5jjJ0eBO3k9dNpJE
ywAc1JEGp0Kqxsmz4lovbbMTdW3dJv9HTcIogmDNa3PLTf0CGIvJ7X+A3XnnVfYLjJle/7aVpWfC
35q5itocHCup59c67rGyoUwa3sYhT030G8nRQg+BK2yJjv+p0Z3Y2Tbb6rhde3UjeHB7DUEbztxU
6aGIax9vPdr1Fs/nyqSb0DfgKqwcpFxweeI+gLD7yY7qk1XiljT6aF5wVQqMyhYkaGUFm1g1cOFP
LOounzLrU0YldL3mXc7s422TbOwv01TT2roonnYlOEtFQ6dXlIP5BkBhZYcxRUj9yAsjWbQh2K44
TqfuMhF1vigPsL4SivSBX1gqziPL7hJQ4/jPU1+FeiOFu7YIjL2GtM3EyhD5LbBeeJCbolb0wOy6
va1VgpqYsyVqOxKwMkhdWTnve8+TT1MoptuarKkJN8OlmAsrx8QHfrZrebjErbTD+KZpN4Fmjuyc
kXP4NmahSObMvZM8G24c3PA+37eiMpwxuB0Vak+s6lu3zFsZnBWVDWpqhuLOZ+nBwugaZxXrlh1f
lidcPF5IRV6CFmXtnP+ymLpTZfnSoYnfzVF7kxbIVHRHYg/pAA2JPJFZP/pafrluz5UtwUSmoX1T
yQxwgbTp9f5357HuTgVTZD9Wc4sjbjjZ6FnccKuVlW2C1NoRbCY5L70UnewzIPPh10tH2fUvWRvb
CAqmxp5LQSL0GDUM8nccejZ5YlNpb1hqJbFhckm1QmaCWLAU4frrwNg5852kleGTXduvt32CceiT
Fi1x84D9eZpYvrMmlYNrq97Ksa59gHHk+6SKmqnFjtlbRRIW9rO9DO8mKbpEO1Vx2yyYGDXQRXDq
WLjzFMM713UODhMb1V3X+13o/sv11MSn8ShcCB+Qm7doOIldHlJZxpbr2wDaEXIvNAhbupHoxMp4
fZoBGwXzEZ1PxaTk3unVfIRuVXhXWvPyIaeBOPKFtGCoCZZnNHpnSc4DJ+X+4H9oZPtlJos+tG2X
Py3z1N3z0UX/eT4M950b+k+lEzUvogDZZcFDO6aQtX/y2gxwp4iS+S4QYXn2Bll9proqDnaY8aem
H3B+dLmz68JqOqBO15wtVi53QCvLxJ+K9kVPAnnpuoCUA4qn98uwgJ8LSf1ifOjx1mA6QjdLWFbT
rvFF/clul/qRQ50hFm2EW/oQoK0u5giAs13IHQifCpJ9rptLV6XrVwKqnGhCjmkAGlYoQbJvLO+b
e+FB+TUIWuuppLkFltBuOI6sg6i7H+k7r2hFnDv6X5sAS9rP4gerUVoci8lKptYiKdBM4iAL29tJ
S/3wrWX5vICJK5Wy1bsoW/TJ9fQSR/ZiRUmmZLmz1fjU2bI6WVFtPxS2Pe91B6kcZYn82XaiNo0A
lEmcEX2+2g0K3G69E4QuniYH2j3oNit2zTAW8cSbu8ir7cMc+sueoPT0lY6yP7jKb+KhlMWuq4Hq
1RflX7L45GkCmgEZdHJfoFU7ceYmSJC5fXYK6503UbBxDvx7FsjvWhTNw+SJYefUw3IIorlO/Snk
R88L50TNzCnjseogZNvjhsmIV0NuM2BHpewBZV3RJk47FGk4NTz2hlnWiVp0uS+L+V97XqJnp8Ll
FDxJCzIakQPFbVc+gARKPFUgNIR/Vt5JB8rZEY/g9ZGhirt2BooxQkOQa5dWkmWhPjh+LxPaNEss
PPR4u7JFyb3PsmRaio8LhSLmV5UPzVNdTzLJRvfF9uYOeLYihIQeVLh3bjkd5LL0U6ydTt0vfc1m
JFoaP86agYMqU/QJafNyL+dGQ70Z0fteDqGb1kEu0FU1NF0YZ1aOWxBgF+IjIqGFPyye34X3wqoz
/ixmocfEbQjMFs6578TBKLrlrgjqaEjCMJ+7D2IpuwmdiW4etclSEUIepGfnmH8AsA8kcxySCNWV
DDYGrf5OyMBxk3IUdbUv7Q4FCs5z9SNsuYqn3gWJpzOq6hNSAMW0L+HY77ndFeN+oGWhUzGPdXU3
imX5ChuG53rpwwpMZLPDY4g5Ouc2K2lxP2ib2PHghOp5dkv2SYIp5gnu1euYZlAVidsZ9BAeH4sP
UL5aooSSPoBerePbdtq1lf5ij1HxCaKL9bEutO3uBrvXYbzIfgS9x+g4J1FmkCcfIFQ+7yNq9+TI
mXSwKUVNgfIOqK48SILadAjTgbMxe0aLlg5irnXo7ubJGiu0uWbupVrj6IN0nZrumOO3UTojh/UE
cZDxGfVeu42r3p8yCG4HrXzMEV6KQ9+Mpd5xjw12bAFGUYFWHZI0SeQqV7ybiqgQiSjGRux72nN5
LqmM3H3OWoHL2iJLO4E+h/7gFJ1T7f3Fs8dEw5PaEy5GPIyrqQnbj4Uu52XPx9qLHmkTseaTt7RB
ngIgULZAcYCYuIiFhvjf3RTac31Cr73ztWFeOL6nvuvA1kDYSva+rHwtzlkmWny+K9qxiUHT3v5k
SJGM73mxqOCBuxbQoGU0hB/Q6MqCs4pYzne0UZAnlaU31k+ukLmDm6078McWSXhoNy+oat333eg/
FOEgWA9lKrcZzn4tQ/kJ2nBtF4N/ZF7KuEDbeGTFnd/X06c5IGF9imYoF8ID1bhMEmgvu+keSO/P
A3IdKhSsOAq0vMljhxPAeo7ssfHH2MkxcyJZgkai2N+p2m2+qnFABS4ONATZsQmJedYJ2OFK+33J
MtdJeI5LbGotlS0u8mzEA7ueG7hYiSUPkpw19JMKHPXoZ44ADR4KFz+cuXXd48IyT78UnHYkbRnX
y44qq8DZMvXolhu7Up67ILSjZLbzkictiMXLuAXsEflKm5AnN6DYj7JAyTHWbd3rJMx9N0vKDnRg
B7edQLEDWEQ9xaK3qza17aGrY+I0ErzqQ4nBpoo1AagrWyw34B/H4K6Ri87PWo7u51H7s4c59pw2
nrFdsGPFZWYfLjTGRVL02aR/FHkr+6MslqWOhxyv8+BnQ0O+TQ2RelczJ7NQKkbW+RluKvKTRmtC
91JDTqvd6W4WXoLulzCILc/vP2fC1+SxqyHHfAipE31sC0JC+O7kWrGYJu9dpubBPRajE0AtpJ/J
/RxAPzKZ3GDUKITWMwIJEmXBjlpOMO+8wOn4aSnL3n1duq6aYl71uYybnvXjyedL5xxdxHAwTePO
7ZnJqUb/8sKb5gAx9z6LuS/LIBYWSDLvVRnNdsplU9mvRHYTgFm8aL09lBgbviutKSyfZ1pLkUpf
FMHJmwIc30rNI5AEheLyJMHxx96zKCJ9SoRL+9dAoi0nxi4egfSn6VX5Plr8kuwmpPpCkMVNQ1Nh
+78UGpFW60ds0zSs4D0Z6lIey6AzmfW29OIeKhvl08i98BLVDZ18cW1v+t54OFkSEK/3XkJ6vbxS
jwYWTtJIii991KHgTpDrcZO8zsYzy7qM7qKwm0pkMh133rlklJCTGtAPuZ/qKJpVnAkGpo8osv6l
DMwf4JrxsOhiPcMvnkHuRBqssaCy2kcXhMbVC7gl+/aoSBt9zsEQ6nwqQgt0KDuhXD1+DXs3iqAY
AVApuw+XparyFCozuj8XhfSq/VC0KJJF2K2doxZQXwMNY2aPL/VFcvPJ9YrG3QnO+QQyslkVe4Gu
0GBOcI7YckwumQLQHaoxB5pjVkyrBBKyQbErx3b0fuKAU2wfFNrid4i/oypm4FqwgSdqquKLRxt9
HlkNWW7mV1X4vYxGLQ8+uheaVyCesmXPpk45xyX0mY79OiT6ZbY1ugvdEc3AKRJ2aEgMJ5f0O8+S
bYgWeTQ/vI5cBTYuKi3ozWRGWZVoHtZAjYY9VZf4EHFELsP5V4W6/3LvVgEgHS7RICXxsiKnd24+
2LLf6UnPHVyfYDd5mtD57T9EouQvfuWUXiLRMdjHC+j7KyRg/VEmfajd/GwVUdDvLAf/cCYBxAOO
i9eho5J20s7f+c1of9A5YqODgK6efYikq6rHqgaLa1xpyvkOgjp2C4GDwRvBZtdWAQTF7bm3Dq6e
OqhUuoUzx2ExMn/XASUFqC0JowWg0gvP3xlRTjt8qUrZtg/ocVDsVDjKzT4HTei7AImxrkp6CkFC
kMtYU3nAxi8tHteLDiX6FHooheI60dW/JO3mcBf1M5JjzSIsGfd2Z5O7mWUEJ9Awq+Yr5Thl9mUP
VUY8vi3HpGVjWCZKcQeyIYs1qiIm0UTbo8OcwtlD8iUnMcPaCT7MUYbihG/VDfvs5jgCT8hpzQWE
pcd5+TYu6O7ZcQjb+LsBXtk9hH5A3ThYeN7uh55awx2CBER0vZB+fWKQ9lN7h7lWebQzOevdiCpI
9B4BxsK/U7ctsDd7dof1X1cyU+AAG8NsV1ajCBDPuEMxH4K+tfLTMA5OdvZGm10InhDZvuR5x+cD
Q5w9Hh0tffkEQjjhPoSX/sUjbiC8PkaBJuBk9ape/JRB2ZBPThfq/EOB/tfovNQ96ms7dA7/D0dX
tiQpjgS/SGbilHgF8j4qK+uuF6yqu0fikDiEQPD167lPuzYzXZ0FSkWEu4e7mr7DoWuq/VqCK4UD
PgmWXVsjdvbPWAWN2pZja9v7pOB9ti3RBwcZWeLBnHrX6QrXgTAB+lZmYgTMS6Snz9tEMBJB6YgE
zouhKI2ZFyx1tZs4DPcPisWqP+HbXLuXRdaWZgUFu4JjoUEzs6hXUeYlZrD5wGE6uy2DooI6OcGs
t028BSamc2dm+jD1q+ShtR5LUjGVA90IBtXeU7EOayjSJqrRo3bz5MynjXhXpGgQVHlfzZQk95at
Ntl0ToQepsjBhdnQhuYtrn1u/649Lz3oh/oCLZhurd0HUcltDgcJY44kFst6i/QymUy0xtkXJWCL
dmphLmkzb9LuTI0ch23Mkv4m1laTlE80mT9av5TxflyjDvbunQzGf8hvsR4SB1AyLkkNkDPzDePP
soxGvXcS0tq8cDL6Gy5J4Y+Z1ww+gE7IpsL6QhLbkgPxbCcz3KmtzFUYCQ094VjFlwB6rQSNfWnm
TYLLcbrZCL/zIcK+eLiN4APb/BbrjNsxD7gOlzTQqyBZUBBa5vAU0wFmjXrkXWr61rn3Dqni9lCU
yo+2WJOs1A7j/xKdUOKs9wF3K3iS/u1GFpQBmNtZoOP1eAXJersSpb5XYpJkqxCv1Gamfri2hAFg
+2TjrxQ29x9W+lEI7Ty2xNzJT4ba38/QQ5vqp7bT0FisvU0+FrdhRk7jfJj0MmPSXW2d0RgGcRn0
RaLdsHLy/XPDDQ2TFI2Q7pbM4CfzjRimaVUpws26gOJ1NEv4iU5N9Gjb+rqUfxW2aEg+J51x2wnx
XmKvtW8OU1XLOOULKsdXlLgh+Urk4Ju7laVmd90yzM+Kjhitks6bckYrumNoOprM6ChqM4zlfI+3
wJ4G2xcThG7+ekuUaucDRi/qnULEPhWXhIz9naN7l1nHFLJ7PbME2LOfgql/IibwYOc8rXbj+5Dy
ZiHcUZBj1/bzS+xp629io5Mmb804pczXAbvIQjZFHjI1avzj3mcXT5ckTkXj1x/4ojV1OjZS35YI
1XsTuaGBT3OvzXmRDLKdLibyFybb+CaGQNpg7RuDPshghzh9LT4xn6jzqHoNLuAnZgcI+CCdmWk6
t/DoGpdqaLdx4ESdx6wnMktmBY0wqs4yXD0bTGY3IZqqT5Wema9SS+dYwX6aiSF46Sf4RKWkHqTI
Rhc8LOL1WkzIfwjDgU5ZI1DwM6IL77niRQfBTuT/V/omFqn1Z8BQftT7tyHsmNtYB5Iz7SYExsKl
sK8j/P46GqCUbDBtyMGgJiCsFqOU38NKdxOHZVCi/QTS9Kxg94gQCsGywQ9JjuZXniWh/lNUx1OK
gIzwg5TjUCFlNewxSC5ziLpgy2pT4ustUooECUAiURM9BWEVqywyGoYERHUjmoNu4RjYI0uPuBjW
Nxt2UbZiomjyZSb1HnN0I7Y9ppAzCr7ZJbJw/0Yz/gAwK/fh1FabntFuw+n4lvTR02iaYlvBDe6o
SwRxVU3loelFhEpaiHLAc4wXllIJt/cc/TB7CvS4AhmDoEMfMJcOsCSXQWye1skHO0d4DX97WQdV
1s0FgAfXf2IeuDlN+eFxAl/F6pYXb21eZLyMmLJDeYslULDaN0p8ORy7IyAgyzMzNGXOw9LcgzJS
b6CJlb8B6GkNQj0i8kuHSWVW1teCYuxWDaM7z3RrpnqsHZO0H4WXLcniH+DxIpqUATS4u8Vr25TC
BSBvK4/9wLNmzrEIFd3xaoYraQuHddw2eLF6kn9BNXbpoBF8FkOFmGIa7F48q8sAoWX8C0mNNK3V
pCBb8yWiZlGTPTn1uCFUBS9UaXmOMDgMWolsr01QYKxx9l041eVJHRZZPcBu/diOy/hRtli1zEvk
XxTZY8bM5rVmuRtDIPk9IK8EITCxnTeFaF4ICsZ+UjVyThDfAJevFnvobvov4EUPIHU6Sh49uxbU
lpYU01JrXpVuT7RRJxqvnyLoES7rI4C+MuUxBtC0Ev+fE7bPcDB3AxMvY+LulMmnoXDHMMK0VBUw
cPem9qXqmwuavLewWJ6Ell/FCN1EgGag/H/baTGANPP4Yl308/jDpGp5tujkjnamecaFd2QRpoDV
nz+bCNalKHhtHi8DXN2aYTfDyjdrEQXSG4x6ZKzyQKnHSqKMj4CEllPJKTu4KkxgPRNFXwFXwHGH
aHQ5Kbpd3Xon+Ce+B1K8lIh4Trkm7xVNDq2J/ra88yAimNrcJOuSIRnbpHrykGIAbtyN4lwGjQC7
hYaSt/O+HvFN6yw7l8t6wXz4jFYHKEohs1AGh2Qu8rghaF8Q8RIU5Wb0vL9sKd8xHv4pXYksE2NT
v5MXQKGfBSfH1cPrxUrif2MLFlUGexLQLC6bb0CIJ+Cv79QLTmQBYaTNqxSgcVH44MZfPgM1Qk2M
90VN/+tkl8Fwv8iGgdyoWWQG9PwqaLJ3Zn3BzHABLvFZxMmvLcfvgKq3KqJvQD5g9M0/xhLQLRmD
fR09dEvVrZ2618S4KQviBgR+wQbkOXhY+wjVRnMAD06WWdm0u3kk33BbDtKk6rxtHPpi78iUhkF5
ChWIr2pAF4UYS9hrPKxW40eQOdkWQ6jStaJvrb/AeqXH/lZ3aGEJjV33+LbycdPW4RYF4LVtkpNV
cqNacKRJRQ5AalFYqr2Sxa6zCEABcGBx6ZIibfmQQeYVpC5sva2DSZCeV4PbY/hSEk+kiftjNct9
YfqXaFX7CNguKkwSp25pTWaYOa6R2C623Uze+NPBsZiyGdcHkiaQhETdHKUTEm7CJnzx0F/jFrkI
JF91gLYK230A6v9mQSs3wUh/yvBRggJvL3T/jiEpTvvFblv8LApyxuMMDqjrTnU2fzx3OEaeNIga
Moep6OZX5NedHCTTFYiBakVuEUcM08zZzhRltY9k8zKY+hUht0MGxb5O/ab58ZAxaGMI0+Mu3jnS
X5lfYjl0KY6l8J6NsV+cBx+Q1Rw1L9+CBKzKI+GMOLYL0fDLuTiLvqxTydWpFioXTO3aWWxnWf6B
P9UmDrwNMNBTkoyomjBjyeKgy6JC71Xh7giJ4BmQsly2PPc7THkR5ue59L5L2vepVjGGAIiq0hbd
VwpzngpAz9zmtDNvnq5qXNeNzIc1+kQRuEfBtAWgqlIBWdrBLeuTENFf4Dc7GOwfpOPXZLH/JZX3
NZTl0ZXmGjr3xNp1TZnECKP0dkD0BKfTyxRp/DO5J7O7VoKeLWv/OiNzeDjkAkUK8OD0UYcCbuRq
C9b5Ccl4LyTWu7LR790aH6tqzZsEGZQDQ57pTNJKohBHQ/xO23FP4uQMS4jXRy5vhcBkrFOePETe
0QCGQlTH//VetS8J2fuN2AMLPbdEvirfHpOlymO/fVmDeNuA8QVft3GGPSPH9g9LRnzzwHi3YNdT
R4Obh9qYLlJuRTPxDPnJ/7XJeui79bmRk5+hrt1rq65E9Fe6DHv2sHO3aw1lPzn4A4ZaXGb3OHRb
gDKXMuZVOof0q/bmG8bKz2ISL+FabDCq7ctKfbb9mjNSotlFZXBd+Apc5YI+akyravo34LzzmWRl
6F6c7D70Io6NaLeW1YemYhvBu6OPZrP2x8PM6aFPgov1cXtIPykAsaqt75d55Le7tUbGEJlv0F+/
V7UBHk/PvtdBEa8xq7dIVkYRQhar9RAG143PMylKgCKASaG4DbMAt+/jrUGwfIBb+gYj2qVXwCOr
yH6O1D0PIviZu7pLFzcD4KJHihAsVzY7D/C8imqoVpo7XAA+W1yQLhkPExnycCjw/dc3NuKgMr3c
mZxOUY3lArrKCrcv3zeuOGEZKgcKvteCvSyC7Zgpvns7PxFfTakZ+jPpp4sYmiMNvafEJVfsMl3X
Zfh5nFij/cwfJrnRa7MjI1CW3j/yMXjT1QiYhXiHpq1eoA66LLNs0kj7SOz1KILMQPf1nn/QiX4P
XPA1cjKnNY1uspUov+V7wsQ7ev9rgqrkXJBX/nQtfPHaQ/CqAatEndnwadrXaMQeK1w8L9GIIHFI
P0Vi/Fvy8Rtv5AWNDjxOxy0ym/7OLRCKWU1PHbX7ImieZ5XsVhvuVxiOwfIzW1p9RjTLH9fzzLEQ
tjf4YiRtePIXYbLZQv+OOO7XaC5oLjh9mkb2owJxGGRRbyCy22M/ai8L/tXGePWchCkD6LRpwS1i
zsPb0sPv4suvx59dFBbqp+Xks/A/GEkj6hCPEukCt8X39qpSt5bpPYxM7gbQiBzX974lF9s9HB6o
OiDJMIUtZpAuQ9nlEYX0xy6vPqv+IckM9ofxmQmgZn7YvbMkPsGMPE4TgiA4gbwIN5FLlExvJF7e
DNP/wVjp2nPyFSagdlAgVFP9RlrvB+6u9dCdxNofY3/YRlrcp6b9twTz3Uj1K1v3yhQsb6Ly4/8H
XZXdbi3i4+TF13FiT/WMw+aF4jbHfryDX7HMfLW+g5oG/tCKXQ/oKwcYjuKHt4ql1pNBei3O6y4x
9bX3xSGKiiLtqf+NDYftTIs4XXVyiYdpSFuAcVECoL6WIpd1+4EL4EIi/3fW7DQS71eb5vC4wayr
vpMiiVKgMk/U8nelYTpQgIaO8dwS5G6akZ+DNUp102aRlXcp0WInjzve1jX+onEj4yTvUKlj5u1K
RJcyz0/pUrcpjvV7It2SQke0H5fpDd4wOIU1UufrxgdKCbYf0EDatwiiqHvQIBUZnkuHuWlGVg6m
szscT09L38eZirsNHgbFtZh8E1Ph5mi8q4fCMlrKcjDbN6LZsRKLTaH3EmhBMGvBpvkk0RKPcfyn
HqMzqaLxoDBWYkP7CMJxY4aWpiukgZDweMmFD+srKOL/bKhPj8elTbSjZf1DZj9BxFt/MuPMt84r
fuYxdJk30x8L0KNOtQ3Vh+yF+rXt+iYAjeBl9GgMGZpY8gPkNPhBO450cfi742ljpAYjWJfldmo9
c2x5oXZ1B4EmUNejmvDWvIS91kQu+2D2Yp6Vk9G/pOyQdT/NeB5jEoF17dqtHkOZaqO+RRSxjJDu
HCNhacEzKbifwBpP8d0SrF+PCyhWy7+eEVSMrvoa1XIMKuDpYxe/aBm/DUjHznyH5gIcQIJ6mnyO
kBNMHUCoCm9dBvqyVO4SatxYqBdlB3qfSa/ZuDo8BHNZP4ZRlVa0z7BtQLZLxOY/K0RvPJtIQv/B
Pi/eBrHWgB9hvBtOukjZgm8fXDEJ1rQJ26O7x3GA2jgFt+lvgIaTp0pO9nvmc5GBfQCRWDYAXroY
qsqwwvSa+tYun4KxKp8049vRB7jmRYm60BZw87q0npdCAbjkJIF+Q0Cag2DGjr90tt5gdRd7U70t
2/PkdJWkA76I+QSf5jfnFhbkiyrjPIKr6Zo2SYlRm3DFk3ReK3Gt57bFREOrXagX8mHKdt6O6JEP
QcOgJQCUhREoZGJbw88f5jC83yQr1rOqZUUmVhNU3xwk7Sv6bSQg9WHUgimTIHYg1g3VDM+dns5Z
CZuZKIscHaCqCMO+fSPVYleQHY7rtBQjv0O2ARt/BELoHEG86xGfq4NURC1B1g8uPi9FH4CGboMZ
gg04Q0RZHwr/G+bNVZc2Li6+G5y4M2YqcyoUjw4G9tHgN+L1XcTedGwMGKGkqkA9+ONloQN9llMt
/Es1awGnRUS7iLSLzPAlq1Doc6V6QzZqHMWxBH+9iQQahqmfcIGEurh6shxsqibebR8JwvxTGxfE
OYPApcwbrNbya1hPalNVQXhDXxQ0WVMs8aHGe34Kk3DYzIb6PdyyWnuvlyA4WtvHr3BgqS4ObPCl
iDT6hDkhx6iv5RYnv877hPJdgOSblFX4RlQ+Nk+COorBkyu28WfpHwEQy6xMlikTMccPGOt62/cQ
kqQP6n0L+HjZIpGHfLWTH3+NhurnqPGqI4CaYdkW/tBi3HHTU8Us3/UiGm3arYB1lyYQH6sljKVe
YZPdOHbdXpnQAs2ARGhWjgPKrMbDGKhqznsATHDsYAAsFYYqGFG92sYsmQJeKM/rtETIm3LNNlkw
uq6Bi9MQ3/g0thXPSI3vKfY762Pp8y6LIVXZ8zbOgSpWgBf6PR3sJurnwxzqzDkKIAfZsmil+jav
6wi0iPLfMSz0GT6USGvunUpL9iFLNoFjz2GyejgW/APpMm+M1h+qtWjQgFQPILVgCXJDc3mF1VKd
NgZxcoEFsMM5DJK6Hv9oYH+8jv1dQjNlgHtVNjfjndTzu1GJl2lOqsxBKkM4vYCW2nUqOdu4rDJZ
uic7g4unlfsvYOtFRUOZ0p7u8H6vxKPdZSjKc4U71NXFxbToJhZSZ4gI8nObWLb1u+UQ6+CrqXwY
eYrd2NHtEgdnHxbOIHCucah/S9IenAq3Rauf9ACBk2jYM5HuHI9DlMKSvNoXYZPxGqADW73dHIgg
lU0zbOH+DzWMDwbNtjXDtNBh0HuIuLzIopkwegOxS52DvEd32ec60G3KapQGLYL3tlj/PX7raaa7
bph/KQy8OouqjHOaJ3zGGUKi1qh3q7F7YrzN7C876YVHWGnjrhwVOA0o5tYebJZa/2sofa1wQ+cN
hS3A2ivwIRTlyf2ZCe/Txdj3GkcGK5HtbYQ2rVX9mBk4lLgY1JH3yDGxAgV6Rvb5iIt00aJNfUEu
0xRd48VtGfF3TY1MJ4/jimRP3big+YleIWv+pjL+XgJEA7aMAlEByNgH28dnT4jb6T7Gay+DQ+MH
V8IwJSwSYJBrqy6DCe05wCEzkDLxqLp0eNo7wpne+pwesSAKsFWZ+5SsT6uQZwNZbVFhYm6hzU1n
v+YXvObXEk4cA4z1UouceaSEdPt1KpDCNya3GX8yapKXVUSvIgiujNN7oatzL8c8LMErQqYGCYLb
AfO7ETz1QOiUEGyxG36CndF2pPLHV+QmywJhfu74+I0mBjsulXzWoX0yvfcV+GRrafIGiR2gYwnF
TTPlsfQwCdOssXWVM6AtYTHsYGqfauc+gHIJcM2QEXbhDk3u0+OJ+mN343G974r+Gpb136og0Dat
uTeY5zFeaWohG4Dv+F+46+ZDUn6A39i1VbmnITRmkxVbTatjLV2G+Xlvi2cXio/2oX2ghP5hHr+H
c5jTYUh12b0/XhXYMJtDjpOHvMs99ScoydUX+uT5/i1kBcWE5P0JwVE8/oUGruoSgK0cRADp9hBY
ghPq0HCxNUVxOEN5nY+F24MCQ3Fm/ZIVEOsoihoRmKwrvvERnxUcmzzyTpg8WArthAOAjCC34HcG
BBfoIBO4ASjBMdfT8+Nz6Hi4QDaz6XjzhEnp1lOcOzhL1QniI00EBgFk/+8Cq4eRV7kPWhf2XFll
7UlAj1AnJBPGvBDGC7RNZt05DSNgn7ojjju4kWnrjfYJxTwbJgz3CYBVQG9o0MkuaX8REY2fDxQz
VVWQDYm+dqX6L3D+3WtsFiYul5X+eaQMkkXj2gXGKadD7xd/2hG0sOuP2v8eSXULB7uvKd3X60/I
5gMi7vEcsQgJkfAQfRIkpLDR21KP74sYExvvu5eEqz18zBANhihtETXZ4yk8zkc5u3yVgYI01Pse
9Lrr5ofHWYF61aq/k23eSK+ebPEI4PTaPUbWf///FWDDtg0QhhhTi2lPHIe53pUL/8LldcK20i8X
FoMDsThoTWXTsWpSzuu/ENl0p8hz1W6t4r0L7Sd0WvZcGrL8Jb4U0xGojOrTbiwhcSnCoMG3zqit
jb3lSF1hP5XGE21KXDFeAkEF2HJQHRM4wUERdGhgf8OxWk9ofpInOvXqnTsRH3i3lP8KqCHzyEze
zZ9wjVBGRnzNJzmDWLJb6DcS3NBLcgsDqoFhQ+npxbFEPqbnPqjAnFSL+sk244J+EJxnPYOhqXo4
BC0Y91OZ1MUKlwSKh+KjFQ3jIb6sYE8vEPqtW214cDCD1FnnAp56xoCQB3W1m32N1QspI8iMqvDY
Y+j7Wrx4yLx1nQ6LLapNwktz4KXsZ4xD9icC2b2ndCjXfasKcZfF9KpBRuZW1MymUUCA2D1ShkAa
TxtpoAFemvA4Bm18qNb6o/X8Ahu0a/sugaoiMQ71uCo++NC90RZLi3qqtz4SJNMl9G6ysnXKm6pP
+2SuM7D5IeQErZfC9pum4NxFyso+xiSn9L7B33hGzOfTOEu6Gceg3yVuDTI/gDxXRP6/HsHuaTAB
+MBFHh30GhAcP1ffEr1SAKtwuBLWqcuo+WsVeGcbQfjJ4T8PRGA7+4OXBviEqavakwnIvzFaZ2CJ
iuxdS1oU2Vq/TL2RWzuh8YZK1sS/Mbq/nDfjcxwM49dgqySDWvAhBQU53BjzH5Dk74Lqqx3VA0qa
kowu4Qdj9DvpJtAssQWC3XXDDh4emLr8/nNGBA60xPwV55OdnBrLY1hGN7fMe08rPIUZSox5x9l0
iAh950zYVENLeTIhkGtmrM6gKzmZKnoRsWr2i0Xr2iZxh0tranLQkfCu7/GfUtX/bahhKFzruOt1
VNwFiz7B3tl8Ns2DziPBQdXtupO4gtI4Xn8CbwLOC73DjPMFPSLG5PKkZtQ47WNT28Xi6AbEEXbW
Q/VcAe70wKaz1VGd+Y3DL43hTSzhmk4uaLHysdC3MG6eMDwjgpaKHzjlNpkFI7MZEOuaQvoFFr02
z8a5ajsKB3GbaRNsqHLMWct471jUoIAvKmUsPK+L/wLqrE9h2fMtfKyLP0xMMetE2zIKjkSWXxD3
Pvsq/pWj7iBs97IIThXAjjBzrssKDB+JqYvuf0vp/xmYfdHNSECxYSTBVybOw6SDjdnMP2XQX+ty
abIxTPACNPRZi569M+wcSEaRPI0YDoDLDHRb3CubcUAuj5TJZUC5gWirPrMC/bisp08PAxl7nHqw
49epmG5oXF8r0L1QN5pPhR10qBXWG0zNr8kgvuAoXEM+yT+9xzbSit7Br5aj164XqGuntKyHV4g3
a4Bdj2xWCipaaCGxcOvYJ1Qo+lgtgCEUj4FHNsdmKU9UT9tF9gfsbNzrfn2OiMbG6TyEkGPp+GwS
7x/c4oa0MEEC2yWonhsAhDl79EtjUAD1dPtBLv7GhSDRZJHgvVlAs3ACxWvtqFOQlLBy5encqM5P
52F1dyDR8tPji7x0or7OuCTboBYpT+yI4bXNcH+eal9eW1DDWGGKI2jExSVaxw/WrAfTgATuVPMn
CqqdTvAkqxrXSDzTz3BZJijFOfg1tn4Uwtm8hdHXlmK+TB8+8DOvghTQ7cH3sL4RkmMcBhzoX7f3
R0ib3HI2Q7XvQn72Zb1bKaS9qxHnJhJ37cW/3tTvGm5hy8fcgMPFcImTd9zoF835LkF3YxJ1MIZg
yTV8lmZ2W6SZTTg1AA2mAerCvmj2IwPBJyyUo0YmuS/YDSs/b3ik336JC7/r1lyp7rno7aaLoPhJ
PGgl5gAP68FI2unoSMwgHLLF5mE0LIrlfdWguRwUXrjCfJu2ZXQXnFHMsAFWNEoNCGly/6Dn+UW8
53UF+aikKHH/ov82ADe5DxxCV4AtROz+stgcF+wKVNo7wcD3BSruLYw/szoWu4dP8Lgme9sEv3FB
If+c0c7ODZrS+at17UfStlduKfoD2rzX3fqdjKAswGmYlMFipnPjLXINjheWzVpN0QazDEmdQOXu
Q8/2PXhLvfxMKOy4cVBAwnOFnIAQFjLJ8qx6Cjn5WRlI3vGmdbl16t9Yh9eRIbAKP74FyDKveDdu
W3ZoUy06kCU5o4UTiO6G4VMGxW7++K8fnhZRXCFvu8hKOF3DRTiEyBf/01QTsJdeZEglzZsJ2OsE
fTkumyEZtiKuzkLNW2IhzlnmXCLMfrLV3kOAG8UuTeB7zzQEEslfxXIt6gqXPD6mT9zp8eHxVckL
MmzM8onk7cZ3oHpxnKfo3iDrYfU14B94YuPZrIHervAEbqL3OpwPyKqDtED8NcMHfmWO7t+r9XZ+
xETBBmoeza9wTT4ofrU1x1kfMnwKqouMP+xByuFYwEkgjEJM1cuzsxj35Tf+nx+id/cMGA5wLQFD
83KNkZKctPWGVeUlAJbuNfUvyGmgQJ57qdGE2QySS/6koa947Uwc+xiLwMGDYvwabXS3WIWo8GSG
Efg7KCEvLtLJk3vspuCeQ54fqJYSpLH/Wzb/AV36fMQw1zOwpwQ72iN4ZANUxY0BxKMDWEqlwaeu
20FvPV1fo3WBKhfN76oKLF03346qv5H1zxRVEj8QWtfNgLP62Pc20aei7+tQoM4NWdHJ7TyrE+Dl
9PEtwG7GHZV8FxtwXZKO6WCTDreHSsdozPg6P0+CbmtHICIxQOO7Pc4GDdUeasu8jaAmBvvY6OrJ
1NVlCuM7xV8EWMY13g687xl7YnnC6M3XZC+qaVfVzXZlYHCR3kaC+hb61Z25GZgktpVR8VGn1rzl
FmAe9HvbgjRdXhGS69De4rD5gFb8EA3DGQ8CgulHnjQ6qh6LAWxBLBOqh8lruuMW+5vLpwdHkFRB
jEExsAFPgmI8Xk544Uus76KZN/Oc5KvX3aJmZxPz/ThExCs3NfBiEQCjHT7LR/yP9FNnp38Pqw+q
4cW2UlB74yteYwWFS0HPtPZyBttCx4ZnRMg97G479f/dPwG4JQElDHANV7t5Ls07DfhtMsM1njQ2
HsIzjf3TDHEwdNHt/796Xsh/E298fZyAxsFxKXYT1jm67w5XkA+r+4dbVeOTuzb4yi33sS52DK4b
IS5mrGXvxw5O9VO//ITV9FRHdt8sH02CBmSGLzsOWoluEUSFXi4KXzc1oU56yQj/GbmHz2NMIPVv
16cQHYY/jHmN3x5DTNYAXnSt2YS9TFe4lXl+uOXlCMl/C6n9cnCd2rdwhuwjrOF1mcQ0qYqLnq8r
hDDyscWGMfBxkLCQd6+D8oAfepyJeqpr9ibMskfXkdKxSA02GiHaObYxPU0ufGIxcVnIzesD/YO3
OV595Ue3WhY5mWxaL2avLFoEJA/DIwlw1M84rf+j7syW48audP0qFXV9UA1sYGMDHW1f5JycJ0mU
bhCUKGGeZ5w4794fVOU2mUoxbZ2rdnTYXSWRmPa01vr/b12k3C4Jfo603r4GoGcF0zqrZ+HU+ODN
oXWjGw/fJ9wM76xk/KiY8ql1qw90o/fTjcMiRaO171uTQxpWo2jSIRVPkRO5CMcxEbN4teHwDVEQ
SScEcrHLmd1fclzelaTyxnIz/1DUxIhj3fN8NNfxIC55hIJzFx+urcZtz3eaS0tIOW6MhinnPntu
R3RQI2vv9/NhI4zIhBqkQGjHMcKIkGO3AZ2zxIT26PXFphTpWaPF23lB14NPpW9hGnievxMr4+X8
TWhbulSkxu0hJBY2V4zcefmYP7HMh104PRlk1ufrKpuIZP4RiwYEg/TWdTBsXPaUodzMKwpvOENo
FuOWzul8lqXxRVg262Kko1v2PmCZ7UHlzct2mIZXURO843FVrVMRBsJaieUQhtd+a2xYI9K0Xui4
JyUbBGo8CqHy0XE99F0pcUuOFKZf1o679121dEu1mWiRIwZnE1VqheiJiMxcIQPa8zQturDlvF1G
U/RO9gqTQcoSACN6YefmZUJ6nGhqNyj7fl5fC1iTbVQ+l5NxXinkVJQivTsdnTZrSMTAYg0lWbGt
RuyY9fs4867jiCbC7bCaX3xOHchN8/V8A7FVrBjyojWWrIyS/5mqRzub7swi3EdUVPm38+dm80XN
uZpnToUycV7HJvBEY9CTijEX+GbO+Zso2EnX5Eug2Ze5EncWQWITdSS0souJNzcxyIPkCwpAygvJ
gjNCkp9ho99wC21SrUghEjKilh7xX5gcFd0bWrGh9ij5ZPa1i5BzWWTeWV+4A2dvYLIpZcMFnhOT
hG9FAihLnsKkf6JjwTundr+x9uEb06x4GU3NdQTSdInZi/aVNpPZ8mA4tTbFJ8NzyAbKbd5FAfSU
mpzdPH5i9dQK71Ho9kPZ4PyYXyCVm1Xidfouo5CWzL8wCAhxCbMeqhnFior41jKnK5GQXpmI4qSV
NMupHJlks/puXoHnP6eT5ju9y75WXp990RP9RuUDFR7rExYG4oTqvjNm61d3l/fjNXSSm9wSX+zO
OLO1mlFh0rFFy9rzpO3x1QzP8zChfvstltMTYFXebeB87jL9tssscneS3LbK72FD5htjymhZYxIx
Ra52O49GCrm3aP0vujT7GEfTx9CqOBkU1xDK1yQVNrzEva/1a5m6KIONj3YprrBpXFRudK/L+FLZ
zYNG6duiLoKATHuI8w7rcBHeGp47nhd0wNtg/TxrivLRj8z3fSw++ZZ5JxMOAqF0t7qA4plaRrAS
Vs+S45a3XlfepL11Ndn1heJoQDwBD7kUXKT7jvCNVLOOU/xDTlpzwk9GwlaRPmet9wkx3QXhSrTA
waBgjclZMUq1Nk4IjOZ53+T2sDCT4nqwu+2k6uuCxADNfMQt4jwEaO5XMh+0ZiGhDY4kXVZYUxb4
k54MPawXVT6S1ymaK8RY5sK38k8s7Q8CZP+az/FYq7GkxiAea2G+4wB/Y0t51zv5Zz8fYcwk2Sad
1JpHXuskZYWtHqLAvLZzZ1M74bpzON724lOpS1YYVjN2UHK5RfJcIVJG/FObK0PQGatvSAMB1J+G
5FunI9Qoa889h6Ay32CCB8rGh5uFzYQllFKNrJ1+bRA0DE201lRZXyRD9lTwMuK6ucuxfzU9yj90
mjfzDFY2ZZu+K5dJaX7oOTEUMWHNvBDNCzBFu4WXMnN62edL09K+mMVsu6LsGJfJU4GgoOqbT6Ec
8mWY1p8GGX4ms5Oxc0sKEO2qruWXLEOU0ji4jCrL2Na29w5byHsq/5vcorKts6rKIXvM+xIMRq0t
jDE/yyv3liUe11LNequ5d80UXXI4e28X3pPvO1hetOnMcTqEyPKe3Mr5kCSPNaqgLMl2ZqPOwUlw
69yKR95cH8MzR//YUrcK3seBu/H0+F2eoOdCKhotYYZg3kv2oT5hi5o4YBQiuDNMFilAWPd0+UI5
3qA/sCIWtqmL13iBHptGUCuM7sdk+uqE3caOpnGnBV2/wS+FWAd1YbmYnKKkKxs7fBQQ6mq14+0b
QNnMr1Zh2/evbT3XtxN26E1TY1jyDNr5ys4Pl8iYUwr87R3QuPiGRAaqaCxYwAWyfueS4dlhiw3v
VBIiBSu/4mrmcWA4feCHL0tp+89mpdKzGvkDZexp2gwlUjS70K9t2MgXsTciHB9NdGO+7Baiz9pF
4hDkupERY3nG1mjkcbjVI/vrYDabTpafy8K5M8JhX0byzgtauY1I6q4RsafhQkSsvr5tQ/gcEhvm
N3g4p3T0Tdr42lLKLvyGj9JFHOxll//HtluMv55FSc8V+dIvtl+KqSdXZFcLv9QupjS4xRO8HZJ4
X5TUAtMrYVVffwmqcdhrSJZTUxcyhNsRps4Z1RnCFOH2J3gXP4Fq6PO/f4E5S/Qmtfni/HZg3TM/
RWfzNDsO670ef377CX7CHjtsNeSHtBjqIrShE4JBw6bcLuyrgvk8I2FmHMzbl/kJQOWHjkNeZ1I8
G4B4D8aS+silniYn2B0/+9UHbBaFjQj/6/wEZG4wL/sCsEmtVr924+L1N2isOld5AjE3QXGxcMB5
GqP3a8Sawz5D+aRD54lwlmtN/VAL5zpH/fhruCH9AMiSTlSnyja11g69b7fxEDQLuzFOYZi+g2l+
pKVgyHr9WiZEelHYMenitKIa5Fai4ITZKTAJwSjLbI3rJPugWanoULEK4t2+mXq8kXYPZxrKcYpb
sUCh8EufyTzsTlR2VpjXI+ALJAQI84oCJycChxNQZslTHXvaA3aTYeZj4KmYPrBllTZkv7zxPuzF
cCEQLEabt0fa8dluugezvWnLiCwazMrUuc+IPkimYg3QH0zt/dsXOM4dM9356V4sJ+MYkbYLJuBy
1lzD+Uj8Qh7ALz7rwfM82xPSDm9f6fiUNN3537+4UpkR9NDtE8Sk730u+vSjUTmnYInHoVKmezDd
20wBHg743QRxfX43kTm2EUGDmMBqUqxqKo5vP8TPPvrBzA9hk8gI+cU60LJPFnZQWRb7yu9OdEz5
2Ts64DGZrj6atLii8SQ2QUCPkFa69tdIZvyu1x8ACEs9xHj21t8PdvM7Cnp5qgneT+78sBHROBkG
zuPZBaK0z0hbm5XhJ9YvoffMwz5EyPWG1JT0AKlp/bECOFt9qIvM/iW+sXnYg6gbW2W0w7yjFkZw
ZQAghlNanFglfvZeDiZwUJhtT/WMAeP153MPA2LT27fH4k8GvXMwddth0r3QBqJv0Gs8sCqqd/aK
REOPUbCUOPax+Lx9pePnAdM5mLpOk5eFZoDOZ4NOL6MqzCngdwhLiRkXVCCwU1Ktu3n7Yj9Z8pzD
uSwNm44AAcg2EIG0XTE+9qW2t3QjXM6R3NsX+dlnOZjH6DB019YLuU5MVS4VEvyWVlS/tkg4B7O4
8zEpTTTBBXfovtegg2X+dBm4cv9r934wj9MhxCSoaKSYh/1SC7trC6fF27/6J8vbYVeizgZeoBzu
3DHCjY4qDv/enRbVv3TgMw/7ElVFHtly7oQNdHRYwhPy90GSi9XbN/+Tb6oONmRnNOhh6dFEOyKN
vZ4TQUY52Zu3f/lPpsBhGyIpXRuDHxD0pG/zgsS4J72zSkfCsjCLDH0+VrUYvaRtDP6fz/MfX4b/
9L/mN3+eJeq//xf//CUvUPv7QXPwj39/yFP+77/mn/mfv/P6J/6+/ZpfPaVf68O/9Opn+L1/XXf1
1Dy9+oc1LaEauox/rca7rzUik++/nzuc/+a/+oe/ff3+Wx7G4uvffv+St1kz/zY/zLPf//qj/fPf
fld0OAaKYEtlGLppKf7z4ivM1/vrL88P9Lff/+/d+n599369+n+/ffhaN1+r7Ld7XtPTyV/59alu
/va7Kf9wTa6jXF04ptBntHHP7/n+J0oK03ZcoXQdNQ9rTQZBN+CPzD8suDqOC7lGmJapmCJ13n7/
I/GHsizTcF1DKkUdwvr9H6/q1cf858f9LWsxe4RZU//td/E9zPnnAfLou3h5MKqa1qyStCI7mnqz
UVTufANRUBxK/bbHJlfAlVq6In0nExJtVveebCNpX4Nmm1Z0ppt4fqs22yaV5LAdA0aLUZPWV3FZ
J58cB1N7p2HLTkeKb0L4Yku/tA++CA2yjQWYnczATQym7ts4mFT2wq66n2rWQi3x8OYOuFCT9K4v
yCanVBtuWxBHS9Xl1j42qqthaK7wZe7GJH8P5wy6AEbuBWo/QENdXpV3FW1LFsFApiekSrAd+7Sn
Wm6wd+D3ywe1rrL2sk4da+N22QfwhsUNFnU4R04DeKPtsD4M6Fer8KpEMmFgJ9QD1S2kXi3NEr8P
P3GVm7iZ8vA9Iu7bSDMuTF2/BDW9rWjJR+fLur2QHX7MTprAhiK811IgJCQbt/Wg4KyCmgS5WaTf
dDRKy8qPSGIP4iJtp4tx0oeVaXHltHNaImwdnkXyVDt4s3yHozFJq3jpkL8ly4YfzJ49ckmBKczA
7XKRFXJYg21ZBnV83huluwyr/l4r7M+t8HFcNvnwtarLb2NrLBy0yUtWB2NZImkc+vHOKdSXOLXw
y1kuvR3UdUZCvh2xxwaevQsrbIt2hjsHdpB3DrpzZ0/5xm8T3cIal+DoCPQeA5ff1Oh37HoR2XRK
QO3UbkkekcEcguimHZxpm9eGuu+Nz7btew+Tl4DKcAC2LEwVE9ckwP0AiPi8wdYGN2LCA1uQQu9v
6lxShnNTY+sbWU4djadQyZcGHcPGj9NpEysVfKxosHFuTv10ZljYHycZkOyRQJnihq6n5m0e6aRc
E2gu6bUjq7vaQRmq+vWInJVgeCVDezmkaKO0AGlA4N6lUXyO3pXB/A0txCIys5VTIZaepisUV/uo
qy9JHYJniC6roD5vB7K9JvBXeGWFk0IeTrZZm5zbWbmNOVwnJPFHnXpgacpyEcfjPbZMerILxPIY
jKzc//Mo+G+t55fhlyqv82/N/4LVWsyb3X/8Y4n7YXW+z9vnp+y35/a3+/b55ZL8/ef+uQSzzLPC
KpO+AfZMaf1zCRbWH/MqarmGsnUhTZfF+a8l2BB/CAGMlUVYGbiCbA5p/1iC/2DVlTZrtnAMZTow
0f9xf//CEmzNl38RwyuTy0oaI3MiMSXglO8ZjRexKcij0BRj+x7cp2dig50S77oYYop48aBm+cHo
u26yr0UEm2AJhGoyP0xhneiLsA+75D2YDOdj1AWjt0qDcrS/1FLgKBmdqqt3yIkj6iUBwI/LKMxi
5HfeMMvNisSn0tE5icQxHmqybL6huGu0jxhrQpImCioMUmRXS1UEn8zKVCPBzPQggaGi5ZRoRTCB
078UnspK/Oa0wkQ6EaELxRMBBPQ8y8y+3HhtNBVbmsRYF6ErXfEAe8YpPzbUY7OdovEDVVt4/GLZ
lkAylnlt6f1tbldR3uAU1woKs6UgVNxqYsSZos0tTFYozZW9lQB/tM9EDLRDgmVi7C03d7Y2B4J0
D5Y3AATiYvR4GjoDGGyXJ6K/iqXXUzlNCpWTm/MwxIR3VgXDcyf8ke47kF3J1JC3BmJXl2GLaGus
XP8qqUUPOjhpMjRerqHL9Cxxig4tr4Bf8ly1fq6hp+3cYQkm0sMhkjh6e5HLtp4uWuQU/pmQAJfw
WRZmedfSINC/QG1Gsa7o+sS+Dg3KKZfxYLmfh8yzFH7O3idTb2O/X5WcLPXPcT2N7npwOtvfKSXc
ZpelMgyuXYAzOZuOTQsq7Ih9sexGjHF2E66Fn0Lv8EU+vhtFC5BNR+eE8L0LcE50XoG/GggiBQOQ
PTE6sApjbxAJJINmPFotBhI7b9aeCqZmk5R1iORujGABhKh6pw0mWfO+63wEiUDorPYSOKRb3NAf
MR2uG449BS7mgLizhn+Qr5uMYGqR084iXPuhtB9YFcNqFTheI1Fpxn2xwPWZuNQ309o9t528s658
HKZqSV9IDCZZnSM6bn3H6u7zEGMj0jGr9/M7Gpcb443jRaP5WYvB/m8rD5noXi+zTr9xKlsmt5At
AfYsJnCBgDJbQHSUvZ2CWl2TNT3IPi/HTLH38yCW+EyDGlivmwo3HdZpHxhht+oM4LTUA73aTpCE
ZiqiD3gMO2Br+lGKnMXR0884AemQRu6vHJsdDhvNYjcIY/xLkwLVVS4tkp5ASn0czN8q4ikxqzkB
dKHjDDoPVwQeH8MG/GGPAfo0VIy9eJdrTVF5W7AYfXXhW3bjUwPveGpU+67A7eEHAiWIVlldWFzF
dM/zl0aIJMHb0jEecgHVllIPt07SWgkskBwqXw+9aFxkyEK7NZ4z2e8LOSmNcmA2udpF09qFWgQs
ZUjZR1yGBRmQAhLrMuBvWeFF45EzPQ+GKYyaVWRrRfwMssMbsoULCYOxFtnsZZ8q0YfprWGaqvvS
dV6Z31JhCvIn5cWBtad9FLrg1tPacWHYpQUC19QG3M+m2XMMRGBeQHvxKC/N9fJE6vqZRAWWID/t
aeKRxw3acb9BRo6gzIJokkVGc+fWrZ+sZR5oOTVFB15Fm7v1eJW5sQ2MISYvtwzrcXjizNr56yDR
0i9GalPObS2JHcwKOtbYJI7EozDa3rgOMjOQ560zpNq2yUXdfKzt0hOUNkeIblukhYbFqoQIfudr
1M3PHbur9Z1tcd59j3ev4haUysmr6ZALP3ngr5unyvBLGn/BX5GbGEEiPgDKWsaN3g6WeSWkbasF
fVE43+mejlKx6KW7gdkTjGeUu52v2Is0Yxujr8FO6/OZVv5Y5bQh9USX7kSBOpTyWZ9KkFlNZTyP
rajdq7gLveHKw5H+yct1SHrA0Ue1i+oyM/YBeDUDZWCO84wRPlDi8kY3X+ueKpw9ncntaF2HpUPx
G0p4jliBR9yMll/U24EaR7PI6WlZo3RlkC+bBgkvJdU2Clewu91xmY++2Z2VVj8rwZLGGldd5fTR
0sECg1q1dKf+ooh93C7osd1ogekD0zV5aGRGyqxEtOlsjMrXml942vkwga6lfQHK9CXAcHRwJhKB
bucjCUT037VWtW8EoLk9TSBS60y1urEGPhOUizqd8MlaqnpUvdU9Fp4JOTgUPc4G5JPUicM+KVNq
LL6Xb1I75h5NSp3lbkAnHq99L0IpJjuh12CJh/g5oShoXBeqZOJF6WA1K1gNQ7THwdHSfhqUu1xz
edFx0GUsGFr5uen6un1WrAAWKokMHpk7Fl58Gc9qzYeYp423kaaPEQCA1qIZ8Ii3FRN7ZNy5YR7G
l0IG6Yd4kDhFqYoXxh4zrsPR20NWsnPCHDFNIrIgY+T40Bb1LsrrKzuNzWKjKYvIrSdMbpBWOGm5
zmKR5qDFIxUsEDrYOTyEUgu3XT5mzWVFIVGc6zQK9j5Vg6b0J8vwlL8fAGw0SAkHnPVDUsIDjWTb
iA2Yramgb14GCEJWtUf9u+4nd2FOSoBMU2WebOw4SYkaXSx512FC3XZZkHqr9sSjU7WDUMwahxur
rOhLiNNmmU1OOpz1sBPLbeMrEEQkfgMFM9JogpXuQJfC9TqrnuvBxWIAP5eD9Zjlpve1BNeHl3Aa
9Yma7uSa5yQO6wG5rFU+wxpUw1ZOXZbANIsDtRnZ/q3tGLDDbDrfJ2394pD61yHwZdx9UKVSJgpX
R7ABOo5lEfnPp8uXYbfWhN2Ia/Wziy3ZKCCKOQksfXtk9bkNPZkn91JT+PC71KMhRqemmsOV+f2k
pYG487xtOqA08rZ+hV/4z1z0vxUj/As5n5+GEa/yRP+LMkOGTZ7l57HG5VPyHHZf65dhxvcf+TPM
UOYfRBGGaXCM5zDPr/ozyFDiD9sVriIDJAVf3iSF/leQof4ATi1d19EVoYmQc07yryBD0/9QuiF1
15WQGUk7E6D8O2GGMSdmXyR6CIBci8tzKwJEr7IPagGQMEt2OexGJkF3k99mdbtqoZUhDeo88MlQ
XUghyqQ9kbM86K6ovl8YTIXh6DwlfIuDjHEWq4FTWKNDoX10hwASenohA7mIXSh+OJdhsK4KvBWN
A8IDXZgGmMJQEmsI4Xfjb2P3RKnl6Kswdcs2sPHzig8zwZmui4nMh77i6ywmuJ+kUJezFpZz98LB
dCkAM9ZDcJaeqCqIYx/BtIRlEHCayhAHHwE4Ql1YE+9C5Gzc4qxNwTk02preDE9J77zztG+OIS9Z
lS591a0zYZ3ZJLjaojkvhP+orPFyTGY02wqgm+G4J5LXB5Ho909loQU3dTDOZCYPbk8zSYMFfjtb
0lAK3pvkn9JQXOqlBgA6oydHuJ6gk7yYRMfWwmMvhXObZZN+14X+QwPjWPVq8rhq7AzLCsZZ03Xr
fLxJrMe8wl3hdhsQI643nKiKHR0HLy5sH4xM29WA3uodXnK8kJMo2oWdNNeJegRIs0zCFhDucKVb
zsPgnmorPr/JV7PRMeaXbNiGYFGwxUG5QER50umBNq3Yo5YCCHKTN0tvwmaeaycm4KlLzRW8F+kF
G8GhQ1w/YYSQ6KGICeNx5VXaJjL6E5+SNe6Hp2LOCNtyHIKpHyo4hY7NLgz01UCRLkbF1aTpKjFP
6WqMuYZ1+PZeXMc5+HBO12Kgl76+mkHEs1IPcSgS6vacdoULn4JkhuM4o4NxiziTDfj+7RH7wzTh
46FPpEerkhzCD7tySYuSsKpgEDjG1nHRdHcZkB9/60PFzpCysYguSSrv3r7q4ZnBojXBq8vOt/Xi
QxIcJq4R5SweZ4lB6VNh0wDuStY+mdsKWNAU84VlWAAE1LI9NVnmYfLDOzepX9isDyaZqtdXt9HE
9pKs7spTj34QL21hwisarnqhrX1Dg9F/5mnZk5N+ir76pFNG/OOOWe8V09dSyU4z2nNgJyfeydFP
YZHBo5wjJJiGg7ui9FIA69ZRY37usOBB3V0TnO7qkjY+8XRWDntDp9GFZobLaYp3rmWdtSZGS5CN
uUxvOkdeQlEIjfPUfPcr98YObrKB2yZFutf35tJozKfrpL6av5T5Mc0/ZOiNyOdsBaatEI67LLae
shDadouW5j+IxLCB9guXVxYC/6IZw3p6roRYv31nYj5dHn5L4aBylRwuqCQdvLVWw4iJNl1f0fwA
qGW31tW47SDZFGJJquo8F+6FNJ0HBvVdPo6XaEVFtsi0ivzeDEqRu1FkFwzYd+J8bLrraUou0n93
L2K0mzhGDNKykv3+4B4dyAh9NqX06Uy0tcIbFTvdBmDwmmBmMb8lRZN10zo1oKwjr8biMGZYBAzz
Aez1R7NlNPpjyKvxK3dfD2wHqYfxsF23dQTDPLsQMFv8OjhrVb2nxHvV9dyG672PTo3tY0PbVpQM
6ffgkiCe7/TFdCdKJA6Aqr0qvGo3dPU2dPw722tAvBpfwvAp9hYa1317aPy4J/LabddkZ7LYmhSH
zldXpVUmXZynBjee5mJCojTlPbisqik7o+f3Kw0YtaF1GwwG1ycufWxUKl1xCCBKJyV/8MBd0tHh
EnjnypqCx64dzuvxYYqCNeaKdaFcWOHDwq73Nlq++Q6s0TsxL46usMqgOSqx2XxaPtgqSzt2SHVC
GnCy7lw5DeSXkbwzGWJ72mPjFsN5RTFxvnp8Pbra44k3cGzwKcFyphvUK/TDhoFJGCRFOpMOpjHd
NfvxvYBN1ORYasGfqnS4cp3h2sv61ZC1yy4vLkKthVhYnfoS8yA/XB+UdAk+5tKEfTj0rKDsjCiL
4Dp6/tZsgzPJkqom7cIxgjsA0DNc5sIN0ouh8k+9A6reP17boZkKpRVhEiK/HoCF0sFaFuxyGlzk
Elc9/GbT6nBVtOdxMa5cr9pLBapdeevBOBd2QcM77cRIODb3lEuUzr5iOvT9eX0TTlpUOm0qphWY
3HUP4rZwBPTYZGXa49bgTtC7W9mwevv7v5Z3ECkx9wgFEQkw3UGayNdX1TM5AOTipFZmlDo5kwpd
W1cAFOZYpNfCEwdDY/59h5/ZYaoTFhpEI/JguAeREUDyMDmE+g3pUDwM6U4153mGAUxzHrpg4+hy
mxm7HlAB+9uF8N0HLc5vSCC9/eRHT3QOjYlQNkgWvcPolOxqLXN65q0GMO+K3HGY3tSFuIRpfZcW
9bUOtLaNH+I2g9QW7U9c/diYcxjwgg2H/z6UtRvJRGeU3MbvPjiroAu3pm3tnfTLlKe3pRi++FZ8
4VX0rUmnC93Rnsao+6y1J77+saWXqe8Q6TMKLPtQexY5Eao6aZGdJ4uGNEC67cYt01UMNL0WyQqG
BOgOIFF6euLc/mOM7hivLn0w3qu4Gesx5fjaaN16PtJG0JsDG9+rd2Ol5qWY5FmX+ZehEZ5Vw2cY
+w+NO24hVV1WkXtPO7dTA+LIDORVoFdRLAQ66/HruRA7IvN1+tb9GSAN0Vntxruqsi4zPhNGkvs6
tS9t16f1ZLPsqAFMNLisLZDaKEQ82W6tKbrNDO6tI7bvTx7GjyyRlqNIppBSJeA5TOBFWkS/C8X9
1WW/GR0KDE2yYiCtYjf4ZtProLshm0z18+QmcfTKDpc0TdJN7JWv34w/miQkQRmt0iq4A4+5iBtv
Y8DNjkf7TCE+81Sz/DZUp3Rzx06NlKldPouldCmtg08iKDDSo4aUvYbuIxb4o4IOyXwPkwAoHUUi
TUa3kv1blhHKDxtewXVNHxHfAvysz0H8t6LsrzTRfJ467c4EnTviWzwZqRw5R0jycExmk+Qa/9/r
F6S5PRFv6428oIVZoVih6kMh0/jk6vHHeKIjaKW4uDE+9DV9UmjeJIZT4/fI8JWIvgTACkfMW+nr
e5hoshAnFseoBrCB1NMd9Xx8jN7OAzfmjOnK88SMHz91fD367MwZHlu3ELodTGQDDUoK9pMtJAy2
qJ82+lMNBw/DA4kkC1TKuCVNiZdTo9iAVS47eYo7spaSUpuPjy6H9x/2b7Oue08GsEO8ihYbbbJD
gXzrYntKepRa/TnNLNhLaPJsm7uMOGMcwjvNb08s6d9blh/sbYRenJypqSrXsezXH0DklAZcB5LB
AIvZoiuVbaDNNCiVdIEEuDiNkE70RQeIL478p9rEbTDDJ4vu3DGiT63v0ymjXYdhuSqCs0R3n7UM
GoYQWr4cIb+O5Ykjx7HdeE73GqSKSZaKw8OfJDmbxabOcDH9e2BUFzW+FNmAgyp6+9mOx0ttehfF
GeiyACK5kWwDH7a4ldLe9SrR7OWJTXF+Q4dv0DBsk7fo0P1QHgylSMZhb7gMJQOdSF8hy7KBZsQx
HnyjHMDalU8+5DgjMy9T2pEtnCH7FIwjXR+IXhMLxpVPHqj+lRHO6LKY4OxZP+zVfVQSMvo+RzOa
rgOoRj8SWjE945zNqHFiKZn1DTc5+QVN7YaF49NjVE+/nXg7R85OpBska7DLLiAPc0BxrvdjOTLM
gzLdlWZ64ZjFjcrcB9vrNsl9NM2NHbTuClDBUxQ79xEyEFqI7ZPOfxzkqTVvPqkdfitBYp/YwWaF
PtyNaMjmCVrVAasPqxsIwOt0cp6DRi3Rf2ARS7F861/efgPHLmkSI8/JbLLFh5dsaocGS2Kimm6R
LFf6as7aQixkkm2tGRLLAvf2FY8dEqVp2bx3NFesMXNa8EVEXBW0VWn9gQ3IUI8BBDZjQK7aBNu6
IE73q2uv1G59AylAz9tHyndqis5D/vA1o3d0pXQQ7FLOeH0DpeNMRlNxA3XmYL6P/Q9D2S2NOVqO
tQsl451lh7c5sOnRAtyXt9t2COigZdwOH99+F8f2F8pCjk6zCZ0yxsHkzGHcdUgxxlVGo5rCXZV6
d44P6XZyaAixG+jySVLp1JnsSNpVkvA0DIvAbP7qrx+fLhqjlig2ViCi9+5UXxsNAo4lNLZSfaP/
/EJyDoJxtUi8Yfv28x47oZIYQLVNOOYifDi4dumiH6dR67jCmLHyv/XSuc+b7hzW+Hmn5C6gIZ6i
UkLFhJNYsO6a8jporF2ujQt4hOeFdnPiho69DFzvShK3mdzUwQ5PL5cq68Ehr7wOHXQX3E2ivraE
j623uraj+jorXCS16R4s3c4IpxMmiR8HAGEilaS5aGgr5RwcxqKo12nZxPuAF7j0GQdTciZ9797r
g49PsY6kr9ideOIfzxZc0tEF6y6qyB+eOLHpMD/Si3LV5PUTPsN2Uft7N7PPq9EkUDuThb8RDvZ5
ZZ6TFb4Ixcmz77FbsJh9bJIC3eRh/cwhBdR6STKSmDB388prDh+QMa3mNBl+ta3Dex+seDORoLbk
+6hPVidewo/HmzkmoX+PQwmVTehg4k0+cnmnIA9BNm47H3ZV3+z/zOvGuzlCg7Wwm86y4hm2EyIW
5OPBuHj7Jn7MEwidU42kbASDF13g63mY6QpjMaS8VZemuxhkSO7Ht6HbLOpiXNcsw29f7seDAF4E
ynKksbElGeY8FF8su23cGzVH7YGAlMwYdK+yHrYlrkaD9MT/16Wsg0nV6bkfVAWXEjTCoV31Oipu
Gtg+OkSFt6/0PQp4vZbzVBZZD8Vhi3Dm4FK5aaWyFlwK3jjDtrp1RrWBjZcvspLdg5SIvtRroEM+
tdBI5D6srU9RZdNaxvv09r0cm8uu5A2T/EBxfHiWIJtAr1xDUTwCsZ+59b6anAeQCpfBXdF9Ur6P
v/dkju/IVOLwRM8VjuiE2IcLSJ3XapggfK3mrrkNerHY9NdmrV1Ac1/TM3FTNeGu0z4UDF+dnsXZ
6L17+7F/PEGwlFAcsSlps45+10W/GFd0Pqe/YSqHVbu2aY8bcWYM4sdefGjYvvC1n8pqHpm6gl2b
8xq5VRQQ8vU4tuqyCrMyBCAUpKtMBWcq9+6tiEzb14CShmaZmxGaduw6D5Xt0F8nu4N9fmLuHvnW
PDXxCA9MKe2w9KLqzqaNM+Q2VWpr3fTvkq4HOxStjAJsD4gyOYYfqa2dMPQfWTJYMOFrUIni8HR4
XsjKFoF0VPYrSTrEpE5YwqKqzBYgV4YN3/+FpyQvwh7BG6dN78EK1eWuN9buAJCU5sAhASeNp9at
LVd0RFxm6XlOzZZGWad2qB/3ZMTWCl2HpGhEKvFgTgMFIkURpT29iTWUXP/N2Zntto1E6/qJCHAe
binKsmTZThxn8g2RdNKc55lPf75y4+xtUYS5E6A7CJCLUhWrVq1a6x+eQVnu5jg5kKzlGDQKDW35
KY8o5Dd/ESRV3r2y7VB2cMxlvQr+iN42hY5FNhjpSk3Pg9+6XSfM8JINIuzaFjIIwwI7wPts2VfE
NtXRp8wfPEr0u0JLPYmTI8vRsZnhUhX+PhzM2y4cNzKOtYgJWEG22UewFQiel+cHRe9YKRxr8Bz9
t99bLKLwfqj2YVi8RDQDCusHRtpeits8+GM4PeBZFPv5z4MGiAkRs2hMXCUhMxh01IpUMO1peAgL
IWOo3YNDd/263wFb3rfmVlFldb11IA3ixIozezlvxF8gEeEZ7g2kvgG9WWw8dkkHGy7wDIvmJGpu
abdxE648dlSVCx5lSyjnbK3FERpMoN404gdMbvBb7OF3BUqDWmXnCfUMUZtPyl0QOGeUQXHywUv3
zxfaJMMk52OLqQK1dnHr91aDWzMLPfmYuO3wsTliUoqVTuCZMMS0jbO7FqCoK4LLVAE5XMXFWTMa
aCwdAaoKcX/s4Nap95b8OcwoytBweX9yK7V2VhcMpmZy9dH0FznPm7vHNELYGYbMcR2ngy30Xn8r
s/mDGm6HdvYETaZyPuI6tXHTX115jjivsHx4pctC0/dyWCx0aFsVII5qBaod3LI8RvNcb+/MQECA
hj19rz+d6euQNnBT1lbnwXg5pIFVdKdVk4yPHWw+FS6bVIx3TpE+4ETolbZ59lFE9arRz4DcbUFl
lKvvyvBEQ97torvF3XM5vFxFGF4MlAcA8u4GNf5eIcaJD1rFZbwrzQziZ/PTse0PCBcnmfQV9apf
eqXsLA33K+xb7qJ0/Kr2/sYF9fo8u0j/xO8i9XDAVoJ4W5YvGglIN3EEDI/q/AL//0nqDlPXYinp
ywhm1Ri4qe3kKVGJ8RlmwgjV5Gr8mFum7X4N04OTfkn79GwP4UfVwTFC9rNdpbT3saXhckj1U+am
A2eMBV6i4yGFgrlvnfIs2HNfbvVv1hbZkWU+MnUYRRE0tre7uQtiHZsYQAsNOpVdAmokm728GW5G
OfWMckv9afWjivKHSCBF+Wuxp1q9NidZrmUPN9z7qoYONP8owk+iWy6apLnSHLV+fMjT5xTD5hHW
0wB0oG6EmGrwbJr2l9RUNjKc6/opX5TcGZq1QTsTUavLRQiiqbG6kUVI5Gc0f2TnRo2zM7/+Dnkq
qF9gxrsbvdBOpq8hirof0bVWwFhu1U2v0kzxOzQa+DzOgTQuA7fUG1Pb+jTPy0g5K9CLyia7hzP0
k2C696vJm83+zjGi701nf+4bkDap7FXZRvhWRTa73OBgGGSbMgFojuW519quH/DWYYNr6Z1dzLuq
iM/GhBY6ri1oFXzuhuApcupTG5T7rJQ+lqhqA/48+lO/h7fxgPwffoEyUrfOU8+rf5RNNOum+x/x
7H+uEVN3cfl8P1ipIoVY/GiBfeCOZfmu0ScGvs+lFLF21BHuYIoIyrDxOdSjr3XTUGpN8l1gaTT8
aNLuhLVAFKOVbOjNEcMOmpfAAkas+MrsxeAf66L7mWJS7qUSVG+4xa6fSh+cnsuTqvr7P/0aOwJU
AMINNivU5GTi3WL7aWVp6ykNQd3O8Ne2v1vKXlLKewPHW61Nvhe5eixRGnTGbBdF8nOtb2J3RCy9
XD0L/ijQGVuUJ3hgXP6EqUqgwBa2qM9Jn1WY11OGD0ZXH7Nh+NmkmAon50E7j3l0R+sjacOtAq0Y
YPkDBFydcKpQhV5miGavYqWn0SGMJv2TDdpuzs/wLTGB+4oK+x7TKU8aPT02f72/+NfXKvmgoNEC
MxebfRmPQgvWaM/EQ1W/b1o6kaF0TsyfLQp1ovqtTZsQ1NWpAsqiBKuZ1zCVdkgqZElxxG1DFdL5
eLYr+aPu5x/CqfiOCWUxD4+Dod9OKHdsbLXraG8hG8HtRcVfpX6x2Gn6iERplE7ouPJ+82f8lzus
XGLjVPatGwFLe39xV3Y2q8s02d3cMcbyCvehWk1AEWdPDfxfLVelLjd4kCewi0xAYuCkO9zY4jD5
iP4+bMr2F2/vHxs/YnW9BVgFuQ521nJvV3HSDXbmTF45Cm8Na4+DwXlqnSfjHrXGfZO0x+LOKJOn
98cVO2e5o7lTweIoEGoBzy6OlKRIBrSbyetqgjZdTFit+8z6AfLg5v2RrlNSkYaAxDHE04rxFrnh
NPpVKou29eCDXbUa4CaIvf/M9ccCEcc2daNewng9/M7X//7+2Cs7ShaiKBo5IjtrWdgPsK4f25lz
i7uAN2m07FuyGOVfGQicUpm3748mLuKrNXVIHgA5cVEvowSeoY6kO9woOmAqwX6oqJBnTXfnjP5Z
dA7JJO+7rerPWowgPNJCYAtfPxy1PB5nZSZGxH5Bq1f5J5fUHzbW36bxpfQVrylv4qH5Fo7prTlK
HjJK+3YA/Tb25HMfVaXBrVeed53s/Plxpu1rUkpm5RU0aS63WCI1GKMmA3AF+hnD0D4Og3qbVg8G
6XrXbVXB1hYfEAd3K+a01D8Xuwxe64QHJm07+HNHgEa8Cu5Lv7wpHJy5DQxc5fBYAbN5/5OvxRB6
yDxAVIGYp4NwOcmR3SzjVEZ3GNUYtBqPUhF64zTCszQE18T+Osb+rR5BKa3m6oPcImoO7nLjV6wE
EQAzZGdC94eTtph8Rkuw8luZDkYdfjKy4HcdCN3jj9kU31jajZwjfBMjstya6j8bQ6+sO0VHxCYs
GgdIPaiXCzDF1IWaOGbTR8lu6IMbbRwPI6SrxnoIHO02NcefSep/FdB6P0tfiqr9PcqtZ7YO32g+
hw361YNxNscPgg208euuCmcCc0AtCbSE4qCdudiDBTAn6LnsQfBmt3WJanLyu+dChT3ZPo5Wecoi
yVVNtEDhSgKmcSLv/V+wEoEAi2i8yentAYFc3OByrTaTWXR0VjP5IbPsX0NCO3++4VrfJ7O0sRFW
ojqJAnUVUKZorS1ztapHAkMjwuJ7b342oFmmyfgA6/5FjZWtqpn4sItoR7eK2pEIrxAVFjs/BE89
NApjtcoHBKbPAteJANKpFG5cCPYQkzxstnCv/gzK0062krK1jQf9ziGuwzUEq3a58eISNQxkeFjZ
Sr8NqaqPtX6A2r7z0ZVImvGhLW402hrvf8+VUVUQ9FQKKV6BZ12ctNG2I1vCdskbs+bRULzB+KRJ
wY0TDHej+t3vkt04Oxuvh7Ub9JVaRxOF/642kRTgwtVUCNyHcXCP/dc5CKVnqcdzA3cG5egrT2YK
tDKPcvcvZgtbgEo38dtZau6Z+dD3dUgvSUOxau6+jeVpzhVvDPTbMg/dENLE36WgVLth48DjIN1f
JgzY/WmzpPFlg9SVkvnoN+Fzj2iVAus9Odb+1w4tc7gMx/cnu3KRqtSRAJmxoblEFkd1UGp8BPKC
UD7EpxBnYY1iejnbn5QZ1VBcvyTd2Fjf9S9LxQEFNYMlXgrFKmaWRfXYT16ixidfDg6M9xzhgKkB
PaxbiHuxfqNFvxIt/PgXs30z8mK2o4ZJd2kSGWMeoPH81aZDV1S7JjUO44RzlL8FMlmJhFR72UVw
ROnwLuPFGFiZbw60uI1+oIrSIXeBd+hc36Cm8RBoG3n1SiSkpm8DIgBUAWRycU4jJL8i2RKIFsNA
lAvEHpjOUfrgN93h/YV83Y6LQEgZ0IYZaNt8yGVPKBpDA09SAGItOiRyOOERoOnzXo/jw1hHA2ar
08lXVEGfG8+GNe5MST1ViKsjwNbfKl3574jODF4a9j6ZStsr5j9ukpGUghgE7cbbivfVIlT3BlZW
xsRixKp2IiE+gD4/+JRL4AbfwBX9i+eyKpBEtOWEMMMySPbxHGGNzHhBHOC6lJ1nOX+Jh/xFqc+j
SWM2vGnmL5gjqBvnae0I023mMuAphczV4rpX0XuwijAi5cSvRpSh8VZCvRgwg1ntI2nAPm5rW69d
CAbrCxQTf1FjKYfdzwj1+A7MU60fXHUCElMerJw+7PQyIvGSVfNtBlnz/T23Nk90umii4HEsdvjl
3RdUyGEZgFY8DYNmxU5vsYp5TDXZy1UMyboRW5xga5uv5JhERZQAeEnp1yWsukKtpjI4v20CKjqB
jkidReooxoxflaDBGA+qnYXrT2lvDL22xICzwP1SZ+ehs/iqc97hnj3js4sJ6sFswakaoj2G9ZMw
u4y/zdgR+cZGR2MtgNBDgS+HrADFxsUSj2WDnlTEoH0ZnUThl3QHbUfN+4sWK9uHpwPU01fS4rLu
MSIj06UaQw0F2GYQVbmBkye1FrXxN6L+6lIyEC9+KJIgDi83TorAYDxOHBABFZDhjZbdgNIRAGYZ
kzZb5+sF3yZtKy9deyapvAL/Z1z1ctygzOQ5lXglaPE5Lb5LaKtMsu1q8eOEEybuxDdpfjdB98Vv
abPQs3paNKrnCNvBCV2+0dpYk2NbpkBd9dnZiYd90zrnJC7OYfeEhtSuo9P6/vlcvdcFiE4wzVZg
CX2Pp3Dfcbv2E6zOUokOUhKgSVE/pgPyvJZ2hKG/b/z8RSv/Kl2keA1eQLwDiEqXiz0njSpZfU3V
EEGeGkHQ0DyUWEQnx8zGAbYc3PgeounGW+uaRiG2Md0agMPwnK4KxZqU9l2YgyArNfxBe16j02zN
ex8lSa26l3yJznqn3huZ+o9BtyIIu+OYZp7oXExdXrvN5B9QjLsfxtCzhwZHm2REvNNCQh+Lshu9
22Liru0LeEkUVtkWcF4W6xSifaqmEI88y8I/O5BRykE7bh4OUZ1jquqp6hYRc3VEuoYCV22JNvjl
lwlAsztOp46ejJWpMmN2BZu+JRMw+hedwbEE2igPrWVdVMwdPgzNdi6MyxEbbWz8EEM5L4Z5icn1
g4IDmoWKXhgpt/7mJlidIIIsMqgvUITLHpGNe9Yw6HiT46t86jBQc+r83KfVo3EwctSlzGojz1ud
HyeMsWiNwd+5nF/dzo4Vpcyvdu5r39mpqC0JcYZ8fkxx5nn/WK9FTxJK9E2E6s0VRJ9qcgwViA0T
hvAXlfZYE8di80fTqEBxHuXMujGUrYt3bVCxOUWjmwbS8nbw/TaNg67mCxrQ0tXgCdleT8YTUMEd
tsgdN6vVjxI0pD+fKzrNAgtK24Mgdrmwhk/bEdlEhFKmaB9VyUcJyEs4TAfBkkdu8wViiZn5x/dH
Xb0ogLIRSui10ORbXLvzFAcGEsijF3V46TX7OPiZzp8UFcYgLHXIi3Q9+tRyfYzWcYF/f/S13euQ
UOk6xRPe94s551WexLnMRVz+M8zGzaAHhAKHojHYSWy583GLlb/2bVHJJkrTWL2G/ZZZqqut7jNb
QLe1RK4R31Lcua9k7ZRJnzG5c7Hn+pv0nNoQCtxiX5nL7BH4BjzoAFimMrXHWIXiAso4K6CAhqk3
y90xTtMXxf6dzemf95DJlN8MLY7zG3hKkjWtNKElyjAwCifU6jJvmg4hkTa1Er62udfRySEP0oJj
IgX7GOrd+x/5GoAksnWSdVCDsH+uBKNsIW4XhBrTl2eG0U6Gnx15blsviWBYkNnWn9s5+CBtsq9X
0wIq4lTDTSFVtUwqJ71uoYmBDC2sh6ToUDcZv9Sd/BV9uSOAjFMOJNgp8MokfH7dmLaI9MtnKt7t
Jt1EbQ0ZVCokBnMA9GPyP+UYSwh2kUj9Atn/jFQb/dzHONz52i+EL3ccz19T1MBHqDf2wMohI1IL
7NVrDW2ZnUxNaCR+OwKFNmgLNHRKsvycB/5t5aS7iB59WW1hsFZyeYYkJRLNLqiT4ie92XWyo1YV
2BUSbPKNMfHPTpe77UOcN7cbiyyum8UiU42EQiJaQPKV0EIadI6T1VTqZAuqqI8oMTRNHYO8GcmT
QCoP6lh5KCfi1rdpEHWNz7AYG5yIaARRtFtc9ZEjQc4qFWap+7sqM05Az9yxPQ2l/Hsc7Wdn+lVE
wRG/uCfQUh/bvrzx7Z/vL8DqSlMEEagooXGyON+OGSszVS7A10r4DUEdJ70v+uRBl7R/3x9odReJ
pim6Gjp34+KeaDMbFUqTGFboPnKqFGTlXjgHT4nXtDElFuTsNRMA4fvDLgO2gEGI9IY/BdZ6eSvi
f6ba/oTTlhTJB1Hd8JFdnVN0Zq1kVypYTyLcJJNivT/s1bX437gWXXkLWacrkaJMNjpbxx7RU9E+
DgRfPgp3AcqKegUQykRep3qWDg2w/giSdNgYG4f2dfO83djiB9iUVriVEZFBbfzyCNXyAC+y13rP
zIBzFw9FgFCTFO0S1KKM+Nk85lXiKhUIrYSIriSunX7EXHFjHZZf/fVX8AtAb7LBrkptdSSrkh0h
mlGZw14CJZxyRdRyc2waHNwr46ai8rKx9Msj/TomxBjb5CnFi2ox80GLG6eo7d6Lk+gkMKuTsVOS
4I7Gzi6Vb+34M9/FtZQ/TcD+GxeRY3GMZLgclys+T8iVtyorPiJkoc3hfm55MWqKa/n+gxDzsxGh
4q10eH++yxP8OizMKza5SRFNESfgTawcfIwSLBCbnlobJyFn2OXNY9v8DPF5fX+k1U1NIQJmJyNd
l1jUOCq0KsXJflQzz1F8N+7KA7ILz4JyWqi/ikG+yxJUm7C81YbmnFSbtdu1j/tK/FfY20SSxSJL
bVLX2jQMXv4Lme5bMTDqtCBz5We1+6SWGDwU+r0WftmY+jJWi1XmTcaLTNfI6Y1F+GKb6lFegwoO
ksCNEzz70orOWXqW2+9z7BxoF+xkBBwNGtpm3e8ple54H2yc6rVo9vZXLKI1evXIpavN8Eqqf2Uz
VPhWJMOxKGKcOP4T7RPQuY3Zr6465QlSQXLtq+CdwPkuNaSjPRE9E4CoQjesHnVwN+1NkSV39Ljc
UBoPcppvbLqVKWNUItDRdCGuayNyKTVDYgDaNLDtqFuUMaMdwsjarWM+G2jWk7hs1ILEIi4iJyMK
HBcQLkBsi+QDB+OEjBA70XQCVDXr90PHm0pCNd3ZW9FWuFodDYUhU2FIHZedy+PbkfxJfknXQYgi
jgMCZzqaHfm5kr+gM74RK1YXEzQoemYERgg4i8EitQwx9u29Tu2O4gmDhvd+tKIdqADkP5E79atv
Nlrv7++fJQKUw0M6R+LO+xQVsWUWrRQ2PbxK4hYAoZsoxrEpFD5ct3E6rrL113E0UXgWEMhX5du3
oRDTm9aaZbP39CS4eaVloKBTWdEpiXmYGkC1jHZXSxJTljZundWVFWLKNPFXeEbY/M5FmTj/BX+/
exECUWmRneGsZUw2seERRFuCmiu3Kx0MbnmEPajfLfuukhNIPeC/wROsd3jJpzZ6tszuCK9JYGed
v8oqhCQa73zU+uA2LcrRGdls4dcYObRaj6p94Qp8VhUVH+Lx3OqHMlQOQtQz4qa3EmS0STDc4jav
rI0n8erM3/yOxakZ7TBKqAX+x5rI82/a+CVUgpu4/TLivhRvtn1Xwj8SA+LOM5B6uKoDxliRlIrJ
KcX28k7UAXuAAwLKnewkxfhQSCGeCdkh1sGVIkuFecLnxFS39reY1TIyEQVpBQCvv0aO9SV+J3BF
eg+D2UNu9HsfG+swN/dqIXmzgQ13LO0jsmuEiyuISN1fZNPgyeEfAeyVbZ6Di/jBOXbMnnTOgiUS
SAMCHDy+m52sfI2QjE3J4XN7K3qsHS0BpQeOIwpqy+hhl4Fe5XPXe5rS7sSDEO/X1j5MGqNngIfv
k2HeiJNXLWIRSYTdmcXLDI65udjns1o1ctxz69Ce/DAVvMXq2yrG+yEaUPN/HutPlPN3KVp4qXVE
hc+VzfGAJsQ+tGw3qO/tevYgKW3s+qtKyOvPgqFKNg0MFvzY5frbWQYuMjJ6L+8gFtjHSn3s4ju9
790SjfuRF438IhiNQhPp/RC+duC0/x15yYeWi1hJzYjkVnRNBcm9Cn770c9Q2C9kuH1svl9WUg4+
AK1vhx69cXULh7kSIfsy8n6J9FttuBO6Y93A82nYO2345E9f0XpxOxxD3p/o2n1MrUkXckmmYAtd
LrGeBtFQZ33vhR0IbiS1BMgjIqWq/fZJSfybvxjO1IUNINnlFT/V7+JRHca2p6Bo7DSp2xXIrjnq
RyNP3bLbqoevTg7KrwG+k3x2iV1OgjpTO6Q8vSwOD1KLHpmhntCfAs1L8qE4T+9Pbu3kir0Khlb8
sQwX1lQV6pSxafKe7jPEW9HLmNrvEAZcCd5EYKAuWG7V31dPCeB/EaYIksSNy08Yd00tGYPSg/W6
CbRnH+GT8JcTGjxzpT23Egp7B1k/jI2zsXdWExCD/h1kG2jVV/2GzndqFOg4n4NM3V3Rb2MfPTiq
DXPsn7WXsak9vdV3lb0lIrByPEnLqZcB6kT0WhYZ2JtHIPmNruUNSoCBmruJIe0lhGEbGU+oSXHb
Rj8JBsD7H3dlL/FNKYLzJBAS2+LKfDOkXbWRjWtS7xlKtcNuj/dnjGHzOZFMz9e37r6VrQQqmZsX
fBmg1WVAzgN9bNrc6LxcogkXAgwX6UVs7oROlnagWbbrlHRjiquDomvDsw9dFZL0yylaXZJNDmgv
796y2r0aUSxB2SjgKV+PKBNK1c2v99d0bQPREnvtZdCQo5JwOWJt9fNIZtODKTr25k+BwcUkBA/D
AjGu51h+7qzhANrrb4YF7EUbBeD/VbD1A73XxoATI/dEILrgAtTgD+l5jL9K6R3NKle0Hi3zj2v7
3GjoPdJAUjAgUa/0TZ3YbqXWJiIp6owDT+HWvqcO/YHywXGKz7bTuM73tsdnJdlC/6/FCd4dQvae
W16+ir0oR9tzLvN5hXKNSGb7xOBZ8hWnuT0Me7hpIy/N5xgUIeqkfx74dQoplEMtFbDXEqkptdqo
1npCKK6TvaLlJ27YO8SUe1y4+mRLpGd1Y1F9teE5CKbk8lqzk8CJx7DkfQKjuAwczw6AUMOIUubH
OPkF00LBq2weNvnNYscuclbRsbfEjWMIvvHljjamfgjg+MLGL6S9E+C2MQsnjegEtMGlZy/0vIUQ
oAhSFipuf7GzweCCgwJ8xfwXdwE1i9GU6pqdrRk7ceNFA4gvEngj/ArGBMk9A8XIYA9ZcqOMcKVS
ILb226FFzH4TINXcZMGBpHpCKDSs251jf8c12TUaZJXb6jTKRxOUnV3cdGQ4Wnenw9nbmL7IVq5W
Hw1G7iTiypWI+OR0FVZNGbsMOSoTiYBCyg99dKMjoq1HEbgeL8xOAmFixubJrOzPXeEf7WKrUbsW
SYWQNqoflOKpVF6uhQIfqy/1ovPSuP9YWP0Nfn2343RrO/hIotgQVZhOSOXW9FeSSHDuVAKg11O1
Wz6QR01L0txpO6QA1ZO8i+QO3u+/RZN7On6DaJGQGbTHOdkK4ysPNbY6xX9DCBdQ+ricLtCmBJxa
13lxZ9y2GkwGCKSV+SkIcKyN3JY9/yMz293YpLeZvFURXjvsF8Mvdp7WFkoVm9jqTIlxkkvA0fA6
HCB4cn3jDI9TxyXWNW4Fau3P9xsji06SeCtrS4ROUjpWOTQUzCKAB2UO2ZOLcoa8Ue2FKFqUoNMq
STeA1vZR+Tx8yqSP0rzFChebabHpYVPwaiM7oenzys9+c/DSqI/mOvY7b4x/2Pa/YWrusoyCxGZ0
Eet4NZAqJNKpwtBEXKyzHQ1y4khj50l8ZiEO7/vRCRtlT8W6TBwqg2O2scJrW0uBvaSCXeY0LVHZ
Ul7LZCRx7zlluDdGwxXSMjDAb/vJfh6+jTurDt1cd4c4viV/+7Qx/MqJQnIF91rxZnGujHlsjIHN
NOUgJ9KwR+89mJynomhgOFeIU6EPbdf8RcK6ejA3B1+JIgBcyBYgOPAsX74naoTV0qRn8KoPv4VN
f9NJ8fcxyj9alfMk0MNtku/72XdlKf/gO+1dljlnrDLdYFYoVxt4WrR3oaNjmt09Idq3FW6uU2Jq
cJBMgN2KF93VfqgCfehrv/FMPoOt7yz0SpMmPPj4JXRh6M668alv8xcf28PWtD9hZcS//VOm80Mb
SF9E+KXFsvEoud6kpM1CbIkWEdy+5ZtPhuqdjZraeHXxvSMIDOFwgyJRkL2oVnKK8aPd2CKrA4Id
BaciipJLisQwsUcdZWyE/EGkfLc+9Y3hCmSjkX/s1Z2QqCP58GYXrL1LDxgFLNEQ7t04uu0CoBTc
jxs/Sb86qOLp8L8/aXn90M6O/GFovLLRYemarq52vH2RH6gMzLqRC22qI0//pwCjCfNbHKIIAqgh
NbPbjV9yfX4ADYtiOHcALbsrQGEyK6XZKjViGIYbI1/dlN0uzvkVDZorEZI+RXls/GhPEL3ZGPs6
FRNja2BcxWOG/y9vpTafTalt1dpL80dD/tD1ZxQJFPumjhRyA8TVwnMe/ZacLZr49bFFgZpaDokn
NPWrAh5uxoaezm3tOfhoWsiR1gXVsZr594+VcAwKeMoNHzdme70NGZV2HdcRbYcrbzUwYKbS6Fnt
2dF/3mptBtIVWPig3STareHPrqXjxcMu+P+kgwFBB81pdnZPOK8gIgThXmu3rqeVNirlAUFjB7gF
6nIJgdSxkrQ1P6g9ieSzyigmh8OrbdLYByfx8DEJ62JcbFpvX7s01veNxbk+EDxgQFPR0yRMXfXl
p1YyJjVyYN0C64paeBanGJmS4kX8lAzZi15JkJwxXJ9KvsiTBLRLyjd10sQL+vIGNYC5Yj9HYCI5
NxaJkpPU7dBUWu3FMm3V5rlOfyB4TYO1clshCh64LSHrU5zsdec7u+f9ZbiO14xOROSlbRAglsgm
Ve5Sv0xsjJ9NgGUUNlETHesHS8vxId+qoK4gMhgNGXAuMCBdwI0uj18qJ0GJcXjD1q9f+RiFTicK
9JodTIcW1yxHOUn3dUBZo0ZNO71VrPSMjvpWMLxOjwzIiQKkQFGOHufid9jGpBfFBP/wJUzmDxI8
2wJJhdoC2Ixip3AaEigCB36USGEsNJx7X9r3Kc2szvv3/S9wpZUD4J1fQf1IIFZxu1lsADs3Mlxm
g8rTqGgDRXabBwWYaJZ+sYPfVpm4RVW5Ka/F8hh0iOh3rurGm6Yf10nV5a8QseRNxjj0EvcvFu9e
052nNAGh+9JPT+zMTzWSuvnH2gbqKRmepMde1jcb23AlPgrqGwAO7FZQpBCH9c3oU+4rc69YJRTr
Gg9Z9EZDnLloo2WRsVPRdCbhu/HVz+8v/eqoWL4ioww4+oqOm01BnBetUXphdEhHlHb4+EIETDj6
1BAcJSRra3Ojm7/yKKbcQmGLAUUfawlLssteAp9A7LOtb9Vt8DNKcPc9Of3kRjX+2sWvqbxN5ifM
yt1OsTYWeu0IggajFMF9BBN5+Tzh/jECSSu5fW0QYLxLxmdDfxFXgHgPTg3duxKbk/RloBE/mci9
CiVzHm3vL/3qKrDXAf0Rha9vgAHQeKTFaf0KpBFNvLbf5dzC8E52Qj1YgMTEBSkaeejIeyUamXG9
VSh/rSYuoq/g19BI0rmRrgSiYifNTWfE+L5QdCy8TiUAFoDM+YcyfrRg15v+rTX8UyT4S/Mt8upL
kjS7bHpoX0xpN2iWW0XPZToCfNn6UiuXN6m08PcA9UuQEmnUmyMx6lkq2VCoPYfGRDO/qIfZVmhz
vpC21iigbXyPlYtAJIiCEEiewlV0ORwtdGkolaLyhr56TJyZ9oQMtDitrZ/qpP8zzwZmjv/d0SJH
yLiJGjXnuTHupcQ6Z8VEUuVTNRmUrZ+2kjC+kptZQ54WvCouf1put6WcjWrl1dp8GAbcJDmjovAt
RRRMi8DFqL4fencwt7jka7FZNEHRDgMeK0zoLodWusqaR3WuqOy37vwcFxD4Sm4CqrQTcm7i4Tnq
QlYu3jlUNMRmjRv09cLgmJdPG59oZR1EmVbkCYAdeP9e/pjRmUBaVmbpTcG4H9JPczO6qaKebH16
6AJqe6CPoio/m8YWYfSKJ8UdJToO6DML1YQr2lFdTFhCtcRn1Uo9+MgoQp5SnJBCDDCAGgjTVBlj
WixGPAHeodC9swpwNeOTZiZ7kyTTQqu6+ykFppel/V1dDS7Vo62gsnKvE1EEL4qUUuiiX64Q6W2j
QpQrPQeyCz0uV2sGNwxABNgf2k7aTzrON1LhydFDb9bHaYIwH1EIxSM0pmM06dpWBXQly7z4ReIK
enOKzWhEF3yyuWJg9DrUfrAssdNT7ryYvH5aaFQi4Im14lhP5ktD8qkUf7OPIQGBFwTPxbN7uY9r
Oc40P+J2b+tvc/lRar2kfxEaeA2RZOzbndjJ4qsJKG4lpVjjkAeFlDGUrSfY2jeiKoXECfsYC9PF
kZIHP0tiOay8Vk+4dZ3PNUlvnOYPRfeIB81RHqOv4pdMvbHroheBo7H9/NXKQHAug836uDg2iysA
yix3MYGW7HRpJDEZ0RDORcIZRyC4jXaZDYslVX36IAeE4ZD9Rk7X/Lc3ncgtcabZeKWtxHlK5LzO
CL08Q5bVrI70WxlSTrVQEO51nZaw4VZQPZC63euJ5oWbPKm1y5eLBXk6ysI6BEjxJnmzKxvdNKVZ
08pXQy/H+mEFzU5AdgeMosra3NllisbCeQiLG1upjqzmrq43yMorABM46JQAQApjun4VW/tsrtEg
dQqvlCG9x4ewi73KnWZCKfC7xnyuYdjQFNglJmmZ3u0FgFhoPPgxppPRrzLrjorfbt02KyeWnyUY
J7iaXGvtNvQ2IZ4GnNi8PbbWZ6qNJwT28TnhNnSo7lGlaMvIG7vPva6+0p7o57jbQXftKwncDZtS
IAiuGPM1SjGjlNSlhwnqTmvbnWRlh+Yw1cltobf7snsqgdrkuHolWEpF9Nq3PMjX3un8BNqTbBY8
zrTFRlHnYiTZT0tPV3u3zrNbkanNmNSOFeJQcMzMSOJdKt1Edfcg7JZLiAzvX3sr8YIyJyxM8nTR
TxD//mavOgXlzjKPSk8uBBKle/WlH6Vmp05bGLeVo3gx1CLR0Ire8q2UoZzuax0E9wJwI+SPnSHY
5wEBcf76p3PDw4HOJ8cASCE1scu5JWpnTVA3C0+UwQQNVFWkG1TEMdfbOG3XqyhGEvEf6rAA2lyO
FPW6nPWWUbzaVADOFP0/2N47Kd46QKsjvaqu85iDcrLcMlKZJEXbFV5OEAlV9TTN4P6pzuvDVvFi
pcvDrEQFif4WollLk85UL/W0yafCG9DWJB9rxuBgG+mpBI7mc2mIhi69fLewJPf9L7c59GJbmmOE
5Ew3FF7T1K8M3rmg+F6Dj5N/GKPuNlrqFoqzCwgZG0OLbXh5YTFrGC3Clwz3LWOxwlVpxEpflQWO
41Vz006Uq6zKzUbgzHdW7OwV+2FoD0ndPxiYoQtckx1lt1lGtREnyY3rayVE0M8UsG3uMCDqSycH
WQLfNGDQ6gHWaEd0pdvsLEWHDlVy8aLUS8lLDWRVBLyqwrh6sx0kijXL5aCYLJBq0Ak4TpdbOynS
1vY7n0M0fnIoXlcTJ5YbJE6e9SgFCktzCHpiSbQaui31lrXdjv+VuErFNlyCcoxQL8oMTWqvTjjB
Oikx71Sqia7MAdv47uK7LicKap3ESYDlaecvJpqEzqCCxkTPmucyu15qToLP1GD8TVVGJJI+is+1
QrSydwovojHeABNcTVfVwAPyDhMMGJ6nizAycQVAqgKKk/TBPmSRReGAFr7CA+D92YqvdjFZMRIC
ANhjwJLXliU6M7W6QovN3GsM+YA1yQc9wNtH3YIoXJWAGEaopYAKoQx31a2VR5p1Y8Yw40ivMsyP
kWnvUpSretk5C1BMhXaYFm9hHq8flmJc6kCofOIqfnW3D01QhlVj5V4m6SdzX5QNHeJuF5nSPiT1
lii7qzj6VGm8Q4bpNITdHRn8PlQ7nLi3uuVX9574MbDmkeMEf4k+z+XGkkJoZKYk5V4efHBgieUE
6yBHRdzNso//hxRr7du+HW9x7fUZD5XA8Zl884QCpmtzPEFMeJU/HeSEWXNUraZ1nWz/+q4VjbEw
2jvJXis2ttl1ksXcKX+DjoA/wC5Y3PmVVhQIrhLHjVh3hRlLnjO61sYflWku8C9Lb60pvZ1TqCFl
r3yY+vAuldHLL+It8dG1w2UQ0ynEsu/ZGZefoY7rnHIUN2fMi7XJo72wsQ05632hb0x7Y6hl2R/s
y6SjoluwtXHpaOJdRwNK1LrjzXzgyi3OFisMDogpUd++atdXOeJOcVMX1A7Qh8swg2FjtXn+Q54Q
RNDzT1FSPRFYsLLVvqRWa+/8b8k0fctA98+htLPMcKP+f3WBil+EKyuVAoFOshc3Rqj4jjHnXFmy
ZOwENKnr4u9TZ/2aC6zVsXh6P5St7zG6HqLSKXRGFuN1YZPHXR9zSagc8y7aly0KyTi0oWmw/3+c
nddu3Ei0rp+IAHO4ZbOTsmxLDjfE2LKZc+bT76+0gTNuNo+I2RhgAMOAq1ksrlrhDxUXx1DQ5ebs
Oc7nvAv2vYm+0BZ89Pqi5qkR4KJ7A9KPdHNxfUQQcEzfJG2QpB+CaeXXh2acXRHFbYSGTNSU/Cx3
A+POGJFXUD5v7MJV+woZN4avUJPQ/L32MG2SqDCwqSzAIHfnEiWSsbF8dy5iQHj+g+4/dgzBal/z
gnB+/Xjt6zYvuEokbNCqYnHGoeJ7+KuIUBmjSEXvZ15T/8I1htYlmT1oiSkYDqrUH2LBFZK7QwpJ
STCkaMYAvd8LKmPed6DBmAbxIdL9OvXVjyww3WL4/fFvvMZivv9GNO+AT4uDuZiBJDSoxxxDAE+0
OIWUuOzANARPIjV04iV9J8xcBW9XNxIsb7ZCwtr5QMsc0T0BfxXfx+UepXNR2U3LHo3RC9ZQrmhy
Cuu3eO4OCewGFfE91MePgR8eZftZqrPDxzsgPoPFlc9cBNky1GcdIoZ2+QPaMJmS0rD4AVq1Yyb5
rGOdqGHf9PEyqw/69zqLjVanKJBbsQ49hnIeUGqCVDMwXhh8mobJrnHwyI5cJyXIi3aDsnXfrr5q
0fpgBGriS70kIWogHsKw1JmzMN6r9kW677RDi85fa5PO0UwOs7fBnF0z23ISXgn8TLqgSEMkZZuX
KMSqNfTewFOPulY5yEN4ShPDa8lD8jrZ6H2uZBXM19FXFgqaTBUW3xzq05NJSCKuR/KjaNkHdE6o
0Pjcue5pZ0T5xorvl/XyBNl0kwT0DQ0gdfFmZ3+erLDCSketih3CwnRdk53VI0yDtmIM9FWltSrm
zLqCZ3Hg0ziJbgSkHNSzGPFHOkLj+ka9tpJisg///qhF9J/1sKAA4rj5dJGasds105eQT3rEF+Yd
dop8vVNtLHpdnxJN/l51sftaUmbGLLaikHPXsAEcUY7PX5XsW+JPLhxYN55L1243tIbX1yWTRKOH
jtEVuifJEwVbYCQHKvlHrhgnkxJU0AX0AVNYBhO+/trbIZyXLUzJaoyH74LkIs1/EB2LfTZrvTMD
iZVnZugBG5xjkY0hgk8u7Siwigni7dDurAm1HpliolZ2bXw2oVS9l03wgPtQPxlAH5qoR4CVrjiD
i4+Dz5UXOtkQX/6/v3LxXlS9jRNdk4Tp4T9M9Qr5pI4qXQL01CJwEAyRfEP12rM6FW6WyMw8X3fB
GCIz5O99SxLg1VH6U2S34swKnvIcb2RHawkbP1FHrYIeMTNi8WH/dVmWE7THzohyrxQ2bmzmDFrW
TtR7ExNQUU5HIFW6NPUEUEh4vQgE0zTyZWl8eQyI8kjaqDv/P9smpC3pMTAvXmxbpmc429lJ7tkv
GGwfdZOxBdDLgYwSJJX4geLTlrX+gJmX7FdeCv9vlrmuzfBIY9EVHL2gMne18VAZyffWplk5yP5e
bTe+PPFLLmOQhfkTpx/DH9EWWMQgudQqKzG1iFTjjvayp+vFQdfedGeLmnMdX1kIkWvoTopQal+8
pkrKxxEX2MizUhlZ3s6TcdwLY3Qxa4YG827wrY3Du3IyhDQ94yNaLTzdknxpxKbdMSnBxMfM7iNg
e5Fqen1YHYNqilzf8l/jUn+wo+5zUufPDu2QNh9OchXupC9TruD7s0XnWwn5ovGHxQ1NEVRmliQS
NW/CMUwyfpLFMG+S90kZHqe5fLV7/TkdpZMpJ6c0RK4JoR1FdRul/scPg8+BKv8KVNefaNHZW7n2
yquhnYA6B9ceOKPlpLZCcqcYtCGCrxu5IXaBnZztlPFTW7Weke11aWvB1TcjMK4UsbwesOeX32zX
W2MX93HkEVxg/M1uZuOwSd8Pyy8zBk0U+7Q4wmMPzqm1jL0u2qOm0b+BIKfxEWgHJbi3hn4r17rO
6VAeNFCAZ9In5FsXQbmjlJBUQwqRzShv5Eb/Givyr7762gb5vojbL1FVHeSsuMH5NJiG3+Bxvzso
I2F68Aup4I9j79omCfNGYeIoEBXvTZm/AhtIoAbFT8pJeeZkhvVDJjVHDnTrZhgch+VOL23uxSTZ
mcrXlyouzrMay24TM20I7fxI4bgFDF0JbFCfENemAYPUJb2gxYtjwjKgH4x8aNGfUxmNWaHeV6lf
6wQhlzYJ+LazGtBoq7rhdKf38zfdwY6mUPK9FHfnofYfG/3caParSTldy4CpJY26GvYDPc9EBe28
BcBfOd7guynphVczwIDFS+17eZT7wOY3l9pdh8d9X80vk+LfDCqA9Ej7VU3WjZJpfxw9fE6r9KQ9
I91529Y5w/jprW3qdFdMQwjTzThuvOOVA8dvA+AEkY9i5j1L+OsdR13bZgniCF7vK3dFpN5/qmT1
IQnGF0gqXzUH6hNqUHiteeqI90Icfc/08yBXv5FO3mqNX3Wm6e8JSSIEdRmdgW67fLcpMpiR1CAb
N6fOS9SEn1DofBUGaU3zaNXanRyniOgj5if7nwTUamMrxD+/uInezxWYOiCuVwm4aqSOnJcxTghy
5iFKhCQSE2YV2wuGh0n0x0I5Jwq5NZX4MFUBdU9yV9vtz84It1j717U/O0EX0TKoOyhAFh0/mqsw
SNoA2VpUE9Bxvuvt9tyY4ad4zp9knRaAEz7YIZ23fJJeN/ZB/ONX++AwIxIYVxKIRV0ZAKWSmVCg
3oc8lIVFvECcNiruEEl3IBMLMeOY6i+Rccw1beMlrHwqoL518IXC1eVquo/lZmxKmdXDB6aqC9K7
uRhcJ8dIJZ72A0TEZtMifqW6pIKnjwCbnp6uvuwj0uUu5QLleG+kaSB0UZIcL0gMoNVgcisHHqt1
EN0MTuUpkzYeeKW6ZnUASiLJtbDXWaQlnZ6Z/+vm6uCw4tp+WcNysHq37xDz7SaMyjoTqV28KRS5
+kfOhFhEzvx/2ogE12WX6GPgaU6vSaBNFoG1b+JRMjJz8Gy/eALq8jyErSf7+T6w6xuV7hswTwD/
Rr1xy1xjpfjqGVwwThAQF0rcy6+eDo5Wy5I9vAOdZpsUMyn2ZXaf0NUNsOgA0fKnCaPPakdWajqf
2hk1U4PhTdj+zkt1JwXpLm/UiE+hxx82fq3S/qehjQ9CVOvjT2PtdDrYEwqZSSEXtAjkilR1sy05
+BrX1EREhyGKb3oEJVKMVtH1NOJkIyZet17ZnL9WXOQpwFG0GtgFMlo6AF86bx2rBuYvG1C4SMf/
8/NxdwLkoJ0GyXjZ9jNbUxqjDKHFGLfDQtVvCh3/zMyF431UTOdOJxZ/vOLa8X9HljPRpli5chVu
42welBbdzqD5qSGG1CcKV3sEvbO/yX4oAWlXqj5aZXHb68Un5mZ/Pv4BYgMXwQ4wOaNhVFtwWZDF
C/jr/rMl+NxqjqLmXEQ35Ga3gQF4xypPqVUcPl5q5fRQJIKcgvEFpng56c+qvJnTCWVwq4h3QnEB
z6h9Z0peUldPOA/U0RZqeKXGh0CLWxq5G11Cct3Lp5PVcQ77kd11YCyljISs6pwndr7rAzQdUWVX
AuNUFD+DJGlJMaTXEWm2Hc4tLifcHen2ziUOHpGp0VrtXD/TjX1dBK0b2L//++Yg2EMiIlqqVwO+
MJ+6EmWXwbOwtuCgnJReu69oPQRNcmPRa8+c/2xGKaZ3pP8UZigKqFcD4qB3MkkyiTylPh8pme+q
Vr8px8RN/PQQ6ltK0CtDTNYDmiMKL5ZcMstDucXiN+9JMLTXPLYOudqeB7U9aChDFVP/EJ2N4cXM
dkUu71J8rRVJdqeIwhsG+kbUXbv03onVdM6F6OfSv6UtbRm963REmjlGh7p4SLXXJkifR/uMJQXo
VHVf6dbRkdqfGMv895qf7IZs03xvdi4pbRhOGUFhkWEUSnwjZDlmCb/e+qw3W0SJdy3L5ff9rkcN
Lovs21oMCcuxj4pGSBFbSf7kVONtber72q5fRLNDsvuD6sSfYiU6aWN4Vov+vmyDR4MbVk8ORVp8
sRr/oYGA1sZvpZxuoIxWojsHD7Hs//1x9uLOBdoZ5rk/IKU7RPvQ7g5+FIGqlUDMo+Cfxxtppbie
lnthCwdBZItJsJe8zrIo6FNVaM1kUvyOF/UtfQfpfKP5tBZSaXeAuUBEFsrQIqOJ67SsmhHJQLpu
k6Uzi2mZlwLBYDz7cdDYWmnxcpFvCLO4JVsUXFHBAnNMXJQNpK2Nja1bi91/PdNyAJwE1ARDyUp9
AR8dRbFBQZRX6wFz0FmDkz+h3Prxw62MQXGuEI0qUX7Du1sEbz0rmUwmaLcJ/Iro4BVqvDOU7hCr
zrGCQ2D/Gad3fcl8AkTD3Vxtybysnhj6I0KKl/bmUhdpiMjZnBg5JhGBAyDpo9Ltt92k1r4DAK3/
b5nFiem6Im/xXoahTt+5C393ySt4KHqoh2hzmLSS5wptEailqJMCqF58c3UWhH1roZcjZhwCjG8x
NEor6SBp9207Mc/1ER3573qo3DUkjQh8KPBpr7hTTofGwNijWhNl/a2OeazYzW7qbrUo/yFFrecE
+U7q9Ru1t79sHKSV7QU6TvwDKMF/yywACrxf+5HJIwtRCbgEDCkFxbVPscvsXtBJ+hSXf+okfW6c
4Wtm6R00HXeIxt+SNN3SkXoN9eRbqNobtc/KqyDNpLskoHDI9YvP+6/cC51rq8pHCu6UAVvuTM+2
dJciu1DFxhdst63Yd5uq37h7ro+0AE+TUivITVBfLxK+xO/owsSIUKlOf9CtV5VYP+X/fW7IMAm2
GnUhjDV0TC4fzYjl0Zd0vQPu+KkbPjktsoPy10TfmOBdv1mWAQnLeRL167LNP0kaaF9V6TwQCW4j
1W5Z/GIUW473Vbn1SCujKtEGJOaYokwF1Hb5TIWtlIM9V6hkT/GDnNbkh93d6PiIGr51Fo2zwnHb
6FUFuPHxAb4O8yxM5x5xAFq1KJZdLpxrVjX6PYJAXem7pgTManZcPT2km+3Flf0UruQOqQnLKMuZ
fi/natCriJEUyjkefQCB35rimcFYnWUb5/D6RsGsB0lU4IFi7LfE4tZFDjZ8dqixEwe2z5uWYZQ9
SK7dnaKswjZrS2llbUHcwBFYoLMCtGTxtdFgV5s5YcEx+WEHj6P5PQg9iIrC3yZ+/fiNrZ0VFXFi
HuudfiUvIHKaM+sYP9ktGsXfftT+s9O9Ze1Nkhwq3FORZOu+f7zgdSjhQNK1IKJDCkGG8/KIhFJK
6g0YytOrt2j81CFVJeMV4J/8HF54+KfxN5KclZMiiAbiQ9BEYSV+0F+xKzb6Ns3MAKmmuGEyj7D5
KLBK/lGbz7BRP366lVQA7QV0+enSWjpJ8+LTqybJKcsa6S8FX+PcSY65GSGlXp/MjKIuPvgjHXfD
2M+GfZtF3cN43+tP/5ffAOGarE6gWZexps1kO1MDZGTC6NPQ3vWjfwwz+WhF/tFQM3d2koNcWgd5
Sm5rlxmOugWQWAkDUC6ZE4ouFUoEiwOsS/Qh6zjuvDrP3Sr92ZavYfVpZqb58ZOuvVpxmLgnqI6Y
lV2+2lyvNaXyZ5SnansXNNm51l4UMzlkeXEoms8fL7ZSoABd5KWCbKH/eAUz88c8Go1MQ6GmtnYq
VMFAeR790Z2bZ7N6ymYNhe3vhU1TIvgO8zifs/2QD3vV/qXyBobT4HzX1Wgj4q6Uh/wqoi6SQYJj
vsySksHIuwSzN2803pRi+ATt4pAFb3Zi3frOiM5oczvDApbs14lO3MdbshKoLtZe7P8QTE2pTATh
NBfjyPZo9Q3z6RelLQ8jTI8g3UJ/rK+I5ijtGQbES36Xb81l1fmMhHFQdWumRdTvblSgG9vfGQ2e
6oW8scHrK4KiRdYD7atlYq3Vut07EEM9PRyOvOC5e8FV9tgjkJwhq+GPvz/e05X4yJ7+u94igExx
XDdmjbzYnBIpem2HmRwQvRkd5nhfvIV09sf8n4/XXLsEaCdjsImsj0KKsoiRLUnvDBWWcK/iJ6b9
zErtLPvJzqh/SZp2GEw0E2fAI+ppY2FxQi4LXURcRaotBCoFjvbyC9ZToP8SKpGeSgopAyEaSxnq
1Z90YOpeIjSV9gx8CVGphUvmVndj7d1q7/1EUTVdYcbUJm1i2sSsXsaumb7mykvofAXG2qYPsbZ1
dle6SjwsDUVIJQgWgaK4fNi87m0rV/PO68tHBy2QgeK+UX6E2j4tztl49HMe1gx3av+tpot/1JKH
STtv7Pja+eJdoyuPICcJ4mLHh0SLZZgdnWeNT7Wq7KImwnkYvttrovpYYemeXH4yTcSuezf1ZfGD
YOAoyI6Vrnmyu9oNYMhl08axX7sykB5jpMFvY/K62JsUP9LAL0lDIuWLqCySuGNWrYBX3ZIcX42Y
UN8RDyYVJ/Nf1JVKKAV5zwgTh9df0R8B00dqO05gZtJNZ2BXtF4mfxqHjeJupcXL6ycnAK9LHxP9
4svX70RqE40Bt2LY77oCf0uCBwyikzqcc/Om+979MsCvFUdJ/kGLsYgO5CnOF4cJvnwTmt5WTaeu
bjl5uhDpIRlbzhDqKDHMXI+ofOKbvFdcJXiCYoeR0JfBf23UO0CObqrhgHLq25d5+BFIh6765hf3
GHR28nPZPb/2ReaO48HMjnLZulr0oE+bfcHVj5SGM3gTpGRJrC63TYI0JKEz2nlqdjsGHvLSXTHj
PhDepbl8iqwnFWpU4/w0nfnQw3JO7dsGaTYfi0BEScuDvYm2ECteBS16lAoUViriZe3RUl/piAuR
3ojZ8qDdmWN1NxKucXVr3DzOzrL8ECgvNTiZ2MjcWMpu0jR1zdnZuIBX002OsKhbkTxBP/lyc5pQ
NVNKFjYnQHEyaDw5GJjDfUrCzM2LxsWq2TOkZGdzVXZK7Wo3ZbDx5V4lYXQp0TPmLhaCt1Sdlz8B
v3UGQ9nUeraug3tg3ZyIoSc7mQnBRhV9/bxiMcSc6EUQLHA7uVxsCtomqNAb8/LQk2iiKV+d5nfl
3ziTq6T7Bmxa6FpYQ+uMwuSNzX6/6i/e+2Jx7XJxFXP5ABMSnlS56aLnL1biCoJ37Q3h59m6n8Md
LdtdzW5LBxQIIvl+sPdl6mrps2zv5tOkxnjNfm/jYWcFrqVSYPno1ha7/KeahLvIjmE4KifIHQc1
fCrnx6r9kjjPnZy6nY52c6W6ffFF1jIXp44dJs67PEx32lzulOlZyfaBtU/t73onuxWptoEG4qC5
AVZz2AlUrhkeIHwH/RtGVq6RWCg/ocbjdjGzw1ObPTaggz6+a66uGvaLGCsI5zCRrtoQuApkUpS3
LZYWL4IJJVSC88kDS8CoHG0I4lxm7j9e83pMCdmYVIJBPTkUjIPFCUklqYtjCTlA0aEUaH8hugRC
wy3Bb9IvK5IfMWImU/A9NDYKr5XnZTbFEzMbR0PTWSydZ4kzOYX9Lo6oaIFg+uvOH0nTXWvHzKJL
tuBK4qZaHMiLBRcHUs5rCvfIabyCTCKCQW622KFBEc75cyDhaMFngaW3EOHb2OarGCi2GY1Q0e8h
i5AXl6iTBjn3KM9aGpFrBbdZYboI0+4EIFtoy8nqn5TNN8zUUwZU+ITw1Djsq618ZnXP//odixKk
lsfSKTR+hz8D68XEU0PqrRz6/SQjLiSN+JrOXrkR8t6xa8uNBwQiChCHy3MZ86ZGk6s8Mluvr763
zefaObXJFz/dTfpnyT7a3e+e9JXqK24jzzg2vutXe2U8JNURmLYgiFlbTarr25wXQlNFAHPpGXFT
LoKTU84Oahs0jcaDUp8s6+RMt2aNzMW38iTNXPJuErhQIemYZ62n2Q+17BWRa38ttDvjaA2IU+2q
N2PYOf4nLT1/fF7ey9CrHfv3571XIH91YYoaD4M+ou0Th141743sgM9a/RSnu/qxntDlOIzVPrb5
Lu+yOxkMTaPzxd7OxWnOz3d54yaai5p7K+9DBQTA7gQAwBmeFWsjfrzDaq9+KLEK3UBgVfAnL/cx
i+PUnxX2UZn0vc2uhYhFwZh5xUvxLQ7g3NtjdnZkLAAtxWM+uR8H9Zw6XQHVpv6G3J2LvYnb+X/q
ODnO5Vd0tfZVT6ZvSI+J+ceQISpYp5QxqnlfRhUzfC+S7ZM9FCcjRZUexTwqASwPVOeQ+/kJANHZ
Mp7JAXaS+qPtZ2Yh39BSbMqXpNKfIlk+AHdLsDaNuvTUSso/mJ4KbXtVuBS+xolXTeZt2L3E+RfT
PMchaZxxr2dHtNvdRLoLpWrfgXv35adA/tNpTxEHGXxHgpV2Kh6kuikoTAprfgmL5JBq9VlLAfIg
vMyF9PExMdfCivKeJAO9oKOxCKGG4wfjWKhcGeJXHpp/gtvq2RgOJdpQ3I63cXeawfpCpVNPigms
jcnMfhh3eoDEyw5GRqXeKM3O6Z7OuJ/IceKGCvpW+RsHfG8Yh4ikuz7z9WnPyn37IztMLbFp73A9
/zHv/DtJeoDDE4+7WkcHxaPZoxrHMr4t20ffPqCMln5SHqqD8xSWoIy7V7jqfXzc2ISrjFd8ygC+
yWwFvnH5reiVNARapbfe1BX7/FuXP9loJf4MHqXvDV9JZ2Gp+o9PZ2nkUD1n9q1SnxV9r6enCixI
92C1Z8N8DYtvqXOoohZu265pPH0s3ZLhdXWU8v0UqLs6p43RAuE4O+GjClV7VjzymVk/wJjGIOE1
NA5Wo7kI5gafwZYYj1b8Ngy3efcQOLvsJSu/q86wS5TqUAUPho9dVUIIZBQEYuVR848jqn9qEHhF
9waA8S4KtsYNaxsFOgMgKlLEtA8WfcZJVgvfVgeyQchYdOT4JIO9MCFw8+YHGOKNS29tOcZg5NrM
oyiaFpVIkmlKLFk5retw3HO5F515EhYHifVHi5mLJVvgd2PlfgftBK2N8RdDyUV27/RJKA1y2nol
ZL6p/CHkWoTS7cfnbWuVRcQb8e+omDzSBQmJPrpzN48/JqXeSlauyk1ONZkRPFUaLdeNhwyNvqBM
BVSxeylh/ztwf2bC6EhrWknG22z+4gSPvSCgc40rE6SlcXgA5LHXawq5dmtivpYp0s8lQ0TkAlbL
UtHbgSIbGzni2VThBJdBtW8kVFBz+2cafwt71aOoDHzFqxxl57fPH2/6dcsN7QeuGQYTgnVCrLu8
Z3ySZjOMNXoOQ+WK3E2gFAUxX/X/+IAk0hBZNeAERf3545VXMib6P0DJMd5EoGd5qLrByfo4plFr
R6TBiAyq6MskWr4zIacWb45ndFuT3NWHZcjEl8NbptG4OGLJ1GXkUXEDdQg71/BFsMKEX4jIVYXW
oWh38Qlgv9ZuHO61t0zngKY9AVU2GPVe7nNkF7OMQwCPm3wtjbdUcqfmReyzFX+R20c7hNUlgaHE
WU1KtprHK7XxO0gXYAgKAVcOOOZkmCMNekSIHd9N+sdUdJlQCDT6H4ZVbT3qSjkA7ZYOEw6Z7+LP
l49aovxsJzEEgBjovVVnJ7U6GMqMLfSjINg1DSqKFuxU9Fc/PlJr71eY/JB64lrAtHSRhaeJ5Qyd
Y9UeSlM7s/8hVOEtgQEPXwkm70o5yg8hlLOxrkgHFsnaxbqLdAEvYrWDMUkFjtT8UL+1+p0yHB3j
B9arrj/jmcu+R9lO8PgCrCI+Xn4lcAppK+ZPxDPm7YsaqB2UeijoiDKDNs/tpJ/K4bs/RlsPKU7o
8iHRQqKY1gXPaEkEy5MoJ4q0RAr9deo+GXREEyrYMM69Xu8OeP8cTOST1fZRaIvnQXBoR9s15U8f
P+1K7wUgBt8Qs1uqTjqnl8crlSCmKBN6fiZthRh5Hh11SaP+WpCt282zaLr1hls7ujva1GGG5A1b
0rHXsYufgEuE4HyQGS1H8YZfFFZq66UnmFQaoomCBFBlkCEj8j40L7oyupnTDerv9Vd8ueoizcAx
uE4iIU+altkJAwPkCtBV10/glO+qMn/a2Ofrz1iwvAGj0AbncnjvX/9VKil2kmVhAtPTx1YeU2K3
rpVd38DwS218FHZ1g4sU7sgh6dXG0trVUSPbFDgVaM6MKpYqSEY3NkQrxoWzc2OiqhUDvEI3oVOz
u7xELVmYX4Mr0zmCMYhMoSNuzluuyddp1sWPWH5WSRmVYWyEtSfLAVaUKOFGxkmGzqPiu+7P4L+2
vAyvJzPwKJCmwT4B0RT6mOJL/2vLq75qc02ZKq9Sin0SABo0ZS/W2rNVSXshflUKYV4JmwtDdwtV
8rohf2rT9BRiIKlt8ZRXannB/ETllZMuxpyLsEbeMyR1OFZeb4TMIwq37WPvZwq6N0frLGgAGVIe
B8hoG/1BOD+Je1ToBZtY2eH842XZ4wCsqEM32B7RfjA1gJaPRYfNW+mCZPXoE318dN7F3C+jFD8V
rDRS+6g60u+73MJssO1JmVrUT8d4D0cPhQ0I6zQehAC9Y0PO1AO3RpJGtbt9MHduKj8Jv4jonHf/
6PNDx5Vht1/GHgvF7iYOUAKB2iC6N3UY3pgJroBqdZbseiu8irB19cMZxgm0BHXEUrW8wlFS7S1U
UvPkh082b6JxNyAEjUSrEK4wm+OMcufA70q7rZx45VOnd27LVHtCKmt5b6KG35mSVnHuiGMiCRTy
Lcls7MryqGYoO2jYEubdwWw2QtpaML9YeXHE8CLsGOfWlRdNWOigKSAEUYRwjFjd0m/sjKcnC+VP
EWY8KhR+6+3jI3M9iBPTEwGYBdi/olbUmVottXVfetoAdUyUA4A8c2c4FF1ykmkm6vTS22Q6JqhX
GF82Vr/ee1bHPwyYjIBaL0kefVLkhRWrRHXJPDTzyXiSZuGnGe/i5L7zT9jqHZuyP3y87HVwu1xV
XPZ/RZq0gZhpTkrJDIG33N03v/lEFKM5p0XiddYGbH0l+71cbhHYgAWPWqnxkLMausBl3ClEHAVP
ePRweyR5OWdC/zNIeM3+i8Atffy46+/4PW2Bx26CjLp83irOZ0y0ZaReqV2b+IsaHOQk89LU3sHn
Do303Z62V/w7ma7xxuJiMy8/bZ7+r8UXNVYbTTHsxJkDxrRFAU2BvkKm3Ts+s+1MoktCNBevGd+A
m7TRT2GG5jiWnHm1FR5XMmR+CnAwC5IoRM1le9YKcDzu20nIZSc70OHd/FLMPdJ4+WmIhNX6lzBr
CIVbEKnrqhs4h4rOO5wpZrxL81hmLYAaZxTB5qA61vPvOXTcClAmPKGNFu/Kyaa0E+U0moYiX718
06FVII4at2iBYTekRvVuqnRsypl6lUcamzfJ/HPj9V5Hbi5IZIaYC5OsIEN2uaJZWkGFRUEBqWA8
GOQhEDSPY/8w4odrTrVrjPTBGKSHh6K3Xz5efOVpBbaWnhPp8LVkfVb7SgZoIfcw+zmVaXcf+i4K
SyG+1UMR/Rnr3x+vt3KUGSnxIhnXw4RazpYyXU0DLbNzTyb7lSekjYJ64wp/f0OLzwW4IDQXZHRB
D15BQ7gSYjtHz07Sx8OkoQYdG/dhbtxD6jtM6VdUUE5IekNvtV+EOKuZ2Z+jsaE3Wfx09P6tSoKZ
0ZOpe35ieoGDO5j9ENjJ98RAiKCbD1PofPGH/meHMcyuqeKTYfS1ayPJ6IHDOUSxFCC8oT734a+P
d+9aIEFjIih6TyR6CEEuyYMaRtVQyJBokwAVzW12Cv3gc11FN+bQ39bp4zT0rq2gGjxmd4IBI4Ii
NJVjY7a3JfWFpTYbu33tVyJ+EvB2vku0XWkpXp7eGC1ugHmo1k0Bx5XWdTqSaU+5qw3cwqijQfpC
z4EpVpwD8S9cIZiYTeoxkDdt3VbuwovfsijtfD1UQwXWERoe5LkjCVsRfm9QNTDD9M7029uAqBjh
DG8Hm3CctZMtGCt8wfwfYN/lPpC2IjWQRoXXIg82ZcFBz4fDgBFPKZ3ExFg4Kenfi8Agy9XeQ3Q+
lodZDrZeiEh5lsefgR5QSoVek2ks7spihMM7T1MOMgoSo3HLiJPWeYKylfGuolaavTubMv0ELEQQ
LRrH08YpXfsFxDIdNUOBpViCh4M5VeaxKRDKkx8tankFzSchnj+hRYu8x87HZsEYg31qBUf1ZOD3
8PEPWLksiCww/QS9HOSkeFV/JSdKpkeGlhh8jSHDYw1OPd6XMbVCG5cbS60efwpNVBuFMuiVKGAo
xXlnDVmORZCJjFe/V527smSwRp7NJENUNI3e7lo5YhKWuqPxBPbWHdR//usj08IBvqKj8/xOs7x8
5KGWyhZVpdzzVfls2eHRQYxdawJusY3zdd27QBCXzonQrIBWuuyBzqUcW20Mf8bXZTed7AcoZfeO
9Zb6tw3qlLIWPw199t8BM6zK9W8o2PigPbi4I7muGbe1Clp1NtxifTzOYXXLECmTbrosunHyepc7
/THOs73fRveaZJyjbth49JXwy2kCgi+kYKBzLevrIgmsvJ+hSkqj4nX5W9wYZ8ohvM+lQ27UTBL5
2qdPtpKetTnZI/ckKfKxs2eEwOZTEWVfP37rK+kY/GW+MLh6DJDAD1y+9hzNbymXUQ9xmu6GJMND
EwdOov7ekW5qHJMQS7MMFMIm+fjx2tcfGUsLi0YhHMJNtIi10VQXVjmrwCQ43oNCluI8WVWIVFv0
9PFKayeOjwt+J+o7OLGJcPPX59yUWoDTJaOxKGzO6CF8za3pD5bJXtf0kttadrQf5mJrhru+t38t
q10uy6QulBOhAQkepqJLUd5kavIw2HUC/KD2eqe58+XgdrB1jtt4+PiZr2WzCFyMU8hABUb/qpyP
DTVWjRq9trI9V215zqbiJ8D9g+Tnv8J+Ohkc8vg+UcPvCo5sNPZu66K+m03Fndy0/NEV2aePf9F1
piio8rZIPRDK4b6/3I44bWpliojk4VjfKNOt0yEPlOKGQmu6lwuuGGMjtq6+979WFH//13svhsYw
qxIgjlo9oA77RbLSV6n+NfhArNP4PqjJfKz/0xf176LLrl03gfYqZh6zMb0IOnyUTccpYfg7BUfJ
Knd9FB3aOLy3nWDjcddfOQedO5NhKdfX5fP2SWJYfh+C/0nHo1lAu2jauyoDZRLZ+PyYN0mWH1K1
3jVlgSmp7VrW5GnlK5iNN9zrH6haPmuFsRF63zU5L/MJoYzMZ85wkRC8/NBtY0x8yYdjNxrSXRD1
oZuATvXNp6B0yl2ZN/lxjoCKFKjbk/5FlXOu/LsarpejBt5cB1+jwMTe3C9aytfipZk7Ezen9Iza
19scS7tJbR6hEH18XFcu5ndBZ0Z1ggyAC8PlbtpVomMkz6zeASI92i9l57b2MQB3a2UMd4af5dg+
WAqajbcJ5pYxA9o0dH5u/Irr2u7yVyzurTBpC6io1Fcwt/a8L/db8+wbYJUTaFVoy1rRvI/19EEO
4q0IshagRacCHi4TDfScLzcgsUY7rQqsACq3KepjGhh/OnliQBkUj0GXngfNOQyyvZeDhqbF+NWX
nUOonKTmRdGgsOUb8WM1noqrE+NpIem97AaPSt4A0kfJtk6B27FYmgBzVrPwWAVEL6f8ktbO09DZ
IUOX8L+y50RrDBUCpFBsrFyXNeGkR44ZdqSEgTwda1uWXL1sbmajPThJ86DZRbiRK6yFS7QIFNrI
wjZzKRunyoOl1bbGbGvUHjHqOhRm99k3jHs8A0/SNH1qgvz88WETFcbyQ/17ycWNDF5Esya6/Oir
8u3F4aFTsl2QW3uUTA6oHm1s6UpTTrQb4VMLg16HkufygDH4HsvGUejCB8YZUW93RsBX7pXbkMQe
9FjtJU3h4g7zp8biOJlSQGjhsFXu69dFH5LtTBigz3LSr+aKrTYNmYpziWegeZlq3dGS4vu+AEQ9
mNEp1SgCu4y8LH3t2ugUl+H3Seu+0k7FP5LpXygpvyqZZnnEOMyv9cpLqhT4uz2//g9z39UcuY2u
/Ve2fE8fZoKnzu5FJ7XUauXRzOiGJc1oSBAMCCRA4Nefh2P7eNQK/e1efVV2ueSWGgwIb3hC1ohN
Fg0EvgL0S518mUIgifi40dZ86aIJfOSWAAsa23OeAYiWqequaeoIKKUOHZ9Jntd1fNK0ZhnxZpvw
5AqqxtPi45f+Ws0KDJy54I+TGafGKxG5Am6AxkzNnIBUD3vqsntStyepyiGB7pNxkRWAtxH7tdbD
LijNlo3hWoflqaoaB9x3rJb1DR9aiMAgqioCsdy2ptz6kzkSL87bzYvZCfQCRECwHwHBMEMoXs4W
DUVjQQXEcKPwPnYl3MSGhder9ceP4/UuMw+DSjiEnWZLqp+f/xI0qMQECRyi2Mpm6owNAwB/QMaA
zhE1+qaDBVcdgrni2F4Fwe2RsV/tuBgbjSPcIBY8MpWDEElWgy9aC6RiFcEgt7a7OmRnU5N9oV1w
mSTtnoDhgKB5Z3uy9GZIccT2YtKXSGa2VVagEVaNRx7763MQF+XPTCSsDyyOw6iioI6HHgvqlY3s
ifIVxLzYjauiy6aTYH376kv35AViXbXsR2nFUxqVjxYOV44e81R5tSXOVwJBCpzGSFWQO7ycAbQZ
h5hwXElm8pWQ4+kQhZeQo174o1gKx85UURwJXuavPJx0M6kW0RSSR4QCL4cMi6LSusvqVQHKDdKw
opebVg8bRuptmh+b4m/dIIBBM4cXapLgOLwcrQ6J66j26xULHlr0nScxoNl7nw+X+tEMz//JbEO/
D2VUmGQgOns5WqjbUnqqYqumbs6ourAAU/gaaqQjWdcF+FhuPO0KcW7jfJF7ZtHkqITa6arxHcgl
lgO5lh0RrXndJplXABB+eNZI1nDevrymTLVNlXoeHKh9ta5Tee6F0wmJ0BWo0isH5mlW+Evk8dDt
dzsoUB2rAL7eZFBXhuIZaJgoaOMwfDl+x4MEqSKvVxMazL3ja6+4Sox/ZJN5vc7BGZhZ+AhmwLeM
DkaZbJ7wcEIv2+f3I7/hBFmo28MQZ3PkFb862lDWAI4BuzBAM4DmHGwovvTiCqqEFFaH/UKiy9x6
99IUCwIrElDeh3V2NRTVkVFfz2IMOosjJzjTZyerl8+wD3Sd9H5GV10KkLhSswrmwvfaLZTBdm2c
LfziSKz0epViRDBrgAwFyf5VDc12EfX7kmJjEO50bt56Ib8OC7dpU7pvdXHkyHzjjADYCXEHEhps
1K8Y8Apahn3SFDVg73NKAqX51N/BI+1KmGxtsYSGXKzzWJbASCT3R97pvARebkkzvwGQcCyRWf7z
IMtzUJ8cmUxr6A8Wqxag9bjwL32G7rVw5xUJAWFWmzhyOxqyhRMjkJQjO7JOX2XWmFez2gD4PZhb
r+jKPtVd2fm4hsqKhcTOa8l4S5r0IqNkDbefJ5ZP10weCRjfGhXkOWQiM34Wg7+cWI3EB77EZgzq
Efg2biGm8DPM4G6Hiqx45V+1rbvXxY+PH/iboyYIkOBmS16bdPZjGFXYM+qV6n4khVzTbroPwum6
bgn8fqcb2CFfVEfpF2+8ZGBisTUgEHlNGauAQU1IgQc8SrIJmnw1aXdPkIi2Hl5sPH7K6qePb/M1
EgKRx6xiC9BVCi7P4XFQ5QxhtwCIB7XbMzbme+g613NAAWWH+DQa9J311YkBxadkP7SPwzCozHUn
/4MzAHrqAW4+RZsWV3SQFkDKsq2GGhzBFppOsT9dS5d+T3u29yJzXWkfVsbxBSb7pymoH6f8mEnX
G2cQxk9nJD3KtKiNHuzOIVE4oA3CDMf4MkncMum3kL7Z6IUoihPO4TgJeeEU7mBAuh7ZWl6To/EW
AEqG4hYSktf879CrGjnBlWKlqDnzePEDOrNAObVfdJvKdWLswxi5RTilZ5K0m6GYlkOVrltIm5fD
uJ3/jRj8yhsRpjOCB60ENGh6GM14x6pN82s42IcQjs/OpmjdvW5ctHleSxB9EawgUDZsuubsPIdd
JU2bfVBGlwElmzasVsOYrbGD7P1CLaAYsvGqo9of84ny6lJQFMDzQpL+ytgo8RKeVb1FiOrbLdQR
O15tUSC7CCGLLCN1ykYfAEKyrjpxXvb5vQPsmSOv/XgFvfnuMsBCsV6hCI4T9+X+pCro3JfVrEzu
5Dpq7BUM/VYc6o2zqzCjdqtad8uK9GskCPDPWmxkuuNkGYlyFfcwBPG/JY3/EIcdPAWSaMnwFaNz
R3bRn3CAw6eFeBZs6dlUAuf0y8u0grZQmSuqVSryS0GTa9qaKxWmF7qcLirgK5kJS+Duq1XSBT4s
RZNyEaNls+hz+Y0oH/iZfof8BY6kXF1qj18Yym/qttt3udrA/2dtJ7zty3wobrygf47HIltY2+6C
FGIxBBjdtorvUkQHa29kF10oUFJDs4/Q/Jj53xuhCDrKUN5HcwPA88NbDVAB5ukA04QZsdobAKBL
gUUEDqaE6ABdDIBHfzwJ3ghFEBCAHQPduhwcmYOIq4S3QdcR1A7G/tn27DrFHipkfYOE9sq47EjF
5nVDCdtFBgI4XJhA84Xe2Mt32cSGMZB7YRFSRte6UY9ZPq0GN277SMNSAFy5eoxPBpBJSpjt9ba7
m4YQPAsRgEsNEVeGmSnh6vHxQ3jjyER9H1cz83UQIx08BNoXfU0yGJewwMP8eWAtP/NauR4FdMq0
XBegOcpjdLFoPv4P5zWKpSjhYPd8reNgukFVKBzSlbYXfmauCHrTeV3IZWEDfxc1D6hgfiJiUPtB
FGBRyvyTzSCIKROwb8YcNNXSg44s46ssv5vcWK2r0SsAbKH4HR/Moz4DT5xG4Fl50JnvyCx0CQ8G
VkTtWe5q0CMH9z1r7cZ24bYXnz9+qG/N5Ry0glluGED7Q6axoEwG0EbGzMK9VdhwVwlzn+O2vWdj
vwPTG4elSTcfD/pWqIve4N+jHqSksG8XkeonugK1HeZaVxCePwNSr5j40uTQ5YCzY8aP7FBvnSy/
jjm/6F9KMLXnaqhPQTTC+s2eMg+lhPJIADuvi1dzJUE+P4exiHgOtmroyStBStxWAI2VMgwe+qFd
kqK7KQZ57Fh4Y0uYe6zQAIB2HgRmD8bqlByZZ5FTOivPbTVd28LbSdMxsHgbsnbcXZFQkI2Q/mNc
5pcRVF+iZMEathn7aZtH/CaCOQn8pMJoDeON6yoTdCn6XK/9PjyRqr+XZxpaCvUKblFRXB25gZcT
b2axRJAbh6wYqmFzy/5gNfedtVYMSCIptu9b6t3CGQoc92CJA3lJ6mz18ZRLXp7mr8ebd5dfXr/u
ioRPpED5tVWgoLpPQFCfm5KjXApUWegJgDjdzne0W+QFwN5dr29SDmJ5AVI5hVtV6Zc32q+uI2Ty
kLo9qctPZrSrCXozs1p/Dc+0sQJsq6oAqrEruLVlTq+LSO8Ih39EDdy4CwF1Irfl9Nlm8nM6VV/r
i2HwV6NnTmjZfDXxcNGmQ7DqFdQvUl/faRMXsCNHzqc6+TgCqj9K2E+26VmLtFcrXK0ej6kWxq/e
DaSwEWvAaBAAPBxyB/u/gwwIuNs5XeVdvuGi2mTUrADIh4DRsssu8aDWk9NgPssdr4LzKoov7gbg
GkbDL40PU/EuGz8lvoUTb3s9lTBVR3IuaiSTVQTqa3rLS3tZwyyUykW8gWPzcgxQCkVfwE4/LM7S
1ttVXrevBrkLim4fwUTM2nwH751VIPyV4tmJ6E81pOnB8tsaG2xsuJ0ie6QC8HI9Y87MDs8zfxD5
OJAch3WbeKrjMfcwZ0oHsGUJCTp73frfyfj948l5UC3/YyD0V392BWedpoP9MILplGYhSg1OgYRx
FgfZsoLPTdapDffpTW7PbUguB3h+SJLfph57yEE+fpjIhadXTdvAgCE6EwWJFn0E8RITAGJ3zILh
oGT710UiBME2CXmGw6qlYEOcuokhPQdu26+Hz6kSt22Dst0EveC4ABkhbRbxeGEhAAmYb8c2hc8v
Ck8cAfYfhMR/XsnsxwphHCCLDvdZ2YctQPXdnDwXCDjMvu3krfPkZ1GbvendeThmZ1OZn3mEX2kj
bpIgvIzCfmmjW6AUFqEJN7D0OG0J39dxeB5O1VkQgAv08Ws9OOb+vM78p40EChpAibzcc9Kk8TL0
e5HM2D2NzwLyJOWZyE7H5HkEKAnBcqXvPh7zpzPW32fQ6zEP4vCIl940zmP6HWJEyi+6PjnJvzV9
v/E9vQc+GY5aPOx2DbZ02ghggfhF5W5csJ8AJggbeNwUwYb14A3TvYR6jYp/JCyEzuF0BbrGx5f7
s650cLmoriG4giYzygOHdSdgwcquL/AqhZiuvFhsFHq9Cb81MX9u/WTH8/gi7srTDOwBa6PFTOEA
ueskMuS0HaP9ODw07r43EloD2UVkg8+wihltuAz0eKbjAYpa4Q4RNWLzAeT7EdpADJ3IB79PvobR
eOWzcpmW7TKacpAzyhNS2m0o04uYNguHYFd4q558lWapPJBaA2+djPBGYPwssc1q/hmo9nXQ3nvE
g+t0sA4N6oXlJpIccl7jKoDcGYBCJ5Fi176UN2IU1zO7zJnsa+j0VWmqr6VtbvsaogmRecj1sVj+
1bkH8vPcYIbr1mzNeNhiJjErpE0xH4RxsEM/z72lA+zVjOtInFNQoXt3VbcQqLjze4jodH9sof/1
bfrv8rm/+uNVqn/9D37+1nMraVkNBz/+a0+/yV71P4b/mf/s/37t5R/96+S5v3hsn9WHv3TXt/jn
8FdefC1G//PqVo/D44sf1t1AB3s9Pkt786zGZvh5CbiP+Tf/Xz/8x/PPb7mz/Pmfv33rx26Yv62k
fffbnx+dfv/nb8iDf1kJ8/f/+eF8j//8bd8D49HQ51d/8vyoBvx1kP+O9AtVhxlcBgnH5Ld/mOf5
E5L9Dg0kbL/Y+AL8d977ul4O1T9/S8Lf8ZbRdAZHGJVUkM9/+4fqx/mjOPgduMg5mwMAfVZYzX77
69ZfvMK/X+k/urG96qEfpfDXMQb5JdD1ACmFJD+6pnNQ+ksQJbsR0Sgt2r2NEjb12zxv0AXedB0d
9QRRCktJeSOR2kNCRGD30wtmZ3dP7VHqWehpVCNHpwVYytCddMRMFiI+famfR6osnK7yNrVpAVKe
l3Zi6bke7jMrvyn0mK3QXC01FC88IH+W2gUiBE9UEAE4YU1cETwipXINHGP9thCPjElf3NR6CiEW
RDqTpKcQXyiIBiDTWnCZNSDz1bKNAwPC9jBC6bZASbu1oCHaasz5sGS27qGD6gRIUvrENFU5Lqib
fNdANzEjLFpFkBIFEdDKMepOJ98WzSU897oY5TI4xfkR6JtFCd2KASVZyDUNHsDegCT6vY42rmwS
IZa0rsyol/CU8uJ0wSNLIFigkKeJPdFZVH5iGR7FA4xBOLrHRRg17D4uYxs/lBms6q5KVyTdJbFh
D462wBEERZIMgI7gGojzqbxDBNdUV9Qmib1AMcWKbs2KiotlS1TlfWOk9b77hbHV6dTVg74IYEGF
FZSxyZ6M3pT156AlNnQjwj5gu4gZUgWLlGgX3jhOXHVNRieh4VMSE9d7NxEIaizzDqreq1bnFXq5
PpEeppqztHmiFO2FNZcABkJTts0nuOyqEl0j1XXBHfalGAkT1EhFcI03AXqe5LSx21Hno77ySgCl
tzXTXJ7rpk3abFl3THr+hkcdvCCWakwcUO6Ae40wzCzGqg/MMvHQ1q9W0MIooI42jh5yJah45T0w
8D0UUqen2FauATZVsbKADCuUGz2YvgQ8iRB8TUnw4Ne9qjYpt7iHJTeRjbZJ6lS/72H87C7wJbkT
K9/0Hd2jX8ZVeAG8HiI6uKiZ1sC00GDdrNMWjZxb5KEOIRo42I1/PtLB976V06hASLYC/r4Gmie1
gFVqPkBBg+z6ZGDpZ64oEdUWF63pXZ3p0dwGFJg/1EEBNtXdCi+Jo11NMhv104LUPct9GFWQABqK
uhlk0aMy0XjBUxsEtrtXI7dxso0S4HB+VMACQJff7/Ii2WVNYNmpatPAu5W29qJ+QaoWVsOipvLB
TwVxamnVGE/eQgUoy93XBASUcxelXi8ArS8UvYNxnlUXQR9zEy4glspTCZLt1PNTfBcNYKZUV8FN
TKqkAEKHmOKUeQblu9OcNKPcqd5F9DF3nMn70SQc65RPWLXhwpOKjfNyjTz2NBqG+nOC5wXaLeN1
34pVaesqOmmjtOjMTJaps9sGL1tsWJQn7KJUfsnPaeyP3dcqHKP6rhgBn31uUJ8hX0c/4byHzo62
9qGTMYU8j2S+9XdJIYzaSD5rpuC3VJoia8SWNy5IyLJ+YQKKhobnYYeJF4w1NINJCaQCV31VSXmX
gf8crmvR8eza8+Hs/QTRjIzMrjBRvp8yOG4DbifbeIcK19CPi1rmzgcQBXV7ve9H6CLuJt1W3tOk
ACF61EUCGIfIYG68rURSQnW9SGh74gXwKKEntWHCmNNQddN4ojIUYT+FsUjk99p2VYmAkFfmITKa
mn0QWemni4YqGe2UNwxqmcYjyVZD16TyoqJlGWLKItFtFohRLKQHpFWygjkfgxbgRWlYxS50m4z2
gnCWgehDQ3B+ITMMjPm0s+h4do+2iow8F9XQ9s2yhvUT9AlrllbJHjtW7W+9IWnQUcyorvWygEe3
AQxAoF9xPpTagCU/hTS9BS+eYT8uPG1nlebepRarUQUweoh8v6/QL5vARlQx8nxob/XxYK9iIyuk
IDr13bVRsKzjMDYxqbkPsRrz1chbUJOjzsbdOiES5NimHg05H3QGNdHG5YhMF7Eqogk1P1npaxGJ
EeYliKrgCWbalraAGleS5T98cKDGc9q1zYgy9wxz5AsRY3KMEMrTA8Qs4TLvX4iYwGEqJJaQ58ij
NTx2u3oKHlTlFATNZObTO4mCY3kl8mkoL4LKmuCsKlJXn6N1zOpdpGpNznJ/nPwzxXwuPmNbhLYt
a6URa+r1ZXbSc2CKfoAUOlgIpA42ma5VPsZ2LwYS/IBxIit+CBwcw56nxqqd7Krav7WlHM2wqLit
WnDtMg74bIPsPDjpmmD01043tLyCziofPikFIPqXGtqsEAQDg60vVo6EX8He+ZHzqXlq4pTFADqY
IOiu6iEMBWTaYustWVuWPhoYIgGJkXk8q8+qPhtAvdFAQyJYdj46zLEqU/7UUtWpy6IZNEsXzjOS
7qpiSN2do3lFd6pJqvYqH9uoOvdV6sP6XMaqzj73ABU1OwhAJ+N2KOzoobdb62g3FiHzvgD+NkIh
yaCwkX8pDKtBh0YAUK8p9YdoWLHciOGzrptMQRxJdzaF/WxbZnxN6qDLtlqGsw871MP7mwjTqz/z
QTQtLnFoq+yGoORb8lWdwhTgNktdGJyXY25qKBL3WbgQnR/ZfeGUGDRYKYF2i8g1HIYXga2gg7Fo
CAFDZyWN1O4h4xA4+qqgQ5k8QLTbBbs4dq7aTKB8tHB6HPuC3fW8GMwu72ri31UhA4+f1S338iX2
hKb5Wpf+SE+nvsjCszRoQ/0tyTqe77lQHt5sq02zhs3p2J8ySYPuMuoD2BtAQEikwVdVmEh+bXRZ
RFYvcE5yt+mmtEyyRWiHCvWJvFEejzdRPY3uSvV9pZpVrfygOW/wH9TycvAkNF0zgEBn9EASiftu
iCH5NA2uHtc5G3XZLPJYtLCowMFQpGyVT9LPIXlckxz8qET5IbSysarb7slp4BiLDeRaQapbGL+f
mvEJwVgVNReagSjZrseCyaI5cdhBOlREgsYzcBTragvvAsXyMljbIO06farClpJg3TrmgbfRD4BL
VlCKouA0LZt6iKhY4REaih1qhB9LsIMvbpf8qBFCIK+Dx6YLrn9mAf9WuvR2jvMic3ovV/r/MRGa
cUj/9Ve28SoR2j26R1ap4fFl9jT/0R+pEBIeCPUBPxWj3A132Dnh+SMVitPfoQL7k/wxc9x+4pD+
SoWS30HISdApApgF0O65w/VXKuQjFUIHCT0ddJgBM4n/rVTozUQIOgsHiVAaamOKatwAai3VMha1
SKGvxbu7Xx7Gn6nXi1Trne8/gOOIrqiGytduExemrOAiPkAopgiBuTlS4nw7k4O+9MsbaA02UgTX
UINwgdkJEdEdEL3tv1Xk/ytPRCv/5bdbp6NxavDtgBPwpU/otGxaCOukE6Tvnf9sMipOEIQdU51D
hvtGXgodgJfj4XiNIEdg/U0hZHCN0bGLq6E6RTA+/bFCX9Qzfn0jL2vCf9/SQU28DZVXWyDQNu00
8DXivG2pYyBo5HQp0mPShO+9lfn+fsmvbTDEdV0AYtbZ5jsNYNK2yLMxP6bKMj+Ov4tuf9/DPOwv
X8+jNhMx990GS0M9tYJBbTNB28iPxvokhGnCWU6QY388hd97J3Nh6pfB8prYKFKD20jTzpYGU3Cu
4v6LyXlwpB783ggH5VWlUlukIUbIVM7bpYxiHqyhEQFaCZqdwCZ+fCPvvZSDtW6ciNOy8btNqOz4
LetTJKwlQAnHysXvff/BWi9YUQ+s092GewW5LkloL4UH9asjl//OUzp0/vSapq+rAbCekHX9tudD
tdVA+i1H+N5uPn5C7w1xsNwLk1UBC127mZIR9U68gU3jgYhnFTvG13nZmvq/qXsoxZ9MQnuABUF9
GULfEcKogSwzFl3C9QS67I26SPXVxzfz3kgHC11Sb0qLXE8bl43DroIb+GZIfXFnPHjQs8b5NxUF
+GMWrKLrj4d8ZwYcEnjrwut6wqppM+jCryHzr6Yz+Gj5R/Rq3ns9B8se771t2q42G7BL+pMJNGmU
0ENUgyk8rf+zOzhY7BONc4lADzmRQ9VpYQoeX4aaeUcm2Hvv5GCl56TwkDY07UmHfCjigCRgLT5E
HCEjGEuh/dGE0BaFa6Phs+Iw61H2+PjG5rf+xpZ5SDNMcgFxR7QzNygxKtBWssKYfRlJ4JFQ3+3l
MoNfgjgCVXjvRR3sBHli8PrLkUF4LwNBOmfWg7Fq3oLSykl1/vEdvTPZ0oOTfzCqVMrydkPiBpab
6IHC2DrRZXzkib1zyBySv0lDUm2mgCEzoIn8OonKxosorMv2FE14/Vz7QkD/ZBLJkWPgnclx6CHl
EpDsjGxhkuo8DW38NpbZja6LSlxxZPPltm1FoyFcmBN9G9XSM/cfP8l3XtchTCrQMGyXTjabgUya
bPmAmHPTd2LoFwGTZXlkbb03zPz/fzlI2ZiWqJf7bJPmtL0FSVB/l61mP8bJ+NGRMd6bFAdbxAT0
Dw9jiBj5tIRwrWikWyNp9Y4dQgiw315I6cEOAVIIDlKY256MFXBWS9ONYHXGqLWOm2T06nQNyR8s
rc70cbb3ghYeXZ6NS7izyqlTJ+iE1DCHjVwBuIVAFANFTAUBb1DjBhIuoRIfDPshh+DsKcgcaMKJ
PClKyJKayp2GyajdvuLQV/raQaAVhm1FIfrPGWcQ41lMClWgh27yWvHY8Z5ZuTZtYfPvFGhi0IMH
OK2Nywr0oV4A/xC234u8gPOIVKXpgW8wMt0OeU+z25R5qbpqiobmJy7tUYUPY0XdWTI6WCSmlIfr
JNfYQ2BlDizdE1OupGvpzBSviGfZHF0qnjwPMS2KG5cBoRNej8XURzBj19pA33nggWrXUwWVwKea
iYDcRhyt7l1RtX34HclwqfbI74Xd97WAAEIb5A5weiTKGvhJ3anhtiMCEqYFrjJ8rLWC8XtlGpQG
F01Mg0wujCAWgvc2ZdRbcCX3UlbwuiglaijNxtU84z5YyRAhWEx8jDvYVzHRs6c2Lkr/k2atTx7r
vErIt75Igun70EGl76kBLHKEIYGJJeh+JKnTctkRzyvzdT1J2oN9k2odfMkGDijQEo+2NWtgQelz
ADugNVo7soNmSlGEX7x0ohzGKs7Hc0kR1lr4K1UkDm5T5YApR8ZROPlIBIWCuwCrZPgkgXjx4WAa
aL6PDLpXG5pTqe9crxqJEh2sjsH/nZDfQz9E6RK23QPpSpevtMo6SE9lvWVnGjK15ZZUYcb2U1Nk
7QYeZwpfNsU06/0FYKEU/l26bXT2lHEKCnwejjLYZFqS+lPn5zz6XnTY1yGNxBrUBq3BVNy36EdM
O08Dbxwu/CBvEDVPpIIrg8ukCa/iUVb9ftJBF37SnkjTW68LeekvCGXwCUSVginYfWelbIGQRa1K
7ruAD4ArKwbxfVR9IfIvfOpuIWIc+LC4aSoAlhaFTAu7qWlZoGsAGkINJHrWEhkv2x5UzaWN49Kk
OM6hpw0ibeyJ8TmnJc/Yshs8x0KoVCmFSnVIxYAHl5WqorOsyCQcTkyUIc/zuOl1CXGq2Bi9LOPG
jA/dbDF+X/hCD2co+iIK4amjPkSthDRffMBr4QEdK5F/xpKs6RVTkWRnQQR4YrOZaFbBixKGTZDB
bIc4JreKA012EZW6IbckRmfnOY1kXvyIwzbXw8KkBCE2ZjcE++gyHUPCUUZmpKJPJK38GvgaXnUp
8KuW9etRMkYgV6JMQNYAJzC6bXsvRpXZ55kY2YxhdiioZaFInyjLm+JT5oG9uBn8CKWApkHXI4YF
UMLzL8bmAshZGYxiP5bCcydYIhkwndMwoNmWiIzyHZMm4FCO8U2IfkGT+acxzqphTWhMunwBWJNX
nYkgocFnBjdKQMZ45YK71BsQcdcpHIGhISC7vMImGXd86fmDAQYtSxN33g6+jK8qFOBlgRysRk9s
oRAedVsoAKCuHMK5yi9oHy+7otfJl2zSplsTS2sJokRJukurR2WBfIDOzcqvUIK7MmlV5ivJm5Ct
ddvjHKemsOlW5DBD3ppKgPvlRXQyn4i2NUFDz28CvQxYhMWyrvuxUHsaxLU45eUgcIcW2HQ4W6Vj
3cBNKUZeF90Oznb1DRBPtETpPNMxNFxgohhzdOD8sr/O42gITjlEye5TPZGnTI6k2frowySQNhJN
pUF87hx9NlHYesFyQKW+aZdQ0m7EKojRB4KC9ej8k6QEyHtbpW2mgCJvojZfwOU7IBe+ART7E5Av
rd31qSfIuWaoFuINEzklqBa6oTgfGhVhxSqLxoNfWJWv25aEZZ8ucpsC47r0gqpv8x1Ah5gvOzvZ
JkKLIq+dI0s0+I2BLL8qMnJR934Vgt9qcK5VJ51D721a2CIYsztZRnT2ZAt89d2by933JsypXQ3Q
URgwA6jxHjqK1s9So11IGqzGwLltaNWUP3elJKJbxEFTo1KRmVJ0d81UFSgGW796rBq0js26zmmk
N0UJPLVaQM3fVKdGQyjjBLbsoTttIyW9LxZQJ7ODY0rEId/Gk+yRotUy7bLS94b9mJMBddZpsgDa
lH2FuW54ghOaZ0UB9nfTge4/QQsNcEcay3OQzhuyQlEf7b00twpEjpDmIZyDg6gOYRoCdszXThCc
hItUxSpYNymqPFtmBEczPRSegIUfiBFhfQn8T9iuLQ8DCqxi48eruEgGNGhbX3/Jw1zAi1dFE+Bp
HfjMPeQHKp6ukXVPetknnoKhlZlEyW8aK4T7rAl6vKuijwv2pemxX56TAXYRV+CsNtmmxs6nL2oX
1/K8kq4rF5OdUoiIYWCwuLvA9tNZNOQDSA0ySFDVhvtiV59Gtq3TXahT4a8B8ve8FfzoXbjRDuz0
e5kPoGos0Y+cHEQwElfAgW9w6adm4AxNyToNpm+g8WryUAKz2V9lqOUDwNCgTX6izTjb5YwJZAtD
lgjzzEbsDiuN7mVzDZUnk18mEXRpTqAXbAEQTDzR/aAp6+WNCoTOL5Xza29PIedYbFvkciWsTlio
xKexAtzueexIlt4PgUN7VhddFfNFElvK78joC35u8g7ArGXIsQtBBbVV3XgGcUfiviU4ngMcBS3c
3eAOJmO9oaZr9Bc3AM3aLoGABw5kQWMYJ3m9Kb0zCydPvYgnEvobDYXiGxUBlrEpJaQut43j5f+S
dx67lStbmn4iHtCbKbm5rbTlU1JOAlIqkwwy6D2fvj8qqy/6FlANFLoHDfTkmEwZbpIRsda/fuPU
ZPHk/kC9n3TBThmty1TStcT05Q6Nz+9pvLadLm6DWJMzuU/X5Jncsqo6dMryy69tH9GXL/bb1D10
eTqud4nXC+sa1Kow0khzWpch9yDn7LDafQ4Uk7CJ2NfZNZSzM+fegYCWyiJ78PKxHUlMqgovrjCR
8z412NPqIcdMUvxmxApmGzt25nkHoQ9+cFyKILmdGIz4L8NoZW4AG6at28vMmDs0Hbtun1f8fCuC
pCxcw4bJRLu/04fRzc7jWGvLbpHWOj86K9mdP9ZxbZKLNY9CTDvf78sqThWTmrPIpOm91ZPAz3Ku
WDGRtxZUg11QFergSEY/p9RLe7UfpcGJnBswoV+9eZn0fVKXmrgwUFkkmVFjD5XT0vw0bmbdbZ9E
zXt96y2VhJ3sFdmK+eRkqiru0Uc1901vqjxcVDXBcht9V3o3ae4w2aYFK/CyARnYlSIwm0d75Yg8
Wmoopmd8Zrr2sVrqLY0Fxkr1c2T3qV97qTnpCzN/s3+ptdGc3upm8s2L2fUdESZqe8SnbpTadFcm
TT695r3w/7gdXINrhgBjPUJMsgQQJFHSt2tb9svPpjNXDE3HtXIusjY8LWK6v85HvxpzdWo1022g
GlJxr/u804v+4nT86sM69FUfa2tLuFam14V1Mmzh1Xduptn1JdMJojuOad0E9q4QlevHql1k/xNB
qVqM3UJMG+9DhfDxOYHs1B6H2oCQaq1AM2k06vZgXhkgE2Ae2nbdD4eCM2rA+mZR8FxgOeVMExND
65KDPhXefK5qlJ4/vWZx15uGN9b6qhVDfi3Ug3nyIWUbFG1zPFqNmglJrOYcvXYCJPtEMpWlHtZ5
soufRe6b40lvpMFa9IvKcC4QFsibrv2g6xF3rxCLC0cbxKvHidxnsUOBM39OY+7LsxtkpTpOVjdN
x4SDcI3ztXbGIy1CsfyiPpjV1SoVHYmVOm1+VxuVZ+/V2M9F3EqmdFhwz7r5QGyuQpMovcG+DIBU
zsGkbcNTa1rt4ij9Hhkpu6vtsMjqSXe/fOxNibWXno98l4JGzMWhBphnSAg05FwqffDKF9Nafbkf
EPJxIq1Dlr4N+tgq1hFrd29uNeeftio1o98M8OdOC6vE15pjOUlIWFra8NTiqnIK6KDowTAJHSyV
5mFgqJneZ9IlE3UTG+1yt2jKmY9MnVjQolzr7if0hrw+yqVxCAZVBauGMBbYGctvNpSandv26JOA
spDgqGiE1Wb8mJxMc8GWBSpCvOgxhcJISSUPIhuXaiJ7LoMJjsSN9KeOQbI6Lajv5xsDw0s7RH63
ztfKdDPrRvaOFuwM1oRD5Q2V4yGDhSqQLQTBsMslcpKwaoSaETgveXrQeoaztI3eakZidnxSTj07
HWj2NOxtQga5S/vggOjLiH0KraoYWrNVsPsGpT8VwZq4Z82s+vEnli9pcIVouwRPS6qv/Udgstud
IKZaxs2QbUqyXOjoCTQfV4rdOK0r5u8M0P1kL3pnMU66VFn2J4Ut192alWvYTIo4ZR9qpYvh3Q9k
PUa1aMsvybbanGdpFWLf2WTtujt2Haufo7UoR1QdIlMTNEJh5FPBDH8Y2709wss5O8z1JQy/zu+m
X6scnXnEoj119Q6vCp+0Plu6lcHiW1sKYT2otOoBxkdWn6w6Z6wlkmXRTslijnj4LGmlSStKUSbk
oYEZcvpmZNJI96WnT0TNuXUBLnEH6Q+/IVqzAVs615SjuNhl12l7BTsmPSdtO/avcpItYaXol6VW
0yszZEfYEFR1TXoY2p3klz5qJaIVz55mX97qECUDm3fCEuVbkDaWd+NAgKdmdsZR8zt6+cT3d44h
Xf9m1qyib8OmavzgZSyDGteEeZJaq+JFeWNwLRJ4NBjJ4dZtRT79rejfcZ3TyrNRZdgItdJM5d3i
euTDtfDGJ3zkKVE+jDEV46m2La1XocNemx5Ey2AGiHm0xvpe6xtbvgS1XIYLBiW2Voe9gti2Bcwr
nQ7BGbMOb5LG5+RsHC/dB3RxWsQ70wa7qsUdCVqKMcr6tpV6B+rf1WxxQUdA4AURC7aatqLTu0WK
CI/LKOY8iCRE96mK5AoTheR1pcENHbscVl/iORDsLBDd5guCEmI9jQsA0LVlQ4VIfNHyvuoEnf4p
HdMTT3Iw+pLA48x3jIMQcuFFxuxnPAx1KvyPIEjy7mI2jbI6LGzHCk5HnWTLcoTlFjjzocdSxH4K
2hF2ZoS/UZ4/DNSKIuzNViR3ozv4NWzsxmhfmID78xx6KjVWyYbcWyk+e5ycR6OpTT2sxNwraJhS
jLcIyY3sXnWwVo6U0bZxqLsF6Wkd6KK/lawI86G1SlO/s1opc3xXlbRuBRYLelg2magus6d3DQqm
3AkunY3EJMNeO9Dy28Wp+QsRVGq+zFPjoBxXve/VM2aD3kiRq6VG2mhRZeS6gIXRZvrMwxSraf4G
Z/AJnMLsmrMsCUgJ/JFtOVH3gzaYkQ/4VEfQbdYXeoqZBA1Lw0gxAUisP/1gUEBEdK6G/pVMVMeR
Y4rAeHaIjWx+zUPiOo/JMAXjPhH2QMXtzZWfbEkcwJdQAUVXUTM6pdfGbqW7ApBmoKgGfyKGsPK6
OtibeHDruJQYlqecs6Ps0n2XKYftOxrLPitjVtvQfsIkDcbnjNKlAQlj7a8KtlgXmDGEP9PGCyMt
BitA9qKE9mg7Rul+AIax8ogsFIX2HODsVmOA3xsSBKVcycLszk5RuPV7YlGuEZlrJaUpHyCrzkpd
uPil7Y+d4SyOh2HX7A3lC9vyhOu35KGb+9pJCEAWKsvLOMO1ojlImRUVEr1lLgbPP+bCn3n+RMfW
5FTrkBI08ZRmHXGHH8PqsBvijLusWoP8wHfzB5VL+HY+6ZrOh9ZDoDmINEDe2ufe2uyT1UvZaIrZ
zUmA0ruCuQ52vmq5motv1E246DVFVe9Ip7/SiAbLH0h1vbVbRCKSLwW1unnRYBmog90MqzwvFZg8
/EJHJQMhkmqqIL85Pov7vHjaOvx2vaLo3oU9JfLYjpDcH0y1rN2FEzY1PquG6v5o51VdlXs7GPwe
HUYxdGdplQ77uztCgDdpKBrDvUNUPmqn1SDi5dUc6qBaYi9ZLYO8TwCdHYdb0h6dqXH1qGJ0ValQ
KDdDLSl83tKnKagSHOvsZCmmNoR/idb/6hQ1YQ8nS815O/9UlbA0/EK422Lvqaqc44Httch3E4ok
kRDbXk7DRetEngbRag6k4EFooqtPo6zrhZwPTeNm+gn2FAqOXY55b5keXGmvhXHuPdiimFPmo3ez
Qgbxm5Nj20N9L+ClopH3FOwDgEavCYpbNs55fiz9ALIf0kM92aezU1DEahx5d5JNeXrsdK8W1Xnt
kqF5/R5//P/MWWIm9l9TlsKq76aP8uPftBt8x1++khn8g2TexnnQw4PQtjzGNX/5SpumAyeUzfuf
CYeLtPlf0g3NQNaBGRpaHXIstoRr/u4/CEs0HP8ArOj4GSKWRR3432Ms4TjybxMYvNbwEcCKDsWV
t0WI/+dYnE7zpiEbCjjTHUlYkTZM6yDDzKvbd90aLWRCxQLE7FPnUrXdj/1opzvlW0QDp2aLbf7Q
D3p+xcVjNk7OYKRix8o2/IvtppN7sSc2twiHICN/8UvUhBd4DdZ49JqsNS9lnhZ/FjW26asxmz5g
qtc/65xMfZgh80QJKqvOiLS6G5+DenC826Lz2zbyDUv6EVrXVWKbUhZNNPlOMdMJloToIBnwqO2Q
UVb7aZz8JMymggTEoE+B9VJK94eFe47AeKi8Ml7tBMdDHwtWLxwkyE7smnkx7/UK0TsgdjN+ccgV
v0ATtLeW5MWOgd4kh0gC0mVvlk907B3wUAUntoXLGNeAIcZBlm3+pU3O4t5m9HUMDSzVMgtktO/s
8rRMJRuvDNYY5Ep5ESXHXJAQn2dPpnQ00lNM3fEOdCDSJGI1a/nLfvB/TKqbp9dKx9nZ4fDJQ7gP
5IzgpQhkl+McA+Cx5OV7MMrGh/uvITWeam7jJZuAaH76a+KpD9kXnbqZGPTWH5PfqQ696OKXv50G
CvAcWf7QGGSn5HSUP2DALqqJcB9Y1DNgfT6e5lRxEFmTsMSpoOSsl701NBlCUC0x7fuaIHTjvbBT
z3yfjJlso4bmgxJ4coz0WKxlMx+XKUM8LDSrBQDPV6Lrf6ipq34xrCGcJhjczR+k5J2LqM/SH1TQ
/VHMjUrCtZ4pGe08rfrIYSAy7IJinXiaFZl5t6Q5kDIzOCTlOqObsHlvpYGfeslr0tnulwb08ZuA
FiM78iBkEfOBK3UnIJIyXteoxMOKOu9q2nnmRQg2KoPyGlfryDczgjjarulUSLFcP9tOUnS37oxg
C5CpT4q4MqBUXwG4Nw9Fl1nk3gclBNAYl+ANcjSFn1kGZIsFgVYtr4Vta+hCZs0tFswFjcmOqN19
I5qyeWn3nplSVgoBefg8bAGjP2Q7MvEkD10VGAI76Vup99L7ZXWcbOcqgdbxohyg1FPRNkN5mYtk
+T1MrmERFGzO5SrI/NZycSw5yOo/WVLL7Ep1XwFjBZrqTlZeFxUJv4vzsoIEl2E1282HtlTduwEV
u4vXYbG25HkGFvrX4hi1OizL3GU3Wje2EK08trHjosi2w6us64pDRgmnR3U7VD7+iXU/DYc8MIR1
WNzRduKgSfrxriSKY3qC1E6odkOFDpl7xD/6iCOWBwJtdAsUPphwtYXA0vHX0xDgmfjThp5fnHQL
HIz1T3wWLoNV9xVg46l+FU5fkHqGLWuNCXVbAs+NfdK0F7GMY3Yu+Wnru9YWCLpDRy6+2qGjybJ4
FXaOWqKUlv+uJ/SvRpgVaVKL0AYP1x4Ko0iz8+JI+WAbRUlGNkXcz3qi6CBJrdTTsG8Quuwafeyq
Heu+OIqFWEkO4D7x6zSczMJXJ2Xi/bkDG7bMPTqJxN2qAeRYAN2TOOudxD1kEBqofwaNpd5kWnr1
1OgIl0LGN+NTUPqVdk+yVl2EXj+ja+tyWXR7VyDdiWnwbBTZburT8VfA6FNnVtpNO6TYteAGXy/x
7BDNFAV6RZ2AOKJIj8pfEPMBbtACorZz8+PgymrYD5RXK0rFpRbT2fGqsRG/PMW69XatZZa57h+R
WqAUe3KmcbGN2AiWtV810szE4EZUZ0v7aCDBGF5KyeD2pu2nqd9LoA0+gdG2b4Jg2jZqJtMqYqOr
JKZyWs5qgHDDHFXWCQH2ns40O261vFjCwvS1RzV58xNJmXjdl+niYj+zSLpltVhmguidRvs27VC7
7prVm9/Hohlb8lh12d/gsOm86p1hP+t2Uj9oLdBdpMykCRB++222w6BY1eEiNWJYCr/Iq1A0uYP4
Q2km3gUw8/0jz9H29vgFSJt732wFs5W4qxcPE35fh04sU3mYqlZPb2kXKjd2m2b6D8Lu/8/V1hZK
81+XWzfD/Lv4pOdK/q3g2r7pb8Xl/uPgI+LqqJzRN1uO9a+Ky/mHCmxzssDL6G/J9a+Ky9H/AWjA
hZg6DX8HUpn+VXDZAeRxl59FsQbBHFu2/w5DnOrq3+otTzdsrgEnVBI/MRDCOfPf+TtL7aSJNSR2
CGoNOy13x51JOEJfkIAzNw2aiLw6ZgzhULlAlDUqEVfB61xPxTGDCggHgumfnY6x3a5ayG5Vbmq2
X5poX9PNaGbM1wLNfivDoePULgJxFejhZ6EzpWQoEeJ8Y0aBqT4HrwNr7XdYJZQRh8+0c4AsOjG/
t8SINTVNd90Q25CK69JfWlbshijtgT7/lHp7cYeV3L6+io0Uml1jzTej7X8awiBWyjBPYhJgdPaO
KhDdBKyY2JLdC3PPLBxHERF7PwO11zHYIGbr4t4bCpRZCjfCyrxz7eUd0OsqVXCi8z1klnMExLud
S5DFNSjveuHGidOA05WY9RkieR86vCho0ABc47kkT8deNYYRkiGILDvStrVHOlsmsUCnvhZAWUhg
PoyFOcR1WQIBLF6EVXgd1pX3Rc2CgWli6DtvTRcSyW3SyWHG6fjPH4l5QG3YEKZlQckI2gm7Yqd6
JNcPU/g/Sg77Sm+fg0X/xAplOrDZnXIzf7BmnJ+IvZoao2BLde1o9KQdaWkFr6ObcuIQ6ZM5OWOM
Y6pQn2YXm4Iksovlxe4mBDRXQr8m5LT2mwJYlkV6HVvwCD/psp2d/vE8/TNJGFhrGtHu1Q271LPn
QB4pjem5m90fegEeUa/CjDRvTGIolBFCWRFOnbvup6G/yY31qxXlnbS7Iwb4m77ZDE1yOS2PG1iA
QNMIfLTkEXyR54ALQp1iZOU9u7P1pVWzHg361OwN3X9lpPuxBBq3x6vvmQ5DaKqHFvkt73xhrjC7
Wox31sa3H3H2YLSA7fK+QLcG3D/ciN7sQtUDGElOt2Ty4MooQsOY7DXgnGHl29m+zaeSSGQrBAnL
orVGXNw0kEdW8hLcjqKNe65rP438zSzacs+B9AMtoYai1jJ2eC7vW/uUTEFMvXlGLTDtIJo8Dhtk
AvslTwjXq0tIMcM6QoZHHmzp02GtWiNMxn5AWvbCwBmssm5/WIvp8VKTrZT9KuvlwTOnowyaF4uC
OVyAwlSHakMfnB/uUD3ro/AjXPvOzRTc+HP+CDvhh2lVMZrpBtev56m+gYwS2/kvZ6L5GUc72a/z
DSQJ7HIEojBsW2+hbr36I1mLRfMjMPudSmE9oao/SgHV0BZoBYBIX8mtmiJds2PbbJ6Y7VIAduNt
bw8gqPlwU87NOTe6z7KuZeiRGleX1h41qUJErz6MdrxnTokdRtCg/bIOs3XTNOlV6TjbNSOTAJX/
sorVjan9KdP8nmE0g8l+2K2O/MhNjaYyTOdaRHLAaOuY+BSyPQhrkix9WAbGJ8B7EvoFlL3cjrWk
fHES7Pi3+WUyNodlyD5owspIzc6vUqUqRCROoBOJh/HiMZWFkXVn5+1ba5Zm3OX5rVON5sWYulNP
3Edkj83O7Ze3ZHKgkM35DTP8jT1goyFVH5kBOWnN0te0A2RVftbFQTu843VyhhkUqhb9WYEph73u
GZCPRyjnG6yk7weNuQwlDq7V5jldMcqyoEEhtmQWbU/2rWYn6Z2htfmRNhpHT96/cK4uPU3NDouE
llvisI6V4nVPd+18mrZInHQu3pi5bxkFtNJGiB3WbkynP/1kqCiYbIPMpAYmzLxAZxA7ZclTWyfn
RGi3Re+B08+U/WN2P7eDFrU++Fw3uea1LfqjsVYH2Ehn8gYfBtc42RrPoyJPHf7gn6XH/6spGSuu
Sx0LbY0krIJOd97zJPnk3LkRnnyoIIqH/bQ+E4jccTNhL0SdqKFJWfY+X20vtvQC5pGoj5qeI+xs
7RyHFXxEca+6aDX2oE7jCoS+ZXYTaRi01LELrHfCYh9prKs/lUzLiJ+uu0hU+qvRWgfYgNceNbdV
GFmoAeIbyJdPfgmzJdDv3SwjC70RA2F94rFP2ZCN9WPJ5mfDGMywl4YVzQMpE2Wm3qQDUoHTAcTJ
BctmcxV7X4wHN28wiGTnCm2L9Atai0hIsSCdzhmAUvte2ZS1IwOCGzsfup1mtCeRZrt6aQhZXkEW
NKxQDznqBkcO+CJAGYBi4Iemh4qRjuucttN0RWnjny2rMEOGfEefijKafdji2A+HiFoBO/AFuNOU
4WA7Fpg7VPkXxxBYYulAmEQotTp+Wovf0AZiD2jCT9sl2NSMD8KX9xJq7jlN63dMd18ZW8ldUzIY
bhJ1MuvgD0fBVa86P8qqZ1GsSSjLVEWzMvrIYP4VmcFHgq7WlSlSiqHNflSkpIHO3ztCEH3jP/Q5
/Jt1AF8mSscYsrekwY3KTEQP82J98eCthEt9muw5Vps0N6Fnn700C53a+sXgwdhJMOpEYx47OcMj
/JaC2d56ge65K4z5Dov3Q8OuFeP78KdSFNvMcbUwkAAtWisZ/3riV+Zpzq7Jxwp8+6MasJYk0Dlh
pvLHSZI3NMa7bHR/JJoFkmONtyIoYjPob6qFDmoOgLeqoHsPxECije4N+LNNj2ow/5Lo/29X4/9n
Djj/D6o6nf8tQhqlS71FsP7+dsrZ7HC2r/9brVv2P67uQdf+nz41/M1ffNQy/zGhlhkYFfNvB9eb
f1XrFpW8jlEEWZ6kqeCWAqv8P+BRfh7RdzjGAGUyqyOb7L9TrRvGf/Ji80w8+qEm8XMwdqVt+zbH
+1/o9qNEd1km2RoRPuG2z3oPdxFWXgBo4z/nph4Ld3opRXYnCS5nQoKDrRzQSwsCFHvQwbkz38oM
rRCqUcbJg3Y14UaLKfvEdX2MZG/daBm+jc4nNO3YlRgnrNQ28CAhxD6hk3iYHfPoZ/39pFHrrCja
Q6/2WBn44hZa7Dc64uuSq/LMltEuFbzs8U1MuyGIgkq/YIswZyU0TaLrV/w2IlG3RK/qfVw6Y0fd
yLfqavJ3eYHPqFnyS9wiPwdu99zqyxgBa2H1rDNt7NvguZibjHG1q8VNq1EBM3qCLWcLfm2alwcq
cjJcxLPbOGdpN5Q02SfdjcWHWdi+DQ/GJ/7Wdsof8RTJHU3GB+m3S8gwlHtk04k4wfr4fWnLZHPH
hFmwzTTH7Ud1U9vtMjhZIi3Z+6G/RUaDu0Zj44dKcogspz8gRpBialokPlhWcBfGRHv1RjPAG7Ht
4drBBVMEtkE+edI78wwOQlQYgiGht3hx+9xF3L04yRHaJDruxQ4eNg26XubmyW+IGSBB2/X77XRD
w8DYUZOf3/dFx3a4hjEdArB0YTH2D5Mpj7PgkRGg0sc68Xyz6Sah8eZMknDutJuOg/fmcie1jBqN
IFp/bKww03M4SR3Ehv3YlCdDEVVdj9xznzNhdsqYTMPTAHMmnuvaJ7YLHYVISLNPF3/HHcHsxPAf
beCSsa3XuN2agHm5eo1pYMLHk9AbLtDzl3yXu+2bnmJIkSBjCk1zopvM21D3reeFdjmcR+/SUV4d
RtVCh5q1Q2cHXugs1SM03vJg9uzXc/m4FpzXGdeO3k8DAAp+4jwXjb5THiAXFmEztdbON9IZPi0e
jdu7DKH2qhdrlNspLLt8e3sbFPpugdnGuLS/24Hv0Nyrr58URgfRvGomQnysRwxF4bstgl7ol2RW
x8yuMds1GYh6LkvQgmgZ2higGlxLHjgPnr0+lKL38WjuTEr6EsdCjnOmoDDAEYWEDY4KaQLRwAhb
HepNFRwKXIO2tdo0Djac1r0GTXz7f+nRnLjjemMMwyFdeMEgOPm7bcpb9fITVjBuPdNFFO6pzMQz
5jnPSb4+JZN9nifvtHZcoL4UJK/6zP/hG0SGu53K+OFBN2GKx0EaSrBOpiFsIuKkwOuTnFursLnR
V/e5XPhOahbcyKq4VQPxyX17WvAG2eHgiQqDy0l09zpQrRE8ycoMZESpTwHnHDA31pFfs9bXcMQo
KBxV8OwzTmDtP848AXYDILOZPyAFAlekYPO96eer2ymK1m6wQAsh3AbZn9Yx+xiiwx/dhFJcFPOd
4c7d7ns36qz+pRiH507P0ElW+u+iTx8N0iT5TnZKvDw6vFl4Z8s+nsz3PmEZiyb7RLjBm2lByPam
5pJS+2eVe5WwwUM90X9rjveG7wy0b8PGNWbJjs0w/C7dHr+nPHklMYIAbV4M0iu675fH8vi/DjJN
vD27KhF1VMCAo8qg+ZfB4yhd9jipvU6G8+ZYqj9Ac7XOBIdGuOJ3YOHrzsBHP/J6zaYuLH7MlTx0
0HMPgezL2Ei6V2uwUuRJDCUCJ3l3kyHbTRxoMcEZIW4+8xUDihure4Npg0VQo4mT5QRnaOPWxfn7
uvu9ywhnC+30Ai1sivpelXlwoJ8rdrPrnk2TDY759d9djVU1RtDwIWMzX7eeJbatoZvMbZTqzaX1
UmAAzAorn3swt8/z6L6qgikwHwcyvU73fxiUiXtak+B7ax94RkGomfx1Jt0rTddXjTfJ4Nn31jAc
vx9nnaz1gfjoqK1z+4wFyV5v/YuZrvVxOxZW7MjDBvo3S1wtkfLSU6Kyz7+b+raoYe3rqRZ/H5/B
dl+/d0X2lKvZ/Zht+7ptBujmtp2SK/u+dHMBE6+diLq5CQ08Z8I24cnrmvE0aeOvdYEwbvhQDzb8
lXp9xp0KOZnPDjmgl7Dzp8Zz90YrYs3iddd9rqPjYuGVgJ6gCzC9D2sglzXjVVq2rYAY6J7jADAr
eLZK/9kSFQ1DVl2nlsOb2eanUW2kt6rinMg+ty+ZxvTze2lhzfBKeh+QRYr3y/32xVnHr8XejqC2
0T11ifNskfYWGdKjY+RtxL3N2roi9qDtnV03OEkrf1uJyZs0es/fP3cYwIfyQj3pw0Gv9Edj27oN
k29atotSqG7GHCCsyZxTrTtdKBz36k7kxdFhzXBTwu0yPXoP5iv3OQ+4nIsLnljv7lh0u4ItKtCt
a4tD8aJBQeWLt4+Pnds1MLxnI/dOrtHddJjtjtux9n1RZcInQ4PNuAKKoDE8bR8XJwSwPUJ5gHmg
14AP4LgVdZl8oWvmSn0OtO8Lav0hdujWFKY1psdFfH/GqeKDEj8C9wL6bdDS4ijOhHSlH9KWVyPf
Psr2jz6f9nblPiHPQORkLb9A80P0HBzX/kcq1pLWp7JhIEsCEdwrU+3gwMl3s/HtBvOjn+sA3R7u
oYOhP9dZE9BZ8WoYo/mCdP1DMeAKvZwbjPDgbDEZsCCofj+m7YZoPhCWmY5XTM3YkzSdymdbbXl/
Fq6uwo7lRx0yQtdzd21FC1VyWzAABMx1sTKS1kMxV292wXfX20FmZeo2daf774c3tIzqlEh2wFnZ
33utHAJL560N5tEsmD/Gut7GsPpUVIwcRY1PRSLd/vJ9Leu6lVa6/RkQH7k9IQg0Y7SdYd/XUcsC
5Ecn3x0yNsI4Pveo1+c1aE9jaxyd0k7i3tpuUF3eza719+tmxZ9o7tTHi+QhFX51s1jw4GXPz4Yh
80OvMCiUtI0JXl2tDdkyMcOq5urylC/5/mjfn7hYONdWZzzLUjdYbPxcWyZfeGPffi9uDFywHddn
MLjpqy5Y7tg6UMf9cbfni/1eefC2BfP3v5Y2iMxBPxbM8SJn7onsTG7Zee++f1a+/a5OKzuwEm5m
03U/7DQ4fn8OP82eGfjffR/m0hPPRovvokV50kwegBe3utOmAHhv3k09GpHR4Sm2295UUwTFuSGe
tbx6gqpxIwbtz/cvtDsAPce7xyKCJeoCCqSTGaVN9YkiJPbQ1WHlfZfrwe+8Hd6snC4CCC9BCwUk
QYJ0WOQDRVD7a4SSH33vDt9vfWKaR8Rs+wnmYDQWwP56HX5/AwUzNzBDLLE4n5Y99/H3hXx/4fdN
97ZbVKeOFavhWtkYSm0nP+8nldtSvyWmcxhyXJyATzZ9kThoeX5wQYcP7lZIBewldsrO2PXFh5W8
+jp/uO2h27ZX13iF2PKRsSWn76I+s4FT2gab8HBXJjeRQrNZ+lt4HXRxMhQBoGeOF1SYB7xFKPbS
0JW9dkTgebO2DQT8QkR9XdgnZ+P6tRYuuCO6FSJN2nNqL0cinIG7/frwvWoFZlM7W7bnJJhjBtdE
TizYaOHqxVuxXHsfh85k3d7Q7c39bss2n8YdNIvvTYzYAZwqJ5gDsLpBFUkPNpQe/H0KRj1CzS/Q
3qef8J3RKia4q2c61PZ6OEmn8XfmCCSWFJCp+Ovv9bqK8gmpx73uLu2prk52AXyNqdmzpIbZtshU
889Ge9n+c91OgargqVfufdaNn5jV+Ltl6++K0TltO5eRqdeg6o8ISInVAHfb3mU/x40KrZ3WNEdH
ii+mL9z0OaHw5Dt6/3mr/LbTZdn6jrnitwRcNu/Lrrj3Bbfjew1/7wYwR9aorZIXG+8d6JpaTPJV
H+eYf0bKmbAdR0q666rkltRb/0BP6+NSRsTblE0wXmgWmgZpUGVn6U78D+7OLLlxZEvTW+kN4Brm
4ZUiCVKzFKFQRLzAYsQ8z1hEb6o31h+UWXUZngLRRbMyK+uHnJQKOODux/348X/QKkjvHYbUKrpm
KuwOe2LVH3zvW4F4FmCRSNkkinpdJnm9jWXj9+TY181AuRE7Xf4Uf6vaR65cIfH8nejOn2RV04uX
JTjGaPy5iIIXyp4KLTEY0l95MZe/iPjPo1nF7DGACW4SFBmMgBN669y3gbMLOKNVCb8xL+EWhwr4
YM7V/C+REX6f/+lbZOL9jIXFdQoubjTfCB0NxfzYQv9DiPb4Nr2DgJxYQoSwchSyqTtL917eQgUM
PLufHX+SHP+I7uR3b0465idTnvs+D4w+J0LBnNjHGUcNQovUuobRrtwAJDhIUVtsJF9//M8gS+pP
+ZB9q+3YzRP/bk4JIgdlajM2bzReVQpa66rtyPZ7lbVERSkvtIdp0+g+p3xy/rdTqeqZxzlH48hC
QTHgcpD/gBv3sw+PDVEr3yAjjqmBaj2jqPj4toHPvyL5vJzSG/F15HHmmKsafTHwN+fJqqWPyRR+
bzk6zCtBWXB21/wQeQocv6fhNQyowPOMtw/8649SLoENDbJS1TaZ/iGjND3/hgpkd4vY516xMh9e
tUpNwCauHC8xNkZ03/VPznwknn+XPXnaA8g/ShoZHBeS7JAgHCmXY9obFRzQ5zxjTjyHL8bUfn17
vscCOFoTVyJXQ1dC2y3pqr/OE4F6GEPL30HV7LGMGh503bWr7jWf52vQs6pVpU2WrBwaoP9HtQeX
oOnqLiCazYT3pmJ0mwfSbZ5fA4sjerSo51KE+4W3U7Zlyi9G+aDMicLc01OsATRX++dp3nfno+2s
p6qSwaJVshvZFd8OwLU2on0MqXXOk82aRT0xp2ZnknGGkvajCzHc4uSdOQzj/JeyjSyKTBUz4+30
W4I1l6B3RA4BIynElSaZxSagVIHYon8VzjE0IsW8QwTvxsiGB8PKZLgXfnkY5dn/WI+v54mbcujO
iueyIZuO6FnbLu8t8OEbJEGPlVY920MDQM28nw9ueImSexaUZN4O93NRpHTCHZ/3c8LTZv828d8K
J29HtxMMwONfyiunMlx/in1QpTMNMgOZaqGs25QMBcGKPgwUfQgcg8VMuet0/bdqY16yGVL9R5x7
oMSM3X8LyvX/u0ovkIXZHv1kdP6h4fd//nfyq/5fh2/f8/RbeFr1/c8/+1fpF7PQf+ny7D9oGA6m
mhpKWn9DY3XjXzZm2aeg2b+l/HTtX6aBBYeFOIeCVINJVfjv0i//S8O2XQaFikmn/V8ExlJ3PlH4
QUHFAbaLOqc1V5/Vf8I0nLhKVGAOL6ZXUtbEelPHD7I2t5DJAMuZ+zgtXBTBV1RrFB14yj8axvKD
kjMetRqeOH/iQyiJqwQc1ZNAuu6D/orjPM7YADjAT4YO+z60+Y2spIip1tDSMvsqIw3CcwytXQQ5
uG4Do55qBrArw50NgCBLX+uDuVeD9Gs0jbsgLA6Z2j1DGtgBoOMk3nBvT+FuCHYolG77/LuSGu6Y
ZlghGE8g2NAU/U5ZZm+W6a2eT7u5pBWN3V2nlLcwwlxZG8kZ8iNcNNhRiMVy9wWZ9UtfV1+t8BlI
DnVzytRaOVMtHO52uQOENOyC9L13JpTB9PBbhxIg9TXOra0GfIE8hqzHr4ovoQ/4pNY3Nb840QKo
y02WvqLwlcrc3eL5Mes0jDFQk2p4hj4DHKzjXBFV9n2fWB8LQ7lyxsGdG6ypk+EAQg4rAcqo7AfI
Ix4+w/jQ1Q35Gp6fkgdlM7q16pCaZL1vTWM7tNJ1pOrbBqvU3RBSV6eIksnej7TorQ1n4YDa5JGc
+pBJ0U85s7hZs+RHL6kfVAdvd9R0Pjuet5um+Cs3b2NjUAWqAzL84ZM8SHusH3bWoLzI8LgRPkFp
F7SbVklXjU6ikto3SJyD2+f6Nt4qXkx67XDXX3K8fAFFcywKc5vp6a2C6YSZU1j07jnxsp1uErPd
noTyOwstNyL/nJ8q+HPTmJ3cTVW0uyvrMgUkIVUvPVLM7C1oot8EBsqv3KTORn+4xf02h51m9g9q
FH4EgnsTOMluruzHiXWPvscW6PU247agaKx9WEpIt4yvU1h/9umPpKGf88INJOOg4kWK9MGm9n9R
zEfWRD9Qx3iKqD/rlEhCzzmikp5u0JFG7fnYApKBcMq/fk9rUJIBEywyb5O6B64Z0HPtFsQy/I3h
psyQFJk5yUMT7yaCKccSIze6B4R4j1kDHEFpn6FZB1e+ZtxKtobTjretwvIRsAaiHoYbB8zEIPlq
2QEuWsZtWZNZpxkYqSQ/9F16lbZGulGsdtuOxZfEqK6nLr5nJ6NeZmySKTo4ZvqYqtZtlAwPvjY8
FGX5Ab7NNkmkG08JH6fuIQjzg+aoL13l75UmuQKe+QjxFr0f/T5WAQjrw13n/8CeYWum6aPPPVIV
gJZw4m2pgENXmr2WpNyYt9dEw20weSsWZ+9PBwVJLYsNWAeDLAg5oR1YwWwx6xckej8WpvMxkhPI
NZh4F7uxrT5PSvIT8t41MPCHcDB2RRPdNT0oqyp/5gI+1zOEiYeHaCxdKh63oe1gOObv0W/nmlu9
K0Dp91nxaHrSR31st2Fi3RZTeWw1ul/Gz1EPP0jKcFOVUGIGw9Wt7i4dsiPJ1FVj9TukmlwWDaog
5rb2WJqQnMqI8Mga0Uj6GtsPhZm7XlJde0O0BYv+Xd3rg3zT1vlhGFquRtCOyvpP6PVsixYqrT1w
kkwBGEGcbZq9M4Ks8FlcB/9qlFFvoIpQ4logDfNwFI8Yux9AjeMwR+2rMG8zOSbU82PeZJx0a7Tj
uodUa9FI7qDsQmBAaStKlCs7eIwUnIwc1YVIP101uGGVlbrxqC3nuXMflJ90s3vw+uKQxz8d26Ko
km1waKDM+aPC11ZTpWvG5rqti4MySFRXtlGQd5smN4+FxtYF9Pb80jBnAeLOpSpUV8i/YKS+uZSc
KpNFlkkOCH7jBX3MQ25+bhuWK99w/fnoqmcHTar3mpaBZTE47DAWde0mlvdYWM6OO1C3kWASDvTr
PIOGfKca8bGoWA+hFTTXg4S3QkXyTXwVk7mftAoEl37wANKB3Dwo1WsHK9grOPO2r7WdHVVNeym9
8MccYCqLgc8WVlHtR8vr2FrF0dJeq1VnXwHeOecNqibD9QGno2qgrP/cvvVEpegcT81LpoIQYz3U
aLmHIzlWfbwZvGhtQX63Qd3AGsYCV4qj/Z8NdtykSbhQNC963sAozPfWxtpqDRIP/k1TGi8e951j
Z9xW3GgMszpJ/OqABzVb417pPFzFwEuenwgzp+mPiaDhZM2Xk4grhqxropowclocpiHevPQgWCeU
fSQHnAuLz2TqhzIzb1GCuCoKcqpEdytLP0SqgXnXhx5178IwUD3D+oxXbaTXysLWw+YYITk3GVzE
ucjr/2QVwDfT4uxVfh4yFOUz/6ZkBVe77Jg77Z3a5Y+QWthIcAo3qlc8P2660rjKQvUFnRZ25iuz
4Vo7G9vXtI3uU65jAiQPqkS7rUpz70f+T2QC3c43trB77mR0PuAVRYb9rSYzUc3hoY5oknQwiVtq
scoOmThq8P5YbRyoBtyIgvPxxk8U6ikperA8U+1J55c2UsJuo0pcjJm3gxbcgBjqV+bEPMf+rU5p
ORppsW5rMmZBimJYyhyoJ5iFQvH0MAjof1PSDiisuegpXHD++X873Cz+1v9AHAuIkZOp/o+TzTH7
+ev0QPP2638dZhyLs4xCb3OdgxGdPuto/nWYMe1/qbKGoyVeTLDs3o45fx9mwLEYyLcBgCFgHEDh
nID+PsyY/6I4wA9tS+VyERsl9b+CY/kzIP+SyZ1FIedDzslE6IpQUTgR9wdsoyn4khHdyEltXWF+
orsnPfFOYvjnnPt3E8JxxW/LMEKjcTioLYaFSCRwxeH56cqMXvqAefE7+YDWHgPo9nF/aNSsedLa
1PgSwcG4sZFGOZz/gKUmhGCRlCSMfDPqD6WujPfxpFajO8aope30aOo+n29kqZfmxk++Y6zrehoh
3h5KSGvJXsfnaUD9Ti7WvmKpgfnnJw0UFYpM+DePh75BMGeTd1n4MQzMeE11dOn5wi7jQIvj/n+w
do0RsAZP0zi+Bqxt9+f758/N7N+zaD50nLw+4L547Ad0ToAAJv51nUSGAuGnqr921TQ4wFmg/5ME
NVZwdb7FpWEXZLxhDKIZhU/6Lq06JXpQE7kcyQ7ndrUEVuHxfDNL/SawPbAhYWr5JKBg5Dp9A3cD
CABXmvmKmPP7HQes5s+Os5xSLpCBAYGtFPqd6UiW/dxIiI7djug/zQINE25LMHiL50s+SBGNegtb
LjprbhDYyKw7FLRee6XXLYD18w38mU3+x1Qgkfzzi+xw6uWm1YydnSAR8OKFSLjgjeLEnrGtNLRI
zY1eG8nw4XxzyjwS/940/92eEP/AtVABqUcDDTsg55A8bVdLgVLA2EykL21rkoyMyKsAiECX4FaF
7aYlV5Jvq+mKBPP7U5GL1z+/WNNzz+4LQBlN06rNITPzDCZxhqzQruCGdW2JWGpm/vlJjJUzbY+b
bNst1Hj6GFdj8AAfs3qsozxYqWItjZ3QRAIqvOPeyNj1XClcaVX+O+jGI0zIZNsP/t35EXs/pJTZ
AeT0O3KWnd6mhrIbx9r6jFCOtRs1OVnZDpY+QVjoYAGEJvqixo5affgL3HR+W9co48gkXfmMfBr3
5z9jceIJa14ONRzPIcOA9kAa7sHP4RrGuvJNKmgTcmcUKlp/SwkHklPav8RNtz3f8lIHCktflaBc
VKilsWty3Od2lVJF4A2wSPEvbEBY9DgLK/aYIOJsQqCFSxPj8sSNfRp6lzUgHjDgYSORXxeSm+XQ
QB5J8yfpgyXpXG6c76KFZVV0LKltGSYTyleuhkCky/UCSkZSF8QwTyMocVI/YLUWTdpKcwsjIhqW
OHmsA0YfPTeX0EbcgzYqOgqNad65579nKfbnhk9iH6VcW+llw3FVaYBZpJRBfOP0VNKfY8OOhws/
Q4idwPaLGFkg260SfTxK6SQ/YK+EMNj5j1jqJTFgkFrCDGwy3RYg67CRo0H/Yk55sTv/+KU+EsKi
xT/csmXTBOnK+jjEfY0O6pihK6e0xYU9JERGizjNiPKL7eo18rG7ZLRn40R5hIh00UeI9h6xIxk4
xc1DUFYapuBBG8m7EO5dcx1LSVZe1leijbCljlqt4IzhemM63YHoLO/r0dHuKDQkF6WEiiXkAamD
1V/U+uyK0OxbGKRmXzxVCM/iO1pOjnzdSJjSPY1+rpkXJWuKJWzEYGUQ9JYNy+3QFk/cAPk5CtAD
mqorm8vCsvJWODkJw5G6gpz2DL+RdoW1l9tWgtepqtTEc98KlfuYG2z51lYaZfhyfkLMieA76Y0l
RD44CM/Kp95zOWIGyj1CRlP9A83LADc+lE/NpzhSE5+cIAmaWzmi5voZxQrNeDrf/ELMWsKSgCMP
GWkseW5qUd0LKI9d9aZVbM8/fWkPtYQlwUA7MizV0nE1mY+hku8B9LX9KBldH3se/7WQdIjTOhfu
xv3A8Ty7Uy3bjj7bsWoYKzG3kDKIpiBJhQLQOESWq2thT7Wzj7gtSLJnCZkzd0i9diXXX+pLYfEo
EQiLJADCrpH0MF6BpaQTgjXVWF82PUUvkDosR0MdKtttxt5Tj7qFUeOnstBAXoHhAMqkTmbh/yjS
qV6zuFpYdEV7EA3xX4aiMl1E2aEPTpajFJsp9stf3UjAr4zQUivCWjIhLlu2JokiN5Oo+zQppMDC
V7eBUly4hYvuH3gEyVlUDpNbow/mYlDawTUwrJVkcWHozfnDThYOUwE8PbDsuZEaoqDeKNHWG3N1
ZTVfevr885Onk1HnthIyWVV0RDdyoICj16vLtjzR6QMZjkwfUAtyQ1TdnvpuxqzDyAGidH4NWHp5
YQkIIvijWjVOruSlzlGStXJPbqhf2DVCUqAV4D4x/J7cxlN1qPiAmkc59lbm5dL6ZQohbaOmbqPa
NrlKXHM52XJHMtylqf9Zd+IPgy0BxzT3CC1eqam1sskt7EEzFe90sAHNVXLv1Qx2EX2RJTw9/Bbj
dXwKSiCAPjpPTbLS1ELYGfafTWWeEUyTIvVuLxm/OOrE3R797CJzmx6uy0XD/ya3cTJ3tc7qsij2
elcjwJ+dJo92ip7HKwfa+U3f2T0NISNAxBoFh8nsXUUvS0Q5p6/gY2/7QodjpHuf6xyzBceLVibb
0tDM/XjyLUqTJh7sP1yaDZSb80oztv6kHuKixe0x5/YPmuvKhy1EjSGEPJumF8eK1rhcm6DYAZMH
395giIPt+WFZGnph38dsp46liaqKzUn2ujFNHamNPMGXNs5WdqulTxACn3Kk1MFGbvYVqPP6g6f4
sX9btFny6/wnLGROojBejKV66XfqsPNNEM0yYmOVVW2x8LjKh3zbyeE+Hn1gw551WZGVu7M/xx+5
Z8TloaXvMKygDFnDYi9RaF6JlIU0RRcCXysiXfVQcEfuRPriDxj8dLXzUNTRdVMY0WWrsUiXBUpe
SVJt/v0JiE6oSA9Dizw/JAtDPov+nAaIZtheawMFwYzKASw0P32WsF55+lIHCcEey10BZIenl+hi
Ql4fucEHtm3HLbInarTSytI3CEEe6Iadw6blfK+rv3KIBmAT0Fy4rIPmRk9WkHhIEzv0ebhd2ynC
hsG48zFoWUF9LKxPuhDUQ0M1JBljXl2tDuikfhgahM9r9DG6Qn+tLQSvz3/GUkPqn5+RBoWa5Zrc
7qjHo1wm32Nt9WgMEYI62sEM05VK4tL2qwu7ez1VTZEHfbvzQ2WvecOtHcMPQTUJ566DDz4u6PSn
NER4wNMv/DQhxmUPWsMYSDB325F8InLtCE2Segi/YTPzAT30/fkuXJhmmhDtgJxhfYftrHTgQLOI
wmSDSLu18hULy7sm7OyWFkl+iEs2ItkS1+WSiZrLVCPniOzFymRb+gAh1odWVzMIyMB3uMIEcj+l
CONPQ2BZ2/M9tDDJNCHcVSiuaQv/3DUgCj07lWHuIRwxFvqkbOTKMe4gmqbu+caWvkaIegXnjypH
l9n1vTq5dqIa8kAcjbvzT18ajrnVk7BvK0gFoGxat3G0r7WESnc9+8Gjr3HZ88XAr8coReK+ccMA
/YJS/aJ5/hOMm5UiwcLCqwnh7oRhaimgJl0u+FDm79lVuzx47mwciONozdRwqZOEYM/iWoLEAmcb
SZG7skJ2P1W7h8YcXi/rJCGyufnvi5qcfadW4S6rEYoflVfVSFfcQJcWK1WIaDvEDocUYcQ0bJJd
beBCNPbiZjMpOUDZPApdy6u0K71q8IbDDGeLTdyaoevCCImgZHAwbRDzZBf3YNTgxiTbpr2jHqTR
tvaFnbTH83241I4Q9G2Z4A7m5a3LDflDnMY4/6h8a6GaG7N0fl/WyNz4SbTAfiitLqxat++KYqNU
00OKqB56YbCug/CynXhWcD5txMlMPSykFH6EEv0CbBVes+BYj+e/YGEqi3QHtUFTo6lCVpOuv1dq
/0GbupuiHZ4ve7wQ7pOeO2izx/CNqwIYZo5rV59/TUr7wtcX4h2JLHwmNJ5vS/1jnHn7PsqvcbFa
2TmWJpEQ6HnveX6j+Q1bn/TUyRAbW3vg5JlDE5e1bGULXNg+VCHcFQWlDwQpEOWg75tURxYuB2yn
bP2yvG/VciVHWRjqN/nuk8kqwS1m56Cv4paEzpt2qlbvvTTYnR/qhX1JETZyzAnx3qWUD4atAyqm
3ujGyigsvbgQysVoNGZecJjVlOZYAKdNSRdwgllZDpdeXAjiMGmGoG15cTX/IBdcLzq/LuuR+XtO
OjxxIiRTkK7bKbn9TfVKsPTWZSdWRdymyy7GUstsXAhhykcAQaobtVq9skkvTMgZynb64jbANLDX
TuMq3kMc6C5AI5h9hWvJ8pOK6sn57llqRYhdX218LApkmAal8zQpaLPL5reynuCWySUu6MmFE1MI
YmY9wiIyOYExQSnnTqtEzQ8rnvNfoSx9hhC9SBFYjW5Ajx/2tjscg8+6jojwxv9aNZvxodvhD4Ih
31P14uXbtcrbQkSIaLzAD0p8K8fGDUr/rpHDr2gdAtWSvO/nP2rp+UIs99yWjWOGRCyU4EPIrcTW
k6LnMLDHlbFfakAI6apF6F9KaMBOjEe7yL5zpX+HQddl24IshDQAyVHGi6jeVan2OKjx90RN7mrL
WHn8woohz191EthKHwKeHpTGdXpNvzdzowbyN5gr0bew6chCbAe13iVk4NJOwxpug1/1d2vK0WqV
XpRQqy8cACHEB6eFXeOwgFiq3CPfEIOD2aJYhRtNUeb1Wra3NM5CjCP5qMOGIPZ8vfgm9d1rb+Sf
ZS9ZSfeXHi+EdqdpcmVqdFWmY/mVzFuylJCOa+3UrIzGUhNCeFcBrtpIhXKiUIPbarK+RmF/52X2
y/lIe38qySLqLsJcTbcggrvQj+6qSAp3mPOG7vmHv//usoiwa/0KPHDbcdgyUPqUqyPOmbukn1bQ
ZkvvLgaxIWWjr6W1q6oG4o+V9tUZlPKiCYre5J8xNgZKROGpqV197G7wnrxGZPQBUd6VEH4/yJAA
/PPxKteeIKylyo177zmwzeskkj/mvP5ViWnj7nz/LzUiRHJuQPyGzF250Je1K88pDraNqlOe/pSy
eH++jbdN+Z8XC7LIomuRRsHFqK9cU8ndtAbiaijoHemp8VPrlduy85xt5gdHLmviqx7g9jaUiw86
1mluil/eyja4NNWEQO8ljRVXbxmuQH2oG+NZ0q2PGIl8Ov+VS48XAr3BCjKAXlW7uHy4SI3coUx2
lNO18t37ezgSkn/OBmSUYxOyfeX2Tbiz1EG76rz6CRm7dqNihlcb1cpqshAyItwMzzgPc7K4dp2g
QK1uvE/ty7JkWQSaQZVXE6AglRsg+oHAlWVGdzjVDShsqBQILxoHEV5mYGycxblBR43No8QimwT6
q1TEH88/fql75kA62VgHQJJY3Xq4f6hdfUhHucHBOdVWOn9hEtnzz0+e7qtokFSaWrmJrrxi0PGs
KiglSsXKHF16+fnnJ48PhrKIsWioXUMN9R47t9xprnyulOOV95974Z1It4U9G2sx38aMvHKnQXoK
U/VjUhaPQ5a7Q9buzg/AUhcJYZygRkNFgCZqfABL27/L2+HQhGsXbUuPF8L4zRWkRJDRrTTrB4aY
5Py22jwpfh+u7ElLLQiRrFqdbHQQtdy2HxG0SpQbvyww2YmclZPXQgMiLC4dPKkZkDBzK92vNpqp
PmCn8hBUzs+LRkDEwzWV3ra4gVcuC+pNN6o3+Du5tqdeNodELJzT+yiAln7lZnH4CSTyc1kVH8zO
fyjKtXuJhWkqYt+49K9kcu7KlbkLNGK8TCD3D3Z621f27rJOmgfnJNQou+La0EulW5v2q+mbtyNQ
gCQuP1/2eCGSPUx4YxjQbKn01QZjoX7jG7MdpF5fto6KYLZGi0opyp0SB6PhZRimpwqLgVZyXs5/
wPyi76wUIphNljkc4k1ZuradmKh2Rsj4SkOefjj/eIHB/x9MB1SX/+z/KHIgNM1E67gsXiYrfazs
8i6U6u9aKfWwrs0X1NDaq6zUjE0UWy1i+w2STWV04fcJUd5Fhumltla6qM2paLnriPv4a8DXhc4T
sWstQhi5MeSl6xtT0EBr1cq8+GXj5rZSz1pqQDhd6yOWa9yaY0pQ1E3hKkpZonfj6cgenB+fpQaE
xHyM29auUq9wDQOVnm2M5F+7aZErrlaS84UQFyFqSqrKeu9IM/e7/0nl8nYwm/qqVKJ7uZKL/fmv
mIP5nUksItUsaxhsGUlBFxXhF3y1jI1s1hWGcs5lh2DZnPvvZBlpEtCWtZZR2Jqm7FeHH8K1Mqnx
t3ic6c2XfYWwaQ9hZVY9LnNuHiBE0JjVtojVZzTzL4LfyLOKzek3JGrep5LVFi68veIw1nK975M8
WNntlmaSEOiYLGtjkfTzQBvTq5x7/gFTL7wPznfO0uOFONZYZQ11ZIidzCvrvdXamr4xcLlfO0Uu
TFQRosbtaJxnRVe4tpVFs9auW1X2S55l3wxfvzCvFMFpVoyqrNlUTCO9+RD69VPQTK+OXa+c4hc6
ScSl+UiKaUnil+iwOF+zvMffQ9fXrjKXHj533EkIlOloYUyLAFHDOfWrhPzvsY3T7rLpMxuTnj69
aNCtx1gLWQwZPj6lGfyZTPOyVU4EnlWjBOYi4eF2jo6qn6F0mK2C2uar0HcWH1GMpAwH4Jq2mrtR
hHfbi29NSpluorzytGdTbrXqRgoQab1qPbTPH2sL27djiQEBthZ6a9jHtlRjbC91x+tHFzaL1m/7
foyqb4NtphFaNIrCRonDZHRMMfVFeXKAPOXiqBUYj1qNGdadg05Z91Vu4jj84Hi50RzQRbPQNyxN
edz3g6OEO1RU6uzLYOm694jEj4RQsm/G7c8kswIqeXFTpvcmJQK0yDG1H29Qg8r6XV9UWL8giOEY
z86QqiMQYDQj9wpmV+2BMuzkH5AzSjOw9oUpH3tcCZxjjliQh63RECg3cukhdbfRW81e03xYmonC
QpYOesuba7mLHQGirX1GOXLML8u3RAQeCMuR9DApXMyYv3ZD9uAo/jVmNJcljCLcruMKaUhU3t1o
PVaZ5NpC9X2yne35ZXJhJxTxdkYH0AdDtgL3KGfYeFiObYYh+gnjf2UTWWpAyEgq2dfMmHtISitY
qOYsYVovfTWj6uNlHyAkJBE83y4D+OhGsuyARJaSPWzU8JBrTXrZUvMmKXOykAVmKLeZatYuMun9
cbJsbI+SSn8+/wELBaI3qbWTp1ep33Vd0bHWDFV0BZA3uiHlnXblUKnHUQvLWxSgL7qnlfU5QE7a
KrOwgWfj0FlwkzdGXH6qshLPT69d+Zil0RZSEjnE00C3i9ytUHXxt85o5EcVsPCXWaP1wrxHF8JZ
yUJlkhBdd00/NYZZNbX4VbTB8BP3nbhcCYy5S95ZpUXUXZOWvScFDcOiJ7/BUl8bEv5854d8IXXQ
hdykaPuqK0cr56ScI1papO3neJLyn6k+9l/GXMt/n29nYWqJ8LrOKCeta7ldTUpnsjdonyLTBw5O
vS3jSSuxFpAwsxuIl2/nG1zoNBFx1xdZosiDT7pi51/bvO2xYwov3PE1IdILq/eiCQ9DyhdYUTqt
gjyP1MvuZa8uZCu9DFHbwIcRtm6SXAd2Ft80cS1/uuzpc7ycBF6N9k/s5TmreNZa10GmyV855I4r
Yb3U7fPPT55uDWk5pTWpaOwlybHN7Ij79GYNgrgwW0XtJlVLWgdNXBLd1L7Wk+KeJO6rFo6f2iZd
u8xb+gIxpCtlaFEjYoceM+1XAMHg15S2abMScEuPF84aqHtmURDFnFpNq5OOsZMpV7KHNuAKzmMB
9iZrQkRD+cUAO7EzF8RWEz+G2TjaV56VqcUWu3Dpo1+n95JtderebNhPrm20t8dr5AONfGUOLKy8
qvCJvRVy9MBC0g3HfLr1ZWXYTo0TfdTtQN2fn8RLTQgfWUc6QsaZkrrsWfdWN914puoG7Vp9dWGQ
RBCRP3DLY1Z55jqRpB80LwgPSVFceJISMUQ9ssx2F2upq+d16I76VH3MI707BDi3rsm1LHyBCH6s
LKRf24jMvh/LwL6S0og6bhpkRbIyAksNCMmUKWsTB0I2DnTMo/Q2HmqbQtWAFOv2/BAvNSCssZPc
VpC+1czVNCUkFURCXafMpnfO5nwDS3NoXmROliqznpijKg3Ufvi5buJDMLWvkGR+nH/80vsL62zS
pCMGlphroDVUXw2+9ntqjLV3X3r4/POTd/fLSanr2ErdTtb3qNtjeFOvZMkLa6wq5E2pJMl+jxaO
O/WAi9FTcbNAfTID/07y1ZfL+kZYY5sgqXwFaqOLLrGGvELXI96B4On5py8M7BuG6aRzdGeA4p7J
KUkyuvylYx88Rf1QjtNlby/KxVVF5vueE/L2etDf2o0j4wXXqY+Xvb0wbxw05bteYfePtABSMbrO
xnQMmkgft30i5dbv880szCARW4cskIdytc8CYUoYMQ0Z6ulXsSQ7+fZ8A0uj8I95FNZl54Spqybt
c5Ir27aRn31UVs8/Xpl3k3ey4req/ckoo87TIPzPBxjIOSN3eFCy7rHU050c5GiZD7iT6nej5v3G
a2UDv3il3aXPEja3LLJtKQZLuasnTTlocePvO5ysPmSBka0srUtNCJtbEmZKK6t14oatV+yVOkzc
AoFqtwkN+7LBEaF1xSSlspdmiYvHwY+8TG5UCbTv6E0rxf+FT5CF3aEd0f1pR16cpN8OrmCmF19D
y6gepsRBVPX8FFhqRNghkM3xPASZEneqrO9GEh/zIPhQINF//vELESLC63S8ZAMDiilE6dzDKqPU
go9W26whGea3fGf+ivC6UK2zLMCow+20yIN7UJTXY9B8jnqcrZMYw2QvS/WVGbWwpotgu1yN2mGq
+BSlUu6iUMbrPq2g7CmoJiFns3aYXOoxIeQdc7JGoyblV/pGGbdhC/YVKxu1rFfoDksjLuwbdtd7
Bekz3xGY41aJNf2hLtTqakKY4MJRF+J7NENuGvpS2vqKP+TXkazI96paGGuMjVmr8t1xF6Lb1DUV
h7qWaQXLIYVPWsoGQh9oZUJUUYwO37li9qFoBjl2o8qz4VVFdpC/KgbstyLxMeTDMvLZ8gebq64R
ZGCzswJHSj4Xuar0+77og/KqNaLhh5bq+k2Hncz1GAYdjL223ziTE4TBRk5DffoYKFCVniovmMaH
QAYQex8VgTRttVQK6jst1zAD0VQv736cj6l3BxC3AIGTY0xmqc40953vcY3WObFz25tReuh1OXq9
rAlh6QmkCA+krovdJjI+1Z68Zf49xdJ4yRSc/Q7+zLw4zI4p/kixq011sUlU/VhOzWenXDs8vbss
8Pw5hE+2NRRuUn+qh5hyBSY+8IfG2YN1nO3kprSUpmsLDrd9rB0puggtQZPzYJ00qZRY6+idEVOT
lsydHvfJ3i/TvWlyqd5AkVrZE95dhGhmXjVOmgko7SlapcVuWeB8M00SC5A6XhdZtjf7eu3SdmmG
CWuQIvshXpYtplxJG34As64/2IE/fBsiRVopwi41IaxCsudYOA6W8a4etNjcjsnQ2L9rvZiaQ9hD
XFxZiZb6S1iJwEr4bWcmPmRbbkf2LU66oNwgDITphIug3a1eYL1fM2BohDXJD6jbeFUSu3L627M/
A5PeNZP2u4g0/DCLY6zY+BPM/kNrBbR3L56wHhHWAWlAc9nKshiteekQKJgN2OkGz4urqWw2A/4C
alLuB/vCSSGiBi3Ni+0psZwtQjlWc8QHzdjn9uzAYPpdIq9M8IV58Q/YIM82Q1RbtgiqF/+Xsytp
jlNn17+IKoEkQFvoxt1uz3ZsJxtVnIFJEmIQAn79fXxW5+t7HFdll0UK3Eh69Q7PcAXbU5b3rjN3
Chn2J3nbf96w+G5n0QGaYX1drxihJQmfirgO4U4UkL9qGuDpZ4FgrtEwpfBau4hXmhZDDevORpW/
/xyXP/rTz44/iWHeCGdeuQvn+pJIuOJ28Scf/qNHn535dzXLEewduds2BsoUMvKwv/jzX/3Rmp6d
9RV6efUILdVdW0enoZoOor8bmr+7DeG9/j8REThKCOPHUHm0je8vwU9siqUOHmDIVfzdX392riVP
oCdKAwFHFkjqpsbCETSAmaUKql9/fsNHoeMcKQid2UFyyOJcGDP8iur+FfzEG0gq3A8LLWQQ3y5z
NWdg8fzS9rN9+kFkPEcPlnFSBjP0sy/UGqli7uRyGfaIjiMtwxyDmPSTQP9BlDqHEQbrghGSHmoI
zdLTQNm1nOWVp34PcwGwxe0V9t2WGfdXepAprJT+dz8sDendSDuxQy8k8IV5Z65AUTHddn9erA/O
ybmcXgWobq+YERiEx1flzIuV91//7tFnp3utlqXUJRI7NTkw6Z1BKFf84c8P/2gdzs73DIbE1pWd
3GmbPEvYLAbzazp+0+hVUBM9zKvLa7hZ/vllH32ksxO/Qb1qnCdbo3Nakt0Ew/LfcjBwaP3z4z8I
KOegQgG4N0taLuDE0m1RNoVVXwRd+NvNEj6lf37HRz/h7Ni72EiTwJQYnPMN/hX3YffZvPO/MZGp
OIcNsniDpRyIFhfhGtD5pNtG0+9JvAAkAvwEXEdXDlRvAMFuyMBuCxH3fhq6fp+AmDt9rzY/sIsJ
Cfrwyazhg596roe3BH0IdZjpvVwbpvLYzkbXRZMoG+R/9S3js3zf1PUUp2GV7JzYAn6ZtmZdCmiF
g6X+5xd8kPCfowyHqXXbLK3buw4ak62c72qpb1o5/OLEF67/jML5QdA8BxoiZeTUUo332HcfJwzy
26Y02eiCg2bJJ8D0j15yFgZsMrNRTnjJ7ODeEujwJtrqI5zYX0Q4fnJrfvSOs2jAKgd1FgcyQBNt
hTHb3VjOr0nMf6GZ8vbnNfloV53FgK5NU0KonPYzTOBgPBlA0WZhpPi7p59d+2W6toQFFGIwIOhm
XTuUNyqh0/Ofn/5BgDmXyGNotdEw7qf9RGBgWccSmLRJhHkF66e/OxPneMN68GGH2fS0l1A9+GLr
AYpeMdmST3Ku90r9/3XGUowA/vca3Hjl+8nNkBMesEHdCOVywq+jOj0Yyw6mTF+q5DPy4AcrfQ47
BP2bbjTl474WoS44gc8Z+ruf6RV+cLbP5fCoj+im2mnc9x3sdUN+wyig1mLsf7sQfLVm/fnnNf/o
Pe974V+ltfM9BOSSddzLUD3UcXmnk+qkbH/LxvXxnRD0ycXy0XvOjjdvHRxyeqyMD+EZjhEyRrAP
ygdtlhi5W+vPwEEfrcrZEQ82mFNLRaEzBS7TToDPlyPIf6a59sEJ4WenewP1RNbzMO4TG73Vit1D
6uJ3Z8tPssaP/viz413pSnedZW7PRZVkQcSA3d9kt//zUn8Q/c5BeCpsgbnsUJ510rlqvw5uhS6r
07Uu1jhSQ8EGG30mg/5B4nUOyZMzlSxs8FOUH/Z1x09Qd79Gz/AVt36RdvJ3OqdHeBx/+fNv++h1
ZwffVjKZphivm2BSvvbTlaDkZNZfnH9LAdPL2womUYDW/fltH3zJc3G8tkGgSWFfs0/tMmRTM+PC
GuAKmk7R3ajlJ+PUDzbbOWJPQPth0pwP+7l1c6GrFM5eQaKuyjX0f3cqz2F7q6ZxvA1YoRC9gQyE
hR8ba650Wd36eH4L++4ztbwPjv85Zm+rYHDcofO1F0L1WRvYS93C/7jk5W0yqd+mnz8p6D9amrPz
b5I1mZJU2j1sAKvMMjiYNps1GdzohmxYyCdn6YOTeo7ek4ypIWxivGbqq1yVbYi5SOM+uSX/GaX+
xz12jttz4brB5LxEJwUY46TF9HOlRVt2PoeA8JX3YJG3wfLCGSxJo/FG1KwvIJA6ZGHPi4kv5C/3
x1k5ICle5YAi31f99DumKWzHG/tY9uG1hWRg3P8Vyz8V5xg/jDAwKFiFKFjAMzEHPzplnv58Vj9I
Cc7RfG0YwceV9knRx07nrPcmgyuiPMhRu9O8le4ZCPLootWyKv78xg/2xjnEL1TAPm5QtSs2uSj4
MYbh1J3iUJn0k8Dw0Qve9/6/7mw7pg61ixVFWqX7buwzRf4ywaTvsehfj4a0XT+tER49R9HFVk87
kYy7v/ss77/mX4+GkUgtq6THZ3mXAEtLUJV075JPduoHwfIc3wc5HpBK1o7tFrAHuGmvzGDvSJx8
ciI/+uRnFz/hAC1RreFXzGSx8OiWmfr+z9/lH/DWfxz2f8Z9//owHCpa1UANg1B6+itSnv8c4tRd
OinFQzfOr9Q3X50dbuJhWy+WanYwdpzahxbiSXunK5Ita9dloYIfqqLsnsI2M2tE+5me4gcR9RwV
aGzYN8p1CUYtpnlVvcKccAs3IJbD/pJBYOTxz9/hg/ec487qoLUs9TIutA3GA2i+q/kVOTB5DqXe
fHU9IRP6rBnxj5ref3zzc5W9eGVGd2ZU+6koDwitB1FEz2QfxTnbRxewfM5Yhlvxot3BxPQUndID
Yuue/bA5yTTQkJ9sqw92bfR+Xf576RWdFxjWqb0sX0k6ZF11mjHh+vMHDfk/w9H/+plnkQJs02r1
WLL9sMRWrHlcBci7du3oeLxmfmIMR7HqwVfMqyESCct6B4sU/FYjlorkw9Zjf3XKxpUubFg2LURo
ezmGh1HVcf+NUg88KjobzdRm61D6wYNIU9PwBEMxJ6912gxBclwgdtEDiMe9VV8YGFXdUxeaYcnm
CHZCEGkiEGOljSa9zedw6hdbrJsNk3K39rOHGx0THaorWXdBtiRpc0lbOuUAQdgvPGFJptQ2fB26
jf2GZwNo7cnWB8kJMuVaZvDK5RucQpewu4QGW3VpfUyuVyMm8G/XekGlq4UOxgvD4eX5zaehDS6N
aVjpsqQb6ktgLmO4uzN14Ug13EbjihFqW4NwsKVVC/MLTSHT2yWrLtDSdmXeLL4seLCxrGb1UVVi
ezWzKSV+Pzy+c1X7ZdlJSXUeNyTNUkdyBbdzGon6CHWv+SI1Y1QAe7trLf9ph/WqAg0KPufLNfV9
wTvwKuTsLzTa5a2dinkQFRyYj10pEFavAaS8Hdj2FrufY9j8hKnEGw3eQDW7jpZF793InmgD3ZMI
pO06zvnk2tM7pj6fgOZo0onAAg7ydDqTMYyZBWjKSzCPN+E0sTylsrupolJeAJ5NFbq1ArKFaHXA
UB6rCIpz2SBJRY9ymFaBP3m0u3Xrxc20KpJ5XIKZ6zC97Tr2g67RcTTLY9O4OBs8v9SDupIrLIYb
ejNXqiBreh3J+eswl1+aav4FS2wFRW27A6GwBV3Xg7MbVC/RWj65abzjGxan72mWYoa2N6p66zb+
PTTBCxPsbdzEtUrqvFv9yZFlVwXRF09jSEPrNSekIvukr15T6OmAMb1ro+lG1W2Sj3r+AffyMYNp
157V/U66R52WSCeL0kIWaub4iis9kHp8bkX4SGu6Y3ZIsrWzDxTeyVYs1zx6CeOkgPXDfmn4lYkS
zJmY+DJ7dS2Ieii35tvaLFcqSffczjDl6HeBbjGPONJYFEEY3qhKWwhwjzcj1ImqcdiVFTl2pDlA
72Jfu/QA0+8LiJmcyspkfROe+nK6BY+o3HV1t3dVeYSbYF639VdszGxT8rYs1xdJxh0s2PIt/CpW
cdfOSxHESQa4Xb7i+jdLXgERZ/DvRogbi0db7xEbblnXHaYNG6W1e0Cc79wYFC62N+VaZ7U1e9js
7D18LcJRwCfdqduyHg5O/UriHxFtn8GiujB1Cu4OksiWX0ZyzOOBvUR1hYK3yqg+WlE/Rml0JBb+
MiWqLHgoXERsaHYgMl7BF7po4eCT9TXWNB28uho9rzIXpW9r2BQpXImpAyHRzvQNStrowaVvkbU3
27v1xjJflqG5WkVdDPAzyDQx/v2sPcGN6s747VDK6FEj/mH4BI4iqKvI7iNR7hlJ7nA5QTLGc5p1
lFuYOxN5SCrYaYr43Wl51PAuUBs2hdvNKK13SzzXWTlBfs4FjH3dWmke4TYmbGamZZN75yLz5BqM
ozIgbZK7KUrZY7MsIs0Sb9yjCet1By9TLH87qHyqwSFf5U++DkNuoEYS5/i/rnuc9RrcsdBBVrnu
O0BMmyAEO0aTEeT5Km2Ti5rR6oVpuI/kERcdPA4qlfRZzPFxnoWH4WcGzgJkxuuGJTj+0sopS+nk
nhi81Z+1KCGBGzIEo90GtTWc+8rq/QhB5B28yLY9HVSfPA6YU9xJqOfS/SoBObrkXay+p5ibv6YJ
GnHdMNAbxqYA4ahjufQKWdXcL6UpxsUNwV6HAhkO38L2Qgd8+k4DgJWTldVfofQblbjDyu61M5V7
FwZgeTVv5kr6Os1Xrc2xivDEXbQoYo4UlvR8pyVEUI9xs87iymoZtr/igI/uIWw0e1xKAahKpAJF
s8kG9vu4VMt3KSPzbBEajrgeghfZaJjSeXwEQLJxSf5alZ3DXT9acQ3e22urRXCaEpjI7aex5zhn
cyDcTo0pOKbAa9FLFna8kJMzQ9GoSRQTPOie6yhtvm6y6oIiBrNU3i9DVe0QhvCnjGN3nJKwfhw2
Tn6UJeQqYLlULfRq1qL/XeqRkj08mdxX8MaWX7Vuhp30ZbvblKHHIYjZTVsv0U8azcxiWWl3KEOy
3tRY1G8tQE4QmZuGmxnemj8kQSJwtxklLsY2Ineaxf0DFD7M46r7/sCcGHAkWZyaHJb26AjKZSAH
2S3pcavKMJuZTl9qPAqHNhlw4bJx+zICpdFcplGcHPumr3dw1fk2hGw0+3ahdfzQiaH++m47FmUE
XdQfUxC5YnRijI7TCDeIWwdd4mWn5qbO+pV1OG5MmB7niqnbeOnGfRAG5X3luX/Vabh8YSNJnrop
1JeYF/CiNsZf2KmqC+h1RwfBk/UG8XP+HsPGHeb0zje7dprSAyvxN60r0G7vdtO5EGlwz1fQH9a4
Afw3wVdEOAmCNce1N38ZltA0u65Z+YzBEQzCr7Zq1jxPNtb+9iTUd7wZVyipz9XJeJ+8JrTUeVBV
YQ5QJs09Dw3e0uNCQ31YpfCdHJK6Ur/iCpOcKod4eQLdDt57TlgeliM6pG6ZU0IzpFfp6wB01Iuq
Jamue1j1lqAdu5i/GehV1ztYAIZJnpIynI/tUkd8v5iRNMg8NhiQHBYwttf9BvZWkG3zYu84cMFj
xjbY/a051U3MCsinYwpbtaQss8RWXv5WThkfZERtqi+hR5m42e1XbdGqPOKJ6LbuRdDFP7TySF3x
5Qh7mHQMwEAbt6KIoc+TD52ce+Ru7eQJzUGu1jZnjEcRciJDH+qmib4pWj5yqAflU9kHEoVnLx/h
fzXPGacyvgE73olvIwdyaskgE1f2x1ICubvFFcdng7eVAQqyLMMdQRaqTtTQwe4cwt+DGUpZX/mm
5blYtmUo9LrYNYfBLgm+x/hB6zXRpYgugGtJoibv4kCOaTa1ZJl/+DYAHwl6mVBzsUu6zUdFgECD
hqJPdRfnc6RFfaqVa5P7jsGztstsN7nxys/Reo3Ikq5FVDeh2vtaB+Kyd54HO5grUvKgYKQ078gy
OXGClLJK935aySvMBJo5L1vq0fFXuvleLu/lnE+iVFww3Zsuq6GjtWXEROaFtMgndksl4aqs1bLx
3ci4/aYJ8lxANk0tbgR07NadkZZv180AT667coTo9J5rH1RFii234Hsv5bJvdbomu8rToT0YCd3f
3dqZ+hdoWa45WB02/QvWZYWeDMoEl9O6Ii6XONZzTnoPcbWSjMiqQqAmga2F5WKLueccywIU4GTM
QWfu6IlFU6oOBkQst2vgksdu4GqYvKnRIMTYtam6vbFxoLPZglhfeEReDoxL207f+2gklmSlp6GA
oQ6P1Y966KF2BIcVvZpHsLS79Ro8sjHN+6gLGAz4qlAca7C3h6d2g7F8/q5Hat5caPrhSMRW4fN0
+qItmWyfSFrb6kFYEFnuiDcbzN+kW/jEdmMwzuFl2Q8N/dkCkFSdmrin64WN9RwcCF38+qVhlEVf
AVtm4mfoW3kTdnNwCVzU9kOoEPIIHnTikjAJoBfsqf0l3PLm7QCdUfqq0MTD2B12YPG9SRa13ZS1
7d2hlkA73UWEbOK5Kdcx5O8umUmUd0nYLnHWEDG2mdDxOF+GcDbsEKttjDoLEzAmbkxXN2ufB3Yl
6a7qsaWQ08KnvtgS6B5cNd26RY/VQoYRVvUp2/YGt2Ua5ARvnU91Owq5w50oqxyMGIh8N4G24SV5
1wo42Kax63NVicbmpYEmQ5O162CTC9VYZo+j0uO0m12cIitUKU2qDUYycEf9IWftnhIg1eO8khMc
nsoEuhF5RPt4OQGFm0C/cFJbsF9rzZ5KiPFT7DUmtgtlWpqgHiwJTN3xmd0zdEE57iQ0Z1QNjFK7
YWrsISPjn1Z4ZQ8SdcmULCYLN+vRJvGxrLc2a6R6P0bezZTjpl9ghv5uAty2Dw1xYwhHWDu5Ye+C
fiKu4CKS03cSTFGzZJNnfXvyy1hWKltgKCsOkHpAB26BhEJ5wxE11YMonY+vPaPLeD8q7O7jPG1e
XDgNEeJd7yO5XlFYa95Bf7QcnzprJdrhK8atFFoguGx/VDXT8Wmbu5TcoG4eZGFYEPWXfemYSlFB
qck3mV9oij1el7W6DSnY3ccFUMLhuvPxVIMbDYNJJLFizXo/iPAYUjFOt3zsA/M9qpdUXcWKjijN
TaVV9dP6YeiuHGb9CpjutdyeZRA2071qNa9uQHZr6BGSMbG6dkME59x964iKwUAIqPy1wd1lQakx
zO5thqUvughNGrLmsmqm9X2zaBqVGWDmM9mPFvIe2TytJno0gUgvaaRpf8Roc46uia1hyJsPYdDi
pgXI3e96nUC+Cr4Y/heqRY24CMPHyWYa7GaKwFpH6kcb6c7fM5vCArNMaxU+cjTRyW8cnCo68oCh
NJsGxIe3MgUOt8mStmvrtxng4gDXG+3bxedjn7DhGAYz2d6gWFxNR2mrKbo1mx/DC3i8LndJN5nj
iF74fIWmQFx9o3MXyxcycDq9kGUF7hbO0oHDR/e03NAQsJuFyGhWxeE2kKw3JtC3aTJty88APoYU
SIrQgOa6k8LUXOWJL118qqWJ1rd2SGx5OdEUtAK04aCXCiGXSreFUXWZ/kLxLsMnFDZyKWakPPMd
CYM0eCJjlMrLXqtmuBY1b7ddMlfE3Csw6JHaA4gGx49sjEEUSK+bzSXEZxDzVNuu82RbeJ6OAkyC
JZQBOU5yJFphhEZS+HKnfJ1mFLmwgkPuR9HXYYeS+9gcFsBi2S6uqqDdGZJa+aZi61F+0oXoHuVj
X0UigwHEYgHxi6e4BYapseGJhzWbb0NDoAi+2SoVT4uNIJOVhm01PQW0S7HtEhIARVfHVQNJWk43
dH3aZNxOVnVdsGTa80Fh4FO2Df4DZ+NwjVEg/pZ32GJbXvdwm7VPSBui0masSUZxCYW0ZsJc3bxH
gnJAMyfOYZkY0/1AZGRzuFS49qVpMdXXV8bJYRUZZEW77dnioNHnoRlWancVwc1A80TRjrxA+2lV
dFdOCY+QPMazAm+CECtQ0c+Dni/aBafhK0eHZS6ipFVhjrt2XC6DrpyaPcc84kpMMvBTRkOj58tU
+bTuch1rTP488FPTjqZh6A7BuG78hCFhwr8QKqwjmVMynB8gaNtMOvcjNEWuWNC/O+jp0cbrS+uR
B/lcS9VglkhXWGFf4P7GtWMmjCpu+yiW9LqipfB3IZy/G0BM+FgpQDQoAuqYzca2ZSGaCjEezKBy
+ia1Gqem4NrUjckkJHdQf6adNrzLVNWsBg7eY9ymWTwx35OcjXEwhpne0NhFud66MHmRm6bpJe54
TW7gqDNOhe64a7EmEdBhjwklSfTmArd4nbF1IOanmKu0MXnToIyVGdfLe+ZsIILLvw+AlDCfSRrQ
9/4U71hbZaDaOXVMNlLVP+G6+k4ZqKaUc5OpEdmAzXramK2owo2HBQxl6+beB6lQIlPxIEhOx3md
nlH5bu4G3Bsa7kKxcHEMQSxeftcgeenbqBFdDE2VdmTLq7GBtEOBs6u2Ey6ubkJSmPLhdyzBloSY
3YRzeqhM4sPrrglS8rx0gUieW96KI+ucgSWd9snXCkX4/L0dTJ3smqXjoN0sw/aeoSYS/UXp5ha+
bINb0GvADn6JPXSLn1OPo/qaWoBd1S5Am3SCL4dQs78HCrXtnrcZIrLZBIKGzoWkKrpZ0QIlHXI9
CGEXabPU5UOp0YU8TUsSowrWpOrR5Iw1qhYWabB5Y1+ulmWiXSXj2TIq5QUSE9vKiyGiNgUbqBld
mG+zxRLswH1cgpM1vOnzdbbvl4OOB95ejmqoceepdZXlTzUG3VwsjW7jY4zCPN3ZVGhUWj2awrrM
aiRH3SNaYaJ/Gpcm6G/jLdpsUfeljHNEg0b+MLqtqv3Wr3JJM5MMRj1zAfoS5hURahowiGSSD9GK
QSpqGrRi7zfQqmS583Saq10QQyD1srcLPJTRuYgwOp7c5Mf7iOIB1Wm1gtawpMRyycsxFUOT5LAj
SsYCHhxL9VbjjaTLVwPFqVvG4XCRT00ZBMU0gvtzYArcooIy8KYQklIyPidbHeFQSihUm+O8gJRY
kAgdVBj0VmF9U49DD+Ft0nTV9ZCEMroFrSwEN5Z0CG9wb9oacDyy1lWspHtsVB4dFxmR+JWTBmaq
JbSw3A1p2RK8duE093W+JOhg/vahVSs8eWbFqovEz7x6Xfzcb1dt1bXTLlws0CJYpNrVY17WrWeX
g35n3KCJYwVco5IFV2gnw3rXw2uEfVuiTrvcdwMcKxB+QfDPKoTr6mne+tQ9S6jcpL+6qfItHou8
gLwF1JpuzUWXeFyWg4d99c1i31HmolmG4BoEohGdXjt0Vr+mW0erWwnUgPiSmG6RNfwcOLrxu8VP
iJQHSBo5fdGpClZTqy03f99QEol70Gq27oDhUZJ8TStR6nofxH0rT34L4q7aw1rS63kfQBM/vpo8
+B5pgbCybkNOuNLDsWnAq8tWWCI+rimHKUNmfOySL0Ezj74oJTbXvU+dab9GkOgSuUQ53972cLFN
v6ApWWILcb+lyDolaqnlPm6mYHi0I6XmNzcjPE+WsFQkBw1Bj02GBEmanxuAcvGV2ZIm+j2ozYGo
TGB/88zaxXVXa+R1+GWe45ZcbnZapoPtgPfEjrastycUl1AZp4q48jnapBn3RhK4gTo0MqI7Njes
SzJ0TWhyApV3tYWn0L4sqg7WVn0WzKkxRww7YmQFfMaEJsmYkm19bMYpXn/Ms6jjMeuScQmfgrHs
3KFiPgEEAnV8vBXwuyzlARO2pMEtFkAZ7gukXYRBI5uz9rKr6DKjq4RT9UWkRKEVEIiYlOaoR68l
mtSrmC5lTROa0Y2DolhJ9JbvOeks8vg+1ZK6DM2DpIb/MGsbE+1HYFFHfqMc8cJfr6KsxqUYK6gb
soIntVpeAr2C6JhV4UQ7VyCPmnH1dlsctt+qalQN5vRzSdvrBnGovF11OPoVnWtoYcwZrcpYo38z
tsQ2hRi2UtUwrXQtaHzoznYWXfTKNuDCI2ty6a0SovHJERMsiwbBRptkGHflLDBay9CuS12z9wlz
6ROigNa4UAfm2mcbYDRyhzRg6O+boZHpr3CKxfzI25ryL1XIDXmyq2vDh5RMUbBAMBMCIG9QhJTL
ghmwxlUGE1OcMrojPJ7Sk7fzUuI8t2l8FbKt7u+JddDrUQhUfq/UqHoUi4RIkrfGuvG01unaXCcR
+tn3klu/vKzOVg36SiNDk8zpdEBAmsCG0pwk89OmAEbN3wEi/Kqq2EZ+puE7Pu5QAZucoEUo1wFd
YhVgcpRGzh56WnNWRDAC829i9KwpJiMkO/WynWuVWzpyPx/R+y5FfYC6l9sw2A5Mvdp8sGO55INa
wdTAvsBw6hINXOauV+j7m/LWANXWXkGJ3qXP/RBCGYwteu32vZsmv4cckjF7067kCs1U8tAgTKhM
DBgi7eowWL7pYEKVunjUjCiB4+iXDLbykaJdBy+CVaPnLuqHoGR6Rt0QRT5flAlpFmGCZzA+4/OR
4VZaIU/lWHvhscV7zFGAlb5E/kbVaY3SdrxE/KUIi7GMpl28eoz4lsgGKONUyTnGskjp7oYI4eZG
oFgVd1aTWqK14uIVs6emSzWGUxtHuayvoKMSrzArsGTdSA5Lgzj4EvlyebMKOw2V9YTZ3Q1bV9/n
29pG9Q4jFy+zIKltlNuZtSnaWmknymyGvP8VF6QP3scwgXtetqlHDkkEfiu8Q0z8Ey0+DtU7GnFV
KAyJXoQC9++2RGOrKzjGGX6HFrDp82XA3ZfNKHFhFWUVCeZiSJBvF27G26Dc5YfmW9CJGFOUoK4V
QuTUyJ8V8sN6B+ju9qPvWf3MaxIHJ1jhzSJPYLF3AhNu2I7jkHKMUPHxzZhF6Nc195NCfyBf29E8
ClMmUeaSJiY7BATkAZIHGvIEKAssmMwQwqzyNZ4x2ORgG8hTENRwzJgVxbABjLgBjVuNfueN3oRK
dxiMyPTbVseWwIc1sHHR9XULZkffB+s1elZWXSRTyeO7YEEikfM+8e+NQRSWdtdxqEDnC42wOG6B
vvpetzx+ZDYhX9El1A3yNhvLTHkkwfhrASnM5rYluE7nTTQ5KPHrI0u7vsu3hG5tjqprcVngVDVf
rkLyFzTaISZRsQCZOZLqMCh4GyPlQq5kvptRL0g6S4JyG1Du1DQ600Ml1KnhFpAOSHV6oW9s7Rj8
XjmP2+OAhuh40SRBjyGM6bcNGLPgHd2GN/Y7DroWOay6hndGzdDiygJbYzMDldbXxShRVSAhX8n2
yqTjqAlbWP79H2dfttw4rqb5Kh11z9PcAJATffqCpDZrs+XdNwxn2kWQIAkSANcnmveYF5uPcs45
VdldJyc6qkIpeZEligT+/9v+Yyq1bFbW1FavdDJa4APBpVLaVe0fwO/bYFKZZYHq5LqbYxt1Ybjq
TVcdtZldFiGzt0PN3Br/mGEx53GFzfjDLx3EBIN/zEBYUyLcGFF0U40XqlOouyoU7bHrMlXgOJGO
/Y7Ba/oWFJpiD6okE71rVAbiPXRm79yHmV1HyAOvR4Qq0YJGZGTsuWxRroMszv29j6B5gGNCzt0R
QdQYEtJ5NpWA2V3RBnFZz9WAV46ec8ecEqc1Q/2tH7DfuEXCFS39c6NAYMRlCAEu5CP4BRv4u/Ye
Zq18FlduNWRbIi37W1BK/YotwHPWPg47rkBEcYmVZ7Jm342d7hJprLGMATaEZxBxlRUNzlx8dg2T
VSR4AxZ3BiX6gSkjQ5UwqpESFhsiwb7bFSqIDQ8ZQk1lr21QcRZr7YtXwQkF9QZpwd07ysYMsHJA
sMShc+lkQ/CEpW8FjqAvE88Yx09Uq8yb4ako1p6HFXHDqOV+8BFzYUAtD5oWm86geYyRI4DzTSFE
WsCNbktMIKr7Qa6qALsgQnontYeJt5c7J7Omb8qkhMYWcYop5vCaWdt88iRkOC51+I10OPa1wXEr
llgeeKOIBmNpcPqwejxbQ46ossoSINwwzKw/hgoJgVWieKHmN84EZFGIJ/ik2QhWL5rJ7G+Hum1T
HimnN1iqgfQFS5QNJoNYijQq0UOBsxOp45l66EVo05tUzBJgz1xZsQ+ucHKAk2fdyySR+rYJEb3n
5kAZGR+cMxmbsjGgwgU+FiYCXCeYruUHAGoDldr7EdkNzdPYQp8eRAD6w2HlVARNZaQCOucWTsKS
YshUDq0vChAAxrqqo145HXThg93JNlzVo0/5qybdBN2ndKSTtyBAsFbPicpAoaUYNcN6y0EVI2sg
O78QFf2FEs79SSEokeMapjljawfn5oqCLMQwGJmDn8MYq4hbVD+Dp3R2gdNC/M1xZjU1VOUDwklk
xMAsb42AjhU5Zr8WOi1y1P9O5vSTtBCJoJiVN0HjGQ7K1evSBD6/lVhf283gotqNhrCdyRYhgEhN
603Guhg4KA9jIEfyfzTTPAh/Tr/KsGfCgqvYWmIpK5Oc0/HIUvD2niP9LVhBGuz+9WfwV6qxn8SI
qtWT9j2PrueMg3FHYEpRJU4FbHMrcqmGXziy/uqT/smNAGSuDavBJWsaZG5ikCy1avMm/x++iZ+k
xY0ivUb2CFn3rALM6TwFbYZrpZl+Ye/7i4P0cxCfaRFE0WQpnKoYJRRxNe3SsDghWuhXyQB/cXh+
zuIzkPWCwKJkHfjtCupe8OIQzP9Cu/dXT/6TMDAd+xyRbzlURkAXo0D1aYQFsP+F7PCvnv0nWaAr
Go9MFo6NO1c0YibEuNZZ/kLH+RdSf+enBYIqpxpg7MBpw1nofug6X/ZHOiFsxwlcyJiaDnaALcx+
pDn96wvir97P8vU/yCgDMoJVZRWk784I4VE3+fuOdd7lXz/7fz9BLAivX//D07Ni8mg/Zf66K9KW
rbTdhjJG4jkRH7SqsS2lbZCZSISNds8Wz+fi1dGznSbULbxsz/2iyR58v1V54nM5WNnXx/jv38f/
lX3K268VTv/nf+Dxd9lMKs+4+enhfz7ICv//x/I7//iZP//Gf24+5em9+tQ//9CffgfP++PvJu/m
/U8PVrXJzXTXfarp8qm70lyfH69w+cn/32/+2+f1WR6m5vPvv30HkmmWZ8tAIP/241u7j7//5i7J
n//+x+f/8c3lDfz9t/vu//zvj8//8guf79rgd/2/ORQjykDlEmiu2JKzM3wu33Gcv9kBc3zbDpD8
iO4AHoFaKsP//hsN/4bREDhVteyWx4T8zfOI7wQMT8PwD/nt/72aP30e//x8/q3uqlvoqozGS/iz
phljXylzvQBiPVTSKBV+dlYWjc0arwYbSsYBYCgpvQNDIi3cwCjLCc6q3ZA1jzmfgjfNxp3og+Cx
dTx7C6HpBR1CHYnZNQcgueag+8IcAHO7BqwdHl9v0C3lqGgw7acNnc8aurVLnmv3xgIctHIbiAn/
cLx/vMM/vqPrK/7nVnt9R3BlEN+lHmQHzs96+1oFqKSIrxI7L7celpDTZHJ3V0hQA5Pn4proeBEj
Jy6F0KOathDInvteJpDFou36x03TB29FY1n7NoDtG+BVFxGrBP2EtPIo42SPapAf+aj7SwAVEfrb
7FbNyC4BU9hFXPvTUZp8PhKVnxSb1RZQ2cXnAD7LdMYfSiHZon3zIpycH2vmZ8ewvjEOZByRBF9w
ahpQo7QI3kIGXjbAortF433jTRnEy0T0CP926l1tKfmkQQfUpu4TVF/OccpJfgiGTkPP1FrPTe4e
EeetP7xwfHbS8ReGQPfqjv/z8Q6Yb7uexxwkRzk/59BYzViymjtV0loYVidLhrRCAJ8NAPahjzU6
+50NVPQCUnePmeve80KL7drKFUnXeeFD50OBYmQpN9C2lgcJbBXC3tEed1nVPU9zbwMiyvL7JtT+
zswlwDzf5veB5T74ZHhsICDcUyDV8FApcj9kZOWrbFX0oXfLQj5EgwK6jbRVxLYRDtG0o00EP+G0
dVXtPYbCrRPeOLB8BAFoaWck9w4vhp1GbkyMrRNKFpdu2gDh8aPg+SoEjn4ny3GFjgzqDVIySDV0
jpF3QXuL8bsxtUuzF6Yk9/Wgx5WWH8WsxS4LffcmgIQA0qTyez+V8670w+zoEFpBvdyjBiwAcjgy
PF9v+nkOzziJFRTnft29SQdiUdnB9IyBSd8sUoX3LYrHGNBdlgSiWTSv0Lj1thUEUVX6L0Cojy14
8cchlW4CdxTi+5HFsdI5kFC0qO3GOEys7OUogADH0KTQESv0UWnchH4be3AQ/m5pDVZjQKWPJqp5
zUnKkd9GHjuU1LshHP0TGLsPVKzWDlNIqlPYwg9I+Uva6HQFHm6AwKyebqCuwVMgvrw/5lWvDk2q
10F1r7umeYZWQp7crIIMteunsz1VWYs+iL6KNJBxM6KrLxYmrOKD3ni+p1aZaegtc1c0ELjwuhJa
+i4M9Q1EsndlBz5bAhpOpjxUF0mbF8gBq7fFapdkTa/3maD+g2qGPcSl1VtNWbPqgXitx4yl3YYr
IeLchlhN0am7CbyhefL9DGpUmygSgc5BYFUwTi+UPI8gkRfeEJSn1+qL4G7iDcAgJi5PVQu8/cfl
7HR5TBq9TzF6A6ANk3GO9vSi5N42EEUpcBvPhPM7p8Tfpg0tIYtr8qSom8yDMsdzb0QhfbUeRH/r
tr3/OPcQrKi0Kh5yrtkK8hMALF6zywFPngC0QmZK0uHdY4AS7MKs4P/Lb8qg7Dez8DNooKn7eH3o
zrdpJsbEWU6C+h8/0NVedyb29DAzZq0woNpsmuXKxZiGHSD/VYAR028+gT5VzFUe097HJVsqLvai
5uWNKYL7Qol2R12v32CzOAdEDKcB2t00YhCEvJR+KROANMUZw2s2EpNcVzKHEg4wj1nriieTz8S+
gWUyGqRXgNYQ/qatg+HoeNO96prZQUpKrW/Cya1uc8u1E937FmBSu/guqUGu7+xlR7rG1Wk4Y9vr
pTaGgGUANbjr6woyYpCn9KfxFma1qPXD4Nwt19wMvitWWDHXslJBcv0J3pTuGAeiU5/W1GF8CmjF
BCtdeqrMmCLpAPe6PJAJzY2buMr5RStyddT+aZElAbHxedk+JR5j3k+NFR+LgMmSdAlVa7eZP3p4
B5/HnqpN5dkCtHRhPRNjejhGQriZFS2eu2IHVQ5/Kvmj5UwT0KKswVncN9Nei96FvcIzSXoYQ9s9
dRh6c7re65eHHrCcpM3qMG4zC2hMAzqhlMHCe6fpkcOx8ZzNJ8dizZNA8XJOPe/Nnlz6lPEEPJZ3
tIFfASLh951bvmKP/DZXtbsH7TtGYWbMo2AkO3a/yrNyrynFfzxMDgNljYLGD5b//sveH8KfICaX
WTHByN6bySo39qRTSAJLc7HBpuxVnX1QBxM6MDHMWgdWOx9Z4czrnrs6giBVbUN7AAMF5u8cNqWT
1NBGPpaIzIr8IVXvgcBwRP+hQ27q/fXGIxwEoUutHZiR/H6yhD7oaXr9509g9BbsRI7KbgYswRSQ
wwHQsXtgGD8U69Rv3sYUeA4I3cuEQL9T6KeruRL2yaqxpkNsRvYN+RQYgvOaCtffqhTuumWE36vD
qiflTOldB8IO9p+wjcbl6wFi6BAbRsEWW/oGlhqSuJcqL8tTndvtyWts6Iadfk0x7PFUWiMarZRF
BSz2yFfAzULJonLq1rkw/d6jIkFkwb6Rff3gA1hcD6AGbgYBYZdHfZwjusreQ6tfSWQ5fgTj/DGg
tn0kYdOsXdLle5iJarh0AuxmXPivws12GJCUflRD90xA+DxleeutxMyGrRnLdVoS97Zh9UvXTc6N
Dzn2CXDsiodje+qC/Nzk06ryM/k5Mg9TMGaI7mi4zeGuPkJbwY4cGzEUczOElzWsCxOtPkn4gMhp
ubW1PW8ZK0UM5gzCJFletPHtg/TZsLfH557u4TKq3lPapytIcvQupFgZYSfAm0ird3gY8tjv7tE5
lnvolsTe5+GPm+vXaMgNxDVzfmqgHi6Q4vLQI0v+AYp5/GUsnS4t86dqAEAFxUB+7MO02gNnntZZ
jpUNjNQUkS4zH6P3AHA0qq0p+wCC/w5sNHjqRpsmaOXKUxpqfkMg3t2oou3uEE0EUWsIIYKLYPNV
l7tJ30+Ux/043GA4CfYqVsXaS6HbCqFPacquurMgMN8Gc0C3EMfIfS7HvYDgbF2TkmxH3waL5rKn
QtDu28h6SFGsit6B7bFvxs4aV6bGqQCjgUpAxeN0FsQ55PBlRxi9eBIzpGiILHe2BIDBaWKpAz8w
JRfEr2Iy8Cz9VUihu0YUH2i3jnFro8vu3ncdN648lRAz9meXNO620Z9g4yBZxxzpPWg4vrdoWeLI
LHdt38Pd6/eF6/A94Mrf/3U7cfXL/3FJsV0K+JPAwhUsbdLP2aXO2EoYDFy+MoDjD11ljbfhWHYH
vPtjbd92nNffqwZT1EfXMyd8xQnzMLle/lmZ1Zd52s8IzYicQMK4VAb2Ac7DNJogw4/9tNTnXk/p
zsKZWKdzduSazOust/KEZpazzUzobwFtpbElYQXCImoBr9xhWG6z8SFijxYpVFEYhN9mjGF0CyQ4
Gt98QiA1FwVJekTHbTk0Mr/AUK4RTn86LoRhS6K2E3hLR/tz9BLWsXAcYYhMNHxAHKpPCyQqBq5G
QJ6nk88D62mepqgaSx8XKCYSOJ6lLw3TiAabkqyCbFQAebybVKVicJJkk40+X0sJ+V/WzONbAY8Y
9lnbXXGgM3HQVvyYIlg3RhmBisWXalPMqdmQFKQF9JrTwWcG54V2vIOHze1x5uOPhwWpojplz2Ar
975x2dFdboRjtyveCQx+gzQRnFIhYf5o2wdiE3ePtrCFGsqdH1SbqjuOevP6KO17+8GqGKZEl+0d
AGf7odcSoiF4sRAlgocIhfUSPo+gZiA4WPpj73lwFT6Q2ZuP14f6ufRb84tW7NrZ/ukjoQTBK77j
LviAHfpL0MAf0KAR5jUmQlw9CmQ39DOo8ow79TtDuQtiBgsZDUsJqjtDhcX9KulYmeCbuV4B+0+M
tCM9NN4j5o36Y7TohUCUDP5ZEM/ZDBUKcbfvcgYaKe2Sr9qWhwrbHyv3zQgJCOnKbJva/oA98mPw
e+doI8tgO0+lv5tRKR2DfPxVaigShf4MrgMHoYFHvNAlmHHogKz4CbDtYF9iFnedGEldKEShlvQO
7qDCDWbdgXXBwNuHcqbtEcE1U/84q3a6DWy7TiFYXSxDJFVoe17sFmw3hNa/h16VyKlduXB4HGdR
17egTO6zfJRiDUMSPGVLAz9ObYrNIvT2GA46QzxwsnLhnxyS9mhvcOGlobpzBrs6ephuNeEYbqWf
z1FrLGzofv2ojDb5OnPhnCPKnOfh+euliDZDCdxZ8TwG7B6Dwq146GEQUU7YrucRrWlKSrN2656+
zAPMG7Pbf+M55gSE5qOGaP0wEdFckB/3FjRoa1ghTpADYu9OMSEuE9Ai9FhzMQI+S1wUa4+YfudB
x+aeNPX8VaaG6UXPUIykId30Iby8uAxKFEL4eep1/L4q5gOSEds1rJcGVs+63H61iAaSA1TkFgxi
OTSUM/y1AAXCcNW00lyqtqJr7FZF4pdDrPIqvyCT193lAaLV7LI707zvDtfjnSJCNKrnMdK9Lj8m
tPHHrw6SgUtt4F2MC1vMb6QHVx2qBqI6SPnWtmrlSnY9v8v6PIWSq6Gxlj0mEhJYTn2IR1ALFU9u
NkLkbKXfPZY1z8ABrS1GI901UxP4O4ho71rdjtsrUlFU9bOYJGz1DT7DAj1t0hvXPSE2k25rqtSO
sikuQjvftq5fQIQ1fuco4G81nT+81gl2Vac1+sWyN1FphZDfXs8iJ/Neri1IX6KyDqEP6lFPQhc4
xNfTxiznjnG9NPp627VAB2m7AwbpTrZ45q5pt9UCGWXaCWOMo7adZKYC5duCKIzQ/KFRDcIVVHX4
w0pNb6Uq/B0MFAO+AWEbr4sQdRSoWiTF9PsaPl5ItLEj0XIuVkJAg156/F1C6EKgSVYBHKBDvoVa
eVwAEuiM5m2uehSOEPGeyHKjWqjux2uLNzXg3UsXWMtyoVxvkN7I1l/flS14VTg2XJwDLnINJ42I
L7dwIpiL+Daz+2erCMaohpj9pa4KCJN6O4iLXrXbdkYzCwQOWFll7I0rprMzYdhK5hr+Sj3oxIq5
+l4BHFNDcLhW/V837lTFnWzWHaZPoGXzoDtpRo4MfN+O7WaOqS/93zPinUyBfn9ubUgllBgiKjeM
dSdGh2B/PYlHoIEHs7MIzMuR7NwLh9rrUXDirADsJhg6bXa2ZuZWm1HFxP+0wcW8t+2Hhqvl2Dis
X2fmW0mQ9JkhsX6dwr+5YmNbcyCICvkAlot8YtpjHjcfEmvwc3DNVbUSLPVOoZwAqmQSpz/sddjf
XWeNfSZCWecfG3yupyAtQxDxGifKmHtxSit0A6FaGuPrJzOgonUJrjcFo9lW6BnT5KUzrQGCPUEZ
1kN80jzApzkcK0blojzcyQouIGTqQJSgWFJjtg0c4HmewMzPtu2yXagpfywm9QFTMbYdP53DpCkh
V4BpVp8rbobtkNdQTo5ewqzRuwCxGleYBlfHdRBC79K61ura3pQ9u5tZfemgmeRMTk9gt296kuff
LKv7jk4fpQE0B5wGwzer71UCod83ZWOVaeq3sYJBU4AXjKClVueaEGtXIRkAWQoOWP3I1/BxxvXQ
THfSUf1qasydE/jN69cltngjb8kCANVl+V63AuPP9ct175ihV98qiKfjr61kwGEvWAZNAl5QEIP0
vr+uo/Cl9knFPL6GVDO+LpVO/zTb47gbIZq70zkgdTlw79R2OANHoenNgKt8NUMrc8XYOptlB0u6
HHMUMnxIUKdBeNK+ToQfkWNv38+Q+G5hYXoo+t5ZYUXzn7K0BogJZ1ODFXxYFo6uf5CTfIcamn1M
ox35jl/CWBjOe52l8GzilDlrrx0ucLfeMl+GL1CBkzUHXr5pUxq8TJl7pEMRK2j7F3V4vvPg3Vk7
hLXnXnp4Fdg10ozY+4kzoA3hrM+gUSogg37xMDIb+cF56R5a0llPlm1v656rDfpRGFMV+KmZqtcw
lMNahBNdixS2Bt8NFxe4A+AKlVvV9uFmgvw4UYpccFi7g3E/Ow2IffK9DU3H7xDODyvL+N6z5KgJ
SywXMW8sFlOkQl++DieUn/najO5wqUxzhs7wAXjUvR7r5hlteh2LEEgtvF/WsXM6lESmstpNMAOf
k5Und40m6QoaEpQ73+ESNzGmRXs4oct5W1v5KoO+ES+8t95seViI6DvAmcCloPF6Smde34aTQgee
5Q/hYtkMfBr1UKZ7sVDQmEgf9WHuWUUC03G9DxWtnjxLrOaO2K8jEsngle9puq+c7PaK4noZIBXZ
vRA01zzJ9axX6DWDqHAHfcaw4nCbFeZTKfamHUipg7HIb7MZ190/7w01oWi72CdQ0fHo+hksBU7Z
7znPfx+gM3qwKC7PjDiR7RfWg2u87uhANxFdTxI3MHkivJ7euE7uvIhHlmlyL7W4nVE1ItVQpzfw
/qQnMk3QU/S83ZPOgBa4lpvwE7kQTFL/zJFBBQQRNsgG1mAGuLSCgzyrvqPSCvZOVtG4soH81l0H
UH6B1+Q/MDaM0m1jzTsOJfqyG2ZPkOFkI2BCCZPM8/XePHfrUUmyDRaTZpTPUx9jXPlejPg7Xzva
smi2zSTyu6a0vN3QOjPOSoRIr6dCh9FYBnQVCK4eA8I/0MV26N6wUjQpuzMGap1EpWO6agYLDjPE
bFoh6TMkuqmVbrWIRdD7p2LGxVtUbRvTdGiSMH/ygFA82HKWG+gfw+20gOd2an0GMEZsjRUc/MCb
XnwKV3FLn6WbwUXBaXkDg+y+m4kVd7kDF2YQ7KE6vrEzM58MJ/oeRlBlzRhOb5MD5IJIVhjgbttf
b2R+BzUD2YuMOwcEp0OHf0XiMaZnQHJaKA6UzeIgpgaum3G8BAIjMhjeTMWsGsuUjUyVTtCbKrUu
GKRrHYUHoidvwu5dZlk8GJFeqiX0T7VIYOvd3HqC/aVIaNr7t7SAdlEJFHsVhManvhVDAnezugHf
rC4OTW8RXKEnu3wEMsBP0NJtfYGZlIYE2Q6G0OrBWCbbNn31LbUDEbeAAW4GOBZfRBu7Gkkx04wv
G+WrPbUDHZeEIhxBn69AsbAEIH6IIGBOqe7mEm79a9HYu3YNgB/8j/H71yAXxdGA50x0yYByl8Bw
sVOwbUNUFanKt25EL84wDcgjcJRx1w/TfuwyebzewE3iQU7bmMFARl1RXDztHDvAjhUh7fZa4zFI
ak/Ut/Y4yhVWv67CJyHnCA19s1NhLhJzha4nkjUr2kzTqSD0m4Jrd2u8YDphoHB1muEW32TgEo9S
1nNSprA49F0fIIpm+j4j0OQwqwIzlgowBl9VXwWtZ0IHmGMMbMq4ISEqZPSAbZMelDMcUfQ+UkwH
P7eNJE9t8zjgNH4MME3x0oVk1/FprRRsoxnN9B2SKuDGzw6tha0Go5PJPTiIbN8hsgBvxPKB3PD2
+HWpN8LpLmlJ6wfVxQ3rnAdfM+dhyBF7ZqybQCrrNheNXKNQcfe+BTO4zDhqY6SlIArTzg/Sgccl
VYSdczuErcxz0F2VQQYTJAcZFzBKIx5CejkpKKiWPS+g5NEgPQJmdTzyx3A8QP55kzdNBzI6mOyN
UpCUY4h1fmyo83LlCrMGLxzGtgMmq3EEwTAK67xdRl+8nAxzmAzwJF9cXdg++aws7oVeeouQ6ose
KEceRkkR/NFa6+vZxTWsDA1cEECdbY/P900GzqMeMdjaCs18P5gSZfFcuUi+wMNSYmZENxu+dkCT
1IjgqLaZdaD0NWsQXDNwC2ZuVHbAuJa75fXuuOS2DLyS246OO6sNvWf4OhAwYmHMyAiv/fVj9lFb
bcISUWHSpQu5BZy6KTmsAFZV0w3ECTzmpEDNPwkYwMOGvRvGqh2E/7tBTqGzhjrQXy4GlE2qI/UK
7WN249KMoODU6AQWQrDX/hMlpi9iz5BnRP3Y+xCjdsLBExizKOFAatGhQKE6Hhyr1VtdjH0Ec/gm
4MiQCyAbx1B0IU+YnKSBFQHY4RDSX/gMaGvGGbrFDJ/xYiMB4E4sAzPRvVSxaGDngedtI1renqQu
8tUU1t2jYV4DQ4uXf8DrC1PEUGQRr7tD2/rVbdv2b0Eoyr3JkfM5eJzco0CK9SCz5Os4wK9ZxaVx
dnWNcoiim3+GmefR1kO5a4bw3oYrSCCaI2lzTRDZNIvNyITCsHJXngwRn7CvTLdfRYDX+uMt0leO
oabvuuynN1cCqXY0UArHh+3Ma7rgPrSbYz7UzqtJq3DVCXfcYosUUVlV3jHIRBkpghNWihb9Fbe+
ZSE/68xqHkD9V/s0G88TBV++KiukFWJgMz7MMEd7B6b+HoUmJPgYp/lAeygL2tBGRTuobB0EoliB
JCwuvoTTQAUtrNvLwzZkiYPQ1djA6OREJA8YFn5Mbx1KQAJsxNKoZk/ewK5Rx9pNReJnvYu5ETi/
DEoa5g3+7xNAPjyjfRYwy8cFr1BbpYBjEKawasZ0SoI5HU4e4BXW+kuqCHabpJtGiHcX/e21Cb3+
yPJQlMYHop2nK3gK0z0NIIxH4kaw4/DkGG31u5yl2XpQlnwPsCAGZn63puoBHNZ7BvIzaEroaJd7
KNLrJyZqsasmvP2ZaYwv7YiHqJ/Ch2e89455zZyNUzfvrYPBxQRy8P31XjeF5Sqb7TZuhkndXQ+w
QT7GuugNUrEGR8dpHdqH641kGMyZt/NN2PIbZwBQHdNBQoDvb2rKa1CDWIFVYFVwITU94iBtgHKu
I380FLU/ysSwaFRiOnoBNXPkMBiFPS9f9doFVjPhJItL5B6sHXNrQ7lzO6Z6jN0xBANfAMVskAqB
2NVZXiqtH0fWQvK1FC/TzMaXVudJTjz+JECAHyo9yViHtvWCHmxFaZtwl6WRqAO1resSZXVa54fZ
bavjiCGd66BW/MgM/3EjHLJPS5mdc9G/WQVJP7HlRlqn8+2XaCIdszwehmE19Jn9fYTRBdChp56g
mQFGSZaLLJxMhNlgcg+EC6fQ9a47mMu4LbwJbhqeFt8YM9sOxSbQ4LFPTCiQJWSn5X7URbeu5wkW
s5lOP8j2LMuQfDfeyWBqgHaNd4ULyAkl3V0xSH5jw3GJjBseBjEDgrcPl5vpqwwUGKnJ6iyGvaa8
dd2i3MOzM6xM0QU3iFSGwQu2/5tUE+9r+SBqA8JerBBUDrLpSj1lTzVMw2S87RAR0QR6PnIiplt7
4B9fLUnmeE/h9WwJKlRkbtdHdIB0wUyA4PoBHYqLDUI6zhND3Nf6unIw9z2UmfVCxVxvr1/GIAWK
wZaYHLj2JhLuPdDP+Vh0n75T7bnDhtdyWDTm8H3u/HJkcQsfio2d7uT5nb/XEzp9JOfPuypzkCQ5
5O2lVNj9iN1mH451yWE0hKC7/QOAM/LAXlUtQsf4wNgxnzucLSBMoTTHQ2eShwKKuigkFmruvuRz
Qq1JJyBlkOVXqj2CbSOxoFOyofdfqOIAOTkylopyK1uC+GD0MRNOmHEAzV+7aZBUfQCnMoDaI2LO
2FKoQj6GcKRK9XG+FK9BxiDnc+bEKiw7ugI0UMOUx6Iz92RIO8T8cQmty/xDU1P1hYi/BEYeR5gV
LVvrCPOLH13xBx0ADlJodmGqzVTPVwHJ+q97RsB04UHVdKjEFnW//1iVlXcJcr5xx3p8MvDWnkxK
v48pQGBggM72qum63tA5JFD2kCqxFkdx7UoRXeEBr617cBXOS+hOGJG0Km1VHXsXzeUEyvEZgfGP
xfKxFvg8cuRmbK97bmMccBHLrjm1hwbBEfe0D15RQaFEHVV3QWpmnDWu8yB9+ad74xiA41YiSbXt
HR1Y9kF6VNCB9jhK168hBSjH4LeoqLvh1hsLAJxKneGUKc9uf7JU0N11ntXtvmBMMrH9bLD55S5E
9lPRwse2WDrLCbzC7KXNFtkYMH8szQeUo86htuzvLPy/dJ3XbuPalkW/iAA3M18lksrJoWzXC+Gq
cjHnzK/vQfrcPhcN9Ash0XKSGPZaa84xG7Glw5i9VCTqbGB8KydSGk1PMzvsufDXDnWA3KfOtfqR
LXaWb4WPNeAimjJtq7JYO1SB1rB4zqXHEGgTJh2jJLxw8B9oDuPLd3emVJJztBR9gqW101R1c1s3
sjn5e0b6rFzrpbdn5/d1VqJlw9UIhX8jYaZ5jSPlkVi+fFt7O8szHI7z+fvQtbRnw+hOSRzSawjL
PYal3F0v5szEMgdlzGPdZarCPupJ0kFOZI5gp9oTxsP0aLaXONOzmiuakXNlZ4g3Tn50yHTpJOvq
rh3D8L62WhPbn51AA1dFPLP+bE8MJ9CNniIN3mVV+/8RGa1rj6kmUXFUa3FWmhHyDLhEL1ApKDH4
seI1vrTkZWxCrqR8EjcrVXW3h922WycXjWKEXjzmyTbr4i8QZv3VMAbpkI8Bbvc+EB9FWXyUVq6e
6Li8N0Hun3O7M7aDsOvPVhPnPsnH1yAFl5KitPMKQo1CIwPWTNxehcfojUWfoyhJtq2yWN6bGSa8
nQ9gFWTL/lujgcX7gqHnplBPuj326QOuE9311bg56/hIve/3H+/55MwWveONhSHun7vn9xUxt6Vp
N+EKPtdIY85Ba41bak9aK8tHYIb4RdEVNHjDQWZsNOn8fbOKJY0Dt2TXXFu3DBjEszXQH+Wcz/bk
GC2SWIaroLrCcwFIdOObg/5DN4xwr3cidMHEJM9itugjwbVKlw6/FUmnrBvbp0LuWU4z0q5dFbMi
a6PCf5SL9MgYg8+oHfE7LpMV2tThjYbOxpDGrTrlKbiOyOl1ie5rzDJ8UrTx5kuTRnua2UVjIbDI
ivl5DnRUV2sV+X3oK9aU79cDl5V7ugHaccy1LN7KLLMfGRwQD/f36MHIOiANm97loEEKYOWTi1kq
PSHsgWXaNdGB3hszWdse71BqWg9bQXqh3pN3Eva285x1m0SvxCZeRKy6D9zNjKZ5C/LM4H9oWWKT
N7YDkMk6hrQ0ScevKY22m2rjC/iO9mQgdxwQhSAVyxDNaSGX4qSoduucvRriLzkozUPdQTWd8Qge
BrTM257e8FmXx9IpbW6SXHI+EJiZ28Rolc2/4skMnhrgavuMsuXTHxSuYTmHZC2q4ZRIlv9gKOtp
c3aWci34Wh5A+BBvQVA8+01aXNaNWfb/PBo/RHXERx4d66JpHpOVPIVGkyceojWOi4Jcc6PrD1lt
6IdM9Pv16Muq+Av42Oytz+zS/qcdhjJy9BRJFSzuj+uhH/oFcBBpEAe6aboHBzJ3sL77J78vf2tF
/q6jBFHtdniGpgiKHtParzDHDxlU5+8PfQqhCa21q6826VYKDPgTMvVvII2mR/hI5a6fU9dHnUcz
gvy/XPgXDXj27t9HWgx2NUlUdCPlj7V6XzdRhp4bLeINQILhJhaxTmETKxDwjBQzMmdmC4NQx7fu
plWtPcVz+xcq5vwCJANmyMKPbeXx+5pmtzuI+ilCmkg6Vks7Nh2qC80kcZMk/JRtCOx6FDNQfMl6
00tGLgbowIM0sOt75CBbymuU4ZkKDBE4ei3/gLu5gERRBk+pEt+GiFQdurD0EeOV7ob+dO4zroBC
xiyrTD+5mJk1PrVAgRaS6trfWLE6bnr46cFQ1M9dHJBHgiSjZ/a8VYSOJKOQjgNSm2OsZpXqiKnP
dgFKWhq7Y3EFiKl6sT9ITifg4MoVk8gyRLcZpW1zMafGZOXQZcdQU41TFwUd/jdlt65OVrFvmEwV
Dl40uTY6Age/unwp7YdRIJkHNWVsi8Z8zi2p21vLQSktx6iVztpOE4PwRkWkRyNBSNUMfvBc9tWr
vpyB9LerWzGK4yDbLs7d4eIvmkkwAvld8csU4JgCE0Gvix3Zy8jc8my8lJKo3cpq9A27wCCNCW3F
ym6+7FwsQ1W7pzfWj095Eyqej8L3FMUgPr+bBcXQfhVwr04BrLLD+mgW1fKojfZjqL5rWUgsSR+B
3cPzFBZpw9jWF4dgkGsnthX52GIVCzIks23Rk9rbobgvteqjmLSvtufcUIw/iIAYqUrgeRSVW/w6
6fxuizUginI/G89zVStwjSv1kSosbu2qvEFSBGGnw++bQggTuEgTOTD3FKCgg22rA+tSxTt7tGk9
CxBVaJHa3dDpXwTh1pemKkDsViRz79aaKoWAt1nF6QQnVuCxcnW3DnDpM400hLnAD+Gi2F70h9pc
Sp40TNI26fT3teXZpdzWNGNsNsuKYe1Fw0ycLlIsM2Qd7CuAcFapqyJ47Si0RlY7FUU/zLuGtBqf
mbYdW9VhEmN6lcxg2ED4mN77cSJGhxHZJuisUy1r0RVTvbde/kWo+8eAIepmneMUwx8QIdmLWIY6
PLH7KHtRlikMTzSG8/uhpUhbu4AjlwmvmJHNcggc84EpxXqTGdR5hCnK0xLy56br52GzVroJ/7Yc
74Kc6ACr9c8oC4uzbmXFCUudOw/t/DrP6HWicU63C0DhQ1EhGGjq3G24fapeHY7KyWyk3MO7VB9a
3LdYZ/vgIlc0Ir+b2VXfWEdNjkp/y3B+OBR94UardprRSnP8FoWs66O0nt9j/2+5dDsMQqye6lkb
D20e9gCLSsYJUdtuZL+ULm2Guz8MMk8L7ORVHzikTE0z3TiEtyv3gb5vBZN9FIjqHRysdtfqIb8F
bROclVJJqZKb9LI+kpen34/sWnZCLOteAjCCQU7oWMBmPrtOnh3fHE230YN0pyV178Q0k7c9naHM
FMHRX4pFVHYuITLV8bt+BK1wNhFx8ymO5QfYF1SovkYCrRUHLvGEwbc+uejLy1AV+SaWgr9hQpFe
jI+snkZcCdW4keZJPCPjGL1kRKWiTs73MYLYA8XVXLvhZMa3tVuq6NNWFEv7rTJHMhHpjgY40H/m
zbj3jbB7S41Z2/a9vw8BpRxFBdXfHgSKkzhlga4qz0V3CyY9Pq+HBrFkf/9Zp/dW+KAZ/ovCGSaR
YDy4UeX6UdqZuuP7QH/O2aPJZ+0ZZcZmPVD7mHVAkTFSTtQf0JwRi6qy2PnlaJBqW2VnYGdw8DUp
fhphJ7rwaEHDLk9Ly0gJdrPrC5U5ENHc7w6aNo67RJBXWDAkwWpuNnQ8Zstdz3L7tBabRluxpATv
8KTDUUTMlRtHFiLjJYfVQPNuouMpGaUDX++pArEAolJq7xGzVXxBeeNBaJy230/pWpeyGb92esQg
o61fU0UatvmyzBqjSdqJ5YgalmMrjDBz++WUuRNIYNeMbITvuqo/A4MmYGcajlKWXNpU4XZkSiDb
Fu7rYFrvZc+CqM7H6R5FHWLuCeGykU75PY+agFB03p1/2tx80usdjtUxrv4u5Vcxx9kAJIlcQFzz
SRem6UJrgpAnlcw30VGT6dEWXHRYTVphWzmFBW+gkCt44hAZfgbDAANpmsrvR+u+768OrDPJEWsc
8Mr+owM3xPEh8GRHkfRo9Mp/GBbokdjNlU2FA/pt0DvmvEVcXPNuotU3V+LGkC7w8o64NoxrpmOY
UvnxPcFVSsh9y70YHlRNMQo9Vgo66YE2c8v/3b9EjMNepDk9Tz4d68WUkip/Ot1eCAKLVmaI43qD
OMW46nr7DGmyeuHi3UFbm1hIzWYmnALN8z7RXldjwHe3ty59zrkC7SsfZro3ajGfhBH/TcboHo2d
fUOckB+bnposyOxQbACIlZcgeV7XDUajwD6GXzjqpP/qjKNzDQuHlBr7SKTCs1H/uAUqnBct6tVd
IEHsyBF6PZUdf/8k9SaWNpog1fBLqMboRBDVNnKhHkr+0U2l9K0nDPutHSZl25CqtY0UPlANw43M
gcOFukcJ4gv0fwKrjTIyX0HbIpfQFoAblYyuHKk18K0Ve+zcKFB8jXl2Vjxrs00/PMoresrVsw0X
fYMNBw56ngd4y0MHje688TMBD9iIfoUJmMuFCAKZhFjjWLroTLFo6fuuFMX7Bhim61fiSWps5cj/
E0L62BQ1pQQ3/9ALaj7rBTtNozmc8Blk1naM2gOg55xxcIltajT2FlF+Wxu+SANeImmI5cAr+FtJ
M8vrQ90pW8vfKiWwfluuZ0RTM+11aVPaePaCwFa9oq563v+LGnf8b033V6QEdVH56j8sfZXfTF4o
UX2my5E0TjRiAyqXtg8GJPPRljgF4QKqPoP1bE4CkZbHqJ4m8NzfjA6wOF6susyHkwr9lfd+ioCE
6p/WXH5qIY2owCR1JEn/+P18hZC84F0cmr7SCUfpBsRYsNNgqWxq2TxMquS7sdF2Fzn4avTCC/uR
KhWBMMzbN2rczDOzYnC7Cg1cp/WLR40+SISdEPMdWk9F3Wl2OXqZhtqQvJwvda5/9KD108kyjqOu
fDFlyu50/3Vn3Ugt4yN1lNK9MtuHeVTDM5zOGxRNcj+C+RfzwuhqTfqtnrymp3Cbsx7ApwKaKO/6
M03p4dhpEovHYGg8oP/lJqo/RTteq4I1hj41X71P7wdnyt8hh7IFiwGeEdgWKld7JG5ueBqJQ4fD
RcU8AMRuY1Zqs871IOr1n+OCRU8Sw5VjxklS8zaSJcF8UvlUa24qgWzvETVmrt4UldNIb90o9n3e
RKBqYCKiqb2HrTyBTC6wvsbNy2Qgu4Q+GJa+5SFJF6cxIYCiiDJaBUMPOPRjgCe6HZeISvgTDoZR
k4lcz2JGtn7U1SBtq7azHDuDiWhI1p8gm83rKICVN81uaALt5CWl9BLiwajTwHaE3P+2B8+fMpx5
Zr4j5EqAEBfCnYbkxUbRsDuYtNQPdds8I2AwHyAvXYjxHSwL4p/QaHK9KrdTyeSviyNIMW3r8b2y
R6OsdaFzbao6ubft/IMjZNpHiJu2CrDUDRmk/q2zJV7ZgcNF+z3vkl7AmS1ITOCO1rmVbD4HFP7U
yJGKV0P69OmjcqGOR1fO58apAaUxpG1AwkOx3JVmiCYiBl81KEpxGAyuOwvWqu9LjkVz2OWqQb2r
eHPYKU6cmIULBnI3ZfInjcDfg1bs6DGm9A3rl0BmiDtWGI1E8hjGNnaA1A9bpZJJEpkrEgLy8GnK
ZdkhfFZ1SsneRnrVHIpg/KmYpeVVdfoXqnizaYfx2GdFsh2yoeBeY7aAbpK/AlSx25rdbrQVKL4t
/5MoWW8wiMigfieMFidVdky6z5zy0R+r41hIdVM4qUALG1jZNpyF6ZAwAoUxZOkmjfDfggrZuaw5
RVi5qkTyX+eHyj4K0uRoh+YlBaaLgYGpos7Z49Qyn3eUqeXF7H8jiFdOjMb5V3UhtgiOlYOSn1Fb
Hul++FfFnNAV1ck1AKmS9mgVLcM65ll+lGqUxjEwoq1aK5vMUOZrETLL6Oyugwvfqqsw1g2H8tJo
DfIzAEAkx/jqTqAaEMgG900B83SuydjFgYOaTaH/bRQYoKHabSSAGIwrTxKsj7u5sdJFWK+8cC/w
HYzmvbsk223LaAlMp2LiTiZ6E+GQ7/8UbSf2LFUVr1eQXQxa90X+GudtGESOpXAZiKe3NIZEV0Yx
Qp4u3iEf9CyJOaSo8pM/fBQM12m9jE4XigpvyTnKfsl+Ix3UrsmcHrSQF02KvK3m4M6kSCPls1c2
daGc4Up3/JLid1KIu9UgwICY1RF0BNStTKDtoAAbvc4fy6Mf7IEqPHUKqVTY+UP8p+9FV4/XRot3
symKe1rmb1Iab3OtDF/bWP0qKv9PQDnjjJZ1tSrbPnImOUVZZ7cilM1NBT5wb0njB/RGi3gbLstt
e7SLMHcRqLWHbEg8uHXcHMtJ38sNLEFl7nbYYBKE+CmCqWY66HEQ4Vljo0XN6yxHP1t96j9SWqGd
HOxqvZGfEjk9oxPLDl2a2qeiZoarNzFgKJTIG6VRjadFT6MulYneJBT+kfIemsGnFUbZhZuTDnWv
fUsT27pELKQhbL2YfnkwSgSYuZCHR/VaAg139cr+mIrmd177DyWimI5afYnJwgSSoSkIZoucB7o+
8VAhkmlqgWnIHM6tQeKR6OoTtHfeLABCjogh/yPX34tZ4TyiKAGk698bpcWqZzFvhjQr3WtaTq7K
mnjjIxGyhtTfJ+YMwXSJJGra6Wq2vEs0CstdkOCVIXUBkW6gO0FqD7uA6JbzLA286ygZF/r/t+Ux
SSodIJURuJFqM9piCo9/OjvBcgtdSdsVBHhs+4ZFfpMOxbadkl+5gdHHzM3L3N6xUqu7UaH2kbmi
Om1dvRZ6gt41ZDGr5PklaiJEqWaIWyrzi4t8gONWHesWQ28vS57td7TCBoDnsLT3vdnj6e6oRFjh
bRMTu0WlmVyKGP0sd4SrNORH1s5YESLEnAbZJurUoTdL9WQj6Dt4dalws8K1x/JurO/Q9DQXDyyG
T4DCVytmpS6EFbq9KWKXqU3kSHJj3gzah5uZJEQvaZFS+TPWO1m5A6tgMWRRxJOM7Yg81VxRTYWT
cfNCzTmU9MGTac+k/LVOyT4yYzv28qHHvJfWZyOa+32n+qc5DbJjIu36SDaTzYD6LNDHaZcP6kUd
y3kTQvN1BtP2QMXTr45xj7dz4M38eSg6ZWmrzkpHe9SCRRh0GKLVJ3Nol2jRRdGqsqjVleS3rUnz
VoIevWG0YJNnAD4bFNsvCo5DoHT6a1hY5nZEmrUbsqeiLhBRD+hIZozN6Mp1a4d+5mgJa0vVnzC4
UeRrrwNk02shOdrQp6c8wAnHWKd3swVkybJlm6i5dsyxtG87FmBOR/OGtDKbN4oVJqq2N5UZi4PP
ssF7X/81KfV8aKpGTAKx0H8AxO5zhE+9luGYz1DXxvKxLK3IoViig9tYILygnPdx440d1sUM3/7B
VJiKqmpxCstniWr2CMrwUE7Ixq1pXwTmRucgPNF0V85gsVIvMcJ6Y1eZ8+1JrJI/QziGSKt8qJ2L
OhtNkjMrakBXc+YKpEyfZm+n+4imWUhex37o3yxyhc7QWnUnMvNoW1MnOCUtBTdNes3Roxs38GQf
VO3X4Kc3tEfatlBZsIZzAV1v+GgVIzraPpIZZtsBBmSl3kGtU6jBquAkaUO2VbIOWl5NpVwaY+t2
0uJdVWoaePZ4rGOJ1ZJI9xXAeKp33M5Bah2ZZ+2NJk0u9siVp68omcZG2/l5YvFZhre5hSNr6jGH
qoHwJTdOZahgQZMlFb69nXmMtn+GY/urW+5vuVnKu0n6GuJ7E1VYStMYL9SQtOfANyl0ETfgkB7y
6UeZkn2HnjHfIYPhDJ87Fm6ApDc9cqxt3RiwT8HLE8kz5G5dhweTw3MT9Uq6D/jI3RL6qcOIe3JM
IGiTUFpquxZ6hq2fsy4hiTTuwUlEUATtqogvmq6/tkXW3ujmd4W+DSpTPjQheMeGGx8SkLo8rhuh
tt48l9UhSTOGhy2qJb+jVDMFshtNUu0NCurCy/oOhGvAWZ31bwx7UiJ+uH9aulUeI6nknFofAust
j/Fyyfr36fooQ2GXQt3n5f/1vFj3UnmXruUPX99PaW8kxzay5Bea7NJLgvCzSrhphMszYmPeORfj
6/q1OKW8keRCO1pVGbwmHc0Cowns3frVkkONMXA/uqk69U+pXyGnIp/JaBitleSJcdT4nILWtpmD
wuvafnJiK7wKpC6XVlS7ghyOgwVH+jhDcoh065qrLxgE5LcxbLArFoX2ozNYVwbNiwEq4loIhMt9
mFVbPWofGnyTSw/f0q1xOIRQQm9qxsBE7nH04pDXj1lGcVy2zmDV0cGiw+762Rw7aGHwRtFcfa+N
E2r1zFPzcdjpVmtwlgrAiV1xs6de3ONUDvYiDH+WXfu7TpuLbsYIIqKyW0QaPyqWC+fKkrsnrMGA
QMEDV111Vq38Okt++Fg33SQrt9T/QqIzuQwq6dzpGYA5OSfKwxf856oYoyNtiGvV9f11KGOfMYXe
UydGNnZKW3pTJOOX7d8DLVBemZuJF9oqYKl/dATIXeRY7p/zGZCq0dkbGmLFjhJYfvjhlBzxDYSb
XB4xX9M4Pcw5CFb4tYYL9zbe5wrt6xmFMqdldn1rS2U4lpl0Demx7IYy0C6iS22v0WxKPylbHEu5
gux1ukx0IQgKmfVpY9qWuKxfaPxOPqnDgirgZf9uTOKxLuvLpJF5F+rLYY3M+q+XrC9eX+cTCk/V
2wn3//wAeZI0bI+IPlr6nMf1xf/nJaIGpVtqZHAsf8D6G9eXfX9rm2mqO6aoyv/93n//+HVfLpEb
pZLA4a0/gaXTuFem6tEF8hIPbgXGMSzJLqTdWhrH9TnYJDIv14e+yk4t7Ghm+BNC7OXl6wvXL4xy
FLpkt8Tbhc0farRvmQrQy4HSvw1kTBsMJ6y/Ihmy0yq1xAMR0mqbT/mIT9G2s+d2Cmr+PsPhcmOd
ZWXpwZZ6X12+H2aapiDVTEzXsNsq3cXS5Pb68JMU65wR6n82fTnkl2yw/b2uNRermzVnsM18KyCD
IgqogtodW53UPaTRPi1O3ToUPvaCuhNXpT2WIK4BG6fVrwmmddsjYeD2AdlC775KS6TXIq5/pzCc
HaJY4weBGAqyj6a6DYqheqRliQtpX9au7vL4rEOzPVSFKUNANpDSK115SNrIPgUI3PYahI9LLFTL
64ZY2xLWZRzapTNZtlwCR6Sf9tKsNHKh4p7rtgodheNUS3/bzOpv9bKZ+x5XV0FZvu4zFjN7xKF8
Y8Adb7SkeOPKXjshkgBOKTY+1eZ1fRqO0hP8UOHEtOCBOE/NddTy5qr976Mh/D20Q34gB+/Sw8m+
RuCy6eY0cng16u49TVkBhCoEH7Rx2PQHAuMi239ZWmCxQj9nhC8jlYHphQPSCkhR5p3T9prOJcKe
Emr+OGJDaiz/OUqKIzWBTZOXjW5TdE8KCU3/7msa7e8Q9soxVlobhUz809Ky/FTZN4nAiKdEH+wn
KSwPsm76boTNDt9FNCE5ZzNLJkMLFDc7oyCTXGS+jgRYFLd1g5e8vOkdsS1m+0w4YPOhAczc6gH6
LqmtshfWv8d1P9rm2aP3N+0yK20/tDl1DTnxX9MInANmQ3XjT9hkp8L+LZmQtHTa5H2ceUXcet0E
3oMzeBeYSOeqqQGogjMlBJT7J7KJXrIAGr8mSkrXju7ZRhAMzoFpZp7kJ4xSy5fSLILzYGrlVqeH
R4xR/Gyho59DudyrMYvFdOhtQPEmsZraFOdeaigtnmFJg/0oRR8pphVv8qX2tG6knAEulfEr9BEC
d+K5eGQhCXnG0Kl7ooGNuxzN1TZaiD8V5f+UB79bNdxLiMTfOwjXsOylgIju1HpENTB8YB3BbxMl
MvkF4gean2A3GlJ4CKGJPSOuC79/hpXNr3IM9Hqk288sZEj2VW8qL61Zvq+/RLWtP7JWWac4lJG4
DCYBN40lsUBdHiaqEnpEdRzScuy2jZmpWxFFCyu4zx+NlBYP6OwZuMjipmnp7JmG3jwRWtQ8CV/2
ZLyQt3UXrcLyJHfDn/WZ1DUzc5NepqiHJSAx2T4a9BRfEqyfrojNFEPx3HP/hrdr6cQbcTcD+q2a
+s9S+YA0FaFcyvWbVchPPomQz349fs4SE/s8CfS7YavSuQ8I+5QjrfjMuu4ajBTzNaAAB+swilMl
l+kOiuTTJuPFqNLso8Rjvkz9552k2PZ7JMbN3MQfTPJ6oEo14lDikp+Uxqj2CUXyPpLaYl8Lk7Ui
mC+4vXr0u2jkUzSZf7opkc4MRnetkGQnBaW/j/T21Olm90xZD2eIks+reuuJlkz1HMlFdywsYNvr
U3IwqmffSD2wAKz3U/WaJan/rPm+4dgqIh969/az78tUwiNLNUOIX9qsV4RnE7kQW9Mno1P1SobZ
nxbfiSOVMnQ83torAe6M11oMHqptvy6fstppxA6a1TuRj39IeKIrGfSvWGIYI2f6QJg0qapFjbsA
EeMdXNo2panu8Ok8D9Vc3KulPhljEW+65em6zyyK4h4axWvFGXhELVLc110kCgV7PnZu88sr/v0G
EorOxpgRkLH8jHU/WnwOaHKKtx05p/Zm/UpQhp5ZM2JZv58hqcHCrk/gdw/ycd3ImS4fp2Xz79P1
UYkokrX8//dlu/QxFyqgY5YfBU2IF68/Zv2Odee60TLzc+7b/AQS5yKnUXiOIM35fARj7PSxr7tS
3Yj7urGntDk0rNI3hpFIjWtUrtS36X0WjG3pT2nHgPCuo2Zy482RqT1MTrFBGdUbYAwmNYkvPura
MLe6LCmcnkG+JXvC8iZYSduAVKBX1a5YpBFct60gwVPkZmjMAkVOjgz4l4Fzelk3YyD+ebQ+Fc3Y
nwrkXZhjoxO6+X82dc/HslmfA4MOTyY83gPG9p9tQdSSPGbFS6ZiE2dgvD4x/Yk9Gm6MLtK78/Be
jfO4n5tCfcKHpd58s0asYClP68bqat4AVsfubNh4bk1tIoGda2/rD6ilraa+m+qUXtIJh/NUlO3n
XKYY04Lutauk6jC2JvbAZb846nOTfwLHzr0aqfYhGTrt1Sx0ICpLZqGW7w07WwKeE/nmB4WPLlNF
qFQL5S1opjONEOO3TQrLxspUCeKgau5kEBZ7jBr2k60hWF9fsvygLhrs99piYl5zkWb4SSd4Svr6
IsEnXHwTzfuU5ldWI8GXGUw3qR6i98BELBTqanyJDEiTpqwJt1cBadSW+ra+tOZHt4Md/LQZPJOE
6Y/XzuR2y+1j8iqZ21IXtxb1KesAorKQLHCygjHH3BNHZoK726zuBvKq+wjD5lTQN4E8z9FQLl/I
FNoRLRKI9RXra0kH3EPmNFlD/qySUD3jvjcuCHJrHGvLQ8h/pTuNjIDoHZzkligvUEfyFiD4kj6b
Ek6/7gwLo8+d9SHvf3vud+tjHa+Uk1uJtKURCobWLx3yj2sScNM/NUXmr5BRCsW88kfPyoMFKA4P
Dw79Mow0HHyE9FYy/fV8+OzIGSWYoMc93Bvpj77NTvQapXNh5v9s5uXpuo+ybTcIWjoB0Qc9ohjz
v1/3/W2K/hrgxNoPE8mnBRPNbZf0AdKcFlHuugmMKDhz+Q7OM5k7e1K2mS4w6iuS+T2Yo3g3tmp0
lmQ6l4/1C8NgCUcjhRODG6/L9fI150q/w69DM6s2ALeNNfG/BN28TIFVcPEn1G9XuoXSqzfDfB24
lt+TRkj3Mqqke1aNu1iXRuIb/7M/KxYGBm8SWRvtrp7iI26M5qHIYfawntGozJ6my4zMlFq9zBX6
R9UsxC90NRQkdfvT1A3m69agHxFeVQ9rgCG3vsJMS86zyHrNpkHbETR0zydNdwacta+9IRBJN+2v
GIo7RV4x3IOQ+FSajubSGWx/TR5aCPtNIYIjQuBFr0FYO1nt7G1eEbguLDR3A1LNH9yhmBhlYjFD
VZ1j4yp/aDW22UoyPLuMxAtuiczzq1B2i8VLOGplcpT4ZLGs8VU1wjWqND+p7Z/ztize837Sd8MS
WI9eJ3/HvYbbK7S7a2vUyk2UxDoX1Rg9QuoYj5Ye04NSHmBjcLhRfrOmbpLaaxkN7ihNQiaMonPI
v7afOzQ+25D8px+Zgc0SA6JO0dlO52zSr6qSS3+tVme6HVd/gjAriW5om3NSW4joiyhxic4d7iaL
FI8aB4WwlEk0hLP2Eo0atzuJgRUTapV1DPdOjrxjYmHTaPjcrnNUELVQWu2LNPY0N2E2fobzdIlC
1Q42aMOR+0QBLKj6ZSij+YMkqAznJa2SUCbgJxygGsZl9iJFRXry/W5YpIvyTyURl4bs2BcxRAbv
KWOzdX8XjyeMj8QzEMANSTHdWY2h3iFitC/IA62NX6X5UTaG9sWc29LD29G6GpUDTcJ+dLhR2a7E
QnnX9dr8ZtGx24Cw6q+64qfwaAlVSuU3pSn1SxH0DQoGf97hIul2hBzsCFI3f2I1nummys3dVpg0
phUQAaEm0qXJ6Keg6Nnm5I79kqXylA3+/CPpW203ty0rVy3rfrB+OK8vAPYdbTuEzTcdwP6FwVbI
nyfnvxIGW2jksjONTuIgZLP2xJy2BwL2ij26A1Y/SvdBMhdN9SApTib/ghrMjzYT0yOJTeNaybbz
7y7cPxwHRnFbX7DujwN9OCKioS7ke9bNkku1sVDMbNuReU3Ix4rMSkqSM5K+2zCl4aNbNrA39Fsu
fv67Jy6M4JED7jaR2lzX/Qbh3KdGyWInjdTOC4jyfBMoWjeTafRnBOj9W938D3Vn0hu5kl7RX8QG
GZy3JHPO1JCatSEklcR5JoPDr/ehykC72wvDGwPeFOpVPalSmSQj4rv3nrtOh3rjESHavss7bpH1
j3tS2AfdoYT694tStxixBdTl4feLEE2fi2Hp7sbWqp/0zqCkpXICPDjUTmFyqUHBcloBFEMuVA8N
P0prohDrqQa74rdpsxltCbJuWVan93m4aybL/MB2zyWcMa4lODNfCzP6+f3zMTZbPPxqfJ9kRXJu
sDkF3foFTav4uKH1V6JfyS5MtXavuLJ55iI6mk5rfii2Ra6u0/VjRtfAjqOg+QQiqSCJlUSXPnaN
J+lCPBKyai4miO0nJgs/Wltof/+ylq0vqWFqZ4Jx9mCILaJ7suvX/8TH9WhpSXdhW5cAxDNhx7rx
tKGbYR9V0E8sdSA/Pu8h99E4N7Tvow0ItdYovFOqeC2Tzb9yGB9r/txOi80EZScu0s9i1N/jakDi
6hkZCyKk62M36LX50wj7zmv1RQVTm25SU9XxAXeXpYjLExPfiMPZaYg4+BMnYaZHQ6KaxbY/GP1l
7nqxF+hhEOWMJaC5bB9yjVI8R6WNlEz3jcYlRKWcJnOJj7//JfUmClQ9HYMQ//pNpPGLykLg6+6c
bla47FEupXNdMTxg+TeFSIYgNzTFl7UGXqYo31hpOU/jKQdH+FiXscutmVZnp5heixkadY1Dvw8N
FKVsegD7ubGH+ZOtsClmFCYR3hD7BCsYpiLI9XHjmjpkHKXYmlXz7lgpVE6GPX6i2OeWR+SLlkX3
Uayk23hmSr6yLd5Niw4nQWhMc8LyWGbFUVqRFdgiVZ4gV5ySMRcfYiASS/+kfjDD6AJdMUcMKq52
gi+xo2JQz5Nyl3fikb6WKzBr3+jjJyudLoZSnLAdnJO5e1RihRaf8HOx1B9SneT41eUULuonwYyL
3WX1xcX+lVu89ZTDdvtVzTYx8pxaocJmSaqDosKioZNyP9KJ47cSg0ah8pH3FXYtJ02Rs0cmE/y4
4DeKfVMhc44p0pJq1rbX0dTi48MMZsynxEnpNKoUHJSVcgNExN3MpDsQ/krIDUUU9JwQ2oGS4qEj
9i1cerZpOwgpKYpPjhk6nqowioHK7QSO4sa+PmXMvtkJwh7Sd2pL1gRLyMJiHfXejFXqWFlmQCTQ
Qn6tW28ozCDWqsTvhj71HTADQTaP35SWzRcOy19FCGeoNylXgaNTs/z5SWyom8QcH1NAzE/Zkj6W
1xAd4BgqLBm2Cnxh6qsSP4ojd4z3XlDxxCWyGRqk/DBgmmG5TiwUrWDamQdzRPDGTnWQaJn+WOF5
9FJuSD+MF9MTjorMpy/poQHB4cUfAz3IR21m0yNUSJRm8zWWg+JFejJSpUR7iFk89aFj4XjjrgAO
uKEX6Wa2StrdSuH4uhzPHJocX6Xaju88HdwcGAXzU6AM17jUMVFFZopAy9lcG5fqKMb0SqW1r9PA
fZjWctw6QkcCyxWw1gwyRk9Q1bMaj/KM4xVGBuY/3DDHye0fHUFhsBmLZccA/CED1rWL6GoHGQS3
13atHzZbpVda8rtYf2Sc6oEeZ1AzWz+ekAqt2H3tmvTHMOl/j9NnUqdUPLYobXWibFE7LWx3jbPJ
8weKO5HR1PLRUZt4HzfEzoSRb2q7xm9RF1unSV8ooP5kroPVWKaMxzZZEkGS9TmtfoEUPnXYwEot
ExtDnWIvX8azHIN8hsOu0wRAOqYkaAmyIHGLZ9a6nsIhq/QVZTyodXhQWbEoQ971ffKtLiOOETk+
qeOieEwZ5w3UenUL8rc9ynA6FZz+/SWzfTTnZOvUXeiXWX+DchNMSvzgahHh00a/uEqEytyrbyzs
PMHEHV1zDpQv7Bg00N9aRY3UmA6RB0GSIrrRM6RfVuKIf4GcAzVIWUqZWmJ89hxV/Lzon5Ik9aMp
m3Ae5BTVM2TjQX9ahrr2RAS0VMzRl5LV9+sPOefJhxVe4ICf42qmeWls2WyLcl8N87smjHlHDvFc
D2nNQzvNCA6WBAQFTHnDTAQMsHNKR9oG9/4yWoz5E5x/XVl46CK9HyoWF3gaUh8/8LQ6qs740o7L
n3BY2NPWQB2J5Fmj++Noakj7EtQMqM2D1xncpDZXd7ZoHzxYcQIKIz4o0VTuZKOdRJ63Qd7DHEgI
+F9s42Y0i9nb6xWvg4bKx74az5QEw9lXy4f+JjcACVao7MLJ23Vy8dXoDIMyOuzQ3K2AQ9+6XTgA
gtrruG0JSG1onrqPuuLDsTETTz0lz02ZExuJi48aA9Vjovc3piNewmq+7+z6stBR7U+NEtN/ZfMW
4y3F0c9NZWT7WquQ/2X8bIw8WZjtpzRY2ldLbf5MinumaBgDVP5iuWIv+071KAAsNLzUcUg2oS4z
gC9KSBg49Gr9TQcqCHAQeFgxd9ggDIwuuiX9pbG+lYWmOSVBPiIp7GdjeGr6fAoInL0pmCREnx3i
bAa5NZwtYtCT5FvVoxMQXDkwNDznS3G7IBf36LtGP9zNTAV9UC4+05UgsSiBriOFEBu49Jjgdh6d
J7u6xBl1rEYvr9xzUKBd9VDFxR9Il+mOCyjCXeIXyfyQYtTAXKsmHM4t/iguo8Cw9KNN4RmTa5fM
OgXsSwnnrU7ybdfAp6cXkdR/SGSxU3GwtX9wYTAPdfFdzl29S8bhZizMZ3vgnI0jmJsUxKy+2h76
8IPt9smxdpgh+WCuELR8CoyOFNlqsCpI/U6SAgr8nkNCGdzQz74o08dhMLAbVZxVDKX5HEVH7tSK
H+NWnsIU+oubHSaV4xawnSi7a1ZZqB6/7UK5tErzoS3XqDFuTYIQZjLui0TsFDO6a9uPRXQXkGPf
Zl3cqjL+yHHx5tKNtx2lkl70jQmeYnQaHz06j58VRmSYmQ+8tBFrb0vpQHVqNZ69wCGiHdb8pArU
GYCOomNH7mbO2nwOeEQkyZZZiW2gdzg53Aijsx7mtLXp+NfzsU22SxHy9ml4f1v6GX1zKgmKM+lI
1GkhLTNsljZjvRlUSrFZBb2W2Jaq1h6Z/m+wFaBZLCpYc5dGsAk8iaq0bzJja+8q9U9t5IEtl8lX
HbX1XXVXNQ3GC+ZKm7pgAsJM7QC5PqjZk+07GzUp5ylvOMpnt0jcbG55zooIrzRjnzyVQcks+ATx
jY28LGbfgLR0a6llG7jl4L6ERvEcd233k40NKOpqeP8bLB3s+Q6pJiZTnPvz1IY+H+Ge90LZ8tqK
w+JgtlEKqGb6miAziqIOLCK+JF45ZkpoRpHjoB+taZVy5FCeGDjSFMOxn6L1d6VQ1ONvlqVQ9PdE
EzvLMvSfpez3AgPUB3ssL+4qxEaVwj9/Vk5KOllvI7Wf6wR25tPMv8WaW9IbopxlwbWnjM5nmegt
PL+1lQ85wlTGy1wL9dB1cCtEVt79/jJG0hfa9S/TNqrN4ba3wvlYz4sStJPd7TUcK8+RA7CJaomP
SkqIlE9uR4t5PJv25/STRmnxFVK97eVg+d5rI3ydNUcPUp3Kx2KlacmouP4FJIkEEH+RUbmRFZLS
VbwJ8OAIi/2ND8NuKM+uUj6nyzi/p6Z5+dtt0Mq5PZtaKXfGxLDYsJbpAl6y2nZtRUMgA4U7hRaF
S7GyPgt12uBwmV8dntFeTiIBDOmYukEJ4m9ntTaNHh3TY00brD+1wSHPlc9OY7OZAQn1z19aSQs5
6Bgrt6tTacGNk/NbjNq0avsE6epJ5aOcsxFdayYi4aw1zUp5GhSBdvhLg6h7sD4zI2tqFLfJ0M1v
JZtPJ9eWj6gH3ipRJgOqt6L7HhmbEM2gXAC9fbjrYXZKa/2F2BOLB4AyYqHJbVG32ZmDlNh2tfv1
G6w1ij8T2UWl47wHeHQ+IwlbjxO92TzCKSuqxs58xJDUbe1SmqyKGOtTOzF4uXZ7bwqcV6ZaBLNT
JlCR2Obe6SZIGnpXui37Org6XWVf2n56hHtdPLXm8jpG5Xw3NQspkW44JPrcPZOEgJLpMJgdk+Wo
hm190s1R8XIyK31kAbVcIQi56l7MktlA74Bf7XOUD1xphyEtrxk/zPn3f2rxk3rkooJqZc4YhSOO
tSq3ql3ftCtNiO2EijHe6nbznGJB5TptTNu+o1lavR8M+jt8qWM7/KVNTw0+Imm4qBGABhacMVvq
f8u92mYzaREyg3rVsnSrGPbo+HnvSoK9f2NzoIc8R8akedbXIZPJ3DF2gKo3tuMFbPFzp1bqsTQ7
CNkOWe5fzmw4incitsOd5tYtdFiwE9YFFKd6Br+J+pQO/LMmp8xkNq5wmk0CDK3qj2Effy6dtrMR
Ns3w+ssV6+JEfyDYx2aeG5/BEkoA8zhd0FudyoTEL6+Qw0zJQyVeL72famG+0/KSjUpZ/kTqdU6N
53Lox0/k/GdFGq9k89oruAULMDndQ3/vrjKrJ0hHjrrvm3q8F4yv0k4OG3oysVr9XgNZZGCvVLDc
lPnU34aI/79hNDf8LvU6f/ybp5TfzC/wAXB2b1ZQ2tDwdIvK+JD3lnKJrNWdWAwO5FbA46qTXn9/
QQaOD4Nmf+fU5aijMj7MnSUAK9c9Y7GkuqmwzLE76Y9ytuu3JXYtvJZ5QxBVAbr6S+kqMle5GJH5
gVku9ICGaIHV/4hqdrBQmDUmCjXbDKNythvbPA92WJKOKho+lf0Iwv/x7xsRjYVB0qk0H4qc3QSa
Z7JTisWfe3Kjv9UxOPHf7Lyf7gyDgfxfeFaLvRpeYYE4MtsAF1MqlD1iqNGxhmeEsDE/LBriqM7p
+JQ68D1sqb9Q6VTs+8XdqOM0P5gt5IuwQfoQ1kdRU4eqrsz4pl0Yt1ULBFHKBsswre/nfoz51IfX
0rKmK3aI2GPrMj/rgM67eoVzWuW8JVBQPAIJ0o9E926gTzmPU52MEHid7GDhgtqESeQyWFXhHa1U
jF/yrayIxAwDLNc+IdQzWFLZx3Olnf+uDjOBxLCiSLrL9H7T9BO87Y7ppmcLmoPV399Olj0yRW+a
4PdmhWDJlOtdaxS5E67tl9EU7ctoSE+KsgfwQps2DWE+WZtiW+ZflJg4HDJTa9pFA9fAAiQTTrT1
UXdD6LtmK246B7/OCHFz04yj9awM5lXS51rHXGEDXXlXh8cmadkbV7pruA4fwO9bCTlvIHvPEqxq
SY5IXLUP42ptc/CZK7HhHIeq0/Yzu1J/IGR+QxHty190cFQU2ZWMbYojFYblnGdGwA+u+vYK5u/p
ot4LrYS0NS41ENURUpJa9dtC36skkSpfOnO2qWDq/o3dOfDA9KmJ75VutsBEOIzcB5uAKbWPlgrR
kXEYWhpcM6Ea9uui4dzr4s+ReSSN7ZKIVT4fENWjZ6lOWL6paF9C5QXkmkEalZA1UyWosVBYHmuN
zWBcSBzWccaiz/ISMXiBBWwwX5cGF6qF9rVb8/s3uCuw+L+SpHhKHW3nwMc8mpM1bWt0jT0gQxT8
eRge4S5qGyVNa4o7VjB8Sp8qv8WA1GoV10WedNTL6dVmiCby3U5HSQG9ls9SsJhAfyAO8LvIOpHx
qB8crqP9L9H7n7+AszF3amp9xCnO9lLXY59jS7IFHwCtE2B/8T80ev6WCP1rf4BFPE3HWqHRn26p
/9aP2XUZ6oKmdAFncqx4iZpSvVCCluw6/dK3Lpcz6fmtHitAytLYPsBYsn0KwMznyK4bJB+sLDR6
F3eLE4YcWHKWc/bg0d6s7ZssS9Bje/Ek2ja/jzLlEGK3YQTbg4wVeH9A4XQPZH7KrZZRZUN17nTk
AaMch7ZbAllM7v9tO+W/FFpeki+wH9VP//+iw1L/LyUoa0fmv3VYcob+tw5LvuBvh6Wm/sNwQXy4
gFYEcQiDQsm/HZbmP1zTNkzXFRaXjhDr3/xnh6Vh/8MBW4RFSOOLhCGor+qq3zpLw/yHI0yLxktT
mDoNlOJ/VWdpaP+9DEK3VDBuvDTN4fv9WxkE84Go0RKBJ1GSmoE9RpQLYLK58Lscg8+ifPY9oSiC
oBqdaFL3MOWxTQypt5DqTWI8AoBZbshaMa4rkYkA3gvPtcaLLa5s12jFLEEwmZq9aVY3X6Y6f5x0
el5sTvJG8jBDbd5P1VcMRX5TSn2A4S9eO7lUh7YedmNaMaiY4F50OMd2uYo3WM3H0hsclHPRWu7O
cFABtWLYm8awXIYIc5vpZIGZG/aOorYdPXsQjarZpMRSMTf4XFeUjGg4kI08IlatODT3i8Z4y2nm
fUMn2alrit2QJ5hftWwrlUwJCLMOftUQ3h5RLDyNbW0pO3lsutTxSuoJERDJUJIdDeI4ar2TEFnv
J2k/UO5cfNITeTtGIUuUNZUBoczrFIrvmsINKlUGk6z942AVAvIyno2aVJ6YrJ5TRPotDQmiHyJR
Yrwp2Vmzehhxna16ogfmYVnJw8ieZlPLkQ14tPh2z3giFgU7CSX7HJpaIysxvmJiq3ctw1UnIsDr
di3SGzzAhaSAb7b5thm6Z9gfb3Gkz57Fm941bEbw8QfzyKSkr5OjGtObUKFDTFnabqgtKX3ZL4cJ
XBZZWg9HiQ2q9yNBjD9BI3+IGhEGU+ZeVJvqNCLrqm91aTBSsby1FOIKcVsD2HbGp6F16ImqQ07y
a+JwweBrjRlmN8PyhckiWZnLbSbIxljViZV1ZlhjOZs5/jTaYt5kmgFCIMf8EkMAT8XWLfRNAuSl
0PDe0Sqkb+Nazz0StE8htO99Xox84Il20/f9Y9slYoMHaItXct5Er41pmmRkugNkD2frtDTRNGX1
4HTTu1PwZHVjSRxcoKqja3jRrEaMlJFeFc6mHE9OqkCa5mRp7uRkTLvGjhhiFO6pnojx5OF8o6vx
vjHCdewF/D6bREps20FYGUsDiNdLPdggxUOTDiU8e2w2VohFJx40vQYyXZMzjK2tlhrmBjA5r4B1
GZMsh4w8YwsInjBAXA8JcMqXZNZzP7FdVk8juunMV9uYHhbD1CHFuE9ZkU/3ZmR/FYyP+yFmr2MI
P9ZJ7Te9YGyqly2gb5hN2NkWVDX9XlXi90a5F5jKN4wJn4UswnOijg9UxXC+JKgdL/3IlMxaMx/9
3uwlNsYOUIX1quZl58vRRY22KZyEdj/7juyd/XiYljFhQ6edVkiRT9IvZn9TlRdhG3utyLY2RXYb
un0JxsQRUZV6vi9KTOJYDb3QFITf26vClYMqx9xxgiFjmSExg8bySoX5W4XKH6LeQXJo3uRC+jLr
5N7o63s77b6noi83UTPp5xpTKqTQDFHDiB0aBfgo2xkWr1HecaX1/MzRCZNUdckdT89AqlO9FAxQ
fv3SxAxoQSgKtZ2uO9G2LV0j0PQ/NWA9Ps64OnWdxXlSYT7d5DxD+ghb2cSRBuRfizdihGfvcDie
7PATTFTgSuB+7rqzQlwBdTcDUVluzDClCYtJMQZmdFHS2cDV2EdNjTp91DABhdNEvi3oiKSfgY8P
ihCDSg9rFKkaMpvOesJYEr0mwT28FGn9GfMlhzjssN3cxrg9ue0JjFsmg1iVcq5Y69+ryAKP3WtY
yGBlxa7kAetQ20PRSjy3V7NjqlGSYW2SqWS2mu7VQTw32ZE+K5gbDg5LBtbhxp2nbmtNs+MNQmUH
k5obrZgJya/PhpGPTetFurcH/Y8N1GMFTgaFs2zscIyPXGHIJeUGMrBJ4WVOtniqXowhZHNkk0Dh
AKk10zEpoi31H/zArtvuEkeD6FGUW5SF0YMPytgOxQvIJwNRUH6x+12Tid9NGkqGsJcPV7XlJicg
BplObhRQgl4rp5cSTAsyagANnOxRQmzYtpNbaSl3NvscHzAUck8/HK0xSXjzk2Rr51m4MTS20kov
dybLY5jXJ5M/cLkYNnNnIKe00ANsi609f1yZ6+xTaRB3E5fHeBoec+XUcwjdzWRfcIqmGKNUKYDf
wM6Psa2y6cuxkNp94Fq5r5ttu8EwY/tK0bIX7hgiFfawiaOa5lEbC1DaWO6b1XzNynycI3kpIEJe
w3J8bxXb9Gt9QHVq9f4hq1bmoeuczcX1XP4O2bo7GktY7sJ55wgb4TVEo5tqioDTrn91zOnAY5Gt
MFwDMKzKVWrjn/V+FywuKArSD3W6cNnUBkpCfeOkGY+F0+VbEKYXGxBuYMyuASMYOSGiEQn3GqyO
TrO9sNKfK8JpOLaI90XamILlAvXX6Q4l1QEk2Iss1nrRBmPfgMCHQjxrJNW4m6tZ9UXmBCJFGKc/
UL7qhDnsFqua/SLahZlQigWhrVu/aXXnZtbISUzrD9aprm/MQ3lQFoKieWl+LO24LY1y2cWj+k1S
DE3NQq53RgL0OewUjcC744idmkQBaVDpJWJ8JkApjrOYMs8R7TdmUkYHGNDCxPxJ2/7etOe9XA1p
NW7F9S8qs18CzeB02096QQoJqLDLIoVRcajZ06efaUqlZbUoe4xOHJSd6KRSPeRpqz0Bbep+AsMV
YOh24doD6FfK4XE24CKri9Js7RnLg831OkzHvi7Ci2BH5mgkKbMxsnaDW2CsGkmMwaLFewuYr+IM
znTuYY6mN8nbRWHDRp8NJG2rOvMvA1ceBR9eyJRnGkEKiZg9UYaxK7U/Rp49gc7ugKGenSvHwhnb
zeKoT520B78fE7KIYuBYWOWse5buW+kY74pcu1uYcSk0K2lGQy2KJn2nFhencCgJiU2QRie9cxyA
EC4EFrsKeUQRG2LSsx+WmOnZukAWvbtJeDKlBb0GbvKhKQts1DiNsTvszUL9zJ1wwtrNOpy3FTsE
+8MsmRmNdVas6z+EYHU6QoY8W2Ka9vCR0Ybn5qCPBXdz4ktb3wpRAy0ZoYgW0aT5S6H4aTlNF0up
zo2yXySs/rC24JYuE99Z8ry3DVZ6p8A2SHMqxOWoZrJ85l++417kEVujIrG1MohhTruu6AHGdPAp
SM14OeZFxrU2LVp9cm1z9VFK5XMIjZGebwxgc0FHu1mihxiyu8OS7vLAs3jzm590sJ2rXTM2IK0q
ghIXjkF55j17PARKhrGQw7iVYkKh2RmbdHxIqoqtuD7+iZPlLrc1asXgssyT80JWotypJUzEenzA
B4V1oaLzLMpfjHopXxJFPhjlTo+Bg3OXgtA/qnKmhMaitkjrvzSTti27OEIVe2scAvYy1QMKtW+g
bxBDdBQWcEuXm6zUvQhIDpUbDQZaHWODQHSxGBzsbOtYQWqBQwlrrKyC0eKrECCJpJf6vs4T1DWW
SiN8twxYEhp414Cjz2ZW4aZlE9ylJhYpmJ5B90cCML4kjp5Zc3Zy8MOxbzMPahQhzdR8ogxea9pQ
d2xGi11V0hQZhc5HV1GHrGkqXTQaaehKM4xtbboVloEoPhsJ9PqoGK29tSCL2oRWTZcQ+cKT9drU
5rWjUhTYKe+QJSFFM/iMLvq4nFCLnHsFPH5xqBsSyca8FphXUDbM8T7WiOHmtn2a6p5FtlABvS7z
HnT8F0Rgrsjy1bGUbxfvB7DcmkdR9aHJhvB8V952aj4zJZrPNNd82g2DrVR171r05f0yNR8Og7ut
Zpj4Sob5EQ9vRns68OpF3TBpWo5NouzxMh6XglahpgGAzq7kXnNp6M4AM1T1zLo0NqyE6Q20rAdJ
Y7Vhxya5B42T12jOx4UtOPan7uAyIPLqIYr2rGiJbfxZj4sD/d6NEUBiHe8Nu1A5JA2caLQQT4YG
46/G+0Nx75+mVPIbS1vbQInb94t9SvPEDsYEJ1wykomOBSyRNZQNzFrdOJKSI/QAj2IFnsK0K+LF
ptbBPkdqF9gRCe4Z0hNfD5kU46Q3jNldW6GBuPSLxcAg/FCbUAvz5anlMoqkimCvqs8Yr/MghNyU
jCxOA4dmhrXUEiwo764tjxCOfAiVtLDl4XvLFJLBOaBFU37OOBS2CrYgaywlxz/g3+SB2BHkfB8Z
ctkTREBngC4il5gyYQA8nfSJ4v3Qlqs76UmXlBLaTcU+xum9XpYSD48J3AgSTxxxrEtscOPz3FHj
MR4HdnLH+RXFDWNAwnQtt6eXQR1Rve9FzmOvNQJ1cl3y3krNuTlItMj29EpbixWJlyFLHkK9P5m2
yqvgXTeHIdwOIoFFX1rtGeYdOFG+bIRmI1ln/HoVQ1OT60Is4VtjwFztB4uBAQ+KoWkHxgc8xSmZ
AoUUHyZ0LkoRro4avyQEWKEW2tu6hQNUTT2GDXioHCZJ+xD/nVZbWXq0nNH2pOJ8TQqwg37MF28p
uRLq/A8gZokpuAF21PaHueVCb3MHfrt2YuV+ishHeJIVVbYdii4dv4xg8S1nvDlABJiW4mkhh0PG
oqLWA0MA1G+Un6+ujVMycIfZBPYMwFb0t8DvM6X0GIVMO3PlE+qKgnEoWjCL5+lpaI3bqgFS5STq
a1sMj21CKlOLbfZUg/WjODxKXBxUG0Ihrww78U5V6tYyp+OYR3dUNw70F1+s0o3px0XLk/gIMaG6
+Zzu61HVuaRPuZ53J7ey37Pi2rnfOJXithsPVjfwxEs4aQAegQ5XLX9S+KeHnBIubE89WB3DhPEz
yMOgPrlS/4Nh7gcBYyfAgWBZyX6MbNZ3qc7yHOO/7Nga8TSY/Lodzw6N2DArlq2L4qgqE/wly0Wv
dB95uxfMLbh9NKfpAmmTjxHJtKnCFCbmpEMkW9Jbx56g2kXXEXu+a/YXQWanlMqf2dDedMV5HMwF
20WrrT0U6FjdHB7bJGKk3H/NavHhCmxm3Eppr3Fn1+/AaO8qLU12ThQ0priraiWoY2UruvY0D3Q8
WAp40cT94SSdgJCJLL8MEwpTABUZQ/3AfflDdCX21ETKQHHgNkOJBi1mFX6YFN+dan3B1EE2zF7y
lk9YzvoNtsFtGQnaedt1b8pirTOtBbiHZzacv7oifW9gNzmV9YjcF3ICpW7Pig/sE+utHNcaWNqo
QRqDYomQVpabruZnzSD3bmCB3MZzvs8THsGIESu1LiZBMsYQQX2Z44rGWPTkOgkNEUyRPb0g0BG7
8WYa5R8rWjCWAAFjH/SudzrmMtFgxwPQNkfmtu0GxHBNVTapcm4GyzozD6sYOfK32pNUmvfWcO6i
vsQVltZ+qpPEE70NbwpiR1dy05DINLeZ8ZVDcUWwGM6Gat3JSq0uc8kzIXJXTrSXydy4bcQfIOGP
kyKyLazyjdXP6D81MPKqY9CCmkQhi1cWGh1T8fDYbdRiObY5pyI9UjYguNBrmb8YFCT4UZseRvqG
fOHg9HKaxyUvOvDXstyCL7nLLfudZfcbGgYpezBN/mhGtzWNxF5FxwOppSH0zCb3ikOMjXGispDQ
hHJm2wWIBz7EEOn51pbdYYrAXKm+YoUaxan582CsOb1h+TBx9shC187Mo3YKBgu9tt1dZRIwyl2J
eT2sj5mpYAeM0pNtNv2xHw0Fo1RBFqN/h208IwcvuId0Pn9bByo3CTyycXg3zDtjqYeHFt0Fe6lR
ME+oIO9ksKCyRAfinbJTCrXRX0DcKMKoOBJEPxPLP93qR5r7rnE3AGTBmpA7HA+MdjnErPlBnK26
PfQalKH22kzhXagN4cYmNOs1ZvWDEqvt0s8mF8uRsV9FYa+aDcCutbn0RFO554jHVKm4t8Uiz24+
vNmzATFKsXnmUgFDb1Xa9DS48LC3wfdk6cnqMa/HWbgmBfRXeolabySM7rOY2v48jj+9Yr/DA73G
Kh5SQT8889aAuY6WLC8FFTRZDc7DgGSMgJ/zkpyrGzY7g7ryu3U25LWTDufEmXYaSMoLJM48GNXO
DlCrcXRSZjSLhZuG2602HXyg+YyRY2o2POhar3YV8JV59JgrxD4YwUegedWH2HGYWrJDD50k/I3F
c9hsCaikQtv3xAiT8SXWa+pC63zLCFz6b5z6gUQRXP+9rrQuw5meAXNTdcuPcgzu9gxKg2IY2s8p
1YEHzuoyUJeoA3iHfnEaMMnfRhmHbaM3THI3UAuKRa3I6pY1ZzqbypsQzTC3FdxTYiDcpgqxkeuA
UBjjph2jZAvbIPeGetPVYb6tVTPcuhPVVhV0RTPsrksdAytOTqLpS2Y01OxplEKB3ksCoE93mi47
HpzUV7opeJkxY6sT1c9O2HwVsfWyEF+f5tH0upgz+ky7KVLCxSbq5onE4GaXxgU4R9I6r4x/kAya
6xCWnlaCyWvoDGT2R9UsAzVyBcs10VpOjutmx7llr5KwoTO28ai9oy6zKSgFCcHVdrng3opgIWLQ
02mvu+eEeykXPXvEoM8wmO3OKHWWS/tnmtwa+IjzSm0SFgBbX8FBibeoVIcCIWxbTF94bgJlcNhx
qtuF8phSowjYErfYsM6kE/j0ZBGdCmqFQ4aida9V+z61fzLoVCBamcKTOOZMprwsUbcNTUpbOaZC
h2xfi8V5N4hM1rMkWdcAMVfkWzO4W+EWwNjAJXgg13pOh/ZxKq1vXGSDV7dYaiRO5m2SPNn/wdmZ
LcetY+n6VU7UdbOa8xBxqi5yUmpKarAkyzcM2ZY5zwSnpz8fXftUy2wxszs7KrrCu7zBJAgsAAv/
+v5iZH8mYBxii+3huEPGk1oko4PqNE7QvrG+GpWy3o6sxyvdCAChyGS2u64Amph3ZGyJPFSL9Wv2
SQW8Z9jBjrqWEsoCe8wqfYqh49yqNp1gq/K7EE70/DadwgmqQR8VH3hoEXxVGutmYmavnPxKg0iQ
twzYzr6WBm34KpsNsqPoZwnD6FG2JLESWYcqj+xR7Dvmhm9L+iuCmYXu8zsJNIEm2mLN8JKovGl1
Kjw8GHsbLYviC6uznkNKyhERsvbZhLRs/EaZGFUrQ+f6ZaGuY0U8m8j3WGn7kIWDKa/5CMOol63X
siSgsIfcCLTFc5kU3UWnBs815tOcJer4AUbPU51ViMzkwALvhce6HD4V2JTfZFbF2FDAsAypne8G
AqIyQXkrBy8PQ0az6TvNNdC/l4rSxCuJw+BWHaNdanbSyxD2INobdNpUwO8yKaAOAJXwbcFlOrWN
7QZmU7q3eiAR6M7Jv0ik0HVfUN1hmFx1hW853tmdnryPNcBIRkfttp60QT78Lc2VDakvOMy1sgvB
PRZU0lyUitfcJnikU0gYl3V770Fg3Ca+J90mfoNClC6JYs8GqdUBxCSNhaRhBIqWaM9V2+0Go7yt
R+8ySPP3GI0LBzPGFVARvIIqRebkUmtbKlLDSys6eBYADanszKusasj0UIKXBCV8QoEbPXJqqhve
LLnX3aILSQG99bnX7RAJfjcijdDVSkDpEATXJVqquIyVdVX1qMbMem8CL405YelkawplukNShl/k
bqRVZ+RXlCoiB4/IC8syZnxWQo45RGW3M1VpT/KkvBVt80i9/G1rsXHQqEpYky9/1vPqR1xk+kbk
uUbJNQmW0p4M42P2KXFfHLAfReZnxs9eMjxqYA1gAZJiNDtiENVPFrc294XeulaB8yLTceV4OUfM
PCuutLs8dHUZTUyhKmzBuIWPk33Vtt5mSEdlbRQWn4s1OAs0BK6F99pKZOKl1svWeZuWSNTXOuZk
HLeenFCpsRHSfyK9GlZaRNmL0KhNtqNxI3CIIrhfBsJLL8pI+6KmA3au/fiiIRBYl79ircAyuzxk
aZoTGg1/rcTW9674GU2JP8iw6L0AVcnZg9Wa5PuzA/amfaneqHnygMD1vTXrXdbk3P8I71XJdWiZ
FlefFKoig+4oRtWKL8JJOlTsollziw1egeyJ47fPtWls0Rbfmq8cQFR5X3n2u1DIKnBQHrKHtjR+
lGbOZt3byQ4VHuZwaZmAfwKPuvtK/6GlAAIR3zdbDZ0qgvr0LRT6V4Y0hrd0LNRyzTg0siK2YZu/
eTbWlVVuH/BF1x1pw3w/iGb8ThnKppCjQ54pAiVY9ysZ0VEO5l0/ZncYxxNQ4UCtNLzqbMlXDp3F
cZnbmTrGiiVpC2zYjUq686aXbGxxocFvAAXkGESjYny2vKu+LSZSSWuQwubWuy/k4cqPm9e2KDdj
1EZXDfCfgVTlreCHXshpdMkF4uWQWsGtbtev4OSSq4AjRt0Nzk6immTTcDfEyT7Md9Be8COiokHP
/XrfAvRREVeSGqGXZPJl11VlZ9c1WjlS/h4K34lPpCGq2lh1DflasuorMwIBpRt6hStTKZH9egx8
HPwUe9yVWvklsoIt9FmM5QcZTLAeTrXKBVtjNa4vZN1k4HuCWnb9lu2quYoiTboYt07IhigwcCr3
bRhUA+aIiXaPLwD6bvbil6Uj7jqzfR3BuzRmRH1NTZ3+VKNGMc2wq419izsGTiAKRyoqlrAvon7C
xqtRNTou6v2D3o8wLqRxG2gKN32GRvGZzNGzAgCdIXG7yaPSJwNqiStsEGHH1Oy2yB/si1w213LA
Ml+bD7lC8UGjNMrW97n0dqLmKtKaJznwrthMAUORsGCqe1vCARVRUGtJyBjgdFd9EKOWEdcIHwaC
EfNpYGm4ZjOYr3oIhptE1tZRxwiPC+4/qXSwVlakPgk8F4oc6h4bWH/jqBwgyx5MuK3ijqRC2Wji
nn+XS9cSQ4Z1bsfblHM1p5hc5v4atAaIFP/gCKJ+r0o7TDshkVD0ATCWS5ZK8beKaXtIOuXvvZHl
Wy3jjpRre2vPoNhricSSJ3m3nqT6VxKBhF32Xh9SBbAJpV8jAGNqObxVLcpnrMMeg7D5MsIGgiQb
fA9fyhStVqvZLcnaHtWnzJk7ib/ryIi2VoHG1QnUVwSolyNxypMRYUwaQHzMMAlRpF9xLlOLUYUD
k/ynajgv3BfAKZfGb6K2/a2lmWI1FOjakYBTPLajrI3ajta41/vmQhNU3KlNJDEa+m0Y+uU3M2I7
KDBa5jqz+zmkv/IyfjeT/klhUR/1FgC991awvxhjrhrNkgKeVkQ7tpvYBbb1AzxahoESRZfcAVFJ
XrwZY5peaXX6bprtVS6gm6lCBXAuaVC1Zd4GHvWTp7akryOysGH5QlqGU67mP1OK8xwb1hdceQkh
sWKuPNzmrQqtmOpH+N2SeVohVfEv5UhiQa/sTQOJ083Uhm/G8uUp2ndhW1dAs98dfUJrN/pGCmp7
D/eT1A/KNYDdG31K9w/0W9YnW+oR9RWnlo0TGxEHIV3ej4bMZeuIDC6XOFqS7ERiSYqyVRmCo/nF
iKl91EYr2iqo7Qbw0ZP4eKsHPfciJW64mYTuN4ou8oHrcpTM2NCAGKaCHs1g7l2ybbb3dPq3VmOK
SpHC7azDtajOJXyH+1I56eg19WfHlf5VRO190w+/JKf8npOxXVUTlxU6nXLbdVQLhOI9zdVvpcfe
Mptyro5OMR2ZMQ3YKPmX7yLz7kkU3YJ4Si8oQSVXx8V/4ZFUUwE3jGIdKUm4t2SfCzrHQ08a16Bq
+MueGf0EJNBvUiv84VvYm/VK5pNZjlaBnCU3v/8f+67kpm4rgGYTmSH3UlK7aNyuoyZ4VwPub8aq
iDgo6dC7QvFNNfxLRY1wSXFgwYfKu0N18U72IE0agr+ot1PVMXgLgCXcysodeXTuyZptR7EqxnPq
pfctZLN8U6YZV+beG7uZ1WC33rWfG2+y0FZW6T0GuAWyzPXsTPxDAVoeLsGmM+LnCIc/7DTEa2la
u7Elv9QOz8JKBTZf3WOm6tE94sYNp587WAnjQ1dg55uCbNYTXJETzX7Q25w1R4WjCLOFAmPL/26b
BsWw2NGSfy2DDWCKGP+Csd2g2ZfJDFsHo219vIT5l2JSAHlshneqT3a6nUrkHB0P+dBG8lCV8bUq
xS+oiqKrvqTSBnAll/MWhzFnjONVpFvkiSqHsuhKCzecu/etkdxju0Sy09R+dsIkY5r6Ytd0ETLO
KxLs/S3VXCvu9gl0JSjPENVnldJrreA4ZA6UIiOB8EaUjRiPQijod6UiCMqO8YLmmMVElx+h4XID
zx7rsgSBTTHsLjIyfAO4T1qnqpmu8FhSSZ/4+zdAopispC9Sf5+TL249fJCCdPjpyeSRABescoW9
iyjTH9EgHYDc3MpVILatEiSwrce7NgsxerQoERy5cxUD6R1FYKkJVYtJnnyrYkindu7tMNy7LzV8
OgsNN88KA928JRfDGGVGyx3SWeG/RSGl97r6UKYarklQpklMgysdqWkBRV/tKbFrX4zpKj8GaubI
vsIuuI+vh7LY+kN5x/H0F5TK8MLBpHBFnpsUVYrTZz4GL3bdqLsuG6/TXtioyQBHqIi1LPDCGTGN
7/fcloCkBSI7CjH676nGobGzkm9o4LS9N+ZP4PIAKlT3cSnCC6HL0Crt7I1SM8qHlOFttJvkJvIG
8OPUV4V4xJWSuArVqOYSnITxWpqO9ZBQ91bbfeNKJd6JBs/SzBmx6SnXstqPK6vgyjTwRLDymnQf
FcABwkZ+FoP93leNfgXmTd12G2DHvBvAl01KbeZaT/VLo4qC2zofX3UKelcC9uZV20nFPs9CadO2
X/AQB9yd3eCLh8qiGqayZyJIXGZclZZQrHMCXcVtmUeawSI/PQG8lSD8xiGNBK/xDfK3hzLDBGk5
rCAAoecJIrd2OHs2rfHLUJVbCdvkvVIlN6j4OaMZ8nWL/1OELQBoGnvjlMmmVJr72mn5vsmwF16D
dmu6Rv+P3EgpaXG4XmpKZDmS7vwEqMI62D1yvYvOyXwJYhsrkJbsXSfl1DfvSkv7ElFkNvoj2fOW
wd5PF6hx9SqVyC3+Q0Cxi0aTfJBvouLogRW2nGcZ5rA52P5FHbl0SfZfBSkco+NSyZTC77UcPcLz
u1NtKPeOzbeknuXKSrAZo4B9LbhVp8TB4tQTYHWk9iBvkuYqzl7lmMrD3/rX/0TB67/nd//SQNf/
/L8fFb2zP/7zS57yn7m69+O/8c9FDfAff+viPT+8kWSfNzX9mh9cK5L5Dxqe/tevm+S5f/xhmyHg
H+7FezU8vNeU/P7+3bzH9Df/p//jX4LfL0Px/o+//chF1kyt+WGeIfT9/YDLn//4m44C/D8/Nv+H
TngdhNkfMuHpr/+lEtb0v1uKYxqyatqGgVz4/6uELe3vhqXojiEb6C1UTdf/rRI2+J9MRdNlTVNl
TVFp7S+RsGL8XVeQCDugitBWIiD+34iEeULxXzJ3SUVuoluyYqNPLn68PYSZX//jb8p/wGlP8Udw
uO2taglOu85WtqP08kMf/DVU/k8mUk7MWcO/yK/8tPXpn39oXbEMtuuN5HMww1U7yQSGTJVM1iAi
vh1/xNILTP/8wyPYlMK+IzXmxgD81haYHgKMXuyPtz51w2fdg+T7Y+u+pcamUTjkQzzFWTUSxjiU
wQae+cvXlcvznoEO/OMzglSgepZ7wzXy5pdn1k9Us2+bVn0ek+Hl+COWOkn58xF2VJlhqau6CwNg
D0PjpouVzfGml3poJi0fKw2cRaTpriTLXwzPQ9jSFo9+kL0onnd1/BkLP99i4nzsoS43nchqJd3t
0Woo6wz3Wk6hmU3xxfEHLIxTy/7zAVWMYyYbbN2Vp+xNRqbBi1CLt+qP4+0vvYD1Z/up50BlgCHh
wjYS5LYlm9hexSdm2VLrszksx5JUmAY2pF1dmij17GcAAtmJxqcu+GQGWLMpbEnqAHk3UV1jMH8g
h9il9eQpkl1RaAdSxbksmu7ivF6a3u/DVG6UyrKov1MxBukqrgrLr0WnqifixNInns3knFLaIcRl
xs2lhkJOL+AIKsMk4eLK/9fKyFL0Xwvj/yDaWbOJLJsi8fUmUl2no0jRDyGyZpAA7BNfYukzzyZx
AUk0yQoKiVD7Up5qaOoVZQanIt1S67N5bGiJKTealNxJJHtAPrDbNsrUKM/78dPa9/HbGjiQtVZb
YWgiyIbmXo4lbiGrZ7Y+m78St1GGhVfUXaYFEXZKo5lALe8MpdkcH5oLUc6cTWCLFTrhvq10PYXz
eOxf2TgngdAujQsnTs98yGweizwFrWEEpVuL/C0RWFHHKl6bxm8YxKn1cvrFn8xnczaffdUfYTwX
thtmXOfGVTQpA3e+r1FmMuz6QLk+3mML48mc/vmHyczeqinzwi7cULXkJz2GdtTDnz7e+MJkNmeT
WYyhYoBVKFzZTGquqBLIEB3nuTia/IqOP0Nbeoj65xuUGncZBsQGF8N4HVFilToH2clBfoA/rsRt
q+Pzmb4aSkxdJUK60cK5/t2ETOJxzxBT3SCngoz2rje/kIxV9CuNq1L+IESw01ttg0Vfmj1Zzc6O
vGv+ixKcN4kzQERFvfXQqSf2F8oUID775LPA4ZShWYjeA6ZXBg8gQb7itrEtR+kC8StmLJVxpQuM
YfwaoFtOzqfIEBMc78SlPpxFFa3r29F2cNLhNhpA0eBoFCUE9bVRAR08/oiFgWbMIovmlW3gIVl1
bbO/zPzuzaak+bymZ2FF6wJwBaVuusJ0ggujdpwLIaMOO976Qt8Ys5iSUzRdakqvuqWl3ppecqPk
wzNYou3x5pf6ZRZNgIM56ggQEmRqUClQkxrnpfKK8rzF2pje6sP8hquHpXmpWC7WDNsoFHeq4p3Z
MdMbfWjaIxXAGX6w3NJWbbzcg/45iCjqi8sx/nle58wCiCnZhadVtY07McIcisDwof1JYkm3b44/
YOnjzoKHbLV+BWYoc5EmDWu4Jg21C4iYSiFX580tYzatu5wr5FIdVbfiBjzyq8u26264lL4//gYL
S54xm7ptp5H0lDAtIC/+daiGN8cGRdQVyDLNE2+wMET12dSF3pxmwwghQ8iAH3OFfIYuIzk4/gIL
n0Cfzd50yChF7Wm9BWXg5NGezNujpFvnLXD6bPp6gsHZ+IblZkWdNys9kDv09ohfHo///IX+12fz
V2sckfpxYblRbXjXRhGiUdaxdMEVPbzrirE+MZGXumk+kXWlNUoZvo1eFy8IAVGUxtdWm9wef42l
bzybzEpWG3GQVI5baYr0Demg8itLtfi8k6E+m8epikmIqrG+2HF5Vao5DgfBie+71C+zGawNVQpn
O7Xdqhr8G7sfRnYAUfuiKABQzuub2QyOg0LYKJ5sN7Llwdk6wvbkS4XdbLM77wGzOYwwT0p91GIc
nH+j3wJwUa25P6txbTZ7q8QAGqVHtut1eE7b3crOuAU8r+3Z3M003dY8qzbdIgHJFWTIQ4PW+Xpe
47OZqyM8hJAtK25tB+Oq16iUDPMqOu+jarN5i5YuGDq5VdwkKexbidvTrPbDE0F5YVD+3qt+WBq1
Vikk1QtVF4EL1/IWJXeFZlF67PTZ+rzemU3YLOhVq1U8E8ki7Gcx5ojxzTq7O9760gvMJmzkQ72r
DFrXvPaBWngcDEaFvHx1ItwsRM3fOI8PHSQbetQlEemKsmjuNIQmeR7cyIONlTMluMffYSGkabNp
CztYd3K/ZFuY1ZW588bG/kHBEoS+4+0v9dFs1tqx6KmEMhK39itxbdSduvOwD78LW908b3uizuau
7A+4WOVJ6iaWdh1pPSVnjr12WvHr+CssdJE6m79KGdvcIJuJ62cWbOIMQialx+2JDlKnnv7kRKPO
ZrAHqFGSbCtxy+Gy0IxsxaHL1igz1hF6RuCbOTyZab/iv2TjkIvLNpMPPX/oh5sGQdXQS2iJ0fEh
AIFPc5lit3z8xadf8Nkvm81+JVJqOPh64sbYP3jUUeKiIeCHFgZswGQ8EWMWRsh0K/BxhwyJG+so
UKEutYLoPq8Qn3GxcGJNXWp8FgAUW03h9iqJazUlpSf2dsRYaUzHEzN0aWjMIkCKsKNurGGc1qQn
kOrKSqdEfHO8+5cany3asV1FcjWoiYs/mLYiLY0Wv1eU8yb+7+H4IbggOIsTqv491+sL/Nlkydtb
cAhOrKdLQ2c27S1h4nkYhqObWnYNP7rIAGI735xgpJS5qEKsFNHEHe+naR5+MkyV+fwPTFkF6cvm
BpuQNSQa4CRdJy7yRMV1VYojMkJFuof/ZZ14u4Uvo8wiQlcord5bFpLwoexuvHjUQUUa013avy/b
7v71yz+mXpdanwUEx87RQhtpzGEFAY/kNV/kqD7xyxfmgzKb0jgOGhY+h7Yrd/hS5rExXFt2mR58
4CUnApoyjc/PvsdsQgetiOOx82K3iIItUK2nJil/SmhvCVrCfKm4+MzHfBeV+KyR2RRndtvUnR8G
9Fh3ihkVwnMNIkqxsVMvNWG+pAAoj3+XaTx99l6zyS4bIxZt3hC7quhUFDSOfC1UsrI5F4kbikss
jM1rc5thABJnQ3Uigk1f5rOnzqIAZHevwIExchshYXaml7ss7r76FGGuSaeemEJLQ262C5AUO+50
TcTu4BdAYRsY6G1j9CcG3VLrs2AgB3odablkuWNtp6+jkXMxBa4p6E58mIX25VkAqDwszTxdidwU
mYMt4r3mVIfj33yp6dlMj8tShlLSxK5vJ7jR6++9V7+c1/RsmmPDWfqdUo/uJKMCp6yuBTCIEx90
Rsv69124PJvowSj1upLWEbPhmZ2DNEZ3I1GEYqoGK4NhkK8T8eNkWnapm2ZTXm1yRe00zzuAX6Fk
GvA4Hjz4fpzXU9NTP8zs3kLvzBrYu4o8UhESGuU2tQr/xOhcmNbybFqH45j1JEIjl1XWuHOUmCox
yaYcMKK83KoeswQkQVuhX20GozsRJBfWR3k2q21fhWbJRbY7FFwyqxQWxBGqmkuqBxABaScmxlK2
XJ7N62JMYgwJ9NClqDS8UQ3R3RtJmX8XrZJuwUYhjO0OXmCCIaz3lZbfKqF0cc5HQ9Tx50dTZBGL
tkbN1vvlbS/wcy7MX+c0rcizeGKNbZIMqa+6YQ9NCluidl3apTjxaT4PuLIziyZKFcWBP8q9OxaU
oPsdNZiFc1E6cET75svxN5jmxX8P6rIzCyvU+o6hB5l/ioj1VtUQs4FjUNej4BB5/BFTU589YhZe
sLYyulFRFLcw0MYXre+BKA/FdojSccc1RrSuVA86gMjls5JMsjMLOY5kDHpZyyMw/OBaNYuvilri
eH1eKMYj/c8BpeqZ0spF27iVOjTPnpdvKqurT3yQpd6ahRiK2oWNrVXj5kKpAcZKGGz6SPC6lprn
tGvLSdsJmTzK86fj32dq+bPvM5sfVZ9TOmNYtQtWOdyHft0D7aJe+rzWZ/El8NtasuSyRuvjiwDU
lm2iviuoZTir/bk8wFe1BrvdRjoYBf4TlO/eVEn0fFbbzixoAaTCbqzKKxeozMTAo0ZXbLSOC6YT
P35p9s3ih+NohY8TMNDk0oChB9ZixF4BCtJZv9+eBRAtMs2R4prS7RVoTrGFu21JxfWJH//5yiHb
s9ARxZ0d+djpHRzpKRwvDSPZ5sqj1D50YX8idC9EQHsWOkyKrjoMGewDDmAT+eLOwe6+NwOxysTl
8T5amG9zqV6I3glSSMYnkNMbK1HvDd6oDhBrgPm7pG5Ow4RMd48/bGGq2bPIoWceiVdNkzDCDfBq
qNdUZp35radHftiaZLjXSB3r9yFotaveGh4S6nfP+9WzABEKz+9zkt6HKfmTc+53/OjEB16YAPYs
Okjw0DpRjdIBdiGFWCE2K+k7fiu78375bAKDNG6DPJDplKlyLQgsWI1pfkrLsDQBZrM3UbUQ4zlD
OtQhgm7c/EYKg6OQerPOfw1FfyKCLkyCuU7PEI6pW7WQqO6jxH6oGnzepAuVS76Vmpgn9hoLI3Ou
1WtbJ/TzQZcOudQ9SXK49qn3OusjWLNJTHWQ1w4cAw6lnXMMNi4pN3493vTC8LGmLvsw6E1RK2Zm
86vrIV374ovS4BLwlyR7UXi28HnnGr1WEY7R2tO+0Ul2GuySlCo9BCUkPgtQe8ffYKnfZ9O2xYJz
GD3mltro921lbuyplvh420u9Mxv9hlMOaZuxNOYAa5Aq4KtKyNFl60ToXOqg+fjvBynpaj4sAsOH
EdBV4tmXZebfNXV34bdWc+I9FvpornIzDc2PTWxYD6hi1yw6m2n8n9VF5mwNM70Kq7LIcQ59O0A6
NyJ5WyfKa2mU4XkhaK5xi1OtpHqkYxTl/d40pI2Ju9rxH7/UL7PRj3msFkq67B0ai2KrTFpnjnoi
27Dwaed6NnWU1Npw+NVTyB+ynwm7dBb3Ir0ajeRE3y/9/NnQ7+AmisprpcMQ5RilTEOTOtETY2Yh
7SDPxWx67MPP7SyHlaW/93plg3dFgI2CSNu9YfT3lM4eBgOeD5Sv459jqc/UP4NRSamyg0Vy6WpZ
/QXQxldFaE+6ZQdgcHXQx/mJ5XhhPTBn05qKjq6xjLFylRrZdqQFONIJao781M9um+ZEaF3YF83h
5nXV1A5V8JUbWOa1oybvNXABvZHB0gI9AaLYdc2JF1p41FxrZrDeKxACC7fLpEMIpNUM8SUutBsf
D1TwEocIk4bj32ih74zZfMfUSxnb0CrcONbv/Cy5d1L7kPkVxk5Jd+IZC+PgvynQYs/rY3UoXAdn
481op0+KOXRQbbp857O9EbJ5Krm2MIWMWQRIZBXwYYq2FcWbuAcVU0J8l3PpvIsfqmVmQxrGhlmW
TuVKVfljhNS+VTBdPG++zLVuRW715JPLwtWxmv1aDdgN5TAlO0O/koQz3pimSUw4/t2Xhtgs1mDj
NQ6gNKHm5WG6T2Ihb/hK4jbSJsOoyGx2RgMYMh2r87QWsjHrurSIod9R5eLWadfX21CqgN0nmgVz
5/grLX37WbgJ7YF6fSjbh9zwX0Ij8ddO3Z3aOiw1PosxIc7iHRyjzFWMHL92y1Buiqz17o7/dHVp
Gs52DhbO8tqIicohdF4A7zqxuh9IzFmwAlLzO1czpfKIjteXDC6cy2/s2TdqGoLGeTSAtevt27Tf
66lWjSl7Uo1LSKlfzCFYWbIEDDuAw3LqeLjQEXMxXVHEBjkAHwe3UQHnhSDnYVSiU7e2C6FiLqaD
fe5JnjO2bkN9dyJ7Loi8i1pkz4Nm4XkVPR3v74XunovqfAoQoMRGtVur4XVXKw/S2D22Tnxdm+G3
449Y6qdZJOqyJpKztKpdQ6aOunEMeONa9v28xqcN7odtPh4anY69bu3KvvjhydTRJ8mZv3t6nw9N
C0ECBuF27eqpHd7bzjBs+dzW5vgPX/q+syCQ1y0dIdktya8aZouc6tQJd2OyVb0Ub/sob0DXt/rL
8actfYNZRMgLJRlA1fduYYNGSPUQhBiV/avjrU+d/UmaUJ+FBAUmU6MO5eCiF/5S6fE9bmNr+Fs/
jze/NEZnIUEKnMroGlbjPIsurCa9niZ8bwOmDzrnxOdQFnpoLq4zyjIwlTYM3MRzHQxFiRvA4H+E
6WWUaZsR8tLkMNBLX8NGWwN3h0mnQdI/dcheeEdttvtoUtVp2w5hX6SLO0tqtkVo3qmB/dWs4/PO
ZNo0Ej+M577Ewz7ClfZQqsOuq/qHCOa2HgJFAHZq2Oemm+Z6vAbmUSgKajeCkLE2NFRyhE5yZl50
LsjrtSGqmypr3NG0b/DuuNdbiKjKmQl8bRoeHzop81u1zzQpd4OKAm4/LBzYlBArj4/khYkyF8tp
usEmE84+YrzyTpjZszNql5yU7483vzSIZvMQOw4RKxFLs9yZ70UGWzbsWTfruqgvctCUJ6b70lSZ
zUfD6Q18SaXMTT1cLbvOx/JX8v0TOa2F1udKuUwxO0qZvMg1s5Y9vgITPk2zi+M9tNT4bJpFsG9Q
4hWRG1tYzIeSbazSwDglXFlqfTbDUjzIo64FhCDrOZREp00u1KI9sVIvjJ3fG6YPIzPNczvI8iZk
pStdqSmolm1vbXk8ER2Wfvv02A/NFwZIT1uVQwTAyWWPKxLE6VOFAcrSb58e+qFxarqSamzt0G0m
EJuDswo+fTqMHxvWQgCPEVjNmGhbJ39uJus9agfS8rJXQCSG2+Nf/ne68pNFSp0tuGqsID60Wm6z
gWIl5WXU7zTvLuvgwfCH9oD19VDuNPgxEHf97sD9An6M0FakEbtHBxuCH/gbw1m5lTD1VWJojdaj
3zxmTbBTS8je4XsSt5Bzd6JqLproddS/dt1r5d336WuYPdoQYGiahw3K15HjOU+TzHodKOO2b8x1
xwkH1yYASl8GNdgiQttVlfegxSXeQc3V6CUbQ9thtrnqy12D94VfFy4vMTj43apXnvSrb91BvWkg
BZZqsGl1VF9BdRnjIzlcDlJxi6HLrVT1FwghnkLcuvjRlX9Ko6tMg/yz/p1tMZw0hEEC6MzVg+oC
Aw9yojWmKwPYppcGrPaQv0mBSq0d5nz7MYFFjEONqvyA9gVUFKyUfyopuDTaZmHQqsNY0kJYg3lZ
SAC95AawMyZ/+AKcyiEtvewsBNZaQT2dJgeUAoGv9BBhRABbAlu78SLrVvFPiSMWXmUuGxRmYwGL
KH0X5j3XThq8M8PqLyvQMCeC+dITZhFRrgFVtJjxuq3OWIjb8NHu/YAp6Dwfn3gLgeX3ePkw91HN
qlFm8AqhoyV7PyyjTeIU+uZ460s/f1oKP7QO4UdII/qHQ+swnHCViTetAYsljuszt2a/g9qHR1ip
lA9SWrOfyfsLEYeHzpBukri7tUx1e/wtFhbu35vSD4+Q/HpM8ih3DqYn7zNUQwpWBzix4j9XPxx/
xFJHzcJfS7FxW9QhbjyaV2214JqYo+wliG5nDqTZ/AeQmAK3zq2DCcda1JgXx8Nj1uUn1qel3z+b
1IWowaaqPg6e0FpBBwLS5b6LWGad2Jst5IF+Z4s/fAO0LvC8esk7SJiBwkkef8TZuG8Va2Pa4iqr
9e9+E3onHrYwKeZqwELPEEnWsXnQrd7+JnAwCFY248w58TGWctzybFrnhawUXRDph6Z0duhQwK3Z
13Ks/kqxgMy4WkLq7N3qQ7UVsfPr+BBbGMXybPvjBXUkdTgsHbj/fwpD6dJqpDXXZPu60E9sDp3P
F5m5YlDlGjUyO1M9qCCnJM18a2B+F+NwWfrZrpZGQBOW/WJ3UBnPe6dpOH4YFQIAFHMk7g6QdX/I
DjZdJpYkg13dhyXA7eMPWRjb8mx7NI4xLsXQwg86aOiqR+5umo8ytzbnNT+b+qUTZXqLxddEMnVc
a4gmV5EscPAc8BtLOfESi0NuFgAGbIdyJK7NocV9IY/HXTF4Fx6WekGOKY/XXYMPfmwCqiqt7vH4
my1No1lQoF5TTsZSaw44dONnoo3vziCfOZpnSzzAY+iRidockjDY1xHSgEgz7lMbTZrd7v73v990
+L8/R1cZtVoLhKo5dGmzH4X0IDzxcLzpz3YoU9OzAGBIpY81Zt8chjxfG43zjeB2EdnqLlH1O7R9
X44/5rOhOz1mNuchYup95STNwc+wH02dr0A17s0w3xxv/rOgPDU/hZoP0y/ERKT3LKc+tHH3gFnD
T9VMdk487IMC5w5I4KGTnuiwpTeZ/vmHRzmKJkApWvWh0fQnkVeXchKsrTY9kU38LHJNbzKb4zEh
qUhzrz6kmdLv9DieFrEBf5fEM7ddIN5ZErzr3sQxMFPy+ES8XHgpa/bUMvFbR5bH5pCNCb7X4MB8
EzupOkxej3+gpQfMYssgS9gEqUpx4Mb/UnIcQV2bmlBjmJz5BrOoInXRUHEuncDjavaqjqI7hEkV
XllGmJ2Y6VNnzE8u06eZvQMsBRNxtV0fpoqglWVo4UqJB2t1vIeWPvzsBUbk810bGvWhsjjkKtXG
L8d1ZRrwHfPsxhlifNJEvS3hLRx/4NLrzIKiYrdxlFpxflACz4G73WNG2MSn6B9LrzMLi7pRj4Td
KD9g6uyRRh4Elqr4ivTlXlNubayyquFE4drC2JprFCM7aHC4Dv8fZ1fSJDfKRH+RIrQLrrX2Vpp2
t92256IYj20hJBDa0PLrv1ffqc00pQhd64AKkkyS5OV7dVrU/kEN/ySwzpxseYWD1U2MIlQZRdT3
GL2U+VVIoaxhlSlfieyWwGXCE2nkh03PJ5myPoh+hl01/PTJOF+Ezpd/PZCk3rHAUd+6ZpnWrr0W
u5twxYFCalgvvrxmET66inJoqhxziH+v0W1ZPpAYG0sFC4HqzdimiVx4sqtr6Q8XaDjE5NumnWti
IBfSuXMAZti079gjnCKVxN0Ar7xa+zqnd9Edz6GdjuJIpi2uu7+HUMsBwlRu/3XbPzdCiD/lIBgH
fVeqVQlBzKCd5G8P/QYrZ5Nl5U0spLcMGbogxzqNKl2/OQoatdoR/goqwbZXDbsGouko83KRRjkY
ZkP3NE/NJUd7MgE1MIOmHCH9SjS3fcqIHktTQW1C8QHR42+whb1x+oxoBRLjT4SRvYTWyW17WEKH
CYxcwODhVCW+g7A0dR2U+xjk5N2VkG4xh4mInKQ7hO1YDCmITpqdDN092GDWzgvbXzcyKh4n+ejL
DHkn+NT/5SB1f55bL8Xl9PO2tTFyKpKDRMV34Qrg3hc7H9LIg+dc4iW63zb+dWLvXC3uSV7gcVGm
XVtQUIJDaK2PXe9eMjdZwYdc/+oHJ3ZibKNM6AAydEubTgzCjpRDhsjt0R61A1TIObakVVtAmIgb
JsBwDtD9MOajSqO2/h1F3fdJ8DUUqcXSJsKwHthMwErcpZHPT3PXfYFKz12R8RVfs+xSE15IRCQG
vggMr/lnqluIKW7BSl1XxdhCUVUveBgvEaA5dED1pL/lDjlM2QjFBVXebdpHJtCQ8V430i+adG7d
pyIuX0aEJcgXrnXsfXhhvc7iunDvNuoy5AvkDfIGx00OXY8rGxLUd97GDgo0uQdaM3/Zh1PzK0qg
Q+/ztdcQm12MswL4vB5ERo5KizDPZ2gT0jDfVzNuH9sWzsR0iAQSgyO4BFAqc1NZ16+Y+qtyxhX/
tvz///AkBVos0FFs0zCixyEuH6ta/txk8iuV83uLJA74bKOublCpYOSp6wAo8zLCLgFUzldit+UE
is10vJuarGhEk4oE2t6Q2Qz2JY1qaMWq4hs0tYZfOafjAx9dtsZiYLmKm6jMlmvihkB5pL6YPPrV
ZWDwRety37jyUjF/9N7quvUhcDhHQVI7KxmoLboYMXLwk3pWk6/SLKL3vK9OkfDu2ql7u20qyy4w
kZng/NMBBH+b1ENrqrrvdTGD0b8XbaHIyiFu+4SxG/zYk9GVXzLN61i8uj4b732If69sBNvo1w3y
zvs5kSOUSJYm5Tz36LGBCC45DzXS2ZXri+WQMsGebl17qiuDJvXRPllN4ux1boYGGYIgKYrv28xg
ROLG8cUAkZMmdQvH+QqRnTAFtnSt3Gpbo+vv79YI1P94laWI88Gc1Ts3744xZOVXzGvZoCYMciTo
+e0Hr0k1rx/cyX/xZXOGJuNKwcX2301H1w50J/u5SSHsS69iXnhirLo1Vlfb6EbO7EI5hDUQv0xj
DuV1P4/uE6deuUzYFsb0XKg96ExnDe69DGJ/CRjWyJVjZ85897xp25jYRb+qQhdklU3KGrSCnKec
SPqQCNKv1c0tczDhizFgWqUbJGWKikCqYvFYkQrivNBy2+a+Vwb/P7bm4tUop8F9oT5/KTR9coZu
m0+ZHHflBPXceqBN6uDy/JCEmbdzEj6/blt6Y1+24zABmp2jqhFAUlP0PdvzOlnZOpZtaSLxoBUC
loASRQ0q63IvZsr2UHpZC5k2oxobk0VT3wLo06Z45pm/V7LDqdy0S/BvPy7y8+3lobDfB6m9icOT
VAVep64BrcqfgMiWe7cnfzsNWPqD8RGK3Yc4qz9V7sZzzATedXk5BR1aAdMya09enP9dM/3j9lQs
xjABd3nNiO7Ac58uZXcgtD4Br7gtxTMxdnkOUrc6alXaNAV6L6BWsY/Ae5pC5HCjg5lAO0jrglhi
UgpAGOehq6Zz2y4rNxNLDmaC7AImpKIu1nxaUD30vFEdR5FUZ9D+kIPv+5C2yjCPpBnalfWynMVm
t0IY1YyVEP5OcxWg2Icd1F/ld/OaH5p+S7MK7hMmuq9qy2KCGk2T0qk6gSoh3xFevI5uv68q7e08
T0JLcfx2e3NZfNHkxEOtLyxYBs0/kPj/RJsE34E4cDlEsbuyZLbdazj7WOfZ7KJtJIU883hiSf2L
cdSqb/97y+AmyA99dU7jl0Oddh5g+lJD8b3ulDzcHt2yNiYZHmSKq2HsUAEPsumIy9CdkvxHV+lt
tcT/kOEhb6HlpKtU6KJ7QuYe75Mx7FeqcbY/b2R0ucqmEZ2qNfKW6NCF1ZOK6k+OXAPMWzzBZLJb
WB3xkFyH7+rTEFd/88L9qyLQ8x54uXGBrlZ/lzZCwLHJhhIKbH5XHCTtn8TUrFR+bBsn+HPooIZO
8lgg8NV9VwJD6DyTrB5Pt/eNbXDjaO7aMaMicGUKdcyrrCPE2ahGK8m20Y2UMeeeUlGJuttE5G8k
AXeQL9/mq77hqyLiupqmWaUJXTyI8gXAKRK1Vm2z7EgThFY4Y0z76fqwMDg7WuXXkqd6KoL2y+2F
sdyPTaa6uSnHgKPRK4XyMgo8LKW+PM1o6K1q72VS8Urjqm0a18+/25WA5JKOxDh1XC3/bfv6DJ3B
FxKEKzawDW/4bcdasHtRVAp5MEOY8u8yemvztaKwxWtNDBor9BI7EaL90CVvWk+PaMj/okbvTm09
lE0MWllgE3lSX8tS/dlV1Wca9g+xGMtdEeh7EQ/nSK7RRtgsbnhxpsZcqqKo0mYACNhP7lq/4zta
8H9BgfEUDHzbMfN/9r93Jie9X0KuMZap0iCmgLy55njbHbK127dtHoZL0ykBVWGbVCmpoRNP+PDD
IfwvgE1/0SZI+1GvRD3b3jL8Gy9vdASkoEpl1Z2dMLsfB/ZEWbAS9yzTMNFoLVvk7LvXF2NXHfu8
fpa8P6EJ5XtA1QPN/ZVj2bKJTUxa20MGPoeqDqp7Hb/XGRsABWrZfeiWr5namriaMDReu8PUjFmN
W0qxPBWjatEDyftft4OVrWpsQtBqVKMFSsN1ChGrS+Tr5tDBEFPF79tGvOpgOU9TfNfUwYn2eiV0
2Qx03Rfv9rE3Ox7uErlKK0nuIIT2Bqw1lF+nF+XNR0XZytws28zEoQ1oMcydsmBQ+56/dhE/44r3
2gPxenvpbMMbXj/IONLoClMpBff3uATf41B86jxn5VZhG944vYte89BrEYDnKvsG4sIvCdJ85Qcr
scQ2vOHrXeknSTRXKiXV8DYu/j95ICA8Ga6kfZbcw+SLCzQJ+rqtVToo9sKd5VF3zRo09+OxiQkz
C1Q5lkIJlcospz/8KXC+jBHvfm0xK/kP0kwvougSgjKPvIKASO1l0yniU4z+uJJ34vn2Z2yTMGLg
wqsxHDO3ujIw/Z074ocU2Ur8swxtAk3m0G9oNkxVOsagUwvCojxDcX3txcE2OvnTeYuk9zLdJXla
1n59LzwanaB0tHZN/zg0EBNoEieOhjJMLdJ2aL1zCbb3cyMmfi4TKGa7SwREbByI420bfMjVCJJi
E2Pi1LJkGkXhtJBJ+YzX1uypqGZ5DPKQHIYBUBMUu5N9JMf2BHiTOEBieHhi9bxFAwF/wMQbkmjI
Q8eVV7xZ7UIuV0f7adxE23Qd/XpyvYuzVBV5W8RwQu44zU5NFZpXgpOM0Afqe09z76yso2VLmDSB
GuIotQutkXQEQH7H1eTs5mvrwm0rfXzOQq/0z1lUXELUKCllOg/xl2xOThHISGshDxnFS+a2bxix
vK411I4gIY7HDf+tHtvdiGRnEkD/L1Acvv0Ny9amRkBPuDcOdR6B+NlrvjHpXaAfmFLo9U7x9MIa
tXJu2IxhBHbtZpE397NIpwRK3SVuO7th3RgfHxvExDQNLBGQgJYyXfrqQbMiBzN98lCBV+j2Iln+
vQlsmuck7jOBW2W2VPqs3Nk9h6QYVkxgG90w85wp6YPenachdMtRNxM/8mjtHdm2MoZ5l6Xy0bDP
ynR2lgRqAsMOksT/gIPq07aVMewah0HbVwKVjgR8NLsuqKu9yJI1tJ3FyYhxHIHXzQkmhjK+asD4
hXrQP62j7kFzJXbS15vesIgJY+oA3/B9lss00WUfHlB/LxaI3Q3i26YlMoFMRVIOc1h5ApDB4jXP
+oMCHHVl61gWyOR2K4clLke/FylYXo+95M8zXZ4pGBp37ryG2bZ94/r7u3gNbRY5i8QXKZ3piVF6
iDg5Q3v3UnjLpms9Mane4oRfL3ihSKtYPBes9sdzx+Jl/lyDZiX7us0ORsQO9egNLlBfaTH0HjTf
BfHqT2MSV2tFRYsfm1iaSoJnL6zjMhU9tNfbXjzouShWzoJrIvPfJxti4mjABwZ0zqRFqnq8dDsO
DoC6ktMl7yXZaWQG+yqHSDutQmdlb9mmY4SloghwlNVcgMErjr6PLJwfcmfRKwAXy3xMVmjq54XQ
jSPSHq8eg59906q617NzGBRPec8fFbSdt83E5KjtXUjS8xBnXAWeoCv99I4uND5t21ZGBAQPcez0
dQesNtHs7PphddBVFK6Y3WIEE4TXtH4MWWKFeiYtx4NHOT/ouVsjGbCcDibwDupBQR9xVOs66j6z
vPorhgDQrqmCw+21+fidEZLrf4YOiSg6x4mLvNkH+CfD9vT0527uTo266pvK81TmTy74JW5/zjad
a47zPlJRjtKHQO2jFdGbGHI0YIV8B2bHlSTGNr4RCSEB3jpxLfGqnNTlEZIP7YNQMti30M/89/YU
LG5hIqcAk2+F28dVynj10PryKwBMF9fV370A9Ug2fhFsTdLL9ilj447Al01SjiJ15vpbvoh7yKLs
eCieYm96DTu5xzPb+fasLLvYJLNjU6hbkgnnwhw6QahokC04IdAmv7LPLFMxcVKVQNkAamoihe7i
EZDJ89i4z5luj6xyHoMoOuLCtAI4skzFZLCbVUsjN4OByjz7RnP6RGW/9mBn2V8mmAmC6j4qNqRK
F9H+y3l5n2ftC8cUNlnBZKvTGq+zkWwwvCy4s1vyju4A/JvXsjXb0lyn9c79YqwKXqVolbqJf226
GkN3h4Vvm5VYaFue63ffje+43OVjjOVpm+bfhqAZkVzvKeUaTZdtfOPAm+RQzEGJAnCYiBOd490C
KqqdbMN/bq+/JZGKjFyczn5T1wvGj339qmT45Kvpren9+6tO37ajzpRPbbxlKlhRlKkcKB7W3Ko8
kHFjKyUx1VNRW6zRt10g3YRu4d4Z1AARjnYb8oWYeCkChsBWtIT/v/iE4HNyYw0Gi2LjHdSESw0e
Z2Wd52XKSQ02eellOzyGraVLlt1jAoIbTXzH6xGDILB8YFA72MUcl5YpXuXDsPiXiQmOGGvGeIJt
qUvCXSzrb10erdxwbf/++vs739K6HlXVzGWqSo+hP6UUe2dcJiQbfrFyCNg+Ybov9b0g4SiiOb03
Pfc4D46qivXLMHlrqG/bJwwPVuDZn0U4wsJBNx39pSbH3B+7+w7keIfbTmwzguHE/gIym86TuFCX
Taj3la8SkCRUAuQqtz9wTVY+SPRNdFlFa9YgA+OpHqPlkITxfJwiGX2aRvCwRX7b7WWFVHzbx4wL
dpAk+aKTAVcWlV1iFzKDudg3snqMpuoFLQ0rkc+yaCbeTEVy6Miki7Tx1GdUIn63vbcyA9vQZoqJ
DnvU3dsyZUOhQcLAfBBQdmuNmJYNZaLLRlnUTqyxZ3tFf2m/PRYhfajcYWO4NiFmEHOmELDBzcQP
68cArM876MCsPcxadpIJLnNREPcVBCHTqECFGkrF96iMPQ5ldl4g8DMk7TaXMJFmkN2sdTPh9o62
kV+CZwOIhHmxLd8yQWWNVzZJk0QlAMyo6C3jN05Xm0Rs1jV8eWZhNfsqLIES7Y6hHz5kQf5dl2sP
17ataSTYyZD4faNoCXAfYsQIATzcDN2tq264bhQBek3zHqdBhPYKh0r3SAVbY7e1LI2JHctElzBf
+2WKGv0baeVrUmbfuip5vh13LEtjgsfmmnHCQcmR+nHR7cusKQ59BI6qbaNfHeLdYQbQsoxnjmNg
hDrN67yE7leokm3R/sb7hckRRyMpGW78AjgBpS+xIMOnfKz7eeOfv1rk/Z9HAWfqBoC6PZcC2N1f
mmFceyWzWfVqjndjSzQxoHMEC9MM7jc0fNzHMvrs9u7x9rrbhjeO39FDoVmA/zJtZCl2vAPvTcz+
iUu2rdTiG/7ago60RxDmKe7h1fyo0ElEHhH/xzXFL9u2NDyWBM4EjMyE/DaM84No52gPNs+1YG9b
HsNjp3pRFHqeCGVhFh8kULJ3mmY/3a79vWn9TQyZaGgFJampTHuynLpsiXfB5D53qCBsG984awfo
U6liceG1U+sdQy8IjqVfhwctoUh7+xMWC5hEZnHeRlEUM9yRKvAQ7XJaRL9Qfub9yh3SNr5RwnEk
DWIAvcq0nb0Q2Q5eBhe6RZAGkcEEkMkuCtuwxfUoLvNP3qJem3rAm+B0p5riVdDq0+01sqBjiIki
0yMeUIu2Q87Tk/1StUfdJj90W51AZs12ntM+Cjb9SHLa7iDVcXf7q5bd6xnOrWuyxJCNE2mXud4h
ZCo4tOCNAHBtjFaMY7kgm0iyUS/KL665nMsiJO7dI4ANR8fPnxuQhN2ehe0Thocng67ApRrA/mgn
egHfNNSC3CI/j4xFLzNKO6fb37GtluHrdTgXbchRa/Eq3DW9qR32XTxQvEP7ST6tHBWWj5iQsiie
IUERKrwJ+O0bc9vfOR5Yx4h+vT0Hi6+YULIE+VHRFLjqgNh+ODTdUOyhjbf1zxuHNK/IgJMNxp5c
Z7nL3MF96AeF8nxWr8mWW4xtosiC3o/4XPVAQHrFHYAI30np/FXI+LmOvLUj1bZIV9u8O1JzP2E5
VqZMcx4ymFcsyXfiEPZ62wbX0PrBbdBEizE3qxodtSJt8uGNEhdcb77PH7uuQsODXDSq2814rqJx
Ta/btqcMN4/mkQ88AO4eVOb5M7iOi0+AaJcHn66KQdjMYh7j4GauKnB8oY4H3r+OXaJkOIDWDoK0
esXNbbMw3FwvpcNiwK9SpLDjgUehuI88yg6xWu1/sBne8PCgBUNlBUx1mvVJvU/kIPYzhwTibbt/
PIHERJNRUF8AYYT4ARmnYi+i+R/dSQk2vuHb7Q98/PcTE1AmxVxRki0wAtF878RgEUQLyrZ36cRE
ELno9ylF3POU5Um/L0ZQ04ZZ9sayAtBKL1jJR66h4r/OkZhIohZo7VDyEQVhmh2bRB28oH2S5VLu
BkGPSbNGi2lbK8PH59kjo5+4PA14A98rQrWfXTatHBX/h+B/NI3rZ9+FEA6lwKSNAHCuAYeDYORx
9Nt94b3I+IWBHcFRP7iewPlAH6dgvHOHzwsP9z37quryTkzjnjf9eQ43oSESk6crad2lJS4urV1f
JQ+0SKq/Oka7lbl+7PpAL/051RlCdKpz8UROcnIq0TNP/OkxKvs7NHIftm1sw/WHsY5dHnA0DmV1
G+2buHGj/RK2wTZOq8TkCcpbzVWg8EqdheqQxPJUBGvwS9uGNmJKsUyL68QAfDGOGhYoMKEwVPBz
FBNvkjvt6/7k+HqZj9US9Hm2bcVMZCZb4noWJY7J3IvvOfOePCpWXkw/Pr4Sk/9rBLFL7HhtlQ6Z
W4LTsegPTQAhHr/ymiPt43w/tizfqyGg503mN6GaftC1U1nA/ONMC1BSu9PjtJBsBbVgiQT/gWYm
IU96rlAmh4wL5ORyeQx1XTxv++9GnBEN+B4aXEDTuRP3glLw5KlVyiPbX7/+/i7KaLKADmVGqbcr
5+CO5MmymyDsc9z21420gc0K3Rk10iBej/ehN90N7tq12fbHDYeOnCThQYM/3gblzw5Qc+GtJqGW
eGQCzDy/QulS1PjbcQ5u0PahjotzPPEL30hAlJjwMhekmtAwKkuQGBRsn0um9+C86e8pQDufNy2+
iTBzexEFwBCWKfi487elxRvsDtRN/XLYNr6RqsdeFuiwyIpUOE4u93puO3fnRpnLVrIdS9wzdURJ
IMa4i0qeEpY91RF7djrxpPzqDNnh0zJujNwmzAzU6DhZoXqR4hImTmU2iB2D+PDKKllSNpMGVA5u
6eK6cU0Ia1QuwuKBJuXvQk6bnugSEzHF1DREeZIUKQOG0A/qn2Oeyx3eu1bO5v/f5D/IQ0yYVMEA
4awS+DCZi30YTeMuU8irOp0uNPv7im8enOorhEAP85I8Kc/fh4P3W/jVl9vbzOKMJvVhAkkyWrVN
CaLhiPzjlVBrPpAiCv7iy0C+Z3E98G1h3ERVjRCbyjEmTxe/HSCa0NOnWPXJps7cxERVaS5Gh7Ko
SHOfMLEfwIv491LNq5LrlnUyOV0in7YLn6oizRKV75uo+4menL9IzX7kcbJycFuCrolVSMCZPOUD
LdIIwmV3UQxkvhOIn7cNbfEUExaWT2heWSLK06nrX2uZP8xlBMLZYGX9LetjcrLJWNVT7/sFuPES
8Nc7j14cPgse7PtwrRJtm8H10+8OU1/lgPgRVLrHuTxNGlW3iYf/kmyNSsE2/vX3d+NHeMuUdAAk
3IGQC2izvJd6whtJp5OV65+lySQx8aR8iUeIEziopVMvPPqR66VdPiw/kyzWRzU47Iw+BhDYZw1R
+zgY/X3vN+iNm6styrwxRYPMn3P0B12IQRW4Iy7xV8fPXlq/2ubfJopOBjPp4xh382py6l2tg+FE
cNM43t6+H6MaQYj75x+vmgYcDQ2MIzu8DdR+8zOXxY+quIKWo6/jEj+1yv17rqq329+zbQbjVsBG
Pc+ZgwtH2EZZcJhUoPlbhspffGx0N8Yrn7G5/HW67/bc6KOK6AwzFi2rvy0lgDHKybfRjCUmbE7k
QcRAy1uAjYR+Ud0876LI7zbVQRMTN5fMNBy5QLWBNi4/jcBp7qmM/x2beA2aZAkpJnSOeK0C3ANN
mteQ4g3tJ7elu5LQlwxNJhtnYfg8kqxpIJFTpPVEwAMm21NM8r961/20aRtFV7u/s+8whsCG1cji
6iJ6cCn9BSGOuygpV3I4yy41kWcg08LbGQSK0mEZk/NVYPTgD5l3zHVXnm7PwGYFwxHcyBsTcM4W
KXpvTpPSx4AH32UMXtXM23Z9NDFoyQLNNTUveRoN4Smow7OzrERcy5830WdBBjZyhsendLmqqIPO
cVdU0XlElgXGh43fMBJ19NKJvipA7gBisOXQ9X2yj4cp3xVO3uyzMlqTWLZc600kGunGxkmqzLnM
IejkpvLKQBJEzSmKqXhJSNRDjBBtCcsSbiuzJyZpJVBXUQcPdC5VFL+C3e+5ps3L7V1liXsmyVlZ
Sl/G4eRctObs0DRyONRFvVJOs1ndOORIO9DYz7FFEUq/iY4pAALrZ+gpvUlFVhzbNgGjqBYoUNs2
QetcQOOf7bLW93ai89aINW2jG6cdS9xyamfpXJIm9E6V7LsjcpNuJVezRI3QcOmoHYIs0hNLA+mf
RKP1riP689KMx9vGtdwsTeRZuQRx2bCWpRFrH9oAMm1lfRah8zpR723w12q4lkUyCc5C0QS59keW
+qMLPaPOHQ4kItPKItlGN9y6Fs0iXA+T6GtV7Qe3VYd8/dXVNvp16747F8KlrXDVhoHJMhdfS0BY
DwC9ZCv4PIuBTRAabxvP5Zo7EMYrogM20rMq1XwYZnfFfS0eZqLP8oQkPRR2skuZq2dHDo9ojToC
vsF32l17jbHtIsOL2YImRMqYcxm88iuU257IqO5qheJfT14c1W57zzC5zaZh8eNJ1yx1Yv9OBdXX
sJsfcymmnWRZd2CkeLvtFTaTGz5NVM7lFcuRjuO4HIcg6O4k9dyVTMC2WoZP00CQKBwxet786KOf
c/HD9y5eTw599nvT/zfRaY43FKz1kE0iC34KgaMporUmA9vFyISmKZ0IL/Ychn6uLDniGkmPngto
qUDp7qF02h6gFLd5biuq90Ei+TFO4I+DbtrzpsmZ6A7UlJsY9PGgMmi86j7jJLrzWBsdbo9u8UcT
xgFi+pK4FXUukyhiaFNBBxv42fEA5EV9d/sTlt1lUrf1QR4wNucsnRXrsDJcn4IJ1aPbo1v83YTf
zTGkfWbUOYEQIg9a9sOBTf7F4/VjTvqVRbLN4Lp470Ki42H7NiFhKXELvPVp0e4zBcbE2zOwmMC/
fvXd6LHMqzF3Qhi4Yricvqhw2IfLWkO/7b8bsYoOYzKNnpdDGVqKXd77XwPWrFSFLHmfCcBzgWei
Tomxp4jfjdH4Hc/pKBYABcST8a2PnMeE9HJlmWyGNoLUMMasDMmQp8AxVbsBYfaA6mpzcLhuH0fU
wLb5m8nrBoFuZyrDNk+T2Rv2EUgo9iFxv9y2tcUaJiSvLOMq9weZp6Aej3eO6pb90PtrWbFlJ5mk
bpCEh0TqhCXqe/nZnYevPs4jHUYr1wnb8NcA/26j5jUVTVhVzqXLIAofeko80pzRp0KTZqVSY/vE
1fjvPkHAATgKV+eppFD/DYpUF/0TOmlWkgPLhjUReTUyS1+5BLm9WH5Lp34OuPeziqKTWMa/mNd+
CpbxcNvStpkYWTg4EOhYer5z6SFCttNlDmm++nFi09vt8W1TMdwBwpU07qsqT4NoOnA3vM8WDT7S
oHhNGnlXNvKcj2wlabPtWuME9wdv5lnl0wuLIT7F9R3x6IpXW4Y2MWtlkCte45X7KpL8bZFZcurB
67mpwzExEWuiIHos2UwvifTkXuER/aBFle9uW8BiYZPzDECcsMELqnO5cs2TMvmakerE3WXjQ6cJ
VxPQcm1dNToXPLEkXwrcnp+hXe2sAcst8dS9Tuudq83FmJDFc7JLTfNlD8E6NAyQoT64czNDGHut
rdhm4Ovv7z5DoGkkHIV8fI5Fex/wusB90VkjCLONbpxuw5LkRTXAy0QLuaY9blvTqabVas/MxzaO
iTE+E57bLlVHLwI9mgnaS5thujTLmkrox04cm9gRHQd+G+K5CdkXuVOF3k11caec6ZBXel90BIBw
fyWyfpyFAyHypx1i7ndB5+FTnT8/XAFEmrmXXnV74WTnwXF+3nYK24yMUNG4HW+7OSDoHsNjVJuQ
h2amf8XSn3edN5wK5p4Xd836ti1sxNhxmnO8rC3ZhWEHlEXxmhVM7Dy/fsimtVLvx+uWuOa6gRob
RL0OuYAyYg+fjHcQ1z4HszyxjD0DnLMmjWObjLFy4FqTxTTM2SUZmpPM+aFulm+kIBep421FWfBl
/7kJatn0lLsBvWQqefJ4d/LH7Aw09Zfbxrd4iwki7KXDHBFzCoG60mt3HLCkbt9QVrDdoINwZYt9
7PN4KvpzEpSOvGW+Ry/g3+33ddL+IvW4dh+yDX61zrtwFaCY7w2JJpfMZ3F88FgwZTslVf22bYmM
qOu1YcdqYJEuZYnntKzNs7tFNNHJ9bpq5dT7eMdCyejPKfi4/xRtH9OLqmhK8+JYNVLumjB7vmYG
RRd8uj0V21IZsXGOimXW1ZBdusaDHFsmw3w+yq6t85WJ2LaT4d6cKtBrZBO9LH3cQPSgdE8Tnr52
U67j87Y5GN6d+NlQhWChuOTD9NI67rc5jFaSpo/9OaaGP4+LLmeOFp8LHjXvsiT8UQN2trgdGOI2
+puJ1IMsjMhy3dJLASHgwGu6HagCdyPixUqKYzGxiddbFnCuBqqGBVgr9q2q8ouKvLWHeYt9TWwe
4Dey1JwjfLtXFjjQmtR8VxUCgN0gabpxJcW0HEkm4ooVTVdrsK1fiKdiQD+TexrMOIX8B+hqnBba
3cXD2olkm5IRPrLYg56tClB9DHgZPOrGJTFKvypjD2GZeNFKBdj2mevv76LU5FSQVBgIAm2pnq8R
ZecI77mplpdNbmES3CFnc5IwwcbKkdfuvAJqJp1u13BXlgBl4tPCIBNTjUItFkns+ZR885f89Zpk
LXxMmehWQq1l85pkaKQtvIG1DVKR67m3g+Jm7O+gn5V8vr1Itn1l2FqEELeIR6Q62q1+Zm28v5Yo
dsSrnspm/BHV/NwouRKnLGVIKFL/afEMjSRu1Qpy8afirwbkohpCs45iB/StffHa/rBw8X+UYoHM
Ea/GK9+1BDETxNZNC4A5XYk11PUPnvnxLmI4UOb2hDad59vraLOTcY4gS+k7BZLVC2m7GBQ9yxl9
c93h9uC2CRhnCIWOZOACjXopm/hlGfxXwObQgBV3zaGNwtdtHzFOkVD70wRIA7kkwHmdemBed8Fc
TKepLfxzJ11/pd5mWynjSAGppe934XDdBAOKCk3T6J+LEzbfb0/DMvx/gGrUhYJyrpJLDGjDTsq3
iaqVd09LwDIhXgR0TD5z2uQiuVC7MWie59x/akq1bZ+aGC90XwL1CvGcy8iiBxDQPzoI8bJOXqjo
Vs5z2+oY7h4nDPh07pPLAGagv4N68J6LbF5DkFmCiUkWGPshXaYSEyho96l06VmJ7Lev6pcr8tit
gYf7H2dX0iQ3ykR/kSK0gJaraulNctvd9njsi8Iee7QhBEIL0q//XvnUH9OUIupYdUCQZEICL99b
9I0DuQzwzeaxNbMvigKfCmvstEXVPZVN5+1straJNoJ5CUjlV9DTzSUlTOChChpkKaAG9FVJym6j
lgpNQBercVOxFlOUt+Cy+LQVnndgDs6at8WBEc7xxmSyBfNlQYo7kMbpdCpFdbreuGXzM7nPtlZO
XRE3YZ4g6TnSyrtr/P5Xx8czuChPat6j6bRMhMmB1vTVMISRCPPYhdQ6C1Ef6KK6OcER4KaBmBAu
WldzC6JdfKBxX6ORzwBAlT/XtTosUXDXU5RrX/+QJfBMOFc7QbCdTCHNWxAU5kk7Ni+u5P3OI6vN
TkZYU3fy/bHto1x1TTOmhKruW524/S8Uk439jUO4fPxNyE2xqzSo3GhOmFMeLxicM1hy93gWLAXg
oQnlaoux0vEio3wuoydSN/9WU3yAeO6n3gtfIh3kWxt8Caf5l9Ti1/VJudwY/BccHpqg42nu/RKw
b5oLCZG1YupJWtVqOm4R2Q7C9ciT1y54EC8JO3G2VDtOZ1kmTRwy86sBsq4Rokc30es0BOuxXTc1
pjqe3Ae3aH8J5ekT6ruAhb8+Uov7mZCUvgCMHzy0NA8ZbxSU8YBTDAtC92RmbA5orDYo6d18Grs0
58E2vVSj7/xMaNWmJY+DnSHYrGbkDXXpuXBuEuZ4ghhPwGfdJ2P3vJLoHEgUq5JifGAsum0H+A9k
biy9dd5Gms8cfJiaHnBGeS6n24pbQhM3x1CdLz1UcueuWqcT9dfgQdFFHK9PtiVdNFnb2nYbUam0
YrK/lCuoaBanAiAv7j7R5DYK7tAEy81OEMq2IzRHbcWY0jhS522V3qGNASi4PgqbyxrLTTlwMcwe
XGrR3Xj2Pd87J+Dw3/Emi8OaALl6ronvNAnWY8f5jOr8vFz9u75wb+y8kUFMycbKtsJyr8LWTUXF
ZOowN7zRO/3/X4kHOVZi7jeal8pxj5VPgodkWbrjGBTzzids1jcCmkrdr3WoKTAuuLZylNQHUa7u
joda8gcTwcZ8aFlol9FcAs15Ee9yucPTMZjyyy0GEJY7l2+eJRRMDNvK56FH0Q0+FLgHr2Lt/ab4
l7KsSixNzWenZHe1WEF2O4UpCdUdBaYUSLqzF81P81C9dKAT5bvs0xanM5nXyo3iKYxTP6905dw5
Tt89sHimqeyU/nQ9amyfMDKByG/r0S98P19H8dsn5LmY+2ctb1O4Df+DfFNjKLx483OX1Mu3JWLq
q+7m+ef1zluczoS9AY8OjlvIVeW6FM6hA7Y3nRe5V/FnczojJiEW5Xq0c0gejtsIwHv0MvbV73jo
eFq4wz/Ruoessw3DCM9g2OLOXSTJg3oZU1CkPoZ8u+2eITDi0vHxkOfQiuaj01VnUMey+2Ro5/P1
CbB5j7nHVkPhgTsb2zgmgc246m2XfyfOv19v3mIYE+I2UQr3CXuaF67ze2iab61PX683bem5iXAr
KjAwDAw99+P+i79CWM0Dz+rs3XgP9x/811ZUXFS1n2tOvENVVfUTT3hwut57m2GMqGVFtUQNEX4O
JacpbQcypq3Pfl9v/A/V0Dtprqnc6WuOOse68HJgtudj3ONFqG6PCpVJZETpjfRBVheet7n/us7R
edUM6n1sL/O0rMAmMGye/Q1Y657gaZN9GiCZC/WXXz0naQJA3W2buW9EtphwNAdvGhBzJFlS6DIv
h5DWdbqIYO9KwDZDRkzTeBTgRplJHqmR3wUDmAkDrBw7u63Ne42o3iTK0lSyEGBTvF9BzTIn2v7B
ffvLdQ+wNW+E9VD3cYLrby8HcebyzfUxC35Ux985ifeE5iz2MTFhgx+HAzIeP69d9xjy1j0wxMiO
eSw+ZELC+nGp3aLkQT5s/IGHU9oMHu6JUVHkuOy21wiTpA0VPb0H1K2Xu4Co4C76qXKdL1uy96Zi
s48R4f68NEUpF2CGcXI5jRNf7sppvK02MDQhYVwmdbISGCWGOHbaaf6jacSOYWw9v/z/5tjfAx2A
Wk3p4eaC/gZU7qXr96qzbU0bccv9JRIoZPBxMY/qbK92fotpr+jJ4vMm71o8DDNY3FY/DxYuj3Wt
1BE8dsFdXckbHxb/PHO8sQzKWMtGtmWQJwH/2Mjw+9yMX69HrM0yRsSKADxA87j4ea80w6OiBB+z
dqfz9dYt8WTi1VYU4w1JzPycxmX3RXRldFodOmUEVMxnPGD+e/0zlkGYyLVNsmht+skH1HKIH7gK
vFTEu4cgW+uXNO+N9bVcFOs2D4vayKBMs174Ysdmx0K2xi+We9M4CdZANlJiQ8a12imZZnHWId/Z
kG2NX1z2TeOrO/Rz6aJxVfbQ7CHTw6zXv26z+eWbb9quRN1BNnBEtCY1ORWJq1JaJjfeYrpGwOKc
DAqI6XJangOaxiv9l8/9Htn8xbbvpCmuscXOY9KFW+O7+RrJ+GEM+u80TqYTX2V9cOu9tzTLumBC
oUpV1mXlCTenHHCoOjiTiZx41e4c/G3NG4FbgRxI+Jy5+TTE7UE7ekid2v0wNOR4ywRTE/20DL6U
mhYbrsGqLkyXftVP46SLz7c1f7l9e+M/3UiKmCwuzDMJ0pyUVJBXA5gr+fe29o2oBaB4BsVf6eLq
AgxcRxE1dL2vRahvK3OgJn8atCiqYEqKNYekK4CBoytrdlf2vOjubhqBqcvHSRgvpce3fKbsnymo
fkgd7cAb318YqIlYGIG2HuJNbXmnZPAIOakZ7CTBnqDM+65JE2PZkVATrVqdbHnDOTv5Y+gfAqzR
9xXfphud8zKwN97DRQEwJkh68ULq1Lh3DEJE7u455rLK/HeBoCaNG5+TZI20t+U1SrGwqTTeoe9X
ftQg2rmPXVcftpB66eDE8rgUgqXj0IZP0+QPuO1pIxTo0QAXPze5gcn65nYlKWs/2nKAg6F0Mi7V
/Nh0Hb/NFRLjRCC2WdZxU29568WNd7+0ipBDCEqAPUioxddMYhy8RZXu1mudN2TGQoXrwyeNW7nT
bdYxlsHSHyo1M6yyDBXU0iffJSi6dyxvOc9iE/h/Lys9jZrRFmuIi0JMSMTpvCbR6YIZcVl1qFyi
UqHaxyUqXssWRZoNqBOc2w6C1ESTLY4XCTDJbPlYhfN8FEmpXTBtCX/eMZ0lTE1AGdCnSatWxJDj
tRmIne4ZQS2Sf+NZk5p0b8m6jVWd9FvO2u3fLvRPtSb/qph+vD7ztu4bKQJzN4ba7QrdLxN51n4/
nBu/3l59gHYPt33CSBSmYuZCQPc9J7PazkQocZ6Y7wBNtP6+/gVLcJg483aUfi8lvlDIkZ1aB3CP
FqWSOw5sM5ERHG7XikSSboNchTOem2QgKRn4fOhQx71jovdzKWrCBZe5633FWp07/qSPemPnKvLp
YeonYDP2jlgWK5kQuDWo6q6vOp23WrUHFdTe/Yin551Myta6kSm4ztAVrmaoVPD7XCLkj5qo2yjT
qUnOxnxg7tUWL7nvVOWncUn6O7yp7F3n2Lp+mfg326DDXWBqWLjmctDOzy3gxddQqb082db65f83
rffIGzrfidc8KKPggEkeDomUe+h6W+tG/DoNIz335JyjetM7Ox0LwRzh7fmlxfVNOrQSqtg+r0ZM
KpNDfBqgpPgpANj7mwpjehtbKjWZ0Io4WCCjUE85I5FK+wuKP5TdDtTCYh8TX1aOleo1WKXyvvEF
SLd1lSOY96gdbK0b6XdAFhYWtRzzeOnLM2Sy9b3X6T2MhcX6JsBsEd4KwEuochkGDy3fMpCOHJ21
3TGNZdEJL/+/cUwVJP649UTlqi1+LbX4TDl5CIj6kPC9gkHbJ4zIIp2O5gJnrHxq8KpSkU/LsKIq
wDmPi/vv9bXf9gkjvJx5Q32JP6rcFfNTH60far85iDF8aOVuPfP7WAZq0oStfGgoChIxjJmtZyVb
fvLDyn+YvZhkcStp6ja1961xu9vIPECn9/9z40SgvNPhxvKgEdW5Gsf4bhN1dLrNZsaOzGYPh+oK
Ngu22Etb0SCqK+AZJBvjE1i3up2d87L2v3MC+A9LWTIKvY3BkPt9E9+jTJGm0MmUd2sQDullc+Pl
HtzEFivGJr2GfVn30KzM22r+vRTIZNF0H447+b3Fy0xkW8BbT/URkfmqyWtR+GXaK4US26T93kd8
Z1osq4mJbgP1fDJ7HAHZdkKk9ey058vSuNO6xUImpK0HHVbhODMmA7c0zlg+sXKL00TXe8Wdtu5f
bPdmPfGClUVxh+5Hfiw+BImHPL7cVWW5eP47vkQvw3rTeqBaR5fjMuRAD31p2fLU8+YZJRx3ddic
AWM9T30Pybhx52HeNhhjWYkC1m/JWogcgkX/ANkCFGMkbty0TSBbpIYpVHMocwDKnHtkquUd6fD+
eT26bV03ojtwvLII/VrmfuP+UGu5phoL/Y2NGwddLXCjeLlqzcVY1BkE0sMmjVoif1zvu81JzTCu
NHj7Fi3zQPkgqqrKsG3PfhJDrT6Im2LbybctzmTixaBQT9YtTkTex3DQYU3cQwQExrF2Rp6325Cc
fRZvR7eMFKBrSXy8aXQmjgzVwn0b4yiU62XsjmtL/tUozwmg4Xi9fcsqZSLJ3GVqUNI3inzjInWW
8Byt4ldQsKz0i52kweJcJpIs6qkvE056fAKUnVp+KLrq6/XeW+be5FdbtV5B7NGK3F3iV+C9XsDx
9rOW0Q64yNbzy/9vFpABIplrwxaRL6X4puNapsQhe4W0tr4babgIlJPQUIt8chb/VIlWpyGgB2eI
7d6YJpuvqmPtzjJZgi4H5JmmdAVQTUbB3oOnbQDGotHSvvhzlsg3J3TPnWIf266kJy3Xb7fNrrFw
tGALnpjj9aigDao0UeLk9S5Kl+SNu6eJmRVijX1aQ1Wyp3VyP45B91DS+PNNvTcRcEhaFKivaJcn
iXPWajs6E3vp3PKmIhtq4t5AAQ/NymjjeRPG31HkVaZyqV+ud92yKJgotjbsCuBq1j4nsf+ZsvCp
JvXT5K/joWjanUt2S4Jsaoj2gBPjyUcjXXUhftrzzv2KR0tyhKgIR+GTx1OAfqe/2Oo1x+ujsvir
iWxL9ERc5ocsD0tU5zpL5afOWNBUu+veLm0blLFgVHG/FtxPeI5r8vsy0C/Rtn2jTvl5reV5BBUy
Tn9fro/m0uQ7yY2pMOo3PurV44DlqlbeCcr0Hkaz7inh2GxlxHZZ+LpRYE3OHdlmbo8qtKh8CLxy
Z0uw2cmI7K2BtsUwoXmN+4JDBF7tXKnOP6PuGBoyYQWN9JCGH4rhxsv2wEgSwMi0BkXR45qJOJ+H
yG/SIHF2rrEstjKBaW4XTl7plTwH8LNN8WjxGHXycYPa8k4CZfuAcU9GcQ+twQKEbSgM1SdHKfUg
C5dmoWr28MYWbzLpyS6ypmUR130eJAMIu5MpeKi1u922j5rwNFHO2xKPDc+7bX4tR++vETLpN4WB
CT6renfDxUDb5drv6nzt5+LU6EDvWN5Sz0pN3FnTjloUWokc2ixfa2/LJlX9U2z9M+Htj/byYIO3
5UYCQNBSUDguf10flW3GjfCL6yByVoCHcc9S94/rqJKfMzgZnhXgXTtDs824EYIL6HTcmRaoxgV2
7GsSzvBdhlTK30ksLQd5k5/MHUofiLe4z5cez+ROXb2W3fBY+y3YJ72MzXJPhcOyWZm4NIdBi9rv
8KFZA2EeseG8uv4RUNG/Ju3vhaDFWiZ2LAZpk8dp0udDXTgp7iLqFMpm99dn2zaCy/9v0sx2mIXy
cZuWt2sxpKNH17SCQCJKWydxVNNMb0sZTAzZ6EeBqh3J8k1CseeJtRMR58Dt5I0+ZXJADoC/zavg
LGfMvYvG+VXMxZfbbGRky4uK/TboF55LkICmkLj9wOiWoGSzeh7jvTJy2ywbYdcvs6tEjz2V+nxR
B8fz8OrhLM34+fogbO0bMddNrEUNKDIQrZb5MLWrAs54bI+3tW7scXAbFNOsPsvbWci7vhn7+0jt
Elha+m4iykjt0KQbFc8ryF5rkEU03XnumdftrBeWJc+EklHVu8smZ54n8Zik4ajIKQBY895j9e+b
7GMSoZGSegwViF3u9exnGHhO6tPSv205NVnQRsIXXxVonK+980BX2h6JNzY7CE2bcS7/v1kh4IyJ
Hl3Bc11zcUI+xu5AzzhkZcHXHftbFiFTsrNLIsgZKa/LqRgfPKDWNCl+Kp0cie523N82CiOGx2RZ
awfnxHwOy9/dtB69bb5XjtzJMiw7jokuU41QgwQPbl440xGVJlkfog6STsd6WP4pxvDTdTeyjcII
Ym8sw7LUogNUGY9cMrm/bP2gOtmZalucGVE8SUdt5bp0ObimBd5zu3Vt04T1e+QM71uJmOCDSpUs
pO1W5w4KE+9QUbydvAmqB5F2q8/95LSPkIrfy5/eHwwxC+CreamhXc1LPJMmNA2c7rGok9uIB4mJ
k5u7uRjwzMvzElzyTxPrIf5SkNvSCmKShM0x30K8RGCtbtTv2kct6uB9jxt5SOZu54XAYh2TIUzO
OMNNq8CCnSz8SC/ZPOe0PF33U1vrRlahOUMJJPQRUcDpx8ckFNGpBUXKTi7xfhQQE2o21YkE0+aE
rVJDYHTWkFSvfiTD+OO2zl8G9WbBK0tZjSVfWN53T90Kir4Oj007K50lAkyQWc03N+oL0eZ9TQ5O
FRyrJjpXc4mtBs8D5DbtGGLCx6Z1apA2ek3OZaVSJnudemo8X7fP+6s1McFjjp+QqY2WJu8FyImo
khlj+khX50vpbTeda4nJDBZtkFqaNq/OJyYeKCV3oBe8G4F5uD4Ei3+aGC9cvdRCRUudd3U0idQP
65kdm5jwPZyoxUYmjiuB8i4v1qnOS9YdeTcEKe/d+rDNhB+3NboNJkhMtBUtmrWs9VjnHlR1Dsyr
w+OAZ92726x0ib83gTAWLAbVcFnnnK4PgA8NJ7eNyI2NG1G2qkUL1YVlTov5WdDpvlCbvCkhIiYl
qQe8b0FYUAKLOicHDm6Mg1jlHkbasvyYjKRtNId8Rj1nXgTsTjvevfYF7qj29Mttvmns8dHEpsgH
ABEIOvqlUMOHLuB/X59QW8+N/b0AcxEOLGCoY0t8P6zkIQrmR585/1xv3kKyQUxc2BBuxaxKWeaz
t35vuUq3sEyp+iHWL44MUgA2DlMFdnj8e/2LlgGZGDERaCmK3nEylAofl049BFQcypXvZHWWqTDp
0XxncfUco/leiyZVVTWnjePu1S7aWjc2SdkAhguFU0RAxd1Xvi7DfTHUezm1rXUjePF0PvW1nzgZ
dfnHmui8mOLTdatbNjGT8azkqCwpte9kDvWgRByr5Ny1zWfqVDr1k0Udy6nYSXhtozDSdn9aym4U
VZl3xC2ex6jrAVyv+U6+a1mlTZTy6kSLt/a0zOsI72se138TEf1q5Hz0pvAmDVJiYtKqGiHXARie
eyFverxtx+R1hELQllbbJm/bz0xMGhC9c+xNi5OVyzYtxwo7QXGMyY36nMSEpXkO9ItgIzhTGQH4
Hnfgh5vKz9fdyRLEJvGZp2ev1GpysrYpz5cgVlX5MZqmnUzX4q0mLK0qegp8CiZZ9f2UuhAgSROH
/T1txcmNCsABQCpy23JkQtRIoMIRt+XYd6JpeIbcSXW31JtzpvNEbktO/0OCVkwJH0flZFx7Ko0b
pQGI2uMwsM3EJQrfbPgVSebaqaSTbW31FGzjI2uHu96VtyV1Ji6tSMag6eYmybYkRMFb8dwt0JNt
1ttWaxO+5S6rDmeOjZO462MQhf92ybCHLLWsFCYlme9rVYeycrIVFSGAzj9CMq5KiRyfxpjvrHUW
65ugrQn1owstlyJr2+6hLcM7Wm3nFbXC18PMspSacC1VRcE4lwE2s23CQzYK1e6doN+Da9lav0Tf
G9eBVGUncSmRZHIoh6MukiGVtNpr/Q9q4L8vjsRUkyQMXumDChrIzPgMbY1jOLcnltwXk5sOvUzn
4pMXt+kqtjSZv8fB9JiQ8lhEz378aW1/hMW5Bp/7bYa8zN+boQaJkLjV4UkWF+vXsSo+BkH4/XrT
NhcwApCMY11oyIRnTdWPj3GXjCBTqMb7kVd7R0OLJ5tgLgbSwbBsEeMeXVwcDkUgCvLshJx5rwDJ
QOijKebhdNt4/P83lSCV8mQQFBnT/MFZnIetUXms997xbeYyUuVSBkWzdUmRbRE7q4odYtp9A7T/
3+u9fx92RaiRLosIhZtQ+ioyHoLupunq6X7CVpuuC03OEZCbJ1woNoeOx+4BL3V7VzN/3g/fcXYT
AjFTomJOVZFpUoOT92VY/y7m+lgEy9mZnSP0Lg4VrYDfFkeNVLoDLxlld60+d+BEG9bcrb4HIYju
tqeygBj8+KLAyDlVx4XMx+uWsUS7CUhTWgxUkrDIPOneQdPjdUEmvhNeFgc1UWd1yMAyNA9xFm7r
5yAph1Q7wJST5WtzuY68PgCL55jQM9bF4VYXW5GB2eNlbuIPfHSzdtkD7L2PMSAm7KyYcUfCEhVn
YzuA0WB+arR6LsHINjeobK6C4ATh2p/Xh2Kbi8sQ3yxHcR/1rudMSVY0RfFQNdv29zKXeueuzTYb
xooUdrOaOlkhxKB7InmJg1yb1V3wd6H1zsZk+4SR4y8bYMStE8ZZH08PS1w9ybqj55KHjwuka29b
iYixElEXF4ZttcUZWD9PpZDrkZUuO3pxscf5ZpsHczHq69GpQGafzS44IJohqdNR05frk2w7Wptw
MbqNYBpzxyKLS/dvr3J5VjnFv9C7Gw6uSIojkKfyvpaEoyyFDI9jmezBcSy+bGLJGO5odCTcIpv9
+Yvnf6TLK5QKUXnLPzpA/8jB3YlJiwFNVBlq88lQ1Vhu1zFRB11Uw2ENcHN83YKWiDcxX6ja8SVo
FjE9HEivJQa3vb+F1T2IWfaQzH9QN+8t3EYo0k6H4EdAEjTyBkqHQ7ps+uAveevelYSnS9SekirX
0WWtrpPXIPgJ2NShCOaD6J6JrNJhSw5IM1Nfuo8gx/YkJraTRxZ8cpbnIYiPPf+mvD3duz8Igvf6
awS3EtEEaiiKhLz/vEo8qX64dHMO2WmSKBlY2L1HQWtffV1X9RIN4R3u1XDcKD80YEq89C/Zc+9L
GL7XE2MNKBuvvii2J1kQtw/oSlT0R7J9YliRCfmKaoYzdjSv3I60i9LI2ZNB/yPD9953L/15s3hO
lR7atcOMteCQRjUOsAPeJo8txsf0Oaq8dER1o5yKdKtPSRkcvaGF1l14Vn1eS/2h5vTQYVfCz2R1
Tq334rY7l3V/kAvv9c1YUEQJUUJn85JsYa/r2h+8AVUoiLx+244s7FPs+U175ty7u2QGNDhLKG2u
yc5pxBaNRvITOQOfyHJJ6HnQpVOQtGkVNXuxbnM9s2Iobr2Ny2ZLACT70a8/Ktc7eO2PQt2FwXmk
IpPihc9FOvPfY5yzqj2KFbk/P8DrIMC5czfzh9fuHROb8DnHk2UAUZZLKo/nBddL0YEEfCZ8uVz3
fe29+jFqP3Qd2B2H8dRtYIjW54H+nYD8HeZfiwynDcy91/6NSoB0K35peUaB3XGb47tLOnFxIr5B
NJRcXGTfcS2zYxLG1WugNIpiIlB59feJaNWhias9dLit8ctG/SYoVNyAyrIuw6yg9fO0zme/nG5b
hU00nq7qsA9pFWZ6FEuadNEHb1I5qkt22rd1/fL/m64Lr/Kgx9CEWav+Ai7iuYVY6PX9w9aysUJ1
CvStUVOHGaunOU388MEl/OP1ti1brCkS2iWb78WrCLNgvNNxlIZVdJCo7y2+y2DGvbZzvu07xoqi
C6/jrgfr0zH57k5yOoZx9IExlruuX6ThEj6ioluk179ms5ixgrAOuoLD2oVZWDcOAigCL9wIGoWb
Wjehd1PHNAReKBI6kOizU91uHNpp7TCJ21zJLGAofNWBDieIsmaE8o5T4HE2iaE7e737lqTXBPUt
goPB2lvDzBPLP7oA+ZwWXwNscKIsdmbbYv8/rLVvYoH3iQw9P6GZQxp5ngiJj6oKg+P1AVxymneW
ThPQ11ZNr7yypJmcySuL+asLDjQAtXYOBbbmL4N603lozfdVG/oUZ43k4DjjvVeQx0RvO5urzTZG
NDsTHmGpQ9D7XtfHSkKcK27j20oLickOlyRl2MWqRufn8PccJ2VKgtu0rolJC7ex1pPrDFxmTYST
xolscDs07h2TbG5pxqwfDD2b4TO1U0r1AJ7yuDyCD3FFDQygOR8W4UZ792iWKTZRfUEUB+GSMJpp
L8UpfxtSUC5ed07L9JqAvrCcetowNO2G4ZK684hLhJXd5vkmlq9QcnadpPAzJvpsq+dnj3V3Jd1T
jLaZ5TI1bzy/rv1+HNaJZGoKj2syvXb4jFfslT/YTHP57Jvm43qdQi7iIHNnTlOH8zwYm/BG01w+
+qZxWLt2Jx74maino6+mU7GRMxm6neZtfTeidhRUKCpWP5u38LQN5KECd/51j7FZ3TgIKFLjXSWp
gowKFHs3QRcfuk10pw1Muafrn7D13th9Jd4t2UgcP+ukeNg89bi/KNh6b4Rt3yxAfUB0E34yPgEE
/ZL4W0qWager8f4TWmCi3Txs4omeVy9T6/pXS6snTsiJefJ+icuTw8hOOv6+gQIT9ubSWgjheWtG
xEoOunarQ+u73s52aBuE8ULhBMJ3SFi52Vr0nzggmsXa5LhEOdJteuD9bRluYDLEKSkDRqZtQ/jO
25MD5UrIvQ/lUYTOHvjQUhkSmAA4yvRWTcLfMm9dD3XlHeMqevij2jWM7SF0+Efhi5ehGO9CUrxS
J9rJU20TdPn/TXgPw8DrMpZbVnlN/RkKPaufFh0oXY63REhgouM23P0C7bfqbG2SV5TX3slw3PEt
2+wb8V34HYCtC12yXskT78lDW/C/EreoU6fs+0M03bitgTfg/43kJngdAoZ5yZIgOo6xQuolwl9A
LO5xhL0f7IGJjRujdWtBKAwrTd2CwrvkORHrM+4BXq7PgqV9Exy3MSC9oEqrM2DkgKZx+zabWqHu
g8pn99c/YXEkEx4HaocpwbO7xvvBSHBsHuajZtUeg5etdTPSXYf5YnWXLOyj9ounCeVpCO2rm8AW
gQm6A82hhBiNWrIxcdSDC3XZp1AGtzHnBSYBZLJNpCJUwDQQrQ8b5+6igXXd6raJvdjrTfhCMbBn
PYXVA6eHeJ0MD/3q/Qyi6aacPTBhd5L1DTT+mM7CMnlePefjqLZDN+q9hNE2r0YMN/4kB0iD6Wye
/cuDLoQJ1hCH19usY8Rt5yZeLNp4zsKYH4d6eOZtAaLHZgeGYuu8sUXPMkgK0U1zVrm4U0U1EUpA
ykntpC/v5+2BibwL+aRGItwh01SdK8/NvUnjqWN9rip509s0svP/9x4fj/Iz27TKmmksD1q492VU
+2lZeDtPTRYLmWi7WZJR+6szZMTpywMp409OU22n67Nra9zIqmVEOoiw9Sprp+mn45ESVb64Nbut
8UvAvQksJ5ldVPigccnnH70/dqkDvs7rbVuC1gTbsVa0EkujyniLm+BGYsMaNyz9fO8V4P1X7iAy
kmpGVlQ+FaVCVEXugTTRIVTkxSuSj7XbZyTqzg2AHClzbhPFDv6DutO8K4cZI0q2qD57Qefco2Bz
j/rINtFGGOu2B1sNdLUy5aqPIfH+8eL50/WpeP+aLjBRdhte11aNytKs6OZjosX9RMnRleouQLAF
LuoRhr06AUs8m4A7XM1hl4+7IXOHJuMlPU+gJ5r59A2SdV+vj8ZiKBN2h9v3oQWvy5D5UZU7zfws
Qeh4vWmLz5qQu4kWlQBME72vNLgtNPjlB4dASLMl7k42b+u9Ec8MIuRSQOM5azzKXn1Rs/vLg8lt
AW2i7HQT9oyWjsim1Xspub4fneXbddvYOn75/81aQVwokrO+FBmgDdOprhSYIBAHOx23Wd4I5m0T
Ei9ZeD9RQ/VdQ2c09Vz9OemrnRCw+aWxBUdFkvBtrfssiUrg1M7DpE+hLu4dd+8GymYfI36x1rR4
ktU8I3jjyITXqifX627jjw1MHJ9Ytkvh8SKyKk6KNBLriUnnezDv0cZYev8/zq5kR25dWf7QE8BB
IqWtVFOXera7PWyEtn2sidQ8f/2LuisfHqsE1MqGYVBFJjNJZkZGmBi+PMkdEKjbxb0iU77vk8U+
xnLIb1t9E8IXjQrU/hOr78eq81OOvi3nXs5puNS3eZVJulYMNstQnimQdU3Q7jEL3YqTQ0W8lVRf
qbhxE8gncw8qwbTDF0CBoly0B0SHGbzK3fx18Lhv52fHeiftz7pgIHxpjhSKI2V6rFInANOC75Ji
r1pAkKe7JhkD7EDOiS/6OMB/snWy66YP/M2KM6DnXrEu9lY5dsWzTEI35ugl40Kqe9lY+HVS+wIu
UEGBb8N1V16opkJpNC+KLpan74HpOJR1dLCt6cCc+o4uZQBa3Zsy39zE/114ueu0KzUqhz0/9a2z
U9HibeyflfBgao86c+qxqOs0Aj9uWH0p7rJRfp9F9M0l+VaMW1soI0IgNLtV2WeYQa//4TR7nq0l
gxBaGirBQSQBcP2GSVa4wLmJABymCioIsi3uremREOcsK+ZP4/82m3bebW/aj8ULFyUqpIOPVPNt
y2jC64Cuc71syov7OdYo79IsFgfIbmbdP/VEx+on+AO32kRWLGaiezIvQj0Q9PUgEBk+yyJ68Ur5
2FDQLtrebYVAbgJ7JDSPqsSJRdh1YK5rWtCqZzHU964fqCuOaaIlO52CqF30cwj4NHItY2nv21Kc
QNF/27PWRA41DpjGWkl5ODryWyUgCxDN907R3ZZUM6mhMtJXCch7eGhZYm9P5EkM6VZ/1MpxZEoe
0iV2hShcFjZNXe8nd8kPHrbrxsqvOKJJAzXwFhELAoQhdJXQxFT/aFIrAA3Ovu3Je8OnH7cZ2Lhz
ZIWICl4KFqZVNKO5fgyl3da7jG/lLVZ0PLkJOSU9ZAnrFMfeIlL/cmgAWSMTPwftNa/dADxqI39n
PDsONj2mJPazOfMbnFCqnH2yJa6zspFNTGrCZDZTaCnft5a1jzLvq5M1u2FJft60jCYmVdvLVNPM
m8Ncn1XNX5tp2fOh3AKNrGwGkw4x5e7Ao9yaw7Zxz7mty33ao4dBKPrmoOkGXZgJvS2Xa6rrepCN
HHqaLWFHDvms7qF3duhmy5/JDxrb/9y2XMZNurejGrWyfAlFNYgjLyAIAYE+dYhZmd/m+SYmlZSg
uZhnvYQQNamDSY3q2Eo727gsrvi+bR6TY2ThjtvNoRNXdjgqsPTNCes30hJroxvpLFSbXLfSDoin
kO4+e3lFfZUu8+764q+8tP93e/zjkeS6Ek+WumWh26Fto0zBGOHxI7fqD9ayU1aqhyy+rVUb18V/
P8gWSLVG/RxNocpk90UKjzy3A5u+JFMFgpl21g07Xp/VypqZmDdmLaNOVMMQ6ccfeazOLV/ebxva
SM7FY1Nmi7JYWDZj45d05IclI7dhbbiJNvOG2ebC5SyseQKSUFJDBpPprXr6yhXE5H9zR56DurCb
wnicgmh2f7Jl+tVbzZHYXr9xVK3EVhN3VqSLWPpYsrCLxjMA7Q/tSIMutTcu1WvDXyz+x37VPZfO
EnksjCf7BGqzh3TWD/GyhflYWyEjFnlzLUHbLkSoeu/z2EUHWGBvexl4N90tQNLa5jRO2UFXEiIk
owxpwp/Ryf3JmeVGrFhbHSMSVbxQTVZ4E7y5kE8LmSzcAiHbAhidM9tq47K+9hXDjwWdKTBmNrzL
qb+Bv/U1cbo3y2WH6x62MryJNyun3AULbyTCpZVPVZf2PhpLd3YRn66Pv2JjE25mQZiBcpAWhCgb
vgzcOzZL9JU54hTp+rYTwcScJbK0KrtcWJiXlAHCyH4n6jY6B26CzSD1CkWSoppCMl4idtLKXYNz
esO2K+0P3ESbEVXEIo1wkQXj8kfn1pM/1MPntLdOdSyDSVSnFCKQA+cn6rGf1y2yZnHDqcFtC4wh
1CxDB/wgB7u0yFlHbgtFo6nfMPraJwzHzirGeVFOCKxN8WlsyXfiON+kkrflGk0cWqwgmGC1PQv7
aQhpN57mZdk4y9a2q+HT9eKI2ZsHFoKqF5DskZePSaclQD9TEpAJ+/Y2Ixhe7XUTgM4URqhmYH2i
XLSQj2b04EpubXxiZSomDq2GDG+bi2IKQQoD5l8ns3Yubjd70lTlrmjdYeMMWomwJiiNtqkGx1k9
h11CbR9IitEvCJjib1ooE5UGhtOMlUk6hVqMWZgI1pw45FEvdH/2hheu7Nb/8szJTo1JyUNCksd+
HM7VxHZeJF5vm8Hls38col5DSjYLawydgXhnL5mHE3OKLKRttEVdtDYDw6X1AC1IqFmOIdpGnbNq
2mQHYSnvLO3G2V2fxUo5zRQxpZ5d2Z7IeCjUUQ9NICKyl24W5ORn7lmBbI9IWl7/1NqGMo7sdpTg
xm41XnTF0Pv2IFN0dHvNRtpjbXTDw5FWEXU7YyJpDKkyImsryC1Xb/z2Nacz/JrXDq4vNixB+qHc
tbKp0encN6FXetOuJN3W1fXvFmcmdE0OY8IVkk2IH3F3UCKz38GLvrzyuW824sffFwrqDv/et6Rr
FLowHBrm/Wxnfg1aze8LE9PGa/d/Z9x/kdbMpGrzaraoepQ0ZMWjpvlpBF6JqS9zWe5V0wWxZntN
3oei3jdoW6ldBlqIyo9Tz8/l1iNpbY4XM/7hmwp9x21d2DScUQL9BCZdL7BFunV5WJ2i4foDs5OG
pxg+4i9k+lloEPbZrzqmwVB2ezd5aCSeHXMQu8rHXOXsXBqwqhs5j9Gc++/pNalTgT9unMJEc/VK
FjT7gP14uBslj+hGgF5bQuOsl3NPJFoKxlBb1fypAIjiH50k+v2WWMBMxrcZgsZz3tgIns7wamXW
h/TSm67vzAS01SIZnarAyVKMbsAH+7gUQ4iYsHVyXfzkb/vbCAWZN9o1lNuG0PXKZ4fowu96wHsJ
e8KF76Pnfeqj5/Gm0jQzwW2ORGFuAuIhBB6E+doR5Q5th9ZOVE190zHJTHAbte2qB9nSEHbNhaJF
JD/Gpji2Ln+7buqV9TJZNLmSEe+IHkMvUcfePiylDPFHIzrfpSX34y05tJUdawLdHBZVk1XTIfR6
8FtOeRPtALjeolRZG93w+YxIQABJ3IeOiPKwQo2oJ+N001MHnEqGQ08Q5VG4/oRZ2pZ3LrRuv9g4
+LcwMysIXGZC3aZWgdapgqxTyyz9SKEbd0/xyg1wwYOcG7rD3qpaKR+l5iwg8VjE/kI7HVpCeBte
ubZ8xuFvddYcOQK7wOrd07SUse/xG+kRmGuc/S3Ak3lRiCEc0tbxQTeEDte0vKPg/r2+h/9+/DPX
8PmqdJS00nEIU9bvuSZPxEKrpXLOUz9tkHutLJAJiRvggTof6z705KT2uiQKoLVp69BfuVeYaDjd
l0qToR/DgkjAEL0sO/KWqjuZTLfBWJmJh4NgyCgkr0fERdbuLd1D0Nwtoo0otRJFTI3SMhqyruv6
IdREPVayewHQN9Q8hT4Cf8xS786L0i091BVrS8PV+7b3SgWFwFApOqLN2ssgTWjLh24S7m6aOnfD
5GtGMbweqPsE1BdxG0Ib/BFtKL+rfD5p6n25vmnXdpRxghc0zkSdwytKKZND1ZR9MG6rD66Nbjh0
B7KfqIvQv2HZc/nIqmI45Z0jT7f9dsOjPQ+wU6kW3IOLEryMUzLulm7K9reNbrhzMpUR6A4Qy2fu
2IkPmlsoWNO63Yq38u9XBBMOd7l9iKjLhlDY5Q+tJ+03gh415KtFRH/FPP950zxMTJxr50yAKmQM
8TyhQds4486JnN+3DX6Z3B93aFIC6khHmMDLbAbdykIEtsPFRkRd2T4m9xzNB2bVHs6DIWqLO8/S
JGzrcQtut+JZJiBu7DmV7ZCPuKAfmBTLIV2gllO77cf1tVkb3/BcL/dyZIVTuBaYa0CrBh7A+FEu
5LbdbzLPwbH6Is+w9CWUzvctG+wgtyPrxqU3PNcuUhDZEd6F0h1VMAyVj2aTrca0NbsajqudPrdA
NtaHNupRIZrn550VleONC2M4rmPbSRp3aRdm3CWHFkWAY6qcLbddOWNMNFwRF2SqF7cL66ko9mk0
6KBZ0ic7idKgADrRb1opgsXiWx9cyRMzEyG3DByvcUmmMB3kwo+4A4J5OS2zl6Sh1lGgt3KXWUV3
D230odklKP7tmpFvaWev7GITPif7sqgAOe5ClnWnhg93dVM+zfI28CVy//8OIP2sbXXRHApLCkLp
RqrTrN3XJmVPllPdtiFMmFsK3nbisAQXM6R/HlFtnb5N/VC93eTmJsYNHYqsWtC9HNpqIAGkbKYd
/q32LZdHG8/sNRsYhzQbHai2MdKEGjVQy+7Ok+M+86y4KaXOTIRbCrIBRjqk01Ox8ENGR3WwAcna
X1+fFWd3DGcnLurqSqKKUnrF8Ltvmf7ZFN4WG9/a6Iazu17XozkBD3k0jfc/x7Za7piutxpcVi55
JmjNI2BKdhuoWsc0DbKq+ZHJ9lM6Z99BCLnl3yszMIE6CeDHFooLuOAVNbp02fSUWPNtO9+E35SZ
jVxhhyOoBvCj9AUvBr/vJP1x3bQrVxgTfpML9GlWnhzDrrClD610iGIqp/Rbxb5Iac8nZyg3Mrcr
LmBCcYoMaNk+atvQmQ+RNUGXSrUfjYrIbbckE38jEy8ZdI9Es7bKL4XwHurUcTbcd83ChvtyCJBo
5s5l2Kdz67exc1fnbCOTunIc/Rtvw/6P65k1lRBlOFQ59TmolBhBG83/Jd2lgbp2SvAl0i6gAnoh
jtqCHqzNyPDpqBDEyUGEGRa5hEZviTZg3Ubzxt1jbVsZPu0RT4Mnfu5R3uPcRz3XPRZzTvdSN+Qk
XUu/TrcyNjATLMpnbygpRIbCuaXRk0qt5sQ6G8SSdb7F/riyWiZWdCJ2P1ge7ZE8a/rcd3ja/0A1
pd7wwrXhL8v4xx3cdlp31Jq04dCNLnAyFsQforkIrvv4Sgg0kaJCaGvIy6UJUYeYhW+VWRPmUW8d
uZugviFssXEKrVjdxIxapVX0ixuPIU3zCgknexyPyTDwYPHGcmd55fKlvhTJr09rbdEu//7HokEX
o4JRWnouypHtkp7woCqH79cHX5uK4fANejnraRnomclHCFvvlORPFwo8PojvLko217+yEhI5+/cU
RmWjIurgK0M3+ZHMv4P6s3Tc39dHX0sHmng10XABvTAMX9kX0YPEn7RzTMce1ZjB56q7ry88Oack
Hu6Qjrz+0TWrGJ5fzMswlJIhO7uMaedz0LOHdS63iD9XhjfBanOailjaog7totI6qBuXTeBFi/oN
u6/4ikm9llusIpNG1r/U8QEJ0189YT7Uuk+qKF9uWiETtpbohhZ23MIdtWctB2/Kpj6IYjBL3uYY
JnJN5kr3I8wQQs/3KVPdu4i2lOXXlueykf/wuZwhLVbM7RBadHrIp3IJiqX5ymOgFPL40/X1WXEK
U780qxdor9odCi8j3Ttzda8dLwDG9bYMtalfOjpgiyg8lFocx3rBtfNFTVu16ZWg8R/CtCKJ0EPX
IB/Eol9V0j2kCvHVme7iSYeZSvfXF2jNB4yje6AsFg5kacLCKz+100uaRBsBfG1kw3mVGlEAdBN6
1p5+iqMJOXDvtrhgAtUiyidVzDE9g10P1dLWOS1Cb7Ror72vTZRa7rVLYkcYPIvUBGm45PPY4w1X
cd9zR79v04NlVUicTYdcxRvX2ZW1MmFrgjYzgURWHvZkUn5bu94hY3raXbfxiqOZwLUllhmnZXoZ
newhGLdriffPkpJnl0W3tWEwE73Ge2JVkfTIGZJrnzzbepN9vnGn9RAP/lI8NWVP01KMBei/QBeb
VdFjwpFU1EX9URRpvZtrne5GVUyIr5k8qr6fN766ZhLj0Eb5sSgXGZGzarMTiCR2IOd/u26PtaGN
k7rNW5FB55CeIyo+d1yFPYdi9vWxVwLe/47vP4JqZk2zI0D9e+bZ9EN03n2pi4e5ibYUfdaMYXi1
FVUiLmIsi+7oS9lUT6BAfCR6COAsu1xDBC+fjnFSyo29u3bvMKFrCCF9UaC6du4gx7YQ/RxVTexb
xDsuSCzbhfNlVPLZ1nmQLNOR2fK2GGNC2RrImWd15JDzZFsfSTcf+9k7XrfRiv1NHJsHITPt5hja
zuwG/aAUgr7zz+tjr9jfBLCVjT3ggmaTc44OgsXhryy1voio2sAWrJxK5PLZP7ZXziuoaricnAc7
OzRTg8Aen9okPZZR+QDV4+fbZnFZuT8+k44MzG0NZlGBQtVJ4tDNemRSnY1ZrBnA8O1m4JYEkTg5
e0uysxNyV+ZbDB8rD3BTJRXQDjYoigUqyDv6fvtk9sv5LSszP6oSKNdtmHltBsaxDVEIq8Z1H1uo
yd8t6v6ux/HjtrU3PJzNIAtuUixOgjrCBXqckDYYc7G/Pvzffzk10Wrx3CeOXTU67AYL+pBM0P2S
tNnuttEvZvlj4yy2FGOfZ+ysK5L4MvaSQNG43xj9785FTZhakrCREySjz14ffRMsf+VTdyzltHGb
/HtspSavWu/W48QH7J2ufJD6ceg+AQIRJNEXvOSS9Kedy40A9Hcvpia5mi4Trx1G7B5Ri7vKc86z
15175X0QQj+5rrrJiwEL/bcxPKvKiSf6MmSON6C/28r3XT16e2LRLbrEv7sbNenUFJpRiKUpZqKO
FxgqjesQS1dmqQ9BnKnqtxIEa6Y3zmzXXdKszJc89MBRj8ZI95s7tKdqnG46bqiJQMtSJiIr1nhe
R1BiBaHqB89Q2LnuFWs/3nDpIgMsyB2sLGStT6OvgGxN7bfrQ//9bklNsJlkJcRpJgw9Vu2Zo43f
QUtWbY2gM9jYrCsBw8SaOa5AS0LdL+cWzMc72pbZXb64fOMoWFkaE2k2WSyPHOpl4dBnDy1TvxcQ
bPsEFYTr67P26y/r9kdA6uwll2mUFWHDtE78WcWq9WMQ0L3fNv5lXn+Mr9CLMuakVWGlWuuUc+hx
iyHeEg9Ys67hwVOct57T5mWYZdV3oFveeOY8o4vqcZLT6bYJGGexssCuqKdiQcMuSMNmNhCfpfb+
tsENr13qcsCzQC9nGS37espeXBDnbTjVShA1AWS1q0kDLH8RujR6Uw4JdWcVmID72CTOZ6L0bVHU
xJGR1nVLyPqxM3g25Y/Cztuz02SS+SRDNvSmdTKBZJBeQlSjjQqbAkSC0BWbDpX0tjT3VnzABJJN
yiINjSV8QJf3JSt/a91+ve2HX4zzx/ZHP1ELqkKvDB2oF4Boa5IBa8cNrNXa7zZ81wWFsO0uvACk
wv5lF/mJpeTGoQ23baB+EtGpL8JxqcCymKvxCFqdLYLWFbc1CdVk52TThFdxWExt+d0rL0AZq0fd
21eesKBsCakL7zYXM7nVeNKDnhPLdEY5bqdANe5DJH6rVHZZjv8+/el/eNR4Ojv2CDZet4diRQde
Cshz5Pjz+u5ZG964RWeLDR0eWqISZyN6+uBxtDPIftaoJqZ+jSgtN7bp2oeMA1hCM6kvqrYMAVlX
J7fxkl0SOfO3jHVbD/+Vm5CJH4vaNM/qFksl9C8PXOZoJxjIoQRUM24H3+63yDtXwp6JH0u7Yei8
GN/hurjDR5riIMavQlkPSfzrullW/M7kVvMgkLTMFlq8xFg9O07y4lrOVtResYSJIStzhwJUbOUh
yqInltAgFezr4t143JsgslxaTAHSn4SdUwwg9c/EHspi5eH6wqz4tbgs2B/RTrNJFhWkINDHn7YP
7TR0OwE2Q184y+82SrfyhWtrZBzJgEk5XpR46QXj801CIkl24lgtt1FJUmEcyhGZuFbggwvzavw9
4qxcqH3bbcvUR60GCE5baZqGsMOztEjuSz1tpTjXVt9wYp2lpR1VfRrSefqnHJo7l/VHnBGPFai4
rht4ZeebaLLEzqi09GidqyxF4qNP6Y5W01Y7wopdTeRY3GlrjpcOozv6rSqaveT93lZbnb4r62NC
w1KV2Hlc4u2dsDh+GqrskDqR31Vdcs/nasMF1lbo8vE/XKC1ZiUSd0jCeODvfVEDYNd0W8fN2uCX
hftj8D6aHFvaVRwWLJl2VpE8sLheNu6La8tjOC/oVexYAGR6tmTzykamA9LJ1o+KNEhGdwuKsWZj
w3cLPgq0wIs4XKZUIU0K9eeSRa6PBrtPt+1Rw32XrnKXCW52broU0D8noifwh9zWEUBNeNhcAl/a
J9Q9g+ZfP2RL1J8sqEXsrv/2NRuYLpzMdp3h9Xhu7GnAZcLhflZBUFd2LWRFVbu//pkVI5g4saJs
aD6C3PRMx+a9WpwvLV12E9iBNrbS2viXO8Af+3SOZUulmF08iScIpjnW7Ht4Hft1vsU/tJKKMpFi
bQMeHUiWu2ei3IM7oB0TwKKvilsLVAvnzzmQZIEWMH9UbtG0rU3K8Gy3o6p2CRg5mN3c1ax9g3yN
3ilnuU04i5qYMRe8NCB9j8S5awk/dmoBbRPncuNGv/bzDfeuK2rlU0LEOYMwGpL6c35Af4P6PIAK
9cv1bbUSnmzDt/my1JwkSp5Lx4md94GixeFZ5JpudViuzMFEJpUE6psFpLrONWga7UA1SfSzQ4WN
Bw0B7Pe23fufmrxd0zwGVPDclsuvJFe2Xw7j7A9V+fP6Oq1Mw6zKW3UJyim7YWe43D5b+nMq2mNZ
qo0K8ZoZjAAIHlhWWJFwzvYYfa2t8hNyUhv3l5VfbhJaUUva4BYEC+MUuzGAZ81xAcYpiIW3hd9a
+4IRAQvXm6SsJ+eMPne1nyU4Jf1+iIv3MUXm4qb1NzF0HXPSKZ1651w4c36GFg8eJVbjnuYojzYW
asUGJjqCW3GeCYW7xpAu/IxAVWCLektw2wSMrAK4wKk91LlzrlvuvrC2U89p2Tn7rGial+ufWJmA
iaNDDRikAEvtnEfP9XZNO9RP9SLLLdjOymvQRM8RuuRdNkJfmLvjID+hY97t3wRq6GUX5d6vRgoI
zRe8aj47ERqyPt82qctk/ziXii4vVFpHy3mkk7tj0PxDOjtaNmy+oj1LTTJG3gxNCjJaTCqzep9V
7tkt0h9R3pwHLgrfjtwuKOaPWC2xT/LoDeDNOiBl9gHh98d5jCPf5e3e1p0/YZAYQSFyszfZde+d
8L4kcfQB+uHcjzUvzzJputNU95mPW06BMzbaCn9rljfCRzK3WV14lTi3U6THOzVD4+TObqS8TWKG
/gep18Y1OKAlPYMVD41whdP3h8xl8Qaqbe33GxEECAsapz21YVqtgS8u0yr1banaH9c30UqEMlF5
DRlmMeS1fZ40JIbLoS3CbO7avWOTZOMTK1MwgXk0qedk6bR9xmOdQtx2FCcLnNMb4W9tdCN6zKXg
ZMbN4lws6AnymxKKx/Hosrfr60MRCFauZyYqb4FqjUqRjTyTJmmPCyi5AUayf8Ige5Lb7gEb6zch
w13pSdz/2xpMznn8rkr+daH6xcvzr610fiQ0+mY1U7YTSX1eCnGXRp4KHBCYeUNHHm3PvW9I1gVe
T+Og4kDQlVXybJP02wQMbgBI3T+ZFDFadOBSkBiq/BQlY5pN/zTU2eVtBS3n4ms5zZ8ExSW7Jva7
rKB7UUbTw6iA4rEtRAr3vU+il6KpYuCUq7eiBS+YKveFat/AjP1CYjfdX8aRXB6riOzSJd8ltH+p
5urDcmQVaEd+aDBn5KQ6u0gr2BE9ogPhVLfN56Szz710at8j/aFJ0bJURsjIJLvcqY5SJEGBnmm0
KIa2TTxfi5T7l9+dOMty4CNA8n1DpR8TsCaBwOF+TEH/lEKzl+VPfS/OKVpL8ii7z5nzFNWz7Vte
cUxzft8rx4+y5TwIdx85y94d47tENOekmc8lI3fo4n1H7dJXTf94yc1llv02DeJDR+1jb6ePo109
I2ceBUu8PJM8PqXFmAReqn8CkHa4LG9WULW3a/cNMsaZv7A82zvoamv19OTBe4I4Zd9ssKvO7XKY
cjt0B/tbBdpoxx1fNRu+Akf70LmO9MeYQGA9WoZdqauPy0oP2fic8hbvCZV+bu3yE1HNHpRzJxuE
6WBSHvx2zKEM4UaHsqyfNCGPWTP/8lz3Icntfj807NdQqTsOAmQlvfehrkFqlh4Aod9D7j6AMPIv
N40PZWwBZo1/1JEV0qVCbVJFftwPib/MOThy0uYTL9C0tyz00croG65Bwkfb6q86GZlfuuzbIBP9
RGR3T2kLWRvO3oiXWXsq8bKOexCmZokQhyHlL3WRPtM51TsWM+c0aGbt0Uk97LKKpgAuseoZ+DXb
5yVBq15TyfiIEyANZDV2n3mm7nRTNK9JCxICtHc9QTb6ua4rdVZdkR9dlCH2XbREsHHxzU2lOFrg
2Q0K24Iq06x8orPvjurcg3LVrpi6w9SznaD6U5xNs5/VFQvKiv/ydLb3ZvKciehVReU/Nui/A5eN
rT9DHjzHCQGE7NHKs+4YzRb3+7g4kWUs/TlH1bUpSciHASJWOkCaPw1szyq+4+H/ljRQpqBedJwt
+Y6W+C8MEgFHmenjOPZgVYCEFLH691bVx9G1U5/N2WuGnqbd0nhdgH173zP2fb7wfcj8nqdZQL12
n6uF7FM0KwW1R04R+EX9Kk+PNcB5O2VDV2sW+b3uHCQ6YsvxGaXTznGr5KlN6Gulox8xvNfvRXcG
qV4exFmsfdqJM37bVyR5dO2zkeBn6gEKcBdG4qx4Jl33yJaM7SZZ/apI+gkdr5GfZnwEPCh9ynte
+mk35hh2Eb6cWXSus0ntspaAOqTKjwTtNl1X/5jrZQ7QXDkHs4Lu99TO7E4jUiJRMv6+bLzBnT6h
3+A1isdz2ceIZ5n4jD5Va7f0EIOo5e8iSjogeohftI7tOy47o9fzq1NH4aS9d4nUbxaVb1aZ70EE
sUPoUH4+Ve0uB1SqcgqIMI2vaL66oAmGX/jv/6TO6AWkjiuQzdXNF4g1SR+vbe0XskOoWFwPEp/9
iyJJWHWTu3dK50TR4wZeLEAh7Ux/F9A02HV5dSyhYedzSxwaix9GyNZyGSFaoCVo1Cfont7NUaP8
uAWx3TI3vV8BexDMCTAzyODlp2ZxHkY6Q7dDZNk54ZwFnezPXueB5NgFaykNmqpo/cyudtZSvBRL
+V3q+RMEUU6EN0g3Qdi9QJuAy4I6xq3W7QRYULroVLj6ax8lJym7V6RelI8necDtuPHzdHFOHqv/
IW23+GhemfbxJeTL8TxAECvW/a4u4sl346F7cKD/4SZF/bSkXsihPSic4QJtRfnPow/RxL1dzeze
L3LywfjyfXAh06VGSJoXnoYH06/o1J2OuEjmJzTbgyrSTWxIRQ9PnagIIoP3Iqf0ofXqs92T05Sp
BDKA/T5W9Wuq8pdSZd5Rt9INRLKoQKfuUaFZtbEUCLjGvaAg/pzlE4+QfxOqHQLXzT8kb8ugzxVU
IXjv7Kxq+YWXsPa7eTq75XLnZAL+X6DTAQo8fdAUFtv1Iunu8rmJX3UE1QdH40xIq3Ef19GeDvOd
C2r4Z9HyXStm+9XOF7+h4AKJlyH70kfg0E9pAc13GI5I/hh78g0EFY/Q/owPbUSzPY+7JchUTe/K
yPk5WiTzkzZH7ahzBt91uvd0XiKf1JO3qzgUIUqhUUUc+q+k7pmfJIhjc141AZ8WlMzs/B9m5e3O
IXQ+2bYd3yk+iYBmLZBkbn7iAOvsITRDdy10p3cz2ryPM8RWAgDyntwOvMG4IMD1loAx/jC38c7p
WxHMKBBkXl3vgDD+AZDpHTzvbCFnkA9S/CT9ZO9HvUTPuhuSI62G8sT+n6Mr2Y4U14JfxDkSCAFb
hpycnqeyNxy72oUASSCBEPD1L/w2veiucjtJcXVvRNwIT+WdXiLzvvDFXBtthgqbmzitHQny3pLx
tSZ8LFOetHmabd2e9xqQeA4D7B2sSj9mhScJvBLDGs5JQ+fu4GLd5EvPULNU3MblhB/fV+HoJ4WF
+K65t9iTOIwzcjtoF026kL1a3jzep7K2KZUoE2owaMc7UfmsM68iTdCBIrCzjNpwhlXvPFQu6NQl
ZmZ/95vsDiGGqUIIKDsa1gU87yOFsjaM/aByvzL209UNz/dEx+U4JBuiKEj/WHeTe1RZSHXlokY/
sx2RRHrM5odRLtgpDZBI+B+baPfOR95vWKuR23lrHRafiCCsLjOhicf12baP67Ae5yiZT8iF0kVM
PfyLO9ZDqEHZWslN2LdGQ90Sy86f6jGsfwIYrv+0NbzosJQphrvdrG7IRcuSspmaPULunFnqvB8M
336p1vno48hcszToqinr5nwKlrkSLY8PYtT0MKNjvcCBv6uSva5ve4QhVRTjxxH+t/qLLSy49xmb
7rJRdndExFGF/dm9Egl9QjJvmo+NiD6YTMMHDHJIWFlqtKl42x7lFvos94bIF4/+tKC1E7/OkuGb
tGg+7ACaOU6jveL1nmJ9O/TXzXTtt8vEVMil/aLL+Gib4Yu1FN+7QDAAhgp0bOv2jdUHf5CSR8fG
988pLAhyQLXyHQtG8kD2divG1PZlpxbRIJPe0nsP35sj+2WsUP4AzLCNg7itm+coMb5ot0j0NzLU
UVNsa0LyfSEbosiz+64Z2jKSG3ri1fEDUqzZOaBC5YvYwrdWzvyqYedbhNb8RHt4dmEtHiyLkWo3
Jc9uG7/5uGY3kB6GBZr5DV36yv/ByE3lDdox5Fl5kRt4DuSdr3HoNFYw8V2R22gbgnw0rTnM9STf
Irrai8VO982YRSGGc3MfhGzOB7a5M5RPYW5qn/kyauoYr68aLliPl/9EvRt4tm/iYGAOjziC9ozf
q87ttqi3qN6yB7notEBhZAXsRNURdkHRLSxqlndJZ9pUbQJZYe5+KQIkJiaHBOe+2NOW56Bbujye
NK6YtG7LqbZNgcUKvERycgg9yFBmQzd/ThbrhTDcX2G7J1TZJIP67LPkbzola+GHDXK2NMLZ3xk7
822937YtfmE4X/Dcmjqsxg/yCNblceznFyLmOSd72LzBSgSXUtN/40TC3iiM5SXsg7tE73U1L4kt
WdMjaSUUisF2bGaQbk30FLFpK2Rt28ukYxiPDnFUGPySELFOpOBk1TcyXjpMXP1cSmOScpulLWMD
lwFJWVL0CGaFjxXrijBCn76uKT+Favlm2Og/0to+bBMw0V4OYTUS94LGa3nfui5GTlGSHOZE3rkY
vf3Y2q6MldQVPIibc8rD115EN+hLR9SdsS504s2X0vE36aYepplYxGzG9AMfMbhbrN2OZlqfMP9O
uSAEGy1L+DiwsL9jQNCOcy/8z4x9y8o49rnsuO6bhfiXdDVjyUcYcAIkkWUkVv9E9zoqwwRusur3
8PeRSPJ9nCNs/fClmHS4Fmtqgf7g3h+uKVKV61KRNrurYWFwJGL6rLU0uZxYX8xqZBjt6GjyuIM/
ChrDoQhw8iGoCkXpasN+ktqOx71FT712aM2MVfNBB7490aDuDgpGxuWksvjA1i5FoQxZhaxIaF62
8DvgA5yfBj9fZWvbchU8xpPpfxxY+9wg0qrf8eYmoXvuwJVixpibk+97efZq8SUb4z+xVhZvGyXI
pTEYCXWJ/zJdKTaRTmEjX5t6wK57SJckOcbLHn/PGOuv47YMj46D56ZZzw+hiIJz3GrY5QVCVOji
foj6pYmyZi/dwMR58/RvF4y0UgGfS9Ut8WVYpz8aShtQ/vRuwVm4UaDI8kEN/QHuFR1OUmJzH+9f
45bSsm5RlGTdtgeOAbrkHht2IQiQRxnb33DFOq5w3zSFqgkAEL8ER2w682s8h1le78H+oHElln3Y
Lf+6vjf3HY7s3RTA6zMfa0OvyFpAqY7jdzUNAxxfI8zgeo2OdB3/uHmab7B6Ja6SWvepIm8B2Q3Z
UzDjZ87cfnM/mMINSZoT1OFcp379SHld/+EkGQoDcXDlI/E0iFCVmPjfhnEd83UAMjD02yYf3CSb
P1SkLDpMDRIHNKaNWjVtPsfzQr+EjloDzxU0z4GtwnlBwTDZqvi/INutAuaQ+uAv/lvXPg6j8nbK
iZ24OzGjMnLdtw1FP17irBoXzvO5idyfLRjtrcPG0S1QYHSouuuTawju4p5id/s2klghrTLHxwtF
Htd9wmEWfpDZTFHN0NXOUDpiMZryYkmQghORJfg3Lrq/cxi/ntfZEXvKgrWvjzvpNpd76lm+Ri36
Vz/vGNZjZg+tdfU9UhYYy9NEYFbADRuAWLQLqYY6TD/iuDb2mhEZ/mAfwB9ou63fMlvxs/xvjCkl
NYyBIjW4Md9tNB9c7z26WyfPMz5qXUyhQ5wJHZC3maa8bFcP0AJqtWIKUrye4DArse1DiZlZo35j
0Rg5RADgQw+7DbBTx1Wk42nfuvoSWKueOKeZQZUUCEhDPLFXed1y+yoyvn0iPWuBJeFIgCuQpLNY
BkjWWwMb2wLLcLwYXdDHJZnbQECj0PV3eJdpgoy1GT6QQ73/EMyFJ9o06gMLENjfSFLEy5wCOc9l
r9O5YmgdZbmMyJXEYLLKO7Vk46UJO5LmPWfBfNNkSMQtY8HsD2mHvySamgPLtn8bghTObTBsT6kY
+XKwyRT85xIbounaugbQdruvfxnl6b0Js9jmqRna931LWe52J986TOG3urN1n/sWV9a6Z+I8101b
TH6J87aFAx2D0qCsYQh8m0x+OOLdgqFYnzRYZyMQDK2qvl35sMJjJ3QZQrjQ+jYAb8q+wQjRkA3z
UxK4sFjxMAtsWbFyhj2WKDm+pMuOVfmHhUYwNkq0KHWoaYFgBXdEOzfhl4iGo5+BKXbjgu08Lzs0
2pmBGzEmQHkFkwhIJOiHpZibnn5mVshzRyCaUohBSosAffLTsGTZUxpTfZShHw4IPcDeQJuNRzZw
mpNUb7/7EP0NS2j72fc2K+CmgEHe13J52uSW5iA62htM8egqoFmosM2BUKBtXP9DtHX0lPX1crtt
OrjLABzcolBEQI228YbreijGdlxODvUwd5D9P4pgkhdD0uDgNtHr0tumj+7hgQmnk0bdRZPY/iNh
oKu5ScOjMnR9zAhLT+kQ/hknoYvWd8uRr+106aMFaEMDjMqKsb2sYeuvfqjlBZ3Q9DjBprfkYdDk
VizDazgs8qkxkT5PO9Y2pVfz0WZBdI+JwJckscOnGtEEjZODz411D/EGgKztmS3cpOhfhQDrgu64
3hFmr/MBy3R3XMGps7YsqJBy6YDYiiz/NUk8mH33hyW2uDIUQtelBFLX8jYoKV32okWnDdRnt8Ah
krbqaeKrrnXvCNbt76PdTsewmYJS8+i/aclwcwQebIwIZHyYWxFedZxxkwOO/T0ac3gVYfvPrzPJ
sQm3F8EaiPMYrimQP7Q2d12NwDklGl/puP4gCgl4bAlozvnW3VPmhxsEL/zFxDrkERdJRX73rLBt
8gY/+/6TIpoJZGMzPKNeTI9tK8TDMofjpU724F3ymf2kNKEPDaxfwdSj9IXT5P/IVqIko8c5gItR
mO/q7C7b5VD2q8EgmgVDQXaYqTjJ/HPcpXEV+Rmm5M1qP8kuxHvjt+Aqt3i7CVPgk2LTcW4yixoH
DiBXjv0M1ugjcRh62GQQuJCqEMamjBzNHoQwVR38N8Y+gMxmriOaJ3QQJzNbQJUtq0+QPAXHiQxL
WaPRPLQ4+kAu6Rtv1+x2c9GjGgViAmP4Tdw7xMPnQd1ojKxSFmhhSE7CeEeVXZHo29VrAXHQcsYE
bgod0j/TrJAyafr3fu8wRFslPtBgzoUanbkxsLK9sZBuVzibWIKe2XTTBAIxdEEs8KKwHb2BJw9j
xulh70N30I1ocYMPBvc/APlruOyuwjUfv25Bl+GuX8Nzg9TEg/ZkwR/BvL2H6iViqzk21HQla4Op
gLUPuZJBI1gR7o7r3RStMe7KjpUrm/nvKYwBiaIhGWE8mC9uyHLSmPWgVkDPfDYOIa61r8K6ax8C
WMjrvNsD8bEsDpcRd6LaoyYD1qRHQPeSswNcv33BhxgwypBMJW0UV8ASQ/E5jr34ixEEiTTJkjUF
pkVfLR3G8TASuOU0kkBCQ1v0ja34z9aBe4ha8CLTtroDdMziPlogaUW7xJ9AxKQ/pMHxHvGNIVUq
Hi7I4lq+0ADwo07kemmTiE9gXvT6HRI1Pm+z9W/GRw1sQ0ZFzkmnwXp4IN8jlqBeRutZCTeC5JAZ
1T+FDjF4qOJoegc06Cd8IlHVQKNux0YPPwQMW76hp3nXzJnXLqXpg+caIIhcF1nWSwzvT9HJk6t3
8pG0Hh9r6TcKNiGDg1TFs1YjKHJU95FD6chps/vXoJb9v6WDpRRrs/m5bwTEbcwirxQ4Xz6TJHxZ
prm9RfKJfLeimaopXf9/RU9dffgV5rxk8SyvLWjkk26yED2fRV4gEv3wIHbsnJgg1uU4+6Yv44Bl
Fz/jKpgTlbwvXb8dm4ibIzF19DCqiJ99l/YdAtNScZP1LdAL4WitsVLXLbpso5i+4G32xzWNAl0a
3rntwJIUN/wWu9PvDwQtoXBM6tk+0V6gUviGHkEztA8qFsPFOqVKhyB0iDb7c5tF843n+3qApjz+
6SZD7kaKoMZuW/0/xaD7a4dg8RCZg3U4tzQAjuZqzq7ZYJciMdqfmbQQw6hJWl5E6ZA8Dcnfja7b
nazjtEh7FFkzOXjT97orExXCD2JiN8pk95GaJpBjWKPU8CxHuNRxndnNhMRFGcjn1ok57wFwAwi+
i1j9our+MA/JJXFsAIBpX0y2DTmQMVxKDNAwrijXr00RN81niIYcTeZe0DT+6BNyEAl7gR1ToZfg
PcNrjs6rPXseXBi6MGD8WI4ElzUlB2yUXPbRkd/JsFAZZm7Uj4aAEp2XupStu9qpvuW4bhHUPZdG
NqySoAMKVsMmxVG8h7ZszPgmEVIIK2KM0xhEum75a6Poj5Uc64vwnyak2Pr5fe7MeTD2NqF94Zfu
gPNWMrmeXRo8twN2uiLaH/eQoHGi1dZhXm2XS6bBofH0/AsVr735Dkbt86i3H0FWnybdV9asl0Sr
h3UXB72Yc+27+4kFvAj1BOI4+ANJ8HVJ+KVW41OXdfeh7w3gQ4ibV/IOQOxf3ar7lAX/GruhsRJo
hewEGB5ajELTOT27xN8mMCm54UMYVSZxXwq0wuQUXHLj/T4d6jMa4zND6XdePWV7cN2zplKTejNR
enFZ8qwcz3CW5FcXgB5No7c66Asey7ul5k2ZRWI/AsDG7lmsi36PkwIKNZkLVNic8uB2wGZyThU/
ElyuNmavvm7Ok2/+MaZzbZeKxCDCogBETmzXY5vFR2+Tq+xHcRx8e03T9Cts5+8Eb+IJDbrNETxx
F8HgCL18ocx8NnzfgDRz9K+w0IA2BNGSIvKlaxDogByJ/xoTarCvmDjhXNOBJtlfx70ZT2jp6nLq
8BenMbjOXD+KURwym34jW0D92F19JfjHMViH7ySdyiWOPu1gr7+HYMJCUIpFiHmHZ/ky3AUG3FDW
Dv90xE6oWn+D9XdZBVbyQ0Yq/C+rGS9RLdBBYREkBRGSHgYoEES2nnTnSyq6p81llQ91xeKxdJSU
v7nFGnGpYU/LfsdYQ9EzgaqCpbUEscoY3tMGbHMw1zeRnz5F1N1NSRM9wLZbg6JF70dQOSXGBJch
9hm2Zmjp07+TpSeJh9D2GGR3cXZuLE0bweuki4aKpiQ7IL5ng8DajBCvqreBNw+8B8fl4ZWA0dTX
x2EePrDeWOPRrS+41pCZZ5ClQZLYFWTSz+M4Bcc49GNJ0m1GDafT2c2SgA6XT0iA5BVe7jOVrj5w
NrVVFuHmauLxGUB0W/QJRziOi0NgODhHeGD6gjfM5YkZoqJut610C3nA4/1dIE+/tmV9TKb1sA7h
tWkJ2nUegL5HJmQTlQS+hDlEgOdOMFJNcQ0P1eh5SNkP3MZuYbfS4hyOsAb3cNWsT0mdiDO+MAJa
D/Bh0wLDb8J6yJeJgAsfhvg4x83D0KWXMGLPUzM/pHGIkMj1nez0ytq0nNDUAtITDj5WBEirSuMv
aL5NueM2+MYnurbherv6rQqT8Tjt891WT8CEmjAoAtv+sATTDdc/dDJfLR4fQHqqjtBTTcUAHC4f
xXDMwBW2fPxedP1E6pSDBAtv9TLd042Lk/Lm37hlYdmtAxhXRVBM7RNJ7XlS/IqXdi5G4F4NgI9s
vOW9E9d0HR673gEocHo+0wWOhPtUH4HGmqMLHLw3cIgBOLztEdzfFL2hBFkJUQpUdwZluqGNt2b+
0SvMNzf6JaOwIirFZUgbXSwTCLsxhYaOtuRG6KFS/XRdaNO/+HWZSo865X8FuYl55jjGdSO/55RA
vBmGt73m6IX8E5QoBxoGj4zJm0ybDzfK21Q3Z6Sd8GNoU0DvdT+WSLdCTBAbL8LpK2yO1P2eIB89
SgvsXI3lEoQkXzpyXmtE8+DKaQEi+rwGF5nHdiyiWE1VM6KpAvCrN+zASFCuCiJoxJVv23zsnf7T
hvU3HwAJWqSpxQZWZQCGse6FzG7NorJV25sAhQEcqopX6sAYYSj1FnWIoHrc1G587fcdnfxAylTL
LvepfxgRiOum9VaR+uyj6QGELe7/PUVZxQOTA/YdhtUvFcje+7RRz/MoH8wgn4XfBZy/Zp6vocCQ
2qmfYV62Ev3jTTJNrOKtovlq1PPeqyD3sFE8ogFNHmTCQOZNulqREZwzCQ6og0gtb0dhC1S2m3pu
K1BvMC7j4fJhsX93AhkM62dRqQWyC0zduZ9jWbTt/kzbHZRG84h46g9PtqBAIvAhVfS2yfwZjnQn
CBzhhzEdxe+vKjP6iY4GrUT7vLVoBywHpLcG7Npl4SHuF3PxWwNxQwvqr49xc3Z7/JiOprT1+KFY
Am9DfFsGGqSiibu+sLJ5UAmbzzaz98mOAG7IbIpB8l+dP4EdHionPsvvo55uomR7NI18R26Vy2ET
8Qpf4AAvaw0SNkBisYHEtwDEr87h0qeITUv5bSL0fCJZtOdrFjawiux0kTZwh9rg9x9nP0tQH7An
GlfI0X5r3fISjMNB1zvN22BBayGX/wKR/EkywKV2aAEJqxj4EpaqK8e2DI2/+Uuw+lzg23iTfE0B
j4Dg9Sv/r06aounnQyTB07CswpR12xj7GLQKXbUaXuoMtw1N+r9JAn14lrEh312Acbe9Zju6KLTG
suiV/kuz7ck0KBB6+x4z9uho8Nkv0DFE6VO6IdmaddudUK0FKTCDNoeLKNr24QQh4XFumrXEvjC2
zuT+LxPzLzx3hm7yyBd3J5YtKbLQnRO8E7GE+ehIur2Qwv8XSDj56T76ZErpIumW9YGv5l+gggbu
pEN28pEN8gUtYKfVIxAemwMV/l2rfuXLeMdw8OvMm6pLCZwXgvl93UAZsTl6dT1eEYkzlNcLJacM
l3xJSfK4kwDMO3kGKX7Mxu6t77CX2gtxFyYEYzOPv2I0Zr0NnxDB9p319FWibkVL+srX5VkSe0Ep
xeWXAo9b2HhADPB/c0tuxbA8RXUMJA0yIuuT+9AAPEdiDSahAU1ub9BYjYF+3SQJv8wcI0NqC8Mq
s+aVZ/R3aKbJ86zsr5WBCYt0U80Dcc1W7ghULSW8jr43gnG4Jw2EYroBUQ+Q+HmHJqxas5SclUi7
S7zGhxTernmgI1vQgIelFz3CnmZZV5NJHiJomAus6oBnM+xdQTR4GwF7zDngYkwHPXBydFApenFX
Lit+kOo5Mq/wW1N4YDGEEWOeE7lYfPLEKOIbcReE8LgDVfLSp1Cu7Qm3j5igoImN46zsjY4+dgFV
Stb68WOFMPgFupY+Al4XrKBPNVZgxLiP/0FYpt4BbNVVAge6quHDS1+nHzt+u2InzN8DoujLdTLj
pQ9RqadWQZVlHJbfhwYygY1ASuJxEbd0faIAfx50gA8x1N1rrJa7xaTBA7fo3AYcX1AiUwEBen1A
qmJ6WhoqKqTlyBLiouTS48Zhh4UhP01C1VtA2hI8kQZwI/JbMrwz2ZCTxY8H4CpjIQFOIK8csYDo
YPlzo4y9OLjxHLlNtovVyj8h1VwXaHy2AvkW/gUJYvs16Yb9DS3u/dgAMIiUQ0nPQMjDuiE4Dpjy
XnjAmgej+4dMkrfBmOZqEOsDnmnu72GtlWKByCUg3zxitFUzYtiy7NvP69OgGBLVE3R11DBXYKe1
RyBiLaCNpv+i1mqwEQsQEzLCMVegD0hiAn3HIr+JN9e93T1msAX4lgzG84CO/TauEUHRYS4/aZ4A
uTFyhgIHwddgk4Ijhe88alLwVBsQX8A2rqZmj1hz/c+u2/po28wcxDKTR7I7zB8QGlQ6ivWhI+Cq
VIyeCDYSzYOFivuMsPj6M/WdfqFEQ1EWD81R6smchhmRqmTGNhPaJle1EzZD4D7JjunO4cLVUQcZ
F/gh3Q3mKGGDnscJyNZ26qDkofPypDXbQf5MM4gRFncPjeZhnyu/uwMMtwhAyczgy+3I+qeO9hlP
Buw/9ptNBeP25RPXCMM1Jt9iBUt1uWGyxFj1XCNgL+/WzmAxSXVXUFJ3RofkxsBN8qqnCV+SiWBD
CEw6uA1UXV9kzXyJZVQA7omgB4pApcOkt+jUZ+J1kPN/zWxo2Y4QApg9XKCiqe0BYG2fy7mfMcuY
FlMUms85g+JsSTAu1VP4N036KA/j6IWRGahDHHanKTVxCaV/fa6nZgK8DFQxy0JZrpqOJeRr/VO/
BDbXejcF3VxfGAeWEkT1dtsnk3oYI5BW3QZlhBTZb/wSHssULW2xKfCDwyqfhrqBymsdtxOtw+7C
QsdwEQHGy1foiEQxtTOUVNbaAMbftYX6Zsa/OIeTzh6xz33v63q7737P8m7UHSZ0iA1XCmqb+bfA
29eMtshi3hk/c5Hd9N147vSu1RlHZf1Oww6//QjH3s+hMfEnaecxK5NkZVthYlDhObj8eKoGA84O
FqsA0eB4POaaMwKNd5jESQkNDFQCwUZkB9BxG/Draw79PRSWvCtVrLCNBlkcZLAeme/yCNQsjgu8
W118H2BrFjqCePtVcKZ18sg07n+IJua/PYcqCQ8M+Sol7ohphmJ9n6ZcMuqQxa1d02DHtuVpvksp
RDFajmewWdt+mtiZCYRtP0dnMBvhJUKns1YZIw7BCqMyAK7DDtR7x9YkgiwL3goYEzPYRcOsk/6J
9kV+OhlNDloKMSfgYie2nlrkP76t6/R76cN4tjsB/QyDaxoz6P3wV2SAzz9gXqOySb5BbcbFYuMM
OWsMj6XK4FrQPIZ0Rc/Xtz0EB7MbBbqrIHLslPQJsAxUCVCT+MowHsaM99EZUFPzuFESPIzpYNHc
W8vHapKLvPCoxwLhAmLhNcHDXK/IXpBpnqY4v7nD8K3yQGhHShdFVNxCfZTexRrZDLlzpHmyIqM3
Pu6B/sfbNrRF3cXyTyOlfiNQ2PCcjvOAP7uO4/gQYhPyOw4cbk2KrVdAUrXaGMYSKMaKXrsO8e5h
GmS4FFNIISITTJfAATcugkbYDCDCZuQRTigCO3aJ5yOurH4zRTR6SO5Ad2DKZHwBJ0VNc0/YbKGO
9Fy9yoRODzCDhVLTt51971Zg3RcRBNDTTaTukf6ldxEBi8VDKuPJxz9b3+xjmdlw+08PIKFyLah5
njabQM7HNLLPFo2JDOM3Lmo6644Uo4gA+bbrkooSZk6KoZGB0UXBgYaguJMw6a5ovoFEMe6njyaR
KPPghnYoTTa8xgcRBrhluygWGKdhz/mmdmqBVXXdFlyCMIRIKBpFIAqODVNVDI5xBTyES5hdqQWi
CZZBERcxwP23losIL4shgLAhcKZT6ViI5wGhOvpbNm/pdIJZQdccLJp3k3vuGPIAZPK7NGJDUEdp
FmAY6JYupmWmPEQNg09yEvuDz2jmgDmBJ6tcmgJEr2MMD0WMPE5f2aSZuiLu/PJhFhV9zpDCZ5ff
pSRTMJzv7w08rUBP2pHsicUqfNNOdv8B+YS4rt0ycBUt9M1o6tJfXepAPKajSHsNqER27KRryVSJ
GRbKHdbO6mWDkVkE7m+hDqOPlQSM0Ao+hA/7fEQrGk/5bwQfYpvEvv9FQHEXVYnjyR9AvPFcmUjg
9DDf8WMCOufXGIIgPQpwgt8POKXtq0rTCIsQabc8ZwN26KAIBcAN8jQNjj3ou/sBMb5dAUvpZCsl
br6vnXZMFMLgK6pSGfQZyt4Y3412ddsZQy0en5a/IvF6dd1lwmeHhUpnnQQdTKHggGRmf5lCAPTH
Dc5g4HaJWVXRZdMJ1hJEnmhiQtC3dEdhQpyA/ugQ3CVKCgrWnMQMR9ycM++SIo5G+qzCOoSvlVlA
6aNaR2np1olDnsMmbA0AXQDp1LMFQHHmNv03xDI/tOvREKEx8VH/DbhWfPXAfaEQA/oflkpBTwkt
Z2SbSz05HxdAty2WRiVz2Aqq7eyuUAoZipUsF7+4SQ8sz35Ht4OFssfeg4McITFN0H/k2TKmMbx2
A6JB9LBMYejAggYbAtRuKibgvDEEBYCdVqJs1c5R2ENCSiJazIFYf+W7EQGshZ/wNKQuDfO9dSjv
aGHq+3oxKC4hV+NLzaPpTNMBjJjHs/3KrN7uTB+MX3sWd7bYNraGhXR9jEiJZgG4lG6gYABL1JDY
BgOjez70kdFlNMYwPB0hUBf5Eo26eagVofwupjaEdEXyoHms9QxBCxwR2BFYIBQtDYnG7GbZ6P84
Oo8lx5EkiH4RzKDFlSSoyWKxdF1gpRoaCZlI4OvnYS67OzbdvdUkkBnh8dwDzLGpiS26ObKMVpnV
w4EOAx8AgUB2e6kc79hPJajmImAGwEtLWZUgL7anZB6/vLn4zQdui36h9gnQYjJruTe4doiHrPgR
2vSkZdRUMuVI8xuTqZScP+mMb1zzayWD85BW1YbJ2bZgIXVYlWA+3XyhET0zeTrMhnliNL+zdddF
K8t+vUq/jL1xKONxjyVoFzH+hTw06EHzb18jgSEo7L3qTF6X/guQHl6ihLxQTN49cxoZgfZgYGwl
cLL0UqfyuSHOdbSqD8rbmx+M5jYYeSXy3Pa2HfgRxCewc35lqPysd1aoIYYYTn8Vg3V1qTgY4TV0
PEB2imcpxpOjW83RQjFYMxTrtnJ0TzrH5poh47VNI3idpAdTLknCrVPxBOFxbXvjeUyGXZaM/YaB
Gj3t5Pd7LE3Tyuzmo5UkH33mfehVcfWbau9r4lppk7viu/9AJdpHRkFHESGvRcMLN0q2gQlQa3/I
N209bGjqoKkVe59T0sDMlN3xULZHo5vkwQRtz7Nu3/vAyn59GPPgGX0f9TIItnaf7ZNW3A02wq89
nbXInEdYleL7LD2xioO8XScmnXaeobU2gxZa1lxSuKWUFFw6ltM/WpE8drFnhe1Q/5WWceAJ/4sd
+SbdBgI6BRRpzIhhdHymIHg1+WyH3vhnOgw5SsC0Oj9UkKD2pL8ujyPsSx/yWT6NHj9kQ/Dl2mLk
solbiKAYarzNjafFodLmwbtFX7ntM/Gd8niAX+TbaeDXzkNzKACx45Zp3TgX2zEhmkhE6W9iTzt7
Li/YLCG4tJcknX5IUT36fIO0vAEnLbXYKvHcEw6Mq6QlZV9vuc88/d/UTeUqk8ZO0dKtp0ZrN6O2
cGH6swPVFls68+5+uM6gqnXhW6vZ7j4zj8kTCy63Xg4BTdd0tNVIScwD6iIm1IP1PRouWmFdvgC2
vIEdi12jaU99h29i8U2tu4x2gck5qF4vz1EKnWgKbVi76fg2ZNktLXx0XQOSyWzlvhnZliAQLHxv
gXDj0ILbXCQdZZgO83zHLfc6PiAffs9Aic1ymf9RXwNHgHx3H+zpowIxoWDU5OzT1rnPqjhGvner
POc1YAFZy33DiL9+KLSkoRidnwq/fPQt52RLGJ6I5RDw5OORb+016Rm6G1N26krodBwAU9p/xIMz
rTxv8Zk59X15IKgRn3uD/igeup2bawPzzgg1rh46QPn8WVSx2EZ2d+oHXsBCemqFKBtSpiar0rB2
Ua+eXOYNB06KZ7JVHoqcTIwpqVa5Jv8tHwuoOZou13tIA832ZbllUn1FxXqy9eRujvLdI7BBMPgR
k/hoh+Zi+wX5NVwToAYbTc7/mFkccst+HOt+CJMiP47DqO/SSmJrRJGaGIF1Rv5Z9eZfr2X84Ngm
kyLeG4N1y+3gm/iMDSNXCKX0w5qN18Eezy0a+aau5YUoj3fLgVh2sm1fdD8JBOfysUZpfFCFr61h
uRJo5/5DWuXdY7q2AsZfMXgHefNpXbvyX+EwrjDH+EVfRFAjkVcnT7auq07uQI0VVVsvlT+mjCjK
tDgOmxIRWhL6x1q3/pD17mFQ0zJruU6LwEH98TxU6UOadRudRju0lpDkeY4vg6rS0LTna4yQ2nV4
KOP2o8IQyELzt1TOj7mTldwEiyoAQ5ybey3N7mzZzRbCLBxUsk9K70SpvOSJ6CxYH4PfIdNOrFq8
gIy1IRLTAXMAs12c3t9BEdGkTqr7Y/1vvTeyuDgEiSo3ugys0La4wCh8X8B613adnYSvXvxlciAI
IiWyLzG7Ly/J/jWJGdqNGS4/UIBSWzjaHlx3XtmmoMJ1rkXhkfhe7lUTXDTmZc4EomgU1YcOulOP
yVMp3UvduGHrxE/CKJ8jBYjnpwfbGLdEt5+DfClbs+DGkoltmjl4vIt8r3A7SSFRczE4rEy3+cjy
DNwmO5tLdnBN68y58eoLEyWQoG78ScdJGH92xIvk1Nsu189OJTZSJBBD/QFpjmoupk9vuq+0kJgE
nHhVTvWu5W/oTIjnJjU7i7MP/JDszjHEfrDkeQqCx7oB2wwCNon17T+GYPeaawBn9UvRMm7tetdG
uHU2nuCxpCeiW6vOSeKVYYEwsAI/tNddjATmBtEb9q6NwlHJbmD6mT7CR8P70LdHPEjp1p8rUrHM
5khAMopu4RAkGQeYdQxWHolbRO+UaOk7/oszqBCDN+Xf3GkyNgi2hL0xqC5jPBGePGSBCrV8vMW5
uqW1A2PUH7PAPcMlopXE8b+6ZATAN/5iTsFP7JjbuaFOwAEhaueS1gXHNy7K2ob8QUqs8BNMvnhk
08zrMDl/xFA/ZT5lfcnXv7x/Y2ntbN4cT47HsmFDk0m/seTOafWO1bKnaOyw/PUNMqZbFCF/Trkq
JRCpmTgPqcHf1hFjucH70+77PHsndF8RLs6sLO7sMeyU2BkEV2wtx8YXJZsnmtm9obWcVl6FdAo3
H42PRVTuDDnsWYMNHDhc26m64qj5KAb/oETzFEzcxIOFvhwM750b/NNY2hFiWr0XdnTwnepi+JwS
UYAkqk3JI0XZmjIrLGr5RJO+sW1NbFgbnT21DVMSgddyIfyXE6OOdyTU7rwmD5d/Jor/Ghtl9Jkk
rtjHPHCu6xP/l+44gs7KqJmMiJdspPrkk/IdZu1J+yCEfhgs/8k2cdh71m5K7Y3lT7fCGR6cmjMH
FW3M+kdan/egL7879kSkdndpWpyrHjH7qm+3YpzuGY+ZxtMS+EtfxbdJyfWr8mTfaTiR7LwkOMjN
1BE48U+CUWBG29Ujiw78psk+DVO91MiVmwa7BHgxlZLw4gdNRc81xUpduMFa5FW6NYJyg3xcfFSQ
WZYz/Xl6Gay9NPkTiX/meT8PaCDXuLL902Sb2adiGZXhyXvfyhspdjiW9fq1KepXlWlRWCV4nCXB
XlTPZTCd0F/Ryupz7ta4IP38DKsRZj32lB5ZM8mw2MMuaD6Vle9NvL2lttPLcldiyC2HDBG72mhj
TWMmAzQhRQ1Q7pIKjptvqhjKrbLjM9vReENIzOrSR0FdhAks2QXSxjutvGNtN9Na67tdrsbQToGl
aOmug07mnksEViz/6VRgNJ9jstK0Auorx3qhPuyyLkOr8bqwJ9EA3433A5J3KQv/u4i8XRLMe6PN
11I0W5M52Yq+h7NYAaP3m36hvGd6mjLRP2ennbaJwUy+tG4WPUjkGx9zT8h/p21Lrb/PmbXJhoyq
RLcPVWQ8Zi4HUhFlv6lEnCi1x6Cc6VFE8sAIdi/74WjWzofHd7vuLGdte/FWS91w+dV1zJRXZNcE
hAwMMWPQG23GvoSxmEK3zMNRlux3iL0wwcc4lu0GDQcykQqxkOoyQOkPdkkYrnxp7DZDAIxuE7JW
1b/7cfEZTf2NIj5bqIedw7gDkgqJcUlQz8Y/n1UxI4e7M41nHZwI/LWvjpnyA9g9Z6dr+r3hMgXw
f5jmZuv6JfqZh0e+qu6dEb/p4FZYhlsHEppn0Vu3rD5Y3ry51baa4OHGPrzJ4nwXGMibfVfv8Ho8
RkGzdlS6BngPrd4HifYfEbY/51R78ujQJL0uP0loTxGmd4QGIfMtRF9otYQS6K9zYq5ThpjIF/pO
ZBpgd7Ufl7o34Ny1+gLsJrhjxVh7CrLRkZYdOml+mYoaJqKBKESaNnP+QczvWdRscr/ZTeRDzA3u
pplwzbbm9cQ/8hvwHBZUwOVgFDCOKM8V9D/msTxp3xggams6dsDOmg4LRE4mCzkVaLdANScpqvXo
0KAIb34tNXxflX31qczdtNvhn39SeryNzIbveQ7+Ik17zkygCRAku0Lmc9VTn4ud5agNqvRGK8xw
NPRd6/lho2cb0qLWaoBqpQLfxDLdk+Fx7kx93cTRWcvEta27XRyhzKbiSIV9bawSWCc4Lg8tJA4i
vHy0qSbrtt9ZKWG1jQq73pyY+sc72Y0vUyb3kP4N5NewVlNxwhO8sAR4nUcgUStUSbpvnfo5wNM9
ze6R23sTuDQ/OJAwKCQHZdqYVf2KkTBvvKPujWGuY74jpxecAknoAZLXyI+jN6SrkaMh5VZvauRH
R3TueizwHGcaKz/rnaN8faWserPcOGqwNkXXPbX6vPMj89mZs2dUoGxrGRb6M5EpaFHpcXL0DYB5
gH+uugaFJFugM98W82ukvGcyk/ZEG+3amblmyhnJBWaEkF4EHli0CovBqh+NNapNtgpGRZTZ9GDI
6JS243PUxxfEg3GtJ/kH0UsfHXNwz61vwnFfRd4pDH7SWPNoy5U5DgfTi08eg0SHu4h53jmPhwfu
pbe6CK5Z64ZjUm0Dw3tHoj7PunlERv3Wy3w/Ou280LS7mUI2aq0/P4tQMYfuIU3kNoI+7Qa/C8EQ
mnVbYihHG2YpMTgifPpyeDYdj+QosY0hg1YYmSNzqUaK9fIHKjOreRUpZZHkXqgoFu6oX49VeY4C
CQgfoCcMKHj2JqPKXNcqO5h9gfpow9zq3jWd67BqHNhI3meT19Ok4THcApr6ueWEXVFQDetA3RbB
wAuwg5fzPWZjoZ88Lh8FztoRMEF7MGW8xRUyAIzgN3D6TxEReYe5wNE5501P/HaOOKQNi2Abd+tZ
LqXwvPIN+Rz5jD2smkGGgd3a7vcdmg6hCxBvcYhn6JXDzsuM56nH42T2B7/RT4FwMaRZ7kY3oz16
+JJyjLewS9yeGpDrcIq2vjbDR7nniZ6dDRTMwXMylcYzM4Y9uRUDmNb44VrRSxOIHb4HYh2ynZnK
L2gBuJZ2reXxrszFykjdb2EuSUs/SzXhZA7eEz85+hx1PJg3p7whzzMo7lsglX7P2BhNk8OLf7/k
85XLb+KfKe21lYar0QEwWT74aJpvte37qxGes14ESn1UGy8v/9VeG6puBgAs3I2pvaaQ8+dUlj+y
JHFFBV6odVhe+7cJJbW0ZXaMHSunZHX3tE/x2pofbT4UXyRt2OUj/I8YMboiCWY2kL0I1kan6as2
y1+aCUO79irAiNB9PABDxB/gwjs08zav1VfpJXTx4CWr2AkQLTLvklg8kpU49lZzwvK3auz40eYv
xQN/rFoQLhm0KEVFmPMUwwf+sTjt6KBc2cAqsrXf24HXqtLr0Imr08zRxGf9oBcJ4m7xRXH8St5k
ABtrfukURG0RanhX6ljDFayfuH53Ca9yHcBc1iXrX60RmRwOiy/LFuyhInA/N4Zb0mbbbnZCX7PD
5W2z9J78mPZcudVDEFefeot7avmNWa+NNLm/fDDfkeOdZ154LegeSPdg6meGMRkSsdNSH9Yhfou1
Kf2TBqcSj+apropjOn/xICw91sdy91WJu28r/a4X4skz7VXKHH4Jv9ALFJjGJN5LbtJmJqKzzXg0
VPaqanloFmA9AfkFFThi4e7XWT1x4qONLZ77wodVc/+/QpcTtFB1s/YQ1sqSa5PdJ4qedd2OablK
9fpLFc2pKC3ijxi6ko/eEC9TfeeV96/0MSZnDICAm92VjBKGydC68D6zTrKzVSvnZME77yoxAQ+7
UHkKbwT3qvWki+nSFh00il9aYdHo1avmjneKmG6DH2k7OuhbbOrKmJLO3a4DhsH2Ou3NWes3oq9p
p8lhnKRBX6/pkJozCAlTSEQq1z4YcfC1ANtOpup9Uatqh0r02mbdBwTbDjKYAkhf+UO81lOanJKN
qRJXiVUCnJXMPdZVMC3hIZBlHVhVmjaXjoXN68YirmRU5KMUw4NNQTOO8qlPO0QdRbkxB89T1bzk
Jpp3J/aYEH+saNyWjrNlhk2AE/tF5JB8l8m8bQtKzEI/S7yNa5KfMWmk48WBgPVN7V5ielqryn5W
HPwTzXxTCLo3hjwYiSqeb7H3dZTm0nBW2USnGmhN+8OfT5wNBwcFOxaKIFeHAJeQon9YZRQ2+Evu
xJJ+KQxWFDbWlQG6tkolwURT8istdGcj/ZZF9TZ5PWEOZrdPjfaxJPKXAJdnwyK+fozjPdQyZWGF
DmOaxVlMHZB1Oz84EIfz7D6ZtvOo8Jis9NoHo+ipC7F/we/yAGI05S3ri1Pm12+50JxDpQ3vTYmz
vR9pdTA6nA3OCQxN2bmlhvHnYac0sdV6/1kVw73Jyqs5mO+VF79E2MsY4LnE8eTYaRuZ/WWu+jR5
GgMn+dOkGy59Ctc3akCyoVd/EN1M0YfT2vRuyMMpNogeTImKDME4rzpv1dk+/exgfpf4FgqzPo1W
CuHOHWrBHlXJcIYs3JW++9G5BT5JAdQ62Nj0TVqarOa/+aHHet/U5BcztyWVyFxO/vkJpVRuEA3f
9GDqtl7H7JxdibIxjYuYcQxbLeY8N46YbU6gMqKrzoPMhkMkimC1nEx1BZdsdc+uiyyTx5W3cvBs
b6AdI/4vowd6D+jSnFJLo+wiihgESNc3KChZOHvaJeLmZTnkxp2TOsycGeaMj6V3OxuERmUnW4NW
03PwMDuYs1MzAKhN7ohNVLc/6BAQnrT0Vy+KE97zU5yln7ryt4zazwY7zbkam33q26CV8Zs9QN0G
mo/TOTcfsEHvsIkFjLm8d/a4H6xihpZJFQ3+9FB1aNwYToLefbZVSU6a9qPzgjGm3VtSvjicKIqj
PlYWBj1jDkuRhkOrN+Do9cEzy2M94ntPyBdCkdyxEu/m9eIJYvu1ttHkcadcorj/89P8OClkVX7F
i1VYZ5Osl4o6hj4oJr8lYIoTqZONHjB5M/It+T2SiIEsKZBMA28z95a9HuN+s6iMzuTfolanpu9F
G4KG/bqtpGStgFDhnm/eXD1nff/lzI4E1MFJIFsEHjH80XPuSJQI+8zYL2VI70XfPC1h4jgnpWlr
U43ENC7PVeAEX5nP/VTGTyV6hhkUh8LND4GIjqOJ1460NUjjozG4h7ywrlOD0xf7O8knTCkmKyaP
uFhnQ/3cziMRXN6Z0LJ47eb+QCU5dmvNK29l0sD4Zv0z/mVE0LHaxXWmAcv2sEWwjrT32c/S/Lm1
d++RXJJCPbsjfz7nE4TAn5eBSLpAmQz36ZRJ6eEFP5IdBIkTuM9xzURyti6OPZ6qyX5QtfdomMVD
5w/PYxy8R8T104y157ShdFo+XnNhWST1duKXV7I4D8tPT15FvEpNAq6WYCh0Q2toNh1TNJOiN4Hq
MvhGhZqf+qS+GgPJckQ1RfQjyk+3zJrKcB6DA5Xeo0jFhx74l9iAMdRa/f/ikgiIddo3D5Xf7Jf+
aKJKt5l9O1H9rNfApU5dXiNr2pP8dRw9cbYbhE6q8S4wz7zz1dW0EOzaek52egs73hm8zRFpbqFt
DzVTnSbfGG1bPfiw0fs2lYT2OH0fgmaaDyoe4p3Qs+Ssosy7myQqweYa82vWUiFjGNMPUuHp3vqG
Fv+QQICxjhXW+aZRo/+W4DzhYYmH6lopDhs11QdnEKQpyUknqilYuh1xdYCcZW28u5zwK1c618Ey
SVZbiEpT/SUCpKfmUlhkAPbSQCBSm8xkpPDWM/02OcH0WP0F/oSM3P26fXSMAs27YN5nIgYws8ki
zEqDGp6IuF0KPevLjqKnsSQ8TDQJB1Ux2cci7dN/TTDCflAyrJdxmqvrESg7s5F5pHtYUaqOewX1
wdQm+QbAlSeLzNRVRfM/2+WpCcggSrt4p00kag002cu/ibv+nb8wA/HCPxZ59IPY8R6M9l6gtBJ3
V2srMVIYlVF8CXQyD0TxkY0pRjm/jlYmOUtyqL8Czz6lHc8wvhCg1GR6bVQvt5M2ffaq2JOEd2Io
8eDBsie2/yf9+qMQ4wOJfX+L1M0+t1f88lSKNTEFsnuB74j3VHcUnT3z0EQlb5jyXwEHSbazS1jl
nMCzsfuJuOisjpFL7HQ/GCKZDCLXVcYTPvzD2LpXbEKQae0W0/0ZQmj4/0onl+g5SaPLKMhnbdNR
nQO73nsjWXXQM49xoM46mmxeD5/6oL44qvyt26U3oINzBAmVWIs5YNqIZrowGKxYEmR8mzK7O70H
wDGZHVk8XghW8Bhp+rBDSP0YZ+tEDgkmRhxAm84a0w15RmE/c9HjaPx0yuzSg1WspZUy6BuCGyT9
Y5w5TOzHvCIjUR7dZIJKIGlgk2nyQ0WY2jI/+K1UNDLbbxYEnKIt8Nqnog8q3oXCAAmksa69jjDB
vsFDy7G9cmHQQ1ukJXBIjeLhNsOdwszYaX7/aDtUApFBTiWRB3yjFqEe0nZuk9QZCFDxApoe66J4
U1pMkuAcB4fMK9qzEBh3rMlc7OnsN2Ur37+o7j672fQfx6y84HL1j+60NHSwv+uu6VKSrwQjTEbK
K1ayK8qbsaP99A5taxOqUZdPZd5+S7A1iNYrpOIFab/A5QpSZ8/MDxNQ6U08l/VBG/Phx9RnfefO
sb8bKt34HeK2DFZJBNGpmwopw28ZNRQgsaIJylvqlvouqMS7EKTbIfhS9bJudiXIc12VVl6uuI3I
54nijWTPy87LzVeD7vdVn3gMNSwoiWs8D0b/VyLqcuZV8VV0GEBEpb1Y0tL/efFU/liQBJAmhN2T
lzaJdUtluvd0RQHku/dEcVyOg02ER2JMB0kI0Yp/h5NL68j+yaNHq8wI9lH5s8ksjJKxGjcOo65k
ksxsJgt5WOO7GuZyOKdoNM+D66utX7n+WS8wPsfW1FD+OsfZLuiehp5YUZ/p7SVv/MdGGsQ6ZFDc
pigwLTtpRDRlZUTAVM0lzSmU58EmKW8W0ZWXJWf4PD1VE7V63KpfZB5mJ6MInvCHM5tqA2wP+Sjc
P+LwX3vZ3jA83mrgB/KdCngISZKUrhh1BH36EjUxKSE9tUbX22UYEEtO2BEKAnnA465PK4+OMnhK
dWD0zpPxRUjxWXTWP8v3iWkdalB7nRWEpVc3T1Y2fCggDdeO94Mxl5weFPR05adczuZqFOnDKLDc
yxFzOZ7ZctvbMXlabscsI3fb9aiUWZMWxu8QRgdNFjsHVOHbGDs2CHX1bBXmvA5KWnvsRzU4f5Jf
GMNbp240rffAgz5KzPoDPMUOY6V+3Zz8tpT6I5+Yzqmpyj+mYXoxzeHmecRIuW1ev7dlJs6NBa8t
gpgRW8UcM29OJqj8ASXtZvZ+totq6yQT0UWc5fg0mgEux6icHIoVaMMxp4IM3Lk56lUP4K0158HL
HKZMzpeiq7o6enbVfHBrLS52NTjbCgvnv35o/gzZ7Uj3qIk2K25mkdL+GeTIqt+Zo4FeZKT1JGWM
e2nlMJWLh+wpLrqHrjVvquAScQZUDSyOYh241aeV0Obaff+YND0xbtVfH+t/wJt+iIJDLpyj/Zbt
/KgV2aUuSA1Z/keZVtSClHMkCT1S98AEexZ2CQ5q11kyDMyON8OtFg6IdDXqjc+g7BEXI74Mr+jn
DUk3zclKUmfj47Nqsmnfx9BcJCziRYl6ir+9iMVOV61XglYE95R1tAc0pmTRZIu1F/jGV+DP2mMH
wXb0Jj/xNiRUzv26UZxU9NMgd6TMtBsdEvxUahh5JtYZrX3IilNVFUwHlO32WEwlWyxS/EWdq1ln
KyYXdzePcf04NlnxWbS6wcQNgJNpsO7pOX/ehOUqMDT88Ey8qnddc4tjZgr1R9wWbt0eRd+j+SUr
7W5rdfNssRnbnxtg6DYw8tvY1bLh5A+IkTV7HWdbNDBNc1P32Fqe/irlJIHicdLzNavhCOxd7fop
0k+55acPMo7JQ+md+d6nvxF/mwLmpzC/HKn1P45qmef4ZlzBBQx60+FPMIGAHVc3aU8N/sPPizsU
YQpaLOVIkh+BPG/FYgTFr0S04BUlhJ7JGKVzQBXIw9hseHxLYnu410VaXfGwvziyw66dywL+rNLi
rWTB1RzCwY9vAumtgshfyyLgfCF7yv2nat2/JqrH0Ajz5f/TiZgSa/Iri1XGMUIKcDqyzKroB5JC
Ij0m8wZRRCsBZt02qL9kgz5nxHTVHmFNtx7CAELM0d/EpKkYXc9mu10kixc9axnVJM4UMTMdod5w
X0bEKbD94a2eUv2QKOyQYpZzjTtcD/YZCwQOpCfIvUM4PJKuaQAnGVGwwdzoHwmCVoS2tPo5lhNe
tz7x/oaxMxccerI97j3N/Od2DcdzmgucbSNNXU8IdW6m6s7cFXNBjfl3mjB8aRBQjLUwMNyTAjli
0gJkAsfxHmEcqU19I7EJ7MTO1nbJTClvCMB0TwQmYJT+R4oiHgwmfg6aVc3NZOEFONkogBnNOubO
sfP6h5yhuxCy3lYlcEg9ztNREoW64lMN7vMcAbZyLu8xt3ufY62ihyEYxaFE+1pHUcf1bg21Oprj
HB91XHXf9hijFFiV2s966a29WWKHTv3oPmVuesHxOh9N/GAnq5pSwub6KVnnZoJKDVb5jm2X2G3D
/O1rOM1Ny66mfRFEAwYFjzzlTNMAxqY8WqLRund8iuiBFl3kuvfYLR7UY35JeIouGAYjWixf2Fuv
hLmU2NJRzINyujiWSziRR+F+tGzM5I9zMRHWn9RDQyqvZX/LudMOYmqCe1FIueXDYBVS3rvOwR8m
IJlIGOnRcZhHsr9eb4kEL8cC7jQvsi+pVRPWJEIB12qsk3BypM4QSkMCCMx5gEsASdsmsG9Xxyu5
H1IEyZeUXpJ0TJ3ITd/O+29fNrTzpe5R46jJQyeVlVa+1lGi+StKLfYkTJkpH/xBptFhKKGRIMvg
m1oyjbDEg8oe+iot1HVo0sghpdJVCb5RO2DIVIGappq/EEjOgvq3U4SmieqQYcOaNYNFMZyONPSZ
jyrGLmnp1hnTf2VhOy5wkDINl2dnthHKcsIP19ocuGHUBLO6zmgb9whsd23qkw5SEadiO6Seqnc6
R+amjjsE54ijqZa1vDuOdF9LX6vula/lz4GFLANIUe0qJe1PvSmsVZ1l2a5ledTVIeo5jCWaVOUw
27ViRd3CQ+m+j0TtPZczWXZyjsiKkY33JcCf41U1dLVDJMds9buei5EwBcPPNpnVtKHj06FGddZE
D57TlWepJ+SMdKylXLuNN61hHpYVCEGGZwVnfQ86xoGmZnQb4Tv1m2m55XNB44PZvsJ6Jg18IFgD
zkoLdChFcmPaZqpCc8BtgYPPJSJFsjEbjJ0sMH34IbHG/xO6XT0SZkuahyXtixXg5iuaIV8x7rLC
2vP1tUxFs3Ibo9lZSaS/YkqZdnyYS/4HBX5bAsisI9LdV/hKkRMyr+NQCv7aKCDIFD11NWhtfulb
/J4Pgu71JlxXTmEWEA0mSVDfWrHj3syajYzUIMVjYJCajoNZPgkIP+bBHl7XRIBxbPGsFGnogVHu
yMwyPmPOnktc4U50HdGipJJe9GnDEG0sxvjH0SY1vdPR8BP0WYro2r9pnswuZudrWOGN8mQ4qfvY
5pLUJKyRO2sE0kBvIvGCoqA95KlmPyWKdap6pxdbm/nSa13kKdR7OpQ7kaLs2JrWnjUsdfkqqHDN
jXjj/1xPC/4NgyDZBPdUcBaOIIEfA/RGeuyjsvjBQ4NstZtB/g06oErYizsRz9nlxaa3C+vXG3Tt
jpeBOPfMHTapjlTqonR4ez+ucUo7TtnwPGKJs2daG2eg2NhCXJsbQvQAmJvG2icKeLPRyUmxGyya
JoLC1sTdu0lmg7wCvZa70YuLn5RLacuCXlQccq7WrieIK/MwPmgYSQkarVot2HQmky3sK9am8aHI
oiRnhmLaCBvLCMZVYiDWZXRavHxJ924Fg7jpnZcMe9+tp9uUTPU+l5AZez8jUY9QesaIhiQ3YR4j
bJzuKLodMWpjKNI4fYjS1vwjggMjaZbad1+f40eiARosmXWxc0ZPQzkeVL+XU0t4XUT3DNXRS43d
Ce7cf1tWn5fb/zg6jyW3kS2IfhEiABTslt43u9l+g5BaUsEVvK2vn4NZ6b0ZaUSyi4VrMk/WNMUO
6sbeP6FDLC7ab5n6Vh5U9LRmC1fP3alzE1o3wTIucZ3fczZ2R6hclOMuy0YiZ9yD43TshyuAqlmq
870xQj31WGLe8xnf25oH++JXnMJHXYbfKZrcRXNiPlJmKqAwCs2OYZjcTdIa3q1OMfLzQwb00mt7
I9LIRyc7/HX6MD8NhmVe0OOan+nsg4KkBaXuK1K6glWCmXtHZGm9sV0VbhK57PtH6b3Nkde/OqN+
E8rMro0xdmy5/HzbumnApAj46CZugvY1TAP2PUHZxxsogeNTMRlYd6zzUqswFh0/u5AlrT0iYbDo
RtIGUB05ArOxAHCwZ03mS5G8CzPYNpDvw6KCBh6B+HN+6rKh4wpQ7pF6TiW9bLjT+N0xUgaSApF7
ylnjwSVLc+fpHvu+39POFhvmj1h7pFNvOFc7pJKs/kLBX8XM2Gn7T5vlPkcVPmOb/Url9N2T9jC7
o7VytbkyqBKI5EKxhWVzMN21FuC3es/cDHFzj2Vycdk8IY/mGfPAPwI2zVrzfVvbvn8Is/rkG+1z
10R8XDBIZoNusNllbf27CuWd9Ee8eC1esmCdd+VPInBbVfF35ASELgx6E+PP4KqieYqIMfCAoeDR
3LT0pqqEI51P9mNuWY1Hk4VFTT7YtB10FhY8GcmiqKdjSW5Eb8UI3vXWJLhCcihzl9DjeTfI5GxO
85nI9V0KaB0f4r0JrlNCdMLwu4Bvraf4blk1KpzmYvYfvfqgRTnnSbhJE3agyj9pgagwVYzigfQh
2WUQXPfzIiUeX41pptEoa3s3py1OFqitK924zbFxA+eJpiAHhCz7YD2XorpMmmCQjG3bQBGJJraX
cfCki5rBjFROvpO2Ye1ay9QbZlHA2lrf+uO6TnlPLapas1zKUoyjq0FCVuiKLj3nbU6uA/xWbMDw
LMBf4ZNuknq+g65LD4EbtNh70uil8syarixB2pRVYCxEPyMV5Zu9qtqq/VQuiQ0d1e7RVt18zcey
++U5jItzkeln7Rkl1GnXIQTAZLQyG2Z9k66qLgPhSs8T6CpUbR2Tmq5AoC28MntD+g5Iy9P6LXbK
Ht3VVD/JwUv3GOuinWEY9aEDgrHKC4iEzUKAqFxhI4ct0r+Jyrsdc9d5HbTEz6UdTPdIjDzCBM5T
jfLBgRTb+yt2at+mP3DJAuzOdkarUXoMUWueMsI+toDexI5YqiU7QJTHoOo7DJGNtQcPazC0w40U
O7D0YrDvZy8ALuT5yj01spAmVnJw5anrh4c4z9WuEAy9+zGsXtzRm/h2pNL9hmxAXoitcuebObu1
AUcmWciCuNOO87ca3eEAqCRYM//G7KE89DZhMfLc7srNCIMS6onvMVSZsASiVUWG6ce7NpUsJks2
cXsX/OqKsgpSiVN0K8PvvwabuZOB420bJCXOb3AmlPicLDidhrVm9xvvepUCkiTvdZUWzEBzox9h
TuBpK6MmOwaigZGRe5LCJkkmjWh9wszQSa23wvTbI0Zp/0pMlfeZ9ir/VXD+d6pjC5og6H4fA4Zb
vGP9GUH8xgNdjkCtk7naDtr4XTZ5xs3R/ljQBjYpPm3Y7zZqqLy9qyKwtlWDIDYsrXpbGeyURW/9
ZkrYrlEJt1stfHUMcg+BSlN5mwCx6w0YbnpwJpNYETMxsTur4gPLlXjuqpHZKLfsscsFmGiD7ZUK
4+hs8lj81admvc5nJAsok4GkB6lboQUGEizR3KxatzXPkUOpZyQ58qm5qp7LIbffm47HhR0htxOJ
+cesquLFhbtGNEzuE+kxxOvSc0xG7ebwyhahPZosiokPoPkc3Kzc2aZj0DcAVvJlhQAydPtdP4/D
xsRmdxH4GDeyx2Q48CQ54/VHjtdhrbQsUC117IxXTnPOdiYj0gIL0nhqRax+IOap+ziIem1P0qNw
caN9FvfTi04yQCijjDdTWSClFOinVFAV68mhMhNxU2yj0sc0azbmo5yqFHt+Xw9nHJYIzUi6XcPM
G/Z9S1hQ1ztiO0h2tnZvzfwL9ut69vTdzjLjT9jm7X5M6u7SkguzY0dp3qI0R79Nd3AGcIBCx2V7
EPZhf6Ofc15tBMDbOG5QNOb8MBprkN+GKor3qZPDDZCj9VJWPBV8IbDT2tgnbt08OBv8tsZLEdXB
xhExqr0QRB4eE1wfbkN5UxnzUTDL3Vi1nk5znpSgXJHnDLL7zMKudiH6snlJAgSH/CQjZ2tl2YCl
zhjKVTaL7GZ3nbrmUVsst2S5b6pkUaFYzTqMCM5RwUidh62pfBH8WK/jHPd/G9PlrCMDV++eyfi3
GzoAMcgu1jhJbBCbumngVpn2GxtusZO9+CUo4k4dYN8zNn+cQQZwAqOAfAgCLd8WRoUZycWJkyQB
pYM6lHVEm4Lel7ISl8Q2GpodEyUMxa+ym3aetM9ZMP+aPd6WCChkC+cnDfp3hw8qKvu1A6gGkuBW
s9sm2GtfRwruj7tf/ncYJHwZvUPifZeNT65q9cXghREvcpO5Nt/Qe2xUFK7b8jqVw7YCPICM388S
sDg1rrKBid98NbSCXhBuMNswhBHnifkQmIDVzKPPC5jT5xNfjOFp+VXMaIITdNKpLfo9oFKUqUKd
TJm8DXV+zSWCK9s2vyQxQX3kXBKeMCVkIN0wI3VR9hrmNm+nTQbndiVFc6m4svtweEDy2ImwQOks
DzrOHzN/IMv6k+VQvZZtOK5aDOd1kqAOcBkQGM0dPZueYFONLqKg6AyjZM2AZU05fUsM+8u0ufPR
+nppgxUFbyyVLhcnQWT1T1YLxnTkF03mNrXyXQTicmOY5YO1CitraA69A43oWot+bSfXugv2oBGZ
+oWPSPTIm7OjncDIb9HRgA1vW4L5Stx8yxFKMLZaKvltQKjchKjFZaR/kgFmf+isJ2jHTAwQb/QZ
NjG9sVwoWxp0Yte+j/ruwWhiv/lhKB4O6pZa49Zyond7YBOjs4PhmIfalCcjCQ/1hI+C+G8eFsOD
kJ7hyK+u33/m/IwVrzYakNpnCSC85dxJar/UNWEdhbiC/LMzzzvKAASrP130u7I/Sj1twOOip1r0
0ek/L7ojWbqgKSTYwwQeiSbFt+0Vpyh3gfo2Y33WJnO1BbwK6BBbEywwqBir0OFNyBTrxLDVGDSX
Y5iY/mNKp10mXnK4nQknPLDaYzCnvwJlwtKmZh25ED/m8pchm9VkfWZMKE1+uKTMXDyCBsAVIp6V
DHu4e1xDnjvWvfOgoMByc6NOE8l94GxMhbjwN/n8287Qq7BGzTwO+HdtohTQhY6Isv1wC0p664F7
8OL0GuAnZ1oCCdmNTCaH/WJLrHZhj0giLdu3oM8fPOK2ZT9saxw6Wpa3cKjRWNQcjsV5H2Q3HFUU
69mazX+XfkWGtZnr2QThSSsxwhvr7uOYvMdjTzKD+INR8QjV4yOoUpt7xuT0+xsTDVGJBJwv7BiI
g5/3z4v+LR4RqGowdHm5S41pb0mBRoD0mUksyCRjPcbBVzbW32VtvApr7rZj770vJ5LBIw5Pfuss
rCcBDBfG+j700pPZB+6xRgzV5POj9x9t/GFCkVjF+JatuvuwlgTOCa6bRDn2NNQLgqVVb8TiEhKQ
ELspF+YgJsRwoz1kdqMPW36uuGuxykwm0lQcHP5u4muMLX4+JyMeVpJVKNDC6BmqqXF2WpuEHhE+
tVCEAiflSKUpkdrOW5vJ2zyg3uEpsCtShehW3arlfNZGdKEPszaFwx07iQnTGCakJnWPYU/8d1sj
X3XpV5aDYGvvKdfTJxGAB2cR9OQCEIPR1YtUKF+AHih/sG0upyFNx707QEUC9Znr/lq7Plqaic1o
heJ9U5Yx+stGsTZSffndN6H9TPk8H2LbK7AXJu3FlIOieqM1s0K6CulBDQ+jR0edVGnG8wu8FM4G
DhjE5mKseMI61ntM9Ax5pL0xb3NbAs0Dbk4wIPL90uvfwPBcoHmfbC1hiTb7fgZGMogT8i1KtKBj
4pZPJP3homYgzNiRLocDPzypJP+AngZmPmmLnUq5B1VsUD/Xz+GM514BgdgIzDJrj73xvpLutWmX
uj1Gm8An/ip7/AJEdFG3dOukLH9iayI/ggEgZ28Ywx2fDcbkod/7HdpAW3nP5CfT10HIJkIGkX0s
0xPWnwcxBisC/x6lJIuKNADUGH8tA/18UmdXnisYFu1L4wHdBhRis6DwUFfSKRN+wOw56JDgaY+N
AQ1q76bG2sNZTrTO9MVG/rfnE5sYgcAg+a7s1sHydCxRLa6IqPnb8+0XLmO60FjsUhYK7HBrTDUX
xbCb5IicaPCYn8TvEAiM9aRSDnTzFTHzBwF0KmfEmT0QvYb7oM/8M4EH+8yJL9KMnpjsvNBoMjoL
7HLTZ/IqJ28X1O2HTvnEhrlDCjOW25obozSLdIul+QeGyIV9xUbzI2yIOmG+c8qnltmnfbYopaEP
fYqMskOZ5zEkhI/0MGZhWInIgUBpWyRXbxw+Qm2SptQJjhCBgalCtW4wWkx7tgcL6sWd4A9wq00W
QQRT28p1G4QPGxhyk5KjGYat3JbcGnA8Qp7o1USKk8VgepaP5U2A5F8UTePPLMwzrTlHMYdoQGk7
HekWwQGUwd4e+udomC6Kl180BCahlt7IYHwknfECWibZONEMt2GkjjWkvVIOYDwDX2dYos8vXOYr
3HkSqDNNMo77gglaGJE60SDIIKEI3HyKjXbdagdH/PDa+0xRCy6fYQCiFXpPbsaeCegg3+xyADIn
6Tqq5rWqwLZqabwGNYIyF6XEIEfiWLLhJ/HY9JtWuCVHj+gUD2JtpOork1HQojOC2jpK9o5hPRMR
+BYv3Csed/u4QhysrHoNxbJjE9VfBTJ2z6QhqptxN4H6Eobx6fQz0vPO3+c8QmN6m2ZgjmELNNW1
xMTRZneTWYzihktJeyd9c88EleDR8o3V0cHpi58g6M8+ffhghUupxxVA/y7Wbutn6B6dM6dWkfVX
3BVqjvWox/oaNKO9HWpc7q1tNUwGxbwNFq1hEMrPwZhvcxGwltJ/K5uGcNJa3WpUgw71YYYrktTD
O7HtsEwazF08Piov/UWyQvvdo/Y+y3L+aghXvTNh93FNWjfb6+6paryTI+rwSyVj9GoXDpimUCLd
lOh2AIXzjiIKJMeOoQFEqHP7oEPrGN+jGWx3z2YucDC+GEiDWC5bfYJANQxeZkkkl8bIs/WD3lrV
hI9BT6Yjj6GAN1dXefWOjUsJwJ0/QSjrKXdSUE4O4ZOi5oupz7kFiLpGqbYKY1xNymEdWmC2CYKF
eEf5xvC4ttEFgkhcnh5s8xDEAN4Z7G4d6RE0cqCAa5j2bWBNto34iZDZuUZQs6UhjFckobLa8Aqx
c7LwH5JLfy0dUbASmC/MJ96kNskz0gXvyMUTAjnis8Q90HTivQGBkMi2R2Gu/kTJ+JsLKb67sf3i
1eE7UbAvzKEPnmeLnQ6BYw+xeMSRBRrA2tSheM4hs7DSODh1CK4U9e6MqLCTkbHKCTXag4A3roXd
T/iw0FxbmAI4nUOd3Jlu9JtmKtBJsGywQeITw8KIOJR7zccuQjT0KWqttesG3+jnXwO3fVaz97EM
fyUJjQpKPNZsGJ6pyq6K4Xmd6FPCa3PF+Dokg7mCBEIYi5ks/AnrPjsL+ivsPooslAzbkFJ1Iw+8
lLmoyNI92CGm8AWchAEvTYAQviiTk4gEtXj8xkzBwxc7m9vODHwYSsWLPbvAKAz4FJ3Zs+AAvMQP
Vj3gjhcwrSZW0yXf1iY+RJNzrNqEtiGYt2bnFFtm3s+JVT+jRw6O4TACe6nBlgBB4WeU/CQ6+i5C
97sOUIvX9XWsirszDRfpofBzhvwgtfXwA7v/JRLnFZLedtGRukHVHZkU0hUEt0HNL2NDmq1FvJ2Y
jd9N1A7PoQjkZjSyW5U1z37ug9w36JpIX0mN5zQ3x1XCDjbMcvpP0iz3Guy/Y4y3zDWrQ2uz5kr+
/00ziZ2uTJsjVzctQXLwhgRpco9AS+i23Kg6SA9Tv8C4c/aklZy2RDkwPOpbFqQT9ieygvv+3Y+T
FkCiD3a9eLfG8AMh1nYuo7eyRjLIvf7uCXVHBnBqY3ns0+mKbv086/DGpuCXKPly9IOz02r+QNjy
22S8sWM7f2Oot8Ha7bKrSqHhIMoLMmubgbjVjnuK6WpbtLVJQRHDRJy17toJBdQ1utKEbBd3GW1Y
wnptWuqtmnDUUG+KzA2XvOs9NvxiM3sp+WfkHNmuRD9msouR2n/FxPjPF9TyIlpz4k5+jggfCt3d
SD1aYQNa4MQ6iyl8DHLAZLfqtRmbeOeTlKeTObHd1kG2C2N66bC/MqO7hll8DGxNe48AWPYz9DGH
NCg5/GEqA2kheThOdkZY8h1jXdqUTfFZT/Cf6AKUKmGh2DXbPAGulkcEGIx/Zkn+1SrMvXk9mWj3
KxesvKd88yDnjoAE3bmHzlkS7T0L6g0BUoiv8oKBwsDsPg/ZNZWlsbPxX+xYRyIsooS9lUZhAjiJ
INN50TKXEuaM+oFdcDKaNZjYwqZVrvnYC2RDR+//NjX1AxZwrK8+7QwArgQ5hyIjHPtnZGDqxpZd
YplqVLPzPdkehsxP8ULB4FuPUWL+btwS61gfG96dp3vxWRSZj/gCVVxPKDlimgXQVJbEIKeO266n
LHR2mCMBqRLjMvFz4bFQaQfmfBT1azTZqCZFxnzLhcvtWX6fr2NULtssNONb3E4Wk7/OfqmTxtjH
fQJT3Jv8ozsAkFcz9WE8BP5pjDoUQ6WZX0z4PweuG7GNvBCt06DLPdoOtUXI6l50YcAocQTF0rhs
IgxA/aS9+jtdxADYnaZpN/znK+J7AxyMrp2cicoZN2R4MJ5oJxfTR1x+Vl3N3Qdym1q6N05uOhO2
3JGmsUQ1791Ggnv2A0BDXq88dpZ62Bse614A5igO2Uzv4iLW97Ljm9cbEkVo6BrPneBOYnTTcJ6s
bhvCUtuqms3YYDFDZwsRb20xEMwpuKjFCFrESnMPe5lTg3pp0qexHv7YYAs4Xal38KQROZsWwuXD
WwgKNdSDlcHkbtvP+XCuHDu4KGNEeJEHxdOki+UadxhqxDqogJyDWl3RpqSfk9cGe+6abj+nod72
SDZh57Pps1KepX4T5Xtphn9dnkeLY7fga+nD5kAPPsMPiX857CZWVSMuZiQAoLHL4ttUsoSYom22
rLu6kAbYPSomZgbXHQTJqwran46OCE1A+E/ICv6q1xy80PvqxvTUjdkpESSbMxTdCeZooWqgcsbt
HdXE1h1R6cKvIO7RwlIT2cmnajpnVUTtNgDRmBn23enrP9pu8DjjaFiNizmxihaTDMQ9jjGeEcB+
pumeM7A5yHcTstr7L4FWeDF0bZpEOydz8Knp+v5t7vsJBTJpNUZ8Kf0l46Zi1cVngWR1k8+4+hdD
Rgm3F/X9Cb74pnGdj6lO16OlH4ldQhyI9zaBFnXPttZtXqE7/+1dtFFxTQvaLVWJkhdvDi8ZWaFW
ZVzHdBkjqouwomNblb/jdqzRTqrTnKT3KWUq2ngvsJqext76avX00g8e9n6a0oxgpS7xxpXbGr8W
Y4o/Jw+baVAsyqdMO09+5aKVyb46nHmdEeydtr7ZzOxqsDNkRcWXGeISz0bsggkI8Lh+dj1xqwYL
77qdfbYZiyMAUDAML8wCX024wP5o+ys7j/faHU9jBkPA1CXLRaM5yka82IW983V2Xf6/m9BP2qDv
s1EySZqvMiA4BXX177xvd9Ifn0LTvHpVwzGovuqFcdKp6T1Qw6UM23CJPzKBrBfhnm0IM7EOj2Sv
T+jcTohKWDYP3zhFdkWujkhsbrVn7gVy410oFOtn9YSs+8lmvOUhKkIrBj+nlOmzk3j3ttZ363/j
y3gjvLM5t2kf0ugaF8pRvMU1c7j/WR5JjYyoQcbv5N6rdsn94IvH7okcQnZO6OmiunvIOfO/Gb6w
i4qz/Dqi0wp6sG5R7X1ZpXW0ixk8lEW1ssIhFbx62HJ4cRC2tfJuLes5EkcknLeU555VlP9/tD2C
QcfOgY3AjBoJoowTahw1zmzGfA2koIPbJii7Ka079q6MzK2cVax0wmebCRpBreSM+ymZ4TBgXaPA
Qoqp1lMTcheDEkWS2oPgsj+jO2AA1I3fkEweoDJJ9fYiruNFyFKZYmdRf0CJ34wJ0WBhrj6H0l/b
wbDPIYos9KwA761b/R7Ry8F8hpgru/Uyac7awL4MtgnVn6zcZbDQSDNbu8487bsJNAUm2ITJ5uDM
2wIqZUNdg3mTSA1GuUDIob6eWDF8hZMBpwoncpVtecDsUgH8OkJOE4mTRWY7e/VTZxA+Mjti1TPk
yVl9nWtpbZsh/iBOej2DOeCZwCOhp+uzllTxt77SAaZtdrOWm/2dOM0RF3FngSHLFaOZUrwqCzyt
movDYodQk4d0P15yT+oETsNIMpAaKB+oomgEjKXaNIsvW6V3l1UxBky2Vy7CwiZjTRb56lrGeIN0
dxrg21BVa6C5OUQN4WAyiqpLg21GT8mPW6rzMiPRs33FLPL8/yIZXO5WtP6TGZLHLbGlhEOT7BFd
73TEs7NmqtnYemNGaL27hM6f0ZBbgTgAGLOOLMwJjh09wnzeupV+atQAhzOfoCEuImV9K4XcoCr8
1mhfRI5XXWEYGCgUcvVeDPlpeV1xFIP/eWd4feURsgny7C1CrC8nyF1OQBUHyp9/nrrUBqZzz9QS
+MukPwj3gepu2VDcpB3Q8wKOMNKjWS7d6rzlibatHeysDKz+59JY2aYzfSp1snMR+ETmJbM66DuG
zAjsaDYpVohahOTksvtN42Rj6whhZHCQmX9waZUkUnDyXRc9uvccDOapzoLnyrV2GIpQu9oCW4TT
PVc20fWpdW4JENVdfMwjm50bWYaAl8cnNC2wIvJg7Si6xDicP9J0YszrBmcfBdhqrpz3At/PalbY
JsW8trBvLycUv8G65/WPIAvNEqcNJzsa9TaX7yUPusF2tzZfWxpdBMHqPXewk2aoYawmhxgf7D0r
cA5BF4MBdBpECRhfYsovsxJHoFD3GBDs2AZfA2og+ttXAqKWyHuuZELkJ+8DhPGTp6o/UPAwFnPc
l6+Ksj2c6yRkR/hsSGEaVKmfzGS5xwK9U42h/uBqM/i9+MDSBB1sxWDem0iWhNuZUT0IZ1N3jP3I
L2E0o8I/jdmyZU/+FiRKMsXz1vjxj8oE9ctuP1pZFQjbymU2G4jn3mlfrEacGzyHjE3QtjcZG3x9
CZvK2SUciqYrXxmZ7ZyQSkmXmDsc5EIA0dZjl3wEDm4sf3BPKKbAcKOkoNGo6CLGt8ihV6VedLh6
gLF0zZFN3M4ciw9EEAC8UkKQxyj9NfkJx6kj54yFJJc7Sv06Tx4wEg6KaFfgYsFbFNcXizCRzFce
lPjul98PmJmhum+FJXmXU/G3DWeX/J0x3hQiwx2OMX03huNzXTBhoTxaHrF8i+tf0PcutprfMtO7
By5jW+bBOcxzPnPXKt/CLrqMWn31rjmtFg/wJGNSQpynkAFVF1gvbeuRKR96x6orFirTRG47cjJj
uAOyeSmb9k/JYNTg6bkirPpRLsGTRnBTqb8vNU/SKref3bp7Cqv4c2IGe/CQzd+ZULhofKFrhgIL
uc/Yc+LGUzULBzXfjFGj1Yh8wTQZJVhR/pJ+us9rFo3QbxGD459kIlwW1jGsgakHRfjWIdpeef6S
jdSa1bMdJNFNGngk6fqn61DRQHXK3dgIiEZkL5y4grLSjzYUEWsW1ofSkShRkHQMjDCAYSSTc/CX
MnBsCona0mfHRhrThdm4vc/HOH5h96Mp9wM3ewJV5TJNBrxU+GL+pLElsSPu5PiwR5sx7KCgnVRV
Cr0DDi87V2MkSdBtr2ajv2oPxeo0ZQLKAM8wIqmOHAogRtUnRb7N9sM2dtPIDNZgwxaE2T7256++
rpDBjuMr+403w48l6BdoqAPtXjX6tIvSQAfk3XISU1dGV/y2HX8zmIIhRPs0hAmbVDwWgraaMc4t
qepr1ZKU4PW3kOHKijLwYPfDMwrcct1jYfCbsdg0SCooSf5kLZ5VKjyUUC+dUicD1D/2oth7dI7B
R63sWbxoNAVnpFvzQpty3ioJIbxh/nLoea9/ndJlrdWnIat21JTo/V1EV/SZKfRo5e5xqxffAZEI
H56iYmE0j3vro1QDRpo2ZpCZE3WK8cb7U0v5UsAaADn524MEpjw2vcl0R2C0EKWmK/mg79h7Xwgd
fWkgBMiItEGrDJ681rLIBOhp64G5PjGbtO79TBJRUi7qNjS49TgEfLNmZBv8x9DmH3ttHIjoZIRH
znadtjurgfYvUNWg1WDLFZbMJ9pDoMdrTQFu0GXRBg70rCx3ySXnEVQM0CpEd3QoVVq7+cGWQahN
dZBGdhlp92nwL8FCECnRRKmO+kb2UGVGRFiXsc5ati3USniEpoMbWdFLhJmJ3oJsH688l7b293OV
7oIBQV4einRjkz0YV+6pU23842jy5O25ftgkTifNMg5hntzRvGxKdqwI6oPyhzvknY0H4iJL6PPc
IPWZi3zYAQ2OLCql6pS0M9ClAkBikx9LNwwxMhQVmtnGyN4X8AR7MBSTA+fCTBM4KZjX4BKjmnaA
clPoJQPZM9T/8BS3Yp6/HLe8cL0dQvK/YXIdfZ3ehzzZpX3/hHNq48f2cAKbXUN3hR+U5O42JW9+
AxXFWDGSiHncsy+hq7dpOagiDtbEuted5nsrmTmlOQJt1ivsYFpH4uoe0GFck+k6OmX2Ghcpuytv
+NGIfA7Mo5aJcflkRt3R7po/sk0eQU1VgixmlyPyz/ibQ6c5Dr56ZqF7nBVqgnHI2u+AHD1qR6h0
I6vdwd7gaHhqnSUaLmEqF1xKJ/3sjfLqjgmfp7eLcvHpqvYxL/yfiKse5MEmG6cnRxoHcA5nsHR7
vx3O7ZQdGPa+dhKlHjSnHLbaQsge20U0mlAwl9zTy5iuTN/ozvF6BWutwHN0pN9ZFOWqWnIH2KUN
PbCg7qLLctt4DOiy5o1UlY2V+v8s4SL91hejxWuVZGzT0qxAi0GQBW5GYkZIy1AxwRgtT3thcgic
zYDsvBQLf6dw8Lti5UQh6/6trW5c0mcJXELmtMK4N9KwBovDsfIJqarvCa/Q9tD3+mh1p4mhatGM
Kx8QsbbB0iaAVcMQRnzUjz91XT2hk/I2GgNy0457oh4oiZbRVpXKrRdQw44jn4ox7sErfyw6mWlu
b5XTqXXtddvJQRMU4xBfick+NMRtZEZ2MDWjzHqRMOjDYONgdBeGiazxTRQA5yrWuW1isOMQzqXm
UC7M7E1gQgML8Umw2V/PML8V6zwxyjObtL214OBz3FJ7HBxkN1QALoAoE8Cy3BBeg1iVyhMVTPsE
HZtMNH8KtilBhDgsV6IfyClKgn9Ie6jR5xhnba0vg2AE24iavXZu3Sd6plS3IzZZkCKZaxxjv1k+
ePFZd1BYLN5e3G9HB5IR0PjUhVpga4ql6HO2x5tw8Rgtr8njreoKX35swE+y75zifoVIC5iRCjFu
qhYcAtNzI2peNaGce1tGsHBky55K8bHJ6V+Np7Fp3H3Tk1CHRQ8S9QFd8TY2w994iD64uNHRDTwt
KwRRVQDgQw5vwree/GZ6q9hcudP0WWY8uorwI8B4Biv+kTf0kKNDDWvXWKbatNYv8QTKZh47ZD26
7n9MINhfSonwlA+23Flz+Msv2p8S5R8NEVfa0GdH7ZRnMnz4MNIdblp8sP6TxTvLbH2fQeelhslM
dvhZ3k3KNrRoNV7y4prX8bH0Mx5FWt4Ts5lg1Pfn5Uc5o9Yq9P/h4Jxe+1opvQ/5Moamj02ofQEc
yI7L2GXmsiwTEal18qijJRrJMB2Qq90HxPpPgGIXxkDkUqjpIHv33BDHZKtk6zrGuxTpfvlCjCGC
HG491AhXr9CfUH75FvX2PpxC9C7WbV7OFqcuRwUXUGeotvyYlu6iLgOeGSR/Gok+sIhDWRtsmg6O
6qMGAZsoRJvXAOP/WBLoUIhvgGpne3DuRX/s+eqoI3pOhChExDbJGoP+urYe08hLTY7LIXYsxNnm
fCtZYTj/0urRpsk5YwKa0odmIFmCqOJEoeji744E+AzXpvhAbIuLkb+c11BgghtuSXRYhO0BFRn+
Slbm/g3d/rpARZYxdkn40ngdNxw7WBfBAqU011z2zMtsCpa02PC6nWWoo9PO26r+yhCOjwgMfOt9
9D5a54e/z6qq3TwyGua18rVlWg3xASUMsxfvQgrB1kkJD0YLwZ9wQWr7KTQZptO+SNaDa6KBGNaJ
qeDbPXjBXnRrAU3gZamYRLokCBKP4sk1b4cXiiOvp3Prhj+y/MjA8PFLCceHP6gnCxEkvjgPoq7/
Mhd/eOk5Qi1211BsgkWDs3ataaV5szONccBEtC52vd/+BRtv438sjhYGqOWA90QBCimv8dL1+cei
SPf/sXReW40r2xp+Io2hHG6dE2CTDNxo0NBLOauUnv58s/e56rXA2LJUNWuGP1gIJycN/pnONQ5o
3Sc/NswxGGQE60odS+KYvKOmQdJq3e8oPATQXyfzmEQeFVMMCIrC1njhLkwwzmOcsIbswSNJ5K8j
Vm1BhOYX3FFUNGG3f4zltGlVjTPp34VxiV94qxmpNXf8DJjxTjMB6X8PjEWjF/ZeHoriyGJJArl9
XshKGvcbm06fG1EcJQjxBw25v4YamDz6KH0rzeUvPzUb89FiGqDs7LCAWTOFt4V9un8Zu19RnXIR
snE4711qtBmtYd/CSFJasfNJ7owspqC+GwDIEPCUz2E3sHoLJLTBH6wGz1xNGToLM7M1phjcBTzD
9n41w3R4GaefuEQRt3Q3rEFteG4LWieyAPHT0XdpBUGk3zVQMPAa2fB1Q9MG9VjQQn6znDcHXJrb
fvsorRmkH4P2kUYMCc1Ds7yNaFOCojvGKIn0FeIy5sVDvtjOSa8wxfv/Cx2mXRr/YdXPBGj0L7Qg
EJUWGgJUTC7yEWjWWe47Y2D5C1tZzChAd2KEgkLliWtevPTV9sMDjCvEK46OlpwXPNVJCOQ8amJr
bwD/5UMFtgrFB48M7JWi+IUPa3uf1hOia4xi+du+A0tK/m3GMAuMamO33ymzItY01ydPnbYWbN3i
aBAomL1fWtgnOI8dNG86lQ0mix0lheByFAI45vwncBEVjiDBB7/sqb6cvzoa4Vl659ZmS3dojHRj
qFmuMJr0Y2Y8x6wNz6+3DEW2slX7ITjZ+T3tHlmdXAXqZg9cgGw3WbzjMy5PZ37AuH1ds70mwoGv
x7TxXiskYvmLBNWkYbyT7VKN+ttYuSsWFjfOJN8tkQKoMOFYrpi1wIOu59XivoLBGRaMiD2E2UBl
L/aOXZ4TLokNjf0jHz4I+Eg0NfjcqfztUOgBJYDArn7OUbVsze4p54YwLr7zNMDQbC2IZyzy5LsH
jVJ5SHwZT0HxwrXHUHIwMN0ubnj0krJ7REdmz5y6WXFfKNVp7vXuU5Vm3/jqMVaKqDDx8XgHp3ac
wdBJNIbRd6L+5DxePmfLPXArM0u/lFJfFjSmQzTJrSj8YGDSJuqxBsMba8vGKZwjz4K7NSfGKQLu
GBKvE5VvaAFDh1cUzu98+ZlbO/of+NKsJopTxlg7oNWbOby1eLAOQ3yIOEl0moojurbzRA7Ilivr
HyT3VvgHbwOTE4TnBn3YRliz516p7EFZn/IUhr44+SY2zyRuSRdf4wqfuVJjVsOX0+uzBPe+BUAB
HrpvdFR2rb3mmEd7Kp+i2ZLAqKn+ndE/ELqEhjVkqSjbKqfasEiQrdiazhHbR5w4im+e/D9pM3Uc
k94DYYzGIbtoIODHr6buvLr8hEv1anHUKz74EgnXw2uCFjlTUKye26Fy5J4n6qMY+O5ITVRhuOn1
uwyd4mTKtklwjxLMpxVGRAvdDZAEezrRNMtCtC4RWo2QV5RUVvZDhZgQC7Uxq+vgIxoKmEqOFZi4
a7vfceJkAShFFwigyfS239VMrmqOj2l4YRxwSbp8pXV3LIkkThRH13e2HmmEFT8OKGi0IFRLKxDr
ojO/lQWDv/wKfSN26MZ233MS+F7gxZA687T60ZjztDSgPUPtWRvAd/ziZYYoQiCLY2OPat8mDD1S
32aDJdfG0oKfJbLxr6JhU5IdJHlxMJr6Ji+oVLMi4rp6ts+AcYdPGUw2H5Ir5eORSfJBtQh1GtWD
TWXAyTlBX5Zzgis1KB589DoGAVzjIzUqJguZu/yHLtM5yUtkCF1tR6wuEuPNDPu7U+ln5MpfKzO7
z9b8zK0yQmM9teGnbA01k0yz1SamXFHZPCnDfUV7ad3XT6phSzGtlTyGO1voYEf4a2RYmGKRu+op
WX7/gj76I0f74kFB0RhDIoramEcajqjOFut8EQ/qv1hZYZHHrFW7YIdwSDigJxf63+PgL9shvQzz
qRmQjmuNXaOOem3cZJEo1K1AUyKhx6ndrbBxOXAL5IweqbS0+iY7Z2k+aDwhH4B+8gAGIc2cg4Fz
UUVPMc/MoxYuGxP2ha3wn/aJL/M8n9TS/meDhV7HbfuDqdehzf1no3cezW4+R4G2QT8ds1VUULyx
+2YM9ZhN9Z86RBC5wtm0MfUrknoD1QRMJbLSCT91O4WZHc4jL0Hxa0hmUFbOxTQxIsWB6aTN2Yce
REc9dE7VYL5lrvkUh56zsjIkVuziOLrzGb3v49JXx6BI7ngm7vHwOcD4vybIdJRB9kPHlmdlWB9F
2Z0RCN+3YXi0iAD0zPYxYh8rWE/ryc+eDLvgS9EKdgKkX0pB27E4Oht5P2ee/ow6O8e2d9Gw4KkR
7z17YS2H5g6VvE1rqJPXRBN6SChccBzmU2NQPWFeOQbatPLi+rfwirOjta9TgTWQbzd/Rm5Fmuhb
q8dbO+memqag3TA86FM6rDWz39PIPOq4pruNsY+ELQnb5zkrwSWWs39YCuMlR6VZkssRDByDngMU
5r3F+i0UjFoKZLccH532W8MlOjGv7G3dfAj1t5a4yZaVcBwTtCCV9yFT83ej+dDZNZVOn3hn9c2D
B4gIFyYwmkTVB6MCT/ZAqiw5TTf86tmy5RAcWFo+cZ6BB9HnDRjNXseswP6hh7MqATyWNDma/sEP
f+P+zsnH+Sc7ZmaQpCMD32c3rEkZw4kDHeSQ4MtiYi9ef94UPxM4C1JTIjCdOWYDj4X1XaMak7cx
jK2nLrvJGcOCl6NDq9TXEr9mfDDvSiSWpRbTPQWhtFuGjyhbpMqR7mDHUTmNn1BnGHoxlEzVOjLc
/YgdgDF9cKFydwiFnoeCPqp5kllz4Vr/2tHhaUDpVB82lOwUNHiORC/w6/XSMcc3j+QYuBSQ2et6
fnZaUsnifUJQxrLJHePlwSWzmOgqEJ0rE5pb0zGB0Q8SbTEa2xj9ewlCZnZ+CdqNx2WySeXOJDgx
0yi9aAwdeG50pOgocc6S0PHOAyeqTD0WkP/aAoJXh5UCLIDEwTZP8vkjxMVhIrIG95IyybRASfAe
XEbI8MfsbkHWI+/wzmbdBNGy5/6VWG30/2EtBQhMyqvB/3BI7sMCjRfMfiTNzDskvQmshftHjjUK
BhYPLwVqvCqLCBoQN6UJN5F55ZlwhIKZhurByf/kUW8kaYySz8//3lvyNvm7Bch0NYGHpzQy3Xfu
Jq8O8h8VA04i9VI8JUR016n6YWFYKRNJ81hkGNW6zBgfWQIQ2WVvSfQ3zQPt/TMPpjfuMkxqKCCb
hFOLb+Ijkae0j8zJdn5xNYr/AjJz3jOOXxZm8kACVnTJ8HU1DiarskDZllXgDwvB5DJwboUk4ZDP
9yp9YEtQNTc6+kImjcT4lW2Sdsj6owoMlvbA/Grjo3o6YgY2ZvCUSygUaGcMEFXSq0YXm2uUtJB2
5yHJ+5NkpUWZPk5juvXC30pHBA3nCKBO0Vg/KOxkWQMH3Csfm14k/PFiBWfAUVEtz1nKYnPvph7B
qpunjYQJC66KjMs2cewc+JKGywyUDaCS7iQ+8ACbz9S8YfYo9QsSiGu0praZ8+S5wacUh1OBfoEW
izM4JILX0bsze0JcobhjI5nvi8pa9/6/80/2lY4Gr+5rq9gD8VvOoKu5tnRO3yVigP5fp94fW/mP
FLmMr+Gu1E8pQaCQpU5AmPLvCBX7NipOmRyKbXFH7Ac8HrM4VmL6QOkR9OZD4Jq7lG+rNSGcGVKm
MVyz4oM+ANaHNIUxwjnJVlN4SOI/ozxr/10snRHJZ+1E3lpKwtgvt2WiVkHmwtkqXgy6bOjSXBmv
A+YiOGXbpvl3DwJuf4hIouGThRxbJgErKfhNihm4GEth35Ryb3JMGP304OXxARDBKeab0GCQfNbx
PIRGGFiTO4phtzOdbSQ5QeQ9TimI+cTc0QLbeFxV2hx5ouxDgpYU1UQWCe/hEK7lf0dymoyCIlCn
CdlVroJXo2u2kU/LJndN7cF3hHj9bx0ijbfpg3qbkL4k9B4k8EvUVVl3/CcmrO8q+8cou/XCMRbj
JUCUKfT/X8my9FhQLPKg1beEZZ60bOgp3DSUuTb/sk9j5H1NgBAdU5DBch6DXlpGAXdBXlTTuV4I
EvyIvbGQsHGWo4QANJbstaMT6Gb9IRyepQbw2YlIcFzJlfgcnneVgCMsXiT4lqyR1rhn7K6E7SOL
PdOfiD3cKFmovNq1TGASQgn57NVfh66KbF7dxOAIq44qEemDXU2LS0pOydRpjsotJBy64S9rcR7u
1vAmJ1uLWHhMEk1gC+HDc0FJx9yZRP1fWyT/nEeSDFGAN16kU4g5LWoe71U0QhdBQy9v3xZmWT0t
dhDI0gowqI3lDPTRzeCSZfmmMuYG9MSlE8y4ap4c1gk8pWnbtiC8k+RBnlKbewf5Ny+zTebA3Pgw
IAJKc0WeLyc+FRptjvYb2eZ1UKM6SMPDBSKpjtLkyIl0Om4BEgQt52hV1g6U/DYevhbXQ3ANvhdF
BMdCol5RQwYJ4h2mEXduBGdTGnhy5tUc6iBYqRRyJApurt/vc56E3BC+SGN/KhO6BDE6yB7j7EP+
SyoU9MlJcR/lloTu88QhLQcGX1aO7pkUlzXxb3BXOmtWnlu+UONb7sPk8Sv1lynR3qi6R4NMSMti
WZacsbIa5HJbcvPJTJiDplueE5FUG2mmsVkHEuO0543Q7ELuVgIH3bYIoL/1YLOb2FQ0KD3UP8P5
1iFUz/dgPVTx94KWzmjrG4OTklSAGQow8B2Fepbt5PJZgWWcP9rOW+EFK55jSZuuSQEOy9nXZlvp
0MjzkzUqJ4E02WgE8kpp4skiZmVDMtnSbPx3Iglcl2flUj6rWDtLr5BLsShJhyrf0I9iIkFOaq1N
zUIbn/3CWZCY2Dzcg/idt/7/BEwFpXSiOjyGHB4YCTpYr0MCYtIDjE12I/kEVbzN24QozHTpXQ4D
pg1gc65thcwTkcrMS8hUPz6uZhnHNGeqjxqmJBlYWx24bw7FHbVLz7aRblNNy0wd7YG4He1FVAGZ
/2tgugz94LCRWrO0cByVBpUcrMTZC8cNTdKsw3ul2NYu+CveXc5VeCorButQO5BG5v7L+WSFxvwq
sZEHCIfY2OAwjXdPbn36OZmOGzb4nRf5g2VOC8j+snzt0JxA3iUAeDpsdctcB5G6WqP55Hew+QVn
7ficGkFX+Qi3kI9DAqmwfVilKoFFCurKr8FH9R5SEj7sFCdH0SlM4teBksLLy+sYZANgSj99mV13
fvfNocQc0asecRPtDm7bPJEc0gRK+psqIkJvQrrQzDsUqLdpVjzMLW0VIUsgr8dUynkp8uQ4gthZ
DSWTGUngZEFNTndakHgkkriL9ulSBXdm/5bVHjdCTOPMfU13aGgLMh9AcMk408BA3DI0x41n47WG
y1QV0RiMl+dcL+EsoP/jRP1VGvMj8wNj0vYEt6tChswdugfZbVI4gr//z6AIkSHj/14/n4w0e9K1
8RUCEwJGqn0PguBz8GE0uXT54/ZHCi3NCM9umpwA5tNIsPZTn12ixnsr0cVY686j3hkXlPKPE13N
ycWAYWqODk0HsIePkVd91vZ4D7r4FKXDRlJ/KVpyEi3f667tjB5CP2knhCb28sO5NnALco2XOKEZ
1LrdNWb2ItGIdPjsEp5d7LafGT7fNJ0eC2EBKB7CqnHVAF2Z0pWhI1+RZW2xnnNE4qHDQAWME8SJ
qWz4BBfRtAV0LW49+8lnDFiOE1rxkfM6Ns1TH2Beu+Q3ZNdO8lircQFbaovK4PBQG8UjY5tHPLmx
ERqO1jAl+zDSYUE0JLOOLWxIJ7UfOIKmTe+25i0riqeh6hCkKCia52zwb5lm1D8RGtiw7DW6nPTk
kD7MKGRjuu05Um4ofKMqlRvadowRsdLyCvKg/d4l6ctI7qEDoIIqA38zmTDZpEkBmeGx6EjcpOk4
tSWgB5otMwVc75uHOsedM+NJyllZeSY4pbB+/lemGZOslXXYIe1EjvUsh54aAppkAxUO2Azo1OOM
cKtdRgbLbO62VQatpaGYNF192eJgdLO04Y5PKvjpHMU4g0QMPSUo7W1x4eKGw9jbdDwi8ByqwVU4
zxGhieCtayD2jDzYIlWNmBTVaTr/sQHuMyrDiAupjFtvR8nLDClmrrVLV4AqNGjcXq0g3AZatZ9V
7F5rxpVrvWgcUOhugLGQz5ARk8ZhxHO9Gt2FIYz+qPvD8zCqNxnnD6VzUx2E6glNYJJaZnjYzSCZ
+9KaSsgnasG6yEQZM/RZHiQro9X/BolZQEUA327dUWgjiOJhjc6lxEzlI4TcFZsA7FoILUgOJWk3
juVtpMpO5hEHWiHKq9eKrBstXugywDEHcBQWqbCpPuhUc+5zo4fvBCAs82yoqMwwShjY1p0XGGa7
p6ZLHLzYEDdn1Wg0cUGJbsnfiPWGge6oGLJZCHZVWzmjyW9IRrYxqeEAW4aEyE5l4APLFTTQ0mEd
QUBuywncubkxnfqNor5sUIOadO1dV9OmCn7kwvTovSbr4yQd41fpBiAkghlF93egjitLB9JZjB0f
WKa5S1kh1rHiAMX7GaRJh0sjBEyQoz3ed6TAuX9VwH4QrKWAq1Z67LKKdoyawT8h0YkSZLYUz6VI
yZecIfLWPsuyxxSHrykjIChAp4Z5VNjdPRRHbApkaTRKT4xXSJ5kMyuQD8Bk/DLxMGqEE+TX5CHk
2L16q7iHHlpN+RBDvomxxujWTTnTSeAxhPiz0Y+r+Mox3bcuJSMtf8fwZiIT0DDVXbdU85yBmRDP
QAbJrNglW20z7ZlEwNU1FO9uM1TeNq2xMWxxRAtWDu0fEpTBvcs7kzsMgEcx0+J0xdalAghGKSX/
Sne+xlNRhruksDF2CVP8SkNSI82SX0bqVQ4UWXp6jw/cK9mDnNupnMmw/QYd/luZHYoQHL5nHGgY
nBzUYzy3P4ONfedwn5rogTftmcXJ2sj8eYdGITN6nNzT+R2h4Q0fKF/KLZBVIROV8ilWBRm+9CNe
hLM9hdfRmb4jBzAs4lEJC61z5j1Tx8zWr7bOOek1OxtsNnpJe8UBndOj4D0mOhhWD3uhoPkWiDL3
9BcH48+8Nh5Um71pwfBOJTTleOVgjMda5j0DuKEKzQw66fQ71ZZvweMGr7hG6fDdZGlLmSCXrKfD
HvwJyEGO3MHrsSCnBuvvHqr6ESdqjXIF5JJ7yECD5F22rDSey3z6twBojgSACbi1NM3toXqTdKfw
PiY9fIDocsmr+ogmyEbuv6N12yJDnJ4bSSdlK3cqqMtjBEdT6rIOkmQBZcsZ0KPX4Gu/QLhdBdV/
LmqAq97JnxaSc5eJqUMLEwkKA0H6bAEQHL/CIgKX4g9fJGzyWQlCfesKMwObD/EQIpDKgC0bsUib
xjvAozzIBCLimGth64YKtCNET0kBKqREYF2tdSIvFoXuRrTjy0CDNVBe2uI0BNUFiPXjFGf/6klA
E9uOJdrS7Iy8C1gBUtuJvlgL7nXm8ck2k/UmI7aE81kmoRKAGvSaleqwnKfx5zT23jfhv+bqJ/Om
F7kjErIk0unAawzyZNpkmeHtSeflz4e6O3Vhf6GxJHvSrTM2tL2TYXdd3xlTBF751g4oN6Xxi1cu
gETwEG+HTt5HFkqX/Gkn7YGIudQzO+WWeR3dZTqy+daruG9MenmyEX2Cmn5FxALlt5qZPjGjDtwC
mBKyzB4mzTRB+NpL+YtmAufX+8D6DWmWyXAuMxATwOMYbku50/ml5NW5P6KrQkcttaAeoHXCuCIg
6hA02xAB4BiaeVd4TzOHc9IgF1A2pxxFQNfIaWnBOyY7ks3AxqNsIujixkTGRzso9roXkMkiBo42
xLwC/UZn+XfBu9ytTkhLgO+HB0R4qvTwyMaQG4xmEfbEKBrXdXJIEbwriNSV5R1Gw/lT5sjlNkQn
mNaEz7QFu7W4v02DKcAQ72li7Xx2+FxViPm1L6npbtF5B9gTNM4Wj3DG99ZXEzt4UWiH2m+/NLd9
MUakusA41bPzrpnLfyLDExvDuzfGW4PYldbmrcH4HQUKnDXiOUNE11JHJ8RPutlIO7V01W7OdaC7
Ncy1HJaNUe30TL8Z9kKh4VwYtOCCXh9zArRJqtVZyQflkhfqW003DmnTI3MmgWaO9nLmwpXZN8jg
EdAP3mD/xDqVBquwIjownvt3vAlAa+o0e+dzj7d1HBx9dnKQJhM4N8S9OIMT8bv03d1oNyfNRR1Z
yhgJlDKVlqNZtkJDWtVVI0Ys1qGZweqPvHHpfnki/TUF6a+snGpATWasGg8Ly3Hlj84LMINES61b
F33Rsd12aKDQVjhYCP5dknD8VH55CSOQ5Q2qNV2rHorOX8tD6sr0QECRbESaMpi77Vg3GF1KUKAo
jCBZubl9xidjL+drhVkp4HXt26hLerJlTXs4APFm0NHT6AR3QfbmlnCDOXSkYmUdgalBIByckeVv
9AjkKP/d2s2uY4vR1YQol6zlzERP7VNm6pJiysBC9u5AOwLliV3Jf9fBT2qbCCLhszjcpI3HQ3e8
EHs+Jqgs1sSxnuRL9OmDh8Jp3ViPWv1oZ7w9SAN6C2ls9pvJdW6JViIfWt0MphauMUybURrlYA9p
GYbAweSbGuZwLma4b6Z11D0yRRspzNRnIG9xII5QDbkTQIjZj3b0lQw4Rc6WtSPwJ3MJrOJDLmvO
YLFQIGS9DvSlFkhTSZ3WoyGGSPGqpa8t0YN2ouTQEs5CnkToNvh0EBed5cLYZab5LLmKo5gK05AR
cwk/+R4GFBbLMEN5RQ9eXROkQVT6u1qp/zBeRVi3xcnXcMEbY09QQNdF06mmE8swfzvo3rZmLWZV
QjkNOfBrqlL7WYFu6ekpQfcFSr1g94RqIA8vT5ne4ygZR/PJTrle5FdsXT3MJgdQjR/KvhT0aqUM
YRxHOM+F3UdWYwDteMY+zrpHDyDPBGLD6+ZLjqvjQkbOCX4anRwKjcv0001sKGpgGYmGeAjsOOrc
k5Xkv6UfqC0K+j3SEbAtO4AggbL3rkqKl1j3UL4FC54zDz6bs2aAAAF/qKkXpI3W+gD1pFcInLdJ
/9tw7HA+POt2/rfJJnDBOCF0FpRaq35pLfuuFfljqDvcKKDmeD4bagf/NOPxlMnN7rqD6rBGCtq7
lWAO0rYWBm6LvnHRf0RqGCOc0I5AYBjBk4UsuhypLQXHvilVf7WJd3PoZOsFeehVM2HNCJuvigb8
S4Mng9pF5xC3BZthVsGDybp2ieOOPZySAMKQb746ZX2ha8UJEtKq1NPRICwv7iqvg2FTWcCGtaU7
lkb3gfD5UU5ySx+eSFLOkTvt6SGtO7u4/QP3Im+7RO6ZkTciYwsptlIb4h7+WwqM9ozLh23tB6sg
wqK9wmJUw7NmqM8SZqMz0m0ukp1P3ozB1JnVujM8ZpeIO4VBeXCU+gRPCNtkOQ9+8p8d0y6E08Tu
oefMVVS2eEXMKWlYb34BcQaOAJLfGYEdyHqpdJ9eSPOJCwMEwxL0Xvq3qsYXi7QGHstGnkCM2rM1
Rd9NAQDXaW5pbIOwGu/DHHig4WCZmlyS77AIYgPCIPO0oY4WaDwYxsIchpx+WTrve/bMs8rya2Zy
9+h1rMgjflUAASuvX5Al/pQSoE0NKqgFJUX2fiL+M553ks0Z4I9ph+U7GRNiT9T9KaYLAzYCdTb9
W/pGbr+w7LaVFr5EVny18CdqWlTPZbLV49WND82x4LMjMoZosH6yCYhy0RIiETVmdtdulIPjWiMJ
c24eArtCFKZd1noz7hay3TAft5Ne70H+IzfGIGMBmwJv+y4lS5xSijrJIYJo5bKQfLZVq1Hqlcub
33gb9DTDVeLnPyl4mrAOf0tkwiqkbA0y2mloX5smumpIdtNMJ98h9vT/kpmFlMKJ350E6I8+Xb06
Icvfdd1I67jfwkO/FbT8TczuWxzaw25Dkw8eOR2Wdmu6MKfzv2iTY/6jb7IAEZmspGvQDasQSCMq
ZDxRhHA08NYCgIBfg9heujaNj3JoLjajHK/XwSMH88M4ldCpjGOfeIhCxBUij5X1aDbjXxYfTx7R
NG+G3EdfI9rGWXz1GFKqpmHKAriAagb993DlagPDHmofdM63Oo/YHqz/gGCzg20YLzPjv8q19pWL
52XCk4lGIVz5SLkECGjMSfhpZBrUCPPTa8YDcstrVBauDTwOd0ARIwjJLBXg1Y60tvUVfdfYoQCY
PxbMnAZPBftGpl40CdDr/0uJmyBM3NxpFm9CjIa47eEwb7qJdhLpv8uRaQLbcL2DKF4zEkNjzQVk
0p1DBCta1181VFuhsx+ZpRTgiOVz+b44R28M3V1N6ksczNa23t4jF2vEAPSRvNYLHxO2kaX3T+QA
kIbPEz9tOMbQSd2oNkaZpkGr2S9g8QMRzv3DZIfbyHszponmoPotKNHDRn/OU/d5iGhX4joaN9a2
aU3U6qLvADUYLBvCVa1om9BGp+WbDkjUoLO/nrEu9Dy0YCJ7ZUPuSDjMEliWmeXgXEJ5XLnoCM8Y
q2TZNp7ROq/orLMmKc5augDhmGFWTGuaKqilgm3bS6b6vdKcD2woAWqcuJPaZP8HjxnM8XBJI7Xv
tPY0evT/ZQbEoQOIgn+kGOGfgXY9OZBv+ShC+Gu0V5AMjNCNWraLgISddIMUHNJG2SZAPE7yFOJj
Q6MAuVGyKk4ybiRHDTI4WESRVMV1qejKIalAcWIyB5JtOmBmL8lB1SXokOXKe8jqgUa5jxaSU14g
WnAjjde6R2WRUsI2yXPDXwPhYC11PmoScB1QUmmPPcF83pnzdKa9vXPdFFfODi0Hcu9pvAZ1d/Vb
Btdt6G8Mzt8e4XykT4wnQ2RI1NTRic63FhO7mlZIXvSXHtnPXqOkbefm2ATdYfTRohsNWn+AUpnM
c83+bwK8y9CTG7dKJgpFPX8ug3bo0BHl2J3XAa6wadpefWjrK24clgefC5OF5pO7E6VoVVtwvwB9
kuExqd3ZnHXcOpLY14pCd5pQqij1Jl83HkYHTfFmzslFQhQ83eeEGBem7ipbooscBv5kX+w8PqW2
dQI/ts9bK9sPWCwozYetyEbrp+Aw0z5DsvNgqRwMFkdqKjg53Z84IylIWu/WAwpAzutqgCJztOk5
ZbKeKePH6ZZt0I2PHodz75MaJs0xpKsQtSlzdQopX11mbowbtaheQDZOk/4SuuAiwM8aiNKkZD+T
qrbaNBZseDCizRGdfQgsCMSoozeNCJaRuZbq7DjhZsgxxVMRljLGqbHNd07Tj4AT1/fdS6e8Y+O9
xCYyQzltCpBKJz/lFK1j0s1Q/7BMWFlBfuEh710T5wC4YZtmbh906trecJibjXhlAfunycTtJHam
YEPY1EkZfE00dVimo2FcdG56XyAURkaA4t2atsB3UTcrSbclidCVcbQgbSFDxQmj/ZkUMBXIO1h7
gDqLpxXYgxM+C/tZJHOj926a98MCuaJmo+pDce/Q3IU/sclZVwOIsd6AE8BUU/XdrsD6zGu6z7pC
Y8kEnAOQnKdWGFt0+qUx91MgFtsNw/eSf1nwZSUKOOHwmS3WLfKtj6hPX9k4BiVD6WD4Otf5G9zR
dOPWd9ul0jNt8xXO3do2kt1IxsFzoBWAIAutTTpvXpSdhxlZKVTKoDB44XTnobHc0d7Y6nwLqQsC
yge4uWdeQOPOITSHdETL0N3qrYU+gf1QRvPNoG9yrfhi8+yDw/I+smo+V6pWP3ED5ADXtb1Nt1Ja
LJrlJKTFiMRzFG4WN64uAaX9uhhhfrjv6LeQVoHK1Y2PWtdaOCzIzjAlkIJHc6oXjeya2X1U/xn6
udy5loPUiVdih6nNLzB4ONmmP4YyKnwWs68GCGgMOEBRHLbDr2wrJPt3GfEOaP9sB64oZn02WXNo
iB/Klv6CWUzPmOph9Vz3onnLCrMX9VcbjY1veXu78c4tIaRgg68KIA6YehDzzL7q/yW2OOPB9p/c
p6zR/mKT88fyyu90zH8myj6ztdcZ+JnFokMS5Cgo8gg9he5DpCEhQtOPYmoKPXp2uU2OFs/Hgkzu
uba6+bkdzK03GvZujtInDSUqlJcnGMfmNhisixikZ94fvA+/TYQwNznV9wZbcP2Ay15/GHxIIiZo
/68hMZIv01bpcVlSDY1Il1GDh+U3623UlqfM5sTt/4F1gTD4sKT8ESxhtGCUGKFEBpRsRLFCjaL1
leK87BC7Ze3rWXREspK+MCatpvcQubDvwmuoIW+JjEoVtJ/1hLJ645bDdgpvKPYB1WbYgUbmHVHs
H71rzqVXn5tmvE0+CY1Blb6Fqv1jo/jdTszGDGvkqyAHoGmATn3bGXf4M/1JgFOjTHyJhyB+Iuva
w6v6cVon3StVIjNA5zr0VLlGw/oMseiI0Bw9BpZCB0h1F2nllrAz0SNrj3jQ4CTV+6xZ5BNWPWBH
E0xTNOWcccZlnPMjhmQ3c+R4csbWI3+xRTSVLSwZj2f7qMhp5WM6KFwp8vyr8RD11pdn1aOkUHp0
GFSZ1pjhTY9T7Z/qxRwYVOnWOnfK1yxAD9GFTvrcFJzIeue+ThBRcrN/KR3nTzLUwy4MQ2YJCbrV
/bPcc5gf4nnZKmygtA/c9kh+QsTgcZDBfkYvAYSb5M3Q16OoNTZa13kbNy85q1HNRekD3DUBrLX6
r8mtgSQQc90R2LHPlCGH9NuXza6AiwZEBNELvf7Tug3y1uzUqcnB99don9Ms+yrt6ZohTxuPjP+6
gY0e9nJwJNp+oV316KCBDwocqi/7z5wmQPLzSFcteAv9YFqHsY/ETasFxwjp9G0zjAkiObSP5kBd
Tcc/LXn2YNiKBiS6mgmjYkhVwXb0EZRGzKKeL7UifCKD/qbFbFYdv92phyTRO/hl+P5HnS+3JE82
k8o+vSp9NkdQxGXzN/L7TV1Ul9JG826e3APPIKWlj/wpyvBntDM32ST5l4nGJhwvpnzxyvCG+D2Y
Uy4xYtbB06saqsRq56IeD+IIxEqIiBVVePSue2rPOQD0O704jbtLIeI5NNLVNJ/8LKC7sZzcttjr
VvaVj8ju605+gNy6RSNiV6XOHbV2JupL/pqVJc5q5Q1t/f2S+N+h3h+Wav6JNONUONm2ngw4UID1
bP8tmaHvkC41tV6tRz/qduFcviwerTSnif7miYd2o2YAnKi699CEoFi5Z2Y95sF2FGT+yuXA78mt
l8QkEx679oHB3EvuTNCvHHWd8SQAGMziNLD2a/yRIF9nu6pdfoNJMGSMYtDNtNMNte851Trmwmhm
mp1F9JpRDOxoF2fO9KRMdY/DGsZS/po3VXmiYUkBS8tm1KHygbkeNlY4Qd1pdqGDXRsNR6iFdIzX
UW8flbyIYfOmtikPppoOVmZk6FxV1aea0hJZXv0gdlknHUTul8ctCbzu/zg6j+XIcSCIfhEi6EFe
2zupW6blLowZjURvAdqv38c9rZuVaRJAoSrzJa438j9IDWPxAex1VP8iCEWQ8LVWEm6tZ0x3vPVX
y3RvZHNzfeMD2UV2x0A5Gn7kBH7RbvlwMBHu7ZALkLK9r3x2HuaUd7TNGJGCejpHJOY99qiQUDuz
Q8txviQTu1piinM72C+TzL5laSL6jhCXjS0w2h7TGkhm7JB91h/S0DN3AUaN70hp9PeOqYhXn+m/
+qP8ZcL2apF0e+R6XXPxZGPuwwCMT0UziyCaDbmHxkqXctjEPXhrd/yYdGnu28phSM2KxYOPiNu3
a82r6R8VZLUkqW/IHdOdW05LnLpDwDL2UXOesGOR2EaUWiWxWgqmhTDVHnRPzGZLjE6m5U+ehr+y
s46+o/4ZOSNMTj0ZJvQvsqh/6oE6CjJlVgZOzyTq4y0ZkM+6NPYu2vuNLlBbZmg+8cxzKuLs6WgT
DlWQnsjdSC61QbEcEU64iWXwmwHwchsq0AkvPWwVvKQE4t7Munn0DPfFUQkfXIWJMfc8muOVEx/U
xIKpbRKAuRSyg4aBcdBxxcgiJAdbj3DfatYy2awo+aMwPEu/eJMRmLPWBaA7+M91Y/2zfC+4zUFi
P6q8W2Ye+rGp7Zs7ztWO3tWtgsG8igK67+w+oU1bspORR+yXj7IbLhlO/5oMIflvjIfXRYCAVaVc
95FDtT5B7p5H+b9T0qtNKOKz8RaWM14SinPu3kxyqHUjVZcL9Het9BSsZgEpOTesW10t1UpSDCtH
OrfRjj/TsduHgZrWqtTPNaEyZzfvObj9eljpYIIIqXw8Hc2zCJwfIdsn27Ovlcu1qwLss7L1qFbU
CRd78A5zihBvrKP9WFeIxe0JXr8fwFmR7l5zWNRAJv9XRQEhFVrsGz1dIMxdPA0oqdS4ip1hTcTJ
cUYI6fjQ2lq2Ziyna6USgDUVZCHC9BjQt8Pfye93cRgx/kxOJYZsx4XZZqbOhqjDaxAbu77PP5cp
o6DmzV1H0f4aN37l3aTB1cmUyv2WsXjNCoPjAQCXwaDFCQLeH8i/ZUiWuPtjpONPJui8JYRFxfIF
jsszLZV6K2SaPiIGg4vacNt0sBWqjMiQYo/e5mi7bE6hJmS7Wk9Bkp/GymWlYIw/+j3Fvl2xpfFq
xB/EkFTckJhtB3ZvHigcQ+722Wfi0PKTMj0yGl9Ju38JivoczjjaM5tkz0J/DKFH49IiZD7X0Z+c
bNKusElkq545Ivix+uI8MEVYlSq7wkfktpeb50CQlRsE32UC/jqhAySW0kaBpisKQcM9mD8NG3Qk
XohFK8lMtV1wFIhSPOu98CtSk/sNgjBOvvpsFuVZV+WttVwMj77QQLED85TX5YPJ6NohA3frE3ZD
Gaourc3Ax2OObLfpbbaIyuYVxULc/BbD+ECy4qsJojJPBVPciOLPz0X6aiYWDYqCVVqdaZz4miaD
TRiFQuGBvomyVJ/DbDGFVk9MIgGpjdyJh0tbu78y6iUnS/OS2OVM0g+bbgdvfWrdM4ULxxsy34qI
z5X0MUZmxFzVMtvmJncE0yBXoWkzYFYOdwugIQZKTXjSWgPGM/Loi97DmYPqt7I1l+TiFIvmafnq
OYkW3uA9Ro46JTHll02XyRkNhB/FMQNYHc4TfhBG0aVon5x6emmW32f5X7WdCb3Qowl5sFDFCo6M
xnJfxwSiBxOXJ3aeN0xl6HoGHKfjIa/cjRsFJytjf9IIj+qU2ZFSv0sK5NYiXaeNvmtEPhln0GqU
zQ2nHlquId8nEVljyy5CQuyqKuL7oIprKa0/VdaSZt5uR+z4JPXkuLz6bwgF6CqC+dhn02Wxliy/
vfL8kyzEu0sY5v+PNeVcrSLZrbHOcmCYlOluuRHWRDdJPWjhXuzKf5gHAF6lN2zs2q3/Me+07l6i
AW7ko7sHnlafaF2hUkw1voAm7Xdpb/uXLu0hdE0FM8xQjUZOm5n4uU0SamufeaCswSWA4zMlVywT
8puio06wq08UcZr9lvj3yWlrnEtXkgFuOi3MpFF8GTN9rMwMnE1gtlAm0p6xoDUjvI4dQgNsALhd
rO9RH4QwHulCtsbwUwx+dhoTB+dEqcXWKrN+bc5muwGF1P+NstKHn5QP4uQjZPJXOcaKfdEPJHda
TkX7AZWXQarxU5DK9DmRCZQSUMD9SQ6lvNeKBukQttiz4zqc0O53dXQAVVntbI8pQ+7EyYlLGcbo
oTdvYmIoDV6R+3frTXercK2DSthHEQLoV4uRTNVSqRqFpmVHnHtcX93wB0ASRqr2RNxE57BWgebb
5koAtRzVw2AdxzHeijQlmGbR+OHQcFeVEK+V86nH6qMsPpf/AL30uPyXPI4BEwnvXgUg6xAUMaVc
cAp5WSwuSPDUf2om/AmA4Ix/rIa3xvlwa1Lf+vCvv8z+S0SczmZEx1KegrT9iQgYN3l6WMmXXSS2
T0F7Xjw0yz/VqDFsNHcearAgRDLp7YryrqF1KBHskEMJvHZl/YBnZqASnuNjBqWlDM0drqlpuI9g
lDz9S1Asd5OPDtyNRDc+0DBwzGfTQkDsvYyd2Ofxr2eSRGx/uagGLFPhMDv6TbP1VEg3BG1Ta+FZ
aehZ0O8f5OvyA/LLmXn7Ny7bM6ITTQZIisg3zsGP+eGqcj7QtJv88AXNMJ9wcdQpiYbWoqiAK9Il
+C4kmq3Jk3wZchJ3FRZ2I/800NbxdDLOkiKOX4uOTrSPXiB8mvgVYaHxyrPG8RjaYIqKrwByLOYh
cGUZOthFgoWp/NM2SRIsTxYfIh+c9J1nvqbVAoydQMr6MMbsZs8f6Adzn03BooFbfij+0jnQmbsT
mxJuzaOVecsXMOrFV+YyDmlPUlU3i8qyzRAaghveqoZ/0f8didFZPr6ShIOm+EE5bk30LxmBkTvF
2Qgho6brvYgRhnd/UVrFSw+ZB8oj4p8xoFEaUjjPf/FEHrhcrBc/zOK1oi5/jMvn1Cufua0dYYRy
0tSnvtHHSfcHDAd/xyQ+jKWz46kqcbGC12oEJlCeKlXiC2Ls6r3qGJTX4zxgTJc7fkJ+2eXEIdRr
Z9pMe4BYWfQrwOkgvdZyDct3XfMhY4Cb7GK9LBTX+ucPzgufSMmhS6NoHRvddbD/+aVAJ9NsBwPS
cnkyhlvB4IM/x2lNnELNDbHDhEjD3cks1KFBte9lYDAdP9q00Cq+TZVobuxPgQAORfVOolv64gj4
7lXCwOWqOKks2pK8Riy6pEWGHwKQ4v5rfJaYnYT5U/g3NyvWIZ2b3jSBq5TNode6wG2E97X0mmHt
RzQ+gzrBq/dl8Tsui9vonI1J9DHpqisgTOu2+Fl+O5MouQYheQ7S86RVsdPBV1fUGwtHvkMoQ1Vk
+5rMrY58AF4Wno/fisfIuC9fc/kLxARHeXsylsEOo75lTBB3PERzWV2qhKdg/jSUVMvPsWwuIP0+
2R/08hM3tXWfY3injXwyRibu8wtGVtOh74tCwK+no+L/zNpqv3wbnvOyufCH6GonU7uncUqma7u8
1jwNwiBhjxmH1IYhozkDl99YVQBw6/e+DvfSji98ibkM8QwSpdK+dXVI02e3vLC+OSMMPGEzovf+
s6yHxIxHwFfh8xKPd5hh9qsMIwDczEpsk8zhjlZHH4vwLM6MvQFTzxgrnDq8W3Zf78e5/jHT+S1J
ur9TjBTYJl8GirL7JUjpBGd6UN28FWV+TSYZ7HEOO+RUWgF+Erw0sQfOm/RIownOZd14J4Zi2wVB
4xKfYVTzG6UHq7rjy6JJIawXfX5Ic7Nr7klhoAMiPcO3mSGU1ocK8XRlNP1CAzWpPaAR1+eEkx5t
BfwB+980ojOs/WOcsuwn629qd7cM6HWRpTggmD6a3ZXAjJVtdbS54XxNJlzM+rd30buIoQWuhrF4
lB43zCI8t6beEPS+G9CQeLL7g8wlPndeysGTeVgV+PgJPuUKsR/tlFmZW92pkJm2NzN9D/K8dFNw
4e0uruI+kszp1owlRLRGu/u59xkw5xsbc2vRGOZJVFAqxPjXARPP0fQWE90Y6hJZE2ylgIwn4gzi
tTliaYZaeSLR+2QQOjnTKzVsKEkTtDIBHLlmMdXzpdPilfMY1gtl5tAf6yk6DG207Wo8kc14MQWD
eqEOdU++ciDHvTPX8jxQx6jEMZ5KRidTKjifUOKFzZMS8b9OU/osB2lFwxkR2imP2Y6yjhkJo4vU
m89zleznMT9JPb/YM1ApN7wtoesleN9GJJBEaOT5aMzFDH6X3d3hgxnoLR1MZULTAvCHZ7X8dPmh
Z7gmgRusk6k7z3O2nQw4iL5uX2zHpX3STX/wlHxbsc/4R68hAh9Ht722bvYoI/Ne9+3WYFLMKMHC
wsRJ4ZevftC/OkV/TpGwG4JRBaamlQqNp8gcjj2PEiThukwI/zXAPBkq/bHN8iyjhgBLVI9VWA67
RnxqiKLonNz3pmEXMHKjw9/T8bdzTU1GU9shexcQOX1h8LTZbuD66xEgHUykUXbMGfqQIxB032sK
/HcM3CcuWL+DTBeXXtBy/UrPTfzuhSGy1jZ/Drv2qLPuUZnJoW2tjdHZRx47dhzcSmN4Fn170RJh
HdbPQ5jRMRgwRvDUdlG9yMnTN2nG51lEPrbhpLwEXZ2DiCMhq13eZVEUzSGw3L/a8R+iiBiNRCGT
TJkQ2hOVodbYfITL3aXgMVru8FRpFHludeBx3eHWg7wd242S9R7LwKqnam0ilFfN0J7LjD08KukO
4yQ3UK+YWwqPrWOnXDe0C1pEv5rDSKzP8FvbxquAkuXM5h4di17HpO60kFHXuTlhh56K8zwOV7zQ
0OlEHn8EUwXEQe/DaRFvNFDuMIAMyNtsInrdN2mrJ5tY2FMNY1b2XnPIiCvC/g8RxYJFz1jPh61n
Fx80rHc6qb+dIQRryqIPGQyArGzJHSlcBD8FKl+yg93EQogbP/gMvbLUqrEf47BrkOwR9kNXAOtG
GpJRYk/+s5uodo/UjHfXI30eeViGt3KOr6ZP5Ti50Jv6bROMz15d33LeFLN771T1kY3TIXKBRVKn
wabxj+kwvEqksngmrn3qckWhszV7m64e4ZYDPoYtNPLvte2eAms4tVly6btFru+TbY801Rv8g+v2
m86kNWsn4hSaDumcojoVgbWfPPt7cjsQlWn6l7sxas6uv06R+y/wiGDqBwB3vmXzmljhzSuc904z
uAcuuGWEcVCV+5xZ4z6J/RcnHs5jyHjMMF7jNtyRrP0AdpDOAb3EGtVfbzHUX96hqGh+BpPI6Cbf
GBrWsRWiQoVF16JOjSYcLtVRt83F9qanwJMPs9M96Th4C2gR51Vw6tm1hyS9C8QlBtUOYb/UTSaq
2Bj73QzY0Gu6N5Rnp4buttdFawI5mL3Z55ktcu1ktr/j+YiVSUYHvhUCpNwOjfuY/RZFTcdCxH8Z
M3zJ2uoONdfU3gYqwZfyCchk40Q+LTZpZF6I+GVQktH76epv3Db6UcbMdQjmugeL6h/8YvWaALBf
GQbIGjtzAAjVXBDDeji2Qp2rFsXhlDRMKlypcJ8vCVA6/HankDKQ2ToOHTzIzZJcMsu8f5jGtN6E
bfFrNsO/MakvWEdJWBl72LqeP1GE/Z+hsHUse/jnuI674WFHmFJn96WUApWr0zJ/trUibbOlzddM
845mpwfYsW+2fYP2uBkkQ5yUjFZDSL3tCFjfwiWYr1EumCh2dUyF3/XveV6Lc1RzhigVHHUdnpVq
9n6tSDxzd2XI5ooU8qPUYGY0XTKbhU62xIFgmBNesHOdewgOhnSfOuwJltM0+wBmH2gcQXhH4aLn
TLzXnAmDluVn1GKnLB3zaa4z3IoWxGLHgUtDg9a0wc1ZJazhyeeaH2fBc5tVqIqqCu6oqq6JVTqI
72acVfnXPHWsLD+09qaqmm2Uec8EpQHuMNqVqNI/FjQEEE4dlKOpVbRGWmbZANFtS0MWXtrvoz4X
hXO1lPGvgBkQ+cVDlEI7ZkgwrGtNRlDLuMJoKT6K6dyE7RnDI/I3dGvtfiDHfdvqDvNr6F1Y2Wjp
CD2q9Ecgg+cKSYXOiiv6gYe5zJiOqyZGWOWLf7MaPySLELvu1ssrYkg7TC4NkaeyWHjk6sOpfZfh
uLpxD1/4Dw90Cp5ES6A3WyIej5sWGOPn+ZPm96MyIBZVpBmt58HCChmrncVPrCcQryQ0nESHudSG
JCYjSWYv3gc0IN+F5KzwkVPxsv+pY+dP3DPRzevuqSUDL+mHH2WKx0o3Ha+vE9GIB63oM6xkRFDm
uCCJRvIA/GW6fQwaOjw2hJTO2OD/3i64dm8u1hG+01DLL5LCT43FwCsOfV5FSOygWfdEx58nKG/L
9cfx67c0V/BJCBTqe3rLebajUaT241ALlA9QGj1hH4VqCIWg+KCYoPjArVY7/rZgAJRkBWMvmplm
drcpM0kfe6Tgnd9Jfv4cVPgpvaI4dHPFcHVkop3TDvOkz8ESvIVj+Z0irAzKng5H+joKxR1aHnIN
LbwSxA3R3ahtl8RhMmqY+MjndqFXdblzCYcu39vs1fA5xBdI6W5nJ/QdJosWL0Dj1yazd9KjLewW
GeG87b4biFy1g2NmTBt/6l5bOTI+KJ9jkxiHQpHdPrfpPRdslwNUDbD/LGpJRqiqkMV7AFMcRIu9
T9qlbXnOntHRszD0zk37aB9S86HbmjZaGM+qaZd+QH+I7PkhiasbSQav5EvcklxdZZg9WwTZdhVG
k5kmqJg6vr8BWcjn2ZEjCVdwONkubsUlcgBw+xZgN3VwMeOy7NDqohGkU9an4wV851fAZ6Cc/LOa
1dUy8m8DCjRIY/h6ZszJDI1UMC4bGDAy5RD4vVzZHg3ihv9KLL0sxAHFvNk+WvyQRkyu7KIhkfFz
xHJXLBWbHad21SGjRg0NE+tGggfQyarDEkGaBOazdMZTEgU7wYT1aHBPxz9612xOHuE6fUbO2egS
omgGSJ+dQ+fOvw7iY15d+tKOh+xvQUzY+blM4n+ui5+hcrMJeZhNQw/flbbYNfuebrbr46EhzgJB
KOIhfh5jih4KLzsaMS1/UEkmr7l5oDNNv35kOkSex0qpEIvQgC9FhuBDcyI4MT+8jQLTTzXsp4ol
wQKbkhYLmvWSC0qguQP4ZM5yXRQpTT67Jx+qGph/IgBorDVnw6Ywge/6kT5I0Tlbx0PKjSaMwB3l
LeZI+c5lgaHO4J0G3IzlkDPyyfFTUvIeRD9++oZm9CoNBObDg471lvH/znRIEO8VY1jETpnx1hXI
bJIlf252P3WmS7RySKYE+cBTeotgf0dLHRmkYtw4fvIaF/4Ve8ZT4VT8Rr4D5XPkZjyVdNbBFup1
QOXlzE2yniKDs1E0xkY2AOArcNuHuFhAvjayEU5DzyU2VjReeDDMMf/LdQn/GCmc7LqOANwR4Zg0
zKNS9q5gvYI0JHYaJFuHVTtOpouw22tRGi/NRKNkDo9jLA+xzA8oBV7QeHLjsEkGJpl1p7hVIaFX
WxfQsV/5O92gylQDibxx/5BF82vML2p38bluFx0KZrTYocUxoS2dzTtv4zppi01nKzISx+G9mFkk
pECkyj4Edrc1qSi6OboCDm9eetQMWIVgIC9crijCjaKAEaRNda4Xd5Yd5tupZULmZvYtF+YxcUNk
RvI4puHKDqZdbRiCSaGDGRSPCmU/o6w0SfbThLk/rewRR0/6uLycVeaR+kMrakKxmeaIFJe/mRCL
GzxExGFne2D0UkT+zm6Vv1H9fGi66REVrib1y+mRjbRnZhL/fJl85gXSm3IUh5QqDoetTSeell6U
ZIqQWx/yRyuSbRShJ41SxcAeuunWHPKUS379YrAjOqQlpFkz0t9f8Mu1tp1tEEnmFSWdE6OYJz7P
8SVNppcgiRhBD/e29F/tuT+PcCc5pOyzRR3cCOfHI40eOBO1Xmo2K6W5j6mYfSlw/+QmwpXOMh5z
x9xK2viQ11cB2i1V4H/VHGd1/8zEHPZrcPEDHx2QuUt6cz+G5KJ5VQOD0xMDkvMoP8tBMMRqmZwU
s8elsVBvqjQAyPpIwsew+kqJwxvG9KnnQrNk81xth9xg8kOA/Tex/KGR9xsvjR6f75qV0T/RYVpU
9jVgLab+fDf8ynosUzr8DDbKRXpBonOOAjBj1FjH8jeZ6KlWi3XVrd4YOgB/lJoOEAA2eNW72Sh2
Mm9vlecygYIkwfUI3Y3XP8PHfofsT3SN8eYo1m8D4rgYqfTm6Nmux5NTpdYmCzP3s/aoy6J2frAc
dIyVFZ9Hnb9pEtvWUc8W0Pi44s2mDI6hrOvznAW015iCrJQkbswclzALsaKtAKjckthWq+KXUvjZ
prrDK8AvF5QMavGmLWlkePLLyC3ONdE8LM8RUIWJrYpY1p488VS54N0MNoaZsVjXMWnoLGJQY8jj
gooFBDI7A5eDay5678QV7MuzBxPwhUmXeWzYNHWNyhYmkjfb94Z7iheNe087+wjFMG4p9s05qLjt
28e0pjOh3eyc8RzzJvpgLEn3sJ7p3A4KdhCngc2WuVVp++GMROuyD+XQSItk77VTSxauxmJtSiC3
M2aaPDgMXnqoU/mm4YSHOd15Cyz/pl9Q01Y03i1rJoPFjNrhOWe35Kbfb0Mkwm7fE85oQveukh8e
xTM2IPtsOMYRYQ2SBwDRz3WVU5m00TEywxDsG4mrdZMZhyHzf7rAlIzOZnrhRAajtvWOUWleW1+d
dI3CNKwJWQ369hz0KHjTLJ/Jn0Goag1HkwZY2CR0d8Pht/CHYJ+xzucgg/LnPYcWoxLkCUxXFPoZ
KRa7LxdkgP5nMoqOriEJFUGPgwIJ6hShlmGnX3wulSSSdihdjRPH+66LULuJeFpnMYzo3km+JYq8
lcJZPC7EijYL6HkKUDxgcnIyqla5p25ebuzpuODMc43flnxOK3Vx/Hl3NF5HZuQ+bxcX/CyxGQDN
+UkEJAOFc3I1QW3wZ9GiERPrsrXSoiiPXY9jyypYOdp/D+PiNoX5Dv3P2YriXZJVl1mi0SxmB85w
iwSzs/tXN0bGHramt2FynQOxYruQfCa/hZhqjiluzMlil24LfexcAtp7m/znynyM8oQoeoPTB/ls
ThWx95iJHlujxkDdjg+GE8HAWq6Naey+Eqq7r6zg2kT5Y0ceAMwRGgC9B1qsZDC2FyyUTVP0PplU
isxAj2xolbjHPGluY+f8FojP4+bRJpIRWQxNDYe7P8dhgJy578INQR7rJakrqeuXugo4NRfnpp+Q
WmwGn273oQvmsu7AHBRreHQX1CRtC1xglHvCgs7JbK+LdKSlHN1RTW4Gv30f0+JcjH66H1rCG7uf
oufgWLZx62eikvMiBhu1xXIpq0tHv1QysJiLdJUkcCiaoP3jhsahNbJtEBQH8tmBgZgdOU6FDbWA
iPBS0uEVSLMEsjfQVdTIhPiAHTEfMAc1q7ziX1flkrjgTb9NhdpeFenjTJcqyMSX70I4XXDfvB1b
q1gGbeE1iqIblfpLKeg30DbGj2vmd5OBJqlLT+3yHtmYockkzLJqTaLp3war+Rut0rsZs+ClB5PF
Mr+xWp077GCzu7TuKVgiH5AIEj+hER+jbvGQJBBJ4sHqaifa/zZqbFj6gAM7MMMOowZ/VhsQKk+N
o/a1LC5eNP/mWMuYagoGET71NDFnfua+sYPLJtsOTISDKX5cPsu4Di5jHG0nfW8iMrfQVgIZe8pn
clq6+FbOE7gVE/reUp/khQkkYGBqgJYU82R/C6Z63Km4+s3CglVI7G7HVJRgqC79dhaBJrtk2AKB
ST+Rpp6ryNlKCv3lUm/GYmObjKmIXCFZfG8s2n8cmlFOQxvNXqPP3STeUYlsZYvpuEFWZJNwKWa6
Nr06EXG6w2j4BlfkYBohygS8jbg0Kw3oE80rNHXncXkhpxKjODVZIYz9MAQ/Wa2YA9NRiO3nIkD1
kIDi56OJ42CvtIWeGEdRhl1wmOR5TMcdK+xf2Ucc/9xsCsKDPWkQnofgbgXqAd0SL0pfmFjCFoc2
3UolFHOEyXmJRfws/AY8TxP03NhNhqyVBHoUGrRMAqYN8dSgUQUehcps02FBY3HvJ7v8Kg32Lq8W
V9Qtbx3chU0xtckFYneCQb/ZzzJAoePP8yYqzOepLh8H8K4D2SYu8EsLz+Gaxii0AgueDwIsM08A
6krBhogCb+2Qm74hstU99A5p762JghDl5Jc5hQ/aiGl9V6XxFANWQVpFZkgJ/J/K/Qq6liwJoww3
jmzvJVgsA6awvvc0oSU/LZYs3EvDg8qCdVgNyScSBiSrKBVi1BEr1/K4+7Nhu8vWoEHV1c7LWCJ7
HiVU4PLdI6yBuGXuN8A1kAMxNN/QgWccZjNMqaJrZryOIbkU47Al8+2W0ndimWDXyK5xhJSronlo
5X9rRd57jrfeyNNDmlZ/8sl8jlBAIJlnDr40wVu5tC2Gl6hgcMfmeHfaDrqnvNTeRK8NIQN7UToF
Oz6wfWb9tJTy2i4/cCfQZyZpmC9/aALrMo/fkAFXpfEaCA0Y6XdO1GZywntDkAsX7UczCSlOWhqU
0RubyB4vA/Z998H2IcjShWL8Ea+qqSWFXm4LRrIZb2Rrc5UPLzZG/uXq5ddABtGLOP6wmBnehtE9
VyXUxqgfdqF6gRYFpTeKH8u4uaGIZO5foUrGCDL29mvQBkzvncPyiaCcO+WsMhfqpzvPO8XRx/iB
SyWPc0jQ3YxgdWJkXGsLPfY6rb2FEk7XgG7GLpfiDZfmtUMHxf0cX7N7CVOxsBPYmYTkR6WlQENK
8nHbCoVE+aUS9c/0sXjWAiQimOdTAOXj7PsV88vI2zchee0WibiI0Qtf7OiNPzSxcQoVcQk9ocpV
e8dSSwPBPwBGgkrsPsnRu7glaMdiToq9PbdfmeE197kh7dsz8JxRQefAWeg1Wwk4l0ZZGza9Q2kx
v29b2a85zb+BGH+1TKxxxNrXzLWITSFBT6XRGRH61Snzt0Z7amWlE9123TXb2hUPKbbFBjgU3Vya
16MM10Lb9P9CtslIpXvO002V1zvtecbeCtlkccnZXVvv3LCmaOWBeZVdgy1vP/3I/AMmdTtGAUFH
wVMaDj6W9Gml8n7vlsMehfgazg0DOxx1Vn+38bQkQPRUWt/sDmGI4JocXnyyaWVsnspyPCp4h7wK
TKoGLrPZ/MBUfd2Qcqv4GjlKU2X1H3SJ93VNMo4lo9c4Hx9cbgG+IhdncbuHlzIMD91yUAmUf404
x3I4NhgYeSVTuG9OkP2x5nejQeLWW9ysqh1KolVEuEXc0GyMviIn+1eO6S+GhxVhzwTMVtmyEdbv
fr6sPjI6cUal1xYxrJcoWDLGKSsYMPTOHy9ZYJFxgyctx2YIGbXYVnWICVthUuDI3c55flXGxLie
EHJFN7/LoFBAxzGPBDeOZP30EoEdEBsj/aMsUJKCmn8q4zPeg7Nyo+/IFbuuQUWeYcDSA5HUpaas
ni66Hq91aBxdfLANBIJ1zhyezffCHYusAe1uM+rfschvJhtQ3GVvA6tj5cv0MeqtP4RjhSvNdli0
8MrSCQ096UIZH037twO0tfgruOhw6c0do1iiUV7Z73nIQRPDCgFX2HFsI2079IBoXL5d27u35dWn
JfuEqYYccDQZBJqty9q824TrzFNEnxb8ALNwMzGGrS0TYktate1s624W9mGeO/YsIkSMkvSNspn+
1NZMml//5KLVW/rAtP6mdc+LsPKWYSXN0OdUp781D22Dfdhc+X7+Gin8eIA96AHws0hXEZvG/GfV
MVluWvt3KHiBqhKxKE3d19RF0t4v9L6+4eqKUtEjEiSWZ/Tl+NpphFPv+E2HKgFvBwObfC2Yhk69
+SfDBLvwSaO8+dU+Ia0MsFxtA7AmOEV2OHj93TgHp4Sp88hkOfQSpilBfTfxR0KBdKTxoYW37SLr
13biX5d4wyNUyoscca5XDR3ZZYMHMI+9fNg0fveQEoMi2vGAmZfkn0Hty7w9EWJvbUHUdcaS5+X+
LSQujRLds4wdevKsJ7OjRB4aUC8Il5eHMZlPzPuYe4C+T8E9BTOFC6PflIQAf3b/JTmkwuU6wU1t
D+DqSN4dq9X6lmL4DGp/3y6x90ULlI7Crkk/+1RvM8YzOgq3Vug8jvn0ZrrBBun2aemaBriKjE5z
pQj5gLVBzhR3/9IJOC8zKgDFEhH7IA1gvZRswpGDjr1xg4emiJ5my7uDatvHms7e6JTv2FJ4aO6c
cwst3yf8f7R/L0zFzyGlow/vGA8zCBVSwo0COerQUdgk+kMOTr6zuhLlGqfUMOSobFJDbKzY/TM1
EzCocIDJnF39qbyGzHsHTcqnwVrxC0O9Vn5O4WJ5h7Qb9swtXYai6LRs8m+ayXhtiN3NeaA76WC/
Q9u6JUEwAMLHn+vgm8CMpZcWtveEb64hLhdSD/tYVfPeoaWBQ0TxMIeBUgiG39RcUsdCXOLO30vZ
SLvr0efgCsYasLN6QspxIybx2xXB2k+Kb0s0Vy6Ltsq/Cep4d1x/W8XFvWm6cNeMgzqKuLulTXyb
JiYszUD+YgkBXQQnX5GSrEag4tzSP3oXV1MKMmpoFzXneMVRcZDY3FZuJ/7j6Ey240SiIPpFnJMk
Q8JWqkGl0lCaZW84kmwnMyQk49f3pVe96HZbqoIc4kXc+KYciMtWgCayGtyAI5N+yBy29nfS9i+Q
fmhbkfONKfWvKQSXmbXUtDh/ZWxuvKE9uV0VgH9cEziE2SHZ6BN9O27153S6wr6CmUNRp63br8wU
5ZVdFnbN4dtNoqeeechVUtNDW8AvxfFEe5TB/KxK/UpHgL2eiUw6FgHaHS1m1MR5DhnabMdHxFT/
F9HifeIaFrMINnGNQ72e9K9gI0AV0UwaPQX/6Zxd0T9ob37ZXvvUz3+ZJLgkkb+fwoxdhDRdEANK
KUyMrPTtFEAPMxK9XVL/EuHyNWXcEbzsySVbhUOJYbJLvfSNcgEsLugVMvZ+w2b/2dpgt9erS+kN
m7g8uMVxu0htF5iGK/GhT4JfDh0zjUcyM414RblPHaeY17JL6NDAMPCQTAqEHnsHZOzlTfcsO5TJ
RlhmoMV27dnDmE2iK7sQsjnH7LteZZELecAwsEWg6qnidLH746u78kdMmPyzEAhuwVhwKWlPkY3+
JQtqzsDDEdBSNwTufZLVr7PofjlVePSHisc6YMeM5qNIZqrj7HvplSeG1d116NXe3Yz9D4owOfIF
wgFXe/T9rgIt2A64I6PC2RVh/+zWwxv3o+cOEp+oAJlkmwGf1yRkklH8Lxpn+7GuQN74zgz3jwFb
xyNM/XSEUcpQy945t04QnamsG26E6S5lqMvHEOE/9bBKUlJ5LTXBCUiABGJld1XA1trqhtMRnEef
enfkjxUwooGwMX2t19syWRFMU3RTZ8X4gAz92pQUX8Y174IbxUesr0cgrufWdb/ErB6EaFDrLDpK
55EBns1LyKeqSVtvxh2fwiv7waWfRXpw4a/leErR9y6S0h5cLCBq0+YrUfU5tCn396Z5tkiE0aph
0Fu2TrxTqfw7KPl3O3p2fvIgHdyASQfZzdW3ohn/uD0o/waxfvI1RWbmRlaNOjlFx9NT/lGWeuq0
JHJZSV6ZbgcT6scz3q84EwpGx3QBLfNH+tWXm4Dr523EYIM673gMBLlVTlOIBSO+soqNZlvU8Vj9
g0xIIhjiKLQM+bYdreYqvA82CxFoL5Iywb4x4U4lXOUbEhaDl99XcXzQS3tCzJ+uKMOhqbEA2Zsv
LlN1KW/RCYEjb/ViFHljz7sKPayXs+Ekby0TQlnY1zHAvOiPbyLpH+nlvdke4CGWSKMcJYOJRYoS
Uk8GZpfHvCb9uICPENEu6vvPaeh+tFf+mQaCCCKEUiWGu3jzATlzlt2Vnr0DwEiyjN4YBFIMcNx7
05HzeiODP67gfJyb7BsQFT9aF31UIUNtsRjcKhE4cD64ER2FAb8GaIgy0rCUXnt0zF75y8pUJX5x
w+pFDRG2Zh0+DQI77tjPsJMwecZY4K99FuJ6og25WS4K+GEalJj50ltvKc+sx7C/veTZh393Hfi2
YQWLXwYUsYoCkl3i5MewX3Gc5A9xM13WlKt0IvXH4E9UqjBTAmHSveOofSXC9Fi18zkf8dKE/oJ0
jRe581ngkuXkdEbjwcUiVqacV/zUee+hBl1lof2NLx8M/uRjIJ2OcmtYsdFdyykjgYqwnRsdhrtN
Tg62tL94VnDhUBDILGAt4MHUYiCS5l3Qzz+KmBjgEnTURSfF4zwq6t2xG5bOS4ER1q8FQAiXMtPh
eqm8pxELlE7deV/3CqqH4I81I+kmWtEZ8bW48yYmBFs80tsX3Oh3mZJv2EAS6GucaJMxHs4UTw43
kVzObhx8L/AypxCJdyB01fFyzgPOxdy+BQUDzckWgFD1/IQ4/tGMVGm4JS6xuewZ8Ev/WCfNpwHs
lIZIGxGcf2g+1+DMr5cpZUzBnA5F496b1Fe8No9YugAXKe91+616HKZXRWDwPye0WXgM1fJ7G8Wo
h+Xm67hVfA5XE/bPK39abpbUPWFxaa8yA05jbR+xvUc0qMW7bC0uvZs+bNY4qdKHvkeJ5qBAzOas
hUtxVbCUNx2QCRwEnNrrzRfMj3Q2XfcqAAyxdFKfQJ1DzffnCvnDe3UqZ+eyjSh6OBkGI0G8MLp0
IIZ2OQdjm0cXue0D4++4np/FsD6GyxJD8oOCkNfvgpAxNItHt43v5yWlgoLFoZbFRo0lvc35gTFU
/MIef0M0nIb28rfC+iWy6YDweiGCivknuxNzBA+Ggi4GJzO9Bpsst11sEUPOQ19dasTGmjV6W6uT
jvCenL6nUd/6eM6IV+2Xzdm4lD9elO/HeN2lRX1xFPm9Cgo/UuLvOC0xHGj1VuRI4Gb7SkjwvZiV
yI8qECgSCDSxcW702p68oD8ojhSVEqfJVkDzKsKTLJWSnauVAatfe6nb4DWw0efQmn/bGjkgCW4q
KyPeO4uJyesszRSM3JQHoiXlRhxr+RDF6dNsgpupxZSvZ7xRUj2LIPlOpual6/W3kB7Td54nr4lv
Kn/yr1VcFcAjQDuM3Ug/1hgxPoAflJsKbJJ84PFFcCId7410bFmCFqQxLiEyPzNZsIrbKWFqTc9k
2g6HpqpOreDwlA/AAEyf3G/XTj9Lmr024k4MjMC3DirpRriUyMuSa2aXKShxyuAMQBB4Eso8lSUX
Re2eeddYUDK9yzwYnb0nD8QYibGgE6R1+NefoYRu/ybKi0PiRH/XjGt0oKdTbKLHlG+4mdkrsMu8
hDa6rZL0vSVcXw8eri9oIbO4R9K4XfziJEumciQIBBMutIyb7d/5TKzGBdtIqI/xRPS4X081/mHl
DW+RH7/PLBicsV/HhoNwyZEwMdxXY+d93DSJsfnW65dTE/lRmiGMeWyH/DFnurEW4Q+92Py5e9nE
Ca03xMK1eF7C5ZAhkQHr4LfBfB+LmbIz8pY4QQhNp2ztQO1q5m56Gu9WDkpFysgBM0zP47EiR7o1
iTckLBGHnKq7c581T6ZTD0G4Au71Tls/7PY6IoQci8F7KAcBLHPbFAN+reIBbxAY08q9g5p7V1Dj
BZY837e8UHjHCd4NufcwTuVLQ/LwCvAodZ/WvNQyud9uQtE8HkxIQYEIdox0ftfgwmZWBrao9zpR
V6JlojkV5hLRtJtmyQfsENo8kmerxqeI/wFI8pe525JusDyvzPYgpakmSUpLQBJnDylIlu02Unfz
z1rP35Zzr9oe8254Q5CmRQFATGsbDtb5XcvJCRHix89dEleqOoZh+Zm1zGVS79xPE91gwWW0WOXM
cOmgxODc3TuUJ4xkG5ty2Ee5OTuK3zGNm4OhqAavVbhnGkQgUkS3ydLFGHG758JjLxRcG0IXUkBA
/TRs+RET/dpRCo4w9dVb7x0RDZmdxX6Z7ItLbBUUR/bcIFWxpvJQ1AAv2vYZ3x6oWAd0NnKNUOft
AF134nax813X05IgDbAS4rFXC3T9sp9fs3L66nNs42Hg1rdBFv1/rPi7kFRUHt0iBW9LIKe7gQQk
5wQ+i8a9Fy038Wkwy21butxs+blitl7tA41z5d3iTGdhh/fYTMcog2bKDkBXCt91UASnmh96e5A9
q5/LNWevXP+MXnmIpcbOY4aP7YfNeP2CQVSouIwKSOiSGvBuojb5MoZoVYK9MKor7hrQEq/IfR3+
z11qWxKH9vWnl+mHWZufwfX2pd9/SJcea6frm/tMFymXk3o6VXH4vfQGWWCisDgYzhMWNeOM95w3
b/uOA0ywNu8YKo79hlOr7SNrHKmIibQ6Gi+U5bG9j4PsIXAMlpse+KxDaGkPmmLmoGYnzjvZD7Yv
ti/7EAfqc80cMDldc70q/XcoFNM1C+RJLTdWcp3abr9Z7VzXXnQrfXkjU6aipjlIM7/0WcwiPXOn
XDbXhOvEd72J9t5A/mxtJRdeqreZu3WXuiI0WOO3CXTzss7pbT80n40ZPuuud67mdADy53qSYbSt
H+yaFiC2fcaLg37K3OaFARwawvQZBuJSRLgAIdPfp3P1mFn1OgBg4ZIucV7wLo2BeelrvTWd9f/K
2D/mEfm4BPdm7Ct1rAHj5vRm7gTZ2ENixZOgkFauOI4x3CDjO82lDzjfAJzDTt5U0O3tDc062W71
fW7EVRDtZIgo2pb5THoUhJybZOSQZzoNYLdNq3cc+vqGsymFgxxmuvZxxCtFhUt/vxR06c1iR5AJ
kJ/3Wy7lXeqBaPFbfAazRTlSqBtrNL3idQyevNaTjH5azr92vc1wJBN902cZMiA1jnxMcIWW8DeH
mHGxxhG/ull5DRb4W2HdHIbkk3govhEmMo1f348iuAvYemYGtVFc8F2uj0HP2LBtKJ4cOYvhmYO3
nz53LAj9ql4pMz2pDvP+wkrL/JASRv92FPLI9Pl3gm+M+oyjmNhGi4ljKsV62K88u6Nn8m4o7H5c
cTPHrCED0CxoBOCEgKzV+FUEyHUBPsD3idJOwlYHr2Vdqtfu0a7cZKI5+2eM89pGxZ3xRI26hRGA
2UMiZholS4CDEuYUybCp9mEacUSfeWew3XXuVa5S+C2OPAo0i6liBqEpTaDvMMWlWFiapFMiAiya
rMXVSnpv+ap9vHNOvpk5+JGuXBciE5wvp5eXibeZmoW3yE31feZ06krJ4UHDdyLCFAwHBS0oyCXU
Y3rAGQSUvv8csCvpICHnUL6rUP2pY67HHGnHIm9he/DttLMCbD9dmnx4DIIak0C3nD1pDsOwUK6M
1y9I97nVdLU1MDu8sSe16THvdNY0vSPh/VAuGxhrYHSZGTxv8f+nkMljwWp9+dJ0xYuaJrT+AIXN
NyRChmqltRI66v8LqFeJu8kTH2bCoefPrFtjH9RntLp7p9A/0nIpzjTinRQA2zM0tjJ2D72kqqeb
iJMWALeuw5Sgll7MvHkE0guLwbQLvZ4rVvohsvox9NPbrvK+8TJgpBgICPtC69vJdPZIlHQnYoVm
Dj31IaegnP5oC1QJUiLp48qGR11Tm4ni3uxrUGGXWXjRg094AAEMF9axKfsNiJFWh7HmekEI58Vj
2esD+eZb8cXghCBJ4bZ7z2PRYI76kpUyIsXpMqSf4aViZLqxDbz5FQxDjPbWkHDv4n0qqa6F9r83
afuWdeFj2XQXspAB7x8+0SW3t34VPvf8BqNoWUOXm5BXpaAcYlB4j2giihYYG1ruvVnuprhENBSn
bXJofXnEcXAfk7zW0/wIve4JmPDmaG2IJxATqSgt10SPcxcIKSVEDc5cPBWeJoSEnZB8BDwkjHFU
ntfvA1vurkFYCB11EHGwczLzwmnlB1HwG2GRN7/eYnIlgvcyxx+CEO11CEAaaD84yG6IDpWTfWtR
b8URDcNp/YXp/5wCYiFsGd5Pub9vyeRWFm0jtd7Zw85eJfmdX5SE/Ob3yDSngBsxEVbqQQSzhI52
HY8XYhTqZ3XbirFF/B2b5iPx5H04rZ8Vf0Hlu8WenlWq5yJwvpzW0jm+99ENZ8ZOfeFfoIgd28QH
c+3gTlrucKoxm8f82VgY20qajvg551FoIw2vXltGHPt9GTDxmc8Mya6zcnjl9zlXa/k8lv07Pa63
qlsovmEtjt3qB4o3O3F463X63I7dBZoIINuoOuVMXJ6Uj1umW+KAIzrcO8nvLfo2RvlnXEgwq+I9
KI5YzG+6sD4vw8oVtm8RqZE8EQj9A3v2p4exsqic93UFPjrPW2NUnc3neC0+pU3s3hvTlzTKTn04
PyWh/zR4yzkZSGA5MUpoY6hAnB2qLmKB4SSaHuqgOLXDSJnoRO313JB1E1Jq+NoxbqHNJbiAWSJo
7VDgiBtp+9LrXemb9JTn4Z3nD4c2q5/6iDy6HMWfZJ1v4jb47cVMo1vLPR7Dw0s25x+SytxOMkBr
J/saTDEyaOV/TUKcHKrRvVn9dZvhwbHqZxLVsQi6u6WxVL8wzWdAcDHgoq59MG/3URsJjmPdY8C4
nweXRqCqSIkQa3Gae3WQdScPzbgwJa/m8m7CDz2a8EXnw91quIUuTXW/8TN10J7WproJiwzKrJfv
NnSpk8uX0KHMwh1DysVZv3USIP5iksb99yor+0OeqL1O3fCniTEyNEBFAPccwiR4bGnWihXqU+qF
sHuSH7+c/jaSW0cfT28VR664EuoIYybflzH34CzP/rRqYokfn8OWWpYCB+MAiQjHdXRjR/+uTjkt
1/6GIdRfU5OSPGa41IxPSHt/Wi9xrgvTftUzdkuXHiEd6uKtm1puaEwIqcXkkwo0mlor91OlCtgp
iOrBuOmeUfOR+eEpCBg+Rb6+wVKebBPK54kP0cjxxveG2y5OnB1VS1hHPECTbfdJNuxtJJUC6q+F
aCfWGwlpYUtN7owgU3gdA7ioLdtmbPOPuvTvyz7zQCS0UIWc+hzwcROEPIddSCZtib7j1R69FqKT
XriopoA2O7d7Cjis4skpsJL3LGY6/miySL9ksv0zJMG9muxv2/qPskJxqgA0HZph+f+DCTTOErtk
n6s1P5Zck6PG0xSPvyk7PLn98sBGsGM5ORZ8grYqATTgc39ooCb5AJ8/vVpdqqkkj1gNgMHkT5LR
NRdN5yZjxFSZR7+CktoGD2vg/3EdGLtJZs/hVhNbNX+w/5NyapuboeIITaPX2XUV07Ome9cendgU
PR0kwZG5Vj+hXAEomeB3LBCtYSIdpobiDmCkF2/7T2Kclkvxtye8Qx4WeKGZ0mlfdtP7Gm/O/26+
xU967c7jW67sacWUnlYNfpL5usupOMHSwQmoYikd1Trt5ZK/gDT0rjqUVjRTpNIUd7mK1VYCHl0v
HQgmwcs9Ipe3zdM8Dc/bfwBs6xUvFzUEOC4ZR+5qFtckMvshD2/ScXhZY32r4nTPTCbZpRZyaZ66
nKEyOvywXTG0Mc6HVyygXiFMYxnw023gSa4C39xR49zy6x4aU4ABnIAlmtmoX9krwCT6WuHXynBa
Yyv03IMf1o2/N5EjCgrxljbZO8ECoz93qU0LSjc7apJQzgeNCXnwCwtSVWHULaoCHA3cbMffs3hm
zatrlU0eiQpybx2TVNWUx5W5bpGCRJw/DkpsugE+9Cw9g3Tcrr1U2Oo/BdYZj88zyQMHhtwUti99
k/nVncLCgktSZ6sRvGD0vZHM71q6xxipK+LcftHHKRubr5hwjIWdd2R3kLFY+E2Bh2aVxU7QGleS
DddNe59MMm52Xc9Fduc4Ff4To8jp7pJxzodbk4Ui+zKyLdWG5QgYHBR6sfFzUvIh/hl0CEWZdMcW
W06S2qEyvmj1Zh6Ka0SbXVlOuX3QS4R/1c+4rzF693N1l0SzeYO16/s/fuoWwVcg0nY5yyRIyO63
Y61oAdIw/qhZ8zYro+mL+drFqomdd5plAdqkmEjRTMwvX6n2Ctg73BEDk55ipW4B4CuHYrxQRDe5
1KOLgt9VelmA0w78dnkmZswD8MPnm9pteKK5jkf9U5IYL/kV1R20L9SgAUNty5C6o0sX6xt+HiaR
PCFUxZTID13LylQXNdnU2hkN+ynoneIKRgWt7EXtwKXaqxBh8G+T1vG8C0PPdw+jbjlhx0Qe/RdL
YLlG3O5jwn5dCeb0uLhZRJ9xo2tESiwOxc+onQpPQywHDIhAJZSJH4rC4SMKy1Q4qMiwxWCQ9UGE
9Fla+6ZEH0wPXevM8R0T0oxHezSFu14HEb/lhsa1TvKr1z1PxtcSMTw118bQXP+TcQC5mngT004r
k+9tZnvYNBHfxdiSsugdlpCiLLeu3apwyD4vAYiFS1uSIvtpodAzTtaLu3mh4kCsLuG5UNfsCDN+
GFtsMMFK/JVJgo3jWhfbw3ZUEaAyuEiMKUkjzP2sQVc4AX9lBn69o1PgenGQGBm7VVPo/EhvdIO7
DhNIO73Au1RLu02WPUKyvqTY/W0d6kASiliUGD/HgfX9w/Z+SDCqLxxKVnvNB0TUbRaTI3el61PD
c216znYEWGSzCn7VnFy8w1PTtPI1XFzbP6/RGHczlsJw7h/Iwjr6TTRAbm54h2dgyBoiTYJjkonj
HOwqj48aHFflcoDnCJWqVV15U7fi0iSjVbNARw1QlIkuGNPGvzOCyCsh63RKHkmI1927rRoXz4F1
u8U8Kx3L6Mu3Q2c5SVIGh81nFW6+0d1S0fS/8w7Z4Xteh56qBcnOOR0CWQ9yYbSM/exHE2mL3t20
rfJPDvTudMG6bpLkloM6mVKdqp7h2GRl6fBHZgys/dUQJDqGFmd95ptzVnR1fFBZLMaXJfAkV2dW
q8Xv9kmUVDM+DfTylMoH3BkFwm9G0/hpmCCXDlxZDNF5FGT++AA8UfQFXLVOJw1z/rmOx7chmX37
VNRoZx6nLXoQafKzs/RjkjWNT9Ni5oxk167ydK3Q2+2ILFbQ+igKSeeaJ4GK7HBupFsSk7VGQxgO
8P+NuxLDMpgzU6QVccCeCe87VkdveprkEmxcZcx0EYq563how9C1auczmt0hOSa02G/f+FR7c3Gb
O/wutJ+0zQipiiVkY9KA2Oqd4GJVrFv8cLhrIdXJvu8/UgHOjeQuWEz1U+lQTAQVdODRn6VF3mcH
7nSs/LTj1hNQF2GWBPkirsB5YAoZ3W6ihib3Mtc59aVLTGQfDQZGOSQ9VKMb9Iq077dptjWIjXmk
sFsHC4FYm/p+/2OLKakvVowKR5kU/oyFtgpITcfXLDq2fm3zYKmfqbsqFnNq+tYgPi8bZWrxRY8M
o+O6fqxRcAALzmZQ4dkSoiXkG0VuROgpiX2Gq1duH65hR9lC5Fu4no2AGol/L0cIcfwB/umh84t0
u5e62dZLzR2xJefgdTJMKqLUIC0pk2EQv7h730VsV6wHOah4IIejPTLCY/YeemOSMA92UIo3JTqf
1RN5KwFVZS5TTZugscUyHnuup2yPq2h8G1zBC/c44xq2lW3ymCvS5FduJ50A5GWb9lG1s9oVAqeX
WeC73LRU4wbLoVgSFbQPk9Ill+uxCgLdXs+DWFqzMzgbpuXoZFM8/J2JNCj0euJl+fIi5hknztkb
Q2DUFydtutKcE0/ppjv0JQLQfdEJ4jnHnmaq4B9sMRG4ZzxkUwZoOnICv7o3bhAFFMPMAIsOVlZZ
5O5XN6xr5PkU4szWjCt1qc3FmGSBA36IiZfVI761EJ4/DslpQJPjcLBafmaOgC13qSHyYApBOM3F
twPQWD0QTJ+j59lpcbqCz+EIweTEmYbEO7qBn3Kjlthrx+xppC2Hd27d4qOjS3y0GnXi4a7LVe8U
w1GytmtEwDiPOLxDuMJae8XIO80JEGBcXprdKPsu/Zf6k04RQPqsRc6qNKErZLTaVFJdE2DVzoAC
M2Y9E7iu8RgKdf0MmG/P9LPQl34oa5yejRTtVO5C4zR1gN+x5BEvHNpXINuPE+2ruCgq2LYxBwL/
WDWU+mRUiBrRPgCdyrI93PKeSwJds0DD89j15q/Zpt3wXcAR3dpSQs5f8ACy1YLIV0ua95+VavT6
lzRUsvUu9ensREeMAYzVgUYRkmwZRZOP/Cdk1NcnNS1ElXdeCPWjYQWrW+djbmoaZFBLygYGfdwS
u4odsNXuoezJYd+Oeg06whcOXOfVaB38uDElOXswDhHALp++kDmMNBQHnu+2zi6ZCCrxQVphIQTJ
xH6Vz6msvUWd+iSHmEFQzR06qoVngtfz0SGv2B67wTbUy3PgsyzFwdio5hFbZZr8ZiEB4UORYtnH
3x7zQUJDasn+dtYZLQFPXvFgPYdMP7roDzGEhJEYRFa6ZnAalwmMq1LFbfqetcMATKkOw2iiSzHU
YsKP4fh5nxLXXXqCa2You+zJJGm2ftvQ+NF6JHTk+oqQl0uafAdjOWVMIZPW8x/xqWfluOcE12BJ
BWkuqZ1N02lAIegBNVIP3iZEGYagxxjdIXLZG6GZfjmnZK4a7BzpaGzyL8MwoOTVyGII/A2FzEvR
xKNkOrRmsF520l0bqPGG84DniGsfcrm9rzOmKDtrYCCVJ8KxvbpIaLzjLyOMos+2yPT07giYdDQJ
y2lMq73XK4VjPjZj9JbUQEx/55mv2ZFIz2nqf9tKgRZCFm8aNm6wPUP0E0+uLjAaxkiqnL2goTIz
Jh3ESkY7qvGRl6vk/yhQ2OSqegyIWTYfeeda10e/2HTf62xxFaVriuNFCh5rLQaHowepEB1f8w+G
z1gKl4gFAseYQ01YPDEm5G4zCDG/zPBCWf3bpE7yF4qeZtUytF6GHhOuGxjV7BsVVOMfjls6+6zc
vF6/B6JCGPoaFfOcobRpr78D4Z0mHrWduaME7LYIX9RpKRMKOvOITk0GxwhdNA9LysGWXw65QhkC
k2RYjvy/5oGuwJXC/cGOHNTVcHG5zSkMdCL15RdHVln9SzogVzDJedFnLNVaJMTXBoKMDCYZzFoM
WxPfSeEdOXD64998xBM0ImrzSf1aPdMfPEyjoM+peXR/BcwsOu5kJo6Zoswk1v13x1Xc+K7dJCgw
UKcgU2D+DEQMI1avuGiJqpZwGSDBDk1bJQ9816Ysr2n4ThhWhfNS1X9z1EbgExwl0IhGKTysv2s2
yxZRZYld7pYztkzeioXPEs8kieAoo+e3k2t1u1RrZG8jDyjXxYdzQg5JV5iAHlJnASszeasgkp5z
S18st7umDczJxVkP/9GXHM7IvTpylLdDaNotoz77COPgYKoa0k5q62rLEoULMQlZWh6bHZ/EFH6x
v2hKhcVS+cN9uYY+caOkLrZvOfeTJRsBOOXQ0XAtcBvpwcuVYPCyRLd/w95JiNcO7ta651d1o5mQ
kZEjj5RFyxZBzLK4MVdt1tely4GMY0x4nkHrmPwsC55IzOsek1Dy1zXuqW8dwf6hC8lPQ/PNxzuN
ZBnQUIvbVOsVpI1PrhIuApNzmww8pZKbwYHfhteAV54S3HDPjyaKh9IUrRfdNCMJ07eI2DkBTmMj
1/u9FKHgTNar3IXgOecyRXepJxZ3tyU2e533yfKoYeqkPei0DkM35Yw4lWi+T6mEi6IY4eOm6kCf
m6sIJ8TWZy5BJr9NXDRX7u2Q7OIG5tSinYBWB0rNkF96DMPLXd3QzQUjok8wReL+rmv7BCgkoifC
RefnCUcn1fHZD/M8PS69Hy1/20httAfetDy+KbI2j3Af6zkvmtswEaG4D/sOyNM12uKUAxljslsl
V1Vfjc4fIteCBbBJc5/yHG4rDeiVhIoIEtt5jkf5amzSycNm7fHXE3KAvvgA+pwjYJhyR73kekzq
pxShav4iGb9dbZIpFFQlqqxZF472NI5G3xRKjPaJ+UdrqFutlqrc6S7Dm3jFF1HkM7Oqso7/jLIa
iEoxVJEV3OIRmefSspV4alNXBv23nUzmf84j6ImFaPo4Lb/wnSbRWxGsVuFIaEVYhXzs2oSPNP7O
6tdSZ/0CxIVTfuf/YsVM4AxwJ/PCAfGp0n0MwDFmKBJ4I2jaK0Vh4/xThAXX03sKedYWO++i4ukv
aw8laVAEc/1TTknGgSoKkkK1L5Q9pP6fMfFNSYOGM3Ihj3QkxGPcq2h0IENGmr72WvhtJ1D1seDD
PyqCcfOkgH7Z4ttg/5F5VlxBikPUAKLACm/tOWw4PZsnTjGasK9UUIocQS8I5yq9tu5SsWenShiM
aqXQk3nJubMWfJwH5mP0gEQxVegJ5mLtIXi/dXLIJuDpAZD8T8dnwD8RBi+t0cfGccvm0U/yvH3q
unIxx1SkPTSWZoRHxQnNb0BhL8z+76u264mSzNifSfMVZBPNj2GzzR+IY7eCU2Bj3OXiyzBneICq
13e0bdK2gUOmxLVC2atsff3E5CQM/jnaDpmixyniXoW/q54ms29cP5zbnbYkQBC2eqeiK5xxNePu
nWjZKUhATiVm7mooRXq2OpUpAd6UtCadf9NrWHCjvcZDWdRHyIr0r6yrGuLrOWs4Z6I4tdmdFyvP
OwV1Sj6VQiFnuM5px+BwgIwC4X9GqiEHUGZ/yg4qZUs5g0edcl3eu7LybhfGwvcE4eFhhwXnca8I
yztOg+HFZGT33aRLt681aFA7bRfeK9+CpV4V9bJX3tzVl6GCwdpqrghkZUjlmagkQULKDeCF9cv5
kLkzXYImWB59v/Y2QRBxsPehtogw6U/9tq/vUoSOR9OmNFQoOfM12FubkCPgxrTuiqahArf1rUeL
MovKSZey/JcGWXrwYlixXWLtQzglvG1cA8xPj2Z/HLnYf5U9Q21YsooRkSSCXu6FieKH8v8IV12F
T2PozreVqcLvfuLe22imClxP0h1QG/zlQybuOoCh95HbdF+SYAHKTzmOCS+DJM3HLBjNeEK1iNMG
EGqX9b8m1K3XFTVvDzaoPHEpNRDdh9zusBaWTz7mNZia5HeOVV6+Nd2SHIJgticPzDWspQoXK4P2
x7Tn4kklUHqDHYipryDeRk+2uPNZXBC0Su/AwXreZ/lq79u8J3C7RMy1UtP/x9l57EiuZFv2Vwo1
bqKpaXzo1wNXdBnu4aFjQoRKaq359b0s36Qy+mZe4A4Kt5DIdEEnzY6ds/faj0CtjItZod7xey1e
IqDCmdQrJQm0Zg2zCtaL7Al/KXOWedPcj4hEM2ISnDFQrvwzk36BDEFITmGC6EA1n6MM1YozwAtC
ZbdrXDCYuMMFYRJ6Hx+rtsDX7TJoYuEg0nWWiZwBUicQ+4yOsX8aPx2XHVVoYekrEKprs3A4WxbY
zl5QEx/COcRO5YyvoSWufc1RIzQ5x4IKdqJDZGRbHxwig1WcdsV9AfhAyq17tT5hGn4pUoK8UpHv
5Dy0q1KChC14hJDeRkpwn/jOyE+2Pm3DLgY9ggcDaAU/L2OSJC/PDhHQnWZzlhQtB/rpGAUMKJUe
nnhNEiKQAH+6jSwcYaBYRch3KBvP7GdZ8tE68megf5r9qVUzfj6Gw4AGO9PGAqessm46mVhU5oic
YvZgJL0eR5SrOsF6qF3FsyYTsM+wiv3qR51jDvRJ3SDyA3ddMt+bkevJ5HY9JijMJBHPomPThgMi
YU4iYXJsQ33dJuWWVf1OY74CD4QYpZbp9rB2FH1NHpuMuh5OmlpcknpcJTwkk/oVzW9hhsAM7Af5
0qtQy9d6lTzkzL9QMU9kHetwLY2t5eaezy9Lg25T6J+Bjx5TU1d6wdQ9BR1ZomWcX1iPV1lU3zgd
yogKqHdBYoo0eKma2HIo5djrdBMOdnx05dMgS2CC2DG9IAAY64up4ltCirdy2nQ7gaQH/iQhcbpx
B0WK+MM5flIID+YAtmTz9Ug28GqNkX0lxUHle6G/DqG1jmuxS8hoUnVioMZZ5aF0x8/ecbJl21gn
bsZTZA8EoupHTSV6aJ491sGjMboHXdFupEYzSNlJoMMcnBb/jE7yeSvwSeWz/UTm7UvdkKwMVsKf
cO4bT8UUbc2x9Vq40VkXe6hdqTSsewMMfzHoj1qQP7D+ghKuCF6ZnjF673xXXfeGg/KRW5mWGCoz
5M0KDChYAwPcKy0YljO9r87Un4suuc9ccS//opTnisyB5mNghE9W4Whu6SjT+XkjfmNVZm9kc24V
4McZlJGA2SI6ftDH0do21EXpIlhwuuucvMWKvodL6ZXZ+ElDcQvB77YrHmahrttsOIR5tPMZOROu
7QtrZfvTYWQaNdrGsyvVmlruLPqAQCvXpsLvFVr39Ys6uSesrYdIKz/qckDkZ8lwi6Nd8mVs/vIY
6iTbhUym5m0+k9JJznSqZuT8wLgb+M204dNG+V8SO5RmFI+oVo0EK3VLvoVF4icGaZzt0TazMkSP
41sxpSx4/bKuRg/F1yXCc2oAZeBuLMni0ernXl51FiAQcaDzC/oFGiPhxN+3EVGISfyYIzuwmvFM
k++qqtaNm4l1UylrayKSGwEjPZdlG5eeHPobgDpUuzsjI3sjHIbkPscredZG5H0hXbU0Z0XLnGPE
QyURDLDK0bO6J0GX2DTeJRjINNwV2ueVW8dML+ubAPNtZBSQ+ZE45p/qMG/cxLrVoMHbkUD22q56
rlpcvBPrfgg6/BVMGujsHe06XdawhCpn2gdx5IUkWkipJlTGE33IRWcrnmGBvCvgmKNdKyPhyQVj
ZPmukh9G0+AoNllU0KZzr9CYYCJRJfe1Xp0sMnQU1drSyFrJpbkiUZv+5tR25wluqhHZG7XXAEbn
K57UfVEVP++vCEYI06xn+d075HASaAKAkmxp1kZWB923l3UR3WugytWRdRJzoSadrzyl8prHY3Wk
Fofn6u6cyLpy7t4ZLAucF5BITqdcsyWRcYXOnrOStkbWssLvs6PPu60D5XUI3FVcYlZi7QNvfu9b
MdYTddmRx6vp5V7jtOQycAJp1b2jGjyISHuasYvyISWpiR974lxe7Fgv1yn5QVjz9lzvjaMkBPKC
UheWxxwPeb0Dzm1k7sCINeNsxE8FLvhqjwY6A20bOAFoWzwNvF7LIkdm38FSdUCHhI0yO5S/yQQy
Qv68FQNYXSKMY2YT5gdT3Z0t3mcsLBVWl5KWP69wb0f9rdmFd5UqjnkA456RPOXDohcDo2XfmxVW
m5GpKxAWnEc7dXBX8v+LPt6rLCSNXW5wnzd0LcbQWCYmx3/UFGKEQ4R3DeEI2oR8aSiP8AlunEp4
ck2Ta1ZSCkhXKFnZwikGeHf3yXGGdc1pIxGzJMC8ZH67SpELpjyfegd2kuVD7lZK8S7rh6SFvjXk
9T7QjG2F11Jea8MA5RhDLhz04qo5NQaUWPU0epuLzsQJXbGpBRViGT0qUWsO1n2WMqjp7FPfTBtn
hhhdxR2eWs1c9ZHP7jeV4bZqu4eYLyPSaW1l/FqKchVkqM9G5pmufsrAY1vA7XXnhibRKqe2iKBh
WwKdK9rdDryGEmeeRiiwrDuyLFrSvgTkqXvDlB/yxlrKB25SJuyNIT26OAw4kEy2Q4fdvTFLw5MK
gjxpTmLwcVfh+2ZXHvtpN/TFHh3mo6K/+9TNTa2xoWJNKmjkYBe0+2kvYQTFgN+3Shl0slob3DT1
mJHJjpSK96ZCZhFGGDqk7ptFAMKi54clH+bEyIfRzMmmYHXDflPa5kHuLm3UyfE+fifa/C26dPSA
uWLfTpOJHinamZP5XNTBbYqfdOY0EfXZfnaoUTAKHFSk7nGN2Fy+deAHzww7txrKTNpR8Uuqup7c
VUbMAnrcHNtCruTV2gpflTQ+6TzkksZN13Ql/Ubyu8n7nqw8T8R3THg2NjdnbnX38gozazkZ5nym
3veaXHmNWzJsMxj5jSiuYeBepWlY3rqMkBYNOQiaSy6fU27kalqwwsOmvnGAZshvFs4iWlYpA6hK
26UEbpjJ+Io8iMelZVOjFzMAzMpAm2osSbn6iInsTOrvJmkwNqJhV6E8KjnEZ2O6a9sJx1B+qkoI
iX6ibRLsKmqHxQCLHWOObp0C9zEacsSJSJO+u9FCKEoVaYHPGZx+3SDBclJ3V4j+FqjPZgiI4hDw
OktrVaFClBWtb9pbNeRMjnlJm6uV9A9ZIQ5GtTzOMSHJRbqfuPyKTUeYcmGgE4cggjRijE5kEogo
dOG9tUcx0CiWv0vY9pwOuery5TSUNVOPudcK3X1W9neNIJqDMkqxAFX6xXtJoVs3zm0URXdydZCb
pmW4l5qrViL6oAtzaXpj1Q793qXi6Bl70ANEwCH2RC9TQCUPwLV3RCZDU59XVmdsRt0H6QcDihCD
cdQPmeSaIKFn/L+Z8MVbHOiQqLL01euI37v00z2/wiWWUH39U27BoCC20oFIHObPWnuq8mPVw1Fg
xWWStUhHmIuy3Mb05rOtz1n7YrI91V106jLkSdxSUAZhS0pSROI5WQfqPt7FWXJQkN9XVGyW8U4e
O0RP+6ZGxBSnxanMX7rWx1ThcO4lYYdY9E0Wzi+V8DcT66abNWuVVo4sd+S6WcYSuw2MgG2dvDkI
Gejce3HTJ5TJrrGs5slzQ+WuTuKTPUcEEpGkVTsxkDwCvrFApaxL/mgcJrawEV+gNFI4Qbwn0Wlv
iGEfDbKREzC/pP2L6uAmlfUd0YSy/DHd9iB/ZGlYjJLRg5C2DOjlyoUyzarbOhqe/dldo9Tfs+WQ
Pam/9RAMOtHfFL6xk/tym6ZPiAMk9YEpyZ2sS6B+/KjpoXYDhebUQHfMH1TqflN5TAXXJIS4bpmw
gPtHuZCVIFz6ltkDrwimSv7Aduse5crCqHRPa+ZLRcuG9mAj91LsQsSdkGTNCQeJ5jEL+7fe1gfP
AYPSpemLIokx3KXMVnfyiCGyYjMmLTJjB7EgsGMjH5neIovhwEnc/aZOMKoAdCLakUAUmGxFAPau
ZBgCDohzuvDzfVngf1WNU0tJwDgRNnf0afYaFVRDJ3L2WAsCiki4TRunM/Z1J9XxSL3B593Kxb8r
SFflv/Jo2QXzoUBLCQH45+MSEfYMMvUgH2umwztmmmiGdIyJtXnns73X7USYjruWFfsEHEljlZHP
O12pi4YLeNG47GpGhvnHbzZB1W56HJD0LlddI469ONWcpqRPMqhpaZOvZldI6pPkXUDZNJ3C06B9
ag4JEuNNalt342zvKp7fTCU8ZM42ojfWoW1t5IHPnMalzikta5NDzRRJcLZjZLgbe4xImPbMHNFz
mtN/DjZuVJ0V4ARyR2uBF3d8YSe7kWVgzH0ao9izqRjTjlMrYa0rtuVlyZKvJdEPhpkbufHKu8WJ
IRnyq7boGuU9GjWPVtauM4sjZujAKTdW8vV0zhE2p6Sqwp3JM4oS/ZiM/gmxNs93vnWdniaZubWx
DzKAOzpkIrnpfQX1Sd4KDDqe5HKR8PQ76m0hm21+u4G8Lqufvu43iqbhciZ6BbEXITOtOJUksxRV
80E0KUWN5UVAbMJuPvDEeA390Apht+PTOmH5oCbY5OF4I+EHOSVXqqRb1bLQlBtr+fcI310F6PlV
G/VgdpaPBG+itvpezypKceAIPFx4p89JqEAnj5c2Q+cca6wMigWxQmJYoXDj2Oxl8wP1t5YOF0jI
HPHylVHGzBHDlU3wG70zYoUlSEbyqEIp5DBH50Gua1nkbrmXuRGEr702+XDJWutkxSheipMsc+U2
ymAUOy74SnmlqQ5nmHCYnmjAHIpk4ls4BvekP71jZ9mLEA9TxrXk5pBfl318Zw3ihlYdwEydgEP5
S6dfA42XVGPFrq9FPqyVWTuq7q2WRx4VIbcfoUNgHH8WKc1ok1P7YVDyK/WNXDu71r7OWryWVb/C
klhyB5b18FhziiAobEvqphfq7j1hL3xqnWeTrZCLLNdlnYMHARbyUGM304s8ZCrZdCdfSj50sjLy
KVlyemuynKICTCIgZ5WjM5BobjikbOp4YLjqM9hIg31Gy6cW2ZlxKaYpZ6Umbwjf92xMEYdexTEP
CDxO8njk6sTs2tnKkLBXhMTzrH2ZnOJRGH+YSrPkqrhpvpXLqzbXJ/J2WBrdescGvY/Ya6HeM4St
PUE2UNaozyaWaJdV0AXXEjJjXli00yyAU2XuMj+a9Q/bna8xOhynZvBRnEJduYTwESOrumZstgyH
dvJ3YBz6mvgWyTrhftTjFweGRopEkAGy51MlSmc4d519YhVaT0H2LHsOHJ5DzT2osX+UC4JcglXH
ovdYXiw/JhOFJa+SVYc/b+gkpPAFZYOBYYSH02UL2mkXB9OzQUgbI6Mz49CrPICVKWdWfheKhI2u
VzSmkrPp5sibBGeFcTFk01OrowenpTFm8znM+neSer12QKQXOtnBdAvqMGufG8qhYr91q2oVztGT
rKYQrIDeabOfp2N0sfLkbmNXWBRR73VFdksc8JU/t7ledKPdvj8OfKaO90O7czXcaiPoiHBPgBbc
JilUQ+wBgPKAKcz+Ryyt4DygTU1RSsFdZ0nC/NjKbh3mI5WlqcfQcrdIbRh0hSc1Ck5dm7/Tj9ra
1f+0KXwWSWnekj3BZhZfNieKUm2potMzhfqXPvp7TTAQjyjx3aa5lGWlwTV39kk9XzK911ZyvS1E
96EF0Qllyt6AU+C7zp1ddPvGR68EPtWL6UHQW1wZmXKWrUVZAKZ9tmVqA0pjpK3m+/Cf9Sq4IYT7
Q/iM7pHgsqg2j1XILKdtGEuqo3GWnRqtsVaynMIESyKKwVaYbWetQHeHEdhwDcwEFTjy+ODTy1zQ
Ql9PLB5ToRMvlrwyANoL0V0ZLS2EatxWrsKu3vws2DrowrUTPMq1UFfrJ7fAl03naeAQGMKfkQVI
aFjnzi8/5TF8YL9kVHPR2+4Gyh1JazznWVqsCWpZoQ/dNwlDf6HkBqOk9kmWx0aqnxEsHlk8TuMQ
f+ZKeIaIceTtPDpFLwwvVzYtBKBCnw6nL1MfXnMrJPRWNX9McXMreI5zQ2+3mD/JKiQyFn/LsVWz
p3zAp2k52yqZzlY1sZuQuu1a3Id++vOiIc47aKW1c8kpVaOD5Ti3TWwflKR/QIx5YiL7NoDK/Xnm
HjCMEULGdiGLgZ8bNRxP4uQvalseAChNGxKeHiAJPtroBZedPl/pMq4SxcD6lhy0mkhMOvM6Z+gW
aaFsfxhGSAJnuu050Ep0a0LJ3bVA3RXZhGKnCuPhQ2vJi5P9PNZ/MAeJSy+vtFCOT+rBDXDWOMhh
FoZl4bz1r1GJn7Wl/okrRK4K8NrM2mhasG5KJCuCf4ME99I00z0BZtw1FKrOWMS3iov/BuLFqe4k
rsQyPyLF3Dadj2/SVRZYBo9Fnh/9MX4eeohFLTMFU/CyRUi2k3GgxN9h8fm5mNjY5OVDaFfRgzxR
pYN+Dbhbsoo8CubUl7Yb7oH52oj7mxvZU8I+RY+Ao6k8GyFlZa6iXsHB8bRkM/11tgDLhtAn2JfL
Lv/iAPGu1EQkFflrP8VbyHhQcyuGly5APazoh8E2jjWLWac3zqLE9glEs/SCtv9S7OYhctujbxs3
Fq2gQbibiTOdkxq3OOk89J9reecUDpBms3FOhjo566HQPgs7uY2jetW6mU7S6Xw2aCMOYcBkrtrI
sw0k9pfI6on/5uBqmslbPnYrh1bn0LucCc19aJSIHzMgJhpca6oRE7WhJkPHNR3HI1QQGFXEk0/R
02jrGjna+VMVIxVCgPCOduvQNPy8IonJB+qzZ5EqBzw1j0NA0petQGaymsGTQQoQiIyrj0ZIq6OH
ES3fIhjokpAigguna+NlFeKFzIrG56zoEg2sxV+zmz6l+fCSWbbsaQCVbZguAz+OOB2ZX8IktE8Z
Cc6Jis/cQteOouHBJhMFBQyeJPQdiwjJAA43bBF5c2wmhm3o20AvVsXLZDdIpbPHwq4REg0MMXNV
RypakcM2hymxmILpvFzjHdt9sK063lbRjFkadRAjD1uVJ2fL/XJKnCGhwFjTTG8GZyrEyRbTDXXt
9PNGn8yrozXPsh8mi2ITES0VfX80Qbwqeb9C7rafSChz3MQb2cwYOdMs4jgsW8xjlbO0cVs4REpr
5g6iNZznlld1ENukOkC0PHiC1esFljqtIit7rrv00e5JxyWdABs8whW7hozC+kk4hcf/nuPQ9eoa
cGXClqgwUwiAfQksLVhgmKUnaA8ZBosGqDcNIs5hfHYSOLP7QjO8yRH3bk/n2cXjqmVwVRz91oBL
jiZzS0YOncuMy95wbslDbG0pJECHkLl0bvFEdXs0Iv5KzysEb0nLkSH0iDInJ4iEGyb82T3iGU9j
q6CZwPuGK8Hwrcspo4r4ODnlRSdvpyVAIOktaEi4m2ca7JxhCoPRns9erKdHud1Hw3AmisRZoEDf
9fwD1zDytVKgJ6ddnGEd28h9NfBhGMWtO2xkmSU7YngpdugXjoGieGNBR3F0M9Cu4W4QPU9FslXT
cWtQWst35O4j2spKLg3ldKFMWPncfUePww/yj9SwT4E5bk2rfzQ7423MIOm7GQJhSpDODU4BTmbp
Zw0XwYxXO1M5Y9sOK7wcOoHxIgl8m5Fc5g9I3SSHqcfesmwspq3SqM7d80RyzGWK+3BV2KUn/6GW
6S8xuKxdroq9C3mCTnx8Dqi4fUHZKmwoBDSnYpujDa1sshCrZV9KmyGrEXSbaikarT5CMn7sarfz
ckBluL3DA3EU6YJMo+dI8zM2QCazDR4+egkAw6tN3HQ5YrC4PGpTHWwRUVZXDgaxl0UhVVoXnjqj
3Ddq9IN1yZYd5OYqInvd9Fq/DdPM2Wtm89gCe4YeouydlCA23Ylu8iD60nr7blYVsA94uyVJkbib
l9wvU4iF1bFXdPDvjUPaIk/yie7jJnSqG6UJbyUipBbpC5z/bVQN1xRkBqGA58r03wqdEzGhVCie
ffUxEcb9lBL8140OxzCNFBD5HMZ6ASxm3hKPiSjHgRqEeX85qhBOqWfuiVMnBIHjrdrOt4PlXigk
6Aib5udcSad/l1/rqPtqwsHrZmDEkSWMVerOw0XOkuuAfrZFF6HjJ8G0X/f2G7/nS9oBm00Ae3Hg
JaNdeeNgvBF2Qyoipf/GnPxLNYfHOKpuWZR2WtlcOiZdsn/rMA8K1TT3iAy4UfSZkaCeEiwen9lT
AcmOUGZbOoiafju17QdOBUAlxpdahccmBqNoRAZTXiNdodJDcSNYasJZ3xJ5zvbB6IZkjTvabsAU
yUFKsBqPAowlDYqtQvz01Ex77BtLeSSTd0rfTxs/qClfSKzVUhzrEweFKVTvSgXMgMVpT45F0Pfk
CwKLbjNG47grHqYAgzabfTwwS8yStNo2Elzf5ejz9CHYZH14SvRkndXdS56nH3yyu9qmDCGD5Ea3
VFC/7appqx9xTBISnQNtTHbwrs9Jb5A4VVJnJBpSvSl3DK9S0CQrxU6dxis+fvT6fFWL3F6/2lv8
d5RpRbXuYZPhKNpvx5k2Gw+xOYBrCycFvGhydPKQ8qT9KAfGuU0UalI7g4gAwhvDvLwVFz9XT7XR
PmQdYwnk+s+KRS08MibX2LNxU3h9jpPRbLe5i6xq6vAzIAwzzpqthYDkg52gaBl0kGmNcIlE7Xax
rDHkRwubgP6ZzEeA0bb1STxaVkEiG3zulWDHTVgA5XA4XWQx4V1JBthliFn3cGCs89C8ZW1lFOnI
OC4MAvCMmoiUg0blEJs7b8gi8dW47wmtoCm0/cWYy7thANRq9yNxGmZa7my+s75URVbtfERbj8gj
CJofwr1uJvi11edoij+VxKSpkWhffZwiPVMsck2qSV9EJR1mJWM3k094oocXQze2ekmbQhMjnTg1
IbwC7GtIo1wzrmVsv7Vj9c4A9jnq6YKjuzxHgWMvsO9ax17L6TDKzhIBg2TeVI9FjXNEEx2LgYme
oAUuZlft66wb4QJp0F4h0jDXw1uSeK80KXyMLZEFhEWpOITHX3IDJWwuYxyS0kUry8xrp3RjNVbP
THV4sKGcLBMrrpa+DQ9Yc7Buowb6zE3x3FBJ+112YsD5gmwOq71d3VAC39YwDukmKK1kEiEOkzXs
XE+vgWbPsk9923PSDHuKTcsehlXfdTet3p31oocIh+sUV9o9V3mnR9XDmDp0dHpCylyVbjENxlTV
nswGEXHLOMN1YICiMXQoh/Kn2KnvOKl7Ng7Ynl63H/nMBZT0sdaja6jEuy5yrxNTrSlU1o3C+a9W
TNZ2GKZM9aDElLjAYtPamWQoB6wQeaXepS1aM793btPOOoG4veRuvVeUcMcw9TQTsySlHzeQmh9x
LgH88YuTD1aT7DB7qf9MSYvWekcnCvHdc9xYW3TXN3nuwAor3mbW/85WXwZL0PlTj2ykX5bd3UdM
FRYRBoNetyfmFfaNn0beGDNmdioIHIzL4hRgWNE81LX54+e9JtJq3eqFAxZcvYyGsXd7RguoYPul
3TeEGsY+xr/8Ne7ifZYqx8LRkCHM+Dq6NKMDERZrOOv5gqPtOSMmBOXzeK+Rmr5Qh+CzGol2Ndp0
ieWMr6wqj3aSx6t0Mt4iopxPgkYh7IdtgHV/zAv0IhjSvdrp+k2PvbsIUMzauk68Yp4fmkL8yHMa
d1nSq3R9VRxb8DELFCxuPNwPpTF6nWY8Zmn6WeognVvLybmxBdOvOlzjA7O56g5a41GA9O+7Z0YB
x8TRd9MUXyh6wguy3g53cPei+eNnO5YbrVHJfs53LKt7ZQC7hFwFoFo5skHlDXlNg4Nik0DS8bGD
kLEIM818L50xPedhgHl6mHmyhQL5UKACuBATIPahBeZwlqB3O0lpQYohIb4orQnpmitrQzpD/TaU
k/Ejhh1zqKMqvU8hSxwr/FzJygRRhzLZZ5lutI6f1EqYehBHE8/3OVlz67YLCCOBNPRRRzJNsoys
6UUkRYkUBv2NRQAHpPuA/BthIQNzfP+OdX+QSRDKmQVxeCFahwE2T/OzaZjFfqrm4F5xwAfolQJi
P4SLCQUnZhRagadGqesWj21Rtwut65XnqbEtjwTBwLP4JIvQtXf8GDeNm8EstdGaoNPHZwjzgVk2
FZ45Tx+hOzDP12CwPtFJ9Sw3elUr/2sUI8gmjmQYqdchnktN6w4BqzT2xseC4UI8NGeIoxWreTyx
e9ZwMCLGj8O2xYsL7WBjV8k5N1V1G9jNG1b2j5gWOYbUC0nAj/T+XoUy3lImbHtNeVNc/b7LsNOV
jbAO+txm1wxD3g2fLrrrm/5KiBd4xpToghRgmGvjWy+1/oEHJNvWVAzYByhNaRgRjefr5Fi4EYhL
OrEu9flCNWG9Qpm8dQ285EVpGB7/h0Fe4r61xBSv0qF7QnmGIMqeb4RZv8TcKW2fPE10y/C/Peo9
Xl898yqRe6llvwrBmmhLNBXteEBGaDxTBg1MrPsZFTcbAhm9tk5UANNmYU1HJ+akadjqeizjm1GH
l1UO+IfiXpxbi2hkUoOSkONsZWX2PtdVTth2DlHGzo9BVFekqTqyf2dUMFtpzQagqCMSlJH3fGqd
y47uXIa0IrjAPKl+gM0OXQpEFG1hN+qV+wRTfWKtnZlDHyQpOqAx5y7HcLyIiYQfz/u6se+iMj/2
arUSoLxCwXKk1v0dqEWPVWmXWuV9Zuev09he3VB/afFBwS3R9qJpTvQqb4n33vlcq0EANOmzdLxY
ZD9RRefmYqRnvhWDtrKYeNEzsTzAI8wqa3wlaqacWrd4zlFttBgIfNKB5wr5VGnxcfDKt4ogSo2/
Dk9/6QDyNFLj6BT+I5jbbRlFrCnpdE4T+8EJwnPHRVoA5Jih0RBAhqEbebJyr3bWvR0CPuWY82D1
qtjYSkWgNf+gdO+LqgMaU1ZMyaeNaA0GQ7Q4kvQ0NuoZI7enFeLIQJPuv1B/xLayHVGGIZLkFkZ5
R/OXmpg2ZNlZBzf1XcwS4Rqr4FkoxVeumPMxtvJulbS0Q0S7AzTgWU4PzA1XNrOQCg+eXz87ivls
TsOH2zJs13LA2bXkvre06IW6iqGOYqyWiWvFvZqHW32at5CAbjWE4EvikC5zC9WEkVO+QAFNdSiq
Et6jhc0wi24nE+ViGDT0XqeTUllwPZX6M7WRMw7ZNrUxEdJ5Q+Gk+i9mPXj0bJ9ZSs+h0iNc87lw
in6nAMqeSLcrSEkEKH+YTEbwcspsarHKYTDecd8wHWl9xkIoD/MBHodBKxU8Y8q8AymZTRcq15kw
EpAdBw/RyKQ36uojKPBTJ2bM1i122KZgDBPVr1Cc5mU+ihddt+9Koi0XmAcuEu9TTipe3Gw9CFwE
TkmTd7KJ/3A9OgUPUQYHDEE30QEK8yzBhY0SSKeFeMUJTSZG2bwADDkkSX+fRxHK0vAgKv1djM1z
rjr33MJPfcYYy/QdlLMKK8PknP/ngur8BPmcS3bJfT0NzhaznrNyNLivo1m/+k2OFCAeVAR7JQMV
rJIsjMrTVBsKmQHgdoQPjPPf//rf//f/fIz/FXwVlyKdQCH/K++ySxHlbfPf/7b+/S/i2OSf7j7/
+9+Kjv3OtF1Nl3/+8XbFw8lf0v5XGwzqnJFov7fqU2iXJ5fha9Vqb39+dfM3r679+up0pG0O2ZW+
b7BeEw1HuYVxb/HPXlz99cVnlx7hMJU6I6T4pbTba1fYh3/00pr760tHjQlqJSWG0sVmsw0LI98a
WNTXf35156+viiZ+fXVFyyBiJzWs6xTgSM85XU2a9WjbKHJ95okYnP78Rr+5/Jr8AP/x4waKr/px
nej7oOnO2WCe4rr4h1fI/vWlwSp2+liG+t5MKR0bX9kpKbFKf/7c8kX+4qbUvt2UNtimWNeFti8y
/73Uu3VI34Cuy9bBCfI37/G7ayP//D+uTaLwqLmG0+2h1qYgeokyZTn/8+f/zUOlGb++tmEAU9Gx
zUjI+xcRI8ZqnlI45qxs3p/fQd6If3WF9F/foVeZWuRdoe3TUJwMbd6V5nA0HJ9mekFvKtzKVQ87
4u7Pb/e7O/bbc8x0gbNxZMm2Fzj4CUIrx/haqdCpZ8QWhXd/fpvf/Sbfnuhawwaqxk65N9TCUlew
YXPEjOnsrP7R66vfHmvTsZi+FHW5t7XkR5qDtiN28G8+uyYv/V/8JOq3p3pMOkEfg3hnKx4PImtR
dTWg8IdjXqXLSo9Rd/Uee8c+VVDw+swjsoSN5J99s+9PemXQsXaSaY8S5gxuG1Z02fzNN/vNj69+
e9TdpC1s04gmdLQgNup8Vbe4ntJkXZFPZ13+2Rf49sirPWd0wwimvcPzTnBFHW1aQeTzn1/9Nw+k
+u1hd2CCVXqjjHsnmCKvtYxo2RuzsZvctvube+t3b/H9mW8rh35cN+w7FkVMyiA1Jv0BK27yNz/x
797g2yPPLzxXter2FPct7UdSRRuY00578+dL9JtnT/32iAvDT5pWa3rC0dCwju5IZt1MiMqfX/13
H/7bkx31GlwRs+LDt0pwclqr2ERTWHl1Q4H6T95Cdb893ImI28oymm4flxA9217b2owwsjLZ//n1
//oCscD+uuTG7pjVQ611e9uasPb1qQIRDXbln1/95578/y8f0EV/ffkaMBdhK3O7DzMGm/5GCnvi
DOXvsCryeY3jEO0XkqVkUzrxUmnnJfcD7jQYtBFSV32lolL882f53Tf99sAL3ITkt9gZlDX1aqhA
s83iHxWEUD9//ZZK0IikD+pqz6RnXHOcIrDLmP7uMf/rXVF15Rf6jz0d1LHl9zZm6db3UShHjO+C
ALQYpjpoQWjyiuFVMchU1xPh/s0P97uL9e25Jxtr1q2kK/dEmzqLwoLgKgZItP/sp/j20AvNQevq
sKcH+SwWZousLsszd/nnV//tTfftoc8bs481yBl7jbjaYnoTVP8d9RZHqZ0Ib/WmPfvhqZjmVRUB
rnB2kCFWGcroJii3jWHuTOZ+f/4sf71CqO63FaID7Zh1PXtzPFenRKS73teupSTE/vn1zd/cHOLb
+iB0VTWm2Cr20sCpAvHMu6ldguerxdmdrJIQENMGMUCLOUhIKMYsD71yTjHE76DUwJ/O+4TOADlm
XzqgFywn1Q8bGRNNPTdIrdzfJMI3mHZFnRvftzO7zm4a5rF5ALWv0rsDKpWBOXcZGzJ21EuXd5ny
3oXpbc3x6GFnNisPAbqFFnM03kEsRfalKEuGwmNZlB48v4iRyABit8enoeoO0W/wxEjJbMNR9iXT
AKtYQj4ESuInlG9RhOx3+H+cndly3EpyQH/Fcd8xBlAFoBDh8UPvG3dSJPWCkERe7PuOr/cB79gW
eyTSnpeJuEOK6AZQVVlZmeegMPQxIdAx5i8nvc2ar0NmRhS4TlMvPXpcAxBbKIXHsvuWlgAmUJhl
1CF9cucZfb+Y2dTZxNlQCpRbMpaHJpeUHERmaZVr0rOi+GRx+c0QVGdTJzjtpnbjURyEy9YchuDI
DkobsQ78a1/gbD7k/hakmQJxwNrXppuWBvYN26qh+SQ6+d3nP5sUbUZ1CgbUONTCnMbrNNMjnYTg
CLdy//E3+M3gUvOVf5oYkzyG4UKR1SELoT3RGCMGDh+rDtpREfnml4+v8rvvcTYVkikbhQAbd8Ai
1perRst7ygor2Qef7Kt+d4Gz2ZAuWCmgVEwHHwJWs68zm15YszABl3z8DeYn+qtX9Ww+LJO2zUGB
Ufdu4GnWEVfA0MWkUNMIsfKEqq4+vs786v/qOmeTnQOhrKltnUPmzkjvqypF09KZhUNiMg/oHCoV
PrAMK6gfmsMnk/1vbp5zNv8VUSDAJeXjofdEspMRhU7ATh4+/kK/ecGcszHu6dAXOrsyD9GYReBl
LcUxAWosmik6Y4BH8vFl5hH9i/vmnI100J29z+tkHgwLicPQ1giV580pXZiuz/GPK6/dVJbPH1/t
N2+DM///P42aIK6QwmVqOFARpO2jIsSQ3odU0eW5s1b/4lea7+hPF9FSagzrGtNfq2vANDgPCy6K
ahrot7QM5KGudbQg5Ww+/kq/e07zy/HT1Si38wpZVsOBshm1CzNODxxoxkcDydbXjy/xu/fsbBbw
OQieRgOLCqUEcU8ljRP+GURpffrX/vzZHCBFDdOrZA4IWi88THEcUqcSB/Hjx3/+dzfobAaos0Hq
Rpr3B/pmp3bh5z1VgfSrTNc1zTzOJ8HI765yPv6Trgpak5JbDlGGTe43znPWCKroY0u//fiL/OYx
2GfDnS44OsCp1znMiNvH2LQYkIq0xPTJdDL/nV8MRftsxJumqNwUIjqnuJtBDgCsok4/lKnmPKHb
1m9DjH2Hrq1m0Wa++vg7/SbHottn4z8phaxGNQ6Hwk0v4rBCCQnRa4vkhlI8jkEB7Nv7YaqPZUdJ
rtarcZVDZNzEnv368Uf43W09mxM6y4YVXov+ACVj+MEt9nrqi6nW+Osr/vu7hHz9lqD/kRdjFfpB
c/af/7l9zS+/pa/1f8z/6n9+6/2/+c/7nHLF9PxX3v0L/u4/rrv61nx79x9U7ITNeNO+VuPtK4TF
5r+PDObf/L/+8N9e3/7K/Vi8/v2PHznx4/zX/DDP/vjHj+YzBpOJ4H9OJOY//4+fzV/x738svmV+
8u2FCrLzf/P6rW7+/odr/s1Gr2YT0yphwk1k3Pev80+U+ptuKkEVtmOYnOLZ/CTjzDrgkvbfbGG4
UknH0OlNETytOm/ffqT/zXIoG1LKsixXV+Yf//3Nr/96u/96GL8+PDHm8fq/g2A+OXFdYdoW17GV
tN/e15+m1dQ3R/r23XA32hFKHIqz48imbldbg7rz1y4Sok0GPHTdchq0wGWjPplI3lLKP38Ch92L
blHOpRzIZjSrvZ/YM0HrW5dl/m4EvI0pzaUDqgpuGmhNwuYod8zodzM0RSGMy7lgnDUdNfLw2ofa
ArRoaN9/enr/uEU/nye9j2wcOX8e7rlhKAEmTZ6nwE00Dm2X4wIwFaTRbG5ZBM0F7sQo98pxvoPP
oh2jhQn98XXPtrJvF5aY9SxTSJ0Hfj4vIWIbp8I2w11Du12+8Uja7N1JaquAfAEHuem9mF1TPciw
EKAONf1PlcdBvJPTGFp22p1F6cbYtt3D3Sef7OyWKO6G0inaA/diGC7vyftHZMVy6hNLVTuj7x6g
W4Gb6CUmMQYSKK262CMn/0EBBIg+EtM+dY+N+Dq4qgEs5dOstertgEN+WvYvCupdIR9/EhSI93O5
wyc0hWHNR4GOY/O/Z8tS3HeW19pGuSv77tWm3gzGqY3QrE0HKAlUT3pTeGRjtRrw8+5cqxDXjhe2
tEhhLPhiauhhxtbZlrGEZV7d9L7W7Bg6MfXXIGdgO0P1Ch200zQvQ40HjQWxGW2E9TTvd2YQRKe0
cDcVcAXsnJ6cNK5PiU6SrS26/NIudl7TmZvAKBHhxo5+F5HK/ewFOhvLbzfBNHWmDRPCtaGf3YQw
t5gyE52boFCBeKWWosTejOU3q7Q6SCxyqeioB4hdPJcI5z/JLr6dbf00kJUl53GjpDDhc9nO+YFs
OuBSh01C50qWEpeFX+lrvyZloV+VFi12A4ztLUWN28B2FI1UdC8FXs05ZQ4oO3eaHR8OjHnyyUbl
LVw4+1i6YGpzGMqops/nl7R18krD9rqrQESv88mGP5ZHtHHSZV2sRiM3j72sGqrWPTg3Loq0zhv9
DRxcZzdGfrYyaPGpdHvaUyS7zsiqLPFkhCdndgEbVL5UIl431jP0tZXs2Gv5tNOI8RCOBToAShMq
mRoLQ7IPA0nL6Xq1kYU7XQxp8ZQE1dGliOzkOpR8EplQUKTqhyKw4/2Y294G0ly5dMLcPhQi/w7C
Odl00Lk2Nj49vXSSk1ITrdWlvEbHwKYro3xXOEg24on25zRtIKWInhYlvYBT1df+Iomo9dEtcUXN
v3FUQeZBRCuZTsYQkmcXPwc9Bjq8lN5FEkX1niNfc/3xfCLmQPrnR8JoVZauDMthFdOldTblI3ZV
Dbv5ehcU1OoaqhuuGtvcTqgvD5Vfb4MqKi6LdiCT4CTrzFfy1p6co19ndL8Egdz1+kxy6u1oQ6Et
q5QqDprejvtOxA9FP353XMof6uwpE5G1VYZWP4VluRRQjZq8xMOuW1usPe7OTKatjHI6U5ry1hS1
8Um458zf5OdvypjQGQ0Gw3Ke2c/n9KJpwCBkYbqLXfE4o6w2DAX9hILpAeIPhCCmhW0pomLZ+wVA
NOG6JzQTEjaNd09bcEk3lB0voY/OLRyEjyrsJzi8DiX6vo2lrE6wiKAIwY8RaauSkuClPdUXrd5g
lwnuPHfIjrJBwxkJ2vBqG4QeeTP7EGdrPAUadTNDchfqY0KrUELRrdcCC3LZuqM2x55i+Sv4X+G+
ihuaYiluggO2dMnqUrOjbvq5jzuYe9Pakl7QuLYKMLHC/iIKH5IdW2gTuuE3mNmc8FaKksikgvQB
P9soe3lpN1QN0Zt2HfGuIjVJLiGy3lWapgE/6dsl1m7K7cy4XA7KPUmL0pF4Vr7U9Sc7gTn0/aen
5Fi2bRB06c55nk/rei9WOD134EC5QDRSPyW562rmjoT27uPX/3ytepsnmZ1NerhcSQT2fjVVVuy0
JEWTuZUJmkDbQZqPdWPheNAxPBtHxUR3HWfjOh7pGn78x5d/n4Fw/pqmyWLM67kwaBh7f3lnqGkW
rbj8nFS5GMovPQg7PitSKqmWrSrbT+6ueR4+zF/YsCVQXsNlWTLPvrBwiX0TzhN3oHKj0yTx8MUV
Fb362O59+mkW3eD3JysuqWUNPPiJvAaUWbXaEt8C41Jzd9Nqa1MKeyjmSiZIOCezMTyIl7BfoTet
TY3E9OgOxTNpfus2dykqN3XwTrMHAE9j/8kj/OVaZ/GlHGFJ1yYmen8TNQjVbBoB97V5smwahond
kGGPIF4fPJio5NZpYYro6XEChm7uW+6qpMV0nRnJRd2O2savqDF1s7b8ZHI15ud39jIbvMq2dFnv
dP08WDNTG0JeoIqdCMSN0LST02snWev0i7rVdrJVelzsktHqN5qivPXjl8t4v7v86+2ylT3vS8hk
ufZZqEi3a1mDzUcBWFZondthKXIpjjwFNwsakJk4V+glpER3qZmlOvg0xVAqB22zKtx4ht0En7zv
b3HH+Q1xTMO0Hdci6pNnH4mMZDJZPSFYRlvHshD1htJTbUd7nVpSb6wwEECMpHhycCiGw+I3OIl3
EUQ3WGbpKumLFbv3TeEZh8mnz8hs+xDsGPK8uCU+9Av92IhpPHFSv5Z9+9BW3ichzC9vqkN861gY
Gwxa/d+/bROJo65TVrHjPNBmn0S54dj4Fxnu3DApLvIWxlMv26VOldRBZn1PAfvon8yKFmmvgpkU
JfrNv/CgXdsyWdlcW3feVr6fNo6KKAPeLyOgcjS4fMIx6DikNKTLtHyXN63i1iRIlnRYWH1Bmwmr
cLc09IH9jSuTm6rXl+akqU9W3F/NNa5rOpxy06fHpvb9rSoMVBlxr/Kdk4VMn0MdrIoshSRF0JNW
j1mbPHnUz3+y//jFVedDON1gJ6JMDuTeXzV1RWUhIS/YARUPo50YJ8eGUSYSjV5vqmmuyoGadb/+
f565vw03U2ciogpSUqp+/hQSwmit0Hrmof67ppQ46QX173ZSyoPhW9MiaIEfEjdti5nzYcajDois
ZUZkjwIZCeuv3uj0BfN89Kl8rbToswnhF6sdizyxnnRclx3a2a2p8j7uhqGp6B+rr726AAeMfHJB
uRSEy053d2nXhveyro+UOTfbFrpzYzYTNJvu2INlhPdpXca5ofZ5xlYcZEm3zlOfNgfN/vbxO/2L
MMCUgq7Z+Y46xvk5q8bsLegZq3bUU2srBEyHoDDWI+aOHpXKJ6viWSbwr0c3B8G65dJOgrD3/TvT
iShAB+tXu0oFDTiqsdoBeA9WWnsZZM59GGtXKr/pyYFssH4P+5RKXI55uk8ekPWLeECQlDLAwrFA
k5B6/zkoV6OL0U3znRuQZpik/sAHXpt5T10579JYmfRXAEwteAOfOqjYlINVzhJD8FM5FsOXIQck
G1YvQ9Jm284t/MuY1u4Nw9D/HoigRAQ7ucOs2NqBqT94uUJ5aGANhfd+kWKu3dCjRW1zX1IYrimW
qQYvElI2IHtmbN7S+BitotT9HqacCINggLdne/xCxL5x3ujGdejsRYmLkTZuM8gIZGJai+VQNsu5
wDmWrLuVo6s1G5qFeZLwzLHlaPscBp1ruQzMfIIdqMLdx+/TL++skqbjcvBsO293/qcpkhNqelXw
zu0GkUmUnOi8DCMDxN3X9i7CUhhN2Wc1Pm/h29lqJ6R0LZvLChKF548zGNnbj8gXhfLH7+ScMTd4
XnFX0kNE8SNHArBO2CNS+xoVWscyWO2mCHb2VFiPLSz3fVjAjDFrDtyHIPkCsbNCONZ18+ImOLMy
81OgPjkS+dWd4hO7pDWZRDG8v38HWypFevAW2S6VxLtp42kn1DXems4mg2J6kLpRhUPx48fzVq18
fqtsJk5kCMKZ0wPvrypiac+xcAoLpM8AI7b2qnY1Z92441NkvU5+mV3ig07XaWmPezi4T11TPFuJ
DohBt3OEXlDvMjhTKp/qgzmrsaiL/Oyk5Verv7Atl+XfcJ1/jjVdjY3+oDvpjhMwpJ/pVxvz9DFG
VU2L27zqa9qqmyHVllvEm9KnCb/Ihrtuau91gugL/Nn7T+7cL6I8IilXEn8bhJnnmaZJ0k2COyXd
ZY3xmJR0wsBouKlTpOjURCUgY3BUiI6MmJy8ZxbhJyVyiBxWscF+dke++/rjT+TMz+r8WZKZFHPK
HCzf+WzqW7aR4gVBHy4kHnJcO+sJcsMtZ3oBTWtucdG1dDJT9ERzS2I7P5AN0JymdkkwVi8ZnWmp
fhcPVXNqaEhajI5lclSDMKZzZ8wOcOwGjOYuEQnwRoWNNRCOWvPtaLjqiCnIbj8YxSGm4o011fW2
RLvVPrAwxEyGU6xy6H7rBKA+DK1R7hJDRfSMTDUGJQjvQdDWa60FpkxnZkv0VlJji5N6iY4qPupm
+miYOZt1OjOX7Jq7g1YWJNTi/sAM0h9crwID4OGgMnxlHId8W6vJurIyWGgD6hdU5RbdLYg6NqOV
mlcc6kCkHL6pzB6vhJFlqyYl9x5nw6WVyX7f0a/CKW4Z7cYgfaS6/LMt4XnSf96ESjSiypq3Cbpx
PkvRDVY3MtNzhh6YHcQXB2nJQyWqcK0avV95pc5GXMrn2O+uQemznRtEA9+7FfAOEuOTxfgX8dsc
XDMNmLzQZKTezwQOqX41mnECTDv0V0M3fSn7weXJBfCe7cvId3+4OgWMH7+0vwiNLF51olTODdiR
n80/o1422WiOCURtTPE0AN0gvvlOX9EVnfRXTYOX3MF+AzKAdfjjS1v//I0lKSmS5mwobMF27f03
TkNf6/XBq3ZBOUJHbiChlG6PYRkzUJmMz13CkhUCCZN1G62qCdEFLs3DkPTYKHzynEFRxxtdBxOT
bHw9SL8mLn1HmMWSS5M4hsVFr7dFGcAs8mz9m2+YuAf8IbsdY2Q7QGSwv9h19wX9by9+WGW4tAty
6T5iu51WexajQ3hr1wAwq2Ib8a4EdqZK79GKKnzVgOcSZoJrTlGvEc0mmySm1ZYuOXUjo4QmaZ12
e8pRTnXYF4+kEgRsLLrH+B0jina9qcmFSY9trnq49OLl49v79v6+n44kMS/5Ad3UiYvssxeqlGNt
jWT7d5SzPVZjW5FhifZF4Go79kwIX+usvdaNAuz+BQaW9KbLJLVyoZQrlZv5okarscYnwPlBOVmH
AL1oEtUKolJ6TSOrvo8NaHV4BPGGDWCbzZEEUp51SA694kR2id2Yqr8OIr6YsvbKDwHCUDHpLVOj
w6UGnm4b0EzribQGyNl2UCCTPXUcCo1LBU9g1MFRBqO7q6xm6/vacykljdhefwHCBCsaJrrP3khy
FP80hztUhpgOh4G6IHV4tlF3J+ztvm/ktICws0XGWVwnDRnbiWLoPr1zByu8pTdQm4mYzGZlcdBb
F0YQJ2cPrvc8UpUIJtH5IjqrPzbgMpdD7uULvw28neyN+tLvr6xU6GwpSLSP/fAc0Rltg9rQY9KN
ePm+xC7EL81PjrjEyqYT1/lrTlrpKikzOIS+3q39KnmJIN7LtITFUkCWMlV1LBwPDpvhrMkHA9MG
8ZWYvb3u3WCnupZ29eAiCYfx2OrpV9Er2sFzcm0RR5wDMpLGjS6KgGYLlcysKcBc+OjuK3ea1q0R
P5R6cj/k4pqzqFt30EmMFuVaFqV5qzIHomjqXkVKLDqsseg+l6LVHr1C+Sev6P+EBTYtqpam+qyX
WyWx1wWCnJUR9w2YoXwRl9NroVl8En02ZYNoAQNb2Mvebr4jicITASpeg9q1Q8OHmCOyb2tl0+zb
8oK8vKnRcUD8OSbaD7pXwZF72zhI/iyc4M/Ob6plz9q0MEqk11UKp0RD8RxHFbOG1uTL0EhP+GXT
VfmtiDMfcrt6jTzjDg8vgDVqcMzeu5Ee5Ff2ht46YC+9REh011KVucLffI0DiKx5bT8IlXdMHlNA
SSiVmo1brrt2gqjxKiSbOI4MUZyER0SLGDj9Wl+GjXXnBMPeS9WlVO2XuLDrxeS2cH0SYmYl4Vbm
6OFWJX3gIUWzHTPYsk/CkLxw/0RHOAIk9RoQc5xCIIPE+uvGCI6dN2mrWkUgJ3RbgOeYEau6/QKe
GzC4FoO9iLWVPuJYHUwANb1OcomGJCDqbJTWBWTZVZU0C6iry1BDJlC6U7vqQXR1KT37Kq22I8ZL
yOx5tbRNfWVoGHPqdjqYQ3iMHdpDHTZESyNb1LTYL3t8P4c2hr1h0vda+OY6T/weqrpR0zZ9jRyh
Og1+1+z9xj6hyOzmRvBwVY/VXiHUuh4t9zT5aXaoR19dgOWEu0AZwTq1W4oGAu2Q55TDZgLuX2D8
CbLTPZnRiIVHlDCetag7DuQYdqJzD0ZEA7vKykdNy+y1ouJg0RgNDFRhJkvqCe/LRs/WbKZWAQcy
K2Pof4i8eGqLwFpYACNWhJwT8HuUy8UI2rNIsQk7GHZGiKitlFDgQAShPWIvmJYvsjKPXpgh8fNv
enhBO0xHNc2sYNHohfadsLx01VcT/RNnYeqSt9tfWqSmSEwWI6+Z8haig3ie2FtPZS++INaLJlaa
PmvWcY+wOcTUZTr2pSh4mkhCITjB0XKncDHK+8R2M0iTHmIzQB4Y0zldbCpr29H7XoyBvMzL+jqq
SL7Dj7mx/fbVUSXqpuGybBCKBcCDjKqB++TnG7//Qpy6acrowRGFDXbspNUGLyCMiy14iQ7GD13/
gKrYPe0C3/zGaWAISHTcmeZTHIxi340kXc2ohSRCZsoIgx8p7Gb64BsD7i2podBcVwr3twPNmAI4
8N4ts0NR78c60Vmw1VE6xRWQtQ2xZb3QSkdb6jLfA1qGYV3bS+HAoHay+oirZmfJwuQMKQGooll3
Vhw6F+RnTxxVhivbYOy4jXMNyMna6Gl41V7YA6w7M5j6FfXV903UFAvpaP4qExXQPGSSXg3QwsL0
M6Fxuojz/tos5td7gk1qd5dhXcGQVbvUq5dTF6yRtsLQKUFuIvBaUB5wLAbtRMglgBP0ZETnpzR1
1zRBPOkK+yOMkB8KghImh2hfBvpNEG4CoPV0/WwcJ8yWQQbbqUgOlqmdDPndHVhamLO/VyYzclSn
wabrmnAZkTxaOvkEtiOpn0cYGhANwJrlqAo9iRe2MjE+ekOyqomN0PFkQ7YgHbXzye4Rt+QXdhqH
axbCuU9KVgc96J5G+D9JjDFH8rRCI391LevHgPUMp+E1S9O1VGYKnk9/sBPG+MM08tTh9NmueVlP
nJqyR0tXWlDdT1V/1GOCn26KXxA4L03p4EPIQZ0ZVrc3EYXuqepe2RWiDMNVz71M7mJh3wvbWI6l
ce33HNu2BO5j5y0qNk8LTokXIAaWAZrgRU5ao0x/THpYLnulT8sgz+/ZOkUrvbMYoTExSMS5AU0/
9oPrm92us+Ilfeti5cxvXuFkhwnmXIIa8NSVBUvC6O5dzVvlGBpYdeCQ6yH7zDrG8N2J19GWP0rZ
PhLB3mslkEOiPk6UAubaaVj3OiuGboUnTkfH7RSbu0ikx7oZ9q7Knlw/v5Xk1hZteBO0nc7qBXMI
Sw/n/fST5G1wP1b5UjOApXm8C/Odzj2D3xCPAB7wMUx0kUDivS/a9AubF6BRYXQMC3MhM+0hH9gF
c374A2jljknAg6pZ3VsWz1AT2ddwdDZV4VyQBfrau9GWqsQvJlytBe39R8WE35eY1yKvBS19pNse
1NVQf/Vk/Thqaq/VOd3LbvA8xawysGTYlC5EEd8NfRItZKHvLSe6hI5kO/Maq5GAg8dD7YzLSjCs
S/gRshg2fWi+lI4N+iZd0vZBNBUC8QLNdR8FUP96g9/ymMP7S/SN6iQkV/M9AoEO4GxqEOwIlQTb
UMS7zDCCk+QM0zY4+xqjFgKneVHmYGqM/oFxiGNzDLZdNZy0OFumrX5joT+oJVT5CE6L8PM/zWxk
kSWQKwxWSsj/tR619IvBqp98pldRXQRSAEnwUa+gOd04PYflIIy20oy/BFSJLzgesZdlj2pHaje+
3WxVM1s8gseWU8G1x3Ba9JbZcxRR3rrZQEcQDdsLhcBIxs6xnNyVNfgPke0n25HWCZzSbbCKgoyK
GnuMQDqyzQ5gmrBWsF4EyBcGH9MdsowUIFn4AuAtXMceKpWJivWMPFtsNP22yAFAqZ5mc/tgNoXB
78YNZkQkYzrmqrhKtq0ZVAvLZM4sZ3YKXJwFQIhl62SwH23ywKlSX6X7UGgKirvUcNCbTrP1pgDq
lQRWEwAYrB4nVOzLcuAxhuMjm+zbaRq8GQtTbruGfKkx0EwTQ7t1DXcCcJfiqauTq9ouzWUag/Bz
QIb76joem01fMPWm0fi9SYpkH2S09qkCgs5Ud9VKRTleW5MQHEN5ssmnhFJz53XWIi9xMKiF1Q/I
s3SCrdgRoBRxSnSuWGWKPkAfDSOg72YxUGmzaRUzbO2GPTjc0LjwVaSfRuuBFPGlsvuLPJ7kWmd9
CYKRZ2Vn/bbrKG7yszUuWKI17s4e5hlhLdUCxji0a83QF2MwxOuwhiw/2D0gIMe77lNIW+SPwr3d
I9OZA9/SqOGbIX4ydcBJWLm9le9H11VW5EuRFjBUVJehmYRERjhxUaR6f5yDqwYypGtAP4m72W6w
o/hzJeCO3AAXRwdYljzMyrwliYYFoPD8tVnQhjyUYL+aaIX+lklh7AvWTX1vw0BeJFXG0VniHPOi
W1hFTNFPpF9qlGEas6zOgz7CtpraNslu2/avsT/bCwRwpOq31L9Vx8pjqDNs0Qx9tUg8w+mYj30b
1km3pm4EnI20u2HXC0jowKVVjW6nbzCk285jHMybrg57tvDF5RhrkLS89eSL737+Ne/yTaWjhyya
7K5OkLuYWnZrRylmPkFUbX3R2WMus/ahk/1NQ4fsurS0fdskz24HPJFASauKh8Ac9DVzK0RD+i34
bJz05PxN+LRhcBV5w95BSlsPOCYoMcP2VbzKZKOLtDrS02av/Wsz+DbjD46czMCUsfV7ninaUxa9
6cXrQbX4PcrdzFxb7LbcAR9pXxI+R1CQJBog8KrmBWAd6oiUemL08ECOVREcqA0+Nm2lraYcOov0
wX07BbWAOjOYJhZlod+Tvya6jMTXNik3ouyfEuXdRsJ6aQ0Lj4hWrcyKhWmQ1gu2RyKRbJ206VG3
QRlD4KDJfZdHJRzQWduSZc++cstlLS8HyDJEHfE2g6jvGdkDt/MSxx6pEEwXcd5cRsDhu3xiLi+z
dsmCni3ctpa0skcX4UzimrxOIQsyKO9CnhYI8wYK5iv6GzhhbjCuTZeEn+dfdzVzGemZCYPQuqyh
XdUBZV+28aWOYBD62tYsiCORkN6BJsq2qqv7dRzGOLJinVwcONOUnT/6VBNA4ZuIQ9t1xUFp2sOY
I0NyrkqzW3L6Cwhysswlcp4uoxBNTi8KTLo+hnu3awSABCtZsNXfEBRc1P6oLYxce5xifJP0jK4q
K/4e9Nbd1Jts1xzOMdziZYy7/eRjjLEVS4PmPiOETPalV0Xwo1x9xSdP+XK3k1DOqlUQCthd9Osu
jpy1TYyTZdOmGKZ2bbtbhYmXEBa6D/8nPvvbVsWozwN2C01jvyoHyvDgxJdTIM1l6ExHt7PCZVja
wLPJ7WiLlkpmEkzqarKzO0rZ9nZbv3oGJSyJEVyIQv3ZyiaEy0oZ8ZWLr4QsCs6OYsgOVVF7YKgF
DasUe8WiOmns9eLOBreYTieZl2uX4oTNyKzMtX2CS1ceSXpnyAIjMlnpEBztwdqI2nqcfMYJnXDY
9cpin0m4DdmOuixjizuHGgvEaPWrbOU3kVhiDVbqANfsnkZpqhhH/zHzYrnqW8YNc11113gd9G4v
o0Insh8xPxy0xgJx2OU4lXK1MDoaT7PK/qFN1kuVBnKVjYDvG8d5jQpjlUe6toJfq69oNySIqt3n
LKCjXYefiDNNt8x6s9c0ZFYtFKZVVWh7f/RJ9YH42lrM6L0PCB3cF2TCSIy7vI4ee4dFsUqeWS6R
5+Z3VgYSe4CBFkpUKBEBiFG3qD95lQp4uYq/SxaNzSuzySI3w5NbMCkZCMxdxb62ibqHGLU3+8Xx
G3ndcOvH40YDJbhI21hfj/ZSD5vbtEI4Zsl+DdDKW3bx1O5KYOouHe6ABmnZsJtmiwBzGxTDMgIv
lsFTK9lGrnC/GCsmp5vCJ43gkHIqBjZpY+jvKMaTSJ8dg4xuvzZo6w4qW9HpbTyGje1v7FM2S6K7
kO21Ewc/7KB85dykokiqIL6rWJ7BczVKvx+zEs6WxH86jvm4KrwMB5H73Jf9qYezh3iQo1ySN/WG
pEvKOgijckTvoiXWhDMALFZZR3dDTid7HQwVMhS+k9WFiD396Nah0upyMrMnGKvY8hyrXIa6dWSR
9ZhfsH+HKazWCqVvBgetas3XSdjowtg7U6surljnKBtFrq2SeAMaTM2BOhGBIiwIugDwtcmqCUBh
BbN/AUuZEMgg6c/xkbUBOFUfkXp4PrpXSzH3BkmXLyPywpwBJI+h1/5pGty+IRu2WmhqdBpGxsbt
dU6KsXOklApssBPT1TPJY0sbPd0Mk8ZFJ4i/gjz2JFZjM1104biOmgTHZsYYM4rgxYgCSvFaNoNR
WFMuSuEmzNMTu6DiQO/ZdTIV/tqv2a+5yswvRZDemYAtb8P8R9dkYiErD6thFkI+tdJDoPW7DMDo
Us4GIxF0tMcmcNG7wl1mEOeynj2PrvWrgGpzlJEgT5mEk2Mym1owhO8ix74LSB2RgTIBL9bU+GIH
JwXDPjBeAlhwMklgAfIsjIto7/kBGTKdd9aFYHw3Nu1WNwd71eDi6vuBpFqG7MhT2l3IGxIZgjCf
ciyKsAkfKf1MO3ogTWqiOLbzF0NqvASh/72cjJs+SdMNQPDoSi8o9QmyYNuoulx8TUI4ltb0WGk7
lR+MOLcflNOMa5/9HsxGOlytcEJsg+FARcbNmFRfFXPRJh4JPNumDhA2DxuHiavoUcw5xnioa6Ke
wHn2yvA+CMu1h+58qfUOaqKePpDQZw1Hzu0sVCmsNafD2eSmkKiQwwFSvex0ngO1qa9KAw1Ah/rC
DUdW0SrZeRB0Tklecq+DPlg7aVzd2PWbi8g/mER3p8HE2tEiT/JaLJeVL0nriiea1dejmaQnlmPq
U9ro2dVQa+GVP2IQJK/G5piBN1z2yX3nDmRV54qrIXAfJgeotevu0yjioK6xb8hdJxvO28BekJ7Z
job3EPTlF4cD54XXkHDUWh8lqpFRFB19zQ0me0skYGUbuXSoGoWdDuVOVf0FRbHGrvCK8KIIL7ss
bpCIRvfU8Q7rAS3KVhXGdjDZsQvXWMaQKjcB+u+lrHOkGain8Z7TXCLruyR0qQ53zG4T+IL9TMZO
2GWPnc+y106OFBfX8Oj14Fq5I8eEA+qVABkEtRPB0tTZIgjPrchdFrfFqLx1a/rmqgroLUuGxt6Y
UQlNfxOn/0XSeSy3rmNr+IlYxQSGqUQqyzlPWD7eNnMCCTA8/f3Ud9Bd1aGObYkE1vpj4u6UT3mJ
YsTNHbqazZu4QBTJiSB+MAxYiRQ3xTAvziVTiPAAqW9ieMs7zAUPB0qn8IkjOC7MBCkVC+1xPoIZ
iYuTbNrZal+JIL8nbICMYf1JFmPyHDQYVbB83c0jCZ4uyQgEJvJ1qUurMa4Ie3GvWXXry8BSXvVE
1HvVEE3kYwPiGBwJYRXscvc+r3Oqc3W/m9H/1+mgby/dtzGPHOZ2sqAtC3lwBB3fRBgxOtYT/Agx
rrfK1skiFJL4byvwGDmr2d8iZdoJpBknTowTvJoTz6X1QpnxAVHWiznet9mAudK39yl7S+lP7GNp
rFPvkakMlYI7NedAVlcTSDfP2W55vcOyZXt3etK6hvxM5iKeFG/mIZLpsmkLKmcJWTiZZbR0YExy
YMLq0O9Ehe191C3V73YRE0UH1tQ3byFR4hzKzOlr9dbZ2r24CimO1dJp0yCwpfHKH33n5AfVh93P
u4XpNXFCUtmJktfNuid+tjqM/powT0kMOa5/T6I7eh9jl5h0VQXGHqbK2tQsyuQ9UNmFfmJrt1V9
sBYHqEzcsq395UtSWEkmIj0FZGxubBvUXuT1FDMIPveKSXhexjfdjl08mwCdHp021hnt+tdcaWPn
V/o++SzJydpJBDE7S63FQ26U6uhV7m+PswCOhmDYPHCakwauMtCBb8mMIcGNTi2Hp9q2qm6/9OKQ
Aqj3OksPvuLdDs30rWvBPwbdyZ3Vj+OhC8qDVnZwxQVNCLC3EMGZ9+kRoxZ3G3w1m1jKGuImp2IK
D33KjwjW6dMdvPxc1CRyZgV4pITyXdJ12NV2T8GwfFsUFZS5esxb/72jDXSTTO297SX6JKkfJIDv
dakLF32800VZm+fH4VatNMoOEsa2qIHrImlg3HP6jFgSkun9oY0bhebWCQvgvvKsSn8l6zZ7VMlK
Sq6hLqbbI4CvjfLMPr4PK4OZp66oOxXrF/x5HLaM+kTNXlPbBxvNGBaDscNg3nLxZeuOpoe7lrRk
ZTfDCUcYc7i2k8M0tO+pJepzU6Mmg640pKSssqTIKWhUnMtU7sRAyvVk0KPL0BSldHfiC1jNBzUV
TKRWsFmRJ5BcOVpHMzHAIpDO7cQceJsZCQ560tmjN2r+Nqv6F3I72JmSIr0bh+wXBtV0VqIvFSzK
KlEBr7r6Vv5iXYWNybE3uVncnJkNLQntdPBgdJgO13zKhqsk0GLbhUss+XZgs3aeID1fzhaoXU6H
mkF9o8xpfcJBvukDKg8FZBe0Bqmc/UVU3S4D6fStOT3p8MaFecCSUC+0Q/LH7DNXPCwevYf24OY0
4RE7muVkGI+NN8Q6d0nHb8DWCXjfjGpt7ozsZqFQ3KQMMW/hdc0oSqWFp4kFbVqSE+xm5OjiSTQP
ZIarnZpnGasGOF2DIK68yiWqWPLenZehbr6lvxZxYNNvQzoi6zC8aaDvJ+JlhBrdWBDN79tetlvW
Ch46v0+zbjk6RvqBEIk4rALkMagcST+xOUcSwXQumr8kyxuKBQug5gkYOLMXck79KzqvBJ8HWgGa
IebYzCZ9WcnW32JXuMwW3XUGSeXr2I8PZH2M1FbQxNGu1m50tbGlv83ZEYDD/0P6wFCNT/h0O81X
6Lv52jTi2Rx81kaxxJbnNaTx82+LWZX36X6s5izGBNZzvK8Rb5/1lAZ+f9+r9QPmo76KEMSNamCx
q0w63MjABa13zD2tAs3Ws0SGqRDFHDIkqMGUMZ69AJpxDV4qNULztBRtq4H25mKkh05blEu1cObs
TaI2wlOR9RCgyki2LZcReruffoXzXWeDiShpuE157G6S/KnxW8T60FHSBjR02to6QllGhl/vQyKc
jwxSW7p66Ep1u5xqPNnv+M4dIrZot1PiNYcNgKYyntORsJRWOic4IvtV/nMH2cauR0IzRe1pjAty
sINTW5Hd5ZXztS9IrQ9b+nHdzOe6W+0Hc8m+arJ/GNn83eIPRLBw8K3JMJ1o5YXInsQQmd47zzp3
UyAPturBq1ZEYGgItlU0Oe3TbNJEZ0nZUArLpZj0iPzrvuSTamg6r8I/k0Zqxvy9btUVmae4JM6j
BvzbzznwbxC6eURZtdy7hPuiiCDzN2uWL2a1yzowLjtS/vAHEA5uFIdp6eRxKtVbAdB+KmgbDBoU
TppCqothMsykLg3dg9s7J5THp7Lr7uiMpA66dkiv1s0uscnbT1BYMgP2Z+WEHYVWJVhGwY8F+skN
+1JACXT5+ljUzZ/NXbBJh8yO6vm2VVdnMLUnt8+onx/UJcitFUGc+wVPsE1NwktEzcIaTN6bN1N0
oQhNIxn6OfUzunolBWyTXE6ea9wqu24Vmy4eVf+NZnpQIu0arHycqCs1wU5hkUCfULbthh8IB+M+
pQEkL8julSt/zNgU1BgYTJqyKREj2Lu8Gy3+8V4Y0xWH3RseyKh8KoiVc19n+AqsURUA+QiP3BqA
OHRSTmHnX6qtGO2jvyHi2I/q1vuweOo2ZBKrrZ+pZcOithmaWm2JzT2aOTHkRd99+v5LtbgMD0az
4hozTlkWPvqVmveFoPKNwvRIhQmVarhqEUovW1nycKVM7UbRPLcodoegP1l2+ITgZNvWoX83qF8K
1P6RI5xtPiuqkvIiuNYdowGzw9XP6zuzzQBQGiiKipOFhSEOC/cijfWdL2/dUjT5QQXekywFWyWQ
4WbpnGUzMfllQDL1tJ7MsX9qOnj9Gj5P3hR9fl++Sac+caeEp0UX9LC2H6y7L0Vu0zDrZqQRyeKK
9PbJ9FL9WHXQsnazn7CT0ts2LDf7drOVReDH8GCkc1Rs8w3RrYkegyic/9fY+q5X87eYK9rPbJYz
O8MxVYJ0O23cUXwaDTO/T65bSopHP4xb/57fvlttXoDq4PupeaLHlgl0tC7wUVk8uItPy7l89yZM
z/TlXjLYHzEwOfYGOq52Fa+3Alkbou6sGdDbtb7TOSn0WaGfnTF/SKbHQs7LFvwQD2y3vuoSikj3
y+PAtSVp33KGutp2SU8BSHFp4G43ja8MftB0odoFOagCQLeH2PP4gc44gYlX3efU2e/0dIBU+cE/
uSSxtm11a/GT8Qggp5uemIrcfJscYoa7RDygBU3j1k3OqWKeSPzkpUbnPerE3zSVRduQzPeV8/e/
X493vyPgexLcy+GDapBWrF0VkmvmYk73bHQ8chcagt7jNX/u01zsRv9xobPX0AFPcAFaEEzF9+qs
LCWNcTYNZ931TgD96Hbmviz9T5gyCCYvOfQJdQfFS4phMM4SynGLdu+ttNihyGBXxq+bVj/mXHwn
KIs/zOrE0FujAHdBDxVvlcXWjBaBIHC6VfNIo/8b7U+udn87+PovqSgzc4TFABc8LiYwntOfp4mX
p+71uNV8ufPcs391r2R2U7hmNpTMCtHsZWe/llCUEPO6q6/OmH4mQY372y5O2SqOjXGrl+/BRKpv
S/dn8u1/7bwUZzlRFIpL9lRVNDAbXfANjrmOXbUp3I9GG+FuoC+W+zd/AjsagBR4QTrKmJtqFGf+
pxskgMjHpdGspUavAOzaKvA3U0wgiMoD6CnoH1nLU5HPkrrJ6tfxXbmv0xZF82TGzo1fXK2f7lY8
I4T7wGcsNrJ+nhJ97+oG2AYnTbXWghnT33ud9d7O+etKuWYix9+sAIELzOoXQuuhFgt8Xw+y1bYM
ytWSwOo3z0Zhr9EivLhund/ZiHG3Nm2i6Tvu2RRafWw687Gq9DkNPCqrU/mCgu4VIzm2bUmrwtwD
tZDnDvD6XVd9Gzt28wKyuVEUB5WJPUe2DdYasrOj0frI65eZ1xTS7YMT7UujKeK+IeffaPVeDPad
6nhfSVr5s6wv02LdHzi3qfxARmA2zNLaMBFUWycXyRNtPQVy4ba/5poK9mlwIbKm+YMusmslhn2f
VLQu3WR+9N9NJe2cQ5K+F8HaRgGbCfDHQiuhjdqqx6WVShpcqTqNa/ItYbhbCCXR885SmaiKR2qT
n32R7zznu4fBOM+KhIQAAU4YVpthGj/ciVG+88qOA4BCZK2BlCDCmWA930dzCGAMhc32sJaHUs4a
MTafNRk/cWtaKb9aRZpwsV2L9TO/5c0z5j1QERxXRqYjxOcPfVFYd8K2jllrH+aFHVyT1ERJTUY5
VH/Gu0ADX4/HvdQKpTPp8xHh8fRENMlzHSaQUe6H1ka5a5+1afOoIkZjOiNDBKnItNAe7aRUIIvh
ybGhp4tqzDio6NSqM2ogDFjraQypZcjxa5qseqWRQUv7JRQentmZGAe8dqTy3pRoqqfMIjWNq9DJ
zhVU7krDdiNnxF4xMSJiObjUdqChc9cnr694OG7dS2J90y56oiqs9aXrqgBSHc5lHROOywzFXNog
CLI3ys9IJEH3EmdNSJMLHJ6RG94GQS6HSFNSk7Fq0EMMPSTthygL+k8QhD3XqhPDzPM2lesQrWv9
nSTeQdxkPG34VnQnvxbILqlfs0pauxxa17IMVUebH/AUrhS7289Na55BaLfanL8700a2NJRf44wA
IpsZxTFTwJ1o47lbEa+HSp2CtvpuZ8nA4dWvolcvDYdJ3BcOv4vt/lau+SwkjQn+mH851hjlRKLs
rVq2SD/tvesufK9D+qg1tUgdPctz2s+b0suRAAbqQlnAfkkNkDsEXpkMIuktr6brsYp4qzy6YvgZ
ypTYGhD+TqGSDelA5oQNadM529rmA9Vj1HX5y5gNxKrKK+gPz7ymwpp0iNYPXJA8oWJAjHrnBMXR
5ZbD86Hv+2K842KngYS52KfvZ1hNXoqpkNtQ9b+LS7/IYNfXkTiuvRidcdf3tOBk88iRUzISe+FX
n0Hb5X5OGXEzv8oppKlB3BnCEXuk77wTlDZumiHEe8AxYSeljE22512eSU4Dk7k+o1bJkGrYLiWi
vZGyxxTgjjf4vRKHzkMksahR3OoadkPj/k3I8YpFP7sjN8+60IYsxldCD2O6CNARghHgYgQ6vgkK
ne3tXzBccmOLW24zR0QSWj8m/tleD6gDPTQ2BVcCCkr/WfQZolKvOKVYKYIxOfdeKA7DzNNTX3zG
ce67/kGT9hGZZGwUyG+e88q6466MmhH1rQ+GnbFT1XVxpa3oI5usdwNdCKNgxYjQ/WfP7JUjpGM/
rMzmvnehASbfcf0xrV5RwLRbghHOUpXzyZpPvLB6GxZ8nYaBOS3TnOxW4n3ZVJAXNHgK9y5lO86T
R9sfEYT5AJ6dYQBq+G+u0cERUFxYCTDlxU6ZNV+6fr3rCuOMGSTqivBOLc6TWyToN/pkZ2S3e0v5
l4xk8UrW3A7w49VAVoFyuRtts0QHkidbu2+QqVA8gpxwk2CT3nYEzSE+6mjS6TIW7dAfY99Ltp6T
/uJExPfmjENcBd0rvUxk/QOjbikETPc5yLfNp8Jl1vGa03FcJ3TrJpoK6Sr7QV5O79TY37qxS1S9
RvBPGMjnHcOP5pyfzkudH2371y8tBqxG2ZvvvBydY6/3YerJbZ78NAzKgWwZ902vxr0d921gbw1X
GHFX1FGnB1A+5MYmVmjC/1bKAcFIdQi0bzbleTQG/htDwV71Yw0QwG9EseizmwpQpspiba3daGnM
jl9vOJujnGJanZuS4hY3u+u723Wa7JpkgmE2hzt3JQu5q+cv7Sz3FCofcp8G8kRd6ST5R/iLB19u
Eo2RQg1QsYYSXH5pX3+5AySOX79WjCe3j2SKysqNh9V9WW5FK9ovHdroamR1qf8gB6q6KgPyx3MV
h6N5dQs28CYhSk9beucU4T+Cb3dpbzNUou1rW1CjwfUgtuiRHMRH1uFr7rtkvwzmqUpdKgUDuoL0
ENlIuhmuCSjvvkRWPvgOq2m1hD/FxONv1sMc22jbQ3At2JflPrXXV7S1yyZr6pcFSWevjEhQ84X0
AiDCws4oG6D1ropclxYyQa7kAKzqG33EuPyhGcYBISe+U2uDCIUKUWE22wbofCc0zY08jRi2LxQW
Xts5sCDy0g+TqJrOcP5ZA8yfVUBRmmEaRJDAJFA/O2rmstBq66JxGLX+6k2um846e4ZLVkh4AYrZ
jlKCkGsRrbb9lrhdHLIWbWSZPlaZZ5BLKPlAtTNsatRUSwVouALnNGJxt+Yi10Ph8Tf7yDqHtLxX
BcDIOI4vSwn4KbAt3Kb1MZCRYbcCFAs9k0jFq5vEpWcR7F+LH7uAa1aKqrN6efAarm2hMAxUxcit
WNLS7M7po1EgDUKDc88EZnB5dW+9outwVvO7zJwfpxrf+xIThG100yYLQ9a4oaFgGQaO+ACgRju/
pmXWQlKtd0NG549EL7Xhev2TFSWOOpmOCDgYSAgm2Pl0mdNudVA2cuACsvmS3Fg3PDCdVx0hfDgv
uL+Oi52902HUU1agdjMatt5BlO+23j9KUg3QRf4rg07pIJPWXRFqzBvj/DGsl6zxc5R14yO9Vzbx
Mj6nEsjdQuwov3N3Hefhvxz/5lbuslw4eBaSbmun9Lf4ZRnhF9+JJQDA43ql59r9IO2Kas+y2JG5
3EXMg3wSmbVrAsqMxg6gz3P309q/a2k3UY3mKrvhb6UOlj2ZAVudwE8sb3zf/sZJbC/SfoaLiEJe
txC3BjIi1Bak4rvAai6doc6ul3jMUcUJ7fndnKPJTVwWTtJYnCQIdoKm4gSJQJ+ztI3m2QyXQ+Og
Yx71QpFw3fDAyWfHsm8yWYuZea0fFPmJW7xiGiXKENO0bsVz6vL7rPxwTkarVPNh5nvYGisfq+ut
tEPzbttpQBrN0Ot4WbQfZWLdZc17kNH01y6ISoSVMDaitzPL5stuQj9qGV75ZVGpWDqPVX1TnqAr
bH28BkmoX436r6BhaWf65nvdunHVduEmaakfT5f+SOGCAdxr3OnBeaaB6rVe/2fK6WdmSv23KJey
L1DPUMo/jLLbxuf7Ya2+dUpHDKXmfgZROCxLT02bzwdGqCP5/h1Dbt/9UYf3iU7gXNqrC3kA6GMt
woJzlrFl5h5NochSuzTsImvKFqLgq/88Xb3Wtf1RZeZ0kq80LGscGjTukQR4g23SbkZaJ5MtuzGJ
PD5CvzzVyMM1gnc9zU82RSWXYqZEl/j1FOZu06/W52jLNWK1K7diDf7TDbg5RVgcYCKB16Hth29G
FttB2js52fdrxnfcj+6vaw4QvKh0d86cswfXdyjKR9IcZqIE2vUZ5SYtWlYEqHZj0BNEF4lDOToM
EKHo2z4Xf6vBRJsupc0k1KLopBut9FTUqWQ3aPVXw/McSizQCEneR4eJlhiJkx44KC0s1lvfLE4O
JM4TI/AP5op0YwgM1kg6SN0aDCR0VQYyuJFY/OI69M5rHX4aZflT8oGo2aiPqeXwD8zBDCeFvXMZ
ncOScudIM1W7RYWvcA4nc3oupsniTGSdoCO8HWkay8xVbuu8JDhmehjt1SErDZHzAG60a7HF2cJr
4lyl+EKH9lct/hIVnXtkooFnbWqoHe1zttRH2ohBsidJP1gGRprz7lDJJ3uWzNz4qs0oN2mrIe1w
2RvVGBkO1JPdrUc5Cpc11/zwS/3B7os+hxpWItwJ1Vkz4qYmgMDapHO2WvHZIISPmOq/sqL59FZa
EokFEFurqN6V2XmRV6cdIKdhMMtwGUxOfzRm9W4nDeq5xuOfa+2JC2Dy9+hjb5zH3C1vH5j7Vs3L
f6yNCF+HLtjxkV8MIK+z6bh/bHI7L0QPN0JKTe5Fy1ruc5qqtkrEhIhevGz9mzxcG6GoabMHgsV9
9Eoez7xdFbFhfu2CzVnkUBXPo/bgnJC9kVLHTEyQkBhTMBSCw2LFPzTyzCbdVl0zcWTYHw3cqOuw
+CpTviat+liz7OILSjOx8e1RUn0kVvspkiG5ddluO3SIDlbT7YrHkRLZYYpyI4sz59u26+WQrfbX
pMTTNM/lTQHKzycaf5p9dInzckgy0mmDURy7eQbHGy8TvCCFsp5J0lwWmd1wb7aLsbV6+CG6jSW3
rU93LKPoqTNvHanISK3EevNzuR1G/nwqpPQGBuIF9HTfDbfKR90nm1yLY0bFbr4oOhxnpDdOKuXJ
d9pXrxwOZC5V8VyFiA7O2rGvWFz7PS8HReeNB1PqlCdp9fEwwWV4VmTnAAYFik4cCEfRrf+q6vZW
4QRpKxp3rUSNh9Gevqr0hbiCHzcYMM7osdhi2D25JnhZhnjoosw6ud0DKV6h4c4I7ig1lTuYqnY3
y+UfDvQRQS5nlDpLR1zNwqiwwoAUWRnRDrRFQJAsZk75D586HJIXhU37q7FMvzQruYxrDyrguxpK
N/eRpk7rvvd5+9TCVDzLr1kNOFpbYECVGNMtD2DZdsLixgt4RAm3fG0CdQ0jZTLCTokKji5paeca
XqtM1uTsKPyeSV8SQmhuejesDtbcDlu3H9eLU6ZRO4dujF/4nx9MAYHK2VWncPayDUWsgIlJPpuh
kowG6hI3Gc6jdWIzDn4mRzqxV5rXAO5kk5HyuhUzAEE/pVyqXL97kaYiogKZQM4xwXhWE7Ta+1cz
o0p3LEyGt0ybZ5RjB7NEFrCE9XExxK+VMDJVLudz7rBJj9UGIVEWg5JSltyi6y7r1N2GfUXSDY6h
rDNYsFK5pfej2ye2YzBsuBQ9JuFD5YhPkd+wvfpu7NAt+537gYjyL4WZhm3i1NY19ifo1P1AtBc4
M4oy6Vu7LkWQAW5kqFUe2nndkRglLng0n/rbcIiK42tqO9LacMFDJ9fn7kmpIT3Wt8dFlDQej1x4
pcVQ6E5GHVcmteCEZ0UTcTh4/Otr4nLd0DoW9Lm7vfl1W2KnU2PYKl3ByS75R0tX5X6dZzRevXnt
TC0pzvD51sJHJgh8tERcKcl97M803BCsBkk+HDBDacCt5sgkzoYwzN+NW2z9Aik6+CN1ReIFx5Mb
u1X9mPrTx1jDZQGl0cTujtyztYxkE+4qAwkQpRNMbcMAmPLSiTuyNN+U0bHCBSnubWhep7mjNLGC
vyzZVQxo6pkUkA3nx0dm2+RDQUM2yP8j6j/XMv8cJkw+88wzjvwjuS9H+Zp14aMuPREpp8Zvdu39
4DqU/+kOF4lA0TAO9X1nZ3e4eDFXB6YZ9boMTwgHODqKYz3ygeeV/2Oj8gdSWCAxp0xu284F6fWm
DaOZBjALmJW8XT7vR9s9oIEi4JIYgiZl787W8L/BAhYkNCAHlHE3Q5ZRFYxJuylsuitRUQ5T60ZI
Lmum29ssYeLEyP2nZVw+QoSwW5Iw6H62m3ga+yuycozMOV2swWoDQtrJGQG+GQ+NY0KW8/qbPjbU
Dolylf2XKIP7hdcJWzZfHQLZIlp8ec+o+Ns4WXXMx3dl4+OcHZAWdvobE/tZ59iuM1KTi1H9aPS0
pTExIfuf1Tz/hF1HfkhtHZam+zFpSNkgZxKMINXvHFqkZd00Sm1Tku5IcIOt9/aaxKNbkDAC9jvw
WoIK6ofhYGYGpai9ek37mjRL9ixH3xusdmL27ynyPU7siDfh+iOX12OdeHims102jijgmYpZjb2a
rbgnRkXY6b5psMuP6yd5dDwc/HEsIy+TyO+qzibB1TPePfvYdvCyiYvkpXXqvzJfkbao5aqHUJ4t
Z/7RVnmk7rcFaR5/56pgJnLAndbqB2tIHZcskNumhsR3LSqZhPII/gt1rBSf7Xw1kK/zo0NvG+bc
RKzXTR0AeBpEojf+M4uHB8VJLJK34gcL04dCWGKLMANc6GYO4MjOZ3EQPQxUVTf3Sd88VLMwD/7w
D5dtwp9bTDhBTPVBpgRCGJPbj7MfcR7/J9PvL9OQPRsmM7PkiPPLKY9ShSvEAbjSC9UMrgI6MP6r
lvrDqIEP8nx+6UOiYEzxlbv+U4NGHkIRfX29/NaKFVpUZy851YKdSDcRtm8ePIz4m97MPl14xY2t
JB4jF+df5pzTIo3ZeT+90HtQnkfqTnhcvPTfurAeg8SKppbbpCzOXuhv5Vw+OW02xnbvsXxX6cab
HjyvPyX4eza3RwfEbNpXIdI1h+cY3DSajdGPZ5wgm0HRrNeOSY9cevnn9hTSjhnq2yw/j2knI0hj
inTn/0C4NxQCv6EoK6EZ8j+VNfAdKyJjkR1lirB2ye/xtsJ4A/ulCUF+teLaQWO7IER3g71Z+08j
ytydYxOB298UIAhA7XSlF3qZNrau/01JhTOhph3ZcDOJrmCH68OaPrg3KHMfwfnxKWQuJSwminlg
9T/823+Wse8o9QJ9vEnoxDVBALlZ5uYLn9Hj7IGTJ0hipvalTzyPgJYbLyXxrPSGX6JJxRscGkiF
7Hb4beWtkJm5w2RMjGzSbMgZHygILJan/ogTTxMQuyLiCq1nJ+1eq2/tdem2bUFAxcAxpqXAcwwk
RTnunZVORrw4yeOyNB/9mtzzFOmI9bWOO5ZQFfbNNrSZd3Xa4zJoKHO34XOndTyWJjoDkM2C5wRp
xHyTfmRWe/RM/7eckTp2mhPUm9CkqGB3ywXBVNuzPKsMNX/2nY8rfqZg0dtmepxCeet2V3d9a3zO
vfcb5iUBAa1VYqJQ0Wibj9JbMfN2Kuo9dyczPo4VK07aW6BJk4qnAVX4am+CgTfdfUQT8Ji0fISa
V3XJOEatvj3SH3A3Y1LkqwqbKyughvrwDR8L8KzgpNk/XX/6l4iehULJgD/7akjjZR6ScpfNK/a/
7sEUGRyNARhUhB953srzjBq9GCAgR8meaH6PXvmbBRBes7uj2QLJzze9x46yr5z1/k6TScDmKjJ8
yZKbiGeQWuYMhfoUEsQZoFrzFmIFfgqgw83SZzSZ49ENYeBvP9r37Leu8S+TGPx44TTYzmn4MJH9
ivTq6GesBFlIXpg1hGdutgzTVfafQ7FjRLxI6iD84UQ4D2Xd7UQFm2tPYyxkcxgH8055Dla35pXO
8RL5+oDnBRAcihAUe0Aj6pvjfwU7Jy6TV98kdVUK+43k6kNpj2NUjYR084WsOC93cuSvZL074Cve
8HdPsSj1FY1N//+JKIM4SAX97wYluWf9a6etPmrxsDBXzu+EI/NZBKuFxGBb98wKehofg6HLYveW
GFLfMCa7YX0JxtyMJg/5Reni80txuNdhjKAI0tD1HltnFlGbdc5msMaUgSb8qAHcNoEoUjwVe+j7
fI82lbgOfKYIo+xtgPByYRGvDZTzdoOppyEJwmuvdpf/le3yi2z/rnYx+aTVFsX4cDdq9VQNxX3Q
eAxauOZC3ueNY1v1xsXPjVzp9rojXJ7yXedXrKXOSCl8QOCCEgjSnBbOfrn2S3gKzLrbA+iQ8rRJ
aNZO2vR3SeCF/XR+c/MsaiX+xRrVwLQUe46jh8ol3DvQd6jqI7SP97kh30vh79O2rva3CvrN6vD7
Dwy0rC/53nQI7tHlwTE6pOdDK+LBxyrSlw0iYfENqzMS12dDvk2VjH2kSPlSjFG/tOFB2wwtJP3i
A7MSQpdzHDKeICqvro0ohNMmdqXZdI1DorMtijjr/2lv/Q7grGVT/FqOLTesPQiEBLmWQc+7QRwm
w57Ey7H42VZOYxaTGhL6fBkWct2I7b0mDZI1oBPurzWWSIAL78NbMNKivJN7EwvjXYvW3at8zXUb
FPFCCH5tkB7mpA0ccYUsaBnW5Fip8q7HAhvBml0Gjq7UMupr29mIuLwgO03S1U9ZhRXXgGpgGwxj
ozeHPdkhx64nuyDs+jBaBnKOhDLe1qkG2uzr97HW66uDsIcjo84dxuDOnmIDGG1Hn997XhQnI6+T
j/AckO+wL1XinuiNraLyWTqO/K6K4CFXdXFO/tOkXeBYxhqKXMY6TgK62TXuZ9L+utpATNQkVYyx
Z4dKK72oPtyORBic3EFYyEMyK25EcdequiJDAUouw2tLHM17poga5IN3GNONe0eAdFttc586ZJ4G
Sme3LLB6D6S00sC0XXJuoIoaPag/EyWr55Aon6IOt6zuiDv9PzT7Ib+TeGVXJ1EGqrnszZpPTLnH
QjxaluguKeawSNFAQEpnUJyFV72MghV9Rrdft+U9cWv8h3l+kk0zvZBo523J//Ohnkqk+rk3nP3M
u5psPheEV9tWpMa1Cpl5gE6ds+zHaO7Ufw5hijMNlIegBtGXujbvpM0AiuCJSzHFmI+Hgco+p1uv
tvl/zJ3ZbuRaeqVfxTj3PObmTMNVQMfImCOk0JC6ISSlxHneHN+on6NfrD/mqXK7TsNt+66BgnCy
pIhUSuTmP6z1LVoKZRqf2v42I2yS2HiZwNo/MiLAoty7x6zKuNoNhTx6loU16MWVIpNhG7KBHjRt
Wo4yk8dCGJ9BnxmeoicCjadvHAsUQIvMMa56DTXlJbSC5sYyJVxXWtqtSZmA8dKq6WOIZD5PTEwJ
kZs/DLTFVQrawhSWe9AGdql2NfAjIJ3qUIiMk7S/R3QxFwKZjTMmhr3SuveJ2/AwMWpLhe+lbLKh
5KOJbn10xrgr2yvRNznWMBZXGJPe43i4GGY3gEzvs1WfIfGZ6crQh/yV3TAwQf7NssXQz1ZK7n1f
MNtCA3RGUuEzgfI/nfbNrDgdFFfuyRNUF0VTujvVAaGFejJYJ0XK3t1q+nNumfeozv1jJkhBtIPw
Rx2zHgLqRs82gcUabYf3bAyGag2SzaY2t43JYCIk84It5PgKnuTqRm16cKVc6j6DHOXc4w4uEtFv
hY/00kjjzy6bbm1WTce44JyXUWYt/VFfR0ip6wHMU+hwSWqKPe4CCyQji1vga98AtKq9lTPbbakU
t6IYMpT4w2td+PHFxK+2Gcy8gYtQpM5ad3Lp4Z5F86zZ1QN9K3NXA+xvo+Yf8El6jmfXOW8mRf2A
nJMfckhOsZHrS4hCzTZz2zkgwcXcp73CjXr2NVQgnWoce34XVz/zGVeEIl+Nxex+cDhh/Sgw1kF1
5LZXe5q7ZByUq5tjyFKb+kDg1pkqzD+n/jECJ3CEEZYcIoptfr+WhwV2JdTwze/Tx6DFUERsA4QL
E8Ri1unfakonEqnts67W3SEUr3IUGUytvn1JdPAKiepj7WUib/v0JKomT1Kv1jl+4yUKN7mz3Jj+
rCj3eWG2p04aw83MQ+oZ0F7hQDleu3SZOGfZ1Zc9hAaDFWWuGt2xK22Px6F2Er3TPGBB36Gd2mvM
OPVJFG9qOC7tH7bziffIuKgKVALIccLr+ji5MGCMe6dYm1HtsvUeuFNz8ydRAJXn6ukaU2P24Jt5
fuwR3cCQqAgXpzpylRIEXKNMK7tIxq3ZT/bFUbkgYcAIgDPTsOrq5qszxAsLd2dnpnWxEg5T9sic
hfExQq8JRXaJxMUZy+CC3Oyn9HOx1azkVMopuNjjz1pT1JtSiFXehjrdL3OGsGjFoVbI+ckogRdT
Nnu6iuLGcPDnmOnpw6AEdGnu2GEs6hE3axslCfBLyfheulBaKrdBEK6ADeDZyRNnnydf2ZTEHoVf
jB1Qyc/JdAhmR6tjSoQw1L+LXA/6sxuXh0TpnllndV7kGFs1zty9NnsYXSTidGwxSYcTkgPowJKi
ruKS234ncljktc4EMP5ZNmQvWmpESSwde1v4jPZCXekvWRV+q1YtT72pq3cID/hPJp1peKB5M2Vz
Z0I6WjC6pF60alaMejbuhAK/a1QncQ7oljozxSDIvnRl+chlDQQwy4Sh/qqLDf1ilat27MKH0c4f
8McgHEXNTEmebAnwobz+Y6jJsG8WpIomwKZb+wuhsfNmOHXGfJhtHAdgNHCBntgN5SmaV6mTU9Xo
4HiWSWmoR+lcGhuUC6QpyLnRTdqde/l1rQgo4btfTk6zNVFiKU9aw3+A1HjnibSBmOIsc0vRN6y/
PzSds0pI0e60yO73qo6OMgx7JvMFytIxRB6r8xQin3aH6DulCp3m3dUw7skBImPaWaHz0Z8L7E+T
OgtQwDo/toiqu05/CEZb+6Q0KrWy2xslrEwVlhiIOK7tyXCndxDHMzg4aNntk2PmYsmvOwBDVi3q
WzrGz9WUL4pJhVPGZn5ple2PWB9e4tbHCVnYj70TmvtpQppg9Z8oET/AQalbwY5lgcI9WcepaHZT
H3uTyMw9fmWxlb3+Y4hrLH02ocg6t5Vfqo99i8lPVGZxtB1Gr6InIt0xghdtgOWqFwyQtIy1VYZV
ygYdgtWrb5ZUm81CJoxRpsyKt8S8OnBWynvYlShSC18yjspq9GOje/j1AVPqui9A/mtuoD/VLQO9
JO2iY+YX+zLV8Awq6DCyya/X3UACjqo2JX9Lae0ShX2cHxtoTaWGtFG6w74TOw11iudbEeu7mYei
unhZyQDW0RAzodV0JOpMip+sNEaTOUTXtpEClq7COETkr0PaO1vD+SktHi2oV8Dmae7V7WsTUwF5
VxVz0DGXFjgkzDIVr/OSPHqUqVKCiE5+jHWrXKuSw9Mf/GPb5Y+WP83C3MEAZxpJtmbXCHRaEE7J
QZP5p+MM6i4XAQgV5q5d03mNC3wg7mDi6QET+bxmoUcE1tZlunweG61ClecMB0uywjK64NCEaK8r
KdJ9p1XfnNlt2iVPRlsQrjzQn0jD3Q+B+DJclPasmEzSkku5NuTAuLU4D77TXRP0oTizt5Ubs5ke
8ezCKETUgtw/IG/HCyvzzZdBxrBaVU8h8mvyqDYixffqmAhOEGyHKZEuWLTcEbJf3c7aofyAOMrh
F35JVHc1DOGbFPaLYrOEgeqNRzGgqJeBU12yrnsB2EeHYG7IYes+bBcdDpqW9J5h9aTxFcHeUotj
3NJMBE1m3chuZ7uMwa6Oj4Rcf1p9/56ngEKZJPdX1N5DJ7t7Tz07VvXQY6oU97bMLYLLTP3Y9t0h
btDNA5ztgcy0+j3t9hVjarQKDTIr0U8X3+GZi21frE0jAlEoao0UeYIMMEiiyx9U65LjrVoOuE1i
cqwZ+2oKulTLOdCQfghQI33Rurt8qOjJW2WOCFLC98ZBKYNOjfs9tE8NsiwQO29h5j/nUtZbo3W6
XWqyChS2hfbfIa0i1Tl5LBf87WBvB3SgaKmqDA9fspD6TR0n8kRMBt1ObVnbZszXcpTmqmNgee4T
/Zr1kfFI5hXr2H46FkFDWTjtssq2V+4khqs0nWKjAUZE4ICEy07edGqF8wSsnKrObJ9N4P24KOAS
NTyEFwieLr2KdLcY53O86/q9gx+MWirYuyLcAIe59kTKUpqPZxbCTIVqnC2Kb9VHlmv72lKsFWVv
tXcqaKKaScJ0otLeRiOFKp6R6tjGUbHVBX+tUQqmrk2VHsF6BAvATtkWegIimkEvr8DSquuQ4K61
A+1RtMg6jBjnQxv50QH6HU/PcdRRIyTqAU1jC1xTXLuuyPZ6fkvysTgE6mzjqtp5gS+3qpENC2XK
JcLlux2ScScTdFh2ar2ZRYznK272YLtXI8P2nYUHYsri7EArzOWipi+qDSPATBKPHJkcOTxLgbl4
sKaciOBU3UFS1jdGm71nwkyPlqmLndKLbdez4QS5xALSGkiZKvGf4ewcFmmOQkZ3j20LX86U/jly
ufEQeRC3hz/uREPlrGo3aFk3iGlV6oQR0kjhFKxoLqT93urRI6OhdjOFclmzfjphab2ZhlrcKStx
04oj0hhEFGWO6CpvS2+Q5VPeEjBnjS4nnvDDQ1iUPyNM8dB4IGh0A4aKRLdvDAyCfWapP9giMElV
w2M8ptXd0rANIIsvRrX3UiXbZx246yEoz6Mvzk4jrc8xOaYoWbVkYqEcnIxMNodukleM2dAheu2F
WaCXM+hK8Hgy/wfoW1tzZHx/IczsUFTxbhrdahtQ8S7xHtp0EAedbSgXSqvtVdF5sSbaW0aRKm3x
2KSduRdjstNbmhjR6xjew+CYJSb4vo4qIxuy5mYhPcDH3iLT8DHvlS5MBMVdt5wRYKXc8fTrg64l
yoqmT3pG4lkZwLbBgvYEyDjcm1nAvZoxdonD/m75NZiLZlfEILvVWownK1Bj3MtRRS/I6qCqkEX5
+njEOr7VEuRqjhWM51RXu53gB2ygW8S3ZHIra0V0+vXBr+utn1r9jkIkO8b5hBIqxhKPx5KAn9je
ZRl++2zMxqXTBgOj9/SKvcE/tHH7pFqNfvSj7jTCYfcMRrUekQnfqtHY23Qgk2VSsHRKNa6eGdzy
ILQPbVC6b21bjYuAV0R2dvDlLCxmA7uZ6fQQmKEWl0RRDBWVZT8PmwEUrNGAMpk3HHFsTLIXx7Tc
a2VWMxqGj2pgD8eTBRBRodjEI90vI/aGYT0efaQWXR8UK3TOOpycwt26OQwdP3DvBqzVx0QRa9zg
r8gGQJDivNrXDpgTe0HKknoWCtOd3nG0xTgR3+cjCOXwoW+3ZlN8Z+y71E8exKAHoCS7hoEX4AMD
iOFo8uVU5AGTZp20iUqJN3gbwtWQGHersO4jvuxlOBrBPpqbf7UvDm4tIsAEqthkBt5pLSM12xnq
g2v1RbCAuBaF+zgjrXSRQ/axU+h2kd2oO8rWajUrQc18Wk+mcZ/cfnx0RvpkdsnW1W4w3/t1u/NR
Km9bZxhfGzW5E8khbpZ2wNLT7P0K9ijTv8pLLA6osBy6pVGjHuPZNCBBE9iZLTfcMxwOsFoB63bx
PbyqAm3LwHMTPQyBhwwnrjLDhbQqneicVUP42PRtDwIO1G+jjyiPXWS6TEt/0vELz1Wx9DRmm6+0
Kn5i+I/iLkvb5xK10Ym38DSz+MbhlmwAus2Cg2I4p/mFAXO1gsjNjRR3U71qLRUJrjW7QMy0Weg9
jAHkSPuxijBFGrMnAPP4Rh1Zz3ST/9Knc+JrFZImk+Ek1Ro+qLY9vNDo8obFOuwMudXiIbsbrJT6
kEurUPnhJi3bnrS0UXAGMSyeVsBqnUMuCpxYgSOLEzUAYvZtXUg0GQBXELh301s3GljWuvskSNQM
me8d5Tgjcka0LDHiZp899pqANDJDR5ms8tAMli3Myb2fBqQ2DLARsNLuJx/jIZJzIkz8Gi+textD
Xfwoy03TWfWbO/U1DgaV4BK9aN5qQFsOjntbQKeJgbYtwxhsUaAPA75WYb5hYgeD2Dk3dYLCpE1g
lIY2YkxlFhpJXlaIGKy0XvGfVUld/QCE2+5MG27KQKieTsvBo9aeaAYqpOUOa4lWcPtJZaAqK/0v
jZwNGy47E4HB2qUhkC81Ta9jnpUXcmLUWxAYG8YoG9f0y3vQS7ruWXdWobuNKzt+ULBM5Jofw+Ri
WyvvCP60HxDsD6zc7bvIlGejVV9cTWmuSJigp+D5yRvN3skCZanw3fhQNsA7A5OAWXOoTlOqK0+z
CG4pDeerHm315Lpdu4pzkzAQIYAT9u1jhseEepSn3hgr5ygKOSSa+Dj0MU5TxOBnR+WxKJwaNd+E
nczALT99mpomlgJm0o++xm8d8RyKkgLOEkGs6xrcwBKjBUqL2B+fNQgjqKIaRYSXXx/c0X32BZpg
NrDqSlNJyuPh6ikoWqlknBVoQTZbSBf2CQuEiw/am0Rcf9f3xOTgbopRPKCGUFgDr8su6XfEi+wc
NlAP3BVMSGieWBexcC9cBISs8LdSh3eotNwfHZ3gzhqhz2jdFwql5rEM4fSxb9oHRqStjL6sfpBi
wM7OscHSSY0KEZ9T1bfOvokmBRD1V2ub6UcURmRGzKgju9V7zyJjaFMWMe7NRqnWkVL+ZMzR7PvE
Kddo97prAKZobWLa2qIDwfKfaMUTlz88XvM+6pmyHixuxqFtB+7zMNmJtDBuAgfRItYMd4vgSDtp
wJY6o3APqrPXjVE/sWctj5M2em5kIstyeIYGin4KdfluEj50Z3+Gu6Uaj+OUuyt9FO6OthJb7WB9
jLGtb9Sgf7B7fmyaVTEszDDW2l37Yc0DnToHAOHExAKYI9g4GxbIUlbZcG3sk65l1aFDJY2alcoh
ZMqG3OeJQvozw0mzrTOqRIgLgk3sJaoMQG6gg1ZarV6MirE0RQNbWlJ05Lv8isweQTnN3s1uh53F
cvrUASZaqM21CDVYSoqF9kLAu2qa6AZJYvS0MkcLhBuYRvUsxgAqWFPRjZgkogpAU0XofplGbj10
HMIIxtg+IulZqLUPuomyczOpsjtHWtMfRBde8yL+mQZw10fDoUKhY8YiOCIcqNV1jBx0ZerRLitK
Jvdxw0MYVYBeGWxQB2eLXrJHTZqSPDtlwaaIWo8AUhR4epyOm18cfvxc1VHCJmIPh5UTzcK+dIgX
Hn0aQPySD3kbP5nq4N5d5KGM5muDcrlp2eZrKgIKgXgN8iX6kIHJ2grD2KxPw8Zt16F2RQnjcbqG
q4Y/MQgvv8G+xAeJHGVhtVp4Z5Yk8NaDT1RFcnZs06fvCrMNfvd1yx7uV43jaAAEiIll7aZO+kGp
K9RP838B731p+yb2NpPNid4L4NaKwvNKTUFitFgi9yplO0WDz5YI72IXoWfRTNYSiQ/q1oVdJ+ri
hKOk2bu6xq9T3UFNyB40vSCWw5AXDUQoBjt8rZMeea1ancvvrow/5AAv2TZCBEaiPijdiLWcb2Wf
W92G6a0XlErzanZI6ZRJh/pvcpqWQZvv2yxfa0XbXcM+UvD4x5jHUeNEOgxMZdpPGgwaNyzspSgn
f1/4zHMbAxwN+ZPTPmhtTK4TU1/pxMwsa6bBMXY6jRrhPa+RmsiheGeFkB9RqFQbhcHoMeK2OcSq
am60ri4fsKDvnKz6kOBZPqvslHDk31XVuoFcjS6D8N98lKA7gi5elKKUOJdks4tB96+6Di5CVNc2
Mwm4CGatNudWuNXN1vSfKNjFXfWbHeEixUbPK2sdFdK5d1/jZFqeHabRQij5U5G30xOyA5xjhTxN
SlJsrGYK/pOAFfF/Z53YJo2WRcaTTjaf+6esE354iqo6Tu6ZGvbAyphZcCXD+6TWqlUlxxdnCqBH
G8EDTn2qxql5jamHl+1cpLoYAY40zWzBy9QGGoYZsEV10wm4Kpztv8I7/vlz+Jfgq7j+EdPR/PVf
+fNnUdJWBKH80x//ei8y/vev82v+7Wv+8RV/PUWfddEU3/L/+VXbr+L8zgTxz1/0D+/M3/637271
Lt//4Q/rXEZyvLU8dh++mjaVv74L/h3zV/5XP/lPX7/e5T6WX3/57ROUqZzfjXT2/Le/fWr38y+/
6SSJ/vO/f/u/fW7+/v/y2/m9e28aEvX+eK+/v+DrvZF/+U2xzd9VrljLIEZHuDTU2m//1H/926c0
27VcDnEdhZbFp/KiluFffhPO79hfbGxt1AYOgUlcNU3R/u1T+Att1TUgy/Aa87e/f2f/8Av8P7/Q
f8rb7EqWsmx43z+Fopp4jzRLqLoQBjZ9vpE/RYs0hcaAqRfkU7BgbORHSW1ant3ilmM/M49hc8nm
Nb6yb8cVhcvUmVtEfwt2javOwr+VnpPuw6IyT442Rmx29mzfXXVkdHAjLAUH6k/Zn8OmZkS/VZGl
KjzaNftdiW9GBWgjOCXNm01fNK6cBInyHl1xrXvpN9b8KnqTaHGMSxogLWUcIxe6vp3huM6zraOT
4v+T54lIHNvMEM4dHJC4xSWwvH44KOK1x2s5Nz/1k2VcGnOnw/IhUEZeVODECWRRB6YQ5L3pE34r
6t8GdUXee421M9KTXj8Rk8A9pAZvfXZqsnUxfOn5R9OebdZH6qtePtErVQYWQIRXe9u8VppnuWiZ
imVurpBpmt0j5mhAs3uorf/9W/G/dp/9h1/1/+GNRvrdf3yf/Y86+1//M4++/v2Nxgv+uM8M63dL
p3yzbe4M1+Lu+PttZui/k/pnE3ErVKKHVIPX/O0uM8TvOqF6OjGEXP/0HmQ9/e0u053fHV01NZVz
mW6dUOj/zm3256Bn7m7NNRFO6SRo8T1of8r6dAaLEW9ooPyshJfQ+TDsL57VYvoJ4zvZQNIql2Vm
hTcz3OaIaA7B5GwlpOE1TUC3ZyxSr0pL3syiwasJ4qQXIU4+NaYTTMZVrRbbhECrRWlm/enXh3TG
Wlc1oR1+o/0nsbtopf+USKQT12wYtsWBYYHZMZw/xTiF/YDWsGyh4xXmK5LIV6vM460vEd/Vr23M
uq5RatraAVJGX1SenjgedVi6LzS24L1yydOy3yA2aNZN1jCoD4Y1qVHA9qLHMehgxSM8qTCvY4Ix
lhYCmzqbkODhIl20mYJsyxWnRGtb5nbJmzuOX0kf0kwg7V0plO8HzSiuhIieGlKK0NKSGJ6X8Vuo
WQdNyFtbOZlX9MmKEAcL7DoU1tBJB5b8oYKYLDr1OJdDKb/MesjgQoK1dmF1yTr4iZPtpQ6w9jQm
+gR7qp7Q0KJWxKA33KK+uRo1yEWSC6LwW2myc0yfUjhoXhr0OE0F7KZU7V0fhgvasGeTqjKzVW+q
gwtlymUAxUcvvgzEW07726YnM6g/aaJu1HccORFAUImSwcCdEN2apziLGcA0np92K0YMh1w3HvSk
+I6kuYc37E2o49HLozZj//nW4jRpi/jRoBReaLX2oBbtpR3DB521uZLivWawUY7EWLXGYazHU1gM
rFTcc0lrWR6RbF4KnUVdpmAbR1pho2SrwlOT99s49w8yUR+qfDo5TXinRk3CnaYHWzagBz8QFyK3
fmROwLNA7JjZEKIz7t2I4Zb2mBYOLvKKuUJKYW56RAasUJd5KnkR2sQQuQE/iDsSa2kkXejqeFCn
9GIyVTToKdrikMTdGq78dgxPQVnuZlqwawa0P0l5nv8xmk2qKTscCW7RTdk9B96IRqV0CkR/zrGc
ytNQkwktUPxqVbVDJvejxvY/lEDsYrgcPCFV3d7kyUXFImRI/VOJ0h+mOf3ws+6xLbhAMTD2+bhD
o752OoWCszswTz6VMcZYBVSFTqRHxUJqOg0xbUVZ6e+BKV5tGSpLaQ4/fZ24mUJl1lzeEkc54G08
JZOyN7XoBRfN1WnwQ9ItkTIK5CXg+k/8Y6O7VybCH4k+HJG7rYvQftcipGKaRBZPLiJhAP4PhL5v
euhhwDxlUeopmeKV5XAIQEmXZFOQdLtJM2Un8efIxNkRe3SlDVCz8Unx7fc4V4iqzhG59i0dWlN/
YHe9yz48OoP8TGYaQjQx8uxQzncZ4Q9N5N6Krj+iWn4U2rPdxuc05uqvn7B4ICp2166BpZj+pzCR
fzv2p5/GZwRn67DVVpY+nPHrPAeUSnjM9O9hMiq0v/Zp44bDH9eTNGcc2rOjIWMc6uzBxRRTY/QB
BfGg2e1rnxu32Nef3MLD+fxWjYnH/GWF3+29MeJ3duKP7alqtLvRdR4h4o9lIU5u7Z6nFmzCEO4i
PAhlUB9FBbAtz6qnqcHlAwDjomauF8rg0NsEpzNpbuC4BYgZMO71X+VYHsqpP1awlvhpkZZkQCBs
u+FrluH6Qf0Rte1rae1dg01b89NRh88gpjlrXYwInTJc60JXV61vfptWeQ5VuQdrA24vQ6osRCa2
lfkCMP21dbUXibhiQMbSOMZXW6nXBrlXX2j31E3NVR9Vrw5CaCBvH2M6HkRbe4TkeUGRvQ1lfE9z
C8i5fAyNfO2b2soBgzByt4ycOdFQrjo5bE2juolBuxbwGks3umuajTAzSDz4xkx1bTpf1odoxI9t
5t6Qvnnzj9AvszeNGebMk0S1tyYgRvNK7Fl8K5yG0TvSq0ddN4/a1O0qfdrrQXhShuRMasKNeca6
R7FRO88VTVnoO6+BMj6U0EpylwHKND4iTrgow+TNvwia5keNl3MGvDTKAxITFJP848z4EpYlZHEs
PxGGpRgTL4IS3BTQZGLD2Nl9sxmr8eK7Oloq7QQd8U6oGSwmIt5CBFsLK34JG+UCGxFoV+wF1sYp
IgWq1nAA7XUKDOWQld0h72KvKDh9SDQY4P8vRDmi4wxXsm+3rBNHNTnlkfttYAtcGUx76mprFhSq
gXtyZX4xq2HO+TrnJhYEh3PS8RUPT3TbJQ84BF4VMNKsyD7goOJMBMHjqojUw/w81CPG/8jlh1wo
t7Ry9nECwTU4scG+DoXB6Rw8Y8h7LFBjsCj2uCwQpvp7rFj7QdybKDoiPRj9fd61P5TCus0MUt9/
jrrp0WzbK4KBJ3PDxOCRb+1Us8FY6vps6n6KfNVz8asKX3+mc79pFf48Dq6yt8+18F/JaXQs+704
On3x6kMtjeN4g+bnyKJ9fiDCbn6qAbdoaXJS23vaMKCe5DlJ3XnH5vVwWKF2BttaD8n/kq+NxUIo
5tRrbIMTahy3UmqIggvituW6Hxi79Q4b6zKEyV1Mu97NYrzBdrbUhv7FGqG19IgfeoVX9371HEh9
Hykbra7POgNYP46+VCv86NT2gRXTzDzqLjm/29EnLTrgUEvaS12FD3h430y7fKksHhl5+u124d0k
VDbU3/oQlbievA0FwiCTqFjSuY8qkXiJsXUt8ryL4dLhjOlSXOtEhk0CmRTMC573AXRvWPufflng
n237g63PjU76NCrcaLydU+QfWdh1lHfQaKQqMVYDyK70bk5fWmvKdA1zhCU2ZsApam+T1j51uf3l
2nW9YPf7XOUQhMHJpOORtvOaRiHA/ubRGIuHmoS50KhevmLOuO6Pbz5hOe5s5ttZh1YRqcE+UUeI
BMU2411MHtAiAqFAbFSWsB7Kt4Up7lYLq2GKs9OQB4fBah8sQ/kBZIYuquHZY3p3HCpvyG69mWyM
Azh2BmaJOPvlrIJpPLuI3uIuoCUMLrlJwaSrXparhIowdB7sAg6xRv1RFJQprBHQpPbBVVWs4mIQ
72ele/Qf42mWAN9yYSocF9ZXYcMz59l/ZhSZr8tAwbiSdPvQ7R8Vdk/QXvZUeTUOvf42Qrq/Dk2O
3GFiH6gb+2TMDaS5lybxke+T4rQb7bUvm9ojgO1qKC7kAqN/1qE8TOhOl6j3UDKmlK6qH8UIcqz4
knc/+6E3vMrOr6RutAcdtmGsRjHvIemfw+EpEeQdTQ3wkQEfgmnOGcpm+Zj04xPtDtXehIbIAKTB
Xus9CVJ1O7p0yI4ybRIlfGuk+6KMQb0NhP/ZJw0rOIOnkD0mr2ZDTqozuTnFXr+cJnRKVHR0pMW8
kKGkAvFNoYsYek2k1+xahLBVFdEZW8aiglJS43EB0UmHLULUTEP4YEyiWCuJ7LY5XL+ce9IHD7Wo
I/NB7bMLkBtv6oLPqKyOZRfj6lUgwznwf4Z2+qY4uU/0ykVEKBteSHxo6MuMWcOl41IMa9LujBnP
YLRrhHHvOo3E2oWB6WO4X0GWenZcHhUtYQ9cjesm7VHjRBmZi6hqIxnBs1esYKmRxDO089Za4DWa
za+D/x2l6jkLk29lwtrbQzpgAwTgZqCjz3t9wz/9OA1sTQpocZiu8ZpWNh6RTURsFSomqGNZkDwz
LMUozpZjihW00ZPkpIPVTBe2BGb/2OdI5ZK4KVds/xYNvth3EwEqeLdhpaJS8UEo9Ep0NdxyXFbB
xIqtAh+c5d2PjhCKeWZtc6onNZAPX3c6/LPuQwFPZAvZa4G/DbBFHSGahsadhDUaHmnHF30QmyaE
8ATKHgQDj7ILsXE2AqKRx3/ifDQVpEKthdxcO2VNlIcRrUNb5GtE+WIDQAnjdlOd9BnRZ9Kluqks
1q2FnT+utfKccJ4uyRsgVtNPckLuUD2oVcn6vNa/C+GoKxLPd9JRGZ/kkwefFnXPzCqfI6vWCjNh
Q0z9U4+fhwK5vpaWkkKKUH9itznhsia+kJk1zOq4W3Ifh9mbIOtrWdqxtWa3tWUeyl3c7ivuFcfX
btU29UsbV6+9UwwdPRB7eaYskGfRrICpHmt128YAAIjiy5lCW3fN9Pdhir3Mrqozsq0eeWtyrjlm
gG7NsRWc7gsT3hph9+GDyODckvt7c2QgXkZj3FTlGdOleqmDLFwO04DKwqSaat5T2+wOKeSmWBef
pjI9DNJ5CNCYHCR/dYr/DqEwmmOnJykmp1ZAeWmyjNP8cq2zftpktMFmHekvauHerGqqtyLC1692
fnwHuUj6wcMI0WsbACRYyQ7gVKmhq+8dngY9W/UOTxrMBXtrm73XEbXUI+9L5exIH4qHxBxetEwx
lpUhD1gec2hgLsaGOWTduIaVkBvN4hflqGAkTelhFlkaMGw8PdRuDvIMrUQpUNoVi8ACq15LVjTK
r3NUcW0UxXtYlZDh56a2Hr7KFO2DnYb1oq9BO5FqcvMdcAjymyiK7agTvhCYJvgQNdsJN39kH8TA
sLyaTf6mWN2HYf5AyyWOFlQJnoXGUoJH2JhVMyxcnQd23h/LXnmNNCyamBtzsDHonwnqgaieOjqn
qptBgdgR46StlFEXPDXSM26Dq5j8AEJvj1au8e1VkmM1w6KLKVuhzUH9PZv5+9eYMaPS443qJ2uZ
hPxMCPgimHPvwnWfQGCPhv+S5HXjlYeAZ8hSETowyUp5H2kmeoMOfni1qqdwitRjNQB0ERjwYKcB
hcQMFLqyXBpqDaWodtl7Wpc4QafRSUr7HFD2/ybvPHojR9Ys+oceGwyaiOBW6ZRWPmU2hKok0XvP
Xz+H1W+AeYsZ4C1mMRg0WuhSVZeUSpLxmXvPXbv8Idyu3dF1b9lhXuX0hipkiQGzQb/0xo1lYe+1
XP2R1u29QyR1Y+wiNoMMBEC98DQ8RrLErQUa+SaJvHg9myk+jx90sOPKEeI58GaCkvURjTVcZ5JL
tvB6nonYgYVBbuq6KvEdCJvvChT0U+CjS6yT5jXDu7PwY8jfPI8zNm+ABuii6uIdWyDeW/WFNnHX
GDmdoI+/UHIrnaQfLFyLKN6kHAo1CmZvjn1CHZbYpfLVCCw4LfO3HQ7XqAF72rsfadZ/6dH4Gcql
aoJUeFMa+od8JnuVFZQLLoVRJAzrI6sHRIZBtfUrgB+WU301qrtfLGgNELOLX7MZXUpkZAVQeUhP
58cyAFUpOxpmlKojMWQYSu9HL4OKllpQQoZ7v3bvnc5pttgACYyJOPBq4CLwwBhnVTK+2trB7xF9
jxbhfAHpcBHFxLbIeO35AFlUJhtGk78B+GBVzTsbs3x0muL6DAUIvIFHJog/ARwU5nvtJQ81maZk
0AE783zMLMvhCrv/RttinQaUZW3BMKon8FlFtAbAg8ttFWNZjzmg8U4CI2ch6OcH7hV87A6dRljv
OnJ/ujC572L0EBVWMfTOd8hT3B07+JDYMd1SQBO0yTqKDWPHMtYltbUl7GtAWhNO6wjxv1cgX6DF
K2vrbCgyQcy3JhFn3DzfBOtyRZrY56J6icsMcCO4cEFuEEyteV7ygKqgekqD+wWu5LAm++PR8dxD
heSQ94FKMYBGxa5XoIC5iz1szDAo201MIAV5ws2zsKY7Ve4MhocI2V5JQ3bpOiMiRJnQwXxuT1N9
l7CBouMHpWcRwutC58F0a53hBjXrvnH2WTjukTUBRpySR8hg195CcR8BjRlJiWMX2b8G1viFXAeU
Oql7sItSHm83c2d8jXIEWyomdYsbei0lA31rdJbKO7yUhX+Ow+zIwgXMMndjCSsMySz4aOX+sdIF
kr3IRNpTqYYHnc7EoPjVeg4vGeHBN4W0Hhw0PGsekc80pLvCTL8SLI+0dCyYkhf85odpDHE5IqTA
e2HHWO373wIIDN40jCjFTeNl9ko1MIubxcE+tCYyumLXJcxLZrFULj2XieMgO54LI1tXEUe3jcLT
CO35OR26bdWQsGcYPrlxo4DE23U/Fd+Yh2Bg9KOvzIXu44XuL/g6BFUke87V70RkL4KO54YgUIgs
6lxbwOcHRFAQVVd68u8FNPRtnSyeAx28qNJ+bF1/E/nuWSiQjV3Gtr/wWN4nLx3UXp1FJ9qmWxjP
x2bxmFfmfJf2001eJr880NloZ3O1DlzKhtA4Dm51pVe4jRPr0PTeBcvx49iwwnVFxlFAG+N30VOB
xxm/y5Njf3eZjxnforzo/rSNVYS1lFtzMLNkw5FpHYqyeGxN5oGoBTYqs3sCo4AFuorlPpr/23am
GMtUuI8HON56RPWRQC88AXuuNzagh61hlUgcCv+dE9HADadwFxskQloxZbV1mRunArRVLiaBwTyY
lInxZLs4s5Z6g+rgRivUAkHmncZ5IKyRGmo1QpbdBj6tfiuyA2VaccUXsx/7wdo4ZQKd+rFttgCd
EXQLK9yFwNdWRuQe/MTa6xwTiFXELzQdjMQWezHTm1Pe+d6ukeo+SEPssBYgS2FSOTW8wMjGyEFs
4CZHlkmz6Rm7AQfuLF2TEz90IMmj2OZdJqkv5V0DzlcAjibvwqgPEDroBimcvLZaYiDEYURDiPgw
hI3jZ5+tl7mwdYgpjiBSl3P3Hcw5VNbexjNyNVv/4Mnyfq7Ls0gMxg94ADGcRCj953RDR0E1bwwg
Mry3GtsYFaXnr0uyQedBXsageMAfQNKaxywKdHuXrYM5/Z7IJ1kFo7MDW3Zgwf4m2w4n0Ewz5FBv
qLT5HfAUwPrdvaEqJ+U17b9mB3662VFya8V9Q0LWGqHFLxo0rsMweDO84THr+UUANe8mqvsvp+5A
LvDtJgO0XZRra5rqDeLVe+Ce7mqwQ8JmCous2C6h+hwAHCwK8r6CJI3+9a5e/NuL+e8Gr/FHZeNa
yEYNHa9qV0Mz3zutMldj6WCJQKrPcwjM8GASWYnzonZrXn58wMKK8rTiG5kNYDYqa58rJc2VWcK+
hssAmSa75Hb0nUYivSpFX2EJ8rKtgpbSi1b88L9hEd6llkVeyRfk5GkFWhM74+C+Guk1T/onEc/f
tD+iKY49abJNKJ4hm3/kFQja3PoqI6IonXn4Sszx0HB5rYviQ2UYqAZv+JVYeblRI3Z/E2PJOhzJ
6jP0R5eE36rxv8a2cnZ4BeVNpsd1W35V4Jzxh2EC8roUJmGfneohfXRxhwSSiiEVxxAMPTsSJkTj
TtTgGnuzwqU4p8R9KtKmRIoC3bORl08gykOH0CeBHm/o03SL8uYU1Bj81XQHWa6z/UOapU9l25lQ
pBJkdFP1IyrvwUfO3JhdtPVApXk4kFZR15S3LRFlUe7bOGrRbpYwQSYn97fUJOexwBJSgKSILoaV
3gNd32Ymfs4ZrwTDlN+Z5JS3uHxxwU7r0eEnuPNiQdRmRScWtdlZuMQv5gNGqp73KdP2UfYMmowY
4zIPFrvbtkvYCQHTqHdNCjh7OoawMm6k85MTtQNBhIQIR9I0q6uF/oO6k5/sYNKpG9ZWU4qVoo1e
TYMryO6yDKs5Suh0OAPF4+/0vUc4HQQWOGCrgwaPj/h0nXep2jeElq/jAJAlsX+mZPhIGkLsK32s
3H64ZWoD5sGEVAyAwdtBcdzHwZsMxkMGHesUlOygJpSXxGneFLVFT1O/E+MaAV2deww1LmI3rPhb
Izy6CL1biwliJ9TeNKxNtAw7s36fRcQ21IAV4FXVN6ta6V8ZESjM8CQ2ojRGl8WDjU2dsy/hdpqC
DBUPkESJ9SUbriZ3I/ae8UJIYHzOBcJejk21pVrddWH0mffqRxEJSQ4p9mjugLVZVDemFGhiQRNN
uFM4QX2wDGTLM7XCA0cu/Eh6BwGanPsNUYLLQFSPX0mITXqqVLppkv5rIae7KYeUibo/FNm68Gfc
mREVjFNuZVZG67HISQY05G7svW8gx+bW1kAKAEj12mAXJjD2WYBzguqli5PPwKFwoGo8qOW8V96P
b0eoAhetuDaaY+kwBazHsl/59psoWHhZDxmSJ1BxDG8dZX52Pc8++SgfUDSb9Got8COKsaY3hl3Y
DM+hRSK8nPEPDg56w0aUdCtBmq5z8njX8YB9NdUonJ0UHqj2wJ7kSMUgIEK9aPMt1n0ap8m8hB6q
a4k3wBLDvZ0jl7c7JYDzfLctvBJnnOQO6tGTVej3VkL6QvnHsGBrMLZcBa3cW2Yc8x2Dhx+ahQ4p
MI81TPnDdpCreg79VVR6dzExl+syAapFysw134UtGx0U3dKrboGmxisrMmA8uQ+NmDvcB3S62q7e
RWTuzUQ5LJBnJhQh5CogBViCcmvk2BM4xEvzxxxwF8A4X1hUB65Podmo9RWENqQ1WFQUBuQk/92U
SFTrlpvbiEwWITU6eZRxHuPHrJI9RGUwyk2NOI6EHtl32c7Np9vEhKKm+xDjTEvylJuUa1Jh3pqJ
XcVclglWAP5WK75O08yqUe+7IDtHTdQfMKvc+SSW9tnTzBRhpfx4U9FvEyVPuah5yJLnRtAnQ2eW
4G/E3WDjjD0mSy6HwkAed2E+W6G6jjxjCQy4NjOIAt0yf/Qs79T4zjEYY/ClzHXcurwbWNyuavgv
m8JYMYq84+cAx1XbmzrirewXg2xPN7ryvCt2WvwZQMGRkyYbIwKkUlPfn8OmQok356eZ8pLBknCo
QSxnN+vsPgE9cZRT8iCYcW15/ZhT+6m89dt41zW8uCgJgzWBqMjOc2hUEZG2a7/pJLl+ziNuxfG9
grhpOP501hZtU+FdGhshrjshCicXaGd6lPIU8NWGBQ4Y5cZE81+EgIlRgGzLssnZZEt3Z8AhUn/e
pTK2HwYe7/KO58u8gy4ZMAwUn57tpjtePzEnST4clklhzUVKjIz/EyqmJG5W2ju+LPR5ZK6YI+J6
Erfgwa8cPF91Vb9YgDYICwITmXoV/D7saJYmBm9Os+vg9QjGiYWDKgxDqr9r9UJEWHJBxzH+PZoB
WFpUtmUvfwDTC9SchV47zQVV29qyiW1k3kv1D8dtZ8/OdKgz2s1cofBSFjlT4ZcvWwRSRvtkWS9g
m57CInmsY8IhRqfYt2Gz0YMT7XRDmIKKHuKmfXPh7LxW7nR0fEnsdU+8cR8aDHFkdx85ZLJnI7le
pGffci5PJ+zjjxgT8bYV940x+bcRVZJHxDIOmCLYUhyVxzF3dwztmVoEyJxl0O2c0njz6YAPUVza
26gPQXL7BRER1nDqTeOpMS3QvDMxDfGwr6X/YkQ9qcKzry6sbG3IYZ0zuOsG1xyl4Nphv37slkNw
sAMC2C18zZbP/sRE1i49kh4bG/g1GHgGHuqnZ65/DjPr6OH/PFk618Bhr8xq06dkNG7DWOFLaIIR
CDqU8qwk1dCmsHJ/StNkNRl00cnWPu5xTH07YfL2hzZ9i8yKY8aNSZppR4DFS+L3LgW+6+0DyJdA
oyLgduJIwQDn0dTYyYeaZLLZZaSCproqaLZtKKS27txD4lS/3KxmSz5KME817CU3sp7HmPBMjUQ0
OypVn4NYApe1UMxB0Mt6HMLhCfn6lhSr24oBymQ1T9JD+jbP+s5mIVlSS/pBvMkBfRCwhMlmOthM
fsZ2etRpu49rKErOqhjq23L0LzqJHrA53WkdvQ0BOSmdASLutwOCA0HyfR7BgIya8Sezg6utwq0s
1DlJxaes2cPVKZPBIXE5bUgExhMCixwfQumC7FHJs2JvzUK7z4KPXMxvVpS9ViJ551pgs/EcJgYV
E5VkyYJzXLKu/J+4F/fVu2FNL3nAMC6YfM5vcpaU2dxmSTKTtxyeGyN9Sfv8qw9saF4xWxDPfxny
+BbOMuvfBBuCnz3kUfurdkLAHqYZruIx/zJZ/iyFyDiz0Rw5mvn53IGjyo66MO6nhHylNHYfi2CA
Fo9Oav0P4t2MpC5EtPFnDnO7e3fwhnqVOFmATrKUSdKYZVfhdE+Nlp/KkJcU8LrRD0zZ3fd/xGaK
8S9hPTPK9DWJjF1gagKG3PZB1TEx6abFeK2Yk43kHlxoUEzNN1aoXxPpf6FMSceA2GPqUmhjCtJl
T0J95pSrgPZ/tpnNBsr/BWQzXgaQPzkVW1Au09shxKAYKWDx3g5LT925pOumbHBV9oAt4D32g7d/
TF094jDFbWIHI9oD6R6MlMmJSHDVUj/E97DYs0l3m86VIRkN+lbiqNnMqn5UdjRALjixGToEBqk4
Bn34xp8iYHzgWOFOVVA72dsH+AnQa/l0yxJSVJFgiNVabQPWLjcAa+4zLbeJjvv1vy+p/H+pbv4f
RZc/QfiZ83z+/FdF9H/qLpXzl1aAxhAjC4mWWSOh/FveLM2/HNeR2gMOoBEwm0gI/6m7RFzpeCb/
IIl0BLU4v/VP3aXl/QUTmSqUTzrK4176d3SXjl6ElX/r2BcdtrF8Y462UTnz+d+fj1EeLCrofySi
tiv46T7hTYP+htVvWWtBiRDsrBrnACtBif4B8ogZZmJtVixJ2K+mIrPMB7fBuFbehABQxBfroaRG
sVJ2/UshRMcCrwmymmvS6ryZWsgwo7WYGsbGvhfNHKMeHl5azlm3TnuNO9HWJ9cH0cuAe7IlNbWs
/H0X56k8p46LdZfE64J8JwHkZBUTP2DsmZQ5yRkqsAsXYjBJBmopiPHjrHz6zmnbTL75bqJ76Nde
NQ3muQ7nTjzgQ9UpnsFU8fgwyIE7YQTV0yEaCONAlaC86n6G11AjPsELufa9OfOPdWVN6XMZukyG
AxVM831aKUH2LOPj+aSt1L03pD3EG44fn2ywitzGTdzEefIhJst4NfRUYT0CWoXZXc0dTDNUa95j
HyLGvCsU1nngNxrfQhaVg7+e0tbuvmfss85DZ9v2vBoUqoS12xdpuE8owsbHmMq/OMS2HzM5BSNg
sE8dPSgKJbb+XQ7ESm7imV3WyWNMOay7PJDeKYVrXx3jhmXKHhTTbO07T1bWKxInVlrpqOMBSDwC
XTS0iU3avdMEYsYLF0idkxbU9+U6rlXFCM7N43I9meNcXb0C6MeKUzMiZ1LYvkq31RTCFjOVMy5N
qxiKV4cx9rjHq9cDdrONNPHOotV1RC7gTBWsUs+t1nZtuQhQtOXWV1h2snyTFrMG5tVmZp94B+Lh
6I1z6R4H5j9MPm1ANYysjE7uZseWTJ6j3AnPpWrtbFfx4xr2Ya1yBUaVTJzv2DVLxguizSI4KzzN
ETEBQjrzZHXkk2Qb/FI4pba+bZ9v8bZzzbbaFiKoMl4FxKq1Vg3gRwwnEUHLZQJztPOhV5wJhpsk
g/MoDFdV7Pbhg5dGk7eRtofScI51QJAUHQTG2bDrLOK+HOzKL2PaRDA1gc4HKwLLi/nSeaWOf0PF
0xjLlTW+ji132U2cVBnxM+gQKApkmATbMq7z6BobvGi0C4ZlHso5MYjpypUiiQc3NqhjZQ3cjq1A
o8dmq8wpMIshn9Nd60R1uWkrxUBQFppjMrIqO3wz2riB0peWTXMChdH37x3x5t05aSV+BsY9FQPQ
JK4NuZp46tEmhGYHBEZMnbGTHkOAGtVu7w471YyCQllOyB7pJZwfIO6kMXCbtHjaw7mAvgVCzt5n
LJUzmLuSDRzj32p8MHJhqo2eYBAxNPXN+hRRmSPuyuY2PuNp9oInpzVZVmPNJnuW2KH+UwqFyNgo
pu5GZIN1TF1ZAVEZC7QXDKfoLMmLYrhIYHRLShKItBFmdIXjIWQ9xNPFK3i1gAo9+6A9nKP7vvbJ
22m0mJnkWhZm1FJ7sb7Q0lIuR2Pb9hDOKiN5xTfWhYfKr1NkTBp38IahTyPP0oentA6RZBMMABsq
23l9H+QXs7UdVkYzFHpEEDqfyBYRAUFq+5w42RH6n+tioo7dsn4vG5CfGvlMO4CbCOxibo7AaoLo
1tOQ95/Ngb0ky/hkYHwaNj5RtwV0BIGGCRvgQ8Yu37uNMuq5gzmSoc6bbvBkm/2EysoqW3R4nj1H
+dYrvTQ7mBkwrX0PKxCTV9EzHN1wc1FhtJHvw/QqvbA8FX+e0LyzGSiG1vIgrjl0njdVnPqv+CQj
CCwhDtm7XMFH0FqC9RR8fjWPNcYXO+BhVoUDcoHYiTzySntCy3k3UvN3pg3QlQZogRaXly6abara
Ga7gDMNiV1n4XtE1YWbYMdJSAEQr/Ayr3OF8xXRcTvktqOlU8OC14wnsXQq81sVbBjTLZ4dbFrmR
7LI2rIxtkrlRe9SO6UzHqQ+MaAvGAJGxm7B64WTTr0FjtK/Sd8j4aqpCveY0b/KnKCRRwAs5CjiZ
aXLGGa43dCBHFaKdvLHdcV3mwCzeRAAGuVzZjhG0H8TJOhAKB27YzaQn0a7yWk7m5wxEjfsS+kiQ
XpM0jG2WEvGIZQchCyI9x7NfHYsGGY8MKIcbTTqNCzynj96Y15KD69mkoO1rl0zWtVHa0S9hIv4r
Vn7sxSF1aNFVF7YNUci40AiajzbwRHdndrNNCCanIzoJI/dDkpxSY9xFEJSG94A0SHvjEXA63s7E
5bhb+uGREUXF1n6FOTPglkV3FO3ImYrISsZwrnlPJftSVxuCGHhd+rRGY2O4cU/5PhpIULBSTQm0
QHIn2Lu6qI6e68hkEYL4tIkf7Vx06Q6oQA1WEuAy88KkqQMCvyoS/BTy6SDAPzrXuCg/A94L43fP
pc3kCwJypb98qCZgOhWB4fnFn3MSxvnPpjwEnN3dKaszYe4Z9/TzkYK89F+KxMgnwaTXnSHWEkBB
BnuHoGe6S2wei5jTA0awscqKe8OcPHElNjaqnzwp0XuLEdAhAwXKuMvIMzHatODtTiWIhMeyGnuh
toIZEQEYvY/KWFaOxi/gtC3ygKq1yBBmKjJEFwBTORLPUJbDhZoQ8pcVJKW7ywZ4uccWQkZ1LURY
1hBfAqJ1EfKE9kOVyf4VEStk08Ck2UdZ7xTVxW0Ny7up2EM5m360kSWpuV0ewYh9OdRx3/FyCzPC
p63GhapuL/gk3Yq6x+YMQxTwJibPPTu4DpOtUWbpplIlc4q6AYSyJXTeMjfN1JXWbSbJM74TRuUN
71Nu1z/WmKgRhUVsqM/adabwq268EEV8EkboctqIUgxphJbLsF7lg3jmZQnzsUDeO/xyU7KicBCT
aoQGwiUQYrRHO6YKmxKU3i18wuFCtk9brZVrgyBBBp3gTyZBbjDozFtdxha8pTSejF99oePmF4yG
sLxQioHcOGLic2Y0pFk0bBiZZITZum01tODo0r657zTUj51JuO9CzQuM+0wOyewcAYKPIequEUCt
eQijVI/BG64Se3rxAKlhpGNFSKTub+QQcAG3Hhb0Yfu/0nn9H3KMWhIb739vZfv4zH79q5Htz//w
t5XNtv9SGEY9Bk0m5irLw7D2d0tlib/4rC21lOzwLNemq/lnS2XovxD/2C4uN8u2PPFfeyoDN6lJ
LwUsX5tKY5ay/52mCofov3qWMcNhWmX7SwNnIVKzHfyx/7W7YhuF40p0XI2DJo0s5fph1n/IceL3
oTa3QRA+1CSu7k0BKLxza6CUM7s4os+svTROdYxim0cT8yBnePQlW4Yq48xCco/MbNeWgAmhG6NC
6ocfA/967NZgeTDWjC7enJ2U4sdNVHtwkFLDuUjOckIPSk8Br0Uu6ZNFNlOGjxvkEOFp8KoPcH3O
WutlVml230y613PVZ+cr+/AR6hJ3canrZ0WedYsN9NhX1qdbsB5xZouluuvDloC1tJGmizP2Trvu
ndPCLLCIFiEUC5XQaBJk2RE9xFmWHuIRAFbts+6Ykcg6bgc+dHbTdcV5vyNZo3+aRExWShiiqyBt
C+7Rt6eJTWamszEahlzWgorgyQVyWiEoCZ1JbHxEZpepsOfdWKAbtIvsl+no8Ij37d60mSm3zhSx
RuKohI/zFRJauOqyEs/BYL7kZsAUxoqprS2SN1CINJr/F1h7dMdy217Rlyim5kRmlvFjgKzVMqfw
VhPAcquTssSzOCwY6alYtT7hxcWnJGpsY9kLl78eP0h2pw21fpfY8nBQ4PRqyUJVuS8OQyfn7dwG
vyGk6HNnum9NXPFIMwl9qmANQcN+hHqq1wtAhc1m8xJSaN7qna754rlrLsF5pIJ6BlKtTj21giBB
GCfwx7FW3hQVsLaO9pQsts4grjVTB7Ra28CJqRlon1ayyBmMEri30S7b91xqC/GQC79yhpUQjd0J
9O/eNoxtGfl6o0rVHSiE2HnAEbojrMI4E1/WreaJJJdUKutuaMjjSlITu4b3O2jLaucUePnsFuT4
4Pn5xgn9fdUj7iJM7luOMZTFvAPDPsfrNAzbk+9yaxSjU+/DDiWHVZX3fSWHZ8FiNOy/0wlgmnaJ
W0A7KSICA5pEds+hl+XHTstb32/uS09C8nMycTSjvN7j1Fnm/kf8jwuvtb5ydmfPTSvPcxZGd10V
5s/qTjiFu4rINLgtVc/+TjXYk3PECIWxcTtkqUGg3+OKWT4s8pckthrkVsWX5VpgTcY235sjLL2E
5vuhjQZg435koO2CmRfk4J/qSrqPYP4QunpR9GYnI77Pq+e17sOfD1GBnbyyzQzRBQ1O9WAT5fuA
7ix+mILBuoxZvP7zq8xGH7/KkgPA8/q+Wv7An88rmJccTPX57z/gOeGnNZri8Oc3Ca3oVqJOik3f
kg6MGjvHvpc5aLGYgcJ6U8eqC4kA9c+w7j+I3oj3sSD/Bj4MDZAiQMJqT1FRuVtz7sZd6gRPsi3H
S6KIPijDb89q1G3u4yz5qILMRKEkrE06JLuIVKV1WpMW2g75bkpcApjmilChya5WbXDpSXHaznOI
mSRVdzauu81EdkXI7uemy/PfgLl+xx5Ec0PBr82iAiljPtFFkrkzAN+q/IkJulndpu5V9apdWxIf
fWsjxx4xuTF5orvL7LX/Uy6iGccWMzJyk6UoIs9O290qoYh3RXuxw8hfBwPyvDi3Thq8HDaL9kDJ
3rLwbufNL8BkLv74EDw84CGBWxEKIiDJyTS/dR7Om7rHo5bF7BLiIzl8CsGxBhUp7mgdMamgM2D6
/cAA6JN0RfTJTrNPfHigaXhNzHnCv+9+x3GLQBr5F9tIzT1Iwyrr7m6qy3sj4f7QFZ7XsewIoWy7
lRVOkPYgBHC5ytu4W3KJoKP0oMl827oG2CZXUPYI8Q2ShYFrous23rMp+U6CAoDK0qS5bndPBAId
9IjUpxTGbce6jtY4ahkTrsj6dVaozt5rJ3MuCLRX/eJ7tJyQxhCFHD8uiabG5aho8ZYQjDUAEvC3
dCzGR9RhZGCndZ3JUQSUzJZsJHdySMQD4QZ6hWGUQ4l7kifXpsd6N7hhg6Y4CfFnetEmxR4GoKUh
Vbssn+qskwAx61VrZQGOKkIdBRu2uiAUDrDlsn3j8Wp4NK5rTzA5QuENGwqbajc890Z4tUOJFSjE
pawK+ngo+CgFMtT1MesnqcWtXlXMxzYgyi2krGsRYQYlpCFlpHQFvR/0ZbWFVAqlf4qmnc+ITVQg
FZ2ahPZAL1d6PK8xY9TrUVe/47AVh452n8VaZq1G8Ms4PGmWA7SlpugQMAXA/YgrI88bJCJEYPyA
wDrv6eW7XVVyJxUxbJXJbdx1nfFMn6iKt3Foh/deP+jN4G+cYsSP0BNjXFgAqQq3sc6Ja12hVrcr
0uj3RiKcbWzme21HzlGQb5qGlr/Py/pEJk2HGgzaHaSpvX2TcgpAVu9gN6SSKHIS8m6cvN+08uQM
RJ+QT3cjGOWRCju2xaOIxaFQZn5so744hL734bTRcUJ4tw6iDq8kIWA3pDIHW4V+HUamXqEzWeCo
LLkJWsVwYr5PBcyeAAbHpopaQgxxba6NlEKoEs9/A4Z7zKzhpMXeXtLnXHfnVBlfDkfbyuwMY2PC
KmMKMSNqSkqkYyJk1+td6pIkDMvu0m2WWCVrS2W9yKlge1U8dbUaCUglYNcjddvsaQcLzcnldGLd
hiLcjSxtyJEALuayj5yHmwwxOHnTtFnpMlCLUO0yRSBR2IGQmJTNGTQqc2ofoUY6g7snGeOGTKNv
Q/Vse1MTb4uB/uLBhWD9ZsfuKzvVqtLVAhtDRkKDLFtytD2W2YcaXTCwZBMHZEpOMTMg1McVocxZ
8VIoVT6EpQ3y1vzlDbI/ZHlxDkRq3DbOwaiBJMhgP0dczPgXpxuGt3LH9o745IyYhJmBt6QdG4ba
37epd0hzTMR6xKSWlzO+yKQ8Uz5B6gtXrAqYvi2Rzl3AhRWB/MkyL3q3G3itMMJpdl84VEDgInZK
3bsxQ0kY4HAAG0Do6bCm7+fDoDbDlCLwscFnVukvWmWGTCkwdqPun4lnpPIp9g3/jlExY89/7pLm
ghrRvuNxzM3VvsJ9rm6VtQkBY63zTB2bmkl8H3+6PRXAbMWLTJ6YiIQuAQ3YSEYqqUV07f06nAMb
MnAPtLKzmh3z/Q0c0emETro8DzH5feirbyBXzrss3mdTNwNTb75Nx97YVbuPkGDuxqZag8pe7FMD
YkiCeEk4KW9D8kKei345hgFNqEavMg9lYpMMjxQl+XNY6VW3BF7guMfF1sRn6IPNfc45uVoiGMjZ
XKz4c2Y+ZjcC/fiazHmE8zytfQi5YMvjW770VqLOg8zX623fesyVHeM8wEQCkx88/vnAeAuca9S+
z3g+Zj3ET38+sIqJbup6rNciMHtSrf4Tkyc0XN14avodiNEHh+LsYAYKXHzBo5iTMSLwlZL97/+q
qPvvEqXmM0KwlczVHpe3i+hMl0jVWKcTpmCnVHixz9odeFYLNNBsGlKQk76B3qrbU14Xd8MkmwcV
Ndgia2bbdT4eKOXxu5FZuRKNfuwCT91JRsd3QR32d1NJlSMB0FQaIU2Un/tGRttZ4G1htmRfKoDR
F5sghDMkyz+/QPWN7U470y5mgHAhWJRNATwQ8rP3RuE8Ev8sVEhLwJXwKBFTSFvfOIGDc6t19vVI
hCIzu5wOJv41tsK4UhreeyE/clsiBZ5jBrZAhoMrISSkQrbhWnSIoAlIMZ8QhHKmpPNBl/KcBbZ3
6dSsOIzRgFsi2Ds4dTPmUwOWgEvkVM0qyXmqiJorIEnLEQcy8akqi8ZzgEfhhkYpvBrJEJ/yCun3
n1/aNX1BPqPsC2E0zGpfUqjdG671TXssWClP0yU2kURzH26AlQIDQZHPhoZwGtU8l5rGrvgZC++l
g2ZO4GvpG9vYnR84oJ/Tep3GTbrvyatjtxIjMvKinhWE0veed6ZPRJmuA2RotdVe/nyYxmHY9QQL
g57bIiajqlvIJGLk4mqIXYeQi4bOMSEzOMggzYLDk2E0VmdYMMeU9360MSIs9bvP+OQ5r427pG/1
RamYTaSJWXkq4VozjnZ3ZWT4K2Bj9pPWLTpUvsigikuI4fA0S2d4qIW4eClHXWg7HUGI8y/kJCz8
yuwbl53/ULk49xlYtyvgRzmNSsCywbMfc5dyn6nr1TfccJNXbvgwQDbbO65gKfUfhJ3ZcpxKlEW/
iAiGZHotoGbNs14IS7KZZxISvr4X7ui43Tc6ul8Uli3JKgoyT56z99ro2neOpBxGe5I+kkBn3U8E
XCfJj8JvOJNYqmEiLrdhmzWNPdLsoXmsbOc6xe1yY4ikeWz9ziK6I8VOwmc1wnE3437LCguXHZc3
gHK/7EfuErQnhBgG8EQIVc+ys+ak80Pq+BgMGTFFzEooB/AiAHNLzovTHXnuscrQezrY4DztrLji
PqRvl8JBoJbLMYkhZ8mbC57hzgO9kGL1ROlippGBtH9IYOu5ne6c28aH3293HxJu/NXIKn5PMtpN
Iz2B64QVO8ldZ8T23heMLbN43TN9KcNYl2Cv2jggMmVkA8Ggplzv2qXYx2JeDr1VM0gU2pEyTcjP
JNfNqfJyT/cGnyfVUMMYLZgzcoNWw0cm+el71WXMxQv0O+2sYAXvEArKnUaDI0zN8lJncx04sf0y
NNNnNRiXzFfZcc6mX/FiMjjKRHKoeA93DEtmjlhf7myz/hnym6bNBcH1Fo5WYAUy8nOV2IIXvb4n
CMUPOZqdHoFJn4w+wzlHPRZMgIC1M7GZXqqK9F/Te++Z+UR9+SclWhn5FVbd2kwWnF1jcTKT4fWZ
98Zilcx/iZkRWReUE27FVSGPIYHNSnz6Pl5iha1PnqBR0utWCTmrooMPqZvFpR1ONgtxCl1gNUc9
YkVG/6bJ4zzTwOz6CnlzErOhW+CCmv49v0MlQub9Wv/SC0TCLjqfxoiRwwMAQnRfISnyDcgVAl1/
Gs+hrm5hBUp4eFT8SLiwUjF370bw4Ozw/T4m/3HsYSf5JZWVUd75q3PnKIyy02b5X4buU1hIDWXH
XLtdHOLkCNKZnCkhh878Lar02TJUWKgUBrO9co4x2m87VcelNfJAx90TV+7J2fqtIE1J5oRiflnG
nshv+kQdwKeeueXeQ1kEBHIJm4FknBQ3CBcRM7Hp3ctMztHcEmlFkaHQSaKMV5yJk4nvyTP6yIM7
4QKYfxjHcQWt4WMaV0SB6hFoah2vjGEN8nWs+RGZP8fM2CQRdoYPXOVIpSuZ3q8ydu7q+MUui/ei
HLESyCWLEmPeE9hBio7rffiCzK2ErfJQTuLV66GeuaxojKM/Y4FbULcYbPbrG+tBd7L1OqLE8ynJ
OAWBoOD+QqbuXQuN586Qxg3pydqOMWiNJTW9N0dyPosCWe9q2kEKvIlsd3O/xtOLnWDcmTZTq6f/
+DFC7Bj+jpqaJwvB9qFO+cAVZkiVHI2h1chcVxZ64uS9SHzKgRR3acVgYevOETyr4iM8zciZyelO
dEStixewKx8zSjfMeku5T9jERW4hP7Y3d6ijnTi/3zAj+Skav6J9h+22mIr92CYfjWVre2kdlrY0
4HEml7wcgcx4Bele5Y0kOmswvyxKRp2CbofM+r2UyZ1qME57HtP8JgPbzukSyEhlPCW095ExIHLI
X0GYjXubwpqn7ag5m+w2NjmxCv/8nx9K5qQurSyqz/qG5iyOAww+lBD0GVIN3BZdZRqBVIinFIBq
sxRbXhsvgGNSZDnq14Js97AwIA6cseP+H81oWcXX1M9vvYNWl3nDXYwwDofZPIb+mE77ioVrs+EF
ml9+tFRbFJMcOUeWnSnPf1GfF2t7otwhHHN1vkfVR/TG+lvTzn56gkDQjUx7oa/PDUnSeyjnqLP1
qz53D9K2FlIVsaah1EYeSrJ6bIatiUXImMc/HczZns39VlRvnMaPwsWZ2xWWF8V5+QwsfU10J2zJ
9C0Lk+OrmKAhxzFleaJb90k3ftWZfYsi4bevu7/UwKRjQWG3i+O8AiFLv8zajEpxUr338UA9WlD7
p6J4JqaenOHtsmpXKyP+ImdL3RyNfTGBhifAx/W/Jq3ES2258VGzqwenMB/9VhRB3UGDIuZ3iqb4
pOZuc4A5xo00nMdB9kOYGMQlzv3yMubKi4w5fjZ896vNshNZJayT6fySCJ10gdWro8WkUUob9EW3
PupcMJ41H5d8jdjINO5JXA21AwHO1lFpVPWtRRPaT1KeQqXzi6aqJpBsPlg5zrVa80Ph4foYWjIL
Em2kx0nNB1QYH4zMztAxSTDMeKxzgBaowg9FffVJ8WXjghgdG3g+loFA5FbhKmH4mwYbQ3RvKBoC
K6oiB3FH2CYLwl0tRjlUp3vZIv/WDJJyh431soyEsnULAYazi4t/Kc5G00d5Tau/KWfrxI5okbr4
6JRUD9mAY7MZ/V9Zq1443hFOHvfkThdZxHxz5th2Zpg37PALdKR3iduyAWovW01AjeKUbdnYYju7
CutOfWFfxQ/U98MhQeRowvAYMii0cLTtrz7zCEEWoFQAPuVNR+qmTU+m8Ow5MAT9YL29NL0+PmTE
ZTnuFqSAXRKve8sxICHKK/JtMggsh8gNi8efbjsmp4H+7TzvY9v5ZJBILcDsAf6zcwcPZK+1wMVs
mM67SRBVVeaOxbDfuehIkcLK0f5YYD129V54MImg+En6gjR/sGaHTEOtN80Ml54RplmYd5MGxgAX
IbjzOzUKLHwKK4yNAA3fE6/M6DkHr2ym5Bnnd1rnaGGtZhxy5qdTN8WZdqJ23hQv2nIxGYnuR+WT
Qxrr8IQbJ2hIa6c4eUHAjYYMeeuRqfSRLeshpqYT1PVkxDwUTf2rqtzvjp5LNMNXqKBWxbb+vKL1
23Of3sS6Zx1nntUt6keetdVjqi8UtRP3r7Ksz8GKSUmyPlI1YNJs8wYdtb/LmqFEz63lRBtYP9ni
Yo0o17DBvRa5l0QyJZlS57sZLQQzQ3+XQwzbGWuTnojpwKdgHjRLkmQukdMCBgj61nqonfUTKrG5
xDvbSYkD2Rhng36jJeqDsdzMIg3Xqm3mn8HlWXXxOxP0SGbsK1tjemw2n3uTsYQYurQCNHYhOqF7
mhxUivbeyjlo+1PGbeTTR6pMFlkwakHuf7ZyuR9dLIF1RtuuBOIOuJ8QMxjHU2TNvvPQlWeEQdtD
gEmNaZ+7XxEqBzmUgaClUYGJyXwxButBjGUVwVj4cbmXrsK5ZCNCbEcZUSXlo4Xu4CbzrduB5LoD
ZePJbbDMZZnNVAikVj9VbH9yNymUR5NJ1qzXftWWS1K13VjES+kPDH05Gpl70kRBVMexH1b2Ezop
dY+i58PM5yTQau/FgLQRYAfVDwQdB0VJL4XMJ4ZFdkojtg1XA9E1Az1MPJg4djbceEcCXoKwZnOn
zt0xXpZHE6/IGT0pNr6mJ+KjZqrnfBEfHFCsqcDWJsF9/JZLB597iVmjLbLnTRIWNJr/iUzvbYL1
HkhdvbU5vV6aVLsY4D9u5rdpcJsrqHLgeFTFiBKB7ICbGwWW7gR/Eir9EbyCA352Yd9p+5OeFOnR
WM0noiMv2SqmB5MklSx+1juYY21O4brUq7WvTfSXsX6pB45wyAEfyHxNInQvpFgY5f1EmHJeEngx
EXPopeWCLJ9FaMxb3tS4OgzKgYwFmSe3ja/UoIJIakKLevNUwlLYwaRXR92ejqaNT4FzYLqC4ELH
1GNtG16UOdxN7fwlwOHswPDTQtWTjLFYhYnQdXDllMIF2e+80fl/NpIKrM/o3dB5oYG/ptR6boz8
qCGpG3XGfhhFiHXrpRrNxzh31rt2lmfbQgs0GAgJ03a1YW1MZmhmUMBRzJ58xIhhZz60mLCp5gTz
STlMjP66NLKd4b33lH2zdsbJHeR+0EnFU5QyNdOZfanoZKrhaYrX1zLZgsFS8HiG3T0jgQHt7eQh
pnfOftorPG6AFrxLjBSLIG4sMCRq8I+DC/h+nKAgTPO4L+ZhJtzk2g2leBAMNwLZy8jXBjgSGW04
bvg6HGGt7ZZM/2zT4paDNZkk/E3UVHh5kkK7CGd9Z+PAEqKdSaCCYWa2r0jPkCaxRotuiwaGpGlC
AEuRGUYL0T14tzt6LBqxxZ777GH7NpGfPCkbcHEOR6rq2z+xwN1hWnUZzm5K5pU3At28b8H47UmG
M089z0ymgAAu9dwfslTlQTwyN5kqGt9wRzk/2U+GNzuvkxo+SWkj/rRu3mq7gg3zQSsr3dtc1n0b
w9SAFnjtYq0PqvncjZtBkQvOYwcEL4ncRXFErfH/6drwyBGg2RlEaT7E5hDUGf3uumOv0DX7blMM
P6hVM84dG1iD6bGx0qeSlDBDjs5hTh2475hr6pLF3pbanZMCHYkLstxTFnTY/2xtvf3KNljv0hh8
iw8slKQoklFU+8ccfffgSf0eChgjOrzsYd5VqK4a7ZK0Dk0fxsnrgLFxqmqQi9axWsFL111ycdb0
2BeCxGgDOfWazztVOj++Qcy3fbS5lQl5R60qmiUOxZq/eHWHu9Ls3qqRk3qfajd63Zrw+8a7gWTH
y7T0z0Vr9AcHF1vEW20GQ6eCXGIs35TtUdatT31cvqw9R3UtrcHN5LkdERXNsKYXD1V8dBr/sd8k
vnbW/SnFu6GzxlfF/bzqd3ZV0DIh1KPIaBTr614hutUR+jV98d3j8Jgk2J6V/PJ4/T2jvewKbwyx
XpGY6mdUR1gdYAXAzl/tP/AJbkqdHIMe4Qi68/WYyMa574blzO8MRAtE6aB/eT5ws3qCL7LJrKKy
0W51dILBhEHU6alrEZXHe0BJ5QHREpO1ZtyV43PaaGkQr9XJMrHn5Iu8T5bqHeTV78awOHMhYSYW
+s12Hhnf7/H7gd8T7sKxgNLAcLKbLnc/mOt1UZE3OJEtjQmp6n530tvlkgjatqY81mgmqEz7rbLa
jhaNGTaiVW83edLb0wmZL43UJt7mg+9sGYEJc0v5uqzoHdYRRV4yIMmmQ8SsFwzHUu0XeJ+FRZBx
AwQXZRTZe/rG6vzCXolf1J33ydaTWJ0Nq+BNj5YEP7X6mFMIhRrcFiYDuoQjfqudGBxxb0rckk1s
H+K5hSimF3pEzmsGXOrEaJOY1JpnkzbhzizUdck0nLjil0wJEHEEbeGB15Jb9g9B4eR9zYq58Xph
03cwDhSgXSa9uAyr5QfCr43A0d37xYI6RmADp2dGcrLI9wa/x64125+l1tkv28+xR3xJcLwKPbMF
WEkvepqQzM3dqRvMZ91oCsIaluaIzi45zLUqiVDEush9QPRauhkTebnT2oVtT2YoOWDyoWhfNJ5T
guTIt0an0Cy/eFX8PQ9dDH+3Ok51t4Bd1w4jIg9MyH+gczLxtwIdZ2GEYYsxa17ee61fH4dOV4fE
sx6mFb8wcF2Wen/Rzu2iXcyYPrzm04ww8DvEayvCpfav/UC4TDOXIb7MBXpiPpywFX1XSa1Cy4EG
w09aYGGmeQifGC38W9KRIojRv9tnggV0XK82yA3ICcRU6dlCM6L/cCudSqaYsC956THvnEPSu3eM
ks2TuRi3QPrdU23av9RGY0kR7g0LflQjNp81I79b1VXrCJnKTcfb16Qy7zRxQn+JE32nGkc7xzFG
Zr/0kb0T3JuRZ0T8Ica5YWETojtQjtVNvWbPxQRZk6o4YR61OtfYJwDD7O6nxRofVd82pyqFylJW
6P+7GgSN5WfmASpAStWIoY/YEDKi3QVTMsjaQbDF68tTXhGCCTpboz8v9EjWyK+qYtiypIYNBIPm
oUfzuHUvERnSVUKWzUw23nV1fdtZ5rWhk7QbgZOJ2wFI6XEt1jCruBKEbWPxo3GLN66812oL0GNO
aOtAE4S2o0uc8gjOckQjEYk+8SN6Avne1DHbD3bzuJpUeZLcKJdNUiFxPdg2DjFiwzN0DsbjOm1e
WGzio4nR2O3ATOiUHyOolbPWmN+eRFtINqFFXsPDOO8bUdsoRPiB+mqSJ7ZMoaa0MnBzGGZFN/wo
q3ygz1AczdW8z/1k3dGjpUtT9r8IPKH/kuu3bWf+tidyB6EVHabGdIIqlqh1yUkjPgMCIz39o7XO
LcdR2ERE0z4tHdeimp756jqy55ynVNBq9lyCwXW3PMXu8Lrq1T2Zh+SwV+nRH42DZmJ5HHIb2bSo
iXQRFytboFIyHoMtsZBh4LujRQHhHfqBZGR35t6ELtU2nHulT76oXMudwmcfJN3DvAGhkGe9kM/z
KBpviPqhrqJZQ8qeTa8xMppAaeEsG/z2WqU45Jmfc60TToyVko5sFpm5f1xK57Yqug65Nbh04Z56
jFdMnTXU3nZjhwLgIjvNzrO72zitmwdtma/muHEiF+YD+Bjg1SnnAjPI2EiKZH0NQ3XwPLh2fVo8
IUixmEN2iImq5ZyulnqqOU9NpKOvgHKJ7eroR6NvIFO8+B5cn+NMIrenQZpBWkFy4Kldz2Y9OPhG
l71woaEwoCLLoiCc3fT54b28X9fyFTKVgTRF9y5k6bD6dRgMhyRjGIbNImtZEvKKB1Jlff81L8WN
sL3mVayxc0hryznE2dI9rHX1i9Y9WpP88e+HOkn3ruN6e89q0aF7CcE7qnVDXpt7jcXoXv/+6e+H
BD5C5OaMWv/1D//69O8XC+sbcqN1+efb//7pX1/aVt4aZFwkEI//4//61xejiRrP/TpE/3xZYv/X
N/zzd3+/a+o4rNJVW/b/+od//UxoleMBFumv/+3LrNn67y8dUgVRQXSG/rev/efvYEnFITFkVK7/
58v5+5tc1TKzIv6fX9hAzAuQFMT/z/WBXCJPs1ac/3mN/1yff/6uNocHUiCORNza19mEedZnUzXh
muHzJcaoE0N3+fsZeav29e+fiKGzvP1c9l3AuV8PUaSRvCymNcDAkb6MTtaH42gkx7+fLpykTIFQ
RZMdcpmp8cPWK8HX6E1UxFb8J84eF6SyaKfqd5Op8tGVBkGF8wtmovJeGnN1gOZjExs7recZSYxY
Cy9yxhrjEpCi3l6Lr76xTQBwtnFDXoF1i3y+CcDURmXSaS/u2MI8pI6+tXMYqHmM8NM2eQpV1Z3c
BWsNnRNgqvTWEE05rylnqLBdaJcWPUglR+YMT5vhIhQG8Sz5yRmG6HVznV2zuGsEnTw6f0e1VKfW
7D/duODFYBqLt/hM40ujKX5xN54sCsMOguN66HQiv1Yzc16P9kg/iJ7QUUzs9SxrW2eH5Ea6tug7
O1Tuo4kthfCYLDMflYvXN6kYgRX1tit2W17n+EPtA+axoyZAegMaCemFSrX31Gm+V2OLNlVZQo0L
Kduit7gz85p0KJRPdc5ovSLFamGIAjuSIO55+tJIbwccUwnNPPQrYuStCO5JjvJlvUPoa9Mc0jek
n4RJYC9L0OMiI35NC6Q7EwnnnIS1/h4n049iXX/POAIqHureAVVnukDWxhrTvEzYOWW6T+GCrCXz
JFT7ESoldDjPxibISBElrLQ3aJeiy/vOG+6RXOjWvpckjSr2YDe25bGjUI86xAXs6RQl0+xclHD4
cYx+kKKtwA1mEBmw6Zj7Du8WPGbeVuYHywI0qLcT9LyS1Fvm3pE/++9tzDqcDCV6CZJACeOzzJxo
z5rDFUGyWkZ2g3vKmBl4cUUAEF3XM2VZbKEJUuKi0XmCgi+OWHA/UX3oOOJlSO8IvdPqNqHUHroc
57vhOKeR/XZfMKnRZ+dtqQi9dDUElhkuslCO/f3iogSRi8vsQQLdAZiu7ZyEHNyFXT33qa3Y6dhk
grFM5j3pYu9ZaR7mlrBqTZTPE7IgDopH9ODwAlvn99Ju+o0MWRuYyiFMfQ+A6Nw3EShxDJZk+Gpd
fbYMXFMbKHMaRtoTvtiXRLPPIgdBmxhHavGdX08jqRJkcsoBDWSR2X9cAW0QjRKpQoD7glrpO4pc
OGnFitZqpGRs6+8WsPYp1ZPHteX1NHEfFqsp7qggypqdVUGCjXlZsWaQHpDhP3aEeUALvQRSNdSt
zGSjzMAEU0walpQUweD0ZxxIO6fMQ0HRAQz19bY8mwRH8I6FKi/tQNaEzmcl8fYVvIgZZHXSmiXI
Ek5pSV0/G62BnKsxbvGLcIzo1y5CYZOHhkYfLC9mf78MPAEJxqB+qMb7Vmq33Nv1vky74zjjwnOt
5k1fmYJ7fntb2ho4YYeix0hkF0nZAcCW8qpXIhLMotzWTqLayr9GFeO0mXu6ZYohO0dXh7Yg8ON3
Ladd4qbUX57TP7YabZgN0FJYehfOCTizQ2dQ/kwIqiAZ5F9S9t9uhePRsHi6m2XII1JQMGGz8jY+
Y/plGYdr7b67yDJg18TWcWVqDroHfT5Bi99SjpCBT3HiusTU+xHsZRYGz82gUIzDJS4eHUUqiaRX
E9LqAwKb3PtMUgNOLHCNhfiZxvFjpDHgzZRgeQVoxypVKP0evuaYgXosrR0E8CaysxsdefQJ9emr
puRbodjpe2ntJ0N7na3pm8Pidzk5CuUTaR54MonTpCE6I0H3AHVmWkIjufb2jpJe1Dh3lN8MCNcK
2rRWh4VdTCfhYF2fSz0srEk7oHVobOIoMYKAwDDpmP29y5p5kTC6NYJnm+H39qsAdn4T/fpp1Amu
Z8UgT2LFAqi0g3X7mBVzdu7LeaGXjKxuba3vLiNKxMvip3im09enXrTiW7Lax9QjbtNM5FOtbU1T
sMo8gzr/r/0pgUeWvxN9/tJ0dPRGyfKILCkzPNDqFf1hUl05QHPPuyPaUHyOkVZnSURa+37s8u6Y
WKCXS73ajPQDQRvIfKa2p4W2BU+mI21uJ3+e/PRxwsF0SWDkuDgXmUAP95OhXpeiosGkCyaw2Q2j
l/QdXNmtC0nWNafxxm4GQi6LKHYdO9BTJQ8teeM7UmWeoN8iETLMtyHjxAAKKyfsxZ37z0Ejp5lI
b3xqKob4itaS6fBzWzNtcQuCTUrpfTNfo79kO8dp603lzr6t0B8gc7grlt69pJ5VBYYl2yjIC66F
b6tLT2RKlNT5qWfRO/aljLrBetENml8re1wI5CAo6dHzmU2JoQ9/zL6Fee7S6RPNWS3oLnyXAQCi
rx0r9rVISJky1JkmMBHrk0GHbPIOndeSRGJwJjS5lh7xTDvhN1E32k8exgomLoQp9isnrW5rTObN
b04XnLx7JGNAqiBA+jdlOqTRaPGQqlgLB20qaSnm+QGy9IsxT96xyMXVb7pDNswgRyWSPISodB2R
03qt3Cvhcn3lCUdrYLUZ0gg9nQOM5lGve+5hXQiDLtr+reIJD3WLc7i+zseEhtGYCv8+d5o9E/eY
U4gqroqTGWe1FQcSIzk8Ery/0g4mwt6QN3KkL+L64mXpi5a9jktcsNylrMszScg9weWhZqFFLttC
u2lcRiGoxD69MrUwekOY81vaz8kkrtaA/HrIXdQzsfbT2PpXV5oxUJ8V6r1pE4yKNBwrigiz5KXp
swertD+3NX6le7J3m0Q7Is0CvDXeEqX+xFRlIuDOQyw5MPHOejocMQM2VcRN5A/AUWdNnBsTQLHo
3VdtZhDQTljRtc68gtA0g07eJqjgAyt3YFoyjrWLBmgee4xoo66imhvt4mCT9U7NIX0GouNrHQsV
ZiX/3UX0VUlo6pCEqoSdnE/0vyizZdDL8dTVcGhim7VCeRCju7fS4oCvlgENKqRVucptaeGXmJrl
iF/jxP4OIbUk7LmCetdN9veqt+9YW5HkJAtpHqcqYVAC3MVHl0rcD6L2OTV+cUugpnMfDGdQb1Qv
zH+3oO8yWX5yJnS07fzlOUfp3gorC3HSd9FIyjAcMRJYU953U6ueaHxHWm7TFWDcd+jJv2IY3uFW
zYgR5QcEtKFJdQqIXqP9pMUtWTCUg/PI+9G0dGer5F1vZnTWhSl2naKrULaRN5TAYKVijwKfEaCx
Ea+n8ikl/DPU1pJZnDR/m5O4R2jjHpRZRlZPtiG2u4+RFr+2OlOg22R6T9JNSPyt0LsMOS6fg7ZR
a2kdJlUJ2cl/yJzpvVkt8zxVlFjOSPd5M6nDKCeza9PJLFoVB50v7i9jV1qQlMlcr+Qf01X3Wr+6
V90SzdEdRzDxtrxbaxu8SUlsSTJrJFgdFrLD7mk1IoE3I8dNRZT1j3A7eAsMUiRSlTFQK7Vw7ekg
4SUSO/rr5E0AbaBN05H5itG5mH61gwXsMHFezcK5tzBB5OMsAtJT46jOiw+GFuoMEXc/MFU8xuwG
1Tid0goeYNewcIh+bM6kROEL7Is7C/3vOcvaBsYUfzLb1DuRF/z3EwvTfjJ61t5NiOfYCSMH6pXT
9LQGiHAWw0+fys0ugZKwqaf0a5n4Rk6WzUd2kmgUDb2JOqNSmU33mNb01wyzO//9YLZady5WOzlT
WFDGVueYeGFp/qlH2e7rDtxHEm9tkwqeNTB96sKyOwtqm7OxLH1Um+tvreydyFl98JezTvNrecg3
tFkJDXbnLQh8tm9pC739zw95WcMcc5hWj+h2oTi6L4Y+L3tbetyA4Jyj3CKzYuV3p6Z2aUEBHNaj
Atl5Smo3d8a4tWk4h2xXyo8b3OoaFhQOJFtweVaf6RMhSm5YSO00h5HhoiPPPPN7UYsRxpmkZKa1
smQAwpkxniHV9jtJnMAJsjD92S25a/RsPMgxOdBVgSYzb7Bgx65fIIFiMqN8VkY4MRMLvgtWb2sL
odT5UnARqXwB8BnuTNr2zHkutV1GgKaN5iFmHbOpdkJLwDJsB+Ahg01SlInDrkB8kjscgUs07BiO
v3EbbxQP51v3xzuH9CGix30jSqbpyTcmdJ7OMtAQZIFFSHUylWIqQentySM20ZEh0wmy4xVIC08k
a2JS5tfcGpJjlsi9nZKeZ6WPdKS+ESBqFLr9W51ukOVMp04FBcgm9lrhK1zm/J0UCwukvqwGKpJa
kEbOru7LH6fjQCS0H8m9Fs0OusmMDPuVnFaa+nkT5iObvPSwN/l4GfB0oWeEvFUwdY/wAAIQzVd7
P1bQaRv697p/s3RZd/GBdgT4mPBXxdZdLKDE69wpwYCDkzmxv7PQGc+FeJwXcCBCqSEUWkW+A030
DQWiZyNOQMkDLdfqtZ6dcFiBwXjN0gXblFEfCUWyZfmcJuJ7MK+CfPG/r3NycVkAGrjNGmpnx7HZ
bWX5pHnuK7xkSgvqwXowX5H4E2ZqzWeyEmmejdaROTDJ82QRaB5QCzfJbtAiJYAD8a3QDUBCCCyZ
JWVCqGXrzMk7Xl3bA4psUDOymM47gdLwoKfpnWHA0rFd+VsiMA6NOT/kGsTLFfZ3lBDD7mpTf9FK
2QXLuNxMxxLqReSa+ndSxohK46Y4rVR4TWk+A0XNn/HXU+M4AQSAG8d2gKwMzDXqAX40lF5gobxM
x3PfR2OD9LQ/nFuH/Tz4+xwMJoK7lYZ1bWShs/O6rcJT5eM4cztOmeDqG2yUUtshcPG3bgUw8TnR
otazybEy15ukG04YAbhKi0cQZ4Vz07mSg/CmzJkpE0BoqxNMUSR9SB8Z6LSNO0Xb3Go5t6Wx+OYZ
pVFrOBMo1XHkpzvXnIPqKSkvRpe4zFzc5kDJg1qImmvvgXg4MPdJAxCYMuw59iB6diho0tdJ76tr
oz2WDaCNssivg9f/Rm305DpZQ3/3DwOyAaEBp8sW9IFZfqKDZ86U2Z+tgEyeCPDeSeW8M6HDo6hv
4NKpgq3oFUhQIZ+Y/rQhfbYGEIm6YuwLos1G7qTeD/KBHgsXCctBNS7BajcofJOjruHPzciZofAx
j+TTx4dWrQfosnek8dmH3BuXIyT1W85a3lGjCwcR6sBEzAKfx6knLyssdEx7ufFDK2bRMZrmA/P5
htQeSYJR16mmT7xJXdk/uKZqZA/P90sBksrqDCagFPYsuNVeOZ+uxfg2aZi3C4dDsOW1P4MB6cWh
oAJyLPdFg+ixcYhBHgpmJmU5xNgIqUSHOkC4x/SgQ89Xi0dpGtVF+pS6wkCOtyoNlFE6HG2vV/dp
WgSoihisL9MFFAamZwsyg0bp11Q4p6xRYe5riB33OCXcSSf19y0NkFOLjEr2/pG4otNqae2B6EWk
0xVCFM5JMOeVKPfKpggl2ux3Qg7EQUwC+oxce7pOnUsqJwr61mPg7/S9u/fWIj9oRokl0Ed84fZG
6Dk225r5ZDDh8IHiRsUKkpeCXSnPOI9cTJULhib4vQrE/dRcjb4vhuUuLSo/GDapcH9fzv4fKro7
abFUxPUkgoT9+CxMojGkMXzFjK73a+e9aLLR731zw/deWmo0cvocdK9WD7ZUGd7RMAlP4RiayQnz
JJu0lnBdfL9Pg76v321h3eTJhLY5s07aPHx27Nsv9HXSEJLzeufMM2PasQyZkoZoEL2TrbWvXq0w
z3UaMPJVPZVQxM66BlieEirC63PvFQTUxaBg1ZvTC/3kMnOi5OCgTX3KnuOjyEeZojfsoH298WjV
ra2w5bJUBhNooXBemz/FiMl/ncpHWhczjxFnP1yhRKeNJ0tIVvfp3vfEXdEiy9AqsrVY/exo9eJr
WdFExD7VlJlzRJB1xKCJtbS4g6aPso9012npeAwSKM1xg79gztfqMEKLQdBHoopiHW9G48Mmc2Tf
eCLy+MEjvb3TIN0nrP23UrEV6p7OyJsQtzUWczBl7EN8A3rEsQjcLL2a8/q05ERSorcPc0jdqJEB
FBV6kHd91NkFw+vOhKEuc0qVlhhabvOv2EFBqTnM4unYPNKy5LfqqkvKNY/E1H3L1j5KiQrUMo17
08KDHCdsuD1Spx3lGAlpA11uHzmxLODId8kn0gQYj7Og0lgwr/ZUzuqAYZlK0hGItKjbUPHEgJFK
/SoVeINerT++Rkc79dV/UHdey5Fr6ZV+FYXu0YO9seEUGl1kJtInXdHfIOgK3ns8/XxgnVadPjHS
SDExF9NxuoLJIpOsTJjfrPUtLJF9UF5ZxXSp5NMES29jgTIwnKs4qhIIOMW4jmLjc3nLuohkNT+l
sYIPgGe8je4s1zxIqTTPL7m5RwZKoyRFaI6sFm3vY42Guq7mzIuDYd7GbXnpMoC6pk2u6G6KahTk
8PD2NCzBJni1RlRtNYfomnSm9RTW0VXqcCSVeetiv1APQpGJHjQzgQlG9kSMAmCLOmaSkagEG1QM
Biu9DgrjU5JjsbGq6TOF7IYtm5AuMqtpIsXwNrf2jrxJZ9sh+1TIqBOCkIjqGd9aXRW7YmZOZlaO
s0XEB0XLZlTcVItaJESFOluMA23P7ennwtIat5iKFEsJvNBO4KbMohY0eCuNrRRmvCb37loUJOhJ
5da7uNbfh36wUXRqCEC0CZZiNe4SXtG1ROFNA831ugeiBED9em787DLY7tZxMYBi4qwRtO2SrtqJ
dCRqDpUlaY5pvgHKR9fRH+VS8H//4ZvT3x9ODDCRXB8YdJDjV8xvczbiGgjFO297fN1GotlFI6X7
NMNvNCS6J+pHOn5GhGB7vd7qvnLB6Qe37w0Cz5UZJP5CgUYcouBEAQteObQUSG62JRfEbZAvnrhd
0LcZK4s8oytjQmrV5n5Og29LTbHq6RAYKsuT2w1oCawQQUqs3bTWcCb15JMR87WdEOKiBvVa6/Wl
UA5JRFleAv7x4RK8NZIBn+6T+qe6jjU/ehin1byin8KVGORdVWpPvQTLOgOy8nSrPk8BW2w9C7kY
j93RQoozm7Hm9dws17MTHAqETkSyIQb0tUtjio0NgX8TmlnEJVx8jYpFKI6PahmuvGkVMDXbuoSj
+hD19BK588NoBv5Wxek5dvBuAdvGdio563q13KV81MSasPaMvMCtcBOQPrlOFeCjc9Wh05BMh+Z2
OuQh9LXexBAeoRYsdPApGimG3H0eiUtE9cXy3kkO4Gci1EFRgwmkulW6+bNFT7lPB/lAKgzjaZnc
d+5bnqQRKBCEOglDdzb3lpfRJC5xqI9hagfrpDVniI710ZZHB0gWcAAgL/h8z5nVbGU4alv1YSuk
mFWnFYhp7zWfcROAUMp55Szbgg1LdvZjuRYfdPCgnhW22qoZAEPVIRpr5lGrgaBmCqdyK3P00Xl3
cBUdUgYvJNYkOUVEL3KBdG9HZO4kVPXsVRivhx3KQycz3B2oE3o1zNzzjPloyO/8kPWzXrFywsY6
ovW0m+WPU9xP9iaXWUkBTz7jWADKDbleADkvb8K6TI5B7W4ZlqUkald7c5G2hrV1tCTGgKLv9tKq
tb2dB08t6CgGf2Q8W/3wVKruM9bfQFdrazxmDvfa27Ag78VMbsGB4YGHk7bKylcyD+ZTrRkvUdbq
x6YfzL0TkWk2plDE0UxSJuWXuJeJlzMrHiaQqABJUYXdNdrQHTBdnAMtmKhWGzQCCtgXN/XgpBl5
RmUn7FU9WfZxxJhEOkcH3zG9TUTe7DLdOk1O0HPO6vGKadVG6LgoiaPcVdbEdhFnUZRdVyzbVvUI
eDgEuhc5/r0RV+Zu6EvO5mkKdgGY0FWqwe2ui6HcxUUI44dpmsTVdUhM884wG6xVJQ15N6JFjvph
aQ/HZ+7HD7EvbjOJ4HEOjgPKHOrfCBenUZ6xhZjeOZDE24bEg6hJu8mNVxil6aGyYXmadGFVETJV
luZDDbVs76ZOtFEom9YQZ7jUUoAsZzjGQBgsjsRsLjBljFiSNmFqoeleBBed9Rk76UPiqgJdmL/K
zMG4bYK1H7HNiuQAdyZ419E0EceAuawanrKR86IgcI8doAaJsoStUw4Hoy2f0Eb9zHo/P9T+D+EP
/rolJlH4jbbxS3po1wAzhnvOvfghVFN5i1YZW5HC+KsTMkMqTmlQqE2ZF3lNRvguVkjEnTkIVOov
dujRbpBg85uq3PaRVcIH4spQEfPoGRNT0gkbZW4Qewo8komcsTeDljv3NFy6Ekoj7x+rRLfAlU0l
ZJLwhXKs4seObPrMKTomRG1Z2RhfN2lAR0bGpRuob/w0ovk5Ic9PGjAcGMKkucSjzjUmixEN5kqu
TX+RajmUm3qeBltz/JgWj+jgLztwdpJRAYpalihntCD8tBWUC7xRG3yy9Rr8NumHJn4WGIZrAVWp
As7u1/XrmJnVPoJkQyRGtO2S6aGf5PPkR8fMDizuie5za1QdPIAqPSmVXlp/zE4wffBWIFKEnkgY
EPapFfbAFwxz+7RI2j2JqBcMLcG24HRZw6La6Gac4OfRPE2UO0qMDC9ZBsi7x2EQ5/3ZbGyToKZd
zIKRupPaKnVRd42EmYX4THtLsgUa5gk+l/vGTJLjHc93NTpPCEAtsBysBsOFyX1u0TGTGW6BL+QQ
Auz5qREJisyU0Y3JpbOS/Sugrrt4kl5ewB8UtAnMoa4SfU8qaALZjssGTmiWFjFZTtalkeAqlRj3
fs4aojPxBrUSDmMVyVMTAqLvifPmouozwsqQ8e6NPEg3yiTyocKHFmls0LWeD9qwhtUYBlyOBS5O
jkWtRZuuZsjLdYyWS05XFcFx3ujUwssTbPaDOIPMRCUkrfemruudYa8r8sGOnfiBQx5jyewfG0EX
k0QosjQ3OmdV6rlkqpLEEB6izrmbupZzNwpvJkyEXFVzbBScDMSWMKAyufGS/rqLmXYsvRg3Qr98
pHMz1g5oZM92ryb2lqsh4K9UV4ltrxF9YILGSjWDsQjjrkF8SUx3XNRW+I+hW5mA1X30gEg7cFzE
Pel6kYYwgCxIUrcBGE2jPW2W7eLU12cjBI7jFs6NnsFpafDpoq3HRSlQd0cius2b5jVxU8BbhDYV
lX/S7U4ngLBbZNElqne38YaExrDwEU2gZt4zLH8oxexuwe5MhwGkBIG+uf9pMqpkjIAQPw7zH23J
0Kor52od59O1w8HmaXr2bM0//FE0LM2/5jgkoZKD1ddFyYSE2UWWsB0O1G3t2KQqFgtGQW1IGbMP
k48t3cKrZIHRBeTo0zugBwn1GJc4LKUNsOU3UwKdqI3ZXQuxC2dIXFPnnGEGfcZl9dhqap/m+nTo
KeCqPtghGcUq0OJGDlXK7tp5TECgYngSkKv1xSfdJvXGD8RDYpPUjWf45Bf3oOirk5rz26aFcUt+
BpCF9ppgDpNGoUb5MTG5rPo7tsePBBv2JKpMdNjgLpJaAcnJDLwf9A7LKXWfZbXAHhc8UUKNF9DC
nEawisb4Q5KG4mU5Vxx/yoxrpfytvzO4q1AV6u7WFDWJ0layc/WKor6cuGXEXf9OCwEL272dEPoD
nBJo07nIZgab7kSPG9a/xb6Zow0Bp2qdtTXoc5GQjhhZO7whrHfclEUYqlz4PdO2H9N6r5EJ0LvY
k6SuBXuGkzBiS/+2zdv1LC2TgedBtFVJJvxy663iTWi177bm3MZ+dG5QfJH81gD7Y9XI2OQ0WNZ8
AHm7dufpehDDnRWnxzkj+ivudH2nIn1vRumV08brKNG0vaQipM8j09jCmTjVeAyrukn3gVauipkU
n6qd3VXScYFOFP5uLgEh0ny3PiEmPcbUxlhIzF1PgUiQBj9KxpegJbvPB50hAYGVfkNriTtE+egg
R3pabiwGXDOEkFaNqXPW5zX9tLbO5wYGbBcTxywJ+WrJsp0ooZsIW5wqfroy6hH9cIb1MjiEJpPP
rOK2azYsZBycJmv5zm7y3tchR4uSBaOtSG1o+MXk7B+ayi+4cIcY1ibAxpCuCnTrwJ83Doftr2fR
k4F0nlIwGc2o7oOcdJ/QGvGP6LzuJKJDFSFVa0Dtju0Vuz4vM7CxzHYZ6CnBycr6Cbm1WWXPwq8E
vhQL63WkDn0//wC8zqFr+e+uwrPUVR3iMhStTaj7uLVgAameFX8unBaEhoPwzphob5haenpKTeDC
tMFMQoxlHqBD1zvrBCxrkdS+sDggwdHiLmBHc7mmzWPKit5NH65r17nuYvg8YmqvB3sobuQ0c6Qz
xwJ7tsq4es/kYXS+Qd3CfdozYDj62lR64XwNkGJdNWyjMH4+kdDKHqxpuG6DRy0JKBxL08TwSKim
w/QbZhDc2JL6DXQBqz6Ku3zwoTmQZJEXJnubT/4dJEFpGAoT1ycE9C2oLgNjOopWld4qZiE58cy7
oRgYr2s40ltR4qMq0JEbVYnHabZoXtlG1Dpknnkcz3Hi3mioRvKke58m/yVuGqD0maZtrHS6zUIQ
W6zv8bU2nHypvx0g6BzjqH2w0vqeFV9JfhATGW59/hIi9jSxSIKPvwrNZsNMX1DFViQwyeSTFopj
oIqQMaGcXNUBWorRiSp8qdzk0xyN+aSgWVAJlwNrH32vL7ZMiYZmPybssmut2LXthM/dgIHE0nrX
N9zUCOBApGBzEkxBanhwKuhw2xSFlzGwIqkAlq31Xu4BIeMYb6orDNXMByP6ydo8ZbNunpwsva6C
Wl+OhfaUZN0+1JP4KMH+8IuZGcWoqnczkz/QpOqQG5T1Begp0aAQarmy6jpXYqXjT5yB1QmSOo+m
S/0ah/1rGcWsE5gfcjwxOgl19Ldmi29OMb1erP9JaC7/AAry2kgYizSkGXBENaF/I11IGK77lTeu
C8ND/6BpI1ZkPje2+MoUFWVQ+6DQLb4t0EY66eY6dcNqEyhrXA1EWXtAEKH5VY96xigKaN7AtbV9
HWr5WYgbLpaI6rpN4iyQ5tOMA9FsinxfItCXNjLGwt81uUQEoY34lV2ZbCqg+LsYQidxfuhjqsNQ
0et3vfGM7Oyn8HNaxIlBr5ExdWxYciS+V7st7rIyxbbWIE1GXDPjqtiM8AVQBIx4B1iJED0KKg4E
0DaZDYM6HE0UwtBV2WWvtpPEB6LC0BRib1hF9lCeCsahE0d8iAqIl49Qo8oV3FTYB4h0YZoGV6XR
Nkc3qX/GvH+rsJ7SVdUQmxGB8m8sbgfucE9WHDI84rS2Vdq/oFtk9ymuo1GrdgaMJOyFzZohEMpN
0p25bhgMr8Zwa0lGYbN40ICG23AX9BnlQG7hpx7nydPk+N5ntmcVScxsLcC3/lOLbGIQmNezoFiF
hWIcHZZsd7RTgt5qnQWOcZHm0lXl6iwL7l4q5W5qljn+6PpOaIxg+4YXUC9Y/jCmXLd59mOYxKFy
t65BO1SZ9XEMipr6cPjjo2b56PfD31/y++v+8iXff/Ff+Lq/fNv3z/j+nFb4SBj/r5/m+wl+Pdd/
+KN+/yN+/7jFss4K+v/8Wvxvf+O//KjfT2PmG5VOzgG7IzNIrehZW5uKBXPkGPkxSNlWIqRSotqC
EyLLkb/XRZYfVZ4uU/XlsRyQK52+P9u3zIxW3x8yi58g+i1f8Otr//pZLHRoa5fnCgNssdyh/v74
11OZfVo///5kiT0ZWEx6+F6tDyYSge+P6kDjR35/+NfHYNGD+dcq/ltUypiXx98fagia/viu78eT
tSwJ/voE34/LZZX/+/m/v/z7oSRZ44+n//V0v//q19P9fvz99d8Pf//ivz/3+8nzWe88JxjehROV
R+Bwtc4u2SJsJbPNfB+UfCisClHx92dbWJl/PP7TX31/ll0ysYjp0BwJiPB3ltYWJwTzL8iWnwMi
LZD72v3RZ2rUwlwMp5m3YfmjVQlQw+Uj13SOwETYmDsJvYXbY4kvsDFlBXgJa8D4XKqz5jtvxUBd
lXTTeBlpE2tocHH5E80St0EWBlxicQpPOeP0wmcx3aMr0Kzmc5oNJtwLn7jKunbZEuWbADM7CYD5
59zNP1AnntAYAdGr2bWzGplWQ1gMMKbwmmLkesfopK8q0ngDR+IWSm8DKK/8ODQfhmSFB+8sKjuM
SnTtmzwJPGWDLoganH+pf4WjWCD+XzlA31dVpRRd5HWW26+QHDZpnRfXdZq+8gNv3LGftlprJGhT
EHKF8RZgi/7AaAjyD8Fslb7plrG8PjVUhFWSL0tNErRmRMqTL69D9NyjKcxtPQZ3iLkMFm7RSyzm
elPkA9G1RdNvyt4D8fiQq8RiNTagCJkifL4NvlllXvQZueE4x+m68dmDF82orw0xfWUm0ZVJgvnI
MhiExIF2P6T2rs+a9sV3WiqNjLo1GOyHcClr8/VQUwi3RkQJPn42bR2ckDuG+0rMXtX5hwmLEV7g
7CcS42LVdQMGb6pIvysv4YQDCBG1WA++z9iDmNhtMw+gpS5oqDEN0GAdoVeNcAYxLhPEgjyMOI61
WbBnRuCev2SudqfXwkBOJ9Bi2yOGqLobVinR2CvXIZnbQkCBKkXz2LW8QPPNXsLqwax98YNVBf9P
MT0nsB9YeK4YZb0nnUQsbUbGBg3/zJ5TGe/TGPqeMSyNW615obKv3N54F9pCIstFtdFlikq3Ujap
ckXw6pOAFrtYwC3N5KaboZk1dPXcZth+fTu6MIZ+cCB5le4MilDFl6mXEBqajJv0ka5BnIRZPkfk
QGP9JkommW5kayOJKWe1RL0kh1DLXlx0ZnaJy5CguewchCkx8GzVQ5bAKHQYIAx01oPFPBnq2Y9E
iNFzDVKgSToEIuYuqqfszlTaTyJ5hw2JfLTfBpihIJC3U+rfRPauqREw0H+954IhNSjqkeASvFMw
7W70SPGSMsfs9QFxOg7Gluk8lV823iAaAOv0aEcpbMWGciMeGw0jzTVmtHaLyLC2cIZW3c8xr8+p
lt+6Rphukrh/UPWTkRDv6lKV62lTbFXKujhTB72oUTohwFvQGosySBELqWX7JKjJ8u1pCcRIDhB7
kTVbeXb4PgGdGSQcpVjctOKE55qoHyO6Ry/BxN5gEO43yXtJnqadoe1ayB1JZT5rcvEhRZKUjrbA
cFCIO45pY931rADNvd6CCJuVddTrEpG65J3WRozAudiMPSdaA0bA5DuhX+aYj1F3OQ+R4+wS85IL
l5JO9MhP+uhrYPcD35w+fM5cxCS4FivSpOeWnZcQGb8z+YP7ss/0K1qL+QobenbCRLZvFj5+EINa
G21lyY0KQdMmuF7n74cNb+3VZNjzmQyyVVvMmIOUZaHwWz78/qNm7AwQ4U+f/v6mlmtikYj+nIpF
d/zrc8s3aXO9R5LvH6usLuYdWYagNavh8P0VFs1cQ3l/nkrsQhI+gz9qz8B90L/I7tToBsb9BBqs
6M79nN06kJ/3jTQuQaMOTGy4UgahvoHHO/s5AakBsMp0hAKL8Q8ySYQr8CrpnZORY0eaC0aUTAzZ
MLsJwAtJtvRoHbKSrFdcOK9odm6RX0c7bdFIGmFtnNIMBKtRIYoQWG07J8Wn4h57ht1eGSU3clDp
uqAZpqiGxhO6aLvCH+Wk88ZKm/Erx8/KoE5HYWnZHFfjSGU8BMckiF7BlvmL3/2js2DeB2D6aGbR
M3GCg3AyUFwFiLbEVhcoTSSjZM2GEDGxX6C94C/A0q2S2toxQBg9X4gb4hNGACfqtkKPu4HvgPYR
nDNnzaGyrC9Tm/e6RZT1XM0DK436uZIZujvyXXnSDhmdifzQpVd5xP8tN0GSXXgNXrvevuf32QaG
+SVF/MO184vZq8HrIjBG0/ycTem+ivkFhXI3bplem7N8ayOTW85UwMMJbW9y5wvEIOPYd/dOBYXN
gmpEYgp6q6H0pqJ90JsMAQSy43AQnlCIepV/MupZwwJ/cTtmG2YtGQdo0EuJi6qp91sysPAXuFc2
k/5lRYkZyLgbqr7xdAVe0Ol4EVWY3vps/dZQvION3VkSRzgZC/407vKWGUBnFGAsCTjFLgusGY0w
nYdrgNpLflrH2UDAUxgaues1+s6WJqU1SIvQQv+uCtDnjFZ27s37JWHc9SlTUzM82ExHJoXgXzf4
VYieQC0cnEXXHThzfg4FdJtuSD50KbYLFLDVm4/C6gLI+d1jnNW3KtfPTuq/IQ2FW1WiktN950xj
tKZlRoIYF/4662Pme3V/6IPitg2S3qtc+Yh0qthYfvY8WRwiklLRq6d7kVrYkZsLbPz7grqgsy6T
H76iYDjWuABXoa1w8vTASBFgvrZZdhojEq/IZfJPVj1eta3lklhhPw1RStdoNg410jKVItshat/q
IX8wpuhgk2+bZ/EbS0tjl7b1aWp4c2NhnSwb6Gv9bKUM6DUdYgxE2mzuHoENLunU3P1zvflstX1q
Saoxl1J4aCHB9yEKh6iC4SLzAlH5zk7gKfbO65T8SJmkkCZUHeYcSvPglAdbgKZkEkig72hfnJFj
WjCu8GbGIxs/z9ValfHXWIHaEiqAxhtiSsN2gwaNYCI7pEkGAETt1anNHGHT8qsnLlfyEPZOv0FB
t/ZD52EKnWHbdeqHpsRZC+/Q04IrgQPCdgzpehkfWIkglwudkZafCdZEGFirsmrxdlx1EEG2facu
KlWY8MwjIE7k/s5U7xbHlqFwbufWIRm0eeMG3L2K4ifW+VUHG3dbdrf6lAwkflBVwOXsVYd9vsER
VA3obo2emOjBvqNzgE8nLk0whVjPc49/JHQEaAxry3F+dgKLi8/bnkex3IdFsCHbDna5ey4L5u5F
7DOrzlj+jJbP7rYObjT4g3kKtVZo5E/p2lIimYiKah2qU2MOx2n+mGdjPaP/BPsBLrILi2jlCvgg
YVRumpKiklqbVaMXkwCx0vLuTpdkdUzcWXr8DA4SxrAWvBpKcq211CZzn5TmfxHKGXB2lo9z0bEy
7sqfRlJfsnlBJVN8ziU2wmxkJt3Yd+Q3sHoxxM7FReBZzc8AkpDO3oVtRN9v4lFcEDLCD7HLXcj2
n+q+X3U2zK+WPsKIorNqi8grbBLa+8DjJU88nCVXk1l2Xj2sYNUdkzFDQs3sn4CEhoAWiW/XDHBL
NsKpvLguzqSU7kgSW7Zj59CinA5UBPPS4SqggsvY6Mgq2jfF7R6GZLtjvUztDygJ/Gl17A12sdAh
d1w0gA82DOjzML8m2PCDsMYRqj3B93FQIh6svljB0ttiR8sRcViUb9Tc0WZoqp99h9PGNRcwKFVB
BwRqDUgCBLmP0LvBLA+XDElQMRL/yfhcFuXTMCOSmbrHJlAvXE7ddV9zyQmSk0Aux9TVdziFCgvV
mDGz73/kn39VxqB7RpKtHNw2C0Fnm+OQ0xaQulZoP7vUKa9rI9xnurqZe/lhs6hYj+FHJOXr3KNM
Yp3MBaJmEEwO26FOkU+yEzyKqrZ3mVlqZHc2d8WsvYFwZMm48Aq4vHILB7HNK5tF1m1QQjqbA5a4
mDm8qEMfGVnJJlKo3HP/qx7GZGsQfrnWWyFYGr6VA35fzSY6UvkZg57cpUfKz7wN6f+boKpL9FHT
Of9s//V/fIz/8lGUCwYxbP/tX//h0f9HcVaggf75P4mzQiv4T/dv3CpIBWbZj7SH7N3v7/kj0Uot
+VNC4a4jDdEWv0OCyboSpoPm2nSFaUrbUP+eaCXl33T+J8mr0qX8TgL+p7+HBIu/2YjMiLZ2DN20
LCX+O3lWgmiuP2UE24awHIzciiQr3ZHKtMnb+nOaVZykGbtkIDxhb5fOe83gZ6nGhnk5b6xWx15X
hC8GWYJkPI4dT0iUTKajyMGEEhEkpBPNbeMpGW3ayiKanLvvV3M5OIKv4uZXXnHzj4fHXx7+232R
8d9/ekA9RUlUfn1Gb3/9qn84CnniP37w5q19+4cH3vebd9t91dPdV9Olv45YfsXlK/+rf/nHIXA/
lV//858/CqChy7MRivkPAdJSJ6n5Pw5IuyuQwed/iUhbvuXXAUVKtI0OBReIifZHd5e37I+INP1v
VLQcGq7pGqbOsfXvB5QiIo1rjWUTn2kqof8pdVoZf7NwrXE8CcfgG23zv3VAmeTV/OMxJZVUytRt
EEum4nf8Pub+lD8dNuMgWWwv9Z1oNk3nxPvWCK573TcPVZWds0SgaRjYUrvUZaY/nJzKuvhQc9fG
1Fc7J0AbgkN+zWiM1eUcnhgAaXtTZpAXzXk7QGuhv6eEqH1lLQwg4WGpfsL/Zz9Gjuse8vGpqbBO
CAKwvSzZK6UsL5SPhg0RP4e5ADv3Y5LwU2d2wWtMAEc31dFOFS73d0SQlm5RFSYNjj8R0pEKtHYA
Obx0cu/l4B7mDOcDRL+ISGvzGrTDXWZX6qKJYjNLOLxjHCN2RhbfZwOqMnwNPe/NiTpkHYFNnxKc
sHXdwMJMCkRCRXT09ZAJaS9/TCF6xYEi1usC9ttzsy/HBlV/jYSwb/S7AD1lHAbmurIqKNd2Ym8q
/4c7iidWtuzVx9pZBaOD7D/pyeSqfRRSNl6nboYsMGNncXUkFUZs7uyML5gXA6XrpO/BMLa3pVbs
88pl42bHdyKPDl0xLJMTgWMSw74BARDgKKaPtMsv8zbidgMVaIHJQ/odIqFvNfq0smeS0DhPJe7n
bWaR8JO5ACIIAl6HpHJQPUTH4RhK1Z1pqW4Ew3Cvh03MDfFqDOt3EXHwpCxAtn6jQAsofQ3cLfFQ
w7608qdZuFhZDWBdRX/yIzUBsj7J1oX/1GIXtuhIkbDjlAf7sW2q9zHB0UMw3eyxE0tqZqLmUFZU
Ri9jyQIEKzFeLbM7qxqSPkJl2p1Sf2bB1O4jlIUQP+GV936zZfxenPTRODCgVetBD8KNhHRMPJFx
0C0Qaq3hImDKEAKocB8l8yUe9SXIrXwLlANXvWqSPQ76ddIkb1MQNHvSL0F1klHs+FCm9O5Tdom5
iRX0jIpcD5tR8dmgMGfXeXEU2tMsBxxljIpNJy12U8UK0XT7wtCw2TO8uhuy9BL4I8HRKYFQTas/
I/YOUab1ARpL29i4COrWYYtuR6IS04GeOooFuoVSdk5TXieyRFMFRXTqMzzA9NSElMETmICulRJL
Yih2nV2S6jPl+bpv8ZSGY+pvRJgweO3Y+SF33iKHJs8ON50+OTilfOYhsFiP8SABbnf9M7IedFkd
GrWhYngY5LtYRzTgm+lbj7Y0IZAWQzBzWtmpnQMTcwtk4tnpmMfWNibipjae9MbgOmI/JHOIEpCm
u+SVZRoYeGPZ256fRjcQVl/98pm0ipdBdzihCoDvyDjF5K+HNEfmH6F5s1JQbLf5iNlWu0/jApMR
wwRTOw1oRFBgqH1go78NsltWZlOdG48+OqTVnDee5nJgT2NcesodrgD369sldq0vNHGunbcmttod
dR3WdIUrYQEkNEP60JTuqQM+Bi1uPiSd2GpEq2+xcr0iqOENp1fBNTozfCVZPT5FKHLjmAbJMQm2
4oUb86KEO2/cD1oZrlMLiSYGp2dhqut5CG4mrsx7RnH9toTmDjaNa95IH8lQDc2ULbZVD3vL6K39
RP61bSw2H9v8COaFS5MXhIUFw+3QI2kjO5hQQEJacPHwfvXszd3Wdbaj0d+JZMaV1gNdx4/wCB2m
oQ8l8dmI6KXSZKI7qd5KuoX9IKb7LCHoaGDktgrDCfWTiE5m7JN7V6P6NmdcQ07TbnAjbJABRFsN
9+92AAVJzEWyAdmNCVtNnnQ5pBSG9XOlf5A7oY6ZAT0sI/NW+UibzBRPepbdz3Nv3ORd+pwayWXs
ZgxzTvhp1aW9ttxwsWIs+cjMEUSIKkrmcN18TFMwnDBVyqi7bUohr0KsuXVDDp0zZK6nIvLLi8kg
Ym2gMVEZZJlRZKzK+wO/n7MNA1a94QTkFM5B5k0ZL2DsZtGusAmPmGz9B8S8p9gv9XNTBvq51exb
3TbF3pWjttOq5t2sC+sqcfxxXfbd87z0AQE+E6orWvBqFs/4tsgVgELpk+xxZvoUpG28N2fiyFo9
IEReEccd8Tu1psGGZgino+q7Zo9RHQiv5jZEvEwcd3kJrZNIxhuCnEbFDVivg4ewMrJ71um2p2G5
8h2XAQLdzDZJgg5FjVQHl6O6JVBjbZAyd56y+V53jOIiZoEi1ndRxLIOQCj+lBhTgJpzHDgv5x+2
GfZ7VzE96ZsnPY8DTMnhhpDi8MpCXbGt01s4rWRLtiA91TRGG3KGX8iVID0Ane6NJF1cY82NtYjg
FypTtIivOptTFCWhuyNgxMoMr5mT5gG2wFlPRpw/pr5J9asKD9ubYk40pcOqnRhRhSZX+6bEoTlW
CAMMPFT7GCZSVTlbZfTZg5qzs87coMdyzQK+S1FupEl6HK0PH9c4CKW+2k9o6AjJGdvDQAW8Isg5
vGs5z/dk5ngwdSbGuTErKbvKGQ2ECIqlNb7aCC46JINBNfdvgU2UpFlFyUV2cM4NUQ07F6/iBmd/
91zU5u0AhP1U6LCFqUuu+jyIce8SMO53S3BMflbKiC+hMVUbMT6RijO/kcFQB3P1TIjzKupmf086
XrFpDZLkKpjYpVXl12PJVLlpzXT//RAXEq+UZmvrptCLS1tXxUVyuQEmGuMuK7FKw1yHDGBx0cL5
6J6GAYE5d/0XF3D3OdTH4fz9kYKdrZsGbx9bKN/rfF4rx0cqhUYnuYT2+8gs/UdCT7HW9NRLTFXf
RwgCYbrg5miBwBeo2PFlNdwpXAN1QmrwUAt0pIWV8yah1BWDRGs/axwafjGALQojdWG2oEfS3FeQ
Pam6shfqSqKA5LHBx8DEscGCQxbPuNRdGmmUqij2ZoZiGmgixuQ5AGGr4XUhTmdDBC+Xbw3iEdbb
TanhKNYp8w4VSaTSTYeTZbhPFba8EPdRrPxDQDYtFEdMWn7xox2R805ym2vpQ7YEDUSGFTJWkfpa
ggJmJI+L00WYaJvPjnSv/UClK1P1L5X1LBzrRlbgxDsWrH609hOoclg6AvAZ1n0XjNauIb0BiRpK
q/jaNV8Rm5AUWXmEq56zftrkGQHgM6ksCnszxSzsI8HV3KY0K1HjxcRl+MTiILQoWBQLULGiZbdQ
oKYxCl5uVtU4yyv4zmjuU1N86U2ib+Nq3hNsCNLXQA1n/S+WzmO5ce4Mok+EKuSwJRGYo0hR2qAU
Rsg54+l98JcXXtg1npFI4N4vdJ+OElcy3ob8K0RsNpjkuknsLVS5P/RVspvMdEchd4AyhFV/Ga0k
p7QbNmALvapqNhpnOyOyTWX6Xi28ulDfLBqlfCaMLxHcptQIDwCrOGKV68MWF3QLGTpZ9DFkLiZ6
f+FV7NdzusCs5xnzCTx6D4F6NYc/esXgC8iuBiKqLlCgYoiUIguoCIopuGhh9V0RDwp5AhndZSDG
dyL8SmVaqI+FLTIVjQbFnncZiyh0M7asQaDj4EQ26KwGuPQ5ut3AshgTFzZKKSJK5pWU8XMxmec8
sg3mliVj5KaG6YWMW+9MwhBmLHb02S4Q6JBhmYLUvflBix/jaNPI2uip2mcqDdECEIn8sYkuevaV
xmRiUY/VMU8ge+BirCHQ8QtH0IIDdG1yf0zxkLLrY/CEXjLPPkeZjQ/9hm/GS+oisU16e24HXfWa
4sHsGOVTmWzE4jHlhyYkHZ1hIjA8p9eYt6KODaYLaUur6BBAthpwkIUw9+th2qhysBJx3MSlcapy
qGkkecBJeBLt+5nEyjVOI3KEWqKaqRUborS8NMvYVVYJ9TnrvEazdnyJCMHJwVapAcWfin+iFsMT
+nDsMr8tqzNNfeUIchN2b2jFt8MocUaDlGL/INQRRC+cPMXoNbyY04yVN+jtkdpmJjmtQhndFZ6u
DetmBAYFMWhdt6a8ysZ9qMb+RiE2qF0q7oCLkpZx3Ek0DZjRBZJ5kM9lKV1B3ED9L1C6CoB5ZmvC
JmtSW1XJdDBazRHC97qz7rI6X41a6vCeToiNqSQq8xi9VXF4xr+EZkJnNcP5uu116QFzw1+p08xn
1sj3kEbRQne+irXpls4lS5aQYX4CEWcemd8JZhafI9lFRpuhQEeGwG05wDkrr7AzAJ2CKSnV9Cq0
2U1o0IXUYfXUJwqujuoY6ELWIwkILRGDQYN2TQjOOtRnx0i6cyoqRF1hL+rkr1irjwYOE9ILAu4T
OF5K6HSV/KqR4b06xLOcCISIT02CX6NnVI1NvqzEF+SZxgUOh7nJbgnyxCMd8EzjmlALiBv8y+cM
qjDMFZy2AfW7Gs+bqIsmpyoMRpjZH80eDxuvYTy2spf6yo9fs7CFFfxbN7qnL4+ZUbNYNC2uL2I6
SeFBm4Rg8RFgz9tb6BJaBBjbMcz+yKb+midpxGdaSXRmIvsZBVexgDTS8OHCZXoB1zWjQpvyJ4t3
ZWcRw5dI5Dq2mnAlrSncwOUg01PQ8XIQgIhOJSSpbNKQflLnXXROeLm/jF2zGnGzAnQBplSBC7GJ
wiZoBVTvaOBMw6uSEci9SkYIZJSQTD90kGq47g2U3k3hq9ckSq4ZEY92ZRTglcGv+rlMw4GmOUTX
S4l4UiW4WHnaDuS2FLYPzUkaUEtnWkaIX8yQ2M9SlcUNO4JsRKczgV3vq2o3Fvk55KVs45dZob8A
zbFEmg2YNlkt8G4lyruVMXFhaG/6JJOFpG5vZTRMIy7ZiLdB+grbUxftzcHjgkHsgYn1PtKTD1aC
qD9al3i4g3tR3kZjV+u5K+CD8qN/TfU1Tr/BeLXUM8jaadwl06vPt9WjGK/s+STLbTKOQv2OnAd9
HzbnPxlzGsprbJwEMdTsMWkiLdj3dCulXuOViIjCQuIwfMSLuOAstF/pdIZJs4LayabuLe4muuAN
0Sb8imFy07JPVgZO3m1M4eTKwauf38Nu2wq2lb6E6I3xBD0/ixnwwUI/cVffJs7sRGXcQFcOjplG
/l+oIUCmCw14n/LiLUjeM//eSeois0AV3HwF1is2wafhBXwmME2FnwCp8SBjGQe7Q4LdyO3Dq8Ia
f1sPXjU7uCcxJbEp//b5Z3M+7wKt7LgThmsZO6UKlsux2p1mbobwpebvqXE7jvgEVUyD+1zbKj6e
05wwnJQctuG5lCkIpLRDp68MID/GxgjRWKCtQ/GNHlAL9lmLeWy4peh4gvgVsQXtEbJEuAIgS4so
XdVjI3CGcqdvYn8/x29Rwpp2YIerrlyxZBmMXL5XvrIghSQdrq3hrxcPNWqi2tqO+k2q4MOUzIz8
r0ohPMnleh9BTGu7Bme9GTRroWRPW3qB5LLkXokait7uYriw3SyKKHnXTZ9B91UjXygkwm6kq4ms
oXpOCu+x2VBUsCU9quOX2R2a9jeSz7Bj1jEC3kx2l5hE5CEcMfm+J41aHekkSkj5w1cLz3Kwvvsh
xVKEDUpvHaY48WNkqLS8zB+hdGtMCftRvDaJxYimq4ZEfvEpGMAv0qeWfKTBwU+//eiyCLRYc6zK
6htaQp4TwHYw5/0sv0oe2l4/TeU2N/cgSFbB7JbNt5gdgK6oyQlSiuRfESohXVmg2FuUY0jqOR0Z
FynCBZjftoQpAEpqlHeCthdzl/yOmC9Yxgu7H/uXn3icn3pro19SjqhorMzr6B1m46UnnzFlL+CX
4J/GmEcU/oQJCpl+6ZR9Ca8y2Fvqr6T+xvic6WcBXsDwW/czi2biOzf+QOTRb5ac5LLbBp15rUDQ
1/UdgSGu3HSthWeOikG4lcOfbvo7f4nE6M5NcKc1r3ASgpld0biaFCo+Hhm1wQtbffbKVm7Pgr5T
Gi6LwTwRh0Rc+JcY7QjZ4RQiaGUkdM7ykAcu7OE5ZkpJqFNTXHwDsXNXuUEhgfF48Gey4CyNFw3H
muBws1tSwMX/7KItV/YCemVSw4C4d2ESr6wKfNdiQRNPQ/BmZQ/BuPFviOgojG0qfBqlRkRzv5IY
IZj5j1zdpdiLsmtByT6aF6O4NcpDIbSHpSBbS/6+ZEPO66Yq3y1rx0sWgBIwXCN7k/1nI/yF4z9c
hkRQCY3TDEwA7Ha6+OG7QMioevuvDewwQfw11gWaYBldtP5a45y1DoVxtoSnOFGr/6uMq6Re2m47
TZsR7VPHSnXdhde0oUz1H2l1zJsdkW/q3tAfCfzEFMOSQyKtBBnG39QKO+uAcp5QT9h8yXWWT352
GuIdE9QhJ9yJQhRWUpVxhJE196EHXHMbKMFD9tXLZDHi4mk1T87twYSF5/IpcwBGc77inzbBs49j
tVIQxyEql/yjVfP/3WrTqcv3Apx79VbLgmuOAJrxFUdfXXXJ9H3Jx6dK1yLzoHa1Rys85NbRKo9Z
eUmqU9sRyHkVu1vabEjh5jfSp0eO3GRgI//RsuKIfwBuUMKgqLpM5fVdYzYUcA5L7ggoWf4ie7Dr
rxw0U3ZOzVMPsiraz9OtUt+b8iAUW9xO5K0PGLHCBwiCgkusZzSV/TOC22TdOWMyIpTlI9nhrX9V
y69CU9a9xmnP8RpYFHnAjRg74Wi4l0Jwz/m0m+q3QqzEgYw3saAlFN/N7lvSUfWX//B8pbzU0SJ2
QsJBOiUZWCc4ocRxS6LNbCNRd36xbwOPGQWCNvYU2yk+yQkywi8GXvz0Vn0PoIyc1OSSZc9pCVns
HL10/e6c4fJGu7LQPu18Ih/lnSBFNb9n0laGw6rT/6ioiBZPik3jx8eYhQCBGHXkM9hifqk4+jAR
DnI6gFGBteOV0U2JDpJyQ/65UoTPqH/UFM1CzOR7fO8S8lKPevVTjY+5eUuJPUmWoBjUU8twaYW8
Gicax82Ak2z6TRDi5D9q8BZl723YrQIenBYImF+RtrRnDF8EG7+Bp+ha4zljeBiPuNWSI5eyMrg8
PzZj3iFoGTju+dS15KDU2zJ6SPT4ufXVtbe5gXGP42FnzJifl0+GFCgzu/OtzFBaZWmjhjuzPyLt
yUsni/CVUvMwt7Om7xbkZ8H9zL05VQ9zvCYYx6nG+ZX4ChCiTv09RcArtMulmAU7ddr56XYavjOu
HJ7f4sXdF+PDx2S8uIfTzSS8a8o/KfAscmsJEYOVKK25VI32T6NjldpTS3wi9t44f8EPaO6d9VQN
pyh5HREI+BglpTMvXZBtSGDxxS2xI4BDU/mABDaBZDJ/+9SZwk9qng3rSLAZ/6hQY4fEq3/Qph9C
Ovhk58bz0cEI5wA4BYdoLPCX3lPfY6JGxS6nJ55XhbFf7Y5MQwDGFdJO7B8cp6n1PScPEPDx8nIb
Xo5DUiMiHTF7x//QuyOJRTA68FtBzF4l+Z16QwF3QpB3hQnYy0XPBJiQhOK6z5AzRg8UbwGuWo1S
csN/lTElpyOtP21ksNB9IXbyqhM0wy6Fp4HCWlUYoh1hqw7KXcCGpTOSrXH/Sxjv0pztUkhQRHmw
4jPZ4Gv+HN+XIRdro780asmvCy4YUdGKm1k0v0A9sM66G/6B1hzO00zhPEBe+ExG4Cr8WPK06rKf
XngsHOdFFRm6ueRaBfMLZHoof4fRqaWDypRH8gbxWAHT0YX3afjq+VoCurUSlI8d95cOeOY0iq5R
7aDhNwDUhkc22nrzI2K1bbedCGd7zRKEcdo0XYfSFUWuneifZhzTQVhrusdykKdY8d/SYlOQhaGs
oFFGNXUIF6KQu2PzNxMeN3otD5RMYwi2dQCpHDrAjZTm1ccPjmIijCd2ibV/7AybV1Ye0NAQUot4
xi6CbeePm476jSFah7qdftYmYMWft/58NCHFqo7RbGoecXFJ6VgZfbhj69J5y8AZ2rHH35VXR6tl
tai/KgI15WMoeKl+NrABIHYNNkniZOTa+NVDyI/deByTjxpnaahuxH6D5pux/SqKL7HyiN2UHI5p
L+5MwDkE2HHQ30vtO4veAV8XxUWELg2+WXQUc1cgzRJtvfAmY29ot5lKQWakfS9pCotd0UG46t86
YdNoJ9YPq5YeZGZYFccfQ3KJm3shu/yTdGYgT/c9aktQzZ2n8h6oFMc3BeJMtpeyQxK6EXtJOdvm
rZ1321hhvIDPGxyKQkc/zOdxfCe/RO6+NOUnJIOIrSBG3FWXb7SSvdyl1g9NcwCdKP8p8z3WnyKU
LBnGWRP/VeIaJ7CvvunVZYxuafrwS6y/hwLpm7bC360cdMqa+GC2t2g+9+o/kNJg1cNqN/WOLt1V
6TeO71F3NLfIjWNPWrEhLNYwmmkv7Ck8tgdf3yfKRyns5vjgi8c0IlrIq4fLPPw1uHMjlZM6XlDp
ayZfY+aM1F3Fvoi+HJklrkLr/UTKMRqrNnLL8UnrJot73EQl6mOso2tN4K8NVmRqhE8IcKtBeZ+R
xdM0rVXxFa4L/oTNsIf14FaH8DqfIutU0J5F0i5gHWu9t/HBqu2I7EftbA79iuWInUkvq9wujo3s
gJ0Db0SaXjNCpo3xx+CEjIRnW7wUYaZu/ayINAb6k+/r/FzFr0A4tDN9SvKnWMdSvIw4uSEA6TyE
69HaKPo5WKbzwcTXOCxKPaZrzzo4RAr91AanXjp4cFl85sJYEA0+I07P3Hoo+DMJz+aRKckejNeN
4qnGnlaFuf587pD9T9zrPeZbyKNdZpsG+wmX2MRmPFK6a/eJXYjUr8deRmnIcFeliHTqhWTVvXfC
M5LQ2IsJgbQxhpV/6GsY6r3xgWfDG2zAGiKcYAMvWqnVqRzojMt/4wKsSjjEQIfJbws4Qn1DjBgY
rqruAnWf7PzxTeOOz8QXr2QDBodNXqCfxOxpoUoDDJO2dzP4y1jw5DFK6OFjYngcD5eESGAwbxlc
GlIpANpUIN+YHxW3JARdmJ4TLGhrgDWMdmFbQTz+aEN//alFD3yQgewhpqsKR2j3lXlIQQJG/FqY
XNAwM5OnIsbvI88vzn8m2N53ATTcmRyC75LlMeHKxpRuh+qvr8NXAyg8yLu5OgocR8ElLI58WSo2
gMmewzchZ9Hac83860g/4rljWHAObdrrHhgLlKjOJrYppSYGasflvP5uGIgChHKb+L00Noq/05eK
ttmkRDvCmIo11p78x6/+6dmTeqQobiX2n2jfCi9Mqy1L9+MyuN7F4s3AicosGpfNL40q6RnXbKAE
D/9ELoGR5N50yA9Wz9xWvxTmgVt0ND/m9jI3p1x8kEAtOGjxWKmKyYXgd8YxUE1dBPCOWP0EzJhY
bKzVjPF+/9V3aPLJUzYYcbbje+4ftfGulR9a64QIRZfuK75k3UfQT04m/DYR4nBs0cZ0YJG3PDo1
SkljnxpM+OTL0gFhTwlDmNdkXcQaTERjlRAUiaC92inxh0hu2eDIw7fmf0cmzmKY/yj5QEGRyKez
+4hvRv4pV6fe/pZZY2kOHfL4qnxHEzxDP0zjQSoeMoOV5mOatuZDFA6ijN7co4SmEi3V7WyixoQE
+0U6gFh8xcNJIJGND6GRtl0Kn/YaUGOUNXpNzdV8a8dzJRBlHG5afSf317L9i5s/xbiLjJR75DIm
29UlkLbM93P4TrKANPxOfBUNN7AIVztwkvqrkbclm4WRj2IjSU9z/pgZgFFF2JLGxDj7EIytVV2D
9J2EBnC0i2keXuta+6+AZj3IKMyCsiy8lrmYqk7rIigczFluPc9OML3xdoBgbxMSShXeel6RZRP1
mzKPtvydVL61s8vLA7VFNi6pTvZueJ+Md8HaFqtvv3azaWMab1r0jNJjou8KFWD+PlWIo7ka2WdZ
0+3vNX1jVvQ8G9P8QPkOMMCuOT8lfGEDYzr5bgo03+JV1Nzc2szy94QFQOPMU5neyOOac5Qi0j8b
K7jjxoYjK+cejXCRYxHgKAJEyR9j47imbyjlh6F+apge+EjFcVeWO42Ko4ftuOKliqDO5OZGaR09
fWe4Nmlv8IZrIM/CXgPN1bK86Kul5tJll4kk76v0w+xkdNETNyii4AAVu4C4EOKRCILWWeJTVnLS
a29KfRx85v0lP61sc0AooHb+xHhXd1skYnLlGel3L/ybhoU8cwsSZO3sBJSYIID+EeN5VqdPjUul
PCmBVxNhhOLBZGHlIUr16oYRNIs6o9zROVTyGZCHof1rlA8xu+f1MY0fxeTAtydhTx9+6oQc4tSJ
gAPOW51XoV5rsj0eGBCKDyIZKEsFglena+5fh2zThK90IjKGrIAvcPmrMvSkwT2b49FPT5b/FpFt
jDRafi3vvcXSkaPqSKPd/OmE2ExrS3cCf99lgMbzA5HxPWDxwEtlMhJZ6LC5luPMq7udBJZBZWdi
15AX8g29ymy4hAj4xdXUH4W4DyAC2MINCxJYUCU28DOprsSxBM/L1nkGrV1h7KvwqAXiJjOgaygf
efqAtM0IWd2r09silRIobaTlEE8ZnE92be7E4cjAiRXRPuccSfJ3HuymwqhHn9damz59hPPdSj6x
iunVvlHOf0/R/Ii5WpRlJtpesPGM9YZAoFVWMZpn9JVgHHhWk+IKqb+GoLKK5s/U+NbwR2TSFa9O
WzFk7O/ESMV0sluezsY6jOMzjNkvZFgSxqsa/OsQgQ04ZHD7Sx3/CC/qgJGiVc4GH2e0uoQaRfXE
UdjeMd+ta/M2zndQQLZa/QxrcW0kru707mDZw4oKSYUUB2xfBpYGb2ZVs1aRceULbMII3S4UBhC4
qjxFPVS6iyrRLB8pVZhP5ktrCMxhANStmPGyVIgck0RA8t5jJCwUa4niietmBekZQBMhr1dD/o3X
CHjaIxgh5gFLUsJburzcrBbakfW1fugmiiK3lS7lhEvXGZzvSiSMmqqiZLLf1cjg6P1lVzFWUrwZ
FDg2a5xD+aWj7xe/heHZZ8d0GQLoKWK4N8AiJRFMDD0Bwagw/pJe45buqL6ytTZ+RjjMhpK1Q/wO
2JbIvPPy6yR0INhoUHVk+klqkjUTRGw3+0Y6NsuFDgNa9t8164z70DGL+FBku+arr49l9+Kj0nvm
+CqxrQXiwltavix1w05s1Xe8HeuobV2l+9cukXjTSw33iLYE2iD++V6krV7pw35Qf2fh3tVnU/vS
Eiea/gVgRYb5V3XBpHa3zPrOhC+jrvnz9BprvrFpS15ju1e3Onk4Mp+oxfyabpt02e3gSCvBZ2zd
M/mCODHek+FBYBc/HuDTt0m+8jEsGCwQibTpPVBBZvnS1wKbyNNq3ZZ3hUUMwD+7IvVyVW4VvIur
tt7MoxvF66I5dPGWr8yIbkF1auSjGLxYAgzRhmlrW+7IO8VEFNAbAPZWczdbY/ejW934WypGGnYu
RpHbJEi2I1SUAuYe9EQUsfcx+A7wdqgV+1vhpPYpn98j1BlWRYLdpd26YSRdZZce8VlVrBJSkGCS
rlibryKym1vKdL1/VI7qdeCXvWJDcAqoDWQv3mBdlelNBeWu1Xg+pZvI8CKNfuWM8d/gJc2B6V4p
n5DFMgGZu0Xe9aF+geiSPe57gF8zxHU7XPEDj+xM4z0ZUkm88YWDqb2sboJZ9IzfVKiN0/ty+vTJ
Qy72qjc4YuZFxivlFB8Tc2X2CU9AhSj2bXSZhldXXCFMqzzD5o5iYuv6zjztdHw3gsgdYnzo41nB
i91QlmsmBiVGhH64HQz69FUMuEZ26rMFr63cJgkz9hv2EAy+vnL3/acyHRRokR1Syb+pPUrFjx59
4vhmcMAY5T1N/3ydleHpHwwqvCD4OLDhakd6SmqMYGRG9RHl3+SEoqL7hwx0RWYRcmCPdQY/ObFA
XhRfLSYsYSY7ZRfaeajCzv5jckStL6jnQURzt4K1Mu9IuCb27dg5UIHKi8h+TvJa8SQwFiJJrmOu
kw8OuDqWoOAXN7n/EzT/xPFRiedJuY6Z4DQ8KhW3u7bCoexfNP0b0j47wz0DjvUwHGr2mw0NL+oW
m/Eoo7u1ZQflJvsohOM0vQPTTnHa1iZblvKvLlVWt26Xv+r8po2vuT77rWsiQ1CkXxmxk1BtGAnn
HOxxu23Ut6rh9yzwcpWYnkoPZuleMHALr8i2Zfi3DtGUMgggrufCjWyjXVyNZ5MSeRt65QDsTSRP
g31Mb1HS58eo2HT+fiyO6SLQgB+E651W7W52z8ANvaBysFa6w6/1b3QAvrWcl4xgY1YJ3YsIEh+1
1AA6/dIrP6JQ4aBT7Ci/yJhaxU33ZXKF9Yz+a9nHblo4RSPbDQOyWfiWuldr3Kh4a5qR0CFuiiaU
icYNqlEouZL51OnqlZ5SSsO6SaVeHhLdIxCYvTYeSJsXRNK3VfPyy7c094qLviQWMXIqciqMZWCc
rOuh2WAEi7RjEG0RxvNEAN0XyGzBtJgZFwsVM09qf+eoHbmyJOts8tL6G1YzTNovcX4D2Lk2rXWq
OjkwN/759F6yhW9YxqkfrICQ3uDP5BwrQMpht+esiralcEgQdPQr+pX2mCtbXfDIVAULB3sBBytu
usVhxFlC2TASsjeKd9gUcJURmzuTF26zfMs8xWv0Y9fsQ1om5UetvxelmYhqqSMcRyLjWBw7vkgs
vxw7wbsO1mf5wSWmJ1iXgJ0y/CAuu1zq56yzjZrAHnrdgKtGQFcI1pHYh3pX5bMjix2Nz1smfTaJ
5DJpRIexkYzvVP3nDzfItiXI7uKzNERXHU+d6sBlq6zjMKAJui0DEzGztm1Ga01ah1w96uwFeI4B
jksIb0+zlL13xm9n/JT9tyjjnz6icsRwvGtskxvb5lNkimMLDvREFPe2aXfEQCziDZ1HgMc2+lHD
Z9Zdb+99fFVxJCSeZEcOpc5Mk6cnuxSyaIZ7fKCUBhtYmPdWgeRkbGh6siu3gsl4L+e2A7m3UrB3
jywsMuEnYcuLOosD12qdni9BA5zIVVAvwHCDRPPIUc01umgPYStrI+QInL8EmS/fENwFH+jwuSpb
Z2KdIrHnLqV7HjFb32ns2mu4lMcgO7HvYFi9+Nb4R9cW9RLLOpkBj0rJb7Sv6GaYkOMZf+D6XaP/
hsvmsGNOoqtBceETYChjYFiwkGLkWa0rcxWigxgOmQrlO70EDDtnL4SLzrVfnHxXYQlykD8qakSA
y3DWiHf47kA4cbzHNteBJ1kfTApYnL/56Y84RoeROI0pvwnthcnXOgq27X1i9U1xyzVpXscJ0haW
DuIS15L0q7fP2OP0bU819E6k6HQIZEAlbpkyx9W+q+DGH6ba8r8rYT+3Z8l65tifZZlDQ9z7eFib
knBflbkK13y1xlbIpVrWXoowJB4oSCJI051btsQjKK/U+Gc0TAPFS0sXHmluNthMjLNvBs6r+LPq
14gvVgavRp3b0rDxo3ODYNuaNa9AWF9jws84V0N+qJr/6MzRp4lfDVoKQl5LeRT+nxqAY/c3g3Xs
pmUrxsECkJXnwIakEP4NhoMCIJk9Va9Q4yjrwWO0tsx5wn//v2DkJ5qgeKt76XD/70Jl2ZhvLOGn
5Dkrxh+lVFeBtDPzfWltAx7i7i9UP4MVqw6AVoyPGAjzQ1fHbHW2kEnVwZdkPJBColkLAo4bLGKb
oMr5gGZgsXhv6eNl4VOLd4a15vehAyPNxuLYBrDVR7coPCbzGUA6i+dXlv5jjo1pl2C0NQ6YHGOt
elb6KwQA6gimX+gT8YZi2PcyIhM1PtWgIMTjQjzcerlQBmba64bs+I3F24C/Post3K0/hqhzv26h
aSNw9RHdOMSIrYJ/ZrBhM+pRcWnTfqTv5mkqeHApunojs7PVJ1hGanOUNQm7WjvWiHFFC5G2jqDy
JuIFggTJGpy0cscyd4tEM0WYNRrs3FycmExaMcv3T6ktz1ECSMIiOKT4Gsp31C2QGEg9QeXKNajZ
nbNkHolshzbhAs8rmZriskGcbgsG7S/TyHmmint18jWaPqviV8a+0o2fuvhWY1Niom/Yen2iavPz
W8SetEcUsAzfdGhzOZ2dmH+RwtY2KI+jA5z7NvvrpY8JxXEWwN4jkkwW/xoegWwNL7L6DGhhGGfJ
4oswC6A5exSsyBNJJaODGRjaKStxLYIWAdXGh/2u/U7Vu9xHqybbDutyOg3lU1eQqQEtrcpfLEq1
5Wkhm/3jgPqE77rqXFYeAdzF7KM0T5Gn2obxNm5MYpbvAtlI0Q5DNJJewnxSVngaEqnbyLlMKwRA
fhnDg2JjX3UtxvMyEZYj5KrcOVrwlHviYcOfPvsyWECMQWkLoFjT4o1PihN5mbhNH4axi6ajrL3N
/rdSntPpvvzVlvBpMmHIkQONZsJDiEg2vFllbE80ddIWSdUq1W90CepI92rLyh51pC69VNbrrEiT
4G+MPr7Z1OpbyUWaR7ORyTsugG2LBERjQpR2O6vZjKKNRLhWwOhwRKEwKNrP2mdAx+qoCO/R4Mzy
hmxIa5l3TKyD8fzmTLAEdYlfehj5k15glRGghRFjk3hZgv8bSN5ISbwVBHh25hpJM7JVT9zlW5KV
UV8uv0pouNmCbQ6/OlSNnw0b6lls16ny26EQM8LPmU58IvOn8t/nF8vDJnmX+H4xGiHQTkManL0g
FOzkXQwCc5utorQ4Fy1cyObUj98T7fTkLf2Rwk/qcBmGx9oekYGyiQJu7rNamCb4nRi59/y/+vGn
R3KyNEJpKTDJZb6sX5arW+tPwPtclQ15Mnwn9TMoLo14pvlWk99QoOSIn+F8o9eXwo+xvqdIlpbx
RZfd2EkKuI2wAeEPb9jCWW6K1n5jOAPbuh09HLtsAe4Dl3jDkcDdWvXksg4/Wt3by8/CgBX9msTY
sjsvdX21TG2FZSfUBccCMW+JBFdtbrCBGlaaEidz/2DDVs8HzH4oYIXNN+NKjYqAN3FQIVeQBylI
gJHZvIQimjOHqGTFRPDqCc0JujVVhGq26HsRw7dfxLKuZRy5buLxJkoMn0PtwS6eDPhpgW1kp1p4
qyZxzfPmj8DTgBUd2+nsUys2L1G8iMI5p/nL1Z2R7jobBbN1huHKKv0qdxt/VoCGbltGPGxzSULy
Gn5L9h/LrMmZ7YgtKbwtuCMw7XHH/cnZvQae/FEJN5RRBp/zON0S4gNAqSiGqyNfZuXAuCMy91V1
0sWtytqpUHMbyb1scGSI1CHzvZ/uy/moZt7S24XWyrKx7ET7Mr4Yqp1OnlGAZ6uo5Em+qrZV5snJ
Bs8KhVBV3pKERxe1Be+dBONbezf0c6TdDSSrCZAlP3oq5kcHfMNgJHkJTCe1WSMGaxZESw2F7mxM
PhNUKjbMRtJqlxfrJUWnwDadarY7nGXryO3JkDUPAYne4W8r3yOD9uYSx58CRrmMSHAcGsiI/CWP
ZhUHjPaqjxABD0dEQHLWZ8HWnBGGrVlu4XUl+yy3yc/kmktQltFAs8PALrE8ZWixmHk4aclbsi2Y
lJSkfR3q3jMyAkvgr9e/dIE88bG1ZJ394BILQ9BoZ0hnFntEndKkuJmaR0YFEHjGHyJlto111lJ3
bb6ZrNAd1PeBBZP5FsZv8XhoxxuhQpl+YHLEnon8Xp6o2dpixolu+ezq8jXmfyfbEOV6BKd4k6h0
7PGhbTbdvB7dyeFnQW/fOHzbfJ4mmZRb4btklD3u2v5JFY/iZqUBtKIQTsCjqJwd1pQyA6aAn8C0
m2Sc0q4uBy77WMFlK42thK9gxJJmLk99TgME6muElIyAN6j3jbaH+KBouKa+8JVhxN11GWo6gbGG
OQAXQp/oLvTtfP7z0UQRyG7dal6vutXpcJBHlPchOvEjxm6/icd/zVWSCJR11TXddlL8xdai50hG
R5YhDE+MEHmZq93MdoVujBUTOqv7DK6UmajBSF/KjlQMWA29KDd4GhCxsuAaaC8ddjHxQRI+/ep7
0j+mUqfV6RzDJ0OhYdiGiOaZUPGVIcl+OA8rKErtzHQIEyZcx/3E4ztp40atiObufw0Ra9OBwxXr
DS9uv9G3veZV1CcrULROOd4tCBgmET3RdmL7Kn2AbkXKflfoPGaqxI4Bq3AOZYVr0A0ho9UHRX4k
NEPzTel/Y04YrdwtLZ+e7kcGEQMaTCVC2k4GWtwwYub7R2QXJv8j6byWG0euMPxEqEIOtyTBnCmK
km5QlCgh54yn369nq3xhr+0ZiQS6z/njV6WBulHdRx21byaLEL/W0D18ZVUxEd4oCcNtNqNosO5h
5UrqVxeOa0a7miECik7sFcXE/MNAksQUF8Jny59KvU3zs1OR74OY5sUR15DcZ7Fk2+x+Ga+8gOGH
BacwtMbQG7OKZNcaptyPEJaVGCF49VjvUBPJ9VctvhRr9R3GK+4hFF2uYWyQ8DT43IZtTfKxwjBb
eedIgrSY0YaBhedb934RSOCitKAxjyjBxQUuIOv5twVLIlPG8A9Bq/eV+V2Jynj1U4shxzfQXX13
5TFok9X4lbW3Oj3KSFP7/BqhvUrQ8NccnBBTc/LqZ/XcWwTUTc1roNarII5sG0cDYnPtnFuID1k/
rAb11Tc1QhS7qqZQ4qQ2xTLlqo65HBnNwmKJ/IW+QvA4Dd0SSLc45up7qUKrgXIK/zMZzUvFWDv2
K5S3QXYhuVeEJ2YI+cV74tgog1iRSqJ+f0aiHNFRh/qtntMXx/e4BK0YZ+gHNM31C8q8z9kcuyxt
X+p96NBMwKyJ43QCAWpqIQxhYx8JtIXxoGNq2grCO/feCx4IiZD4ibwcwoYWvDao6NwB1AcOIWi3
ffFX5nxVC5kUFOs8oO4x+Jn6N0rQfOedF7bOnuw+pXYNizdQKmxAlsQBlmBFPWfDGw0Wi4D8QP35
HIGqg7muv2PHJlPrr132oLLkUWpHf/ZTsqTWAUR0X89hkGgnqy9JILTIsgL6p0OO3v32q0FKYg58
oIjPHX6dpI3JUf+Bxp+6c5UemsJN6r8se7UeqUwFcvv223Y2KtMt85tSE1T3pODF32i8FY8QyT3m
0F8FEqrwfNeyQVd4HXi8pA/OnJLGCjrPtGOUL8vmN+q3fX5kqdT2zArcrS/NhAK9VOL223XlaZBv
gv0P13LpwzKAGvYXCEzZKeemSCEyU7evWFyMbcxJovPfuzxUvENCrAHIVGz8dWt+GP6T+HWADOCF
EEAB9y8UylyKv0qLMCATxEZzJcJLzZtuHm26eZrqJLQNA7HWQ/9OO2lou6ziHUQet8rUYUri7+eN
WKYrC63QMmSZACsNy6UUCkMFIKMGnrNmOAX0UaqdQaGeTuO08jdl7GMrNBzkwx1QoYG4pPOfRl8N
62bdj9tm2sd4rfvk2AViAKFPKx0+6nITS6uYI4nODgT071F5a/CzpRfBukhUufKMty28zwNVQFkc
SzyCZfcEcDOsTR0+ANT6iH1TXyKm4m22Sc4GrBeHfORw/iC71whO1gDKs002LqTsnE2bJt6WfIfq
b9J4/KMRmsScNdk5pKIHtZb5CRM965odU1t4qYj6DipqM0voeST8hP2yql740IZoT0vUEumvQG28
9l0mSV9VBGGyRKwQ1AstwM4EmeBjFxQF59PMt6gWh1DjdH7ESHT7mznC7S1YA+qO5YlwUUHYCaff
kUt5QsYlVW/0G4+sYh572aIb1xVSGvVCpJTZIpti+mDqErMf6vLelUhsgyPhiUPvWqU2QqiPsLvS
g2TF+1pmuWM4HI8d1W/s68DKMuwucJOUfJMwgWvrYXVuS28YQIZB89twQzsM8K9iE0raD/NPJao9
2TT2SoZvnBbEGnHvUVuqZOsICbiFx1mmLFJrrpU7zfviYNerOnJJm0cgtsbcZFiULX7o0jFW+fnZ
NuhgR6uEPieAsrPPifod0M8AZ6tuyGxY2VBjOhkf+swGxXhYLpEd/T5kMZRF2dFFnKdcXB1ihf4v
KDbUiwsSpltQnwnUdlAgh2u4mUJ7Sc7Trt4dZ83ul/N/ydaNQvZq8+yQ2AMfB2y8Rv7bLgn68Djv
hznQByp9ynTm2AI68qaIb8Cq9oP/cgW7yHoyutxr7V7o4tp0RaYuXavVoc5/qPqsFPL+gC21LwHZ
t9Gbyd/qdajHrxz95IognM3Bp3uwT4wKgoGQr4EoklO7JR339LEL8GWy5iBw2VF2UGyCrxnZxjBO
WpDjDULaYwt13QuOkTPYMjYmf2IGZCgPpKmRr+VbdwcxV7CKGNSTXUTVpnNRlXH2JJ1CO7fO2px2
Xn3wftgv2h9f3sX0MK5s/g7AvImzDju9F7fAqOTQ5Zi0Fug2K4Y8JsaezEoRtYBpD5D7H+wHlsKu
1bRbVrgZgQRiWa1RkjrFW53/ju+Ves7LZQ95ybOgEIi+UKaDIerKPipUm+q7NWfHS66gGBWRgvkz
PYz5M1sES0OD0Kf9N58P8YVIrtEjH78lZcWewYnh8uDU/rWlDaOyytcUidokiQI1GUJUYq1nPot3
5FHPGJiZC+x/Y5UhnxGrnSqeMEmir4/vh6fiTmvc2W4O4zleoerUN/UqXwGjcO1jdTkwM5BlNxnB
HIKnK4nEld/JQSBM4ovfTe4OHumB9pLccNEHwTTnB8+g/W6Ur3/otHNvEK2RLjLz0MxhFuHhLsNz
sHTmau/sybXg/LqYvNOZclSkw0Cj4HUoTiWCV2YmhgQjOQ0esGSF0jF54y6KgYZSxZsHIMCE58wq
LRGAt4TNTUi6elQninFIv0KHVR7fBQAG0hmCKBboSZsliZ2+i4GD/XvNMrC06x0lh4twwk3wcopn
6HyO0ZZdOQmvvbIupaMAlPh3orJKjJzNHko5b4H+9HkEkFMdmG4wK+/H5tpkn3m2y9cyIodV8KuG
UL+cOU9bW3ceipvoJ2yPUnYH4yiN5fgcww+DMbX8zId7zwYsmGqh6wz7J1INjhsNcRpgvkhC9Ob+
vvWmud2Vc31hO69/uz+IfCz9hS6RKSYUFg8fCnWGKrDv2p2WHRwKNnKIivvIyy9dYvkiFQdKrBjw
TARqR6/7lIwvNSXhkyshoIZz9F+R8SWl+c3pXznhzdGSvsJKcMy99CcmwzR8yc2p/mXYhVJr2cGz
iFItbrL+1nJPT8YVzbBOkIq59cKjpp7kbhemn8SboKYZVnpwVE1Xxv08UbZihmfYA+6BhCjU6dTT
jQJ5QvIeGV8kWVsLUjUYjNINJuW5HR9CefWHSrr5pKIJrT6yDP0Qc7mVUDs+r1+FaKh1eAUASVNW
PCGwm+xnLb+xzVgGURyrHsQJTWBBzqHr4xjSundy9FRFaMLx1zxK/ehkGzH8DAQc86kiN+q67Rhc
TNTJjfR0Rkru5FmT3mk5QLyMj6eb3iXGe70eKWhh6rb2dfeopa0ZXZ2EEgUDaJQ3r78CL+IQgBJe
69JSHAGMjA6sTVWuhu+cIN5yWw9AEvsy+JP681A/NNR9+qmMz/7EzbcuuiU15grxy6MLN5Q6yAk6
SuYRxLVQSC55tYB3xPqGPXIbb+k3p4nWFo+arWtr3sLgL4zee6iEFnkX8CWPSGXAgrHi6vzv4JaP
qY7J0uUV4hf3y1fXuDD2HBjPGoFim3I6l+dJmots4OhiamdJvhPdPLcQxwvFbVLfTKbzIDgKTk4s
Q058r1E0xtrFV9aNvbbGZelykcCS32KIFTbqpsB1YJ4T7daMDBHxd9i94hZ1+RkWAK0Ta9uA+c2o
SFoP/kxp3dU7BdEzOG85V+ONk3+KNV2ur551e30MprHwXOAK46sKgZvbX7RsIzqLCzbGQd2nXO+R
9IyHZ36E5Q81xu35d2H+CArJAsOZoL2sDHlAFaJOG2fCttgSdhA6O01ILVySTnK0ONUuSz4qivsw
Web3jq9GU+7nIvi0ctvtwdhVZu32rzUs8ZwrpEsFK4u9U2xPq5pZptkDMVVLoksRa6Np5XDyfZ5u
23X8X4InltDbFbpolMkYCjG3NH8B77XOANI4d3anIWAE/8Y1Y7VA2gpCC2GUL74cwgTspJ2VWGxH
9SiFF6eEuecsEGBzjyB829TnIqZ+epkRX75kOuUCGFZgG2bsjtjnCq4WgZHo/RqvgyDI0W0KZEXj
C1Fi/Pwok5p+6wEWCJnGnM+rvsk0qEzVUzbdtl7ARuvnMkNZfk8iZhtag6FXQc394W3MOfIw6gjq
py0Z6MAG1YUYMaAKUSRXaMWY2ShmlII1+JFRfdnVwCjxUlhure/OhPm1frQGknqmFRswvAgqypc4
4XGETQHddwcHjDlASQPyFmqoYtal+T1a3xpggRpTKCidqCZEUvkO7MrliJy2nDP7lnexXHdwI0P2
5fca3FxBXRGp7iZfI6xwpe9hdutZN5wbnUF9JuLb9aVebpSIBE8MEmGIWaH+Y0NAijJTynRhBQGf
DKn4bMK1OZeqh613pLfspm9+fwE7OFwo7NoiGVdo7+E/e549WtzPRJi07SuX7131kUnbolkHJFcA
YyLvgx81SWZYOq0505i/h+xg+m/QB3MFmqflaKgKkY0I0VOBvSPOqHApSvL76J3N7NevGHfivSFt
2xLrCpIavIVL2WQZmQv4wr/53BMdN2XdrUYui2hBAMtwSaOX2IEtTkGbtA0FYtjjd07a1wBsRPBv
139JTJcwzgq9ErCa2jJI5vYKUzjIunf6p7CYziFjKUEzNvg0YiRZI8xxN3hvUKkZGVEjC75MYXgw
tzmio6xxvQZihoiwHnG6ZQOckG822QY1f6i9K/QnqsKx/NE17ZKdckEmTsVvXBMB928McKpN5K1a
iGPfvEXyXkgKi7iHxcxQmp887RqMJz/9Mhwqx7axJDEsczjNIauRkc4DtyIJb4Y5Qt3S1DQKkmNh
yv3s96ei7q6vSSGhqAkjCFT4IL6WIr40VEzXR4qDYdQvrXYLZ78d0z8uamRD4EbLch1sBv2cFHf6
/0hOR6nJR08eDsbfeOgE0CCk3JMnzYLkwwreQv2nUd8mZHv6HLAgbNZmslR/Eja7BUKWFLvLwiQA
hG5RyOgCZWh/tbS91q2COEEnTkUmMV6VRk0qeHiOfaexoMu4brVwlbA0hQCvNZJaLCcQRpnfrFRl
wjSI5pVjfFsW73wVgcOtzflSibYLZLEjcM7wLgor+aKhH1yIJgYYVkEg/x6gT2mvDrdoX536BYKT
YBFbkH2LHhoPbxa7FOTA2l913W9f3AkExt9PNdFbZCEPNy6Ik/H+LiI2Xl+cT0zVFQVpObuyy5pN
2gQgFkgbIkMG9x5eVvsa9I8Y4qhrNLcv3+zxQV9eKYcksvymwS5j0nLHhZa/xqZEmMfTmoEoMGLL
MfDA7EHYCknDS6ot1+L5sllFwyLf2Pa04VlbtOpRzS9QIhD+DFob+xNlhTjQvJJP9tazNqnTqSDk
IxDcTFDgJi4+4u4kzlcP5R9xjvNfCT2Fnjw95TeOOJMClB/1gU8PlBcV396s1gaMUBCcEEE180Er
oII71Padm1jWrFOuWoWfc7ha+UazLxgTKqwOvk7W4jUb4P0gQawbElzSxTj6oy2RSUSyfYwNVxce
7kXikPQo8H/H/ffJZdqad9y1mbDFMWhXR3yAsM9cfcAc8AUCF9S5dcuDupqW1niWljKOLje1PtXk
D3bejB7ECfjI9WX9YnfrMN9LCQqqduY49ICarsf1UaSKS1vZMiB+m+UFu+rd817BSEw3HkLElbr0
0p2/ML/7RCJw8/O5atGS4LfZqG1jNDdKy5nZ32I2VMzEk/IupkYt/ErmjCz1+YW2LK9YQWgjGK4V
TLYQdCXDEfCiRSDSvKhFQJ0jvoimxKmnq4TokA5TOpQyKrMfycOQzUPhoOfqDiPO6zjDsU90U4Zq
OcE0Pe1yzsCAkwWutXKJfhEzWBav+xMnDKYmb3r/FM2iH9nsGaBc4xJdFNzeJIAB9ts0ZjC92vQR
SyknQDLfDMLaXc19Wmkt/1NBtUvVMWGdGB/YaNQ33dvylktPnraA4dwZXgm4iwPgFQDk2kX9403A
2jXxQrz1ATlLwjZCqFbFHoJk9FOKOeOT9VAcJ5CAjox7v3+g4JbmXEZQj8KwAmXcrwVx0ITfjSUc
pnb6Xvsin8gBysAaw6teT0I2D3WIMA475IrQ8lVnkaFPuiH+NAoefwh6Q20jCEvzMsQfgyBLOGsF
fFvhj0n2I99iPjx51nl1ATvMHUyNCatHYzTduOJy1Uq4i2f27Vtges0flxUPUejW0chor841VCox
5s1xAOtgQlXrD3M8Tit/U6sPyQ1Xk3EQQAYlJ96KWxd+T4iEFDJ9WhQZMVeiIyFs4eqy7Vsofgju
+owoODBT0RzzpUqwLBqaSxJ3Koxb59ZH52L/xQ0BDdqfD+QYv1vRmS9tQaCfx2WB8MOe3Svv2M09
7oGnbnwD289UsEfItQWSZZVPwXEWCnU7Yc+Pw/dH/iH+vrU4NAKkpRBZDBuN9su/w3OHFwzeU7O2
drgbKJI1e1Ax9WvUzqnUrnPLQvFQ0+9MGaJHby/ynDOw4YK9eE6FlEsJNq9yPDenZKMVKOd5ODo7
m5lM3np515+d+SOc1Wb4yDD78cnIcPqJOCl4Pd8JMkeagEiI1QyMgxRXflIHoLe+dOiJ8nwnToLK
IgnJTZC62OO3SkdiEWOLt76ySuIGRrGkf0vx2THOkX6U0n0h/1n5mybijKA7/Y+4fA301lH7BPG/
q9NzzV7P8klCSbk14rcsxf27GvM9IzMAdSizjvI5pmjRKZhbAOXwvt/L4lCWl9b4sfmDj9O0mVAQ
JIoAvSp2kQbhAhPwzJm3GkMWtyN/hXBNKRwtCZbgXbbxVn5ym4IrQT4RQuVm53WXRBPgKnmywUQ+
AexhScADsh5/M22tFkMQN0AdaKztKvRRTAq9NivhBKKjRFGjjKXHr8mGt0oOynFlyxKlrA46ENM1
OS74FTyJvITeYa9gtiflaoDjbxjmZYarfP5jC5Scuy0kQUy8P7BgI1pbBF0l5YRQiNx4dAqjduMe
T9pPy8vJDkS0l1iuUHJN1BEgq6080LxQYRd5JxXOqD485bPVtnl1hqjXiyuOGcv5jBOLv19ajuRl
R10w0+S5A/fZLH22Sy/rMJ+NcxuCyesfuAkBjkHkvthkSbMCYWRiPOEfLrE58zP7mJtFk4Kqvhmm
9E/jbUxAcscKxW0OSRer3czZa20NldTOWIPMcic2IW/CKrQtEtSec6JLjYOJtA2Op1bXRbSPZeqx
liT9yu+TsSav17TZfpGG8kzq05eFFDRZZxvcHOqe4EGxHGEyHolKQdxJFY3VNRsnvOo1orEGJn2d
8CP2XJy4ZuG63V78LDJHPsOd3YGAoorvigRz76KzP1n3hPWACgreWq6OgEVR+pSKdZwGjM1vtXQj
fqp/t70jDs0+JCJznPcOem8nmjkmWn+1cLWkXaDddS2QICB+z2D8wvKwkP2NXj5b6a+I3oDDs/zc
oeXwAcoNpIIKTCyQgds3B89CWH7sk6dqM3ES/1mD2WDXFKoqi8G2Gn+ZTfka2Xchds1nkbFwaQfJ
4JeoudoprhCIC/iVx/dBy1mEUgYktlu21j7p/orypqL2IB+LZ4usz6FYnLm8CWlCvU6wI6MWLKy5
yJF8SCsaLydUPnz7eIOY0wgvWateQTkuuSrFr24XVGXhGH0O+AVn3332h+kdJOFV8SeN3d0ab+Lr
qMz3PjwU8DC0K1crXcVmts3GfQzoqwn9KVyjKdtzUWhREfYbdVyI+aMiOUnijsIYiRwwC5fag7wJ
cZwq0hbO2SHHhehscOT3zMAHcmw9mE4fTzy51iVmuYIyh2OhfIcaY4Wzk+Rn1f20GuhjViFRIrG3
trhNi3lhISFFEekHPzZ5YlyTSFNuibiOm51aXj31UGY3DyGBR+CXoGR9rtqevSJzCQlEa2eYvwCt
fnEFyNC56SnVdY6kwCLbElmPxkz+Ge0nm+ScKyf1APx+zPEjUp+G3CwM2rZgDgjIAZYc950TklQA
EIR4VcCefvEnvtNQepA9OR+weRA8hIl6w/HMF9EMWxn4E0dFyjJvrPVwmZbgtx+29FE4f6a+41TI
pYeHrsIq5NmYPfhkJHpCWpa4pDvn0dEs+OYbNpqYTJJV7EbLiCAGKBkN7TzKnNA/aNbGMr5zCjeY
XYrgOkkADsThLAC4wMVpW521pKtOV4VNQxsBNyO0j9Gbne35VwwMRHEvygKUddpDjTTeW6pCFiRK
WQE4zMKy10q9idl/wWWs6UhrL0tMjFL+FaYox1F0MD8k9iFBcJY0O1gGkn8yQMdI6hCM0GIk84+Y
19TuJmRMHPChzoF20Jo3y/gLYRyC5gLJ4vnEgiEltM9hvw+8i1/fsaIBeLsea45ZSPy9bHbeJ5l3
QpECsggxwVUQ50+vOwTmQWvPFUBQ+orJNB3XdcVY2dgLrQ7nqfJrL4gs9V4INGk0ZmgMC5Q5hPxE
AhIQdfMn9JJi4+1qFRsV5j4qFLUGwfNZJTqrlL60WptVFtWCn9NUbQxTQ1I5uZmNPiR5I8IbQ8AC
yDwt8a+j5GOjQBOeGdc6UDEc1PukAqsm357GeOwRLO+TA7n2W4R/jvGmVm+yd3f+xuW4gGNhiGxm
MEu9gP8cb8esXuEg49iYXTsiYb8BOErq/0AWHQN+4CBiMEI8DRBrIj7MeFG5YmpbXBIRu/RMN/cQ
1ZL3IdTrVveuTVfVeAg/38SJpTY/WLPEws4+HKVfUvAdjO/9iFVrJyHa5uXgoVRRB9d2xkSAkwzr
vXMLa5xJh2G4WCPFd30/v8PWhX81GtH6PQkvWRWSm/HUU8KeZgUj9o24cMQgmPrWxFt7f6gZSScl
XtGENBvfsuYmV18AC8xhy0kDDFv1SOxz+SPkch7vxq6xLyVXtIZqDw8iynUuZunUXFX5EdQvO94H
mYtGd9/3q7ATyKHvUrhU3QLnwp8iE21R6lTy8MsgAMDXaIQXsrcXNs4Sr4c2r7iaNoq67UksR6NL
KhZ2De6zucJd/SRjOzjK/dEjI8WCCYQIRyCxtPuPGs8mF5W4l0ELkGgt5WyfJOTucp4R8Om/VGsA
PMeYx7sxmBeCBP3ZWUcAK+20B0lBlYfZ61v2jnJxLAreHYB16cdqPibnDnrawLXYbGDDdKzAWDyQ
//ckvfQAiX2FrWO6j+VGGted+pZiZouqmUFhQb2g+9i/MjMt6k90XgRuEuaVrxxXqDwm5TpiqgRm
Vxs6c9Ru4UD2Zwa08MFWd5ib9finUL8tlokS6SN/a0b2GDZ/lQibyCWCUI72ab1BydQVu0g6Eo49
qzDTKus8QavOaWlQx4AYUHzvWujMNX1phBsv+6xbZzY6/toCxRKC38bjq5JohlyKsSsnckB4zREz
SA+BWeF2mNlQD7p3FJ+Er36m1i6fCJiE9R8PeVgt6v6zNsnfZPSynJ1n7vl6KYjC+4BWuUKpFqH1
buAlbIkIu9jVkFtIxVGK3XZ4t1C3kNE+i73PO9R1dhkXxVyJN2VxylSWrZP4BaLwockI0hYQvcod
SozwYJgNjgyELdbwM6xD4COWeaSxZ+DkeUxSYymdazwbqOMVQscn6txt+IVZpi3i6ZLA5pzB4DSf
O9vhAUmfkkFwYj2X089Uv6ZkxhqkR/n6T1YfteI26V8BEjYVTVx7Z6BCCyJ9EPcW9gsGobBZ0uVp
lYdmIdOHCkBCUYJGtKZDfLPBiy4j0Z2U30K7Nvj66VIFTfYwIsXJmwKAWxdbuz3DXN2J2p0Zxnct
HzL8xM1+zDiv/I+xfFfROoq7VuVhzDQUtgbSdaBqemaFNgFlHIdpidQ7orEsPxlowsMVxRQMDZDM
xALC3gS7KF00yS2VwWrnT8emsojDNR4rRm+2d+/LiQ4Sby6wLVq7BXEHAe10+k0IV+TwQ3y2To/5
qHprwqeT4g8EsquInVmQ6MrN/jUW34q1bQm+Sb4ret/HTRjex/6R1h9S9hs135nBLQTfMFYbyjnd
yEPucEJNhfto15SPHHyaPoZ/26Kikth96Etyi5mPudvz8kzyoV+9bDytWfM2gSWxvI96BoHz7Sun
vNwZ1OfGylesf3Zom+T2W853AA5c4Fn4WZneoUMqEmxl8PhI33Nyo1n9LW13CjGRLi3CEekuE9v/
uc5PUk8lqpvbBA7klyRd2zOWleIU63+tbM5trIQ/JvK+u+UaLnl+gvz1glc/XBB7TuIjtbad81aK
Xj8VWTkGgPRZlkiSrZUXsjfyMdRbAQ4Z6CRo7GDJ0oIleopRPO2oBspHhLJ8TI51tjULwXh340O8
iFg/RnBMDMwKaVRsIDrgrfUd8UBIynsJ09rpL76ZST62KGp8G9WeikdiqZTiBtup+UFLV9F0krX3
QrppeBti5mPkGLBLS4VwRMNN94bxkWefoi9VO2AorOKPlCOssC+obsheXTEx6OrKtBAYnbtmPQzn
wkK54Czj4k4FQoYSgrW8JnP7fysWBAmHfZpsBf7fcDzpxlI0vsS0j7ht82XnBE9aX0IGiZK0NZeI
pXqKS4h0kk54DyitV5mYnH2k3Kqe4KHPuuKxEzpRwUVyfLmTwbrCGlFHzVrNX4P5XaBtjgHf3NxN
2/OQU5GyG8y1cPJFXxruY9y+ROl6KyFOjoPD0K2kbuV0EI2kaKAsLvxzgwSK6efH+oh3vrYTjn7a
L8Vf3NQbW1776rrXZ1m10uRv6jGc5hyShI1qh4DdpWzTQHLP4VUQls8q9C9A5ZG6/mXWbzApiUMa
Hs/qfnP/Ru4+kFsow+BwN4T5zbYQpMJW1Mv63ao3ERCbv8zUq2WccGok3zkRJDKIOABU6f9DNh37
f90BOKR8IuMWneb7qK4MlSGFnWHZVl8p8ltiuYcjRG2nbmkggOHYINBFygDvNC8YTe80/sz1cq1p
DCK7of1lhENICrLLDxtm1yRC9tsDWNyjnIuGu8r0wyVYExkZxzD94XoI0jeL5B/pX+ZK3O9hW9FU
ReC9ymoiR+vNlw8FD7EJOWwNuDQ/R9AMi4xrpbognkrldSaLOFUp3jtLlpjGOlhENEadzSo+zXX/
r+qOQhxAIgRybT6nf9fTSWBgUfZp0b0gPE0T4bwGtrf00+hBorBcY/mcDmlzzYo3zyDg6qepRIDV
sUCkboLa1TrZO992cdaQVktbi/6g4AiomcYbHDZBSLrYqdH3zEppzSGEMQkXb7GSnzIFQcg3HJH4
QPgPtRAggG+kASTDq/B2NpM4hQwVKJLMtdNA+gzkesBOM9llqFQOVUgikcBEeP3RKuKj5fNcTuZp
IF4I5WlhbvJubwUEvd0dpgJSBgqmOEflKoDs1445D7aHCGULwF+g32vBxnSAM7HOJIO+CvNrG+e4
I5PFVD+IEvPSb/FAlzR6JBrAlktaop2c25qUuCAD4l+JtEEHOE1ksVYjJpF675fAEGfN/HDqb176
OQV9ND6KA7JBHKopX1WLKWDVtn8+JmuGJWcxNSiWUTrguhVsaubfND6dwDkPymZc6kvHxy6fox1q
XN96//2R+d+zGSb9iz5KVlDbrfqXBweGSnLRoZzr5V3vbEmfjmhyShFVO6/e+hM/g0mmhVdSIllf
6hyY0fUYEd/KBZrH/EfsnS2hYd1bBFYpqU9ylOVijz+dLCJ1JCvH4ZXTVqN+GaT7RJizpb2Pydb3
L2gUbfmgacJJDSTi70LRcrHSaX7P94Nyb9r3xHnUDuLTWy4ffW9ThAcL8HBeESG3QcE2a/JXzPU9
1ddSd3Xt18r+Mo14Bjp7lk3zFZV3J/lWnTd5Frh+e6GxYT4utXmcf8qwCkLnaKJrsIaMaSvHtPpo
24NGeE24syLW0iXuOi+7d2ADSmX+e4w0Hg0iF+a+ddYMjBibni5hkvqWyYLgF05ZrCwTvZRgUmD+
QbPVmQk0uiJ/oFzJrEFjSBqQMIybLi+C9QMEBJqLKoe+APNg2W91ek36n3A85+qrD9VNU1+bSoNS
Jg6IEh7deib9fsqONUxtwq03QREUypt8M9E/pJt/VyfMmH8TyVep+TDQGw5rgqR5pI+EnGnVzc73
HetD5RRLAm8IyQJGFnuK2v7oGDbGh8h+afpV3Z2a5CITBJbvZSBQwCx7YWD9iHwwPc5KLxPhywbD
Fy9luuK+jrpjN+6nGr1tQsIxrxS4mUwM1pEjwGQGQ1gRXgPjj0OBzBRLX1Nh4/m/nAYI6n4nRBoD
oC6DiocdUv/tmJkn0MMe4jFWP0kbMKAh65rJrt/F8badNpgL5uFfUiMienQelNbPUG8UyDp88L1b
IM/THwl/sH4ew28p3akcFj0Rg8OtA0EpZaZZohZ0ZLdO9pK8c2HQUY8cCfJrL7yuKqadctNJ3NcW
Z/bxn4xKegM9ohGe7M1lm+xUf2NL76pBT8wKq8YmxvVloOZoeYGSCyF/WotiXoTSXqbwlAMBsySI
DA98psIJ0MuE9e3p0cr24Uio6Ap5pEviRNY9eqzudbazlD1RcVVxsIpLOyOTEC0C8TDFm1pfYf3p
Ym4s9OaLKF1yh6KTavrjEJ1G7he5pSCH2RGimrS7j5aJMS/f6vpjZJ6vr1Z1dbhENXVNdmAKSBej
0RFAVSldDfVOP5DVHsOgmqfDZ6dzYE0/0PwitLtBLYM83+5qnHBb0tvNDfB3333SsDDHpZAB9QFM
4A5kJdTKi3PzRvwF6wiB8NBdLO/P1g8T+uiiR9zHiSUHwywoTio1uhriBOautR7tnPbsDHuyNUeI
d/LbQTPj7hH7nHf10WaRV+mY6MKTCVpfZA3yoYembaR8m+pH4cCeqpXqpi62Z6FZ8I8SWodIiArY
L+Jlmq1IRxe+GW14WMCsMREUcyQxOagzWcf9bjKpf1+b2VkpDxFSLelsssEViM3fDeNLGa+ptMmc
nUF+Vw1AqtRLKShJg7IJ2EDzhyWwOTISzjPzS+EUsLxPwZcR14s61co+wv5ESMdMSw9TuY0xlSRo
d1i93V672M9/H+B4w1Lr0v8XeQfZufXdk6QXrhjJOyCtzhTkfUiZs5VYmfT4JvzMES+OjJWz9h6K
8wyRutTEIvNKcDL2S8vAo7fzg5dInKtIBsi3GR5IR/vwa3mFntvZ1g3KKLLPHWteuG16CuprUQu3
kLltsXKM6kP3fmr7F9nMokEQaCH3FqeK3pygQeyItXbBjEx6FTG22gCajmNZIRCRFiYPxfF20CDK
rw0vjLlP7ffiMSSkp9KjrbBfyETs8W0HZOkE9JG0CFg8HstBJy0Dw0nGf7T29rANhldvl6DTOGjY
WbGYQapUZHIKC3W6q+3jNCAPXzCVxjxV3grtD64k/m6NCQF2I1RvvrLTWbht42xSbiX0fAhlSMfl
580DYg0odpp35lYxtymAQwY81oKbFT39ZMQRUhGcbnLcbvZeHKO149IYvjA+mvERtRub9Wh4Iysy
kYi0N6CVNGiAaeR4PDC/pOBvaP2Tisj6C0TDnPNFtvYFbQ8LlMed9emJRZ0EKOgn1yENWSZXdqdd
1fA9wx9kYbuDZQzPpPaN4bFol/V/JJ3XcuNIFkS/CBEoeLyK3nvKvCAotQRb8P7r92A2Ynt3ZjZ6
miKJqmsyTzpPNDTI7nkcsbS6w1WEd+jSLnNTLfCOObHvzHI4gRpKFVgCDcNS4E+yvyjNUY2f6FXn
AXNmMFPxDllpaJ2rWbDEMm5iMDdng7f26zmTumBZrx3jGNB2rw2H0OgTNbsEudEgNlZRwky3RAtd
08VDxxVhNMATcbgijjadAIkw2MdPlmZ6CNKBasx5R4bOHdUkZ8N8TzIeJRs5cHxKkjtCCpi+GghQ
DyiBvQ+mxUXMGh4qFUUyMOH/9EIBj3R8bOolEyu6PJlgJlj63rPXgfIeh2YNBipG0dSVa/tgZAd7
/qA/dN7GRQaAkV0JZhnic1ZtzCx4C1RDp1jPtm1wd5C8K+6880hV+kJkGM0YSIaXqZdHU6YxmNWO
pcmo/FkjffDXLO3yfj9V+ThRFZ42nni+nGO7VYYdmFq+jDpMPfhppr1+fhEVCNdR7RBnn5N2lU2E
LahE7iORy8n9l1+7jF3Rhlvj+5d3YnTvTIZ4dEBmw7X9D9iHXBeoLYtIG/lMpoLUXgT9Gd4CVlbf
dGYpFv8MsL3qGAuLm9HUa6IM3qij32gll3DzaJ75TrYusXPrNr6wMnnX4YPTPCNihBfhm+8ZT0gw
/sQRwXqTzwHKJ244b571hyHYJiXd8zSShaTUniob8cNK7wEjwQ4hqgb0PN563NWiWfFjQ6Tp5PsQ
HZxkhwTdA3PgrB2ETtYV58isqtm47X008hDBJfntAIhNQiqPLDKYx6vaMaqY9LITyUB6pDkkZX4A
JsQJKv+O4n6Y18hhpvEkEpUuXo3yIwV451a7cNhOBmRRLCYzs+bs8uoS6lsOmdxF3AnChq9r+ajw
5xo7SZGuEl9Z0C5sXZs+DfXAQGfFap+jSmsvZHHkAwG40Wz02UVOYAqWEYrJeYFo/v/SaEFJxKfX
QxgFpJ4vlCcu5bZcjXdIkT4q07S/lQa4Ev8Q1t+9u2onxyz7R/87lUuRnyy5JRwGiyR+UyTq9zGf
T4MXT84VanztECfvHUtNQAWaWAlyM2n26BVNUFSTmH8Q98b8mLxY0VeG6tsZL1M3Z4dHZR7NRHvw
kVn5hII8/WIzirXjPfpnytBVOSnerSx2trtXzVUUYXMGjlkPCC6uyaTmDpjBRO9PwAJs/nv9J3TP
Fovm2P6MVsEK0uEY/isUjrbMmvXKXwLTL1sXDThHhMFVjnvPvabqzujIDqSLA7d7VIeNq85VoBDD
pPUTh6b+PvA21NSlVXkGe5gNl4Isn944RclBRWJrnBG/JEX9xiRgun4jfcPDWxRf5NPwUccsDHxC
qCa8WMC3tVtMvsqsekliBzWKfk5NcGgZAgOmvQWFoZ+tahrYST+pnCqEHspt+gEbSAJSXQ3Ou0+U
aYj1UpNIWKAixmsE6E2JtnFYm/FS0Z4GowBCUKbBS7G3kZLRCNn4HIMNeXJvNU0gyrM25C5r340A
Irx3irKVDse1d7FAYNsTyN0ADDJPbBNuKOdkzSHlZe9KHM8cDlEGkxO4YJokcZ9L7JThsGI1xlXK
BGfVhGtyg/Xygr25p6N3ym84fJMS3rmNU63SsiY1r5OOuXd/pha72xTwO6ovo+kWKXbNb54S79I2
u1YehP6YbMNMbImct/qtZoB/npO7Mta/RvHRWN8+aocMsa2oIDAz+jCL5WAsTOtjYJkK+i7QVlPb
FprXyb1kFHPFP5TukfX2qkJ5zFoHTMFUJwvn0okPhvc22gAfGh9LYI7Q4pmZyy79LboHBVFyo9KN
arink643DP9qcQ29p/wdo9M3ScTdEt1mOv5mLW3NJGfdRYQ3pJuI90sljoqxm95sczmrXFxgKsvq
LWAqiJBMIjLnPHJpswYkarN90h0zs7PkCdZIDEATzY6ansgoWSZ8SfvqqnoH6H6TpgvGGnU0vy1E
vLJkAksWB181PoqplNMJF1cOEx2KMXSOWcZE0c5K+T1VPmv3joPZZPCg3dLgswLaat3RGTTTDRzi
LEcfvTUcUh4earxpptGAhZq2viTFNkU6A7bYoKoevrMKEao7Z7/k/3bkrdigHNHzTNJwEHEUPTb/
FzGjfcSRw44aihb7cXhafnic6g01/mbhD/sD1Wq3Yci/IONhYKbV7KW+KpgwaxSdP1WwNXKksmi7
kjXbH9c8AJd8q4vt5Fdkez1NtGnxrUsJgkNEQIv1p15u6mbiJpvJspW8IDJG/sq5A31W2yT+y5rw
I/6BYp3/QGw3G/IjNzlgzo6t7CMVE1aTRYB9rzWgunfb19ihsYzjPvYZIkdZNtPoyC0Ywp07AbhQ
cS3jDa2Ch2qRhj48q/pRq3ncUiifewcIBKOLwDxMhum4+pq+5vGC3150C5of2MhaxhID5CLz4/IE
xn0aburhlYACuthaP7tAcDOqAB2BAySrabMQ6b9afZUdjQ4rbERLwWae78P0aNonjItExT58tnLU
M7O2oOVS8PzaNCvQr8vwqejH2kOb2LFW/zKSVeqznAoxQhF4DaJBMZAiMZET+8Fi58LQq0j/tXCQ
tD0jOT18BOY1i9eWti2UW5WhrdiaKF0gRzpbRyL00RfMlXErcmZU0S5vfwfqXxkdkxYleEo7ar/K
mEO62PTEBJFWNnVYuniVMgUj85lw9dmEaLUsTKFtGeGAvcR7llbx0gS7TuKwN+jBWLt0OCOjXWmB
lMpL3sR51vn30nSOlRL9NWXxRXIJd5WfGnNTEedxnFxH1IoyVf90wz0HcnxKFQBVKYA0MM/XIvRj
gbKruYjLfEPc81HY68HIvrvxqyNN0uHD1XtyuXzlaMGSHzPrvZLg0YJ25TDPCQp/l8G4j6Q8lFSS
odqwUhUP9OKzBhc/mJju6qAkBbuKtBD/WxqTu4HJsoB+4Y37LtC4TLGBFMbaZZnStHzhyphDc1jS
Wi/R/8+0UD8cgr45tmpztF2x8nPn2mlSZeHScP4ucrSBeqCgm8EQ2sbXoB9XijDAjborNabcVPqT
xi4SSYaTuZCJ7GVbW8uePmtibXacNaVa/3OMiFWDfbHdabdDL5GQf47wzUU3NshsY4f4RYH8ITMP
mDpZ+bXQIMUOsOisHvhiv4gyaDL2sMpGdC5kz3oO0ivQkp5frvKRDTCrqFr75jBW2m4tJJmD+rDt
VOWQBOk+b0OCw8Z1gkywQfggfO5NtgiD7Mhec3mokP5octnk+qqh5ywAvIYGvXEWn0fpPFoXq0dr
med87A5BlK9MH7AvemQ7EfO+mGJzchq6Ea1hgvBROVjh1pB8I6iwJL43WjBXfiS4T3q/P/qYgqBt
7k0YAmpcLGobpijcx2mNkUXiUrlg2MgoI554GfMYhUGx7/hqUJgA0NPItCxWUWZjPANLBNoebvGy
dQBpsb4YBcn1kwioJItGcFMKPN9OuxfGS1G/R4Aq+XT2/BM2ABubCIIKnlbF0pOJqUdFYXABxlRK
LG1BOn56/6ayJEG2YrLX789RwLSc1VKE2jAwaZNQBsYOi3KTtR/URvYWBnNjIzq6yUdOXzW4dM4E
bfRHpUb/QDDkaEGnAa1VY3Q2GaharImHEZ1YDfNZxvOoocPpwbuyVs+lMdPIpnDAhQ3c2Rrlhvty
0S4VpIMJpIQdAoXpzzHosHL306PYb/JmEcTizcRwxQnsq/TGdJrhuPTG3ZB8FmO15IUuiNlcJCby
upFCt/1n1MyUGJNEJ8fee+EuxfXBMJVKeY40Sa/YrXN+2PgV+qkbDe6BubYFGWBsLomtpyL8ascr
RbeMnzke34YMstBGZMdsAhlaqHRzP5CrinQHh3ckweuRkAHw5jEo81QnwmNnI0QYNgYAN18uKrSd
BoMQRaoPJooNx+L09o4T14YoBAUGvo262jZ429DOTy8upKFNMs4H/b0lw6ib5Jf8C3OLUiWiD50k
LQlpgyzGSDQZfCTv2D0GaqoG3t6A/Zrrus3mfqcstBC9rdcvUyR4I14BO13nAevHivEaTSXC7ByJ
QjhQlYAG0tCzpwJgKiZKCQSqnSo1vkolci30AhAE0Dy0vOdGutaBeuVevDdKsZDlQLdBA8dgcFFY
tzJnDxb+ZoCPLWYYGt/wie5l1nI+ss7NpghIlz664g3kcAdfWA7XsKYzphMRNmM3ZKYZyRkuUocc
7boNxc6GYBxQL6O/qv8M+XKwEk90ikpjHsyycqpY2d+L5L1sQc7qOxhed8j1FZ0wQCBKxPRHCZkU
MyIXHZcYE+28ojS00YH1Q7Xwwe3Vr1rubABoPfOuit2cyq2d8Vp1QCS6aq+7Vn1zohplRTTDjIWr
KeNJqUtUtF+t+A58WKKSt/nSOaSY0kpWC63HFjISDtBpu6T8qC1cYawRuvq7897b/ugGj8Q95foz
0w5V+CGKT6AVTvlQkgNffp32UvRUKSYNC2N+pAm5Rj1YgRmg/6hpCXr+PuuXTWVwZSCh6L2t23qs
p/4ZHRjg7rdBtDZNUKeZiBo9E+6Z3OYLhJ/ykvKhyPjcF2z0tVfqMHtIxCOPwLvCHMFqMY8gKXgp
ZoOMUAJkGxkU8V79magWLDNN6yAgSg02sOOBW/SR5oj6Qj6777E729aXRA2djN5iMn+4Roiu5NuE
qPIXaPemEZAtmLkFDGMhJtW4HMPwFVZM7YmEItog/esaxJMWagfxWWE0yAGHiF8R/zlMpfKvFBlo
RDN3V+U3LgWuANIhL0p8EiVMr88QVfVkwtOuYQR2HfOeKLN5rAFmk2+bEUdo8WqNh9XfeSc6vCCs
jEHLxQqBXOEsNbe9evHzuyRIF/hRtCMCVljkCPEEsvUm8SjbDIyH1GAl2czGZxGfWohab432oQra
f2UZsBBM+IyAX9j0cToOtaJamejZBn0mQ2/msAmoqUKDAn60SoiIksMRw0Cq8l7gqKzZFpjOB/8I
oR/WJ+slOWX6jKrFWel86f+TYido/TCZ69zYjRMsdd/apfS7pp3PA0ZxHiTbOKnYK0GM7L+8dkID
Jm81e2CNoQJNIYJhQhFZaPPLH0gi8LJ1nxXruJxP+SE0IjYbd2QVJ0ZVSkyYytEgho02Q67Je4Ma
DWL5zZb0D92BnJsBCWW3zLb4HEe5hM08Vezag9+pZItiOFvR3g+vCng9NO3NTsW9iKvHyDaZC7fv
kZT/RnCvCtjPhjGFKe7Tl1zmXyW2FJ+XnLk9vxSSdSGIsA8nQjZk6pTQ5UZyXEeog9BVaHRPiQpK
P0Shbjz0qJjr7dnwsqUurorxUEiX1LVv4d0t+S38T1blo5X+d/RUAU5wi7IdKVSO7qnuX7n5mZbH
xvbhH5kEbdAe/uqcINklTIl6+9OCo0Ei6fRYpvJXtR+a/V31O8075cBn7F2KEEboTBd/kzJfDtoz
jvdKtCl4fyt/oYfO0tLRRIi/luG39w7rDChs6e14L0NnzzSBtR3LmHqnunuiePDdV86uxG4pb8V0
zYYvg75v0O8i/5QSke0fP7M77DPjxhMyjB8Z12w6/HQI+WTxBeg3iW8oDEe4mOrRcCoCuklL1jZ2
/6ioAyTph5VuHBwWKcz8a8GJ+Kly/UQ420v3rDbMqA5ecbWan7RYF72DwZe+JcTER2h8OnLts5kq
8ocW2DwxjzR7HwZwUN3NrK9ThSBUtLjLDPumOKexnFvBXhPX1rzVzFASuMXX1iLdbOssNf8YtVeN
4n3YRQW93JGEdH5v4Ww60BbjOWA+4mk33fksczEzuVOT+IShjX2iq7ILPJWcXuVtCH6kfAm5ZqfZ
GFeJvptm3RxPWr3BgadrO5W0EBHtPHXAVLsqmvdQRey4T+Kzk21t7xoweINq13m7klVle8yLpVEB
X9g25lVvEFmqj9G6d+gXRHqEgl7SMjqC4U11yjDs8MZ74r1Ot1V+SMRnOB7V/mZwEDThg6+M4BjA
/1y4v5pr7sWImI0bc/pxdHrRKv1uWeva8Z2hCRj20P9T2idjeTEcwojF6VsOFoGSzNf3Fss6zIss
UXwMh8wuu+yeizvxQghgT1aEBQnf4XhWwEJOS4u75WxqhkHGPsHrGy1zl3WFuWe3PTQfko18h+OH
znbSu1I3xivPPPEXZXxW3bvFKNYxGVGmnOhIE5KzWT5s6xiUMIcuQbGTASr+TT8iiVwD13OCc4B8
kcgIVz9FpjP3VKrwFZcca3Eb1W8PLb/rLlbyDdgh4RPNGnR5ZLn0ObUWp2d7Iwg7T38T+JrFv5jr
Tx4CP1w0KBacwJ4L7+kZ67ZEg7IssCy5L6X8HvzXGL1bDt5UZe/KM93BfEUFEsA2LjlLM/1fzl3j
4MHqUdNUGVqeLlqEbLcy/2X25ENT6pGGg7YzS45DQE49HWjM+iEQrzh4Zu27ZT3ygQXMokwXmIG8
YVe3ey35MtjOpyc/uJr8O0jZZqCgNQejvavcK9EPh2NlzjUfT8IsZC0FRq8+5caBAUvFpBgDITJT
BAkviYLS8a4uC7TKu0aC+gnuhnbTvH8qH0D24BtRyKvR8IH+5czKEDHy0euIdMHcNlsDYbnPt/bs
9DvfexnVNhfMx7Kvwf+p1ZXZMf7OD11/jIiLaTdRdIJnTAPvdGsy6jBXc8DHv9PT1Jyr5uBre638
oMdWIXpG0bsCf5MyytB/2uYZqasC1SRrDXeXZGyIN6H25Lua5D9VuUGW1ztkjsq3DAkSwRI4SUg1
ZnjyDDHbCLB24lLgnJScxS1sSHC2kNpnFpxnCT2MUeicsjB3/FnkOMyqfqcHbBoe5DWzwkNk7lKx
4mhrjGdOBgD6RVP+lazxQzIm6QBnKFFA6/DKcrElDNlXNqrFtAtFKqeJ022r9hMfRD0y49p6Ys/w
0MVVHfkfGjNuKuC3qsMqzK+xN+ZNJGd01GSqbpyGwFH915gCFahpOrR9Mfxa1ZlU9pyotn1x0qvJ
YCHfBtF9atN4sW35TZfqw3N3GMNOhVGLYtQuycvwUF/t0+RXx5HUMv4NMRaa4b0bPmjvMsqf6BzJ
C0Ftqbcsisn0IH222nsnvhnJbyNY76ufvfGTmz9F9lcg6E9noiNVcBt0/6y4n2FwnfrDRvk3ZR5K
+rC2vBnaO1ywiipEYZgfXDGsMkb/0lWEm3hJyZJKNp6zlfXGq0CZrQSBPjbwqlU/kg1/reOb4zDs
/gjcY/IsyV2AqqjCuENiRyWf/iXurUHpm/9wi/LDd/41g4MDqGZizEIyPudMRUKWiXtermUtgRoQ
QmnxxFHYvfHQBMU7z0CinxSMWdlzYK6XrDVzPaSEo95Df2/DhKZGKbclf1GQpbt4GFhjqwPXMfVH
CW4cES7Z6JDJ+HQKHAlsaNhHvbHBg76hkRIUrviLyL5HDIg4JwYb5crGJF8SdVqdA/tQNvqAi4KD
MfFz1igVFwKPzIAUPrQ/1kY+LIwhQg/ifrVyfHct7ZmrJUMmlpXa+HK8dmIdXhwuAQ2FcyPT48Cv
5Fg/Y6ZuoW0cWh3baOeADYq2la7zyGaIOX680qSCGDZmDCPO7eVGOsXO6qkN8mzvoaKXDltiB5ie
gugbKUAPqjJLyrNle+d93sh9Y9qTG2sRqKmJfsc6R7aBco58K34J+r0IUkAdato6ide6rHZ9p+87
JcZD9zY63nIc8qXCkNK1IxCGqCgDCCHBR+/RotiYAdEW4GhdmWa9ki0hFGVOfLUp5nl7hUC2Hu3g
KDz/UjnNpe4hcLgDLfe+ljcfqHT7qt3x2FIc1QEggVhdNJSmTd5vi/BLRTEgB+pa+E6NtkrD5CCJ
ZC9StCkmwmFC3az25HHWC5p1tb1hEMjt0+D3a8lorw6AiCC1Gljq6DCAovqlZpdJvhvigolJjUtj
7a1giaho97gc4IAN73GU4twZ9w0aDtFjmqz37vgIE38+pkQjZSTykOcVG8NMzWtUycOmir9bXGGM
bGIyJbD6rfkol1mCUcWbrHHZjw8MmXY0x74S/5kMQ8gEhWqlIa/zVzF/kMwIqaXRHYCoYySeGxrC
LsD1SjssXfLLLCK/TFpDk2IsR+hoa7iWkVVU5M20BVB+e0E2M+cRHzSzWI260etBT3jFyA6XAKK6
a2+qgv2vSTh3Kqu7YnJr5VUpx1UWklTW+HtdDFunam74E8es3yPP3KvJwAMlTmlaX2iAVwYpdThr
cI1CiujJqYefkEVXlWy/wlHek6G7KfVv74TrzjYf4HVNZ7hqfrJrc39tkKNVY+ytE31fGOVdKaJf
JSHuyprkvVW3dx92n7+Kjpheq/uOqvSWC7471KXY/DunOXdKf+yEOKbWeAxiJMacknVAzB6bMNea
bML68FPBd2pINpo0+OoC4UNKClJSJK+qzDlEWFv0RDJQ0Dg3FzJYT4uOZK51rwKaWGGyJIe1bKfh
R12wOjoAOnsxIVgIRX6R9Iq5f96F8X0I1L9E1wF/xe2xcv960d1ax7hkhgmJtp1bxrjuSP5OzW7u
qv0JhxmqCBXamG4gxKO8aHnRsjXZKaCCzpCAmmE89/hOd5YCftb+RPGAk0e+dG8PXIbtljlJYAzI
mJVLdJOAV6K8a2FxI9QGJrS+l35xa1zMZ9LQPrIhbnfaCeo+t2mRffjdWGKj/umV4V/fEYyCQHFT
gJ3bc2W6TOVdxodJ07yVxVRuINJJMsLZitgJ9543PuxQkt0whBcCEBE2KcZbRqpvUOOI6zhB04KA
XZ19q8CWQyTNCg7NzSjXEdXLbMxZ1Rhmuc2jD52QKhdhPeAB8lrCtaMFa2P0trpTbsoBci+0FSSf
dR7tNFraJkH1hf5EOqzbHbkdA5N0ow5an7G2oFO46qElbcrTcd/BIMlZj6Cu4h1aOVW4ybpoPuY4
7evyog4Yx6MA8Ik/w1mysfVub/mw8lVl7gXWZwiUK/HkLOx4zsi+VbtqVVoNkZk4hKuWLizahzRs
Q5htwepcBQHufPkXo40l2RDIUO+F0ayHButTo25F9N63fLlFKa5j03+qQUXOB612FJxUIX4KRLrp
zvE8lIVAhIt+USTNZpICMJZveNOYO5K9BkC+j1+Wz3LdYN8RlWc/L7dtOP6MJCTwjJ9dw9r0DXfl
hGCzuKGNfJ62LXYlvPGoYYQcD5XC522OeyNQd6av7RobukcIXZ8CwWa7b0RfHbSrBMaSRKYSDNTY
FqSfbt/k0bGIwm0HcrIXSG5BI2Ad9PLh0DNsDMx6rQ/NUvGhNZnZKoIQIGv3SFeDP2vjK8Vx+tsW
UGqbR6QId6w4wqPZeKeanXzZj4vEURjy9ZsqqtAI1duRFaDD1LMAhU9k/BKoElGkwprVoPYTX5y1
ErDOKci2SbD09CPxyfx3YGzgP7TNWctoo5mz1EeyQEuwR2H4k/fo88CdD+6/Sn8vpzZSvjJlZXsf
ufqwzQveGhHc+1AwBAZo4e1L5t9l8R0yjvLjliE7gy3rsy6tecLwYDgHnGMBrMlCKDMbUocbCDir
LDAhZWEDVgUOCveMf7Zxtx0Hux9+Nfp5gtebHjMUdWvg8mrT5zTZ9N2rS7+gg9boq3NbTy/IYDJa
kLxaleDP7JfPYVszO2fDToMdNOQcwjLRw0uNe4yqqB7Qtx9Iz8KTTx20Dwie8AFnGwUI4nhZKV/8
IWQvBE8nvedcPDl+W5uY3XrmckkalYuYfC+Hi10sGnU90s5S+dYkbBvlMxZrPo4q2SreSfiv0vjT
dOTld9t4FcbN0uldofeqKHf1mxb+4/sufYjXXxKspW+/w3TDdzRWaMb2y3AiyR0yoIRFEM5B9Dc9
0zJm89YS2TgmGJUVcRwfe1ReZgB9nEFBioFBsUljaXJy/3jAXeXNauAS4kepoXDUNrR1rNkdqbpj
8hFZTJD++EEYAbkK49it9mhBR2pcY85BSe4Zs2OnxRAS4ovrQDZXkz/6oyJsVKNA4rIuplkbU2Fz
/NYBYeZM1IjsMYjxUZwvO0aMxr5I+kicvHL2HQU9x3I8DzJrkRDEU7Kes5SEjGp34Z17nYVc7K7D
ocGMhyacNxddKYkLPEXsc/o6XZlesozqyTlbLi3m105LvzBskH6QiMaCmGyOGAev7n2AWib1ASRs
CqTY34JN7pmwe5GOFqme+RYBGtje3Wvn/AaSS1FlGwZ5x2CUbPo9S6cHb3+0DBG3NcRnZWuRXBTt
4UWSHcVLRr+q9iEaGoqz12/I1nWXEUeFYx0j5ys3gQP5P8ZwduQJ3wkrRAr5MYdKHH5PaDcNS1tz
6Jtzyg5mYH31X79NJ+fITz9868QzBfY30i21cBCS4pn6uL4/KKOk889X3y0Nnsgj5qgWt6ZlC1Pj
6bckLRJS8+5p2XubjyHwqp2l/Etq4oSfQXwZaZsJyhj1B0+H4+wC5RKOdx82NQOURHvFLB388cPP
sL/CqWarz0kziyxzxoXKzJzNs/JBGBRi9FsgcTcpUEI+epayDsI+Hkf31WTqcowFHq57iU6mTH57
0llawaEb/pnSZPHH6ntQMHLOFIOgKmakeXJHB1+jeDGtryjhpY0+EE3yrBjKNr+xDeEeaQfrTOwu
iOnnYZ3M2eEtM8u9DnWymr5KTVAsJgZZLRY+tcY0equcfG36aBh7CF+iJQ8WEmqM+hRhrLYYtWDB
VAmzTICNB/ufli7cXNu4CqmD6Hl7iytVNPPB9LYB0yavM3Z9nC8s9qm5AtCMHFTLZSRpdMuIK7iD
iGtEPUkg/LNqsuFvRaEeOr+79GzjEpOHBfOzJMGzD+INPTPpRWQ5tQ4r65sfcV6OxjE08rVAvqF4
qOYpMWwRLB1VLnnVZI6ny6ykVu6KVRpZi9FJEL6IzzyEdVL0BIdDvnNWQ2ce/RKvVhawAZkEEKxk
/IcP1cKJEeox9u1Qf1AezHM/WtTFzQxiUhlJtQvQ3ITLYGTLh13ZM1HYIfBNaKBVVYE2GC81foSo
5wnXvV2RnkIn3WOBBjlSKEtrdJ/81g66J6GieE6t2aiiCtDggmgQsYoY9jUxV5BCTAMqHCAECZBp
1NAD9xzAyCMTFkZZx6oNC06eLOAWzSq4YOY0eq6LeUaJQ20W1PueBJgo7Y51OC4kKo80gnzns/1v
xbyrh0XXeVuFCRDaXAFcquTP6zt7HYLwNJNm5Qw2UE9W7Lp6apiljZ5cuLOS/BLDMxaKMywGl3x1
umwLSCUNzsLMu/XQYXtBkVG74bIFHakidQ1tDfHSiAvnYFko19l9Z6De/NpZFUyCGFkMziMS0VYW
zpq+pFGzud0Q/abYH1XlzlUGk9Tp/CKogq9JtO7Hahs45H/ORmVv0dBZlFUxy8eBGYgL+EellvQJ
Tv/tmAQZKE66yaL8p8Tvas7UKe7nHb7Y2GY/hFHRDbHDtd8FTJr8BJnWYQenW7NsWlHHDcJi9rtE
tAXxh10QUPwVstwfcIrazclo3i22RJm3qaxrbP4YyldLzx+rVDPiUsa3CO8u5vydKeKlfgn8g5/F
bAnHltdUHXNTuYdRuWE+ky1ikqjTKjxMrWGej3MXv05PSEp21QHKtMskOrUgFZLwU+vvpfi2k4Pe
/prpug/fVWUZ6XeHBM90FavnsvyRzmYauw9Zt1Hp5HRlH3VzEOaeeHoQg4uL2cQLSbKKKH5idmZh
jeDOeTViP5mOfHDpKEBV5zvtUIRfXTYaJipDz5gkJ/6sbrKFaxO6/hno5qxjlBezm+vMH3XyZmJg
Whqy2YYKvrmQgvLpqo9KETP+B+A9rAhzZbholrAlmJcixYMod5YgewF1HG2gBX2SksQSOATVivAi
ksJLIozZgk1/jJSYJ+yB9aRLgzFNvNdhiP5cb8lZv+nueYhg7FNc1sC+cSCygUCKpVryX8NuXOjV
puYIVWKT1Xy4TNhGtniNlGMl0Ph19dYvSWGJYBv4PgNcuPuwIjPIGKVWz0v8e0bPOsx6pNyHlduw
f69WIh1Xvasvul5Fm9ov87y6KfqXxzFtM3gFUx663Ux3I9Rf1cot9GVreXPdC5eiNuZt7CzbvECT
/aUPtCVwcVz3WIUPTwveRvecZDZSfRvKZ78s8R6ojsehquN7SH7qBsNbzMtnlddX1IGg1Y2OMB9i
qZNTFhtnRsPqkPCGT6UGdg8y9jqX4BRUxAUyUja54CZh1ZNNQmOdonORwbCSHkN7/zNF7hQhq/CN
dw2tMCqrgvSzscjWQ+2CRzEXfQyfCbVFOJLvOPQEtiO+x+yaF2SbkahBTq/UEG2lGNbZXGWs4V2O
x1ZlMl2jQvnrqUA7Uo+m8ySCW92z+8X/Nq3Zy3bgFn7WbIhShzWLOS6qwZv1eUXsH0ZKXlyN2aIh
YzJh6xyiaNF2WsKjTHmtzAKNf8BVRyu6isNnHqF+w8hBeVcru7YFJ/QvZ0OWaRhv5J9WU3qLz7Fp
CE/y5yjNpoFqvmxL+82gAx97ouuUcJ3b44I7i1ygfQ232yJpNPebfdk5O6fCYqE1q5DgjEGCDjVy
wXKDPUyyb+OAJKim5RIYTyDnPpGCSKbO5qBtM5EeNLs6hbxwOuIyotezzeqcGMZrkMUhBwo2ipMh
YMPYPBpvWoEvYrrozURZjg3XTMWopOyPSdes8oZcpUQcfTe4Fa14Ts4jPUTkqEXhzkl4KNQcWwgR
9dpxegJEpK3bQf1HfvfBy3xwZs66VAcetBrGlwVmLTxaAupdVmy70TqPxsFzg+8xzm4egympVO/M
65g8Z5D4a5ASXvMPZGNQV7ckM1BQAJzjT1XE8DMNBpu6OcYufKVo4gWUR5/46uThNkC2XHTLyUO6
0cLGFhVH/bPJKjAnVCvdRwK0pVKMTTKwI0cRhawKc2E8LDO/OmlBjkg9qXY8QPtWWOhMDM40JMmm
+BQIMSabwf8YO7PeuJE0i/6Vgp+HPQxGBIMcTPWDcpdSu2RLfiEkWea+7/z1c+jumemqAboHaBTa
kCynMknGt9x7rtW82obdlR4h3S5XokpPDFJRYCFa95u72KXX1Jxgc9NcNzSicUKWnZu9DKpBnBHK
H61X73UYflOh/hqI8SFgF+fbTwQAPGS8SbMFastnnnYRHxyX54pH80jA68eIpqFTTMky90rP+MCS
9GA3vOqyudFivQ4oOwvxVPqIYcT87FvEuUwObVMVZ9/Mkhw8RWXsqp9jWJ7srN6LMd43Y/AwleYr
/+xjqsIbiSIqrBELjmg3rQxWXU6x77rjre9j0+sp5dl43Tdxy1MH1W+I4bCpIC8i5Y7kR9SSHNaQ
G2Ssc5V5e6+6h+G/9ciDSLnZEvacbd2eDVQsOvV1a1Y9hKjHZ7Zosq/xEj/IZbpbEqxi2PmsBhX5
ijeNCJNHQMQwPsmAnbCiHDjhhBNfl8PyghSO+ny+5spHm/hiY3fOGG+yttzNpMj3mmZuMY8pAgrb
ScC5ptf4qPceQEW3eMzD/ICz3Arnlw6RQhKpPRpXFr3kygfN08IYvw+JvnSc85z617pjEtczJS6v
goXA8BGGKXRFF6yoOyH8kTwWa/m+0MwJzFnBaP9s7GwnRn1MBnk1p/I5C+297vWpqth6ktEK6B/l
wT6PwyfRdTfoIH6GpdrKqDt1cOPNuB+43AYi1GG0Z110qlGKRGizEtLFUifbL7p7jzpvP5oHJH7b
oc5uGmqbuDzPfsGCiIUHU1mY5SeDlWvWIePQ/K4cyCaog+d5KqwtBcnt6J6FL4iMjwH/CJo2ple2
21MykyWNLlpO+Y2XtPdTeSRGFo7kFFg3eQEkVCJIefe86Si5f5ccpyHwjZitsUc0bsphXyxIXBZx
rkdscb2NkFdf4cP+pnvzc/ppCDZ1POZR6prNqIB+wYRvo7zbZnQf5tW+2enPdbrmpMGVw36hjuq7
ejFnO7BvSnvGijkfugkQl0sydjncreKBmq5qtBaY0MWdV0DXK0BSKc/aS7c9iqq9C0egDJizhZ91
e5qRixZggAgDIIUGKqPcd6AJxDxcgRPuzbIdlPetbLCCBuxvyrTdMJNA+bbsvJuiQHbtUa+GmBPw
raQKXVRXPfoo1eIctQHaQvmih2Y/kXnAacW6L3E3qddfDuygYdiLOQVb4xN6josj9dmI98FDX9NF
JP24rfP5PLESIvH9re7IiWuvvCI/ar89y2k4ZRI6MzPLQSfnJkKa2RPm7l3XEx69s4jQJxXsr0ZN
QE516iyovhw6Vozqx2WO3zkb8tRzfH0lhyCZBxXrgq7vboKvGYLFZP7oq3xfzf4GlJycumO+lPsU
7dQcK6KuPNgCEsyEsxkad2/bw74Cv15qPvicXVfQHmyF+KWctjkE/nw60EyeWlJ3O2b8LjHfLR05
PsxzTTCVTVdWY1go01cDOrHFAATG1Ptee1DcX6ykpJNCGyFQJIfRlo94H2cu0798G6zGSRR/dduB
W3idyGYItkTP+/j1Oii1M5jxtequGGySHDXSiGqmCnolLuCqi5mTyFWyhgi7fusaVFnIt2KaWkk6
axHj2KhgOy6MwdjMxxhsBc1RTn71EuGgHpL9NyPh6tgc2J0P86bGOoh8FZEkNQORKR9Dcy5YdHvR
9zl5b5eXYR0R5WAMXYw+8Pz4Nd8Kq9+WFLkcXbj0SvaN5d6T2DrdK5s1VNx4zGcYuNsadfaTE0dH
S9w7Lkl9TdxB06ZAjKQgZad3yH3O17BBIhrKfsGH4NOBCQXrq7Kq4VS0OPr8GBmQ7oFYu7D2p/LF
NF60VZJ6PfqWL+67TLrXDCTMVtjx1iwYfjun5t9Pwu/SSSi9CnEbN2T8GC9FUerBPxktXi3gIydF
zNEq596tgZzlHsOaEtBcza9Qppoy0CDILuwUEk1e3Yi6u2shQYZ1jGi3L8y+685WwBHmqMnbmByV
p0Wg6rCsW5WMiyxS8FKW2Kv2BfEjMhPOMQZ34tcVTzWB6NtL0WEmqkjYF1N2TlpER5fDhzRUikkI
v0GYEreItGpyR8NoO922JmjPJeZCxyiSO7EyW0a916MB1ToR5BhkT8KQWWGl/QfQvu2QuftUODvP
wazMgGnj0SAUMbIB94c7rHCQOD5zJ60UZBegbRUcnQgeF/Uv1mYy6T0fMWz8vTPFbVpZT6nSgHZC
ev7yHI3dOdH1MRsrqmgXIUG7zGcP/1aUDSfeWLFPcmoeNd15nXlMigBChxMMoOiSRz+K7o3Id2mO
V39xJa16Z7MuQRyA5x/QJELA0ULOIDzC4qYVPUrwQOzCDwljcwrxNDsCx0bdedd5Cg6rA2VvE7gx
OoytHR2hClz/UxQJK1MDoCCcOENsRL068S6bnrVqVD06k/4p3XsSOYAzWpron/BuseGOJ+63gRhb
x4XuzytPHjsnh8c0vU05kQlskstDoSCjyYiLJKyfZFJhQ9HTQWXcXLIdrywzyINfXMVdkl/lfXDw
DGPk3NBjhZk9Hqc8PNcV6JU4DpCNbz3Ozc0UwvlMbKD4RUYg2JJlezFHgD5iCfg9GHZdg0/RY1K9
kbPqDw13Ub0mHunmPexNugujZdWg58dUr/Qa6I+TsyzbecGj6a4qJ3K5RB+P+66wpp1XTT/GOv/o
HCI5XNHSojPFdxjT28lzQ+r3KVs8Arky+RmApaxdltV9wM5WtvmlXSMSM8wPa6++FmnNUr2Hhhun
ALpS00ELw0nhsRDYyK+U0D/CrsTBki7IG8RbMSLRHqttUjB7a0L90VbVuGtAQtqat6mHrzVCKhEL
mYs58RRtnjlwb1K0oz77dzd5xZ38tJjewaie0z8RhGYvrLlnEbxqhADlEn40OYrWVJJUlyDe9vP8
pRoS9yjj4FyULNJc4Fn1DHixMe4xYMWyHQoaOqnUow1hjl3fQZAtWhnA+ozRlmPV2Z8oN5bsqV4Q
Ds0h+MUpXiT18HLjjcx02mHEXSuohYgUyuM3ncFoHYOnwYGZG7HeFCUiy0GEuyki1MPivled+544
w1XSkERQLJooRYwTTv1zDIKfs2AeMFEXxBXiuTqlLUU5UIQxrGRz09JqbY2NHN+3vwdMe6YJSU/i
OFs1r2pqB+NyLP3LWoI7F5Z59eHmDRBpWvWYejQTUgefPGtyDiwGFe2DxmsihvmHkLUF2oR4QahZ
jgEVwQGWBfbCRiSjJvGfx5Y7o5i+Jy4242QhF1Yoc11WTynjKTcZBJJvPg5lGP9Zh5Kq+MIz7kaW
ISB+m2hhqyFkTVhFcA6xqUmIct7KYlvKnJVPNr4Mfr3TwKyC3KJhQzvdhw6VTdnhvR0qNBVtTbXw
4KfllVGArltiuJM0BmUzoJ4NSoMWadxPhWKhOSeAJxZ5njzoFk4V3Wr1GktwAEEAcjRYdd0esREQ
EhJQ1ELxbtQQMIyZHjpZnaVy7G29EGbKdqs1UGwcVsAeTX+W1d9Y097mXgkUOLBODkhtv1dXJe84
T05mTm0WPA5cPDA/obJaEgeHbuvtYrZTQAXvWuzPivjasdRCpMp9/eudqFWycxp5mfbMjdqGsLS+
Q+ShrbsaWV1G2cX8FM9Cn2PvmuhtjKd79KAPNTOGDPEMFraeoBeN93Cs8b6vlVDa6a9+i7jTH04i
rPCdIn9vQqZeoukeMoHZp3UoVvJmgckErgfRlVDlq4pCtmhTiKkujWmjGqhfhA7NS3eScSu3hcWT
vcZVp+eARGxGL1aB9Gb0victIsXJLljVa1WjAbkeFgJBHM9nLG9BnEOCHA64EG1o3ev7SAj91kUF
1rrNQ4veB84SmyXlly9F0LAFkwzoorvG2J8sBx69piFg0d8T7Yt43x9z9KC46FyXp7sRKAcDEx5j
NjllSw5ZmhPtEDf9JfclZsUIQ1q7EnUmBwoGXMA5KVA3D763RQHwnNndWXQabBGRIDyrLxXiX5q1
l4LblO1Yuolisj6q1m52tk3McBf/0AOpBbNT0/OB42X7Vm8a5sW1pY/ccWzKJi71YAJDPrD3z5KQ
tQOGJqe0dmVq+LoSaPjQvdUzcUZ+84GslslqC8cxhZQblenXwWFKa7l4DDX9kwkDJL3MhgZuH2Y0
Dyorsu2A+ZUCvNyMI8YiP+lDthHiEYxoaWJ7oxs/I6CYuWJBNi2KRZTUCYP62qmItxQ+AIll2OEx
nIPc3nb9D10EFIFqeNE8peoWjk3Pnkc36rFA5D/IAlD5PLi7uSthIXj34WTWgPEF2sDAtjpDshG1
9ksiqYyUGFOE0CjzehS11N3Lzim6F4xzqUqgPrjhvaxaxYMM+VIamSu3Z/sbsBrrl7TZcJFiyh5u
EpuRtqM1vm1Hg9nKLolhwGzIQmuw2uvJ0T+Chf3DoD+tubXZt05M/zPGZMrVxyo75SME+a79qCwE
Kou/MvbpVHr7BfHrwh5Q+9nBcr1vFAxQ42KuRJUTlmvFzyKdfYZ7yJnmyr+Jm/vMrtcMEMBQUY9v
aBympwr2gErZdOMiJ3bISZbNw9KlGZ7PABuhQkar4+hZezI8upKZZTz47iFpM5ZaAx4Iv1angCP1
bEGNy/LkVRb6bm5s4q7rH1HLkWmlDj+je4/LSnOlLVBH4ueqEPO5Ke7CMuDTsJnT9BNsNeNBlKJl
HcISc5UTEpGJTcKOWYgsRcw8EBTmVIbE+sIVEHPN44DYTG9hwJa2V6OjntsgB8Sj8PbGhV2stSLX
DRv4pG8r/IsTnvS5/G6SNYQxZ8/g4KGAuMs43Q4fpFN9Y+8yu5RzVgKHZ2g0A8XgPvNkgGtAPDkB
8846nW6iwSNWJpBqN4zpddp0jK28+NZJJ7xY1F1hzN4ha1rgGX1PEAzz6cr+ThZFvCldp+K+nHBV
jc0PzIuoYxesRnYgd6mJussgc++rrnsrh5RJG+q9Q4usYehdurLJvTMGCfFYltiiaEP8zBOHoKeC
s5m2VTzUVUmGb5eE62zDIny189ZjFPDd5MdfdR/9MLKb93ZzXlIsQj2F8oXLgpkOB9BUp7kjGQbk
Pc1k011bS3U7WQZ3q0y9rZMQyBZAF2npEJMgZ0Y0YmqSLROG1EeDO1+6siOxR/jMWzz7NrUp4GUI
b7WggW4y1JGYA4O4YLUX9kfScLaptCC5CPre3iFWeUw2FTLtjZjk+yR71qQYDfyFNtNK5K5qh0tw
7W9O5GO0blhBpYXPfJgDBeuQkrSf3SqFa8geUGFlAw90nwKFvjuOvAuv9bAEVku+daxdYeaXIXq3
6vy1sOrXLmFYEPg4Wcq4ffGiEHNbx8cftupZ6KekgO4N7ZW4QMPzaOx2InV+LpSu3MacCInVbCLS
TrsJhmHaSR8pTX7I4vKYty2kQ1wGWD9LCw+c7Yv9TJY0lseLNoK+EVxXYwO3FTbn+vWxpExEZkho
x3lcg/E6xaQ8RZi3BS0d+NB828o6JavSIlq1yVGAW0ev9fXCVLlaDe59234ncv3DoGGyF+9KDNl2
7HWDXo1ihPHKth+IsPRKKuR5FI9TyIKcFHdmBx9KewK4Fq8u99/dfCKWcCaUMoqRADGQhItBtG28
lrzMEVkykTtgxG3rye8oKd+rpX507X6fMF/aZOO9JYdVHdmCBiy/FRMIg4i9VhsuyAaytQ+cMEhL
QV53BzMl7g494AbUJe0IbjJPcJK4494PYXnMsUVseM8C1oBa6p0zSW4jiMo6ofWLBlpoJ2Jd3CYd
tDWB1ESdnKQyOFGKfFdYvL0mwdeceuooLE6RcXQm0mfDo9d7CK5tiU/K8/ZLhTMO0dfLlBfvUcm8
aWlYkiCZ/OaVLZYzdbCmhLBPz2flwcwxLoLjr+/r4nBHzPNDmdtPMnSe2GB8YFC/6jWVtSNpC/Pi
V5d0jKKCt5ld5LDmuzswKu3kZ9i7t239mDAoAFDDRTYvw0ttLZ+FRBVjY1EM0udppPdRTfdcShzd
BWVZu7ALSu+dWpEOmH0vSXb06nLrLzABCiYEfa7RlPj60EGUzfnpF+76L0sLOpTNaTKzDSEcY2FY
tJJW0nRbCYv+1hkPnkXMgJRY8BIfzYFt87TibzGvem8j9ZGjZo3j6CXKfci1j3rEx6nczN36Gtld
GeOerJAZcnCx/GXZyaOg6b1wW0ftdxd7WRHhH64lsszIHT7Gynpu/SQ6lN/6IJnIXjvjBXhzo4UW
swXSUrM2iEpGUGE0wlT0009SPJxVNePE9D7M0L/Ssx5TBJBInFJF+bfpe6ydADSu1DCEOwCvYIGM
IiDeLknuPWMn/By66D5W9mWX9pi7KWBKDa3A6VuFExnRUDr54S53OVqiXeeSemkwI1SBf6x9Gpdq
9PKd1hzcZr2kOv2Eb/fWCcZ2mw98Zr7XPcsBAdliPmxLO2y3II7zrNLz9y7ES6qx623Cjn+S0ycD
BZXfyJTmcu5FflWP3UvuP+ehukyLYpOhU5vdhNNuyhgDYgov2YFmRTnvlppOPJuqn31jXkR4bAJ5
xyu6SkMMipOLsA1CMfPreF/OE6VHz4hmTMWnJI006NjvLX55GfvzOoUEh2YN5igN4qh0hJq+UAz2
Mpy2JqBIlgPFdhQG7KOmbQ3XVBn3pRkVNFWpyi0n0sR632GPydHFXo9nbjvMG8lLYj4chjui6J+0
zRCTXedzCM2HKJSZPceq5NPZS+cxHGmmcmQ/3fibfIi54rvZ2tb07EslAuQL4w/H4lnXhDRD0zIf
3QrkY2O42vqKzl+5rDj76Epn1B5T7NUXoZ1V/PZrBSb2VWR9tX3qwCKqaGWEPHZ6XCkdqDoC4mlY
zSQbJss4l0X5c2kQc+S5oJnX7ZObIidCMHAsJ3nt81DHMck7Uwe8c67MsPrlu4X4FhCiI4TOymNw
noHxyZmI1nXsHSoYmFOFcyrT+wmag4zsu0IhFK8CC17SRFhl38FJqWDJVja7l07Pu6khLZZaUMTF
zkRVgLDwe9Y+L5qyP00ljjkH6IHEsooblHtNs0MtcqD6LRSNoikRLHBPV6q8FBMhz12I9shqzYnW
ehvmXI6ZYhYyJvCKopCJ0dixLWIUhydiRb6FHgLGYh6/eo4xlxXNvkmYTzMiTxaUri5W+rYvkut2
sB46nmOHdKrfZM26TRh+rnb78mpind8mks/LLqlYxfwYmrI8+ZO5qvtyFVjfFqVtLmMWmBtdiqs5
4llVRWFzpD48Wg2Z0GHBkNcOLFoFUqCyEDqtnpXZLy2PL5lNr76NttU1dXThl57HAB8bGsLfnU64
PWIH2nHZw+4YuTJZedm38A6S7VRgOGt8IizK8cdSUep1QX3XW5iaUtaapUfWY0ncTJGix4v7rr1U
vb735qF8LBCjscTvWWHd0OtA1rfBIQcRLo/uwBN/3tkFoWJL9cpsizJLesxsKNHnBZunneFn5MAn
urC5QHHDJ1o9Moby6Ge9Vx2IGz3ztyItaJQbsykRKWywzxwZSeJo3Q8RoRmTXffIShgWLdWEjkuT
apnSoE9RdHS0C6BP2K9tJC2UBf3lEjSfxapdSE4modMsMlC/Jl5BnSNVkrwISodqZg6gElTDLuCu
lOkpdfmz58ASh8nR7NDz8/wiS7RO1TeBUrO3uM3sWM/sa/ufzHMWNFxgH3nUFoii/fzcka3rjWKf
V+Wxy+WPpVyIBcx5wvvWLkzNg52T4qKmFdUY2R9jByipHOX1KJD7iuIzCKtxM03wkSWmQwfQoxYx
i58ZMWxER1yLMiPrtjpU2kMam7YsPYv4KgMDAkYZR01lzJPWZX1I1bSFUxIeWypkBCP+z5Q7bbeE
rzJpimM4pOtLpk2m1bqvQslqdFTJoewk+eAEPCDtspxtG+Xk1EorP0oXsVvdTdmmAsDmMTYm2ZdS
efY+MFYVg4Ca42UfXFUgwpaBZ3+xbOZQAZ/XmOBCuj0xjiju25ybvuXh0rQo+LmziQIa8HtMNMyW
nlDa0qzAsEbjFuSgO1KmKRdeQw0ji5lAgChtsX1X+yDtvts9vVE8RF+XaGiOMbFcmtlJaxjSxkF1
neOji2pksuGCrGCe53Ez1iTmpNZTNjG98dpaHjl72AeKYhcSHd7kyXIdK4FrPlwu4b3scFOQi1r4
H4n3daohULs22o0qTO/CeHjKZw+KVemwfkHNWxieS0uxyjOz/K0SzfUQs5EROZdN7STgUIr7KEPT
7virlT6Sz52bHCY5f+0L9yMX9EtBiiJTTezsYTH1hNWMCRcmO5B8AVunWeZGSAZQP/20A0jpuSSB
xSDp8P1ptdr18TZhUXcI/Vcemd1G0HphpWE41RfpxveaVz1xfkvNo74V7kvU2eKqNujxnBbFfOy8
cVbtJwXAUysYAmlUoaVCMpdZ0WsdUnmlw156bbkt/e2okU+6tLFlQ6FNOK7HSeaPxN9E0LdC4IpW
w74g8oC3r2cLjpi9Yo1PEupVnPXzcaEL2/DdJ10gwsx5nsD20D+RIWYDIJaxQAk+deiX5+faDfpD
wr164fX1KdUBs0Cf7he35F1h3GeRud1OLyk7x0jtohBuTG8RvmoQrnfhkux8+BxTFIB/dBXbvbB/
SDNUqFgwpnKGiml+TJIRbOuX+0Zj2pjD4GmKNElLGQeN6qPPymk180rrcgwDYugTDDLEGkZNwGk9
M/xIJ6I3HSpraPW0ck3P2NF/cHLa0qDLePcjlD6DO9eHejoHvhk50W0Q+MojiC33dn29bvGaLDjM
C4OzucBT4aV5fQzs3VDO17OPp68s1Ml1+vEE6OR2sL92S0EK+lAgxC85QDBjMQIw5R5UkK64oxqC
OlvCqUAefEwAbOus/smCMdnJ0Drq0YEB7DNbpR9SR3oHnNkMi+NY35sW8kKFCQB/PXrK+TZStXuJ
inI4LXPzmaD6gGWaWdt5pLeLxDMT2AaFZccTgVp46DRZhvY2mGMSL9xoV40d+nVyiKVlAr4nu1vK
btjHKLsN4KbO5/1EPEakxVjsZCS+5VFV7Ng6Wsb1CfJrHyYi1loIM6RikIxtUKEuWfcZU/VcCjPc
W6R0bJvMf0mD4D1sm+QsO7IiQhMFp9iqIKAglMsUgWj46VDxlTzhI4fZpyvC/ZKVjIYGGvQ2+0C7
AJ7UccA3qKk+up7/Ix3dU8LtyHOpvR3JquntDJynhY6eFYfZ9v5Vrvg3HE9fRR5UEz3Hkg2jAXpk
2eDflsbaRXn65M0OsPoZJHUZfTQDsr4iHcCOcbdntvaBiE8nt7mK1BjeTQvu7IVqFiFexjlFTlCY
sm8OccLkZXGrRjvfThGDywA/wGUzdfgHOcEcJllY+WagCajXRhgJBzMA9e4qdTTekG81Cq5MwX9w
nADoUMGQmtmEa6C0ulWDqZSFKI6o9NUVFBGqd8ata9ppL/PypfmIF/8QSjwsLS7dYah2+fyw+HG8
8xCWbx3eTS+FqRDG5MWFRbxdKuRLHMhv3PdvBIelVNXT56wU+U0W/qCF/bIvrOocWRSpFkSIlAVQ
6iw3RWO23UeTabnXbvukkuK84O9celbr2JnYD5Ispt4FNtGd16ZQua3pYV6uvZZ+sawX4HcZYqYJ
vbUAwFiGQj76dPUqItRBJ/qc9jSYsRqvOwsirlwl2bNGRk1b2ZHxTK3YI2ljhGmczcoNsZwf+TrZ
xqgHZid7T3CDI3YAR8fBvyqPUYpGaDP9jilMkSC/al3pHuk0Ih93l9/WyyVP+WNiWKkyH2Uipov7
1pHX9SIpP0eUGGsPk6HAxCJHK1/WzrKNYKkqMd3hvXpV2pQ8AyO85bqCfNegGRxhu/u8MWU7nPJA
zNzTd1mP5H2xMNB0gYKbGiBT74CZrjIxO2kCYIHTvk7dDgFpdInGFZxzUDJQFx6ugbEB946C2w8J
61FI3vuA9y0XaYFTvoEZmgjQi5AEU83jAcUcYTRx2e6ThsfHuLRMJrycx0XA/hOf3V426Kfqmoln
F1GIwqZF+EkbXU0j+YGoxIxowsNcdc9pDaEJu+ewzRv+39g6zw17k6hti91gihsLYNy2SXY1ErUt
suoYsQXHUezn7dmO9uQPh+cBujRPrgZFYw8lrWG0Y8WHKuTp47v5eEyi7lYNhsdU4aKcdL2nIMwR
sXeMRvoabMvcTOfUMcvRtVnu4kS2Lr789u9//c9//5j+I/ws78qMRWPR/vU/+fMHZsImDpEd/vGP
f30qc/736+/8z/f86Vuu44+mbMuf3T/9rsNnefOWf7Z//qb11fzPT+Zf//ur2751b3/4w46TpJvv
+0/wVZ9tn3W/XgW/x/qd/98v/vb566c8zdXn718+1u5i/WlhXBZf/v6l04/fvzjS//VG/e19Wn/+
37+4/gK/f3nCwP5WxJ//5698vrXd71+U/RelbM/1pDGux4LKfPlt/Fy/4vh/wU4qXF+hPoCB6Iov
v3HgddHvXyz7L74PrMy2bTod4Tq+q7781pb9ry8K8RcSwFwknp6jbSMd9eW/f/s/fIr/+6n+VvTo
3OKia3//IuSX36q/fdjrb+cJYYzghwjpatsV3Nt8/ePtIS7C9bv/zbcjTw3j2iXQ0Ajf1M8DD9Wh
Gmib8Oju6rZzj7ZLM9Ll9lsHHoh0UuD2WZDeBjPvCxfZH66xP7ya9V/786vxHE8q3i+pfWX/8dXU
ZWTVakXPuhU1TKpt8Ib+oB8qK9EPjm+eLA90SsMcufAwjYZAp+RQ5A/T0GUkRcTFth9hmsu6awBR
9/3hn78+6fz59fmOshk1e+sHqpW/fv0f3q3KrVKLeFzqDNymO1tE2GpmhbNPOi/Exs8HaHZ5Ythn
jh7QnhIbNR9kj/IWzqVq5a07xzVre5ZOJs3m1aP2MoS93CSWjy3AWyedZWPOWPOjY+j2t/Uc3acy
IVt1CD4pPwBKtxH05N4muJ3R1aaRq/7f5P/iN3W4jP70UfCrSl8zK7WVbztq/fo//KqjHYKtitBk
JwjRvnbOdL34ucJFy6zHz2YG1uGKmdMLQo/aGu5E3aIGI1VrN7XL1zkendvBFe+F0771ixjvfv2H
7iPf1R6LZDs0p3g2lbiA7lfjMlolyjGlV7VowpYcB49WyNoCrT4Skak31V3MvIONRgeOoGJehyIK
6XYi1Ua1T11go1CK2QcsvXUOqQfuy14TslojHXJa9xOp5dT3/Y0q8aSBkvSObQnItM+lpIxEkp7B
yS9lG/3tP1EjBnA8AMNVE+A0rFiG9Uu5m2I/ODjRXOFmtm1QECuzd1nzyFIy0t1yP0dB+WPIrfeY
v/MiEPEExjuapXCPncNUPhz8G5du5s5k1U3UYjMv3FBcWvFnMcISjMwqKJ7UeMcOJdq3tOZX5TT/
Qgi0t22fLgfj1gmqBlb5ZVpf+lqOCPEwR+g6hD2PxsfAsc9cMoqskUkcDlcUfMN83wZxdJPP8IZ1
nW+HXh004lXK8eqEJuQtWwrvMuiDO9fR5uAuojunQ7lHEWRzFRJAw8x1nzWJOtmsMSlNYMjM9iod
cKcry0UCGLpYC+quUDesi8YpuE68NWAB7Mu2DVRyy1Mmua3YH1/YlYov40J9GyDmnit3wOETSO+y
qzmpgzmDe8a+FLNIdZrngiVuqpxtJ0R8X8VfXZxmArnhk9COxMTHoN6KVfFI4/+WpEpe2hHWMNx6
1lF6EZgUpAtWRhSAS8MZZISG1Su/P+vdzddk6Kq9mzSwaCJjX1RDDATdObC4IAyhRaJftAgY6kZ6
NzAwcENjed8Kt3lJV+lMF67HOmK8vXQJNXOVuRjdgm1pDAisUV13Zcqz31j5vRf5wcbHQAxhYo6n
135kc05Dshua2j8sDqBio+AA2/GJTU7y5KdLjIekqPeT0ajho+kpSuL6RiUNw7gKej+CO7xdAutV
T8m7U/EYnjPK3szun91OPLfUNc9mUGvFMezaFXIWN/FThCJiXze+C+ANSnXneu+BMNdtJNSVvSDj
9yH07PqoYp7j4kSJQ0wciNZrpgg0yQ2TuX/+SBXen54zDiedoiMRvmQxIz3OwT88Z+p6HrMBkrbv
Zwi+i2y5bODsbhTstkg8THJcDjLkBdfRZI6Wp4MdfUv1PW7NLtuDr2XurXjxYayv3K5LkcyMUu7+
xav888Hk8IB0lbYd46FM0vpPxyRiz1JmJfsY7rTwNuBMv3TwmMSzfdHmIYm7yzh/z1FysvC/COuJ
fPc0OAazGDcsugUJac5rPLXBeZmS53/12ta36B9PTceRQjnGVbbQxvgeFcs/voVJbPnoFxGsKEVy
pOUgyor7wH+BRoHYxZ67r8Iah43NE+XJsWHu5EJe9ugUUc0HCBadoAFtq4istZrmaI3LQx4pceNF
XvM8Y8AIovy8DPhakoJo3lHR0TILsOORpJewm64Y+Gzb2nf/i7Iz7W1c2aLrLyLAefhqzZNleZLb
Xwj3xJkssooskr8+i75B8nIT4CFAg5AajbYsUVV1ztl7baI0G4JnJyd7CxAyxzEShprg0WPYMRsL
RmgwwBLzg5kMW77q8poOIlqJIoP/XhOcWCtLn0efkAFd9dauFqHzEhjtvS9d68ucA3xvPZIUVCME
oDZz96xtlGS5MuDJpEb3jEytuaLXwWbqwMVaLn2fgEOLyWjORqNbJ34ib773IvxKPNHsWZuBym+T
sCDws/K+QwP7RqSho/Eymvi+vpCqNkJlZBGzOQHRk3X9TzxGe1EQNT1NXn3JJ+Qzjf13jM3geUyK
fC1oP2xTs1erqfVRMaMIfCQC4WfXQNKbN0PqNCetivafC5NkRskKJ2+2/FK2nFHbp1a2McN0wJuK
ZnYOsRRNqECvnYn51+rHawyHhjkwPikG/CCgDIFThcn+PlYziu9ivLj+Yv1q6wWUlvmXQaPkx0+T
d6b8aiv/1FcmtU9j/YyiNvjj1/qrKrG7qAJNr0ad8siknxaUPwyHtOAt98YC6G0VVRBuykdvDr13
X1r7Hl/CzcN9vrZK+aOzjQpSlVXd+NevJljTruLIQreu3I5p4gE6ZnbhIppdB4LA27SCnJs44n22
SrqydCSiOGmfJIygWX2iGJq2s4UYqdNR9eqxoME8NaaH2ZEeLKtO7euoGy7/5Rv170OxbXtRRA/e
5ICOUDb81zG0zr3UduIUu2WHSqnzJdwaJZ5QR6aHkN1jW0urBn1fdrso8rHadnROlQNxrNBPwRx9
/JfXY1Mm/Osb7ltLIcHr+V6JlkX0Pw5juWplxP4luPvISa3GDv5H1CJktapPQZiv6syT3dXiy6DG
zE0F5QYwfxUk8MCqztqVEiU9etQXJB3hJhrQnyM7TF/nCHEfWEBYdPhFp67AZVb4b8nIzD7vUvU2
Fsx8mj4iES+bE1LNYLhFeTmD4oEAMDvVJcGQeWpnwp86zMWysu039q3P2DV2WRC+jNJrflQj8EUv
f85IfHpNlouHHBvGSnT7fhbHxuKg0R9BBNI5TuOeZkEpfsZx7x7dNgN70hPIbBO29X0pl0dRRdxY
2A9YTaq+B1ZawdjsLSgO5bBWSNlvk+MA3w6wJNYVbnJhRPozU9lblnb2gaBFAUoQSxvQ2OBsVeF4
s0tEHVlTnERLoBFnhWvrKQ6SHDFGG6fFaNwD2dpgI0b/Wjszpq/JQ+Gddvm1cqGNbawUKqvjABRi
dIZRHYQXuiadHxML3UCYAUiYzdo+zlWbP6flRGQZHnyOJV6691harx2c/MNUI3mp0f+NeZieukH7
W91H9bNlfZRSjS/5chFI1hfzfE2dNAKA+WkVYfxYAIscwds9JwnL4lzE8yXRRfbWkkD0EUx2/TLN
Bq4IyzC3/+Uu9f4fN2noRK6LDiVwrH/vkT1icqe1mKaW8YMcnfwnE3Q0RjRiYGYiFAsy/9YM01fg
QWKwuWNbJqzLdPkz8+LwZDvmL4IQ/8uL+r/2Rsfxo8Bk9/revP9dxrRB3nUeTip6tpxaR9shLNHy
xcGLFZDbtvKI/3bs62hi56lsx9gjfmHEHA7j//cRwnEiM3S8wHYt/iw1/X9+h33sHYl2EGy1PlWA
1Ad3Bk5exFNzyTow0w3jMsbwGrNXiKt+6FDZNoPP9jS9i6kIrokLyNwfiN9LmvV/eZuWI8L/cYRw
Apq1MJH59BzPXboR//niOLTHZpTSacOiXmM2ka+8LUQJTIQ4R+Kn2bc7X+vg3uRxshPLeweLAe0M
+Hy/Sqw90l2xCWo0emhQ5DmkNnmz23kHiav7L2+ka0X/rk0dXm3geQ4dFF6rE/yrDJdd23hNgzBa
E91Zxdl4NUV066Z823GMe8yscCs6CcA3ZIhndoB0PP/QWrak8+vQSS4BCdL1bU35OPdWsAqUc7Wa
8HlghnX2UusCQpDGaM1W5yUxhsKwI1NRVtmRBTfbxNYljMTdANPEMKHFX9tD6O+hnwlbu7+UU2W0
pWcSrbCO7BDoGt5ddHsvbo4EeRNp42H7ZhxDPzz+aY8I9Rg6gGeSzy14tgdWM4dJqPvelxz0hQsC
mqKEzmzM6MGRiKA9LHXcxfF+Sf+JdPQ6upx6UtF/+L5JHianOdMgBcgVhyXtgH4mJKoS5XOJKM1q
kNmYgcTwQYaDyY+Hy9olpzoh6irqGEdaFNqqnTE4dPMxjwCO4Wd9iOeZOhYcSUYHtFCBuWeOeZ8s
u+BUEaUA2IwWFsOPISDFzetJ9+O/adVf+9HFk77mIF+u0ulJ8Xk/NEHBCilDl4E/Y+2gb/KnqsPZ
RAZAvi4GsKixxr1cN1RSfesER/SK5aNuYWXGqAEC5CA5brJ8V42o5kXmU/375Bu1bNrRQVGzn6dF
YNNpcsrKcraPsW88BvSTM80FvcmNbkO2opOPhUscczXZZEjax8E1GCfXaJybwvyazZHYkAQurqV9
/Z6p8yLiu4c+eDOEz90mZ3ylc1RB0vcMBCfMLafkR9+jW1UOsMoevkdmD8zvhHyzY/UajfCKQh3v
Rtgmri+SVerm5bMD/guxAL8xvE7TwFTnWFoeOFkiwz/zUJ5HTjsvIV1yAg87FFwJ7nrkVYfJRclt
pno1JAApbXoxa9vGZSYHT2AepGVtSHeFYRP0VJh8KJ1kCOfJGI1LJNMyYKI5OxCbI2a4Xm68xEEj
D4n8NbXlX1o/v6Iu/ZOXzXxyS+ikvBmQR+zFkQLu0HnlBx+1ZZKHFLs/dPfFFnMbc6YNtcMwLMVm
IvHL5q9uGKrNMAVXd4RWkQbp2e2RroiQ7AStiBIaDcJxZnCS0i9PBYi1xEEdVJVJRP5FRrZmUp9b
6pR0Su1j5o3Xaomi8wBw1xi+cOVEmPPn9MVmYLBlBH/GNk9b6K8WCI3DWr2PXf5stTVUbYcJvgIj
03rkxzOKeZhShWMXJURfey89ZI0HplI284J5xBjg/u3sod22eQGKH6845wGmrxrA00BgrLLBFfoe
fPEWFFZvGr9HQ9oPzLRNMPZs0b5CWmzBAYXCWwAG1XBeYflOTPBAd6KloiI0vF68icYw1gV8IFvi
zTHJFfamJF/poSWaoZzWZgccOO3FZ9QoXhyHbc32vg1m/9XBLbAy6/ldM79wuqjZUCf/VD5uhKzk
7kzNWe87UlGBy777uThpL0buVwQkWwMUtwAO5dAYV3PXNyu6JlCzKyjo2BNWNIERD7IuQd1Zs559
WiX8rZxG3E5MxP4twzDaravJbCd0q95DjUa79Ar1MQ/9vhdFtA365MVkeI1qLssPWEp3qWSoElg2
Tg2//82okckaUm6oIdnIMIwENrcVoAAKUrEdBEm5u/iiPOeeN0h5aBi9o0eG9TiEdHvcu+dkd7N/
DgrVQ5wg96Ybxm3Uc+xSpke5ImZFNRSjjVh0IuPMQCYbp24lMe6uLEIUo4aauUOdX4N1PE6+fmSz
zvaSDGxEV1DuSHCzh2zPGRxWY63cs9/5F1hr1oM5hOku7avkcSKDqkNSeZ2zdyy3PVl7BOlg1rE9
66NPNKo2kCClqPUhW4aWeGx2ikCJXcJ73TDCXstoebfK6BFtCaM9V5o7LXHhdnpOTyIukxU3SvPZ
JuLWhYHYI9gN9mPt7dCNf2hM1tAqsNjUS50adkgfzahBHcC+jnUp2Dm9kW4iKwXRRpzLWrSvw9yC
0vdIT0DH02zBGAg66xMZfosVIKz/jiOR5ib0AxrNf8KG1AxC3+OWkACNqHpfJBJ5l43nKiOS2GoS
7pnB4HuP0w6oRLTxoPjivYhcbPTzM42ZXT3kdCZDOgYAiZBI4s+3oRTrybhQAzO7T/Qb1hday5Nn
EawLRM6a6QxlZgfTQ+PJaock3uZT9Z56MQlCflMi5zNf84zkMYcNMVc+yUFusR0bC2t0WT9JE0VH
UWHDlRnr0dSBT3XlMzZvlt/ZJEmGuDHOiQ/SBPQTmyTo5LyZ3E5sS/W4tsI/pREY68ADN0YfYYG2
tPULE70Fa0anzo7qHy5hkj19jqEdsNF3RnFq8/EWT3m4CjGGH8vew5gYkA4TJ+4tJbB6Dlt7Q8f3
x9i21s6e+cDQrsfwSkR4FHjVOaaQzdz0rziEthym1zF69V8oa+7KELCVwxGa94C4jHrkuWsDumbF
9C77hXnbVZJlHsSoQxo7bxIj6zAvNp3PxxDQDa+5DbDqXUVYboMkZCedYNyycSOQ1/XJGYZiq8qO
rDX0v2DMxj+qyyBwhbhNQ3ZMDEB9jmG3lKCtmqwUCBhPsHA7FJfKwMSxCGlqA5aFIXY5/s7VMHnZ
3rewI7G4grQ1cMNl/eCfAjROD3Bdu13Yc4dMlT1+yFFgMqW4yX0+trzoNWEE255iNCcUhanDVx77
AgWsem7N9ldSVvbOHCckvE7cSxxbyoBhU33FdW8cLLeMaMuZCYo4VW2nlvG0jlkcIb/GhzJ1Th1i
op2l7eoN91e8QVvuNG1PkWgAuYvdaj8Furo0am6hWDvWTvrDc1XqaCnRkAOZZfIriYNNYmr/ox7U
uKkaHPXhkLw2SeIfnbI9mG+C5N/EUc1VFKkHVzsu2QAADgbtk0KBeoM4lN3mwDuq0SGm04jT2xS0
NHypkEChXbxoPioX1plDA+mjqYi9NjyLgPc6Mp7oEecPqXyJ6JWjHCDWKi44PA0GKizRT1CfqghM
XBCcqjr+MfMVPc4K/oPVDSSh2V7COdG1nSU5Kdvpxgvwzmix0oytVtZELeuWQl7zaJZXr59u3KLV
05SYzk2BhFnZKtM73CjNqc6Eh1eYbno3u8BEqaSuLqLhXcZqBeCxQ9SNrwsCbLGQu/1t5lTttvcm
ZwOYtEaIk9iXtCOETyjjQ2Pff2Q9i4+dYgqSGk59ielmX4Ep4sUvaUHZfPH4Zx2AW404ySrijTkQ
+Vg1Q8WZuXSOwQQZL6oTtm9VYOWRSKwSFZE7gAm+mVHiiCh+DgbT2ta+6tf/PDUJb4sYwOc4PjfB
gNDBIoChL4ybWpoc2kp2refGtyJ2r3YIS8Fy3N9ILL13gkzNgFO5n5BaxFfNaTyJ4YYYHRW8+4UI
ab3lcl9OEtB9qIFj2hA2tSrVu+DbjHItOrqVr894lMfz96P/ffn+uzI1fxhN2O5ss/41F6ZxbnQC
pSCUv7s8Z0XlTt7i9p1Ott3u7YotRdbWR1ShwJ+NIH3LvYjIeuFZx8xqsjezH3ZFDzEulIZ99JeL
6I1dXUfJJ9huwJIz223QTRUsc1iaVjxnr1buQK5IMw/ZXGVe0hYfTJmE4d4MCsIJvCZ6SSPfWDHK
52CUp0cxJTbrBhynNs3NY6zH6gmWcfKKmBQw5KSrPdLn5HU+yvfeJPYDQT9OkjSUN9VaZHICKH3i
DIlmJ3Ghhdmu6OHMvzgxdFrFZP9Ck4wYoqq09j4Z8Jc5DNSFE/VrWbnTcV62ormfLkYaUHNhxF17
FupweJDBD3Siu3HCugFgGS4dI/kH34xnpGtV8+gxJMfza7dEpr609ospqoSSk0uMe35ltjYZXqmj
nuCCDgf6eHBq4049VSkG/RBLw1Icxi9tFL8lTt8f60jUrzGH1y19kYjJhurOeU8vXBvAEedx1ltp
W2+dtsvntHLsR8NBUmp6xfDDbAfrAQFJu28UgfRCinyrnRCJueH58Cl7vktttE8SxXwcKe5XBR5A
NI7/O3fhetDi64l1A46oaAVcJezzq/w0ZEXVnBXpFRYmF7cdj17hOIfMipi2bNGYOTc88O1zXQjA
jt6XpH0XZ8a5C8Cx0Zp9wSQVn4nZMc5afWXg8h8mV1GlqCI+f1+Cubqnk9We5jJ5tAq8VaWco+fc
HMQBzNpD3ZGWIX0R/3BmaqEQctI1rCVjRQRDR6mZVmQ9Fh8KmfyWNXF2U3HYrV3DdnB//Ak93W+M
Uum1p02gJZy8/6qoHSkhqcuBtPxu51a9ZnZev1bPVokpADIah7DotWtS683HRaRUHP2it/BCq6h7
55Q3QE9rq2NuuYxxgXcOvQZyZDnJ44CC9jDPpPPQvScwevLTY5dxTIHM6u2+xwzTMIo9TnvYfIMU
pII44skpepf4GjqyXmwXF99Bjmz11WlmwX9IrbHdRiVbg1fUb5bfm7fQeBkifjA7bXCWFdulmk4p
fZwTebGTjb8taYJ569qR9cpkPNi7dKxXQ2h/aQ6CL8OUPyMvyL5SkDNYoL0/fPmmo5OW6lFF/rCe
3Ol1yDm3RgSunkvDQ8TUpxDQpZC3orhJgUo67/LsxY+ZZ3F8HPPcJds89ADMMX5usriCzjWw1wlS
UsGxbmWUirMicuyM7rg5YzKidiqznLYLFkzPKOrnKJ45VzT51ohwRHeO6T+p5QL0NN4HDUTCFurC
UE8p5+zGf1Th5AN74kK5gNpPR/Wu1A5JvU5M9JUOD1HNGHwE1cjeaNpvg80UUUfJzcSebjmjAQgo
j7AYmrDGfTf3SOiogvMy511yHcMzlkn6prX1WM5leM1sP/jnkoZgGGsGfHGX6WM91CWMMMNf4Wo1
v7yW+Bwp7d8hZDmqd++T06B6NvwAfquqGmBr3qbH/7j10qZ8n1p6s5yw3VMWnZVdwH2MLIieoIqY
NnQ3CsGr747kt451/phn+CJ0rkmk4lkncHJyNk6PQ9U/OUlrvbbC2emBHaaSOnhGaISsDXXfNWwl
Y3j/SeBfXTvp1J6s5ZJUNLsk2EWvRryw7EjecpFjjz60nTcpTs+j2dmIT/IkPHt1STjEOOzdkIGw
aoP50xcGL7+rflVpwcBLTx0BD7N/mvXfNDRubQR/Hg/mmUmSvZsDG34ZQsG3PA5oeZU242rwREev
ZNrlycQ6saiYJ9Xl3XEhfdT9fMtyYzrBGfGevE5xoSRFa/IZGCn0dWfoPtKEdJGk+4EHqwTxRQcf
kSnSpHTU+wJR20kWtE9V4n0W4YBRIWIWlmHov0S1DxM4ndxPmdp/p9qn4Ey7Fg1N2zwOY0k3ffne
gS1cTX29oL+y4rl2tTqhmmDPLBtgbnboU+eYH6Y5nQo8jy/QDdSL6A7wPyg4yG0y8O1dvx+pSH3g
bEQvn8GGrkcYleOQYhPG4Gq5Mj3YBhRaHSQlJrmgPHV21m2SvGB4pmNcYo3bbbWJv8W2R2unCoDV
Ln2BtajDmALVEqvMVxQxUfRkJfipMusiEbHu54m0L6QVl2Fqi1PQIZcUFZBUp5XZOsoCQsTlxSWq
nNA5n5352ospWlsC3+845i1xtdqFhI/52qXXSe9SAQY3GFGouiIZ0aqHi92xxkxjnm4LH+x5tlyM
cGHZ2iYgrgGhflbonfaNT0OLeKuNcDzWWuu1NfDt7VCkHGHC4Cl455xpwISnnZf65fTkFUB2Uxu1
tK5sxFStne7j6H1oCUxUxrDRuH/3ONSBpeQ5S3t9QArcbg1/ij99A+apN3xWDqKrXkEt4BA6H9p+
pGycuu6QTuPfWnjDV5zT4/R0Uj5lMF8ubWTbqyJg/Gnl/Rkp7fySutgLnKw9aN+LsBg66VfbfKnO
6tmcYrVrSl5dytkSCCXlqR5QUwzBW6zcU5ARQyu1P3NrReYGnpve+GEj4cN4T1Fonh0oup9jGND7
KsV8dQzTfUztMnzww7m7GJRsK3OSv1M9GwyTBYWW2zKti+vuyx0wBZTpz5QkDC8hQ15h7XcHLOzC
lYfRlQ7ULRXAu7OmPe/q2qa/AVJWrd3aGX+EytzS/Ps9QREco3o6T46wbpFn0ZcDjOnO4hfUrJvi
TPlex5psxawuV60zGTuTFMmr0ftfwYh2vSFckxEh7BQc+E7cflFUFRevH4trmC1ZHyprfsYpbTyI
ke+ZLAKsBO57OVf2wSrtaJW28sXX4bw2q/mcLEPKVCnzOQ5wJHOOtQjucNXZFNDbhZP1P8v+EepX
8+WCud4olqBtnpY/Zfw3EcUrvab+2OD7QKlmV1+jEaiHmWL6yeA385d7IIutctPGA44Zm3LgUAVh
/9la7XLU9qtdLLlt4nyD9vC1L6zsKU2l/bKsDoko+9v3s16UNUnCJk0vL3fOQ5J/0F9dHGIZgmHg
icxtNk5N+JlJIkSEfftVlgSfuYF9h/oBhbtFam5Y+iUtESfDuHxx8fpdI0LbMyHWtIaLbQ1Kv40I
9o7aPzkcaNqqcBAKYj9l9znNbbNBAEZ0s8BBMzl/TNW8daOdb8gEqyHoXphshHTDFbaHAhaet4xd
3QLGRx5WCDyTj8kqqwMHghTPTX2w8i8QBT/LHPxD4prZWdU+/DJHY8nJUC4Bwb6REzRRAWmCnlXI
GLXv/qRIAWOOWGvfSebtxGQY6/BFeZ2+tMDbCXcxVqR6JIYozqjpiZSwja1r1D+7ShAqWZS9ebGg
utAEs67fz0TaWthm0rvb18Na5OPH5AXV6xAm/ywQmdFbyAKsp4RJ7eE5iCf/VFB7RDkJlbU12j9I
rqZ34VfdNQkD46me2z+VY9g/YoJZUZyJdSwTJEyd/54uibXYpEzUbRKMWZc+zlU+7vK0UpsFMVj5
tfc8EIkKPMa76Fw4dysxfAi3GYTJMH9hGefUGMEoAIS2s3X+19FUC2kfp/e2wgVdjF51iosxvY8i
e+qFnd0YCi42f1/uCthd2ciJMSjEk2eJx1DGpGDzMhrpPUdu398ho7Dsu1BYTL/4BPJpXWeXiVsb
d3JP5ku4QyuQMcNIXrsIv0SYb/ogT0lZ8Md7Ha9dzjD0xvgoq0hfc9adJPUV+Bi0Lb3hvWHrqfa1
wFKhSJ4d9NzcrQJFaiQlmUGYje7SHc6TYcc3W4or3EqWFHYSquzwlyz4SkdEHx87ZwYvtjxthzHf
xTmODWGnKA8qpX8UwOBl6gwHP6LPEhUUnkVpPsX20G8GtCVT/igRn5KohicRGU3zFEzlW+hUeAAU
qzX2aL0PcDpvPCeuQDwuY57JskiSnI+2kYzvSRpvC7wYB2039KwGN79pT3wI+w30sXjtw+hP3dM3
C3XUEr4ZTTBSzSsMWMSPktgvMYaEITS8sHacFYl2q8hLxjd67KCe9ip077PHMDu32/YQmIM+BMuH
OM8EHUYxJhJ2kGiXtVV+r7DZgjzkW54VgAObuQkfg5FIxOQHCpvoQelWnQyG8k/8yK+iZI7a+sBa
soA+/vfTpELc5HfBHatKus/j1nlkfvjGzGMzJl5291NXXByTL/X3bYZxGHibrD/RsThbH8vUyqu1
PD5Hg2bVYhlFSimSO6naz6KY5qdKiexkNAwiBv+Ih1xsSu23SBzGp8ZvYH1n9g1mHXZcQtGofPjE
y9kR+2B5igaQG0dIdLOoabHe9sbFCbdAo7PNlKDI6QTVaV7ncNudALRgl92RK8wnHAZM2Ei2P2Xu
gAHci4ctBqUBGGbxrCRBs9Vk3oyZuYNBSjaNhvEx6P84AiOEK43kWCyRjPxm1yJJXsPGNS5NhDCI
asYBYmnhntRGtknHOCVLk35Ak2EFrMr+faZO5Xbxrw6n0kOG9OwuCuslrM3gqaXTeCRwpHko2fbY
M46F07WXDIVupy3nbC/u+rgM+/vgw8ForB5y8sDpmhZVwn3pv5Fv5Aaxeazd4GwkNJqRZ5m78ElU
nrxP8I8f+wh+ZuJ38j63IsY563EuIXMBLfsLpu/8wqR5VUd5wsSDF+CxLgod34QYyUONrVNY4f6y
TNAG85heha4ZUy63jRQYfAPGjCtnAT+43OO0lBG9lSYZvVFtHVko8g+Pt7Qt6/Yt94X3mOJCfTC5
FXQ/IT4ONqGeMhKYIQWZttO+6plsQbfQQI3T4NiXVXNXPgtTTWaesu35VWYYQClDDl5FPoJo2cYD
3KoPdse/NGZ1Bz1prYSwTex2EGIamVmnnjXE7v38OSRo4qXhy/q9uIlZ26daMjQuZNrfk2RKtkVC
SEbTyF/N7AxPy2ctgyG+OmByA8mrzCej2Au5ivog/cAySk3kYi5lOi3XdtmlWxsQfSwSfzflAMWD
XIUfQ23eB+E8d0M0b40quPDr7M0xsvb18MYZOsIeOK0rMhp2Rk5aADJwRJYSic8az+UnPF5jC1hK
KSieE2PaNQbrX1WG2r432vo4TnMNjXZCt0qcp2tUmODQWB15B9ujijK5j5p4XQ4mUwBjMlcCpPAK
X12wHiqbz9Ymu86HKowxaMJUFbbOV1LCAO1nqLx9biESiTiXwecWKlSHwdUfYWHGWw8uQ95Mh9no
5RFqRbaduulzcG13R2vgq4g62lwjDkyVVlgM4ptbNLQdJ1qvwXwzC77r7m8LWgGxm1V9NBYbXrRc
vh+lZJKtSzxTEFAx81q6OzKPlCYsfHLEJiOVx8THxlaSlLDOLEfSPeQyt4n659H3U1gFxoHBA7Zi
xWy4+J8XG8nmRnjR7zqx7H0y29s+SfSxRTqyRBoOUC/o8cdTuzV9D2kO/6dMhCL6hEdCpYg3zPQv
bfnpaOt0OjYp8BUdgDBxIueX7gmsSi0TppxU6CyWi/5fj+owD3YhcDDoTURQkGSeXJVwhiO3yHA0
p344oslgdsnyvhaddy1Ic9t1NSbYMGk8il2rIlA0Rsq6vG3fTxMqQ0iKt67OCHLCiBxzmB1HkBO+
BVvWC4Js/c894QrEm4Fqy4fv59+XiWay4/ZiOzPJQVKOo0zKCT9huxzk3Drb58Z58mgXRVlSrQ2T
T9Yv4TaY3o3MpWJdRQnmOB1z6Ets6BF1LY7hjMRkfowrIU9urn/qcj6jSLLWkzPdKOEZjIcZ84Ps
+8pM+DntmeMQUgKryG5JLxA10Q3LPdwtL/r7lVZMqNZt0DsPxtykpzqQvB9tQ1qB9NXx+1IDf/vn
keMKY1dJlx/kYPAEF3b8fuRKCaqf2UKxt6dmC+wR1mlPXMWQ/6kTCA+0S1bBkgrpGoCDZNcAohgP
nbWwmUdhbgz+7hgtF6hl/3n5/ruWLWHVJtYlWxBc37f2lBf7pNDTvqtm82Rg1zg5bipXrRke3M6+
h4m3A41EEvesso3t5pRt5GGsE1f4x+9L7PBIAOiHuqjPdDaIWKebrxEkgbKbfnUgIhbhyCsPFoBh
AnhNv5qQAVfStZ+wLLXbOAzRV3swpeJCHDexwDrdk5M3VGOGS1Ig3+niYZXkyBvjeaG2YHDGNOjD
CH7o02bGVhp9esw2GTmpCwICbku88sUoPj1RNqSHmgxpJO4cRLRoTxj9BGc0O+11sK3NaDnT4zj8
UdFSFCEb5o6h22dQuq7GpmFmsZkFPvM+d091C6HShLhPBvTjVM7Plt+81iGWCGcqD37f7TmN0UiI
GcyPHWEOvuSkn0T1xyhqtMfptSHUZNewbNCgvtFiAlNXZC+jwx1rgf+jS0NSplH/STGLw9oAqR4c
J5TKaAxgzUBBwo5cdWSXyWJrztGJxvye9YdVuiN+xOb7U5v9vZ4WslYvToymGSP5wyF2APxRaw47
jUs7icMfqvKepad9hLGBtUub4Ecd2o9QTEgcCDWswlowd+okGl4JxDXE8ub4CKts5tUPsBo02aaP
rb/YT/sKvxNAqn1ReHes5+pUpqz6Q0x+EKrnq56TfeOA7HJExcSUIs2MCKHBHrvkXLfT2bECPkWp
5n2sCcYc487dZllEXegGe+gTxCNLDXsnRhLrJ057Gc1gfKKg+T1U713vc8o16uc+nJ5qIP6VUgdb
x8AiNf9tOswv0NYwoCxQ4nT65Rmxe4kIipIGZxcydF5SE5Iovm/m3y3iZS1po4crZQ3EVetpxbQf
BZPtxxsIePg9kPWupYu/W1Q7CtNm17Ws8o73i5HrTwnWpA+X9gvp07qJj0VkP3ghKohH00TYX+JY
RbBxoWh8K6W2V2lOmJL40ulwjozKfoDOAbWoRXRr5Mh3Srzc/XzvC5RvWPkK0znoUl6cxdJfQJx6
aERNLKrB9jypT6N4T/IF3lcE1BxBVh0r/BerrCtAJocKy7aN/hAoUX9u3K8hndVVd3f6qESwlRuz
CfkOgw8qCr/ZpwW1dRYP98qkKd1g2mGidI1zbzXZwjrQqoXdov37GFY1/hzvVGUZ08RAr/x86h9Q
UQYbzT6ZYfXCrffbQOy1LtqebCgV7erK3Tm6eMs6+AR05D5Q7T1JTL81pD+IJpqU56rZWSHp785C
bZv6BJRS0lQb6ZXvVf9gpf4Fsz2h6B7T92qZPTs52nj1A9/Ei5kxNErg9Y0oR+jJ7VFlfNpd9SYo
RCtSS16M0GE8YSIdlIu0+n+Qdx7NkSNblv4rY7NHmUM5HNvQgiKCOnMDIzOT0Fo58Ov7A6vevKrq
1/2sVzNmsyhashgkgxCO6/ee8x03fetJMxzIK22IEkDKX39WPhh0gCWPVRG8s+ci+z1qEQ84bwqS
AcRJw9pWif3ZDL+mOn/0Bi5e2wMGw/T2yQ4cMBzE/FWe+0t7iIhIl9P3WC54ugZ4LxhN2PgcNtQh
312NiRwCHMFAwPO8isRu+E6Q35ju5CFbmTSzdtCC8xOhtDieE53uGSZgHyFOLhruIFGqdMgAbikm
8ynJb3AKbxqaS7QFrcfYZRaYS0W6tOzUDZyFVwTePMcK+qVl7u2077lX4BqIH1R6Ka2Ni6SpsBRM
ioAMIqOuSUhzDfMgAr9/9LSNv4ykhL5RqB7lhM86SL6PzT0TduIDh16scoT6a1j1gSD8b0AsPiuq
zwotizNb5zghHls7Bg/r8kIxGDyXGbCDEMCxxtvCFbpmavAcIsGb2daGbnFyXH8dmCDvJu0++W71
ymYwWw2t9I4BgLs1PyMWNd7JCf2Tkfj33pQ/iE7tB88Ct+0iywfyzC6Z/hQ3NA25gBCwT59q8yBB
sxt5PUFQUMNGGQCXhxul0HzBvoJtwBK7nuzgE2A78j2eyzEBVl5dvcS+fkvyE5Lg94D0J1yn0X2X
R3It8964K2YQixNzIIuHzhQWNEvB9NvfxwhVSu4a4HNc45V1hLF9OjPU8E7jSNvCpftclyM8beRC
VOSfIQDQjlN3MJryKScAWdo1Pqls3882+VQRMQhnu+P2s3t511qJ2sd5GKxz5z0c52+jMLtdk6jr
WEJWNmdT7ZsbV2PO6qqmfoz67tPMhp2PBffJtsr7Bj6HQs/vozYDuGVNxVvUONGtLIjBG6seZ0Ui
8BVU30ZVEjibqnmVa9ddVw3PpzmAl+9L7C9Ne2GecdM56fc8yF79ArWBm5S/FEGFyRzu6ahdeEfn
kH04/btNngiyJWQ17uvJvksLEuxcXdwrtvgx3CzhqM9ZM8/W6Alt7Io93fQD1lDMRDgmJ1oOG0AJ
ZzEYiEqdk2DkRP8ds7/Rbx2HiEa70gg5TJ6xZco9XyY94MCFshHEI1ic4rl2GTE4S5yVNA0MUYis
6Zu6EqYBtNpgoZhknFIJKHANcO4yDOgE5a2HEvHZbkFkFwTSxR60PrkQI7jnW7SaeJ/fEovprEfC
e9mDKKEDvxLjHSbd4NGzmjPNXNyEDjzJCF1VAqJ5JDHXJtMV8Qz4lXB+bBs73mJGe8kzeM2Gi6Qq
+Ywhd5JgF986/gRUk1RDekXAnAzcsl3/bJunVItvA1lGNKAIEuqsvT8M1n2z0NSJsoJbTE980/4g
kvzq9fn3hhwwnGJ3Zqu85QWkWc3pa8ImdWd7/gDGypFb5kTNDCs4CNDCDbZ6ZSjUbCeab+sK4O/K
hgx5lCY6ySwHBynhutLxJGCD+eeKKSpz1qb9XuSEbaYKQUobw/KtqWCHLPuMc65o5Q8PRjvf5jyM
f+KyBnzntHdqlj8gfZl0imd8LWFyBYp6m6WOwAgOO6zdMByFtRlM3b5Io4vm11lB+KHysTgkjc2M
jf6Nj+R8YznjS7Bgvqbkh0IZ7VtMG5Dp3Npehi9EfguVf+e0PMdCLyiPQ0VTALExvOfbRulpN/nJ
2WnDxyEx9W7y4ksyAs2Pa3lEN1fjhgLWM7xhSDyFMyP0IEY8Qqtz2dXWkEHZkQkpQW7Qz56m6Fuu
8mf1o2RjDWVkFfTFnguPdeHesprnikB75SyxhGEEWQoHQteobm84CLSdBt79iGa+zO6isWpPTZ99
T+cQDhgSjlU+WlunJe0kDJM7GgbvicyenaS9QRVLOO2hnv2TGINfKZkv6G1WoVnthdu/iYxkQQYl
n1aSJdtKicsQOD89o3rKjGxvu+zWJYISfG8z9BxJ2ggSvyQMjoyz9TbrxztCOSoPWBOYTM1sdEFb
SuMYougOy0EgFbVPMejuhTt/0B3JW0ZB0ZzphhBB39vhwSUzzHKijamFPAyWfMiMhH4QqjiTqXL/
03QbaLseoCK6X5T1SWjvJis48+B79prQ2Y6VR5NIfjOMttrXnvPp44V2jcpGt6HheIPmWlvMOR5y
NmqY5TglunhI7CVpGJ5fynxxZ6dWySVhiM2skFyFhnjFdb0WZB5HdTay+x5uRImpGWgjIjLIWIFA
eG7WNJ8J6+Pdw3llw8exgEmIpuAgXPEiu/pnB2kdUT40r3Q8IFaDTErqey/MxyrU114R7lURtkmY
xMYo9AVgFQhHWySIAEnwmtynvrF2HpQxMrLYiprd3nJHe629PtuJkcdNhg8eWciucntuuqQ7+3bo
sD4Sx1ma5caBFZulZ5FQK+hwuhfj+ER6N4L0BM505CJn1ejadghhzkbIOmCBcENxX9HK6O9LdL2r
rMvvDWW9oK4GmOMy8xMD8kyGTVzmxNfOebVv8/SK0his0kLv7qFAetlHNpKyA1mewIFxEweMqbyl
jMlCbBI4IBovv9EeQZPJAKqLoVLqOQ8R6bwNGIHnIqgeGnDms/IPQ5U8Gk74Rqx6us+a6poE1m0r
c0IqdPgxd+9oS6pt6OnXZgDKV1fyBU9bvIrbWZLgq8t1bhjssKE0EEXPpV8RgOzOrDc91csmQWB2
mvxYn77+5UUhOdY8rMgPKRt8LvR+Yo9B/6E3jXxV1/gWgqhIzh3X4LmIXgcznm4RRdLCD2M2OHlu
bSLL49KcxyM7Lv8xTSPYhlzxa4J1/EcvzqLT7Pk5mQYzz8t+OIwBbFPSxfdR5ZHAZs6OPgFjf7Xr
kpFRF1TEJZHe3RWJtbVyNzz1MymTaV7cTeQEoBnqxuLO4kr0CFLYDI6HV0BKG13hwOscP96kUxFt
sZ7LjZ4H+8KQoDwQSuKt8ECrLR7atxihKxOANr3UY31Jyny8qbw02VuNY7PXx3HSASs+Z/H0A9WZ
ZGlrG5ZMNwQ4gHWrWYiCbbtjy0NLtyeeoaV/chtH5p1uB+iRRPGeWzsimztpbjRzxFNoYOvhKIVb
BrgvoxR4NXxzvNLj0lcnE08N5MpNABeUcsMCJO5C/HBnZAjCgBQqktvZfRSzLrg7azZQNLBExxjL
s6O7zHVpexTWrwRJ8z1DAAtzTQ7+MPHu8yEly6/0pvPXv2LCpJC8ZW8jevsNvH6YJHZYnFXTN2zw
6aRpcy5vzFZya0QQ32PTYHIyNTdiytSdtXzo9ITox08lKj1BdSTNaZMu/dEqROK9ynMChwh57XtK
q/hnbsX4x/n5u8Rw3kZ6HTcq79lplQoIm2fbZ20xv6KtjmYqiI8IpaKriPsF85Fsyy5OD2y3ngon
/pClhCqdZsFOVFb5aHYOYQhGlFMn8HfnHBs/KexthNakBPW198P4Ryj8+jrWKRGX0UAqtjMeRQ0Q
H+OH9X2cmTzOzsDsC9sQ3Sq5oo1VHUBsK2bcYO4rVAOlaZKYILR7sIT13Q2BYsfEgWOeu8s9D8JU
xQ91eZKhjzDNK7Egxp7kkOaoCe65B9pPl75st0Xpx99QezPtS3+0pRnRdwGUXAs4aehlPSIFpQPl
vblvGLj/mH18ka2nPrtkBOaXFcYp0sS/INk336XFxk3Kt942jeMUcVUpUg1jPVqf5KFfbYepSVME
ak1H/NpBD/9c/ChV1cbspoML+DKkp1Y/M9KR5SW1KCug7XUUESjcNHcNcE17rxCPs+gTMmtWnn+f
Zwh5xLCfiyB4pVxJZoVMLqUjAYvIfGnb3tgFsC1QUTvvvvRKqrMi2bSlGm44CBM7gla89I7jHyz0
Ixu7a9UF6cXZ9LHwJ3HIOCR38BwAUEY/cGTeZ19xXlv7bkSqX87Kvg7Z3VTbsAq4n1cGASznLjCD
fUD3b4PsxdsYFjLUJqGLko0zgQjTqU+T/gCNrnniUAPEGFID0VdxINnMfcYcNR78gqSkr0+xdVSH
Ps0+jEZ87xcxq/I5IhYeJ8ptCEkPsRyTBym7/DHBT0E3RZlbB6nMOehpQg6i9q/C4TsGAmJkafnX
ONT+ve+EZLryta8PhoGAC6M1iSu9+A5Arbq24NpCXAt3k8aYmor5GU1r1zfZ+1jIa+ZH91FY9OvK
kMkBhvu0k1ilt1HFwlHA+4tFhEw/tfEiG4G6G00wcKE5okScbgXq/VPZ5QB1a7q4OGSmO6sGS13U
rwDBgm1rfCPjLHqsWqRqmUJu5tlQA6T01A7x2c4UKnn4+hCgrynydz+e6mtY2HKPMIYPripfhim9
HeOm+YjRHZN9Evnbai7Zj4fxfVYr1gJGi/tZCnUWY4PtnHF1An3ywmbeh+V7Dtm+XmzP5ElRTjtz
QQvUfTyfyHoDpZ33bPtDQLONBzPJqIL0h0AjAaG2gdJYMnFvZ8wMkJhnWy+LNBZGsq6qgFCMOkof
AQoWWwx1+b63QEcHEYx7TB6SlK2IDjUax5wx6rqpppugn8ornhBagYpRA8qvCrJbF6PpLJBRs9E6
FfQuNlkKIEVn8g7dFPq6JCYUgDR67ridaC30a7leDX0J4cnY+L6PmikeXgYjwgIJAd/J4w53afWg
lYqfS1InRpYOJqjrsKdZ3/kkl5VcUSTHkOANEssgltFGBoC62eZ8uzuBGQV33oNnzPdz5pztpCI1
ljs2RDTHBg2ijY4PSODgN4j84nvty+xlDLRTqIAOkzVnTPyFCluQIf2ka6KQiAB4DEb40xab4pUc
guGQe+kB71O4zgJkXLxasmK19d4ZOgYC1q+gTcTdiFaSmdy7L+CR8Ghl8zw7lyqZ08NoZ9ekbn/K
BE1loA2SBaeBgTq91STLkL84hbtrx50Ft+2a2NjGCsxL8/zD9SbIRoKmJPMpwhyyhmTGYjvx4zd6
NB/mZIhByDOEHqey2S++IvClFMwhngK35IKtUKbHDds8eufblmJja8FIoFfopez2agSvCRLkoLCz
Dbce1G/Y2J7fUyvmHIspRanU6ejQDs5di8MhxJZrWzdTVN2xkEBQJJNr6KdNJWEw1wGREmFAeBFj
zVXeDGA60DixSzHEdk47Y0X7AvCSmB4bHjbA+t7ZnzXrTlDcGDyo16MzR6jj6PlXCAf5W2uyFqMc
in1TlccelfpDbNWXPM/XQV/JRV+91PdVcMqR5beUrrfLjq1p2cphsFqFsTczGkVPzf3oB5rUtFLy
DFk4vETOO8e8aBi/W1LtAO9i5YP2aib3buY+0cyz12FG0ebD1E8q9c64QB2Dzr6zlLaOTunfG1jL
yMGNDnST4Jfl4mO2m28c32llNX28dxa2ZdjNN5FzsS3QmsayJPT28EqliGIEE3XlTwcLXe4+C7Fb
GaP+MdhJeyQuewKlxviJiTJ3uH/jszXHG11sA980GVhT/ncF3mOiV041IShE/FQ+rFX7mk6e3gui
vQ5DVFyioYTU47vOFrhtlAw1O0GILezKgE0f5kFP+1IXB+LbcE8EzdBf53J6h0RfkI5IRHywTapn
DEv91a/MbBPVfY0mplSHKYo+FcCqUDryfih0dgyZFu9NwmwOs1liVmytJ4g5HgCddR56FPwGrOsE
Nmo0SZr21XdN0iX8mOqnaGnfCh5SOwdGBP1RUd+hXnSFd7GZ7UNyhz+tB5+dTVeZm9azEI1U89nq
R31UKjnSp/8JtoodtUS73kXg9513HRvFqe+HmxmOeFYs7o2lC0+AuFwEIa5IUVKxu94UAdvPfo5W
Nu/jIpA5xeGUHJD4Mzyo2CvY6mD1RkY+tH4wmrrZOTnkm4au+IKjXVsfo6AJ2ZdKrORY02r0pyf2
bG/oD3ZzV+ZnVVL54gh+sZi57bOA7lFhgtWys+S14hm/hZjPEDbFDYdo5ztyjY8pKTcwxe6phFFW
WS41togfFB0gbg7nQhV9cWjJGUDOjxqfxqpNEYWRc3yuQqY9SQSuniq/E/1b5Lr+kQkZWVveA//d
KAa3fVP/aiPIAayhHSRiDDHC2YOfOxgGakTSyn5avf4+tAJjIUWo5l70lzz1jOY9t3h+tHLmdm7k
MTTPEVvM7OVgRmeHXvYPDqQ1ehrkVYK73jlefA50901n9D0wg9A5ifZZr3/JCU8VQRPx1D3TTflp
0kc00/lXnQMC8KaWMp3xB7NPnCJk3D6g4FxZhfgZpd/HJZN0hnDg60UlOsPFiu4Sar5UG29S/4Qk
dldVmD66nkIxqJr7qUzpu1Yuqg1J14U7P5Foa+VMV6NPYMbWKQciy76bon3WWIPXnsRiFYnk3UiU
3pIuB4edZoQ/j9FmCGkWWhEbCL8/68Qgs7SLb6Dt5ptwIk1PztPWYxVg6oPBxhbBTdmD0C3V1g3I
QbJwzcMAJykILmJhWB8sHz/7bH4Vdog/rX2wETSY1mNGVwDztXWxxSxJcFDzNhW45yZ1cDx9nJ1G
waXGmBmP/qM0KSBlG55lgl4pcYduJ/v6ZuiDU5eVCZuh9pO6620q6BgPpnZ59PGoyOMnJib3fVjM
+05TOS1xa73h7SKDvpYGW7nVXnEktkXSsnUDFJXtcexQxc+0qdbFlB5R9QV77st1F40tLQFmVK7D
OBSEFjsaGmNO47fHokxYjCwHnFzAjL1gigrlmvePuKdV8hfLz+YzHtGFNEj/kdg7xOpYbwQpUsWF
t9Jsv9NpuaMKwIhPOF8oPlAp7ZDqcD81HuUj54BK3LlWjf1YE2Mi/Px74sOzhh1HLHCj30bepCG4
qOPiKPmzGb7Pw4MZnnIVqI8owByVull3O4ZswJN4qm7odvbDMD0akVSPYMh93HQIFaOYT4MhGA9o
hOkcLZ9qVznoujDXLp+JyPMeQqySMI7WlVv2zxbX2pPKbytGE3rtTfs+teynmF/1TJjROivc5PHr
Mywg+9EuIx44FZsaKy0uXx9Cq0C/SU428o3i4uDZvLSPugmnG4+spGx2yzvfSMu7pZg12czyhXlW
q6//F5AJQD2ZUUfFRFzYdqLOX/8Kk5mdb91J71wuH7x2pmdTNGxP7Iw66utFX1/5es3Xpx5GJxlM
mEQXGpqIKnGOAjwleZ4R7s7/+vqXayqG4l+fq5EoXcpanlSB+8drfv/yP79HKEBzlWO6u6/X1HBE
//huc/mRXRklt9n2n6//epUs2FzbkNe//sgkxAIQYSdajkK/0Fxp67g7Y6af0Bmxx06VGaUxIgoW
XA2ezvQlQiP5CGPkUCdx9GZTWB5Dc2h4HPMqR5ZibcwqxtXMVz1Ipanjcb7C6I4rouF5Iu1TVGn7
VPSNJtul4DFk2nsHZYvOKKVa4Hzr2j8L9A5FyEzLtEJuq9Shzu9i9asQtJjyqh6PPUiQYBpgTftW
sovCiuA4P1dIDCLjNCROwBodDSeUJpgJ8Z/7HiNSbC8b16czRxLc1ogcfZNHa7x8LZ+Q65H6mo1H
P9ORAfpzakkUPDUGFDI/JQ17oCNwRFlTKr32DdGcLB5f+D6/hRmdYEth9WTAd/r6YOuxhMzDNOgQ
uyM0U77gdqQIsMXba9AgDNjj74NRo0nABUKab3DMu19ugBY3g/DBQvvWJS+KKReImeyAeAgJQAMc
zw68D2cG5wW7Nrsr6QHvazl/M+SS5CUZwI3GTTYYOA5sOAv4iiBWpk4ANqOnruegdR5E9SZexHTj
p+uPH2lKX6xptoZfn9o0exoT1uUMlQTLnnfuJ1TTbs1VjkbvqUrDk7Y7jOZDfRpG91PP4Cq1xGKZ
BxtvgX62mPnCEeFhUPUf6Zw/zVj/CKrzT1lNbZb3t5zMGysffhoGyZk62DLsPMxKnoqohxtUiU+g
LBgcIus69Z9EE5srC+HDVovwY6ghmglbP1jto9GY9RriGNpep90G07uLb2BjaO/aS++TCePKgc/A
cJbjiYH1lo476c8JCehWCq6exsKmTRJCObB6rOdyfCYOxIujm5B48l48m4TGbCyItfgywyO1msQ6
CLZeIczsOS7eFB+lvq9r56Mf4g1rz3gkMaDc5K4PdIKtFK3zF9Mp722O2iqZbX+b6uCN0StIrjI4
ToYgDCQV3Qm47qWmkNCB0Z2XsIG2jt1THLRo4L2tzbyR02tu6gIELoyuXPVoAJF7IuJT0ChoFBNa
+UimVoioHukO2giM9zkiPLvN9a7JCW9PIjIu6B9fODXdYZQUnSlhKSaSyG2cdAEVuHVCrGLQ59bO
q/Ro9RqdfWCE5xxsfmudGvDqYbYMI2ofn+D5Gh57iVyog4qAjcRk7dQ8PuwafKxerr629k9KJIsd
C6Eh4uOVViMB9b0+Qxcndapc/DgWF6d5lMIUR8On4VXyICg5bCGDl7DT+K+ELu95gLstmd9mpggC
keYRP8weviKCvu5e+Yt8xvP9zdSspM64qwp33mnVfsYMdtdVHaH8DaNnn56f3xUbnzWIXFziR+VH
zaafPgVi0X40P5tMtecsJ3uLmuGMuSlhZwcIc9mpgRLoUIl4FczErAFtNZvu0R2CJ7Le/HPo3Fdc
9mYJ/8We4KKOwP6zSSwylYwo62Lqz748GnSnDv6YYQHbezO59Zm8ETPTT+55zI1zuUmwnWzIjNpg
2oOOMrNFxwE145AZgQscqIvK9Rfa6w80+uV3iNffSO1/+/T/T3C7hNr4f+Dj/wncvm3H9y4u4r+A
25dv+R3cblu/mTb7JwGJXABJNwGmjb8WcLstfvOAtgufzinabMcCPvYPcLvl/sYrmcayVQb2Tijh
//5f/+C2W95vKL2EryRmdpfulfk/4ba71t9pe8pSpvKU9NiLoCgTf4O+4mDHz57SfWhbVa2rcGZR
H0HI77wCRwIAmZMOG0p+R1dXQ/dXIaeRx8VEdlQSM/B1l3Lcc1YMHHJkhznQnETdZ40T7Z2e7Y8y
mEGEXbJDyfGRZ3NwNpYYmrqOTlP82LiGcSI5yz5391NIeLToFS6RcZRnGka7ERvbMahS69giWjER
tqz8wv9eGnfkzJbQcnPnJnATnhEDUci+qfckD7uHKHuYJh5MxuQV5yFi1dRDyV3YX13pwX2YsVli
8WWRmlULs88nzi5sVoHnv0O12WJW07q9LebgBT0OK9as7xwG7tqOKTx1YW0CNiqpiSuhH4f05FBZ
UbsTj22VW1MQVeSMsAk0e2ZgCOAFbHgpi1vx60NLh+c0hwR3ZkP7S8BaNgcC97ySJEwxAUjr3G7a
mMzOAy2DPYREMslGnNF1ER4L6vK9Jmnj5DNDPVkF467WLdRGJThmzAhsgG3iHIxTIVflhN6cDPP2
0BsEAE9yGm7AojOEllo8ZebDkNjmdYDkKVonX0c+ilkxpSuCYEwzuiGbfm+adUXUYIuePx2bdYDH
EbRzbaDSMCgd26S4N9rQ2/bMj+mHBOmxbU0cwaS+dhakhobID+QPmhkPaA0Ssl1SLzOmW4lZmzed
G50srLPHYmye+sqs96ZL3Y3xLN1mUVXeIu8qb3GNPdozdBH4rpsuiBuKpu4X8zBakt7TZC2bD4/E
OcYKAlKlom3NBCOBIkcf37kqiXbDG3YGh/TW7kS6ywWZ6kXFfiRKs6PbuRMJxBYPOp6Xpm2Laxmw
+TaN/kNSI++b7NFDfgjvzty2hVWRlUKthYPiGxlX26FIJH3piXlpFu7QbiN8qfpHxekjqoa8MBJu
Y6F3WEkIZJ4Hhp1Wduji7Bd5VvWbOUBToB/2TIga9V+q2xdoRNu+GZFX4O8Sy0+lLWXtpDLRNxFS
4Pukp3b+EqFCQHyR304BznOK7uSuYhy9qhOrRzKgmy04oX3PlZOb5QOTeC53if/LtZ0Uz6d917YU
fWHkHxoH6IoVDk9DwTA7Qhk1Jpc0JdYEH9XwrbKafTZ0813kmadx1o9soAl0Et1PdPLPg9HcMgqX
287m0KYMBiYYZbomaXLy3VcgFGrjKhinsyGuod/b0GVA8URde/aFswl5g5uOIuRcomXkmk22cdk1
9xLv4BHQ0wkTCo2YaOB9i+k2rAcUDp4cUXLH/BmeYyPRhNaTDvHPwkFwQ/f3GE7tooldLNYedEMS
9XL8pXudmjujdy95U9z6RplfMhaWCnmQ2bvIkVI57WoIyTAGr3NLjFpcPDcO8lE1oEoZ7Lg5+In8
RSwgGnZJLWTFiw7Yh83dSc3QQLzQtflh5uSwe66BA8AdYbPF5WeMHwC14eS9rMdUo0CIJxP1mbez
tI/rlrRrbBXfseOJda/Gp5TWyiqE2HUJE312SA+gjLVtx3sl23MPmg+C0zhaj01XwDsfgzeGWfa5
qoA7Bm7xYHuKm8x1XnM2O3UJerjLcrH3FmRSb6jwEEXhsEHFdIxU/Wn5mXXv29MO2xpmzBb948IK
o9phRBG5zMNF/2qToEexKXc2d8uaxkp3ZHf5NKJH8iocOniGxhPDkrNpkBvoBBaBvBPWFynamfbU
Khl5MIBXOyDk7XbZ4B98pyIUQmF4PlQ1YZnKzs6t+er1UXBK2gs9AP/MJNs+kkt6EAq8SZjYiHXM
lQSmf2vlPVQ21T8OakRHZcy3pq9uQx7Cmwk4D4NB8nArE7EVoksS8GxCnCZGyZnnkpgcbQfZGAd/
ICBJ2MUbCQeIMM0g2dgqjTcMWb8l8HWg37WP3AYo6uIb35p4Rpn4xEknXTnEdNxMU7qJMpxKVUSc
jmkSDDCTiHNokx2dSpmaWPDij4g50DqGc4RIWmzaKqbXmZ8cD8JNCChha7s1D945vgGTOm5VRQy6
WjhTtYNrrI+OEXvYe1Gyg068pLoiHI52yupWoz/mZ/KTEXMlmMc6bM/rZYIFTai84ux8a0VPYmCm
xGEc4QDnhLNZBRM4ZnbQi1j8HytFMhH+mvvWY3umDYMAAGZnaX9XeI5g8GT4h77ETRzB5mqIjqeY
qbchDyhEHCANPSzKxo/InN2dNxXj9evDYvn202bn4gsQLYA6q6Kd62gTK1uub+zECA92ptApzBQR
VohytfGO0CLosDjjsyjx4un+lpvLurGIk2QFGa4uxMpVERCRagTBfg7CkEvts2J1pFGsYawxwkaR
Dcqpuh8A4lmeyXBLsREWPG4r335Lmafv3MCDPugQXjUtzqcoY7eSqAJWqd7Fs3zLKSR2nR82yFGR
J40p6XWuJIeQqghkMQ3iJQnRb6GYA6mlEbo4SdgSXfC20cFpm2DVq8g9yYF02/+LBfh/ma+07Af+
H4tO8oEI/9cF+J480/efv/5cfy/f8Hv5bUjzNxJ2KJZ94S0hNAoE8O/19/IlJbgMGPBIa6nDKbL/
KMBN6zceJgKQMUuua5tL0fxH/U1skq881/ZB4RAyAUH5f1J+U6z/mZfMoMCShDa5LkMpam+kjnz9
T0B2tbTdC5OIWpFw5dAinL2DdilsIvdgRs4hQEOcw2WV/pPnJP+O1vxXPv3vv90VruKuNaVrq7/x
6c1SFAMXb7KRdEeWX8t6vg4Mnypo2ITcwo7b7spM79XQbDOH+oW2X2x+/Ol8/bGx/HNa0wKd/ycz
+vd3IdkhuRgxfSDNf3sXU2G6OZMzxneq3cbcQTmabzsbkaAn8D4o95hZ/fe/8m8BTL//Ts9UzK/Y
hDnkUf31uFeVKWM91MCERvfQ6nkdK7Fug3Yrl9B0gVORXUNQIbEJfwSjWNc1kJ9y7aN8tvoety2n
pYhPRnqy3OYwGBd7eHc7soESk35mQNk3bGoyYqhcZXQolE8yPKUVX8F08+/Y5N5fqdu//zU8IB0q
AK51eNZ//WtU4XSlpi2/CWyyAzliQ3Wggj+13Q/ZOgzv2m1ot1vLnPaZ22zZuWBIpYaFO2TKj4Zy
uJk40SAjJ58/DlwGiTwsof0Gqsc6xVOp8mbV8kebZXFrcWqcKT95gC8CyC7ESeYSZj6/d/lDl/9a
EayWHzmTLB/4Yi0jbARWu2MqvJX60mr0P3bDFONjTNHaIXlfXk2QM2j7Q4GfMKtAIglGqN70orIf
Ickxq+XyCI1ulyfNanlPy9H0UnGW8JwSBOO2i38nJuN9SbDn68sbYsuLIp1etX1xSz51CfvkRKBZ
3qRjx+CR6SWMafL13pf3OvcaoxJ9zuHSNlzqg0Am8PttEdOIyph725w/jSqEFuialL2HgVuCy6Dg
YSB5LJjdB0xsdKPdZrkO4pif4CcnnsS75V5eXr0c5+VAkEW4GpqOUEqUUjVXeb+pbY5lyC8GCe2z
o60ZJBB7v3U5fki/tsuPlmRoRurrpZkzneNUH6aMqRFzL84CsyQM5g291uVa5ofzb9+Gou1fbApx
TCuB3e5ExGnm8rQ6944t9n6574EL7OohvV3e4nJlLG+/D3DYqnGPlJM3SA2+XBfLcRd5s+1L3izH
GHsurc1xrzl9jf5YDppOHPZ9zsGK5oufdRuyPQ5M4bai4M/n7/w6aA6C4YpA6fLf3A/WsmD8fUEh
+Q7SlwfYnR7KX2+HXgqZwT7lduDSExGJ9ixty83cSn8VTtg8OKx4FykL6xUHpuVecNguLSfGgnJD
J/vkOB/LYteSDhnxB/33y49Jb+dfvEPaIvRcTPs/peVNJCzA2mT5QUq4QoTECQGFxAkweQxM5mUa
OT8FBNflUuE8sXf+dwfpX6y6SzIgszIePcL2/rZmYJ6qaC9xkJa3sKwQy9rWzmqTPzTBh4sUtbcv
y+md4o/lbvzHY6GcLxWE2nz4OomK+8sdD2W2DEBelsvIi3loAcroNsuS2rTdv4mHcP7asPpa7Bzp
CWmhsvAsjt5fz+7EsA86cskbn7JbGV4lb6Vm9rcsS5ZstxATMbURNsK0tqHpv5xnVg6TK9GtV8ti
tywOLvcqtnvyqnsUV1y4/QDWCnRWdLCNkV6CfVju2ZlHgVW6h+U+rlzytElUWO5jc2lw29+oZ8+p
6d7pyj6ActsuS2fYpOsg3ukmJTHjgtP03z21/9WZ+/MB+NuzK0IC4po+T+3a675W2OXyblg5lkfL
ciZTizQFFsEs5KZkQY9ShrvLFYXLbzlx/8HeeS1JbqRp9onQBi1uA6FFalk3sIzMLMChpUM8/R5P
bq+RnNmmzf20GYvFrqwQgMP9V9/52IHpcm0zSgf/83Vts6JZOBbFTgqbf703i8mENFa9fxzlajsH
ssWxitqGhaxuFOClVao3G/UxYovT07P3//kz/DdnIR/Bxr3KpHbq/zx6f4qo4mS0tWGiXaXWgnpb
9bCrPX8IBNpy1rhm72kmnv7z2zqqxvv3Z1pFcJiE+KZrkpT/9buLKABe7DMrTgvoGLDJJjau1tMd
VzuNqHpZ806b8+OUgIvyMC2phq0Kdio2bbf7Y1GqzcfhOGrI8pkdP7JmLQa9x8K4K2am+RmD51ar
kGWmr8iM8M4rnD1nW7FcTVZtHbCIVdDCERxk8w6YFGaCLMuWU4hFETW8trocLMqJxrsMOtzOr/FE
kzN4QluPlmNcZ2zcNlRJdcKpzdw0QdtwD9XoSmBnx4wxwy4tLhqB4twQqsUb3/I2JQmQWlZNZt7Z
cjwZhA+6s5zU9YabTQ5GGBGlR/UV1NaKRw9U/8+a7ypSoMmcKOqZnU1rr6LfIe22DLif7J6/Sgia
cly37N8SbinFFVq/nx6T8rr1qB5dD89Db6SKxcGlnnoVt5hafsnLaafigFp7GJp8Kztn3/Djdaef
MpNYgAuhvrba8Ytm2NqVfqdCHQ0+p1ynu8HG09l+j+EaVpTI1Wod5jGsoQBfVVzs8h0SzdnbPG0z
y52xTwRcnJtgyRe4S+weP9EV1//npGQ3LE0jdDiYi9q7Ud9ThSHqSck5sNV3dJjnUZGV+tRmGjrk
qz1cqZ+jywt7Gl56hMcGGJTF2au4qtMI19jguCD/vlsqzFGRkY1LjNrsao71vGedsbbqlE+Ph+If
K0N9WEE4qF5IfRIVGOVM0atYz+VVKkRAs3ICRnsSx4/qDTr2OXtmd9GoIfHF1P1cRhYwh4SOdakK
t2qA6sl4Y/9qsEtWd02FnRBKVn4ZhDav+ROe8GnU2efyYmqXVlcLd48n5qF3anUOU0adnHCGK6I+
nwpOJmIORp+2KfGeQE0xsRgGwijiC7UE1GOBGzMyO8JDnQeNryLHiaFi+yZgbQoqxDaIIJLCcIYR
OVD6rVruYTxsYsI0Ff9VC3wuGF3gp7bOnIXLJ0Lzfa4TNZrjzo+XXTKmR/Uudo6QtmMYTi8uwlVD
GM6NNSwqdDzjJhtaqPCadDnVHquOf6svqdVyq76cWvbqkFWRp3oS1D2uzPmh59OqBawCARN0ujTD
n4Vpy51j8OXSlOEIziV2ERXvqi+OdQo66Kv6PjzMKgJWS1hdFvXEeuwtLA31EDvufcG4CqycUz+z
+CO5U2EPMppQBZ4qaBPesFN9yepNBbMqzen50mrHzib8aSz3TY7yScUD1OaObjHvnPHT7JipkKQ4
7AAqmmSMcGdAzFIv6qXjbp7Si8ok1e+Zxzy2OgSgHsMBdixiymlOaGKT9rneLnY2HsKSgH0i5fSq
nIHNMj3aeC500dWOryonVK+LUfXJlkhYbEbSUCKzhtVb+ra5FyQaLdjLnnTO94o1DRb+JBdEJGnP
ZOoAz97eq5dVYbbNyJvlbHyf7YfIVMXR6vOrCLXp+43fiJ8fQ5vy1sPSSKIa9S0KInWfuEQq8G0Q
L2Og6ebkHSw4CyniyM5asOZd4iP1HVU+oHYAlQuot4qXAGdPEmz7OhH2qbhB/bF6SNU7q+NRhdkq
+VCxelarRwWBdg3wbFgjWmFSkAXCH1mkMLxKtTg36g3Vq/w7iyAY56zaN75/dn3kgUiAeDbVulbJ
6E9sOULXwr3HbYqLuiALsSBg7JvGSC+pmopvnytOGbWVz6w4w2k2ItFPI3Ez76m2KETfH8SLicvS
ziByEU6p5IFDjzpBhCscCd3YqY77nbq8alVyXqk9ROUFNo+2ynOG5aRbyXrABFLdH7UtA2XeqIsr
TSZJovkO9NxD1h4KN9+q646x4G5orb1alnrCs0nGqS6sNt+aDOfgfEIzDv+oXSk8qo0jWwDmaYRr
PXYTbfZYTYxqJuLYs3uqRfOTAXHT1P1XN6/zdv8+O/KMpIgNQd0c1LJrFROqdBU7t+MUZUe1v6lL
oX5GXWT1UfJF7sKLzl1XWbQ6642BtEeSAvltyP/VBmRzLEtPjOvDYFt7tYGoLEDtdOodVLqUst36
bXZU17/sP5sZhmJPAsY/ain/RDD/2+D/B2d2wyc7+//XF2/E50f7EQ8ff64w/vyd/1ti9M1/ISnz
HOJe+lVm4P6/Fr/me/9yfY9Y0NWpssHQI5T/d4nR+ZcOVU8PbNNSLfg/lxj1f6GFp8RI+MqAgEsG
9Dfv8z/mMv57Z3Y1R/CXuNRxcMXVXSsI+AAmDPq/xqVerpuBnXP46bW7s39m4NjrIy9stCQcxEyf
8hrj5USbYiWz5o42xnn0UaLjXk6Vf3wXDKtSJjxiOsrUS3UzY4/KQGvxhEHGP2Slfw/e+ayB7tgq
J3V909FVufRPwXvlWuzvIgBZ7FWHpujv0zrbWeVdg1nu2Dg7e7nrPe0fMoa/WQc7/I97ZzCC4do6
Nuo/Geef3jWrdaxqhNNuzQD2O+NZuYaRlHWO5RzmmUsZDe+d7lcPB7smZRkuWW49+gcX6EWwALXW
GWYylEfSn9bZ3R8Fiz/XRY2/ZxQ/n4sFRa6LBIlRkL9eDdl2DgcDn8s1IsCEMaUhcBl0JTq832Wz
Yfr1oJGUjr79D4ncz6L4cwlFvbXpe65rsBL59W/VAQc/gRSkT7vtGBesa7p9VPpcKW4HX8/DOUoA
GwzFZsYhxq2gfuHV0qwFwgtnwvoyGJNvHwLJRkOLnbXdvT83t+k4PhjT/Mjk9Xv1vTjDs3Q7TpkJ
C3RxV3TKVcEynywduNPshxpTf6qgFXRiU+rGyeVU1xnF04sBuuSw04NnAaE585PQHaJNxCSeXLxn
5rt3vechfzSAKjS3aOxOlu4h5IKrwkhAVznP/PUHnKGjpTl1LRahAMy/HECyc2LkaEjHfTMlgFXR
WZX6eJ7d9taIhwc+3IsNNQmbY2YG5gVxxPwZdyaSrBqzhIDBCV8Cha0Z8Fv1v/5hLfyX9JK74Jp6
QMmIR5gloR6dPy3SFKGokQcxOYz7wIR4Tr8xhkp4onFtiB0WxF60zphdQVKGRQ+OCc/AaWZsQjZV
sLH6I6Fc3DOnv5qfDTBi2RNAgqpbmR8tWdyrgOtXEXFj27JqjQ2eVQZSlWpN0hjYt8ExS/Z5cV9M
BwTzGCKHNvQPqQSGTbNJQbyb9XYq3iIb9wckROOmRes13+I9XLiMRyPlEo+ZuORmKJ1bvfhUgZPE
y069Yztuey3sMIUvD3UB22PbeAcbXk1wDEgHyzNk4lnf5vi4t+Cewr7YufEGJsSU7pPqbvAPU3qg
/8l0AQSyOjkM1S3wikXfQSoibuQwp/Vv12s72jYoSryV6T/V4phbO7M96jUUnvnUAnYOtpgjY8iX
zmHnC3a4DbWsSWlIwenYp3QMtejBwDdX3E9ALrtQb3aNuGXRifrGzDdTgOb+rZhepuQxFgekojb2
qwIjNrTuRIDnqWJWvmZmVi+QTB2RaqNFy4CktSdXbi0bk8gQYjfERO+ftpL/UnH8WT5M53AU2RxR
ujol/rR8pjgZzCr3AaI5pyx49cbHgCKZvzChgl6EcUSXCQVg96tsvgAvW3fAzIW5XLB2ekhm7XYx
s51stDWVaoxF4rBBcTb0zy4aHW16LMkFJwxtMVfx1Y6Im5cxvrokJrn73UgnNC19Hwx3TRGvcXQI
s0pfz51FeukjuWVkZdE2Fut1yr91RjjmPiU8/PaaflUgG1hAXjMMHySkEgYBKhO2VLQoi+L7LM1d
0T450Z0ytrP3GjK7Mr5P++tSQRu/Mcv7qXjUPKrQjHruzfySZVvGWYc2RFLjM5gaJ0AVbhOUlR5S
Kj2kWxRWM8OqpbkdLTh1FM6DGxnd+d2eQmCR3y/Ns94/2vOrnd22+MA5JmIXYAPis2+mcApScPxg
fcvlWLkNcrwNk7r7ROt2Tvs2weSqo/gfbq+l6mp/2a5RzgY+xWTH8DwCh7+d8cJP0gTUNRO42vIx
qSqXV5veRpQgdKLScU5R3eRHW+BfURf6LV15CkARixjK4MaY5zPKm3u9ny7BEFy9SFInzcbfkWMO
e9cajk4XfeYyOjtm1YZWWzSh632OCo4AQDXdwdRkVMLa2yM242U6x7uhNK6arzGdqiU3/3knJEj6
ewGUmMoiX+Xc9i3rj8nJP6/llK3Zhnwntn6PbizoCjXWEuQwAXsFncNRMR6ABOQdWDWdWvWEaZmM
hu3koS9gsP5Is7FYL8xWhLXzBbQvQ3dqX7XEuOjdeA4Yn5/GnDAdRRYNf1wlGyBAvZYdkti7w1TT
WxEkoYHTDswDDUgal10tKjh5EarQzKeG9V7GOGw7btVvshLZb1nwROFMmYPNAFFBOQCRf9Od3Zs8
J9QC+kTyF2t7GVTYHsVPC35Ia590S9YLVnFWimOmfa7xvGTpY4FuoIil2sKerUeMKMZFcU7GmftR
tDeYnK0sT0KQzPC6Zuqspt2wSpiAKYEQMEIGUbBsIrQH9SgYrHwWfnvCvko7ei5LU3PaaG1YgXbT
YsyXJvWVugRmVl1NbyCvqSwaWfKoM+1harp59BGAhG2g5YAXDfx2hOE8zQJHrHjQypNnXgt3du5M
JfjGFXRdzW1ypk8fMl5h3kW5Y945pv/sxm62b5TjC0JTSXkYEuRgkz71KRY7ndZyXNuKQK85XFZn
PPS6ho7iZyTa9u9T6AN34zC/DICX6R9ipeFg85e7CzD2Bq0us2C3MBGxA+fpuPdaoKkFrlmTNdz0
o/Jybqr+wcPZB7M5wHtMpwJHSrPbxNSxWspJZefOOXOHQB3Fw9HO9pVhtYym6nANUkSPP7+bBgA3
QozJWUs74pJefJdTOmzhferXPkvnA5JnZWjmiK2ZGfYZiEXDOoq/JbBeKmiiRaaCmtMzRxrOkfHi
czModnUcGFXygT+IdZkLt9zm+LxuesfVtr1vN6EfIAoNiuc28Pyj3Y4po+RtsSvb4CtqpHcIWvwb
2fxxeQp2RqQ/Mpt0RInRrQvsJ45G90gQt2szE+SZCbfCmRJF6O24XRQcZ+eKGtyGVZPurT55tvV5
XicGgV45lw+OJO/3KoEI0GsDeIUWWmQnPjilM4WGwZFQBNV9XlMD7/EPs5z46uElgduBiS3BOFGh
04tgh0nEslWhJDJb2gQEHmU0QSYEPTzhdWRyDgh7eO2i4IDONV9TTn5BVNZsfLzcwhYtnUQZkfjG
ecw5P6OsDNMs6sOEEvVaWaqA76cQ1o2bZAmC7VAl+UpLv7FwoJ5Lx4p2sbVN6+9mQKCSWmW1MrN2
LwwBxyE3fs+6NHapHM4DBrebKJ+WTVdZxiZnsVEMdNpjPpl3JuAcziicmAzTKk5OZ/Fs+DabDfqO
28nrfNyVK04z9Io3pV5cW+7TKUgWbB3xEVhlkVY8VhVMzKG/CSTbDw62PJJ24YSumL8mO80O2DHA
jVq0I4yoU1YtxgZ9kMbssHcfVdpLYaIqtTQ07VB/Q5lyeFLpqwBayIe6nb0N0p3GI+xxq+1siUOM
NH4XFcG8jQeOjGJM9omFXiqPqFaLmfFHbBWIyRUe08rsTTtk6b4qJIiuuHn1IYUeGU04sV8bGyYu
eKgwmCpxRQGn/JQubD9R8yozncg4viBItXHI2ZhR9I6zpL6vRjADaH9iBpC1ZYip3lsvII+YgZNT
suMpnbcYc6S7kfKPyFxQIfAXmMulFg6heufxaxhHWbPJqV9CsJ2RIrVEgCluGAZylKWvjw2GS1sz
ytephoK07jGqyCPcVtBJakzFQWSmouMb6RYhN9pKcgoEFhQFcoaowbXkoYskMhxZz41VLztbiUwS
vUXh3oB2DQZoSU6HvyNzuWYDi0D3MROaA7MmmrX9lXC7Lz/lgI37p0AifDa8HlhlTzSauu2h8uK9
HWjvs+zhEJSE6O3YESUjSRL1IRU/rwA/ZWghIYxBuuIcfy6T56nWBZ0Kxrc9b3xl28aiKilbgHyG
tSa125qyn/daivS7b9GKF8lBzFmyi6fhmZCE3smE7kWzRbpCFomFroVtorNQCa/gXEi7mvdjqYSN
lP5NKJLLAutjmM17GC5wfiobojJbchE0h64VbGum5zFJZD5Ow/iW48Ww9wI8XMcuOmhZvNF5Ftj9
y0OH2AnMf9eFRW88RdLc6ppMWJtfzhxrzGoDGHejaEMuVMAwwKVpQfTcNzZmCA9aknwuesngCaFj
4sKGlRop5JjbXPYi2bcoLsNU5rjTtR6Zoyhg72YefmSViai7uEA+hitKvK0D/iLS1sWmjrto63Fo
MEoLhAMnggR3XZiBqwIZoOG5Zxp1MQq9BnN1dIwa4E1AE2iGsILdDOYzeCLY6uCFt5Zf09TqcfHS
AIQnUroX5vKjTrcusBwY/E0NZ+1NNA3G2Bp2Lucviaedxu7ZKCqMSXPDWyWajw2AHf0CyEUvWR+D
vSUMYrRv3ci1x1Qjeci5rCsQNGCs8RjLHendunhBnOZcnFLfWvlaMx0YuzeOUbsYxyJdDCaWGErM
pZGcev8rmG18VTL0GP2XSwxy1qwKzy31O+JszEi1uw43KNY5dnBWD9Mx0C9YpaZHB0BEIPGdlSgK
NkugPURR1J6gIj8lmakf8qr1bn5+yQhXb5jYbreG0WnMJFcTNRZHLRXYElhnF5ef3/380qSo/HWd
Z355aexO5uuymn+jWTD0MG115ssx/zqNLQSpoGGYFiMcY9vjsbsiDtrrAAAPmOSKc9m+Uxy2b0zR
mRgWzWgjKi8Ku9rUt54LrTQBOAP4iOQ3k0t0XCK6e2ZTZAcmxTauyKpL3XoBXms55KnSi0CMcuRe
EvULbaCdmcXVOSlacyWbWO5AFMABc+sTZDcy0qDy6bCk7S1fFBBwIPcSj9BQaxEud7aD++WMOZgs
0vvcVk0sRTgDhqJdvDo5gbtdTXqVfQyBG4V1B51wojC1T0dDrFseT6jT+VOZMVQN2EC++3F9b1j1
xkeUclfFpX8ag/zkx3EMAKIZf+mxbO/jBFdxSLQGVeysv2E3UpBpbZPNenpfEfM81axdvgEj3Nbg
XXOuwUVxBTaTxlYdjMr5KI2PRQnQI5bO19QlEI6wTbj1isFf9WaF/2mH7F/PvAZHnQhGUpwRLeWc
304enDt0qCtN0yvQe8wtOEs53iwzJke4U8HZtSOmqEsi5Xa5KWa7PcaJOZ0AHu681mjvMyc4M6dM
+DVq1wKrJ3qwsX8BTo+3LK4yzJRbv4b53Vl85OpZxSKp6xMXyX5ogac/4OwD9FIdkd0w3GaOjdYE
K9EdoPStcGg3FHMtH4fGeupKmy5OznhCT8VkwF8ZgyhMjBLYqosIbkqrfZgB6x/AMEIFtSKIVV0H
cdkWL5ZHR0ikQbYOJNWxGQLiNJD1TrgteFEM07TRXwzdcvd28gsLzPjAqPiedoXmU2acDMzZWO/Y
nJj0BauzmXvPcYClWjPpH6Cdz7k+v8JqY+xqgFIx3gW9FQAanm9GBvw3VnQabeFDYLS2CeZMEJLh
4IAb06Zxi40A/iejDo0wgnAuUSrysAMJTy5dDIprESpL6oztks7eduwnNKdu8Y2SptrgddUs951x
lzCwj8sEKGmv8hkaX8ZzQot+xuBpbpp3LAphB47OGhq8syJJfV0kPF5o6y3CWQGF+R1e6X1U0/wt
cwauAR9SgJrB29GYG6Xq/uDwvOmU1CKy+9+T3DodelFb+ju6a1ernd898w0YRBXGPoPtEX5IAQ69
oRF733K0Q0byMTbPEA4jsh/nvF2XkEs6ix9BQ3XW0UEtcyI3iS/hN8i3eqzAJFgWWt/xhYFQh5/v
72KuFcwmwR41XAlQW8mhqPfvhHwIHGqf5ow8Th3hTPqaQ99lrwaiYZqf5dC/xOZ8VgYKSWldQeCH
YnLwL409yGrNPXeTmteknx0BsZhziKRiW1QoAMxJQKuJ9Ue4Gfe4sjxCfCFsyKJv0YFsq0eOYMuG
BiXl+eetvTkGVlgwpkT/ftFEgxmo+kSASHkIy3ci5bMhGWBHrvR7+QZNlYc64AakVc5xJMpfCgfe
F7OFOoVlVjCY93vXEuOqyJ/jZXpLZ/S9cVqssGShosne6PtrANlbcrjvwZpIN4oP4t8b2/Cfx7K4
SQFfBlH0bNKQ9us5NHFmz8ap2mPt+IRz4ptgjLNfBmIN8ESWo31HfaSFORBzqG+fyLPX9Fiu7WhD
fajXA8SKVVG3L5aT3dcOlOzCSR7HvBJhIccrXJvzgNfgsYuKA3wVhZb4ijxxHxnWXU7L0arbKvSZ
wiVp+LQNpvhEtuTMS3SvArIJAyhpufZK7dsxccawXJTKtJ5JuulKx1c9ix5Gr6P06VxTjD06hyRc
w2PbbfggjxOOpsZYbXyTTq+rlfcVoz/g/Pp5padk42g990uzXPO5inA/eYRFd0FQ1geELMB+R5Q2
/qlzOYnsAt5Od7ssD3imUuHi/eoZ602fUM1s93o2G2RP7mdVaPdO9dLALA17ieZuDuDSxenWwzPR
ryUrsA+eHVfcaiB3EDo8OT1rZlEaORw0mU5F6Y6fUNplEOPt56HjMcQCEha3npwwVBVw7c3HktM7
KRJ7XaYSNwpxbwi/DC23XxFk3BgohlbIxl9qt96aLmGzyctLcopVZ7iIdaC4GkhvhpzwJrHdlyZ3
PwHqT0y84oY9ZLd4XeJ8lTdnHeetVaGPH1aPt8Icr93EXI8L6Ec81Uq5ETM1VlEAm59LAN9XoyO0
9JVOY+4YBNabGWY1jQLO0x2x7RA6DnKzYJj4GgxXZFXih7U1HoMCteNsYRKfVY95Lp441qrtgiKo
ss2H0aChj3DgLAu4mpN8IZz/3RsO6ioMOKDpxZtxHA9jVDxPtHxQ+KVbTL+hTgKsyefszsMJJMTo
jE4ylrI4FYTgmgGcYPWQt+mHp2vfOGJ161ijiKEHEIpi2hKayHA5AxI3lsMGLj1xdFIUNPOLs3CM
PgyqDDMRppWDah1PcNJI2EOPqTLWWlxQVzFhubQNHZKkZO+ad2yJm2k2qdNgxzHnGdMYyBaxivDA
Wbxg0458r1quPxc9spoDpnl3voOfz5DFF9zpDJopSMHYI/CAircidoGxNgDKGOFloHjK1nM83+jm
wkwQ5lxothgr0XLYpiZ+1plHs8QBJ+cAJCj1OGOXtendNO3tPEsQ9+X33NkfBVtT6Wu4VaIKyyh2
aN6bO86/wKN9aXq/swK4hbb45cgbVj0EMv3Rrrw0HDGtL/XHtJT3WSlubW8+u9L/gEKAbReaVDx/
doacd3HWNLjr+ix4l5DbyvObzO5WvtV8DhbOuWlC+pF2x8yLXkFutJ17iW0WNKVaklXAHkvy1Zsk
1s5MtBbUL0MkvtOOMtlAzMjAwrmre8qHEZyusnrjMV1ZbvMhF75jMpZvZtIya5wiebV/uZ322+rx
5RuTYeUBBaHJsfRbNVQa1FgKGtsUcSyGZb86n9u/xT6QQhGPhFULRY6brnLqb5yCEoVpQWCYZAew
qwKR3HTmxWqomakGTFyYlP90nCySZNu2xWuzq6gWmH2yaWCfrCj5P8d195V6+TN626MQKHjhUGQi
PkecNt4EkavDcjqkfv+qQQWptScPO+21bZMRk3/tXb30N4vufriS4ywTC3kTDNDGAw1R/upyCiyl
abPlCes64r/IdafKGcTMFXoNlu/Bup3M+tZu9NM0FhvhYDYRA28kDcEpJKKTOG38yH5pBV88owBr
9g1lGQLpMaupyThsC4JOjZ9aDEXrD3NBgmiLp36MzlOZxJushhAeB61F6lXgD5oeiq7bVTXM+gTg
IezJZdU28mTMiarvTVvpSHC4qb8HT4SKgfFua7A3XYtF+7D8Hv3yNnfH91qr4RyCpl/UKBkq93VF
GZHAZJThHNtk2t3yyHT3pc9x74QoWkFRdO4AHF3xZN+3ZnVIunxeubg8r4TmIBGUHfMdbIxR9TDN
05dLZsvJEz9ELt3MYmrWDdam2WTe2qQ8awNXMd1rX7PcRQwu5mdzoEXhB4zPRdHelTlwaNN4AmiL
71I+fnSD6W4CxgMxHpG0NNsTBqYJZe9uL20v2TZi+i7T5MHW+4PaT6SWiVWfNtRSwGWtlrLcdkOJ
Q3Fz08B4MfHTHuzgNGpI9/QqeoliSps6vXHfQ58akeo63TiGo2f9AhMM4DDnvzLNDugrxMda1PLO
gdTD437kIQBVKmdYWs34Ug3dK/O7KG8iLV6bU7nD3BcepdYiJSEC2VRau8/a8VbW+h1y7QrMVhuH
8Su+CTQV9eS1cvyLT/5Nj0I+erhOqhsWSYqFXcmEqtAQKG7Tyfj00Ni31CqKuHwQjCVynzxKiXW2
tXE3iBs/oj7pY3mYfgCu+z1LXzLqRh85khhSWUTwoMkKpnDS9yj+tLP2wiSTs240u0c5seunrto0
sQnzynNpeWB+V4xrW8QPJWx1dkivO0q8DSETMfRUZ4jmF+3kMaQ9DFayWSpqY93UHCYv+y2jSawa
6Ptrp5DDqvhapP2aBbui8qnl6BSu8XNAbpQ8ASa+6s1epMWjC96pdbMvL2qOTsxcJwuTcwSRihBF
hrHzsM2CrlqNOR0q2/7GJyUJ/aKJQq+bn60pTUF4+cwoF8iZfXFfuPIr66UMgzp4bCKCm6CenxMG
yrLq4BOPABei/O8x5mcAk1bcMpMe8rodiQDEaeri3/j9buas+3CcWHmha3CvvgprvjO9DK+jDN7l
0PXkzcNt23pDiIXO2fa6pyGH4uOWa1zL4QBY10S2Ul1Oxvg96mCze84H67kHYk9qkWDP1BLKaXde
YRlHy6fO172j+F5bTLpsE+DJ4eAIInj6waNjHvJRUtLWrKtW9JdgUpOmwYdGArIewTBHOjFJII+G
a/xOScYOhXV2vREkJmnZVLqrOF0z3QpddoOhA/Om5jsMAuvSQ5EYc3HImVBGmRrf6y1iWqfiYBgl
LLiSgTWf0bvMQKJkuV/SiEgkDFxsZEqrqn5KAprNeZGAGNcMkmfEr8RELuPY7VkmzgfcJuZCIwrv
urDeCCZgBBgt+yGzzbHZ7WRCEb1SmmNJPbKheMpMhr/sQGvfZcP8WCw1tSR0blgVFZ8Mx+36Pv09
tDXODiVqYgykD12vo4SnKRlZgdzgB3/sZir5mgnSUMNOazWBsI1iTCgi5AP9ZnATZbxkf0k7vm8Y
gXVa5aJQwpkgKgSVAfywjpXP0iJAwprHWfdO0J3xmAQhLuQygndusWvqPIrLLOKV8AzGd6dyVVpo
i5xWPo5Z9O4SICqex8PctV/DxAns2P0rXi5M8vxaRNGz8KNkTekUq4nIpdyPEN6injyWfr62Wny0
DHL0LZUpmqJLAZXPio7MYxk7Puxwl856wFIqqotvdeCD0hiF8ci7FKQuo7EZBS+qdw6qsUG7iX3z
2W0NjgRJDxBDIwwGiFSi9LFNo7cS3wFEyGOzZevihM2RZ8NYUF2fc1fy0Yckg1MsrUMdR5cl41QB
O6745D3UJp6aDRu2VjX4vlCB3yb4VSDXSBh6zT/ctn6Pl7Fni5E3faPdsMU+l8F4PyVUdzLmZET2
bIn6TjcjF7WeIKnQMWmkQHGXGPFri1XAUGbuZo6Xt0bHUWfWjK8BdDOiGG50ZGTiNPq7xamPhFmb
pkmDU9bVjxE69i1tnJWfNcMxjeqjO3Sgfs2k28EIe6zzJAgBXNwJrbmLgdZvvGyCtluc9Rw1ezZ4
tIU5gNyOAz1u83kDbALjA0Ns9dETl9RBxUe6+qlmc6lW+Jcy5hgwaW0Jc1rriX4P8oXGDqSVSnF+
+1inSk7M3yA+h9henkvvvRCJ2NIPP80ZwxR98NFZUbemlbmFbnotZ5pdhRFvJ2Yr+iBfe7SJ1l5K
nFAmPIQGpnvYaqUxQFzHRyl/7UvE931k6RApICrThttVFFubmniimt5cHUPGOPDeMOzVSwuPEg0f
jPK3Y4zGoR0NclhTfMFKe3aHGGiuBrCgRaIkBuRK3aJRe5EKauoGLEpX807SoYQULDxj+lJvapFm
O+oWX7YT/IYSWTq0QeaFlkUF7mEVzwtKC1CxhnEhhsoPnI7ZZmoZz/dbjtslv9E1piIwuC6a29kD
zlolevHgCHtX2daaARAeG2k8jKYGBHJk7NZM7oMedxUXrldswIJL5/th0i+MDKAPihvrrq3b9jhV
2kOVzB+pCfPKydF2LEg2zQSznoS1X+vUz/HN9M/ComTErDPm4SYjHpI0BfpJFNPiwUGiFY+e0VNs
nSy8MFbSJlksxrFf5QazP7H2kba4GXpa4DL/1xKt4w0b592vSkbaBgj3kxMwgms6lXUxM//s4dbD
+eDjgWJLwKAdcWhhBGusgT90Wd0yIitvJShepjDn41zd5pMrCF0JaA37o2vS33HOmZBqnBSwBq4L
huG0r7KiTu+GiQagsHMqtY5Iw6RO340Si0CdEZiiNz9mRiR8SUszw8MTM23KkaIFApBmZzu37nVc
jMOemGrU5dX3xI0fuPE6hmxJRBp9GLG+MCI98WYgM9q4IVi9WnNV7oWOWYwGw38WFCacxlzPjtaF
7TdmZs/9CBFceN6lisRTp/loaJlWKGHUGd1bpThk7dfieU9lVbgMJPbPWTox6FxBAooykjTXe9Rm
/+qn5ptlNXsvYZCDkQmINSbjoEbq9TtNm5k2ZtbPZI6PHtDT4lL5jaZp62vLc4LdSD0/wOTGw9OH
0lB2uMPJnamJJ7iukNqi357dP/Sx6Ha2hpOqNkcPNH1lgskZG9PebmW1bwrvXkEabQmrttNg0Plx
f+tRULeM+ZDlTrkVmLqhSIcdtPgtabhyf8XW4/+wdybLcSPrkn4iXMMYALY5j0wmZ3IDo0QR8xAA
IjA8fX/Jute6Tln3Odb73qRJVElFZgKBCP/dPyfLOxeH3qOLEFveuGZJujXM9foGP+Fq+fll2iow
1UV9aSjyYUOXI291ef/emGddRl+xTtJLE+huC+b+G2IORedpuLVjWN3WhAHNp38n5Cedk/qUVf5H
NlPwOHSNdT91bJrxAKId1+k9rUkUGDrjXTj3Yh+peNhGoOcp8im/OdWOdyoHuJo3eodfxVrlFWJB
FIwdvG/YsW1iPPU85DhIx8egil50YVurQdHv4gRpfOhLZvpublzCuB5o4gw/6RWodnGCWyHszNPQ
MpfUXv7iOpn98JyWc3kM07Bag0KS26zv/3SDLH8rq3imD0wcVZM3uDNi9xDFCRNgIbN3MZTTIgRu
skmNIMAHl4eQuvv1BGbqLUWGKObKXMHvLh8CEPczRPWVUN68DrE1r4gHaTM59NAX1m4t54VredW+
1Fm2k+6ekTMbjsFjzUu/M4HdLygeQrEyvAkfvnmMpqQn02zuqGYFimhCgcVVMRBM2TSpgMM+cRcI
r7V2qvRe+wy6ex2yKtASOSAkSOv+FrYywbHIsnGf565Pd+H4NIxyXAsey3u/YODfNe39BKN3MQ7O
l1eyS7DLJF8wlDDXTkbZtWPGzU7LgOY+FJYXXcJcysr+qc4abzfGhv+EIfSxbjt5oygGh4lNQoWj
7ZmRIDvr2n4LPHD1LNDnYM4gYHpH9HzsdFHNSb6Sv6piYgPG0GdNnPVmb5QfDFofppmPo5o7lhao
Pkq4R0sxGuyqhndNwFqOKLW0U8Qst6H3HrH/BPueJJc7HLm40HoZLoJ7OdoeGygx9Brnqn4JUkq1
89Zj7CdmRbs3G7gdHdPVE8JZhn+aRnZAhOuMvsqNY7bJ1g9y+1TG3irHFjlZ2vhwG1TrAOz/hZha
4VnsYm6TbWsOm18Y6BjLjy9tRyZidgboi7bYUiGpafCmo0V3KlgVDHhXc+eED53RX63S0O+KNnOK
JMJ4Cy1sZZum/Tzp9KG+QYL1jbyorB5HFj0SpJqGO2kodrUdIc7EKHYJT7CnLIo8rHYeaICgWkvf
ks+VUu0uYZqwcmKsQi6f+jFI5bUDrbgBpqs4S6bmqaBtsXHIJDvO2F7cwShX0+B8+0JTUT9yiszi
rS8dVK4ETLs/cC9mRrUke6Q+aKRkvzuLJ8m+8hngLRB+Ia3LDT61NAz1aDphe5HIjQbb7Qv97uy3
6vIO98ftuEdF8XijrlLEbK/h68Fy91khEDvSHQdhGhC9Pj6N2UsyeuXvXMFXmp2vabTzjzSdL93E
tU6D4XxNK2yko9GlDw7XcOdhf5h5mjz4o/qODJEedNyc+gJ4+VxTkdFZRbtTeg65MalDTbs3kcBq
lspZhRkLUhIVqGHtyBVcUZlrlD92Wm9derpbwbWjyLHmXtU8uhbxmDinGa/agLKxlNRU75uRLIvh
eBchi2LT8a0Z8JpYWGguGdgDL1Kv+Q18KTp8D32wnlKQlGXJSxrjFR2D34aL68gEurXQPga6QLWX
3DWdI2VM9OL0M8BXlydGiRXvjisKPxg/VKhpdVdmNi7MI92hxh3WgW6J/Sdetb3p34HHS9MIq7oH
/6cqbwZwiXuqYlq4MUhoYgGqvkI3+NWXWj81Ykj2zMcXdK5ZC1ObFuQzUmQRhjjfQ4kubZU9m15T
rY0SFcLqQbsVTRs9TjXcpVm9t4wPQ3NYOWZY7MN61Eu76apTQZmG2bIzNCzkEtuLNn3XKzyACJZV
klrvQ4R/AKfWlo8L+IU1vXeBQoJR8ZdjqivjtYsRzuUZW3rPqDN8tYt5B0zp5DheBlvWae6QzHZ2
2purBKWOU6iDzFjMHDQc4o5p9uBCx3qYohpDrMVp6+drVCJGZP6KP0Yj6gOlVs0Bv8OrBXhwKwL5
NOah8Txbfn43tPlX8DBHc/Wk/bh75LwUWHQt5yro9lL/8SdGVCRIgJC5d4YgEOFO8ckT5Am1Pf2p
utTb4tNoloZfhVc5zOF1FqbEBIVU3uewuCkY75ZeboTXoMQ8E1aROkhPRtTS4Lvw3ZGaT2J6Va8R
NTCE0QaRUM+cbyIzt/H8WtFr30VQvqIoBljBb+M7qxCvcSv6+4ne0bM9Nq80Im1VEThvIgPGlvSD
ILPhuG8hbbq0qJ67LNZXzy0xvWX0MOqR5sraAXeYpSvGhvE6LNvgtdPMrdsoco5mGwh4irc2lsou
roV9Cik12yQTBLBZ5mfQdDT9GQZ9xXnSboHkzvdm8FQjES1GWfh7DkS/nWBq9oPVuCfTssVmOiYV
XyjJUVcsVqg3zadRaXwnh3hKOWKY5UlZtM0VFjWsMX4aK3MPlUD1VCpmx07ry8pv1KGz5oN7u/eo
nd+oEOcWhHjpODRVDQ+VxwUGBkkuyqR8qbvb0C0zr27u0ytFDATZljbI+Ka0IGdLJclZGKh3djbv
ktRmhy0thofFRGzWD7fKlC91RpdCdrUyvpO5S0EWNq/DiNASjDmKaM6u1aSH1kuPCR0xyyzOejCW
GGrcTt2nuXtu/AhnF9ah4QI18UIQ5CkpqGmPzPi3jJ7JQ7OXGB9T4X9Kk5NcA3tmIR7MKf6MI48R
LGEBOclXLLu7wfCuhZm9wiwBAt7UL0NPepDp8tLJgzc/CJ+MAi/+ILLfvYfoTbB8407wUAA77gqn
Pknff9YlA5rSGK6F82fKLhPfS9N9IFxZx8jum6Xl9XhY6uhzMPLzlNFDnDmUSYS6++KB9hW5RH6R
KvYxc5ACT2I1ol+hP9ggjfNHowsfZiPYURDjLWQKt7ONeWCaQbfMZIpVk4oxgPoLB4Wcc8ROjqxR
aBIr4qPfWW08eW6BVcyPQB3SYF5L51tp85eUo1yYXE291QJQj/He+yjqbJWzjIYoPsRhKWGPMxXu
UduzR/Q9SD7Fi9fb55m9y1KYOJHT8i9L+v9PE/6nNGFIVOr/nia8B02q4s/iX8KEt7/yP7yy/yJa
SF6PsI/vBqb7tzChY/0XtDLHDUJAWa5v4vH/7yyhC2TY9cTtT4TNIN7GMP/fuDIowybPH7xGpPWJ
kkES/n/IElq3HMHfcgbCQQ/Hqo35PnRCYZn/QHUBrAe7alItRFg+3avma4TiNNSze+nsXpAGCJ+C
pDPWvuruwrJuMKQqj6YLsiNd81TFYYjMWu9F0I2bRvjTf0Cj/CT1/uX7w24QoN6CTvb5Lv8ZWxuA
uVeYHcgcjSLHz5oRYDMRfOWxV5ynK10EmyQkC02GYYENI7u2seWuPSO9ohbaB2DbewGw81lCl2+t
XC2FVAKOqnrKA+51E/X8wiFnZlN0nLvyIplJ34mw/ZS1w9iYEqB92VLipmMwQ2ZdUjJUoZ/FMv00
J2vEQVTEzMWzKyAZti2Uma9wUXzGghMTMYL4Xg+Oc9cCVqQJ44FxSPmf3qJbcu9f36LAch2LS8wC
AwH7jj//WxBIiqn2yXGQJObD3kw6D44/L4Xog6PEeLz3BiR30bWI3kiQrybe/DUZF7kVhO6XdZMG
xzzLtnFsjcdksoyVBWL9OP4AdFLj2lAYQ/v8dMzBtl99Q11mhWmtFtQvNoa77Ub8MDi0onNSVYIY
XUbkLEymk4URKLA5kdyeuhwcWU2F4x+zYvAxE4H2VeS1J+oFVzGQXuwPTvOAOiKWf7sh7/96K/4e
u7whAf/1HRK3OUGAH5WbCvno9g7+7R3SHOOE1RP3GgecJnjU0DmS8Ry50PxjFNzEJPJnjd5jMkTv
7lS9dKiaV0NEv5M0kAfTiBIMU3xp1j7NP0I525+v/bwAORioBAYiGU3mtjCc9CWiD32HT9sFj5Jn
L0ZXi40R3uZG+LddtPGHnxdfT/vG0PpuKMfpQdWa/IMN+P3nDxMUVriviUJ1ijHhM2sTYXdfxrN5
L9rIWFEsIRiE8dufF7/N/A3aWXzUcmInPcCyjphSfIrQu0dWTp5tt9HbymG6U1D9bIRB+h5M+bsV
DfJqUlt9j+9wN9JRRpmpkSFDhjf1E5xmGTfrcq7q56ImO9DFjr2vSDnvrVtLAxYP9s5OQC8eK8LG
9NWDYHx4aVMnfomRITkT1FeVyfilgcTdWJX3MLjN17//iP3bRf6Pm8BG9XNAX9me7fwzL0WQvqOG
0BmYfi+ScVSITrQKwA4aHrLCie5076xm5WVHTcsLBqg5GRbSxKtiKKprXTVkNAX35157IJfJHlqq
zdZRPsbnohWXyXbzsyCmg2fU/iiy0d7+fIni0Zs7cEzWtTeaV1thFixco9nMMjSvNEKZ15Jg7sIa
zHbHaXtm6KFzfGMZG7FYfE9Fd+9Vurm2M/rPHDdHKgrqv148xh1//UpEOBoayz1G7LLuyJo4dyZy
FdIKc9UbTzv3g/psREipeeyEm96Jl1lQ5x/oPD5EPBoieMcsjIvNeJrSZK+DtNvj9x1PP19Kk3g8
NfSVHhL675whV0ejmvpj30hKX5lxRQQopzx279jhtaeo7v7TMm//IybOdWiTALvdm6TDGK7+Yw0z
mGoWrNDY8QNap+3aptc78e95W5CzlNNuY5PzYk3m6HkAWIzLTxZPpA02MsHuiHUcpPbYeo/F0B+q
vg8e5K13zE2nu4Jw1KlBv7jrmPgtgrtCa/nSQLRG6RUAye0kAHg0l1sEgeEMginb/vtr0/s/LD/C
cYXNz8baQyfWvy4/EKREatI8vtSBh1+w9a9x6eZPFMGNbLTf4sr3GAktjQ4VkfXaP/z14rBdN4P4
jm4zIFNu2xwhk88bY6QDkMca4y0dnH5e7LwMTk7h1ruyDR/SPojlCvHxQ0+0zISZ755K3VaHye+P
aXsjNaZ4hkTnWG/JfGlUaJ+UEAzZ2I4cTdqVd7GvXuJi1G8J6nJZe+4X8+IeOAc78eocexnzLUm1
aNaZh8TYG5nVHvIidHHJmxiwE0f+z4svxerfv52W9Q9eHBeLbwvPh6UAsIBr5pYm/NtyPhqWPbW1
XS+HcZ0Il2FWOZBmYMKmDyXzF5zJJC/2iSMIJXjoS7eXwHrqbMe8ZhyA71Qgd4p/+fi/XyRkk4Zy
kA0VThGFVIItQ86wKBPWqyfxLgblMO2rliGCCQ4YNVpvubMOOM144E84FOrsPghrametBCufw4Sj
HWf/bLnNCW+ae21zBUXPo0iocNxXep1ZfMJhgj4nzZNEJBK+2LGFGheyctsr1uX26tlMklQXNjCg
g7Xsg+rOsqZ4H8wtUeNcHpWC6mzi/9jwTs1QsSg5BPH0Yifj0bA6cZ8NVKUIXx1SaXnHn5d5jrwj
ncgMrkNOYVFnnFXuGOdudvKFY+9wiET30+Sm13ZCd8dSevY8yN6IVzsYh/a9f3uR3cjZEUT83Vhj
hRp15V3KZNTrLGzU1UR/gVxmlHdua+h9FGdi2d+qanuruHgJGlzj9cUJeW04zn5FPLmo6o8hHd8U
Av7DGDf480NTLmdOYR9N0T+VNqr5rZDv+vNSzzfGv7QPJS76kaYHD4iN48E4M34HZl39/vdX3T8D
uexLCOIC3PBvdA/fNv9xE/tzYdPlwrk3aVejp5uHUs8UKTSMQDM+8DPn8epYMNSBr0TNclIqzaYy
3+upa47OWHS7sq++W68czUVSh/0uT/3XqApvun/ChDE04I6512q6gooPmS10t3CfZTxwqh12fWdv
UwSA089LKZNhE+FDXFqJ0M8Njud2SOfXf/8jc/X/83Tgs/Fm58Xq5Xk2vSb/uNMko0QVuHAQzNuD
YKqffl6KW+FnImzGji6DyzF47woCCXGfiGUrgnJvpew3SRGmL95gVicjunVgMdt7CapUHAaNCfDn
T0XEAK5wfW/ZDU7yMkYJ/RRYP+eUIBttms90YGC76dYqkvEDs6X+wXCYMMXAcQ8/v2WifKvUS0I2
cKb3PbqOC1GMvdjUB0w6cSd2VUe1JwpVFeFbrbAGWHqkXXSWL5lun2QWYyxI5VcWSWaTifyo87s9
tuGvIB8aCEjkYfLwI/JytIkZnbZ/h5by1rGjXao/vRF8VygkhAFJQhiUZiX59DE6bLYc2qjxaOJ5
nokvV/H0KQdsg6ZTb33BSGh0io4BnrsNUZOWaaGwAhYtm5IhuAR7QV8jlUUDqLb0zpLGui+re5zr
71kLYM7PPwPpbAnNRAvLww1f08zIdBVAnePgRdRDcNeiw229iAqhSl7TYRYL9rzp2ShDah3pG0yM
3qJFOX+0vGajdMgj1kMmT7O31ngSQj5CjXL3mYvdlmrfj74t85UWpNIqzg6GQv+hfHNhjcYlC/DB
KLOFCF+Oz5kLamUQm7QD3qnnRwF0KjOekxAtKqnCczQ119zvm/VI0sZENQN+kq7YKNbrOqUWV441
ZVetNKBWRNvWrl6l0zkMGFJY9YXdLUxPTjtS6sXODDE/K/aeSweJi2H0VlrOxkKEXMyJyuiT8HYh
MhX5CArEnCb+bRKfMPzgSwqT5JzKNnaauBuE4GiPbS90u41bGOOdp2PC2xRv0ut04czD6gRawM+C
58oesW+bOOluwq2imKJoNZ88hj+rLYYVrgPQCMo0aA538AakW08bJ5cB3aHyUN9U3SwGBqucp5dW
4eutGhW9dKS+vWaMT0aTH/nJ/HXvomhGNj0L+D6pJmiNLaVSF7OxvhODKkFtx+kmSXL4GXP10Crz
iT55ShixswbNTlBpYgObRXGa93bjHZKQqWo2ivvgx+XaQYdoJFlJyrUX3mRbd3Y+v8wEI/B0eJi4
FF/ngehvBKvezrOxnI1ZsXY57O5wQo1rJlXEe1/CPvgs63BYgYhlhi+cMVj1Pd7fcWzbp9L0v4uW
HIvnJpcR2WBq2WAMLh+nFJh1EQdxn+P6suZH6VW/ulhsswT1eGYJISGDczx0mXVlG6XAk9nWuRnD
e5ot6zXmSNwo1kLNsiCCl7/QFPNJjp9nUfx669KbEnOnBfCLp5QZABg2fG6q9i/9mF5GK5gO/asK
0Q3HJnyfW7ENS0Z8M7lnRszL3vnIRvU78d/xoalVOkyI1tKCMvCH+p/6veQbH8b4RofU/rU8xE5r
XsoJ5MpgRgwkJTfzRL20nYefIp+tH5sdWRSGdyImZRlT2QGUkSZeH6PYWZvjd8VUH8NYNcGyyXZd
TJ6kDXkQOhj7V/VALN9s42RpOflXkyfuYahadz2XclwMkfDX8NuuYT1UK9HpHdSeX91QVNuMrhHn
1i0R4UvH1swRIGaogCT/4VDPDtC5eJkbcV8eosMQcAe2w7grJXdaFTj22kKxwNkXhjsZb4iQ/QmM
NZMJudFzT89yRQOJB7omiCDzeYVYTmjNu3lV69TFoUthUlNFj/W1JKeBkXEOll0ZfSiXomrqaJf1
IMCLWN4LWw/jHA6WcR7BKgpN1wnPfWgQP9RxptuBfIv8NjghwdzxgX9nRH0XtG4YC2kzBpjksu4N
dR1GY9ELiMCgrLfQkPXZFxNrut3wIYRq56kUo6K/VZJsNz4C7eN6Vzn/TOlHb7Ep+n02yU3JoBbo
DK7RyqQaOpX9cxdlYpfbDb4nW6xMp/mj0nNoPaST+AbTgcEeLsc6xqWwsCTlLFZEDBII44Zaite+
6djmY0Fb4dDBnU26cO233LkWnjyKxnuHavPoy3LKP0GQFm9lHq2LKa4WRTqX95WD67Z6Ngz50NpC
Yoq/azt1TSF7Dw6+EDsFVIALp3dPg6c3TZbNe23PoEny4k9PipcSkHFYGWKML5GPtVB17h8m0Yzo
ugraVfBIPc20+wm+lE2R4nQlVOZ5/VaR2JN96i9CUveLYuq7ZeXMXJUb0vO8cY71YJCKpviYDdE4
wc6xgot0nyxXVqtMM5OdQ2rdJ9Paw+51DZh7TUewo8gtLA3Vjm4gn7BEamI2SVZp+mUHs9wnjIko
VUrLvQuhv1a4qcqxpru0zeoNt0Ij9e+w5heFLvxtM5q/kiZoLz1p3oyrnN7J+UVS2r0Ite+c29Q4
Y9lH9jejq7Z9AKbkh9cqy/80SaI3IY5guCDd0ne96RYLJGw1jc8M0L1N6dS/HRWThsyqZ2ewr5Hz
SMCQPHvdvXiOzNYDxWaN181nIBFrPuponRgVLY1MvAZ5Y1YX8crxUOk9VzlA40sevFh3iCIYMHSb
t2EYQ3YkIe5ftWsznBswDng+1N1vnaqT5hiM4zWYFlQ2+RCcUDealFxJkESb5lY+NZOTJGmXhyuK
L70dbWOGvcbINZ0Vys7SLtxhJ/o4XymX0ag3QkPxogcyh0+5CZ+XaywS1DzJIfFufc+XejQCfErZ
r2wW9ww8/V0IAxfiE6412lGOYSfnY1h+FiUsIezJ2NFG+9jnwfzXizUpHk08/JrSL7DctvN94uSc
QFV5ks0jKiR9prkuj1XhAlTomZuIMfj2TR7roUPS3AvIP2FpxGhoUo/lUxBjiH7JQ6tbNauJNW+B
K15to09b49XxNCf6SpOCU45+y4rpzS8ckKGln+/SaHxW/fARuZiiXV3udX074nYGzZeGhw0xy+Xm
Bq9OsQwWCRvFkKROOwZvXYOGVDqH1i/EEQWJ/cMXZnOSEB4Db13hyg3djKywasxDewtHhvJKS122
1iHhqv724LsFrHyoym1vrEu+ZUJVg7/osvkXUpAgjcGaCbkhWsmcbrASmgGW3ihagami+DTKX503
l+7HncvcH+CkuZXCHcD/Ez0SBq7cqBnum8xjVNUemo7Qi6KtHexZ8k5R1h1BapRo2vZ0U57NIqUg
M/5ISAdmQ3TJ8HD6Nvuhgf9gGtjHTJ5PcRe1RD44sU59ERfaGZ2LOlw/DXDF8p4qUT90nkNIydE4
xMuCCf4gjG+7n2Mm1hG+SrvAe+3bpG/0Ok/lTYGH28KQLe8ra4H9yQ4ZPVpj/zsag1PCvmsZ2ept
hJ65n+ZDrxAP8EAviw7nXzLNe6/QzzONW2ERLLKe0lfXoWdKqomPfYHswbfEiGQ9z+HKIvtsRMAi
MIzANo0ID7oFCFwq4Bbd3LubvOGo7zM0k/1crcV3UHI9GCUW+mM2Zgw0by9xKXeD8vz9hAm+pIBr
I02VUDNgYZtqFk3mqDUKOLlLyr2SJ3tsh11eaYyMowoXrQPJrAIxRSEK+OIZXrJZ404Mi5k2O9ID
0uKvdpHONlPgXTi+skut2BxN/f08cg3qmEryQPswsEAJZbN8TSMN+iTcZWl0X5apvc6UM628Lky3
RujgI2HImhv26yzXdYdxxtPJpa743IKhozEPO25sIhWoTB8ET6l1Z4ott4a3lKUFJduQH0NAZnFs
2Mg7HqNN6bqKVNI+A09CFIurHZQXfQFm8jtpnIeixrg09KJbuk39ydmUBSeV48ou2dDasSUOzCQ3
s2NAM844JhRT++UkwFEsvrtFfuyFHk5R5tzhSYAAkMNQs2GMnWfBboAaxAUMGw4AhQ3cyZQc3zBU
G5JtPC5Xh/sYOxr+xiFJsN7NWJNvQC5npu4RH92+BvsQZViY2wn3B2mBo5zmz9IayIfE6iw9f92F
nbjZ9Pq16HzWfMnZJpnngzCbALyx+z7doL06pK9YXLWaI6SZQDAfad1VqUBthRTGnxRT20l3z01S
wKZN5x9X7bJpQcNDal51uflhQRs/GC2jccxLH11lp+iX9AuUNi7EEvxeRPK5zi+ZNMhGzYmPWZwk
jDV/FqYZr1vb3szxfMI2nR6LjEeRTXPZ0Cd3GEunJVw3UHmBgEpQ+jMIyTM9dl8pRsexJOcHdjde
N6NPpisjNjSU6Utp7tjXE5R34vu4H59dFhVaL8t1W/G3Ah8VLbqOo4GxKHko06WXTc6DTpuBFEni
bkuRE9NsOQH7eTg8ENTb6xAdlgSdZdmfdqz3llcKnn56bfVVtjNdorisL7vWAmgpItohlUxX1iiX
OqKS2wy8a2sk7+zAV03gfkQMfZae4z3fCO657ryVId2LHl+DieP9/BYp6uu4LQxGjLSyzO5NT7hl
rxP7lOeGta0j8azK5j727PmLkoRVJfCb9YZ9j0dk3hErOzdNqw/0Ku4m82zaKuFNNaa9vwg8frix
KJdUz7cYVATFZRQji5LMYIqFm8fcS9e4n9xh6UqFnGYLs53IfZTdKpmTzyKu2ZoPy9mhFW/G/drk
PjAnoglFxFYz5AFlWcYiift2qZK3vCl2DU7PpaE4f/eYddkIcx9g11jG3vyVxc1b7NQZrjXIRBl2
WRMXbCTo/u5m97FUGL6BBeyDqHjKmZmBiTveag4Xgd1RXefZAd2s8+tUO0/jE5oVfiUeyAeDxrOU
YcgSy7qk7D3lA9K4Lg3z3ZLeHdPdaEnqgnScKv/EbElbApZxVG77Qf/Gfl3t667dx4O5SbEd3Nn3
gQI+gIJMwQBATjR6xSLJyHRvGEzIeu1sjTqxFyqr0Tw0B8vYu5ezidudnjc3p0y9Zs1rMxGsVequ
pOaIVcdkPXMH7KpdOstUt2LXa//EpuYxqhHoycGtu8HXOPS9b8tmXUTN92S+GYboMaLMcjKQB6ZU
HpuBbG2OVZ2JaHYhe/alB5yZBvx5ItvJMtc8U8LWgufE9oyoUhcMz3IkVdgG6abX7XeC12NbUSCk
I/O9q1McdaAosttSFPcwUFsLJEscYiNr8LDTKL3WQ3LkekURMIjy2QQiIvb8Rep8Yl78NJqKIZgm
gOZzn4UO1ezMohnERZsAGlbQutRKuMbS9fiQBN4lfoRNX4t5VQazDfk6fjCVRXVjWzz7xAQWbdKM
61xGnG0TLW6BoAG+gL+bKEdf0E5JoaXZ8dS6Zx/MgMMl8Cgjhh49gQwXtsPtP+R/p/OHFuhir6zN
YJfvrXvw/dJfT5E3kwKiIjKI2ZvFo78W4tkzEuOoJhRqs6YfIg2AayhVb5qweiyjtuR3ulyl/Dtz
jfwt6BAwDfav7eBowsTZ7ToxTmlkiT33UM5SP7snQ25Dg4BXTM0ExLzu2DCNWcobKqtiM4BT/C72
DW+TpON9TEOXq9QIYAwXc45E0DAmXbZp+T2yl9bizRAFvJIlvbWQwHN5cYLibcirnP1IfN/TLLzB
gPynsMN7TOBcbROGz46Ua5DQ0xuVxUeHkSgsBy4dpDo+6/wjSS79QLDLzANOT3LYAtqh0Nh8yd14
XM+xxqVeOKcRt/PKTNmMWmB8l7kV3lpIYXbN0S+mN9Q+VUlykgnpBct7pHAzvX9otFkdGtU8NGl3
NuwqP45xfy5+VQk4qxHLV+7tNdCBZSII2WGCDmA8UMwVP9WthQNqQcphU5I6LNE0+E31mcJuglux
a1w7Q7jIefrV3aGR5L10WV7m3AUaaJHr9zjN/vyOenogHb5xrpTY2k4X7zrNE2mwwuZQWfZL1VLS
exsd2SWp9DpOX5qWghCVZE+x73TLBoMJhxMNKiFp+zUecKeWSN79tBHa/jP2qXEYonlLCGxJjFxu
DQ+LiQ4aIjmEoUciwS3wvWBaFzmh+sRmay16EFdjy1+qP9MBWYjvSy7phhjALYScSOUq88SnQwBh
0TiKcEMR06oQ29d46NiBo20wE9NLzNfrMmNnMw72syva13pELbCA2WzJhDzEpcdOrjL/dMDSFqNL
stiebYITwMVgF9DTMajnaooQeLW45DfqgK43HgfzXRxjAr22pjkd21yG6z6h6tbIkC60eN+mXf2W
m/EvEVQacltxr/zR53JPpmUZ2Vcz6b8LG2MsSaW3qMe8XZT3Vi/BGwy5XNh0Q+9KAFJwPL5y61v6
QALSmEXEsV8Cn+xpUBDcMDRLBKAiLu9pDcGP6Y9Mgbn15bVPE3qC0miHaUzFB3Ocgr3XYV3Rjr8g
kRyx/LQfBT0Nq5Npumj40Cy4/9tVaVW88x3p9IRYWim9xaj8ZAdMJbhzxxo0piU4CU0Q8fODZLoY
1PcugxDH4EPyjEcrHdlCpsW5GTh7tRn6gDLWUzij6ATiMerrU+kxmo2C8IUHKatUkr/4Q0YLqNMg
BJrssclvLvxRwsRgFatG1CTEAw/1V7vQIMZjabEXNHP35rNji2ORexJN95kNJkUGt8Ng1ntbMVqr
GMWFTKAHnj85j3NfbGY3gHcXdd6maht1yxAwQkadcByO8gMGFXIpd0YWAbRtyUGFzB12fip/1wXM
s7iTesmeOLZor25J47ZkxIps08kiXPUFeBp7zHcWD69FbYMAgrPzh05dtcC0sEMIaNb5/2LvzHbj
xtIt/SoH554JTpvcBPr0RcyzpNDsG0K2JXJznqen749ydlXaVZXVeXkOGkgIKcuhcERw+Ie1vtXb
1R5gmEMiYtHx2oY3FXb7iEE5TJ2FcKzgJoE10o4N10k7fk7wIrddEtzr9rDvhynaK1uA/tTL117z
h31zb1V2eQ5XA/MywBVat5W9WWzBbFxCw7j1DLNdcCS+lyvH48OIdRSR3HXdWbH1zhIDJiJyVE4v
bhcJwa6JrLfEUW+bVNnUNW9cy3hiRCMT0JExleTlKsyD6l5RkQySA0iQmEpXwAmYVEiHKqNl3QL0
dMq6YZHG3cLo1NGspLUvB/GqzZ/5xF50B4FlK+vqK7cDzBXoiJY5keZ1LU9V3npbloUfjTa9F4Qv
rGi93tBeI9VXYAy0+haAXHGo43SXeNRKmQia2eWD/cSWaHOUPCe9mDZJ072gPV8EObEiXm9uw2kP
EclbRMEZ3d0To2tGHLk4mhEzur5y3waXbll5wPONBLbzwPrj4DG+bEYyZjooCNvA5G4sw3wTRKwY
yhDGIIzHDTxQ98Zs6pWJZWaRoOplYXHve+1tAZG59If0mhh3JKAkt67aVy6lkKtStXCrIENFBSC5
fo9rwXuXMMrijdx2sr5rokkuYq8xaZy1x1RT5qL2gUZYbfnBBgJ7cIgnRQzmbS8nWIK2+5HG6Uw+
vBGxbBdtBf2QoCHOArKgOV0gMoPYxAEAzpua75mCH9I69UrriwRgmfom49HetrHP/GZuVnCYb3gV
ZBNXaPAay3joceo8GFG+NamYF5k+sF6S9OiBZgMtyfTx1iWfN3OyAE6X2ezZ1nMM2KGHEH/QlqgR
/YugcLlIfZrWAdipZVTktDHEQ6Nmai6krdCbQWRThosCFhPvNu6tZaE9ZX3xEUTcgQyE9Ccu3O0i
r3xwKVRuG9f23kUYHc1SVqcItEKFQeoyGEV4Cyo5Y04JxEgwVF8HVvdV6/Nj5ozZ3gwV47oYrW2W
GmJpFE3zDUNChBx3QZC0vg3YjW4aj01nJZgJqAQgYyX1/oz5guh2N1uVVIXXglzwpqyvLArXHb4X
ZmA4zX03wihq8ueZceNUjdo3gdPdKBH3N7Jxql0jqVnb6K1NG2ATURVdlTWJ4yTCF1lr6vr5Jepk
siF8jGwYD66LoxKcEmNxpT9A9mD7HVQCn420Emjwc0yKmSLbxTeK8a6XhXXbJrQSxmuHquEQYjW8
i6ciutMoZBdD47e7+Yd9ktoHTavZxnQdxIQyYm1a2Nots65+LdrYgQceNiutJ+PI9eKa1Hq+VKSR
JijqLnosqquX437kxb9AzDGgNOrWAfuSvPfdbwG4jEeW5MWi4XZ2MoRmryrLLk+OsdacvmX34JNE
6g5nfTK7e6hVoyzKKz11fx/qVrUaCdTefn6rT5DJoA2nG6BJ3/OWE3+pk/tKfDkZ6dWDHecfsZfp
MObq6kFmposzPvU2nz8MmpKrdjA9jFZ0BcPgPfcmRFs3K9Mdvl3rQWCwZoWhb3xJCapH1rCtLQds
tLKzezPgI6QX4aoc1Nm9a7ba0ho1+5JCT9fjYum8QEDPP0wF9BNhY3oORcdiZyLgHd8lzsJQBeuw
Dm+nIKpZoLtvVmc7Xyo2XDhxJEE2wI8zmyXH0DnffTrq+aZjc9K8DUn4JYj07rGCHYk2wL2LpAZX
JG9KtH1tv2qrOtvO89NTKEoyhGYhV1qapyJKccRBP/uoKvPB1Rz9KrWjqZhfdEH/WowpJqWsPNkW
k3Jb6w9TJB/CANyURhjFCWz+kA3VhbAneWlYuuIidcZt32D/yqvHqgnK+5hOCRMz4SPdc274OTK7
i+4C9a2MtD+MgQfzCJjbsaFuckAKnRSqRqxoD5hfMJXg+wutOtrhoL56WpxfYNDWLMz6cB1rsXlG
678PIPHueVN8onnS5imFmVC6k+DYCtS6c1hL2bm2NvzCfxaUWwddwG1U4qOYVfMFevtrHFUPY6+Z
B6uSMUO3bFg3VhGeGK/cYcQlSFUfzKVUA0QeQxqw8ZBrsiYfmV4kORKsbFuJCO+tqMptX+JQGJ0k
u2EAvSHyCehjm12zuMAEbnsH0WXJRjJEwguDyMNsg1NrpeU6HZtrNX4uUkzWHjIvTxbstkNJGkgV
igR1YboMdFsegSzr68zsCBJQBLuYlp2hVJ6+cP31CYNztX2roo5aGbue5qVXY2zyXTXvMHPnxarx
xogCiXTRDDZngrqgIHyJKBcueSUxIGYpkAB6/m1dl7dxg0AlqMKPvjbk5fNLNjg7t0y13Yh8de3L
95q7VTNFbNxL92vMGEEkRcFeQLKKHUz7pLgXeVpbXWIPh5jpBYfRUWJdec7O44a3juu+3UqHA7XQ
gH8ZvrO3Anwrc6KI8pzbWMuGPfc6D6Em4KIQFQz02HQHVq47TUNUrCDbFsupK8YjKJZ4aTiKXqCc
dZ7+QNAT5/FepUSOFaX1Lc2sVTHTqoxaf05mIj77QUQQ0RDfi9xZGVYkj59fcoVOWoOs0KXZnZsG
9jUzodbK9iVAyLLRWaMccMyEOzOvv0AmNZdmGn23TeoIGYzOnUTtu8i9ebAzMait3eaUmelqmOrZ
0BavHBCqF89jFFMWGrERcZbdOjq6LldAt9cTFvw0W9Wb6TXfvRtj6otrzF3ZBvKCx93Cn2w4LctV
N0HDUsGbHlN3EwUtEr6suk/T9yzIdmM8jTdm7BSPfq99B3G/0bVovKiBpkLG8b5QZnhKRAxnRERn
XcNV1FniaWwycSplLS8YqjhFx+I8herRatjw9XFg3MWNwypumg2BlgyoWAMDJ17hnbMuSrnitcyi
W2CyA7pOlBHFHVKY6S5AqHrt5HCscs3cm3ODEhsqPGeuHZxdlIkSnK9jdmIdW4F/KjIzY4Zn9gsR
Yr+LuUJtPWsc76bB3odATy7BUPebvE6aUxQJ6s6k30Tznw/QttFBLOw6tm+TnEWiV1sTs3ncs4Vy
uURFLT7NsYTvRFMJPGuerUc2ITCZ7R6HCidUV2AsVLWt7eToT0+JreN1M9XbsoECcTb8cVqpoDSX
hu5GrIo0TsqWvJY+T7Lj55cEe9mhyTBK1T3ibK9F+S+jr9J/bA1gacvUZV3O9dyGXG/514xgUSoO
Bk2GRxxgGmDRdmrvIYe5yZbtxp6w6hlc4rOpJRxmKGwEsWgZR6mLQ2QFF7p5esOyVHfwL9nnAz0w
7piLaWdD7zdta1gHSCUWK/3qaWLLvQ1xBZ0tV6brVLVMncosPUk93YXIe5bjlD6kgZEdM0ZkKz9p
ESHadn7jx21xI9qouAmMdGfWDyRqVMcaUtQNnOXnvhEjcZfBXYcZ5EPSiJZ1sCKWdaC3FGL19zoH
9PeeLfrnPcGThflFb9tDxkp95fipWDkUWIdCBojf9XbLbxMQNuA/tpUsHl1wC+tJ8wi3sEglKE2Y
c+wWYB/qwKS4DwGnabLhwRsoUio3KsgKdw5uw7SR8ypeNbipyIhs/W2auOM6t0l54wHBUYW1S/Ra
4z44nb9F1JAitxHRUzBtdKd2DlbuvCfeCMYrzK9GCP+CTg680OCm9CgaiVKtPq4q10lZsiXdGeqZ
08l7j2Vjljvi3vKYR1WBekvChClgkFXQ/xG9tPqNXRjBbqz0+9RwglNPgbSsXkBbi03htuCzM4ML
oq8xg4VQe2DpuWxQJ5J84TK505llL2NSKYKA0RGqiupE+gSzOp8kpQn3yYZZPpsGA0WcV0bsRaRf
utj+C/PGAy+4mJrQ2sFh6nZ+gdGsBBt2i+yNXX/VXD6/M4n7I9ZQl9s6y6JDrvw3W3QQdqoBAzvs
r10fQkdDHGgtma8W19IriqvdfUcbmgE3sIAqh7Q39SROgVnwhTXTcjIIaTG6oLslza+7leQqHqUl
bkH2XXWowBfPT/qHPnowQ6zkn99k1n3haeZNEpgPgvr4XIgMKXs0ea+jW+xpYjpGdirZ1rPRtBZj
evfnCkh2PL/YCghtI5/JYkYghYlV65eMpjIOu7rzERAphC+oZ2r9zokcQEOWGtZ2VDRHb1bKKwNk
C+ZIMPkjaGI/HPcQYSTBkXq74ZaSL+IyE0xVp54x2mxdtZ7SKEgYShjucqxMlIV5IZi85D7jxco6
MpCeBRsbPCGuxAnixs2Z/iS/LYboBs9Sd/78AjHSWGUDcprPb/Xoa6FY1Kem2x0xb6/qribkppPO
EVFOuK+g6xw917b2YxaVh7QGzsjtqiXOpOffn4UbO2peUrxcTSTT227+QpwEU07LGGDfSupgDrJk
Y1lMNi0T/qrrZI9J1wBJCAVqmbxD2Oo7T0Nb4THNMV3LCX4kJQcUR/SrNM0dSkTqeX6P/Wq53k5z
i3kFR4CyxWNyOAXbpMub52wASZPDBboUPbB8o8sJs4qB7bVMiFcyGdzN55FnqVvpNtq5DIYX08d6
z0oGcf+QgNywngeENdfPL9KmGMN2YW7yI1kRCYiHpjzFYbhqXC2/LxpgX39+/PyDaNh1UF3bruuY
0hSO6fySfldmyoUhPs9HBoDlEJig0iorX38l7EV7bR1CAzpkOKtW5+9EUdMfUo+LmwmFc13gweAD
gwgbD3Ca2QOeQ1mQCx4odTu6FRjXELAcbCn/RrPIC22TgdYE4QRAQiLejBcPSyEpk9y/6rS+dklc
QBLKGU2T7Ua1bt2G+Ab2f/6S7fkl/dGIw0sm7MUw0GqAjLN/fcl6KfumKJtqkbd5xxTVAVfgjSur
y821bwh7k8GoPNYm7bXhm/rJzcQK2pC6abg33ygd4VuuV81BoYcrPKd+HlROMEapx6uA+uK1DeaV
R3dJ2xhB/DgD1DEuqwBea1i9dbr/ZcqK5mKYFXvIEkZ9lQ83FoXjc2i3+sEv02cZ6weyTrQj/ij/
SEw1YkZNi47MBJ7piNL7P39LfvW2uFI3TRzJtsu7gk3vF/dZUJhmGHUcy5rVxQsGSe9Oqn0ogzq/
1OYBvYE6oBMB83jLUP/mEPz0tv30efDsluSDQN5NTIT+yyFoZ17dk3XP7W203xJNfRkcm2SDCA75
RBJIbGgHk5VqQgCvAGeFCOHNJmR52TVtvfvrbwQDChLLDDIZXdf82bfBZVCL8oCNs29m34e6orJX
+xgwHou29uiEOlpve2p3eWn+f+/ye9agTPo33mXY3H/4iFZvzdt//Hjc5S19/6//XMI3zqvvb5l6
/6N9+fNRP+zLlvhNuJaHN9mzHdd15ytc/143//Wflv0bxlzT0flzvAGmh3fgd/eyZf6GXcC0PWoE
28arg5vr/7qXjd9gBJpcIrAW/PjRX3AvC3s+d/5+dPOrPdPQcdCRpOiYwp3/EX+0AnVlMmRZKLtl
V5UFwsCif67h324U5z85OMqnwtGCh0Tqw8EqB3SmlIEbEu2+dwgAb3EE6ofI6KqvE68f+biWHkRm
JJs8Zwovw5YmEgt+jnqvjkNalsmbdS2+azHZcChwFk4ZVOQNluze+1gbDkaro9wGwQLfc+q/xf74
LljyraYxnZYp/EriysQjEGsuf7lH9IiVvHmxAj/WvjOOfJ3ZUZo70LIYR/T955jUl0pG1zrLby17
uI9j9W4yFHaSYDcgM47K7IS6adf6GnmGLREy0QMtZbYIQ3Hq0bMQDoYPlMTiqThjjHgyhETgADhr
DC557QEZKrQvaWEAMgqMLwzZT07Vzio2eQbMlC4JqniW3I566e0ttwadazfbsW1uDOFXFGPFG5a5
x5Z3j0CnjddLYjbctSlsAJORe02z4gRb7qpF5o6YjBszUSdXH18YUF4zSkB0/5uhLjcmQcp+n33F
B7FO0mijteNpQgkN0INNvrL2Jv6fRStJmNR9c1y6HQp+x36PJ5SqSXxnj83Wzr6xbZfOSxhqK2zQ
+8Qi3rAn8c7Tt1Mf7OMeb6EV7abUuG/nbW3u3HP4L6xePAxds9Wj+G7wvc2UtSD9qz1x0hdCKVhL
u3q2LArxdZTOyWXLqQATlYrEJBRBS0W4oKJrnOjwRNttfFvhG7MeByZxmaUNC3JlN/hkd01Fc+uO
+5Y9vQKGLqPkGoKyUFG7r9PpazHW+1qPDpBctrZk7xKPB3S8aPm1NxXrLyWYL2w/dySIIFrgMg75
TrnRvrbbJwUWj0HSNs5HQjy0zcimtSe0qw3ybqHVSAHM1jg1nTq06QRgOvY84IBxxNpLI3s1wfzZ
6I86NPgFrIBp0eTkZHKBfg0LfdeyVcF0DCCFiDW3MQ5Choei9/0FZKlvmiGvaDxwApKB3mvBnesp
5gWm2E1Ce3Ut/aEa+iMZRGcNld5CH2qP5NkRsWGTEbGaBC9Cp9GlAkQZ97XNYdrqRFmViXbNQntn
CI/Uq3Z4x7Z2STv3Wk/OuRfp69jYu0ZVD1FZwk5Bl29k7oZR3Y2kAx4M90s6SyvCzqPSGpgf+ndy
FmaGxIgHQXWoW7Y5Vb738/hjiNPvlcG4SCPMiizE4EvltpdBgjAeqY3ZftlghaELtGlyG1YImIGy
AUUCE5XCIbP8nGzS+g0X/tFgvu72LE7JrHmIAWku2Ok7S98rTlisblubXVudd8dsIkKF4RnsMlE+
Mn+9xFPGZijZTUXGeUHc1mgWy4GOfJ0UcJ4QvwX3np+isemqas+VIbjJdf01kfLgN8k9AsKd6hp3
OWRuuWcvUt7WdH+notLuHDqXpyabvH0ehJccQtuGZJ3nEBHbou4g2AVcuI4gFoJdOZn+xQowMSNr
blvWKCRJIn7pbuMqgF/fz9MrmeMSTMtL6wMyqrQXJXgdDdSzY+Yy7w7L+DGLBGpRbBVLM0gRu+rb
3myGm1zOW2YfBCZZj+uIlQhXRB2EuT0yi+jHcTuM0avnxOcabMYSm9Jr0vCb7DSncAiaZsOZzHIn
qaNlXTr5aywYwQ5cFxAswgINY2hGOWZt6DCFwxjLF86xLTHuIaM9cKk99wb7NrwnD9C0aMhnwnI3
Wd/At1XLTgNK55Li05TdxcXx71nuLbsQ45imCILo0l+jbqiIrCCIosynfd0ajwDLwEVxdJ4IBEFk
a+bskoJH17BvXRmemxr4jpXLgxc2FYu2VmwSL/2G/PnSe91WM8a3LIQMGAi85DGowhbl0ixE+ID+
ikNGT19yavgca1YyI6eKLnmJgIrVgX3vZuajHKq7xtJ2fVR+M7L0S284GxLxvgZNxIIy645uEwbp
EnxTesMaZ+BUSc1z3yPQpQcD32PbWx362W50oR0BN7u3DTZgVl9iT0jqy8iTou6fXqu2mtajq7xl
EBomd4S+P6nMi545F84s1UiyKQd56Bg2o4V0g1PVqpu6zhAcg+m1l4TlZR+2hq2oIyMTDiSLe18E
/KDPh/PMM9Nr7i0N506S6B9FCpq9j+oXLcOW0wFsRyuw9iLN29lVzMsT92ht9e0YEqrj9ECQ7Vi8
aYFiJ8ZiZqWl5TNv4KWBz+aGDFX9dI0Z3mSJ1h1AhRTk3nRbUrERZTi9WFKdcnGwydIZB+0NFqRa
l8q+2iULGD9Nt6xIT13kH0wXhZpfT6e4T588FNbuHFlj4gkexAOdK9xiRglrveyaBWHbcwC1vyZ1
L1wxHLNXfoMeK5wq7lfm0BIVjMVC9XnFr9TMjduCi1fqW2mwFZ/mFgpk6EeDYSmdFxEQC4ubcSBK
tGGhAeN+Tt5gs039E9mnEA7AxS5C8d2pE/k8CJxrvRcTeAHT4LGtNBYwwn8JTb3cFtPINNG2OBFT
9NraYlD9fNiVGfHduafdxErqOw/PkKH0u9J0Ts4c/gBm8GWsI3H4rDv/ElzorL5VeZ1/NP9rfti3
vOClB2HzWR/+/buHPOW/X//KT4+o//fnj4P3fK54f/pm/Vk137Xv1Xh9r9vkx2///W/+v/7w9xr6
39be1Mr/mhtEBa6+/lp384gfdbcpfqOgdSDfMIAy4FrgvP1RdxvGb66twwu2MbyxQZy7qN/rbs1w
fsOvy884myQcDJdH/V54a6bkZ/yeT0wM54Vn/hVu0M8WfGkwDONfZsEzmrFBKAh/rrs1WABcV6Ep
Cm2ZTw8DvLQu+f6H9+P2RxX/R2zLz33z53PwSijtaTN0mxbj5+fwRR9lsNDemLsWBFk7W4czMpAF
qdCHLK7WJoQIEuGrzZ8/rTkjj/7eU/C8Fti9ud+x4Q6x6PuFRcFuEz+KQHYVDECjnx31okgOgrgY
wQ9r5OwIIHwjwpKBsKNnSZUz4te+FNbRys8Ca151xJ7VtPmPJpZjnePvn7wfP5uxP/9dNg0VrZXh
kJL8Sbn5A/aASbwKIs38CGym9xF5VpFgraGKcBMwQF20VvbjpPyXT/gPHzLoPN0zYBMYBmSozzfq
D084hIkNHdH68MFcLvB6fUgdbV6tD8O/eWX/+EQC77kwEKEIzzKNX44mV2WxaiqM2LmILw5Dw4kY
HzOwH//8k7X+4YiyEJELWFKGdBmG6L98ss1UAGNCEMfI5cMAal45JTr4Z1WkjNOZSAaA1iipQ9jJ
QTG9lVWPMskyNz53SaBtT51urpN6jiAl4YuAKJZLT0X/Br+AuzS559lHBKWlydo9aQKGNbIX9ZeV
eHVFtHJEv42TadXmBsYssgzqXAP5QhIfu+DBbVd//lr/yVtqS8LnbK4HtDfil7dUx15SZTUTlRSt
BLAKaMi4I/PiLz+Nq9MxStuwGZFzrPx8jraR2zdmxDlBoPRCL2mv/LOr+8u/+mJ4FogfDOBNC1PP
L5Aypy5waBtw98fy4tMZyPLV6vr1nz8Jq4lfT3wpqBeAG8NE4/r663tmF5MOFYPoNb9DloQGsZ/8
6uIrW6qtZZA+tbLx95oXn5GaQ3nKDoqk387LVkSHYigJvNC394atBcUmxS+VHFONVfKJyzVuWN79
fOz05t4oJyLp14bbVd54n5WGnuhy55AvFSFUYR1V+t9qpxj9HhIz8Q9vjaPyduNPOYnaoHgc5Nop
mLKzrBPX31qzPJ8Q63L2ZNuSAE9lSDaMKGop/luylH2SgsdBbjJu/M84z4ziAJCcKNa8qIPvQ9OC
v2I9a0R3oDW7+4LIThI1ICvk9yhRjWJNlKYYmM3xrIAfQrOllC1ktcbRpB3LuLDyvQsAT8HHL92Y
zsSoaDEl9WRg4CxiNpDqPr2rSxqmzTKV6cgiK3Xg15VfBcgwjaGddryYOSOk12rr2AxgqchuAJ6+
iGOrc3ZW5sBRiAVSrYiyKmJmYEcWebk5FvMKIZ5dWk9Wjcx7MQhPuU8m8UT+2pxiwPesIMck25XS
Ze0EnIyYCnd4D+qQgmzBvzJEU+eGzZAcS5FD7I+G/HGYNN4XX/i29dDa2oBmlfy8bNfo2BwvDV4l
+O10U+SYi8z7SvZN5iMDVlqPFI0j7KNyS42ApLgFtF16JUEQfSEK96SFUeIy6JcOfZney+SrS47T
HLk0ZLX2BsfKLx/aFvXbNzyK5ftU4cFCAVNNywBRAUs4P/F9W28WMk9wAMXrGmBBcuNq7Ep2WpUH
+KPwOEJ771RuO2srVgaiE7uhpCwRuIVPOuWntuF//erg60wCuA8UBdifPOGjcbwJfMlCtIODgY4d
QRCsPAkn+8Fg2uasas8stGtp8AkeotKICSjGfkDauCla7z1j5NE+MQgHgk+urZNWqPHrkXSGWLgC
PSJZvo35YA+9hrgdtgO9RpF6M78FgmX+rSx8NSSrAVRr/TbWelpvmZn0470R1H10lwmy1u9pIMZh
z/Eiq3THRsVBytZltCAbplGl8+L1jS93WcP64W3ipCVhUiWG/33Iup4RRFNVI1vS0SE18KVuoto6
lL6XokvOosZXj8j7AnOvU2WoFz0JOdQnBKV0cS2yUQcBObrjdDkNQaBu8LGDQtEV+xC8DFbpPbs4
u/HxlpM1mDsvKDw4HIHyl2TSeNoyyPvoLRej9tqZwnJ2RazyA7F+PaeKHjPt8lkn9QvOr1qkq0aV
WbYSHfrrJadJNTGm05sHhZgB2FIujbum8AuH81LrM+tYpDrR7AQBMULs8Ns6S52UJYeIL9UYZ7xO
KsdBl1us+3I/IPVPZ+Tpk0vA/o3JkLIbb4FuA5VJz7CMAifECmEshy6cWoSmpN4dQPuS50cCcxxs
J4yTH90QGazahEiLG0Z2mcToTrA3+z5Xdg84yw10B1NSy12I6MjdArHAhJtkUr9rgCCpNZosOz3D
SxUj0jKz6m/rJtQNRpfSupiiZJM+ECTlrWokpucSXKFH1H0ucjafXp8uasMZrlXOpA5Ie9fXWFUc
4OyuLr+MKWD5I9r4ao3clAQY4MhRuAVpP034GnNlIZjXPRQedRBBBOiJPA+Y0n4FKB3rdyGEJ0Ja
NXwA65qRQ3kMO7Kqb3xzkISNW5y8HuHkA7ZFZRUkfsBgtCCdbfHEWlQUtTe4El1eWr6B2wCIbrbK
7CCohYN+ELWJV3ZEs1FvMIgQGFQGhTBWTL39dj/GVvONcUhEtvxo2GoVBiBxWB/OCjSnCybcSH6X
hCsQtNjJ7BhV1tqqQnKQTLNz926Itu+L0IOpWw9trOqNQWUpjz6yOPNDQjdBhjvTB44c5MztJktM
T0qjz8eLi0vtkWirns/WtcS6zWzrexn5Y3JKVTqaT74Sbb3RS6uH+ssp6j0w7h8TNjdDZzwyJg5I
aqsEq0KqAkdgzzU6MrlvPu/Yf6lp/Oft4E/94/Y9n9cd9X+DntHQaXL+dc+4eMu+v/8H/23fprc/
bmw+H/f7xsb+TTiuZ0qLwl1nFUtJ9reNDaU120gKbVpDJhJ/6xwh0Qpqb6CybKldqg8e9PeNDasc
zhW2LIYpPYrmv7Cx4RE/FVnzxsZgRUznCu7PslFX/Fwx+hNVgdUH7TLM9R6YpEfMXvuWTJGPiTnM
zx6QGbb0qAS0iFO+GJsXhw3n2RkSXFOUAKrEDmVDG7EqQrDzOagq7zBMZcL5zuzxQGogzhJCvlxo
iwVkrNFaork7J4pZbfWOXL2ZHXK+f3VG+97yqfMYHqILXxFfswKrEKwdEBxx0m/TKNnVbfAcleMp
kPqLwLMRwdvByrYMlXoa6mQ9Ws2TXQTJqiOPpkaYM/kYwf2GmFdUiQuroGz1lXcnLbDexLesW9T0
u7JC+18y9ln1iUNaEal0C9tn7O4msf5kthOaxtHbeV5Ars6s6+zj5Fwn3ERbqxqP0jEHJIc2iRnd
Jmy9L4DXFmN6i3dqaeeMyxgjGcspKrItJlEqhZQTG90sMyiqX2LPqonxewFh4FKz1oAw1xanNmAw
l08EDDCGCtnT79OIz2RredESWNOKwmeTkbfJLGgZ4e1M0gvatTNYoYUs5GtBvzM2JlZg/xE5KbKU
0SEO2UolInAiRV/LpI3OJNwN7aJuenM16rF2snJmu15dgQmoHuO8CrW1IlVjg2cYg+DgTHeFTxHp
UuuOPwr+v3T5+J82c7L+9PoBmD7/42XDnP/6j8uG8Ru7DzDVM3yTzmc+LX9cNTQdFLVrmToDAMtA
DEVr9LfrBsMozmTPxfZsMAtiqvS364bzG2oHnUU/u2PBNYcl8F+5bhA388uFw+NOI7lC2Y7gosZg
7OcLB7HZtGDpB/533A1XoB/hlTJ1SToF8YZxri0rbcpXbdDJFRz2jIH8LAfnZrxqjbK6hmHVLrow
JrtHC+KNl6geAo9j32RNmVwafEoWmeU3VuMAc5dxtiUEwwLTYD2Hoyu2qoT7V1MhrgKauL2hMzft
DHeLUQYdVVIRihmLg20V+bwTLaFATJvKJvm8qmAKlCamKWAWKaXvYggB67ZWvc7452zMsSHBOacU
HsMTZBuxZt1w1eyixEYXPSgfL2nq31JDiG3bx/rCS6Ivjuwyqn+vWAwVwRYuVMqh8L1d54d7WWAC
eoqQ4SzVeWiZ2VbNfA/PGWJkcOmZHz6Z5pDs0yZBAG4uyyEe1iU76sgmYCyKYV2S+VWkqtulGE/Y
iQCy25EtL4mqGCFuBP21nG4IVkB9FIJ4rh31XaPM+iK0mHTt3NllpQCgFrovFvsQhx39Ossp8xtg
yhi4n0Da6f4xNMJx1WbeGxHb57y1F3ngoUyZboFZ7drwI0SjQmDrZvD0+9Zwnjo5vpBjhEoX5aAO
Ts4aC+SRUU0omk/UbAsQx5JPqFi4vKfxXVbsoip7nLT0UY36rYuwHGRdtaxV2oOzhaajKx/NwAJ3
4oszTjfh4O1IeMIyr4CkWrzoEObGOHAUkZmKzmjADMkbGPdXIg/NmSx1wzX7Fm34Qlge6ctmrK8K
t3gaSn+ftnKm6vgzAjshw9fMHlvl3rmltZYq+kgGGzYTnTOJlG/TKZzDgqtcciH0xJbads5QgboB
jIl4Y0Omj54G2klK63sIwaBLZb2pc6Tzhem9IjAuF3g+92GqfWtmjpALokRF5Y0aUY5H3IfQfCAR
TG7tGFMgauIlesrvY0SkDU5E4o4TWt3sI7eAhvhTxV2zVB9zj5jmzmPUiyfWZDb3qsUcGjE6b7i+
iLet5FaM6hrD/iQtp8bINelH0yLMALbCvddpW4R7V71hX+fX7dfQvCWYy1iQG9gtWDiS0ujE1xwN
7fL5/zB3ZsuNK1mW/SKkwTHjlSQ4U6JETaEXmKSIwOiYBwe+vheY2Z1VZd1tVtYv/XBhhEIRVyLh
0zl7r224qLjtqTz6TQS8bkQPhzOLhQ5euu45b1aStzAo+pdc8clHSfekYzhDKUzdSSPdaPDSrWim
a5J0K3f2JFp3gitFNW9gXBDjFiK5RDscGakbNJU416pPn+jL8+ugwgC+5wSt0y3TSYqIuR6OVeWd
KZXczMR5Sx2a8B0HUXSm/j4TXk8JsG0wr5Xm0aVtQ9Iir/59W4aq2YnJOelsTRDxcxFC/uuVbZ81
k2yPTh8mhpU4uJTN1IKttVoItsZyqcrI2tXRvO/r2T4mntFtXJxBqxkYyfl+IbwYf4l0oXxXD3X5
kGMJrWqv3sbe/JpJcU35RFZF12PJpP9VkqOrIC/0GojsEFjUZOQ7O6mxE1hgObC1WyszhmTezmNy
AutkrrMK07hBQgD6C8s+8XDndMYE7kBJtC12ovQYgrZTfnpqlcxO91ej0tN/vWqKbU9qJjRbggNn
Au0wFEAU74azNCUp8KNDvKFLEC7JXJh6iJnvQXeuEhHGp9QH1tR6iAFpRDBic4PUkqo83i9KOd/j
0I1BghPnSEvYWCG2RcmQ8rkpMZOe5Tb5BnboJsp1c0+w+bwhKohHyktIxXQzbHMa8Oej5ZIypSgK
ktTrJkFhARaL6WRnhXNufWdCBm5tcwLG1oS9uIQAkX/nEataV5VaCQMtg2YQKlNmEKmjBMr/FOBy
ggGulLZttFHuCJ96T3p2R0N3GjR4namO66iPQJnkLy0PEUL86RvAfIh0pHnHy60QYlD6k8g+jME/
kMyTHo3XJIGK4nRziRFE7Chxt3upUzMSkVUHvt70x06rbtgyq21DUWnLGfnJVg1o89x5xD9IkHha
gYNpZxLmC+BbEeaLsKGjQa1qPPapyVYMDY2tg7kglOS9FhLsqyDx2GrBcG3g87QBxAWkGDOIO72D
gZHUh6jGD2tl9XPU+XXQ1IzlpnO++cC0LTm5fBITNu1wzAND+Q1oG/eJ9LajytWNBK3+JXUea8dG
agSpXKaaubGbPN5BpssprMcKPIBC2fXmSbye6H6CuiFzr55RLPQ9KqjIm7YG5/B9mWXTurWBItYl
fjaLUtJ6GkA0zkuU0lDV36Mq32cdY7td0ucExopXn2JSEMpwq+yZX0knSGqqmTo0xM2jRngbFhIi
y6t8erB9YsRVd5k0jKx9lL+MxjTT5SYedlYosxI4BiR4UqEjnHRWcNcKhada07C4Uoq7eKi9SGFe
/A5t/TlXzM+OqVurnp6scBb3QLvgUCnLaAXV9PkVGB358hGIwrnIzFsC1LTxu37jEE2/bSoXMPCS
FdrXYosXikfWKzYwmxeDLSWDue+Ho+lXQZkLPehcSEemM6uLLIiSZSVjN295FfG5LktJme8IpgfM
mznFeqBuQPoaJAZo4zaVOf0IYz2jwizaa4JOCOMfdMDE8C9uNP7ufGwVXtKl27xMPwDuVifDNqpT
X4A1G9ry3HXhYTDwFzRjwQ8hOTgYE2X1Pv6dWqUHWAl7Nbhv5ubZqk9ta1lrQ9Nu89xXT2KRvutL
Mp2j0g89Hd29MIlx4iMJL62eEA0Ux6+UwpIVXnR5HFuvf09gIoiU1EEa8M3e8DjvtOWyJg2AVDLH
PXV+dXIGJ1sP5Vhhukv3uEUvBaJ51NT9tLVT36MdHj2aCx5pNv0dfpSlfIlldcga88FJKkyQra2+
KWvD+h+J2VwKIsCN2q3nV6g8NFDaNQr3K6XLfdZHz3En/1p6MtyyiJijkU/xuSp4NGmDI1Wo5Izk
xE8fiqygkmmOx6zvttWErzrLSB9BODWywtekfruAhf0yP1dj0hHP6r5K2fQ738gJKp2q17Jaqlz2
k+BIvSpTz2MzABoO4xEURGvsuIWa2/bgTm0dfCMhbeSRZ/a8jruS4NFnX6KVxB7eNBryvIodp6Sa
up305JcZI/dROV2luOqLnQmweq9p5WdRO+OGpFlcnHZVbUrcTnPTEPEY/wqdtH0uC1Z9m85AXadz
oHe5QUmp/iJSWFxwjJNnXOnbdsgxr0c8Hn2GllHCqUngKYPn6XCfuQI9eF9IHH6W+SMImjJIIqw1
86ASNeIeLU7GyA+AgxTpPHqGtb04TCuYQWtyEcZkOFosamCCe4W7nNiaPsWoISAPOrM14Xsa5r1u
P1nw3CrQyWvEnw1g3749kgBcglYYWBFd4Mm8B24wx3wyRk5Utm1ZipFjsGHO7E0UWi9OSYQG1e/H
YeCUzpuMxFQB0ClZchj9yJYq41xMM/TU3v7wS8t98OzulDpt95Cq6pk0123OHrbyzfFiZ64MdJkh
OQRAjNkpMgjei96mGutMjvFwRqE3eEFBpRC+FBvC4iWtPHG1zOxtzl9BAtBujAi4oej7EE1x+WAC
RjvCRWbeIRSDqnm+LgBY5VPobaCXiLVnFsOeULrvqoz1h/tFc9IzVf/6MPuYMIDbqJSU8YgVKSzP
fmP/uPqQ7bu8hlFm1HgHzdoKDDBPqpmAqEZ6u7HrEpZGI5+B98dBZ6hfKUkyWct01y51EadwHgzQ
3CvPGodtlyESJGBEC/RRCDRIRFEMYtwanvxuyrRc95X6KS1/NRkFylHRdAS6awzSjPA7sKCUnyO2
ha7s8GU3I1k0NuEP4B02AJbkccrkNk2q37HpAd3TnA8VOWqtKyYG2ZtgUdMnqYugztq/FmQuGvJM
Jz1ezKzNn8sG8+bI+FpXWboe6n48elH2ZunovDS/mzaUdKgbje7Wa1HyCspNYKWOc8iBgEBKel/6
lG90fdgQ7IPJuljC2dwi3ZB7uvLHhcG0XAA5MTLYI9rJeC4Kd90sckY1uW8SW87Ivld4N30u4207
629xRHGoTb1l84KiLZmqfNswNNYqJnEghawta58NQJIw5TneySSsLe9+wFsVD2FYPLfSGPawMugf
PBak2GzzqHrGocnOZiRTEbMoIXjWSyHzfZonxbZk+6lJMjYjKmeu2//J6vHdqsyPxMn9NdWE10KJ
D5GOR7jY6zhEV2pF4bj2bFqhTRm368wQgK8KdWtIGOWsAdGpKW4Y8DwOnVVXvuo2lBXwsv1aZq51
KHLnYMwwlMkldjeTVnxApKfBnRp/5hw4m9DUN/uYxfJCL57FOAA6Xq8qO3zJY3UQTartQp8zM3k2
LG7S2wJao9PPrODOqR0osLE4thS0xuTTUynEXZjxKHyrx2zin5zEiA8HLBDn2NFZj+oce+QumGX7
2tvVt2kMySG92DkUYL9fjtSZ1gVjM6sdlE17lRTuhx77b1qDrqTsLjOGMEcuA3OkU2VYH4U/7bsp
/XFHwFxlL2JYCy8mBE1ddDhvOfHup7T+nt2QmBN+i9D75Wjy0RYa4sHKqFd520IJTx9Uaz42GhyX
MA4a7S8JFQjYOiasUGpfTWz+7hrXBDuHdBBR+n15iOOv1G72sgbQu0SBIqCjFAkG053goQzWmR0m
G3QKpODZJWjX+F2lMymznrs2lz5pBovSjTm10QR/hzqC0YmocIJWK8yG4tMcq70YcXWmnr0jSpAd
Rr2fp+ZDUnQcB7dEV9F8ztK6QtZ5SiLUPY3BD01VtNeHdRJrZ/nu3gDEsyUZzU2XYQbDKcbe0maL
NCXNYwx9fuX7y68MDERKcy96nlNUypuw1J/tEm6pnDhEunikeWA2o81Gq4x+/AgHdl76O2ScpHjl
00ZrKuMIr28GNRlMFVuvSfablL2oO6wSbZZr5eQhtsyeUZyO62hZnEKNoTwn5LB4bqD8qKGq276H
eewcmgfDYqmN5tldxxLsev9IBfexK+OB03QkA1sl3mamorLRJncbtm25NfX29+A0nHgWBqkqoa+7
9PBB6D6PUQ3JxiLddnyWeAXjuP5uJtjiOopiuFjGdrSgyCqpsA/qN69P3qk+722hYHTtfWkH6JW1
lTuAgWQ7GW4sO0NsWLf4YzNWVieqjmVck05iyaDIE6zUU37RRELHBxah6UCZJ+ILkRLip2HkidQr
UHYIcFm1vPjbnYzk3FPhoZpcHDCgOXtCV6568aTF1kPaCxJWseOuOACQkWJFbWCPrylmrIWcFlR2
k4LCELAInZGw4/lsxfmBKXcbzeFNK/SbDrK8G6ffmYb/sIjqA8pJkJwQuzG5v2v9/GEILKxsr+CX
xswF6oWtlQj0OG8ZefFb1DMyC2+64ZIGrvDblPpnGTOXOGS/B5MHT5rHWk1MLmX7B/MrLI/c+SAs
y5ImBcPiV2eErxo+BQzV9Q+W+psOHQQZ53BNKvfHRXNTyQpDRqU2YIWyIDLOYc5mW0n926LZG/gx
MyeyFgSXWbQtsFS2OoaUAnu2QtMrmVl2Zj8f5yw+LkMDleiEXj58cWB5kFn2RgLM1axpPCLkB0xp
sNhFYfidh8OT0Y/ejhZFCx5jD93kGiXlZtD6zzJCw0J81NXPhs8szz5dE7/y4E9HJ3mdmQ9mtK5E
WMRXpQw2Xo2FAMRyqbJw4Jcw02YTnEXmkLzTRdfZQBfcRdY3xs+PIbJ/bBwDDZDHbUo4dIBJOgnG
MTtGnn2ri+lmteU+EZRxutL8lnl/zX3v0hMNzPCdf5sWFdW087cpSKXXEozUKnMjeOVR5K9DYNec
JF/ugbZ202yBfeLoBz1oIkYZE52gea076rxt2xSKSk7ZdO0PusTGxnwNYZUYaN64sSHQO6SySz8y
3sT90K4X+Ln03ju7ZIsSZuvUZarpKrYJA6dXdq4r+1BkLQE85iOdEbXRDEoonkxPpYuOgJIYcLWd
NBptVTTZBff9jVQPlqbkFfwE7U/gAKskDn+HY8UgK/p9C6cH6CrIdAAa55TT1a7Uu00cZh/E80C5
68M1+hpzx+5iV7p2tlVT/0h9gbxgyH3FlKh1rDr8NZlJSbePXh0WzMKEGqvm6m9PNzvvGJ8qbXKO
SwAV8A1j/1NfrhuPTAcp4T4l9MrooVZhulHyuGzbV3bk9quJEBPCKWJnU1mRu28sfQtJEKAkBvaE
nd26H1RP/9wHQ88Q5t3XjEweej26EX9YNvqJdEbCPXLzbS6oTeWJ9TAYZKc2yJ42WW89V/VbNXDI
En2HnffAQXHehe2lMazpDLoWD8UAonAyd9L2IQaKBQ4/onnh1z4XfZ2tgah1m9rnk4lCDdxp0Xx1
EP2upVP9ysb4OEzm72UzHRDGftYlORMTx+9m2FFTTXWPvj9xjduRKN7Jz980iEQ572G4V1NyY3ze
OD9/JqgRVlikArQsgU3S0UK5CLwsp2EoIcC047Oj5ckuHVOIp845qgUHm94vAYYvHxO7s9lzq02K
wzVpk/e2sN8A4Cw6wacEuDoHyhP+y27TZzrHkbBZpdb0zfsL1WRGXynhVzSje2ZxqCmyOz6BbryZ
nPNHDc9PLF7MGFWQcEd6oHAF1pWvP/rphgbCMR3aE4VCL1vTtPhGcvGRyvoDERuzWO3rG7PpAcl7
3jrNeVQMmNUHjMABqg9jn5A1vuaH29fEXAftDNV1kvJLle6vusoOrqU1jI5ZvA1k2Q0ORjGdzZJU
7oj2LGrJnxLTaqwolzt5/OWVnQ+uOPs98EiHo/NYlFFESvRbEeFQK0CPeIlpr8InJ/SfUPb+6mp1
iEc7WWvRfDPwB6y8Z/CKNCzz8sGJ2/qYWaRmtOOwIVCAtmRIqEyUfmn0kB+BcnBCbAk7wCjAbg1g
n9aw+JOvShE96oIQVzIbLEKJyIfv2uFCb7Y6czjiueBsPOkb3VagTBDwrRuz+pjoQ52JWTxFmlrT
1nyj0H+Y7OSlqid3ZSbQ3kb23ytXAyBaZupjWa/nXl2zHDFHP1J/nXF4d3JoVsqynuIkh9kCfjYE
1rybHTCY5lOHMRjfYRxoTYE0R6cChM5kZdOQ26Dfwr/kmxZIlOg0c3BZACzg5x2ZbasBWi3sjDUI
4HUUYdlta23Pyd+V5AyFZFZsBJUjlH3FwXLGEEcZWM/ST94bvX8ZUQC12vA+g4UzVWw8pdnO61jD
OocIg7kVpEGm/iofyROpjPHvglkYQJFSZ+FEOUam2NVWBBeyxbXjDL8JRnu1/JpduqyfO8M7joJH
P5WAdiYV7RLBbClNOIWRyC8M1rT1/cudMxSZy+YjSViIQmqFxDWLoDI5zI7Nl2uExiWL9BX5Hh+a
FNp+CasNvJoe8lhW61bT1s4IZMgy62+0lnKt6faqTJAdhWRWu6b5kyVDRhMHvxXCgNUsSqinTI66
x/yg2xbBFpm3cTzilVWK6E90L3Mxf5mIMwmX8S4uxWUXEDTlMwoVdtgzF2rZMVN+eczGyN4NYc46
UXcOzJVk61uchoywr3ALTgD0aT2M9MdHafmbpmlZFSUswfDLpWoLQATSMVxldAZkArjzAIs9k6z3
gOPcFNgWEHnC4uL+1da8nwoqLsau5atutR6gtayclAmZsB+oys5xqJjJWEQ+02hG8aBjDhV/ItgL
2OFXGhmcYxOd0q6Gt5UYbxTSv6qY3CQ4xM+1zaPqRDpm+QpvZeeW52aAEN8PIuC0Hm560PZLAWQ2
KGH0WfkzTFK/lCeXnX4ARrTbgGE6U3fu1uiy0G83PkGh/Ziujaz/K52uxN43f41Za+xNl26YViWc
u+GKb2Rc2cfeBPqfWlTgM7L1ysqyGOjkzNgTg7S1Epa6pCNOTfe3TdS2gUfl27UJN5Iuh82xyeQm
h4LB9BMecWXRyy01dQaGTsQrWHTTHRGISqgm7hDDcOVjp3h2a7osPItRPQ8ZQzkv+m+z0h4yTiR5
2MIgTIl08FKGpgoLoD8dNFL/zsgGg76t+uwrQidF2bL8NBc2Fj6OHVC5Rc0NZ6VjaoK82O2gvFiL
YGtvdKxbhSBGZQJ+0LcAoQYqqSh2wv3sjmejNf+Yk/ikRsYJ0mZ55IfnhKzGktwDTlQkDXPot9WH
W3Au0KvPydevtJU2KsajqrBinUpPP+drdwIga1X5d6U7F1W7LNgSx4+Rvc4l55a4Itdwtp45sz2r
dqFUJusFUTiHzICAa8F+C18LQG8wLdrWuNHj9sNssuec7TAIVWKVikl/iVV/smRLTaHzBuqS1Kno
rAA4YPKMrlov7T2P/BFHfxYkJlgUg8UtMtn2pNEUSMN595HZpgWtJsmkSAkH/EAB1yJpwptk0Lto
TQsiK8hW4OK6iHkSe09r7InkFPpHTAJst8BPzyyAWpLuHCu3N7KI/0rwXXGeBfPf+FV3mdO7eKId
rlE+R+AQJABD16QEbQany3YYbYDocuI0Xd5taxGyFwbPkoX2GL+sWNI25M4iQMrKdN6WJV9gHu+a
fwaTm55Ylw/VXJ7YuR2a2rWuVuEck7iXcNlwaPRa/lXCA1x7Q/btUt9fj3zkpCGia9SqZsnWXcrM
tU05qfvjJpbiR6JGoABqq5myVEZnaDM6Js1RqTE8J/dYdX1x9egurDYqlcU3la0LfLU/Kg31PZGY
xUlGzDaxDazXbSnohnBVVlXrTCfT6BzCJePN0HRzYBa2ReqJFQeOWRfIpXEnd8MLPrXKaae1t1iX
syH7yerkpdHbN/blzZZyJI9Tza6uatmR+hRMVgOazaBwOYMPLVtuCUN7pWb6rqYhL1Rlp33STofa
T35D+2VpszOwrf4fwxfAi6f2iZzWgzk5FSBx+CD/faHg/4vS5z/JCf+P/9D/hx40bGD/Nz3hOfme
/vxHQdD9+/+XA02Y8Fh08uehuNytHf9UBPn/MBH1GLrAFOSZ/Claof9JfjD/IXCbCNwaxuK1Ef8m
Pwj/H7bu6SbUB8vyMH3b/x09kAln4j/rgfjZhABN4TOt4kVz/qseyLOyjJoB9uHMn9tyDCIxE/p2
myvEGgZSDSf7Qy24O2q+gCZj+hejcv1HKABtbQ97D1AQhg1b3pLlMnjDgWg4jkrKqwKHHOf3NMf7
bQn7QanyNjmReqJd/iBNHF96o5b6aG4fPQGovLMfp2zKH0XCzCgreySKy/vWzdG80Ro+Wy2y9FGv
/hh804uTLc0FPXsjRBT/gynn4weUQLQ1S+axvkwTktKOomkxe7V4sYcG8qzT/4J0S8qfQTydDMNo
N5gIJrtM7KeCUg04G+9KDO/ZcorizKL7hWtPHNs2pMGE4R3D6ZyfWkvAQhDGERLTtK0QRHBuYFGy
aYYGfT8PT7MfdgepuZRNG4ckQwctoOZTU9Chkz+hLJXrZFb6Tp+Vu8eyLaiVMXt2eJ4/ZgEwH0X7
/BlZuBHYjT2klJh2zgC4VjiZ4nwdtYe+IWgNOLtDDVBuo1qL3gqO6pvYlwvRkyq2DShyQ2R5vh0a
x7lKC3+rvZzqG9K5NU+SP5M2+ncnyWcU5ed0P94M5O24+F2nys1PhGplB9UVXxnJaoimimtG92/V
tUaQ4Cz5KRW5NxFKyAXeKujyI5XJLeCItlU/ZY1+7hwNv4wb7gtLAXfA47J2cB4Ho+ztTWimO/rE
lMf9qDh2Hsu1XEJHwPWNm1q4ao907KvIjWzvWdofOyyHlxHjg5dr/nMHWi8tkz6AlJmSUhbWT6P0
GtqnwJEBAP8pk2o6xrmdbC3JyUXTeg3eUWwus6QVpDYQSzEW53R0hi8nOtBV+fSAXZ91fIicGw25
T72+O0xJ9q7nrC56zAxblo753FKsfGjYVxaPnW1MpKvs+mKOH5WNslYwCmRL7A8srYvfW6RaWoTL
dVQBNhAEzFUK//5MScY5W+WU7NMhvHpLmyIdyUVyJbu+fmwhp+BGoNfv7WIAfGwhPTS8FoCSdope
VBePh4UnMZoScY6DfARaer+1NEPs+2Eq3jXDCUgudT+jZ/qkVMD7srjO/FeKQt+WU+/AWRnrX60h
2QEqikhp7IprKKs/WlHWmxn8AP6fWN+OkX8rKXloU3dwLJyZ0DgHXVm7UI+MTQMUwzS85y6x4KMJ
C+oaQhma3c9UGGKoy/EnCQXxccSB/eA60/AgYvQuZike+sj67bDhe54rqmmpF0KhdNv2kFVDvddd
CUw119hkjl8DBJ9nwxL6tcz+ICLRKIj6L5aJNggbRnvkYPM0uE16TNtoeCmKRm61SaggaS0oEtLd
e2bXAsnjYrpGeyq6qlhD76CSnKjusffeYsJrruFsqyvciunaZBO5ndlUbvXRCSIa+Kf7JVwy7nWJ
RrJF9rRuhjA5SYdMU+KuzLUVG+1jNiPPT2IycuaSX0xHfZUlxH92/rnKQUxvqZR3J0Hk5v1rOMuv
JYzDs2P28a0I/WKlT759vN82NnKBElrdqkldMic1q7hqNuexMuGt0OkiQXjSARKw7/RNCLNeXVkP
bVT4a2LZX/sYwS9qDXIOYKlnJ7OVLyiDuA05g1wsH5Wn7cstsprfvSJsYjWMfrx1yXOZ90Mynkwg
Jheva/PL/ZVYbu+vWq2jjtKdyzlxmWxdPECrFPZYd0JCvjeGvMCrN9C+VGx9tylswa+SYlLZ42Ey
eyfdaQswLHa5tNN8SyurfRSRGMmqoSmCRRBGNl5LDhwNCrNuzg+DxVEQfq35GtUlx4D0rbSV/4I9
hrQWpTvfLeWMxuxf3chs9kntZ+dKJAtpp35AXdsRdNXbz1GG5t2pOvOsg0pYjxZCE8exh4emH4YH
GLryMM/R2/0OfUC/99wl4Xd5ODTQAXvLromSZ07cuEmntt5QNrd8biCt4RE6ELrQ3HyYjqfGBNVA
sg/HZP7ddpLxtV8u5uTD+7TyI0pO72J0bF6z0n4a8M9slGMOW52qwNP9Mg4C5WenpkOCUYj0ZR30
ZuxqV9kQAzf2PtJOoaKn+9egMwD2VN0UCDPqCNlYJBy6O90ala6w9kTP9zsdWANvBLEGlgHqstJ6
FqnZIPob2BpHZUZoI5onzGXOVkn+SWOcvW0XIqylDJDEHPbMj9rzgpa+2bPPg7qhZzsFykuJg6qs
v13d/GsEIL/qD2OcvXi5G58JvDDHrZcWhDvD6gk8JyzWCOdwB9Qm+b5hP7kPWhuHh6kvnyeZ1v/6
H1pzSab1gLKSaL8hXnu54OCgm5vQEsUW2a97jVQ2bxyjyV78xdFg5an5nhRkBWTKmr7MaSWWVFrX
86/3S5mX4TUur/qghY/3rxjVZRrm4ozPyEPOOPS7rqq+RmUrNiFjOJxrh4rZdZxTn82C6T4kojP2
c2z99LJzH3zDpKPnjeLbHDzQFDySm6kT2lvEqTzAcDSi5ue29yP4FGTOne+3uTGdfETAEbLwM2RL
/zaleb7xAKLs7rclT/LR7Vs0GbIUZF4ZZzhNqJVYLCl4O8tRxH5JelAwOezRN8hi+2jOnaf7XcPp
y8ZY/5IKObwSfXb/Ko0W7aQlSIHG9BmEuP2dlNRFWw5TT20u5ZESa7SFpJD9yock6FNlfVs5tRGj
I1BDGNV8ZnqHhbX8VYgZTjR9D4M+E1Pq12fNXqXUMc6Y67Vt16n8WlQsETE4rxd9CP1V6erjr9yw
P2b2Wn8cj6NZnTBSkog+e5KqvTu0MDby8dka/falw317KLGVBXE9D18iP0b6PHyiNaKFhTgOVtcM
OIVJgcwEtbGiZvoQXtUdRA5kv6l89dFStl8RlWVd4lp0rxUARcwagdWV8zGplTyX1ugCJV1e3i+y
zIozqRHsHCgTqWI2ksApG2tto3sA377cz4KyQ4fcGNG6Pj6WmcRJNubRn8JqyHcoyzoAyBt9zKP3
1Nn99CStQT3PSCFtbLXgsRfNuJ9ZG8xr0Udqk8gDrt84zZ6ev7nxX0+yXuu+dkVeqm5GW+Jm9unF
pm2nbia60Id5yq6EO+U1Mrn8j0s+wxladLWWCRwc2G08o35LWIbfX++XJqmGaz0siGMFtuv+NVPa
1o6izEypz/pBqDY/UpXrXxnVxIZl8BpIzcatQ4zd/bYXGEcKs/V3uaHM97maf3Rn+N/+JVRymOq8
DzDC4S+EuS9uoWs/VgXqq/fzv/pkBTEOSWrLKHGGuMeIzAagzkkInZbodxxwNKWMZlsXcfjHVeZZ
i2JauvngXhqI+0OYdW9d7Hs7gKN0FOrBfit7mHFWL79R21L5aG3nwZ+yEX4Rgcr3P/CpXzLjN+9V
dLE71zzGE6UIgybwa+qL4UzZjDSE5bZsM+zqY/lxv/NHs7nSQjrf7xL8nM8c2zcyG7MAFQMNp0TM
AG/uVyeMeV0RJMqTkqH1Dduzm4l/Xf75Pf/hXqBSxSXM4Ob7tLx7xRcwBbooXkl1q3JiZqgLEo7Y
wew07Ec8587j/VUus9+yTtsDJFrnsVouYrLFKpt9OtYyI4A8H6ZP1Gz7ZqyjN30ivgg0ZoFdPpo+
vbjYj8rXXofE5OstRJ+c9uVn1mZ7M6GdEteOsQfplhzmJqf579b1l9o7fZN/aR2o8A6d/t7DBPqW
Zepw/2NOgvkmM2YyKSohnopUQ9y8/L1mWpT0cxFfXaubL9BOr7UWvqWEHHzY+WSsuwohIcN++she
jQZpH1zas2eqcq9IUt5nGFVvqrKjVYeE7UdE2sUSsnxvtZCNHjazmYrslnHM6cARmKeSEi9FHzMM
RVoE1ujF1xIx1JYYhGZ9v0XGk1zvr/ShfPbD0Dve7+6XptG1Aw7fz39/KdbjndPQE6P7hsN9EPYb
3mJ5aOJyodGX9hsxPk6AIznd3f+UFhajuo6pMLn+1QgHDHlGVRHGSjgp2boZ0kGzdanaChHMSRlD
aFPtY00RcoLRih66i/ddwbK16nWdnYc2ALZ1+7IJdApcDqtBq4kGmFFCYkTjE6RujqD1/3mvCahj
iSB1YZzzbCXMghlnolWFtOAyJbJ95BcqrveLoK8RZBrBwG1BxnxehAdt9HroWRXatCFz00uRC8TI
fn66f+nfX7+/0jhojlFTPfgp1CNdqx5Mq4QAjGweOrJjfcJLdh+d5clFvBDIsi7bXyM/0lZnPTn5
OHBP91f0HudTGtYWAvvE3PyXP7h/y/1iL5oEazFmw2LIJsL6mnZfxfNbU3jjxSqkutxfOcur+y1+
uXZvNOKf33H/fmwZ0YpMQXWLWhMri5aIfbHcGqUtT5ylKItaISmpakJC3rvZY0uzBHVCeY2yRf5h
RNW+wub/TrZ5uRJt41zsIZXvhEivnIStqYYr5ymxoMwv32W2LUwEZEfottZW0XrvyLxi5FyJ8WLM
y/OKuuHJJRx0mxRjCPSkJYZqZnfv5kUcTFlffCi/R0KgteG5sUX3PsaYGflyZ8/OSZk2Ta/l1ulJ
/FCgo2kyusVHjfGHCTLDTpN0u1kO1kvbfbbpIN8SnZZFO4MnX+5EFhuPThW93O8gXXeXZiroykfC
J0c4MbYcg/4HdefR4zqzXdFfRINkMU6VqKzuVujbd0LcyJxDFfnrvaQPD88eGLCHngidg0RWnTpn
77U5Y+WjQf7jHG6c1zmhgx9iRuH8STcVrHsSeghTgCs3GQwAh2ILHkSYXlrWeHJmpzeb88+bU36M
AyS+2rTyn4xF5jpH6j6JamVzHj2hwVBPWhqCoJLSvjEAckgSuuce1r0Awy6wQXnr1JRcyM8HK8y7
ixDdtM1CyL+vd+N6xrYxVmLdR6Fvbd18DPc66VqzPafEAGv2B2JMi0H93O3qrHU+ykiO59ky96/3
6qRFrRelLqdqItelaZG7LsYf7mjPAXdidvr3x2NSCNddOYfY+UlVTmAK1RGeT30a/wxafJWeV//A
xFtTqDTzzdIjMpsnLPOx7gaDmKJvxWx+PhWeb6XkIgRlskUjon1mZO7smjECr5ODd+wkanyjgp1G
WqTBwY/UXNgn7onhl9wYHrMgx6rcE7cSO+Xz4fXW62NT6+5lXRd7bMV/mljVe14j4wOvbrrs437a
mpOeHguMoq//6/Uf2pwptm7VXV///b8//nqr8PAiRAjej1I31FYlWQLQgUEZwoo+RfwaX80yHPZZ
oZayUNPH1NdgQB11sEZbwbnnoa7cfC1DcHhR05iBNUQEkTCr1xdl7TrrunE1Bjx6fH495GYLujCW
uKm43E+vB03ENhndhOXlRtqecuY95MVZeM18R3cZhQIG4ETeWL53cfEOXAZy9AICMMYF1EK+wvU7
dPOkWKwtziwn+5TFhHdktd+f+qocTh4DBRx3zzfNCAmLUNH+9ZW1gRhtQXRf5NJYcLPaOzT05/95
eL2rF6lsQSmUP+QcC/jj/+1LXl+MK5pUIslOYBkyvjCzSPYmZ6DXe6pwmVu93hwUQvLZmtj5+DJa
CDJITaiWNLUc5oxxvyfJe/6MnfqAZVl+mKY0PpzKoPGSzJ9gawgjkoW9fL1rppaLmZNpo5X533ox
FDdXqXCTjAjzX+9WRBCfEDp8w3Bc3LLnQ8/oCDdE+sF4DSmiq100fX6GRXo6gA8jummaSrfqKWT0
RqI2JuX4q5EaY1oMLe2GcfrJ+jcfe/nL9vmNzNqcXd0qfWmSufAYc7NhzIWTUYRt9pg60Ks6oo61
JGl+VyattjHNdmH3FaHUs8Cdg/i4C/Vz6WXUicr/5rrfPIVit66HnCR454vnq9lgm4F7O5vNIXJs
iHyMyxaDh0s1x3Hgjb1acWZ1NnZCb1drJgS0Dpb5AuHlG0iYZoFA29ylnQx3mYnofwZqOLMq9hMW
m14nx8TGpvDulRxhcLrLfcgfqU2Vc0q3SK+tU0O6ywwBJBCp+SiIwVsUbu1uTRECPStFufbzmEAA
zT/Ok8YvnoljGqzpm26Ff50WApRd598LjG3Z0C2TyDO2zVjSx4qJ98ArF4DmbBfmWA/o8JiWihC1
vYxRsna5SA8qq8gqzNygDznJZ05+T9I637kcPpDxhkeiJ75q0y6+oWxi2owJ8yT9n+Us4rtd/2mS
rvimEmgdnP5BBXecr8m+7fZ4XuRG7y0jcAlmWdYwPQ8Ffb80++wF9W9rZm3Q4t+SVeocYu+clYN7
phD921lwhuehIYwk5gjbIUFNs+HTMay7iwUS0jAyoQEBf1z9xq0XnmOfUDImYeOGBmr+xgtcEL0d
6bhFMiQ7bB4unom6a/FoJnr6kWKIRlVqPtBNkCbatiu31sYzQL9839OKXBAG1CIGpys7tYzWl9xx
/bnCTb+AMHMWDPCNpmmOdWVd7dqcA+y7YpHkaA/NHiJmU9ZXresf+KuTt9YW2sZvXJYnC5hnWKQo
46wsYB5+KrOZLqxyjjNgD/RdhgccVP0wotR+ty1CRtw6f0+4JQli/Wxyml8yG4+t11g4Dv2fMpEP
Pat0mmPhtM96j8MGijB6BtnfulH5MSfDUGf2vYQd1sDVBIYZVf4ZWjjDdpmhJEYeJf2amU34R0gz
2emYaoFmaguNYMGlN3Oyqzp2UFePNkXHj/bxY4+i30kowlgLQ2hG4oAKQC3rBs0XuTqW6/wuRI2s
NU+3YZKpgOGxt5B0gshjlShuZyIYm1sruZwSRy/OxH28FziFg5nUH5SQ/SNLy4VjpqCqHS3Bx+FC
zafa2LE9LOLeFxet+tMoKDeuVT3oIiKDQjqJfjLjPA6qYvTdr6Lv9bcxSuwVAclqhVMkP3NWEfWS
HDIjKETKjGWJgs+4dFaeXUZ9nzgFLidSoVbtlBxS6o+FJmOyoXPUZOTVFVQwmKIdpq8cIxmy5054
wH7y5G9tuo6lYMzSC14Y3AZFRZZznVR3acmfoYynhZ/OzPC9iIkQNO8kJSjen3u4sKQZTYnzFU2c
So0YMbNRysAYOmOtYifDx+VWy07iLRWyBDVG3UPT90T3ZYt/nEoR4f3gJPGbkRobMqYOCfJKafrF
LilDfi3qTtTWUIp5kRp8ZFtsZzhUm+ydWZ+GHpY7lsRK1Nu4nTyr2RvhiGgD+XsHmAdPbzffKjnf
6YZnZzRh801LWn3RlmQl6aBsM2QdZ2iFbxZxwawy1TFX7zRPA9ENayvskncD48RSlAzQrKzcUR3u
BXEgIJIa/c0ubPui/GM1MRaze64sxpr0G3ptR54jxIvuS4NCxa1AqqCiiY035w3QHuqOWgsGn4aZ
42hYmY2PXu30Ot2S215toG5QTVnzxlDO3xz/x0XXKanAfbY7jzHciLFlYTrcbLAJwqwxgjFCFmxQ
zEp0c4jRs+Ucad2+oCjmdu+8hT2LDfMxsU6t8RAPzvhhpz2bYeEOOzyTdUBmlkc4l3VVXaYuUO6n
ZUw+267yi1Xj4BYJB8Ok8Ru9W+49jyNnTdPw1sb0LRgSbsiRMjZ5PUVffYTUCvKHQb2IMVOjSMVI
dC3MZulLI9v0lXIDiQ7AFuO7IPocMS9Z3mn+6Se6PGgOKdLNKHdO4o6nlCEo4dYklwzNl55IgQmr
EVdl3Rqrsp8IfsKhx8j4rCxo7dm2E8W4cDMCnUj+Mraiie4yirXAnB1jJYktAwpR63s8Q9MaYt5m
0Mzwi7JoEYbN7yntuV+n5N3E0naQvcvgdGq3ujO8k+SI3538pJ02Rau5iWzKYL3YCc848KxedEtX
gTfE/srTiPNjSwlP4VOjXJKePD93jKGDRVXXRlB3zbwkfQvr8EW688W02+mjzilNE9BfTWGYwaAP
86oBso0glxwhoKm7wXeqdXbTy+Knwb6L3oSVOSWsD3v+11MfWrQOc0uCjIPnnoOdmZTsutjKqNAw
+hAe5M7IirkydDgx2V8L8usilOYfiUGa8zXBS1EbtaTGRl9+2LUrNYzbslXJLkmNn2HIMNGr5H2c
yEhMpr/oYeoNJAP3mSm21cnXOprGuErsqDjYXr6LdcKqm7C2th3D8BPTQ7kZlZreJkvoK1Ua5c1i
stF22oOhCul4zUU9jbmVHR0TzchItWRzc63hkDU+IDl8ORtHYxnPoR9ASPiGEiX67Afxs83DDz/+
0822hxFdXbva2TcEnbyVmt2szbDWgzRzzceE/Hhpqj8yc6sd5n3zNo0myiuJmt9wZBu88mKFxlEV
PIjcJs/42HDIDJZ7Z92wrXMhYO0Nk4JQHR0YWZeZQUWa2m1MB56TZh93xqFBhbko58pYiWd0Xhxn
DygCzSKZHj7D80OH8+4BFhSoT5bqp7BogTg0EcVHNtRnBwZ67qkNFkmbEe1gnOssEqywc16Dphb6
8vVBmVfP29pPttXza4wwNc52LXb6qCeHgdVSs+z3smuHTdwzI84q40iD1TtzKmqOBa7LEPe9WOSa
fUoiBX30aSaPvFHtX2+FLm8lDOJRuAosqJ0qt5Ub74FQmLu8GJYwUa64aId94xYeul/mPJj8372+
LsioYsDrznimMxAl1mA/UgKH0YvqLNO7nCzuDA5AXl0ZJJpb2VVeUI/iweg9OTQeXjQzgt9Owe1C
gO//EsA549S2mfCZeO7IsgOMOlIUREl0bKpRO+gRBljM/L8mc+XV3jdraN5MTM6B0FFL65M2LAHS
IL+rzIFsAR7sjhSZVCDuJOq32/qxtgxTzblMR1OY81pGOS+6n4f7MsL+WXW8vAJwwSoJXQTiwFpQ
GWYXqgR6/0KTl1eX/PVWT+OUi2wuN2GNOsTBX4W6Lr7WzXzGFQhItgaP17lhf8HaoGWFj2MsmYl6
fI7eTe9ORw6CVE7uL62EitYVgxcRb1u1M8vBfOcjAIYNOw22rkdSpedUVzqyn2idx83kO/t2mDBe
jPpEV6a2CGD0qmUbO+TFR6G5qFofvRva/2e5Nmwm9HWbTLjwLbV1Fsn03LiBMuc/eOQVs1aC73Bu
EIOem8kGyW3Qj8b3rrODLFEA7DL0Czn5F0WUbm2dzHhhh0yoW1Z/s184WMQI580OQPbfmcnnO/mt
JgO5VDhHJLpdHNkMxhKtoBfLnq/q96H1iwOIwHNqi7cZSOUCm87Oi9xwpSmkynr4M0XiFnga2XpQ
5gDjuJgB3YGsBtP5lSZFcWo8htdj3Kplr/W/hNS7ZRg1SIPda/Xs24Q1hamh6DpGM0J59otDn0Po
CyfzbUpcKn/N30Vm+4hDKcGAVfWqFDhVlNL4kPUNvEC0TVztXczY94Y4/eyM/iQScaxiYqMJtarX
RgZ8sBiuuIXc85xpjykhXqqMDW9tO/lOAFM41G72MbasLKFPz7qaYAwp19gohtEsqQnErFHbJrYC
VhFpNhz9un3LlIM6tvyqJp1AhFHcbLstzhiOgpEc2x1T0VWsTSU7iruNCJGPhKvukybtYwrKYpmH
WNckB0cwQ/0BpyHnGdNKN4V0/yhThhdDEWKKYn608cyBapgvJH4sLDAXQ8giZFVRuurM5D5levHG
YPMNDY+zAy6j6/jUwbLUFZ1LVOVYvsCAYnITW6xm8GdMNqgqdBWRiTtZyE9fG646DsRVhPMSZpip
rypM3ltbTQ8JUfGDReQ3B7gj1684OJL6mIwFZD52+tPPzYNdWcaHP3zwBwDA9KGtda9Ilao+cfQV
9KlFwTI+HWKqiRP6s41TxNVH7s7d0vU0e91P+YHcwiq0pzsxFmqdC/uPSzgbFmOODTaD54qu+TIp
HONNpNYvY8JQKFmuV0aaizNCz62k843Divzmvk0Y3niYCSVvJBJ0ZeO6V9c0H2rkiIVd8Rdx7Bqh
tR2URoQMGYiSyNb1j+eILICXfIRyg0C56D4zQzPWpcMKCr+oDHon2uN08SmVtc+KCw9+KB74ZwhH
b0SrJM/kNp2enSABOFbPNfpeMZqpzKE29MOhWDKh7ReVoL5V/XyeohKaSsYF2TyV72kMjigtGySu
WSV3jYyehY0HnKBTN9udfvhDO/wamv6k4j+6qbSLU3n3ZDxrFnPGxsId0JhxtRZEQRxdPJvhMLar
HJXgXVXlV5cA4DEY+NM8yBgAme23yWUYQxuzPRqG3p7cFHiM8NJPo7ebQxHHR5Mz3MLBp13Eur+O
63LcabosVpkBOYUOqY/SBe8RhnIkyKVzKPI0vhWu+b3pQSIU2MQqr3bPuK+mfTi1+kZzKnGbnvDp
qJy6h9+Ypz6ZFlY+vOteOH3gx53WdqTutsqwLHjGn7mr5Xve2cSeW5H+yxTEWYyGuDmNWJkE+ZiR
iSyunFgKEWJfeZ3omBB3+Ju0j0BPwAZ1LuVGjANgM2YZGSwR7Jy4iMQOctoF1IR+dELEL67eI8VN
rrOfQlKdwzpIQG0GCYv3bipCWs8qBHus1d+wDSY47gAZNt5XM6Cm5kUA3c3uJuKjnqh9rVx/PSbR
Y4S04YicbEiQYI2mGlpjSKZ7E8KYD6G+BeEjWXr0TNpYD8JqT+XH0T/XjGpfPh/6+Nbk5cIua1A1
erHCQ3Wl7erGW+G4/S6cSsz/WhEtO2es96jF8Kq2g/WvN+ltJhSxRPaAf8K0EvUfkmGPXh/gmNKJ
thhD6r/TcUpPs5AL34r9TWMHJvCODRL86aZNYxvoNiIzLXZXeW1M29igogyn8MIWOy9qMSBNt8YV
ib0aGpt/PfQuMNWKAJdlZ6X+cnACFu5qDew52hlAjKj3yvH92cD7cspRvdVGPgQQ42j9FQ1DvEYy
xMj7a9RIrNVtRV1WMb6GRakefYVdtx6a7/BRfSBQpb+tEjxqQ1q9SU07VxxqiCOPdhaHo9agKPLK
hAEsjBiO9TnpVi68xdqhK0ln88jxgnamOe9SN2RuNTrmnXyRDKwEYyq03p5nvnuZTalEzQQH15FO
T+vIr3ZWxYHCdUb17mmo5Lk34Bq5jGTDmQXe9tNNL8Vvf9KhKNjuuw/i5Bjzkuc0vUAhG97bhM2X
vabOVmlayi1HTZ4A8G4fHuO0D1YaZ5kxASLJxGqWo/L8TVym/oU8IxKU0QYvhyKSqAsL5+31UBXj
DTEoSgfbf7O06aOLNcAnifrALDLv/AJKks0YLslOgKi2o94cEC9R3HDWXHYxalQdI5xOy7DsMb74
JVKSpm9xZUQkCdMmsOiYU3TIU25Aesqauz1o8r0cc2R6HKiCxOI/z1Rz8ZrsihCTfzdFt7Gly49M
gVFCQgN0ZZQaiA0v+45NoyX/BBXY8/WMhZDrVCeXS9SYl3zduhegjoqujn9oKf6etuwv8VSaxLfq
JlJA+3tVPSVfFkQMA2dYSz5Z5GsSGc7PNDUnjln+HExPvAtcdMpI2vVe5f4VmX8ewzamVxOjm4fc
vPI4amGxmddx3xzGqVWLMgKkHnVtjKe+wKrQpj9Lt3cDQws1KA7GjxmJ/rEyJtA3NAnWqFcFtglP
pxiL1NIuQ+0Yuer7GJpA4sY/MfiJolbfMicTh5yaEyBB9z1BmrBqQhbajGOuZfH0t7QzfYNk2prk
sXl2HqbXiG2pIHxXNWSVVE5pEHU95r0i+m7OyYCVL7SXWEbe3a4vP7EM/erGYmXpjTxFU3msXVF/
tKdUf96sZsmJsEbJJwfRrvPvRg6pqc37kF6vni+VoBQBHi0DSxPhSjccsR0t609ij/EhSo1jbWJL
gSvNBuutVIcvXZkj55Fo8NeJiayin2xOHRzU0c2wP+i6ncFNqIGDDoOLLSkbTuQ7U9A0uODjioln
p/3CEqJIp0aOod7DiPMLDf0vZuDD1izkwTezmOGtt3FmEnxnUbVnrWZRITCBS5UOBzd+Q8+GJbIF
y6SVzo2wOzhaLcyxVrvnXmFuHFE35zLRm7MBbIJM2ZHWFayRqHfoLhJCJwYGAHNknDPB/Ae7UoY9
C8lNbJbThbWAgbVt73xM1LZy+7Nyiv7M0Kk/a0V76jgM7qPEbKngh3FJJrTFqXJLx5IqH3Tuktr0
t98M08ktppU/pPrS8VpskTn7iaG0r4RQY7JRa3FOHM3HHpRB4BB25GyG4aHYPjs1D3CADH9ZyiXa
259JzdRM1UD1JmEec9aws0M4KhA3si2eEntOGqFOEF3NS2i2ZNqb8/eRFe6f91rJH6PX10avrWVF
0uj6OQWWZnwAM7vOPoECTGcT2M55bkLr7D41n2rgiKBnsSROm/BR6aGsLuz0ynGKDrdsuUdtSVpB
6L73mkM5V0g8iXlDT8DpuzVhZ4hWJ3/Y6cL6NKoiO7udqo8li42ZVzjoR0SHjEE3BUNa9H5xyl4w
fEVx91cv6jGIBfyfrO2HHfI71mXcLWsUORI/4a7UGJzXFkEzHAEiti38/DB75qy75+gpt6g/+4cH
SoR6oflmh6hf24m/rOkY+dIb6/fD0wc7dA3cAzMXeyBUpJglGZIVC6ovVQm5ZHkLvZNxK0Wp1RVG
AEgGEpNGuEjSJ98zLWuughXRjXEJlva4H11XnaityjXHcu9ee9jMZjut/0qmKVrND2EU75tMXvvE
+eu2TfsYelzSOqDyrCcGLDVEvM6t0ltXhfne66IPKNMGRkHq3Bnaj8keiu+5YdIDRi5GZoDxztL3
IxaUkFGZTeemIY4YENJwqtJ0I1rdCuKQA4DdpfO5ejI9e1OzPrVQbXvKVN3CeJSHg3twPFikc61j
ZsXDDRyAl9baa178W5vohAky7aSPu3Vux/oQs088BSCyW64swuJvIjHLFfbKOUBJTAKwV5QHzVXp
Tdm+AnqITS+vTZq95AZg8cw1yGIEXcyj94GB+G1mcbI4KV3SpI12adgjLlbQ5hJhvb9i1y2Zk9Ql
p3JtW/13MNWHJPTV2VHTNqoHa11MKdXBIPor5qpar4xdaDNRssV3o3nHbDld7T413p/ceqJh1A0h
zLSMOnqodeYtytB5M+nuiLZPz72VuFeDinolbDcNOAkm+4TnguG7Iw5DQTmo+D8hc4ZvdZnI9yhC
ymR6UN5j91zRGF41URE0unxjtcFyS9d1svGWS8BbIikOWmdqV4oTrlrkb0sbckw/w/QvmjwKXLq5
sG7KggA+AQMf79ac0j3MCaOMsH/fUDI4cTVeUalk26GW36eyQ3TiMBGzkuzoOqDkx+GceWH1xsjh
WOv5l4JsKp9PnoDefOs9kWEt8J754617811N7mGMr3Ut/zYZHUALW7/Ymo6uG22e7Ozb5GvWzR7i
I3QxH8FNvnFba9qE0JCWlZrnZdvFTZATb18jLb0Kb/ID7gEZmtRvkoWVa+5aWG1xgF/ZAqycvprU
FKvY4HxEA3i6I8vTPbhNNED17evLadvCxH5ebIXHUTNnO9mTuKdtZjMzYKJ8Yz6IeEN3uhVF6spp
HXEuEvfuykNNlCHQ6zTcUhkSNhhO6KM5s87hEB2AYLe3vmOMV4QxbRY8fjenBgditRR41Ux/mbWX
oxMTeVlU/a61UqKP0p2L/rpfYsPljDXCFDXKrQ09e5dEHVgh+zjDCl6alXvLTM5wOHFbIHcuGtaN
Zk3jMvXr+TYNaXme6xRtIO8hhWS2Leh/h2s/TPTb6wHKB+2lTJ4nhNydbzAw9KJVPiLVNjWbLdZt
kCEPWBf1zCLOperABNj+FUCRPJmlNA9TngUsQqfMjqd1Q7rmxqUQuvbab2Tu3YdRtQwLgItAZWm4
wx9zO/lnX4G8pONAtsc8/M0rTzBU+tHRs78RqhGtrYZE9/j5ZyeZ5WwVp6lll1Wrya3srfn8m8Lx
EXFG28y6tW+Z4ZWuuXRhAQZST/KV36v+Oie/TFnybLhNv5F23b13nqmfE607WfHFRGHBFKmHkqoQ
WTdJceMsZ1N78CQ2oZHfvOgpf8+ATBoNcNjYp9nKrpFETnQyBhImyjC2d4U+ayhAFRQoHBTb3i/N
05SPvyOnSd5tPdnZ+LreNK3Y9kYVrcZcScTH8xlxY3EbXWz6+XwEbzOc2d++2DvcUwyhjmAy/42Y
m+ne9pe65Z9Ej3uRBErdsoYqAL0z5x1vHm6wtVIWYQxblm8+wyvGm51zeObVXBHNzutoEX2bGvNH
aXaroiIeErguZWQYjW9hOW8LWXXnKTGuWBrUzUBpAZC//huXVbIUaF26pmgv9Hb31hAzfZ8yVm3c
J6bbFds6H/hQXryhTBgujst4XmcPAYEAL+H1ybaDbNnb9G+8Kdwpe7JvhhA9uhvsDl5R2DfH8qbt
FKO6cPQYaHKZsBsbjToieEzZ0fiOMJo/ciKBK61lVDojYGSL0W626hxoKMgZo2mTmp52g+etXSEL
dUhsbq8HhP1rrayN98juADehqQlAV3wlSeWdwqaO7jmbJwMqXpaoAreBIn6+m8wFl8xjiKCsZyC3
fGgWHXWVYmxl9PM3y5TeEdi1w5qV76yeITiK8OJuOfG4wvsuOFljB3x9LCtteitV8id24iuQSpqj
pcle4BFEmoxQpAkmOSP819/ihC5wF+lXy/vCCBPdX3+gU0JLwazz8foPLSfHIDs8c1VZrYsMxI45
Dut2MJIA23SyzLAQ7yklo7uqMeV5MESCOY+sBfkfyUI3onDlJR71o6LWsgeOQm0no60+eGJRlfJA
hrZ+s6jJ6MVzBGzh/EK/AgDDEbA5THr9pKgw9ufO6WtF9yOp/PdUNEzEocP4tQXfaBSwXE3zYqrj
NGTTjWgGda9A1PgJ2tiGSnNVcu0GSSjW4BWSj3Scu3sXD0cykluuyqi/44e755khzvA6+ntMVhG3
IAyX15cOhScXY6OsA7qV/u4gHFumlttDPOEHZc8k0SavkIk8vzd6/qcQ92C+Pb+48cNmTXvOh6nK
Z2moww6aOPC/vneUVR0MTRGvXz85Ld1uy1wfJPrzJ+dTA2kAIO3y9aMSo/f2nXry1J4/2cODeNSc
GITL84sbtomT65m//vmjDLe+kEL7z//q10P4lofm7p8/qeDUqfwYgg0/BuelvDGgAVasq2WbIumo
u9vrUz23cEhf9eP1XkxjJ45L5+31C4owvVpgDWH88stFI36HQ6z/83xhjQBBO/T58fWNVqs/JfJk
d76eAsy7CCTqUu5e30pKDz1x+ozb11MwJjlwK+EUweuzaIeiDYaCYvP6rExdbRMOVrV+/eQmnJOt
XifD6vWTzb6mmwEsaYmG5IG8pL9IX0TbtinCFSujxC1QG0+5QhYo2Y0PxbhsCY/L3qH/LOkcaO0e
rUDOELxtkEvNw90bOSeRdLyj+21ueuTfj1ZR5jvJDEn7+a7ihL1AT0PETYjeM9YVMwKeFFyfUXHU
tW68G+yii6EJaRI/34WGQ31qp+W+VtN6QnP4UUntR++qQ9yl6f6fpcyA1i9d2JXqea/ju0cTkN7A
zjPAqsdbVRf5pdbQMYZCB/KJIu8u83TYlDNXVxuV2ge+UOBu9D2Kyoo2lgWLQ+XO1vfgYBp9eyCP
CTw5zYNVPGeIDXrEhXHRVYHeoqaVuanvPVpbECi0NMgax7gj9AXWZsbBTKedTq3/KZ67QhzzoiH5
ICPdG026VlP+sB1abaQbasHrXb7eWrLlPvtThGnRCrukOfezR+fUn5GG/3MxSG4eA7FYQN5Rd6/a
hL1Fz4+99kyDM5QFP2v6ozk8nYh1Oda0iomaJdyD5Y5/dMWGieZ5qY9xsTdj3bwTFdFAGM2z/ZxL
GtU9vu0hk39KvWRc95S82gbogLIGTR3JCUOAC9Vm7iEC+yVNOloyP4gYwEPrZ10g3WHhJp2+K0pI
oLLh68fmO8HSqAhBOS7on/iHSaN72Vv47GhIo2a0qg3dF/veQHSpPUvtEgk+YeACXiTjFJ6HA0Dv
Fddk/YwzuZW2sNbZCP8KMSSib5euVs4WnPUGFEp3W3gDosyGdiKb2gNorn2eZvuX5ykzmJ7oUZVP
xHqFySnp+P2FqU+Lvraa41T6/c7PueJ7os7uicM5dco51rT2CYHTKZtE9JXE5Vq5YMrp6+mUs8j1
42qqd/VswrW2EO0NFEt1BGfNfd5QVI4EflUhoumcMWsnt51yUX0a8FQjG7VZCcl3WU/pX6+Eb6p6
zqODArFaaKz5mSaSh2E5TEBDtrh4TP8SVdat5tFB06D5AwZvMXCINveTg7OOzJZvXhshy2jD46TP
t5rfNaHVeK8paflVd24o/9yZ06VT9EUJDbC0tPxwkcjuUlQUiMeQ7SUx1NsMIFc5AH2m0h0DlY1b
wWDu/gwwfjf8JKhLd60pZ7zmUCZOuQMC2ZNya/hTQvoNxM4ZyAoOIpqDvv0Xp0n2AE1Q7TCBgFEL
rezhOU26jjPjQKKWtmq0PH84td5uJuLyNuJ5j7STTAnIcGYSOqkQMIyCygL/t/LoUO5i0M0PJtHD
wmw/iRzZ9xhot26vxe+F3W8hIaMdG4rqVNi6DNqZzG7lqd9Ybt1E95ZQWn+ELbS312/mlHtq2sl5
e/1iQAKrIsVKEqNHDbooKh4VhGboyUsMwPqqdOFixyXYa+mEvBTMu71z2xr1owJ4jzksOaZcZuk4
No+ms6Yzet2fDuGSZPp9xthbT31Bm8FOn41r2K7uLB9SWcsyk/pTPJOuzOeHesucN/3Avt4hVNzP
Qu+XQz7N67ZX1Gsl2o7kuYAjfHPW4LScTcRg/6El/hNok83bMo+rh/DbL5Bdh7SjfevJ4qOYC3kX
Sv0CJ+WcSBmLMQRPEHYYRoZdvHdCb7z4EZTTiSuEiYGDFPfhCJcZeR9exufWUKDJOKUNQIKk14ZH
iE+RXYXjBYJO2FatPd5mmYJc0dtgsrtu8X8nh/wvIsb+RybIfyOH/D8KIvOJWP2fc8iC5Gf7I+9/
tP+VHfL8ln/QIZr9H/hJbXKBLN21heH+O736+SnHERTcNq+jqbu6+Dc8xPkPw7Y9wVlBEErleuSz
/iuEjE/pXFf/Sd559LiOZVv6rzzUnAl6M3gTWnkppPATIswNeu/569+nrEJ3Zna/KlQDPWj0oAJ1
M/OGKIk8Z5+91/qWeA+bhVChSv8OPIQQ5z+xQzSOnirxv/cL1DVV1u+pa/Ufko1Dts1Uq6sfCSTU
dt3Wj8VVeiUYlJXEJI3S1b3vbAcW0VkPgAkauwoI790Ye3aVX9ph/O639aU7lY/5Vjjn3+m35Gqb
/HGNPeOLpym0mw9O0U655aH3rI3s1Ntoo3rWft2O3/FkA9fFArnL3eah2ekf8UX9QfNz1A7yB+Xg
ALVxtOVnmgiHbif4nWedezf3Szd28i3L20N9mLzwId0qfnWVHTKJL5zCHyAWVoNrPpI5ukHOZfnl
GejX00Q1iSDqYT2YwXwYnvttcxXOype8U53Yn4L+oAfZSfObIHT7TeaJO07hjv6TXqodV3lS9sYm
fC6uAhaHL/NHqOyI0JDRiTaDzrDVbnTAw665a3YhL4ro7Gz52kakAD83u9q6fA7HZAcbahed4suy
s87LMx/hgffwI3soarYobnfkVHravjwjCLBrP7+Fj/K2CrhAp3MeC8fwCq8+iDvlALbIEf34ZD4y
gPEzD+e0S7xZQCkR+u3gxa/aptpJPj0Rr98Mx/ChRRAk7MN3eCWBelvpPjzEFAZgB/3EZpxVA4Zi
rn4HfJE6dCQoIPrMpT1wo2mvbQdHd0p/BsBg15xr0I445lt/W0pXwaWm25iCDySQPtT7JsgKO902
GyIenJT31dv4onfpNt4afrGpgmgv78rH7l04FUfzwiu8WD5QA2zCW2oDk489C5IAENxV2QBSTr8B
n2Kl2Y/nKTB/lmPb2+OLdSXf9oWA3FsLQ9iWKAFhb0H15UI1W9jQ6vBZ/l2OM47kDx/mbtn1pUOu
sEfox1m4cX/eecrlOSk2hi/Z1ZG/72KWtSnw9/fiwTf4RoLcrd/QlNvNA0zbhgabrZz40IrSAXKw
iZnxiK70iPsiLuGA+2Li1IfRnxgh2sWn5uJPCGIXP010vBSOzUTgmvqrTV9vk3/7/SN9XiZRJakB
x8nkY3pnmotk2QsdhhKe7KH2QUUbNO/Fcd2XPsIq2s+UPfyKb/ilO9GZtzMIYenMgRUl5AGVNfTZ
wZf018FoeZJ/BMA0i/WTh3smzsBsZoVW2LG3L1+dbzjz7BEI7KrsRBgiHOVpfKCF+0QClkknFfkQ
tL8MOiCjDKf7GlzYfE8QACRn01beOoMBcPQRvdpeQxGDbFSBOZmWF+lD6L5nDBupl+RJbROuIAh2
chFfJ50cCOwU25Dou9EW30zpNtC9F6W99RG9VaHbJf7anWlqw2DwwRaknogZ3p7OIKkZ6YW9mzyl
THFkrLKVXWRooX5FLvVrveJWFD0s8ZC1SMdoXwbD066J6g7J3vLMg+Cte8gpqh/Ol3Jxys+Ja9I3
huVAyrXb/UyI6huwfrvwyPZyTJcIYT3eK9LGAmsK2w5wpuFCN8qkl4W2R1a93zULJX18Nw+/QjQ8
gJRvhDhDi5glZKw72cueEYpLb+rekI/lU1NsixfCOVYA3pTxG07TYmtPgXhsEam+G3RoyER/zmJf
1597ZhjiC11ngg/5hHqSujAGu2SUra+D5eJkqxhlbxfro4YEfyNrw9xMt+lmPPOdOIAa51N/hRve
1TYK13bXP2TuzSCa0IHLeter+8v0HZuHCOyo4E4v3YuI8N4GZEEyBQJcuw8GwdmAkiifhIt57Tbf
MCPA64hubnf1UVA/jKOIBHF4bc7wEO3O18LpKEVXKsrzgPYJl8u7MTwNUNAS5HeyngLbEJz5K3WW
gDMPA8Ft4uYO3+l18hB20IAzjsxu6WU/8ntecyd+iA1glmiK7RnOEiZeb6iPsnXUP1Fv2ombeiMq
n3jLY2dHPbbFF4VceSVo9NGTGo6iOEVt8wh8kgEhjicMwK7wDKi7eLNgkaCuK47Jq1i+Sue2f5ei
Ld3nITp0P0qPQaz+0ton66wxpSKsmlF+4MKstJOzBh9+dp5Gz5u+CsJ2GR5IDryOxlZfovV7PEqE
3N1VlEiKY68+jszEAnRqyNhBCQUZ/+Jh8EFG2cuY6XYCFIYFH3PFF4L21Syf1UT1wWS9CLB+jiUo
qFtIsALRCKNXBowJ0x2MDrd2mk/zap7w4oMpOkLO7cBpfvKjP+a75RCemWG75P4AcOal+FJhOHn5
Ac17h9dpU291Fmf1Pd4OnwwCpj34xwuiif2dDglESLezS3UwiTl7nbQL4CwXsIjPe50cRfKNOeD/
oEcQNy0i+pgbrSJgfcO9WidOwvl02mimZ2RBU3Pk2YUrAtdNr73Asoq+B/QadMEdA1VIgfeKVp9f
GcEu3nGTcTePR454lP7DJnE/zE08ow/yOXlN+i7sL2K1I1KBg9W32DJfC/6vlLz/DxWzskSR+d9X
s7fkV9t+/MfhV1X+CYb3+1/7R0Urib/JpiorlkFGpilZyv/Mx5SU3xR8ACZySEvVRVoL/6OilSiJ
/1HB6r9ZskwcpqWZKv5MfFv/TgV75+jVVb5EVbn9/s+/aQa2TxHhrcT1UA1bd8zfHwvYJtTiVpZM
GscW8DpElpxXy0cWEZiXoe6GKTr+IlwVtwuFbTYUm7n/NPIG7iLNiEA1rq1pFLvNHz62y99f/j/K
obhUCXqd//zb/WP961XJfAxcniHrkqr+JaJTkyQIFMW0NejMbRUO0XISs2cKPdFZyEr4qyxbJotZ
D82bbQxN7xIRQZeFyyvywcb559cj/6XMNzQuBeoLwaWapvK/+6f4hzJfMoWRpId6e9cWLFrUXiIR
rmuklTedmC616AVnnYStHBs4JDtChQQZ/ZZieWqUzsdqVK8qkZsO833sy03HtFQtf8ANnsdInJ8S
WfpXF8z98acPUBN1VVFF+Z7QLMl8u3++4FASCaRZ1U0mQqoqdO2Y5EMDt7pZXCmPjo2BvijN549e
pyqRC1zqcHT8LhlEv29Xy89UZWeN6zEpOMkkGWFwSZ19gTvFi2gIl3/+8XJf/y8Xa2mSqWnc+BKf
8p8vtifPqDVCeUOcR+6khDFmGIscshJ2iiSThJYwdJjn13/+otL9t/7xzr9/RJYuoxPiLKibf8U+
YoTj8dSkjTkY2j7Kq6BpwsapilqxY5xfdtT0H7WI9NeisbtJJ+zTsp8if3D/xYUof73bNQ63mDFl
pmCk3BrSX76sFZWM0K4UkUQDMhBZp22JHN/Bn7bVSIkL5E67lKUukN3Dj1HVXBFGgV2mQ+wy7xmD
Lq5P/GIvm+HLI7GbA1wk4KaxZ5kzWr0UUZxZgbHWdZ1sOOBAnXCfxOP9cSp0owC79dO0zNWJ7E3M
PiUuJmnyBEWbPejZcrAKwjXTQG50i/lsCcpzJ0nPFSn3gYoF/9QKl8Ia4EkSjeiToEh1S7s2j5OD
iChjlNHyJmSVdfUY2gWMNbyXehZMk/keatDKqiE6TWo77Aa57IPONN9NsNmBBCfREcweo23jA6gH
LCJ+jdlYManCKSLOMdMqgS6miA5rFQ9RslSeOOAznGQqw0qkfwp62aP/KlP3SeG9uWceUMIp4GhR
R1aKGe8Euf/OjK/OgrqkFyKHHhnRopX+pDhqIbFdhWSgz1sN4xbQp5VIqIui6RpmFdArFR1MhLDX
FRT5tbeyZQOxPz4DowdFHMa01ll9jwNH3SLKQsxBAz96qcVYopKEe29XJ5Kxwmsb1MuClSdYZCAl
BckhF2pMKwur6yTPqi+sjN4B9Iau3sTkwyHueRhQFNUKduca6dRObnFKyBqz9qJBX1xLAMbzaT6P
OtFDav97MuVq7f7Fvcvl/vUxkuil0IJh8zAUnXbMnx9eNdRVVSUAWFqUzBHCcq9N2bCXmdU4hmy1
TpH3F5JJ5iCSShIGUgID5W+hZSENNZQqlbYom1ix9mk7XkMhqf0whoDSmvUt1DBjR1lAeFPjNGX6
TTtwDUxd2EeFRRH8EXaEF2OkDYPmrupGLTXkybCbY2WDshCbxJ5lnYKpm3wRGUparz9G7E4TntFx
rpgEy8+IE8qNPPCZs+GEXlJPr4hA1rztTiM+qGESDzKGPXesu9eypPi1uvlUlmToxXN87gcbGw3t
cLHflwInPrXMcDFa5q8jMvSIGSASuknTYUEU9wERsA2r+6KBjwenXCEg4rjL1YTxLQgkmVk4aTpf
BUk7g/LeJ8170j7SWi/sUUjOiMmIyCOrWOr3Ys1vmGiO6g1n8HQgSCN/5ELukUaIZsvsSetQGEwF
An5kJ7dCAH6vySv2zwXE6Cz8AoeLfNT6rlSqaVMDcKeo+l5GiAXHqTpoyzQEImNQNAQfeAVvpths
VFNF0amjKCwJYSAGFZttRfYhNt1ZqjZyNr3G4vjUoNtzND1LglFioCPfo+UWosIEkoeMaroW2LyS
nhg40+gZYZvWlvQPGSgn6fTiRhvandQeMViS+bFIr2smTp6+bolShNaesW3h9Nmkqxzg0UP9v+YE
Jdbqp7ZKbivHrtHHb0mP4Dkrw6OyYvMIjfVEJtjkgJFR2tE4QEwh/wt5itClj02Tv484hEhChL4k
hQiPjPInNHWTW5PoGxYWwhzFetdQdWuGCdREQymf3ZipEP6SRN/pMD32RF8kGfwfZTYyKK/gY4GW
KG6iL3owjB/oCUiHzgzOmCrWUICMHB8jToCR+axw4MrCu0OQXKRUYjJdNyk4UFKgJgIu7QrgdbNE
wbIIv7pVvCnxyhFBZM1Oq0BTxGdN6ThnWvVyytUhaLvGb+LYIb2xeaKE2wlx+9YNOrk3ES9Ab5TM
vINpiry4XPhDn3AIMD+1hdTryWhlXwZ6haIZcHklzoIdsepuW9FUEdGJu1mj5oLQkJjjqzIpEOJU
zLFQDmAgaRxlLFEmFjRvKlRQY5djPs/uSczQ1WxivBxMCsYWiOjdMhxmQasKPi3a724cK7tp4osm
mKNXFMxwkm5hYlNqr116h+mo+rPZts3BBGeO8jFzhqEFlLbcpV1rw42RRxj94Bfm1jFWqh+8feJh
jTZx2AHJtYqgyAtcvtnyXOnhBPuDlaMgVoDtyO/l9CWuCuwMiVB78YRtmsNXMnFSUgk9DYZBvElG
80bYxnyLw5JIBuWQ5JMcWJKJBysvGYok7+vyfa+wN3pHBTOXFhlSq7TtuozuBFsjHFfPWm+zjg1X
T5ezQoL1Xkw1DFzZ9Jb1E5QNlHzevEJrV9ZqPnQMNA65kfykTHqDVTMIKdAJisdRqLC3HmeF60c8
95xrI0+eeTfEzqAtJlY5pljhQrfKGEnntIwwiErtnoMkoTsqlSNgDXC+uLrbu9uurbDmqhLoZCjx
x3RAXKZN5l7IOsUZ2tD0GFm9iJGwBjmMIS+X4pOaKg/SBBxbVIUhKJsJXwxyRhQNt8ngnwhFT31M
Lq+zgq3ws9BQkH2HbynDr0Irk3cdszY2GXAletI5ekRdvGSfFtPc1MhGR6nm1zzSxEBgahPRf7pv
3baUgvVa8bPsctSIedNq54T9d37p8qpzWnB7iM2xQrVCTp1u8P6mTngIK/k2pGnItLoEvV9qYKaV
Y17ygVlVcVUrIphDg9UxI4IFuJxxEMLMFjBLXJSeUMqiL5kKDyrddvnbHCKfKrN0W9RsttXFatCY
87lmVM6wgqZ1NBMusJIOVfMMAGQUaCLJSbpPcvNHZxvw9eRuS0+QYP4o3Ev5PZHNkFG3ZI1ZA/TO
T4YM0aeJaMd37Y786k9ZrAJ8PoEyDQdVWp66MXTHpj4XUfM0NNJFi1ZGA9qHLtJJz2clRqSkz2BX
yHKx5PFZl/pPfLevNZqrsWpxL6jTDgVVDUnmnZZl3jBH0POrUbWKj2NgSH4ETb4gQkMqRzlHe6V2
GdTfCwmTzTNeLyGoYS/RFf4DjbfexWgIradcxdwA0MwKiuZrFmXmHhpuc+IZRFuQAL8Z7Ybh+icM
q19pq5MAzZpcjAdNaDemGAH1EO9xMrXmm23zVmKIhfiCFlkiHYkwdZLYKHKWGrUF6Qo0mgeVEIru
BZ0/yaxooMFnkUNcA1DQTHic9IJE4LZ5rfXw2JvZM5aZoXwjzxvSSqOgK3B7CqKwOhha0R4UTnaP
zIgieqZEEm2zZX1tVxJFLGx0tO3lWxhpiM/ayJ1l5bUkORd/FGlBS5wyguhbYkcsdA3DXDrETw8O
6IHElQskTOOCKLgyamwr1RM6piVA+XSVCKfQUEfR8xpKb8wLJRBihvXzsgfVeX9/t8LKr0KvD17d
no06/lwSlq4MbxlmDC1Qy3Gn65N0pbOezimYOtF0LRHFfpXKLmZfAhIpLvzWqB/EvKgBwph7XV7U
44JByNaXdPQL9EEkYPFDl5YYKHCBbc7M9wWdVW5HAUYvOd1lkgHwMMa3UsSX0CqXqJ6nU5RlHpWT
3SKHDHs8+SgpXysRFht8eTRWU/6WRMrs98awGztvbkMJAt780EwDBv9w8ZUSUIQYEVw5N7SiQjuv
x2oT1gqrJEjtAzv9Q9KNP0k6IjuGReWjQbCijrVoUjMeYLSBg64T4NGGR2HywUCTaaOnZrDgl3WE
Qn4d2wmGZCFgXJ3BREmgrSFDw1LF8jDhzGjg4WMkKxDa0LkemBL30U8pJoLbq62DGhMEV0kwDN0R
t5uMi6XmbD9nqeH2iuLsp5GEyR3NAbVfsTXK9lsdqBFaFPUQdaYP3KmoFqJfpMUQW9emP61Iaq5G
cIcmtfQYLayz9Vp8Q2kzvYhFRVbEG6vutGv67xIKojlyq8uxqfpY6vxCtmpn5vXKs96rrz3bthY3
hJORfKwCuDwRHB4QhoHHwlrjrSI1z6Vb4SijcFB96e4KwKawHivDgm7RPqNVA693TIEKHubGsmwI
diON8a/fOYKzvh8M0q6ZfN6ZEhgDFQKO2iI3QdngBljE7BgjsF9UOOjkXzYBKwAVjJh3G1iagNZb
wy+F9XEE5WQvHX4frhzxcsMyItTf5GCON9UA+AoYuN5a68oYJEKvuhjM8gQMaJSMd0CuUDOe70+P
q5lvjNVQr8kqNHAOs6+8y3YChoMtxr/MrSphjyMZKLhEAJmRgrDW42RrUIjh+0syhlv4/cA4VK5M
SQNzysMorgZyqCVeXEq30CeZvduNjdbuqglThSXWWxHEzU5oEpCf9EPSmK6JrdYtoT24/Zm8ahNk
y+5XXyvjDtIo7go9/QJp5OdrFLmDWIo7HEHiLhTEF7NCVNyJ7SNs5csAXMA3+npwedsswrKkAB/R
S5u6ynJ7HZtZe//R5J3lWlnLCQIaetcOgGxELXTmJqG0UHq0aUm5EzWt2I0WiYbyIMfe73/Mm4Lm
dDLsSSBM3AilIryxaD2qbSLa8ag0AcqNoM9D4pzmCn8o541cXD9CbjbMEfW8abSU5Ed0T/vOGs/d
/U/FRDs7aUxiviMGDSTczxsiVXncmh/VhMFgWOrFGvuglyv1wiKy+nI+fRd82oIwTR5x4otrjmh3
lJJvArFx7s0poQGdNDAsLWOIylLxCBFbtvm97LqT1yqMBrMxOkE25bPQOvP0+49osR5jrXTJUrOF
vp8DDJ3F6fcfYDRuYx7jomNzsaP0SUfleRyYdSiY3JVC2ReCsGzGnNBCQeHe7oDUAOQ3QOv7Wd5+
D8z1OZTinYUEFArCA0f3TCqO8Wy+jVO77QXlUtfZFQf4hTX9aBpr76zC8l2u7KYqzKikSajvV90d
C43IIyM+hTMa6NkcaqAF2zBVnBoRgdem8UnQirPOQQcoau6GawblGre/IikbZNOSrUTw/lutdkfx
Lgc8SDQochhGCrdLj2VPmqJ9jTfPGZYRr0i++CiaNuxYJPMuObJ9XHRm2WLUJ4JNF0evK8gX142t
ShkiWtILYQAKSsfONfR1se+/XilZxHTKaiOWLpSJvjBKD1kjE+tZ3FbTPKstO5iuNJ/1Er/HYgcT
rv8ShYqB5tS5dYEwTsrNE+ZH2bFmY4P5Ch41kaCtSThrgRPXh+XMO5WZkS4YRgwOmH1dH6Cv+6Vu
nueyeYQkO9QxbZF2+gQcrzEQHdwQFFMjiU9GQ+z72uOvMS1bqQaeDtI8ZbZnpV+5T1ha3QSL7Jn0
2CdLfjWNcjvcHe8T6jUDNRGOAaISOd5GbLxQ7Th2EU8+hAJjY4xbimq9WvH0KqbSs2RWHLnbnbky
KatNWoNoIjRx3hKgdCcQWMQV0XxQF3YKOi43OpATD5OE8ikbOCBy96RIu9w4qt9aJX5U9RQPMs4N
G4jOdyg2n1BCfgmq+CphBLBLVIsONtgD3yplXfegNjy9UDLZiFXMBcvsYGhJtPS4rAUIp0Y8SOaM
7GBOYwpmcxuvUEfNSjqOY301MxMpZti+1/prJViaq/TGdV5WPOH3GEcYeYsJoUKzGoKxhf5owjAn
to2MxnQ7FAImETm8dhjogHT5ooq81wzD/bS0PIbE2iUEDNhSJ8yenIyHkB4QdovqIUmZKKiZsLFk
xvJrLBeHsK0mVPHmh9xyn84Rur40A0E7Sfi+8ZQJqbGdcF/vI6LMnUJaSC20aOiNHM2Q7A3mEaYR
HjQaNVXTftIEMm2aogzYV/V9FKB3mWEKBHBALVKs73OXSNt4rBUvwuQuhOpDFCutb/VRTx2AqUK7
C/dDQX1fSySbwH3Up6p5kpocAcuEbzJEYYnok3wLFf1L0xL0XBnqUzcgAc9UR9Rj3RZjQXWj3rhF
k3zqu2EhC5GapHxLEbQdJVl46jMWVqHtCIZdSdSE2mzUCSjHVhfdZi2veRtpbt7dS3927Ym8FavW
vKYctU2I1m+TxZz0c8q+rhYwBLWoULOccSMtJ+e+QjsEvFbuavGciACn7Upvrq0hpJd6TJ/WkpsH
YYFb0JX1lF6eDsW+sJok0NKWYnmKQMApYPSssuw23aD9asWu3HbYy2N4HQEh1ESURsW8sQjRc+RJ
JaAnXKKNUpe7uFUSn/bjPYd5HTdV2T50ITIDpR/OTdJaXhVl31136kjjxYiuwT6U9Cr0JgySrtHo
tS+HzTVM64C3rwQ6n1QQpyOKqoolHS7HwIFbLDxGVKgHyPrb0k+aCXNhWiCpWEJVylM4RnT0xPHe
mNO+jChSvFGQIzcSmtLPOTooKklvc7J+WQCDUqnLd9Y6Vq5nyW3npRON80xkeKqMJOBOwznt52ue
r7jg25pQ1pHDQLq4cpveZbi6N/R9tTeny0C1ehI4LswYfQ+F20+DEVQWQ9d+arhvcxANQDZBaHC4
xBiElxGbf43gx9ikfYUApE7VzdgOFdNaJCxWWv3KLMlDeNq7QBAkKneEMHWTXa2es8I0jQHGgMo1
Fh7gSnmY1ojYs2F4Ia+mg8BosYHpoRvNo+ZqfY7GMRwfI8ksPKuTX4t81I5W3h+Lpvuqe95rFDLg
KzmQ05qhn15miMP6AZpIr6p22czaxpzCjVBL16UT81sfApgfO8hPywKTV1zQYcv5bRHMedd280s8
JrgtFwXqOngAKV22GbLRRWUasRZStR90813O22cMMAKbEb73rDUWL1HD2tY7cfFBS730U7V4opmi
/eD8ZA+iCam7Shn25W8REubAEJrQHtmcfaGruXxYb44AKEqi776b5OqBIO3F7niwvSWfyPIkYlFQ
yKhUQIFuFEEetxURxrZEYvpiGsNJU8tnGd7GQxwKdA3bA/JTbaOBRYpzclG02heByfX8drabxR+o
nWUlt/a6hn1oMGML7kDc7ZfSOrXZ+jai8FJTF9mOGEy6Vp2VtkQ0q3FgGKG6b2WZgZrCLk8iBMW1
kioxSVTNztT7dpOLMUqaQX5uVJyWJuwRe0LRv8y8eqnJ0dH6GZsTOe/80WjWXZp52nC/WwQs4fx6
YkGEBh27mgbzIm0KpOIXus6CwpMyM0E1o3vCqz6a/ii2tUM75Fmgxg6sNKTYKGX5HvuH6gpxcgCL
wxcjJPn13PbXZqRrCE+t82N9AQeAX1zKcYQTlUvYtowH0lxhRQ1hUNYL6uOJI2jKgSOYaw5oY1QD
JQSQjiWBMeJswP+wkrjxiXzRH2KJg6YQ1g8tQAUXIlgM0/Ys9RHNUmX1jdhstg3WatyA8XemytH7
mkIg6ZAVl2KK+A2rhm+gx1jSAUGi9D2MTbn/FTad6RpDpO8zcsuddVBaty2ki9ooW10NLV8cyp6I
x47W8F02RuqmP4/jnWBZZUGRvS2xgIObfNVZGbHBW0LBUADXFcyNydKJZyI+y4+hz8/TIDOUaBum
5NUtWUpxr7VECjWreRohR92ty+EZ1GqZkpZInBj0RpNzyhi1ZOGms7LdFGow623tzzFD2y5hbpDO
OQc7eDhpPNSo9FeH5tlunAR+JAqs0xntHQHePKj9kypcyAxScRaM8VVsCZElTtmhSyd4hqB0Tm/W
7cZShWPTL5y3PkbwuQdItHtliSdgB9dkCq9NWr6bOvj5FiR7VLEt34VYyoC2T2WTx0ZJv0vfRkVD
PO0o4a6MpjdlqBa3ikUlEBcqKyI/4fdkG72cwYBh8XXEUpXcMIpmPM/y6tRow81GRA5V578iVoet
SNEAxk3pfb1LZtcSYtJNsG4jpxQ5SKChwpmeTmt/pZxHnifc7XS1xRhQ6LzBnBeMLcam7uZtzCkG
W7WBcCu3soDFrnInNf/QxyK6xFi7HqNudsUWMREsLVZibCT0ntdoXwCggQ/BF5DPB0uL162hLF+T
zshE6BkENaPgLizz21mv6TQRPLAXZDAC7FDCKR4X2oqd9VEoiXgbn3jTsZnXdl8oVGqWIQWDSQlc
dBe1Trq3npcymTbQpS1RCU810qwGl9wgWP0tKxADCmEwm1AJ1G4+EDxKd0hrLA+Xkmn3dKl4GJ84
HFVj8CE2NPwidZkO4tgcNYiXmj6h/h31bxAfkl1rQ+NW6TSR6TAzVlUbW2TaQReFHCiC7IQKu0qm
Y/1ioz7kubWBWGAG4OIHTi5FBGrsVycX3RP+D5pZaX5Ym1WD/gDKuRK+TXVNjlird+JESPSsa8lJ
Dwo2oYMkVgblf9s8DJb6TQopKFdpajxhBSZszdPo5CsbQ5uK6aNgBAySrtQ9gt2BU5ogD7AZKLe2
QwDb4XoY85aaQoz6zVi8RBb+9rjBmdqm2Hex6szhAkMtXxFCiWTpDaQv0iATtjQrWTyH0dg1xAcT
4k2iOJHmdtR17OAhp9ehVOR9uilXg3cqo21ul8UtC9KceTDDptilxK24kJi8SBSrfVqNiY+5NcyW
AbYhKWDZohGJyNd9aVoj2i3pvM/z0ARUwh64rJKfFECf5ah8UTje2XVfZozMRU9NQvatEKaU0ojv
Hb7Hp5beIWVU85NkBUNr7O+uTBtundGCjyVU8XlsQyqu7otst9GHv0NFtQqBGorWNjaz2h90AKHC
XDLtUMHqgsikTwo5iUgYGplJshaXHiivs8ILPAoRs1ZKzOag9dNnGkrfiWZ0/pIpg92RrkyyK7tI
nXBAWZStMNTnTMbM2FUacawxQ58mE5vDxPSSg5OwheYc1ER1X7GjPpt1lIE+3A3FFqezECgtgLVV
7g8EKJKjHVYHvZ2a8zKtpttJ8uqGeaTbwHXMINMyjag7QTnJHUJpsi1cqcM7ZVbheJ3TZrouU+jV
1tRibobNA876rvoV8Azh4uRUkEnX5v5DyGbFFoqEveP+R4ZkRDykradZmOepwXGmELpVANdRSUha
2xPA7+nWbdahowdnZtJNus+CAM+uf/9ng2ws9rKouJgrEsMsHc9zliXlRZyWrdq086OqpcI2lDCt
WW4eKeOLounjaTRmbrm1Hl8kDQ/xDNbK+/3fwuLAKtBWFEkJdE8C9eQNVMlbKEjpT8c5rmvEF3Uq
UIHcm6NNVTyAOkqXeri1C433JVcf0E5wclBTVrZqo1RCcku7hpVWXP8P4m//fzSx6OjB/nvZn/tR
/io+2uyPHpb73/i74k+SfzNFCZuUYTAfknQEdtOvrv/Pv5m/ifhWyLhVTc6+mFQQKP0j/VYzfjM0
2TIsGSIe+gkNxdA/5H+a+hvWFhRdlmjpumHp1r8j/5P/LIIyuDCd1i3SI82QRJWotT+rN5Q60rS0
UHvaPhNwTiTus7H8qPebalm8fJ1gm61D7y0JTctIJuZiHZ9pc7bQJMPClnvhZzCN7Yo4MFKH596C
lEQbHRMHNvJ20tOrsQ7/nnLrHxdNzNtd/8gHd/+s/6jGQybdL01EjRRV62QXOhQ8E5a9ksV1IEhT
ECL3OpRi9T2HManyGvZkCmT4R8id/vBFX/43QkW+vT+IyH6/FJOg4v8i7Mya40S2LvqLiGBOeK25
VKVZsiW/EB6ZSSAhGX79t8A34mu7O+yXjr7u2+pSkWTmOWfvtQOofJYp/OVB/fOjIIcamEEP3HD0
qDb9ZJunPteMQQJQg37pYTupzWbrB9VDRFrTiUtoe21N+lvMGdIlRCVIu2BfKhAvhaC7z5iDQ258
+vPnFP/xnLEYWraH4NQJGCD++jllCiqmJ0mcCc6YHqFoxHsupyUhCQor5MxMK1KArMJnI85ocPsm
l6ZlKG8Y3PYpE3qsspzMzFStqwwRMI6J3e25l6hdT3a5jWn4oAqP69vs/9TQwX3AbOANT13TIYyp
3a+Nf6nbCZE1Bcje7Ai1aVCebIbc2gcFP6j20z1Qj2Q/Rggaqp6aqJ/MQyirGyOnc0Az8qUuQXfP
jBA2Si0D0RQPesGMoNkEM4FzDMo20ZRQBM7OBeBEs1UzvedQl3uID3s/bwkC44cjZsSIkTC/DgK5
M1oODgvNtfboKy3fBuqpnVUzBbZGgG80B67rH1ccljlyuD8/HOu3AOrlJQzIx0Yb4QWe5YS/qUuj
fkirJOThlInbnmU56y2HPu7jIVPovUisJMBlEOex/NJ5/cXqQ1JBmokVnatPdpb+RY5pLYvh/5WR
66IOyeS2hWu7Nuftb4tFkOWRIxDSXDtmbxeSJ7wj05ggtBEBpI4YctsV1UOPzSkNMMS039XUOrfM
+PaJtG8HxrWbJgnqvwgl7V91kv/7XKSB27z2QWj+/t43wm/GGSME3WACjEmFY1JLFqrszfHgR0a1
bSWSm4a4AtqTzTEO88+B9HAOwS84Rsy7t07s4EGn/uUn4Ef96Imu24ftOOzSyUCOE+aCoNuZ0ScM
jr88ZX+Rcf76tQbCQ+Dtsnv/x16b2eMUmZmPrt9gTVqLHjguiS3RIKYmzzxHkbxr+X89qNy5pXfK
3DuKkB+66b7yZnGOoyzAJzewlnWidlLrcmvB4Lv1RPViISDlDXHbJydJ2ZALprWRP3R0L7V7mMf6
2YMEcsBj8bkIGOKOJSIexOgnpNaUIkljbCTfED12tN3IaX4wqXW37OndDRy7hOodXwkIWO7sFlsU
FNJTVPSYjPo3llK3b2a6B35A6kUAef6YM23aFYn13saGvkGyci0y7FVx3WF/a3Efl5ZVnBsIfaio
VXTTDVSTEC6d6R5h+SfLTfBMZ6RQTIKPR8//QSrvPNpsGrmoncf3Irn1vTq6qZ2AmF6v2KeNq45Q
J9gJyvQDl/HqPGCPmdrW3tMV5beFobpju+gd3mag2ZtEsC2gHNgxYQEmYuv3VlPIK0I6976LI28B
8Ss3flbu6O4gp7hkkSuKnpYgTpuNrGzL+RA13nSAl0b2rDsmtIQAMkKrsb+nxfS2/o+wnd8c6X4f
2iY8Vln00oNfomilyz0xiyY2KNrxamkg4/zCQA95vxfb9kjBARrW9Xt3U2Q8Ss+X7xSBD4QzJ9CF
gf+M4lVCJdiA7EYKRAQ5m1q71+5cXXwk8lWNRV9l+QYyO1zwvHpn+s2UblkXAc9yIb/vAoek6NHq
n5OsViAfY7kfyuSjzqynYbLp0Eb21zijaKyjuT1rUZOIEx3cPLxZ90Q0iQs3lzbNMN7lXvUyIGhz
m8rZ2JVrnISrvnnG6J7+8jb9VEX/+joJx7Hh8fE62azzZVf9hybfrzOQGAGpERXFBqEioBD8eRcP
hb8j6K+/ovsctzoIjaMZdl9SE7KyB8DrjkgVq78T6SeTUB/ADJ7cpxSVtmVl9x05VMDx1A6jBnki
gG39bGOMlH4Gkbqov7NPJLCiepric7/yVpuOuQ4d7WJZCwscmeHVfj0m8edb9Dy3vryMinTB2kIO
iGsUZR2M+uy0fp1UwvMyHzcYVOH0nRq1y3qlSLs0zoo8lePQ5TdZhfByAQiR3sGqbq0fMgJVCwTE
2fue/h7WAPYcXepd3NPVNHT8AMLE3a0Hez30+SFDsayxG6znbOUuUatMP5J+JFiUbZFLCWdi4KBV
UfFTZ78SAb9oRvCApihkEOOpn1+Li9QS7XSTXUc7Pw9IH/d93JFgRu3d1vadnWJNwjYSpm55yDrr
PZT2eymqEtcAQS4/z1YieIVi4Nv3eFNpKe4ZyUGprcDGrF/AehWdo/JhhNyKiMnTCLosehFh+1G1
1mlIu1s/64xDIpZ54aCugyAy0YAjlHgsflyDNUWyOc/7ukYxPS/fasFYYTu3TGqc5F4UwrqajPvK
usF3GlmYd3Oa9AB9QbSEQPRmG+A2kJqiNqZDPh3ScULD7UzDyXQ9TH7Lj3QBOY4Ol0uZzPXBWA6f
MGZ+FVKak0s7wK2EZ322GwO/3YDWeQ6RDQivrnde3X3yGi/eAZIZGWKMdDLGdj7ELfj/oMJthxn+
k3bRoEhF81fGKdP8cDrwNRJMGdmMHxE70LCrLnlKztT8MfRrdZfCqcra8yiTV1MsYZZcewEv3cS5
xchVifaMQHmDICd+tBGcbeMyMsE3IBQMNOi4EGgoLpvx2AyE84FnwQ1i6rNvAjADT0/QuY3ONdDV
85zUaM9PDILMJ9uJ1fMAG7PpaAvNFuxPMsAPFjO3DXvZXBwA2tNBcHV5TI0eMyEaJM+dQlyTlNU2
qj0Z5VfZop9i9gAajG3Q8yeCENDrwZNm5yOsekNmcoXUus0xi5ri5x5j9OVIp4tNWXN+j6GyzktX
gc3eoOBux45TXiJxXt9ILC50X2yad3nT7GaH+x2s9+fJ3HDmg8It2d8Mo2vPcZ2cS0RjoJOH/LSu
AQpuAkLb8KUKEXxTAQmoK5wPoQpjOoAcYcaEF3HK631aYiEUsAR2ObEt+/XLYCRLubIkmKyV1ByA
2mK9F236vi5PM6jeINUUdFXocgnlHfQM5UISoZC72YCWhzu3Te4scL2QW/LDAN4QJT0207R1oIzL
mA/l0qzH87dM3XU4Yoo16Rt0dMaQ0+Uni0DEo9vxyQdQ8wRdDHcCCyxK8Uctb/jaUIzHOHnTvpkP
cxY9Evpi7bOA1mVNv6snXZXkSD4UUGzcsJwhtl9GN8zGtvBDqAZgpfMsuHRnhhfiIGZcl2QAB9yZ
jsgi8F6KyOiBGzTah+XflxI4WYwzuTWTHRfjahuI9DKGaXiUdQA4k+nuJLqrVwVbd6k1PCZG27BF
iBgFjova2Llx4Li6FX7pki2Lbi8bKBGr22TsytOMstPORtRSmuz2MGzgi8DbG/2sOFCRhJvF59OX
P/rRd7c9xiRW3BSdskawQrBuVoGyaMQn5X79/knjQ+Zc2i/0FdUVr8KMRcZFqlEFH6Hi0GlSayg7
kiyusNZNP8doPDg81o24kYRVDkxid8xYwZlpG4kFXk0zrTCSLiV1Mt15GMNu4lG8cFv6Sq4pyrqO
48i36WLnIJahAR44FAXKZDR7XEBQJSJmNIKX3BTLAwG3FjbtZtxIJRnb5OYXhM+IVhRJvHMP5jCK
y3K3XkXqqH/Ki9A/DJXBxQFB55a8KjZIgjUiEgImCrJdQlyOb6fIP3MSG0JirrZ2d2+VcFYyGc37
KmlPlGlcU4aueJZwwn7WcrhotpUT3TsTW4pLj4PWNdqXAMQ373Me2O/K95AoLRspqTPpObQplQmV
GnNDcooTIu955NoDs35ASRsJ7DHfupQBfDn540Mv1FMcDa/Qi5iJ0OXeZSPAr/XSlI/RjS6t+q6p
32NGwqd13Wkm7o7U3wi6S06JrZ2LHzIuWrsbNTu5jX551yV82Rk0PUSBG9PE1H7Xk3p3HJGo8VCX
oiwkaQ6ZEvgbx5a7dV2sW3dnIPQJNZPIkF4ICNtD7c/DvjbzM5Rejn9PQRWrjXzTMHHeZUn6OSJW
gZF0tF0fh4FRS5mOcxZp/oBwOCvikAcay23sz1dmhDei7tgPp+pb61F8D8b0Ejf1a1aywtZLi5dk
A5M92rJVI5udFypIOyJ/9Q3+SPYRrAB8NbdukNxyNa62FalwtBYb7O94G60M6phT2wUNAQ5NZ1KX
sP3fi+7r6sfkI+2fS4Mxa8+dqVyCIezImY6OsasHSOdxEbV0+n9o4OmoabihTGP41kT2nZrYWbOQ
JEjHBq4wRMvtIijg67r4l86mqB7dInzL44nwT/m6lgXrGb7+WuQW0GFAN7MhpKxCPloQc2Qob5cZ
BVlbyw1Kj2N9rjrq8wb5/cFSNrfcLn6IBrY8R8T+KZoCCMm6kOxJrmmwPxP1ZZDY69vFJ56xvswg
1B3JuB5KI5FipFJnfXDJqnjrY5C804X10Qid6KbgpnjIuEFs1seWpANwTnxgquGM83Fd4WnD90Wh
I1q/hm2AdzbvjlCLeGaMXZoU6NO6bpAWdvt1txsYzkJGwrYBRHdgaEn6HleHRk7Wdd3ThgJ5YuQw
bc58C/ntaX3LwvvWDsiHIgVtk1nFuxCvBlDLr+MwHoopJOMt4eIDbXPtwayNhSge0BNVHWl+A5sm
jEGMKOZ3z8bwMoJE3QwpscPm2EQ3YvoyiQa6mCRcc3J5CGMLWcvkw26ESc/Qs2g8E5N4zirOoTms
NigTwEvUABPMWs0H4ldqWm8hPixLQarW0UtSpcuNXQbcOPSb7smkFyJDzw1H9H79pf0KzVJW+WfK
5fdZ1sQRLnsIZNLoRnoc8o5NJdoSt7MufFljy7E/k/hJzEr4EgRoL7i+nopAUVsu72Fsx5/Jc8W9
ioNelVmMNyZGNVym1l4TIs2wQ+A16g42oBkfUeX6nhst/6rJrRrgefvUmGik1m1cTnmzB+Hpyy+y
bBBKVGw36z9JEJk1qfB3MQD3HbXL0f4Qe0l4HR10X6nJRBAzEhk7QQnwq8qI4pREZEhdPNBsGVHD
ETi5/LTSrcIjXMwHx8aFs74NpTKwPzqwNFMmqXFUfe8Kd99J4lCrkmrSHPwXaHeYLnNE4a588Q15
ky4F3WzznTEZgn6RizPukysGrwF2anrSTQQZwOF6uy6NsJXfRKqT4/+eIkWFObySzoXssmddI1/n
MSDEzeUPlQ8UhEsfY7SmH30y2cBZOcipnb9VcGs3ISfLsa450quufrbG7C7vMG4lULqZsfJLBrF1
jkHWHRSBydjYGB2z7POiR/I3kaZMRORubRL+rGIEalRvaO6yJtmr5UYzWN4XCYFPWJowLVbcenPK
HdRry04KK3sxjtIvCOf+0gU0H/zldoud6UvjW5+VwUEsVIy0wDM3mjAInCrjykRtD9ijy9O692R5
+M0r1XtmE63IXrqYzPrv6yvpGPUX4aMuqdHgINjwUXJqdVSwSijtYiD74w0NK73V7BrHLhj2mnTD
sqvVR4eAtI3X268TN3/qteBrzVUXuUyZw0GtDm5LwelxC2sittt1h3D64NrQ38RMRRzVNOOHWOrU
HLMTl1id7SoZSRL1Kn+zXjSmLt+TbdkdExG9rFfMdLk7rJfR2pvVBfUUrfNPWb+bAiM/yeWaodJw
F9exuiHV1+pgTuGinPzpo1lLvFBp/gF1U3DWLUrepST0QZJGKbc8tLgRUhnt7lqihB0o4zuvYLHT
advLlOmgSebSumQCwZihHbKnoqSkySCAk/zXorZs3jITGardJNxC/AL/BUK9kZqA6zQdM8emJ9sF
u07EeELqPSYX1uKguHeo5JDOPWvU4Aet9u12+daKGZ0Adw0okEFLK6gbtwiuzi0mbuyeWJ4jp9sl
ijn9bDPyr3vwvtomBaCQ4ENoeDtMT8c0Vee+6/ex4SMdby2Hfg90mChWlP0hHgP/diorJqKt5pGZ
0bNt1RiF2/A17WlSe2595JUbEF//MGiZHI1hPPq5111S+5jZudzXzAkajquTy2fuk45N00rlQYiF
CYKwcf3BVklFhDo32Fn463aO5shb7wAIWactMkqwXH38GkwqPEZBT0chg4GTOiSU9Ro3Jll2b+s7
MuepjdTRel0vSrXRf00zR58DfbInRhBGt9QkVZadmrx8/lmpeArDgNE9hgP7yNpR9KbyrhqASfXU
h3ZCGpYVWE8uiCZCqT4XqYStEpTWNT6G+A6IbeGytZFEjpqN4RLeIv3ikMFiPrG6rzLGaep4WOYy
0YHCqXnFJtSB7X5mCe2lwwFkaUbE2h+BD8006HBizoj0awrJoH5U2oP74LX1bizs7OKhAN+2+Qv8
V65TTT0fjAR9bTSOUDMXVkTQsff0Zb9tJhDIWTvzGiz7bYa57Bp7GrYSaXqkl2F/TCYSjrlqabvj
Ntv6X8m1XtYYIfSqnbmh8uvtZ0e/rPdGAK7POiOHdZ4VTOAImDkWfggr7ovrpvVHiXdghw+RXikC
7UmP+sYwvBjxifQOa/lS2xOPk20bd1lQQSQvsJCUYC48t4RP5jt6DxqWOLc4AMoty3PQo/8XclT4
QTDcos/oiqrlyKBaHAD2wvBIsp1VQpWJgsq6tGHm7HvamUvPItxAcnY+eG26sFSTp8xrr0Vt9rf+
5BoUUM2GFN7mmMkmuJ+U99nTGR330nBpOPPPyyx5ELOlAKhymuaDra4F14cYtK6U8zeFcgD1uIuI
nfVs5mQNsHZRm4gM/n+NXNAmVlEX+mYu7auko3bq0EpQ8qbf/YY4OlALOcpYOR2TubpmJnU5GcmT
2+xsH2QBgRYPjSP5E2LxwPcj7gsQEdoGJqRYT/dBhd5+cOKdLPIvw4wmycqIOAiTivn99JJbiIs8
iaW1HLds47eORd7FEAzeqYpCKoGS9eyqip5aJYd7KL/7hg1045LsfOEBY2OHdcAU19s7s4FZii7C
6ISYesCQb7tZPlPxYwuyOK+shEVsQPmnvOyWaT3dvrYdeBp4vCyiwQ9l6nPkKYAnU9h+qBHbyh6f
rh3NAfAfFAei8D4yjivzj4iaure5CROCFNa5nXloJlER1UH0Ej5nxNT9eOwcpJWWwZSLlie+8SY/
iLr6xLSAznMNo3RKoLj1RsBVjzaUq5kKmpm8djJ5Iy10fiyXxicg3FdhPXqFG+9tACcH1KLzs4lW
g5Dma861/jaJuvIV/qxFY8u4FLkZn8p+dl/oQMdzRkHftoSad4X3zOmbEEc3Fltfi88oEZNHHbAV
1NImaDHp0oeBsASF1gT7CZTDhM04z9nYM5o8TCt1dKlC5yv6sfwQoxW6kGK5ixL8jFs6z3HYw2UV
IInj5WXO6A76Y3KEjGy8FETHYcHnPz93EA5lFZGWKa+xVu2xqJhbYBPXx5rO7WaE6QK3YGpOWYGa
X89ZsA3ycsat2VlXP3mSeBcMnQ/YZM0EaWpBdFkWXQQMRRPeRQk5Ymf60bvJrk/0DX7ySRonuBYJ
9IfZRPFYlztLY3weVDps3DwbT6bsyvOYl0dXDOpsOYPJqM/dhhAuT+ko/Wvt1NE+n+zpefLASRGx
Kj4bRXeiW6EOnVUHN8iF3wWk25eS8cWxZiZxCkrsl7GYp4v2/Wth+M79tGRizHV07TTX5dLvrQWm
qj8MOoGeUZCJm5BJR2Nugm9+1QP8jZKwh61PI+goc+5xS5Mc2leuDphwIPm1ubhZ/+JL8szRbp6K
3EZq5WLF93ImxinpdRfDxMyiwbnCeJujy5yBrRvzoTjaMmczUfGVFeSc1oc1E1R/KmC+4Idd4D+G
GK5VnTypufJ2oCXSQyWL8jkvUKsbo9Cncua6GU8EpfmGSh+YGi0HwGIA9u3HCHDyZV072m0+tfY4
HMhmRlXdmd8UIBPw0o17YFrvH0rBIMWIveEOZ/14V/Sw+P2UzoYf9/owsgZ614bhpgy5nc1wvssQ
ZVIBR89lFphvZL/swxxFfxaV1t3cJg9D48dnXQcXJuFkXFp89ASlNky+DlV1OvvL0jirNFMPNI9e
gGQjEYoz+8kZdtNkf55jJ7tfB0N9W6enpq0hFkci+pCrqN1m5TM+tJDhFGgDsqyz4+x37I0zV6Wq
KMsrUpTkUlCh0KWztqgt7dcxk94+bsZTrMm3RtO7G2VUH2TcFNvc6hN4JxhHQzO/oS++H0hSMHs7
OgRpWcOFM6JbRLvnLoRu0Hqt8UCa8KGv26/0iJ2XyLO2Jq69W18az4X0vyMPk7eTrvxHy4WCV/e3
AojSbVnplE5PM6BaJilxDngfGte8iCpHt+v03kFS7z3EFT4cFRXXiunBdf07WVF4tkWSH8HgpMAl
TdASgxmLbdAo69ZjEnZrkwTD0O2SeX551a2jdkaFCDZwGmyLSRLPu27C7L7UA1dK6gNaCSQIUJyP
IS2Mi9G0FAPdWCPJ5y6eIeyPgag8MEJTnRufp7qLoFF89ZhD3/W50Z2r2H6VfeteLRQ2pAeRVhj3
cIPmDG+WsElSLvU2AdN0B2yo2rltQ9J2HyGfW3AgpS/Ga3+2hkAhWJPd07w4Ho29ORf98zjGKNhi
JPRu7TPX7uqTkqW4DQKGl1kQ5Ce3rkmYSgd5GIwYdoY/pvvWi/SRAiO/Z1VvXeEuDQWvOpX0ge+Q
mER3jsYOkeRyPDdzh8ewKR4skj+hOPj5xTXQIWi43AdHJPfDMMuPdZ5+KT1iOYZ6Cpn9o/sMo5j/
GhOxYQQjmQ4sTtO6bUbMJ1Uy5nedTa8lp8hvtQS6SslMyAaxTOttaogJyen6i5fsQqrIrC4Jf7Xo
f5YWndDUr3bFiHu9x1Rw9FzGUyns3V3L8LYikEt1e6S8DIaXZrK1FHgMAl+aIfNu3am7m0O6ZhFu
jG3Tm1/GrHY+DvjnjJwBsWk/Jchct1Ua9HuDlvyent9Vev14Fzb5g6CSUb2VfeNkpiexN9tw2Dfl
aG7Xjl1dT5/dQIOYQNL9c7TTs8Fv2/Ae9WV0k1d0HggwaA95Z4TbqK3fXbdyL1mZMqGjQJUkmHR2
WX1mTJnAptq0qiT/oQPQ1WHyksPI+ZRkXNlVdQoN88xxAPtU0D1Ya9vJxC2GaFvCRAQluHTJdVae
dTrjwJxNwoVKT6KtPvULI43MjPhM6xdlL9eE2fBf1NgzQwhNnLk1YGxaPEQlPDiPUWcZ97393Que
HfmayWB1v3CpIuVhQoLwogOxt4ku6T0HlHHBNI+iDqVFTWurm1xcyxO0TKWNj7pDk2tFMY0ML31i
oJLcxwHDpUVWX+Ns3xaeDNkmWLZeDd7TtDvrJkpwuHT+6NLltaxzmb8gzDkGhfjgjHZFBMa4p+4Y
j7Y53I7kdlvctR4bE9Rti8x2LzWpcqGM46vhouy0xb0TqvrsqPwePro6mqb+ns/WzB3D3c8mcxim
foQdg0sdU7RA7ZQAEcAltaVF+FYGeXdI+5zGCHkqR8uoLlXcp9f1L57BOWiN1A06Z8yWIu3tDZCn
reWWd7Ca6AgW5oXsLfOyJAfs49r7TglLgBvtF6NNmptR4PMXHSTXSHk1MmXrQ2AV8YNd1YTSjQlg
TBzoZLqgTE2Nyd3ExmA8GFydi9e8K/O9TRz0X2bpzq8IJ3Q1gLQDCBOLjs2ESvcbf8xPfHJl3GSG
NQt8x0nHQ5lHIIEr+L21mMC4ZvNHB7U6h3b8bAvvZxOc5lh0ImSkPUoHzuaie0ABsS91+y3RSO08
zvNtEPaMaeLzYNxYKIYY+tIhDJHfgJtFdl6VNnHSLp0md35ZB3B/1gk4/xK++Qu1Dw44yU9Ib34X
6DUJLWNCPYZtKvRtXSdIuuMxfQTWgzje6E+mgx+JVuvakF0L2XVjSSlwt9Ggr2kKeAxcmbMLrK+4
0I6ZaH+MUfRlFIJkekmPKvbuIRCWaNtpWdX15wImg5ytls4cSq6iZYdsiaPZ1IiC/yId+w1MuDw6
YTqCZ+eFrvNviJ2kZYzxqKPtX08fSPTA1d6SMZ2Pc3x0a61pzUC26LzjWgqvTS9v6aaKskXEE5Ng
ly/lfh7nzy6NeSd0jg7eMPosHSlJtoNCP/n650eyakr/X7jhg7/yEDm7nm+hfQ2D8DfNJG7QyHVd
tlVjnqcbTr0PQ1Y4JyVovYaVtk6NMSMvo7cYRdZNNhQkulovVazEqSV3oWPTvelMec/OGWyngejO
oeyvQRHpgyuAzBKLwbe+NLt6tFEpDWQECxChyrA8xA44pZ4U9o3dHCv9JQkdb9vkAa75aqCfis0w
ipHpc7SpHp7TNKd7XU/tEQvPVweTGNRqUuwOayEF3qyiuycveUkInlK+vXMdgB+FnjkO2lJt0zaY
QGCJeRei+l676sTcogmATbGpHEX4GK3MRvT6OxHqDKdJI3Wz7i0PGD24012YIlaiMXEHz2HclMUM
1GWR42oSx6e+Gh7y+aEKP9h5+lI4jPKBWBobJ607bAfAhI0s+m4Pzjl1jP9NFLxRYWCiShVd9GCa
ZM/5OYaLzv6LhtD9/b3jVWMCy06HUI+QIvHbnmKodmqnGSxLzwUY9yhwXGaDnSuOceGzLVgZ8YWS
BljvX1bZo0/G8hTm3CvMGncYvWYstM3FmsjcGLQPmYeRL0Z451NWRW/U4vF+7shc14VN9J+KnhhS
d0yru0fM3AD4l2YvRpmrb1Y/cGC617A2PnUJRksyaR/8WfnbyVfgjoJgW6vwEJGQQ4f7LhUFWoqi
3f551Yt/bbKmyzcReq4vhONBd/1VrtQxyjEKs2jo6sRA1vKC9oOB/KsYjC9BAHnIcPT3gC1nG+KP
204TBoWfHbgo2DXBgv+jb4hpu4ZBPBv2FiPOJljGCYMnN74e7X2HLZ4bxDKmjScwS/0Oz9ECEOih
7/RevuvD4korCV7WyyDZh9e/uCWHICwVXpBcgyEWHwlEDsnUhD4NkyKGkzGVV47r3bC8k2tJNPi4
7t2ZEix3zXQXQKVabhk9GT9Hh7T3PisfZpEIlFWc/G7RbGxaTAe3cVEPm/lRjQQVTbL51hNp+4yd
JWfuRP9xaMdrY6DUGThVhmh8VDGalXgsondfc5r4Tdv8bQv9t6rUDYmRWE6/wAn/xXZ1UUAVTcKg
ap0kDiKF99+8JGqYT/ALIEKXyrpxxyK51I46e727zYRSW8Fk5xgn5l5UIV3zkDamhKw6IEkACBM9
uHLEuxOAp4HkEG2cGJbM2s/+87qyfoWnLqJYgvk44TzhLyEUK5/xHzI4268jax4Yqq07JhM8biF4
QXZj5TgbfAmKoQDT13Up+cY83g1ML6UTnroEreSEzKppgDIqYKNTlh+7jAQdFXcdqh99/vNn9ZaX
/v93/uWzAtJF+hBCpQ1EKJZN4x+fNVNOD/hC19uoGHj7TViFS6yoI8FDmdz3Bo/rPMasYm/7TKBF
cBI23LVajA9WJl8gQ97MpHYflibKwv4Eib/I8oyYfAR7KneOR6BrUwXZ1vOQjnlJTsuHqcoOJZ8k
4mFqwIzM9XsR1fqYMqgp/cD9OTMwYFYcA7SCi/INeRHT3Qqt6eJF1/pLN5Wf4sbH6RnWT9ZyXyBR
9pmm2bzN8h5hQTHcml7SXY0AcvxyE6psn76brL4ZcXJraLM/4vasdg0Irr8Ki//9rQoH6TirN7AC
2/1Nrq0H1dcFPLpt5yfsGSr/MeQpXu4UqkH/mDsFKsEO5ZuPMQ6Z/JCDmM+B2BVRzOz+e0SbGyU/
1Zg9TH/7bP/2R3jEQ/vcFEwQgdbvqzOYvbmPI5QR08iXts4gIDrtaR+ixvNhPaqE+3+wKWhqoaJk
Fim2uTN/KiA6r9/jWjqAVbksHVybFtCfl6T1H0vSCUzhLtsyjpKVRP2PJZm6AJxdRMbb9bM1UUJC
C0UnQxL4t5bYGLT4oX/itYt8ki0TSigPhfpNGCJ/CFYtCFNnEVTfizJ9rwvGUn/+hP9h0eHV9nhl
KBlQ3bvLwfKPT+gHaYQpDS+mJZtbHjT+WnRJe7yekPiEx22JKtWE20sz+y11kY+FTjbtnajj9mZY
DQEJMX2qMruj/24cp0IgSKBzhBb8NU76i3aoH21v/vDnz239ysxeX/bA9riYAhZnCZi/H3jh1NGn
Qrkq/JpxgQoHuhG4AxYZFqg2WKW1rXd1RFCgE/Y/tp7ThX/77v7j6UJJdy3LMwOfAue3V6Mp0A/o
vuVMlUu8c3mk/KIS7S3aVWW68bGKd/0dUJv2ivn4WAfeAcUIBphlZG/bDG8RzBSQspM3UXTjA2O5
6GZRAYKUtG4aoS6WC4opGy5rM75zCBJMXGeb5H/5TcJ/f5tclwOXd5xv1IZ//OsqmC1BemvBSx5k
0EyqkFZhxbTP7cXd0Muv3DbPfsQfNJ3ghgNGGXYdn36ZXq1/rvOIojz2HoY+eaNkwfifsLfBy/lm
sCVSSnOrXoUP62hwlZdkyOcKqHgb8hbhMyIp5HXAW1p/xS6JUCyp/K0fia9YzbkuSzbFgtxWE+Ao
mRD3JZFx3Ay4oBRx89XtY2CAEo/+uHQxFmEiYZgv0aRioAtWvu9GRZNH1t97pPfVMl4G8wnVoDJf
1tcMgwfxQEN+FgEjnFUsgAuSBm7h2Ei0cxA2NtO+cpg/RGFwaM3chmnLfH9aBEJFHR/mCKe9NuQj
o+9l7N8xGizF1jAYRM2R96lCX/GUWnP0ruLoKN0mgzzJIV94PNUsWjBwvdccDVIhlstOOyJ8r2d+
2dBpH2mNefz3oCv9+TUikOr3M9O3OTcd0PNBEFgrPPwfrz9ffZbZLSpjJ0cIbZaGvFpNeDEor67l
91jHT2SauXekwH7xBje5wSbKXAKRI7yLg1zaZWAwFj3ffMYQ+uJAnT/kQKJ0x/eW2tEj2QBv2bJY
gF/zjxY+lBEPu2Yyv1maVkeVhbeTS/Mu8vKMrhrMam3D+hn9KaK9GcEh4sjUtVicF/NBApzExooi
r56gH/352/iP247vBgK1v00jx3XEb7Vj2HWxDMkWp8M/jXe9EuXec5q7CPPLuuBXfQO8v892UPSb
YlGD+KNgRjqVX4KS+Lp69N7Aaukt6kNENqU4GlgbDJmKv50sy/7262XH93B1BpZHsWvh8fz1jQX9
0okABhoO78J+qX3rjQsR92XWLLM9Y0vkIgyJGC9XXKJ8LrLs3chokaWLVmfw6D2K2PjbpvzvKsSn
LsM3anE0LB/v1w+VKCfqQ40YXHNF31qc22da7mDAUkAGitphF87WhyHIW+pxBBppOR7+8ghXsP6v
Xwx7sslt21p6Ft6/IieUrMfAVPTh4HYMJuy7yePUQmccNAgiDem8rXubovTbDo77mRkYL3Sx0AFw
0CjwJGer6j6hQwPTa0B+q4vpNppwX5Q6jYHUojP/P+rOazePJM22r3LQ91knTaQDpvvi944/vSjx
JiGKVHrv8+nPimChT0sz0z19OcDUAOoqGpGZEZ/Ze217GkFyML1OLVpivsA37Nb6ho7PYTvrLZsi
QUOUls5LE5cJ5ORmo4bJynS02M3PnhdsHdIJwT1qHvJsfiGLlfmp1IAOcc5AfmYkDcYbnkz7AGH7
VBXIux2IxyTk3GBN8fZdjdITllSZ5/lezV3UBAaiOAARgRXcelYSv4I9GAaa8ilq3I/FgF3UJWO/
CmoDiI/WYQeU4mYR1wPAAeLXrKwEdElnFaQtQNip3JUeUpjcqNmFFstz9qHe5SlItL0l2f9WfFfD
WtsKh1ROF1F5aTWsMfnLMSKwdqFRfYsrtDjS/8C2BrhTp8GE0DRix7zqazOnD1475bdeVCEJtq3v
NVc2c+70XSmU6shlmLIQ6JlO36yCaK9//szwZP5XL5NjYHt2bYPN1W8XecZhIIIpRazT9fMGPw0T
XHkI+x6YOZ6x75EIbxctOBgo3c/JKOEPbo8BauGeSfrbLCy+f1afIm5XmZYDkz+owZ8lFajjcuMM
abMHf1SuOg18m3DnH5MG5mpCFsbYGOxvK9ztEKANN9Ln0kapU2q6g/46fFTX2QKnYD/qy3toiz/n
iQY+jqYQt0iDq0OKXw0989ZpMUhIQ5DmT98dr6sgezsucvnoJKA2fD5yCVstPQdunUGrZBO1gI93
0Rk5GCnMFoylTTLEpvXGe92CBCvfH6PAA8USr96q01wP2ck30azdhKl4c9m/rTTTZKODmVVGVodI
rd0svtD5NsiSvK0usmPHcXZxcv8AQWy8VhDeiRZBC128JWbWn2KSIwaPcPPSmUjelLwUQSWEhDGw
T1lbPqZabZOjmo1EkJprZcVM5eYDnenGMNO3CFzHSkldBhyloO+0V4SQ4qwBtOZ5pFMBOTZvUx+J
b1j8NFp7wkQxzZvZah+IUqY1SxJW3+kP6QQE4uLs6ywGdJj5GJgGLAUICV5oaJ/HlHBY/ILByY6b
ZjuPxvMgbXdWWYDuJLt2Y7ndQXkPI7CxdYxfCutHeHY6nH1hoD/poMtXoQCDg5Pss9QvTG3YF/O+
kVpUNauZFtIYXOaWNmn32jB9ieMQuVCyxoteUq1j4pXjVG3gdYLN8xU+ECQHH5eC6m4Iute3XYdz
fHJBHhUGdOOZ84p2bac2v2lXoVmcIU33gFTVI69ebQ3J/gp15Z2S9rlo5eqOqmdp45LFhVni2Urq
XY8yAf7PfqwzrA1S8Yj/nJdGuiRmqa3LbHPdGQ1BAvI2bEyc2obHZZnm24krGKvXW0l2+taS3zFT
mm3nxO/hwpDKSBngenp1UPLUVjgPOrpErouaICquuLQp3/pMtJDkkS7lDnWBP8Gh4ghVwkVH9+IV
TQFfsOlp+nX2V2nT7ZK6uPioqI41kV67po+A1/qombzFeqaVJacAWM5tNZGk57ivRmXkq1iDuDE3
w1ZI70zPzb/RKgcYVw/1ze6sZ3MyL0mJl6qRy7yYX+cDqsPytga3XJPrkjph/mBrY32XTD/ITrow
T2GAQ9I0wrIFOpxfjmT3YG5yhnuYIewC9CrbCiv9qqRjUImvKTiywyQ8MOQ21NhkSfZ9EYU70rjd
japKJgNFtEWqRyfV5lpU3xZgbZjRVjzdZIQNePKxv35Kr6es2PsB+QNKrx00eOrwogB/ZmqnrDM5
eBX20yyf1O9VY/N20TireVD57bhBjagniZ2VmbaMFnHyrOtSw6MdRk9ubGr7BG4a8duQ6rvQWXMo
8vXmSlbmISaeyWaYwlCSWSTRzup5UR4njv+jHUSsqgJbQyrKL1u3f4Q68EP1d0Ra5O+X4CVufcLN
4/AmDcy7wrRRscuVTyB9hnY5mmvasHt3Wd4hJhAiLP8Dprva1poeqjpExCgF2mar8wuMeNETKT9u
rIVVkmAvgX2SkdBOKcJHuXQZEMrYTvQu4F/tdSrItTu0bzRUbCWxUO0EjsM02FUGtkDNazDmVO5J
uSbVSHPIp2KVmGN7m7vaJhF5eO9WqFo1lPNJSkB96Ec7u2uXg4IHqHsTKZ7eV8Eavlh+UEutoeS2
Hsr2Mvc+DHW5nnUdSEZOpjcXY7IerR5LEBhJbulHNUUFyYH3Eo5Fg4R7Uw1+c7U8xv1YgGEB0stw
CsK/h+BUmvy0zflV2S+6QpYWcfAAVv0c2YN7CKvlmx5F5Nc3+H8ciG0bv466naG1H17hAvbi2zBG
6l2PzTAWdGMX9PlL7MSvZKps1XFWtt6NMLGiq9uD1eYR3MduFo6Hg5AXWh0Bn1NEcVsskXdWWtwh
Qgyp3uiCuh8z5rhrpYmmwD5JjlL+49PhKguLyeUk80gblLkJeKbNzHhrm6SDhsMehHdcHXbqcKwG
5ymtPJxq6XCrSn0zt4kSzayvWVTclLXxUEL9whJFCWNgXyyz4DrZYHnUsFOdGIJjhNMHUTCpBFh2
6NoxDJMaoEsxDi4Au/R+IHVDq5VGT/nAFEQaCJRmXJ0ktXRsuGgJVmUeiK3yNNeEZY41foggcXEF
ef0mb9h04r3cZNJj3bvDl8mBK6neys9fsMO1pM7MwWx2eiUlNvIH2rE/Xelk+0Q4T9VtoA7nSFpI
EH4EjR8Du8MsVTOMOKYOFUC+j8pmOCV+hMV8WorNrLXnyUNqXejpq6reVGNMahXGkiTEXGBMr13/
6QRWpes0W7ctpK59PmY5XxoePky+g6dJa2yS8NZFNZuRircK9wASK4duW6nTkcpsoCizMofHIfMW
kSf1O6y0Dq1g36y5O4I2K2/Qze3mzMsvmVdeOJvdO5b8Bws6ZWyLQzbyM1M/SiaCMKDbOd86Mpbc
zHEQSVlPQz3mKW1PjZxLLWqGDpGW1xflv92jsT4VLjUMTxxzIvc38kabQ9cPdIgSkWYDeF6O/VI+
8d6LteZnzaFaAt59fFuzhfacICh/O4q5PGdaz9woQtQ5kGP0z2tdNXH8pT0iVJqe25EDctrH3/vG
2sympKEtWOt67vCUXL0Kc5ZnTHdx2PrbjGfz0AQmI4l5qQ6VLjV7VvCkhVyS5L1/Ip+IEw8/yrvP
r/tLFB+j7d9rb74hxzTZLxBXaPJ/v/aMhtu1bYJng1Vea3I+d/Y2w+R/0kznxLEeYnjq4jOm3WJd
24a5wSWsv6lthCpzI/ziTFMGfxfaWDHHCNVWUwxf1Ebay03QmdgEW/draRSsNyl2Nja+VFafEVxW
FgFGDUC/RSJ3bCbtPpX2eCt4C3W0Q31cndNmQq5bwDHmxtJv9bo8mkbxkTQhImH57vFPcFJFp5tj
oJI7KtVfJmUBL56h6dzVt5VVB7dTTgAreQn7QkPkFKAFWhlRDnN9GAkfSEj6qxm9tGX6PbUj/Tyy
pl2lZqE9zb77TDVG0QFu9VAnY/tSROO3Mh+7k2o7ejPXtzDMFnZ3VGCJXe0T+4FVb/881eG73QD4
a9OkPDsG4OvWcE/qZ8fAtFj1g1HhAazEqf3ww8xaW9Y4fDX79guVFXvu7LH2mFayw7pBq/ZzQpXS
CLc7l75VoE9Bu6f7aX1usKXlmbVcpnwoLoRCHClpgM/PSUQOhxveCU6dsmYeUfZYcqQkicXKyi4m
iyDgholRGdr7ucQZivHnh2h/NJ6f3TQSm53rYXL2qPAYjnf5ajE1UEedwPNAPoBNUo4dy4WN4+/x
fcPuoS++zRvqHWOIro0z30WcfSv+gKc5DEkFjwUxubUZQ9OnfF6KRtvaItrVHVothlNm582fpiu9
IVvY8o50QOuo6feTCQZchGiLzCQBNI8ZCOG4GtmaCENHTFYnR0IbpXuGr4w4byFfEmrhTYrveaW4
OpMss/pkGD5vNqYyRzzyyF5y7Wmw8m9Ry6WgLja1uh5bTvJwLm/GTrwZZYyQF8vJhLAI6a12EeaA
IqPDWOWbF/JzBpINMeAJ4C0MmAt8RKtBfHo6pRdamaJ7fWCDA4uD6tbaDKPTvtQsdvupatc2jMgz
0WV5bXz6wmPiMj6rQqUTU6MHVLQU9IV2kzbFj8agLIM1vm98PLVtVxprOzbvSV8ZtpVW+yuXtdxq
DscvI8bbNfmeV3WFaosvNmVMBkFd7pIxMi+eCRTWt4OdchTSLvO3gRXYNMtCJubJN7nOMQl9s0vH
oTWgAq89RrsE99UjxX1m3nFXJle7qu/CvtdPRsSVHGv2TscVs641AzX7stwsKTCXYnLs7dxYT7VZ
7lM06HcgBC9Ni7W16lJzR9kudn1TH0a7ntYOTfAR4dhh6Nkrwn8uDkNAx4IFU+30YhNwdR3CpshM
Z5f14lsifBaFWEL3tQYGfOn7L1GF6NESwY/cuvb1vOybgTgtO0WvXPkAavsG6aTbzMdWqmxl2YqX
SDvm2rSzk+jBckuk8cG0x3wSnxMtfJZ6kUaMR1Hi5m/GnoTrPD/3S3Ej+vhYjlp8TLIbiD17duPT
XZ6Kfpsv4SPur/Eof/tzKy7w9S0ip7udne+VlJ5h8Yu1RNFtiVEjrCQ/iFEpTpRoeawN8DZgMlde
W4idmQgqbhdciSeCF6D7KWRrwIvsfeIywN0VwGpzmfavBkPbE3uXArsuzpkZhveDZdUnKmLKZ4DR
kUFTbQAZLY3oi75Q+hvBFh05goYKR6SA034e+jdV56saZpAuX4s5wAOKMOmvodJSh3dXjW9Db6Ep
xFGmWtq6qj+WpXq18gIielGEx6SKL6omIqCWPIHWge1ke3sgnbAVEOR/V3qDGsktslx7M6eiPI2A
1MgrXRnlcpoNvfqswYJY2lXzlLwKWVNPHu9KbHhPSJSQXFb4K6J4peeEdWeO3myNrQHadq+Dt+37
oT+KsDtG2Mi2uZdNK6cGbe8N05WW8jgN4XNPM7ftrd5hkluRtJ2A9q0WDnd5S/3dY6yuAG9075OR
vmEQmFJ63gafZafq8v90ZhqHRsOr38pTCQedNaL0cBCgq1pS9dl9xzBKD7DHeT5DywSlhJKWqroc
0fV+YZxCjEnL77P+0PKpJeiIbiGX+KDEdFCEcAIeC6t8DWp92hhOfe39xDjBD9rYHm9W4pioSaVV
rQdiLekydZJ2hyp57+tmA788WhtheENCZXvq2JB0XTEcImycI9XRXjM9iMF1dlbrtdCHeYKOZdX5
zSbpoFuofZSS5sQRzrU0DDCBIW1Jhv6bKk9rf75xQLlt1LAmnPrH1KTji8h/WbdyPKFGbYkZ5beD
T6MLG5qEhYWdRhJr/B7lj0v1VgSq7oBs4GTwlqMqA0iYSE+OKN0bMI2QYvv41vCJUJezWcll5J6V
NQTyk8+ZjdlRjTgJ0PW2+JYLdCiZxoAX4RG2K6k6SEqxjktE+YsXvy+srchKqBwWyZ44NEXyNuup
v4Y0cF7iaXlIveQAp1UaQln0YHvxMauMXUtoJzkkDC38vV4Md7pmxecsacjhsTDm6wMb2yAz1gAO
V0sykfjiutleNdsiC2AUAU/uRoNhUIe/pRdDfZBucwv6Gl6Dn9JyzVB22fWtva4EQbpj7+Pygmqj
nhl7rnAYL+FH56Akdp9S4u32KLff8zTs+WHg4KgZnOPrBZFtV/0zo1Z9Gtxtv5B6GmOVlbVOnnew
UKe5PhfWj6ae8jtx7z8uumZcamlsxbPzZCQBky85PVcXZwaPFfC5ZsA9TfZVqzd4U5dzJdkIJaCX
Te7lL1Zt5vthrE65d2sj2r6xiVqjKBlPhkGmK/byfE+cU7grTEipNgnGGevblVEl2akyjWvB2H5T
Re1BFhzgrJnaBV720lZGsZ1imOT60h3qgpD1itF6qVv1vT6WP7SEAFz+kRpjWFiWd8qt9i3ln5qI
gDs9KK4Z11qzhCagAM4GxljfYJcXO0eqzhKoZIyxD/nIiHYaj+BJfFDsOC8T+qZVExTy28ClaSf6
7QgznR/mNnY5I/EufoBOv6gRX1ciqo46CwKXKJPjGCZP4xT2R0gIT0NLKQU0+opE+L3PDXPPdCBf
14YnVdfgbUkpnaul2yMeIO5Lp8FUThYPmHwFqUhNNNQGAaeos+XG/kSntJDFV7lHURba8WmYlyf1
cT1P3gmbsHVEdHNDQJR5iIrgoMrKKCRytnMxdi4ZAvgsYpaFLhvxna6xgM55p3AZRjvysIgFclks
lSK5DwjSHIa6IbuBSK+kIs7QR9+6D3ztezhncs/Ysay1M2+X2gm3uwua4HNwCOwHJTg+0kBzDmQT
xom4I+fjECvkT1cx41GDfZE77Ahwtdoxsh9ds++jOSqvVlhv82lOdowXuMvLhLKsi/bK/zxJ/VHP
M2sB3l9CPAxyXAr/nln20S61PxV56VBth8nQPiE2foWgcwnqfRzMmBq4ziGeR5/EVBPpxevUEfUr
NUHQnfa50TLkxtmKnGhYJYL9rJoJz6R1r6xWW8GEnx7yY1lTqHZ1aG3sAXCHGsEVCGTjaILPLL0P
Xc8pkpBHod5mjjQZCIobZOEawvMkPdAljP61LDchYaNjzZixuK1zXLzEXgtb2326paPCXuu9ka8n
5xXSZLjm4SWGWeQ36t+3BIKvlopZ1CLAl+E2kVu0cA8Ip9gMM+8OWphTz2nWVTYEeImOIEziPkIf
cCdzd2y/23dETKxSW7yS6NQQgwUknxgnsHbg6okLvapaCp9uPbIygV//CPVu1fGt34ROuJ161Eli
tmwC19zJXI9AXvvSY5TcuukF3hkhRSLLiRfO4UDLZBSW4F8ScrBRflJsR1mwD0Rwo94rteEb9GYB
9MDHFK4Ib1CXhQdTFtmyLFPXhZpRTLCLaNvaAwonOepu9h2Y62zq/YMemBv1QE4zpKkh96eL2+hr
u67E1RlDGDs1K9xc1N+ZucYnLcJOhJnqPkUaOfUh52psvIslt+8Q0Ui2QvtipGCzXB+zovCz9y7F
7SdDt+TcPhQjTPK+fogHp780C2F2uGXBeck2pua62Bsl95Bb0qoxhnI8/64W7kXt7Y0ckrfwg5uh
Dh+UZ96b7Zcms+dVJLEGoAXQxCIvImBCiSUmiIQnxuGPI3ChY1xNVw03JLbG6HsSd4dEZwPSTvo1
ddnfSk3oUjgdQPUkOyQ+3jX5dCp5vGBgQgDqNULzye86eURSk51TY9pB+czXTm/d44J6aQMzoj5F
jxf6Myn1hgx2iIsHNYVSI7DYnllDkWe2JloXiswyRBsrZRCvM9pbV1UhITlefWIiUSBvJRAk2RHB
1u0ISzp3Zj1dsTk+TU4cnnubhn4qh6OhVf1OS+3pqKZ9qQjQQ6TRs6L5TMKo9kHnumtHND4bY0LL
sR1Wm2Asrd3iR+TMNDaDELmEZKJRHhbful/stqQZiCCS13a21iq4kW0wbztrxkuaSBo+cvgNJF5S
mLl6RMUMz2crsVF3YmSG0BNGUBWFhhsUxNfbgC7x0Az6fqCFv9S0MCmbamaYaMgttOmGWzBw6aU8
Ohreh5DprhyJqnOF/OabQhfnMM00ulFe8Fb0BDsI9zwHDIsZAL5oZeSti3m+UbNxVWMWHl13bMdI
f7i3Bne5y+Sir49Z3aDBfprFkFH7B2c1KCYhBIZR+aWWs/V+7h/jfpiIvInLTa5VOAti652W7zlv
+Bl1Bke5jWB7M5oivaG/MxgI1g9V0NKokpykjgFn8llAU3pe8wAFUppwzaZe7uyNihf9XtZ9+yg0
AcN3GYkyMboTojxusNdxDGAX2E/ueJvBYVi3+CeQ9oTi4ATS0ILdC3cSg/ElvksH7qM4pVE3wZnF
FdoMpPCgUtvpyU/IISrogxD8NGtVtHS9le0i+ZYXPS34eFKvjkJmFkmNhTj+UQY0j3OZnHW3Ka+0
V/9CPvtfeVksVgYOxEtTd3TzNyVgljW9P3U6t2HRbmFHU5ZEPwwD+mqK1O5Urie5FlGXv5I44YOS
Fz/wI6mgtWL/Wy63kDni7iL5orlaeHC4jzGq66uAbRy4MPNbnHM36uHgbCO0qlD2MnqsBXV4awZQ
Tu3mLpvz9CL0fwnIVVKm3yefyNtYrHmGKUAP/zpoFDg7SEs3CeE03a8g+VaRyJajPnpPiUHXhnjT
3Bk641hvQUdv6emCVVzcKO9g4uMJBGJ90gqHGNYhFWx6qHvcRgOdnKTHSbS7CVf/fQtiBFAmcuAm
ynYai6POPTkDmIG5s49zhOasjsOjqiE8Z7rPuaDk12ALk3sXvTnHtol9kxnRRjY7UqBu1vkDs0fj
2OXFmUuz3EaenJLS8ehYCTd96mgYHZzrInrcouCKbWnR04eccu4ucwOmDXNSkI2oJ2tIB6ssb/t9
PQgqq7Cvz2mBPWaitdFLDveSdS4KwyE/M2+/FBO+QwZ43EFOn95PrbYuU3eliI8D+q5T3TpP2uwf
TFhEBz+sy3Vr9f5K9egeJAg7ANrh969KX5ZG/PhFMxsrfWiDy4QwM74FsJn748MIVRKiQ7OpfEwr
YVpezGhMt5asdizKnso0c+Ip4UgODU53DGMDLMt4WLXefBONscOepLSvoBPZgGBAPvSe/QawFBSO
rFezhPzPjNWkgW93XbhdspmNHgVuMnHrib1pVeVBUHfuBiSvqHIckAa5ixCWgjsUAQamrN2Wo/U5
GIyldK+bAXunYlMTJ42fNf0XuhRTjr5/e2JdyFjYr4TF4+f9/sTmHEMxc1PwAKyeGT3njNjINJ5I
nCIaNIh2RjNBRuBbSaUpKJIsGvW3NXATt3J0WgK2wHTRsiDvjUtCQEumz6BiZV5ql/jvBIkAwpwI
Of/newbLkMuNX795jy0D7QIWHeymzm8CXe7/gm6f5btazUdu72yDeaCm9ucr4R9ESnj1Yy6obnqN
PpALZFrTTe+WEhQC+32efRoqHjTt3DRdSJJ1+K4tGdtkG+ImiZtHeH6g+jIWg1h5XEBcNTFviXuI
3KPaD3gt9ojeix1QPqwoLTGtCqPlVVpOcYUhso7Zp+tVQ6Shgvg42au20N3SPcDYcPTbTu6bccDL
sos1apZM3LXaYa7j8iLEq6lVd16YfzXHdGZAHj4npvfqtXjwlViw7zgJMoqhDc/6Pq18AycQEoyO
VdVPh0IVhJ7xCEnyRmoDah+qZMEvinAqVY5XhSNYYIV3IRU+yEJWYmJ2MkbkhMzDZJ7bEQSS8wEN
ignu/B3yZMG8DKNA+kKGCW3PURHg1FAkRNtUpgBU5BR611U+OYjuveNPB8VuTuTsyqpeMt7krd0U
LkjYk+lTBUllBtNSIIty37kU4NDgPXy2CFOdnpjyAR6TLsCkA6NCmO5nQRkbiJQSxL1jR9ZyLqW0
agRJWtBEkzSvW5/jpyBzCY9/Ua2WTnu3Rss9l1bkbsLoowzdb0kYHIcMsywF4nRdaBsMCKKfw/XU
ROw7A6IQdvMSpSg1VV1tS6+0WzOqSlNmqFLoOwKuWBGL9KDA2CzioceXOslVrrsC2QzvfGQ+i66B
1kRJV4pnhlPxKfO8DbP1eMv2IsIia83nbgFLxnBqZ0XOfY8V6aAa2NbakbmGnEF+eFEFxS7Qd000
THcRF6COfDbQ2V1IZ2SaE+W9kNw0LOarl4zNnn05120ZndRH127NxKkZnqLqVHR8BvTOq7nTnaNf
YJgGubSA29mzgmKwQrYMxjJBKxPHBv0B7it7uBAEgCrJHY9gMrh5JSG0alCqIsu+t1iqQKTPHtTG
WDkJoTNba8fKYfsixYE8aripv+MFulHuwYRZD+UHKUewoiQKwfk0YyVyH+0agIw+X0N442GHvW6p
iAqVC+s0AbCjy6g3n/24QuU1nRUhVgq+hQuUSwAc2Nt1F/Rb0IDIa4zoWi895jv/CWz2n6aiQC7z
p87W1iKErqiqf0dE55kraqcVw1POw9lBT/9sVNVDoEacOhLeTZX14UrtunQG3KWIJelAfsKAqY0d
4jKTEzOhB0hBg+4adBylgUOCdKr5d1MYgy92x+HQWvlDvYAJWYrgmThx9v0Z/CVSqG7CDqM1uxwU
dkN5Lsr2TZtmCASeC4EvmRnoe3BY1wNTobslYt5n1br25A7te9SQXdjK0Cvp+PEJMVv1hBxco7D9
Fvtz/Fm1V7Fz1CfDfCjs4hmtWMR6v/Y3zpzCtbVAT9odT2+UNXjeB2adoQ5hr8Vkv+ROSdAl0X1u
jRY9H7qbsIiO5dTYj7gFd1Uih4+VAMDB9vBfrZkVH/3X49+3dMsX2FUEtiz9NynwUpkj+mie1w6q
OPY7xrfpLIyroef1Zui7ib7Cb8kbZ8tRJctrVFv5k8OgDZ3AeBprmqowZnBlc+uHaEGeDNReJDaj
lsxzg/4m0c+pJX64RMLSv5enFsQIbym8jEIcCCQBtpzSPPjEYG1sKFMbbwSpo+FrPGhOj5W/sJ81
7TWMY3vDMMFF+xolu4Ixy75yQ6Aw+XXAD3fbmZQr6eKeupKuxZ094xCneJ7kxCuNhADN7TbrKuzF
NsnZwsjJiPqXQoIwQnSfp6rPH8YRH1Ikn3vLeq5GLftEqYFPPGUkghMUpSVSD5Xtx6R8EQttmpoR
uDlQLy3j27W0tRE7r4oijqyAcDeBK9h+YNu8EL/MZ64yO9g2iJzdMpxlNh2Hn6ROqyF+b6ZIofzb
llZ4ncTSWjyxJWjdz4iEGllT2Tvt2prTZqPGLOPsBjSe2SYnlyFY4qtpM8tU57tVtPnZDvxlZZb9
s59Uw9kNfvTGc51yecT2YCH9XQ2gkS05xkaMJos6IXEbyrZeInSpiOzddEzqmnZ5mcKhXhtNBTVM
C3d4S1UBqbQ5OF5I+xXRvVo/qg2qVg3j1tTSoy/8twpo47qoQ3gnmc6mK8hu7Jmpfs+2/JMFMPdp
uzZbRffsAGiwnwxtqLbQAYo070m3I/lcqazUiC4cAVeSCX40OeqvgVMtqzIKsn2jl7slsu/Y/zJ6
jBn8MtjH5x6PuDvlIplgC0axlnWpdWtcudKcQoIk0XQxWo7Q+GQxLubkrK2lkaCQiG8mZhwRpPU7
1Q6biACnxGj1JekAu2WcrENguiGK7wLRbOWkF1Wl/d9f9Bft3/6DP/8o8ZHHYdT99se//Q8St/Yf
5fV7/tH+h/zEf/9Ev37av93EOHHa8mf3+3/1ywfx1f/87jbfu++//GFbdHE33/cfzfzw0fZZp74A
OhL5X/5P/+X/+VCf5WmuPv76lx9lX3Tys4VQAf8xPwuIxD+Us/Lz//lx8q/51788fo+Ljpap7b7/
iD7+0wd+Jm9pjvkHx5vnujqicd+2DMr3z+wtYFd/6PpvCVtyyRP99S+G+4dtOsLSDTyLpN94eEz+
DN/iX4Gqxs9h25yYFjSSfyd8S5kt/v8JbNueQ9mNUZ4T1GFX8bunywAln3N2AcZL3KsYHcJSrfuo
B10cesd4Jtb3gQqWzNj+pQ/y0xL2j4vISOViJJRoKxPosJG5lE/5Or4fTKLESflzGM6E9dFsGDtV
9oaEwH1N6zUU8VNl9g/SDFcEZEPoy3oi/8EdilfKnp3nZk8G07EFF1MKtNIl/SfVPhw+HeQMCqfh
YcnZEqD/9+cRcB8wEHgKE+v1EnF6O2bbuUbZpbW7dNAeoapdQhS+WoV0OmOMwH6xscp9b4VnBA9f
l2640Z3uFLN3DYTBwAHlarI8k+T4MynbUzE6z6EjrgN5CE683GKJyYmnSMAFak4LKI1MHHO8/fdf
tv/2JfnlxXqJ07j6eI+//294lWRj99+n173G+dv3t/HXl0h+yOdLZPGi2BLj4AJzwHEtjYmf75Bp
/2Fa0EfkewRcBVDW3/PrNMP+AwG3h6HW5//B+aD3/PMdwmTwh8AQilnZITpN6I7577xEFk73X/pY
aYmzTMN18JXzsuPzlB7kf3DI4QcTFlRWnSF2G24dUfVHohvjq55m+gq68FwE+XnCnIMyrSfkaWpD
dA8ksGgBCYomhXfAcHXrNV1/y2Ge7VK9rW/Nsip3U2Llt0EfB+R+tS8dm5oD2OoSA9BKMFUiqXd+
bHEQYw+kOaadfwGzxR6nsuKtncwszLvkmNhyUb3cDlEQP3gD73uLaItqmOn34vtrv2+TIwYsc53A
8lrn7c6xiBiH5qAjaeN/Gez3eawSIuTl6Lqo2bW2QruMheTPuRGhnEt+EXZ+gqlIIACi4yO2enc7
m9VLkentIwTrH71lPlepVh17pzcRBBg7kv8KXiuj4FLLzWvlGsvW7KAUTMV56bMMAcSk34z5ZsqD
kBavhmwaT9O3pI2f3eC7l//08uB7rc3JKxkMDh0Z9a6xnvHUUhaw022Hk4A8FhpTQ5hv3x8WL38O
Um1iw5uK8zy5P0f49q+mUctvG4VoPgf+uSQRlPET1gSL9dLRLnySbzZNMNuPduUxfhqM5EF4NW6E
HhYfeXtiN5VZuzOnpj7bhU4khq7ve0YzNyleWvYM+kfEr+O0GDgmy4SE5TLvD6af5Zce99ahK2oD
TlSKG0twXHYuvDpvzCkQyHMY2+qjNGEyNuWSbYvRS45BzZOF8HfYuOEcPvrGwF4M+tYjopxLW/t4
EthtPI3u1K+DrnKfCcpjzdK81WVSv8zZguyfi2Kr10G593p0eTlNFnkSKcLv6FUX84sLR4dIYPKI
koYboIFo2xZfUePruGMisCda+2LjSmJgwra0LeedG38LS814nMM43wJxhrFGkQq4K3WO1tiRC5Hd
U0edTZHpW6xfhBfU7jYfQzbWfUzVqot9W+SnPkxwLGTNNdYRVs56HK+hkr06iyHjSUmt8D32PvWU
He1shsqVYWJY+jJclSBQg3IuL7lZVVBhe7HyxrGig9h3Ffo/BA3kxvuNTYVqf6D+tbmwyvJLwsCJ
/G7xXixDcZgm4jOKzN31HVNORq53gj8hb9NK2HOODtAhRu/ZAaUN3PZawlInjpnom9GMnoKyu49G
8QrYq9z0OWID7FshY8AcrV9fQVUx2m3upk/JsiQHYl1P/BXya5PdFkPwUtPKbmtHIATPRLIlZrI7
5QHbOVcE7moyy8vs6PWhrIpDElf6vRM1KBWjZJtrHZCr5lR3nX3pScPhpQvWiGXCtUgrwtMKGwNE
ABmMp9GOMsj8VfdzZKG26i6TkeuXZPHsm0GHMW1TsidW80A0+sAex4ODUnvgopmj6rp/N2tE7lXl
QDhy3n2fkGZUIv6iIWDazUmwrOwpjFa1xg1qQyLVFqfgqUc56GHTqroSmhk97otw8tuc+3vjxq61
MzJOKl0LLIhXOYMffpdkColvIDPPddbsY7f4fyyd2XKjSLtFn4gISIaEWwk0WvLssuuG8FTMM0kC
T/8v9TkXXVHdbrtKEpCZ+9t7befFG8srrp7TqmmHgGqZHD16zPOuJzs5fSUdjtyV6qU1G55GOs7M
KlNXHWf39BV8Owq8el+ZTLAQdGfTv1sJt8BdoqUPGBw3ms3WOgmq5DBl1sSGx3a2sSP+tNRprB6d
48ESopMiKMHin2s8LevobMtxXTdS57vBXIDe2Haxl/KY5+rMd6RLcMKW+tKMBjVOiySA2Rb3Q5Cu
mzH1c4Ai7nCgaom5kySuRWQiX+ZTOgl6Kmvey/43zopn3OucMfdtXQfbAkPPZjY8NFvV/VvMPoPV
rJzQmhUoamGBtTQ6kxA0LTEGhsmsa1+hijxma0AOp6MfRlcutUEBlU+YFhzudYf6vRbmCoBsy0ie
TWmC23GpG0+rPV2Ej6k1k9QBmrzWx2Cpbphl1AjBAbKCZHUISLVcm5y5jASziMBVh8XCzKOdirNV
qucpsfTBLgzvpIJ4R4SyuU94RIVtk4Msv/p58rZ67pUjcBPODiyzbuweGibN+JIiAHnzLjetHCTs
R2fUtJQqqk2qlr70ZIa3vbQMp9viuvoQisapGEgNSvgAVe5FsgPA2xwVpmOW5eLT4pnTSIZqXLiz
9r3Xtssf0VB2FT8pimNOyp3QMUZSgNiF1h/pUnxWteFFXmpdsuTm1A7utWmmHA7diZc5byzZ2aGq
fQNjk3fnt+C3qmR+axJuELodTgG3/8I4Plxb/Yt4rTaJB2xoMlvY7qrCzDYxuLj9LsBzTVy04Pg+
vU20dlPFF69bnfuUmfTXvBbdXUuEU/CoArAy3tOn0G2IMwSE7ahltuEhbawsniLg5h6n3PZnMtAi
zJwsX6zw1GQxUeVqsvAe88NBem8Zknu72DoL4AsMaJuo0D6roBlce2H4u4raU2zVK8gylxgA7rGv
3JrpYny2A1zqS9X8ujSkMiPatHZuRaC8/U3S6H9F3r7SBrHnPQNAaZgI4OnWo+RxrygXo4gMLupY
n6Uaj7Kb7PfUukkwFKXGnR3RTMGJ3KU5zRnpIZwSnNFws0KJssmlTsA6gQOaZV51yAfV37dd05MW
S8uQceWICxU/KmB9sFAetreYp/XSLPcgUDvYauKBdFK/G7+YyFL7umSSgi75C5eFrZPvgg7l4QO+
4rmdU7TREWS10V4ED5yD9Pp30GETEamNj/yIRJ/TNz/lJ/Ab5zTr/WMagIkjeDN2w9WtfBJOzGgz
PurF8nZB3PPVsTjE+Q9d4TiAxvK9aajnDRSj+cyuP6ygYEXAAHUpf5x5+TBUuXJbCWLDlh1ZjXnv
pBNMoSQor+YoP4AjjofMTPbpdHV1XTwtY3qRQUr9+IjxZCDjv4ltbnLseA+u0f1AGKht6Ao8fHQo
fSoACvZveZIthxgGHw8yBgtxwAGv8m7dU2re+VQEoM4izCx7065QLAoUVr8zZi4+uGh16lALwNo0
2fUvnw5mJugN9Y2ynr1WOk0uuANMKxtwiXbdFrGP0F9gYCwXdtSnSP7sFUIrpUMrN/ybTbYaokx5
TJ58INkmT32COHhu2ELIvIaC+XwDxG+rVS9/ZT19sxS727R9rgqvi2SWfrYjj3+tBKTm9k674COy
+dHLnEfyRT/rMNb7uPutH4w+1rhv1jVcHQjrLTDlBFWmcZ8ldqFQmOBXtMuS4Aef+SrxP4kWl1z7
4yfTT/y65A7bbneL4I4724gfU/e7XZNyq0RqX6rP5UaOT9IjpVxE+DN1AMf4UHE4YHZfnOs5o9aI
cTD3fxlBqmwjkdCbQYd8y2YrlDOeu7gVLwQQFU4Hed9YeX9/obEFnHkgyM8C4YkNC1w4erzf0SI6
puW2Nep7IycwbI7+d+WSWIjdr7aabvHXbNx1/l1hqAkQrkOQpOnXk8k3UbtHa5TvEq3qoTUCFLQQ
t7ZcENnO9EMncCkhLpcYKlG57zwXqgE07ojuVXy4xHA5U+zjNodKVOsN07wvItgTbij7g3lINK2M
mePM6rbjRNXZMkmqYJcKUwDIbF96G5laQUSzX7Y2AZY3F0Rf7Z2IwKTPHU51rN8OIbJ2WxU+Bcxm
nfPBZs/B1FNI2a4OmZWF8aYJWdqND45Tqc2qFcZR68HBNR2Nvf5e68C6+bounXa9iAczieMRcGhj
P7Redxkt881ojA9RTgwPjNbcjEPxMWRs/MkFeRiVmNXt4qq6RwimxsCaQQgKb++t3D3Ub3NL+vaT
yp0So6MOS4Yrd7Eo/7rN8DMgXCJnyCKKQZZveg/APnhXYTXGPnDNPwnhceyOxggXcoCJrx9Ml6IT
zBHzAaC44NHKj0wTnC9rN+xwwn66Q/CbTcaV+fTWcI3nLsV2nFRps/VZjG9B2is5X/zFsccfRAb/
kHgrxhzDPoyqf6A749f2Vl5QOVAOl+Dg1NivcKPdNjrlq9t3KtIzFAvBZh75hItXdOlP1nAS0NYt
pnBbTbJu2KRl9VnX7Y2wSESEa83d0iCAspP6h3I0lr1Mm6fW5MMbueox91ZvWhn65jf6AiV4xHM9
8dO4GhR5dSNz/2FvmXa1CzymXtVJTbYdap4PdpBYz1NfX+mQy7bM91loCup9neRdGZ6krywYjl2B
UdmlybZwh/FxUslnab32hApBA4DAU+3KXCx4YpqMXUiWTjj2XOv5iH2N895z4GoMGK40z0HGY7Ct
U3cnqNCrTNnsaQlSKOY0FmVAtrdJYjgba8DUZJRuSEZveiQUPr6o6Rb9N0PdKP72PvJ2Una0carq
kCxcwo19A6VLH2qGj6NPtpQMeeM7adWYi0C9m76YD6yPzBmmU91R6mDNhDmZBgvGy5GzEOFgev05
yuxRGoGGYW3ft3hBs9JhhFwxArfn5KOBWo73qTfBz4Cd6xveQSE/tXK+HN/5smf/sNrzzaeTarbJ
eoXvPW/T4MmgfphRO4fAGazIGT7b2zD75yVhW4eW+EwQ5zB39nJsY1dsykQyE81twWB0yS7TvMBh
bkZOhl7Hwcuu93PRukw7Gk6pkCw2fjN8m8o+1T1bYPxQDxRYJBuxOAPIPU2qrCegCbGCpoDprtbd
bbzq0LZGA1aRTuQ7m0O3MCG3RrHh3EEjoxS8EkZncsYMZCXmc9n328CqnSOUnpAU9MzzSxydW2Yb
pKpzjj3xXTuddciNgXYNrx9x1sHmJY5yiAHB+RJiuBkPkVPry9IkU6h9e9hU42us4vQsb0XUeb5u
QOZ/sPuzDsggH60fJ3jVHHdv9sn66g/kBtusHPbsHtgM2uoyQoPdNVZ5J7z5zzoNz7WAUzywZdkt
bBLvvbg4+4kw2bZI918/u99uzAY4s59x3xDaqIttueScSPH39hgiWMJhqdcw0qUzGfd1bpp31oBw
gFP51FrtNzbM0tIUM/FB7s0PNu3DgY4ASlSnQYXu4MAbxyCyVABNS9OHZy/EKWfEil30IYmnJer9
xDvhyX/Op8oEtOKDyd4xZQ5OSGCsc4SKaO0NMDn994tpl1Erm98ezLAha5PSrZhMjsHNIvVTnZKJ
88caD4c9r5GmiYl6F4uZoyvTbX7LPJHRdLdZycDMX5yjh7+CMG/+bJjTd6BpYWUy+Bvr/lwP5rDh
DmXvQZTGbQ4VZU7RErxNDk0oVBzgzWQC2rXNQ1+qB5lU/9jVmUxXfRpEVx5mKn9JbwO7SjkPypto
SsBapatZbKYJL7EqsA+VLJNIF4tXPFnBo06L7OY5yjaDGdxlt24YqqVJiHiHdWrxfIrvak7y54DD
YjajNVdxA4mCylJtZSXLH2c3I4O7iL9rOKVdRS/wWP/NDNK0seSeA6yX35mL+B7KrtxV1fwyVjao
HZOEL/pVCQN7Qze3Qy61IYzfQyjhzD5dCouzaqaLbj+6tE5j8ArCtMEEz2Th6kq7OamBoZfI6OtU
dMfQhAbNosCGVJVPyihO7Gbo9uEphdz11bRAGVm1jI0JS21jgulkwT0GPUt4O04/qPg3Jma1L8a1
PmTda+Cot5s2SnuWnCPSAGRLOX/mTTHvyxmScKw87GQ3uIQmMN6mub8HAA7qwFidrdDEHocqnTaL
LvqoXfx/QVVdTatdjtjSCCLRxOCmZ9tZ//kpcf34HEyeidpvbWeXxEJN1cim5P7ZzeI+ANaKH7P+
Ihy7a+2ZXjHvx2PeW7gBIstsvQc3J0k/578cxZfHpaFpsSzPflPxezxdYtAvE/u6MxYTYprkIJ0b
qt2RdFfEbU/hkombTwTsBVydnOASlFu9cALSLq7wuVu/k7JO2KdTITqWNIbSLDjuW/02Jll/l0HG
jMiahzUJ0xTUD55pPwjbyg1HxtZhNtg/7dSNZwtFAMu36pfzYMVmhP8F93xVt6f/fgEbshmmuQrx
F/obMbVvt7q0Hc123em/X3qroeP5v98K0fIMvX0/LZ1AFIrf0VvYZbhUyJMv5obuuzvDXcp9EFgg
4jmS7LqFTdAAlM5tvR9kZ9BNursMTpy9Ac2mxEOX5zYjExx0VDHUXlJE1GKOLnNUH9N2tBj5AyPg
dF/31I23ILWsiXsN8zAid+/RaoFB1EobEsMlL1iJ19hHA4/xje14NNB5EARXAn6cTVBlaEDsWWgF
tmVlGBHO/xWjVcVl7VIyCOY3Y9Z+1NjK2ZbB3veal5X6tJCZgBN6aYefW88e/FlhHnX1UfJUiNwE
y2FescjlQYH12F3veqsGzgeAAZN6g6xgkIlicTtncfBXZVQTt9Ksz4KU2jI2T27ELVZvkx5Xjavl
nfKoB54iL6B+My5xVJgGdQI0IdDGjK9O2ceRi3VwF7Xv1/auXcb4OA9qS/G7fSb8dVx75ezwghyx
e9P4rMw3R2TiknQ0a9aMG/Dms7I3DgN+Qj84AVKs9YGLq4DQU9eCJMUdkWz7Fo+GEXtqHz90rpFg
hjb3gw4GbueBkDECk4sGwSdr37WDD01sTKKODxOd0Kkjm2bd01jTPYeyHVJmvtDyKKrQacHQttat
GwFYZifnvZsIxt1x1u3q5X5OzelNU2DgqukMWWJeWJ37DsRqsIUucJD5xECPUu3gVpZie/heDBs+
zeqYU5gL43Wt1QtAbcRihE/sb3cbOaZYFhlqXPGGkz1WsUvIfTQ2E2Y8DIzGBcjPdqgUNNyyfrZE
pSLG+SWwc6YeOAVx11oetilp/0kbKyor0b3h9t14bYODIV8fCzhvhyKYotqIxZmr5S2bqTQxUy/+
a6pgZ1MC6XaLdz/aWP/q2bK3GSeOjWCsu1sLNqGqaqEG+/Z1nJoPdlO0NyNeGj7hasluqbOoXELj
3/RLoDaBNzzYs4AYljRZWC/FbzEYHynoJSLPxY4sK1vrXIOjGs03met3QQPqBLaFFcnyDp6d7+KV
t7CvWo6+NFRui65/7Fd7uMvG+iGbhnsKpGlcdgb/kFrLDftbAwixf2l4gsNdEkXBCYpJ75jfDhUq
rT6rRT6WWQBhj/XHAT9Awgxn0MonmBP/IwgD0yaUdYrBxp9/tSyDY+ob1qZheuLPrsmPatzN63oT
YT2YDJuKXM3gdv1h0iYZXZZRkWKscazxmmuFjQMbYGkR48YkgcPFwjutM4wLP3OV2gRo0w/owqzn
VP0elNtGNU1X9CO+eWIAIRsvn6jTL5ndh30NrIZON7KdHRlOo4MLksrhm4jPd8KBAOweLfAkNCJV
yns2zd4mH9tq14rL0KwddYVgyjPcVOCwEWUtROMMM3NY3KAkiyUib8jMzXW1SYi0biEPVHJzkvPp
YTJgkpnxUzHU875TuUtPxd24EgAwUtPaTiVP5zju8qNDc2xvXmheLN51bXvnYKYFMUWAvO9rpjO9
xy2EcFdHFB/wcQLHfayc3gLhZ/zl0Mb93lZFf7HN4PDfF7Pb/6GMvn8Q8vh//8N//33ssnChd/D6
379BW8sfYcY9Int4jap2YKpBvWMuefzvl6B5Y8N4sDqLkrWBwhF2g+5TIyB1LQXi+JDAYHXjpttT
zpM9FnKAjaTK+hjbeokyq/wx54GWvVS+TjyLD412P4LFIYw2AC0vg6sf5wEPkcHcZAAED3NKpt64
UPlSvdSrSO8L3PI57/pL6jF2MU19dfAkTwupkiDujr4OOH95NjyHhFc6uQdLBhV5nVG90OqDfiX2
5mqovVsGw9Zrhl/3HxegxuFXP5QuvDndg9upJNPCeeL2MGyVhzJ3x8+uyI4kr3+7Hq8ZFKBjkrt1
tM7sMxPKxLe6pWnQb+T31HnrfZObe6hs4p6GKc5mk+C+k9RPEU1JSUyiz07rok5YPvyIgq9dOufH
Stck92i/qR0TOnvPwahghIrO6HBJYd69SC3VNmkwP/TC3qF0eqe16IxNZSxdmDSy3rskaTY9JXH7
2ajg4U/PKQR8EjNVBXCUAa25rvpg7srGlAdMp8OrVwfXNsXiz+H9CbE7Sm/uLkzEt35h+53zmLwY
WKAShzN/rSyLpraMAcSS0JHEajAh8X2P1D/SNUQRCYF/4E2R884UbNx6JTYjXoT/UMQYUs2GP1wV
fXpwUKIspscWDW8+NVNXfD9UZNNWyoBjTc8VwqbV6gqeWLbrpdk92fXyKpx4ubIdsrbKTH5KY2Tl
ovxxbzoWfIrFuDddvhdWxFdpZnrnGRNxRY7q19EcLCztNkyBQk+hVbbZltMBXU2TxyvGXSKT7ndw
2MbRG/YD0pftq/DVM7x5iq8Xs0S8p7mdKSZzT+53JjVVVCdjeVKiv0PxC7bWimFFdWQV8ZpSZ+Lb
92uM29R+JA02RyAn0NNWIUAUMiCT9vrJYcs+Y+XcBVbLEsZKkZbpHD5Mqqwug5J0Lfe/vuKTIGeB
Tjo2f40G3+B6a3Wi8HjDIGtkNWRd9OypicwCVEmDE9kr5HjykvWfuRv79shQPjIWSo96ABCJGP/l
SZDg5CvaMGVMs7B6tdQNAkrCp+/oJ6ybQEwNRiqZuDPdVhxli5wZ57W99QW3hl300xER46HvwF1I
1D7RGu3JZgnFqsmEP4vLHekjWs84uaROXEHkldh0NWfm+tNfwCmtZVFiupmLXRP/8jdcGT94RZhz
1VAB3FExmjC3gbtdZ95jbmrKuuk5k7WbHleJUkhpU7san6QOsa22xp6RkqQ9xD0NJV5vY0yCY9G3
nOPaloCFHsCjib9L+u0X9OCak/gWpnjgpH2Y6GC9T1rjHwdNHxeeT6nmEu8whjwsS/oTpDHAAqu7
Vv5r62M0N+rG200xEyMxmuumhxzUmx5xAulvx8T5kIt6m9d1S1nLH2PE2Tw084vQKXnXm8EpJhqx
2mQ6RU7ALh5HdDck0q2k7jhZ63+SKz5EVnT3TXK02CnE6Pob1+p+k7ps+btVj0MDQyHPnG8KFav7
RVORfqMprXGAZADKcRggeg90URLLCa66GvYac9kOVCXwGbQ++w7UGgGbBgk7QXfaTpl3NwbYV51g
P1nVne8I0OyOxCKY50FYYm8nvMpJlC0Ye5Nk4advVsL0EY71q0rKIqI7K2yq8hurcEaEN7tTTH9i
Ta67QY3ZWN4S5itWgb5lP+Ssl5YRX2hiJ96kAwyu4V9cJWskbQtgCRenPcgnissWHOE0gAKIip2W
cAIrWjK1/8xGkbPw2zdEoOToVP6vmP5IrDoh5zsykKyDcJapIZP1fzN9S+gDpvcnm1E3kRSoTKC4
R/IW6LFhbBngg1IeauvEXKoGLcEaYW/XlceaPg0m867K7ThCGIrSHUyWsNq4FJN8xqOWPCxUZGJO
c28kYF5p1yCiDgFtlFMNXAFQRpaLQ4OJAkBJRheY/88cDb5kQg0YgjoakyV9GGLrovzivdbyiT+M
XB/dlAvJ0412VBOuib9NRvvLWgpuffWobv2VnUcxnvM7BxxY/JxKNmcx3OO6RL4DZN3ugcGOOJtt
9+RyIiT9Ii5Cy2pndfKq6FDZ5WJhZIVsWSAHhblfDhtHpkeRi10nPC5T5QpKbh/7zLyrWvHsDZaG
OO6/YjZiP+tPoXCUOBrdHzMzGI93jJIXRA4/HdBCZkZvQRFj6Bf5QTgJVR0dyGTsJr885x3ecqpe
29s5PCCkdRukXcxxcijWYfMB5ORo1rBU1rQ9zh74/8V5wtX41y8Strr7mPpTprpdva2mdD7PnBmk
j+2h8sBtKePQmMOPXjN0GVsjha7qrQzisGQuH3yPja535sijU0NYujmqy7C1a6Rqx9/JhJvM7+1x
4041ThGnJMRvj/jHGzO0ponU/lJepjL4CkZKY8j48Nej/VUt8r2lR2AjVx2OzuLwkl9ZZ+AreDMr
35hNh5YFiw6nm+SbQKEBZYNpEdu9kvKuBIzR2ETMEWF9TmaMk4GvQEnJXmazHh6IbE4pSQikTzPs
RuuGFqDxsLLibxkXcDgogUE7mn54ih+ytljfardwo7lJ/tZEfog2We6WTs/ymFojrOPZgs+FEWPu
Z2IRDN2EbjA7tTkrRk+h0TQzNOu3jLSzD6/EajL6+CRieR4G581yuoWWP36n5yRGmsIfWeY1LSXi
1oEEB3qbrTyj+2Ie3g3DoMm0gySxBhwtiEas0UJGNRyr22g9GebHtVpIV3usLrHEHXoT5HonFK1r
7DmaW/B2k3DIOqbc9E/PDnOxpRvB95adu/HcezNgnFhDD9tL5UIMqsguZY1bHis7b3CVExkWpbqr
C1Vv7LlgoIhJh7K7yMPytbGr5cel8ZELm0R6br5Q5f5Z5/2NiuLuRzNF+h2snoczV8xSrPN+TO0/
s80V3/WclSsjmmiL2zbxwLi0+lqL2g+7YnxWClmMw0rNpbDF3+LtlOlTYeDhQJV5r3Z2j1Lmm9Vj
FYizPQFACFzrzSp5dI1OfKfM8tZDVOArLdR8cIvydhAECV3jY2rRXkDYem+F1MOJa19vVCG5HVY+
S63ciTkVPX0dA4h5jHEtDCbRt+aflaCXyVhRRy4g3nhfNDiqvXIt7GDe/K9ZmFGMQ3BJfOOzayu9
C8h+bNuAIMfAOxYbcj/IZ85GeK5Wt7kOzKnX1+5hyWeOnyj0uD36v4OH6Y+xLmOzrC73jrBDdDr3
AJ4Op9j0hKrCk4D1GWyJfhScxaJB9nnkiDXqS6fcr2OVhmKGmoQscE1mQJqJi3KozOK7qfID1m4V
tq1in+BVT4bNA1UqDYEumBZWejblnNheKgCtpxXUpsEzjZjBUzyLs59hzkeqRH1uHllsWOna5KWy
YA8tTo16s+gzAZb0YpUUVYLvGy+yYQ2A8alXODS0oZPJnYujKGhOwMhGOs44kxtPY7wSxGZz7uGM
nIjta2bHdMObdARzji4uqJsu6I/0T4B2SsT8IVgGcd903WPW5wQFev/R6/4kQ/1XjuxY9NhzS+XA
NZ0OkBIt6ZGHoEVJwx9dO8WuRkz9f8yIbSOg9AOD5xko0Bxnp76HYIf/5Mclr9/o7J3NavdcQm3C
BQDxGQ3tOBlPfm3fJ84XE2V8dqn5PlBERo9UHSoOXZxepyvetN1ioUTFvXgzeYoaZX9xZ/NGLvsi
f4n5O67+2k1coPhmD7JpHgNuh7RmAzCJpbynxXdvE+8+el6/XdMkYt/BniOO+ytOuKOW5p1Zeo9O
WjLbl4ER2l7uQV615Y56MVp0CpdRjUWXJV3f0g91wsASdjIF1IXxY+UsFyuElFNijaF2uj8KM204
2eCwrXH2Tjx5MpSfG4Kju/PoUifxWP6WI5OgalRUXv0nWXhHY2rfgwxLn1i2q6ayz7fFSw38iQZp
claln37p/NagoxhDdCz6OzcZ956ozplPYbpbPkBGyXYGTJiQzys+ge7ZrCbThlnBXl/NX3pUcUR0
0GYKC6KuSrIHtCspFwZZ3tX3gj+ljel8pm7bSH9zqHopqTAuMe8JierRHfw9NaA7SgcYos6AcHx2
oMCdmBNwhr0s1fLWzmcZtD2uzsbDhNBs8qG9lbnAQV1ieYXz0jHmoKYupgmFHOmGavmZzUhqfjty
lEez1yROYjuSpgk8+yarNwYorknOmzydfxc7vdEqoCWLZeUdIrWolpmXaKwHoyxPtFSYYV2jyDoD
XpOKiPt+Gn28yIlH6J1OzRmjcpwj7HlU97UGWl9hL8gm/bSzkn/wyT/Gtr8oc6Tjp2w/AW8xkRvR
B4c2GyGZLJ9pNx4Rdtm5+Q4oCvOpaQP/ot31oxFzcZCGEWaxzd7aY7FYSOg5sWOE7IexY+UR6jbm
ownTBrj5g+80+hWPDHbMEt61y7zRNpjfQIw5k6HgqaS5ICAZznrWZw5Tp0khu9sOF7cV+3wpHs+J
r6C6x/7G94csdIV2do7uHxcjptsI2VUYLj3UY/qRS2T9xKGbrrOn79TGzDBnF5L8cQS4wN5O1UnQ
LLD3Z+uSt4pK6wyd18vQiDqarhIbT5QX9fUH3Yj1MfNxBlRAMLGxYZ7w1Am6RL9lVHjwRPwtFAUM
eV3/SLFiJyX7C82KJiBXUTDhB1dlCZq8nazllF69d3VCH45twD1LaFBAUB7UpLc1i3H0o3OmjYbZ
fzTJeDGnZbmHmdLtbCZZm2HFL7SW4ugDRrHLhSa/lSKAqine3LooQMtNv72ZMqKswMkPwzeT9afe
sbemg/ZW08VL5piJzgQ8wBFANcnW5xAsWNzboxO80AONJtakGVXBAECsNL2CCiQYaeCzq4f2BHkw
SwsGA/FXvdKWg9T0PcTZI17RCwWw3Lk5ejmhvkzjtZ5u/LeUBLdly7cKlAQAhqhL+pq63fZq4EgJ
AQnR2IzwR8x5m4uMIt36UbvszYSod4T2sHyKmdur6hhLYXzpvOJnWSS2RQ3F8hYftktSH6vX/ClH
TIlcJH/adqT2yi1Ai0ry/4Rdt6pMP5OhjwKPaKe3dkcgnHyXbX80PnuR0vHkVoj8pWiGfkf25r5Z
k++eR6Pr0Y2aNSVlIBqkH2PRJ4hm2X5oTYc6I+M97ZM3H6zVxjDJKNZF+2UZy8Ui5cWZbd4M2eSw
1z7To3tG85pJLkO+r2aUfPaGr5M5Q3pdmo86oG4o0IQXmQScaw7Nx0GsHyTg5m3gd/FG3oCcfdUc
mly/Br195AZkgZvYo8cSWHc7eOhoCuZct3QnK2FP5TnY77rc5tJbZubQNoabZvEe4TjbDFQ4L9Fv
ZITztFx4zEe8T1zgSpNIhbSVt9HQYS8JXPmMQAypXtSPao7ljsfBYUFNOFRd9pJND9JbxMGo1+wk
5wHzhFZPk2YfYGvjYPEwY4DDcBXI+5MYimeDg8J//7SJfW8ttPoChoZDc005E4QO+sLBEelJZBaI
uxQOm9W9FYYdH4bb3jIRka7S4I1eugcjfytW6JyA6KmkxL4SD4+cDett25XvrX2r92AfEKTLoemK
vdtxWi1F/Twk1sumyNi7ZIN5ntPhyBz/hQQ2Jxad/2PT/7626rn3eQwPY/eqIfu5/fJauNz1NXUW
QZc3GPWMQ+aThBbmhC8rxmugvNIPb3cnW6gXGVd3Xg7ujyHPU25GIk6CE+Q04lpKYrJZ2EDVFpdW
hgfQSsVLIzuoP/7wb70lXLvOYeXIGrYi6druiqXY2Rxpz1LChCOvOm07X/3MpXftJ+mdHXEEzsDQ
KU84FWLrWnHej0OCCVVnJRWz+Rqy32FMd+idweFcjpRLsykl7cYvZfDbiQL7kO31FrGSJoys6/AP
yeou97K3nmn2VlY+iRireRpBWzJzrzEBLeRjfEmN8zi9Jg0Yv7w/LF5q3q3N8OXMgs8sqR5aR6VH
a/yQRdbfAgtvaTebNA14HbC28UBnCbP7eLnPafPFjnid26DbV8yidRLjHbZTA/CZtq8AhYnlojSb
FEuZhYOoNO6rKf/A213RHkC5r3h1er44JyK7zbwOAADdvRvXvwqtyC8Qe9LYgExY8G4y89szBdy1
nvGAbw1Fb/lRsB4hFDSUEMQ0lLjLMbeo8gNxlk7PvY36ZSfjWbr6bZrhFo1waTbKXBWopEBfRoOs
/zCP/k29wIh7Qxuw2IccJbHJdthXCrsR29RV733i3PAO+b8yGYxoJXVar9W3lRrNzuOMare7lO64
0AP4nHv6yVhdKAOpByYM8BD60l3fJwHeA+dI9Oa7C/ACzzWj5KLQBMFtjT1YIv4Wtywy0PV4xzQy
UreKkpnPcdcUJM4FJsa2DuSlbl5rkZ6VDeonYCu/80EehDEsI5Xc9qVr+4fABoXp9gvGtGEPlONR
2wB0KjwytA7ts9ITm46RUzEiSqwAkmyPj85W7ZFNVnqcs+LEa6TIhj9A53d9axaRC2oZj2AucbGO
66EEJVKZLgqX6X02TWFgNkzSw1IM6TaDMinnpD05flBzEQ6cqZP1Kosbrw6BmF5OeedR4LP8j7gz
S44cybLsipCCQRVQ/No80jjTyR8ISXdingcFsKNaR22sDqKjSzJLpKSqv/ojmZEZ4R50o5lC3333
nmub3lZlal77CGspppaOZ9hq5ozNs/pP7ZFAr1R9T08NBKinVmTOIzPyycA1U1c+8nncBaQUiKYs
7bkubN8DDVc0/NExg4ErbvbSzi7casKFcHXvwLxC28YiUgwmy3orGpEaHpw27/dZB3u2WCgyQWTU
GEDJJA+TuRtmgFJuxJiApydAJxrN7skHKDkJjMbsIfiP2ooSj6AnffYZ5RwfvfbkN9Z4tWqD4c79
IBaFg9/zXsYomdbJnDGM8n5P5Ph7VDDANNfuVVmjHGoDuqs/F1tsiM56yg64rzRL5sHbiBz5uI3f
lOLzlinu9C4WzWw4+5lazwM14YFOfw8aqoPWPo+a+hSJDgpi7k9siO9tq2F567DIoWyk3Grk/dVf
X1JA5sw1fFNxNr8A5BrYdsK9GIv8FQMF+uZoZ/jsudFov0oQTpgQ2a2cgqLoV4L76Ca36O918DqS
VdL8BT12fjPO68wnJR4ppEWLhFaEpRIIrr0KuumcoJlvUpNbZZpZvKnwZ8Squgu7eOdW+mInvbUt
h/kzBlxLQI+1ZDK8DxhiuUGzdhexeUeX08lVEtGxDh4m0w45h/Su68v47Ppnp/XBZs3tL7/F9ruc
3TTfHUob6SbN0HCiybrj/fqUZ3zYWoNKpnhnl8xPlgEQayRQsRsLEE48XVZqGC9qarFUWua+HCzE
zkAnm7iDXEuLd7F1Z+YeGwhoT2i/4i1Hj6eky3HSrwH+YkZVXm0u7ZiVDJdXu30HnEFVbofwS/MN
HEfaQFpTrVmoA2O3qG/IaQVl4Qkl2xctCXzIcCBhqp4BQ4hiXpmpfDAhVRGt7W8kMbMtBtF6XfqB
zyYjuDYy3Yv5qBztbf2lLzr10KKUW4yn0WO/2GTjmXXvheDWsKVsKt5GIgWJPL3aHkQgZeqG2anB
HRtilUKc3jPNM/VjR8fFQhlZmzU3CBcWkeNHDUQHqDoUGR/9HX/8Oq+yO26LrJXMUm9MlV1nwOsb
JZtmRcHWg+EF5wC3m8pYR2jSxkbo32EmSdf1J5bW9EimgDxKs2AneIMA8p1WFOfwItjeWhD8YQwX
ONQahtbeWweyutB3jII7Dceus76aIO0vfHg4+9KHNkL2aEVI11Z5HULnl+5b/4g/5z7Km+oQRrtK
w9PXYfzBumWnNSXjbl2wwYJ84iMg0tbNpy2tMvJPGOyyfvpEJl3puWuZzTQDaHifZl58Ckd4BVmA
jcpK+sd8fixY6oYdh4c3gK8O+nIf4gV07OHGwnxvT6W5N13qu5pcHWms++S+03EXYFDta+9DNtD/
aEYxViHEEGRvIOt/fQli+3FqOmPdYUxcuVtqZt1V1pHhwXhaYCcjTZXnB6W8aIV7G+85xUluaOIU
K3d1WfRQnhseuz5eTcfEQBUFDX1f7U6NDoGPtPIOAfgQpjauvwtLpvI8dhou73r1d1PH36SBv3so
/gv44L/8z/8NB+F/l97+72gJy3fz/U8Uhr+/u/+vHAQLpNh/H95++vd/K/793/BS/wsCYfk1fyMQ
LOsfjoQn7TtkJugVcQhP/41AWDgHhLdZmdA0snBg4Bz8XwSC+w/Edpf4tkk1igkl5j/j25b9D8f0
bIrslUtriu//P6W3rX/th5ae4wp3ASkoW6KJINL8a3abUYBY6WA8SKus7iwrpg3DyLe4CDhFXNva
RgNDYa3FoRNVcED46Ve1lWGlTKDS2BjRfZldMVmMLE45K8hlw0ux/ofKSjp2eS3+iZXG9+nx+iBZ
ebwcniX85e//U8bc0EGdgnO+RCP8Y7u97wLEqLRO3jHQG9e+Tr58+u+IqVAJGxqKv/BZhJShfuq9
ttpasQq2RPaeaUVyDxT+/M56NyRQYL9gLniJO0LoIMAR5qBktdik7Fr9uE12z3pVrn1/UicRTcFq
lAldrWwsk7R9Fln3njfxcqOytkxjPHHy5KzDdB8Lj+zA5JwdE3Q4dwVBYASAWPHiDwB2Xbu5lS3s
83LmoCZQset00e5b2DIuocdzwlABTi4E47tw07j+4a0xh4MO1FMZ3Ifa6c6mKo+pzPhuRLERwDI2
xXVw9CO9auQgQ0GvQdRX3LC0uSV5+9vEmHbhKCa+FOas7UrSelzrHiKneHDSpDjQXvgbZFN3ceIJ
5oQk4cAOfRVDCGNx6uZX2sq2vYF4R4pp2sRR8xH4+mGeJPleN947ApiewmewQx5zz5b502SfIVzf
SxWkm8lOKW+sphqXGM78wcb4FdjjDYAhpdCtOZ7++uJGs8EFy092OR2z7ewvEFgIeW3ge3egp34x
WJ5SZaBzFSx0cxly3vFN5j31AsZw1vOEDVaXELNC91fs9di+6uS7Nnp8mtjqQnTnMozvXDMCcVrh
9V1q3HJhnFTOW0AYZCshIdGqCWJN2sB/nF3zl0OBFQQ4zOpniucP6j8PWNJjIt6D1aF092ilSRt9
uVXhbMUM5RTf/Fpn9xbr2RUrhUMdx+9x1/+QnfwTCnrU5uCXMSNjZp53ZzSGv9DhbnCsCEa4tcvi
ZPqKOx/GgIErEEqz0vIDJhA2wXgCRs+QKC11IRNNW432722MHjlgps6Om1MzYk5mzVeXCkwyOQy7
rBXGfcJB0qaTByMv0hITaEPNim47lu9N1Nx1Zc8KSrOXYdOPVw9lRYjXqOceE4fPUe5h8bOTL7fs
qJ6cXkRedDt8MocBxj7rvubNtsNtUw7GufI5B5rijRYYi8fasajkWtgLx1eR65YR/pQyA3GtTBD/
HomPGhgeZTPdAD7OmTP+duV/FpRCbBpDP3Ee7GJqcrZ4NDFw9m+19qGRp7Pae3N4EKFbrFM8XYsI
SQWdsZon4xxSuC6M4q7x9J9yGh/tcIzXldUSAe0er8ubwDL1eaKluk0jd5NN9ZdnsIJl14cLHiVS
4ALHIVD/RNm4c1XBZprEZGx5NoUmaP3xor4tIcGQNvoiuU7WgO4f0P1KI1vaZ+7V8b7Mroa/YH2M
vvmVd+wJkyUbV/rTotKyuTem0ibENYBM/4KJtTOU6NYl9vs8KrCTNY/yhXCksRVB9+P2cC6s6s22
xjeW7PQKDN8Sw1QfedsucMs1sJvHuJlOXtnUOImHcyFD9oDmSBKwfcH9jBbYJu912HHJCuI3MtM7
7uRYGogirYOxobqB3wYvHfMHVIG+MtVu6BKXusAlsonTVw/TBl4yrwP0Do6HoZ/1rhH+E/LKn0HG
iIOp5a9bZi2NYnIMGVLqBP71VLMSqhYZSnopG2j3d5Q9+DrNttpMXguAYlgnEhjlYcdVvGW1nxKF
DdLiHQcuN9r+x7QZWsFMXFyThm0vgZQFdHLv974HZ54UMeYAf3LSW9B2F3qUjqEuoCYOW2XGzG8s
vjcjj6YWUycljQLNLGAz6CTUgUoaj8pjlqUswFPuToyXj6MG/MV1fZWncwX7jpW2EN4bm6tTX6cP
vjdLnMk+H3Mhjz1PgmgTFznU3rK4BTlBlDGYz8F4zDveUIHnzawOzV9QR33FbrltWSu7mB19t78P
2WQzd3jHmtruld0vfUhO1W4zZf3pMR3V2P9F6rnIj1zCTa+Vq8LEc0sk8Ru8aLWbRnmpw3uq4WyO
4OJTCpmcSkxmWmAeLfJgRXYJjytn0wyPRZcodcSxWGelcLk+lfDqNVRUtVb8vgtfoifaOU44bsM/
bB32TJH0wUYYE0M7O5KH73lPXxnjNxoozCZt+m1Ts2AAXI9YBiR7bh3SdTYeJraW3MWT9Ik2umzn
wqCgLL7dz6OINg0aKrVyzSZWIUaroRjXg57QAMQFQXjgoAhYTQzNNSCcuh9YL588+8U3+uhs16gD
oEjx0oEtsV1yPhmd0h3hj9rFekV5QLJPSd/GW5WgkRde7x39GWcUrpALH65o41r4OcjlG3i82ZJL
gG1LuhjDqE8vkTkH0cHhoQHcet20AKFgjaX3FavtTRtJPPTh+DRUVPUlU7JPAhZAaVguqZ22vVU+
fra+DH4HDs9LqD7bBoPni1OMB1NvSD+SVUqgpjSYJMjyo6qTrd3LecRB1s7Q9uDw3tycwPGcf6Bk
3Hte9BYkGq65LN56zQBX+daG0jJrbSrMwk4fOru0wAHfOzLZlLNUQDOMX2xdCY7bdNt6MYcd1aEr
M5NEHRPS8YlCGgDbU7vovnOJKEyTA2sNB8+t7tGqx8dM6eyglpy2rW1rQ4wWOoAXt2d3iLO7os+/
mhqxkPdmwLyPetzNJBiz4o8xWfOF9fB56OZk5wQRoz0QjrwN7jTBln6h98O7b1cAjpbktv8413V4
SKIa72HhHGM7EYdUKcRVK9la3T23uPbhry9JiT2gx+9Vx+Nt0CP9SkNYbUK3/q0Uyz5iT0R96W//
6oisT3KJci/fEBG3AodYQPT2r88kcMUFIoMyNXSofj762NDsESz2qhuZTTFEFGZ8a8afCbac9E59
Ml4ctOmVTl8ZOrdT6uxLX5Xnxj9PifGDR3I8GajgVj8/x0H+SQvuzQUorAvEKBZzlBeyjx0m+1dj
Kq4TY0m+sp4OqlHjyq75SE3KeRI2RkDQQ/AMnhIzSjkGlsY2i8vkKhnZHwAJxotfyfs+yeJ7Hyl9
zFgMap7XqOfjaJ6QeO9CYdqbOl9EqOg6z/xi15MShSG6hxVb7ypfo1qVMzVQ2PCySG8w9LOJy8dP
Y2QMFn12LxvnYXRzY+Pm+kCga1hFffsrDdcRPjCPcNkp6f+UpHNWpuQdAAkR9ZaiWnQ+79k9qXK8
SSwBTuy9dmNLhCfCSz27334M2nqcUM1RgFZzk15gA+wKEDfbSLc/jbEZhgGj8XDApgU3fqaDosrd
33gSTnNpXEuVdqtRaIJKJtffKQ/vdchDZnQ4euTUPDh9+xTHuCYUYV84J9RFNMq4qdFlAa01AQkK
qDudEJMh77SDGGCtsvZcR+N0sRv11dUF91iq+za5j9yp8e89VVWK5R7nXNh1RPrCL+VgAGEXdKlK
aqncKjnF/LbIECGLuhQxs77WJrqknKSxYcO5zdrWX8eh/wnZJ9v44mPKCvuqTE9zp0b9HvAOE/Bp
CB8YJN5qFCa/dssjJmxnV5bBXQBcnec0EmmY1+F2jvmOItisUHIg7UaxXA40NMIBeRwQv9rE/FRK
V1ydmCxhHxbrolXvlsneC51ojzC3Zxyv2GPOwDIixV7D7nByeEG3H2Cs29V3OY7iUMZI3DhPVlWM
mpYWBS8QcOWsOkUTv9Jp3ZyrYcAlLJyPTkA0LGrplRsz/TlECM8ppwDv3W8OfbGiPIEn8UD5YDD8
GmuYE3/936TYf6PWkzlIbzlJtD3zhndQWn0lRbuTxGCfi2D8Cdn6Q7k6Npz7qzg7lb7EhlSRTJ8T
WispeTA2Zut3WykeiwVb0lclx39LMCDD6ZgacwnZ63kqRcTMVtQ7Eme45fQgNkEEJpS8WLwHtKLw
haXfVoe3L103QuFzdSk1qqV6g8HB3n4JwNA9ge8pRswOgrUZ+R4fy2ApuHT3Cp0uirOtDcNyXTXU
vbU4oAjA/Gn8FjWZy7jh48J1WdwPi7GqGTp3xxxKLJefg8GxOJCZWhnsVuXZcusT0986adoPzzXi
s6oiAgcmOVe6umRifWQV/xRDwmmY8Q33hQf3LPBeyEnitQu8ALn/QoJavzTc9yzsLK0RYklDZFuD
ud11lXkbk3a65ox9UUXDX4XJcerIukesAfiRH+zAeyXJymmGURUwWZgEd2ZC6aWJOfslKkbmhKiz
jhBXUd5j95Va12JuglXvkW+Xdfnu1zWsp5GZ1w5j1htZiTCHy8xIu+Rpin7a8Rq5kTghpt5Mg6ij
JHAD2ZdHzvABnFYDE1GXaojfeEzTglkYFOjlpyEqnis+cORZcFQOdU4LPRLqlQcghWNZ4O7zqaAe
kVJeTEkOjQ2VjQMtfrPj+bkwPtOa23he1j8VCbv1GBkPriy3IVTdbeSp5NrkKM51xCUNeAL5fgEQ
TCVluW2azl+79U9XoUNKL3sRM5fcEXQZF9b02tGLsrHaiPz5ocqKabUUJUC9USwwaoyLvdOzCCOo
sRfhiWjF9CuU6aMhipsHY3EbtWO2lxy2vKDqBMn4HHpVspjs+FMnUHw7bN5o9sguATRykCVdScmR
idi4dgkhbTnkpm34wqk6PjTGcoPzhn5btU8iGT4AWEK1d+09Vcw/kH/WvoGIH+J1jtV7jNt9qqS+
MbJc7Ckl6dcVwKGj9549A66btly7HVucxrSBfEwhNdzylEMHuFAQJksJbGh2Y7zzkm0kVkfZsCFz
uXKVb2NOeVBUFbfSDmkClMF0tW2bKiGKa4jOrJzQ+EgNVrl5HAIcU2B6aXrjPczQDy2azYDTHFSn
BniX7V746cRPyeigYto15SHxpqRwGN2j+y6c7Mxb4o/hqs1fqWjtEIJw2wS0Ev/qgOfHrpGkwk32
soup5tw3GGMKOnYekuV9iX2WUU+TVG9fE+46Ri9f0zrnhaRsgm+dJFNkV4sHSHI1Sh/CYHLWHE57
PScPSa6tHcY45PRqBm6IPSEP6hI7+if3iwWKhzSgEyPadqMWTBolYYGshg3ClYcJ3/uNGHIvlfhN
xTN0+Wjuj5W0b2kvTuMAZ4Ir3F2Z8iAEVnWd2cly9S5e0b0cwjr4KQMuHaUHpKP0ANMPBkKHl6cf
Xef/5AVlqkRc14XrvNJo/aIK45ZykeUqlN9m3H3+XH23lS3ZSGKZK8J67bv6QDBsKScEVucUr8WU
Tess58OAxb9YpRQ3ESJgmZXU/MbgLkjOpeeyHHnDlPjmvXzJY4T9V8C2XhTA+3qelyvbnf50y46J
CJ+7S7z0MNru7xITDQQukq0yI++6BeidTtW5ZWNFrQdRaPSyQYCQjAMaXNOTIGBbuDwOrczdzpDK
VlE34IBnmJt7rhDOAN2FgR5v0xDuPQcIBecwARp8T40hWxqmiSxydt63qQGMTWD8g0MMo3C6Y45q
cnyyCU9ipdMjK8NdWiIFiQqsMbcWUgcO2qN2fojfYJGyxDlxWCtPyzJm0IBB/NRfdfA25nmRnGIA
ESCtyEXUw62ov7qu+y0UuCObG2Volg3jH64hg9etk7eAKs7EJr4fNU88nYbnrjiCRGExkKpneGlf
xmIkFjksZenoJwX6Hbk0XUPbheyg6BSmUsGkshRbuv9VxiQT0aOxOEZhuFFTSIuJt4sN+65mBb7q
NNIXT3ee0xUlBEUh1Kb14QnSu02biovqxtr0/n6SlX+xllCLo3kfUK3lbFin0KG4pnyEJWsU97jo
CXB4Hj+Meky3hgGLfo7qg/BsijbiZxEdIuSZdVEm1hp39rsugFxMGRH5vluW+1z1CRpT/z1lDZl9
az6MXrN39AUj2WsliDOnlg3L0QtPYy/qTaTY4cbzD/5wohCTeHPL0djjs3+zlsyO1QNdkWex0HfM
tDkHOcVBne4w2g0sR2dlk3Luj2TmAgplvYDqPE1oBnzQ9GNImo6Sh26E20to3sW+n0db5OQdwQGy
2RnKIY3F5O5cVopLFA/KGL3vFsDzHjXYt3m0V7ZINkt/XJvdZGsDgKiJOnZE8ibPutVZfWloXeks
+RYRIHa5G0te/7VKxs8uNFqmQRaockHV2K5zMwWKcpY9B7b48HMW6FYk3wxWwDDOvkJK3Db0en2G
QnANpUqvG9k4Z5rns5igVk68G+lMcBQMRNd/cWE9JIqPC22ujWyZTmqx52e+m0V0NTq940me/YoV
t6suWIrig98uC1HFY6fnuV05xPFtfhY5JsZtPrGIm517M4baieNwNRKRwsVtbxwjz+7iHGDOkrBR
bvzJ8vOttlB+Opqut2EguJAYGAhI6qjmezKKB9Ng3+p0zo+A92LX7ScPcuuCJ+td4ICSVCQzxY3r
lpziVoMl5agy+CFBZGHQm6PVH9ujQ8VOxxccnPxzcXXTNWJinjRcXdHCQlcCjWujcxNW8hZBYPWN
D8+CoRF6XrtyOQKy5gUbU0eAhpGb2PPSM5xa59zxpydRPrIqoJ+tMZ3NOHOUDUQzEJPFkas9wMeM
Od7OwkPslb9cussItaAqEn1lDSs+a2pmcW28BAPzBJi/7zLzPgji/oGZhB4liy/4Sc78vLSQm/Ob
b2hvrQtZrghFh1wiYASUAdGdyazVpgnfUUU60gfTSTUsRdlTg8HDMD/NOcFI2RPJappXyR2THsx8
HwIB40Lt2w8dPNnEv5s8ma/+Cm9DmUjR0f3DHFh70RbA5BgqeEDT30JnHoaBduSQtm+NmxmnQtBi
OA8vwSiNR4TYMVHlikpPtMsxuvWsNJDbEcXgfhGufetyH8i+Wds7B9I/n8hTLB0EKm9L5pg2767e
wx6gSDofo80g/LMY2T0BHHOPFJf/gmRzN9ZOv/Fs5BOqPY2RfKwVO9dmEt/5ZDNWdnRNe/Nwcukh
IWdYXumcxUdHf6JfL75R2/wCoYIriqrRwVl6Y6Y7CxYed0s+qcDKVBHvunl6tkX9MNtpiNOj4ISs
1HPbJjENqcwiZZtew9zZc9fiWeD4B48rit157Xn2h72HyWbdQcsSY/7Vl9hgM6e7pd7eqSLqv+sZ
VwFVWh2Xw1g04hxGWXzN/ZoYhXHn9wg0g88B7mZLw2FOgqX07lBtt6N0NYOmxyDV15+UA1b7Jn5u
CursXN0SlbTtW2J61RYnocD7r6gXxWZryy7ZqlpBgnHO8PmjfTKUZNim9meoEFIm2Pq1XeJOBXbQ
94JAoWc365K8O+4a50ZE0rkLANTyzDQJekbxBeTPN9RJcOAi+7R1Xt+4CbEWDKgpHH44bRVN72tV
oZa6uYgPZVs3u55y7bQJ8AN3eFjOQ2p8D2RfUfMRT6aJQ6iPq6Nuii/RmPNBGHJfU30JMO9sDUGy
Sargra8vZJhhw5biEpJ1WeUFLXo42DaZNKiWH2t74/vz0zx33zggaBGNumNm2S9dT9w1aA5W78Js
7ZybSiba2VX2FBkugo5BtLgeyaO039Gsrzj9GKZJq627LjzG2bBzFD+ypGvv0qp9S9k9WKyTuChm
W0plERL78SEVTrXGFzRDiv7NGovs7UxnVtOl2HJalP1crWZahjcR7idydnbPjSEA88iR1NYmojPQ
A0rRMdQqRiUfiw9WLFxnXlXB75r63xwQJbVaC1mAyS8omstUFI/ColN8TmJ8lqIfbiPd6qUp2w1c
LP9geON3rUaWgq6cDs4ovt3OsMA42lu4VGtFR86T7+N7t0Jr55e/TVLmfCMQ7xD316krXoMDeRiA
VwiYvMf1d3iP6mSdyZTCBzN4tvk5XPqesPQWhNGddvVz3Q5YIXuCi8bQsJulYM3InFd6Q09Dq40T
nuszRKnBiR4jw2o3KNSPTlNA77V+lwV+7HlQ5OwSFPJUs/5zHuyWW24MHjtyqc0dXmt3uHkYWnuG
h1kkMYQiFxsEgX4mzzEkjI2u7LeaQqMkcs6t59jn2DSGU2PRPhq63iksyMSva4fujxwl+haGFKv6
eXN1x6A8DPbVhTGxItk9PpOM9+9T099x9k7PVKeE90GUXTR6TUvA8mWuDZzOifhIomZ+Czk11zOv
B7Hy0dh5eVu+QyvAIyqnzzpPA6xnZnSmcN16tFT3DfjV8Cz2fEDjyMNDUCDtspNdTMpNx5pA/ERo
hZL3qb5FhAAeSpp77ukj/w4i1/vlFIPYRq5ZHSqk7zXs9/oymgcCzN67HNxpj0hX7rVTRy+Jl58y
e2/hMvhaevo2XlXkV0n3+h1rCiyKHr5oE2jk3owfaSxpf2wZvOvOK98CK503thOAqRqqJz8zcQXX
RX0UOvavPj+H7cJcfq4jT7KtlBpBYwovbFISrJyz/dqlBTlF8YZ0Km66BDhILAsgEHu1wfP1Lul7
CexM5Id0aCSsPXrdA1tTHjIYxZvTEJufUtjKpZ39pt+3frGNZCLWozlVy65+Malo3CaJ3qsqgWoh
tf9IyqZ6dPJ9h92RP00D9sP0jC1YadjRrJ52SsryKefBuAdGU6z7Jvsuwqg5iNy4+e1CkvWHC0Ld
Tat02ExRDF1GDacwZGZOg6sHBONIfYnLuxWQOSb4I6WvkAxoGuSW/tGn/Dcb66Pmmv+AfdCIeLQW
XVYc2iepfiwDr37RRSSzZfJQOopsb2t9Km4/SEJmvJc5G5rI58ms+KGuhpoVUu6+wRLmg2mkP2j6
PsiLZXHK3L0l6bGfXbJHCutArdSTpZkfSM4ee7KuaxafAE5CCzhnwSI/ju+J0Z1y2zCPc8fhk3Y0
whnCUqfKA+xKDexT73ORraxkY3LtOaZFMG8NmX+GLnMXIYHssQBEbEbvTeeKZ7/wSQs66jkNGZsi
eOa3VgKbNQN4XmMX3vlR+cK7Fl/dING3eZODCmy7c9qTi0x78zo2Qm+jNLraTE6XdI4mijTmU9I5
1es0oIQQMpyiRhztijldtbK4H532d92GEJF5fug0qnd1jY+R9+7RE3Ny6aeL6LXcJB31pZJDNVNb
qMD9NbX5w4SNemlU+6iTuAYYMVziJNKg2cYXG/8FeTPP5ZgXv2Qa7Fwmun0u5hc/IPtjzdOLxzS7
1n7s77s0K7Z25mdrL2Oacv0meWfOLpv8rk2U8T2pD2EiJ019lRzTqX5x+gILWJAS4vam4tBZZz0G
uBljrgQp5LcnPYABo519csAkEnIeNo03Pc1I2k3lRnvCEnpvCfe5akZz39jBh6Ot9o7jgLVV5mLu
rf30kmm2GUbt99ssHJyzWyctaOkTE8d7G+n+SOKroJMgvrd1fYkJCmzZecRrJ3cv1N2zfQGi7kea
UbDvqE/wZtrIHYtXQpEu589IhIDcL8ojOgolv8hFdBnTbEB2uwBJGZfRwW6Nbu0MQBhShxjmxE2H
8YmaqqYmQjEqZkvT35I6aYlJWScrCvXW5nXb9mOLAlAGXNjIP7ldCFQ3PpgV23+jHW/w9zdQn8xH
MhHFceLiExcEagCHseLLliUjqWx4c3jtgVelOZLg2L/DZ3M2WW5CpWUBz9L35rBmOfUIjrLt1aG2
wImuuDle84JHv1MtFv0A5AO9yFDl+BJ5HcTeWhWAsEX7yA6RH2HIgUVyp9q0Q1ieGJ1I+fntBaxG
eUpgQv6fLxRa4zTgdl6wI9XUpc1XFxQds6ilGwoDvRmSOWOPn3J9L+K1F0V41GGDH5vFkROafxwr
j1ExWC2mATGjuDrNY1OdQK1RZW00y7VQyVM8z/IEWYtwhMO7ua9lc5Isj1j4T9EreYFol2Fm5qBa
/r1//cs1FXInUw17xX6bj8mQ7y0nOAtZeif25J9+XVa7Sn51rsPVv9BHMfuH1ia0RaU79geDSLo2
cgL24I/JLHnWOcu9cx4AHGt4xpz8uasOpmmFPHHAq/VDdldbdnkM2LmGfRVdU29u9pVZX/uuwvNt
6PjBdnTOe2RrZBzVLXmabQMlzPTN6mR1FX2M9cZoGYNqZEVMmFuLGottRj3HuvFskC0Q4V9yeV3C
vKh7RckWCxt42k3PfKs7eJjiGMukusS0Ma/8abR3rmX9dAFHIWq1ePB9ElC5/VSGlNk6CJqvPiv6
IX6RFinV1vU/cYay2MniS0p4vDGaUwRni6JJmppZaD16FqiNDjf41cyX62wI9otjvPDcBeTlvRKA
5gk26ZdYMkYEhAmQaHqcJXjKmjlTO9dlf9Ok4orSDIq6ISw4SAY7q66PrEc6dnjZwJodSjOsVLm1
BYUmaDjaIljVC5luOlvSaZSox5iX7IzCxwrvSwILHJw6vusCwNDgVzduAW2ODOhw9Srzx69wAWp1
cQx1aP2UJSZTAN/f3ZQnNDWKhFs+mYOM0r+T7zGFSRMKuKz1c+84yUakqTjqKLoXjc0jHV09w9kt
O2EuaAWeuniL83mKoJ+gkc2IOnsJk3PbeyLd2GI+FYNDSMKI2W85nBszwrrVtM0Z0lQIBCiwiLxb
xi4JW6rlKjVgu6HBQHrz0c3JaFkBhh3LMQZkgUIBJnJH4ohWcHJhrdo9F+5iYuULomRP7wmH36OA
1goGSf6pDPDWrZcgBUULcC6EMFvYmUNFFMjruZfTxh+Yg+rOAjPVx2Ir3LMbVURMc7kfmo4nGleQ
gpXHg1FOlzDL6js6dwnsJ8bBj0xkTjd+SEbj3krhdYXg9W6ZukAsOUyWFZ7Mnl1g0pbJhgz9S4yH
7NQh9C22qr8K1fCmhNgObSMA7MCThQC/QH2i8sVyeDpRC/4IpZgVTk61O6/4zu7c8qprSSAYXWLi
iQp/0LmfMDnJupuoxaCjOq+My8xkdrQGhcegImrWjbypvGXdaI6EbmLJjix1dt6IpQyI6nocqpdB
qnk7hMFBh5Kg9EKEVAqWlsUsjop1V2OqQZWlW0YIY82fD5oT/BMyns8qK7MrhTZB9TBYbr61lHkX
3BcBiCB5Z49uuwGHz/Ktae6mDHyLMOk39kIugaq0o32XlzlXJO+1Jau4akmysCSw5Q4MRQVvNCnW
Iks+xpDztsuhBHC1Z2kb3WieZXa1ZLwZ4OZg+Jk9MEURD0kBat1qOtYeKt6Zo78hWqfWo8fuezE/
OkUN+HEy9v/B3nntNg5l2/ZXGv3OBsnNCNxzgassUdnZL4Sr7GLO5Gb4+jOobnTAwfmD+8ISJdtl
S+QOa805ZqjpnqFa2SYk+0SP6wOsuF3k+9OOdq3hWcXNTtVfOELaYzQEW1clExMJoop621ojCza3
sRjvqcLOLovVdBNrTX7KS7Em4OKt4K3HmP5tNNqwcwUFETrwxaloYUAERXuR7IIx7Tbh1owIKtNG
8hMcnQyhjkVC4+qb3NX/EAkEUjj3lV1SOVu9jFnWqyrG/xSsWQ9T1QKotwOot3BtON0F4NKjrgAC
nso9WOGALS1SHpdPngUjOpomjFYkuoNVmjoK4Fa5bDR3zo0IALCX7Vkz+JkxwpBtQMQ0DigU+uxi
XhoplV2vq/N+33LXXQ+OipCWpR2ryrHRILBlbA21jF2JIERBMYubhLW06KyYBjgNOsefdcW8DftK
I0bAzU/JMISvdxDiGYIZ9P+jSu0okqkJwERr8Af9TmSTrSe/45OmzNMgAzOwdQ/aEBBbM/yS+ovj
Kj7sctVk1sfCxj6D3ace/g51N/4VGMhKmeyaY10Zzz0tBIYJtfTssH6OagZYB/9OPTRQWYrK2NPY
pLU4+iROymiZKyHolyCzTizbaSVhco3M7lXk7ZEMua1lAtjqjPjTVjCbuD36qYAabRX9KYfRXrOI
XSpWRGefpcnBL/OXzPX/QO7DNBUwEUb08qjysEdwVNLZaZNvZWS8RYLekq6Zu7iIaJAlznvTGtoT
HDNmXtapsY6hpvFBXY8gUraYVW9uZ16AawJudnPnMhIJyVARv5ttSwJ9PdecmP4NNxfPLrShzGzu
nYHPBB8SwQUACBIjnamRfLDwNjEUI7OzIqbXvrtFQEf2slG+DJyLK+IjomVglNt8KLD2NWztAu4W
E3EkVvj4NvnFayWn8hQ74TnHgbiwBht0HuktqyjCEBFTj2bSUBvTg0zEd0/2OWimd7IrigPmzae0
wXBmtMiqYu1W42fZtWP0PSiwoqbhrFiMLO38SzAET56Wx3RhNMBgaYakbD5MKGGG3eOhBb/aJ4MG
WbCPpFlAHetYzezSgP/L4lc95FFNggFDO54znc6EprxL4lkixA1jGvz2MRcvjVqpWO1ZUKNV+6pA
h2A38SaxQrPjjob6w2/EeDDV7h8HVCcSx1LbM947NUx4PoPa6eOdj6NlbesyXBAVwMJiPhRV1hz8
3qUaa/nAb/BlA4yssWY7IrxQtX92pzjcVhWBCalCDxb3++FxeHw7VYC59dWTsjC/oFRNfXD++SWP
04JQwV0ZBRsxBQUdFPeO6ow+FrUmxX3TfLSZRUDUOH8FH8+QfXZQAiCzOMtynI5mI7/sGHhS4Wcv
bjY2dB/SJe7YiemvorWss6SIfgvqn6mFCihQZnjeoamMV6djS+Hg7s6JGszQPOphtlD08H0UUbuw
ImJTII8IQ4AySbE/+UVZIe8A/tSAoDviH4T9ZqOzE85JdDT2gpIgaD71X/ROtN3ooKmgXNFu7J75
ElMfVBhR08BqqmfFJenFTAcs/IFxlkovvS6p+g1po+OqKGx0NmJA3MR4TpiiuoHM3W3z7gPPPit+
8G92CzVrsuH2W73Cysc3T3RJr00lN1b2pxQDveKGVDuUrtugBz7nyHgfZl39I+lAuJguJvYM21yT
t1A1MUQihoCW1q0KK9+i7HG3mg7c3kpFMsfF/XFtEpt8pz6WooEharrKoS6v0mWj4utmvGV0YwU3
MVRo+HDZGYzGhj6btXQC82zWbF57FtRD565i+GXYxtEBNgRVUcVI1/5yXGah81GVVvESa5WOIoEZ
QDOTo43Y7sUvBPKpCsSl5QwAybTSv7cDWgGrXuRu6zUkQK2VpHzPIxZ8at4Peycqt2NUGiezvJlD
nEEQa1/yiOJlgpcklTD9w0AVVD7tFz/V30d5dXKNPmkZdzfDjX1yKNA4sfP/AlrZ3JOU+kdXHoq+
DLYAIu+hwG1qZfOqjxTzVAEzm8aY0nQGRx1x/h6P2p+5YELzbp4ER+hs3A3sOBPQlHHerrp+unba
jGW3GXgS8pKOOUEQWmR0S3XW0cR2TgKPi60rkuW15vc5V6DATHdXWibK50llgDPA9WsN2UE1Knqo
Z2dFZz41S0HJRVF3AfcfsuF34il4/41eo2U3vradIgjkdI9hjMtvlOsy98qWyqerRZcqZpbB8Ijq
hfgcGVNAJoMngHtW8idgMzeLZtoEA5u7JBydFc0w+HBUHscENIaImGEJcWfFYmNwgc/uVvaqLsHV
xxIxO5pEPquSQJqiU7bp6Ezbsh6vWW+G6MfQsz/+4NyiIEx+ANQWbhW4TnejZvcek5O8Vu3WIg88
+5jQUpBK8oZXoUjqkQonMCNqUkhR44O0ctS+yEHwvionSt7h1hXDN33NFAvcN7iZccVKHJZf1O6K
Uj+k2mBuqOfzc/RL10Mxwmt1Q0r8y6qm5EK2CE4CEnHyULnqpfOBqBBGdpd9FW6ZHLKqWM6lhaTI
gdjJFMma1b1l6BLYpAa/0g5GYDlqeEIMOs2kB99UVnQwA2R+ssMJJ2j/KQkmX0MOJN2Dzqriwnpi
pgipcqzQDqd8ybyDdZBQiexYOpGx1yblKUP+oEgoBcUAMEdx7auA6YmPtqm8YgTrEXXqirXmx0RL
ZlFHJB6XmmlTos7eRU+NztUu2VAkNJmqY2hiuRgVhexMt40P9N+O1sCF1U3jjgRq4r3p7mwoT+Ms
GtpbVCknlxIU+8sW3lDqDlQN+xXeM/BpbNciF4VYC/Nuk+ty09MJlO4XDOwZdosIJerZPNcpirFJ
fLk21qXER38k3R+j446Gr+FprFyoRfXG2WFthlkj/TNEU7SlywBQQkH/YWZsPCOTmkiB9XXeCoU5
zANICcWKGLnIicWGoYx5zicm3k+0/Ozqq8d36TOyMgWuZTt6BDKZrZQdAfBH+wW6gjhMEiguIs8/
lWn2qeqsx1mxGHT4KBS3XUbKgt2NK6oKK6T7LjmG3ACorTVKsWSjWz46XOsdE1R1ICtFW9pgEFYN
aTZL7Fh7qwKnjctCLPBmvlUBgLhUyT41o5Wg/GNlqaiHQlGM43YQTFjo9bWcbazaKnR22JsCbUcz
HswWhYT8wWMR3k0J5BVZWbscdFgAeSeeFBnc8z76sWiWQSlGKEEJCK0o8Sd+ti46ihp2R9e3LMCk
6kiTh5gpKJv0vU/nbTFqRrSx2w7Vr7gVCN5XiUZEkWOQK6a0xcrv2BT0gmFwfA+VBGMBXd61+QiI
jFDSkHm1jvU8WRt6wcxXuou+OmD7FvseXL7TjsG9DJ5GmNtawPwOgy69U+MqgXR79lFqVX0sOn8P
k/FNiJxdOCpcSkk/xQxHGEa8Va5Nz5XIgHCf0sSVfULQNzTxBcy5H6TVPlFK0W+nVrn1WrYyXQCz
o1XiWzn1Kr3mMFmICvGmQ608DMVTNApg0PqV/0tYyXAsyVJbqP34HjVTvkCpVniu5txQLtX7LgCB
RK/urlfYERyqRMSIJeGqmpWYURBg+Y5GpI/EFJrkV1AUib8NMl7Yl/qbRyUyDNuWbR2A32zeU6e0
d/1SY40Hk84Z89+itq4d9VEPrP+6GyFc5p35RP4l/dI621LMH06N3pz0zHgzECfDc9SXSqmP+B+0
y2z2siwNSgweQtWnbe2MyUsQdmS7qEw1RP3NnFvnCF4abVWMYyLDhA8Rb1UZtKZTYhCBZWbXAAnO
RnFDyXWFNrVSzGdh2NFK92FMTEinVMucrqEWhVv038dKMMfxOwaHKiT/xzXPqco12Qq1XvchZcYD
8Ym8j2W08+tcXA1VZb2jfwXpQICpj0ZtcN1T4UvK5z4+fEwXK65Zkh7r+gL57MkhUXQ3yWnDLWSv
moRra1TClxorx4EiLjWBjMkx2A+8pR0XcYkOhQFTeGjO4XlZDJlJTMXGZiPOBURrxbZAiEp11Iix
t/8gUJwWzpzG2pMBMxRCbkP5R4OafgQkYQLujJ5QlXyQptDtwCeMMhtXjMyU+Cw73iLxWFY4ABAw
1GsRsCZLfXIb/BQLmDZPPGMlz/YcjcdWkGJknARH7Ft4Qllt0fmmrlgyL8elwlgkcOSNMBMETP4J
8ZdtlqwB1N5la29xC7mouaaS8t2AoJW9LckFQJwxSRDuwJ3AnWX6iC6NuUIxMcEufNX51Openkrr
NjIDbIyIgc8YNHgukJ8JTpo+WsWA7aGlVz3uSXgDAb8WZ4hbGSSHI/uKeJ8jccrboNmW7vAyYrdc
uYGIiLZJXq2Rzm1j2WLtOnX53KqnMtmVcPROKtIKitsi2VRNcpYDOSGlSb2N1W3hFUgY1lNsVLSX
Ah8FgT7cFIWWLFSDslIctn7Gomij6VSAOMcumpNHosit0lufKtFsyzarPmokKV6OX8VH38YqYm/2
mrUMqk8buMt6ss2f1G0Jesgg02P1NHY0kDAn5MURjREVeWzUqD0TcIJVUa2AAJHEMrcTELReikCh
aKTXzxaSCAmM7FR7STr0i2KQ6BjxmLoQbPaVChRYsw6pwD1Slq17kCPrV+ht79j66ptUzAvRBj4R
dtOsYYy9dl5tIEqipxdwV3YT+hJm1SW1c2DRwGhWhBIgti9YVIczESwU9bYQyH8i0TH8ktvq4qXW
SMdYTaozt+3Be5qGaHmPDYCcWbDwddlsQ5rMKEqfMppC20Zk+4z29F4VAcjGvNhRuAmolcD+yH1/
PQXtO9GIyMLbfJZU8D61YY7VBBRFZACun9B5N4mxtnPNC4LwHVc6QVwTcGXZ2hgrWOAwxWeEa/Uy
9R6PgLIsOmYe4rO4rqqGRU00ni3G/lUeUKkkPFiekCwvS56OzCi8G6F7jdtDpUX91m+OmJ6YHa3W
Q25lveCMdGBfUwgWtbvrJzfepXmiroL8J0lnoJOFLNIN7LeAAGFSP/qdoU7JxtTy5/4PgaYkZ43y
ZWQOXdU6rV2rc38XUZXSiW+MYxldLWn+MjNKgwWNZYog4a0xtStVa9+bFD+8mW2t7i1FfADE2k6V
Bks9hB5IcqqnksfNUhlxYTingaY2xdzWgcggAv9IYPlrJcpbD3B6OUHd66mLEBfV/MpNa9OUtBZI
fOFmb5v0NKKgRm9A3Qm7D8WqMGrxn4Wr3Ffdk9COXUJfFffuKytYgebBeY+oqSA3RN0bAx+Hnl5v
XFWAljOmCxp8CmU+0GGKa3Di3PoeTiNbndZ/r5P5RmiMhqq5+5LoRPE24bRU4eISTBKdlbZ+ZRrj
8oMtrj6bwcjwZhnnvp9roGght0oS8gdDKEdcwphbRQXIfsOFjz29qWkKri8RaKSxEQHWZFmTtGQa
0HRd9nzoo5+oW33K1Ds9Wq+neHJwAh8kqL1UmBU+8lazV1XN5K5XbOjDVleeBl2Ho20xhKPj3/At
K6IPnyW6qLWeWdu817ID/oHs0CbmmU4esvMh3KFCeQPYvpgwHxxtbqTW5BvSzPxoxIDX2DFfs9xm
U9CScS6hl6zZMpLWNolhn9KgSyxdP2SEdlmlODfWLRjrP0XvPOE1abnrZR6CUSXaZeGSoYdTmKlj
OdXlu+wak+H569ECjMykOMjIJ2unh4+3BYZOYzOlQPp45XHwdWxTcTu8JXNNaGjagn23Q03o8TBO
UnJjQowXet9SQUpTjAdDwyBLeB35PS890tJDF7PgRvoJmnX+/sdPehyi+WfmChb40aG7H7UfdR7i
Mcr8w6CPt4FS17IXMcVMpa535aTv3Ni4V/3gUtPgMwSPaWM5sISL5bt6EpbaY7XPIVU/3nHHrT10
BRmgr3Gmzn2NpCYQuWDi9DVecrTI5LdnLAsD+FH5XGh6HHq740c/HgLEo21XeBmXJM13GUze4wBh
mBEZnUBBGhx94Po9tBA2NcRXeGONg4aRiDEGBZOnihLHW9zuZzIitx3pSBK5YIWoyrBrlhXU/3sV
6RwoR1hF9Wxtq5qlYU8NFe16ldnloSrtl06OOyMfwk01yZ0/wSwoKlvfBGq4TdwpWqNDO5YJLncl
Bq+mwlSBlDdcuIreUQhcB3a8S8Vt7v5oYXlpwEZCGALYhF6rd3YJc+pCmwdMy1HJjWmls4QgBcWp
+NEMZhzVkGS+QMmq8UU6uH/oga3aKN+NEWI9M1sNOoXTsSMwatIwBrIYZc8VsgRcYBXBWlqXgGuB
ma2Scs5nqEqMCr3tudViqO6R6yO7pt8NnX4fDykJp9yFy0jr5Hbogpc6pXcT439jP/cy2Q4auuQ5
i9KPpKS0F+VwKyLyQmWIPaSPPX63ZwYfHGhE77a4WseQJWU67xrdlK/T2My6aF1t9L0h2Vu0rydn
XUp2BGIi/dUEPjGY04XU53dDw4kCFPwI1nnYVKqp7hRDfQ0VKRZp2ObrihJzCV1yS5/oZqY2altC
NZz6q7Zra9WTzYb+Tb1Ok/9CDMw2yUQJ7pfRJu3BSWYxwi+kDu+0wCXdtmAb93ROIntCJoBoz6hI
j57oSRhAQt0ie40lnO3CKV/cMPqNiePbMFuctcz4NT4CzQyrRQu+oEGSsK4bqhgB2omN7hR7c8if
zd4q1sWc+Kc50XNQkyhGhx+JTJm2yFGXY0L/rChJNAD4tNDwSCB+ob7dDXT2aSopU3PUaAVvZlnP
tg6Cg29NlKUluJ8wZL5ZUOTG5Wk1L63bBDtFr/BWu7gWhPKaTcyUI7C2hQzEtxIq7s6QCT4Vvz2q
XV3vB7/ZVnrN8qRfVFOYAzy1bnng+Hs1q66WjacQq30KPwixBqprkH5ozgmrC4L4POg9725PV/qB
ufn/PKDnsfz5r7/+Lrq8rcf7TxAV+X+wfVQIOf87D+j//amjqvv5y3f3l6fu+39849+hQML5G0gf
ge3bUjXVNnT9r/9gAmnW3wzTBNxh6zpRIzOt5x9EIEXX/6bplqW6jDS6wb/GP5FAlIn+hicfbKhK
31Do8w/8v/8HllLwU/wH2elf53/Bmn0tuIab//orZhegRP9G23E0WzeEaWgQizQ6RsKaX/832g4h
uqZjSlhpkTZ0B4zn2zz1/acWSxaJnTVCiKRl4d2a2KzBtQwXw8GDN/R14U0xa/ii0kc6AsPF6qth
p4EMYx3QaVf0cPUhSNgZzGeEIpJZnErEbnmq7Koy+emIINsiYNYPDatjiBp9tQyAbi9To2/3eZ2p
T4xcxA+mCd3Ux8tVwHiM9hwol/0hgcMtM9Qm5wE4DS4jvkxlM/uipPpGUTrHw7T7TD06pGMkQnwf
RYF6KoieclVTLhXRNEHtv7cU9eQ5KcYaJXPo7/FFBIjZINFrfQi9fnSUJ9BmCTqLOeyrSVV6Xkn1
5dA6MGsCWmYbF0vhu4pE+dK5tJnjaWQaScf8Cvw4vzppFh/TlBj3fBoprr1lIhk8q4beLgdMA/hx
qoMPiKPtqLfj7kuOuTlWtBwM6IuUuhBIjMzBph/MLAnzuQ4J34Uocsb/bD7HUQ0zKNDtPWIU6xnD
2R/py+zkMpm95BMBmAo5Xuyl85demY4g7MxzXb+jzW4uIoRjrMIKWLS8RxvpdulK61gAR03f3+2x
XCOWtLfQyoylHUl35gOwyBlLercpTexrNlnvKMzQSdHD38lI/3KHsfLs+dBbAV4ilJSkxoeBubY0
Mp5U45TBwX16HBxdu+hlOQBuCcTBMNhZ0Ni9Kn1t3P2ujS59E3+X03doonbkkosOcOlLtC9RvaaP
SvGileGWSc/56NInEpWzNbIhFXlCYoJsnYlqBLP1W6EI+9QVLpHhYXKxge2QOa5EO33Ih1c8wy/O
UNwbSbt6lPfasMKnpNNM1nUn0jmITS2zkgVnE7/PS4a0xM2VBXr1Gmkj6zD48msWc9UrOaYZf6SF
EKOOTlqd46jVZzHVQ1HV2JkN59dAElJqCJ3yemp4F6wtv/H4Ro888zBJtktddF99GunbEIer9ziM
5ZR7iDtyT0X0twomHQk2YwN0YUK3JFCvcM1ykP1sT0Lyv50387noE6Rgffc0tUN9fRyGigBau0/O
bNrrayrXQQPCpsY8iSixv49IcD2oDf84hGbbe2USDN7j0eOFfz2HuLE7KM5PJ7Non/YhuojJ95L5
gICJKBXbIUaU3iEMKqvZpgAJlnFuUvQIM+NaK8Abe18BE5NHX53Q/FOcYuiAdn5jH6hcs/lAny67
1uAj5xNpkKccN5pyHdkLNFkOHpim9sKMk+rYNOJFCw0i6yarPD6eehwqqjt/P+UqTCl31x8TXoAG
trML4zVhR9EFA3j4xz1I86YYN6oSfkakFjJugdkDikG4c2NkZx9/6Dm24388MtMgXA+DRshGk5tU
UOeX8Xxn587iZ+clct3HcyklkTU98HQZGwIrKTHuKp7gOF/H1PutlZBSnIyKlReYC1KZbyY0Kj41
+OVpB92Z2hhr9RYlkv3PV4d/vjoWinNATf6NR3c8J7ninnREyJF7SxXn3TWtfB1SrT1nSPEI1k11
HtpIWTtFzeno1JwOE5miju21cXGE/BaeK8uuUNeDMtHsfhubofMLIKXHdlH7gNoEv2nsg2feLfJz
Tdc6dCpZa12Uk/WgffbCYpRQJyfdhBoycwUSBfHistm1LUZeH1fRStMq18FL52TXCpBXCJfzTO4c
oQFEdYEbhi+wtP2amEYMUGQ895O2hflGiivcU7uRsz5DPpsEXwdKmVwfT5U6qQeBMMJDADR5h1sO
f9DkRqeug9yEM4HgUbfR8bxw+q8XnISMayqeZ58ynhcPceRpGRERsAz++RCarLY0A5haRlo2lziE
idk59pvjYwmLUk2cta49WwVJlYmadS8CqXeNgL2khqvZnqUOS95Wcw2YoPnIpbvqs8n/pargaDXc
aRfpVNERdrW1apuy/XJwBiD4oZMasxPQxmNo06eLoU8s+1bXdrWOarEKVfxpVAuZcaR/aKn8UDV9
EKqrlCSdx0NNEXe7t5pdGUChsEifPIVDEB0KTUe+2FI7fTxHt1un6mtIguZ6ohrmr3scEsRzyBSZ
lGJklAOqKnCsCrEECKX08pSYYXFswM4bTNsXERcbhvf2LtW0vUcU9DboMfJVG6Yz3U4J//R9nnqP
VxtXhd2r+T3auxofXmo9q7Gc7gMgauZT8/nxlJaoXKJRsk2rAo7/PHOZ88xlVHa+EYJgssdzTte1
zOk4RUybEnTUTeoTSoZxa7lJticxNbsZLLrh9kwnWM8qnPkqvRlZWRFn1xZkmHH6OGRDTEYMS/ft
45QQ7kPYZupRZpRfhtR8Z3MhaeagWn2cTkF+wqWTPAWkNtOTSM/Qgb91zUnfA4NJIs9LjR2DhOGX
0CRt9LC9RB0xzKqM/v48ZWOK9TlBd4/vciW6ISrYrVc1yGmTPFLOBIzRGyqr19EXMVcZJlGKotG7
66rhpgdPtnVbN3pvNfkx6TZ85TwdnrRE2am0/w9BmUGgcAR7XzXTz22ipQdLCTENYbC/Oz1qaN2y
JRTvg6vDaqdKOaxycrvPna4iXy8Ze7R+GpdFoOOznZdVYxvh+eXVQRThk1kRsBIEcGcis0QrZRTC
ywLA5qrT2ItBSIc2opV6gcskyq/c7cdg8J/hDF19I1a/LPXRvRkLsBGGc46SkcDF+YWk7J7dAHhR
mKvTWbAMWjeSRgd7LPe5LqarrYtPM1fFC5HEFIhNXLfw2fSXLJHKus/rZvNYF/7rVJ+XiY8vfrxa
Ta15Z5wgCJDchdHSzSvsf39X2ZQzCX8J7jSryd/uGvlNc9XPauqTVJS2um0AIzJ738OtENw7wULW
jrTya0w77AhkRV8Un7ABPY+PiQxS4FeT+Q7THtlBm/yhKoiFJ0p/IQ+KloCxknsd9tU2LTQqMc2u
ztBV9pbZ7i1kJwcSq5qD6LRhTz259ay2UHcDloCj3pfG1qrc6TQ55EIiIkJOKex0Q/Lim29jRhOK
Hl18nxZtlE/mV9nH92kIipVWxQ50kJFGa9c3N5Rr6WZQY7DafaACuyT4MwrMwTMb4kiLWSwDi/Ig
QlN6El/TxnSy6M4Knng/msFV0xzarBWvqo5Qtauyd5IhlshVBPoqY3xXkVqv1HRQ97RlxveMOJsA
6MFLQX5IlFGHZCgyPxCLmpQLv/Aew65s9nVeiVurgnTW6lH8pjq5trM++KzoBoADGuqjnRGAEI3o
zBm1SG/W57xWa+q9DgrUchiq9sRiEWauKNd9lQRveTY0+6ybfpXkiS7wYBQv5ZjABFYCgP6oj6Ve
fcq++NTE94S38YkfJJ9KJ2iXBLyMu8fpqNW6F8IM4qbkS6IUkKJDinRvW9MmdPdWx3+Q6DjMBUWR
U+LU5tFJ0z8JYR00kht544qQa6j29iUxuEgJuSjPblY2285ObULAUrnL+wy0n+6bm8gfEDDU9gV+
dXd+HKb5kZrMoGzUIgtcX58wq8ofSQhBLzTECAF1E5r19TfD4A+B5cpb0MpxGXVxczch0azZSY0n
WzYJSivGHlCv+FHQaO25/W3P7EKAB35nn/UxniCNT9m9QGO1VCPhvrhBhmfZlsGnLhgRVbcD2gTk
2pQkFA6rwYxJX6eVv7F8VfuOFPGGIqMkO4TRgdk6XCXuqJ4TM4g9AcZzAza1fHU19bVJrOG78cMT
kMDiPan7bJ0Rrn2UBO6dQunT6WUM+8j7fl8b1fBdQao0h655kao/bMIJYTTybSjaspIUvWrCZQxZ
fPY9I0qMb/cEBqO/NZH5XQxh8amnmNAYroqjLy0IlLW4JWg/PqVuqSu1NvUDI7f60oArfzyPwnla
h27/3YcMdnHr+1R5s0MRi+TLBJ+wkk7kMvRp1T3VAvAW8/ON7i8iwzLPRmyEF+QUNuLlFButqvyM
vR3eezvf0Ydm7+fHn0adY54rssgbS5ktYQ1qrzV+rS3Yl2r9eDX32cUY+D9g/vFqk9Wsmi1FJ2ed
01A1n32tUS6PMwtdaKva4S3V6qOkHLJjYYUruGwzLtPMPqQms09omcoeLaFz4KpI95WpG2hgjWan
Yt0+dn6kUZsytVNhdqAfXSaR5rWZ4JMBcYi8vhtYLNGYAS+Y5toa3Vtxp5Ch7sMqIGyyocbVhQY7
fd1mP+J3KuoBLX+px+A3+MX+W/jJno5j9QFo0VgR652d/MFtwYjPzWKp5u+KBnnTRQ4OeyQ9DhhQ
0Xg37BGCVqf/RXwCVeeUm/qCEcf/NJJKAFALcrDzmXvHBfTzeN1wU1b71hjdrZAuYTfq0DQJdQ5j
tfOQruieUmg27EWp3SppjMvEMv13k920T2ocoBqYggUjfT1Fb1YyTe8hcgWQhmZ9C/WClq9fgYCS
je4VfKBLvQzeasWszwMkqK0VpP2JTEyxbVXIBvhDmp0tK9vDbRruFahmnls3Yu/bRnWg39iRGiCm
PaSg3HMwi2CULAPoTlg2mxoGRSYokxdJmz4BvDG2w2zXfZw+Ds2or8LJaK5xZqZPjh32G1ZcTNNf
uen6T5GdT+fO7a+kSObPYs6u1sZ4k7MfunYVZR4xo/JGEMmW5l/y2q+2fWBpHk1f/dD2abJTJmme
O9j5a/BAWNXUIV1aZZB8aKb8SHgnfrK+IwGkoMxeymql1b71nWfZryCvNBQdLkvcJsueDFeXBOky
MiZGT0AFZNmtOrAnNsvCPIAkq3bqKKPzhEN77TaZdfN78hNQRZyjSmMHaIdIuh2213MzuKO55Wbh
0qbWvJ1I7sR/6bgM++GvdBDKJZ7C/lkDHPZ4ukM1d/AHMSvqdHqtqfwsXfXDRNl3V5CpH8eehXtr
hMknupioyA6wKGZ1ZhNvw0iXO/Z5NxfgCmQZq3u2NGOihzaF6arhbT0+DoGRXnurTgiiaMIdngO6
ZTKRl1aY3YUYInkhCCvcWkLQCZuf+9cLjKfpBnYLMsP/fKGqSQSsWvrYqlDgQhjBVfRqds/HuliN
/GKbx+njgD7gAh4rPBVFkN91l6oZdvRtQ0jv/fFUMktH+tLjE2d+ePAgc324x2xhUXj6yuHxXK60
3Rmix/5x1uFHuAvcSGup0DUAcAdFcj4UcQaXxkjOjzNFJ5GZ2BUPPrp/hPqk1O5xiib/74e8isd6
VabQI9q+zjwQWDt6x3Mwp2qTUSbJkhTY+fP4Bxu/tsZO5ByUHq7/0JLCwP/XHgj5c1e4xbKFlrjD
IQkVZcFYisrNVYkRVBRuZP8ZLzcWjhwSIOV3OIZjJw+Pg04FccY/ca636OjaArWaHKf8QNp7ThxU
YKD8mOD6hHZFNzJbhVJ3dgDbxV7OjV50bAsMVunGnDAzwFfJtnVjzNm+CCr0gOHY1byC3/IWTR1G
DXxlC7snQaCxvn1CXnc9RgBC0u2Va+FLG42ExYRqAhg0Rwpv0TOzU7Pp4vJgBSZFppEcpR6NoKL2
77pKGLQggUdgdzFnKJGESIaasomWrO9X1QAatWUvjTwPNWdCuU11iP6e/NeaiscJjE6IMLqwvxyu
SnQnRK87zaVHwAIgNRMNQFrLPhmyu7VtXuxjMG/1MOYejglqBebNLHLS4xK59d1sWvoloe9w8MUR
SAucYpW+BEVgrWPArJjIMb3vjZjKTdbhdsVx6U1soSF6AxIaTrC7hEffF3pI9NSguj/EdEF0NhRe
2pS/3ACpvA3ygVv1v0k6r+XGkSyIfhEi4M0rCXpSEkUZSi8IuQZQcAVTcF+/B7P7oIiZ7eluUTB1
82ae9PbsWelrzN3HegzECdIZhy/g8ivHc/Id89SDkSHqze4EYGlUuJDl9b+rhXsJD6pfivdKlOQi
Z2iIpHBtzGN9hbHET4hStnybPjIsuMvy6T+f/P+/6Hjyy74Lq3yKQ70a4U1BFhqtKTuMEB86005B
yy66SSvhSqKPJs2WUg+oHzkuqllT7XGsKREv9LEmAL2g6QPr/l86wPa9b3T6dj34OPxy+ZhneMAq
46s1rXxrjKRtTe2fjnXgFGvRDrUiPwCzYCk5D/0VB+HeSpV5ntQF7iw2XHt4HQRqD+Slg2bG1AzB
bN3YuX9Fhoz3STGenZElriUJhhot2CwXE2KUNVuNyxj723D970tqzDhzi+AHaWeD7Q/1b9rYNpU7
Ej0LCXxJs5PERnTCFOaDHxUPTgpZvBw17mpPbXFhPNY+vCIQG9atadlDW6XncwEQSWLYWHm5r+87
XbWhY6f3xkH/MzgiqsjrIdiCcs+6Cn9eMBSnwKRdXUzg3sm7Xo2qX2zGU/8oVcJ5EJxFjqaEtc0h
CgDRrZ7Ts+0gG+OuNwkV8w7V1DGbCa56TKxuDyozRTteZ1H6rbuZsSeIv4Ri0ngPfpvcL6BC1B1U
9nnKQgdoylnLwPwYcc2yfeoe9TE951ULFLa9ZZn0N35tfth+ltLYLTKuVa8KdVrVnCxFa3RRgDUv
ZGgQm3nkjYfJG2RAFQn6WUk5dK61cxde3tD1RmhSGOlp82VYaGTKVzerUOLolW1zKfnBwh5bGX4D
DNOK9zV1v4eymoITlr6yraOjn94jHzReIx3MVnW/5wkreXPzpUDNz0TWbbuUBDVPjNNiIC+HGQ/U
RJTZ9ovN2AN0Lkqw/vowHMFHDecliAjU7KVoPbotNV4WuLDdbSM1FPnxvU74hkdmzLDFzofHTNs7
LvwOJ5i3LFDMR8Po/gHbORhLkZ9i+bm3BM1lRJf0nSs4Hpa43Q2efe/eGKyUL5+NAZsI2qx1klr8
YVEMtYJWY94KHztl5U27uSr8d5yRse6GiRhP4OSyJ0L1gB7F/JJw4FmjLQcZLYORqr1Xt/W3HS6i
XeUa1ppiiNh/SzlHsdKviVlQql4WNBY6wsU72DVc9Nabb2ms2dsFzkGQXRipdZyK1iJT5v8NFiGs
Husj9kXEHdW9lljXLrl4rhO6CmyXqkeZgQT2ddGux+iAglig48nLrLwnwhbbAoAARhm1z3QuDvpl
7nave/vKcg/NgN3ZoyXyFxQbIa3S/iIWSvzEi8fNAHB5HdhgFVFySafBHQQ3ckxH6A/MW80jgWKS
BXTFK4uzlDDdKGQyCOOuPSm3c9aVPuGXiK1rXpFypewI2mntvw/1BAEdDXqtdLHQLrf0Vrsbz+ou
Mphfm2b4bRyX/jt7vgWtdVyYrw+V2ezMYuw/RMa7qhdPWSL8HaQWbhJIdrU97OgU2vNexBhC4NO2
SP5OYGl49yM25ks7Xh9hhyp3AVP9RgpTHSroECsjmNhuR65/1hkKlOP80EaPwQJkb1sWz45vyE1N
PAwkZB4vj6511wzuhx1hGsjG9i0l63NMpf+q93PMlq+p722a/7kmMg4X+2Uq6QLvwLZsPcowEYJK
ni8nx4WFwRuNbB6/azXDyC8FzHcaoAM55B+8o1eMaRLIW2RsStSdfryBwEl2bDy/B2Kwq0SSUJO8
EPScnuLcjOedJdr8kM54nZUyCZ642dYTLHuCqL65fveFQwCTgZqrsCN2UaZZ+YSCszE6ll/gffj/
HE8evJTsx2gPLs/OCqaxhM3ZWtCEjdmuyRZ368HL3rRAfCr+tzX0ccfEHm1jdIWI24TjeLySRq2O
Q+xv3KASm74F0D4izBMZRQWNnYtu5QRTh8YIK6O8mcpodgMJSl359hHs0MW3G7VH9wKxk7wPBKfO
rYn2TNMj1XhWlK6GmKblOCHyEvnSWNe1DfGXxJ3DDijMcMcxLuYf4BoHPKzamjMP82EJSOYjC4KA
zHkQr7TOxS+cNh9uEDx6kpMi7PBXoCjzseo0zhbRPzcKGIFy/W5lyZlSA1ZBfRGvjTljeuDD4fGw
NxM8qFA0jwm1Ut4AuVibDlz9R6MGwV4Fbz7607rCUhzaAITB8Hvpzh7kGyAmd+WNhQoHIF1Jc4A2
S79cZh6aRu6Fodg12IQCbKs9E+S9M7a2e+rDcc/wRnWMcFLjOu6beRvE/p4l3V/BBJ8WALvp8d2I
Yh6IVQdNKBp91yrP38EDklNb4KClc8QK5g0495ifGhj7WMbzOivkszd6E4lX4xBx0ql1cOCtYtMr
NJt70MVD30/fCB2UZ0fG1sk09zBVYocIyFkqB06IbY26r0Ru86wH50BgqJgg6lmC0Hrp2DBCKDuY
W3b56dBiqIvjLZ0tjyi/AoO7ONezMk8emV8dLu4B8262YoaHZFBVL3rNnhoRBjjE8J1ZJmsbi67a
zqKMOAZ/TQexy6EqfzDwC+1EuiNc70AUehR+4BCowSmLbLyDO/uKQTN7iFLfBXjX+Ovaa05a0Wdr
N0mcUHoRDtEAV2fR2U8VGb0e0WutDPiAXuYeo07+o4JPXkGcnDtZvJepqh7yhrIAkdiX2czwVvYN
v2ul34Fdw8134SG4XvSYYsI2lJGcOz5fAsjxi1J8PDkm7Fg/in4q2SUCTinJQpArNP1T1bLpsNto
m8Sv0K01rJ2YhpklxS4lYbWa3TjajJEJ5aOPnijc2yFcB4c64JaNeDr5H1pRAaXVMfxx1eNWLD9G
jCIH/gH1MN64lePvypQ2UzgbH7Q6cJRapl9dRBwDXLYJljrEUINueZGVJ9VO2cqvXA+3aQ1xgGLu
DtGAOGRmhdLHg5+ltEOPmk0BLuOql5nHFCLt6b8vbfmjNO7ypZ2eDRv9HGlaXIbUfcVF2jMeACCD
FzurmipkYd67bpRhhq97CzP8Xhk+0S38vntaz9MHdubeJoXjZzY81ZPOIPYNgBFWlgtvcRDmkTD5
oSZ3ecpLuGqdSB7AFZxr3fA5LZUbLngoFrXxYfQ04AjBUllV7KjsrlKUofB2MxXRWpgLtCPIGrZK
67n1xjk3M7pUgbhfrdqJd36T6nuXR49GLc4pnV5MllpariifJ1i+7m+GYethHg9NOJtu+cQFIicL
J0td4kHnX6291j1pESCE1ssUmwXroOoAsKqAzgnK+2fUvk0w25tS9hAZYv/SOcNen8vf1ImNo937
6jpOvuI+1z/nwjjjcUlPfWB+KlBsnH5bxnhaVlYd4SNgTdznKreu1B4YD5E98f4dgxMJ1otVF8lW
lsQBi3T6kaPLeD7W9nEQ0w+HQBDQQTteU5ZFB8ruO+AI9nitimIjsaRt9YzIes4kQFVJOW7lY0Ph
Hmsm/4rw619FS7JJJRkUAHgXLD2IJ8h0l8sGLit4lNB1fEWEvqpPljW/ad8cOTCwdqypaBUJKuyo
rMt5H/M5LE11QUtnnUZ5nZdJbx+M9NmRX0TPpuBuabrj7yQ4Z6AZpzLoLoZfbOcymImW0pHnUiGK
bEX+kPa8aunRS4eXYunVcz1eM94G0A1kjp4sm6nNzyna59N/X+AvMrwiKvD7EO9HYftUDGQhZBYg
JhT7YbjwDwZVf9ZULbrqvPOc7jEeyDkX5Y6FTLBKOshdFYWB5fw8/dcfSJFg8l+j4NIt6FIyaMbD
dfyvdZD6wYIaQrX0EfqFeHb9mTjdsGA5KZBYe2DDx6XH0KHQkNXrZ700HCYJU52Qe88dnjBaBYd5
4jWGSEIAdsWxA3+tlV51U11LzttnVi7fiaj7Q+rm2yKrzjSd8DsnWdgv5Yt6SdCIWjUshmWIyDat
GpsftRlBy5MIsar2xcG9q2lgLZ2Tqnc42C19jxovsNjHsOF018AhaUeLDohfP8dERFskJWCcpXvx
gMrjknkeyKRqBO7pmKyi5xTi4rqjfJL0BzjVHuR7vcCQW5nv9JgspWuWFt1bLY24JNTJuPVvsO8P
cFbTTdNEasPFcR6oHzmxm9i3QhuONDwVnJQ5jbVD7ZGvOFgjYhs1mnLp0+TogMq8dGxmJf4lQKer
TJCOIwNIeINGTrYylF23XKp9yx0LJackMzH81+NZQJiNO7o9B5i2NOyutaX1E7AOyNX2w5tMYAu0
SKzdBowyknMTNv705k6VceAaNdjAzdG+wX4Of2IllrZR0dGUQGpKhHLpIsUIuAsm4F0BNaXYaRnP
KS4FnGlvzaXL1Pqv1RTcKCWn9KfUdNu0t8CcH3Qd87NEHudFzrLBpyQ1oixVzu0dxTE6esFJLW2q
JbWq89KvCoL66i2NqzS88hRN9YdqksSNqWXN+o8qo6U11QHJ2P7wZS0Nrqbqz7FMtiSJH7Sl45VA
API99vts6X+NnIHEqs13FiUvxDEQXsk9FUtrbLT0x9pLk2y3dMraitLlpWW2WrQQtjNqpVvBcVq6
aMeAVlp96ad1IMgzcIDzxLDxFnvwh3FK9StBsa2+NNzmS9dtbPNB//fFx6O3qVLWSqZdLOouIUD0
dwZLRjdgDJjS8CASXtGG7FfvYV47NUWxY3eqelxYOLuPLJF3mfFWKawRvgtZJcj0YZXCI3Fca52w
PLRnSbGHV5HXAgmAuk3jb+aMvyUVwNnMX4qsFwxiz3stIuzgoHo/UdVCHn/jpcyObH/TA8SgiJMt
/RulRd+wAzOVswpzP36aRt4in8TV0lBMzBNFz/uA/7WLxQRxlQ6/MH/3l8ieT5hjX7/6rf4voiXI
TEEqz4XFhdFAe++wVzdR9WR57RMIFfBCGMkbf9eTdFhhmH/TvM5a81MdCNFRIGubzk4xsiFaSUz7
9Ldos0o2aHDJ1tIvqYir964PHvNKdUSM5IcU8y5Iu7fB4ITaOREkWbhu0409R1pX7qaZnHs18hRN
MdDuiR9HkcY8VHrIBuTtJi3EH8PnSxo+zyJu0jz7TEiForlS++2S8yLqkUQTGiCQjiVCOzEHbmOn
p7+8MKhh0/ob4i+nUb/pN+QATm4GOhCn2cEfAZmWrIHPMjH2ZCiuOtamdZ/waB6m97i10k2kBR2x
0wQnO6mpp8U7WKevo+Pz4nL0+uS61Sfh5zGwM5r3ynpNvr5aK9Ilq6iMmy1nqR3R+ve+sryjk5nP
plZccmXpe2xXn1lCM8ipCAYQFvbr4JMNG9yCNxcyttRxulhJvB3quXpS3gRgnwe4X9NYN2ViJHmd
Y1WZkEX6pg3PNIYCUMnRgukE+uu96nvQrWE36qjHFr7PUdraVjbDJ53dnzRI+rdZVuvSD34j4dsh
tZ2ArBcKFcCT9YKVRcI2Q29ALFJmlPKolwenRkRqjOJReLkDfKF8qGbSR0GFt50m+5a0BodaWQT5
ftABnlhMtRsRf5ix+MpBHwFq9lzCg9A7Bv1omVOwznyqADhXBxzmevJw8q+V1NIhiaw9nxUgCiuP
esh7ga6edV7DnmNMT3b12OI5WuPy4IznakNYOJogKtTcuiGbtmPRtADDS0nBslnuqQqLwrlP0zX2
kbPfE1FgWqfenTrjHa3Obdh29ySFNOo002uvtBPtHf0Zx0mAeiGXErm4opWhZHMTYLTqUKqesdFQ
vSZXlciNMLFEtsO+kqxYYj+3zWiFUedXW2A2r75uZA9Q6sIZg74yv3zCwWGh4TUgnnhXBL5FOe11
WfwUw0NnWN+dBocJCMF7F5vFoU5Vsxk5DfUVw7qDtn4kyfUyF653mBrw203mHPu4D67lNL1gsT0V
hnHmUGCux0a94YDeT7A2rNR6SQvzGx5bcLSWogSKM3djER88yg2k6L8Eb8Y1L3sUJhOR33GSbezZ
h16x9hi87l4aLs9B3uubqI9IvXo6zJsCBI6MCBQEKt42JsYn6iZ/+OjtbdySXmv95iUWhMcmBXCD
o7WpO3snrQnzHWe+lEWzgRd7rxqgp0tH4qCFnk66FffhTxSPe1RuSiMmfS+XN1o+/4ixv6SZ+mQT
owOPqJ4bYuih0aV0PqUoahYcLligy9P91a+8bDta+t1IzeoSt0DpzF6ssQFx+ubF78MKprJOb9VF
b/FW1G6Asyjr7vriVjZZ/0D0MDe1BvJwiMY9Vl65Kqn1YyqL6pUzT++i8W/DqH+Ms+GuhD4wkMUp
TKzPLKYtrAItv46tmE1PQ3+BBS51nWXT0V6yylAa7pOjrtjzmV2a33ZM31pgGAqquyaJxFrWPic9
ySmnOoIcvdDbGeHbIA9s2WRecwooTb19r2KD3beQn0Prkh93WI9mnv5RMLrbDc0zWBSu9Oiwy5wv
peW/jwNP57pzeHPQWOK1WB+kg8M8KItDp4DSUzcPDk7T3xML1/iUKsgGERxCW8UbgtGSPx5DpayD
TUNEfKzqg8NKfwVace/P/QetM7vahsTvsuuh7B5odSJXQa+9J13g7GFj/Dja40zQpyWJtgJE8QMo
HlJ3NOKdKPidIn5tiUGAiB5HE1HjI8m+YgCQAJy8XSqCC+Dtx15vb3UTX3t1NGTRhZnoflU/M8hP
dRpa9VYHlwy8IUh2bJ6ekgqRbNnGh24zfwYmdzOkfG7y35646d6YQU3HgP4XAiLMGDu2/gaeZUzr
RnrMbf9GI8xrZsc/QEep7HS6W4sFi0uSjYlMaLkw2vjLFtTX2UHypVOuvTZ8+ycCbJgk5zLuPwe3
fmE3Q8OB7H+DrrgpD3tBqamvku8WloH+phxF/4TjdavCVXfDLnZpbr7g3P6am3mNZAPLS+s+tMCB
SJY94Uq30EH0365y7iVdKF43PacU18SDrcK695jeIkgUsADSeH5sWu2ETWP+aukGJE1oJutkch7t
zmC07sJ5gPvSOhR6tANUQPoV2d3eZa9jvBblOX4alftZWOYda8HjmDac03PJurzGsOopmkeSdJV4
8ZNfmDsPyAjvUr3f6DPoRLfFQOoaX3lCtYvoCbClCYZ3EnRPlrQWp27b76Qmx31PuwAXGOD+qYZD
kcoX2qX2Iu3hgEHQgaObHixRvC8vrUyEXpBy/m11OBnzix9bewD7ijNY8gJpPMVKwBpmcm+C8rOz
K17TCYtgrRVIRWV05Vl1EaRJ2E9YFycd6UZP8iPDxiccnl8nNZ4C5SYYYdOjNU0fjDC4RNLyWXru
m12jRxiqvQqNW2ZqDqVpew/kLPa9f+ePPE0pGBz3RVca65m0DSXz51ZIBH0qBYwVEGKc4IHVEPNP
PrW0582H8uj7+pFF0veQdynrsLRCpymRIMr43THZrzaO+NZcGkvqgLZXJ/0QCAfKAK6bddm9kpyw
guFsFZ5aI4mlm8FsWnwrvI0XAc3Mk2jdytZZRVa9Nqp/WDoxXyRF/hRbdOk13paIcb0bB/2W+DgV
sFZTeW/Lh8xHrp8r1IgKSBubSwQkGi1WIm7IHyfiVg16z77K5xLoWP3OHpvixhwJPhupsUJzimjo
sj6FQ+6Y2sYX8g4cNILsomfeVzvB/cFrzbeS63S+tOLQKOuhMN2nuhiNjW5Yp+XZWtoGVcwOzdxE
fFSICT9a9Rn/TpOBucHmOPJn8tfoPR6fYKTWiE4rGfTHWpBdySCcm/LTi10evpnEKe5P//BErZPl
yg0SjyKs+ZbRjQ00aLzpLEfLHnHB0XTK5RLAvIJrSytYhI9KrdhnnUvoh6ugK2+CYTe05Qd5nj2D
Vb2ezPE0AX/QYnvvQrRmYC/WmuJe0VsMxigvcOByQpzAFChVIcfRUpdOmyhFdazwWDy85q1tbtv2
2sbxUv0QMHw0f/UCbNEMKtOt7HV28bxw3e3MlmctW67tmKQ8IloXX94cWPu4fvEc3ElaP3xOukXB
kZOecHXVdLmMSOZeSVzWaZ6p8yYwWejFqlHtqTN3hWPqP5wXEWZAcDlYk7ka5AhZAh7xJoe/ks1C
0X7J85G2AjNrXj3f+hhTGrkbeiwUjJooWto3JyVP+LbCVljJuS5qjDeLh2h2j17noClyc6W1B+uh
ngscUU12ksb0zsaP3syEo8fy50eFBV+qSDtrj5sEriHutnLvpWMJaYdpcPEtjm5uPKStpz/YFMgQ
aeAMzjsSJgaHUOkOm04Q2veqv0zPzgzY1GolmXVsghFxM8U3hNK04kDNGF9boWYZ/6gw3wFUyK8y
Y4tjFmy+DGdg2UbsGLjXThoFS9Ex3SrdBfwF6CxxAVvr0mduO3tY8UIfoG0ujmwC+LHDZ56kFuwK
2Y/7aWQnXrbnuutQgZT50ghYsYG9aHAN+LmkrkbAE3IdRRPWcRoR8CVpe8BZVNJ68sbh9Tq32GW7
CT9PDTX7BvghgOXhgB/Brrt22ulVK9le57axz0nn8U7rynAG3HkdgK7o3hoFa77Oo+8f46DCPaDa
PyLmNetNylpHmYuHnHMdRF/EujqHaH6Xjkf/qinfKwO7eQbZ7dLRFZll5R+AypJmyKziUcoXMkuo
f3LZYs7jUTN1j9lSQT0DEJm5on3smE/jwcJbV/VPDgTSvZ77nMUTeU9iqA3TULtbt/dyIG4FIShr
BCrbqFDDnPMamaYJ12GGp7r8IyaGFKeRsditWB3g99zZzCjAdNr/fLAUSArefW4XvUkO7Rpgt/Wo
BhANer7jxuvwEhAkS/Fq3LvpsyMIjiMSCxal6g4WGOWGnlfRrCDOwuIfJsvddBrFnPgk53XhtY8m
aOmHTLZwpmpInXPjyl1K7nld1CyxuS3xh+BwmBiH13nudptpaJ7Jnre7tvHLU1Q17soegP7N7oto
RsIAzsn1IRsZWfqcg43D9vnEOEftT6dzoSVExdPpPPQmDLXIJclSe3+di2HHanX97I3qrRiaJSD3
NFsxZL2J+XgBaWOS3wfcVRBv3pycu6RQcHA1DocNnLpQBeZTThxwGtm7V7j7wWdRycmTdzWX5aOd
gA3I9a9YQZNw5xomRtEhMRX3AsvcZqbsl97gpVjn6vZxs5oA5+69xf85ekEZwgzbLAeMpNW/otJ7
Ik5tr9LCcdfgqIljdLSnspP75Cn+N8YklMuM0EBWND1YBP+FXiTAbX0HLPIZzzb/1Rh8K94o2HES
FpPAggSdptvRhNToVekDBBI+X1w0VQ3q1hYV7MbBLHjBTexasyTbAkXcm3xqgYdDfZDdTYwdv5wq
xQJIMDyEbwo/rlrCG90oidWlLLIhr1FUFWzjpIh2DYv1fRJ0VojEVM++cfDiJLRsPAP9fDX1ooJ1
ZWZHxwzoWPp1AhA1cuaXdDRT9dnvYJJ44ueMquQxUaF/IBiGI/SmIln4f13D44mEP56Nt4q1l2V0
z4Pv7VyeC0wgCzi0O/dt/ey6CYlJcC/o47ZAs5Ajg7+uwUmT7HJCEbEHDyLjSbM193M2vtsu/U7K
O+hwbBRR8O33AQhLrWH4088WpqdVYzj4kqJ7D/wsqklEDjQ6YZSEBeVNf5PzRHYNMkJyiaHiAU/0
VpwUf00D5liavfPHP2ujel4ImLRSlaEz6+cExXXtWADOg0TsLQeshd5m+yFJn/FtxpsqBs6qIv9A
n2K+glB8IIzVIvPDAdITm8mdo4JBZd6oT4esizgyTS1GMS5oM8u2lHmvzOqxVnlC+Vnw3vYzkIVa
nZ1B80GVxBfeTudaG16jIaH4arI+badgGkaewIebrTHDEyIplrm8ZxiICM/StApsoqVTvO/OTV4/
cqbGiPQMcH8zEUtZS5gwyGryx4cSjNvnLhyCa0XcPMSqvkxL4n8p0Yz9DlvW8vG6dy0nz8phsUkH
hu2qYE0wUSQNBz4ap8/Gdp4gi/3LR6rZE/8XyjQfmmHAxMofu8AttyZLBN8S5rptvHcypsZqrIF2
B/FpdIPvikXSSF6cZOwAjRJtRDD/izYgyllqS16iUA+Dpf/j44KFjWfHCCyEZnaHAbgPaKR7/BL4
FXpKC8TvkNIsUhjejcPAsKaGwRs4t9BafjByB4tGDBuhMrYGXYgrlwG8pf0qjv9h8ud4Zpo4j0YN
YgPA4ZlCdZGRzEybJ1FbT5gi6R2+Y4H8J5Vxo+V43RrVuC7x0wosaAOedLz80HpZmlfdyGdnnmgr
KZj4ee45+M0soX1T8zbBRQH1ChczFK72PTVNT3aaDZ5fXjNWJPvJHWkhzaM2rFvnYS7H8hiBxG1J
AAQuxs7kR+g1lN4EN1jE67YpiidfTb81IIcNy7VnE/NHY15LELZ8uMN2iNgJOOCzxngd5fHNq+RT
7tftBtPuWvbAnhqKJ5cDYsRKNCx1Pl0O1184Rzly0hwtyovZ4hMvpfddyseJ8FRL/dHUBXeywZCZ
pcmV2j8nlQ7XuTB2eO+3anZeyeoigNGEYWlkFampSMz434Qbm7MuXgsMC3h6Eibq1oO7ecscG8ey
t8mIZxHzwQjTkfDyPQxcifZnJWm5hSBAa3HEQndss2PfqaeKSE3YS+p00lFVWKalwarpJfeWNxkF
zxwtORYgFP9hLbt0sCtmz/yENBAK/kPO++QNgVFpsUkGFJx/YpxxCaUHScFFgz5BExsZ+lga/R6n
O2InJ7DYRi3qOApiS1OkGqt1je9vh///bfIx/S/LDtvgoqJAwA3RMJ1kdC4qIDA1kommELdnSPE+
QI5tmhRzGfPBRxMkL9pAcNAhIzQRjNrB2V0GVe+1M9VXYQdv9Rj1m1yrTmYLYUwutwktN1TgGUB2
Rrj820jCz+vz4jigd5OQEdBysNs4Nfspz7d/I6l/tJgF1pxZ6n3Muk3TrDMTH8ORY0FyogFMAxV0
gcDIAAYSbLavsc3fCJ0qXauCrlTPmG9Jg8s/yv6yng8A+DO3nyxorkkPkZsOW7nIhrGK/szmlRTx
rRj1l2JI3wFqrVwemXpSvpFdZp9PY1Q2tY+TlvFuKGDXVtEPYIJn6Kt4xrNmabjju+je+P2nHc6+
K4a8dsKxzWle4uvdacInkU0xTjDXmChT9rRaDecRrwsu4bTA4WAefduvocHo/b4mWI53TL+5sTKo
c/lppfZuubaHK2pEN7dg+U0C4SlYxvOZ2zvpb7Ecnm0CE0ixAjW7EI8F1xoKKdj9VB9CrUCK9CXg
Z3pAe9N9swaghs2woesZ5lcaffPyCojvUhlc2f4fG+Gd9Odml9W6DKVsdpQ5Vwe3J9buMnWVdfcx
MtqbFPbsbG+kfMdK+NHLnqiXyFhDaO/2Y+E2f4yuuMMbc6dH6ilx46ukI3WbTqhfKhEUM6EjDcIC
mRUw7Rg9NBgtBzrWvAYy/rSGDa+ndOMl+SteyQcTFMAahpa3S2p0FockVjewpqzGXTKLX2Wg6eF7
yTatspBtAnC7HKLibLTWHcGX0DRVcbBL51Ux1tDajTWYJ2bvBMSqk/alJowuSHvrEU42u8frMY00
tsZckVhHin9eQlkFDxj71dAxXbfpAQz1j1233TbAkezaODynvJPc+ONz0unMYozSwOcZRjv7pjks
NxDrzTr+LT26mdytYWKwsZXLegKAYkqlUWEUQH94Xa4o0ToXiypGxdtLbouPkQ6EaWTRTHn5dILW
hj+fk0amhuxYQh21Z3tnmQYW2wSbOev1tc0mBonN9La1VexdLhzmIWDC+DRPCQ78AbTWNhuzuw/S
iiz6qcxcroBIe5Q6RiPOuXcqdxHaIvCtlj2UW3RhaIPeD3QghlMvj7jI2XlgXhxA4/R96Ou8vCo9
PlGke9db40VM4hxgBpAZvX6ujtIOzoPDIIelqeVe67ubmhUliENw90O74f6AJcqSs9nMdjOzVXqZ
YHIdjcJ/kQNnJNuh6pO4oSRFZdZquEy9TiE3H5Qz9u9tCfO0sACJFBgX+uzZ1ONnQ9gcxDAiUj4b
XRwNBK2MPpQ2Iyh3P0PFubkgbYhuySlFJsW2apGqm4ZntNK1SwYmc8N8vjKc4ljkA/j/uGI45dAU
ZYOxsQWYzmCAj2+R3YMghr0FXO2YOldEImraZb4QtQ7zHL9PY/GA3RO3pcCvLPgZViYRkMpmBK4K
QORl521tOZB19FS57c1kpGGY2RgXDS4RDACCFFnqhKy43DX47k2ZL0+Sqsd+7hJaotaEUAIrS3h+
C4hQHa0u3aNUhm5hXLCRtJjIjCgMlLcZ2USGA4WVeP2oIuiM/Wg3VuiprNvUVnJMWu5BMcotDUD1
GqceMnf2lcXaLbGDK7mOboMFt5B8+1jy87MgzMiJL3cddhKcAE5Mw6x9TOelTMcwgXa2qtIWPkm1
qNPWObA1OusQnXdl0wB4MOOLCy4SFedE3TA13m0kL8sflUOYKlwOzo7eYS4rWl4DPvPU2MzzOo5q
dzdNAWdHa45C1WhpCMYgrPPhZ0boO3vQ6Ff4VOnJ6J1+nRR/5ZKxmDyA8eyt+lBI/sK9Ye00r8gO
Hi3wNLYS03ThLIdmjdErN5g6tDIQW6eMv6aCvgZi5TpvHB8rV9pyVY5YO5L4LKrbhOl0RRUfqrng
llXDqQ5QDVtNXnmy4HGNqVNtdX9lprjLW5fiirbkGZUgJTDWn7NC3MtWB35nGWeIoFbqfHm1Ttln
H3NPOy9JIt+4v5mtGl60BQtGgZ+qSafxNrrSXgnQG6w1Nrzb6GD6hPI442+frrmXIXqBizWqHBdq
ZIVMTZ9wCNiWZPTyAqb1TzGy/wrD7WO8yfMWdbAyafFMzO6oz2htNKPQnf7skiZlL1v8Gan+bU04
eo1Jg11R3LxInlBAvufZ/xdRSvE/ts5rN3Ik7bYvdAjQBc1tei+TMiXdELL0LmiC5NP/i9k9pweN
AQoJpUxJStF8Zu+1lyUH8lqsLa8wDthA0qU3mP4WWQL+qf7L7fTugATz1W8hYpNKihahgNxcKGs1
2aTIAj7D8fHCHv8+qo3fKJK4rkvE9wxBOjYff0DX74IO5l2KPKAbho5Rfnz2xj9uprn3jfEb+119
8RwMGjZpSktLwUZt5qyIljCUOTj9SoRMcRc5qHctY2LWNSuoM3nlL0OQJ6Ygz74XnMoPKvDlg0zS
7mAn6WMjFPreBAZr5/LC9x+VyI7WeDcHyhZj9zWYCNstvHTHms0Ow+3kA985whtPAz/fa/rSNBlU
pkbwoufMoyzWVeuocN8HiIg4k94TCq9NnuCAMYJa3xlifK1zRfGKsp0Dof3t/escorM1vPC9kVpw
5zMm1dHRYSeieOt5HwHnp9JBnxqYDgHEnvHtV99xPuVLJsHJsSm5oRT6zFDIc7SL0n/JCuTmsVZ/
aRKDBYFLpI9xTJrDvUV7GoF/YpdNHrQTovqLECWtekWoVRcF5IBrhP+57qECuvqoxUSI5mZxs/Ls
ijGkEzarLyNF5xL5uw5q09bPArXO9BbhNTFYKxwrjuhA0dAe4IONiBMigzJWyQL5bbbRzT+2aWHe
09kdjWH44Q7G2UwAVo6BAlwvc6ztuBjb1njCcucslOAvLHP2l5Phbyp6KIMdluvSOlkFnrXRYerH
ZBeFr/NV191j21b6ctC/uWkSPkNVg96NpDpt8hkjOgZD6nat2y7+aJNIyS4lFHfw3AXOrk2D9Y79
C6PcWPxG9vSrbNM5DIW/plqejrmZsAXLIm+VuBRmheUwp3TTk81ODGesNGNEDFn36WUNMxVsm0sW
V2zger8m6qxCO0F+PDf56cw3MuYl6GOgY7/VKrDYGX3NspLWks5yYvJrbsOUSaUBt2bB+puNtJYj
iEeovxhzoo9EfAdGw1kNtXfWa/0nYAElYeyr0BZLyTyNrWZKXFF1HSohj4lNvmO51IqeUFfCNjf0
wiawxAM6go/Rh4+QyieiIMlfL7j/jyho2/pcJDCDYWcD2sXWUE7RavLzVell44YlAWAkXEPJmP8a
eolnwOA86msu4kCFEC3RuIGofNJ6/xJE+cqc3BcW+tO21BjKs17dEHaGUGfI9jrVg57G31bbI1kA
pk/F3Joew2fHWaMmP3cJ04zWRb+El9pbW2msQJhHZxNF/jYLxvcQmhTQVu0u07ll1A72ochCMKXm
DjM3GE4HC36Qdm96nK/oapYOYRYKXNJeH8qfoc0fdKHHe6FNG23ml8Vox+qeWVpeja+lh9M1jKuV
6xEjF/fVb97VzUqRooPodI4yDs+wHtwF4Mcnh/zuwnzOcJI+xvKBcBa8N/hnqI3FF3ItxFvikqit
EDOCjQmsMnZ1xc5NE90F7S927DRde1jbllwZquVYPss2h1GPJszg0s4NuKcQznWLjWIskAo093mE
T7ZX0XMhsp2v1eyGmtAmp4BRoh+CqLc41Ea02mDwGOf1bF1aY82A0jtOuAKCdF32MxJIBQ9FOxTU
l92pnMx7PyO4BcX792hpv0KLOE2mfh6s2LuRJGnE5t6VJU2/6Vzyvmro6NJ/hxT61pkpCTOGZV4l
ZuaY7naJuT4+sYqTm7aLhlXFjsiI31pXf8UQfvRY1uHdWrpFdkBYlZCvM7irNC+HtWzjeYLSMi+Z
twRc4lVtbIN0fKRu33lJfI6b8mKxT5jSNETJVD/1+shECqIbd8IAkxd//cwLfnrfXXain/HCITZF
+roJxsokuh2htANpN82r3QHy9ads19B4rvAAf2sXWePYG3nlytEgubWF5j+cSRa9BGNi7Nggs7/M
J7keC64qyvMX8MFxkge7bsLCoCFZySVybbsaibgVCtwwtGT8cmT/leI+k9GbY/UX5b0ERsy+g6vv
wmbLgBXXfHfK4TGNf6h2kKeawyzrBLhRF+IhljajTEv8hPCkofQdPIxsyJ9i5ogaWLHJWrVy+BMH
dBjGyQSOiIl9eGksmmQvXIUNeQXWdFe08ZnC6VknwQWwdnAIp/5SJPUlNU28XLwkSccgMIvWlhNR
QLtsOySBKsTwwcTTrd8mkpzyzOYjUE2ZwViAoMcfpZwnpm2Q+LKN6htt5o8CElbFVybTE2pXLO5M
REZgG0bjcSyKFcpZB+VfcTJ7p1k2XN1XpkOHhmSOF6XAQGXb2cbyLZg8XPeT5jlBQL+KikmyuKRW
Y8TvbIeWPszMa2yQmk6GCkfBwSPjoR3Cj8y0uhXiDQWkKAS5JLpj1vfjVrHO5mrsrx10bAumn3dd
jYCUHOlNYJeHeYPmll/zP2vg2uj575nLzGlO6TOGYRa85x1SOv01s7tPlIcVdJ8W1AUV/RgAlHEx
dhXGBFVZj5YixfWfzLiuMIItJQjbnVeK0EMEE96RqKmYv1ijdMQLhnjMVFPvBxrEoTrECGnvR6kb
axZtaObIzuoxKTgAyBYuR6Enkt+p49jqeOHWeWM8mjn7aT1GuwM89jRVllgHsiRBJOIsSDV00sVs
ulaCvmho6pOdZ9qmtSE150PwEhE+u759LAKtie1k/rTbg/8Te110wFHGhS0z0cN4YwwA0Mjn/zHM
NpwL12g2dVOGkM46v/XPU7euH01rekQj3C3/+Slun1r3xwwYxD4oHYJeE/+OMJ5xI+cfyZYtPOc5
Tvb2tAnInYls8nBUec4apkWL2/9QQjUgnYcsHiYwOMib7O+HEAaERQYkoRNqNpJrDh/QTUzFJlee
29feXo3bwz8/1r/e99fv/L8+5/Zb/vPZ/+tTbu+TKP9xos4v/L8+5/Yz/Os7/9dn//Wt//Xx23/x
z7f+r0//X9/hf72PvQI/j2O0zrbW7M2/PwWPcb67vRNFBbK6fz5uJh4eqdvz2w9ls0WcuIz+5xe7
vZXnyv/7t8U7mzQgOP9z2P3X1//1pf/61W5P9ds3+ev/Jzkg392+/q9fc7TWkEYWWegA0ujVjrna
na4McrJa2ndyl58hVnfb3ESQLlrU72ZMzHgU3Hva2G1xLbywOc/oM71dV3kaEKb3DhPVUqIYYkWN
isL4TZmA0sCjOppkkB0SeqvJJp0iYoAZGTG28olNJgpnYfWzudfDM47Jlg3L0dWFAFRIcBNd72Kk
V9xZeknVQkxU23nb1G7tHezsaJYqIxMYBiR0/E/N7I+q0w81xL8WLBhG++5PRAbYhR3CKwX1xZAx
JZaKJNx7MtNU+po2VA15q75TUzNOrnL2ZTi1qNYTYxN+N2NrbZjWNCsra7y1ia95a/vemgxC9xXy
FO2/TgZeYFlngo9+h0a1h49wRs1kfglrwPiiTe169Yn6j8HcWN5J3272UV8kWx/DIRaH8qtnH0xC
Q7QDKMkKpu/riyAjAAGMWIP3P0Aau8dRXcEDZReVemSk4dyiVmmbT0dy0raYdpeW1SmILO1ZVgDn
PLnvHLSQfTHLLvqwQ/8udkYzqyIihSdYEKTUujgYDYEzjO++kI5TbeoEPW3fOMNs3MfH6FJ3pRL9
tpr8V6ZqI6AN8zMk6GzL1IboJgoCn6TFhTMkahlm737Fgqoz2WywpmEySl29NPAmrvoETi8QNAmO
deNl1s8w2au4dcsraT6XLFK/7APi5wx5ymoEm0bxZ3wRAjIHMvS4HfQXOd6FvkNwAGHG68BQS9+q
7ushwpBHgtCW9WiyDOL7DqrYMildMtMHfUmdQ+CXZHVMqgYx55g/e4NOtTj1KZ5hXfff8TB+17b2
mzuVuQIyd6xdFKHCHVgRWCS0W4GxtXFo8UIQHJoKc1MjD9e7kKVbTTncwh9adU5JQgnmy4Vh6ghc
hvhLZ+d4qBLgt2m6IgMwXgrBQF6lbJIRtBvIMAbSsxnicVxdBq3qMTfan2Dj9pMefEK8JRnERsEd
xZ9GKUyyKYnqMWJCpVXV0dczdZ1I4SNA5apFnrdSKCzXAVNJ4dIKxhlA3HoC3Yl/xVuSVzLrX2sC
NVpa7jKR2g6WLv1l5psEMPO/tolslmKaNy8dbaKW7nSVv9AAv7agsPZu8Mo6E1wRyoxFoMJLU7kZ
+RIATnTNeogJ217aU4H3btBwJ+MkI0lnm0cs+sk+yVdVm/gnrcoffdVGGwhuuHdgTITyHc/YgGms
25ZdZ9wJJ/62G9HusDgCy3VgmrhBgJ1kZKET8eJCC/oKHa69rnKfQsMu2V1OEEGBuNt54S8HAVHe
OE0O3U/NlGmdl/LFHRh1Dbr5gieIV15+4YIFxRGjE9F2YAPQEAZevnTluCM6XTv0vn2YqFXINwrW
ZYWuXoND9mru05zlwwiheB2jA2s7hADslbodG4NFnHLKDqH9a3jtDlUCeP/ULI78OXk9NHcTNOgC
spYxCvuKxDX+dPZEHCldO8E403kMuwnBJdaODC9aQhpQbdpq35CeudBk/sQe+pXbd7UwBq5uCGH5
2pjNb/ztM5zL0xp7rTWdZKO3K6JKouXIrEekXowdMqwY7SnGvna5z5EyLUHqL3R9OIblm1nqzx2i
uJY8GyR7HcNBSvA0JlU4Cu/SLvrugeBCryWaKe3G09j7vAIM1Ul0ekZJvmY8XSPqIjRLet1dbcrX
pvFZuo+ACHQ231uY4UQ4IFLKTX1rDf2eBnA4i2HkYr7mGgHiPwM3TApOrjaAZsV2IjRPa7PyREP6
7DjisVPkgmHDp+ZbI4LJ4C1wwosQiZPXpNxyUvHQEwJsy2FnRSnrFR3/B9shn4zWZi2ZG2+FsOWi
+tDD4CAqxvMzsNQqJxi0WvwkK0VUkCbW1VCGCIeYDGXEJjG6v/Z+9kIYKhR8EHfbOkW6kreoQ3X3
uWfEgaQLNZzq+o+4NsPdYMjnIstOjo3yVbATnQb1Ybv3iWMS4tGyj5nAMTp5ni16TeDX6pgdZfN8
LJPG2uisbJFUib+OdCJuarWTGmv8RmfiXaBZIJ1qU8t8ONQIbDjUUWkLbZ0aNr6bQv24hnOHQjwc
ffTpMUts/hAvlQFuyU68ZMlh7iDfZqPb7LExkmUKJfZI//FAztE9xwNkNFu7Sr3biXwzhs1wiR1i
C6EBxOSgDpgM9U2q5bMmmFa59vDKN3XKbdPW1gQxucu0eNHC+BVYAyF7brsoVu5ovxSmItFQ0hoA
PGHuT7ba4AhBtJfYFJE9gonDCcYga0V4Yb94lKZeHLWwPeaF9ssOSyDi4scoXev9Lerw9Dh5x37P
q6al19tkiWAhMo10jz67vrDQvWfZuBCyeutk5h3cbuZYU7G05qzhHp59lxsYlnZYH8UfZhXfvE3w
2cCNNEccQs8YMKTHJ8Ly1t1XY3hXMNquS5OlRwbhICNTmWQNQavVQUFsVyGrVNaX/pJ0R+Ya+wBK
/SKoEYSA+kJNriLngQWZJaxnZfqsC5JJ7OOWIGyvYtLhhGxxK0wpzP6Yw2a6K+6KDOGqTlR1j+nK
JbDWNYWzr2LFoorkVozIjzASvxyL67wTfQ8s9He2yp+RRg6LZKp11M/N02iY0brdydHzjm6vYOVq
4CDsAJGMnf+4UX2So/OINdHYROMoqQdPEpPr2R4xGusNeYAhKaEa3KRFQxAOi5JFPQhUcJNYJ0ht
RIiepQIrbPXNgmOL0soyD6LAAaF0xhdfOVvtsBivbFtYLMTO50Se2UpOTIFtyyAHTx8f0jg7ZfZT
5CCd8bSN5lj6UrEylzER5yaEVYwj3odWEt3YDFfYCPNNhi7fibEzWu02HrCMa0N7Gtws23eizFjF
Gq+YFwXJE4ATGwOLDytWTUsPnVB3SBWshR+wBB4ktHzLAZ3CPKXgs4jUAIf8CzWoWdhGAKHUsEKO
NG6ffcasrurpP8F5eGwWEGVSjqQ6RClCfRJR1JuR+y8HNOulhuS60rHRh7BvDUVHMA65wab90jvJ
i9lekWEzSlPlfWSnAPwES/3SEG+BjE5miK49HJkAiYFSfepIjvmETigXmR+rY+JTSIdofQgOfIv8
6aR1FrzscYrgryHgy8uVCBAn1TEDx4H4vkppS4Jc3lvTfKvL/k2fsCE5IkMHHZOwPoaor2oqTA7w
TVozmLIrbLj6jMkyV6Y1UkMKhCZguwXaFvyYhfY6m2WdgbuwnhH+V/vZBoBgu3XN4YFhE/F3fMXW
zdKXbMImyfWQsSmLb6tL4L2kxDORhHx2MjTFZiMwSwGxj2PSE/2HvoQ8knnLKTADkh5wW/WfRYgo
RobOPs9G++A4PWOrwavvUlhG7H07+2kC+InpphGHLvKjNXqQn8hoHOQLnlz3foxQ3h6Koxnk2AVD
FsWKEm/DgX9Ia+a9y4CZAsduKw7SCOdYTAR6yIbIuSZ086GTvnfsSx25mJ82H5nWbH0vIi5FqG3V
CguVi+qvhMXJO2qQfWV6/RXjanzvWfHZ4HZbBjFFdtkr9Bl681PBZGQ7W7+FMwMthzqzbUxiEA2L
8drtgRGIvgNWctAdmxl4gvKZIArz2Y7xBLl2q3EpSKxncmD+ftpFRn8E3cewHfsrprNEP2uO3b/W
HgeK471WwxCeC2eg80vZ0Yc6ee3IgKsHL/JZKfeuhsWYpwzbqgcASRUGlBjoz/y+an5AqmAuOTIs
ml2e3h5a1H8rVEsMzf//+0BZjtjVjJFt338+T+Z1gwFAvzc44TY9fN5rkyY6Gpf+02CigXlLjPtB
1uOdrbXiajmxuzLj6EMavbFANaeQzenq7vaWPxRv/Kn0/b/e31XOgYQFBLPC3Uxg9F6gLthk/bpi
E4AxfpGdYa8K1JM7Y/5oEysSwoXOvDF06xVuDzpjokIvJSKYYzc73OZnQ+myuwq0Z5MZIHdzOkm8
7u5DldXvlR0HbwoZOjBZyztQWYYvhSIdDPoZeAyjIXR5ILNu/rSBnN9Y1m8TK+KdH9YOhsHY3/C9
AvrsOj0FlQ2YiTJuxMOx943aPYeML9caWI9rZ+uUXeQSvM+xCJIpwQsw6CfhYhbX5j+KCHxyCOaH
uM3ttTVRwHc4O3rlNldRROE1aP564uhFe60Qe+F/SXPskrOqqHTtowqC7KhChC9dWun3lhYlqyJq
HgSB07vaNernkFD0BrDcpZmfxSnetDrwjNPtg4CIAR5Ihmfcg+xdm4cxHKCBhfqge8dMDv220L30
ru61eu32tvMoM9TIMVGUL+CC6BxjtolpbN67vjM8FtjX6G5dohiDyqHl91Cl1NO3xGlTD9Pv4Lgk
UuP0s+g8oe/W70z6WwStVo2/ByftCHSOOyAFx1RX/kObMFTGwNgzqExdxGMFWnPLaXdcCfOj5dSo
HAy33gfakJ5IXyS7vaZ9DJRyH7CauA/AEVa24C7YF5zytXT7l5IAWyvu3Ddw6O6GjOBxe3taGCi5
uVYecgw8aKDM5rFLWUOQapAcbk/Rvfrbbuy/y0i+hlkKfNqyWI2UGr1DNhhPWZRVdB0IPJuA7ULK
8WIUOleQ/M5kbv+kIzXlB25+8c0SNRja43Z0rUewucExll23Clts1lyu5MWdH3InkpfJU7DeXVwu
tw84insjmhk+AoniaEfsalU/bHtRjasUzMY6CK3h1PcW+TDDmji24ZQbE2VLXzyYmYcNs8prG2QP
b8YqupMVrlxiFC5JWVcPUdT/lAIqKZhyj9LS0o4gJOcGzCuB+ZrPnTUvh+saDTjV15kZl9iXMrnP
oOqt6e2rY1lW48UndGfl48ukpvUL1lExiWylXazDLsa4wH0SsR0klEUWc//ODT16LPM+50/nV590
yh9mbLT3Jhl08ZiN3BVrCBJenlr3nv+QyzJ9vD0MViL2gcdStkmQf/pxdbg9sEGoDoQFVQePZQBj
D0LAfGfOHoouzWgVDIZjIik1i+aG7dgpIcHHTcNgP4IMPDX8QoBxvYUD6vNselWAmCbfxPC6Rlxy
5LdrjAdWGgbL54D9O2sw+olo3WM5vhsyAipqi02l0345iHxfjIxQIaop1g6UNTpw561BrOqz6Ikj
Js/JQPlq0x4M7bTVygzGVTKYJ3uo/qS3TA+/8V68AVl9iSORTHX3IXOAzEEGQSIQj5T3QJXOk+ZH
O0ZT5lGRvMuIRQZ7B57cMbCtec+CK6lrpq0Rch0sXOTJ/CHLTyO10aVXwQ+//JWA43Mv2Y5bwRTd
3R6g0r1xxtNldo72gJxFkPSaO9/qtRqHAScl4swaYMzDWOJGoNBfMml297Yv2jOeProjOThXHdrg
whpSAyBdWx+r+YEvP7aD+erVVfhc+Z6/EdqIIC5S2hO2T5J06cZJTg3eyGTbVJaevUi/sg+RNI6S
EOWm15ILTmoS87CIDxQLlC3hNFw0vVIPXCDNXVq3FlbXUL3lWf0wQC9fsWADChZrzdFjIDphsT9j
RNc3MJbVYerN8NL6yVUvjPCpabItW/fuDupQsaBaEC9jXO5pMYOjGcGkMCdMXOyXaeIdF+1AzpIW
NrV2yEtHnrgWlBvgJ9ojVRAu+Rj5RdOnb8lYddc8ZnuTJUl2tItYEUPjwIHVpPZUaIbY4c+DLKbb
2lOFQiVrwqsx8DqHCpuxy5Gq5eE8/YLML5qD9B0YOpMujjBMaeFzTqoW5e0FRKJNvoGhVs1VlvZw
iZIWvef8oCuLfFZfvxZmMez96j2n/c7RbGV5BTYU6u+uUY4Pk4zTCy0LGlUO3UdeTwYGPfGBgmgl
C0vIAsWhd5G2nj+gaftWJcnzODZDfME5LVjoHtIixWI3P5SIhjxdTx5GlYNCYIjaaAaH2RjGd8zT
iQq2sLjM77o9YLCGs5+nBlJt5ZxuD9nEtS82nGl9exqF0t/k6MVRTqb6IQyq51uAFMPw4v72YEVI
NFTpDzsJafoodDGtrwEn+d0kme8xAUi2JbrzrYNTajkm2T6UEQU5lhqiXZz2bIGXgXeSECCZYECy
SclZe4Q5oRQhSeD2FlMdKt4QL7TywvNQcwI7vkWydtvRUjo4i9ZWlnprw3KmR5d15KjRLJpzIGpe
V92+G4DZ3T44pqgknKHHlMtG52iaEyP525vTfDUqu6SFUm+D2rZ156JcO903Q23tHOlg+kLk14A/
9WEOR/0q9RICp+EE3GdThoIxBDImrEoxxi48YA8nqkdO3TQwjkD2g1eD2MQA8sOz26fkSmMVXkyh
lNcECsACvITax0GVHkdU9YusdnMSt1iTc/MY/gytqFbIeAEhWn+4kMOG7F6HxNSg8GbtMrXrSzgW
u0QF1rnsU9zqNZkq4CDsczOVfz+kzZyzHRBOG0dTcdbaHJgA1qV9EdAOaDQSMQqZnUR6tBrxaB0p
huiLOwr8qW+efd9LfrRpXHcM/5Gps8m1aQBRzZanIY3dh8Guk01sxdjGe+cOGkcFVhVAsgVY/F7V
8F/MyrbBoYzK2Lo9Zr1+HlpQszKSlOWG2xF8N65HI1I06AX6SFNu2ezHi3RvY6nk5ar8AzJZbatQ
lF3C1NxRJn2qMK9hkdZMMf9fLNsxFOQQwTJkzq4iilsUM4IOMDxyHH/nloG+iLBHtscfnFVyAdvd
XBF8zewE4yZ3061LMuo+GTHKq4Y8MfB/NPrYyjqrO096s7e8XG6UPzqLokefSi1poJi8MN5lo1E4
LDO6rWdwZpZTc5ID3amFPJ7l2KqRXHLtUBA75ycr7AOgPa1hDijmCLWc8bkxp+RE//pVsITf2Jl9
GMay3Hv66J5GE49IAf15O3N+G4cAK8rU62Bow1JhsVy2JVVdU/IGyyQrLJyDIaovDsz3vBxfU20C
K583yansVk76SaBpcLU92z+WDGFpe+XGU/Os2DL1w8BwskuqpwTvYxb7TN1tVGsT+Texvy9E6y2i
yDuFeZ6s2d+gZi78r6ijwMtG8dUVHVAH4gP6pLaPpdlfIst7buKKS9ixUefJcrUjJ2y27gF6WhgK
2yDB16K3xN5F9ZUw5EOmI2kBmcQGnAymLu13qQuMH83nxqgDa0u2y3eqdtFoPdZZhJIYEfCyDR3w
IQ0TrWlKtXXiutG5dU1vMwzooRLDep3cHAFiRxis6wD6iEyqX+k9mIW9bUMIQ23usYVok++iVR+x
f8InChg5ZbdF9Om6Fs5WmmhKscHeY9lyI/ePdAwXZZvPFcZGFMYo++SJkIGVSwNU2jT8aQhBKDfS
pV1VFxvd9xYH6zfbocfUQeqjgbIrpb93W/5yIIc+Ac/slKqenLDZUw4BgUiZu4dHzemePeExE23y
RZe3H7Hw1rzeDmS5GEcDtkrGVGiLJt3e1yR+YV28U+c0hAOHpEwuGWH29/WygUt759Vluabpa60R
C7PDyHhwPA4fOxr3STEM+4Kf/6TK6VQ3OjdhitZIY2xS2thc0IsMFnIHlyUjUc3dEWD2htq7uPdK
CqMEHWDrAouuGM8IIx+fbDerzqZdfEZafWqV6o4IIBizaelTrDK1LBx0XU3slos6BKSi/EnbWp12
8hO92vhDrtZxmk3nxEbazZirWifgMuzSPGu+eQApUULTCe+sDDZHqEOAcYt1GYF1yjX/pyaWcwF8
G5NMIshGMg0yt4Cqup6xRWRm3w9R9tkjWp96B+Iu+j9UFptiJEzW7MM/vv6IK13lFBdhK69cZS5u
gRawNZkapHex0Yzg7rW3smy/8E2ito5tQtng+NfW/DWAi5zGfUadUS7NTj/bQ+JAFOgOJbZ7oDqT
nm77Yfzth+SsZP7uIX7de7J9Qz8UsaWIv4Y/dNwsP8x+2oYWW6nA4TVK0dgxyWbNZrB3yvVPN4aY
WIsUw7nUXge0M4uwATGYR++mPT5hnmC0a8CBhg+XeJ+VZoMQsRlZlS3jXXcwr512JUrcXfi+5H5d
obxPItTCU9MssmrYolkqDHOnKJkUaVpr0Y73dmzGGzIwcMEm4bORS5dtA6+S6utFXbN+MvTp3tVB
m9vtDN0puKNBdor0ut0wEnyjfAs557m2z4sZt8U24LPM35Cml2BPwSrT93CUGgzufZAi48JFrOn3
fWBcchG9JzN3uiEIYMWua8XOk1Jk/K6aceJyOz0UpLYVPbdtLbDj9eA/Zm4ZrvOgRE9d6QDP9exi
xjinHKqyWxvM6MP9yElp87OTnTZvE+Jg0tOGd4qMQ4c7htyNtQkVMq5+iq5JcbMDteOGfuxn6Fse
qvfAyI2d0wPQiFGXOeSnXdDVmMu8/NT78Rt58lcyEvI8eNlHtBmTCmCJx3lUjt5xkL13VFH3ncTY
9RhbxyvRCgI0YnsR2cWvr5MxxVXjC8HdS2tmBkZpqmO2ni5UTqNIF9zS0NGkXbNspVxnEgtOzU5J
92GG5zodbK29Ei35a+o4ssr2PlH0je2cuGEU1XtYlg8U8a+mwhFsJSAimuAU6tXJnKePBt7/uhY/
Ed5lyPHdOQgug52gQa52k6KPIxp3NUZ6s2YThvieha6oWb+P6ZfKxYfpMYnQGn1JeBgOvgR1eq3V
f9pYu2dsdHY9SZ/mHSI3IR3hIel8xN7SfKQeETs51BtYbgeEcxGlYPvU+MnJY8hDHW9E4TmqxdMY
hIc2guCb+FhHSEM45DJHEtoCNobDzu/DvqWJH2LX4zgBV+1ucu5kHP8JXq+xUYtozJGC9Rd6Iigb
GdGZ7q8Wcfmo/cJfeVuuUPvYRbEc44BFvi8cTMBoyYqZl3AmVeDRQOvYeUjlXcGtKBq0cR2b4Uco
Vb+r1FMKGwVCvw33qMe5yKyksOxjQvZNnYCwShElo+J8tnuWtaVbzuJnLKuAKXdsKy8epxkrUDyJ
+qOPQpeIGXVwc/8d/VK9dAKQxR7razZ2+KdUebIAnYEIhjZult9Za6akAAenwg4Zqw8dZ2JkZTs7
qR/sxn/LuvpaJzio85adS4FJsi/Q2wKKXkx6tWum7KOLLa57cY6mLnTuQrlsgvlWK2PWfS7sM9fv
kBMTnBd6LP/oOAUd3FZIg8MZxIYO/kx29i+2bWOtcVMiwnbdG9k69LDVWy3IdCIFlwUqnz0y7Cp0
evTmBpUWeWByihCIuNk3EcbLyDXXZgCLTrZ7YSFpZce7lVH+hmsXEYes91n83lXBR1Ypaz2G/Uep
jcmyMDUkdpkoCA0guKOr97g4QF7V/ndTqp+5luza8Wl0svdKpN1KVugUkyQ4GsaLlqJbER41n66D
bGo5S0dg1dxj7CElzlChXJh0+WOPerBqTCITY7vHg52cGAIc9RBqrsbWNycPkYupVmIFI4yotPK9
aQGrRM+nc+vahxN5yIpZCLdVHdyvZMNH6E65rgzvByFlBYDBBEJdUqa0JpkwnvlCwCNIynASaCr7
tVvk1gmVX+oQVuRGcm3WLJ7Sz96y1SZl24wtDs3FUOl7zUpeG7TiAfQsDe3ArNduNCwejVbeT5Vl
kxnwVCr8YqahrpgsYHWDGIxiDANxrV3N0WSFMJZ/dP/ql1qFCMhbWkOHDwd25UbwfXNnusZTDQiy
9UB5htkadEUHZ0SwCxwYeRoGnaJuk7DD0DzKvvoKvnVENPOCzIfwEtQ1QLkmxbvw7OXauXIag4Uc
nFMOhzDMbsNHMundDrJ/VF0yDl/tT226i7IsfEjfx6kwwEH6ArpO43/Imstj5OCn9SvzTeIXWZUR
gX5a8hUjoDlonhYyIhvZvsvic6REUDAFeE0//Yh2WqSfVAj9HYpebs9qDSwAkTXz6/9j77yWI0ey
bPsrbfU8qIFwqLGpfggtGEEyGCSTfIFRJbR06C+69zvmx2aBpTLZlZkz9TxmbWnNYjAiINzhfs7e
ays1tcF8i6g4JcS2btbtEB9SaeUrJBRypuvGSVUCSWgIvNGxM16Tg1WSsmES4zPPBDLVToZHHhYz
K+Yi1ywaAfK0SydIwo1BZXcOZi39lBOhVBbtpdY413bbvqnMZ/Q0p/VdjfkZuZKomzurR5XkRfZa
NdmNFSBvQgfwaRrQkaslfnMoC1d2EVWsEh2Fbs6wqShfLQwcGAu/aReSMO8rabhXdKzgdlNb5LGh
viIHWbHEJl+gHhe15/QLPwiwcIdUfp2oudZzrb9wBOgH23ee8VtMqt94m2P3w+eVbowxzBdVrN13
Tn+N5QghT09xaUygQ9j2RT8t3OtC1Gvcccim9HQuI3IPyGUBCBD36hrKKd56ASCLvOKF6bhvFns2
prhyN45iT4TdnmXLhfSVFy+q99gilyaZYF7evqJpKLbCCh8R8Kg7Ai+4SeJgjoE32JKeS1m7LTej
ij3c6ZK1SYcMqTALTcRlB4Kf7hHwICkmw6sYi1nEXoaQAqrQNayoyvUZsiNXmahgFBBQMzJz1Zs3
fpzeWXgfEvWmQPCwLqP0QQnZLZXC2QD239VAwjc9KTYyu/dThOOaVxGsYIBfbAIDh3kFUk4MxRoa
syQOA8tyRT5BWr9k5ImxEUBQZLf6LdW0ak7WJkka4EubDCNADH02qQZiCkx49NI+dlpJwMhwxuF1
oxkdCk1WbJSIE5+swTu8gXZQ7+xED3aKoj0msb1N5MQ01G0kPU5LBiUdgXlYj3cD5c60G0+lTuUw
HpEfm0CysonY2dVTiqmTzRprROmuTwqHRIuW5JjfaiWtYU2tX0dwsTT2t2pYXw7VaC1U29+ArRz2
ONEfmA5XEnRtrAwj8xUtAydyDq5osIgNeKfzOF9Z7kAjQoKq1PN2ZYzGOY/NB6vmRmrDnn2n57qL
0nF3vobavfeAi/YUGubGoM4hgGprfaCzEpDpk0EkSAgVIexOgaJWMXAVecx8CI2WDY5vHCX7Ns1/
cUvqAYHncV1hcVk6K5gKAEBUdGyUK5owwFjYfKufbTKoEZB526K1PhuxgsYYgYCT4BjIqe6RuXKE
g3jfeRXRJYRmqaGIOa0DLhCLJmjXotzoGP3xlOcS6vUSKf8+I/1nbhkOHeNQYgsBXDB6xlVJXB/v
GrBJHNUa1HvDVyCfqk4xqatAKwOCCiCKOBedV+8nWrn0chX+oOsBsdKoOb/YWh4ckDAz0O960iLJ
M32uC9eFOYVYsvfEkyh44FORRjwzWZ64yFp0TCvT2zXoGNq4qfb6ABhVr7GPhUCzcdc1CwBm1sKU
5jJ2E2T0aqTSQaeqj62tz5kPOpUut914iF4hRA7dDUtLHWoODQZvqVvPJhm0KyJR/XnVk62FbiXf
ILKc4YfrFlHpIMAw81uL1uZWqhOWl3G9BYixTOpZEAfFumJzit2LPZ3LFV/6+iLMs/tAq5tN5cC3
CYIEiLSgRTjce6YCyxK5Cm3RhQFztE3da9eL04sY3GiqWVd9RWlIss0zuya+jjHX0ubb0tk/tUTn
FJIcPMO7GpR8gg9Vz4E/+juLxGe9sJsL2SZk/2CZbonpWhkcIqlSuTHTTDJrM/WRPg2YNp0wzaZF
SKgV0xpBN+QiKAp2ZnZI23ncDoVHm6GtTilpEwmcScotKHK1AEkna9uShD2de18NYHY0Lgm9NC+w
YFkrmXnJBsflTWC4JwKEjbmq8Ol65u6UMCTbADro3H6gj0BwR4Y+Ua+3vkPpiduZypIccSjWgIfQ
G0ieCAoUhbCbCcU2GCNqtioy22YPMJTz0hSHwoc0jq3TwenV3GsupLcq3rZRDx66mIoQOW2ixoou
K6Ulet7QL94/uEtZ0FaWYH+KAIRGT7Fl38JIxIXrIHoogMkBSWDyhSV+GopIWWUqixbDEE96SSxl
w6qICcEj2nAbmNEDZeErUBhgGPWaCHg1rGahrUMIGKGeIvHi5RFltJ/+8e///M+X/j/8t/xqCgfL
s39kTXqVh1ktf/lJN3/6R/Hrf96+/vKTozmGqjo622hV4F3SbYvfvzxBnfJ5tfZvKCa62EZPMY+D
sty7ADmOEUBS16T0T4u3PwQAFT1gXMugNS88hcKbPmoUdQ1i1YyKYqYL8Dfs0EB2FexopLvGljS8
kz1s+iaqLtvYsa9qS3CQVYbH3phkEq13+YPjsL8+DsHX1wxbE6ahqSZMfufDcThDFxVpBuodeMtK
LVq5wdbdzvQgba9g10bAaEW+0OnCX5dRfA9BAplxKg+ubivH0vHcTW8Uz2XcK8fAWZlV7l8kVngT
Oc6wI84gAxOhlkuMb1hPMIA6Wqfc2FbmHbUhg4EY1Pbi+4dkuv96SLrrGrqhs/eyDUt8fUgdzwOs
IG64BGwWcWLptKfsMOjhhHvfS9R71RfrjuUrcUCBsYD9ObLjktcwJJO3sCvXWmszNaTxkV2B0Wvi
8s9/SP2lLBBGt6Wd3FhJ7V68/zOCobigXC9x6SW9aC9BHlIERml/nrZO8zIvTMj8wJralgSiLsVj
1stebvJCziuZ1leVOvgzwQp+Gk3JLTJVtlm2Pe5o5SV3hc39QwGCbnTYb2u9KSg1R+Gx0Vg7JQFZ
U+8/2hmT/mgmCEGS9NJMDWeb+uL8/lNiNv72/Uz/+1ejQL6Pipecow/9oP7w4z/Pecr//nP6mz9e
8/Vf/PMQvlS5zD/X333V+i0/PqVv8uOLvnpnPv23b7d4qp+++gE6HQ/P6+atGk5vkm7I76N5euX/
9Jf/eHt/l/NQvP3y0wvg9Hp6N58Hxk+//Woa/brKKPpjtpje/7dfTgfwy083T8wZCvuGUNZ5Ebwp
byQdhf/1/9v/+n/yX97m7UnWv/ykWPrPpsE84tia6ho2sw3b0N9+4VhC123dFa6OZ4pfZcTxBcwy
9s9Csy3d1YXmwruZBoIED//rr1RX2CyMqdHqFv/np99Px2+T26/X8a8nO/7iqyFlmo5l2ULjjTTX
0bBFTEPui9luaP2S2puvLlpPv/J1hNydzuLjMbeP04bSb+Qy10IK79ncKm97dVVFtzY/uIKw0Wqt
8TgAbbxQJ48xOEL2hBr5ZDU9OPtBVsV6solnIFEt56LwwL0oLL1RqQo24WiIXZ0/oxHnV2xrQp58
zll0Rz8l/io8k3I9D9PP+ZMnAYVODMl6UjEiZeZJpxL0pcw9gDZqmy59T6WEySIELR51rplRajwv
7s1jp9/QoZkZkzCC/bZEe9/Q6aOrrTFN3ZNN6lYnNX2uQJoSHDyLNbbgSNRd+xxQavYDf6mLcuvE
/prLs9RjNL0cX4SoUqF5A/SNPgxORRPpIlE2CZ4Qmw4eG3ZQKkjgGrJ8KIlT4F1D1doyIS+IwJ1N
9Q86q/lzZT56A2tyagx8un/Q0IiyEKmLT034yN6AfdpjG1zWVnmKR38t/HbvE7OWYbKLWThWSXwB
0HaNaX6hmU9Bd5QYaWoBXxsqaCIhoTggQXEuKI6/7lxWzAaOphaJsDqua9SHFPJhYnZ7JCBky7Jn
b7XskRQYlv6Gf/J6SQ0VQlSeX0FPwJ65R1F5Ofbhaayryyimwpyx5HOkf2rZ10znIG+bbaknF5Xn
HXA7uUN1KXtSGAZlmTfxxi6Vpd6YJH5KajfuzXRKB4q8dMcoJ16cpi87QkUb+maPR36lCbHxLfck
7fhx+howxOBnBcss0IFhPkSdWFuBsqYJsiAIhLI8V6x0LwrqYmX0mHXVZTMaO03h5qJ/RPpXw1ET
qn7MDZdGqNiBtr+I3XBnmTHaeeNg0NM3Jmu+cWmHKRbRCD4v/BfpLeOoAToR7OCN7mMV9TYE4d6h
iRKw4PWaVQUtn6L1guRFlqoolFkKCpp9dpledGO/VkkAU3DTZxmZVMrnEEmSb4GFBpXAW2wcIwNj
NC8OHbmcXY30vHoNa1TBabDsYLyMgGfU8JCN6gbiwzkuXYoz+Rz8HWa3ByXed+EwnxAgpblKJ5Nu
f6tii1TqR9StNTR0bjxfHCIc+01r3lh6uyUs2uu8rSPdfT26J9AGmL9GHOfwheRWCOPQw5NJHbLY
6nb81EiEUqzyotzgW7t8HZDwjCePvhL+gESp52oSLEDwPJninocrWRM0t3N/b2FMkdnI90KrEJ8J
XKB2+alR37QahjVhPaxhAD206z7mHDdvpIRtS8oPQxkA0qT4YL4DX2cVu4DMwYOLk6Ey7isyOYai
n0FBBLiMr955ixC2RMjVPrfjrc3C1whfTGOPjnpeFgD6wDz7aOBCdrhV8+ip91lxSGjcOBSFG3ah
wQGyQYpm3KuB4QAYSdVbozsF+uVkq3HFG9FbLptlwg0OdQXyEE9hl2YoDaGacR3atRoEZPmxYMZ9
jSSQ0IMM6Xi8gUG1LBFa2Sia0+S6FS6IhEcErrQ/avTKzyr5T7JhplKfLQxnehST+dsgFNbYnhRz
suw++f24t/uByRJGEa7BYFgXKFL1vl92gA6KFmv50MO/wsau+8uKCbvXIfYzpUHnId8zXZNYuSG6
FYJYemih6ROTvNCZuyXJENMeoRLVSnMQd3olISY14k7QS+kntenmlcV0B6Zr+rNcVLQVxj1yLgLR
nk22gF88Wv9iIU7Y2F88m0zBco+HHSEDtv71s0n3FQZh2DOeonRjdlDyK+VWpMEaZ/FVCPZFgX4P
T3MBgnmetQHqEXaRWYssDQ9yaM1CNPbaUG/rytxY/HfCDhe1oVzQxpx5lY+wEfUMYvZQhWCtPBY6
PXfnNAT+HaLtRUhqZNLyMAOEkQgIdzETecPDSwuWjd8w4bPZolLWa9GqBrvqUSwfVb5FxOzEDNIJ
f63r3ZKWBFEiOIgQ7fvwqwa/IxiGb+FYh2hs2FKm1IpogrCby/0bPO776bmBvP2ibNylWVFcmL5g
BQfGXkWUOhwmumGkPtC2q4i5sKFIUzPx5XrES33ckFDL0k+l5R8c4oTpDDW1c3IKCKqJcqEmyvWQ
Ktc8QFape+A5fDFNtl6qkopAD7xKMOc0SymZsCSTts1kJ8NdxptPk12dN/O+je90RLJkDHq2tbNU
5Zq28ylSu6M22gho+7Vk744ph7DDFMVdfM1T9QLW57xFQusDv0RKZBfJRqVBSFzSPAII7efUrS3j
oLX5VURlyyGYXWBUo5PFE3KVCtCjPETJRtqlxsYgiHkwwE9ZwXJCdtlJflUX+ZVk5tNUZUlm7JHi
0eH/Vsb/k5XxNPi+tzBO2qfXvPpyETz9xW9rYMf+GaEcS0xLFe9rXfaiv62CXfVnTQcyaSL3Yp37
vkD+fRUsfhaCMDFCegxV8C9r199XwcbPVFYMzXVVRxPMTv+bRbCm69PG8c89v4lDjoaVqQneVDUd
+HhfzzS2GPvBGC1zFbEirEXynAdou+S9o1hHUkxRppoVBXJbP9bECLce8gA8VBhzbdwyFDTiKKF8
miZLt0zB1/TG0iWVkTFgs4ejnNwQYY6UBnUKW7pVZlnZ2q6o+QX4ZudJRQxABTh+7obkwlpATaJQ
V5YTw4DSHqxZukgJ0QsaHWLVtXHVeviqDPesON5DZr2OgoKirKRBRoh9ng7ByLUXomlQBGVz5Orz
No93jgYs0Cv4R6My7AeAl8bM+IzptoLZogXP778DZ3jbd/RIPbz0uWcDfAMgjLuI8DcbyE9D8yMh
jTeV2JXKhCgDP+OdogKuDtqlNnHPhIlhwDXSkTwtvmPX7HQrfpq+Vl8X0bTEhp3nnMF3k/Wml/Me
vYqROWc9j58jbRyJ1SoIc/OL12YMHlVvpJGLYm2hTar8GJyS4XdLQLuQvcL4OWgy0DmpMZOuRoOu
AnpZppioCPCp7OA5LWqO2ogu9bI9p5z8SpWEK5nji5f1FxOEs6EtjEBdVGdEtvcWO3iMGXCfsjR6
pNT/+f2/lG74ouQPZYs2IzdUplaWWH578kd9N5Revm5Ssa0U2c2BLB+HFlRYHRzNxjZWSlSJeR2V
5M5Am3JAGpMTF68AqHxKqS5thHvKzezY2wapXQ2psZWvzmRsL0uXnQYKr9fBU4j/zmKMc94V5BFu
4JG6qDg7I3EoaTn5LCHiRN1tFWP9qKKH0qn6OcwP4qbc7tl2+ciG1VHnINPQUzLVkgnY6PYnP+nU
+QoZQnWEcT0pleptOGy00lHWtBhI69X7bewlWzIfxr2H9mJuFiSO5CUM0oFe5HFIOWHEqF1V4x6F
Ep5ghU5GqPinjjZJZ476zMvlzh1UVuCyeAZxMwDBtOiRhgKVSA4z045PVhTZ+zYaSBAU3mxEUzIr
G1BpgcTxK3ybMUZeomb6qzAqPquRVkJv9aulaYuH1kTA47vaQ4LxcZlmub6IEoDYRduSTyuNGwhA
W1SYRNJEY7RMRu3KVPureggqPG+QNZvKvagqB96VxE1cqsAnXefalMQXpgzRudXdO65139chT1A1
vo6K10gJ+8tAoV+60dUAureA4y7GLXuqhz4gHwRWwzakZWwrMZZ64Z36wX0hb3zVFjG3MMiGzPa4
4mmx9RhAOsygMkDGqCZRvi3YwGlBd7C9B9B51+jfghtL64aDxDvP1/GLC657NXd7U1mThAEBD9we
eJ9w146EyWatsSUoVOw8D7l6ZU6MKE+Ao6QXmLb9OWMmon38SRuTfOM4cUbaXgrRumtXisydfUP8
V+C7/m1XmyyTA4IdBR0eeIv090U3N8yM2M6akmJeptxkZrxyO3JIgyh/qFvWO4TznMme6HZpyd0A
q6+aLogZ6vZNphYNNCrEqb6B6be9sdp82sV39zL2Hm1jXTQRQcCJDyKNSbfOgcPZY/6QxYie+sfB
TB5cBJELtt4qrrEF2TarTkm7BUCQBIQ0QXydd4arsepJOHNxNQQjm4Rbo2Tpn4j2OfRhdRGNZi2d
CG0C4dJzlVq1cID80hElCqcEVCjo8hFwh+3aqU7CMVjxt54CogtsjhPBuzN03NjK6Cwdj62g6Esc
A5BCarSEQk9f1RYgQaaV59pBCiCAjwayNXbCy26jtgAY7tTXTogC26zBZYEXR0jQbhv/rbVCVqcJ
63jElaZxpKVaQ4UUnxVJg1JLlZXoIBkgptsWcpJnpXw6vU7yVceZsLM7i7jOCzzdchGX4YPEWiVr
k9an2SMrLTAM17mGvT8JrwsTzZ4VoBglDqbZFIlKJ4wmPP0mdM/qMGmiabHNdJ5QK+UtT1kRYmRi
HarTzqdUy03kDAQ94ccyCxcytQBB2iTco/S+0/7OVoW/64ZkreXT6/SmnRuWdhVMTW2pQ3pzCv9q
KpIjVNrh7ERPbTmfKQ3UC9plbJtIz5gHTlsgQZnHqgqtd7gpy+zF6jadPuEeSWhRHGSyTsCeOqal
nHT1eBQjfbbKzSXOIFbtmhtfmhXOcpYnzUqm4MUKQOFR4e+DYqCQzdYmBnoBbWOXdK+Ffqo7BV0K
JtgLgji3dPOGm1y6n6JeYaueUuhtGmyWTaifxgFZNC6tfG4NVn6KfZVaO1hAKLs8DevjoHa3lkZ7
K4CmBKAGqJ8fJXOrVlgMmHLbmmly5/bekt2DzQMNwVQJUj6Hy0ZTdWbYutwPTfzouma2qdTqc+UX
Oc4+znhKmrQcx5Qv4y71FmtL6fTRGhl92ycZsoXyoYKx41bz1lNvzAIPcq0BeBL9hiAzf9awgWxN
HpRYji/OlRUeZR5fQeI7qCHicCsNQLI5xKTq+drsNA0PariVhXKthxLAhPVaTHLf90WChFzYj2wM
ii5c5p5GaW9CoYVnWPNRjgK7dPxjNoGWaPKBZuJZ1A9zidQHHeBO08pLAoAQ/S9EcDVkzmWsVUcT
GsG8NcMWOIdxkwi2+tI1L2oGMpp2f0tM3IXpaXLRVlNsZDfO23LVRqG7cYtqNerucsgJGfOCbJ3o
WDztlrDTeS5eINpoa3AEanFsyXTXrRJuFux5QtTqbU7dPc81QDqrJpX0b0N4Ah5JXV3r79Ez3ccC
RWWluZ/GykAidapkyUO4DxeJPhwyLxN4UGQHwcx1b82YRVzLo9jpoVp0FDnbdl/qA9WSnaPSPo6I
6JhTk6u3hddVFIcIJrYV9qGtnhPcLIWyyH045k76oNfo7ZMakkxQqOTzVV4GeK+M170plz3BWiAg
7c8ZSdsyQHQJKuyqs8BheCwbF1gao0XVDsRMKZZKiLq9abxbR+n6fYprFuHyoYuCbotREK2AsdIb
5zWK3gvAzCrmsS+Gs58JSC2muQ9b9bMaes6cmQm8a+TtPGSal2RSHWnvbRloJ5Rbn6O8vSdc/WHs
oeVG5qnvuooGPbzFMNFfR1PbALskExIFWGhWb7jf9n1DdaFJeuIZhFh0RH3xHLRmbUOju44jlMpi
OOmtgFuiKbOQh1MXoutx2KUnRog8A65yjG8qt8P7LkEkp0qXSb1wCERMiH7k+CVRKqDxfYWMiyR5
qdRz5bYbT+9eNYfluuPBXFI6qJSqdkPA6FUQpOcoRbuqE3rmYPtkILPx97V004lbP6P0YEzQC4Sz
BEpAqu8itHsY+LghKpRrGK6LekTCrb+58R3yFvI+ieHSLWoH3PmxALw0aY6BhFPBKohPTqlesNkm
R1Ym2BvLu5T2+8irUU06981l0YQPVEnzGbzvm7GPnoWDutnDfJscgcZd2q4WboNH06qOioMrNLWP
bZE728iJbysn2SZICuH6gz7wG7HJPL687322vfpUqTV9K5ZWOZ7vmSwhSaaJerAbqz32Wg/3kkf1
TqO+uIi09kLDJcHau7zQkwa1Wmk9aUmQHriYi8aiwJV21dkz3AIRE5MraspP7lVmV2AFHRAaZtYP
vIWyJqr1rpCQPXv0bSijSQWPgwfpS4wVAk1H5RIUo7TV3gqa6xY2sYJ2aoF9GVCVZIVVIOnEinBG
jmewAhnIh2Hf4UpWVYwxfIjtoYO00ybDpnHTfTqwn2OgwfXpjPucgti0V9C7EACCMbwIGhadxxRj
BuyyHMTfS8dXnzU/4LIRtg4Pm6Jf34HEmLJEdDoXnmdS6qeuhljdOJee4qwdohhI6lTRsqUTjsq8
zQ09W0P5PQoPmD+iwBmSR6SH0+KPG14uRG3zHOzsVdXV0awtQI+ExConQbDQm/g59+iVaFZ7GciG
UE4M8xxYsBGicllcNS6nidmVA480HcZDwNIJp8U5dgGAaiWgbLV096xS35wjZcaBBLaFOpRPfXD3
/tq053XvZ6ItSRTRslWohM+jVz10ebcvoDWRt8aTouARbnunRLI9fP+bdjJuTq9NLeKF/CHl2Qaq
F8dQf1SxtYSuhlirM1+K7JRk9ngNBJTUX8PYhUTdTaqkUUmGvVYrA6sXXV1aWvxshqKZZ0Pb0GNH
LUjs+LBvSJ0mEgzZcenX2I77Y6vCfPNUES8SR7miOwtYqQiqtdIcKoS4aM7jhIs33orMca67VFyk
JFyuVR0vYK08CSVtL0cF3IlZG7ckOqKNIYo8ToYD7cNl2ea8VY39tGFlqyJIY79QomBKnt/3m41j
b8dpU+Xqn/8479bg3FERjue1FmyGWlW3QA1GJrCqXlYa3AXbDW6KalgUaA93cijJ/8hi9qHrJmj6
44DdWA3GbdTkpz6bdwR8HOgFBBntaDOpDgbSBLwdKdsdj1K9GPR8V9n6tmoYJ4Pm2aukrBDttKj0
hg7/Yt7F7DFcK16Plu9vfG9ha9gZgsj/RPYVyebWhTnSlwOu0M6taNz1IxNmoTpbN+Tk+MO1Z7JD
pmXB7ssgsgA5OikwuPeDJHoOKRHy8EWTT5nQdc8kAh9yXb520atWd9aSaBWe4Lp+aYLpyBHokyVW
yAWtngBF90CXFpEFILRC5daRFl/B69SUxFllEY4+qVXEqGNFn7Wc6nTS307n2VEb4OBli3aZa4Gg
C1u7j0M3RMuVO8ElS7Sz4TEq/EA5J+w+KLuQbEPlgcgDciZ9vpPmYB3SIueoR40/r++y5skjVB2d
UQNrIFVnbA+I/qFkYZIWsHgfF5HGT7qOddAxV5wzAjkpWkShdUSNUiEefx8OKhKCeSOTZ1taW73k
CRqW0TZE0Ttrelzk/sBhsAQyUtWcT8c1nWuH16aB9aKQ1NJVpbuOe6onTirQNjjBS9DnW5zj8HI0
/Z4kUIQlgvDgEXR3YJtbyBzJEN0nLFymm3O6L1WdIwWTexVBIUSpMU2ICj0vP45WZR6OK99jk6Gz
CzSRBM3AtKOm4q08vz4QL5LMVDV+Vlng/Pp1vNFiGzLNSpR3ilZZptMiiRmWgkU2VwZkpEkNV7tB
Rdrb7MIiQXWomCYEUIlKxqqjAuPbNkzZTZo8DzZlc1+OG4eyOVkkPHACZyQikrmwGD6lUL3fz41i
MNXp4hOqS1j64HQX75eDJBTk7eFZNMZT6fC1pgsBE+2MAgXpmo+JHnNGjkwKf2IMK9r+9F4yi1Le
7v38DlPFbIQSMItEvErr5tib/SlK/FmSQk8G35VF9y7URWOsSDbrk4UO5mqTOGQM5O5oL03ijWcd
OlmmMFYrKn7JmarIdjkqAzFz3MQWaQYr6SrndOBemybI94m79wkz9toXCz7a1J6Bv7OaLv/7I6C3
6pKHvLl6f6lhc1UchxT6XNsIXdpbWrIDRhik4UKyMcpVLHe5iMFOiszfMJ1LnsvUJadh0gfeykR9
OhcBJTPsXpaxLZlqZ5nZykXVQ1rwYNwX8jYueA59Uf39i96NMbVmvi6oAk8VNlwuVZ1KuNPvv5AV
WJUtC/KnzJWC6bDFn9Y16d6OR5JAlibSRCurX0JuONHbuK15/r4XDZPCO0/fjIDGKV/80zQJTNdW
uMmrU+Mcgb9eXpWROQmxlmHDXVkoy6mc6RYqTgNGvumLI5FdJ92bff+QvtYeTSVijsh0VHAKumXa
7gc5lVBIOa/xRq+mmnDapazfqYyZ4XNta2u8GJ+smGJih6//+5+r/9UH6+ROukwuqmYbxtenUs/I
h2ETxKmsyhVZd0wJ5nEqA9cRHeLaOgqm5WkWKUb3qE2P/AYHCVkzzybgMoSgDwbLh0HdW6G8Cxoo
RHr6JqbFTcNoDiZPNhy1hi9On+B5WjNgRthGuXX8/oEYH6Um0xlEj2aZGkBjau0fDgQMpKoGQ2iu
OvIG2Llb2G3tbRf313SZLCd6LtAlcM+T7s7wtWOmMCJon6FDUNhj6SGYHUK+lqSsa/fVKsqP0xQf
MwM3BrXfaZIbtBeChA5djjrSHvgD4/eFkBDMptM6RsIpH8innE7fdC0Dhub7kf6feuoH6ilc7l/c
Ev+injo8JU+hDN++bBK9/8mvXSJNc3/Wbc0QFIUmeZOgCfNrk8h1f4YqiBDVti0DpZLD2PutR2T/
jMTR1FRVdxwDsuF0U/3WI1J/dsi9o0Vkqbqm88em/r/pEn0tC8VSCrYAWaj5QQ6aEs+TuoYJGas0
rscCn5SW3lGM+cEw/7rX/efbTx/7xUQpC6ceszyo1z029JyCfWWoO43JGQOr66W7L074X8zLX/e5
/vyUD/2tHEmC8MMWW0Zorgl7WQWJe/X9t57mvz9n/D/f+sOojkGsC0RENaSvs9doSxm/Jc2VVfT7
0T6qjf+Dafhbl+HDA8UWg88WsazXk3HWS0t4qSPWumr5/aP4eo768yi0ry8DpE8jCgze3mMb5FCf
Y9sL0XVm5E/f/4BvfX/1wwdYCRNQmtdrguMWCiss3UBVoDaL77/9N76/mB4iX9xGAwkDtlMX3KXI
tFdsztj0CYdmiUv2tG3Hyub7n/OhY/rHiRIfHoPtiCqxcCEpsBnbQrtVqkX2mj3ES/wZM7FADTFv
LrwXUMnI7qgsOat0Ecy6GeuPH1yqb5zJd9XIF4dK1pegzyTlugzEfaTIBzung+T26+8f4bfO5Ifx
Tik7C7SilGsTuzM9W/+ytADYyh6ubdz8YNB860OmY/viGIKuSdCy1XKtuu3cL6j+jFOyyx0osL95
GB9GvES52JFaIcn6U5EpBmtgE5suU5dQ+X50IaZ79y+Gvvgw9JXUMXoW7xJWoKLjRaUrQwJG5FCZ
6m3s1DBxPsdBJC41WUYbWY7JotXUcEEna2Tvi++EBolvfmpouoAMJAGKHpJK0wV7VyRTCAxxWNhP
QzdgTqxzdaX0VnRLoZjyZkjVxGTl22tuux2NWgFGaZgrLIjJOvQV4tOl4wOGUxJ928i2xJCWomsz
+3obN3W46ImLQ60zZWcEVXvpG26w8ztoTWFiIg3rMADTxC50+6yYCj5c4ksPErcjXuzAknd16Y1X
9Pqzu793132Y3tQ2HihDMqxq35wHPSE0b4YAYWX+YPr81g33YX7LccwGgWTQ4E9QAFij0g/UYk4K
2/z7B/CNJ4z4ML9Jkg4rA2M8Lg/nRAeLmJ7oB/fZN7678WFuo22nZ2Pfy7UOHSGG9lN3t6DQZ6Xc
/63vbnyY0xoCz2JbT6DDaCSRaTKWs3hIf7D8/XoZ/8eEaUwP/i+G+lg0nkyzTK4Nw3p1w+CNjJJD
XoVvsWI/tVLe0sEAv1/cfv9YphnkL8bk+yL8i4+T1ui4fcuDYGyMuaVoc5eY+0L9e48ZY/rUL94d
6JBDQgEj3tH8JR4G+qmCdALgOkr6g6v9jRvJ+DBx9bJCE9dGTI2lRyGfQsVKGYzkB5dam274vzo/
H+Ysna1lk5Q+l2McrWVOINqKVSc5gzYtuq7J83nrqsPOqspwr7WVscatZ58E6WM/eIJ+6wJ9GOkx
YKI+QhGxDlLzAEp6A81+Oebu31tnGB8Gekh8qJmlXH+YvyvIUfeg6l5wpv8qg/vKH/KlS+pbV+fD
MI9kkQGCGSS6ZRxeKO1Bf/1gBvnGSvh9H/zFvYV/Yhxrs2MwoPgA9IvGxaThpEu5GO3uB/PgN76/
/mGow+arNDNmLumhm8TWRRX94MR8Y5LSPwxzaoYxxgLe2Mr0fR0/0Jslz4yirPGD++Zbp2f64C9O
T0FzBGpdKtfKqF2Ab9oSH3nqR+WxSbILQTrn9+ePb52gDyPcUrXRDEpuzzKdiFx+dQ7yLv/B2f/G
vf++qPziGDRf4WkNtXMdS+ugjtlNX2FGzVFUf//Lf+sifBjcNPz0SIBzxAtcXtg6mtaKNk+bDpfd
f3N2Zstt89gafSJWcR5uNduS53jKDcuJbYIDSJAEx6c/S/9VWieyq3LX1Z22JJIAgY39rdXkD19/
xrnfcDJ+iyorQDHzsogrsnEz4NxXdg7fXKBzP+B09DqKMLLJy4K0zjpLbBCc5e3EOgms6eHr73/u
Bp+MYNUTPmg7hhkLGp+iWUn7+Nd/+cyVsU7e01OY2TDveDkg1iFwvedeo/b7Lp955ntbJyPXdc3C
CX0uTTMVbNF0ufVb//3rb24fb95f3grWyehNcjrAXIuvrodccvTrTRPtjMc+e0HjiTHa4s5BSv8r
Ltp8R9ebudOZIlkRmdEOh2P/QLbKfJtCWgR01tJN2Cf+5QzScgVbWW6TGIj17Cb2ofU4Y0kxH30z
aZ55YI4tsn/OClMqcu17TPdtCUZUNuvMLN+ot6KV1vrfpjbreL//GLVdMzR2DDgOC+qz4b8J5GUD
0Gapw28enHM/4njL//gAkDn2HISD3hoxWrjm2k+aFWI02qymby7TuUfzZGIoOa51AcywvR/S8KWk
AepSw629H+sy+fz6GTr3fJ7MC2NH8TbG1brVoidG5bl19EbzpVx9/efPXaOTmaGMSHNbea63A22S
tG/V4KEUBYoyyzdff8K5H3AyMbT+0ECHyo6we7wSiiN+s//mT5/58rRr/88NbrKpysVMkcvHX1FD
XY3L5UyLTQoM5Osvf+YGm6ezQ2cNiZ0kPEKtRc9avOLNsrBE+s3VP/PyPaZE/3xCw7Iqh75M9bZu
flkEGyb9CvNxUcQvyHr+7Rccr90fgwBei2x7paijjeYKCjHGMgg+bv3w9Z8/Xoi/zHDmySAmMd87
rcbNnecDtASQsVhK8ujJrMtsh8RI0pkVW4ckqvpvXjTnbvrxOfvjB8G6S/sQLuXWScQvDp/xl8ee
5FgHl3dtfffGPHdnTkY2iklnigK/3Zagx4jJ0Gby5qtoldEeTljt64t3ZmiYJ2M7pu9mnuyIdYVN
j3Sjy59RM5T/9s43T0Y2uvVC1prrlFZPvfvUt4iXu59wZb8ZGufuw8m4Hiv4Cl7B3zcEJmnTLbd2
097ERXpRW8M/LU7N6GSA1+ybaGw93gX9YvN6nrJg0Zm37fxJCu2b3/H3m2CeHsD5RRJrZfIZFOEV
rcTdLxGY269v8N+nDw7P/vdZBcKGt+T4/bMKcfjxlB7EvPny9R//+yNqRicjW5RImlyAd9s2MGnZ
JXNrPYVIi1OPPJjz+G8fcjK+i6y3/CGigO0FauuUahvK+VcDjBA1efk2zDQKf/1B5y7VybAWTj7m
+OZpACWSGtLWjAhxddTUfv3nz93lk/Ec6HKEWcJxC12jBzca6MeMv3lIz33zk1FMOVRMlabaomlu
to6hPK+hRcVdff3Nz5QWzOhkIBs9dB7YIuyNc5299D0+WmIIARHY2n5wk2LlNfM0QhTMoluryGAb
Ztwex4zrb0bI30tNZnQy0nHtRSotuTUYAdy3AJxZsqY7GMiH0dIX/c2nnLlD/48YIFJlwKTUcL6r
EJZzD8A0HuxvruKZm3Q86vvzreENflfAa2SDPpR7mfmf+Gwf6qC7//omnfvyJwMdvA7GgWmmuo9w
GIwYOno1+d989zMDPTwZ6KkcICdCodyGeDYn54X3Bo0tbN7sjv6G9psR8vf5nGaj/71C1tDZ0aTC
eqsRj619ttLrQgZ4SWhZfz9CsL75Nf+dy///JYN5GoqbBxqaszmtt8KrMaFBjjGmHTme/ZQYm2z0
ENYVzwFNzJLTnj6noaZrXqL68es79V/B728ffzITIO4tCIHP9ZYm83reVTZWo4XZEPONqggytXAr
AkadTLwrx4UttCjBxcN3VuR/XTN8oU0if81NI/zEdi5pwdZwPYU0b2Q9yfVkmvqSR/kYjwWZN+YJ
jRFu/7N3nfoiQyD1OWWNgVQpo4/cAIT/hCKVfiIfD0I/JP5TYnvDEu3I/KSgXm3NScb1N3f4+Kz/
7ZefTFRl46WzEGO95WCYb1A1j1M5XcbVuCun/HbGMahE9U+bO9KU//s0KU8akF6TZpum2ofaZXwS
17wrAutTt8nPr2/luXFxMi/FNhGdWtOYOXpQp2rFbOSSPFmAVtoVBqmbwaJN6+vP+m/L/peLF5ws
RSKeGzdMzRJIxC9sBCR6vMvAga0BoVKwt7eTdDFx6yQ9+mM/0xyJU2ykYEGDvFF4m9ZTwE3abwbR
meksOJnOHM5l6WUaym0S4g9KHJ2Dr6YLfbDRYv3jLz6Z07osEKIrrHIr6Wpd06xm7aaIeB7tyc5t
Ow7phrREs24bw11h06ATOzTnXa+KYN2YYw74tPS2eVHkq5YOiGfb5j9FxFC333y/44D92x05mRaF
2ygH9jbncqjStm3eB+/xODRPPrhbYhIi21XmqCBmpdZR8wbTskBZs/Urr13ZDHXyZTCQvrlaZ2bP
I3Tnz/fL7DZhQmf8gLyT2GJVr50AZR8b6tx+++b3Hofp336v+78fkQICy9XcFLS9F4O/RJIFGtqo
k/h3xhrzxohag84my7TeDa4M+0nLAjjjYNzZmSayW6tvm282LmdGXnAyhwqTSGrZg0AVsrpB2rAr
s/JiUOLgS+tHyZT39U8+9zEnExacwdj31WxT+QscapeGvKJ3V90MoQ6W/FI43ZGl7fW/fdrJlCVt
RQgYkss2U8541aHzuu7HQWFw8r1DQAgP2s0QjN+c3x3v2t/u5snk5UVTRd9GaG9HlnY7M5CvYarC
b2Zf68xf909mq6bQsTLMzNn2VRTsBC0Buy4xiFRmtWMtXVJau47iA5k3P92idSgvhdFVLI4GY13E
RN5sRVKDUnr8XZ31zMvnFBunZz2WU9s525IvECUH0zY+47aGrk1mMSteOJT7+jae+6CTacvBSZAM
UeFwEpdd+9UDZjcMrmIFd53MRoSsGsXY1x915vn0T2Yg1EelE+kEsiucZ9pOcSd7GyyYaA81Hrx/
G2z+ydTSyrgpHAHPJxYZdXV3NGAD+Mg4dfbqiO7XYOn4myFw7rE5mWIcVOlN0bq4dhRcrDQizKdD
e/P11Tr3x08mDU2P/iA0eCWnztL7IpmzfcQZ/D9epZO5QoRWq3EzQT1Ko3Ez06p0K9oIV2EdR3f9
WAePzghL9+ufcu7Gn0wVFJxqCYan4LzahilQxCqqj32h6SONfv3OLb0GTm/nWauvP+9Me5Tpn8wW
xWRZRoRVF1KXfk1sdY8Kb+E7P6jxXPh9sW3q8sYZpotAtZuycteKrvk57TZ2kHwyGJYO3IcjVGmu
nXVqmgw7WnE5TukI+RpHqnGdfzP1OMev9JeJ7T/Y4h/1uSJ0hYSZ1m8RyGAizhpFbGcA6wNzLCbr
7RjVnlaC1YxzmdwO9DDijqKsaSOqjf6lcvW7Th0/WUiVHs03xHD0EZuJkIdlFsupesPao93FLH1W
gRflK0nJYB0bKKt1bGeHOlL1kzbG+GEQs3fjqCxNFnbOLfrmbljnfuLJ6mtoJzkL6HGoZhxjE+f2
xBI3ygZSCjJpSNC2UXjlde7wYIYVqG7Bluc3mo/5u7L0mefPO/73f1xjqCcJGrqqgBnkmatsaKv9
SGXLhl4av89lNz2a0Yx35uun78za5rRVlWA+PVbBWG6FHi9Tw96wLHw0BKY5XX5DFz17SU8mucxN
09HxTE2Nqd8OfftoFQokQ4ODS7Yr047tZZf2YInz6VYa3fvXv+zMu8I7TlV/XMfasF2/0Wa3lQ65
7ahCMYfHyiO3bxrbYBTmdWcmxb1ZG+M31/L4l/82Ok4mQbhPZpnHsL3yxHtzgil4adPhu2Ld8WL9
7Y+fzIGG0TpK+4beqhRHiKoDhQO5Ns3rpEzr+68v2bmH4WTqK4aqHHMj/u88qoFU1guCmRVoEZjY
0RXZ8bz55lKd+6STOa/KTE7VBHucju3D1pnaaeMe8b0eFYl7L5msb97iZ67aaY9riVUecE5P/Trw
oy0UPCxxrj8vYOp+N4LO1fDck8e7tZI4aTsapZu+reylCy2Ew/I1evtxr6QwliHx+A1Lsh372ctQ
PYuZMOzXd4yhf+Y5P+2uDcCvyKMaiABsVn8k2p9vpJVQu61Sa9qozEerAbThhx2qYE2bRg0arRw3
2FWDa6dEsLYMa5jXQBd5rmx/bVjWw0j+a4QnEQ+/87kA9QzDzQRKjYLqV4mBY6wmiCJq3Wlj34rs
vWunQx7LLU6LTYW2w5v0xkN5Oxl4i8IyucwAfi6R5oFVuA3SYe0o0tdafPgOWyql4mXMFlo7+aJB
CYl1cqMUMdBxvoSICSqxvOKNgDILmAK9rz4MlMyKIAraF0lMXC7zXkXF5tVDyJ224MHValbBu+zM
o5I+X0ARBbBULAZaF4/hojEGiDGZH5n/aBCcrhzjMpisVVT0xLXoFTyWEgu59vR9MSOvMVtIiBnM
QV1Xe3uef4TDsJGzfUPv/SZ2L4v4F36528gbXt1W/R6rm563EnjTlVXcDsWnG7+n5Ke5EyM2hmzX
WRktdg3t3MPqaGJK2MPaubtrEvB4QfdRIqOoDUXINbr04h0kiLXtbRG5LKfoBypC6hM11pi7PH0x
+nhpyZtCZz9yZEktqdPYJso4L5KGLhnVLSfrNaXpTmUtzY/+BhDGhRd1yKsqF+uCJAxvLYwKJS0M
1bF/aeRD073LgY0ouhBzhqlTivFmjsJr+vNrMEcIVZuOevhwASuaPeghmXDyTsn4IhVRsSnVjyJ6
KSNCA/m8suefhZ3fOuJDDj9lFi/D4kZgZYbDZOBN2k7ahYviDlfa59jBu3COUVOSvOAHSQUHel4O
3V1TlKs6/qAmtNSxd7At6qWeHSCA4cIR9wqviuLFgzJlJmSVLKTnJhClKibtd18ixoyZK9lM83lq
YQp3Z0TdTgbjrW/ruxkmD9QPBBAxuDyFYbmjwmOAuvZM2FRtfWFEvyr+R0DOB3cQt1H4qQnZeYO9
FbaxCrG/ZdzAIHIxvVk0t1MJSdOVkemFJJFcs8NN0k1rh0BqqDgiMQDKHL/SK8wOH2+t0dqEVT+O
YIg+nJktzO6HRQtMm6FdbUrWUR4saON9VuGGFdN6xhYyqPs6ADVTm/ANPZdCBCUa5WV7y5xYBwYQ
d8QWtShyWPdWdChgZ4hX4ge5M/LiXokNiHOkqvqg8LMwpp9dEN6Y6g6Shw5L1rzTjQrmVTfMCFzU
fgy7xUj3VVzEi05cVEB4Yx0shqRkpnvVo3soK6QNTrcrdLqewatbhJNr+dw4zc04z6/WcAD6SyEU
cOCtX1/rHHFC3i8bzXNSvMVGued5WtNQfRkghc4aSU493JSzd4xlrhtudWKjKHKSS8/3flmKZVdN
Kaa5DrxfRZStDVKjRf8LauKmMpxNihDXySSDTP4IxHBnQ4k3DOr2OTF8nLtkZoFAeb8RdqQLCQfH
pO4AcYc+PEAWj4rAnMnQ6Lxffvo+2q/C1gvXr1a+4v9ck26OuaNzPnKkOMZ3nhEg5ZjqDb7pZVBX
mz567XvC82H23CdXzUwn+MjvDQk1gtTso5KHwN8JGwuEXaxys9551UtopfsxCbeefC3scmlZzUc3
yx1JtsshpBYZQzbWIfKQ6aWuu20htlpX+2S8Mef+R4NupAE0pK6MIf6JUXFpiqNozr4sA0A9VXll
2kCCpbN0XWYnpEgxm4NyEKtCJqCWppWwGxQFNXyM9saYzPWsrqOQPYb7OsJ6qIp2EbsfkCIWJms3
o3ofi9tWjSuUe09J/uIm2PUqhOOhx34Zqm4B8oLnYUrV3tfdpTCdTR8ofJVyMXrYgMQHbhAAz29V
Vj5hAr8ag4b8/3CYam5JHehLJcpl0XVQUTGidfbCacwV8wT+EmNVOsVNXDdvmM82tuDp7vTA5D5e
GcgdAF/t/SG/iKmDOHkwL48gF6wPi2D0dwlyBhHFP6fsh4R0bILXRNqwUfW4FB5bpUB/YN+8oEt/
SRJiS8/e0m9YLuLCnLHRZs6zOSQXwFeO4obbHukTiQHcepAGUqBOxAOsg+y4OXWRLWvH3hb1m929
ySLbiAlle94uKzRk7Hk2ykyZ7a4SyUfn6e9csJ8yf9jKMyVR6oxMkRlGzXMadWm38EF67dEQACEd
vIzaWIPteh/QV4WQtaria+VK+1qVmNgUvlRcp73nsVcV8sMcevPBbqFMx3ap7nOzSjZQRpjbJEc1
yw7mzp7aancYjdZzVh5QmXugd9lVJyYLH0tOeMqK0uYyZ8NTrYbWBmZs+RBupiApoFFMabKfG68h
adn2EW3Q2AZHEuWrqMzTHYenAZIPdkifWQr+FyGZZGRSkkJyk6Ww52rf8pEdeE8J5KBDI+b2RsXY
QhZocqofYiwxkBm7rDYPGI4umsQoULpikFm2M8neqYJjx6GTiXsJ5HJCK/vaDULssprXshofJxRO
vPaqfq0S1EeF86unVLxHq4LG1mZmqmDTJTOtyW32yUn8tdvEy8CqdhD691Vr0bAOzbY3quoxS8xD
70nsCBOXr/IPnIJggyrTF0wC7GqRLOkr0wVimA7yuhmHG3uq1Xr0XPMaitzDeOxhIRZysPNuk9td
BnQGJoFX2yEEcVxOaUQHduaYrzQErqui7kC76bs8CqGBVb67IN336E1wQvJsGPY5MNgiAv9UWkxw
RdQ/DkI8p01kXpRWaSzrpFvJ0I8XnLwyutL8flb9s2VbF2mhH7rQPXiRf+FUgbGhK/UlDav1OFfB
DnIzMIqME7p6HH0yRjUHI4NYWJCFl3w7/qDK7gcbWJgG/mK5AAbL6zqPdqmDx6gzn/sauOrEatei
3wJywrSP5um5tDjKSEX4ooM+uhDCfIAUdUF0ShLJsdZwWjc1LHUH4EAqNHhxb18CIQ6LptyjI4WX
U08/Uz2OK1J3l0K7EihFfAnl0IQDgLAu7R4hP5J29rx3cjnoIWcdMU8pbeHsPQKaehPRelg22QY8
nPu7SqcZQI9OdyhTgpSqWCJy7Akx9LlEh0cyfKRYwhrxzNqnzxwwzV7XpXLDgTMeNqANgURH6LKb
aC26uzCsqI3pDza0BjL0P9B6lM/FHDVqb8X95G+7aYSLVrAK/QicShWLIqrKTREZ1p0ZTs7eDRWL
M0c1DX7JBNzAooPB+QtAPNCmvsoQ/iVzUTNse99ZOYURbrJcghxTBfvYCCLilT84+iq0ZhaUbQiW
TNOc0tseHCb+wJLxkjsb7OKD2g3NPLxZ9rFUC0ZRTyAXBn9lh7Wx8fN8fqQTAUC0MQCBx0A4Aydt
WuaW0GzNdBMJM7+0XCKJA/bnfY6Zj+OqlGQ90yyG6z2BtUKt69yAeO1z1frfbg4wahsaLg0GkxPm
myKcrbV29HzwatS/y9HTDShOUa+5IAlFeQ8/Ko8h5QH+rQ+pOB/kOpejuMo6FGmh6Lr7wWi5jsHg
K//SLQPJiiai7ReDsJ8jKfcKIP6RWzsLFcHRcCKEfBBbAHBeuDJS1WXn2Lm+6EdSCqiiRB0zVQsc
8yngbJirWQvYRcTmRwDq7gGdc+Gtokln6UbZMfCohWPAgJgTgNOrkq1mupv6eBSrMvMCHHcRuc2U
FQwLDenUBzkI5Dqej4G6mmDCLHpOyK1FmLNlRCxcG09JqezrVqj6rteu9aa7mrafyaD9t7VMee95
zlxfShkB2vMh+YCfEK6+9WNL71ye523E3mqPPA3Olhu55mUPqZZFsdVFe8GZ6s6B3vYYqji8qfC7
rBM5jfeKGwGXzHXHO/osO4gY2FJvKrwpNx6w8a0G2bBWUdfuQm2x/PEm59ptg/qKTGWxwhvcP6SN
JZaDO5t3Q8KGYwlZAtxplTboHKbmkhPHdC8BYtApXUO1C8PG/xgyK7svSye4ThMhf42GlOuKsy9+
kw2rwj4uJ53ebcQ2Ao+3RX9D7LG0dbsJOMPYyjjxmPXT6Tr23GY/C0dv/LBR8FqDiIYyz7VGXgNi
H7H2D7y6mnE05OowZO7CL0oERdkFlrEEMEhpheu5zvtL/MHlA95pwNMlWoRM+sW+TZPhRyLaeNMc
l6membNdNgaz/GR9U6w62f6aik4hENS3Ywh9lxepv/SMrttPvnPZlCkThb5L2IIsfDHay8KJp5U1
BZzCqPTTmtRV7oGtzbzhDYc5e0r6dFaiie9tG24N8NlX2rTQOwnYFoOvH81cgPDPi/a65gne6D6K
uUW6X6jZNdcm/44ZunnODAOWeVk+GeTRcYBhUABJwfrEtC4qoNnbrumGnS3mdBWixdtIUmaxg6w7
jrsYbLaZXAHMApJfzw6p0/SjjpmVMl882w3ITNQJ1ZWXRj0doOmwqWMpb/LUSg+hjo8tXmpe95Ed
rVrkvCtpTOOqTzpjZTWsxLWaHobIa96jQIaPRkj9dpzc8JpBiKjeaMNlXmZQdtBRP8CLTC+QgUa7
asbbOqNw3kBo9dcBLJP7mH6pvduKepENXBWnKIFJVf5z1TUmfdUloMVC1a9xYmMS8ex54yBP3Ngl
ofaSrWBOY9ISB6+7Cllpdy67UNszwoWZYpQNYrJ9gTLKH70Q8ZXOJntLIKVkER8D/pFef5n2EpxT
TKoJaFd8GO0ivbRVO9ynlUGnSRKyi26kx3YOXR6XYv6YlA8DczaedeEUnGVn7UPFMeQFfJx5O6P4
WnlOazDZEzb1vVReQb2ol3Iwe3K4fXExhM0PqRJuSwY9XQKd17lM10qnIyfyaffTFb1+KUYzIFNU
32TH+aOrBrXkvLWH3BmAHCvUC1iXYGl7JMtrUSdX8dz42yIvI7phuMhsw5xrZ1BgHRsT52gJwTRh
i3RjNpE46Hx0cIh0yYoz+XABhZ9GHs9F6SdUUi0agKOrbGyxlUDBLWwXPFMJ0RCbLm91OtIXtT1A
6K/Z9mP6+iyk+aNzurvR8vSSI7bbtOt+m33qUF8a7ogL+zSxiHkprFKuaY9IH4WJlqSgIRnQtfNY
hEH54JISWreoUFcYk+50w1tU2o7cen0A7jZqf+RMiWD3qIXwQ2iymqBUTkpeNroLLwZhxmtj7N+G
dLZWrhszdDm3XeSi+WXW3XwzW+4uio+iR2lXT1aO6KBtZ4vTd9PagXn8SH2wRk4lmptJW+Z9n1Ul
AHp61zMrBI9c67UkVrc2myChiU9ka7PynrRfdFfCHatdqS2itWPt7gJLKdb7w1MjE8obI4bg3kes
m/Xz3hLZ9ZhGiN8ivwORH/HyjY3oukgaENbVjOpSGfs0GoqVsglxxtVHEnIfQtnLg6ezhhOZut4R
x7M3bmWF27LMwn1jHF/coTWuqqNx2kr0DeuwC4bNYUQFzguO+a6xw/e0NZpbvvwtfP+r0molBqu6
YtGV+UW4DtpS3kxZZ+doD8Y5gYs4YqywgAmMvrpzvHl4ZzMB/7+p2sBeWjhH3xLagCFNi7S9CKgz
rGt8d/MaKT3d5TKQd2YVTEunnIyPFr3rEsavez+n4KjnMaEe2Qm1Zh86HDtWh4sIy9xR5MeKmGgO
1jIS5nFtiduRHsF9wrh4qM15emSLWNL13Xf085Tasd59FSQblgSgpIo0vxXVR+459U72bBtznc7b
cULLK6XlLqfJfhntvFhh4GPvHLF42ssS5BbLeDN6Gnk3wFhX3aPblvBmrMEF3mpEIL2K4W6yx2Jj
Z+Loc0nr9lPn6CUR9YlxNY3ILBdDNsj90LTsrqLS5u+bMsteUfhARWiVzYc4LW8T4RyBUML4iVVd
AmkE9lQ1sXUvlJSPuq2De90G1cYabf+iafGJjKVh74XwvZUTdcxGWF/ggXaB0Tyx+opQ/jZQLBdU
3ybcQf1ULeZoDDhcn3zKN1aPLFyMbAHKPOPEL23Zz0GCd5srd+oHmnH6zmP28KodygZEg6NrXkFg
8e+shFsH8HqKtgAg9M7SJR5ti2t+3I11W3uekkuFhR6BccZT6DOV7JVhBY+zW3GUmcIMtRdmrOsX
x6zcd3/2sEgKSfSK1Q3lLyNHqhfXkXkwOFB4lEC6riDZxW+ZDe5q0w1SVltTptT0ajHy1nJVKJ+s
NK3VUoWKNTTDWORLYmidvwxKYkVrkl2ER2cVwWeGIZA2V1VRGftezENAiqyA950KSon0g9JCAdsM
fq6URIOHcA7klZ/H1ri1Ta4uHLMgvu7Rw11adZ+++xn7jEWYVNle9m7yO+17vfKzvHrNSwKC8JaJ
lQP5jPsrc0j7S94zFvvgCmEjysO8XqYEMFa9TZyA6sDkW+ucI9Zy0QZGxbBuUye4IW2bPE1zmV1o
arG/EdFbj8nseu9j7wQrw6zEdQx0b5OIerjlatYPRWbznisih21FLrNVP04AXcG+HIM3c7xNjs5H
ERZkjgvfR2cAtsU33OKpAeMFntYvD7ZhOc9Sl/GL73vOx1GZV66y3CnU0plBzi9km/oH36iozcbY
FH7bVh1sWzPIb8sZRSvQ5nSd5jGU2XL+NUSmuXdMvOJzHKQrzxuaNc4YJvM6GqNdotvid5l2xSvI
9ZBvkAwoUZKBUgbVYiNpbnXmglPLgiMgElZith3qjJVnPya/0kAetcZluoFpYx/GqB7WZt+iIJb9
JxhSlzcGcJpFPxyja9KjrMZEfB9OzCq9N18YdSlW2pM1IHWAUn2UPVfxxDMTPw+kcCo69Hd9xf9D
+EG3LoNxJdmDr43OBiVcFOaCe3mkSPd0+3KoH5oQPJs+PPh1d1t2+d5QGOT7asC0kDebYULHsOoH
3i0Vu5GVrHhD42Du99lshqwB68eyi7dhZ+ysIqJs1wd3QV3fc9qK7jYt3HXnzrznxojqKOsukdY/
9ZDld8dUcGWPB/YOa131Pas59e7206vtWg8VsL2FDeG4qVx8y/khHtyDafTbpoCPEUwgRvHVeHn6
EVg46hEDTbxWY47w+5mtFKh5Ev6l7Pa9zG6pfO/sICsOU4Q6WcQ5a1hb+tS9GXZTXHNEUfbuVWH8
rPt9XxlPEnopFRoO0vLkmKNMt1GsfgZZvEY+eUg76oyj5SOfMuWlA/iQk4JtR2LS76ctU1K4tcfw
kXLhxilStp9HU5pzYxStsRxLVumctPiM4nk7TYJmxkxetShnEsPmxIJaav/ief5cf9MXg0XzzKnw
KXsmHDWiUoQzuyip82wVOG73jEljWgdDEz96IWZJy2xYt4NS6+5rEeLKSpO0+V1l1fzQ1K2xiwIW
g0f6j2MtZNw627wusQunSqDOxqLUHIpBGGjK8ilAxMTS7qpwItPdEJBsSwx3xthAZZzbPSADjV7U
7rvPOKsmcKClg2mP7vns1mtL80MFjYWsBKrwkooXWyPRupywqbkff1ZjZT/YVZk/gbfygce1Y8Rr
tJ2HC7fsxvXkcwTD3tu7j6Vr3jFnMoANLLOZysVnGupqra1xwA4QJMZNB6G5Weo2rvWqa53652hr
ia+iMg2TFmqLl49nmgg29OQuyrmDpWKF/aPCbnFlBJnzow29+TBBTb5RudnTHhkCZ16ms2O4S6rD
qJsCv2ZZ3YgrvkR3mwC8ww9dm/ZFnR//aUVnDFYOhUKtGuX4OXkc0C7GvFYBxN6p32UF/BOWqFjp
0DE7HzPqw4bSuu6ufMp1N6NVOc9t4AJJRR6qWI5EDccVqFZ+GxIJfUnLyksEfP05QG9652jH2Ua+
aoNl14zewXMnYzE2rfXT7nE+wcJzt7FMwmvwjE7DGHDaQ+wEnF/RX/cJb4rCcRFeukmVfOT0AHJM
pfrgVkxaP2rPmZ7MyX1ijZpcGBzrUtQM8vy3sokQpw58bVsPziGQFW+UGlvvhRW2Yj0mjvsTwTo9
Z6IBpThMPvJlu2zch6iQ4W1Up0XNVKTheta0wl027UB9PImcgn8F7n+RjHl7VUxTdRHWuXMTew47
yXxCay48K/PgxVhGtip7tjcLbagCDmqCZMKegnXskojchYN51N/FmtN/kT3rCFXyQtu0UC5c1qzH
fXrUPsWdrd/E1MbZpUyVE1JH7zibDQztFQu2/kG5mZTJFJT5hIwGHYVilyWud3CchlhL15nxoz9Q
8tjEVhpf2U6R30kn40Xve5NoIZLqtlvZLm6vRVxODgaR1OalVBWyudSW5WOF60MN2HoOYRDYR+Dr
xCZixfMUPoVtOPOlW8XTnRaT2iVpi8w1ycZ4n7Yx8O3cR2FT4/9mSV/gQ85ZNy2aMYoOSarjh56C
97HbNtnXHG/tRe3lF3ZWOhpuq9bu0pBN2O06EcOBJYBcXAd+515kcafevH7mQEDyQGzSMm2Od8SZ
3m12Ak9ESxTMFf/YTDU2K6Er+50ahgmmaHRyZ5nX0nnkVLx9k3RxJSvLSNQdnJbst2c58Z7HLs1W
vg7mi1y7wVU/EcRtZvV/rJ1Zb+S4mqb/ymDu1SNRlEQBPX0R++I17PB2IzidLu0btevX9xN1zgBV
7uPMRmMuqzLTEY6gyI/vStlXw1gu0kl9YOOR71UcA+eH+TxvNSPczgFqJCA4bdRt3o3ZY2tRNi9j
UGhvjpuX0UcbM5Pc+iTmoo24FmNSWBQjRxjYXULkMZHBGXXZimoIii5gbOfYEusOwMuHjCqiHzmJ
vpvJcupNm4fWsMpSi0YNvpf5WRCm/Nn5s6gINU7r7NKPN/xhJCrac1WYOZPj8qUEz2mIi+YMyWcK
PkpC7J8dHpHn2AyM2zyqumsjkv4z2WvjpwK43+i+M90lA6t14ynlwcJOs7kduir87ELREjUFLfDW
jCVN8RSmy7U3Bv658LJmp2Mzv/O7NjsaWame5z7Ob4fSdR7irE/qlQcz/KB60jwXfinat0JCvV0G
7n1bFeYlkA1al5oG77LSQ0Pzt4KMz9vx42Np0u295ypMYI8QYa+oQppGOqiproDoo/5jIssHxpby
t22Zqurs5M2EwjpkG011dk5oa9QrMbXxU6Bm+JgqoCVgMKb5aA52VC+F8GdnWdUXmDOLNIyAaXQN
DeVV1oybSCoUCUOdmzaZ5GajF60lSf3u67x8boKwD3cZaUnEeGW1e9b+KHZz5JWfyvHbtcNnBTTS
DmAq3lQ2d26ap88iyuYPP6AmfqkK9oKKPqzXhrDoj2i2Jmq8rWA8R4SSXTdTU/6c4TlPIu6Kaz8D
7QWI73S97lWib4Iqj6/E4HLjAUUfvBV5/bS+aMfv4eRG0MTArnj7fE5dscJHyLfa8lWWC+5V7rVw
+3lDKWdwwKFV/PA6aAHLLEx9VG04IaJtOZFXAUDuthC8y0VuaZj5oNNrVRjtQ+7qsuDtN6A2rj/O
S38u7btUwhBxRsjbArSaa3aDnSUtY2b8rJ8qQh+c/B6dtvlOBpTcEUheruY5VXDymm5qVWNKoef2
rohLMGHDzPdpfikkwVh55VqJuZ9L0AaXcuqNQhh5HKUhbhPKmCjtAqyI2ooGVs7lfAksZLxkNdJT
i9jweM1M3m8tgVdpifRVXuLmh/QKsJG85EoJIPGuzFetqwpi5hsWoxSKBF2pV4HruIfMF5wqbl6d
fXdsp02DviKiAQ0VeNeJsKQHW7LEXR2EAY1JvXuuuP/QqeKm7IiuhveyLE7KBdTA/Cbiy43UiUZE
EzPQBeVNPszc6AfJbRUb7iqbIe2qsOKWXFmV/VKoqrgpAwOpDdMKChckEnR3AJUAWppGdMo7ad7y
ZcXvdhuivqCsu7mxezNWCyUKf18ncFO547OHl5lqblTZ4z3qApJEl1mg3VN8KUw0Z2u+b4AW9tKu
qBSHx6dVqTdlcA7VVDwOqOvRsjoqRoyVFGddUTBlTYbmcauaU18P8V1iqOEwuZfqXytsptvOMown
PeU+JQONcRxzc1r3VeC9Nz7b/4LET2tb8wRuzCyADFZ8fiIjkzxwCBPRgeQXmKxwM9ZkUXEC1Etj
rkySa5ncqAlqUVY5w6ab6piEwsx/7tJBPuhSNQ9k29O+JUzxUlQUMpmNqLbu2KRrlUKvq855GyYB
HBoBBq3wIkvgVJKhTq6coptwkvWy6UKLsl0zvbSpCUaUOpNduUpgYxe8vn9LaYdxp11K4rbgPg6V
U3Kk/stx+WbAq1pxy9rJ8xX9sN18VXppf47dpO0epx54ei0Dk+xs9MHJa+mF9ltQC/fRQNAmFpHZ
hrRY8SSVIJlmAhIJ3TqsSOyjUMljJN3HokD/1ftjjjN4aPV76UmjevBGL95Gnc4/cuhMsJUyiMsl
pyk2sxy908UpaLGN91NvPHSh2ULbh+APZ6OaR7XrJbXdi2nCSw6QQO2l03a0tAXygfIYvcrpuACL
9wfzOlV+sekVHP4CDpAsunlumIyoXoGTyqfouWdc3gSiN9CJGNzd0FguJ4iJdaPqcd16wt6ZWUgS
fOzazh+dF6Lt4V3t4hzSDobM2SdjOy57FMHvSUx4c1QU+amc4uGs2YG3XtOIa9uuPbXuTJm+UHlS
3EJ11k+BruZnAl6j/Rha6cHxdLzPyhQIPSmsi+6O/hSLs+VATVX/Xtd2dh8m3lONiOmZLTLfg24a
y6zkUCqdsnjrxnK+Keph2nBsB491G5oHs43L49C46c6c0WF5sZpR2DTK3wVdL2i3E+EZaYJ/tjjo
2C8mmw9UZ5to7IaMAkWwQzD7cB/yAa0prgFUcMlHiQHg8+k+lDECsDQv55Oj2GpRbUWzjexg9D6n
jh0hGcPyc+gSZDfj1Dnl2u4s0F3XGY6dmaXrtBbQul6u0clRQMRuESnd3hVoILhs6NhZl61f3U+6
VepCC9QHbRbRziCTugZYNDCxl0UcH2ZDUOkno+6mrudyh0gRTRY3ikt1gEItP/fZ+Nj7KrmFPg1o
ah1w+aahpU7lOPAQOH21Ip5rPs+Rk74Y0Wg+ZpXlbyGDqTx1CDc+tTHe08Ds7KuSTO9DZ1i01uRu
uxwq+qgp5cFVj7wOTRpHw94fdHsPeUDkbTYnP8NGc8ZFJN23MfhWb9hoYQNsBeM4gcZDGufXlqQW
DvB1XGd9wHnJ7tBeVXnrI0+Z/OrGGbNsEwdyJuWo02TKtHiKolZVtxoiyFyMRCsdCVymZtYvK+O6
Mazo5La2PNq0a11lcHVHJ6MSGYQrW/nsoaVW/V4REvQQO3EBgxvBuC7IVBjuwrk3t0nRoamQ3HT2
uRdVn9EgLXSdU/LTyKv0mRO7Csnr8IlOgobeiYEryCBCdaCibXxqO4++L19ExyQfktPYdZieCgzB
COnRaVCGBPLrAWUaHmS5Va1geIrXITbUzsgKh1kZbcBibtyxAqErKqL7k54+nTkU/ps9Gu516M0V
qU1jQx/OSD9dMtSluXAbc9rqPogfR23Xm87R9pN2jWzL9X9a04hAZ0Fd1O/U0ObMslGF954FCpvc
5lj757D2bjlc+yuIc/9HTefQzkeiZBzg20cNZJZEPyMv6lHqpBSleRlVFgkBu3s1dvGH78XGDz9M
JrrO2RWlOcNRMV8VZFSCD10PVSoQh2h/59mV2BAOFDwoEZXnmsGOkwX5GgqzCpOJgQLFbmYaoNgK
dpLV8sZOb/0cjcq+1DzhQelTSdOCFXqkBZfBRuKZfoTiL26DMpoS5Hnwr0v8+NayaA1vDaqQ7nlV
fS20Zx5YDAohnaKFTiEnVgKykjXV7keSIeBi0M2pUNXofYGC8d5m/niuLSO9qwGcKKdy62vocqI9
IN42WECpGuNmefRoRz9MjfTfPDG21Spzc9pA3DpCm9klIC2Lho7LbFVy0NPFXFno3mJ7uNGDoOlT
iaq8orZyGtZ5mPMMaatf9MUYrSOm7VOUzu2mcvPwLqCY/EiFxnytOzVc1SbXu0H6Mf0D2bQsUxs/
jk37sUPg4VZHkbXMDCdY+5GknK4OJhjMat6KaQi3Njgy8O4wsTQL4qr3OoVepQ2GhpJFaooGyYTn
Z7AkxpBszdQ19n0dIqh1B+6guNgPYZJUtDjE44kmzIK0CMROYQDmbheD2rlpPF5P3iBNWJI03hZ1
7x+7JoqA812Pfzjq6EgyFzdeN6AfuQycO6OLJwHihPyGS152U6SpeR+29K7Vhq33RTrGF6qYlhYn
0T8dmND8WvZK3PqT25IrYGv3Ke3y9lValvgxUCm3GWK/OLJ7I/iW1kCNSNTDlm7IBp3jpWZL/cin
xqS9zqmTYzqNzrbWcb1PJafmaDfiNXMvUUchcn7vTmU0hm6cSkyf/dT0N1YXF3vwep6gzHd8irKY
j05myszaFCOFmwTZ0M6d5P2J2weCECcNx3Uq/XnDnXJAZj17By1LGnTzyT9ILx9eq9kI75l22s2c
XErAh0xez9S3v1DxJaOltny9jgMn5YyN1Hl0Akz/TRF/6rQV01LajryRlLV2y67X8ohzsXyWdl/s
7BbSjy4wgbYN58CiTBwBHTRXd9bgFtM61lrcFNbAoekJ46qPvHrruma3b5m6BmAav73FNDjf4mmw
qNwcxnOMn8pfTir3ryCqugWbr1ynHtU2KAwMD7tYmd6Wxhx26xiHt79oSdOHABlR0UBrlYjnR7Pt
qaeBv14O3lwgnbPLZ/ZA83YAQds3XaHuHCaI18SiVFyjLb5XtMxT1Rd4D62OjWFl1cpeMhq4Z79M
AFnD3E2PZZ0OekX0jgRndgpQRm0jW6jMdTrPzj0njHNqkj91IVk4PUuYhG41c52ju7FMElTK9G12
KXD2YNPgnRpjccy0md/HXWyj3UIwliDoOmZjYS0dNskLicImMmfWCT1JdoKVin+GRS6PdR3PHyny
btTb4+w8gIMHaKj7aR0Ug7WI6mn+YJq88AT+sIaDkGsJ3LqKTYMOJLdUq7xvSMphDR96ele5+yLm
GGDZ10WNftbUjaD9srXnmxTTw5PBPhgtp65MtrE9UpOqdXeLq2+8I/xoXutkpDdO1RVzVwoe7Ea9
WhsmFBlvpYu3qTe0Kz/NsxttuCGbvEpPI5nJySJ0ZfJEiQx4edQC10OTt3S8uBMzmYofaR8cbjJi
j8CmenSkheT+DIUMFFSE8zoa01ztkhJwDjtClj76odF9CMw9VwHa0WhlDqzYa+D6gKkzHy6FIDZQ
4ZBKCukDpu5lzrnB8+vFGzqrUrIQmojNxTXpa0n8Th0NW3hyVZXSghOXbGY9JXJ3NoUhmCss9xyl
VIi0bt/RC4WuBoNfS799UBi73GyHXTMYiNk68LyrBNjTWA6lPz4NqQlFlpXCurK059yA8QYPjETW
KRMtvae8R6bsjjUZxmFIXjUN9CDXbpy+ATRGrFedQLcNbuJvTcE5vYL0zyygn6FeVo6etoB/vXEk
lNr31kXmej/GC1uGYizci07b91heJv+2NehTtHp8io927xr+JrJiE2maLez2CgKGArSFZQs3fOhx
tLzH8TxuuUFz6RajxEfVjaZqAfea7NkyXDkuYN3L8EwSkFut+tRwQHPToL9GUA1CKKmIKyweTUhF
8vNj4ilan3CVER7gWPXZ5ZZOEw2KKdQUhqYaEneC66zNkK6eK9cMpnwXag5PrjC+8IJwLwNkJAYS
fhPBhmOADQ1BzOOY1opaJM7z69pBhXSy7Lg8BzW4xoricR8+b0K3tIzKBIyRBtz6Z540nbkqIj1p
PiBghUM9wugs7MmYujVaC5u/rocIe0jkUmCZRjlh6LY/D/FCJHlwBveLqb/2mMi3rjkWwwGOBAVJ
OAy5cWn/inZaIOrnKO5/opCX3muRQFiTwFEZCPTz2Em2tqsjIkKsvpr3fT9YDzGTmEldVZsOOCPK
bAbToGR61lFH5desBSVlDW2NQK50nfMPxWl0UvddOEwGkHxTfCtdiy9+nnxS3YsCx0qcbHTDom1g
4J6Qb6QrG5CTfs5uOogg4G4DUbVRxJnbSxQnYOajbBxwgCTBeCQzUe5yaQRrj1kMZ4CbcUFE1g7N
P9OV3ug5PMFYJxhsWGgHdHPhdoTsftDVlNG07swhotCxvam9qHF3gCkhgnUUtmsKv+rXxpvaT4DW
ZiOaQBJmD7TYhzA+y9ZIY0AikSLQFMm0cEMUr5XhUEfahdmlmRDI7Ia6qvGPWl641S4cTB7SIr6Z
S6ag2JxLqjhFGG3Z3Si4IKJv2yezfIuGBCsTBOVbEaUp9dSBL66ToOre2qZNb20ez1OkEqpWM1V/
zik6ibKjRgxFS7yJ7MR4ZROsoiVJ/sMajXp6iLQauI5By7xRAEuH7NBWn2IO4Q2sGAId+QPuckYl
NxFXsjamTxuEx1naeqzOCDKjTV+P+CJQLp+0BMD1wkIdQG/6D06DAXzU1uwrfEnpoTfc+r330+iY
ui06myF3S0EFojW8+JknI05CUr6SsqHpma0BGK/Dx/xZcQechUNUJ2p3vYiIaQNnsqojsIJ/QCPT
5Zsi1+ZDW3RsVoGqqI0OYro6IzNCIDAH1RoRjwc27M6nJhvqq4k0nQ8n8ELeZF5jfOqNlj7pWDSH
oh1tnEO6AooJIM8KoztG3ED/EIxdayDey1E4AYm3oVLdUqqspA9Oi3c3KaNDZZTFO9046QfRBc2u
7sd+Z1IBaNC2fLEj/dqB+J3D8uLw/IvNtirD0iirqduOUhs7D83SrpN/6g6R5P/6Jb5jUC///y8v
ETi+Ffiezrd0d5t7Z27l2kzG+TcU7Xe/wBfXruo6vASDzLZJY3Q8GjZEVzOisvBn+zcuVPHda3wx
7zKxcg9PA3tvICfZkczkgR8YRn7ypm44tlgvY05pYTyjYZC70JT2yanqdD+HyrpHK1gebK/VVxQM
qj1rxkmWuZ2PzOZ2Em9BNctXMYn0PpgTz13ZbjcB5ZKIbkBkpws5IHDfDx4io19/H/bFD/wvvMjy
i0/Yz+lUlhL+Sfl5ALgrbA83/5AqpIX5HP40BswGuKWCNqdSMkx2FLqO6zzHw0CUk6lXs+6ZV8eo
qz7BvdXTTGUtBbj1CIaX4GxB5Ytu+hqTkniloU3dpEGcPdA4zBnqWdk2iu3CXbIh5u9qhlFaQTVH
t8XYpT/SNsvvux5zA7Ie7zddSN99f1/syqNTtPWg0NfZ9mzcoaq2Xmu/CV7InqiN/5kl+mtlRWBU
o+MiEOVLt8cPjs7iR6wNPBKTg4K5JKPpN6vxG+/11+oK0ib4fgrZ7u3A69eg+cbKmZp8E3n2eFvZ
Wfg/S+342mJhU0rcjwYxHYUws22Nwv9k2ll5kjbniuzdcC1LoR9+vSa/SU342mFB58ugamfq9iVi
IXKmL1H9U0cngM/QXjCAuMhYf/1S3yyGr4UWYS5MJqmk2Ue6pP8zCvvuHlbYfFIyzs6/fo1vtryv
jRZEnTm1M1b9Psui6rF3hLOcelfvfv3T/4xX/xcP8Nd+wHry80RCoO9rn3uZyji++854nZTpb6xJ
Yv+oMwSRXPqP9igtVN5BtC5LBkZJDtresSRVzS7wYm+P3FG4ayyi2IrWeMOT3ZSQAvSbN/rNTvNn
Z+Rftv4B/QoQVuLsU+Rx3kKquf0QssjNpTYKdc6DZFr5quT67TYXCM5pFPBt6R+gw6H2f/MuvgnJ
/HMf/Mu7KBLPjhNS/vaqNLJ+2+DwK5ZaxOOhSjo7xxs/GPeG6dhPaX6R6jk6NM9o2s0zg7v6MaCo
pLY0JXZHtdJPlroSHQ4Cs5nWUprtc2+EqMhJo5gef/2Ov1uiX/arZC501TsR503RCjAApIgPkjkD
HVzzu5LLP1P0/8Ui+lq+AYgdqUlHJSR14x5SWvouTvriIGg1v8rTIn3xUWxT30mf5DOuyuA262FM
jLCY1zXKy0eCo9Ggh4mDMGksEaLNgQPsL/O43iUu4pLfrKJvPo2vBR5JVRJo5rI3uCSdHAjuvW5j
zc43YUz89ef9zZb6tckjMrOSxLSe52ngdpokwrtGV9O+VfIStyXS38U9fPebfBm2UMMwkI5Zt8eY
0CIZLubnwJ7jjBU3Jb+Ztr77XS6v/ZfFjpoTbUTCp9X74c5DVLtSlo1PtG9AR/vfNbJ9k1rxZxjS
X15lEKnwy65hv7YMMWEvxyLZVjq9jyZUnFlpX7yISBjyCAvlb57jbx5jYf/9NyP63q7Douv2iTUa
jx5wHxdJIivo9Mpxn1OC/uZYPQCtlQ7WjTI6QOxfr4/vflvx91f28xwnZRh1e9I6wLptmSAh8FoA
GD2l7JvkJslHPFlwemmCunv965e1Lj//Xz2iXwc1hKI2hAKSTLKhJt9Oj10+QZ3DxgNH6EZmO1fH
+hj0CRjdgFbQwZS4zYqCSauvaU//zRv5JlVJfNmQshRhVIPWdK/i3j66TeKBNXrWpaI19jIYpiJf
pXDby0KgjWWWzBGYo5Ewfzf0fJea97VphDspYHER93vMOuJZBTAxK3gelO6WQbd6RJL30ddS/lQh
EUyg7/n4BEBlZevELxF5JAO3J4u8LfywDfeD36yMb+aW/1JRYpum35MIu884Op+DZkhXM8aYZVz2
5koGscYJ6evfPNrfPABfK0vMMo6qOLPoik8Neax8YS8t1NwHJw4vbXnIvNogSjdFTcdCdCmF/vW3
/+fE9y+W4dfGkaRr0HL3Lj8e9+O6apr2mitE/iDiyF6GXu30yxLV3jqvem9nxx3RD9Ws3hzcEVdI
6optQJH6ikO1OJggSacM19XaRHP/Gg6FRf3HmB3ylpCXGZTTW6OLyZ7GOBqfJjCJp8tczRXZc8rb
wijnu3H2yjVuzWCLZC69ntqQsvFZBwER7u6AVgJzt4u1/GAPnXOdZIG/+fXn8N2JaX3ZWksDG6ns
+5kq6qD4CEK4ntwUggJXY3bMhSQs6M1BRLuurBxlWdyJT2mnMY5eSFLReohPW9tRWx81JcgOEQ5j
QS7P0q9M87Wz2vY3F7xvjoA/n6G/bM5BLnAOcf7uzdK6T0Z1JqdiU9ly1SJG+s3C/+Yo+9rs3PRB
M8KBYlwZM283t411gxoq33sX6OvXn/d3L/Fl1w1nL3Ir1Vg7hIrtRnlmvcHDgQeqa/vffFLfvcSX
DZbNmhSjUhPDknbj1m/ifk0qq7/RYf7PKsP/3w3R28/y5j3/bP798oM/QF403tn2P/7+n80//jv8
LC+Ny3/7j4vMvJ3uu089nT4b3v5//Ps/Gt4uf/O/+4f/6/PPn/Kb7mdhct35P3/9+f/8d5df4P/+
79PwXvx8/2vz85//4B/NzzZVzb5LawRWWAeey+PL/Ufzs1CUOLsoMBHECAeZO6v6n83PhvVvpiN8
yyd2mz9W9uXP/ln9bIh/U5KuZv7MlVCEHrvj/3trd//YxPjUvi27w8z09zWhrMubs4XvobBy1eWt
/P3QdwgP9WmIfghQWeJ4hG2GPLnx/B+tdqwlRsNi3VAoiBd93vbOMKxQOF77PoQ8Ko/Eact9A7i3
qMvnwK9QDJuS5Ak32ow9O/OFSN60SpPuY5MgFeZ6Z0kfYqsTV8qX6ELi5LUxkJFpFNZItBcpVfRL
JApgvgG6NxFAcUXp0TP6D6eeiTp0u5+pW5AgTqQJqipfXBU2TmtjOOKZkiTSJJee1SF7RQQWieBQ
mf2VI1S/iuygXLZ0PYUFB4ocw3UhDG8Vjd7KMes9qS3VZmiix9FDGDf2EGdpU57Rfz60VftgaXiM
engsO3fYOar5NMXZQGSw6GxcclbzMVjc7PwRw1VLmnvSYkHBboLDXNc4tsIACWyztiRocxTtIrvv
17Nv/Gi8/gGmg1yG3PeXGZRgXTv3qieVycGFQ5dueGPHXrsa46FbJezFi6mJs/tqJE82Gsp0ZZYN
FGZ7T63UvprsT9Uj8XeJulloE5XMbEC8E6ax4rqSLLsmfujjsT6i+QFjRW6R20DmAqOeDw0QlLRT
SqPE5YFwewWkbfnVFv0SHPyIATLLsRX4r1USXJgMvIuB2RyjMn2TF7FoUpiY6GbkAG2NLX5GNgh2
lizTkfKOFJ0A4W3dnZPm74MmnqSxy31dTkcP/Shli4nCRyzOaF4WirzOfTkm+6JFKU8Iy7QcNIrO
EPn15GjNfdGO1iGEfWYeQ5HEzAflfpqjBpl1uglydyJqq124hunBT6hhZUr2U63Sh66zotW0kyLM
7qATnrIo0Ff2sJ2s5AECYOPQVV7N8oyhKlkmkEV3ATquQDvpohtttXE7vUJLaKx8cjG2Drpaw3CG
FRJrijZHVr53WSIRXd5JuW3K7LnwoSBZXsoU1/R+3usOs5ciGugKswg5cFltrvFFZUvLSY+Oku62
L/wNFrmBMjV7F/chlXnKe8EHM19bjb1yUyI5cvKCupcg78XWrKx+29X4DQlAx7XXpH94dghzGsWb
LJr7JWxNVEgbGayL3tP6w+pCpKp99lPW8Uuk5heJzgQ5CoqrxniiKx6Qd+qXnomUt1w2HvbvniSj
BoHuKgAwAAW9lAo8guVOKxRQG3MIdk2Brtj0SUNSabVFsLWWYP6LwRzu0yRC7dznW6vrse3KCfkZ
UVQ5/N++J8fEyd593HFRT9IlWRohxE8q062LWn85+0VxgIrfYB3Go2E0hH/gpXWrCUZM2CFW7hQV
NAl8zli+6SBHb9SR59b4xtHIjf2c9eOt5ecxheTqs4asmPNYHElVeRRe26zcvsr3Y50/1P1nmdh/
dMLA48lLQHDJlzFqnshXwjTvhj9yXTxYiL9WrW7/sGdnWpE6j6NwWieo4ZwIWUxvIt7XjbPv6Gt8
sHpnIebyPBrJWxFWO5SGeMhEtbBif6V184CVhDbzmYCr/DoXxFnYIypFEbnX2H7xizw5YZmv5459
Ds9kRSJUFy7Li1E0xK6rkR2s26Ykm0/ecTN7ge9EuCnzs9c7W3wRW2UDLWoJSeB5P2tE1FclQ9yA
T3IdjxbFHea4DFICxQrtHduA3sHYV88xqn6Mo4QqCSLEQhHdDf5wVZgjTsWgf46R+iyy1C2xe4ER
WaW6MrM1gQojtoZn4m7b20riT2868rUJlnNUW28SnY7bApXGUnsxVobUE08RtiWshk9JrN+MUFUX
Lfsmvch9JGagRdnW1yoVe61LtK7dyXat54hInxqdjW34YtkQkrVAegkdZg9X/keWsBmiYBLLUZnn
IrohfYDlK8xk/0ZaH/P3ZOM1Mg4oIrfAIPaixS/szuOPxHY+mro5THpAiUrIbGMEm9iYcXyksVri
Tg7Ws22FIP/z0pmtFlzIRwlmNkuosH0lSPOOTXnZCB9aI7M2QTjcw6Q71240fdDauQzkSJRsPz9M
iFaWuZP6a+FxwS8viZ/mHTrNU9O5wWbIn2q3+Ymnf7xDRUxwSTDCTTdDuK7RHRwd6e2S2BfPE6q1
Dfg4uvwGqZ60+LFtWU9XerYxEfhOv+nqci0rtsMK5RZJDuHOdIrmdgicfY69EepCtUfM0M/BIMZd
RDzIQrutuRDxjRdUw9J2SFSTriTkRrXp0s2aeJfYutknyAw3CcpwkFZCz5S4iUvvFTMyASwY2FcE
Op+iQL2OaCkyhH1bwyY0pnL7/SSRwmNeO3omHRnIH59zgfEFNyRblZWuDNfDme0fC9nQ3ZDr564E
mBuDwjzOVNsuLe/g5AVFEEMOWVx8dhHVMyPdhBSme/dDGj/I0vE2xMNUncVLIsTYVtFtRioNVHzx
4lFzzr7ZFqs5ayuc4f288jq9k1O2L1UfL4VbPs7ZfJqRalUJklPbM1cIyI4GTNDS2WRYG3CAxPmy
LCjCMa1uJBSgOmjCHMkluZrj27C0H5KGNLu6uqGro1rkNaan7CFkjoJnVpyz5ssUT59ksmyxAt7G
qrgLesCxlDy7yAyRoAkqwMP0BxrzRzEW/rKt1UqYtEWAM/9kWsPSoTXJQQHZnfmg74MwHxdp5z6H
HTzwqMe73Bk+4swgTyRrVg5Bkivzgo5lvR+j1avJKfFBdntOsHE212PMvprEbKLku/BKXnzTMUIt
4POv6i6XC7NRnzFTVhmUL6lzHkZjk9fAXpYS9T4cKZvKyPGcI1Y52ZaE0F/CvEiqaJT9Qt4IMkS0
/2WQXJcY41ZcpX/IclOO0tuUc3+qixb1GTnLfZSf0lm1ixrToMOksRi0cYfg6VRVeBA1MS9L/Lof
tTshnZtBzsk9Q4swJT/GsgTA3iMX/Tkw1S18c772FZNXls1w38o423X5wYQb6O5I+06PQ0b8ofNq
44cyW9vtO4Q2WYT4+TiQED8gwX10gvR+csoVPtgdtenvvAsL40JxTooDOuzHDL8mv6hrLzAf7KcO
v4Np2jum+h8IDG9zpC8+pnlPFjtdFQ+4QY65iJ2nWhfPvVXHy1y6HwIsftWUqtzAskZr/Hafhpqv
GKFIjo8Hunu8oF2kcZdAkZKnkuXOqkR20FpGfJd59sKivfEkZ4S8HcEdsltNZvyamlIdCgNte5qQ
PVFfvHToDaitSBZpYb72YkIcJvKzNUUwA10pjqPdHgDCN709fw7UTwzTg2GsO6/JbibNHBaRIIAR
U7tL5PMvfReeSVQ/uaI/icYmldTmlM9RG1jY6rc1kuw1RZWF66cH3GK8fIaWpbeFXvV9+h5pz1tp
RCVHr2rnDaUWqwnSAflidWipBiaHMfvDgE05ZtRH8GVz4gV4dPO+3sRTRMQG0BhnwGpuFU3a0nEQ
LZvJRrUDeYhVx1xE9thCGbf/Sd2Z7EiOZN35VQTt2eBoJBfaOEmnj+Eec2RsiIyMTM7zZOTT6/Oo
hrqyBFVBP7RRoRHIjOrKZNBJM7v3nvMdq+MeJTp/b19vbK20QtfMOFNgdV6bVHoAMOBMyjS9iJSC
p6rxtI6m3nmuXUwHY2m1DXrCwXdIN9kiEwQySkSBJ+fBgvC4bOM++kV4+L42ULxGtvqS5ksEDqbZ
s+pEZjK8Vm3K0hllnrAhx5s6iWJag14NERniIK1pfAkoag/+9xjN5eAbIw97qwz9Cbvlt262DnV3
s7ZV42e2flMkfsDivSu1hyipjk6CDbhfR3cz1ptFox1XObUkj0fpt+poElY4M5JlcZs5SJ81LO2b
gqU8XDrhbqcUqyB/23KWeTLfMe8Z8JOSQdjZxXwuxRQDrew0jwCXo25o+a43Ohg6k6EdgcxHfq27
qedODdAOZdpWqVoHXTufF9X4palO9oC9rNgRUuDCWTJ/9rBC9hFP8hWu2Y+1lvG+MXmikzzRfHXC
JMGVDX6lKKHSGuZeVy1oVVE/HYYi1Tylt8pXYTlGkPekfU5C9RU5uiCUDlQ0WHxcGsNlYqQe0tFy
r2i9ulHRZgV4Zx4MRX6LUktihbBR561Vc0JwpINnroaelW5IgD8gqna1pgzLK73ONOhN+wfKtRSO
LWLHeFxG2O/8yk24JWCyWBgsCbnE8UVU+imuc3TYH3rR0KTOymQHcRhf5say1Xs7xt9TjU7uGY7+
0kZTgM5fHKgRAF/JJ5t/6xIMZE98HtgbB8Cn5ZYgTjRFIzY25I2QAdcTVetyaqKUNVf9kUmUz/JG
4GUvM8mhxVSDiV4zNzoHrwBnXL81biZlhbTqhI07EtWlzJGiKXbibPK8w9Msu4dpxEhnlVDlhnd2
Gv043g4SEeP9k1EckW4YflNVs4e9+2jwR3WNesW2WAVZUs87EZf3gJxvp8lUBDywr1ysDoeHJKA5
ny3PUfjAivtoMc7T7OwWCX6KxxFqFcNFPevgTmKJFHJ5UFvqGMARSC/dy6NpxqVHouBLMsAzyTs4
2/TCJ7yOnjkgNo1UJpiNAQFloIKqFsYxPbM5y2Q7s1ErDg28NcA4mcSDNdcPWkMZ0kXDAUJPvHVH
zjyukQYlD0EQ5dS6lieB0PlqFZ0jJb10WRtGNz4PjtTneUIChgzAIFPtV5TPoFrFA8aJTV+M+tbI
Mp/sJ4dHF9umZiu7qoTKZJYTmQhaxGsGTS6BjaSO3SZdnSfsxDxLM9wfTUSdbxbx0er7krXdDihl
KWs0Sm0DMyEtVP06AclapWUcI239PuvTTymAhTrDkG7k2H8CvLNDvcOIvorqCnYIRQ31XlxPT5Z+
Z7PCwNdsv/epJInGQZ+fLOFcsamAfLj0sKM2rCHSG3Ko4S3H72iYAs2BLQsw8aGYcolMJ34f8/bI
znqZUc/sUV2P59IyVw/A0bY2vos0vmAtY+PVDKKKtfxuqov3nGOZTXKDP7A84IJmXVkaEC40h9VZ
vpHy52uu+eOr/fb/ugN5Tn9g5Kt/Db/3HL+aZ/9pSP5/1Ke0Gdb8n9uUmOoLGpU//9yovP0X/+5T
av+yQIDDoVGFLXTh0iX8o0+puf8C4k8DSMcsaKn8v/5Xn9JW/wVoVqUGMG373y3Mf7cpLfdfjmbZ
tC9vfUWHN/b/qkv5e4/SRvsobMOlk6rZuMicvyY3ZaOuycw0EwyWGVgHy7maFvNXLefI1lvLK1Qy
x2cq5ilq+5xRb+Ajr5stkZEQw8a+AuEgEW4pwtj/6R7+u5/636qxvNYp+8D/+O/6rTn/n1nR7cpc
G9IKlgLVMU3n1ir+8xg6Qd9WU8HGAR1e96A6DAyVtcVcODCgtcsVNmxNmrxNqyXu0KDruDaJazHW
k0JxkvddcumwoF1QqV7RG/BJPFOkU08rHKUjFYuJkmbHvpyC/8KF2yotX+EatH9dHoU/X7iq9REq
fXbHuOEkFnP+8fLYvQ5iyG41jOIbyvyJpT4j5Y027uC3Gp7orIrZJxUzXJOpfEae+VB05R4f9EUp
E7Cx8IO8uKsfi7PUq/gfklm+Jt+/3WxhUHCZYMdNR+juXxMdK3LD27RTgS3cPknHnoPaRXzEN9+S
uqrhEUWJh2+KwxrRcH6Nyj9UXfuuhfJcMKXdK44EqtW0G51wg91gqR6NGggndCJuERCGA4O+r5b7
pEEj+Pc3/C/TNJ4UOvmQTPlHpZ1Oe/D3Gw7gjuqhWW0208XZc7Rt9gAy9rnFnS9Nc3njZFD5RQLC
WozLN22xxJWfbNPlHPBcNS3Y07I62wKKLrflOHZvkjNkHgncfP9wqbfP/s/32dA01dZ13bF1S9dt
6y/PRq0XwlgWghX1OYYcXtP+Scb46HSnfrUsVH65Z/e6+DSBoxcltFphTPWRH7z16rYGdWxa35yR
ZiRgECWgx/XyDxf4u0DBVm8X6HA4M1STRcn8q6ZHqfQ0wuLUBcpCFarCK9knxG1t8ULhYEMbjhXL
eqI6aw9Z1OYXxE4rxVmk4PeF8xctDTCZ9H3pxy35svE511XnH27il5jmzzdRxdfEBRr0gBnY8Pn/
/nmjf2FnlQogMTU7WMMs741kvpTK1ex7tnyWFSqubBsZw8toufW7JgBuEViwV1jeqH2Vg6GU27mV
56JB0V8X0S+Oh9G5NmCvjVIyO+nASqljj+GnByeLbPyk2oAqaixr17+/487t6fz9p2Gl17jxlmPZ
Lifv33+asm4zWa503dkgMC0sbhUonIm2zHVp1dfTz1tqCDyu/MU0rSVc6IbaxVHYa34yNHhGt/ca
z1uGT0s6r/qyOhchdayJZX5SnbX2chxVT31ZvOlLUW5dYj4PqpbrHhdFy0WZ8p2RzQrsa+LdvZbz
3l1Jp4ZWESl7mm2jxSBYJNJjBueHKXPKa2bIfVw7BT5Zl6OdPXt5OUX7oh05ABs/i36yjjh7rKMt
U2YUeC0uBVsIhyJ12ZbMZbxqJmPIJlTFNacm7LUamEMj5iDrmVNpVk+Pj79nNcFd6dyMI3EYIaGv
+bY2F3mdYgUJe274ZBeYv9C7H4H91rqw3gz4ZKANo5CYw/aU1rRPuU9hMYMBEsAk5sSRR1vMeCBh
YoF/d115RQUkT6YCAe7vP1n9d83i17rEyuLQNkIMbfLS//7JEgWsdYKNCs+yuqmRneyWMTtlFSRu
08lgw0U9dWw26B6Mt+bWrAaHqBj7RW3kaRz4dIoMxluvKw89QLmzQhx8mpnJvlr1E9zJEmjjmnz7
r1w1Tw6rE1+wSv5+1XgyR3VAPAhyRCXMQ4CQq+Fme7EcKMuaDvGIlm+0Lp/v+j4OZ3SXpxwo5+yU
rb8slE240RgvxMZzKw59gmIMEHflVeO5rZz5nPbF8A9b7pdi+fd3yLY1Q1gaJyO05s5fVgQhFQxr
qFsCp1EOWm+OpylygtJSnil011fD/vJlJ9e111C6doxhaXcUymPJYudF4OebeoqO3e1L5Ro/1lJx
QqUZ7IsGa+teuN1DNETdC2PVFptdU19NUsWIbEVO0P9QskY8zwuRKs5KL0O24GCBNGVuo++Fg7PS
ASABfHJNAo5CVUhbgiloDjnr7z+5v4i8bicmjoS6YTC9ZviM2vT3Ty5tYhOZI2koGPLLHaasEwoS
jP5aZx1rt6dqVEuXQNDWOs40bHERKve2k6Z3IOGb7T9czP/28N8uhrXHNUz7Noj/y/HNSet0zOsM
FOztlf1alK0Y+6dbdgGg5uiIiJcgVtYPoDB7Cl43HG5nnL+/DGywfz3hspMZulAN9gxTvb2Iv9+V
Gkp23qmjA2/bFFvSHa3jzbS0b9GnM4cYa/YFQBmn1naqP77AG35UoaPAXcI+lA/ZAQ6+xQiH38W3
L1+/wtbwgT06O6x5e5fJeXqc1L45mtE6HSLnTtWy/j4V9Z05t+4R+v1wHXs4cDhqD1/f+rovyiTe
CU0cfR429dnOAY+Mwtau020DSsxChuYCq3IjdTKhN7mC/ZfeLk1gutF92/UcccFU5+YCGOD2W4re
yFOnSIQE320dsCwPgyPyYNSHCRp0nB+yFnhpb8S4h3rIYGjv6iVRTzNTe48jQXYHbIpqchW4tBcH
uGNjyGM9v1c9XBsvy8c7nK3iaa1LiEpQaVyVwTwFtU2HdGqWo6ItC8kNsEP+uFAnco6xWb4r5GOH
s2Rc7q5kESmpBYdgpLrWoL7+8VnQna/3RGvMh8aUO9LnjHOUqdahJc1HSXPzDqFoBq61hPySV93G
KhXjOslmCJjSDE8GGUQuidRPqxovOzEP6TNi53nXyG54SLTMl9Ha3K+xArS8WN5i5FRPg0We6Fwk
IJw1pv01hBmCr+zPBI/C+3QLV/nj0nJTAx6iFDCo+7nHk857bKLfvKhxSzq1pj7Ag/xQeMKD0vGo
WMonzIe6jw+bEDAL3ekG5/2rZQ2PLbKtR7e1XtibMUAs6Ys+NpGvN+VCIygh84lF7HlycGX2ycNy
U9/nfaQ+SFI5/GbqR7iRj6mpJo/KumL4t33bHI442crD0LX1uc3i9BQtnb1VBtN4tVl6OEg+2MRG
+QZto22cJtnWdYnyKdvIL0wX+LfTpF6GSJWAqSlh8mGLgPZKtbVtkKbKpCT3S21AZVlYPpW1cjx9
7OItlIJ+K2XushOL6ZF8BL8TpJGpU1xdYpgmRUG3jxOtCSohrV4HeqkT4JtMn/sL6Os5dCIAekBD
RGByi49fX9pZCb9eDmJQwa2ryGMzV4YdkqpzYj8Pg6me7IlKsEtwW+dLlZwBid9bqkHsCeD+IGay
4klDHKFup1vbmF+cqoGgXxxVchvuEbfefR3wckANQgOrordaB3GvqD0tzWOcsSMJlfDKZ2SHp35U
Vt8ky+NGLZAnlVOlqVtBVvTOCwan2CNNQNnmQBOOX38qs19eiNhV7WAwpnSP7bILbFHBSzMpnSbR
uGE2EKGuMc4s6TnXkh4lpSks8VTEoDRo1BtoFK8JSglo1rEbxHZt7phd9rsV1sqGrITsU2vXnZDr
23Rb1F0tcKy+vk8ErPRFabOdXZhM+lYaYSVciCMiMZT2ZZ8Qs0ivrTLB6Szzuo21RL8jtATM2e1X
szB1f7bRfUBqiXE51vbZVMYmnG4vPLEY9V3cp9HByZXTXEmYr6zcAXDEHxJq0rlcz191jKao4jxF
bnffTIg9hkn9qG7xgVhEmZDH6S+YkCmqDrj+KeO3cR9X1XpX8pzf1XG3HEpttgKX0xqwLQ5GGoEb
bgOERHTTPmHawvLBchCV0IZZeDeLXspAEZV1cOHNcSLtp6eCoSV6ExzZuHnXrjAvhKW/23PfHPqV
tRrsKelPBIPGJCh8W2it11lxh5teObcT+TxtfacARk0L524YoIXMS3cvSTzbJ7aufoCypieZOVMg
jZXBTN0WLxRH8aEvLUYUqqXy2cIJ7qVzS6CgWVvkYeNO62fkYDOVqTQflCQLyY+gG26V/TGOG5Mz
94Ckk3S/XVMWSGISxpSsxnm0RsevL5Dk8PMNeQcaKJ28qcmXoASASAGwIANZpRLG0n3k8JYI+VTr
qIVU1XGgCLwXCXRXXWQ/TZv4RPoW044FnMJzcNEzIAD4Wj0kws9zDoDKs4qpJBiN5S5cR9gLq3Gl
/YIG6/b+NfYECbuZreMwmRyk10i1jq0DYBhgzuOspv2pLtPd1+LSl4zxAMS4YScIQyJnBVpjQZeg
RiqAyEeJd5XOiWRFfsE/cELWZD8nHDhtM4CsXuwlsGKYZXs4RJus79IPgrZSn6TIK4e46Gox0MY8
4y7HXheA7+p2Chh12AdYVOGIz1BAl6crNCkMRWNBzcPUXqujn0rz/FUBEAA1wU5L5/0Il0v1sACA
bLlFtw0Mgxc5akFhZ8EoyjYwaP5uCo2/O1YTesIE8OzWFAqEQDFfzAMnnNttiSZtmxPac6dVQ7el
Zf/0dYsKw/yVp7chh5EV53W1twvDrePX85MSa0kfZe4ujdDBdDzJNdvyVLcPRrxYj4OpgLnzv94z
Y87QyCNaQZemQnJIotPc5rn/9ef0DhoLAy10rX90YF42uV7o3kRCWo8+70AjkKAZPVF3JvK/jdAa
ntA0huTTJXGwRKCaCD1TODMfujg9SHtqPF3wfIiM8LqlOehDDlU/XliRAUJ1SPM4mgwY3k0bcLVy
qMR+NgA3m8DdGLCfm+7JHqFKLq5vEb7UiEsiCHtKPtcJP9QEBOVH8qGmYc2fyMvQbcHV+6N7h4cU
elZB7+inuDeqb6xRNFNJg4o2DVl6YyVVzgedDp6DfBtTvk901n27jT/ZHJOLyqgvcwvxxBy19iFM
EVuHNwePFRtRRisf8cZH32bfcmf9nnecAKp427ROqEWsLbG+HFmSD0nkyz7IVl0jIssgI6ZJ1usi
e8K91Bmi0ZCFq9nAL6+iZj/DrAyZixGWCs0+cFxVOTiAl0f7bqXuZJ/fS9RY28rN3kyGv20a5SHs
hMojGiq0ethuC7HIGwlsHJrOUkOJpTk1ResQ9rQSC2u9FPGEvI6K3waWUjH7CaUbLgq59PHK+QD5
CZKDF6klJytpfLcZtpLrwU0VzsgoFsvycmigDOGNntBwZQ4Hmakvknk1WZQvQzFtbdRsOROFqhEe
8S1KaKWL3LUJ2yCfOsRMNqg72aT1tljFMaMUWtLkyoJMthLJPCuOCeSmyEUXRp6Ds+1otyUl8UH9
pD2Jbj07vf3LEtNpVps93/ulIr3E3e0RL4bkp7un7/zM8Gj1YZ9fGQTeuzcLkLDoMDbDtK3d5bNd
Y3Ynd562eqdvEI+1B8UtIXVIPqHlZCAJSadWfcoHg1GXqzTMbIaSFHWmWnHhOn4E4cATKd1XCECp
UqGxsM1t32ePGbGhdWY/fz0oNIuJYu+zxksHdIisX87BFdhUmgS3gNMWuyQOtTq7Kg7Yt6rednWE
ouaXa81P5Cfcd/GHNUbHQkP/SPBilOoXHdy1LJeAGXqDIBnuOiNpUy89i8EVhtnNVEJ4WaHiXfjY
TYhV0JQt24Nstm7mitti6J+uO2oeSxTi0879yNP1Y53luV4Iw0I9S4YCxWpnPakkx47RuM+nXDvP
DJGPaO6hWgPY6I3ABGNg22/W4AJUB4sZWK0j7pVhVMJWo3MzQfrxNEY94aRrMYymLn1VcjUQFiKt
0TWCTIUgvF5ccTHrX1B1UV9+iNw6pKNC4Z+8y7agxtBNoBGQMsaGpDxnl+rTzmx/LviP1OXetBDR
mKfOXa4YbDxF/zUsx9ml5VAAr6qOq05AaVXkD8Jgo0eDEOIU+8btQjM2IlOLBvhFemPvrVT11rU9
j1Gm7BbdeS26xAq6BZAb6Kx9YQ30AW+VVCGPjABvuYf1p9u3mNtGz5he4uc+Ogn3LqaXTSi5Tn4y
kgNvQCqsTYxHxhQLEAsE53JeT7In3kjdcV9iIpZdpZTP5ZApx7h1NRI7YEfpsNAQBC4qRwqL7Nlp
IAK3fwICM3xjoLkGqUJrDelXeag6g7Q9W57yWzDS2FrdoVmXcUsxey97Wg+lO+z00n6x7IrrML2y
McMR+lhkRd5k8bLGHcP8edO9tSoGLnJPCWy5DWThGIGccFkhJ7+Yt4QIKY/LyI97w+Fq/py9CqH1
vjbopFuaVbYlzfAyJuWpd9iY9KR64uA5IL0ALRy1HaKA1ktuqF52iCqUqbLPXNfcRz0a3iW2M94f
cBt1NHnIkphDg9Wwhh0gN+J4QFjry1geFG4e0pWXNKrv8I8awWQVn8tsXQg63Bl6yy2f5dayd1Gd
+vFS7ZoYQ1KJFJXwLJPkm67lQDR8kv1MqC3dPri99gSlVY63gx8Eliet+abO5XuSPWuuKB7SlrzJ
sTtNKh0Y2744qfmJGxR727j7yCrM72n1PYoGgDFlFpZrZ94TnB32hVCfXXXuySYUgeZ+h7ZITtaC
TirGi61sKERRSRJXTVx5d5gaFepRvIYIgn62IyX3umtq66kiVYYkzQgxHtUSIBUUA3jTs+6RB0b4
Dg+yDZlrEVvJMGlfDfXEcyyzQwx3JjDT6lQISNiZbnb3Q7TuEN/wsMUUi4lQbRwAz9oMXrZhuUHb
luBfyvUGVNiUOier5umwONPS6ESu7I7IsUVHohXiys0KMOKiOOV9kZUfA1jALbh/CMRGrdwbdQfR
rk6OIz6pk92ifVEmNGPJuR/1h2xyOBdUT9koNsQNRvp2BYdWDKzRZJ8ZaImQDm95BHykrxuFNa5B
oBtDsFHJG6Us8HLt4NBctx3pk/+7hfigcIZGjNBqsGsZkpWwzNYuqI0x2yHUm8iDRDyysq2Xirq1
Mh2dZMX5l6c2cC900DuP2NCHqU6fEReh2C+qUBm7BfGj0e9c3dS8OoWBQ9/VA8Fpvmsazzx3VgPv
6yB05fvV7Se3k/icuhHK+pXjUrq8VHJCFR/FP4EZy40q88aPh3jcAuo4xxbLNRvQQ5cESFVf1V/T
/Etz7lPW9lh+FASYqQvWAAvc3MwZHXSvhmylP6vS2TwtKC80EIht+YLyrlbQvLIb8HpaSXGggt4Y
fQtZNecMCAaqsrPjACVEj10ogT1irZxAnCAZiLSxoy47ynyElVvkL/Bz9E1MfyQ6FypSjoKw41g6
vbcu9vcZtnop6Alkrdx2nQ+ido3OmSuOxsgsoe4vSP9hJle7SdQo6TPj3pKJgYIn3k60dzUlvF2W
I43XZKHt9Wo02AqAREkfFJ51z1EgrFDdHlWS7yBmIuwvDUDrZC89VYYKE17KT9HlH6ozUVgMcid1
jpBo63OP3r9uk05PxWP0d1n+VvXo6js4xgQPuTFgfQ5IQkN07+5Leb8gpR8AP3XT82A/ttlLVn1m
5ZuRIM3SbB0BipxHSMvJS7vifFkYsB7WZp5eEQKeq6YKxyGSdy0soUfcqUhOl1AFM71hz8+ZN+tn
4j9Hyk3kmj0eg9c2Ga6mcur1glRSOKVO/A4RCbGzmzynyEop7ze5gDFep+WRDKCRTFGy5m27JHJ4
XXc9YOc4MopATcs9PHS9HFDU3sK8F7/I/AbA00Ag4BJI5ZBzQikDLEENH6X0yb3lFCiMY8o2xHUw
B2gXQMupF9+jufE0DvdJb2NZSbQtEHi/sHP3UBFJDd+5CQxH7Z5FCvHaaUb7UxE/Gt7KX05tPFEV
UhnrrxOJLWbJpJGiE7BUMCN7XQ4oi0kqgqBJ74IrmH4CfBMltLy7VDtI4yrKvavsbe1xACloaI9q
8StWOPpryL5Ck25EtsE9VOEtGhAi5sHchJq8y7q3OboihvRNdi593cV6qESHpNgu47NRP8VIvtoX
cj6JiVwkmmTfjgG3L5tY3RXImxUqsGrCONr/MCYg9zVbdffThhVL6HakXRbnbaGpWFnf9XmjjFtI
kk6OEBUEznGM3wgrpn/qBn2BmypkGyRbgoGa4/MG2t0rjQnTwX57bOpvafE4s+QWG8HtdjXlsorE
t9UhcF0Wf9VQODjdAtvG7VjG+VNeEyU9skMGMf6A0qmct8aS5yqFp6rZpSBLgrDogpz4sYTuRxgu
b/ASETrex+j0aBhnnaaFi3DoFrqmX2el/mIO62el5lTPtwSHNS6bTd5vI1epfxbD7f4V2GgApu8J
enL3nHVM31jM+SKpVELEe26hYI4iP6AheFQ6xOHSihLiJHmhJkLGFFBC7Ab6RzuRijs0A015JPDJ
bKWnEoXDAZixFRoyMS8kRS9+DTB4HsdHdIcWgyvXPrsqU4ZJ4RISFhxvnKP6AeBetjXhoXiycY6o
UECSL80Z/vJehcnJnO4o6BsM1cBgKALtrIYV0NKVWDi7eJOi2DQlTWn6PkYAV2FLGJXf1diimoVa
4alBhRUVryqaQa44oC/sFVQ7WJlsY19OgINQi8DEH+sx0CeVZGAL81i3y81mV2fRtk1I9ewpLs2u
z+6Z90iQi7g4hywpD/Z4reWuyCxMZ6cMK9WDevObsCb0oT3GGx5x9r2OmTKYihqIK+/LYNk4RJ5Z
153MRoyL6yijzNbaU6fS42N4HFgGMdLqWFCwN5TvkljaQ2UyL8ubkWoAgH9LsmoGUyVnGVjzM4zN
fWWsjFGHQ97SepAOZoWqpknA/hXvRn3aYpQPjaT2m746zJN1RqC3m/XHGo5rMprhEil+fitjs8Qf
2bVv95l5RFDnum9NPH+0p1y2+PH2mbiN76w8+pzBsjI+VhJaHSGGJUNHBPzQ0PvqGbkkYQvg9G45
wtiSbthFLahY5oeopODHdtHNCPupEiQCF1R5eoZWGdU5g2tPrrzEzmmoKSUx3VXY/8G7YGK+p2cb
6GlzImSlTqgCgVt0bdg25oGdKoiBSjM9pmF95n9p+Z4uj7XO8DQZyTdd/XkkDi9+LJEilT3HyqO7
pNQHJE9Ps2fZMWNg0yPweKMYA+TxkSkFONG63OpEJnBooHnY+I1Gr2EX9e8C5xBCiw0Dct7SPnQq
1bfmF87u7ERmiH2BCNWLxIp0yNOquy9vX/rKfiWRnaks7kYMJUlHo3asRiLslMFvnJgu6XdaHVi3
WXlS5YVZzi6O4AcTeKJRpS14CEpQmnN0UDGs9YVBeBzmAeSRjV0GFf+OySzRsWQTZQCNu4Yet0rj
IeYhtPduP++qW5icpfg6zoPS/ewronZEuE4xiEZauDPWGso6iZxy5SCWRAhTbWM78owk8Tcjfcpb
ZocJ6sSRQwIKWQsoQ00JZ7K9DWO/Ia3ty0vhCiNoI6LFhkuSfOurBwtNL5W795V2Jp5qBJeZWtND
Lr1GLzxVWAjYP1iUUnHlObD3IjaT7YyXzUoVx1cV61QZHSliyZoHS9mdsY4659tWX3J83o6a/kOZ
+Y7Ci+MZkmiVIWNZa21yFRdRQkUEJXIkgYO1k98V46oxZZiIcIAGBUeYTtqGrAIMCMj+PSFcxgL2
Rp2+5bjpASc3hDBinN3HOCCJKenOZZ7a/rzCQFLpWYXSNs5iieOfTKeuC8k3YPGXW0quRY4FnHcG
R+0A1o3PdpzsR2C7d7z1YdOGBgCHjNT0yKnuJkM9VV1ycOidYRcF5G4f5Er+RezQcZ7yJxwUlV9L
lwyCVqeSspEfW7rdXPBQPQvUpfd63x1li9EPyfSbrdXa0+Q+IZGLsKQ+dq/WWF2UfDh2q3mHMPoY
KZ8z/hnDKEP8zmHh9kdlxEqR/IBntCWLMFhrJzDyJqhU1zN0uAuzto0HcVcM8kS3n/XmsctEUI2T
D4x5Q4+KCc5laT9j8HKa/qDE+Z44IpCx90pLW7NmSZXRgSomgJ1KX+ueXgy1wb5UAhS8aNIbeuH1
Zvyu5iE1K8fRqffRDIfjuurk5QJHl+mlj6IXGLkdFEYWR1f27qZFl8gYuzi0ZvPm2OC3zIlEKeD9
jq/3+AY4IcAErj/KUVGDqSBuRExadSlBml8ys4wDx8QJ9fU9wLQSxaOD6UxW+yWJzEMfDeldw4ws
Znx6lMPY3fKz+qu7rA2He7O79jXT2U4ykqV3+1q3CWmVpAM89O047sQN+A87pHWcfdT0GtZq/jul
h9XZZt07IvHhMjFceNHrayFt8cxfWh7JLb/WDm+bmPr04tqr6qVNf0TpZZ55hkfSIu4qB8p8NdfV
daynISiW1o9NvXh2YHhtlPyZDMrlCAu/vxXOcTCVQ7rt8cAFxqptLUdV3yR4rDjZpYnYx4n+baJl
f47MvqatE2nnaC5akgCPjkVyha73ykMB4nSrxUj3HAxqB8Tckc8YVxwrp/g1O/lybHRbHr9+Nayr
Fo6qchVXDSME0S7w3Vq92IygOGGvCwok9EujHRRWbtE5tUzal5dRzZqzSfu7YbR3rOxm5RboZHmc
Lbpl4K7TUK22VHVtXn+vsoojeGpR6N2+YB8MIxyvoFUNzmp5UZ0SdaxOtGApyIWxXWriIjXAxLtc
ityLQb/cq7ZyHYxCe1XMYdyTltgwN3sYlQ7nbU7Kl0nADg9jiZlxdFOkVNn3xCZ8qygnIxQVPfK4
jL8Aoti4xSlpkMUqA1Iq5izUvRCVPZssvETrOXjdIj7x/JaN45lRj6dxHnaqbK4ZwHLhJUk/gQNY
3+zxrlAGfuLuaaZOxSli7QlVXi9NW9WnNScVo9bk2SEMAzf/a6OV92JMia1JSALrDcrR1kmY2vdY
G3ifiw2kafj6GqfHUXwfeO43GMzpVWVGfmCrqRFfMBAyU4fwhKK9YoVfpm/zMPxMmjW/S7KYdLwm
xuE9QnPGIJafnFtrRwrzRbAdg3K04JbbRzEv31PaQ5waaxLXhyI/CL3FCFtGh5jwhI0DTta38ZS3
A9hc8JB0PwwMAughkNslW3z2IoBC8WvOIqwNS3GsFYEflIghhFIaXaI0Kg9fv/rPF8z6hJTW2bgV
nGTSyG4vtBInC/sRByGi5qo7zFKpcaga273nPcg8agLM47b80IHF3Cm5WW7NCWCMNKH0xqtZhIro
lNdYp3JXhp3VuevO6RgY0aG7JBp1T6+hdpX4fxC97chYFC8F+RBN3j9pkfpCr0gPuv/J1nntNs5E
W/qJCDCHW4nK0TncEHa3zRyLrCL59PNJ/znowWAumrCC27ZIVu299gpytDjPgXGWiKMKgobwMbOz
qzeb/bnx+PyZElyn7jtOfBY+2JvoV6LHmrDtjef4DFQKvdnfv0LbDp92Rth+J4y0rpWF5UjEvGbj
i4ZFPOafVrAVk+G/KB1HZwzp0NkR5ek48J3ik42uPDHdRYBfwzB91uROZVAeXxuyyNEVhlqxqjmR
5K2tXDb7bDRD5MDrmTtjLYpseKhHTNW5vZMdW2P83tyU7f7YfbIeTusTagW184pkNwd98+Dl7www
llZkPXsG0npUFe4JbHKGt34o+euPrpRwQ123Xkn7ZpykD/06L6z2aGB8v2hEMK860ydxCCNbqChy
D5vux1OxwhQu6RDaaqwmfJ7Y7gUM6C2syPL81eiEfZgq7+w1aflQRgH+Uaxb9Nx19AaCXCd+8xoA
KRxy9psWlbmPeNZsHomQKJ/LDjkX2GqwKQwkV4Zwv+3MZ55UlHQbWHym3nqWTkoIk2/heAbxI54v
KjZvEN+LMozPeGuYKSIzTV+WLacU+BG9/dTMr21NtmkZLKPUeCh14mBwZjFPqmbOllRB95oazaMd
6w+mPRbh2It5W6jJW7YWNJyxoQkphAL3Tt0WYMabngJlmOdb3ZnG5Z5zeM2wQf1gad0MkQSFDCDF
J3VCVzFt0TahhynksgWL04vmXLdefS5APVYy0PE4A6AFCLw9yU93doG0Lr1wtk1X/JlkQoR4ukeG
A150++b7QegwJLDOoxSyoY30R/mn6srXquemBR1athFexvG7XYvPxtPEqsyecQ4iUg2FDnm8ZANQ
aElP5evZL1aDVXmrZtAi9KoOZAfZvk0xxo1F7Gwd1ZKLTYzSIvGCOjShNcE2xtM8WlhJwuCORHHq
/3TWurAYxzM+4gpXhvhnKqJQYGxAYs+TSTUIw3rTDURNSRdBtpz4Vtp6PBD3Yxb/aG23JUU5NAsw
AxLAlnNx5683m4HZPzZ0jgMpddYA/9wqMkDs5g7OE3aWzQR4lxh6BHXCUqHdBHGoDcBHjseILzg1
w6zWImh8hGx/YIVdys7QXxD20Zl1/MF195BSj3e4mhmdvsF3ygndJpELDxOBeBz/EMBJP6WDQrfO
KvILSEbwf+0s5QQjzKbvX0ZVvWywfnF6wt65ERaENT1YaYWXALXSQgPnLQLYCI2XHceqSgmkWUM1
xOTqVa8FEy7SCygV63KZBwzi7QaQJOuDNMTNE+i2NF6trGyWBCXvJ8tbK8nIqCjPZeBdmyo1n9ly
GMoSytcxwj66DuQWUu5ZbET1zpzMYDbOuA92F2zxhERPkw4ARtUWW+Do0sjhY6QLtwrrtySM4QEd
8WqU1hB2+Bj73qqdSm3dabH92hGnZnZMTTRO48zsnRanNvWVwSmIjfdouoUN/bGZD7jW+xCIbVGZ
eJ6gzpuI6rGvXv6MBiBMipNuvemAG7HkJmUQnhG8mqCVzTVMdEwn2TsML7oo/SGYAgZBob2S+Fke
ej2Lz5gpt8CPqboxEfrPofxOx9nYsg5v3IhMITStImN4FLlXFoJLUPjFS1zJfabIUTGJzVzkTH72
dubVm6DVjtMcuOsUMxcQx1kAOhERQma0sStr10P518ZvJZx8lqrZ2bUdzXNNxvS6a5pqp7RMw2op
vwJZe/KnEvMHEA/GaTbfmKwnxps2oE7k03ZZ3Bf6tWwfK5zJy+Z7KqdQK611nHHuTV7A4F6+ErYa
6ukfUomh0hGgoT9OTkC+270TnCsbysWnICM8ShF/RIYGJglFOxkeJIOpHBqcwy6wMG34fmTOF2Az
GoVxo6W3cSMrFQqiqsIfRcOOV6zMHM8FJxy4Dodi2YMheNxILvEHNJW9u2q7M+I2mqgvZO1b6aOD
nmM6QgRt9s4qiIZKEepdu2wMTuXGs9l0iETKvzquKT8eH9MxKU+QviCA1EEfIhtPvuLI30nXD17c
whx2c25QBvUe+dlYrBk+LiA2fAnStrYNMYlpYmM2CIYKR7yUOjkFzopYede5Rvmbv1HyEetUP95H
AcpkhwvdvTA5kNNrV3jPBKBYYVf22IY7+i+hK+fMKrBtusVMxh8Q/EjL/cUNHjLDsGxxMOqNby5Y
bfo7M6muEcGWTOjAemVarXQ2zbKL8ANo7NAMRmPJ6KzfQQuAnRj33qYvcVqY3VY8atFzUYnqwQT0
PWl9w1Q1y9bpAbY1PjhetC4HbOj19EVaVQFEdsvknKX4tmc71DqLaQNRfM01hoWwkLGf7QbXQCKO
/gvIKB0/5OT/JMizrk3fRhczZ4R1fx4NeRUqZtfrtnjSVHuSt0EoBGNUWbr66OHMbLJ2gEhwe8jN
v4c1Ojwb0rWOHarv/942ubBIBsGCbzSE1uTxdC0jTGoi0oBPqEOhiObWQ56MD+aQrnALV4cABcCD
o6xkMWiZ/GTEITASmsCBu3MX5Aw5Gkb6r/TJi479DWjehi/aM3mpR4TqHvpst1jnBnnqa+yCFw4Z
vxmBnzqSirkngSp+nohBBiIOpld/eiFxfDn7LMD86wy6QC6f8datl0sXHoVtk/Yeg1/qR8c7GQyK
G4l16D3a4g3ywVL3y1Ub4OfEcN9ryHeuqQxrCIXQswL8RBh3My42aEEkjvaOJ2nzoKgH4diNawsf
RqsNazA45+9NKGAPzM16kMZmgoYPAMOQDNfgpZakYHHXOv61rDHs888bAj/4+JlCRDUYRytYegBJ
SB2WnpqX6c/k4i9Rasv6BsvgIpUQ7NamOr6Tl6SKly2S414j17s69d43RK2wneJ9FcnQ402HjhKj
S9lT31klM+PMbH+Bu5ED7uVTbgnyJGM+0I5pw9A9WeiEbSAH0ZvA1r81d0nWvvf11xBoDKn6JRIo
QyDgp2sR7gWC0nqyy+XMLhORmWgydmgIEYlM/xZFc98CSy9YGNxOIiK0aIaA2m8s+nbYrlxxWYhk
l11SX7JNhA6DOTrSUFgOP+gZBkvF/D4XRCUM5DcaDyQkQGj7ANllZF0Dtu24EUhFBlEf0xsIv8DK
KRydR2xmFoP95rhkpO00j+s0Lwl0h1cSP3nuc5zLhdJBRNonPknyA3AVbQg2G5rlLBjh+Fz1rJp6
lCwa+xO+OacQgwvEAdO8IlfoNjidCKXg2jaGPaniKO2Rq+CJ7+mPtrWO0LVI/sg8u6U8keRCKefm
v1Hv4nyvFvgIMRNkThL8TfjTiUjC8Iz7iUGd+nLtTyv+UyAHT8N0fBl6xqza2S92FgxP8qooE349
emv+H+GiVrCgpHZXGPMLt/lqq73jF2uSVxYUo1hWz6FJQd353xmatJHsmLz524kihJKxqKEfaMYP
sjQ4Mz4WZS9SI9F0xlCFE0BgL58mmp+WH4IciBxMaCeIgYLvyH33/YZwQoZQWFJ1AlcgsXYLrnji
YTT7pzN+85ERhlOSJlJTiZsrHdyHImeTRWS8Iiyi+5YZQ05LW3r8BH5JbIEWuCOGqFoX5AVQaCR4
hT/i8QmayQCvhqHbqgwQnoFKCftqnVdZsq18ZIBOFZwrvRcvpgGfZPB8tfZSrHei5pUprQUZ/tGJ
SpjZraQZMkkpCXYzY5dnVAbqeU6HcGzVDh78+GLOpoVvS86sqU2Ct2g0PiMuw2s62N2zbzmrwcm+
fWHHVw37gn03Mlwc3OHU2fZWzpm2YzE+90mQP+p5TgJZJA56O+aPWVvqD0EQQmpuN70bgej2yHKg
O/UNeIHnbRQegI+QCdNHCIs7M8Y4j+68XbX2nDw2s6mfNT3ZGAQcP94PkgrM7ZlhxLnQTy7OWAfT
1WpGo2PwbHQEnCs2ZSxJcQDy3Oi7ULLA2yChCtXHAf/B1tw6o+lfE99sOHW9+hYx75Au1iJq29W1
sXcq6xdfgfbFG/AmGsiwOfjKbk66MQNcMzvp0tR5adPxkuH28bd3s4vCrZh9gco+Vrp7+ndo9Aia
cbJGYNf+9/T9mX9vsGPWa/Sr4/LfC+ztsF0AxkGELfukbod5LLaxamYyPHmUCWJq/nuV/HNwXTN/
v79tmKsbpk/keYe9xBjrJ8tz1MRK5L+PU1ttU2ViJXd7oZ1b/YT0+btNopaoOFVCfRt20Cuj9zof
9Y1rex3C/UR7b4b0GYnln3SM84PhgHUFfgToZCioTZ2bfWhE9CC5zb2lw/yGXFvZfMyLjPD6hamn
LNq9aPdTIn/5FT6cVvPeSHgdf8om+olvloVsoPa2uBDoPV+NSvzanug/ejlvIDtgUYbk88Nk91dd
90imx3dNCCgBtapdj77GxzuBs5vtQ2lFj8qGWgueJvaZBkghU9FcchfY09WMTeUCX+aRYX8JV+w9
19AWMgFxJjyv3uqVlm+gBKp3M1ChU9V7UcOuyCQeLU0jLrDKvQ3mRMxxYJjoQd5+ZcSvEZpDhTgK
65STSHgwc1KvCTZk1hw4QKn9NqnFzygG+YiC0VoKfKS3scjmI4yI+ZjEIOoLgV/mttn6prrlwQH7
+/AAKpP49Nat9yo3Qc4w82j2ErXIBgH51tCsZTc0OfPhFi9s7DVv78yIIUbCk2xHVaSLm95vPzua
dXa9VVfKb90OC8c62YPUtkZDCFPfCP90P8i4A9EwW7FUUHbvcND9gL816AyWRGClSCYjR7Dmdrmz
jXoEZOYNNooj2fuLOa/KRV7oDvx/kKX7NzsFKEjUWMc5KFir7/9XUfCDpGc0DH54X53M0D6rTNt0
leYCImALBTXMZ9VIx00OaBzmJ68V5RVWMRdbPZiUvdrBrjvjwTNsqGy0t14vrzU6iRBvGGPFbKcO
tQbOguH/HTs+O1NGxtJOst3Uy19ctMtF13snzUnxJ/SIIDfgZKdjXT772m2zn6vf+Pbo/lTcPwZE
OmqFRYA7GbluRiAMo+SjUNimKFzTtwhjUhyMqmpb4Bb9jBVfsgn6DOXK7aGbw7HtPEa894cp1+Vl
CoxD0zgIh5qGVD8Q1Se/WxMuxR6vutceBfvBdAD//XQuPyajDRZOHSR7A9s2BwnxJUP7t9QbddYq
WIoT/WZPHiSENw82y+S9xeWsIUxZYPo1HqZBwDMbvTX8TOzvZt07WdLsGS3a5dWtsnQ1mcp+TAzp
L3tEEi9DUEOW8JV8F5kNMDQM85dbQzLGCoYNKf7JfDecognAqS6sk2eLYKKUQg3VuT2BudI8i9uj
+6vpbEOMkANXXqAqeM5Fl4X/1/fdv7x/Mxf21W5Vtbs/9e9w/780z9L2EJnX/99vlfg8rmLRNMt/
P/j+xs6cLk1cJMTbxWSU2p91DjN36dqJt1JEaYuYYVRrYmY38OExuFft5UbxuszCPnesXfv7o9rD
sEZGprZlBmEcMqd5iJPAvdrVMfXIiCSaudg6DbBAYnXWozv4jObbKdsOZEeSvVt8kqJthC0r2aKz
SICc67l8kIY66U71MxdBcE7aoIfGxe0vNQqWDNNzowBRIkxKEEmUo3APPoWtTfthOLkjXomk8LiM
9GFosJ7DwW2LP51NUe/o5sYz5/NABbg3eoC3xhDaOsiH7mAAsxIFbYfGDdQA5FTYOdgQn+IeFmlu
LTFM+uNm+Y0V0LdH0aa3/LdGrjqkemQ6g76QYB6TGAaV2B9Gl7g26x0upbZOEu8IR/dPkzvRBomI
j3qufzGjArxQOvEyoDIkfC6EhGXufKPvD2nSNVuza0/4D3eX9CbD1mdc9urOHokYB+IfR+cy2nVz
wn9ni7ervokbWGFpLCCrm7B2mvq9Z4lee0FzLL1mMzM5/fAteIwW3qM7jGWjppNHlAb2EbevfAmt
ClaJPbLZpOIcd2VALZFds5q7eZDQ84kLs2g04o5ixylPpOgSKxOlkBZvjATVZ2Eieio4D24rG5gG
9YfYKgD3pZcSZsoYjeK38/9YI/wQxwX8Zqy9h0gVFIw7DOHBgU8DfOggjVajBquj/p5cjbQtXDdW
kRL1tio8YgJpMqoCn30zfmphRizYpX7NynqG6Futq5F6HpoY/p0E25Q4YXiztcm0Kd62TmvsBf5B
kUm8YkKM+NlBldD2nKy+6yiPrXSTGrPYCWwxZNGTOmxl2DcgI2Gb0aejqNgZMy2KwvtDd4yAAW4v
9F5Pwf/v8WxHeqiezDKbw4QUnBXe8S8qgI5EpSXWYoaro8nsq+3Neckq3S3suHHCzKzIPIIqOBaN
dmom5JKdUvbFJOkn8ATwIeq8cXKrh5EW+2wIBkfNgwyS8WIBT2HnoR10YqgXFG0mBksxqDvr/HNF
FB60IKRWWZKrk5HP32Ovy00tGReOLp60EKdjnIjB43Mxrsk7zq+61n01DPN3tvELJbo95k3Qn0wU
hIOfTPs2yodjCXCxg5mGVLZ6xnCOD2Zk5CUKZAdqyGlq6+EyB9bGFiWBoEp/b2/7pWfhRIppiqy6
z+hmQTVq8A6UtOtDRU+MHwwIRXop7ORJl0GxVWnMbLbKtqPbLox47i5YH2gef0/HYIBfl8badtCs
uOrJjlemG9ePTWSKFaWABs1z2BY3x4tuZARnsVitcz26xjZBfIkmaJl9RC+tEDMUbm86Zi47/oKR
CEbDQjsHc7qVAvMXJ+pfU6rRBZnqhNmzxS1iumnyIW87QXfwR3qIrnC2RCqDKKm2JDdtqdGuqr4T
h4+2yI1lq3EfZ01Fgn2UjZSXgLPuiOhpRI7SgaJ7vfeLdZp+gh5fM3038uGHGXrJpGiOU21VxfjV
ylnrETLYf8lHL/ZMT9YJgd4BrgoENULk8gsjXUxY2oXETbbLnm7IjwZUcJHDflTeSCRgqelwrCb3
MWotf5FTIN761BpOGbGJEl3OSJrMcuwDYz3DPB5aw9yMEkcYmFYB7t45fCO6khhwRjdsqLrlxKfY
OvTNc7pGs4GfRxXvIPicCk/noipxayws7CtS0ROkHQxvUqmV0bKKJ95TOZkEo7Kso3zc9V+jnPST
mKxHKt7qrYBDs6hL0Z7vDyvj3cOb9Cyy0qB1slZFLU7lGPQPSTo5p9yFpDVbz7JWzqvqSFTt01oj
esHcM2UDjUOZSZho9miilMQiL/6AQIS22p/erSwAezUMLzQlZ1xP1Nr0XvxmdhZJV5xwT+GGNsdL
rHUEfdxUsT0kuUZxMetZ0NMx68cyJgm6N7k5meEC0afCXfpJzj5SltfSqcUyGP3XStFgM2i1Vwqo
oCRtGMMmxBlc6Q69YGj2IzCiNWwQ9KC8TNznPMY/bZrV9xRXL87QhCQVf5H+wjgdcHYBh3BZpJ2A
th0Aiecx104S/bXKot7at2l04T9hFCJCskIGZyA3BVo3/PcIRKWmR67OY+oPh1EGDzGujoP21bIE
HqvGMZczbiuLCt+IqSK3WrrjxRWWe60sb+VnCKxIJIMNogBext4wQxaG0RC4COpnAxVSDVrqZTla
cz/YId2/qJQgQNUlT4Y7f6dk8CK69bsQ3hL5S9OW+3nbp2LcwWN7NLq/GUXErkmBKTAJRfts06Mr
XG71m4tdQTwsLr+YxU+Dv8oxK11OXENgfKOxEiAWF6Pz3xDJ+3t2lHEvtPlFC2JouIiOByT1sxNI
tKzT2WhLNJh6BXe6098TNec7U/u0y8kKB7AOkhrdKvAOBCw9mx2gwWSDF6WtgUVDM/zaZjVfLbwZ
ihEkKO/UPi/7Zm13zAgaaCFbORDKjCcx905gncwp9R60jAVVwwW/bAlYcSPvmmetf23a8ddP22iX
3h7dn58RA5fQJTrZHrGYLqBmszAXPWBkn/3Pobl95aJuk2hKQIqzGktglFrQgW6HLIn/53B/7v7Q
xY5iZxoFg+ix3ItM95aTMohuCsSzlhrDajQxIm8K/8GiPQlctyBCGUaFJaad4ZpD6MtGHnLDX8Y0
fsDqyti2OScjcsd0y52tZ+45J2PrYJKWUjNY4Uvy3bjNGX5Clb+pQlLfW0YOlHCnAIpIFBNdJ2nL
Uz3gszyYfMgVy+/ejePHauzTTSmH+tDhSb0UKhupOjRxqntDnO5fEcrN3tpzKfpW/47wIHtj3d9a
uofWOgPPgTZQh4ogzleDu8bmfsIFN/4p+f0pAqJvie6mHw+z702HMsNOh1B5s7Kj/VhIAd329jyC
4/m/d+iB6vZ6Rkdx22Fg2ecX11jMBkQsENni8u/pOmivheOL/f/zvCkAc1sNh4v7d0/4neMX40CP
Gcw3+0bazLo3VI+3MSfo2P1pF8HyJrLibl1Ehrs0tD5Z0fHhbHs7BFqCSiPSdRBYzilAwf14fzoX
pBwQ5QymOBNp8e9QznkGdseeROhCpS8kybk6/qky35Gx+nR/Y+QQ/g7wiKVSZxznoWPVvX3wPvZS
h7LVwvtT90PmtNamyWGIIW6xF77ri23DRkuyaZCNMIAJLHYardnUlQt9AyoIzFP7pcwa7Ti47MeV
Z7jvriLmfbLm+DCBU73336h0x5MVMKyMp+co0sQr1adYG1r0beZSHSDC1MsqNqY33/ZGxkCBu2lu
D2eXcQHKWO8cYTjyqpALkeUKDVlZp8mHkPrfuxDLwa1ixtMMV9/Emw43ohkyvcVG1SDEstSECqjF
yWcw0XOPdb+UmstoaYpIoZ1j4wUFKoU5RbVNhxBTV13yjPougNP9IeCRLEe3RG8kPeclcfHcvD0/
g/NsgsCFWo5+7MOoeyK9q/TZq9901FZHP+3+70Pf45SQJg58jiztoezwqjHp//uWukb1Xlomw3ia
JVplXr7/N11dXeweiUMPO3LobQ/II/evVuQgyfZqFebUl8eyGjcokm/R4lWymbxyelC3QwT+B5M+
X0vXmWGx985DoNCNeK54cB3m+boR7JRePQb+TV00S3zQ+7FeFW0AVg7cFhIKRf6HZcs/sXhL2yH6
ysrxIlVxGdo2fZi1CJpkQaZ8+Sbcrj5MdUSUxYRZ6ODrzQNACHixA2MjGxEaaAE8kvuBJqbb+BqK
JX+YOMG3w79Xa1jN+pwpZOT/+w3/fTUk5J9ELGL/XtB9R54Jf/aqNHlkGUge5754dDRPHYfbI9CO
7toXAtieR/d3ZTq7dg8tCshFvtk5tKVCDk9ONNYgNogrXGNqV8EQYOUumjzMUDASjdG0O6IL1ncC
0f0A9CXQhY7jUms8fcdce6m8Ne5R/cVynBe/rbOTk1I9eZkcYFjgkTAHzpG/ulyNhtlv3IL61ScP
rc5BITQp8VaXZrF1bSjcbYf3VAZ3CCOhNpQek585wHkXTwqHoXql1qqby0WvYDYVacYIO5Cvs27e
OIxXLSARRuX90Sy4dSGTeieZXUfth8ZS38DSKJZBrr6L3vrswBvWGlZYGK6RhNEElXsgyMJ1Mq6B
fqIfxdcxqHJ/rwRSyBbykj/2CIJxRzjFIt4WceHv7Zy7rNGrh4zCDBYmBTsD1T3c9Ydew1Kidkfu
kG68DcMGJNg2G11utvGh03MUYT2XQ6lAM3z65wXOAukeVe+HlWDbQkO/8fE0Q8wGrtr0P0z5862d
XvJcItugRV+1vleHCSd36evCCXNAuWMcvMXK1bcJ9YR7a0nAT770CRXjdEvcSMg65KJxVqYVGY8y
YVwxtPlfwsPls8/IKHOTDjE/gjl96glARxt2qJBEmYk/bevpu/WyXaQH3T6TT61l1QfXRALWGx7l
c5Evh0ysfb2ELCX8jRSiWdeND7SGddzeyMonj554xQlXW/o3ZTivdDYlnbEs1dKv618yOxjlz6S8
BG3/ptPqpgQNwcTWnWUvxwG2QcRA1qpsXLVhPCOXP+A6CbhRYRuhRrs4GKREhAOuqGxAt+kDJJa9
x76vxnbvCbxrp4FVM1YJWUIdKJksH1kc2k1cs7trxuBgjC52Q9x+Y0JTL4qmCMKI6pd5kkaxZuZ/
esudaeyRwbsKYluePeWuae5NlcIAY4WEWIcIbZpQNIg5XkcZCwVOg8VCesEaxwneNUJGLVnQa2YT
G2XjSlcXTA19crsLaFi9FR0m15VbLDk7yqjxHe5Gzizc0teNodAf5tMW3It8gvlGjG5Jk6McpPcO
R3hQXrZpcCo51bqNcQUSkAxEY4LvuHYmUCdif7wL5nS4o3hGttINH80qBdwSfpBzFgn6mAGXnBXK
ue5qW2TqVMjZ1w7GWKhk+TVRutjnSTGNgpuH5V5Eao+q9jOVuT5GLXZc7GiZBxpXYVS87IdhBSOx
XfK7tFtLFUdavGIppa6t5cRwNcXpUVCbgBLlFp5YiWBHcsyqgpcaPVSQerFsaF/mYUJJZc42HyuM
2akH+vTwOa/0q5jy765QNRFJ8ENIoGA2a2/ysUhWRYHmjE6I1KbAO7kukdCAY04IyGGeCWk4C8dj
tKGhRtMaIhO0PFCbaqCuseAPahm+IQBZ8Af7wl9qXT+dBRPxzJs1FoQg2NJ+bWcVQZRNBGxHUPDr
5EOB7cy+3gyJT/8+GU+Ny2SZ9iICfsyuhewg4eemFY62hS2Qrp2ILhqPgaQVSBXqY5iXV23yHRi+
xs1mnpUHqg/eQUyc4W48jLX4Y7fBR93PatW8lAbkeAcFyMLFI8IOnpMG9V+eB/4pq/q3usIdhvSb
8hR7MfEu5jsZHfXGRDhxmllcSSZyHwm3psoUMNaqrqLJK4rgAFpS7jK9OLaOwOZLjzfsjAtBDfxB
TsEnaqMXWtj0ZN8ONbW2nfEpGQ5YmmVi6TIDWnTN5CCKQtCEX87aLJN+l0jUJk6+xxuGwX4VI89Q
/I+4NW7tAolurcflxcZ5QO/x5Q1i7xznygrtyfvrtPpPlgUxsz0yPYL8TXPa+uorvD2SZDyb89vo
wzjqTXyQQPAfyZdFgtnsqSTp7H3cYz3I11vRAoOJWqtht85XprF/DDyCAIX0Yzph9zDpaE+aOb4m
k4nczCXSxBwEeEQktF1Sfo/esU+M9hy7An0xnkKB+pBGC8VUg8sV0ad0VbapUUA4RP0gf3jzzIlM
qyS+McogU9WxQOkYQZcNLHOdzKWxLXviKOfJ3TfTtjKIAUDDxDgfSNd2HLnKbk5Cdfuc+zk0eRih
AlqYIlxFQpoZbvwSI4cviY8L5xOtgq6BOQiuVx1Pma2e12HrMvOLmXstOlvgHayaE36EI61Lby37
AFlwlXQKyTLQ883zghhPDO07BpVlWe1R9Af7xqIQ1rXNCJh6jhh+29zx5wYNlVEdxzYyd5MDIaQi
3TfUlG0eXPknKa3m1OoCc9db9KjNZhYiXzIXfuKdkhhmN4mg5hYXToLKknY1D8y5fL16I+IM6vM0
fQxKgMgk6F4lRjwopBp4+9i8eUMOE6FI/8Jnkmub0psNIm+YxE9kd9KdAlJl482eIFk4U79phIuj
q5/89qbZw/8lnahLUQWTf7CPcl8s0in9LePMXzfx+ElnIHY3zFsZBcld7sB4qtAeaqRRm6FH8SRl
IMnzrDGMM9IHDIk/bQR+kMeaZ9LOi6MiVRSeyp9UH7/wy9hoNUTfKRnMsEPPDsN6V0ye2iRSNjTd
oBWet8Jfg0y+AkwUP/Z2VSWGsxFzbYH54+I/V/D6mpG/KYCzythR+9I08k201HXeGt17apwMLUuN
a38mjX5n6y65f7fZdg+zaV3GfnQxLA95s/AoBidj2pJA9Np0+dWAGixjArJHlbPO9/0aBxusExtY
HSDQjPsBdcO+qcy1zMKUHK8RAdND24snVym129JhY9ig8uegMLAK8zjf7AgbTKPyFdQGXZd/CHwP
YKJSdDfa81KK2D54hcCzz1jhe+edHc3/65ezvWh6zBTbVmnLXPdfoxYOQNpoHjhLESpAlkdZ4Vpa
Jx/5pOR5RA0NPEdCTlkbB6o7fw0fLXQ1G6jK7J5Jzl7grTKhWpyuRpl1a0+VaLeRSfrjW1BlbVjm
BuMnrEM8xj+LzsSpP46nRSTe5gxanJvnuFzUfG7S+ZxQKK1FFnRLW5lo/XMTQx9lreZkeJwZ0zFg
c4flJG4DWWVZCydofzNERsQFND9NzTKg99CLuy/LYnIO3V2sTSyrgfW4DDO7P2p1JheW20CSSxNv
Z3VrYViXKneTM9PFbyiJ86qnErTyITlGmb8zR5I6utJHyqVRCN4PduwV1yDWfxpzdvcdaS5e07zW
2viD14a2tOtsXPvC3JCPq7N+gIgPpgartE63kcOybJUpw4xMImdwXlMl+GMowGAX1+s5/kndfjiN
lkYRqvMbOjnnFErrpoCra5ZSOxRMVHA9WuFHxuJNXJ2KNnVDvIWfVF+2NL+oQtJVhkCd0VilDrJm
NjOkH46a5aWjw9A9O17bmi0OwZAeMb43IMdRUclYYQpcn9U0Juu8c+QzECeT4nhae85EmiOOGK96
QWoWHItfMxvysLRPVdfKk6bBtqdfGBYwWSd3Tk+I1uf/w9mZNceJRFv3D31EJAkk8FrzXJosDy+E
ZbuZ55lffxfo4XbLN+yI76EV7m5ZqqIgM885e6+9QUUVYVFwvDVSkY2epA5qFOtHxPZAfwyGD5lG
tlHS9tEHdZhkAY0mymCINUffBcWIFHTcCL/WVlqJ/JOY7WCXVVwRn5Icl+3GqzHxuKX+VLmB3DKQ
P/Sl721nX25lRNrVs9negaAxx2JwpcI3N9UnBvIcEm2LBjBQTWxSNWUCS/zKdspn9gI4ihOlGqPy
Z90zndVA2DBdReb6PPI5tRQaVUpRwUTVATKXgbWpcx2zZ+3pzA67AwUjwwNiwgIwq8gQONTW/Qiz
WbmfC9k1u1ybEghfxjFoMVYg/CHlJ3jzwn7aqKa0N67WY1Zrxuaply6U/LHbu6lUW5Sp7bV0UzTj
QMPsrGG+P39hrPlNycTa9xF36kyfYPkWz3GONDyYWKxiMHG55pR8Z81aW1cxrgP6+/GQynVlwd7D
7IFvdsaYm47r7gu7cPaWgVevtZ+ICxDPCxit7mZeXGwxuTX9bBdwjtqrXkd/R9LjxQzin2oCDGm7
/TH3mfgms6o570391Nvl05gY42bBLEpA8Juu7I2diao8NtS6c3HU+aYKrym5Q7xjHXIESu/W7aON
igbtbifskHFhJK9++WPQB+vZd2qoRB7wOuCKcJkMzu7YBtQqSw21CYXrPPoJjZBu5rHq1Ln7xkbW
J/v6Li2MO12wN3P4eipjSDNYQXqvEmCuQEfu7GApbcUseAB+/w1a373jsp96avNZdLYQLu1G5BsD
88odOvWvpnI7Nt/6ufSTjGehrp+X77KCadihLwJOjOm3cjXKyTiODslQcO7SovuCfRsd7bZQCpUh
YSDjTyhHrbouF50r6mxcWSPgm8GJbplrEJZgX2cBzeqsLT4TOSv2bgjHxSuI0pRTz6yHHNfEQMFk
a+cqjkPIBQx8yoKZrirKW1P76krzGcQDHASOnOq+4Llp1axNDUZEaRELW8qiXINWQ31CjmY5n0AV
7lSLd7dm5aQ8boLgWlkmkvjSPGsFQW+9NZ1qKs+2SLA+kQFzpVrNjx5WichsI30NRDzZloMmDn1h
Q1nWPbwmYW29U88NaN9mpTGOcgl/y0PvVc+LiQi5GvwEOYxV1Iyn0FK0/2Kz29PqHd4Zlb0bunvs
hXTi2HUvy5+8APdHpYr0cWjsrS/t7oVvX24ib+xn1xynuOVLy0KR5dGqhFJ0l7XzFGeufnLpPpDr
RDFbYLTnBiZKtQztYuORsNE2GrxzziyPOmYjBjVKPGMGmeOmyA4rUorPlE78eWr0ky1QnZIi4x+n
ygX6hG3KYTXFsvNUuoZ4NafxOOCKbGbsZqjx0nwmBCNWhJXvceiFVDjuRIMKJJXonhuEuwiwgxHi
bxa5dy1qITrGM2DLHvUdIbiI1V0/xcjKrhIOaXz3BVJqP/rxzvOUxms187yXL2Hs6khhx+Yo0BCR
jIyNxDQJpPMdje2dYzfBRF9xZN81Q0O2xjN4nf9taCMfQTSz3TEaAYwiZyyHynquR+fFzTh11JwT
cXFa5wLzEEPmYtO2tEowxw4UiCPqJ7L2IJdAiRE6HllU/BvuBOQbM8M7mvjrFkFLb8Teb53C2uke
SplUi+z3TzwIA5dCyNlWgn3CjeLs5heeeBv8hCUEod566gNwEqb7z/8iwrU0X4cjBG7OzIg8Sx3e
4xj43W7STVJJ/DzdAFJzDg5mkVdOPLRJB4PzSVYYGfrWaNxrIpv2YdG/tLU4jXHG6zZQbg698HcR
s9srxUB1CEV5bOr2c8HE9RcotbXnruKJxEIv8K01n7BzRUQ1bqUYOAdHY/nYUeK9Fl1D73Xm+C9f
hDEOq9SmcT24sI0SEd44s3K4Hv0ndhLord5ksGG6yfH99Wt+8irMp5LRCGdLBFouIQkW/NdN0GCS
RSPAp1hDQk8JGj0MMLvNEF0eeutkB1uh2mb9yDJSaSjqquagssl77IE1pXiQrcnVv7NuMBSYjHE/
OdavtjG0TzT1gQDN1wsqc0LTmHtYymeX/MvHuLMOQeIf5ZzoipmsRN6Nn50A7K0RJgiNmNnfmOs/
zDv4sfFBYzUuWgZNYj73NIvja/GrdE3c5dzGD8vltvOuPiyPO15hho5zK8diJy+YD209ydgZaYRN
v5/kKLJccfs6nyb32SNHcKP3Tg2QHyjSe24CHS/S9WrN3r/vbR4ClnyNK/uB6jo4oOAlNVea9jbO
pLmLLZw0BYMtamtVHjT+9wHZMeASWFbrtkDVHE8k6SX4Ile6Fv3E8kwqiUs7glJ8Qk5bOQm9hLae
9imq4pcUyPFx7M3qAiIXXJcQmw5zE5r89EHMXNqF/77sAJrsufDLIo0Nyzj1TrFLPV/eqnnXdit8
bIMtrTWEeLXRS+9gVI220cK620zYou9urf/it0Nb5ToImjwAF7zBV5tpzPUXwA50kyuje4zz/OT3
+mfCkPpHrUUUkuv996EPghMJrah1Pr9Dks35bDWFmXvtm9E6Y8h18QAjT5B0dnbAje2HqkHEHhE4
jCiTwaSrtE8Q1otNr8wDm8xbjLj68zTSx8a64VWzkAoM67x6VxIBZ9mkn3ImJc0MR59wszJS5+iM
+5loLsMiC30qw/wSR9P4w9G0VTvKCHnymw8G7Z61aPzawbcvXj2grm5nTphXX2JbMS03fBSZ8KDg
3EK7QuNYOvyi6JPM4YXw10axC3GPHPKAYbNPWW209fC4rJ34gpgyRBFoQUPDyDMxjgW48JDNW7IM
I5L6Qmsbd+74bQgBQgWZRRLanNEhW1zXqWl+UzOZuWgNaDdpgw+lYQZKcjIGMc3tD0Mmv7VhH21h
XgwPedqe8NRxyPBxconJME+Bgf6DTHP8eBqdpSgMf3Khjc/C1CnPCAjQIeoU9HyOmrTagxAZZvrY
BGufMLnCnJhJTz5mGXkwtazyx+6QiaTi7J9OW5tyLAQ+szKmhh6DYWU4DIR28Doq5bzXkLbM2SSF
BdSqrnkuBlN0m94AD2J31RoRw3BTTnmuu30yyObeNwSGE/TogK7mpJTil1mu1rIU0hAVb4kpo407
rwyenmJBUFZ7ioeZdByl22LmUtBX6dC3TvKHbwBr7TcLu5iPnbtOEkpvyiG4NY6EPNbhn10uW4yr
bGsbB/ILirsjqL5b39hmUa0f7GWlqvRmVzKx3pUSb44zM2W7woaDbPnkBzjuQVTZxAH9bWzCcJNG
+tflt+rScvemntCEn5drRL/tVZZym3g8tYWuV8eUoO1dNTo//MZ8MVqnfVIdj0HoBcx4ETtzGh/q
O97UGZpR3WQ3HmWRqb05WPHbWCNyDLMYf2pf6Fu/TYqHMUNwFIrWurWd91WDqfk2wCVGyyD6vc7N
sOqrId0BvAcuMz88AyUTxgC8pFHpr0kjTJ7ignCiEZVWZtXVY90xAdRT9eToI1DNuTNMCNemcDL/
0qLvvUEjf9OE2x4LAGU0uUGAtwVkk9EOSBYhcSUmxoIOGkdvo2PT7jksbqQ9W3MIaXlYLg0jShRY
k3+t5kl8LkR7iDGynv2Yo1Dkm9ohlVGOnYEDl0spcNas/BqU0FOHur5n4K+BgPFiyaWcbQ1XzAyb
Fq7j2oqM8pjqIE+rCI59MoOaJ9y9+C6gZSY2PyJOUbiYRKAcfQkpo8sS3LHzI1jq9ndAkfZzQ8Iv
NXkwzytBsKtaZ2GBFnMq80BhkChNVHiFyzgbdu/oZiaQFaRjS9pNX6tp5ThleGlS3HpST1+tsR6+
LysAw6viTKx0um1LnozRLLqN6BBAN5Llv44GZ0MYDn/fVsmtSAMSdxVrV9JXyMcNYzoBUmJNlij2
jOTr0KGtUIgUMKgnuI+zLL2ETTjB2BhRsvr9QzGb+DLcaRvdKfgRrga1qS+zrRPjRwryarhG/zQs
pir+aldje3PDzF5nsZUewO1jkGZbXblYh59Mq7y6CAKMIddvJvqvdYavZ8dL1A/0rVdj2W8Dm7J2
ueJVYOZY+/G+F34fX9BiqN2UCU6lU6+u9DYx7Ak0hw79mW1RVcUxr8afdG3Iate7aj8NP6EDo2Xs
SBuwQPxUJMluPRvdFdP5EqNUhpXfr9ktPG0lUHd+aape7Ich7PB0Ep0jYHQhNOCG6p+m0nOfBKaz
Xd7J4eH9amXdECBq5YkwyharDJAAhELvJSzg2LPN4gtL/EDrf+BMAO2kIJIYhoJ/jh2To9CcvSJY
aDc1R/ftsh/jn+KH4KwUhxY5K48etaWFLLv5HgiatMF8HBcWyeBurSEcLRQWy4Fw3JFbs0ms57C0
0F2NFq9dR0c9r3kAvytxCxuvu1YlmnIXFsASSTCZlNZTUQC2AiqyAvPD5IViwZT5nQ6Zu6lcTKUa
37E19J5Eb3+mdAnv4hd2cM+b/mA22iOY14jpVwefJET8gmuItiqA20JLzWeCbjpMR5W+a4K0XS8F
ZxdEdydo64tfl8j0EGQdlyI1r0lVNv3wuR/vy72eObh2+76A+xMNd7qk9nkpUYFSIwVT5ByVqXvn
SdM3NIkrEiwA8/e2xoY4O8U0NLKgJrFPag3mBOKJw3veB5tmsF8MHqMnswutK2aAp0ro7bEz9Au9
2mLdIrg7TRDg0C9q9bm1/NfSz7aFNWLxzlrz4kjra24P3BHzEcroWN/7ST9Da6jONWFGNY4z36Qb
CWKEykcE8E674ZTVzgOJQ/HaTEY48kbAp9VpF9CL4RW2H40ExP/o5SzMLhIPaVjp5g0xfIdKNCbk
GBnd2FqXICnLzXuHgCGYDQbtFjX6azimQBG7pL5lzHeJsFfNafhKPyVnS3O1ezCZmCmM6VV2aNdR
cIDYVS1is9JvsJE++BWGfQdXgp/ITefAWEDh5Z17FKqoyZP5k400imXeMbkOD03eO1tsMyZCrH47
gu2wqkR7SKTJx+Iodx0OVv15Wdqnpnkd0vQ4RbF+HxD6rVMdV2kx5cfGsoynooUzpTyOPRMtnJPw
tR9OLj5PoQjeLIeRb9YC6kFd84I2oGyQ3yhY2HdRlp8orIYLga9kxhLuANWPNtEYAXHRRdcfZW2u
xhoX9phC7Hw/4Gp5+FXjGf2clc60CuNaXemBgg4di6+lSPrbVLXk+9UB8nnjk90B+m/GNHjAqGhv
JSngsKFt/6E8p5dl++gdSDnvi3+sJm9vzKM5p6mT6/KnusVl2uHIPHhBZz5oVf65FTL8UqMhtYf+
HpvIN12ci1UOMJ8XrfF7nc2YDxadP/j1PdX+ju/YWRwYZ61teMZfeKA3lB9aODvnIdCCM9UPAQ+o
XDr9OExV+EQtEL3GE1VrKV7tVB1CsG/khjbTStJd9XMkyGOsD5feGpE3DP6Afq15qR0dUktfPmNI
YY6A1xSahd+/0oLB4lz1x8gDOLPcJ9LHxt4MG1XGGWEKCSDwzjPJN/Z/LKWUGVZvYfZ1+U1ol/Tn
zGRJ7NvnIJqkyxI3RFd01nuaS/qGYAUmBhoDh8yHDLbEP9E2G94bCEx2gXBws63SguOw3pX/lDqj
OF820W0Mi6XsofBwdAh89gDrkfXvuUO6tE3iOQJ3IO7+fWEO1FoaOIuXm0uDT5qg2O9LHPzoew3/
qDecHhA1pS9Yp00OuHNRNLqTXHMk8a9Z+4nZ2srvPWrbRP8WNKDPraH4qebHMEbEtCeZwGCnbYNn
GBiroai8CycsIFwdW3ZQHgcLV15aWp8T39NeR4eDRcCnifYgdu82R1H4cdL/MUWvkhien1PDEiKa
OHtyxpiydAriw7I4it7xPpMQ/qryIXksAvK6AI491nlff4lKxuxYwPydjtXiS+gMCMk0EYKTInRb
Q0Q27+Hokq8RIKxxKdDmLzmAkxHNxnEpA4UkvyjJjP5KdDEoJ7d8dfCCLNvMFMG7Ns220lZxTgzB
e9yHY4rPJcC4lETFrZuE6MfGJN9ZNUMhCsjtEnqRNBXR6kP9LP3F/yB0PF4Y7rqiPP/vlyIlsUAw
6DqjBL2jSpH0KYL4Mhq5vo9VxuI8ApwFIrpxPAaXy8ZYjZq8cRqvDqnhynXKLO8X8V0Ay8YK3Hg9
AfgPYCc6jNUvIjdDBstBtY9cPjJ8MP2JLHvqqxpVbe6GTPTpcVE+mfnaniJUEXSm7TNsMHdvNM2p
C0INEqWZYc33oLCIjLFVgTkhFEW8z0x6EHnO4d+b26pRb+W0p9qHhIzVfefy0xQqupVURfNAeyu/
i6rl5Q1++C2bIJNpHTpEmsysN0bzFFXVteqn6Q6sGzBvgm88RCV1YpppvrDveBvXQHLcuhZ9lTke
bC591NQcfHMCxyLG+kDktUdDBKtI7qvhUPdYPoqka87t5ASb2c6JqXaAPJ2Rl4Au7q3KtXbdKdqk
3GvxpzY5uUt8EVZOoD2RDUWoMDHbQJ71O206FnlfvO/wWoYUtlE1TlGp/1puplpBgIs6nj9LdNVj
1kU/EkrUjUETjgXB+Bx7AVwjLi076yYyRPBlBDYVGOMX1rNDYFXR2o+F9Wz400sChuBE+656RkPq
nZabL1VgrcoieY2lJaGro9XTNdfaVxEyK5TCrRQ/VZwcYEJgaByuc6vwfSKBZxbOY+4Hx7oy9Y3X
cRIO46m5GVH96Bh5fNT9zmaPd/yr6YC/AXTrWmDTOsPBi4/JAvCGUa/SqE6vJhHILJD5Nexz/7h8
DJWG4Nsa9AsTNObSjsHpoCJEllJ5HeqmRyh36q2XiLYi5IBGC+EFPpRNOF8crFVj4faicrRNWxwE
vpAgaNKnemJOFebi0VeZ+ilUdWsNUCkNDbgN5841lZp8iB30XXnOITeizvWHWHspGNKvsgFxBezU
a1w4D6XR0WIMaYEtvVQYh0H2YNZDsB2z7icQqxmj2RDDFOCIQkbVI7cmmi1Nusc+p2oH/hcjMxPy
k5d40Y43SRrJ/DMcse4Nb1t7nfGJGuRnnNJFRgI/gdvg7hShRmfXbf3LUs+9dxbKbzmJbk+VSVbQ
bGPXUnlemq4GB+C5+Wn31uz1yf6hsUnetGe417EnP2C5yZZT0bI6aiYhv71Eu7X8t9gu6bgk6nEq
7c/D3Mkn/L08OjF2SRDAO4qBV4bRDhfRsG+04cBjVFDCl3+VoUP0TCrEzET8GsMj/NxSlOKmHE9I
984YcLMHRXTMg85mv/y+yQHJSxxnufEy0T8oYZEq2hJoANicJltLCo+KxvCJaM8HJQNMhanLp1XP
qlxRb4QKm60/dvke9UW/IjTiC1J53Ewj+/zyRFuldS0NssO06abrrfrpeekj5uuWTZ8mcKHOhd0Z
n/Mpe8ICDOu2tztmJODAorhBxx5l5dEao7e4ydOjDk/m1nhonNg9jvhOQdsKuh/EC258q/lH0JF7
cnAbrurY0EmooRO1fITL77I6IguIwMTwZovusvzJVLjq3jueCj03dhliXtWIPkvS/i0z/QW2CqG6
HO1Ylxg5LN9hIcGLE7gZjk/lH5L/hugKp2jYTHutQ48OtDy8+Ty4exIAUEzNC5pK4u8TOqwlTmoi
fqGsY7L7kAh/sdEtzZke1JAyqw/LS04ZAB16dRJmOO3eH09/5uBX8FeLtIvXy/KOoqm4GKNfnpMl
6RkJpklk7K/KDpyvAg/xrkAoL4mUAS0U7/pIRqcuHZ7Teng1OVIuZUyWjNOt01CWVzu/LalBxWBc
gi6fKGP4cyqZl8afE7DMV0RBb72B5vT9mFK4BbxNN+wfMsHzoprsC0m9aNlC6kYtgk24HF8x9boc
Cexu1yTPhkY4RTljvJYnLqMcxhdPm36sHjsGAufRHH+EmLYfsDHZD2kyhcfa1OEex8P3QiRXUCvM
FXTiNLhVdTqcfLFwkt/ydqDudVeyU/LT5IiH993edOTFgCXTUeze6sysHhV3ylo6RGksTXMzQTve
s1GGqXMmszancwPbw9cz9ZeMcuNjdraQbOtKWoYpTWWKJejzx3eeH5/4eP3/eVYw0Fco4y05U+He
m+dq7RQM6zqEHM+x+oKKZjwaYA0Vg9GdnnYHDUMhBMZZ0xc/jYxKnzQ9tOhw/sy4NPvRdD08u2gO
bKBy+6RgRo+FUDW8J89i7VFd841T1/fGHtSGyS6UftcmpImmxV5E1Q8nJIYlxgNmY97e0Gie6E7L
B5rwz3/OMZVzgu1/E24docz5fTsWAdbiQ5awUQhTEr/Cm8eFiWDI60+2mR1Fl6bPuFjUqkWK+VrN
Wp50cIiuAarX58bzwPjw1LrMOADO9oQNEazlKEyOUhYoJ9L6IiHe3JrSrfZ/fsnmb8HWFG5EiKP+
oJNnSDknxP7r83LrfKxHD0GCHAwb8lMO6YEK8OKH7dNojIeY2f9m6RZkiKY26Pbl1UXz3VcxmLHm
WqC0OJK1ZK+Zp9gH11LangZJQoKQFb2gtvjpC8+nC6Rx6obxeuqbwF7B93T2taXC51bYe9+C9kRP
w9hElU21qJmMmTTStcgxKbdsHl+zkZtBmmx74LerGa4BViYYzYPMS1AB6p/SxGRh938J613e/X8+
UCW5MpbpGMq1dUt+iP3ug2TUjY6I0CZuAAQyEbhHA4ggJYCYtvP8K8oRFr5P9CLzEruMwVBoYBEk
ZJ2ue5Md/Toe94FGfFA8p2AaMblFYVmcl5xlu2VAEkx/yfX9v143Mbquq9uu/D+eQkZ9hs3JxtzE
5rixSjBX9OPeplpl5yJhH+CEkj2l8IqPntUAsqHRva2w0wWzyiDBWsuglZbYEM0zcv/gpEl4mOJK
21nYcVhbxQuE3u9/vhX1ObP6w8U2dVMip0bswiWfl5Z/3YqZOQQ2Akxz49EKXtaBScsPzGRfSQBL
SWrA0FpMwM8cU6HQUv+YhRhmY+i6SCuSHBnNx+Ewv93w9ueX9tuDbfDg8qpck5Bwnhdbfnhpgy1N
FBDuhm9DeJOUsxQ5m6X3HQm7E8UOM6ynAkfSkYUYsL1lHBs3ZhTGrLnBE5jCq6zajUrn+96N8Uv5
YUinRj+ACuApowb/80s2fo92dpVUjtBxWqKSEB8SlfnMWx9rOhHCHRZZg47yLm7ofoz0n4cYC6bV
a/mlwD86jg0gGPS/thduMDo097zCe0doQr6nM7lVHX2MRqb1pwqzU1QP3zBEFStXlsM6cRz5mDPu
kgWccgG2YS0qgmB8+gP/QJpOpAv2VS/OVWt9+8s7/JgZLaSrLKErJXQd96LxIU+c6KN2Ej52uPej
gT7ZzUYHnfgg4bxgDonMzkJFgxSod6tum0RFucETC+2yIQ0kwSunOSDPB1oxdjHam6VHZhjgHbFD
sWtFxvMywpoa8vQIKjM2sUiIzps1C04oH60UsWzQpS8ukQD3ZXYbx9p0sKjc9uhkBvzrGmfVtHn5
8zs33d+eFKF0gy1amkhhdPPDPhMKmdA2b4kCKktJRADFf0K1r6oxxkTbA/LRwGDT9zKgbWFnXL70
wvy+nLiLMR+P1ZycCS8tWxdmbO5Sm1luYhPDmdXQr7wuPk+jLo9lMqyNQTfvfTyR15kWxsqnAt9A
7WLjNbGndE6FWZcNb5UprToEUX2OI2TkWu3tZ58YFy0nCno8EYBRQ9mlUFmWS9MV18zOtGvICFz1
vNQpH4m7S7oXbiD3wSGTE1lxGP4lhl7+H8uM4nE2bZYYwXHxw47nY/Mb24EEXSmYGCiZ5rcgHL7L
2GkPSBK2aVl8Xs6jGob4leVE2qaomCUnVtI8p7bAEF6PZODNDakkCb7lkX91bAY6yzzyq58244UN
sNnkpouUN/a+Sb0snoRv/mWVN+dH+D8LJg+Abbuubcz/KGN+p/9aMDF/4ZRWEUepxIaV6nEWCiMX
sVtNYh7I2AdA55KeotduBbxtN3+kOX/PcCButa6+GBEhcpNA9LjoAblt3RPnwmHt0wNdpYL0lrRx
t5zTUd70GmFeBgpPnfSRzShB8nlz07/GnOmk8rlxmrextbWDo9GXiwMoAVDp45xZNqePdKcYOCOM
VMSGeHQnI/y5BzUvOglHHGT+hMhqYAf//KDo87r8nyukeEp0Eu5dYZrGb/s3A/2otNpS4Z/nWDlI
e9+JONz7E0JAkZrVieVLbcfJ6tajsN1DIcUXBVXj5Br0yf8/Xoxl4j42dcHtZ39YkYUdtZFW6WpT
puRUd9U8qWXevKsqQiUno7PJa+LzMrom2fajYx+aNHbJSAjiY16k6V+uzXJ3fLg2CgKXiVbEBgz1
cfkc8zxr6WTh4wlbd790fPBr+ZuRvLUL+sFndGNrFLzDS904fJJEZ7tIv26o4lfLUump5NnLXHGp
OhFs0Dr0O10J+dL16dbh9vtiC/8kAtUhf7Tay9IOcyLOsYFe+TfTJDy1JmkuDtzdkkId1JicPVci
QiIN5kzwA7le6PZ0PfH+sgjYv+2OPC0GbilDGrpJv2ZeYf/16GRJxhC1tnjzc5OOoXi31fHhB6Q4
D/Cp8aSvPM0Pdnng5gxrGMX7BoiVSvfFXljFJ2rotlmBuQBdNfdQGFk6O2xgaOZ1gYAGS8XW0r2v
gURFmo9Rd3FKjXzHpYi1cIBFIp6+7eJ0DomdmjceJXlI9eF5afOaSL4wxnfwRFmsNn0/foU/fM69
OXkkH/NjVhRfo1nfqkfofMH+RruZR37DXXFfZvG5rUH4SrwvhJqiBC+IvPcEEWeExlcbxjxig3ne
vIlxeEs78y5mTZzXgIDejUHZnx0zduhOIT8Z3DJcK0eJi8wa5zUosFHpxsWClXea/Aq1uOlMG7+C
sCr77vSXR+ZjdSIVv9iiRazzQQmqqv9+TF1olDTmfLFltoWnzu+aLZJtfTPO/E+t8LcqyH7S6Jfn
yc4/OZr8AhNVrkt2/nXoIFf98+uR88b672eG10OLyGJNcRxXueLD3oG4YZSFaMQ2ZBC36vmObYiQ
Y3Lv0g/7HcdEsQmtMoHKkhUES9nj+wSCZhY2ST06593wFkpbHRAYyqOct+/WDINjigh1GDlVlYXI
AWCEtJGzN8dpyQnrrOGJj9/bK4F1k4VsWP/5bdkft8T5bVE9mVKYlrB188NJCnWZVooGlEk/1qeh
VTNwg8BcJoxDQKiuL+NNPBYIKoda21ArdUfEHcND7EpiaNqt12ru9zGC1rmsEu3IFGmty3IilM7A
UpzdshT35SnNY8IyGOxKWBRrlHT5J9/Cbl9YBJ+hsOgh/VTMW+lGaU8dZlLh5oBvUxIVNIGyjTb4
brm7axuW3jgF/g5NnHETXPaVcnKeGXxt7zpB9ET/LKtUUtZQqjXMk1kPCNXDyoEIc0ssDzTVWZNi
B2jEZ0yY7AiZdaRPe4h2GN7EITlbdnEA19Sf68n8qmMVXxVhxDgyRnqnhp96Eua8uYwMOqKxFgVv
jnaGzjFaFZHi8gdPQZuiqfKdpNtCPolV/OUh+b2EnwsT2+YZMS1XWktd9a+1TBtQwhAHFm+t+iSj
FBR696VxanMFvgQ9rQ/PL8kUqr+2m54LHU1dfUQEbNN1x7bgDcmLqqYvkRl6T9TmvwYpBUHSowYe
c7JI2/3VOb1/b+YvpnfIBygow7w7gAecinTTJ0ZzEaxIh8r0nFuZYeMAacp5MPeAANbElTsWvmMA
0KR5jZcgjQ+GrNTFVvNk3EXBUpXR5c+3tP7xSRUKHbbFtmYLw3Wk/mHlUERBOOkwu856JqbdLJHt
NGxriyoEb+8RSM34zYc8anbRiJ4vXCMbKL6qRuyQVYnjNDEMmBugQEYTR1yGrunZHWZR7J9f6tJE
+PeiwtbL6sYj6PDo2Miu/7vIsdVaqTE5ALXCDExUGhtbgaEXeYxO5ILjndPmdXmwMH06O9aELyRg
oxCZ+8tJcO2T/t73dg3/K5t2Zj8QLiFFelQF4oBI27aaMo5l28m1T+5NGmS/FiHpn9+E8fv1pgxB
jI4FmOpddz4sITo9VtHlI9appUPTN0OJqRe9K+/80FMCCUc7BG1DXqgGyz13h89EYRR7P8iGQ2Pe
M9WOe6dJgq/gdw+2ptcvFTCga9g1Fm1X/rspA23ddHGEnqfeZQEJEYNZW5dwUN+1SLm0Y9WnuC1J
JLRJ9gsH5jUVih/WiLnXNjjxs6/JU8bF4bCHDyKLQ/WXI7nx25FcSV04tkPj07Ipuz/cdmNKbh8Z
njSMIlwRykGYVJR+eVkKL1HjuKxtgcm5afMHK13xlAxFl+PvyiEY0GnL+4HsIU+LT3mtnwovs85a
VBq0w4zTZKkevztRhyHnBx9nFGb05iQLiADLRzrZcbZlJScxsKsDhOqNvg9c+4EENLIMwFrSlLWf
/vzBLw/Sf+5eHjTOUEDKaXr9XotiZY1MjX46ZwDG7XM1RTOmbVmHE3DhF7gwECaYMGHL0r7kNb1A
t9CjPZcCdrzmnhxD03bGSIThX17Y73ek5FWZtMBcd3nA/vtYNZ1Hg0DHD6ZoI66N5EtWm5xs0JdC
Yrf6L0+jEzirwlHGYxp7ckPhj9g6YvCJ8FXD15XCVHZi/RZ6tXMqYL/dHFp8f3mVH084FPIWTTpX
mQ4NYxg1/32V0GKpurV49oJhRRvdH2nDkMuGFb4OW9CNPukTpB9DFqcZkj1HETM+LP9nR1O35cn+
8+uhvfnhiMPCSRd4bgq77H7cw/99QRqyVlZoJYgRXjXIWZ6sKOhoHRFMgIXIXC8H1ygxvtAQmJ7w
Hr/rfJeLjBcnvA0IvO3ZLqRZc+htOcUM8t3xjiQko/W7OJp0BMrKhVZmZcL4FLWzdzerTqpQiUfn
RW7qISuwVKQzK4tucDxOyetSp9AnWJwwmI3fYEeOxw7TxJpZA/HJ9JxWBZAduBV9efRh778MBT/P
QyDpo9e4IVjBJrRo42sdm/miaFSeA2DJTUgPjfopx6GWQsfngF/uqJmrSx3U36Z+sMEAUceOnrC3
5jCFL8v5KM4MFAAu4Q9FKr2jE4T1xcHu6qr+p2y04SuiPoxC0nT22GIRTJkpGapZme/HfkKiUVaM
Ccb+0jjqYSIgMqP5DjQ+3Msyvhpw+W8a+u7d0P4PY2e2XLmRXdFfcfQ72kBidtj9AODO93Imi8UX
BFkkMQ+JGfgjf4d/zAtU25ZKCsl6YJDiUHcAMvOcs/faTnYALgJW0KYHPnbbucZ+3HSwmDDZ7DU5
1Ls6rkdOS7G6AlUvXYblt5Z9vperpUmxQ3vb8/+/DkVl3tNQJctgMnr1HGYKGePGlRxoqzsRwcUt
J2pD1N9Eo/3iH9KlhXBzNRU0VIPBL59KZwCruOoaIiDTHDf0fldoNg41ss0te/iOMYFAryZz9y7g
+0PZLG+/zCI5YkvSuPIWfjiu6bGGyGVmQ3YWhuvuzYQsuwQRzwNxSGaQ00lTs5dyRqTkZpEARY2K
XUxkpiwWYfV9Oyc7XY5bKAIlECGdVPEB4sVXR44KuPV6M0ne+mZ50mjffA2orTEGnOku7XWP8deJ
J6Tc7KosAkn9bUpCKE/MAbkcvmkaJPIW3Dne1ElDBtkXD725qNdJvzxWbYzoLBHaKe4gKDpYOo52
35Eg3kxPTodWRMihOVLhHMXcG8AVyHTCbbvi/IsPa6ymuy7tslOyTqby8M4Yk/BIbtmmgb/xNbvP
IbGRSx7q/phBRLbgivjaJB7Hji5rovfjuTTEL/2qNtS/qRGEbqQp7vnrs27oPkfD5iDz58uE+bsx
H6sE1TNlg+Uaa3P8t6sEroDcITRFC3QMmqAQESjqdQQ6fTCx1VigtyNuYKHEyunrm/OAtjcbne+u
2exnFcWzZt79clRoTanuzcJ0jzOz1q+TWmTNP0jLAs9oju2+rllH1Ex2D1/XbvRoGB0y4sEyTlNm
OaTtkKbcq5DfytnOthhMw0OM3PjMiAFTlYmbL+AIZm7ho2HDa0Pw8OlkvC3FTL5rZD6opHfunXC6
p/JxfLeb1e8l6fKA6sRTxBTWIljgFDXDzAyVcEhdzFiJjBDMZSjOed/Mm9pG0fTnL/FX/+W3G6tu
2LpQTWHRqlC/elu/Ota3HcghFkYrMDT52U5SPyJKzMnTQmPVa9Z5TFfzsoIZTR/NgQjYRG7a3n0u
ZHFvmSEXGyMxTTXUU4IJV6YTqgGLrNcpzZ6UhUxUHMXaiegn+GqEKpvKoO76Fm1fmxFSkSjpOQmN
6vA1+zNTYZ7+/PmJn5vYDCfo3WsMqHThkuS27oy/en5NSc3f5nCqwMFTbzoRyIrSqAO09uMPk1d7
L+v0+DVGRjx3blN5ZaC4eSxqBst9w0Oryui2ntXxmjkKXI+4Pq9c0hx90M7Vm2mv6LfAdOrvuHY0
zzUiGrlrdZ3n6lmLU23X1NI+fDUM/vypaT8/NTZ1w1qBc6ZhMpn4+akJJoZGqxMellEk3kBjItmq
HA99h5IxGVAKrorKBXwX8gNHI2YELdDelZAoQcV7X5aiFMNkD+BcE8W0VQW5EVpXOIe/eKB/sNkb
LncyFxrbvf5zS9KoVDvuQkG+YKEjApYqEBhIJf6gJsupTDIUwuuQsIod+16W4clMxGVxZUAYhfMW
dROE71gptv3K5xogkv1Fm84UvzuMoCPQWWgswwQCaP50jWSJU09Z7hgBsn/nHFaLvEPacP91UYBb
spjFH9IZ3VuN/v6xsmfR+3Wu6CtF5zVuXXzD6y86PaG5DckiAFlow9trq0BZZow8BQgFzbEFTI3h
Cciic16H+2fB80N24qCdESB3kqQTRMC3JNp/mdbS8Bmfu7v9MpVGUXoThuldGMl2XySmc0ZN6wS8
HLQIauWR8FWk2UiAEeXzToc/bL0jBtkW7SnMtQ8Hcdt+mZkni35ghpM4xRk8vPEXb/Xvqsx1hIk6
wRGOzoqN8Pu3t1skFDDMqwt+KEOxxXOd7yqJ7YzBXDCY7uMkkc9TNCsbXW+dvel0pNCpw/5rBKYw
kTWRi9xBy0q3Ctz7oM5LqpBKfMvKyTqJErRBttykdYjlvRXVJRUEs+WwBv9iXfzdmPjriWi2RgNX
M5FZrNfMr9aNTmdXbiRMsa+ZZeagAYKz8qov6tPXBayiAx0HvbkWJM5dKrtAgRCjUKfTXtjWZkml
8hQj1woclynnn99QvxvJ8OB4VLzUps1/lrUWJb96cJaCDw7CCa/yWnWTC7HrUHif6ijL9ihmb9vV
4RcT1AjEJtk5mvLgrntnYXSIpYvCPfRt/56V8YMzkaTxVRJqU7gE9lpY1ZPckA4dX/BcG+cpHncE
C9Q+wRXRllOkfekcAip6BuJyvQdaDSpYFCkb7ECEPFN8bPOIZnwhrfvW5CBNXgP2ffpsUsBkHK0Q
zEAUGxfqJPeouYwnjCn5i2Vf+4OCx6UudgU9D9oyP4/fxmEyYUQhNf9Fwwo7hbl9HDpYvRvsAi6h
k4YREmjfNvUWz3R9WEI93+gp7NAwoehFdqb+xdum/cE4wKB2pXfGOcAk1+i3b5s5z7gsaY7+k1ox
9gldPZbiVBHojJMqQBuiH0jZ4iW3yztVhZxiW+ntn189fyDb0A2HebZpWlxGLHq/fRg0aYbIWWCM
EkXDzWU8qeZkIGzN03tluo8b8Pb4CDTaBWR4pYz/NlNJoV9XPdrEXuc9g0WfuEXqdabqAmFncD0U
kUutgiL6a18Ni7+65sUfLNLYoOh4IJgGdKL9pNuYiFZIkyzFMN2geUG8tGyIUKwZJC1EGxQJBJBs
FJ6WcmCm7FKv4kV51rAMXabE/nDdnvUvzexzrABNEyY6/dainOksArZc5hiwraNjMkZ74snmb18v
+b/+mP4t+iBPLZ+jqmz/8e98/aOqyZEiy/WnL/9xSX40VVt9dv++/tr//thvf+kfu4/q6rX4aP/0
hx7oeVbFzz/ymz/Lv/7PRxe8dq+/+WJTolmbb/uPZr77aPu8+3oIPI/1J/+/3/yXj6+/8jDXH//x
tx9VjzmFvxYlVfm3f37r8I4Sz6Yz9a+//vv//Ob6HP/jb1dJ9F//2SSvv/uVj9e247eNv6MoUS2X
uxiNn2OzmYwf63fE31nzDDqApmZSWjmCS7hELhLzS/rfaRCqKqNq+rK2sV5HbdWv3zL+Lqy1T0tg
xCr8cRz7b//z0H7zFv7fW/ovZV/ckMzUoSo09a8mxa/Ozsz1LeYzzGgY8a3L8U830gy/tsmghRuF
fm7W9IKhwrNmg/kvyFQUEHd3PaS2fQmp8uZk9n13Mycg251H+AhE0KjQ2g/9FKMon7JwjYqrmZhN
cQPmClQdh0/gbMjBoM2C0yRSVsez/tVaTqvyWxKNQPLIp3vTVp3hV0NUlzBXtaUiBg7SxvnrQzeI
+Jx1yH27FFB7kmhnsONuQAqxiztWjLu06Jpt9tUTmBKDUfoAV8qFMnP6+uCgI8Z8k5QP8/KSZXb7
qK9W8iha3r+k9QuLyQgVrTFOAvbVWVW66qINSn7semUkiaQgWqHSbmfpqrcAtG5WSe9pQBgPGSuM
LgLlWxKS1CgaE0VfWaM87ib6HHpnUIGN01Zhm3uYyAdpugyS/IoUnYcsOZJcgIbALaxkG1ZEyPWF
Mt2YilKfrbY4qyZtoGa5qfMq/OWDqSe3ajKGx5U3nyruBb6HSy5THV6+vsyarWiX7qKJfDnY9nQF
MbW9lP/7waVwR4voIYVp2fOtRw4xZnYhhu45MRGvM17Kia+dU0s/Kun4zoWZOB4TYoIlc8x+UAqa
V81WfDWutH0kimwnZuXDyozx2Cf4IZOyVw4ggQasY0mMQ5BIuEgqu2Jpe7C3lj/Z/UAodP7dJM0F
g4rd7R1o1jdRZ6Nl/uopRbFdXcpKdbbwyZgbrZ8hvqqulDRO/XI2PtD0DKcK9pnbGeod1doln2V/
pm7AZ5khw+jNbrvYAH4iMb7SsZh2pa3fd0o07lCkPCoN8DqVAI9omeNAcjzedJg0nxB0T0HH7QKV
RDb3Q0gQkSKLQ6sbt0MzjnTF3eSwCBPJ8exeaX1X7tI1yGrB3svEJ0W9DSFgUafRQy2669SWWAcN
mtsC53isMAVZBZfJYioMQ7t0U0Hu842GOPRJdU8peVDejPbHc13Qu5FJ1AqlHGkQjv6apCAINQbr
HkaXEiyjGjWe3iF8TUiwVcfMd1yq69kiCyqpib5uWgZ/mZuRDTrl90PKwAZ8wXaerHNnplcm6Ih4
Gh9HiBZpjTUpy/Snxp1Isxh4jGN0O01hvoEAe870kDgWdMB6r50bq3phFnQdqi9RWx/o0dGiQoTu
0zE+d2F3VCK4IqhGjF2r14zD3xGQ3wzcI4zqQYStfkpRhZcFlQzCZBmygX+GOnUcrCy6d3RKLVLH
m1aUQc0K5GuApf046p+LqvebprjVMfv3sb9U2JSilV4BHz+QXX7TphrXlkPqA430Q6JAgmrnOx6T
uWnU8LNz4FQOY1/5oGH5GfeEwwTVmzUnG9baxG8ydG/1PN9aaZ6BDiIspLZ00jvMBIrZ0OJycckt
rs3oesL3SNDKVT9i5qtaaJTK8IzT8skO5bRpbOVHGf2Y5wIWrZkvbOr6NdY+DExRufjXMR5EP43b
6hQr7tMLxszaK+043anFtwQl57EhnQ8jvbT8Lps3nV33uLcwjBq6MPaqaEgIWm5VnTsAQxWK2Wl6
HOwIrHA+kteEi0QxADHnFp8tIUHOUrW33CqzR6NzVyqRewBkwCufhPeNKGmAdjxNsoqxVmpVFICZ
JeXKyA+MJq2tZnYYPO3vceeq+9CFEpqGP6I5gbnNKDo28VnZ2bWcrBdXi/vHzEI6WUy0bMdaElpk
EXWh49gHT+SNefihGcljYhW0Uh+TkDh2tAnbCbEI4+TZYFYjH3WcJvlbG9J4xV7tW+uwZ1nUdgdR
0e8L9Ty2qwPMotPkhtkYiHq+IxjGOCpTbOwEUlyP0oflwwrlTkQT0New2iX68ortqd+aMaV5b2Yc
TUX8UTXhq8QGUA+4yEsdFmxn4vecucc534uNs5TuDRDrPFDNhXySkjsNqz34uiV7VDoCocRA8m1b
gnuBswi4W9NPiLSgWon2KBsTPJoJEqdmzLNLYjovaayBT8hrmhqYyC7gLeimteR/JNE2oltwWFBq
+J2tX5szEEa97a6bcdB8ShCM8BEuDO12gkIQVEQZArfUPAnqexdXEHl4HzcxfJGHKLSABi6OF48S
3z2+wKHUK19J8+ZJafekOlt+Ptl4kNvi0W7Mp4yIe2rzlyYn1g6/q2qzhLjosnv7CbP3higojf8R
f8NHv2PJvsy1U5AfUH83jdc8O+esZcTe4CaEmLNnutd5OeYPOSybnmZrF8H5EQtp1xiE540StoS0
hgSvI19Ua5FuRL3AydbaW0BnW436zVPsxdo4k17fDImrBEkPTEnP5Q4f0XMaq9vxdWztp7JQzSAS
ts+hHtJ27n44oKXwLr13cBR8MjvvGgPmX/FNacJ2I/P4JufvItpvfKfX8MIjPL+oKtRN8NRimCJ/
dGo2Zbttz6gjS99FY3GigQtaSSafmWF9OgMqmjh5h1tDSM7o3Ii+3FszxbKqJWCfp3JXzMOJM/sW
jo1nTayqLdlpUdbv5hXJHa/ZsKTldv2cotBQvA62T0FM2DJqV63mBFhenomwqD0oVQ+4eWqEG/bo
k+++i+YfrEdqEMqYDtQM8AV5WF10W9qyJdbH8V4bo9gDLkiWUnqn1gnnipj+b0tSNJjoU+TULND9
sJ+zDsA77kXkI+gv0GeGCt6FZJUCs/N6pTMMQeSW7yYwL4+UrW9MCOKvvyqa6q129o0UGLQIrWdg
rRnty5AbWOZmNSKdsFUwLmK1jU1w5rhdzg8XkpriLWQstsiEHQMNOEkwLoJ6xtTrjZM8tkp/0guK
NRmpXE4kVMIYIaTRaLSbiUMJd3IOVqkjesWN35TokA7g71Rzq6BXjI1635faphTTcSJ9zUJ8M5vc
dKri1c300E28jGIKD7krOlIYGhNloYKxVvNJj0s2I8yNTWW6BPu4RO2qDdv3MoTTNh4ISMmRTGuJ
/hyRNLYrXKNdG8qW1xpMJUla9dzM1rcdUYx3FkbPZHnpxnJ5VwxuhJIwpCSMIBs4bXqQroNgbC43
ISL6+8VqVaJ3SBMyK4fWK+odDtPiPmZPiOH5KuViep1AmJKRQXFqEHqtvixnu2RcxsNSkhLMN9fl
launeFNK/sBiksNkLdV7PUCoKyyNYe7SHEvNfA1bcQPbHHavfVQrst9lGRS5PLQO9ocZLeMa6kcS
pqUwcVSe8rE9AtqH7LGM93p8yLRhBrfoPI1TeWO4Y7UpsLp6YZo+dvZycW0YbKqWfZe0rT2lIlFa
HwGOWq7DOIEAeFezTqPRyjRY0L/aqnGCjmsS5FV+s7riuqKFuLPyDY6m9tiycX9psuehjLbLVH5W
1Q+hSoZu7VgG9E2gChtwxJNRQ0zULBdBxqzPGht7Fj2bJI5fYjc1QcGSyJVGpJgt2vWgQSekqZ9s
G9TfgCOawziN2y7LXrQJ5RnhTmXOC2Ck1rWtJ7PPVuACsBjcK4puKLIxMYqoGXf0R8gdbxLH5xRO
LlgrD4ZE5ok8g8ssDOBD5vs0yi5007Ez9N0t5i4oaeP8HGIF9OTCjTFO9t7O1E9TpOASnFtwySpg
IBgrTeRsU7PqPZcTC3w1INxso029YIZw3fF6mckEi5tD2GVBZETDSdHgpWYOgD4QwLCECGzNlrNR
Gk91Hn2O4/iUCGH5/VQGbcyyKzPM9fRpvEInJqGfWIMdU9+jJIGnPGNwYhroJohn9L70AFKthAea
3lpNwESUkYfdOkR81O6RAKl7A4gnTIDu0ySsb10d1psPiBLo7QCX91uf25dxETDKHFDk6WRu8sdG
g9Cz3sekNkluaO2BDZwQL15+T+mW+whQsMeII7mvR5vw6pHmRz1fzzkywTocSg89ZUkI145KNfLn
PmHcp0JANQiDGpa9Mg0vmPCAPCsgrFEFgTwbho2T5XcICm2e0prydIZxyOizn+Q1oPxbpW1Gmt7O
cK/WRygtVZDZx0Kg63Q4qnbnIS5v7dp60gjE1kyC5EJgHIsD+JZoVlIcyoUcnR7FnxI3vjnr+JaF
BglLGlejpIfYJRNMoBFhs5KHgeXWmLVG+4mT4j6drKdU6Q6mXd7giLhxl/5ZdBI3EaYDOyaTCv9o
tmH+Oniy4ARiG+Cq8t564gxXeqZVc9GO0WfRpGQvONUB+cAe/fL9OnzcA5DZ9w6BPcpwsSt92ba5
3DJd35Kbk5/mHCj7lM8hR2di0ss2KY+JZrZ+Sd/dR+am7jGb7njJCKYsQz1I5u7dLatrFiYu4gWI
vFE2O2Wedsx/B5r0rbaRc0yrsrgusgavvNbUpzEMlhzPYVNceO+XQGoqwIIJhkEPLgYxN3Kc3qIU
kEsSOOQppE36mAJM9dBGgeV/YdZgsC9V5dGdt6Ml0TdORgZOcLlnoEzftxsoElae+BK572FWvjBS
JxjQIQKyiThvR3MU1FhCGIgPqnMB7VZ6stGzQENYMfMioAY+dfgtgwkMJ/kwvmJl9wrAhFOCbbsQ
U3fsNPNQdAImsZY/kaNzN1QoNgznlMqpOBMa+1iFlntAZHm/RGNAKG9I5g37WaR271oavTfW2O90
u7T80hGjv3anOH2zjHLareeyCcBHlV5St7B3gFoqExqoKoIjsEo0VFOTiF4s+tFGR/tTcr7T8um0
nqtxFaiUK2+dJC6kn+nsDM3zLAqT44B5pQnaEStgmuW2fqYjU/p6g75Rra9CBJdB0+p+pJsxRymC
jYw+rwJ73QrcuHqWSvbATidOeZTCuTrHav2dCuklS0NSVSodEEfa30mzep8WK0Ukzb+JzJTxa3iI
LMXZkCLd7txvRlrPGzdTLm5aHhyu8A4JOqhqBRVXeK0MC5XQIrNdBNQAqSu9nJE9hpncE6I4r6Z7
smlj0wpiIKxwtEqiAzN1X2VLecz6+pTOzh7J6ouokf/GglPFlPcm3FcKRurA65YsnQoRsaMm8cbV
5ZuQ2escWVTRVSR23RmyBcCJXt9GoI+ClPzHQM3u4576zSG2seO2ahKieDpOggNnpznLgsbQX+ZV
VTJm1fuYO9/rEsYLi4JNOcMMHrTRdNVDYfTKQcVfhuZW1s1LqzNdZu7ueq3+MJtyk5nG21DGqTfM
62I7lM8Re1h9JCN2uAcFB77SEv2mWyjpQZfsFjLbANJW8tSE2jZCaXAi1WiNMs/fSHmDUUI/Yx0E
YJRI3R9WjoMy7ewbJgj9iSKOIwdX0KFfb0lHzk8r6aGMHQzsjF0ADqfZLpNw0+MFLUArlZF9BjLo
oOFhm5AJe5CIXdQ/fbWPYMez6r+PWVT6lgvjsBb1EZHOcBzNPCchk8OREa4Fa/5CTGD5IGvz1M+4
35Tkvu3gE1Cxsbou+W5xSIUdO4LbwTs+lQlHSjkvKi0JJ6ayypc9fOtgjGuxdVLzg/ij+ECNeEBc
XJy+PlR2U+MqJ6Ylawggno0zwZ9HOxkfLdrlQdrT+q8VEmUmgF7IUkDSqT0D9kkGpoGKokZCGDSN
PnuR4x7UYUVLLku9G+Y+5GEAv87CTQPOYOLU4NHWCVK0ON6oCCWoCKGj55ca/tSM1wRv1Tv8pIIB
IambczrdYAeDFjH34wWnARtayxhDMXbVRL54U4tDqKe7mW3kJKrxczasS1grzRaQs29lVI+tCk1o
rURr3X0qxvC1HPpjSiOb8+P4nWfFwhNyrl4qB4WUyl4hYm3yJ1UGtlncDaLY21ynfhkmz6CL0H6Q
MckW6NNp/zZV5qfaIRyI2pJMIHAhPezxoND1fWXa6LzDKRhQUzJLycJAlQWrjUojpa6/twIm9pzn
aWDXtrqTUtvAG9kTUs/NOsQc5uWaONKLDzcGdqaxsl8sqdaHTlUvUiz9VQOCa01PJTG5SvfSt3o5
X6OgYXVws52S0hkmK+tAs0o5kM23bIzFavyy18ftnIkTIhzXU5qD0VL1qkARA9leSUvnDhhRomh5
ecOmeNvkr2Pfo0rpaR/MFh0qNf0gsRroyowPAeVKy6ETNqFKIFIl7hOjh75n0yLEdnSkY+7P9Hb9
fJjhHAzDhXEuje+4eVZDQJECQKrCgNyLWEM3bMkshVKQQQUtuTfNDfLdMnDImuCRzjFtirsoxL0U
6eFzUqivmhh1f6uLfpdieIU/09I7is+IvGxWYWKYQD2d04joPWN8K91F9c37PDPuekkhmyYxeT6j
BP7J1hUrKtut/hCNYDGVARUYwRaMrgmNboqWlkCbd2QsIzXjlWybnIAwNebCFNoPtADixija2u9a
clFG3OWaweGdOjgQM1Et7CPwrW0F8TqKNC2sXljhyWoTJuH2dJgMKgivW7GQ9ZrXzJ0TDpCBxpgV
nvRKDo1d59utUbGtFx1dXBF6jSyvxug5smPFI7iUA9s8POI9elaAlDSKxmg2dXoOntJPZ5UCiohj
tjpYGG5cXmzHxNJcFAZBCsPaddy4pRJMOpywGgW0mzqM2nvtdZyMo6XFMRYOINapIbc4UF4am1Yc
oCEEJ3A7F/VlaIhNQLV/hWof90Rlv5WdFQVaZ93XGPiDRCeWZHGaO4LPsKbT/a1RoW41HXe1UWsE
RPbisMTF1l50d6OObOQYiZartXSs1P5bK29qKhC4uRzpzb5ADBx+iMRXE/gUKNlIjcl5U1KwmDYA
yBTuIVzovshJdespnwUwAk8HGqGG6aOMQ24WM3yl5/ZKU/IwGLUJfUqcUQ/Xvuydba1r+H8lGL+R
VUiI5cJkdQEDlF+PGhZ9eCVZft0w+6S4nju/sNx9kujF6ld2dtM9A6xlK8b6M8k+I1Sd29F0vheR
LLYoF2g0DsSTNKa1BGBbfLUiBD6W8rHTYxAojAKHGAh0weHSQvJtT/PgOXn3nnaJ9NWIDF6tOoxh
6m4Km7ht/kmgjyEuikmgXUkwDPW2c5OQUMKjTD7dqpI0DQvqc2wVCTf4tm/fllBDdJtwe8KzpUWp
d2bgAAp1ezqLIAK9pmNXUUP076oLThF/ApPlG7rhzJCQYB8kwQA2cypKQ7xoZAsiahnbQ8gqEUcC
Lo9SEdA+qYBzTWWnK/lbVlPx0N1luQLl7ihryvrIiWAZTiqBgZ6Q/Ue/mM/2WIEGA6XqVqFva+H9
UjTv0YyTprLu3HKItlDdX8jDMmn+g50lX43FPbwHOTBxSdX3izHBdAufl1EJfaTvK6+03fdW+uZG
GefnJVy8YRIbAdsXaZ/tC5W+CS/PEeahVvY32lRIQg3GF3RYT+U8vKnVeKOU0ZXVzu3ai1EhsQpP
LbUXhWPVopR3dF9nJGDXEvCND+s29VJSYPzaOghd6n6uDCwoYnV8c7V5+hyiBWaLCoeIjUhb0wLn
fN8167bUGnFAioX0uqLg3q5qLC0XeoJ3k4mTcOhxkUexlWx0AcSjL+JNQnbVHBqchQt9YNlEqeK0
Cn00RCrLaSrMbzXv75ZYzkcCNP0xaW/s9IHJJDM8eZg1cgs67g1WAMzrW9xoll8/dHV0WbBfbOws
PMmkDoMsYpw515I+Zd3uEkPjBhdmSUTduEGMu7GUvvMb3XxqB+UpjFI0Kt2lesxHtzu4lQpI1xpp
oVSXueru3D6nwqibW1orkwbHpm1IhCxnwflAySWduy5C3suRUKOu3naMPqVkrOLmjnbrujP1Y6wz
6ffg9GsHp4jJZWpGk2C3/Cof5ZU2ufOVpX3HS5kfSoek4Nj5GAZ4FGpFV0C242mqelQr/V23zI4/
JxG9cpHZ6I0hGehc72rP8asasfDMOUUbk6ITQaiUH2Lu0GZr8DbAho2Z9jy25itT7cQbbV5HzMPF
ufJC4fQsTPnd0qKuZkmD8e8W4ASRhewVqWwiUy77Vq3Ri0t6/vw6UTFqgNBU45BF9mkx3UgEjGej
g04xusgyJFtA10tE/FYSBe1otgS5c7koUXUn2+lmGst6IzNlDghgJOk3tJcNNNx4wzzbHxJ4KEKL
HR/qlE+wEG2ZUbe2Tj1/G9Wv8J3hraicYCTPrKWPvdOt9tlOt0wdRoSObejrCNcrcFSUR+RQTVn1
4NI7vVi5V7jOTSXMZ92J3iIj/WjR+p0LNScbvj01Lmt13Yd1kKMOIPt2YXzTTRulVm6k4pDqTIyd
B+PfXU8GEb/noNc0M3+kUbTHU/ZYMuQrBQ1rJvOXuIwLNGAk2fcKKbDckv0EzZ0YpdEzi2nnxvYP
q4qYkiRuUNF89jqXeQDzBSD/E2BanDGWLreDk14S87uWAlYJ4cox9mxL5yTh4TAGgMI+FaVXkXJ6
ZE60iRrtJcSAubMV8ve4Ro960x3smryAbNSvioGpGsp17SxWYDW0MEfR7uZ5OfY4+z3bbvZ9EXRY
LshYp4Yny3p2kHTDwtzRkwcdQcOcFVTlRxcT4WqKwFTdiJLwtXSs79VOi49xZnCm4wcx2j265hr5
aBVPyHu+L5kNbNDEmSunE2fQYutEz/3q+U5B/2KXJtFjCBlq2Deiaw7VrKGLRU1TVNazkffvc1o8
K6277cC9HdedlA4704BBmTazYb5OYXzG1nC9LONb3Y3Xk2vlgDGHG8OmsI7a5W1S1uxWtpphHt/J
/SJyrGH43+wpZ4YNQ13Ev7FxcA2juq77iEYQyyMRok2YY+wD1hQAOJS0eX7QTLLvYpQSiRPRitdk
7xNc7udGciRhgnmGC0o2KivOTgSbDUWbeUkjb+b1qhnd6Akp07xPlw51bLYw8pUmTx2tbNHY3NPU
kI0zf5YthtG1i8qkvLwYssYdxzze0lKG9dLapY7+Mplk3Ndx7myKRiNrjZWgnsg2tsvSZQmh8Fmm
9AH+vBUQjlhtJrc/uwAx/YxN/twTqrLFs3+gHVgzsOaIHFKXH/vyBMAr2SdwQD1TJc4aFHhQEMJB
lDhZWS5gzMxG4zS0z4aqpsRBQDiLKJAyle1+mmf7YKX2XmTM2WY5BCXbMPjYlQ7Ujp8tZCZvBrwR
lAoRlE1OCyQdaUPZFvJU8AvesnKRkNKRSdpCnNHSbDpUKpNFu0PLp3Wh7esp6hTa+5DWhxY9vGi+
dXNzl+F1a8Zkn8lcReRqv5kOG6UotecGANrO1q5WRPM5ogwvxvZmAIlpdB0huQ1t0NgkyJMOiAaT
1Mf4Y2CewoMXfyam+kkuVkVpROAv9UarpZ/In78p5QHoWgplZu72lTU+poCkjrVEsLDGNEGy4r61
dHeXqFXo4XTitqnCnFNiRzuhKU9gInZROMpNka6xckDfPDutSIegzwAjvIqSK1CcyY6z9KVKi5OZ
CW2nLt0NfgpA8uTrbpxSP/RM6Daird8qWpATStzWNGbf7u3bxIm3krCcHuUSO7O4mY0HdYxflpxC
JBOp3AO9OrZGCKZ9Ik1AUGr1eoIWI9uSwP6ZYkDUolProC2thxeu15HSZ36UdGHpNUR7241nol/W
EvmcOO0x67p9kgtYVfO7LLPCH1G3eV/ZnkOz9lXTS1+772tYMhfpp0Yull8YSonigdOzQu/VqegI
Rl3yYwUtl8ZQ0sr2Swipm3ThOmMn9bsIT1NnWkcrUh7jSdzOhrwuIjCt0VAfCOJSLdIyMDwC7r9F
HIsTF7xTbKbPtrydrZO+6M+ORsCsQbtZnxe4HIzEh4YEWIP2GyP2viXkjzbFsOYvd/sBbg62vWni
WsrPA2cNLBCb0LSfdTa8wkj3BjvR1Dj3KQZsei/VI8FedwTCHuKEl2r5b47ObKlxJYuiX6QIzcOr
ZXk22AYKihdFQRWSUnNKqenr79J9IaK7ugFjOfMMe6+tNVvbbLZwUHep2X/ms38OECccHIuWHXHL
flTfjSFPpE5qG5b0m8wn+xY9wBtP+h1Vq7nViopLrhjfbCN9Mhv1jgXgTBocpztL2J6fGxrAizdp
b35IK76bRMdvJlwCg5U95Ulzar3uQVv5yIj94n6mBMY4+4YADHWTSufzMMGo4dg5djkDs+BD0zUm
K0PMrf/WLWDoLJLhGp5Ve5U2VpQq3TDwEPpPSH+fU5mz0U4w7JmaCQiOXNsumM6OETUGr45hZeuf
qtK5Y1iXcFDGa645P4lhsAdLyYjJqms5xfs2TV/WjU1sAr7XGJ/qGhApmQACHV57nzZ1LgwZmkJR
zscL6l0MsyOKgzagXiMw9y/++BWCkO5wi0DM7Q24huL+0JRrXd0x+JWQCq18NusZ3iM/xlZb7Mdi
ONUmXSTih41eVu+i7I4FsTJR3lms3DHinm1gzYGKD6qO3xyzcDcBSF+rsr+IvAdzJZmYMDvdyknO
GyeY/2a8PIhd3gbzM6PfZGshe+kZ4YfpuATRNIGIygvwP74LpXPUfrwFnEhp9gjfFDGL8tvGEEYm
4nhy6+CL+czFGvwPPSNHemBJCGmSrM2zqFh+df2VyJewr+qTmQ5bIwOEnngfvvkkvP4SS+w9clkT
WjSXiYi2ahCwz4DY3Iz2WG7ocD85jIuD55f3bOzfKlLzKtVhcJJvqdY+SJXu/AVJX/dDKUkSRVYY
h4WhQzkgAhkazvFE6dyHk3bKCD4zLTg5PYIdat7yvsgluNZlA+051XxC38CIDxkevPaNnGEwvP28
BeC9IntCNC9+O8WHtni40ngG/wDbtVnQOvmzdU17ELiudfb8zjhog/nBbADTpFXs85wLVDd8uQMU
8Z6VkLRbiAetlGHn8UnPlX1bZqRfpT2TS+E6uDea4er77uvQzTeMTBXjZZ/Z6PqFINeb6SRyW0HE
5LlfzYQ68xS73vLHpEn1WTWUxkgUGzZ+X24GnZWHu2gX7LNXnyBWUHTvAknCxuhTa4+W8K+paS/S
1b+8opC89ua3zHNzL6YUz18KbCXjt9R1+x8QeAai4PvDUis5zo1VqD7N8rmTM078k+uSVsPCjvtx
Z2t5tW09+3lMOjsqdH88ZW2WkBJIbs4SMyeAIo6t0ui/tEn/1ryyf5lEjWFKGBUR1RmJIcXDCwSB
9RkhABoz72LQwoVDvTbMd7QkfpjH0o5c/wIMbwa30pK05cHj7HEMJuQ6Mxyc/mQZmqOxEkjaM2LC
ifzylpw3BCsTiiezpP3jwkLV/qSnWUTCn3f1zeDD77JL27m/8J9hHUXNTdA1KDnsE5d4dmkbwDTd
ER18ZbQAbkaXoi0wC5w6NJRjRXk2v08SRnGemUlUu91XM/ryOJdOSnTQuYF5hBBnS8DA1qq94JdX
tV9t4leIRh6xa8eQAdQUjo0FR714hbn/Da3uk7bKZDPa/GkCQLupvu3JTNh7o/kcXyBzUpF6zxZw
TbY/LOgECSwn4eQ1DVyb7Sy7+LQD+4ILm1fD4CMpxRP6p5cuqC4MYlvkGP2bDUFlE2erVLRr3zuY
bHqe5mGZzax+5CPLx9d4faow/KvZvIxNzY5N1OfSZ7sDfeZnSKFdpA3Vf8IM3JVfrY2+qVE8scn8
wJvKby2aYwqVFYbv0v0bpuDLWsgZijuweHaAJsEfduOiX+kADlKhDnF19zdLeyCme+y8OZA1cSFb
KapQECeHpNe/dQbocvBeXUsj2nhAFJvlFA7tbcinAUc/m49Z3hcSbQfBACVO75xat8ruX3O9vAaF
OW+6whJoLenfKmmGXEVM1dSD4cJpsMZ90+QJp7P55jXmT2dmPw4naie1N7dA1qGP5xZu+uz2A4Of
ZY9B6qYL51XYyIHJihF82Di4PB48gmRh+hvDofX+zj1AITOduPYzcm4rB9x5/2wZOgNiRiE0HVYe
nHHkXbol2Q89MhgTvAkZe5MRX4XerfdD9RQYnF8jPox4U43aP1HbN58s6DbZ+5S3E6Wo26JRasU/
1boXoknbyLeTDxGweUOpRwA4nFFf3wlcqiFPAvm9CcIfhna6/S5L52ahJ7Hb1EYR2+9j0q2MtH8A
U9s6RnMfujzewAw2T7HYosfM3GCmdNFl1Azlpzv7pJMGbDWK+DJN5auVZ1zEOuHcujNsOt+6gIcu
N/5qt2Ku5RJI37GGW+tFL0iiQbrP8frHCJxx03a6u40BMQ+NfHZH7ySUFRVJzsOW8R+0+CSK5iHq
4X1mMkjG2m60gKYYjfVS2y462fautkbCrT/k19hIwsE0f7tIRYXtUtGxxSoCRHPtfNOKV9/Rbo7P
SoxC0/FIUF7ykZANzEGbgLdoY6W49GCo/LG15ZGNONY0squcnLlup0BpBZJEa71ECDmkB9n4r+zR
fw/VHCqBrM1mVAKXHiutd6mW8qi19g0e3z1tm59EaVfdFk/ShVtLeB+TvxEk2kAYaLp8YprZVdkS
tYn9GfAwj8x1vcyLUByVnaKhawgioEjQG80LvVT+DEaJGekiCaQkXtqMBoo6u7YZyauIgJrvVlIM
1xZ+I238S6VpMUpvDwkmdnaAZ3srkG4RJPMpmoEJTh8ZgESybAI0RByHp2k3o6n5pktCHgCE1bx6
SwOynnXjudbzJ8D05+I3i5iHnlVPzSyOYxefGby+a0o9+z6iU4vWc4NnXGzG6SXmkW1Gap11gyx5
Xg1tPhdsZLY13XgT6DcGAHtTcHqbEFTckk6+gkFKhBQi5XYhqjIz9rUFNAhjBPntzVFU81mx8N/E
zCFrg64uGNHe1TErAxKViBJdYfIMX0rHR5CD2d6X744+HYXB29egaAzBVlyMDufvPL23/vi1ENW8
TgX4Lk579VzpEHYnTwhLzo1A7YuqUjHKU/Wsb7TJfPad7N7zEbVFfgXG+KwaoPhM/dFdsZezPlVi
HufA+hwQnQxLsuyq0qWEq2Vk9IxUmoYCn7Shq1/VHHBWM1PzUtoh9nTa6THJN3qOV9ZRtz5G720F
YyTi4VTFHUuC3lGbvjjZVZ5uVTHcWvyr2RCcGUyy+We7Y6JMz+JNrUyf8DOXP08CqAvLBmoM7cVI
1N4ssnBp1M2p6jUgpLoggf3TFQ6yk2yrBl2FVm19oSA5GQi5m9R+MF52wlRO+2akFCfQh4j1RTuZ
XQewqWdERx/MOUAFO3gMjDtm391gnXWTd0elK1OM1JO5iYxVID7eJ9B8y9J+oW551fL8DyhKOHxo
xUSXAU5NkT1Ix98Q73PyAgYSY4uCAtAjRvtdsRCwOLbDcx5oSO04qxEy34sc1ZdVBmiBp51nO296
yUAXIBv3Z7GlCT/26kvHQbEeydoQP/WmfVqyoNpE1dy8u2363RYwDaTGZ8VqAboW3HwlCCODlR+S
85oITIdAlKB6Kl35e2UKDzkNW5fTKfTqOfCWd66HS9sWLviZoN4MjLgDkj/14mekqTTq5a3q1nRa
4uiWAnx1Q3B0EcN/rwiFtXti2Cv1DMVsCvXg0M7WWS7LOSu/iiB7wp3301b+F0PfgyP7k+Mt6PQR
BjSxx9RIGm+durPMZbYDfj0hJ30kqEGsgcy9wdyv7fWzVrgXcMWJO/yR+PzWqyv2AmbD80sXa7ch
YXqZBtkPfBsHnTtS8JrqzJv/WbH1C2u4FzVmcMBOUbgw67RxOaFKyPl45WHtZ388OT05mnUlSOFL
Dlh7M8Y/dK2OXtwBq9OAsEcYHQjViTpMLOl2HHC8YXnf0j4mfyiksil5qAkIhlqTH2sxb6CIJJuo
RmFdp4xuCvXpdxEZXLsOf/uGjMnd4PGXs5T7GWvGe+xq/KzXOFvoSbQXLWVgOsbmZkSGJHUflRSE
XVIOJXtqme4ocvwxlhdB9WDE+gv+40QpJL/5TlZjEaVuTNMypCTOeurHD5CNorA45ZJXM1u5HnUZ
vyNBssN3Vau9y3jy5mnyR7e9s2Ga0xZzhkenZrMTTpY33qrj3P2JJ+ATVbtPZOCztBoVXTZfVmWd
tuYuSdqH7czWC9YQp0UwEdLhc42LX9VawXVgYIn51W52b5Pwm1o/faP90caAkJw4OUJsSA/ER1Kb
wBrem371BKAFjjZwp1VLWcUGCRmSRejQgdYb1UTPk+e7aqEC9VX8tgyMBvKwKOxh12M0i7LZH86Z
5aKBZZ7AiNB/Nsa52WXsoA11L4f4lAXCvKBn/ssq+WMBnBzO5jsbWbbwFJp+N0SdNR0EdloKBZRb
Cyvpq7ToSoskzZnM1yoi86vcjGluYWKo9FAxCyIZ0bO31NoCFSxTFEHvmWnE/hqU2qf/v1Reh89B
u2dN9WMN22BKagDWJCis/ycPrB33RnUjgsPZl3F14RPdkBptZOAaveH0/xepmleX8kAjEm/jO90P
VKhkLwz9Zo/2G9+bfVy/+/+nKfNJzyXrtoBAqDxu6rNm2tNhGrU9jAcEg1gvN2y49ijGfQqu+NrB
TUA9rX0STPBuEliyMxeXiVuR0oYu2nxoBZpvvh0OspT9nKczANKaHwtS/cYYmte0ssrDqh5KhWbQ
B47DJmC/wCHblFFsTXRJVvDUlZ0GF9h9Xzz9li+zFgbJyDKs9x81xeQhNerrVHceb39XRFO2fJUF
Kbz9sKvzVA891+lYUOh25EteHjXYzapJulGal1M/coq3uo5aWVTbfOgeVVqTP4WObWDzg2K7Bgdm
JsQf0ogycLCLc5dUzhY2HTcDFZZNZ3ccnQkhWdtt06W+j/yDOSWRmaHX94v66JH7sWFfo4fuYODM
xmkTNjm7WHdhtTyY7ouRIZKZljbq15eARbynoMDRVrvxi5eSpJexQdS1yidhRmUodufh6AwlpjtX
7WsIQj0Lsn2aouNJFxLiQEyElEplK5NjrOcA+GSAuag5KWa6yhK7ICCSxHGxHWmVfnH8KbTBTaCx
8n6oHj2WD7bSz6RatE/8IxqWgDmEVXTGr7yr3kuvfGPCm+3AD3l72bfPM4k8GUk2TwY+48FT/2i2
cdGY1Qsq+X+dxli565j75GPNLJWnfASLvKUE7bljy+OcshXPYpZ2bcWezkPl5A+Pqem7qyxtvOSM
qxzQG7McE+ijbHzMCUWgG3vyJbDTZMs2pnrFG3aoWsQ9tUDkORnZujdO94nu/W2ycnqtIKsvvL2h
opmPmDZdeybaWDsJKR6Dlnqxc8eQyGJ+YnCiKkaGwF+PDdZ48fsKQJRY0EL6zr2NfSTFivUxetFu
aD71JtkTldWc9M7troYsuPQtmikytw6aRNc8tAymlBXkEUAvPgb6fkR/crCt9ob98Sdht8CvrYCZ
FJ6D8h6jAsqtEYaXQ9iha7EjIv6PZM2w5XrfCM6bXQtfIxTNexsgskVO5KDXJJrJbXAz1D8+e78t
rnN1cuiWe9iSIUwJmFgnXuUzWg0+wx4Kfre+e0l+RFKPvsa2DsWyVv758oEC7mEt9qFAVrwVGq6w
rPdpf/J+mwnOWG4R7RRkXbuznOatzp565XA381cO06k6dBmS8hoD4dL2oAIEoY1agv7dHzM20HK6
xCUHOQrDNBIjTnUFwcdXwDIc4qpOdGkcBh7HNalZlExGjdBxqnbw+5hnYhPdVZpBftvwwRQWpTb3
kJg6dZUaSxALqHnLe7Vh3PNH2nvNQtZHK6uObHTNJ0AbO7utyBUE3JFa+cCHE+XK0tzTBP+lNT+0
oVFRyzEmYV9tmPQRTmm6HwyHMuS5yc3KvQ+xDKyaSi7QzJBnFh8YU8WUMcg3jMifaQyyWYqdMuJq
r+v5w+uX8wzge53m81/MrIR9rqWyDvot5x8jHxvHWG0UF5uVtlhv12Hiju5zR27hVJMDl7p3Euzq
yDLGe2YizAuKEob7JLtTL/tfps4oQFrtZ/LJM10yOtdbxOz9efZteATeH6PmDSS+0N2IGXTWOjWa
44r0TFU/WeiCGSk3SGQxXalMvBVAShYVhyNzp7CuNH6LpuOSQhwSZ7e01OXO1i0Z4grFspwQUt3b
icuGhAkan/MN6crlBq7aaRaaf2gbOG7CIHg39TIfjHayl2661+j5dbItNlrgCpIbqFyCjCCgcaUP
pNl+QroE1c0+o4GjfUowVkI66UVZnzDK3QJ0JDRvJBiXmo1deOGllfwS9oSZtTOL07prnZ1yPIwe
OgXtyKD+pY7Ht7blzocN9NQ10MYN3Yg0DYeXAwpNoF7FIuyGouaBqgaePD2vmCLpJKBy9P3tm70Q
ze/SJiGhFv4hMGc8Abz/VlAgn4Pfth+r7q11rJst+TFmdUnt1caHl82uOVsByDIGwbmZd8HbYvbO
IxlRTPl8cpZx29MuXKbZey2yghF0eirXAeUIPdkTLL7omQ5zXOCk0jFv1O1yNCm+tiOqvl2eVdpH
PwTPNupbIZBJDUmzn+yalfoAI+sKEJewzzjPI/fb93r2EvANpwyjcpHumomqvcogLDb5waf5InIp
ODaaX267UrsnHeapVgX3dkIPgqGEvV4nn8dKG5/MWsf+jnSb7LytZut4TeDvb9vlqUzBhHsDkUFj
3F/1Uf9Fx9Os449/MVhNOr3WI6TLLlhSGfnJQ1J5w1v6UqsYeb17mOVA0LWpClZc6ECzTh5o+gri
jZxVqo+S2JqTbtdrcXLR1d0g5excOO6/aWxW28PHGM8tx+D8W8HNhEAIa9oib90/DdpwWj2vOwtz
LtYjlNRBqT1N+fyccy+xTvDFfj1iI98p5Vn06ce4Rr3PTGgnLfvbUvtuhxZNExGPxXU08QQzttsa
tNpBy3SvFZICs4GyYs7efjRYyFY562B4CycZDNrR9a+jleLCsZlHsUgEYmj27h6bycnIuXT91EyI
Q4WUNtYrKakdDp7Wtczp8Zho6DXYNccnSj8aVZnpFz9JTqkcgx9LDdCtDfdLISbdwFUTr525W3gx
+2n0/tciv8vW6lhr22dlkkpoPASisZsUi333WFYoc2afahmv5PvdAsNhmwUgZMswhc+IYObekAU3
taAYG33I9hj4fzqGcluv1dRxZHEgJyReuryXffxJLrwfdUX2YmeqYUphWcBVC6RoEw++xW9f5ql5
q/MnZu+wxlutu/UzwYNNMOT3QHlJ5NX81nMukClznnRxjZlxNCipS0VGq43wS5vLDr6e7QPnrQlQ
sSQiihb9Tul53cHUVHBZWLbs0eIuO38U+iYzczLjRq2nWWiqY+F+Ql/+bSM7oHfoXx0GGdfeaJsN
2Ez/V2yVzDXwh4XtMuFsbQftYC4pMrTlNdFYq1OioXBh/9t4uJPKGqsT2t/OVJ8J+5jZ9O3jUjSr
CqJ+CWqqr6EbzchgXrKtZ3xrSmKd/1PbCbBWe9j0vvmqSh9ZsvcZ+BKzN1jMbeN5kAJFPF1qhZo1
WNq3gFTjsfTq54lZ8wayLXmdCkds6p1mPUVNaw3Wrhr7BCr4M3JBdJT0UuiziWjTbdnf///CR2pD
qDWmO70daUVVfpeyOnGEX9PAso5TfWr7qrw/8GA2d5P2+Sbye5f9iomKu+ktMX/Yt24uORBbNetO
GKAFhSXo3ZqmC25ZwKDE7v2XJHP9lzRBHglHvj/qUt/laHWvSR5ccRuJQ+cQqhlr8T5gD/vidv14
W9QU+YHdRkk5MpFmvhAmeJUilH9cZqzepsYbDkVFVEVv8Xos91vtyr5jgJDC0xfwp1x38He1WP8r
O4kh+qJEQOwkTpkY+1tdhoORE/3lJOSfZzo5aE4TMgyrAHOpzWhB9hIZMh3+Nns4/YSoufrv2G8b
Po8tCvjcumBQn08Ql29ZwyAnrb+Fmfwi1xMRooGmWIzfrZO4O6+dAB+kLsTLjPHVXFUJrR/09HKC
zpFMIPSqhJRfGwX6pfyIV1xHDg6+aKz2ZGKbVfYayrcUFhj5KwkfamtKtXqQS/tMGUs9Ls+2l7Am
r4jqWKWlGh9gy+u/LbkcRojrHEbuxtcpjCsl9mmCoQWcCeOtrEifwF8kT4y5D8iwwG+05S8JmPJo
lvYDhsi1qpCqfC9qPhQoMZ50uEE+WOvTEFcLHhy33GlMfq5SEe+DUyln+VRtAy95rUhO2btVujPz
NfXV5ptPOK4xz8ht12DXtelt3DmoAF94H+si56lvmA7oZaLviKqKdEM8iRX4jYtHbiq+tZoNhcdl
1U+46l8ydbzVGCTxHaLvsw017JKGliaO9deC4vhHYKZqp8X6GtA0Sq9MNn1bmr9SBxjE2Ewn/Bvu
LEzAIF/BkhdHfg7VLZdF7I/WMykIzRYqlvfUmv6/rmaUpHfDX1n1mLc0mhK9HK7u8qcNrgXz7p1H
vYSG1uDdbVN6MBpyoZNPrB/Am0ejW5v70koOpQPJArB/Qqr9MJ0WVK2ntJCryJxFrp+JntGuz52v
o0Sl+uesmNnmsj9+EKVV79IZj09jZvGuTOV1TDQixGpvrc8Dlsi2vmXHg1PWeY3LyqOXIiCjIUEk
cptagknFJV4n4p0HGx2gsXA4lWSQFouNYBs3qo9uPlq/6Y4X8br4mXqtvFZtNY+qLTMzYgwBqO+X
jkzMaZoj2/nbA+7mHEcC6RnLX9tFBW4u8ivRuIVzmSEA08h7LMriYDXak8059ZtAGJQEsdVhJrAj
Y6kUgqakPzA4eg2MTj6wBO1QqqqdsY7c1CTDoQrc0MrqfNeRlvIxSzMKRlgHUyLRV9S/ie/DbsqU
S+S2vHXt1B9d53tG+R6ZOQJCO7Pa5yCNI68yzH+mFr8w40IwxKzmWqtGsPjD3tK3lEJisF+4fsSu
FE040lhGNYKW2NGyE66moxT+79gJiA8gBVSvXXHjn1mipay3sLwWLg9xCr1oZw+4Ad0iiVLGBxtD
103kwPjBmOiPUUWUMhVN/asxMNBh84wIUWvZPYw7k8IDn0nwBP1XHEgQcA4ovc4gcIyTtn4p/Hcn
c8YI6jDaiHiqzrGlvy0ZrZjqYlaT5nRsS/Ehxgkzp9+yF6eVtahgWXuNDkVlqnE34PfJOr/Z6pMm
bxRYQGV0vd3reSi6t1I6+pMZZPlhcBmSu3WT3Oc6/ZFsSbAI+ehioBrkdfDt4IaQ2ziAmssVnUYo
vPGgoj/PsJtbHneOby5nnL7LYcnEMckULVAwMoFHBJ3dE8AjUZl72ckQCNZYKy6xfJpjssH8bnlM
+zzRnkfH1JD7Vg7+5PLRO+KfU/Dag3ZqnuTqAnLr3xUrzFti+RoxNO57bRUzoWqITbJ03KZlupdK
4a2uL2hzhpPsrWXTwg2E62cweO/0R+cJzpUgu1tAcjb0tOaBDcqEfQjmmLkrazk/mflUR9k08kFt
AvZscYXXqDatsKJq3MSzUsQf6jGVvbVuYVHBVwZm2WCyCai3F/iSiF6gNrE/5griuuk+uTbLTZYo
+eabDQYOdyJApfDDUmhdCFy2iwyNC9rX2fHKWueTmA0vWcAYWJia+O7HONScW+do818fYVLP+vEF
DsEhQUa8TTvduAbVA4NWvWuW5cZddkHmYCO7BAtUpMdS6E3kmBUCkhR6xFgTvLQ0D7LIbMZGsQi9
SX54MF9DLyD8uBXzlT35u16q/ZBB8/EgY7Ea+0ZXGpzNJj8ykSLxcPGIp8VKPabljF+cdVC2LGh5
cKoaKoBlSrxC2Dqca10xn5Azl31RnKa8+Zodhw1knuEmGjAw6Jk8ydG+GYX6V06Q6S07pQRdOmLC
QzN2egzPo38Mquqb3rcAOMFfeSqfsinzo8TXmB8MCJJYFiEBcK34YHHhCo+gMA+raWTl/GPiZw9T
erRJy8JIKC8vdFXnfuZTMEIC8BWTUSlqiHnpMbEQ0RJh+xUvvQwt00VH4/0FPU4ZkgI3d/W7H7/1
iRdQbRQzh0B96oRu3mk32eQcS/dHqvRKYs6jzpgeImOK6HO3qRVfmFThjMCRtMmDyr3Df6i3Mliw
yIv+FVqavZno6jX5v//HZgiejKGBAga/PQKYuKfWSTgB0evTnbXmM5PX21Bmt9Yu+3trD29JDSLd
pilDsIm6V3MRqzdaZPZskopztajsABXgglJgR4XbhmrUG36zCS0r4jBMLddmxGQRp7Z2s+hOcQmQ
9mI+ALSYDwYDXwucXSPpzH3tspg04Hzu4BBeMCrTlDBLO1o6GemNj6ol6f2nChX0a2laAyL2LEQA
z6A3xpXs1HD/bczwjCtf5lw/WaLqd0VtPQ0UmmpIfMgcSO39hYw+vfzMxtE4WEs0mozTCqY0NNWf
tN2EEmnaLy0e763f3r2V8UTVdMhgaPdkyEUdeqOdHbBGWAzCib38lJm1iWPZ3uAgzhEZc1LbbNYJ
hIf63phfUFGT/ZiqF0PNv6wekbTt9D5jhvLOTWFsAX+IXZI7v8fSiDHtN2+zNX65yVAAxgKZU3V0
8chC7dIf9g49pzEWrxq5s9QvWPw02wl9A8Glw/6ydLBGZUNZR3mDMAmB8H7QlmFXGUzNZToLZHwz
NITEIVDlOddkcQReBjCGwc6+gI6PrDmAOAB8ZNT5WzjxQpbEKItDrVchHzwfRiiyWsIld20u/xWu
zUnojM2+LW24d2Z2E+LfQrhIhDKvCcuOjwgdFV9s9Q6teYw6qb+p2vB2ganNO7OQt2YhpgfP9W42
xR2UM9bJBrn91DKqSPw8YuQNPyBe2UhMxnYWuJwIpt2FSeIfQmQI7a3OmkqoODBfWHN5cS1Mskvi
HtvY+DZtzdw1f5Rj4kFPzemR8iEky3ON/A6piX6SBklmjIExkw0epu57MJBFIgLOD7mVXqw4XVBB
G9Ue5BZ2h7qvdsl3IRf/nhV2RHx8/jxzq2w0Jibgd+enwKoT1pbPysvMXZaUv/Se1QDHqofsBrpW
htIz6XAoaatS2EAPay/V3m5RXcHCY01MPkvvSUhClY8BZahYF/WTYhYt/mJG4IHp965j5u+jxYQ6
UUADnEW9erLrOKGwkVqkLtIjMYx3VfWwUnEZZ8+59rWx95zhapBmEVod76OU1iXQi2Efm9jWm+Z7
GXCMA7PeMtP/CzHsGQn0tMEtLaO+1HbTmnTf4ka3ZRDjqGTY7jNmpXylZiqM/mH25NEWWXMuSvKQ
rOrW9YgQPQKbt14HESeBDDxqYidAhZ5sNfEF7sjqXLG3OrbCyaW1IQ1oKyEBsQGr3iaVRDMT/dBD
r6aZCMaQeB96CQYtMOLI4c1pKeOEx+UgPHV2tLbgB+aPIUV3u+jN89pCURCFrgbzwXGTBwzwDn5a
9ugqVMnT9AeBmob3BXCYyhAmuD4NmS4d0iQM/UVl5W6wy9MlcJcXGGRwI3zvl013jQKb2p/Y3qJm
G7FW3JUFKs8dl+Po4PFm6b6dW0miIQypCe6e6U8/L0493pWw52Oc5IeKlDjKMabeyNLDCl9a3+PW
WVxcnkCWwyTGUij19HMw0HDBPNxRyDA2m5kEM0xkLEac7S4tp2fbgetdJ22Y2ybZXmn20ZeI3AVD
bmWi7waCRlVlL+g+caTpCX8uNN3swPUgcvIKd5yanywMj2utYKYNvI2rqmWNea18GVt0pyByig2Z
3+wGXJ1dQl4mX4XimRc5tjYI7CMbsf2CHI+p2HJbbOxhWPsiw28+Eqc0NtlYYZ6M733VHBlSisPU
65d6zpHkzGZIrIwe6bVOZo2Dmo+dANtpx4Ed32BrprDhCsBiCkHAH4N03TXZe1V7Hw6ZUOHIA7kV
hvujl8Q7EAoNINZDeuUxIHNKtAiFjFnfNEKPYLiREKlXB6vkzE8V96Xh1XtvYlxWCRHseNA2+DkR
/jYpqY0FPZIoMYNqfbszVovJIviJMZ1AJ6rVx1R+CgNn6WAbj8CsfmPAxIm/wkGzdrjpyLc3PVJU
wtf5H7mg2rfsRpkcaGVookbbdm0FqW1iiSqZGSuL8nUuTqb83ehxCAPF3EkcRs1SvBrg6zrIYIOH
K5Yyydgi/FfPiedoq+IxHB5DwYATXAL24pJ3q24lUigCHYbWYR5J9GBIB7TpyN3aaG3qUkSLuxDC
gay7KpJQCbJYx7+LrfiiDKZvVMrLHkr2pma9G7WT/eowhQ4NvYhZpRQfbWP/ss0Ud/ECNqhgUjCu
tpIWWFncePR67l/U3UCN4UJxcGG3bSofOImFmpj8LMZvs4kydZL6iZ0QZ6iTXlsyjQauia0NaRtN
fKKfMRjIVm+PaV2NW71qYfQTKSsQWHqp9QYSjadzJuFmDl1kmWEhLKRd5K7xIUEXC0umJXSTylz5
J5VbPwBST3XdAMeYUaK7Ng/CarGHIizD/5g7s51ItmzLfpGlrG9evW9wcAiagBdTQID17bb+6+9Y
nqmbWaVSSVf1Ui+IiDh5Tgbg5nuvNeaYk9susDlYnKJPu0V3EC/BFzeTcKc35WvOeyOrAsWVTCsT
dhngqADRPfTA9LTEY3rmUscHL/o98pzdOf1XbvpcK6KSA3RUPFiEKNfqPJU6TIqsQwyCtKyDgvdl
HJzL7YMxOLvambRDO+TnaiGhn4dYyubRZbykSILwx+yyHuT9dMVJbC9x4CxpL1MeX/AAWfsm4UU6
R82uj4xfsaZxIith3/xH3uySfTllF6drDo4GXUGTLH3hLVfSxfvb+NkxyJlrlKz21/4wPi9Mx5nN
9LfCUmYNvD49QSotBuOT0RdnhefdWVDUOUsGPdB5R2+yg+MCl643EXG3idx5uDCDarOg2LKew24V
cj2fY8pd0vJrKplYlTwV08b9IVH3VWKVbB2uScbcPPC371e0fGCqCe5yN3Y3pW+nu2qODnGT/vSs
hPlO8TMdcKWCFvsMLJ1DtoUwtfXpgbUppcKR+UV/u0sL7IajbHNCk/RNu1bwS+W7HpnmFIbUkpZ0
Lxtuz4Kp0gA15/CZf1i2kHF8XALvDaVacIKYQ782ZNfGqrtdN9zVqkJXUM5waoP5NGTLKSOqhGeX
MKZd7JDVW918Wkgxu5SvnGLzo1jGnDFHlW+HAE6tHKdH/OQEzHuPsrjaLdZ2VfGlpBFwGyVzAeFd
o7GgLON8+8Bhzjk32swJ0CKuPg74lm5/UM9XV0Xj2Ys/Sn+pwq3FrPFEuKO2DrdPTXdoD9Hi7EAJ
+P/p6B+94yrojNg43z444/Kvz8if/OuzNmXAvYq8kmJSXxaBJCNY1Bidp86LfLBr6qJuv6S9eg7W
t1/f/iRMHYqjKYrZYLwyTlWRm6duYkpOopVPb7/Jc8o8UdEwH4KWIbXp+KfbB1QmrI/dtDBZ1bJN
FqR7F+jm11wQ0yd6BQ02Xm4fJqrX4FLl11Z/bKKRagUpwMjSmb2Xod/1bca72e1DbfPZHOzLKmtP
HVzLhW0VtxuithulsL39+1/bFstvNM0FHVL8y/79+2b/WrV5/sjGoLW6Jx4BtDUPEbJbkyu2rc3x
nWMV4ys3hNe6xjeWEZiZCMs8DFO2FCcny+KL2URnL9A0coaO/6FP0x19iVw2TKgONBjRNzENwp1D
zPNVS9UGXab3wN8wOjDSRDOVN/Hd0D8QXMtQUib1Mbf15cGUWhmEy847hZBnfK7Wt5uxclLF/A4e
EZPcXvqHzADXj5DAEkyw43Pp6+qYpHFyjkz1r89uvxfJ790+A8i6qsohJgzZ+YrvZFc5/E1sVTQb
DF7aaXChtW/NlbdfWnhq2ZCY5otTklS5/entl33Xuccxf1w8K95W9mBfp9S2t04I+QfDO+3qwZlP
kYGhwlQ2X80i0XcGX9hrykO+nyKyXlb5u7fm7MGwfK7UTkwW1pvWoa8Hb23Q/6Rlnv1FT7+lqanl
a47m5JGnEUYZDYClgi+rDaM9UuISXbpee64SR+2dnNF4FPjWmbvHOtAzjCSN23DBNZ6w/xhXrVXG
9Z+foTps3abdtGaoNkEy209hMs3nqZv/3n61LCRqOba4pEb8VxoKqvs2DLVno6l42aS2f/LjRt87
jYPphsTRpeW9Kwrb7nr7YBH0RuTtqtOSE8lJgcxZ1xXPud/9oQws4R/nVxwMoi0ttPoO5RrtYkv9
HMwTcjRLa++brGh+LY5zaTMze9d8gzNEYLyOWamtE6IN7514izifvjncok9MDvzNjGn7PUirlwy6
5inpFvOCHSqHhR29JfwYh+jAgd3kpqSFO5/ONdqDhk/2JNh/rcnnqjzqe2s2PV6dKNvQFnQbRUL8
d6Lx7e4guqsZn+68sNvwHQolTK3LgNnmhBUW98583kcTo4iicJu9MhfvEpPz9GsnoF6YzHLC+3qG
ynk3VmVwb+GwBrnI7D3vvkvCv/uJvw/hg3mjbK85/M8l/s//R/P+13/6/C//T57//y8l/pRr/F8l
/t/t/2rw55//l8Hf+UcQOERufd3QTfrHaMT4p8Ff/wfnEqlZozLdtUyH69R/K/xN6x90qNNXalho
3Xz+1/+t8DeMf7iBG3C4oQNCp0XY/58p/A1pyvwPhT+7VJsrt+/SnmS56Nv/t76axalAwUH9E+xc
tYbwpIr6+Uje7I05Jybntsivrvle6nawjg2vvu9Kk+DGVHw7RfVUyWR5khlzzrC5OAQMnheZQNsy
iya3ygv3WMqMOpZpdcfYWuSoMsOWaTaakyNW3YXhGZPuRmbemlXwbqDPybq7M0fGEz2tu7RdbDq8
Hq0VfLmQv10WnpTM0xcG655M2EeZtVsydS9l/p6pFwMcWabyRCxTwsZM6lOZ2cMvkxC3C21jVDqG
JKws3LcI4Y5O2h4Igzxw2v3deKFkwM3wUjKLMCPrJeatn5pi/u6ubBAK/42Qv3EKZa2QsWRoZNvg
yN4hMrT7kGwl5b40tctuQsmWomFdUbG2qGR/AeQ5bhPZaZiy3Uhkz+HIxsNh9dHNSDhr5lSrCTII
m/+33aOGx9ORXbuivaI44WazhO9wBscQ08yJSkYC8e2w7b16bRlxtht0TEMNVEZMe9bK7jjP0d8G
8xVO5gqA5RkFmfU95dp2dOL2IVzYsjPtnIAw/maT0x21IlXYbQomVYA0mfmeG2yUnRZeviGfo4+F
/9sb+myXRkxsqJOBOgQAmPyi58Ya7ePBbrkIjs9oCrsDyEjPZdTZ1j4CPr5X9g78O35nQf0QT8Vh
KZEK6B0JWd6PkWuX/adNrzNyafOvH4KZ16ln31f1N0a3ecv/fMtdMti7M1mKlB35qgXe21jt0D9r
Q/rM8giNBxXNW1RC6aagm57isqm9T2E8eDqCmLQ5cSIH39TQtZugnOdtabjDmootHrnFS2az1Epl
K5jKfpCt1ob3G/fQO+rCSI/8Qe6Xp9CzpLzUfBptoD8mCy2Wb9k/ZiwiVY0Oo+a9cJ3IllKXfaUm
m8tadpilbDNL1po2pS17Nxu2o20Q/N6HbTaexmyOjySPucixG63Tkiaj8r7J/xB0GC5lCgqkZT3n
GH/4q8f5D4jFt2LseY9Yrt70tmc9xJVvbclgnybq346p/9mQVrvw1Y8Iv3XwWityweZraTKObpmh
wLHZnxZU4uSE8U+YY/6ShRxZXfhvh0AgNRaKqBHWDW5535GOicSsg57dFKVVzPRXDPirrT4Qd3Vg
WIJC301uNCNhaAkMFeHvuaCJNEqDNZtqigvbSDE26A9ZprM+jxhsum2Cp3Ro9k6cPkOrbcD5yAWG
hCbTOuiAqAlep1PLXGpO4Ucj5zTlTX5vucsBkWXppXt3iu+Lxn0aSpdVvF69mhH/9jrgPyw7+wCV
1P0S9D5CwYZpnEFuYenjvSGL/kE2/mz+Wat3XyG5GIgAshiIhQQSgAZq4ZlXjeADhoAEdFP1m5jX
lCAGfcxFJOzIdQUa2A3SKBbZzdn8qDg43LUpJzGIPy6qMa9wpvLzFkUn6hPN53wrkIMruANYhbtL
xq80ppehFyQCoPo1t3AvduHOGMOrx2z1xMrlTktm5iTTXB+KxnrPyAisTG8aadWt+E/1IdIYMvR1
Uj0xKWLQEhhECnugDZ2d7YiSDnIH4iQ/FTHCGVh9WI+oJiMym7S4WVaxMSY0QeHMb5l7vQu+FMTI
VPCT2sXpyK0cn578FWhFMrcNxigUY4ZGvg/8ZIZDcQRI8QVNCWBUWoFV8CWmBy0l2CggywLRwrm6
O0YCuWgxuMss4EsMAVMJCoOgzmPxBsMomIwzA8wEkDOLIDSBwDRt8ppkj4YgNkiV6sfHWsCbsTpF
AuIwG7o0kDmZIDqxwDoEcPS9D7+zCM1z+1AK3GMI5sM7A7CH9VAIAFQKCjQJFJQKHuT27CbAhUYB
hwZBiHxYIvz4zUsJXcQcD8xIgKNI0CMS2rxNQCP1S3CYUueZVlayJ7V1qoM/PLza+8jZxTpdIaR8
zS1qaNSuWftLyzre+xK6SzmFrlt4KDb5QMpdiKq/x9QKMoWXmq9V6MF/Ls8GVFUreFUtoFUoyFUg
8FUiGJYSIMsWNKsVSMtiPDB58XvmfvQCcXmCc2E4ZcAoiFcmsNcs2BfyKWYMgoK5AoUpwcNw8lvH
QZCxUOAxUzCyQYCyTtCyViCzBNpsEuwMqKJk9QeKVgmUpgRPCwRUWwRZK7P7XBA2zWT96UG1NYK3
VQK6WYK8tbBvgUBw/MB/uILF6fBxQ3R0BZdrBZxTEHT4WZL9KFBdBV1HAM8kRAxwVwp6h1g5Y/XT
X5mAGc8dfJ4LpwflbD8mgu41xlMHyWdB9DWC9jlB+jYK7DcL9teau0kwwE6AQEfQQBNGEM9L8MMb
GzJV8MFcQMIAolBUUFIRljNY52vXwR0OAiCGgiJ6AiVOsDdsTminFWAxNfmMtCkvwQmnA+FJS9na
0YZjXFxueqPt4qTy/f2MQ2TNM4EIaMlmfhJHDITNJqLXx/G9/NLWTOUSz7Q3gZH/ddNsYyMzW2lY
R7JgaDmQmNU2HHGwqrZlXRbrD8j3H/KFyrNWZTwbFHojb5xOWG5IlNtby16bBhV28aK/26gNN1P+
PgoamsGI6gKLLv2jEngUbxvzEgFKC0FLeUUhykvATXPhTgVAdQGNN0Vy5KbJgjHIfnHp93EWnipW
5qTaKN/GPFfE5S9Got9jaNSnzDNfI2u48M23V+ZES5wb3CcxsBklhSScLF4vMxtKrl8vrFene75e
7QNIAM/kGdA7dIJHG5se7xJPRgw+kxfaMYMiWwctmSPOQh3a/lVfk8VYplNA7Zlyp3A1/4RIfAnN
5lDuyyWHbzKiZt9DA5dG5G+ixv2oO+1BBbr2e0xjm+hOzA+3ox8dRQvGnA7D2co0XhAwCk3Le0QO
hVwz5pqi8ho4wXMd9sUdsR17DtnMQ+CxjXWeKGl7sQLVr5mpX8YcEJhc5C4S/Nko7yzBoWu46AE+
Gr3UuCcMMXNfBZ6OW+OzGgO+3GDVSYoKpN7nQlsLdr0IgF0Iip0IlJ0Jnl0JqG0TnhZw2xOEu63V
gVP2fS1wdwnlHUN7l9ox0ofLJBD4oPRVCxVuCR6O4AIBiSDjkcDjJRS5zxv0QwxXrgQw7+ttIcB5
KOh5B4M+3mB0wdIz+HQ/0S6TAOuhoOuLQOwhXFQjVPsc7SPB3BMB3pkU4WwVCJ4S0hNPcBYhACLg
IeNJCTLvyrQ4aiR7IEB9JGh9AGIPaa8Lcl8KfD8Ihl8LkJ8FeFkA9FMh9SH2TUH3K4H4JxniQfUn
gveHAvrrgvwn3p/JBxbQyQKkgBG8LxMP0N61svvobb08Tsbw2hU65yq3Mdm6mXhxzfkxlbABWrFH
XeIHSoIIvUQSEgkncM17L0krBBJbiCTAQBlWh4qNUMMi8YaBnMMkgQeX5MNCAqKTKEQsoQhP4hFE
kKmlkMhEJOGJmBTFcotTSLDCJGFRk7TACstk13R/80xjKSJxjFriZRLQMOenSAIbM8kNtBsIY8kK
uN70akm4gzjOzu+Ie8QS/AglAtLY+5ZEiMR4EPixP2tIiyQSG8nIj8S3IIk//S5IliwSMXElbFKR
OmkkfpJIEMX3iKRYEk6xJabi3QIrPdGVhAxLLGGWQGItBfkWT4IuoUReOgm/zA0xGLszXymAtDdU
YB/GgIW4ktBMmdybZGh8CdMUEquJJWBDKoVoiHz/JHwzzemIh9U+zORyKDH4jd6bY3hNZAf6cu+S
4XHc5lFJqIctH+mK8UG5J53Mj5LwT94OLyxE+pM/GhbgUPVjkxTSSQzlGrsqRB18Leq3WkJFicSL
CD8jkZLIkUk/jCKDpHWEkRBUIjhJ/XmtAs0hoMTVbyRjtbKK8mc01XWcSfW1/t7xaYwmwJdtewk/
hfLlQ2l3wE3MxU8iUouEpTKJTS3kp1pyVJMEqtAeNS7ruoakVSWRK0/CV200s/9CNBD3SEvn4uxK
UIu81bgeJLzFz3S0IpXXnGeSXbxmO+hEZVOJ5Ry7eZ6exzb8a9CcCojPc8NVwyG1C76PaX7gWVY+
O0YRbVyeL796S5FFCsqA931g0c6nXC9FqyzxTLgTddG16anMSbJZPu+RYGU4pGKeVuWxGznk2ro2
bBqbXHmhm9WOhVd4yJL+CYr3m+6T6heLg18eF446sPcNAd77BkxKqxXyLdvbOwM9HOCGL7pVv6Wt
Y7w2OaZQozE5OKmck1ZqnrVRXMkbT4U/dsFXzCbDh++VQ06Hq7ujd8ik0Dx0dET0vE/HZoAbCnIB
euKIdGjsICgNr98TX6+Q/9vG3vaIByfjnjeS4Wq77nCkKSxZK0dRsOqlssJbHih5fdZKJzz5GX74
2pppQ0OgMVlEUDo78X65PTkzfWb5CX6wRjyQnNVsEbsYbd6eSUMaEot0Wyvaco8yluYRzB9zub7c
24Q0j26vMR9I8dxhSdp0c1ycqYZqt67olYtZ5WsvK0GEOPkuarDhM9UTV49NU7g0lQdYa8yIayuP
Y/04JvU1ywcGEqNrb/9ZD29RBpB1+oCZfWeYxieCIf4KKfG7nHcsztjLAXfSk6Pp4C+MXKk6MK/6
4L+p2dDOQRiH9wUGu6QYCrKmzCEWayGpNmbmZmoaYgRhcYjNlqteHrIuVZyvnBx3XO4B8VkTMvpq
T0XecrAdbE1FyN7UxFm9a/3iLV/iP62EahXpWq3V/X3qLPtKgrdJxmImcIGdh2g+MOuvzkm1TPyU
9tKEc89CTlLDhHmV9shu9mXQzWtRRDGqu+EnHTHDOeSA2aA93y7jtw/Z4jGMGoEJwqW+Axl19g6J
4rLjWwXshsk3TfZ1XiPnMTZzQpW89lh44MO3/9rtAySdw0mQ8HJMirmS/5Hek0QsdEwsjYSdB4k9
WxKANsFrtxC/2baReDTK9PqiJDKdSHiaUfNBlzj1SK5ac8lXm29kqcAH+vR3TP6a1hrzLieRTX/h
o1g6uH3sLBLbHBHxhUqIGxR1OCsJdgNPDDv2wxL49kh+FxIBX8iCDxIK7xXxcLAEal4kMq4kPJ5I
ipw0uUGqPJd4OZYEGAmJnE8SPg9JoSvS6GRVf+iw5PBGTr3l1Q8KRXS9Tl9jibJPxioFeltNEnJv
JO4eSvA9IgFvSBT+9oGLLUxnsw8m4vKT+kNV7XGRGD1r+PUo7666ScR+IWvPfwB2lPA9TX/7VuL4
rQTzJ4nopy1hffoCTqybaH0ix29JoD+SaD+nfpqPSfsDqfVHXk44ABJcAJ5IAVyuWy0nF0N0AYmI
AxoMAoMUmohSIG2DFw/HQIBroOzRKMXQ5vZbGgUfvSgJWBjuiIfAfbTjzgfY5VInCgObrS7PRngU
2rOQpGE6MF1qw2LcB6Z2HjEh+GpEJnmzHIkmYRJfAt6EIV8+ShEp2BgVlFze8RVK1CHHuGBjXnAx
MJSYGFqMDJAt2R4Q5TT5oMXOfI/w72Bx1d2a2BxKrA6hzeLOFtED24wgjX56EUC0mCAcjBBMojG5
RltgCbR0wx+HHU3h3s2xea4FESk7jJmk1EgRRkxzkE4khrdq+8cBF0XFloTkJHoKG08FV+5T5lM+
hL9iiNofetru4+ITCuPsFs5ZZ0hlOdPayMaHRDQYMT6MDC/GZHBqp9cB6hZHNUT+UcehMeDSmD1K
NHBr9Pg1RbWRTC1gZpjc+Vg43FE9tFBjnB/7A/TaLhdfBz+wkPwG2gZUHo6h7QpXxydCTkZjF8kh
pznUIgDBLP3lBe3bxSJHCTtkn6IxvM+whkD2M0/6dPWJsDpSESmrMLCM+LbzYmAdYeYckNJS+C0Y
TegjJjuuMFMzPBSiLPGJvKD0jOIZ32eCuooei9MwBBgQ6IawJKrdiwJFx4XimcWfymieZxwp8MV0
Tz4S/ibS0rDThgcqShou4LposTg34Qy7N3ici30u0VyKDNfh0VQPjDCK+Jy6AICNaFty3rdmR7Ol
MOnJxOwCXHyyK8IeonwJmBRnhCULXDBIEql/qiCFuUsb2GL0qIdhiZ/niS/eGIIs9eRRohjTLxiq
2Sdw8csn5fTiSQ3OLU6aPpuuY17HDMpOleczxehmazMwBp1FaINxBArQuLKBf57bFy68T2VUblyW
44MIcTJGInAT9aVikLFyLJ4Wkv/aesxqlrpcdkuhP7hoP8yBHnicOxGX86XmAYoTNMXJY+HmcTLm
G272yOz7oRN5T4fFR+NoXGH1qTGshIHinmM4d+OkLs2YxGsemKiAxuXTwg0UK4+2PBzWIg1KRB9k
QORmVf9Ga+Q+FsEQTnSGK+upSLpVpXcmQB0mqmrmu4Oi7p7mAwrGMBYZdnNMoDYjXEfE+xpjb2I3
mkVzlLKK58FKdrvVObW7KfM0a89m5MrKeVXnNlqgRT8r7EnK9CQ3wZHZ1cFwf4Ut+4EFMSSOymbe
ehSHNDFkZBzdkT06+n517/Mu4LzqmnUu8Tels/VgcO5Rqn4ZISRHET2ZrIF8zE+xKKBSXFAxF+cK
YbaNhdXI7I+SUwYzBfxRUTsfjFgdlIilaIP7O1rZYy3KKR/3lIVKVFRUaTLsuYFI4Q7WUbp8cFbh
afnJGJisJwZ/aU03tEJvhY3DF9sV1qswpdKcLtCFh3atMQ2djY9JNFkcAsathTmr4WCrY1WMMWol
mLVsDFtRa1/TuIIwCu7iXOPEICPebqR/GhAKR1eDq4vXwoHw0YyIYpq2HOcvOWzfJm00UsIRs5XU
fOrn/g8nHHPjiw6sFjFYaSzTyshpNbSX9N2gPRbU7Brmz6i2rxGOlXUarKxI4y7gYh0rnPdALGTY
yOLG3IPQa+ox6pFyBgaBagbU9GxOojJLquEtw22W4Tgbdf9UZ7Q2aSMgABY0LkoPpjUhkKKtiIKz
cRUCt/WY01wMaiUmtXRu2NvxGMGwljUhajkkRHpObYPuDMRmpIGbYeHI6jwNUEWKsC1pQtxb1Yc3
uKRQFOLxvuCpz9snqrdepG829rfIZnOHDa7PhiOJMZb0MTVjnFK03LsqHX8c5Q+JkXyh3Wdjx2pw
APKdMc6NnXj9cdB5uOjoI2R2y88rSolvB1vdyJ3f50e2Kff+QKQbp11bJz9oVwdeoiHGO1ujpllf
UODhwst4sibVfS+KvJYQPOjgnSnuPJRFKSkWG6eePJI7JN6tm5MeN2gwsvGfu823q4KBzrGIHQiC
vphpD2lBhrd6ywOz8Z4dz2U6bezdaqIOrfTu5Fnt4f3LkuDFxQPIJuNHS52f2rJfKhEFchnbG0oX
QO4pRR+Q+YO5xg6w6UQyGOs8gGHqL/zkP9ecHjj/grbXG7DebWI95iX1Mt6sD9QbXJ2xGtaYvTjZ
8cKD9n42LHoicB760WHJ7nSj2tIhQyP1lNG7MlEYibvMfbeWouK8vhwmMSmKUbFgLlQS0PPifpA8
/xch8G9v2OfTr2lqjgF4Exix/mS0CikmhwWiNp+85b94uSpXrR2vx5xDCDQvo0qUj0x2mdMjgeyR
QZKm5Us5P0/WE0meZr2INbLlBOejkQwSfJLsU0hUcl2u+5LUGkdjz0SKHeX3VHKuyKUTINPdu7Su
PnrxVSZirgThrU6Iz1DcRSDuYR48FIgugzsX6aUS+2XHCZRI7FurtX8W8WPOiDJThJkYN9juOR9j
vrAU6taxyo5GN3BKaIrHFDH1mpjgTNPMR/A54zIll+kiACoezUl1pzz0DoljePe3D6WAwjSsn0fX
C6BkmSEbGrVhWCHzPRZQ0qdhgrIImHOdYG0+9wPPY/TBRnB/+xBKrRFb/r3ZEmYdjHnbdzy2iVPZ
q+dxCN2d6zvlZulLd0OkPkRQ5apixxDD6BRXFFZuxHvmDP/jD/MM7xL2Dk/qnDVl5N8PwC5z418a
r/Hvo4CIQWGjiB3jY10XVDaxe+jxgq4K4JFdWHb7WrWgNIPebPEPojYo3oyIqCij+5WG5WtHWudz
HnzznNYcDwqtKteFgQJmduedW1nGXZUJiVwDRDGqg+/EDOjnjAFROTZHTiWIhIDGdnMu31qUsqSk
aAdFtVaSiGUPMGSGYOArhzjJAy5EBhkz1RWZWX2SwqoPZVIfTLPBj8fCLsWA20+EUL2ZvbQZcZ9s
rbXjO9EBWrzb1RXLF9WEsvnUnvz2O4qX7zTo5kOik8Bizbuh9xJ5UZCfHG6fq5mgIjcohv0WunN8
fu2qdUM81FPaHOJQ084Fmu+VojBzzmvemVL1FFacWyLmCWH0PfgNlhq1bEtw4pU3osLXRkRIhrPP
j7x9/oxe0+0bZcronjkxlV37kSOwY4Y8eTqlMbyb/9KaQPtMwWgQUyuTNYolY1ZuO3powLmjB00v
fA7/7NRjsKtVhLYxd7yvgkrsoOB+CDBJ18jY5Q+sYC+c1d5bCoh2tNNwhWCDS2LR/sri5intnSMB
UF6LlGhsfcuWRFnypPlPAQd6/Lp/vAxXpI/xgju70g55WnB05ofxQi1O2hFf6vp4RwtMcqXAL2vm
lwSmWa9GtTfR0ROkTM519qKVtflcp/Dbfkb7+xgZb0QFbcaV5oTUNckxIan9NPP2x6vZ3OBULLiM
ncoGTtfCiVHaH/ZQfyd5Y4EaNweOmxvXmPdN148P+IjlaaL8Pw6Vz4QFjGFv5544435XDY6moMIL
p8CGDS8b0VUjMZJ260HxxZsnKhO1+QOkYaDN/Q8dEvluSIf66IwUR9a6/pRH4XPjsfeg747e7QGn
k9JVc3XjNj6P/NT4Gj/WuU7nLQdMZ9dwG4ho6Izjdy0DOXDmSWPvqnCARla9g9U5OpSJOV37t4td
KmnoPXpWTMN4iU0H79CbIT/D7rnSGxYpZch3Dh7RCAhaTrTbttZjz9ltR35L57xiIIF2Qx3H65Li
HU7XzILDt1G164w9At7BK5tJ7ZmXMq62YbnETKTvPX46NpOJCSvzOQpSLJnly7wa0yJ4Yi7HfEg+
U0OsNkAMD5EfzsdCMy+azpl/MiZSmbX2yM6Di/gYfTUFmcelUmwNVeRuPSssr3Pdzttl4r3K0jv7
GA0iStU0HFbLcERXCg6Z7Qm/lIeQM7rKKSjTwoqGmJFzKaY9fzcVRX+YGy3AH+uz94wpeDTFHsnp
eToNGETOGiFeRC6zc5mh+pWmNexjFutamY2xgWPWfqWKako23OkmQuN86JoIPQhUSDm3n1VnEUzL
BuAkBtpx/NdY9BOl07yX6fJjHBuUwHKrCivnxacllRukvTU5dH4lzkAtNvDyS9CdGpNiCMyo5ROT
mJvpj5a3xi8ZDdV3WR5yL/A54weNbt6l82Ac3MnMzk2dsRnXE5MaT04NLLk+Op/Udju7yaWZKeny
XCpQNLdPdsbg91e7r9KtGvXmKa/mfjWEGR5qr3wORzWQD5zpIrX7dKfllrUKaPh8T273Ogpx2NM7
14Y70Ynr/L6xmg5xu3Mou9T9dsnjIr+2zgy8foFbkvO2XmOD5ACM1bLrbI8xU1iYV2S1VxX3y+cy
RX8tAp7v0c2gHBj1WxYNBZV0KQgripQ954iYhFKlPy16GW3HvpmumeevLKvqTr4VlWeED+U5MDI+
UcWK9h7mv/A1XdGkRy7d274Nx2PrTPIogFMK3YIjYrWc6LZaTsZU/dROi48+qalikg+ucWgULW6e
A89Z8V7fDLUoJ+qSO01F8R9nE6bGui1mO0s/G1h4Aj3e13p5ny5LLi2Q//nh37/XuM4fHe0sUmv+
iW6e8CBW9SWAaWBRnvvhiVa9jIkULe8Mn/woG88UoY/nUj5Ukdsei9ol4K6zAUckRRmxVZ09ravO
BtwGCaWCE2Xp5uaOQXfCz+2WdgfM1nUUHnvSCJPjFLA8zpfWgoqYjXe4ffFoothGFcaSWr6UC+Fc
sosO6HuGovWgOY464DncJ1Y1nSP5QHzOOAX6r8UqAi6qdnC6fcZhkvJknoc7V5fuP6tAmMd36PbZ
7d+dstOe+Yf+/We0S5Y8NAMGeLqdYjMtk3NihPG5X8bkrHO3Yng+OFywe5a/js2IO/5WbtvsGOYz
RqAv6Xz7rK3KBb8Kfdlt9wwoFd2NGmkv3vXo3vzyh5Q1XAnPXzg094E9eXeFzSnb7x3Ms4b7EurG
OY+ncGtn1ovuBVbPfzjlVm9B5JWpqVZNxlUoqv307vahkMFiOhHJMnluOknG9kJn5u5n1dlllU42
9qLjQ185Gl2h9A5nKJSMLQbf5a6ydsoQU3JFhsZrKR302qjjfMvxl4KIgVAUOVbDTX4SL3Lv+poz
6+2zpEWuNZDvLmKVQt9qv0muc06kd5ehlDeZJ5cdEBvDmEVekmws3UvuS76Rq6WD0nWn7pFRHBsl
n8gcs4wShQ5aUkDD8GIUXrQJTS3fYMX48rPlHhFjuq+8ZksRQrFO84pL39DdWTmtFT4Jr30GlMka
RnNRpDntamxYqih3OMdx21DqRpB5dpbPOTJyhh5tfrHHaEexQnRiANHfdWyq95MK3xa/ORXcCQlW
+D9RZVpHFVFF3hn7bqGmMIzrnG2X3u5to3F2Hu/D7yUYOMR89Dzo1kS8holVP0qAq6pK/oB0SjKR
p0zt5Dy7RfN77j+DMXVePUdVF8/rbG4JlO26o++c3SaLt8VYs99eqAJjwTr+7qKB+53WPKeDS1Nh
TR3UZNrD7ypIl+2SEEP1qlUl/6SiS2JxhohYOgc23a3C77SP3wLX6CG6gT0tYt7IJUkDxlQbLFGe
75hOEpAh2Z1RF8eOjLg0OOydZU7aFQKTAeVS/WlTlyHU3J6ZO6Oeaqf3hOU4Ae9InVponG2Q4L6c
B/PNDl+dYjA/k4ZTORnqBI6esa0eOiffLbjYmuKh4SRNF4b4wVKbVCSFpSTN/OpB5TRK66Quvuzl
t9m6r7Hv2a9pwVq4LX5bbq54ajkcHOzsYKieGRrVzvBWQ7YZtJTDWOcP4AH7Moo+lYoziVXxahm5
6FSGYR3La5LrCwWePP7pdeFtryv8DSAqshmd5G/G41QHyn2dePs0OJfPFNLPi46iPBmuFn7Rc5XD
wrc5WFI0Jh/5g+H542fW1cxIsjxiXbvE124yWQS1RvAI9FSvGt87t+5s/FqGaeOOwlxMfOWRF2D6
aNkv+WfEd3BC9IhTgKQeWQwAvFlUQPQVTfK10fm4ZAOT1o4SKVJVdKI83jjpUr1TVFzueAUYR+Ak
Ypyq4wrc5t+en/af7kQLDK2S4XYm+bAZSKiT+VbdtjfpwAkdf6T0yJz3Y4FVoCITtzApeRxj/chb
SPWSksw5U3nQYeTqi4++N178sH1M3Dk/Rr22t92CHzhV/hnjN38JO5ifhVAt01PeEOXXhNmkhfP2
8fa7vFc03HSj37aN0UvxBkQJ2Xi6fSia5JJHQbEvtP9i78x242a2LP0udc8DzgPQ1Rc5D8qUUrN0
Q9iWzHmKCDJIPn1/1F/og0YB9QR9I8iyLaWSZETsvdf6VoH3B5Dzqfi/n/18rRfDOznG4bpX4wuT
lOhijLQEuI0X7kV8GZYPP1//+WxwQQTkxEvtsixbsghJCPj5iwi39oWMsGJy8juKzzU82HjDtkTk
9eL6wBbW0XTmPk2J17Aa+rVlup38RF6nPoyA80YCcV95xvHtnlKXuaxNRA+DQkRXjufCCEAfDBSw
rkgYVFsu1uMw5Gr/8+Vy+Tuv6RmqqhEdnhqpWxdyxvL1LAj4P8tnxfJZ3Yq3eegfCq+VW2zJ2fXn
w1xlKLBMXE2s2xzpSCJjarfpbH6BRrxhgBiunj8NV903//VZmCh/01rRAoR7L7r0Zgam5ozkDQdJ
Os1gSto4HJl3acojoWxjX+DkZwcrk/2cdcZTbXucFJhXYv6kPfKX8Yl77KyeICsyxZ3C2mCdudIM
hU1J3rLl2MONs1b8oMxp31fkXFuOds6Zi5hIgcWlVQgGyrNa8uAXem1e5Pm1WiZisfugaAq6g4h2
ecRE2p5c/aws0JChY97MJhqfiANsG1L2mEpHbWIde2bJqIqf0N2GRHI35KSU4wGr9XiNDX2mm/mJ
eakGu0NZxrkAJp0W7s2b7I1jtDEayzw5Nmkc3tdk8rKqYOjxHytfticyJggTWngKoyBXw8JkuC0L
slGFLvNnz48qApIxSqZ0e/fBEk+XhIS9kW06DBJv90KaaitwqjlpIY4QR+DmxyRKv3zduqdSN9m2
JEmuZfsNyW+t4h42tsssse+rdWKMVE6G+9ail9/4Mp+vWWz6R1eYLnV6vqOrjM62G2k51MV0zRw0
RYU9/fKUZYEP6ZxVZdl3s8fzqyzjV1SPV753f+tNh75IZd84e4TbAh0ZukKa+BbjrkEZ4SYUnXjt
Mx8NWEJ4N1LlnTPgXwCnRWbY345QEaIt2/ClIAJhq4NgBOzlkd5EBsPe1URlFd0TQbSfmUEkTZQU
M7KDytoTtBqKafgeOhpKhTcW52pwCWqqsgIXRLdOmOri/Ovq29DCPmo415+EzJ2NpOWz9oECnRoi
3d8j1KkFbr3XyuvUwcTXUMwmVuQW4BE6EIQTYtsY3fgEr7eFJLCNhNUvOEL7VgrVHzOHg5TFFAji
sfxrdP3HFKacWSen2SYlDI+B0eSSZrtvJM17OZJ93FTEnTnMMKeoP2q8jfelr5aAMl5ZVWk2fsMf
t3BObtLTLSQ3IVbQT5lCevnTGBI/XvWG/qE10TBqJBTiFtAVrZxFqQ3Qx86ma/lmFqTJaTs9o3ho
S7LQhNlS5rdPUvcTjEhhXgl98Q+xPX/+/CkvcHBiWv9V+fZ8hcVoXnF+hejZKsEcj6+hnrDvlgZW
3o7qoKcaldxa9WRbqxFtzITgeOhf3UVkTeI3vATfiBjhhq1zzZ2A3NvR+PBKLNxBKIZN3IPADAm+
jjteEBysL7I8mEFPETaV6tBgYmMp7wnYymzIELpEd1yLS1mN6soZSF39MVA8mNTuvneUcRsfM7ue
7rOYYy7FU7EqHQA/zZxY3NF9chxH/93iXOrT/cab0p45G3LuzszuGjhtd63Cyt75afRSCL0FpePf
J43/LOUAng5pwMjwsrFk/QA6jbSgrvf3ptOIK8ZZRU1ALxTbyRlP5tnuWqrzyPjIhvE7nJkZ94X/
Fml3Q0o6k1fLy+9iSJ6rUi+R3nQU+8bz8Y3MkP+Qm/HYgE+QeR6T14D2cES/iUlRlFcvXrZCOAdX
1DwmFK9J301yG89D9/YhRj+9lr1NcHZSRw+x0s9mRrPAHjuxG0sWXN8gFNHsdbcblaY/aJJGb8VQ
F7LCfAvb5ypru1eMHr4o7vPa/NZGOb6NYQcizZgtNInGbmr18AYIal4jBXZPFNcdythZgzuYTlMd
zI9GXTmP3DTYZrzxrjfxNqS6r05tzaBWZgx7WsnqNyv8dqyxTMdjDD6OMTnwFYNXjzsdVl/9krju
dA8p9Qsv1/jKM8g3N/eYiwNcS0X41oYhwU4yTC80mxr2C5IjHbhjnVJvER2RizmiqYp6M33W/rwz
HfK+ZwQ+eyMR+buR0/EOEd9YI/gGiOPxk9ll+x7PyVZOoUfTmeamyhBd5Tq3TpYJyYFwXtK4s2oG
np+WxGX6ayOnxVtqN8RDP83XQaPn96ywfC+A7GNhZFYQpVT/bMIh6k+TDApHPNQi9p70aKPbJyzN
T7qXtGO/69P0HLokiuAGoqzPZHV2kvYsM8UUwM3zS1Cf08l0XwVxPMu1qTy5igZ+eOWWFqe9xjsn
PpqkIu7Bm0Q2uQq0wjZjxjAVruNdbtDXZy5v7eUohlvXtU/T6GXPk0fDKQz7Q1CDfzcklyYWVX+H
WuAvdmwkqcvVwkhePTqBf0c+B65KtoM7OUj/kLbFawXYdOX7c/GeTHAVh2VmP4Uon7usfBvs5xmr
0Htqaw+h4nDuOwCYiYicNz9gK+ftP3JiQP4uJ/1ezd0aU2v8IpPa3kOW+cLrt9S+dfrOWMXaUu7E
+xl378lVIiBW3Hzy4JZt5Dj529Dya8oi2Cvuyxw6Bi89D9Eox2TON8Wr35Xw7S0zfV8qBvB9hCf/
fOcUgzi5OEdPoLiLIkYsXEu0u4GvtjYh2IcgCNtdX0uxD20etwQBVSVejSopb440ffKDUB5GvX8h
I87dWEw5jjYLCl440EAG+Sz50Dfv4MzhXBRyPRroC2DUA6cb44+ibfSD7f1JrNG779z83WK6fDEZ
iaxc2QZvqcU/bA3WAUO38X5ypu69LeD8dW6I1lYRFMMk25HGp24d672dW71xAJtgTgLCnw3lu8fw
VAbqjKBrulERgSQPdHWogvAzkTBinOE22/132SSYrAqMTJ4V/SmwwWVl6JMem/0dDf0QMGh47Jvl
xQ72L1eI5EJfBKZYQQ580BNXvBx636mdXkrBM6hQYwdZMtwsGoJiCsb3yOOazH0JB5LIMPSeOJds
517mnfsYeMNF1K46Kzv//nnVYvjVs29vp5RbQYbmM0jS/tZM+O4DFp1pue3DpmsfAEb/8dt2ekeN
PJiZ3nquIKl1oVBnaty7czEAODKHfeWS1K0tuTD0HfmetgOQN+C7dAfjVdDNHm8e03fiRp6biMLP
zTiaWuy/jO14+bnnfYcFATs0lscjIExY9ADCrgU3rd0ZtyEY7Ps6jtyLdokDbsBt7rVfyJ2gEN64
nGGP7KLWzvWaZk9Pgk779JaFaXSm+QWld3ZZBXTyQhhYu06TfLhDuFLto9gwOY0i5/W18SaSWsNm
QYQ5m9z3BlNnpjLtnQyAlQATQDTSYBgluIowp7p8wOz4mI+t9Z6g3ocbm6NHdgPzHXnsC4s9yhZq
5MOcT0RG+MOrAWnpXTROuMtF+kBDHciEP9nvMQF0cTPGt58tpIrZBNKh+bIqzIqM4vBFTSka65BR
sTugZ6afzewHO/nWE9nB1Kj9OSgk+0mBJkvZRCmLSjw0XDVvZgxvhoY4TiZGyBzkEPs1vCb88S+e
qvxLQkUJtmlS7yFP5xZDCTu6PWfH0nbLbZECZMqy6dVKkvw8CPhMtXJ2Pr2Vp7H+dklQWFtp+im9
AEnH8stAtyU/T/aheaX6FEevoUDCA/HzcgpzZD+edrBpvbsuo8ntyN+sYrQ13HfiDnPYQsZM5PED
CZH6YyLcgwbwBcZncqty8eAVUXceAXLO0VPZ4vf0cMRvoG70RC9KuJmmd0+sc/XgW+pJuba8myHW
b2tRvNKg0S8gtakABuN+9NCpckX9WzQP8woq/rORJeUrPYWN3TTTp4PLHzVhHd9Nu6iYEAN4uCfI
tZ2JBWB+M+bpYQhn4CJx+DD1yXgyK/En6xMQU9haRwkclAhg8EzsdCMqhca3xr16DTnM04A1Ia9z
Sx/DGFAN5mE4RmX3DhX5iZ6Y+LvENxXBkvWbV/HTjPtmVYxB9VLCGKTW1enVl/Z0hGDxx58Bn3XF
zDGSgNetmZkYMwTJphg81jBl4Mu40bMIhqfQd4K/YfEpApsHaFbREzycpwzI6q5wWYvsih5/7pdo
CixAOWHJeJfBNZO6LERENMzrYtDtOgtSINt9296oX2dyK6v4FobRa9qVDz1c2L/eTF+mC+rfgeEl
azOyUNNlMjtCEPS3PqPSS5OG0SGgjMSWAgRAzQHRnIO/7joBZ3TKn+1APNowNQHTlE+cgRHK9c2f
hgdopSvrEjKaJDOn7DeNnU/3PcIK5j8DRrAgOdHZLy7ao9SUyvA3k2W3uxFOEkKKofjEufiA18Kh
PwraaWpQzwlLcri/sQKMH5YD2Un7Y/LkCnCJSMR6GIhcqN5A40sPneS+InEvYesGuBHU8AhOhWsZ
sXkQGYLJUEOZb11ZM7RAxEcVbYQN3pq5/aLTPnx7wvy2w65660JFjrxlv8yEgJwmlcV7dHXVSblk
o1aLCzbAKvHE7MBBOgf6uIxqcPcAOYguZs7N/54TufwefXdfjkb6qyMECrVWsWS5uubRLBtvow2p
kJwH0d4bLevUeRwr04ljXVeB5IXRPrI7ZUhuHLYywkh/OR4Zztoey0PFsmSuLJpKW2Hj6vrnz3Wn
i/0wEiNbcFC9mE2fnOkD71nu+dMU+POKJzZbO0lhbwsnJ1TZih+6TT5U4lgTJ3cY3eyLpzy6/Hzg
PoovGmvtNsThTrk6MxFXEXKpFDxgDWT5Mg5ZQ1eCmEGSLkDqquBSuhrPKsjBgKMbKX5wSE6SRZh/
JjjXG011dS3XvMP+tuq6IpxZM/HtKksttmpe9z9fzK3ngr7tnWW7Oc4DWKVt6YNDZ7vapLquKfBY
WVIjlet+rtp/fh+m/Nm1J+b1MvQvABRwBoI42uY2nYrBpMtkycLHIZoixEJHUF6tKqekAT+yGoRw
sEyya6GRRCGUjM3157NS88b0ifrrMrTdVujtEWeB3/7n2y+fxRKXUxyZF1Qo1m5qyLU0Uxoog9n8
14c64x2vBBuwMu0PpGcJgSeYt7u2epFctV2fpd1pRkkGIxeIL0nGjLB6Qi4J/EFA1UJSMUR+ykkb
OpGOcd/M1rzTVEWnWmZQa5YPeD6J++M8uJ5HkiRabHYWBBsizEiuSjJ05LSxHGaDBiJl2jKnnw+W
dl7dEIBntnzJnbA1cN/gtw0VJlDSNpvWSM52Hu8dT8R7t4dhPMJhzkuHWPJwMB5gmDMZBCpy8pco
wDaojuPV6RLMKiAFVl6YfwGLyvGhHKrF4p4ZHT73GCHYj1ieLB+BA2d0lUKvVfWbsvMZGdGzY0Dp
lBFH2O6NUfF0IppG7hDHPku/29UM1BkyY3+RodIbjs3OytfeS6XGLy+c+rVL7hPSOcqEhIutOwO0
nSlOY9t+lT7NRdToAmPsHrnR1m5xWGN9sw85zWOWpu4UyeQ1TtKE80BHBEZnOisLn2ORpt3RqnO8
2i3sLJBT4sQ7FWxarooNYzUxOrVLafFVvBmxHePWsYmYrZMK8IFEJWNaVX36+ayZcOege1yuPENm
Ny2ide+DrwQytSMM9obysjuFDbaCIQxvUgsc6ije8bL7B57fFYt8dUTZvqBRM9dCcxVlyXq2LAh9
CP/WDIAxii6XXy5J1kAC5o1YyGp1RkfLYLjIij6dxjSDDC1GMtipSgGo5zs7mF9+rpOWwU4OcbxX
EJ1rNweCwFR4H3D4dxwzp2WW/RobjMDDbQqM/KTGbRv0VNyuhSjSSc6kf2oiV10DcRJm4jyp4gOL
x2JUDNBgKB+moPJk9jwmlrMOAi0OUnGk8gzLPjDtc6Ens4pz/0JEDz2fanh2LxEat9nMIVq541ZH
rg29gYFmviL6R5wm3Aw8SGX4ONHF2BZhBO2BhAArcCjcYhR6bU0w09Jp//msMywGukO8zwOltpi1
v+nSA4btJmoq0iKTgMqC74yFrzRWXoMO8uf/AejoVvEI4Qq4XYxlgVO+NRBnErQ0A4EBi2BE8NDi
yEB/OyQ2VnFnPtZB/8/1HRP0a3mmXkrLXgIGxvfGtcudKBSceJhuKuyfddw+FQWDa7fV5sZLFP3r
aixgp2/rSL0YlU9RZopXf5So8gn44i7BDeYwYLfjmKTJEnwzdSO4ywHHYu8YN5qzzR24PvT5NhMz
5oEQpTPR3hCnnaFqm7jCoFeUZTauiqShRIkqkqrQQvFwc3ih5OvgRidmWWxsKYEU1D4gj854dvLh
CTc3vMnCuc+zA4cYLDoTxyww2LBH8MlrAgIuiZHc2/3ExgLUce0I4A2eHVTbElMRzMmiIMvTIbvL
YDc0ObKy5AVn0yzBtPTJvVe2lxoPx4nbe5tHPKyEKAj0WXF5aSvad1aCUREv5ynBmkQdIy+J2yBI
UgPZ4LI8LAoJh5qU+mtAx+mNZyEozhwLKuWnq8e9k2DZDoldYPOyVgT4MjrpAfUa4Ja5/piUdeWd
Jt+KVtp0R8bSmXseq3M/WOrgW+4LcuBrn2nSy/wUC4zfk0nlDesqKPWjkaIUniuH3rAZHJwg+mNB
pSmKofvWs36eoqHfBG5XnIoS4YTMEEV14DIgGKPK0g6apti01WH5ER51PnZ1Pzl6LmlyXY7Shuv0
IfSvEcUB2x0agCApHwsEUHgYLjZF3V56L2IGE190+9gJ/uQJ9BJo7Cgyejvf07sTCGu4iGr+yPs5
3/fmTNXaDPXp3x/mkG1q9skQpxGFhN+pb6Uk62v09CFmtuz64hfBfc0WVQNW7gamzNqh6blWA8sR
prhio5cIcXbhaaeC6glxEc+Xd2PIPG28wW2R+bAnqjIK4NSxouVeDHOTPvx6cBqNMGflKcc4cShO
D1BFT63kT/XyobPIoUlEtw/FfeQH2CxDfrkgd9QmzNuBG6nnECrzvZDRseozYx9nFRdvwsteuDU6
a/SoE3o5fNrBnllWQlPb/jNOCx856dJFtG0yLAn5vfpgOCM1972pPXME99ehb4NBXr4f2uCS+xiS
h84X010Ny4TaR53LuSRoVpKzNy73TRUJ1FmE+CAJzWxE9+5X1PTpKi3tF2ua/qieBhbd44+ZY++O
2eWt7xxrTxCNcQ5GlrUKN97Pd7IRM6JG7LIt2vLnKU8xGKaZvCujCkF8pJKdLmjtdpF/i33km0Gu
XqKciGOSantKtdHf2ZH+JSU9gNxThAO3s3+QhT4GIUZhb8lEnyfOASsK3vjsY5LSOfFRSWz80XFD
z0BMz6pGKVfg/Fg1UfpCm4upzPIhqc14lxfBs+nIfBt7s+BI9kxWhTwR2EJQiN4h7MFxuTixM3ua
zj8fOiYJXAwOoaqE/eRnO0zVn7oCeCxr76NRwwsDr3o/JMWGhdU81jk+v5/cS8sU0UmjZ8lC5DXI
4s9Bg3g7BwYQmCnqbRoIx8lAtOYU47luR0SdkzzZEiuSW4DRwLUGUN8x7mSN3zQmQ14iCh1K7MRp
8lAWJ8MYX0OYPL7ZhQfDhM5Shi0k5tGoV/aSFQkC10MUGG3Yev09Zx59Gqk7UguvBr/5G6pktEFL
foJGRsfNad5DoOiOzZSh7kqZ5dS62nLnIuPsqY9JNgp3AJMTHEv3toaHWUYcLemP/a3sguaMhERs
NBS3rSXDO5sewHkOyG32I+MyzwDOI/u5CJBzFXnooQdxxH1b7/M4AVfbWe/zQD1EEGH6Gi6E8Eqw
TA3mUK8iNHhY4z2kHFAvNqibyMTWQDpnaz+jt0r9Sq/6AiOnr8JPvxcFwFafd6vAjMqQd10uaaNZ
h1+gLf8QlYfwcxyfIDTAHYrDm1/qL9tgGxHAu6sgLe7qpv01aTs6JePw8QfuR77uk3YGBWVbmANq
fhxA9lUQnefSM/ZWVXxRmrLtWrQ4iwXHb1oP9GQ+KlsC50y+w04xLDZy4ifIK/BY8LjluQ1ya8g2
OkzDleELuufklt8XqQch1/9wfZA0c2Z6Bx2Y8MkHGs1lbD/3VZAdMwUzRSewVMu/DvSQA/rQrxnb
+t1kcRRv0e1up+iv4U7NfiBcD7StN8FCZnCp0atFBCaZ+bqh/keXyaSiKBmoFOE9EoDmRDOLgCWX
Fk+bXdiA6TcgYdkWRj6ci9ZGoMN2dhbDZ52UrKrTgLDYb1D8m32AsAozdQkX9hBHtt613YN2X2dy
V69tjWJs9IH8cuW1F+Qbd2BmLhLUxSVWh3z6xVDst5vh+SZ9NTyWKSLKKvyKVRCRH5QhkPHLTm+H
GhMpqxvOAgxGFYYCwqchZCes76veL7yVMLFNGC3IDScGJDa2lGpDdoJiLu8B6Bcrf6guSdXjVkhD
OFmT9+Q4HhEMDtdWpQ2GMCeKCWKnWCtL+9kPBvWsK7QJbUFrykrVHtEO+gspjoqoF47S1UMxmH9K
1fSHelm2k4zVulffEY2UDXN4cQDXDFtg7RVBhF2sYluJna86jXpmydYrBcKlz+fiSuGyNkOc50kk
XgAByMWPD+1axvZTACreEIO/ARUfbSdzPMUjhwlMhclOeuIL/GSzp9uxMcbcIWpAkXjnm/ukUyWn
YdtfD1X9h+R3k5S+aVjP+eBtitBM13PdXLASFBcgXrRreHGpmgn3qZHpEKwC7CMNJ9gM5XfmxiWZ
jM4fN14inix5h3WXHowTbaUxn/uDJ91vWvL5yu7pyzMiamYa9EWCWVxmbO0hbzEYNzqqVRmtvcXF
YcrnUS/06MbCPDMNe9mhi4HQ5GEJgWXhzrh2M/d+SL7HcWzveW/50TgBlJWLvWJBM3rrkYeJphF8
Xky1gg1NkTcNbxVClLMZ2/CmM+NPOTU8wTlmcTcGq5rm8mqIzCN1yXqZFDh7m8Y9mguQyCmH15TM
NjUMf92hPyFxWhHcQojeAKGiS6zNwEFXpLAso8npbkYVX+zUItC0hQoGN2NNW46Y9dL5PeVhxwHG
XRWZ71LHTvtiBHoed65DiBR8jhQc1CZZ3CSKmdnO1OnNMbAGu/W1ttV5YDq6Gpw+IIFB3Kaw4q7M
sS2ESco8PElq8jKai5srVNo87MTowkT3QDZgIfFuEg/6Qfne38A1NrLK0DhqaOsSlrAaPtraISzS
Jq95TsN9z9AF/NCG1wmYo8Z8EjIc20+V/o7CIb44kfeSdI5xSOr6XZHc106ECXQOtqoBs2DObbkB
eUyPn/AcBuXOurIaJv3uvKE0RMAi2iPyq/UoLLIEmrrBAqvnXUbZJpT/t/Dcu3wgEEX7fwdMhfeZ
BVcjdYpDP7dXrXzzEErOivP0waEEVJ64oTfCzO0gFqgNB24ao8UN69I6QKS8lq5G+UVtXVWGYi1B
YTmlEjcOo7Vt2NJIHOmRrubRJ7PjGDZ2yx6JBbMASdV7RkVOcLZhDS5B7I8mc8tZ8gxjiSgwN2Md
fssy+attlcfNx7GpmkEKiLp6htQBWTFB2Kr1sTLJSBMVorI0wrdfJ5xRcpKm5PBO7NgXapBHxshQ
u5MA5mGF5WyEfev4uUMEPUzCFlZNeC6EfAWxeqhoPm3ixX9dmKLbMEO7DykbwkAfB1q1xMczeRpI
yKPtfqui8LNI58/AJsYkmBsbqUrO4zfn3CkbnbSU4W4PeKbzAc90TwYkhh0t4mZNiNFGd+p+7sYG
TwSSgI6nF7beALl/4JhlRJm1tmE9nJjBLwtSghYfx1Ljxf6BiF6iLo2AEQLOqU1pNxMSHo9cHpV6
+383jzB1vacQWnB8cEyOKeOxGWjzJGrvO6UDgzcfO4Zr9nQK7PmGHc/YmGlyX88tjx7WOjowYE6C
NEL+OhsDp8DuqWpmAraj9qwEqROKIOePwO7ZX/rsO+hDJHB4f13X3tTlaJ3Cqvy2nPbgNJhlSpxR
G9LKj8XUy60jJMrOMPyLqim+oqJgAc+G7LN1yJwhTRl8w2tUJu+9V/7ygaQDe59ucXFjMeVB+22O
nXXJ3VVTtd4B2QteuGVBmNISbFKaiTW9Jg5DUdc+Jjtgush2ow9wxclryzKD55dssV67j/ge/lC8
xSv+Lj23kiwnKJTcoJiS7quw/GX5zbMjOzg4wxDifocJ3cz9zhw6bBCRYd1PjfvMyPF3K6L3qIIB
il+Rqi5OoxLEcZzvi954nLXCeZNSLE8e+Rw4m0FJjxLJdXssfjxuEXNek/bvxs/JueDtRJDjt5yn
gdQErr63ZhS5mLUvQSvImsdGofAat1b1Qcjiw1jVNFDMIw0BecnDGDFW6aT7zvaq9zBBzMoxv3Bw
0WSmjy8sekgb4y+z7kNUuNGq9Xmchz5/iPqlelYuqe8N/zCxsHRldmQRTnScwxn8De5jT/NGB9hi
oDEg8cFRtRRBEdYH0Z9x3Kg9nAc2JrGf2hmgE7eUGiOkW9p5UZwRVB4vWVtAUMgSf0OEMT5CQ6TV
ouE8JGlMCqK02SEE/Q1pdBuT1F5oOh0BBWR2IXxHdKMj6ygj8FeMuyqquJI0WlobsnTYZSD0H+oB
A8nA2duk7FgTdnTMGkccorbf9T3HnxljNdTnE6J0Ocf3ytbETqJ53bXFYOHjRVfmlOMH52R3VaFF
gylv3saE2X1a5XtZWLAeyS1ylju5kDh9spZ9XmwC9O0UsuoxoanF62T9LIvI3dLtOwyOhYSom7l5
z53xWJW6OCZWf0s4kq96Io9JlKZhXQSfdvyn8ynAhgAIl4OJP1UBs/VlcbQwJ43Ml7YgH++tYv4a
TcJOOyxyqTnzmFfNXwlLzioXWAaa9mRCsOdl9IUYWcU4ZWrqO4iEjTPv7DR4sEQ7ruZwODmIwxtF
zK3PINe7LZhuj/7HJhzAu831b1PhjA/uRPqtiBvdkHw4k/eWpEcVNo99EvBr19JHj1DUhx+uRATc
wDIRVhntEdTCpk+HYe3nQXtEC/DVJtjguJZXNHdEGYdJ/hyW5H4tqWWbrpHp1UFfLZPIfjPRau+m
DG11X0TeQwO+E08ij7ehJbl8PX6AuXl0Js/9PZsh0nLc9/dlOxVnNGsRuBDdbm3H4pBYYtIROj7E
GYe3uUQLVvMjI6fu7mtmj1ZvgvBOog3CPcImzXcoN86jCaOoUeTL+hbTSFHesHrfjfT1HK7w4GIe
InsFi76QzZrb3ANQBpHtycMiGHOOMCPxZMc0vKopRH672LcWWXUu6acgJvPdpYmsX7Cpouc07F/m
NlP2ixuNrJMDnskBPwxj822SIod3y8ddU4dUY7RKEhe9TjETriZIO+pwbdMK7l5nP6TjIkljH7Ar
ULbRm46JmlDLCxywxe+C6lLO2UPuDQG/zEyTDkDqriFPZVW780cyy5GYIyNCDG3R5yt7/xh6xaVg
KLtu/WziwJlad63q1lDgu0NCnAEpKHdBS00R+BBfhqGBwZzNUBEJi1o1bU6ba6LdABmQzkcWuocQ
4/MqMTQyAJdWRwLHSSWXsbA+ZNtBjWL8GQYv6GWp7Vq8k9nvxBL4agIUMGUmfk/hk7aqz6D0/tJF
5ZjrTafM4rhTesVnbGExdO1dYVvs586iuFmKXYLVyg33+97NzGjVyN9p258q46njiEnHepwOvgw+
0eZDtide1kSkCfyGNQ7VPLpuQK5p6/Zb3K7qmLn2h91W967AQY+rbkujQq+qjjKmDPOXME3vILcd
w2B8rIL29NkblonklaCzCsDqWhLcRrtV6qWVoJFaPDpJxJxw7ogbF/xEJ74ITofbuMBsFrtlfUxF
dJXK8/ELIf2l45duvanCEMOekdhnn5tuHbVENXFauPqde+SJbg+xq/chlAbMqcGt0F8NrH4qYByz
uhEJuSoTGdi++cVumNNdi0jL6bTYm2VrE/ra05qA+022jfl79n1Jf1UYe/q9sK7QFbHcOAmJp/gR
dG3cmYFbbMyeN4QBbLRvJxLpLSqugIiUnVnksKmi8Rw4Od0At96lCWFIqofYk0+aefp95chPEJOQ
zzgangWP1Upq+SSZygjkgtsm9cgAksNODFhpJJZSiG+IVjKyXrz6nHl3dnyLPfk+e3UDT4e4RDf5
oBfKNJdjc1NFyTlQ8k+ohi3a4vY4Tl2/W8ckLdObMNVbPAA7g3rWqHGpvQH6Wh1Yh6BAVsfaMddg
R83ItB9tYia0qSiyaYK6tngptdTHWmeHrtH3onffw6prDhbJEkRbx4fcIuKgjghJwlkWuNNIfpV/
VyYQ7wqBLpROYFXF8ogIAGuHlzcHTwzu2gOXriemZqomE1KNJyZgq64JjmYBHFEYO53RwnYid9oo
R9DHNhWM0RjTElwFHln7iEGRPjdlhKla70bk7+h6e+jAAN+KgZmHjp9trMG7POgvHL/eiZkUA5tu
W5bzPtEayovamaBQ1kgwfHTYZKqgMEDG2B58vON+jvMo8Wxc8VkNSrBT1zGNDM4PhaKWAKuI+SpD
zDAX87M7ELyQJTvkeL+5v+xVlBd/OzqyoGzjh9Lw8cnhUOU9jHOmoJ+9qtp7iLjZyqrl9v9HFNQq
U9Pz1H7/53/8afpaiekRaVlT/z+RA779P0UUXH71IiMXI/v+b//pn5wCw/1XaAd+YMLLQpjAI833
+yeowLCCf5m+z9ochA46f3xR/w4qCP5lE21A6x9KvYsQgHgDyYQz/c//sNx/BZbnuZHrI3f6+av/
/b/IiUj+D2Vn1uOosmXhv9Lq50YCgvGhXzxP6ZyqcnpBWZVVzGMwBPz6/iDr3jz36KrVfaSDMHbZ
TmwTEXuv9a1f5d1n/oD82+3/KLr8royLVv73f84v/5eYApuege84hrB1F+KUg+qC+3++P8RFyKON
/wotSklupL+0DS6zMs3s+0ZYD7mJwNN0oyudpp7B3rDwxgXNe2SEHyFosQPLV76Q9ZDIs6bZ4Oj8
yCexbkKA4iLzcoNHs3fM73blXqPJSe884nOpWRKWbDXHctCfYi8wTx5djSTvgvMQDtNNAoyOXzML
3xqkEeCD12rQxo0385CIWPBO+uzS9OLxHdMESwb7tqCGtJZU8zd/+RD/nKV/OSvCJAniX8+LY+kG
dQCh+w44oPkD+Ot5KU2NflCOiolIZWW6H6YYdymViKOtdd9VRFqIEg7gJCS8wCco/ZHYDG2yv+0E
bSyVcDgwzLMtKARMcEzIuG5eworlhptiZPR6kEy+Qy3U+Fl6zpE8TXjBZrrGD/bBqhA+WfJcmyj4
PZIFNomEf8VV+komzL0TaNZdlHMK6hSikqJacuMUONVrigZ4ZKMOHfJsMU9YWDmumjH0VbsuqnhY
udrtZCTfXCn0m0gNZ2OmcUxzPJQ7V0O1guqMV99MerCPEizA9DOYKuesWRID7VVo99Fuqrq3TrjP
blPW21LFP4LBwXEQqGTVUNgdYrJje6ABUfak6shcBXfdDFjNw+pmdNqnbCBhu4gK+BjQmhHHbMH0
lTRsmHS5isqx94Qa/cGc/PveA8OQWo237ekwwR1i1UDP5ehExg6DfLfG53oyCpdnkUwr6ECbSYXq
1YzQ2YjhAOYxIgN8NOnkDVdbkTuqJoPgDLTg6I4QedfGDg6gue2cGb3hQQUnqpJ+VePOC9cYl3hv
/s46jKXeGDHX8dCf2awXZcd5qTz0mekIgyDFd9B0ze2YZOq29T0WWWNgUKRsKCQGaLGmZxaHRIH3
g4khR95MNHjWKY30XUUplEImheIkO8UIp7ceqZirEkRWmoSHYoqBrntyX+LD35T6CADJsQ8dC7MB
HmwzIXtS2U5gWtnyawC3ZrksMKvoQYp8H96CyAxuQGvSG1NX0+3k3qtjkKoQEWcjJflhDkp9xZih
Q0Ia4ulHM3gPOmI77JLEEjoorJTIcc/3+6ZOENIrpuOtxSwB/DfmrZ2NaWilq5LuXSGMA1O172bf
MM/RYUCj+WVcGqODJopLBYi5dMoztNZpV7cNohybBDEQyNm+tIKrB73uwIV0nTsITgzjCefmdNQd
z133EaezDygsTC6rBkuNChKP1pLgJdTG7NNqZcc+WeeiD2Bkp6SQTGGEaGyelwHdgekf0oVjGmuM
+TZKUm3fB9FPf4gvIr2Wg4kkNiVRkHrzb0OF7VZWJBCnUXWg0lBcOvwJLBLiN1RVkKQj2Mi5yzSx
JrkV6TCldVxk2IEI0eIitXdM0aHFccIbT4Le1eK8O8tE7kpqp6awoFuG/nsj6v491R14NYNmXZP0
6rKQO00+/Ixs7A55MxDUTuUurA3t2A3GUUc2eZKtg6K4uW9j/0C8rb4jUi7bS60TVDs79xhSeUOO
CqlNS7Rz61kIKPqg3EJPJz7OO3d+QcOWLrZvMOGzu/abaeballgGcHNw4fJuBAqEYAZQ7Kar0NfU
tYvqtDrBZOmZbpMVXAXw9EMbPNYEGUtjZbcmJGVV4pHkSx2Ze9Ba9wRfvUivsL4Z4GdKFgKjCpIt
HT3sxn2R4ibvRy6N3rFXARa73H+qJVekvkB3G8kYp2kK4SMPv1cQ1gMgUDuLXApaZqwbmKaNZOyu
2nR4qHNESZoOPAKkLotfd1v5aLPbSfqAfaZTXiVHRxAbomvGCppEeCE3HcKlgG+LBqGz4DLVff0G
Rntjj9HvbuCKSTpauwLESo6mc4t8YD8a1a2CP3yU7Y45AVYWUMN0kymtu069NqbS2HbGnBRoNS95
JIZNKeF6pC61Bc/F4VgX2zgyupU1vNWg7ve6gfagUWDQl8qnMCBw05rPNKQvXC7bFbUMvfmJAfV2
FpweI1zGMavDevAM2jC6opXiPZO+oB0Y4O/JIt0nQJ3clnhdn8P0V9S0GdKXyqojsr50b09oyTme
AljjAZLJNqDV2LdrUfWEY8bmJq22WY/UKhZvpR+wvo9IxlZBD1Q77+PjVDlXPxHDpUGefBB9/jPN
C7KJvd8joyhcAJoHlBZCyqGlS61xCOL0se7pMPQWPDHPF7swdburbWvmtXa9jUhGeY1lRhMfyUog
ba58tYRvM8lTQkJbndTNsUP1fzLVLXCUZgvtkqxu1aFe1pERKK/Rzl0B6jHXENWa48qhvL9t2wRj
qzDanQqaO63PhyPg472Od+2gzKHZjCPIrYAkGIi/JPPg/FwXFgr7gahIjF7Vu01YwL5U6FIkI2PJ
dWsoKSDDlsyxikx7aBnO1oaYNdXfBhcsJSXv3+ZESGPCiqdFwjHEsz5Zi4zTBKfhZNiKDmqmZ8mh
q0t6SsI5ivgNIjSKzC6HnGyEbwSsReeAxSZODTQImmKxodnzZCfeLYGGYR8M+zxDUTu04w8zSAzm
A2wC1zKulg1ZRgNwSV41OtQ6Ma9l7HsXCYoDgdAo9WtM6s8qbdtdOXF5qD0kstj0yr1t0aSQPfwV
s6l+0RL13nsmKAVZDC/YUC9zQITb28PvsK8PWWPDuBUukdOiS0+D0D4iBQBP0CeIQ/uGrvUql6G7
dWvO68jFhej3priWdWqt65mPMSkrPdtxUwIdhnffp5inQ35ZHi1AFo5oI1vXxGGwNKHGonuSTIx3
puayeDR197VByrimy/eNZbI9CzrlLKYR8x7Ined8rBBWz4dKFZrHuDmPJWhRCj43tS12CP7AAEsT
Zsr0kcFBn9X647Zp0Vl/QtTm3lcv2/JUa8lGR4d0mJpMTtieuEPNd3houirLOi439BSemBX+GsRs
mQxY1WXhdBJA/U8kJnvzVSFkOBfPVYfpUMx/3/Lsy57eGS+FDIB1CNq4974HgtH3jGylfPESafY+
ooW1zdzaI5eIdelS/V4wb59vhLrgroQ2X3j2c2qSgy314V6QiVce4qQFbjDZN91hSPuSKiFnnPpL
cegQJOuDCaYgImN01qEumyHvvs/wLepbjO70/C8OSap7xoAeaCIbWYnvYeZkZKsb07Eunoqi7k/L
JvBHkDnCVwjS3R9mUVQnYv04hf3ID0G4UYxUtpOoEcNV1VKudxvqxhn5pxwpt5bW2Ag+7ZvlpBhd
DQJlGKcCSbmPBah2Xr4+mq8zuBxDVkqOcFPSJXXtiNdaufNHRPQPDpPBd5kO1FS+e0JPM4io1wb+
44YAWzq2bsdUcQSAHOuH5XSygBYrM4cj52Qe/eHlbJs2DSNsjC51PPB6mTQZbsHVgFpiwrH89XFq
v3hZTxt8iP6cEMAwCs9w8SuSsLSbzPuFRPFpBDa10wzlnrxOqjW9qWLt0hagZDF/DDk5yZuyo1Y7
II+n1U3gQHoKDR8N37zJ6lx+7plWe2GR+N2nCWui8Ibi1VcncxaMheItoMW6yYVXU9UpVjJy61M9
b5Jywl4bM7tZbmHaOOUikrNNet5mOnJqsF0XjSpOwLePn1EK5K8L9T3zu0tV5sGpsZD78Zul98Zl
6rRsgHH4G37gjOf2vb7XctRBcK0iruOiKjd5BcGxNZCkdrVNLOq8hx1AngjqMDc5IeQrU6XtOXbk
a9Iy9yNloDvBLoY5Y3WsMdAMHJarwfKJf/5wuC6AH8ANnjo31TxkGK31HVJbzUkrz8uLFz97wi4Q
X4wv5jB+t4BsXjM7yfeNVw0Mt2izJYPzBjWRuI6hh2W5EHZ7Ra4dR+QDmMEUYTLgzmUjulFcXQMb
heEB+Mn1PQHvtJsqCN1jacJ+ZUOL889eFW/hWoFSmg8HWThsFDX6DQMZcRCa6rdOiIl6uelP/rWG
hn6ycjFcI0cO1yxL3zSKg4i7HdZQyx1+Ylo3dnb5etTyUMKK1DWJHJC3GtOxr3u9DiZ/o6P3kIZ0
95qlmLsaMVecNv3ILEyENgz3h8nL7pfDtZXle7u19M9H6ZXz5NMruocDm983hf68PAql47grB6fc
lwTkvODS3FQ7QiyKS9M21WXwdViVbVD95eZyDN35n3uZMX2QESR2yz9YHrs84m//fjmmj/6HMgpj
59rBMfAAPUe1gzAYjiXJZUfBJOjgDLRzHbjKvh2Q36XDtIKbUiXZB43Yo9klF9jwh8QFOMYVgXfB
eAXeEfXpLhWVgfrjqW/nQIlG6JdCq8ODQH8UMBHO2i4BH4BfI8nA7YfvcWvd1W7FsIoKFQb/wyht
a6v5ARpNBeknQdAdU803WaXCU4a+HiPOjJubPLBx9mfO0cYntK2C1FjpCRJzK6bSXqbBg8iQlwdJ
kl8Kg8/4a1NP2lPi1MAJ6MJXpu0fClNtDQy53iAl3XHK7uSVAxxRngfITZT9JkZgFrcftqNV+yks
byGrcrlDkp/ndzUo7JOc9UaKMbvt2xtTjy+oOu+QBkGTq9s0hpBt7Vnk/WrzfJdb1BbpxG+rhtRv
+iNeb/Xbnor9NKQnZi0bAFy0b2A001GmcoTVj/zEMt/Cz4gRtoSPoTV3QtFiF221Mewcj1aHKiux
3rNxiraFjvwwz9Hvi35tN+qDggO9X8rrqznHGlK7fqDrdEY+0xH5xoZTH51cVO/SIbjK9aXG5T84
oBevj4k3maT9Vd+UllXY21gPQ78tLtOg5Ug6xuISanKD5Ho81cwuWSnAOZeW368qdzjEtCGsJH7J
ia7AUk7upOynqxtZgpxjWO2K9emQEQFRNPF95ALYwJWBpEsSIl0mkbwsm4pEzgtNzuWGEOUhnUJr
G4zqQYCExjSX1FiAJXwHEnVI27TDU0OSwjCY3wqTxN006pqLxIFxmVFoOwByfMguIhI/PpuMHMqw
vtUTetakqMjj9M2N1Fz/+PmToXl51vOfuAt+olCoiCSaXXcpchcnOHoQiPBgzQ3YDMHEmJAeGiCs
cJxwPShbnOL5pZNRNJd6/nM8M6G8QYY987e7XmmP8/+pJCDdxdwzdL480AxB5OIAJ+8r/1tP02a5
0cznlS7vL0vdjHFfMy3ErqxN0r0QIcACx4HF1aj2xgXZUWgs01zm9xenrdNLwgVz+/ksnbM2DWah
bkRso1kgJs+YnrguH7kqjGKj+W/IkMKdzg8d3naebIuKwC9QQrNtio1OjnJXqvJkz1clAm3kNgs0
B157wey9X1NWQnEC8nMdUx5eBVryu/cAnQuC4j0Sv+jLjh820ZuyjJtdlaAwt/oE4gBUVww3kMoS
zk58T/KJxd9LBqWHQHDFbJGii4BY5suNbISzLebzDAD9h+e4GKE7BMRB+Rw2gtVg1//203UgA4fW
1BCi3sbInPTfvbwlhS1+8RPCYczBwbDH9L6MaoTkif5tEhRfutLZ+GmXbXxmgKw6MOHpA71LX17U
vNFhWe1RJT6ljo3ENOPqEXqHxDKNfTpfefS4wA0n/I1s40dMDfqhooAWCe05mhcUWp0+mqFzy3xn
S5DWhxzGlF7k9CN4MsmM6hvz4Ctkz6osK1I9+5RTOAs51cGoB3UoO+9VC8StBNq0Dqw2xxgM1lhV
zh73tX9hLeVfOpJnP/dCD1OLNoLdXu6wS1bXYZG9e9X402j9/vK10TFDXzxn+nNsmmfKhdDgFv/j
YZQ3zmYUp8c6p/IVxt6z1eT+htmAXA9vlsLnQoIcFdrKQLjVPudlaWA85XeVNiA4akEdxJkxUFG8
n8bO2sdW8pTDzoczngFYtukBO2NCAVL8yK2ewm9WX1tPvph9VJPiOZ4nwx3XXVVLKivBg6aF6aVq
yGv1RSupRtSnyNPEHl/Gpu9opTc96OTK4gpgO/EdXJHkwqyTVN+gSDZmC+HSARxV9A1F3tCJU2xO
jtiM84kwpmG4zI5cbeKp1VRxcei1R5xiGwvn6CVxEkXCHYTjtEBxpspzEwWoVrgmDTQYMejIhpRa
mlUaA2RT4m8TbzLuql0jsbH2JuLUQdq0qCbqk8GE6cEI0m5nWr2O647wsBHTnWxJlKmGCHBIhUXV
fU5MrTovI3vuQYrOeTtmWouNoxeY3vXyHJUo9WmkP5E8u1U9AQZOWND1CqCY+VjUKBsWv420wdMt
HZh9Awnqlq1LijuFQtHC13m5OrtZgs1exR8QMfYoidtLkOnykstU7DSHAR9LIloK6HVWq22lYKWm
gwmlnksEbRUeIebERyuHc5VVBiOQfzAAixuhbjFtLavVWA8uTEVcTP2ENjQjdHXVKm8m+DeXBvPR
WljuL7TRAHraR2kysvTUYre1jtzBD99ah3K5mhwiQAa8q61+jCKhLnFj5UD+QnaX22nOLMXw+S7Y
iE9yz8CaTHncH1t/vQxeBnO506jTpB/1t8wFuMQb47IVaCVRu/F70aV7XO8xWvpoAlHH51F02WNu
0F3xUfqRF4IqDYXqNu/t8GID8b2YtuEhkalhzvbUZQCOql7uLEmNitjMcT2NnHTh82sn7j6+0WTM
1yzhI6HI1CFBVNimJ/Lmy9JB4OJRBYtnqNg8qcLCcOochBFtzy/ZKbr3PsN0UQU5lluqeuuubdVl
+fuVEUcbuFz0dL34baQNxuowuqqOeUrlavnWhLLHyu2QK4YfaQ/XKu1+R4KOKLRCHMPeNF56wdWs
R+C+ykP3G8oFe2W40X4YkEliHtiTddcfnNi50XArr6qOjxI64iPJlLNdlzDsFmY53wftNFLTpCWG
ITeY8mYmQZ9ZndwhULPXegzD22exQRYQX4O66bYsk3LMkQEsOyYvPdVTy08fUKdMhwDl4tqDXo81
rqh0G/uIfUkt5R9CfDH0zD96wQkepuBEovGsTa43MUFMazF9dBFrJL/WwR/PAw7opJfI7fIDRK17
bMzQ/a0MWUSUIFKxwyN1DAwKjXXC5pjvo7z+OQ+NtvNm8sugWkKAxtTepFa91/hqULI2h+2RBKjv
ZkV0Qx30sEPBa1cDo8zOqjUuOa0fBpwjxMW6CPg+NOvGT19dYEjbQWNCLmp32lDyQa1oyw2RytmG
Rh1iu9rBCz10qyBGCaQp51S2FBVsKlInDCJbpYbbsVPNHurMFroYpT16qRvHOwuiwlYIXOlvVDoD
kPjR19G7L+auX0vHo4eIpwOaOqC5Tm7aiaUE366fRZ286OFob2tCHAYX/eQQRSc00q81pRl+2RMp
B+V64jOCEkc5jBNnegboUBVM52RoGPRC89dAhwF7m8eo4JZn0yOwRFLS2YTT9NMSMmDxM4y70al+
L9/acdCDrd8RoEJy83hpx6boVl0VnnwC5Y7RPN8cApcewrxZbrrYYHcV8xk4/hzrDQbixIywmorg
UjGj2oFf4LMRmnce44pcBpc1JxaP5RJP49TYRlBjmCDPl/15sPuc//9ld7kLBPghhdMLzpyhoYC3
CQp2GRvn250/90/8jNBxG8Mhml+eTU4FlOLE72mbaeocJPwM8tE9gCknaq1BmYgmwS/+xA38s1K2
LMm/SjRLfetrrf518/91bHnw17L/6+n/duzr6b/exv//2P/11ZbHLU//9Wr/7tj//g6Wf7E8wdfj
vo4pZ3RWuYlWO+ybPW2hpMDt0W2JY3vqGmqKhaPKbZrT00yTKxojEj0RoJ+aubKSG+arGupZ47WG
rP1hV+IhmezxRqP0+GiV6Z1WRcjWALttW2osh3Yyg+8o1rfVtNGIA3pVXthT4EcqGtW2fvZMnkkE
xIaIvngYJNI2WTFNdWE0J4bjvsJKJKjENsQ5sWmzUUc8RvDJ6JPkDcBYqISRRVSmC5R2hxV5Hc3/
iMLZLI8qnpPSKE6dqVkb1QXOq6Z7T4mOEBm+MiJ/Xfqr5Xg+K8s6N50OwvIffZ9ISLep3RMzrpVV
Nu1rGEsJXgUvAWrRQkXPg+Y1D8BEV5Qa3KfUqhjncP+u68CBWqOVEvEh4UMkKBhPAbERYIbXWSrr
lw5x2VZOFWLeSKeo0movGploBilFTyZ5F4z2WrVejo/8sescs9WlncrxyaOebc2P9waSlRtnjnTj
F7VqUW68aqX3XSVp8eDX2XAdbKXjJ1PNw1iHD1NCNvfottWqsxA6e1rqv3qYBxvHNZ9V7DtHKdFX
oVia8wWtbwzFqN76prmkesbM3MgeigDFKn8ZdPHqBJRdft6ctHTbpOP9OC2WKn1PYuaxtZMRqJ+L
7FJtUwglDCAxU3mRIqA10Q1X6NDhjyTGlvQAIqYG7XvqyIcQnA8QqLG5M2vvZypsE9+A1LZN7gV7
rS+oWQ/YSzRHPA5t4FzRLEBbKqeJCnMiN1X/C5FShyrSik6xPxYHvSGJdWaWaDp9trxtDhomQxw/
Z1tp06rP6f0mGj4RO+rj1yKDjOuEOnkgpntHz+rg2mb8kvgFg1RBB4Upxp63+KY8l+lYn0D9tbJ3
8serO8Lk20fPt491h33OwesFGTf218BS2m3sDvYhmDoTmF3msTKsKHaUhzEBi+OIolzDZhDQskcE
Glbpv8xBRms3gvhXSkt/dt375dSbtEKPuLdhcSat99LXDH5ISMdrn9k63t72PNrpwF83U8B0h7kP
pf5tHcWvEOgwSQUZHoCkfxUjXWFladEVQxvxbYxM69Z1ftEg3yfMLE9DpbkvOTqbwXrR2sQ+6RZl
uOUoCdDuqgTjvI5lW291fRJPif9qiyB/IdkK7alQkODmm5Mjs42yFU7vuDl4LtU8z9c2Vd143zwn
j29tYOAoSDg+eEjB+cKQIKP5jOgdv02V9z9UXcZApnwEvBhCmFgnL+jjzCN2LxAW6CaOPom2G7uw
27VD7QpNIz+HZiqc5zruKKTo5XcomerWSJyPBDbJMyuqLh/0eUlEj43y2jPkb2RCKbrK5WaKOVyX
/ZNpsa7OWEdt/JChlOkUTABXOhdMVCWaauTH/LyT55b/mEtb6VF2or+jxP+oF7QhcDYZ1wlN9XPb
/7IAkOLSjJOL36Gi0xLxe3mxqlITXk2a+3LioqDHsFSpQXB17i3zQoaZ9ZwmT1YUyKdWDfk5TtQR
tw4XRp0frowCaNL0q3ZDUtEAKpRNnaURl3G+GZbvnjmsGvyb30ifzm4by/vd5ZPxHFsxskPb1PHg
cLOMKlIkLfEeQy7Z+XatP6fIHBosKytoPuGFOAxx65aEHOUNIaEqnfa62wJN76ni6bH7HHo0NjCL
hjcOV+xnvd/aeZA/T2UW3DieKVdRBLyVxQ3cqJDyLlpIZ7ecgASkJev5trg2jc6Cvz+OpaLPNRu4
xNRhWMr4pQWGdsAnx/JuFPLUDJBlp9p8KiMloDhTVNLyEixrFPuzWSfcVFaDrY1ru06nV6FNaNKD
7jIvzKeCZoia9QltWgZ7Myh2CWI4ZoKZSw3sc3+5f3n8svfvbo7zs/3tITmo3j9P/rd/tzz6L3fn
IWfOMYr9wh5ZmDDL3sJEWTb9TEdZ9oIoj/RPWkpYD+TwkrlLbVzv7xZOADCX4hSGNa/MevXG72nt
ssrHXjdvUo+3uewtx/waSEdpMhg5czuzoZ5zQl3hbjSD/gz5SM0JHBwDPcWEg4A6GOoGs3iu4M1p
2VD8+bNHwNULaWLuNp7vdMDfntq56wNan1WNQcVuAF938khnx606omWYb2b0KE+RgMPxdTOWOD+G
O6dyCKz10MAXrnnSY2hfq662bklYdnfmEI0nL4xpsfUs551wGk+ixJXvKR/7fQCmzucTb0NZbZP5
NaypYeSR4Y/lFb9e9uvm8vZYjUO9Do7L+2+sivfltjUxmvNuU8cUZPM53nSGJCy4hK/Nckz2mdq1
k7pDqQNVKMmPXu9ZR1squoHLGxlMD9NrFx++/uBulDuvBIhgLk21eYPtOV+nCkJpFDYT+Ttzh9Pv
a0wdKePE3HF05n7nsodQueSKjHCCAZUu0NII6yMUwz6SkFnjsGxIXKGziPm8Z5mrA1ONQ29t1gBq
1QAD6YA3Wxw60hF8QpNPow3maNn72mh4B0+MvU9F7Lvb5ZsWJRxyQ2Z4a6OqjE3Iah+dPXZM0q4b
ytTwhJZN+8+9EpPqUUgYLzF25OXZo67zxvXYQTRO2inYLE/tLL/Nr1fpDFqcULTely/xsikmSFCr
r9ueF8GuHLNjNX+Tl++0b+smFoceLhKEnD9fam0IfoKyvavsvKNzOPI9XzBFywb8SXlscpLgwrkt
WP0LtAYHEV1CJ7qUpEHhu8iIcaKBjRdMxdqH4/QgyRYLYF7UytAgsJjJUVLmpT3dfsJvvBk4v2Bw
lmPU/VEALgf/9hhvfmlVUds1GK43vsj607IZu+7P3nLTA9u6VoqVeJnQIDckTeHSJPX8c2855iX6
Xrc8Rt0UrunnZQZmxdFPfossq+na5q5zouvsIB6hozNI8zBFTt0ouKIlBTfgJ6cqiw/TLOoKnIaZ
49g8F3FADh72qhPzDhLF/PxuJCDp8rWpUZGvdG2iFeh3xjkP6Jj4stwadoq/wTTDs5jkfWmEFkpB
WV30HDpeUmrGJn/pTcz2y6aq5nAu3smLGkpvV+Sac5aIZM7TDLlY9pYNyjZs1vO7A5hM3UVLPjEY
cebCwpg3y95yp4izm9rToX3qLmI6LIBUynB3EjWYh3Np9b4UvwyAePti0sU9c+q7uA0/hnbI97AJ
ss3gJwO0HL3bTHkEwKFs04sdk3uONZYuXA93ZxzBkonyQ+EuI04r8Y4x/sN92ofaHdk4Hr8U4gOZ
w6oq0bZWc+8XWoiXZvYBjs1wZinW3E82pGXbGGhKIn89JBIVLmR4mH61F+5Ebnm7ejw7Q90cXHQ/
wBVV8wg076PQjfhCIa5Homaam5ZSFJG8mkfCvfJ2y81lM9rddWpTDbUbWpWmTZoD8MD+dtkYM8AA
CSkqaobQCZd9aWU4XJwcIy11TyKaRnJxfZOKBLMbTOKGW2/8rvzejdFwAOp7KyjpA+jBuYDRc1SU
sFW1jWo/vWjVPza1lWckWsqfiLApoM7H9SBB/zRHzv7zoZRjhnUY5nBsuK5dtLniuuwRJkJUNCX1
Ym4iWVI9Ikke9jZLPESHbDxCa85CMY9xSXdaj1PqbHMDXBaaRkeuvLZTa6uoCUAfZX75PBigQoLd
vTHnmiVus/BCzZf8BVpqa82OdxroDZI46Sjm7m3o++Gx9vFNNvLVz1C8UWfBhkZRxZWmd7YinTpX
TB20Iz6B6DsIpD2aKeqAcdbzMws0XIG8pejSYLC7gGL+kK0ByTRGBTV3Loi85LQZLVoCA3FTUoZv
ZVq/2k0nLp+bLKbJQbcDxXaA+CWHkEZakr9q57rPPOpewja+V8zFdS9jxEx99bnpip1tuMmJJPuJ
iIGgWS04DFi/O4qgpLOY5G7mXaedDIvYnMoh5DROus+N3sahsc6UXlDmJ37S1tpXdHScXwroJ7rH
zNPmPUzmF723IkAsXHCtxkLqS1Vqs0wxNJx4p68Zx3JsMCtvXQjclctkQ6vlX6cdy83EJF/dT+2f
xSIpWaYcn7tuUzR70s9RkDB2+x3QhvUyrNOJRU0U3VXz8WX8Dsnh+wQfLXvLJrJMeBXNdGAkRsGK
p+K1sbnE+oX3bXkaa57iKKO9czubiN0U39d2+Ze51RYri18KxVrDnFgXopJZhvZ+arC9TvlRILHd
UNBELlFFZEfCb9qKDM2rQfYu7C0I12PanDOjUafcAXuLo/AN2FC7DV35a/RjRTo99y17RTvQvomn
PTJoBlR9Hrg/dyUOCKxKkN+FwjOwDN8lvjwU3vPQq4U7Lwzs49cQ688T4WVIX44NBUQPiQgws5J8
Jtxw7zJvpDnzFmXdhNSXSSWCMxZEgd1hOTMTZa5cnNAbPSHcBQEBA/EyrzQR+a9JKqTwQSAOEzeI
uWiN2SzjhzmP7nY7vZsK4N6yMeYzstyZ1k5KmhFMolrP1D4V+FpnaU8/b+Jilv8ssx5mMM4xdg7L
fIdQdnkqZ6nOsrccW24aWbOptGo4mAE+6UPRtw8yatpd0cB5xFFj6jTb2RWuUa96le5ocyB7x6h1
qubjmWAoX/aWY3UO8tBl/sxXlTuWjWwZuut5s9yEtUOBekS/Vbd0+baWykg7r9wNiqRpBx/49m8T
8wS5exqnFxB1D4UPG5c0t+oO0s11pJtCFcDEncPqDgZxf3Um8TL4yjibeOBTrG5XSXpkR9MdFqF0
1xS7fGb4hauTUuUXuLXHb5UHhEOI4BV+yjFKuPIMtMqO0lO0ysIWMDzp9jfLxvDzi2uRC0I9T23j
sBZ3VdVQ+GPJEc2iuYUvuezpPi8H78+kTyit61Cj3fKw7O1wziQ0HobDBNbYdQmWBg7TH8C+Rjco
q59H380OspvKS6IHlKlr8eyh1ugmfzsEwyVIahB7aeMRgoPpXVg9PLIYHo7njwcN0TbzWNu9hirF
WAeFghi2AUNp/LtwhkMfU31GTx3dmUBmiD/u/FPKYLkimngLCfolZ/FOtlOd74EXQbbs2vgWE2n6
UFrp9zTjEosgzCQhYXwE/hqsWkIB6g1yVO/SaOmfjSnyN8shjIO220rFA0VIfaLW3o33KaOMRFj9
3AUdF7CCtpZfmN+a3G5emrHSViWBLGsFvWCtS43yZTcE4z5WQ/+opP8+Rkl3WW6lWI33bU6vzQvD
tZNO7gsYCmyWhmudRJ25L1BsjeEenBiMa7jYdhJz6asM/WAOd550kQdn4zNZmtpTUQEeCTWinpeb
mBH2gMzcB75oybckrzaWGLQnoo03vgZTpvIsE2BBW+zjblT3LRA5CIbVgbQo4tFZ+6xDy/Nu8sIw
7tNI+6FFNhHuefuY1SWC4NTtv0NlyfHhasBqO8c/kkzIdLO6/bR25TqN+tKpFNBA737Cc8RSLl7D
x/UJccE1jPDIOCRZkJyzMU8vY9Fe2yh+gB/EqjZD8O1b8AH+h7HzWm5c27Lsr3Tcd9wCNnxEVz/Q
U3SiKJd6QaSkFLx3G/ij/o7+sR5A5j2uKk7diHMYIGSSpGDWXmvOMWWmyoudMKjti3B4i1TBfH0Y
n+OYEZbZ479O3OSYBlp6xSJWPvsNgZjgzR9xq+67ymxPGVSETR5wrcqVRtxr5Gnfi7aJjsOgnnLl
sdIMOtZWEq1NDYZGGMc4QwpzXA/JI7dE/alDi0V1ZKnLxKDzV1iZOJSj6xxcjphN3Fr4ezNSJgYy
tbrWfea1mqLS7ofe2ZtlpZzmB29ElBtJ5mYe/ERoPjHcKHekRnYIMk9a3BlOgvacq/BD5wcPqLC9
1SgrB/oLZ55BkJ5D82hfdkBVkEvKVz+DYRESi7jyCkLfAENUV4aJLILEaYITpXX3EHcj72YkvBg3
Tb+XiQEToQ30dodfzz45LGlOw2Oe5I++BW5kLLV4Ix3CI0ylTJmOokhPi3xDokry7oq7MBrTD5bg
yKwhwZzr3rGO0lO7VSOIDAnj4OY4iNhsg6a0K/0nXzMfO1cdzvMzbqEol4wa6ev0RWiD4YqMeW+l
N+mNhnuBjq3xjgLuUKgT2oSYbGl0g7btOhPvCu59IfKHn4fXiHsJI74iVzDjYMM1Y0N1f+2sxF8W
uDBOcriPaRXCUXb9nw/ATn9Y8Dfuyug7BgllYpyFe6+ogltFOt0+sZVtFqB4zDQneNdq/6W3sgdP
b9QnY7BuThhVAMZr5WDQB1sxHsWIgZS+Gohc0sG6LHWkWBJ4LHeUWuCVw5/ynHm8sG5wkN338mzH
DPWJNHZeezvUVmOVKejSqWot/up6S4iXGhdbNVbcm+350LsIGhM1IxETYweV8lOe+fKp6yBJt+mj
Gl2KtBO4k5XomPUY19psCC/CGsiP9oIt5FblOj9EhMKrNOSAg92bUNWe7Jj0zLbuH6w6lE9alu0Y
j7TX+WtprB3rtm/JgR0OXVKEFx+ywkVIi8mIPUUkTU99c/z1hVQJDJoX6mneTycYv0eL4awDDHaa
HyrbVyYh13S2gJbD84RbiWLeixhau5mVPsjqCT1HczOmh2bkfhPYIxar3q5vuMNNpA3d6/yMNp5Y
DxIJZ2CAT1m6FtlbkWdZGcaJMoYAAP3X0NlXD7huYnmyh7zPgX4x/DaMfjxKa+RvCJ19ShVV9FGy
gpg2ybXrScJjS7WBc2i9+NJJW1kHnp0UdH4KRHFjZO9r4FfzM+YYxWHeCkwZrmJLxbYdtYggBqce
ToKy9CQr/Rm+VbNjPTWc/Fx+No0Olx/lxr0VNtmKFGUuNdNTUtWGe1IRxJ3hhS/zrkSz4FbjfdpZ
Uaocab3ydP4x2fW/fkxYxPppOdS0BFYry4MwwC3UNDcBUOGc4HL1BM/mXcbkh7QRSx7mfRqn4J4j
yF/OX533oRallvK6+3EIGrj8VAiws+gwTL+ko411HwtjPX+xC/1nP6CECY0AjRhL9NR0Tqrh2jAE
iI2vbZKJR1839m4bTR6XWj3oJS2r+VvySji3hgk6NJT+Ou8qXFNww/PynRuUzk0kaFaJPqY97Swc
K3JPTB5KNAbEVZK3iAIwjoaVoSX9HvtgxwB+Ml5IHYhHSNB2HEPFT5T0XuJg2gC4wVInMaZlwrb3
DPTFk6qQvKbZ40ZX+xJnn+Wc7ah3zqz5WVLnabcWKbZDn+yc3DP8O2nrwdkj6qzCoiTpinbNuHZN
DB74JnTWX5lMxbrQh0/by0vOnZje9134RfI1XDHuY6+JptHrjMiYIA7qObL1qymH14bUUgIqkMA3
WGra5EdEkb40x/HBTex6NZrRAy5AA7AgtaCCuyW+G3vz2Y3IiW0VBIZ9hXRx4LPMg/HREgTQeChX
vRQtka4gmLLVCrmXYWkH/yGNxg8kiuYy1Eqxau8c8ib7sjSWCUrAERjQojA+TeJnCtJ0iHxqwxvA
J7A9+CgyDs4xsz/MMRh3lSOLhe/ID0P67g5VSr0aknzr9GZ30UesskCYiOdlEuuhIUQqdhh6raUV
SHh4U8hPh6JzUll6G5IGkoVCbQPBh8QDhrQbJzRIu3fx4Sms17nqtgfNsybRbE6qsYMbLy3OHapB
dKOp3JIQQsiN86mBySFpUS+WbjdegY8WzF3StdSJpIisbOmo7Yue0RxJCbBGkLUxrWCv1B64pi4C
kDL2J2ZrHwOEisxV7J2vWFvTSW7gN4mEqcxLEQY0scm4LMhzCjzjqdcLVOSlWCt5/xFE4tYpnVgV
fsJYyZ0u26AklAF0jZUjLQ9NbCMlwl7vxeyAKPqFfiigpOg4dfRKHXcwWN+VJgTaMww56K9h0fJh
b9sYNOwhIM9zwQpjm5pyb7h9tbF0JdzVkW4uHG3SXGC9aIYvIh+IDSEvuE/LC2q279I2mP1q2sdo
l+FR96iAJtIgMg39bDTmJYcbC/YV5G7TGhONjKCCQuQbOaLZK/Bl+0P9FXY5jAmfGBgvMw9x6mIc
HiMuj0wbevoKloUrMlTtYl0KcTF7Yuuw4WR4ZR7DxC22JFZ/lyH4lN60epJYtXXs5TY5A+RMWglM
Nx9QtMNKWQbBJc2a595uwxOeR5jQ9oCxvyiRHJPHYRfRFUULestLx1vd5knxXvjOtnM03GAcDbMZ
pPPhfWW6y3p/WCL53WZ1fMKV0y6qOqLwKJzHnlH3IkN5tGvN+lpY6mOUEwzeiGDtRBYqRFrYkXru
9WQro4xQKjNagp9790qWj5Gq5StwHA9RX56sygpA7sB1UsCEeR1G4SznPLENnNolmiT+/oK0jB5F
6IqJ5jmp/NcUdMBel5QEreEeCOUKaA2Bw1LqcpubMQZ8ex2YeroOx4jTLuMdSLEhqwEBuROTCqfU
G9fzDyC1d7oMLpkKzM0tWCa0ztIje/UWO/IpGkkdsRLKb3FRa2a1rUkerd3QBJJRj9+pztQVZnNS
a91db7YcNhIzVKkgYeYCeS7EV1cU+tU3yFQRBTlNjcnARCPoxQYqZuF+XIxR66xaCly7UnzmBuS5
YRNclf63MINa6Dc0lfG0Vguc4ggcQFgtAtpTyzh47bViaYyPUHIdk0Of4mORDdqPIrHf/Nz5UBC2
0XuJnqoe62GNRcNO0COMzVcoOeXxpL1C6PZ3VYgjR+2GQ95ZeJ0FSu6xAKZUqQDCq8Rd6flDorvD
DeTRoUa/KM6aksHPpHKlV9g8le45T5Wa6kTN75Mu/E6VTvoNd09o7gZ/KdqoPVPEjkuSwYSKf/Ay
pIpEvUkBZct48UmFFizsTgIutJSRny7jZcXtdZ1USMAAcqz02n0og+ZbitH9CAvge16bF9HoX6Mi
AEIo2bVwqg+PehJwYF6imCssogCsYeLWRuOLbfG6WH4FqaKvhJIm5wjbtkvE5bZsHUD0obqPRv0+
1UyS7vR4LXIL5xThvmkynmzWsGZHeI4Xep9jw/XLUVadQrTxOMpN1kcnfcg3fmlsS7NGNWesQsfJ
V6YVPxTSfnJ0hjGDtU816suqNrg0kWPVI+liMlxzQ7ROIo+/+6EawCiK3m3fIcDDfHHSHAm7MN7I
mX5UPZy+Q2JcyHWeVkH+FrkFck8xfjcyw4H7jV7HF+taM18yiqqhy4+lN15M+thjCZzdqAXi6Tq5
JLCnBPe2wmqjZdnaCrw0DZ6bl8qVmzbaIlHsvQfxJ0g4yjtVVSaZGizblLPbB95kRnR9RZhcq+iY
qhpHOTAzy6ND4SrM/KKVFrWc8wLwdAVitOeAdlNGhyONPDrm6BYj+5BB9Q4ssaMd8WLmkkvzYLxU
OqMAhIFfLp4AvFkIVeuQPgF/i2Ts8nXgW8+iP/Z2tU0SjZvJwGTNwF1eW+ijm6Zi+kP++wJYcr4L
Wu9bmkdkVVZ2v9SDXSjDR90WuGeQiHtK9+jKKsbaDKbW1uwzPD48OPTmqLiJ5m23mWvrKxKNBrr7
boPqd3SPz6VGwYk0l0VLTmqbAOk5qoODhxsySV1ySa8RHa5oC/kLBKRn+kAbAmYOYeCz9okd+IJu
is1d+h/kyxD5MnDQKvoDfbZ+6QE8QucSHGg53BBdovlLShMx9vjuu+ajT5w1uut9SCLSo1/dQuGE
oLTCY5xzL3LBJFGJKGMO6TlG2t6WdB1BaUXmu1F2F1vD+0+fyVgMIxaOGg6Tg+qohcSJ2XwEXcaH
A5rJOOQl0lqn178YNJK/nlnjVhoFV+68+KIluxkdiIBhjrYffsHof2rEu5mjwJBjoKWIlWpFb7e6
lyBiS4W4RBKeiKurqJDAAWx0tDQUI8aG1iwokrazFrXJ6eI33cfQwLlTExrmLDgXOh7IVKdmy9wl
qoqdVMpt0TowPSWYTtYQFaBZej7pXVBON6SoltteWJ9Kku4SzbA2tcqlTLMGUIDahFUzu4lTQihs
9d5JQzvKlNF0lk/DUCc+ROjd14qN7SWL/YohdbhXXcCIcVoRM0CAB23N7Nkzwjc14LLl0FHz6Fgu
E0SvFf6wFeTJjwHVF8bEi4o0jZys4N4Y5VNq6c9GYQEhT81FPcELRfA2xrxm3yF21Gg58hqvhO1t
kzLrFjp/kOx5MLmg1UF6yvA9YJEOz31HoGnUGne5KS5+Ybf7Dr/SOlHtT27393XpfYY+1LaKWHlE
HoTCBzlNAd+ahuGoYxZOBofL9L6LgJXdlPW4jB3C+CaAg+4SHtSB/Zvg/go0Y0R68bWMzZUvEC+X
mpVS2vegznRUF1WsP0Onfa+s+nkcaD8yCw59FIEpeSLXpuJaKzsYXBpaBaSMDZgekpcFP0bjF1S3
CilXjAitEc6t+rz8UZXZwYz6D5RMxPfm0Yo0mnLjhlOQl1IO3MqbrdMQMqiGzQ59YbVsPVDtjgLV
okQqvE1TSL6Rkq2rIfgeGvg+RianLacYnfXx5BO5tvCL7NLTF9yaWv6CmGgFUm2T5u2qqYwdFjBG
VuAN13F2acvOPpaWfkeuLPkEiYZ9UGuwYMAmJCaeo8YIvjHe2BDU0tLrV49DGMtLSbaoHLxv4NeD
nLglVOmA86KvSlo0DSOUO1H3ltc3xeogISqZymJFk1flUaHYmoB9OIhKiqU65zwAt8jdX8OP0BGy
kjUeWWXiyTE13ghqNVZG/qHi1LkzYhaitcSKqVgk0xrZRTHihxRg06vu0z3s9C2qMG/JpBJ+m2Xg
W+swxOaU2Auxw6REjmdRZKuuY5LaQmXUR+wZrC2epAgITLJ/lBUmCDvK0b4anAxJCCaOeQ3ZNJBi
GKI60UlBvbywDAI2FedahoDvRJt9OS2ourH/7tn9YzL6L6oGF6Zr9A/FlQ0cnGy8RzlAqo6h4Gi0
0Om0ZUoGTl5mvEhI6W2QPZJko3WwpPPaM1dJ7L+MBKK6vdrDc2jeNJ8lXoRdI4bEWjjlxbfoq1Ty
JIMvDxPBTZ2Oy8JN8o02VT4SLoM5qulZM8tvjM+jZTpWHmkCNJ5D65lPdDkGjbb3MxRo45ClT2MU
4FoIvXMr1RPxpSs8ZVtvNJ8j+j8BpoCFZNCVFyGjSJfgWa6eGsGIp6IeLpk7bJy+rZcUeDBia29f
cvToAz0pS07SdG+rpipxkJ791BZRDL+2I4XSME0GPtbBVfW3AMlGMXXUY8qnzsqjQ1jVb53nLFWk
UKWiH3Br1uT+eKr+oINpWhVjyIU8tTatSpPUTCK040BzcmQUCwXCqwJXLagZPbUSm1ZKBk5eTIUk
3rQssbYMG7h0meDWY4/wXYFTQxAKuA7Ix0x8fk9pOpRUyV1pOPkyWqrNpEwM44+kdR0Cvvxw6waQ
lI2+I07SQeZPXgIByLkRrOvkkRjHHIUB+VRRHVxFGqrryIdd5dYPWu3yx0f0wNDMdldxRE0OQ1eh
MbTXI2orLk57hTV56skvg/ipRyqojd0776o07B0UlWibxxeflLelZaqfBEoRdWtz6a7q4VXrgrWs
0CvMu0P5QStkpKsbK4s+6b/7daYQ8yIS0F/GsHcFZ0xtccMeQI/GxR139x6XBaRY0qxYMsaLLHSG
TUZo5o4F80frrWATNdtYNGIFSD1ZUTyGi6wY8HYRb0w5lm9V1d0CPv5mw5+FQJDc+tE6Df3UVK0c
8F06UxUmU36IbjNh0LfzDdVDE8btUCEaa+1KboauknGTyr3zGHr6xuECt0fajLWhU0i9YqDTulxa
u77DoaXa+N+TTJwc4y1QZbIKQCDFde0y5LfWxmDStlItjjASs8P2XoY+agYNi5hZRHd5Xnb4avH9
2iwn0Ha8Y7ltHgYwWQWvqPOM4pa4QDpDhUEJ4e/VRquc9yKQA6ZdrlkuQWW9bm/qPiKKW824Xff9
yoa1vhkrR7kUZETYukWqaRiJnWjr22AO1RVG0LLz0YrK1L/vVCNbqboO8RqEnewjzmPnBPN1Ciig
APSmebtI2obSitSxgbzhXSSatdKV3wgt4Q846mBWypdOsx4hYPUviLxPdTZu0tiSL+jw2kMftQVL
Moy0rnifmXb/8d+g/z7yYqhCP2h+kgB/e/p/HvOU//739DO/75zggb8/O4UfVV7nX83fftf2R37+
nv6o//pNf/rN/Ou/Xt3qe/P9T0/WM3vx2v6oYC7WbdL8C1k4fee/+8X/9ePfIjhqoPv+44+//9fP
TW/gP/+xzz7z7P/93/ovBMfph34SHGEv/pOplI00HEiiownzXwBH1/ynUA2hOjrYRAHeCIZghtMA
SKP5T8tRddd1XMPWDOKW+aFf/EbAtf90VZMlJ7/LFRjprX/869X9GwDH+d//A6nQdlBECdCNAGlR
aNua4/6ZVMi0XCtaPHSbHJEpMPEm2apO5JxYzcS/tiY1lDdFYhCKkN0bOhGdTT8+zM/SatSB+tDo
QaPikL/rojY1YlrZJg/cH60DuKOzayr0rkftO2ChqRYbhocYRDUR7lr1qrnme8Rv/VRjsXSBfgGb
xsAo/br8bN32S9ca8wWz6Du9imuMPOCKLZrc5baSByKbxwPCHndTE51wFX6ssuwprFfTD54Tmypt
sHLEO4LU5UOC9oLbXq0dGE5otyZmRDb2w1sMxnLl0yE7jL2l3tSgeTCny6XXkBSxKYrkJdMpNcMm
8jfzoA2pY3Wd9xW5+HKpJQ/uEJwDQw1ug54HN18j467Q/TRYZaQdrlGE04KKjeA0bylGFf7c+n3f
zy2fFmFZNFj0Gdds4s4d3rLoA7O1S9SxxFU77YY5fhwzQtvuKJi4vxnJSckVdetPW4Oi/9qa9w0J
PRUXXsIxMe9d7NU35pbpY+Vp3SS29Q/z0zqFSQedAiEf1+2h8TtEoQMJcrhW3uYtpbeUb3/YiuWz
3XwLRV9f/OlB95L60pRKv1TtjOjYaV/i5Mc/nF3/DVrT/AtZ07E4j0wd4qlhmMIkG24ib/6BOEoN
N+W5BOWBqa9cjaJvDgqepfSg9nZGB0pDdIdjcKHm1cbMIlqaVgaoQdOeLK9d99WHo5fNl5+4W5YK
dK1a/kSGp9+jLbYees2BTtiX6UdHxdcaJBsfq2lW0FJrPjl3ZV/AMAr8Z5O+KeFBIH5B65IDKGP/
6PpDsAnodp/VNmepuK5FlV+ZvJG9Tl/J2hrYIOJ1rsh4L4suPxtjVh5jOIh+zvqB4BPchuhbXyZO
m25G1jdR58PWb6JnovTwKtOrvzR1ewVQqAKf642Huo7PZRFpwOxRAFt6G9xQVsigA/BtUGjYikBs
ljQeWumqO4TN6JwKEtdXXY09ujDojwpysA5CygGYTTe8aYp3iqw83VdOQq+LBt6+bJwMuCCZkqyc
3k1BsKs9Pcz7E6v70lqni5ahvc5swz9B6w9O85bnZfEuzhK+qDOcWehO468ACLpvYV6vUdFZn0Zg
fQWbzCucA/1WbpmeW12r0Lpi9ydDdWisox/kHerCQoUwyFY0beVe8Vr6SrDHsLUnXyyj51Vn98AW
E7SNVE2F1GjgIuEi5QN0tyHML0p+FnakNcHLTrWj2yRjyzRMi7Ds9kZ8wsQPa92K6gvTgXrrhjFD
Ep90hjFQ+YLXkaMQm8YtVsl8Z3kkmckm5q0yAB3haqY8BLVDNGeUfhTWwPsc20OhsCgm/iD2V0ZC
GkMPoh+JqcdqOYhDbWFI+p8QaomHxD6NJzqQxxJUyWJQre4UCW8j/CH9SCOSoJIkeHO8UG7s0mj5
h9Iv2x2qbRSFWnqossl3RGlAbBqxKDbZKurWaR9D3RsYDnvRsPAKoLJgOsx6I0moWcA66E9laJpr
IuZIJgKndWeLbvf7HxgeG9HINNFY0Xs6lPPCOEtFLfnrsnqadmkWsyHXmUzv02+LOmzNJQ6zlYa4
fssqqV7Fg2fsCdVV74JU/NqqE0aDNZFB88W0kAknRMTyer6s9kVwYfRj7El2708AC+TJ6oJv3pAf
e1Yp91VfpQdnjF5/fg7zUxn0ABYw4eM+eaPoDFY0kbxJWlLAEOwf7a66+dIfdoEyUK3DZPgGkK7a
hbG6JhbZv3EEFw8V13nPuc0yh67gpifKKL8BySlrzbuTrldTxWEjHDHV7s1k6gV7yvAJd5xlGlFZ
J2BGytEkGDP7jGVaX9E1kU8GMXWVMjo/l1rISwziZ0eKZ4rXTazYzVN7SyadjPQBq7R6r+HO5KmZ
djDBEA04k1TAhoO+L/wof+5o89C8ry+kENSX+XCN8gmZWbJ0crSAsFXXtGxOOK1e++7I96Q4gkNI
y1yWkZjBbCDvEJtub6EmRjjI9XJ6QDxHjGPeEs4baxfeTrwhIcIjMyvVMfsa0cpCrDxfAIscwvLP
i5mnga9KTcy9CtH0t5557a0XNGOBCV/NnAWlG1Xljm5gvMFN6iAYL5ojniKDQampPNDjRBVUy+pR
iQivImOi3zjCYxJV5+6K7LtxO89qu+lpU5raOjEZoShxfvbSZN1po8Gd1ww2XtVr2zArfNLyCiyH
hCgyb4uNs1mY8LLqYlUhp8OUPVAggL5PN0mL/SjnAnmKg1CuCDkLjtzJ0QglSKnsQgveO687Kh2Y
Q0Xq3+l6vc0bSu69ZWqnXycVDB5MVz1akA7GMpJ3vW05fIRJpBz8kLmv1lniCUUjRCaV2RbgF3R3
souf6FTWU3kC0nYBzYcN2PrJvPHbl2hcE6LxqKVt+1j2Brbtuq/3aAT9l1wr1xFvhdgyuL9eKZSt
k+kOZBd9eM26cmMW7pOet/1dONUkqWyYv1abyrhvFOc02FV+DkhJP3NfLFa9IZlFTsdKDQhvynY8
YtmCWkJKh2/XA4xbrT93WqAto6a8dD7pf31L5DPlwbmoe718j5zMOTfTxbuIevOeLoXSZ0hDUwvE
8XSlIDgpYPjZcW1DUyq3fJoPtH64+baDLza6qZs3omJc8Ba1ti9Z4N4IvAkXVll7W3N0zaWpMXhK
pzvM/MDM7OchCPZ7W+YIwaPpHcyX2WDaIpu3WDuVfKqQ2wdUS5f5wSgybBMkq/9hX2TXyUmFxWNN
LtRnTkXmN4kZrtXpg5o/rbTwcPH9/pWCN3SmeBAHlAInRVGibdZm7q+tUL0fI9+6M0ylh1qd+6fc
25gJn1hd2jE8q4COv+9Gd5A69CcmNOXPp63pZisEW9pGk2l7KbtndzTlvTcV1PMWIX9gf/oSmlZe
PwVdZzyM3IsfEAXHWk6k22iSp9VI2ZHv7oc89ybPV9ed5++Nk6TfVJaADkofp5pu+JYTXAu0D7ca
Es7h9/2BG/1hf9nYxYqzE2pQJW9WlGQbDxfAZn79xvTUHcgCF6TJPnmqJtdNf/Wc6e+MpuEt+jH/
UwI5xVaLTbnN02zaCylFASGm6MckdOlYygpnFwv/v68ZNefPNPZpjWOruhCmYbuOAJTPcuqPNaNa
hVVD6E1PJ9YId6lWbVAz+d/G2NHXFVrqibegEytYPMVqPRzwS9VX6keiPlKYmFWr1Ie+FPWhmbaK
kUE51be9nL8Aongg/A8pijqXQV2dvqekirwWj6lhDK++LMqt2qXeFoM+md0uI2Cqau1bX1m7Mql6
ovh8jwQgmpW1W4cPXiuKdW64D36MumskcecuQJDxc2veJ6d90bTPl1rKgMFoVlZZhufcKYFZlnH1
MqTNS2/G3ptil8d9K734o8jMeIX9vz/JFsazl4ho1RK0+fHwly+rXZOu2xysTFUUJvHhTr2PsF2e
qe7LdVOMNEE1YyQmoqzey1zfBk14T8jmQJ/C3Eqiwb5bEQhIx9Jd9Hpxt6kTae64t6xhUtQPCh2a
VZYG9WZ+Oj8Umruto+HOmO+qjPKcozk2XDrFIoRFtIqA1+4LzM13Ay7QlWG//yzaYs6MNSbq4tGL
3nS3CA5KyCVcjz5EFPZEPGo/2ixOX6S0WPnhNbwv4sjc+pUJBVfU6q5WVJp/0yJwJAF+Ybldcc0a
kazhjHwmrWFfHGy1XdIPrxUYjw2HF2w8tJ193mFmFRQGWa93e8Wo2RLYsDkH0Csxy4KdpAAUicN3
NU0YRI6he09oKDYmJ2FoLt3TfM0Np4uVPlWHjFuVu2n//Gzenxf7bEQ0gYmQ9bMfs17TavkIwmK4
z+kxX0j3XnhJFO3srjfRNPM61YBudsg5sVZM8j0Yvl0Zy+gvwiiwKjjM++enZNMuva7MplwpgDMl
1KW1Shrsrm1dJB/TqyJxmbBmpSXWtLHTM/dZuU8Y2xAOK4YKRFyBF5e70COpcjR/WydY9/0EiMae
eZwfksKtjqYk0vnvz2nD5pT9mU+x//zPf3BKa5pQhaO7jqERr2D8pW3BQoZI045JLZMQZaJsxndp
6t6yoe6x5lhfjgKj30utTy8L34GzqU+9r9BbhL1yV9freZGuae5OdiK4zOv2pC6/xpFMZCbJ2bUy
rODmgRm6Oi4Op2llpTMSF21knXViFAnBpqTJzLq6sgYW9zkxM/cirMS97br1faMevHmVUZDenTN8
JH7bmNYbU7VA5QGo2Zwg2i13EX9av9ifNMeVy89tbOmbv/+8xPR5/OnzshzH0FX6O4Zq8hL+EtRh
t7Vb+kUltipKFEJ0ipe48Or3uG1/bkx71J7uI2Iwef7t61VYv8iKpIrIpu6YpPKEXGWpPI3EB5DO
60l7FaFrWCDl+/Fz4awlT0yS6iciv58pyqzuQRvk43wDiK2KEb5JxPnfvztzitP4/d3RFBAGASi2
y9tTHRXi258v8JTH0KjVisAxoR/iIJ0CpgLxNG85nJrnsSWk1wkRJFNEChZjSrXVIZQ/Jk0wbMec
mC2cWtZjGTUZQjWWS2reWo8jpfUFzPBp/lE7kg1EJ60Rl59NJQjR0VZtWgDonf5KMPv9XLvP9fx8
66/KKtn2Ln38om82SefoT8AAJKk+DLJ6Yty+pUBwFkw6zAuYBu2+UnrUEkGhfUtCH9orNPzNzzaS
55TdS6/FixxTzKdiEz2ll2F9I3p0+B/yS/Q/n1zTx0mDkf6KSleC+Mj5YPpDj6UPzKAKyAG7KwL9
PgoIwGBeJ0ANtgKfjx5d8tEO6fsTzR6kZr2rp7XI/KDnJqvcxGc45HfRugLYrpiocOeHfl7L0W3c
6m1l7aueZFZKD2UTtd0AsNd4oDcynqsagOi8xg3sFIQ7CwVjB5xrvM/0tt8Go0LA9STN//1pnQrx
VI+MNf/+wNKs6bz405FlCG5TdHBRUBj8/5cgF70PMB+mnnGnOESqqTI0Dgmsg3m5F0LBW6Zla2w6
NWkeRgVXk6P7v57Cg1Hu/AGUIYU/QI/6SVSZ/sSTtPLrp/RZ1Ap5LnLgPEI+Ti78q43aYVs1NEU3
JGlvpNGUD3qc3zt2ql6FXqW3NkewGMv4USvzO0W4xk53O/OscvajOwv6J7Wmfqoyryecwl25hRXe
8nbi6Ahn3I1J5CFe8cIphEXC5wjI7M5q7QYxK1whQCqWlYXpqOyt52I6zBq1vKuTIvtWzzN/JlDS
aNXj1O7eu5m+qaH9HtvpwVO9F0J6gDzldX2Nh5GJB4B007QufYiWQ9H0clEJi+bE3BvCPLwpzDI6
RlOjEEPVHYPV7kAkM8dPY1PIT1tUJlguO+r+nHCLb8JqTqKPJLG4nr5sO4K2oe6z8EbqL09zCyKG
3Mqwxr+LLdaHRiBYAI/+rwc/nN5wYF/JrQGy/9sP/fzxuUsCtHkiiwfBplcCvDZxdZKGEj3ETuBv
PK0dV7Hw2in5vG1JrEjHfaegD9T9/ma7cbKUNWs9kzbiK3JVQTPoMBIXehx8FDld2phYahqVcj1/
tNzC+IYkOVyTrKPvc79Qt3YIXCX2Ru8wPyDjyTetafiL3/e18dguf65V4PIQDze1zbAlaxvMPQYO
McvcVAJ6B91f4yZ789RLTZznFVVtgchXOod1Wx+fQsypW9q68YkbW14T+1jKIn7ShubHfI3JKugP
VtH+D+X4f7260KymELdV1WaSQXDUny/WQ1gxjHBVA7p7epwXyDRrlI3BOpfER06R1iro7gv/11M/
JhFIAziBc/SQu86u1xRmoL89LUt951skgUOOqVaR3dinYHqYt1jo2acavdOpIwZ62j2a3RdqOaKO
xiR+COj9HnWDtY6Lznp+MKTQN5ibmCZO+yDLKqe/v6z81+rFcjX8U0K1qGJM4pT+/BGwmKpj/mFz
mzc2AS912558DhyYymP44a8BfdNEzGB2GsBY/j9h57HkNpZt0S9CBC48pvSeTKN0E4QsvPf4+rdw
qWi1VP1UExbIlFQSCQLH7L32ua6N9uzxzV6OLFRQ7mqNop9lfRw0+TdjDMhSLKzEg/tuU78QD3XK
ylFdAZgrHuVRNrblIy05Ot/5KFObz/dbmF212Ii0zEQ/0Fk90o7vMJjx1VAhPcyidtZDOF/Nnolw
FkdvqVUc9azzmC/byi3X9E9TUIRvNbTlLUmTOhE4IJXCnvzmJHai9d/fOHkj/3U5puyzWXlRuqIc
sB2DcPXf37iIUEHTFuSfCK0FsDGfLeSmOmhEsfqniKSOcgBAcVixfIesKp8qEynrCtXrOm/04lbU
z3LkVabtAFpi6qOlMZj2pmqpeTsyA9NyoPhT7GPrlMQc+6r6iQsp+naqaxQ4P6IK/q9ReP2V6HYW
0+FYvwB9Yl3iD+M3FUcFU8aaaavvH7S9rJeqzOnP8iHqrbdsMtpNGrXtCuliucJINV7cth8vduch
U8pV9ayQlnoY8zE+qxaJ08Ng9gB6m35DVBeET9Xm2tfqLiFWGZP9dPrKqN4FdNrfRryLn3GE4GVn
hvGSF8zDsrjoHwyTSHkECN1Zr1D72jFqtL9/Po7+2+1y/nxU4dpCtygaLAsrxe+fT6MQ0CNEHG7v
49EsIDmHUrz9hNf1GLnleCtMs/3k5sxlhyolvDF050UafUlK3lKituvG7PtzYFE0yKPK7bmpqEN0
GNq3UTWq567mrHP8N8VHSZdG4DTB0Fuzi2faEODzhs8s36ez602p0+Ska0yRPe++3oitUV/vAyg2
W32eVfS6xjy0q58Gryze1Sg4EujD/Dki+TPq2mGLX6189BWFVMvSmL7WbCUgISZsGLJu5RR5c/9z
u8m6FnCGnnsDMcaUeehGMQ085FqwbMw6fLZiM3wu7fJrG1TaUjQTY3hzRPdAu9huFYChcLRp0goD
OpQa9dqpy1EmYXgv97ZbgzHSQkaw83orxEW8BtmBQVnYzOxn9pdc4ikk2jwyg4eoaqfPgS/qf+ki
nPnr9cfXz7QcyzDxSjsaHu7fP17RCZXbrx9vQ1GXpxS2zskmIu5+lKV4YkbTWP16qdBIOKgiCqbY
96szJKoaGCZTp8nwfySObl0t75vc35hQ83Zo15Ccze2QS0m4r4zus2Xk9hmBonXuFpU72udmfpCv
Tg5EAM1XEdfMBQOtnmvF97pBFhWm9aCEhbmv/aI5jCQoqkt5iKURrTpF1kpXZx0ts93cm6nsk/vN
i+mdyRwZnwM7RJTCpe5QAvG4uKwscNso1gc7oTUUGPfbFOD0gV0PFzaayEYV1nHgRN3CFH5EU2ph
kuChMuKKkV1h9KQOzGuvOBl3jmqKhbxzd/PM1Knc4f6a2tywVNWfs8KZU1+c4C30oL1hCcmfiKst
1iJz/WuYNwYXKbJpAoqpwzSisf37F9n+5yeNTtY2yUcxLNc2/vwiMzlXNC/u4m1eCG1VllV9RYWc
76PW/hzNBZV8kK9H9VoZXhzHfVQaQ39tB9/fDw6iKen7zjmNFiUofvm5AyvDjgAa3PUZLfkqbnxh
++xseH0qnEuIb+tgB5W4lJMvcExq6oVsV7KsELNu5A/ka/KnZjZo52R8rLpJ3dtq8VwT7r0ywH5g
MkkKtpTDPKeASNBr3mNeat+ktxNxGeuroRcPbSSe+2zM1qknDhY6vhty1p8P/ZTtvMLWngmGdlFR
Y3GRPawpjr3RAiypBmerzvMswybxxckUbyOfRkQp4d/JiJrIWmhuYfilaGdupBJll7LWiksV182S
CIXxXz40y/29y58bN2JCVZdgT26OtPp/9MGWqZH9ztoItaMeHgYC1xB+X/ywf/CBEX41EQyQqP6N
bTTWjQbZohWxykpxb200t/VuJN9t/aHF4R2FMD7nozxUx/tR8J/X5E8HtNf/9ev8OPvKRU0cbTcf
T4NGaHEVV2iX+j5YEhuUn3vYnMc4hGTSMhRJZ9d6Yo5szZSYxez8tMvdCbCMR6rL/JRtmLuijfqG
ntpdNnOPhwmD7IVIq3alNGfLp51dbgXNhpXkHryoBi1fGeFsV53hJh/imjAG9nwUSDomjSEf3KtX
pi4GIo7K2q7RxALnlz9w7XLC/qWJfaKxt40yk0CPaACyZ/T+PkKVzBCcp5lhvFOJ5MNDVqL5K53q
hFW0PskjZz6qqH7Rx4a98hTkw0EDx3NWhkvnD/kFvmUEHBMimD6PUyDlAFnAc7eK0i7e3+t7zRcs
dVOreyphBqA7Hu2VH7TdE+Ym/M69t4gYhRRLD509BSc099pn1T7/eeVcbqRcG5eavNUIxtSLrDSI
djes+BhMOgu0npk+adHttssCPBfkK6zbMilX8sJk1EX9EAC+ub8WusJejDp5UTbSBeLWkv9+aALE
uR4UM/l6VJHllg0OiHLSGraArQGdkOb8mmigYJFKFIe+n/LXsgkf1bTd1hgRlIFUYwvgIb5jHXOj
mcChdgvGIFa+yyxFWbdKAYW5RFyMEROTi1VHeD6dZ0UJjWYdzecQisir6oTOSqvKeqVYunfkm+cd
5ZGWBspRm5oJI93KN7Hx3vegxsjNQ+TJS9Op5gFB7MAwm/EqV1oU4Rb7MaYdIAA0IvrkT6e2sE/O
GO4VKWoqu1g7cQrfsLVFWGnghcIkhCkBWWSo9Ufbq37EdUKIZEP5PdTeQ2n19Ru2NRCrzmRfUlXR
9vjAq3Uw1m814SAb+Of6J71iS6nr9GV2DZXADfSaDAnMUybayotCtPgr6Yyl3emvRp+jD3GVdElY
mX5O9HgC+BCV710RHjqvxXWTpnBjeqM6WUFYE2bCkXxgWYNAEU+YF9baMW/6iq8hwvW+L+EiYI5T
RhuSb12Lg6oU6ioJ7A0E6ua1igdvW/YTLhYx9m9GHa4cI1I/t60KObsMVSKuKEyIsFgZPfmbmwTH
y+JebsO9TU8atmcMU+nEeyG81VB27lJPspfYLTDFUfUKuGM85BgIkJ+Jp7Cv4WBwUdjJOwtq3qcx
cRyaa06GzV2FAhoTsXg0+0vi9vBrPpFi9Fty13bWdQaXy8MItqqrGncVo659khGt+OsHQ0muX8+a
8RrRTvVlEF8d1eIWNqnFezhG6cpuC+fQFlX/KopoEbeg/sFNCIa+rM3A4RzUefE7mpWFbjoGgq4S
EylEa31bF2Znfut6DAItQpVEAY1SYWkmRLdGxRxTAo7eiszN8lT1ATXe0IcrTKj6h0oGiB971rfa
FKeYPNBWQ7Jr+NXRnpUZje4p2iLp2P+pXrm7b1JqYU1HFIje8b4vAf5FkODQWgTDa9rOR7XKamtI
d66y7oxO++Ta43bQYvOhmqVOJM5sgX2cvNycDlqSoTtRpyfsRcVKp6deVbbFVpQ1+C1pWelj8sc0
DefnHdbrSi+UYWWWdYu0MMYag47WXrejhn1sHq430MauAWlJnFU5iuy+eRZI3+XYqUKWi6JHPbuw
3WPDZHEagGcjQpF1uRGkR9sh/VOKEbhhz8T3fFykCAeufo07mwivs+wNsZEoR0/VXuqGaF6YLXPA
rUivY44nhwkqsY3FkxR46cD69dDJn7QCDQTkkGhpjvn8/61H3Fxt8CHbDt1o3nqLr1iuPCmVrryU
XUF0TI+8pHCmJ4pjGmC0/S6F47lsXWZeaus+WfAyLTVxzl6RD0ff1vh+2fY5rwh0W+RZHRwroo6t
rZPHr4koBcAysqTI/+OLMCoOWYbkAdCzGghJaE1tWC0nMmxPfk/6rCXabxG8DnlAQO6mcT0MBlpy
Q5fICq0GpBxVyS3LcCI0ras0+9brtKXf2sEXwqcx9DLcJZOt3DJBStHVM9W2XWNYJoBbVnHpAvXx
kd8kNTadlMH/Rgm1docbZBEa+vhR86XbqIlJlnzGL+O6iSnC1YZ9qCXnfh76jq3VHC3FsBZd5KQ3
+ZBb4PuEM5EfnCtLuloBzoQZh6wTA8KYO09Tv+fVQ1Jg+UXKdkt8C3cYQv+nKR0f55PtPZ+Je2Xm
hY9K2UBnqR10eOoY0X29ahqbwkQb9NeyShXCuIziJJ/OX3YcXTg8O726GgJ5Pjk51bs8Eon980i+
1msFhhz1g3ta90ByBwNIyy6xNvDvZkzxw/bx9RLZWO2tqHSuoamh5Ei14r1rOPtTnepTYypwacOc
MUOW2hSCCaAUooXype/Y17bPbkUKFMKbUSQFA5yzjvBD02szPhthbl0nvnfrpuvFrY8bJIyDmS0y
h2hzqZ7qNPzcprbtqtFDb0DAeowQx1cJAMKBYAMit40nI+3QJ+Q18kP8O2ww22Ri76x2dKfgPLd0
e92SCWv9IKLxq5+k2pJYAnju7DQQxFP8m/MktUw7lcQcW+xDNWaS62vsuQgdxF/p/dxhQkvYaI52
yOzE/lYi/MfK9dUpqMmcaWY6mw5248Axb2NlvMt15YRFeskdcTtOerMrfBMH4vx3jpO8eYTwqnOe
7CMPurzjcScygENcB7MYV/e9CITEDxgdL1paZrc78GGmPtRqijAJyvlg3VTupqchH8dT4tmY48hP
fVWy+la2wBVLMCVeEhoXgDPGRfiUC0YRbfLKcnHn9GtgEgZfeZ85Qmp/A1r1bBL3uxMTA4tVNZnm
EejAF48o6xOm7Z8PQBjik3zN0YftELhZfnVLyAse7hR5nbVco/45Bshb/Qati3iv/+fPqEKxhN0y
XsqorsjNZjgIYPhU2fmjYmTjp6yOPo9xqn2eD3x2GcuBM3svW8s6X9ma795Ky6RN8wssu8qRpTHw
/ZEDYMEPttWj0IxNL12DOcKXW/Xee8H7M8ghVtNeJyMLfjSj80VTyv6gVYzY3bl8Vn0SSZyx9pfy
aZI6Lv9MftAbqBnjueDW04pGjBzQiYjms6ws1aEi/rm1xZo68bMsDOe0kT0uwnalA599jS0daW6c
2zsjInlHNT3zgnzzDXZdeRN5pD63iVgNERRs7C2q/CjcWC+PfgH+zAqmTefEjAJhWx3l0a+HrMy0
ldcGP/7eL4t/6pJZRptsWHXHMPW5Cft9NNLgf2eh5nZAD20Emb0VdUuVlnkTDGG6Qz1KpJa8BuR9
iGBprs8LIzlQB/gHxK7VSh9Hc2VUzYsl9OaIqOCIN5MPhsLtpGRudmwy+1V+pvJdDHJewq786pn+
uM8wZS58etB927lf21QZbohpxts0P2BjQ4ucWOfcACfbh+E1r5UBZ0kVnspKy6F6W2StqBetnxiz
z1POKIvxrCudeuxqx1pFQaWuc4tAZ8LLk5efR9/vGuG5f3uKveLDDJAmWC7fcK9q93VUmi8hZIcg
ifkDcdPs25zppVDPU6j/AE/DMnR+NvBMm5/FiR+CH/WBdAbiaM4NCFJccxWpuPloeN0N8TT5PmEP
/Nh5ymNUAytrLHI4jbnnqbNiyLeDl2crw9dWJgNwrgQEAc57HrnsMUovhHhoPUZxHO9NWLOI6HQT
bGJVrp1ExcjY06DpoidYKcoewgZwuUWi9H4KbHYrgebuodp2B1qYfsaKnIoha46xM3ym6C1XUG8J
h62LHe4k8DDznc+1IFiZtlK8t46ZbuR+2EEESQNBYDALLL5zfXm1Y3PDBWK6Tlbnn/12+NCSkYyA
VC0AyfCBEEKTAob4+1nrWL/N85gXGIY+n7BSQ6Hx/PeTFoV3U2ua5x6SIHHWBYlG7Ljz76hjMGZ6
tf0MW7HaZNgaj7RJnECqEKvcdAZAdy1x3vxaq6nP6aCab0EBmiwMs+Bi2yneAtyPB12PERToaCd0
bbiB0F3aTRCg56XyH33oSr6q88+NzXR7V+IXYEYWBpZRbR/hIB2w9/Hjvl0jbRI3H1hTV2A8d6py
r7V2wvKtrU6/HoRACNfR9y8Nu0yueZVq26iI4Tr0IqE2NInY8ys/OBo1v21+bcwcoN56N24re6yu
oyK+yznsKBixTaLV1gJr1atb5nD9IqzaY0FkljcPuhyPQhF7z6fff2eGOX3rmaq2ZkmeMaYbMQVa
eqJzQVzlMG0uRUDItd0JuqF5waSV/QBWYVZWzBsp+VrAAmWVmXoAoqY3/mVKjwfpz8/dci2Vi7lp
a2BozD9NPxFp66ORm8nRr9vyk2rSOJIC7L/Io5zcpvtr8sh31eXkBJ/lpq4tA4TElYMfcW5waI1q
dg/AeoLROd1HDZyu0Vr1ya5AQMqYfd7jSpsINk1EOnr4pI2tcZHiXGM+cplkbLl3xAu9m5Jt4iCA
9caJxbKrqovRzfH/zbIZqbRl6Sqc9sLZ4hwClJmbiaHgp2p0vvqYtB1YE1kQindWMhZKLBtgUx2M
j4KVj3xd9fFWR13Y7mMuVJ8MyABx6G5HyChPHeOqh74OHmVLPZJPswcC+8D3A3BGUYxvoVHpAFPC
4Sy1tj2558PD/bzVw2djKnYQhBRcUn19HXrqNJzc5Q5byqWyRX5SeqV9yaoncveM10rVrFOYdwR1
pDU8TQMxeUpUNLpsx6y2Viwg1ZXR5dcGG7pSvRVlHa9S7vB6FaAbUHGQbgTZh3ePxuzK6LLOXpXA
HciNLMqFV7r6a66GzmbM2m5TyWmBD2GBWcwqK+GllnM/LHvfzhlfTe71y3uviCH/w7ZbyKTOUJ/q
TADJ7IfwSxiFy5T55pMSNjdd6dUzDaG2zPU6+ILUcpvrIU2sCWi7q6yPPnSZeFqARShviR9rz/dS
eAgj5nRjJ1Bjd81t0ssBgKuNIYXZ99WwDNI6ZQ3890ue/j9OfdvQWVOpjqUibvlD0OHgvFJUj1O/
SYFXTUW3JDRzCBaCIyNgKKxZfbb0fP3FEU78KQtgB1k4yXdVFcJelX6hPhfmqTDUlTO6mCoyjoqa
G5E8ur82/zSTr/3+66iHnUWnxMycM1KzpHAlKooYo2l3/fs/1fiHdsVGw6MJ5sGqimDuz0V7AJzZ
ynWnO6oOJXRq4+HWGL0u01pl0kL6Rxem8S43UKmyi9wUyGGfzUjtTyrmv0trOnsUJtFpilv3Gs4C
6piotgNswCdsIz9fwmgLTWriyxh12Xk0TL52fjW7lJUeCUKNc1jRbwR8hGvaROvU2XF/Kvu4WI9V
pVLP2DendC694Y1v6It3mRNnP0anYeaXhc9/f0NM48/Lno2fjNUxajGTNu3Py54wLZQ8ozEci9qF
3OBW+Kxmf41nD/shG5TXynU+6gGy4zz8aJxoFzfJ4yii+iEyK3GwC/eHdJjpmRmScVhtAEr658Kb
/vshzSLQKzOAfrRsqwSIwGpLH2eIVV9TCv5nwuhonbptJtcmDpOpI4v5CSOPau6HstA+cV52+id5
uPMBny0iNw9OXcO0Ul5T/XbcwyTRj/Li6hWAZg0/nA69aZ+s2VulTvWTlqrRa2oPPaDf+l9qXud/
vJ0oCTXqUdtSGd3+sQ30vErRA10oh3thazQqMM9RpOsszuudMl95RKS/hYmS36ayQzMZVzAHWC8m
u1GBDFVPTrHxnKR4CoRQrkGcbwIUU0/R/JC14D8c61VhxH0qAKjkFQk3DNEAULBZwVc/y7S9bDqA
i83OvtIy77PhOQF5ARkRM8od1FeoyT6DsuEgvUVVZ5qr8L1Q8LZWM0U1DOrHIcy8B7NmLVIy2uB2
YG77bPBOiB2t+1E1HxmgOHdmTChxz6XwXtVWJopo07AFKmkD9BwzCXI03BfXHRLmGojCjMb2L/YQ
HsvO85HiMEGzddEt48jJX+2ssdaC7E/W2DwtDaZYFsxDGlKcM7bnjAhiQNjPMgcfI/nT/EwOtvhI
/Evtu6QC6y3E4HkqlLXCOd4vrn//3gj9H3slexaqCEdQp+m2/afsglGT0ysMwY78IsI0Qnt67Mi6
VO3Y3fR6S94JOQPzXpdt/Sc1mrJXI6S4y7rxFXLS14KNUEr04WUQg/lU+3G6dhORbRSH+/3Yi2kp
7aKlBjsqna0ZuRxVGMLdK5NFMHapYVQwxZXrc/qMlyw/2h1qHdV7+gV4lbxXr0ogO8jf3TRavnX7
EMZqF7EbmTd7w/xAufnTOoKDi5liQprvXXHjTkAHQ+JYocXfraStowFinUg3KSewhEHxGY5Ccqjw
m9B8GcwKfG0/JjUCxcEQP02TataHD1JhTBNx072+3xLd9KXRDW8dOpC37ouDULdY/GTJRn77W0O/
tZYxnAbwXJDSg6PUnRXtOD6gx7+rzoBUHu63IOR89UEq3hCvKsdJB+Bs6ka/YqbjYywTyjpLDkQ2
Ko8BQ7KlX2aXvMm7ZztwgyOdKo6nQvdecxIfPMfjkwN7ykAHpL2G9fmExS87eOg0mO1wGssHpNT6
EnfZkSaa2kEvtgrqf9H4zNTV4iEOIf02QnmZUpf8igDpQ6CF/qtQ1GgLpdtZe/DiHyO3+JxDHJMj
tEapgZbm7NxTT31pAqIh+x6Em+yUFYJ/7kbirHKIOXeH4t3PCgO5t/E6zR3jFHnmv0g+De3Pm4SL
WtLV8Yq6prApFH7viSB5OK3hVOaxGtzkORxTpmUFYp5IlOckNbSPAULgUrTEWudRFyCa44JLZguK
wcGxf06rmap1myGd3pliZzdL2esQ2q/eqKU3qW+oYxgXmjqXe0Z+yGeVfBOgbNqQc3QcmBZ4ENmK
GeH0TOZz+FUe5A3alzJ59B1gVz5U5hsEJnOHwEDbNXXhfdet9q2jV0e1Qu8cjKzh/n4lsP5xyXeF
hivY4iLAf60/L/nUBGxHK1s55mjns6J5y8hPiZfDpAYb0TMsvD/PajpApQUQR7nTn6y2eWnSoGX7
GxqL+2Sepd2xKT38EvPVrZp/Kp8KZyuQzX0gssdeyQr8psLYPA3tfP+Y90tm627iyKhevT5TtkrE
2Nrv+3AnFB+dsOKgtR9K1g044zwMb2waHNPvbsatW/d6tbZM3/seZupjHqfZW5qDZooCG4PaoJts
d0HQtrr42mmG+qB06SzcjpTPiVaui6H3vsf8xqDwXEyHsLIz5UkOlJ2qsE6l00Dln/c5esNpMQVp
tXXz+l8+Aff3T2BWWOF+1yU1gtsus6bfT88qHxAQ8dkTDNLGl3Zurt3K18H/wly9b9ciNfzwafEW
8exrqVygLt3zL3t1mYLmIoxT3+hNjIPfMM5onvoDTDD2sGbkr2pPM4+0LNqCgWP44NSi2XtjsehV
tIDDvLqN+ZetoD0Ve27FxSvAgo++KlS4n5CehgJJdEjsGVGVwbCAENbs5VP5MDYUntB1b3BjkNOb
rlj/KqBGHC7nbe70R6eJw4t0WE8zqbYMPHOjmG3yCPcy3do2raU/AHdigvHiDQMqa81Or0R6FRtr
ahGgzV2WlqBRaI28vliyN5o376Wu3qosF3u5h5evR7rHoq1hE57VrnWzHH8t9bJSQtvn2UeY5emu
z0dXbGo9XdaxmB4JsfiMLC27SA9coeufZ8e3x/jqTf3CzAlYZcXgQpuUAbKbPTy6RAP8/euo//Ni
BQSEEsxh90c375p/6O3astJT7Gr6QQGRtu77jNnX+MmumWB30qEprB/JbE6r5i7PSLDH625yDEY9
+xgFvi5YAxtzdrcUUx095IG5MMZH0360pZUYw9tuqkex7hDAPItYnKeRnUddssvwdFaYMzf+aOpu
va602ntzjbVVi12SBfmb17XRhjevPMRV/JLVTr6WZbWjx3PymwM7eZxvv4EGxQO4uDeberGGslyJ
rOY8lSl36tb7yjL2FrmeKw+QnrVFQMxF3IglyxZEVW3kL+OxwNsb93YH+JlyJDIcYzn2fX2McKKt
aDwGRjIJG3YNzXM1YBTQOauPco/MLX+Fcdl55s2sFzgAg21JEbjwBV+bLigvjWrVoC8B/dROUm4H
v7ta81sWG9omVXL12vhz+1T05K9R+1xrUUOr8+uHQR+yE80o5tXZzKbVnb7oO84SMV/zRi/TF4re
NodWLuXQCqZr1mPw7hrNfsqNSln6hPIa1XYQHd2+k0IuFY5RvE+ere782G02uep6F3nkx3BOc1vT
FykUPChCfbO3yLO4NfRXlkmUZcSNKhzM9GupDLAVxKc8zuOPwdcpuGp0QIYJRF6Hqz1fNigwT7SP
YgkEbDh5lqIy9WzFNo2BInphGa+wL9Sv9OjfSNDutr6g5u+BIuKABr/qb91KKfCCG8Sh+1unKO1X
wpHa+Sf/+SVJa3YkvEHRS+UHSKxYdoPcOkPS+Gjv8xBmv81M5CiH5nNVuxUVjPkKMyB6CpuepTo5
9pfe6+LblGB9aEfgbU6OgcosK3U30BuATERjl4ZtsGOmEy9lZVZ5sUqnSq1hZmG9TNHNI7FkcKPV
qC7Z1a3uegLTL7t14nh32oWoXPPkUP0LG2NwODuoyRZbTlAf17Xnf0fbfpMjFg0d716EVFlWxTQk
VVSb07XelKUa3V1j0jrWhTBnC2VK9nIKk4cW6VFNxoBxXgZ2HnejHibYVj5NcyO9oubddfNFX4Ui
WEMK3MSTpr+SA3Jg120+mmriPypqxYQMXBS3VX8vjYS2KIZl43nPZcDdm9xVBXORY5NCNC3cbt9l
UfsorwNZFyhkak3WArXwNwEtr16JEgFMKd3ahgtltR9s1KtuFazzAaO2p/XpNUryIwRGA4GRDX5g
nvpBNGl3kW4Da8yDkhjzsdwBxylPAektazs0N9Ia7luwt+3SqjZ3CQOiZlDEQuOTQtNftxXRRj3i
fux7LmvidRUwIi+llaTOh5M7znZKBnsYzYJJ7IaW0opvPHH13AG6YGbA4i86y/cp+O7pFsEjQwBp
dT4tkI5qmzLTKWybsj1Z/fCRmOXEFRsoGuQg91nHTRgilSRCOcN0P4z+qhwzd5eqTnMM1Jwq13f1
ZTRa2jab+zCgBCxT3ZoNZZZ/lxMexQqt8/yM/ZSy60dYhiFxQHJJGrTxs1F3ygvqvWuv+OkKZ712
/1hFEePDH4V1VvPCf645H9wBCbIiILT/GorKyWgyDK9sNg1kAzZOPSPKzmpX9CsNhsmunzhDp07x
d/Jt6Mb6C1JE41rgck0Hp9mr8wldeCh0lIr3ODCdr46be7sWWMHq73ctU87YfsmIWTMIQ4VqNTtA
TG3eP/xewzR6WdRTVUwHGAnfiIkkfQHRNvh64AUMNolaifU3zyHPR06Zcz22F60D9mNQAGzYiGub
vcamgQRD/JNDPs1LEnGOXRF/rtj7yqGO0AO0Zsb1fh80rHJaIRkLlsh6fiIE5FHTZi/MMHb3tZ3r
EvhpztskKaNTXT1fW/qYroVDWgAerfach2HwTDrCsRvt4n2sWj4JoffrjNA3WicXkhtDcSfqTJii
DIKGsHz3KpHvopxRBJdlqBB9O23J3pjZ32EoTnoWcOnG66wRDbjElfCz4epSVC5+WvVELAbt1fEI
ghRKu1LzTnv8dTTDjJzKJv2scH86hxBJoFeSzzOL79u8kmS3J/tf2QmXfQJcGBsCEnN6Yil+bbn5
3MZQe8SYhRE50kgs9kN7W/czcxdx9ocPvWRRF5do4uySzbzvkGI2KPScdCbpU5mu5Z8XO8bnzFHd
vfw/erkRHQhOfZHVlo87q0OZA+woCVeWk087Lg3upku8fE8SkXmS97jRmqbt5GfBOmsrMiq5dl/k
D0grB/Mp7bWIi9uFfDGH9XrXhIage7e+Qixm5pvABWtOCDnjNCH0LVjT7gbBijKirt9qs0AGhalA
j8PTAKlMmUT6Ump9KqgXSyJJzH2J8vohr+Ob7+cWWyh0fLp9lgwnWbV0M81pKLVoGVSKsZbeA/kD
5sqRFwEOlKQFAJBNFn/gIQDQpResOma8F5qWaXRQynUFDCGiWXZG0WcPSTpyrlZK95WYsS61FpbS
dte7ZiN0QBbY0aMeGQWLjAhkkU+ok6O2ylouVzxzfLXg2+/llkU+1CY6v3sLzY7trjYp7VHbNBqx
DNTqaqZ0qPnN+nEKOIFz2/paBm39qFextmY8ay6TCJxN0oGJQ3Q2vvVxdwoZ9pKYQ7fsGW5xaObF
s52OLnt/gm1aUI0IPeYVNLiKbdms87YYP+pxHA6qa6Ifw+wQDZ31DTlLvvB1y3hSWwtYEmuaV+az
1bY2EQep5PtsFSWLL8pK6Wp13yB43Coso2DM5qQlFprxglx9kdv9F4zyCGeitj/c7+C6EU7rruvT
RTEG2l7edxXVbPf38iKAEjDXRCiZlnYyJh+mGzzMREb+YoWJgQN3ha3owM5Km7QMy3g2yWKRH2jZ
j6T46AGBDPPixpB4r4JL80Kbl2OyyJOFX6URKtppWrajeV6EiAqPjdMjoCGRs97f/5pCy3vKx/l2
W2O7ZFacVhuiX/0zYg5zxeyIccB86fI7m3uvS/TQPKQuC4XNsVmNa8nJmSJ4qfb8lAvwDp2+e0bF
Fhw9dvArSUfKtABfTF+uiZQFqhy35C7VTvGejyp5HrH3PW+Hca68eV1z0yUCzfIwtYa1VrxRx4iU
7JoB70lRNvCM5wporKtmrTWOtw8Pco7G9j9ccesiRIxaaZX4igpwPkajJLcnXQiqF5vVUb6J4P6Q
qI34aEa1Wcqlv2xVNSgMy7jCTdNr04f8H5Xz1d7Pm42FrwNpAG6byc6vUjuAtu1ZKZm3DCq0o/mv
JUu0rAiQMdg5sGaUN1ImUM3SCxFcvVpHk2toLOB9KjPK1uyxDQ6aU6vvDKqdbZQV7sbG17FmzEsT
UTKd5S1ADjMXmnfu1sCHvpdS9BHr+IaSozgkSeFthdlXS8sSXHRDl4xUdihATeXfhKa+RTjg1du+
SNMDSsacZYslKBU7cRaFDTnZbh+8gLAOebYyVHPPvSg3vRo9w08LkRFSHmokPmyZ7y/lFU/+JexM
j9YGxUmpokP9P8LOYzlyJduy/9LjhplDA4OeILSklhNYMgW01vj6XvDIqnw3n1nVoKKAIPOSRAAu
ztl7bYIMh7UzB2KbTGl/Sm3AuUaLGLivy2wfsaNe62k/UGNGINI27nButM440wgBLzOqqKQT8hOC
RHsums79KibruUhS5SmnRnCcg8A/FI44wuUeL5oOYJo9RHJI4dOSqwq7V5ZG1HEeN+PAmNGo47eb
BK1OuXH0+vznpfPjbo/W45rRETjkU/yiscr7gtjlSdmVHdtEuSiGRlWnDhCMM2lScmP+RFfToNJe
hDKBm+5KXdhruK3slkoL0PAoiPYrMiFOlZn8kiwkC+4wjCiHhLDhp2uUypcGVGfl1LV+17Zr2WCJ
62B5ekC35mV9uvW1aTmAHtct+mFMmMVMy83j814M+YuuDmecu45rdZ3HQ8TmOEovmvIuFyiuHvAw
1RADC7agToSGjAKVubdNnvPO118bECNGOGZ3ZdrvgQpqR7k0sc+D2yNvZtQ+Aoo+TmyDPNdJt0Vq
EtwW0ZSo6a2sQqxRpXhxjWR+1yF44gsb3pB2hTvHAhdmD2O9mfiDBjeB+kxHYl0N/c1uZhGOfdLQ
qK7qCg8d0fPUvyKSfUjT47dYFKPUHwhe7aHXyqqimFvmkbAhd94gdJIh9b+ZPFXzn7yeZX1o8hBY
FnZ7U7Vwsf9zfRimasGMazjHvqGfSEMVqczC1VusEMzKzbHLqcLUJYJ4BTDEXgBRfqrqku6ROOwp
/7TPTjmYJzd65fZr7xo/fjIobZiZePTxMz2nPlEqQhm7o2aE5Kj51KadYviW4u6rlrCBrvG9ccZY
3HW6smKz+UxeMHE0C0yrWbaOMGy+ihy1qcjndtsbcb+Ve54CI+HGduPsZAH2XQLzKnTyKwuSildT
lFtLTlpdTCDOc1K75KlZqYiiZ/dZ3lq3RVpNoqyVz0tvfbnR2L9t2zycVnKRZnf4I8DEaaubBAuC
nkqtLnWfg5IoEZY7zu0oXN6b9XEiZXki/DTwt6iegm072eN7406/otSitSWpO6xKsSWBol4l+Rxe
UHpRF+hcaxuYakWNoba3c7tQdBYwJDJpr12wD3nfVWvAcw7gdWcL2Cr+ZohqhQQfp81yNESV9dEl
mg1+wIEw/29dvw6ZcV36rFKc1Bh27WTat725njz9BmZC84DeE22cLm8fjJYY79RvYM3pJBSNIxo/
LyRcZsc0F0MjT3sEwAUwJhhbDEYsp+Q8TDUvNcPkRVfa7KUe1w7MMcvhcJk/Q3eluOG1L9r4bfTJ
GiDslmF3KS/g73uhSz6vfELn7sqgvGqt73zAzh5WuWk3D4qK+QFGjApfNL7MPGVq2/et98dcUTik
0JGT/CnvjXqKusvUc0Frx9pEne3fkdgHK3VZbfy3PRaPyD+3WLatuyYuMDYf3CGL8uv7t8coD5r/
93/U/5v5duAXY6YcXScUmyEZHxqoh9+XAwKgbgdmXGdvRld+c4xuk4dqD6VNmw9dANTRUEM4Bjnw
cFB+14ph8ECO3bjSTRTABvOwrIBNZdntO8v9eVsBMWZvpCiZgnRwQbkDcTwCG2529ZP8KJSyWEVQ
cp5qm1WFEVMeb8vplcCe8av+10Gi9K+g54DNxRCZ5JWT7cEGfy/REg0JVhQX5IscrCveh+rWnPFe
BJv/ch2d/yWiUBmPbMSFtDyQUfwtkcvnALxSYqcnwGdbWTKOg0Y917HwJNTx5hIAzs/Q3JlkZgBI
j7ajXqtno3K1Uxu+yD3eFKKMriPGsxo/6UNoN84FKQocKcd/IKrAf8jnjtxakKeefE++ICiM8KuR
uaxM82VWLf0EesTcVFkxMrbh5sFxoLZteSdrq/YUP8/LWQn3i2HAdtkdxVPjmVrsHH0tw2c3JGen
1aMz6hvJ8JEbXT8rP267xKQ0xUM2CXtJGDYfelft9lEJwyxPGRgKpPVZkFXXeSxBKgZu8pmIlq/1
xPFo0/EP7MWi/eTFUWys5D4xCfq1KszwoV9awFRMiKXznFLNie5m1w/ja4MkGC6ig+6pTdJDOldi
JRu/jii/odzLH9s2a8jRaAEbQpnJ2yS5YrNDAaoQJSWgRtcctXrMUaIFgJ6Xo+WremZ/OUVYvy9v
375h+VbDaAgiifXqDorzVoU/8a22m5qgjLx4MGNf2dntcEBh3d1Xfb2SV5iAITyR4DjuQywXcZ91
P5aDmczlnSKsnJmy4HPu+3knNWNKV9w5Fh49P3Iutl5gh1OmbmPlv7SjUnN14snsV5EB7TUiaqMr
+3Zfl+DFTKOjMWvTTUn0kzmvCxWtWB0CaoBsna38joAinWiq+efsk72XFcmvcQwP9qB8z7Ulz49I
YTqTn3NX5Rs97xyUBe4miPVNWmbfZiKaeFTXiga1oKg1YDQY3isVa0C4x/F4xjHxPVBxkOcDcL/M
Cn90ceuVVeKj/JvcI4+uwoQWRZ4ebaOKoJ5m5L9YuqxStGhXF0sHnS7dxqgT/noRbLCh7Wwjs2Aw
WB0UEnHEIQ8UZcyS9RIW1W5Lix10UaUvQ+s+kbVw3ENVTqKephReP8FNthT6Ke/a5daAe6dWu9bu
r2UQbInIMgkN4uclw0ssAGOSNZqfu6bmPmDlHTsa+08IGQYjkI9h7Zy6AcX+piES0fKwf2dLOgvJ
ZRmBhXkWbIcZzVtVZjAfC+1gmgcVl/bZrnVSJYqYWB8uQuj045Fg7vEIreHZsnA6h0HUsxMEIBmh
EQm6fmPF+bgmS8xTl3QzgmsPZdO8EydTMbbO57KKVmVCSbIyfswGRd1ZfBrqfWhRc9FQT/VNfs7s
xkMTM+ym1v4BZZI7Pe7aveO7q7gml623ZwIM4pKpTSH/XDWgyQBtqgIYNGAEOjhW5nHKK1Ymlobk
QPlRq+q9xX9n6jvnTvgdnW0sYTEJ7yKhldnzPLcs871Bybl+ARiQrj252H5Wah2zY9K7HSgCWLO1
s2feBT07usnKGZ21qvDcIpIGe+k8mQMqWDdDXvgLPwarYvKZeu0DCKtFhgXQOXJRXCM3iBnUm73h
iuxZb5d6UBeeHVG//YXoaU2v0GtlD7He3upOiq8rma7Ux75H9eTeJ45It9iwxI5FU/8U58MR+Ue9
0ruk3ajLPEZVLgbHxpLR7tuXSXXbh9Avyod2aF/dfLimmCGPf7qRczUXp2YmMUdgJw+XMR5UR7+r
1opSkFvYZ/m6nbMdXyHLw16P+mdGGKOGuSZnR2vjZFCbtZ/ynLXGqkch5PORjVyubKp48pHI8r+p
f2ILi8GNJefUPRa2e/WhBfjWa9wB+51mBu2UbYVBgec+ij5L3d2reneI23Njl7uw/GnoZ/wGbG/v
hLVvnH0AbrDviCsS23E84AH10uB97qydHVwIF4bNmEbvAzGBVcCOUIxI4S5uunGSZoMEpotJq4+O
k9hm9VGtbbjd/koVCvLkVysn+DEQOKrCr5yB585JHjGtTaeuI06vMvyBZbny6Dp5cPI7Knm+uI/p
v6+U2EpPBJ1u7Q7eDv5IWBXruRjzUz6ynhqM7GcA/RQKuhHeqSCOciQAQ1sBa/GGOCXKzR+80OwJ
cwxJnBqNpH+rg3Y121j7wXuQZpfBddQwYCT9h2PaGPEc/7lucLVQ7XmbVEG6UAEYN+1f+iFBy9Ep
lUfe+YmnTxyiUIDeWpob01wwSQgcKFAi93TC41OnqrhMGEamskkPo6Xgxai6tT2P3OlhtA3CGhPF
ZNyBLMTemxNJk3xHfDShDnNb9ZttTC32yph4aDoy2y69B9p0gFdiHFJYLYn71vqF8Byj/Q66tsiB
z+LYWbjzVdjvWod5OOlXA6yUk1ShOaWozgGCWRwZZO/6NtkA9Bepp2IOxn1GTlxsHS3IOPuZTv0V
YZmxgSmSP2YF6d313AhKiiqG6y5wgVwsWUrmoF8bCkdbs0ANoccpMQNGatzek19FS1Ssb5rcQY+f
R2U4K+Qxngg8qq43ExEiFBbbDSKPImqGt0ag77ArFVMGdJXbP4VG3e1VtXLJ2DWZGYoSsGRNJAyS
zL1TgcqTyh6jnGrKeZq/N2xnbZVYrsFsTCtNiHDDKkpcygLSsuyutY0ybeEeIDpArrDmI9NpnwTN
3dQRCQqXet4C4oMyNjO5+X5M5I1kfVlj8ISdxdyR37zPg6i9yGtO85Bt4HJaAA5AKKv7G8kiN4bS
P9WoIhqN0JlbLeM/LzdVdWnY/3PdDvkKgiGxSA6Ulb+VdhqrYEtwl51abD2exMw5Dnz1hArmqgjs
8HTrw8m1OyaMfcNw/1q34qOkBsm1m+btMCkYXtxhnRoMg71on2CIKntYbBUTKKnonSw+DmH8YTbm
ukO5+zqW6uW2XdWLH2r4KBcvmMDpiwGFPrmjcE+VOidelA35gj33nzItTnZliSdmbFyqGfitbzQ7
sAMTiT/KczvyEIF2/haauChnElKf9VjMW1vBQp1l0CUIYgpXZUPFSu4nuJUnkNPud/KEoqU4NT+N
Qo2gkzHDkdGhm1X1pthLTzezk0uIaO4N2E9YVfY1jfoG9hExHcuuO62Qlye9w/Xp84dktAUN4c5a
D8vyc/B156oD1qrG3Y00CNLavdD42gUEreKXAwq+lNXrtPqmDPi0Zc+4ZFbZuja+SLp+eBbB6F+6
ADnL2DsoUauoO00RG2FJGenqS2nnezcVLKRilrKB+0nXPDxL86sDc/XO7l7sUW+ut7KongbthZiG
/G6copNUvjg0IB8zsz+0M5zeqWpIwcxG4zFNi83N/fifbz/9n36gRVxkmOx1VIFAGmXJ/7r7AlXR
TBZaO32+ptCIP+eeRYIb18M19tVkfk0FLQ2XMepeKcBkGKNRXgwl5a5sB33LpqR6arhXvNlq9M1f
FnGB8VTqpbXCjQavidBn+nlnNFuo0801WsJlcoWIrVLQq8a5Hp2RYA+eQb11LduWLfmJ6xoC2lF6
/6aWEDH34z9fA8Rk/3gEuQgO8MuFE41Hhh7l39UnI6LL0841SN2MMKzWrpvzhJslsoHH6ZQegHXw
Io/keyOW1BXJgc1ST1B886PH0XCVuwUEHx91UcUnVmd7CcenQI+Ore7HnbBz86nK1YaHaybX0YC2
Xs6tZexDB/na3DobOmUYWkaOaGcsOYv0XwoCD38fOdl0Cus+AqbO7mksuo++i6YNzfvoNCXNw2w6
xGCa5oz7zcbrXjZ3uHqbGyO9SYPZI8nzIWf5tylbZk9y94o3kNBUdzp/utRjXr5VqfAsrPovfWGj
CUspBXats5p8J7jmRhleUF2RUZ62/d7Q1Zkye/YiaFh8LQdD4rj72S+JlC2Hu2bu+sdyDsr7uJy/
Z22qnNk7sg1lK7+3UlNs40V44or3YhqijzjV032jdjTPsgFzrDCenMWvIwvCo2liJTed51ES75Z6
W6PY+W5AYs+DSa52PdgvUihh4vDzKDMiYVuq5mbpe0AytDfku4dotscXKpjVMaSTRRTE6Py3Qsxf
d5OrcSOZjOdCJ7GGu+kvhRbOQiO3M6076tvSbp9iRe2fROOYJzNiRdzNvWd3tbmJ3RYh4lDiyJbn
eNp4RHTr2usW38feeKNBO7lLmmRbq41zAjYJnQASzJqYla+wCItnMtwQdRX+T8Z/byzF+N3WLPLN
amrd7ZRgBe/0fSvKnqFUpaS6jJN4UJQpzD5FjKbXMnPUp0LXnqB2PCqWr7xYPSCVmWqO3yLqx5xU
sB0TFZX2BVFST+206lEbH0yu3MDmCB00ipCQtsnWSHWxlqdpmSp31dt/flDllfszVdpcWcvB2gal
2da4wPpfSkhz1kv8jb12vJX/k0W7WdlR+hb4/btbBMpPyoKrPta6z5vxICkRmpe2Dbt5sh7+HBn0
+UI/eqMWyeWvoKesHdGnyA1/OX2dHs0Q73sH7w/abaaQQKOuCgv9Ox5HxnV5FPIeBVNAlaIAqNmB
YVqFZkHlci7EpzmSh7domNKwWKTYxDu2fQr9wCDogmfEUywsDKu5mHe+6Gr27fqe+EcdVgsvoREa
Z18LAM7rbrBOY2qKwcCiXrHS58zKiYypsMpT5BXACeKLOjjNI8ZE+h5Rel8pc+CpVElPYxCWZ9lJ
mR1aFNCEkgdg7g6xf3m4b8y43RcgFMnZwz8vX8o+/WVS5ccz3pDZzTCzl9Pi2Nr+ij/+tVaK4Ey5
Hgx42XZbEfT9tmiTEL5Oq5zspHwVYzFsWPPpr1mC8sXMKwSc7uBZWAc8s+auMVV0owog9XNX12Sg
p6H77T/fKagZ/jGkO6ymdNMVqqbazGzA1f5qKJS51WduloRwQiuAylzMu7F2X6S65N9n3Pz6i2DW
O2oR+BcjJsTRTo1D5RrT81Tc45Zi451a/UV+Z5XFVJcaga/bzYCzK732w6ZHdsnNAqI4CQcr/AvU
qPmgGtu4RtwAzymoFcKc8ENj7kGMsKRP6ciAPOp8NaGGlvIoj5Da/T5yMpVbNRWohkw4DeMDMbjf
o0VdKCWGIi/XOXjCKx2yco/Zk/G/zD/ZsrdX2RitrPKzUfP2KmEgy5nZjPY2h/S+Vuxp3tQicF/H
sX82FsDBOLin1DBZ8eYpSloJLfcX9yUL5Ycu7Mv9MMDjVTOL9ABJnLEkfAZmtldXariXuUD57DgE
ZA/A9IyACHT5+/bOQKJS/OIsC0o/yfWV7EKYCivbwYy0k1ZViWcy5PvbIuzw2y4vzThrrwK9WUYF
ohZkkhmo8Ld2lYUXZ3CC20tC7QcoRmNsbgTuUZYRSYZcAjhAAmHiSJLvCRKVnewz41lpD3qnNdod
4aS1NzJsJFMVvqS9YezKfF58m4jUtC5dgKq66d80eIYRxEc7bUmXJctl30dGAUIiQnfYG+LKpgk8
hCF2idvET01v8PfHvXKVD43slgA0Bi8xsb/oWno/0XDM6ZoebkdAibY4beDDNPNWx/ixYwFefWgB
4tg4n1+QhefnUlAv5JJVH2RUb0x66ds2xTv7R82sF277+9Zq5a9Ai314ClNx8OeesTBPVBKVo/4+
65RhbxWovKC33wOFKA5Tm+A8mNLsqgz47QN72A1yhv3PT6QG1uOvR5IRTTAnaqwzUSsI468GxdzY
iqGHib/TKI8fAAbHHlNQuHWRBp3kC9Uk1BJ/zg3cLSy4vo1J+iW73Yhb02u2OFJDy767aYMcI9mb
gfWVa1PwmCuzcjZ12hZUetkGy84VRvLTXKBqg+CMEYga3lMnABgsa49KdxgY+NQKgnLPXR6oQLKJ
c1CXFAc98u+HILGRkiorCZANROVvimyHSSSdPNskrBtmYuG5gXhRcuvV0MtiLzVGBOd17J05lWrx
wAJ14TT+XaKQ4qFbJXcq+98XZHApIgyTKZwQEX5HoTbaQ63aW1XX6m8mIXUrI3bTB9NCzYoCkyI9
pCUJhJBoCEMzHB4mnWGYEsMDeK5uNSiGsa8pT+FgUB/l7vrfZ/K3Wc4skaiPsEiZ0//1nb9/cVBu
SczIN5rA3xXVvyuWnhWOcGrSTtM+jsM0UH0xfCJmsK7NWiCtlWF3uO1UWylulsojo9SsdxBsIMlI
ZuhCBGELYLNDXbnW8nTxfQEdr8CypGbdf+Nfvg+EnaDmTOlbKq35lOd9eg6U8Vdh+s6DNQXnMZyS
lfTMy5dM0MGe1Z5CfAOZbSWgZ0CIgFSkhvbFNGPzUFht6lUL7MZeGoW35if4Q2NtpUNzRDpKv2TR
d2dawXMlrUidr27A2LmeXPbYgRqcQsKvI9scLnKlb+vx1dGBswVaMxwKLaueO6XbmIsfxJya4hTq
IKiSqn6/yYQUiqJVRgXFMa63Zd9oGR/YJdT7SfHzTUce5oHlRvRqpyFdaMoxt38YoHfeOXL0mxXl
MGrB3l2GwaD8uk0nTEF0SN223429Pb2odv5ctuStjZiV1vghIF9Td+hPtZZjwQvKYOJJWKBQzq7w
RENlzSu8cSSthv/PnfxXYyEszyYACJBeIGi5k+vv+pH6v73gaDXr7faDzQEvpgipVAUQJW/bHSsn
fxdrje7VBJQ3tToQ8WIPkDzzX0qel8l6yhzoNnIi1JAeedOUjvdJCf1xweGGjj/utajHS4vCDYFe
mm5gJLNP50lcm8stMfld/KAQWB0XfD4ihVl6I4YZ8xEadnCNnSQkeqryX5UqqEClgNkhIHgn92O0
T3t4ZOO8l/uxGZ3VQVheqOE+0hekkPrvF6a355y0J08Li/rQO2I6iTmBQOCG0XPuMugqk9o93KiC
A2yqusgeQOWjy0yMaDuUTbiZ/cLahqWC1c4cs7eiw3RXWKZ78hvtQ+7QlLAlZFQfNM+UuiTsroQg
TxlhW0h/r9PyYrb575dSA52cURok3w3KGlKHpScvXxyzP5Ea03uix6PhVqHYitZRr3mW24nX2gXh
DW7wU9qv0kK11yrbFHLkUN4pum9tTB+O6h/zn0hnpLpVdWLqZIXqRy1GXgK6eL85d1nfP5MvArjT
F7A8llO7NO19XtgTAORyCUsy8p1cslSft0vkjKwFKpGdk3SIzlZhKhv0J/pzZeeFZ8+Fs7/FJxZd
UL/Ub5LXnM32k9sNwaZkBfxmUL9b4DLqJHDkLcaImuWYfBzUxpy9OhqtjTwtRxHubu6oVLV1IhBL
+hhxS15y6HT6S6FNJXsDxfOTIXyua5i2FtYxjCDscsaZvhgC6e5EoKkDiHTUN7CHQwo8Dmt0PsuF
YtK15en2h02TfieBCujE2AWoOEIW902YtGTaxvNrQcoDBBnj2EjoG/R5BEPLGku+OMtRm6ni+Lsu
ZEcruTSLn/wUvLihGy6BNK27CQvanx8Gi1SivMKaiGtz20XCX9xRlNZkYlmSAO1pFK3bkqKzkWtA
Sb+mN/QzTbjtTW7JA1YA9UoMJHy5qRte+9b/VbFHAPu2kBV7TMvyOiN93prabD8HU5CcStQoY4Pz
BVF+uw+qXLynbn7j/Fp1+/Omq0ONTss7YHCXaldm0ic2andpEBp3Vuz2J7sDBpAmrA37VNQnyAsH
/i77B1jAN1FUNVmrd4D7m5Wy2FR9JX9V6+qFTlmzAsE6vSd589a7VfKwuHzWgKnRyIecb/oug3I7
0xIRVgGMwlbtF4g7npb74jluahMsRf8mquZjwM9/LhbtPh7W70mylBQ1YyeJs3Zpwz9R6KMM/IpN
1+f3rQitU1QGn30bodReXiiNEkhRQDv8YIAG2qoWq0EPzSetikrSwG9DlahrZwVfsNtIDI5u1wmq
oMS8NBOtW3mjYovnVlKC5jxmD63WZJewYGkkgaCVFWUXKkIgjeo6IBBUxwaKcX4jhZ2Iu1ZKaqlv
AwlXW7jmJZFw0e8oVqkcddvky+jy5gi+mqqr2470kQAYyxen9MoxCXdpbYlVt1gjzNwusXXkWCBZ
SkhlphY58/p22/UQahDlV2tJxYcW3R8K6ooA95eVDtny+1lJmp2rs9Jx8aU9wwCNrm2kPiULnbzo
ecgp2WNbYTqQJsLaKkpanRGlqgUCJnzHQrhollssJGcWYO59gFnQKwJ4PPII22dGxAkDrA+dZJ2W
7GvKpfxAAlZx1pX+Z57QECbu7FU1SL1PSUo/J1lHjyqt3K283mC6Ks8OtZoAenYUZcneFW/vqsA9
9yAQxSFZ/teRqHV1f5uqYNllHlrt53i5xH8sBXCf3kWc1pdOTPsuDPPvjjoLr7O6b2Uaw1edxmGH
ADg62jzCV2C/8xoz1XjFWxIh5AvXaugP91JnZnSI4i0U02vkWOwmA3obaEmHexXOw9M41ahTJxJ7
B3q5SHNcqMEAwqWo1s/0HWaqeW0rer+jtGZcNdY+AArwCo2NBS+58zEsL+aYZY9wDIOsOE7TzFqr
6fSHIPzhUrl6troPuYmUJ1H9ac7iR4G2mdQWirWD21lnC8OulVba5bbam9VfaN1LDx4vC9SlcFKx
j7mNvNW8NBKjLtrI5ZXbKtUFfsT3Sm3G79V8Nyzt7QFSlIeC01zddJVoEMqTOyADrIwI0S8PaWb3
0+K5gK+4nHb9aO9vI9VgeH+6A3IBYQ2HVsucV70qOnpZa1Q1OmkPaXVWrNp6NI3qTV6xqdOZo0Kn
PPd6bD9mbXF7380dm995fEclP23l9asURG2alb8U2CXvqjr/msycmcMumvsu6D9FE1uvjlCDjd8I
9YK4MjlGw2EcbWVr+7b9WGOEw9aRjt+XQh2aqO4Zf1DmTWY03FEBLFZmNjmf4Kw9WjKbAd/fs0g6
ca8Xyau0l+EyZYFlGS8+q7htDXpyLdVskZt1+3Y5zRX4c2qkRPub3Y3tidLi7JgAo2ljihuK/hhY
/WVFi1tXnkZujOaknWrWaNRqkFy+hSJSd0gs7d2YBvorxNvj2EPjFCO7cSlOZt9E7Cg+sLVZGUwU
NaUhyoKA6MaEmlND6YtlVwP42O5OStAyzrRau3yFc2NSLkHWvbnwJRbgG5Wq5d6Wt3+gRQUN18E8
jkuiuqan40lfvkV+tQzS7p5RdKNk9UupGM19C8r8pcQDtZStrVZNrxMWb48onwwsp/mzy+x0Z2XW
vJWKI9sJPvwwd+/RIlkPeMGpDMMNYQ76+7uMSZCJPcOFGA2Lonxi2hAR/3VUDOL3e3+OgjBkds67
399X+ElJNjAfik4Apl2OzbFPmpDwVfY9JbLnN1Pt3zpgPJ5g0rg4FZFiFOPTddA2+ftNC5kr5QMs
gbOBkOJNONyMY8/ecZy+8253qZaQ7hrbR0AE7d6Q6NqUPwYUuo+YZRnPo5Q1TpNb6M6XUzmq90Gt
eqJ8ienHnpykrBlXsmf5RFQ+zRbft4i4LUsDyiVE+2zZJAdml68SGn888lWwGTNtKavCqIjJOXwY
+/z3kXwvXN6bl/fkUexggQIG7SGIYGMEC3wdjE52lKetVh1BdegkDZN9JuNcZZKrxTZo66chrtpk
bKiahkcc3+ShiMwBwYQ0C4tAQX/PZTBIGZ1uY/REkr1vh/1TtuiG4UvBuLCmc4gb8Eng99xVo2WB
V+SLk54N60mZdERerK4QWMU/LMTUpH5/lcZkU5rVtGvb9N0JOxmGgMJFYVXiJe6MuVnrtWjus5Sq
uJ9PBjfyZByTHJa+4Y/pHZ6eYGM6WvMsUK8zbaMgElr0oNuDdgIvoK+RFkdfSvpupG70YeXEhNOk
BD8zbYNZ409MTOMJko97slLxKgxABko4/Q+dihb24DA7td7PZo2CSiyQe47iKNEfFFP7JT0PU43l
n+GcBF6j0s8zCfdhZFjfqmJcyahEchRQLlTC2AmYWNswbuJNSmNvLUd7+dKZJfFuPqWkqd3e9q3S
93y74oXoCc+yo0+Hye4IPj+/v00UWNTXiJtIhODGC3saWoU91+tOtSi4x8t5HJLIWTjMUYLQuy+C
QPj5pkOQ6cAjk+QArZ2oOgY4770gCEZvjov6PRxwBwemY7+Q0uClVResdZJzT4MzhW8DgjkjMqsP
k43Rfo4jZ4NZG7P4LZHetEgYUZp72WmN2yXKffYfhWKM51r9dvMCB2HlRW4Q7MPFGizfS40aTZiu
5Xc6TchVYjTtMrxY25seYM6R0fNjkjUpMeYJXXT/hJ3naSjt/jUNxjueqkemwOndVItyB1pq2JpL
UNKYFHQagFyYo2K/u8SVbElQtvdicsKXPDMe/JZPZ5YhxS2k2iJWWEQtSxtG7a2vFQ3AIyzqrMyZ
nhRu4OrComzxybQFt1C1kfC22VCIUlBi3AmT09yVDixWvTb1dRKYrMVmBSutyJI7nsyIJgId6qGs
Pqh6qJumxwqllFgCJCK0IzhRDd36ubRaZS1AagD/yJ7lekH6cpaz1tTAmzaE+5L0wIdWt8E3QPMP
MXbCX10UezyHVuhVGBMUbfJ/uGr50aZa98El9L1osIr7QXADLmmkaYikvndheIy+NppMFf1Xn9M2
RNvBHmxJC1AitpuTXYXnhNyvF4W+KDWi6NDRG9iqPbu9rO6Vh5ogA4C0enxSnI4aDMqJbaqHxcZB
ULxj43NGMzV92lDoAGk32jHSR/XIfZZCgVm88wSbv8M0Z6Gi991b3381PnUD+ANEgc9detaAYqAQ
BNRbGeZFLViA1PpkwM1WAKOGOIWrijIZIST6ucnGPQakNQKBA20T7ec/D8IQ/PqQkOemLLtJNWsv
bk7thTjO6Ei+06fFjzgBA2kffSIYrsSGEaZU9TsNl+3Gj6zmWGr8fdDYm/fZSvcsLdLvmctKOlQY
1MIgpKNFBtEYdqSQDaLbzctRuLwnj+R72AeQPSglDy2SYACvy0g12Ud7IY2Z5qVSfP7Esr3vmrR+
hN18HzYqolY86zf/PSr1K6ak4TzpznyfmW9WXPTQfQLzyamQvpmY7j9pdt45bmoHXlV5qTMC22Lj
+aRjx1g7qascXARU2z5G1FUvC/0hKZwrlVNKCOZ27BjYkfykJ6w8/QoouQ6ewFcYEupgG/f6o6tn
0VmWHPjE3U2Hy/l5sOBG+lqE7UhXrVXqNDOFzOF/7IyaQim2lgEfUK/JyCu75rsB6kV2Ws3O+GgR
wL+Gpf2zM9WJIJhxWksxi0og0l2lUq1L09t3R33+NUKFJdW7TTY8N93FoFd3s4VNLkizzJ4PUTHO
K/kYtc40H2pMZCu97J9NOLBP5PLGC7w8e2Tzax0zZ4Lti5HkUzPfdPKsAi35gAaW7O2J6FC5Zebt
0o3Tj8ooof2xA1lFqJEP1g9pk0tTjYwsuH4KktMDTrD+Ts8gYqS1kn64SnkdyqS7NCgT1oMQv/pI
HSA9Cc0jrjHBHFYtIPiEouxyNMujIKp3t9rF0jjBfd+KdEVv5lc+thGChKB4tHuYSLJw6s9NuWKq
y492EuZ78/8Tdl7LjWvJtv2iFQFvXumtSMpLL4iy8N7j6+/AonZXd517Tr8gAJKlkkgCWJk555hJ
QePSz11A39l0Lz2dRivgTrThUi5T1bF09vcbTqA6+u7L7lUHMCjLlvUG+qyIEpvL2tMsNJFvZe7W
nIhx8Usq5eqm8nZDRRCItCWQHV07s2DfQ/GXl84jIqnhHGiMjZhkF8s87IM9oPf2KPdyzWp2jTlh
oYLQpwS7grP/GaOEMy6N2KZ7mlUxdqOv9k4SNQe/9odlqY3GvlNqvNI9GZyp0ruLyEr9a98EzjEN
Q3sFRjn5Hs4SZaF+B3ndccvU+5NbDwDEe8Rx9ycUmy+kUR6DulVXsT7651ipCoIkG28hy9ooY6aX
BIQ2MJ06s2Ijh7zeof3Pf+cWnNL/2BmSahe5wjsZbUqS7+zhNapSW6eOBbpWURhuptxWzl0FvC/z
l6qGL6mZFXXVvFE9vThWkXn0DScD8+5PW1lzQGbtYa+hXZeH5O/4T74zLmpALDCuUATesadQEgfa
5gTUyE8KU3N9lIfUyupB7ckqko9FbYXsenZsM69ujqURQKLIWBLeFOwKSz/6lF+PwiRtfEH+VHas
WaRTAN9DB1BvMZS0Qz50JFWPkYGJGn67/iA3HrCIh7ponSNF/8ZXCBnV5zxNGx3vfZnS8aU53E9V
PW70hYN0RbZV/nRZTA9Rs2eo7Z50vmkNuVfQfqT3UYVGfwytpljcmx8s94bCtU8C67znPimZ6j/H
fI9xfjT0/cYgeIb8n2+nuXsin2WAHV6SGPoBQM+LH9S3xlPVfVkTU5VbUwjajpg/Jc/z9zGLXgM/
Fw/IzcZlmiXvBJ27T1MZTfsxEPGGtIH40yRKmJZlsc2Z8G99qvpDSR928acjVDLvXllx3CwA73dL
yJz9m24Xx5o75evdtFyqcQZHLj/Ki6GTjYSExMknPRGDW1Uw7ikLLvKbgi3aXOtAre/nsMTa2n6E
1NzUEC87/ZalMmHlAVL4u8OsEPqDJvB1eqFN8aING0LC2o08f7scBWukYRhzBNCxoWnopaBXWnHp
KT4bzduk2hwFJv22d2mq29HrcDXazXWa9m9Tfw5zVIP3BVWB9+VuZ6uKAnqxi+qtgGEe2cFOipKc
TMvWQ+sJkKhj8Do/3k0EyuTCfitCJ1ubXcMFTRP351pGwtieLDBUXCx4Y9ONN8cgZ1ZsrdK6pxQM
jaul98Zvr8V+gATp55g0RDrzK8+iZW11/63pVSNxZgzJstJ8UkeNTmICJo5gWmBJiXgOHZYVmNTx
xycsgIzBgqAXFi9qKTAZM3NAYWu+ich3H4U/vIjINL5nff33TpmD4CDCfbLsXxnaKgMyOWIHlmUR
65+fYsi+532uv6OGzhmvjc2ToU3lWneN9ph5mA7SNN36cW2doX0mRE1o1llExteePz8Wzs/+/bqU
MB9uli8RK6+NZ0fetSAgDJ5lH7xYGWMSPaiVj1wpPtBngyohNCCvBlwnXn00vYSQvN7wT1Equg1w
12E3uMTLeCU1px1WzY7VhbkLmEtde49JqNW7YCkig5ozan+xCv8sKyjrfhENW9bK3qWvsnfARzQf
NZjc09hm90CCqCTALSzKJd3J4bHWGQl75RD9CLFhNjN5T4jifT7AlFCcm95Nn0uPsWhtFtYOcxsl
NSnMOysGERUEs9BD1b5pcHhkwkIRxDdIkeZHmSMPQrpQPTaxVWwSqhqoL6XavrROM32bLF0swjwL
LiM39AfbRSpU4Sz5VnsjmJN8juSe0SjU/Xd7XCaS0eQt/CE8K37oySG+W5nLPKEJoLSAIPUqWkmQ
iRgM8BNO5kHMdsrbXV7a+emTMreImQq45yJUj/KIJmvzyDLwnJTi2OYZBEAarC8YQOOTqjjRY44p
5uqn5kIxNOYSfvDbYzh+0eMwXsr8CrwlK5z24gPxXLlmftMcYbA9J4gvjzTv4dAXKg4DVX1R2gTk
UxuVMIoIRqKlg7SyKyjeub1XYaYdnXlMKw/1rl7atWkQI4XW8U8oSVRrlDVZ7q7HuNxkTT2/K/NL
5BMxfUlmpQkmtK6f2QjWrrZy554voTSzd5Y+x1Ht9iS+us9mTxlgt444yeG5Ph+G0yOdiuKIUTB9
7lpoMLWBL0oeJk4LMp1EdUSx2blifXCFSTYdLfyR6Ppog+gQ9XCEUU+BpZam+CjHa4JpKIj25tju
oW5bRxVPwjpLO/oxnKFHuSGrxrrv8fHnC5GlCpgGj6jtqdPVY9nV/+wqnDaIrnr+UC87pKnWnW3u
aOsg9MTzGJArMoFf+YnxGvFn97O3bePVbv3H0Q6mj9QigxK+QUrMnTKQY69ChXbSDrkIdCzp70v1
lOi/gvQbafBrEdguxpIQT/mFoZON0A0RoPzmBBm51QX5d5EgQkjKDMKUG6SW6xzOGoTQTnqMjm1J
TkiwZB3TQE2PvH3dt84a67X+qeePPciOt0YXH7Gb7mVHWW4sBNrLTsvc7b3LbKb+peqSfZXUa9XP
8scCod5j7fpr+T+TBqDA3Bcr+WmCBk83FWinpSu6m6zTdYCL27LvmXNZrDiymliqLFSZVIOjQJ9A
WZsRo0gcLdNr0Yf6Tk1cc+3SCdZF0P2ORlxqrP+Q5KSPIaCdD21gmoUOVd1r3SSgle0lv9eY+1ex
a4GTG/ZSviE3igAMkhZ+uG0qffc1w5yQuXQ0C/dV7c9X0ME9xx2RA2Mae4+m5ZZLs23IZAjLz5H8
oV9gWRdMEsbPgR7BWq3aCxcy/d40houTrwpNbwjho+XUqSYpS7OfxBuZ9AZFfsv4UE5jRFdACgD+
dUgB5e2SFsd55TZghrqsX5XaIF5yrz87KMXFEETPkmM9H/VuEz07Sba/39uyxP7o6FTu85BchcYZ
xvdqYg3klJa6IBuF8Ka5qnWSMUXmPP1q50GbGUfWuUP4rPRIAXLuAOvwrprNvU2SU2gk+hhu5Gvl
hg9j31dR8WBWNBUzpA50IgmGxFG6N2g2ImzjKDaz8VrXVrVKg9klEZcP1XwVV1KSmYOyvxbqREpk
n5EM5Fj6jvvpDyMIGd9JDVrV0uBqEOni1rz/1vL/JkOgmQuxiAKn6s/3a6qf6OrVVdWUjAq3puLi
v/E1RGNkQRCSlhXhky95Tabnfna4oeS3QKp7JKKsHE740feIpr9yFcDzCY1uvkab/iFGqSMRAV2j
pMfOttpFXLEy1Hw9+2DARxOT2xUiiV1n1+VZL1jf8rFFa9+uCJieAbUJDeVrGKhUTn1crWpK2IU8
OWgt0LDUkPfLQ6aR2r7o84UaU8lHrMnoXLtzj44/JuGefLWnGJxEjRbOdeotSfDRWnNEsZFczVBR
wjOZZe+0g+39/b3pJ03c12GM8IIDBfS4yEituYqoH3Dc/LM31lF/9QGMrMciXrp48L/sA3HwgDqJ
qOkkB0GcYFFgxePc2dSAP8qFZRBoQGXePdCSg9pUloFFUaDkm7Jvpm1me/E6Tht1VSpt+ulDTXN9
emmkxkFGczr7cUoJ16scJd3VU/0EwM87Oqw6l0Y3NrTGy1OS+qzqfKI6G0e8J73+wwTRoZrpVToc
Cp0JctK7E1+VaJGFvbfryfQ9ZhqQVbhy/lEY3FGIUy1W8lA+IV8ydk2zZwUVHPt578+zc1vz/gPu
r2unV5VkU/oEPr4UfSgWQxQE+5ym3tIM+SiivqOoo15td6aXMwOk57CjH+kuJK7OGK2NEk7+I06e
/umrsTkwcnbtqzlM7cO/3UJ5SBSPWhU3v0K/ZB1T9+9GZ5UMfCBTBjJyzyuNTZrkT/KCnDmTeVP0
aVkH5Uae9WGf+3tiVqJ11+X9To+7aCVx7UmnPN3xfmlD76MHYT/M+najvZp4g36qrgEcsmm+eq/N
CJi2H+tLPvfTOoYnb2YTfTNNPpCiBGzqEyUNXwf4ramT7+i0W+BQxVtv8F0P6deezfmQTgBlRTqt
68gG09YqZD/MLbtO75IXzWlfpRsnmJwffW+N506vwWDNre6UQICWediy0jpKTfmgkmVrtVb7czy/
xKUfzWmfhudo7I6uF+J6TIcjZ3j6q/ZIEuJDu+vR0LiuKjvAohD3uDCq8hVHQHY1aP+8lulN/t5D
MbzaXZUiFPEf5QfnEPl66SfvxhRXW1lMBw9RYWYrzeUG0Yx0JoPQTNemG9vvaoOIae4TJ5xqLNTS
o4iC4klgD8L9xow9ixNtIXxUWNk5Dv1sVdtdt5f/sxLRosZkeYGdOrzqI6vnOHqky/pL6UkQs+ae
MQx7Qt+0PDr7TtY+l726V6dCRWmvPg9FHxwmJ6eCmuv5AhPlgZxMEtFmqjdMklsPq5D+7+yHULVu
psv32t6a9WboUctt1PFXPXmtq73BGLfODuKvhQzuwbNjr6ogXIPDgZGKmuEpN4ffctU5LzHTBssH
GppuOzKhWZiehvh6vvMGoo2OU43AmHGLujLDIduOmJBvgZHs5T1MHlncv1pt0s6EMEJus8FBmiad
xtiJvyuE6Px2knProS1buARfVJHnPBhEN6HIc+uV6bJsdBolfNB75s3BDB6znE0BPPd7SJ/o/oKB
aG+KdwbP//MFlR4y0B6M/V8vEuomTpLmf/8p/7xA/h61nvrnxgmOlNvRqadTvCCFQHwMhtYjKQlm
uTdBn0aL2nN+PLLUZJ3qmb4nTcl4azGyy9fbEdMZwH/5lqFwsxxyTV2PtureBsD+8hsZhlP9dePD
KbHvkb1ROs514pBb9P2r8mNSBG1TxBKn2MYA4I6WejTCkGU30RAnGrPyYxcmwfZCkC0uDyeFiZnp
tCuL9NJLnCAAq+ZwmkGrHghF1/ErGTS99e40qr53X9zZjjpusyL9OkwTd9xWTfNtDD1oF74SolFx
/KVmDd2H4rhvEGOHX1iOlsSGUQ2nDHXiksVUOA6feiv0I3ETxXI0uUmWau6cRyf0qIbRhWZm6r51
inkuSrP6qbb2m5JE7gteYEBjGYMWjZPxEodMTmO8rACGwvBQwvNYli0YMkDP/SYb7PgUIFQ8Bl5d
b3kzzGsbxyfY1WiY5GwBPB6JLJ9q0O08t7lzUe41n21xPtswURRoTWZhNK96OxSHEr7ciiq4fmjA
axBjxUhJL3XvRvXiH9Ebxut2nkU69sIvoalPhlrAfraHc6vzg2K3pdwPw2iF1D5Fy58Er3KPUt//
2qPifoK4vQwrqncxIeMNkPhOstCdQNo3mlH/1DokuGRqZa9Tj+F3LD7vLBIU190ZC1Ik8nUyz5px
fW3LWpwSgNFkzLKpXYdcGYEZTO/zS6oCESWDDZsA3Tl5f7HJWaImcr4rozo7p+ZnLYoFYaLDbwAq
ubF+/65MtFFFI4y3cPLWo+BrQoFUH0InTS4Gnk5COoDjpA0Q33nKgTM9XNgg6J99Hc6thY4odfx8
7Zsoa9GU8JckosuXLuXsBjod3etZPdiA9N/LQ5Np4FK0+rRNh+KpCeP0hzLnByksOFaj41N/gwg6
eKZd3S+ElkV8M6atr0PTLpFXEVqxCBXxTRBid1NMfmExVsyvcpbOrU7THy2ZhSA2P8tbx5QL7xBF
GUHj880Nkpu/is3w/h8ErvbDYXx3llUXGRcfEKYt5ly3NvXUszECMK1mdmWhxLB8CFRcVNlk7guK
LMxzSrVRBrq191/KQ2wSD3RG5UVcSYPuGP7nYUL24YJQoLVfBOFn5iN4ENEUfO3l7pm7UHfD91Wu
CIDvLqYbqbveLLJ9k2k0aue+mIGCICpFcI21QtArmN7dSasf5Xo7NyNryZmGWBivgN7Z/4UGpBp/
B6E41L2KrZiO6mhk3xh/hUNUkcrlMMkzLM/NFBEiXJvWDzVXh7O0ahdDQcRtjOqMgM2E/KQgfh75
insQSBW0R739ZIYTWO+JZAG1QX9NiK160Tsc55J+y6XYYRSMVLyc/NcU6N+ubc3veahW+iqQvOn5
MTd0vtuF+H1PIS2LUlTrbEz1pRfl/YlW3F+xKANjmDpX7Uc0Ue/GYKsPeteVhyZoqoVPZ+AsAvNZ
F2LcyT8jaUSwNgNHX7eZ421UhlvbBhXVlii0dt3Gyk0qNJUwfxCZSN+ZSgZrX8TuStQx6Eo9RKQV
G9NaNRPQkFxEHl0sR1KQijzZ7eLm3OveK+OlZDeltXHQWibQxj9ZSmPRZl95Dq21cxvchHvPE985
PStGJOMps5R+UYbZuO6cBOJWYIBCkhvdjqKN1zidt0FvaG3H1hpqtLAVtOV/bQLwl7yN4RrjBUyY
qRTfGPBaSznl9y2b682A0S7TaRJLlqDmsaqDvqwslAD/zWMJdv2add99bik3aSuFJ47GvAFZl4v0
IS5rF5m3RUcVX9oRKNde6rZEUtcHpYaIjRxAf6uE163chokEXYjwVhOygzMnik7mFL2wzuF7c1fV
1apPKntXbTWVhaWvgEmXG1mq4Vgjx69+0ixzgjlBBSefG+bXT6MPAqqHIoqq4t+eDIb2yFUrOsmX
Eqnh/JcYFf1vhp9jAyciDVWF8I6b/O881Iz1Lm0Jpdm7wuiWlo338h6g0AFQO0hHmlcnWznyGdzJ
vRVJvDUCa3qZdnozBVvf8aNnP4jgts6uEJoRy75OplsLT4EKEmNeq0XJDlJncqVb6K88v6zfjbJ6
STODfNHopfWmS5h7e3neoN/OH+Se1U/r0dX6VR9rwc5V7eLDi6F2lP/lLbC1vyxOZK4BiMZzCO/a
RX7+F+ba16PAACM17AvW/y59ldccA9+hKplOl0VuvlrEPQOD4+ptz88m5kjUu0LTTD4LIiXBIlmx
VtICqlyTdag5ap9y5G7pwU6rEvejQ+iz6lrcwsjU3aXMm5ERM06ZMc4exNzv4PuSlJiT5HnhI86l
i569xejaP3IV+AcHcBLq7/OOXpi8x1O4wu4yJ3g6pGoEk730+PJSS9WrQMXIABI6ILorBV7djdjV
Kw0dfBtho8CQoKrBzchZphAfnb6lbmQbu3gcgzlLPn2eqqGDpFYm62A+jN0Q4lCq/KjR1D4TE8tt
rDLRTiVY9KbSe5GQeLlRrMl4kHsmNNf/25Km/2ewimM5pObYpGnolqLzV2l/ZaHaVkrAfR77B72f
OScumAxPGJ9KGgZEwqQ0woOCKLFQcU867yBOF0yBSgbznXqLq/W0oUlAI2324spN0ta/Uo9Op2i9
Zg+L1abnrh8Gt2w+73dMaObHLE2cn+Gk7pNqqbROTIuK8pc2K62PqkmowhRlF6Z6v8J+q/8XFDsT
sf/xJXUdnXNVUS0Nm7r9d4JI3aFvHrIQlqvEmMY5YEcvnKJb06XNYYadb4waoPyQEYTop2l81S37
Zzor75U6TDbK5GtbeZgmBDEYTTwHeiqEe/xzIertCDzB1FYrLOnfU6PoD7KlVai0o9M6yJaMlpwV
zIFu1bdNgIQGK7o2Z1mq4W2wuvQcO1Z2m2YS56yMM1o3farqde0H08JKS+IL5owqUneqm1Xfs6rw
y5HVyQr7UOsszJhZNjOw1ARDlmurmO/CLhtQpIW+1rJITiMG3RX37mAgs1wu6PKuswB2Y9lr6zZe
CQ8bYWbnwV5N4i9xf6GkKLvo+HXJLGabzbxRrs7jaiY+sa5Z2Po9A+EVLT6NZJljkPjIxh0Wabma
GojHTDz8YW18cxQDY1yk7fq5DaqCiSuabHzsTFZT+jTtNbUvdhXL4yuI0Gil+HqC+G165fZgPXoi
eFdLpzrJjYcp5L4nNK9e311jBFoY62aIejobdr8GemLZaIQ9VjDNuJfXxikuyQz1QyhKFZC1wvB+
ezjErlmphnDp0pScM4zhVlhUa0slkpyMovzc2X25J1z6PIkmP8OFqQDTlYLmOsaHZTZ1Vr+qwrI7
adr7fL3mjtjQir7rNDrQS2umde7FCFrv0BYxFBWO/mwsHXUnl6kSih4srqhV3UWiq1m9agzj2RQT
nJLeOauWFz5OEAEeNeIIpemu1rZ5YzaXnv4Qlo823mlm5V4KXXMvWRmlF0c/jJYRXe4d9S4ieCYZ
0QjFXnLTk0l9wgDO7WkO/01Nf1NMms3IqvN1ImnxYMW2QR5qoQ4rRGd8DbMMQ69qgiT1mYWtOZUZ
XRMzhLedbwfrABshYKLU27qvpr3a4KWkKyaXShlIq2vmWTR/jRMcuOyaFlwYzeFHa5I6cP9iOaRG
o8sssHVn5ae0pmTGdD+SLiX5XGK8qPopE+5zx8zvp4XlQGsy552ECrw9thIsajtVH0LV20i5czYD
3Gy6lcQ+tA/SCzai+NhEQ6ev5aFXher9kJzuOSfUfBQOBYOd2y98LPUuKVFMq7Bp33sLfzectJj/
2TPbXzZt5peoJ3aWZZIAiUYWjNvBmcpaEbKQT/RPxyKC222UdZHU/lYmbVrI5DIB52Mc+51MMpeb
Rq+qbQyafjnNQHmqWXd5X/5GAS0c918Jwfa8lzppzXWEyOY5cdp783VVPwY2MgbDHLMzJQ8t1vm2
WObYE4fuIldSSed4K8VUQcbFSblOkcYf0y63LnY2voxtdPWzsfquCq7FcH5/1VnNcDZx3ryku+KP
pMNv041rOisHzx+oOHzVYS2vdQiP6+v9oo/ZfPQ5K1Sz+chrFvzfa1CJSEO3yTSUZ6SFwzaa99z5
Meig9pJxYbFSPCC5/mCX5z8vRh4Rb131317/5wWmlX9HOc08eGhXIgWgLQoX8ESKg5ki+jWfey9V
Ew9Y/QN714EiWTa57R7Aym5lf8GIhAZv2hFXXze7QxP5Yt0EpThp5D4v8P0WS4X7wIOHIvgMvQg4
8dw8SMJsR4PM2sZFWu3ypkYqOTua8bG13NF+8BoHXB4lQ+zkHRwcFmYgp3+OeZ3i4yD3cmp+acp3
lm/xTyT6Cmd8UD9BtAHOMXg3o6yjj7R+kw0CvWrUTeXnya4dA/SzRbtppKoYThhw9DJ4kO9/Ewmq
a/xzu8LQftgoofd/blBlhKBRwc4UDUK5aHEe7auyrneRUjKpCfm7mhYlVq8bwBpmjGBUJTcEuuO+
zlOfVpjZjid0MwsvLc0z96NFNbswQQdjFrBOw1DpD1OcRJxGhnnNiXJ5gNOxkS1uE3fmjcJenOMG
5NG2cpd2YbzJH2DQjTNJRqy1fYrLFj31+v6BOiM6AoBMi4yGwxFyDJQkDboZ44QOmnNoFRh6GCbJ
+SUqCZgyvaGdYnVeZAbYgFo9esoMl/6+7mGZy5Sb3MvSSbnNExXBUO9QxRNd8wqD8FHpivF4P06J
t13bJkJQ+dN/D7Dh3j2A1kta8rQmglmV4IEQvQ9dug5xZmNgg5ktkEqd9AfdVn/6CSHLjClp6ide
9cs1oWFEY1I93G9XvW9BAu3DfJ/OCFQ0oPj8+nK+eRi3UZoSp1Ts6EWgKdaF8tQUBGGjnMiPFLHB
WagMe10t/3TKJLz5ZnDuLCN/NAlkekwmInMDq8eh38Ke6sOu4xqZ4FJx9Tebz/IUIYBc0IQw3pqR
GallI1cj/5gMImodJl7V90oxgpPhY8fwDN0h8MOAvA3Kj0CHpNhpXVivJ8yMK1tP4sOAbvO9BFY3
FQozeiMtnvskfQs12rWizxHnKPU3Q9/pqvgd8219GstK3VkB+tvGzV6miiC8shyZDBRxuhe+S+Sc
Ar2DhPrwvQEdMFpZ/+xPYry4YfBbPjxmqthMgz1s9PlVDC/32NFJk5rSZ+pkDYcVrWfgn9vCDLv3
wEWpNuZQioK6CG40L36bKVBPHG79CrbypS3CCsF7CpSZCcjVCathVxaxt3OgMR7vn0ii22ibHGPt
RoayuJsbHTUjmrCAL58qVrAalIjoC3RwT9EEcKRohzdL8Q6Npt1THKoSNeTkZAsFeQGJGlK/5VoB
Do/UX9l0hl/Slm6kmqT6ogj0aWVYROhKRrUxZtqioEu88Xt1Pfnu75QV5tVyw3wnta2h4bYXJ6F7
GcF9Wrl2Zx98feJapBrRGSFQ/jrwLuN8h6+hK9ZWHzDHUIV0V0fV+x0gAG9HyrB9sYbBXRqV4S1D
nP6sgVL0i7nyXqpojiylbDdVk4sdjfR4qSvtuAVy6FFSMNuQh5FbcZ+ZDx1ojCGRhbUaWHd3WWVU
9GRSQ5yxlkwXTE0HhFc/lHF0bkWkhWjI/B4RHc1RWixXYo2UI+nIFXIRSOyH+/mjeFwHPLsdXkIs
u1IaD1eHMU3lQRbxCuVqR35KCAU6nlGJxGJwQnX3R9tT7+Ywnkf5ACFx1s4OB4duruWeRVazyp2H
WdLf4RDPvM6axlqGWWsuSvzfJ2LGqkPUkGnTzCVdFZfFY9gp9yPRtV8kA2usNnI9bylw9VIyh1bE
bc+inj46NOOwGaucFD+1aS8KiPSDnVvuBh+NcxpRK6KqJsgAYUzyjaswWFlE01M4IDGpiGx1S5K7
NCBIa7Xss1NGsAXzJtYDUqfmMzGSe8GsSZN7kUpRXmU0jIs8+EgKMT7wr7WXJkk//E4XR3/Qdz4K
wGVEa/JpqCdvmTuT+yQf8wdUTHdfidLpEIG+oF25DyYpr25sOohcEdyfEDYrrrhihUsvfPA1ZhTC
+hQVlOUJODGSQyV9gQVyqWdll2UOED9caKZBN5Tc6ucFZphWyqpuQ22d+554pYe1HHpjeq64az22
Gd3m+WFLGbsTLRZtgUO53mi1yt01hgrN1T+5juUYH53M6FmfOP0HwNC19Cv89QpjlmdlzoIs+fQz
TOxFOYbq96bDCh2Eqn2Wm8Yjj1Y+YSEd7C03pb5NlDWGXpVsw6K/6bnTLJK8Pd1l4UbuVOsQ5Tdr
9tg7h9ZwlLJTIgAYSwUV4kvBqReagbX94yLiz6DZ3pMyGFnRDnFrve+VobiM4ZisPHP03pO6urRl
9G0YjOGJyPmWn1Ooz0Xbjmt1mrJzzUXwgKBswAL3mogHyfvsmgKYt+pww/bOswk4GUX8jNH4LvkI
yV+amXP0mvuS39MMF6WbiDNYNxTd86BXc7WEnz9fsXRBsrFiDsHa1ePpHraWiP41te3x2vFRoxCy
4CG1abP2sd1ckRM163De8+fH5J58zK+m/uIjJxkBHzHaxDh114BMXbyXj8mFDdoUPjnNy3ZBmHPj
Lsfu6nalf4hETQaiaBTw84DP1Sb62RaAZ03DwDHVaIRj2NWtEf0yAu9yCSs1WdW6CVrRcB4NU59e
WVdnGxBNykGvekA4A11prk72j+y5aVWI2Y437WVwWJNODeQy276Hic2+0cT1XmywubC4JxDxOZnU
6uRBXw2jZRPM+vXC8tuFi4T+pF6awahOzFL6kzdv7CjjuahRUREzQN3YcXggjQd3lq87typ1H8q5
fcrsgCuOoiZLuxwANvSt+uHGymMM2fLR71PrbPRc0IvOVz9ERjnWgdY7MwsnzjtWwV9Vung9y22l
qvlVT9TnXon9t7pvjcOIkX1ZJLa1RTWa7pyE9hVF52/VExsIVubviZ1kfmR+KnZ8a9m4U3+KQu6Z
gcUCofR69VoK/My56gTf02y4peJJ7+3gZnmt80gk0DEmk+49rxL0acpkrqJMhO9TOzFcw6B6Qt9A
l17RaAUFZCVMbZY/Ix3KNkGa60fh1eNJA5G3VsR1LEK8LULVb5Xfv0ygbSm61E2Dhf1cs+Y8y70/
m4pBI0pR42yEqOfuUyVULa+mZl9sMcPzDJg7U1B9Q1pZL6PiYs/aGA2o3InFe34OYvwKCny+a5EX
B0yZeNXAJHwN7QsPWwTeg4VNnuRnFNnLvFCjnx3QAQYkfYb+PjB2Ngu97YSf+0EUFE2Z57yLPE12
5ZzRZFqWddSC6dkdAaT96avpjcCQSTN/S3D59CCInv4rWQSyCFdNr8TTWbeP6aR5DAqZKnvOQNMl
icuPgFgnvqyEovc9KzZWNmItRsO6NVRG0jRYz5URoQL2jvPafArTbjdHfRH4U7+qqFnBb7e0oObh
GDPhf3tcjZJffWI9K1aKRXWSGQtaASclKmAWl7+IgsfNQoT5Fu7R+x/YuBMqCzN3SxI53JWWqPEb
Uh9CRFl7rEm16tEelx2OHlqubpPg1G/07lfjpihgbPXoC+M1xBx3Fdn4tRnIfU6JDay03Lg/7Pcm
sANdawA/N+1dM0majbEGcpavpwF+9LKJVhWjxEc6RMFTZHrkBcxPiiZrVz7phcu7t9hXOiazQ8sH
PHfqCK1Sz561ayIiBLkFxech7TFqcWQnwtsXwfRqZMQqWvNGoHs+xzZJVRxIb6p82FLSH2jJ/C1B
T2RWpIgZTxnt3i10jesQ6PGG2Uq6qD3bWDRmVK7bxsBwF3a8GXDUqRe1Y5V33rGYN3JPbnQ/yI8q
WTHeEwFn1s8xK3oGuYlLFn2lbyEVpF+qG1ZM2tqkEbkUWGA/K4uIQLgVv0K3fMBq1m1xIdNGl61N
WKhLqrdpc494D5qLlThiNwiiHs1BTfe4FfpLD6F6VeYjI3bF3VJFuBe5Ifs43xi23i6nuP16rLKK
5nhf806j+BkE5as0sfFlnXYqAepredgYSNk1cpuzIRCnYVaxJXU7fdFyqFL5X32Vvnrqfh8y/b7T
/bMzPwWZciES0/r8/78uCAsSlptqpSgRicyd9XOqzNuAO+bNKNtqXWVxfRIJjfC6hfedWwSpq23y
gHpCXRhDGF+6RgwrM4ryQ4pd+T1Jdsl81qlu7OxSvBCsGlcBSrw3NFPFqqmtZt+0BUqsOP0ohPv/
+DqP5ciRbcv+S48bZhAONehJaMWgiiSLOYGlhNaAQ3z9W/DIW6xX1nYHBQMQLDIZRLg4Z++1bWpm
erPtGvD2g3gz89R6x9VgX4RMwesvlwnLOsTBOktrv7lI4kXOjvGaLxd/moGkgd3dQSEPJ4r0zRiB
NFh5prkq7LZ5VoferMJT0DnM6cv+FACGdyYJZ0IRh8rID8fpVQL1ubegKnGQXr7yROs95Qt5opCS
GCkzfGLhNW1w24Ov0doQcUUM7KofxIsWy73jNFCz3CJ4q8OxQeOVt88IoNgI67iX3RRGMOaUlbco
3kcpug1pR8XF72vSMFOPih2RDFTDMJN2lrGLYomHcsnvFVF4U9GFjev9xpLk7ZBQFaSsBNl5nlq5
6WRPbqpd6qdiikKSsefwCMc7f0GVULKye6Q6AVD4f5+Bn4Jpt9xL1Bklzw3i1/bAh+2snj8hW+2I
dIWlSYLwyQiTQzcV+FD96hs/Yh8t1Z7WEY+xg8ysbJxD0WfWmtia8JAsarah6YnkHDz/Ye6M8h2B
Na5zK7wV/SvmtBFKG6W0eczsU6B3uzn0QIYawSasQDlO7CtXeTYHZ3T4wRkvKzD+SJwCZ4RistiE
UxHu9Q7UqTINW2U3bfLCT8glbZAa+17zB2P2eZ3Y5IELTfR7Y37tZFw/qb9RZOjV/r61bUnaWtJX
Q8cefi0nbWyP6mQI3eBC8me5Mj3fPjd5wZy1nKnDPPuUA6olToX7KZ0KegnooZYeURrYDsFUlreJ
wSC/5FOcbQNHzzZS00lVSdr+V9Di0RrN9keexOE61iv3WcJB2wubicGqGgwrRWutp1QP94M0dEzM
4vcMdvEriM/fQ5X/OYkLiyexeQrnMgffQ19HFX+d4tdgd8GbTOb50oVFgigdBIbfQu1vCligXkYU
59SLawdHzUJAyak3Poa+DkO1ZhmaBeiRLD29iLpjxI5o9W4SrQpJk2rZ1geStJhlmwu74c9lMGXy
eeqDrSr7QYSfz8Wsb+8Ch7y3ilXXz81Rg92gNCkGKKRXdbUIBdPC7444frIRgaBZvAaVX63nwhif
9MqqjxXV/a2IIY7MIjj7y0GddULy1CTGNBwxWVFl83z5u3P7ZzCl8cVMFpGquU+tcKMQ+DHJgRg5
4/DJLcYz1jDCc+MEG+IgWwKrXKvYSVUP0mK0ko2NkL8CHrGeTN97QDQyX0kQoDYKs+i7mRMUnFfE
noXlqV7mJWjpxaakorvGLabd/4HqBZ/QoTpgoQbK+6pwnsgojbUDm34bke2g7xPLObdNNPW/iJ8q
N6Emr65uunuRCiRzfx9mLBREW1SEiPhyRsYU8HFhu/UnG1hd0rZPEI1l18YY03WRFnIbL4wDJSsP
lzOz678UFTvP+1sGil6u4kKzt9Tgyb9bcgSUysS3ZEWolx72tDAtCI2pvc1x5POoE3RYWP2rMi+x
6UposBjWNTDRn+H8KNaxxEjVyRrnpZ1+J+A2eZmRVFzK2QEr7dGKoncH5mOZIUWVnCG8eZDNuYqW
ibSzQveEXv/ZQHm8mSK/IH3LDGfK2Ilztl1hbw1MK7RR4bHuqr/uD46RaYKdPqM99LF029QESuhw
GJ7VvdYw0m2JNWqrmhENNYZOa8SxW2g2vdnJc7sc1Jm6N7om92KP2nOYH2q3e+ybQJxUz2JcOhWz
Hw0IF832oBoXvIOsFgU5z/3Mm8mqpt+on2x4VffAhIPNgyW7nsoK8n0w3Vfwn+t2tZYHl5qe87E9
m4EDxla0D/dJBnveHhufAk/pVfBzTjyXEc14vw9jHXj57xYN/3C2/B/9ACjS6mPrRvVh2nbpnB2Q
vBz9OWAH0zvlFij1dopEcwscwAEGKg0SVhz7ZjfWX+qTQsv3m2gn4tsJubn09bKa0nRrHU8VlZRG
Tw4NhbHHKB7EPjFEsfWD4BVSov4l6CuQA35gHOKMKjAQixAXfp9+RfG7m1J2OAudvMsJhmrtenyq
dKp1fkB8lVZZ8cfyFfo0/wRlmL3wNhGfbUz9yYzi9otFujBkWQt1T4tejPWbsQOzH5EhObxWZWgc
clKd/8KKufKjfP5a6l6x48N/7PXB2E3ssl8sMOLEV9nD45+iNm3qFYP2Qf2rohQaYzR206Uxa3et
iuPIzqGL+NURFyCZYs2ha6L2ow4nEOh0J05OTZk8oZcsg3U61tr3uR5+yRYB5RT7zbZtBHqDGTYV
iilwuMvePBnxsXaTPq2zbIKQksSMQyI1mo3QCaup6wCW+AKCNvu2Odd5Xe2QRBb33FVdMwmr7202
rqBR3rVsAzBsp4zY0RJi6fHZXXuh/aZpAQGtLO5uTK3fWsChz1mv/2Uvq3qc2t+xMLXAEDwf5A/1
jyr3vylKa4LltJ/C8R3a+ErWVvRKWBueycq1VrOfOQeLJe59hd4uy3QbZpdtBsExG8JoL5Jm2Msp
yFaKW1XX5CMZ9vCsfqxiGWFR54Nh6Om+FkNzi3tQ+MJ87F0/XEdaBsh+IsKyKo09u9XsmmUkzlZ2
Rzz5UrbLpjZ9UJdTncdn5cdlhoDDE+jEGY8mTD9/xFWKPn3fhZa5GfIkWOeuVlyd7PJnER6lzQOY
Fv+xhir+WGAY3ltFgDtWDPiFCezghwU47qMAl1oNDWnrthQNitnaEZ0LBr9kqWc1FCaXrAc/ITb3
/p1HglkW4MdXoDTmt+Wk7bv7iT7YyV+gv05OWuKed8wvc5/nL8uVMmUlDZQoIp2fAqZuEANteFB0
SbWcVfeaXsLMkxCXlj/00JUBzpNo7cGV3d+1KJTE3Wspb848uVdjGU/VJiQw2gYFZ0GgiRUYjxmG
mP6X8Gv+XErjU2qy2eaOBn7SKJ7DOQQcGfvuA60V96Fjl34/M0qRbhPEUes7IyA0rMM9H9LudzUu
p5fZQJXUWK1BhFKWvqh7w2I0d9LePIZiip+ou7zklnTQXi9QfuRj0y4np4i4nnGbpqJ/HPwo3XVe
LO9nzXKWYr5fO50Ub2MzXkFDW18Y2vrDVE0Jec4EmNzff5p43zAngbTvYYWBJ30I+gKXDEbM93zE
nUilpUa4aKanAGHwWrcL70p/YzW6lvVkkmr4pM6SWXuJipn+0HLfmkV5cMfcrNEe11RP6FGwJ31R
Tf5E4JyvZbHVNXJQlCQLQl/xZJfIbxsDxYsKi2bN6a8zFiB717Hbly4jBq4Utv5Sks/Af8OPOzSh
Mexdw0qPuIJ+BLwTIBeCDrrn/+/PYQLMIKCXtPO71OW3rFi9vd//BhZIFsyXc/igDozU7maaOmTL
QDFBNqySqKDkZWiSVUc1Y1xo6BYtxcgkLc1tlCU4XZazkvyep9HrDsmQzFAjTPMLbY1pb1UC2kfa
WM5eYhR4uMMf6Fl0PqnN+oSYdykLqNpA58ZoFHDipdKf922fsZxakBJCCPsE+faH0rp5UOAbdPQs
77VVpeNADzTiC0Owb6+WQXPIc6R7oGZpv062BaxCxbFTSqG5Usx7E0zYRZOz62GB1KAW1/7E3qvs
btbU7dUwQkD7n2bT3ezUCJjwFs2S+2YTnGK1A3gdU40escNE4FULg+qyFVLzHTS6OMrer6KwLeEN
hz8fc4Nvg0q2fsDT7RJpRhUwdZyt78XId5wiAfAeH5o2BvDCasXdtOTfHO24fvdToiWcIBrh3NBK
bolK3dkxLJ3PkknrGuFFliN1UlbNuFu93b3Y5EceiVqRfcS0QLJ4FzfHET29n5t/gVDMn6pUm17C
NriWeisBx4mQvcuia+GjtSINJiO5FYGL05F7xfwKIzopQDhm0EcUOM606RWhZjKoF3vsFZPRelRn
A3bzo6kLd1X49W9JNMcXeP3mA7uj3zRL48v9/WprLKGpPCT0XJ6nQHOXrp39c+u13e/7+6aXH7PR
Oz9Rg7Md0AfKGJRkfGyjUHl9osuX9hO7kfwwYkm6G620NN7dW+h6zwBWkR+l/rS4KLO1Aen/Mpbd
crbocoZ5wuFr9ixSWl9b6+38O6316kE4RXMZ2Puvyx6zLKMOaEIXLAt5i8B54A4wcrunu9g8rcfH
EhMqpCTzeu8YOoXY8uRjnwkjg357bVxKqY3npPqeBPZLEVgSQR+7Xy0sYVxJ+sEFYIJVryDjHQS7
091VGsRDc0IzQhRBC80k53N5by+BvlonbV0egCK2F3UWVlN7iZZ783IvDKf/vJr6wfrecTFmJ7r/
Tn5q7EpCUVYV9oiVKEV16C04UAMty21W1fCVMXOsg1ZzPsjDuYli1H+b/q0jw+U1Y6iHHkbztDez
d0xEjD/qMxCF48VQDxHeD7luU4d9Q+BZVyjZwT6KdWIbFLS6hMdOzXJNrjTikjprGVLU3uFUJBFG
uiUXvvr7rJSmfsRNhWvnRZkp5sgZb6Fxd7vh+VAX6hVPgsx25rI+wBXP98LiUnn846UoEJXhgFRx
adHYYkifnUwr9tFUj1uB0fOtllq6xZ5h7RMyLt5ivZbryEX+ql7t/LFYVSFGprko+rdEdFfYOt5T
0DU2UkLfXNt0/NeJxnJBg1oFmiX9rYex/cYTy9OmRcbO6MA9aMTCbvUh99+qur8V2eRcdOZyknJ2
HtnS0NCy3aBLLcGCth3q2KdJ2BH2uAS6DCZlWrerH9VVCxXtUIYo8sf8+6eQRAtoXMRkM5Iz0j5X
VYoCRTcrKpbxO2l+7XuY+mDuDTu+NsjWTzIbBvRUwTczke1LCp5vlaHp/l7FmBjHIfgVpf5+NJEu
LNK/3Ejpds15fcFXle2sUPwsA7vcEmgi1/1Sh8RgOq81HEXbKkHSKqr8p/o/VZrMZLbf7vqVeMKt
ZxLgZ+y0TMab0GH5p81AtNXB66LoYaqTbOWMQXKSTWw+kSOxu3uwvXx+dIZIXLXa+cJ6gWzSZYis
QHU0Mriq8TLOa2djB72+tvLAPGNmSVaKoqhgfxnZZNlMRaxPRf5YjqMGoZhNAlbH/Bb06XRyaRuu
kD+j4mw3QFrTJyeQM25Gp9ulTbp4Zw3kPyKHVNY7DBdmUA33B/7+YBvbVJ+N68Qgv0rYEaUPXppD
Pi268WFJFGOzncRfRD/X6Duj9icKiZVXhOFl0Gp341b1vJEwSY9qvmlT7amOO/nsdwNK6w5ALNMF
tAksrhvFfq4n9zHPm/Sm7mfL/Vyb5JEAC3cLVHJm5S+jo2104kYIxatCAZZNKICpuufOyLeqExoH
JT3U0rj3RfNCex3Vpvq+CSr54FwMw+rPbVG8qdTPzwMujOn8eanOptIizyVHJ1kArN0owxN5U2WE
kniqZlSRd0WcM5g+OU0JtT5kgwd8zfE6Rh3JzFhSCDV5pJcBXx20EU74gFhUDa5qmB1eXXuWTIVR
AD+njXaf4I9FOnmg0lQA9I+8Q5YELe0DaX0xipiUCgcKhho8Pi/Vq+hU/7xqToR5mjKiv2t0VDni
8L0PSKxsKpGsjECG7zF5kkdZEYKmXpVZUW214XxXU2slkd5d3SuxbSj2rjXxT/FDPrqdfbFLG3pW
Vf6eLQQzfaLhkgbsslb1js8yh81ksbJaczhARrB3FIH8NbIT/RnU3T1ORF0NXCk3rbqinHfwaVwY
SX/xNWBBqLujY93kJWjmyToTlJpt1CQnbOqrRGq8qvu02rJNVeru2cRrQA2rqJ/Z/T8q81jcjtNp
iCZ9rYzSSUuTP3HbjegAJ7iFSWj4gO8cBmWJLAsYIZ8gehth32+kEYT7zPdXWDWi7yh9W/RLjCRE
VzVPngAxMGZCW3mN1jjkLgEVZ1SAmJRaqbara2jbNcKcYWP3TCBV8RpFrTyObghImSzaV7D1xbGk
mMrHPLjF1RRcGN+iVyOx9bWwihdBSN/JQyF+UmchoT5ONT0OXkWjeRHT4OoSq4AR8GqQkfXYVV2/
yvjFbsKp8daz7Bs776Mts+SpwgqFigp0Lc/nuYrybk1mbnOxjNxZpYlXvkP09nZxyaJNdTm0UuaE
Yki6mGZhHAqivvdeZPHbITdYGbSmcTCxV0N6LOmi1bS4BTOLKlX2XgzRZyl4myBDzs5S9VaX6hD4
0Ave4PBVMBiVxVx9SnAFZjvSQYlb7p1vZaWRwpsSOOCXTCxaN5LKqmamYEnQKTy7PkNYJVwZ5NOY
szi2/fhBjzsiZMWPfJlKLOCfxCm01YYU278AWOU/2Oh/szVqdPdH/c8SpqFgGCz7GqWuxapdHLQ0
kqu0t3/8d8PG/8e54AssG7oJ2MJmC/QvLx4KK426HbWVtngFdF3uP1vEcbtMQ27ypErrQuvmnUA7
TA55QxGGDa3qG6gOwr96CRbUwV3iQtek5e6xthQB7bWhJdiqKX9XvV5eldpM3b/rzsbk0tC8OVVz
yed8xkjbjizkJMX465Cyqs7TG1kgglVcNp4iK0b5NpXetnIZnPslKqOKSdi2E5994fJq19VPjHMn
FTpbm/N4Ypu1VzsMr7A82q5FNKNGxGK7GVEdrtUc0AraBhWcKjoMxIn7DO6NuWQMWuX4hTjqndt6
8PjHBZyM2Pc6BnIIdnWABZhAlfJQ2xiyFTFCGazdUA77//4XE/q/zSbkPOnY/VzL0B38Sv/22OhN
iSnMsZqTRo1kj94Qc0SQiHPgl/MDAWkGpdB5JutcxuQb64jxZh/I3YJ68nIqdM0EBz93TnVrPNdD
ZX0RMs6uadV/V1eyEOlV84bvRRLcUDiWH61+nAnpIkBBP6bAvn6QuPIOPKR6ClFtLCEOLMgKEYF4
MuKdk6BfzUzv1Ubqc5rr8Zu2BArHXaif6siCTzNS39bMHQIoD/52Oh7jsCFxTSYvU0BEsW4Ne9Xw
aA2XrWrb2gfdM6rHKZ8RnqOPaT3TPirRW9c1/oEwnnodVJZ7Gm2bAsccLIKB8tnAV38jOSxem/jS
j8JMipuR2ilcI6t7lpoTbhsJKDPpUS2n2CEebN/tVgiu2mveefoNjhML3W8BZqeXO6UywWEzTMbL
ojqicYruh7GueWZu+4HFq3pFL62jhHSbV/iP5q5p+vhcecSW4rkyLtIOnFNhmK/GEofTTpb1MAsC
yRm/SIZc9MeiKDXQczTC1LTWuAlh1VGEZnGmHUSME5kBTnOhq7IUSlvtZArLXMeGnd8Z0fmIXywV
Y0pNKYrh/HbLhiUqH1g/MIz5/vRXbpMZOC+E9MwOGzqhqbnrtVl7LjqiECx9PJqIibcx1BsiTHOa
K73sabg4VnAenIDYZ513gZyz/KEwB31/P9MX4aDCKvtJmR782m/2OfDR1dClhKDm3ld4u80DyVwt
BC10sAt/l2u/K85YxjbqljqY9y9B31A14qK6mCTQ7Mdajqckn34vDa0zwTb6swOgVf1ZirK3d6Wj
08seBqInIrI3S6zTm9Gzv98rPXnss4Vueywlo8QmTCx01gvtV1CBefRq8TGncCzSNIyODs2Lh9no
3lwkvj+1aklbRz28MstVhQ82XrVDtM1MR/4KTCZ9b6oR97QYA/xEYkYl16DQKfQDMv06pUl8tpM2
pt/CmRlD0wSTAOE1My7WMOmXKfP0i1e6IWaItkq3deUDHc6cDzt25kMEug7Hcm+LPWtQCteFjQhG
ijqEEjHmW/pboFlDw4Y9PnfhXjI4HvCTAZBa6rfqUkhHAieaw2tsiw8F6Sh7D0imNflHKNXDViCi
3ZIwqT/EffKgKmbqYBbkdVV67NP+zr8kYUJ6cneqmjH77s6siyA/s9eOXqEfIXjzMU+2aqg0W/2r
mznWZg50+6y7lJOrIv+wLb2ju0GNe2o6sTFkf+gh56Htin+olmnrUnJ1/Pmqa3X51IbpesJ4yRhj
55duClnoVmifpFt/CYCy7Oxk9k69m9QHdE6gRqhrIlcbHkY9r/YjMHvkVom/1pqQLMrFgZS3/bEM
wuR1aFhymX4T9UfPLI/IYhOUts1NRUcZziPhEc5Bkf3VIdeijyb2/NWQSnh8EtVx1yH2X87CPixW
vda518jpXgQwykejKawvgSdfhlKX2JyQ0+dY6wjbSv1TRIzXhRKst+UnR7fKNWf+nojb7uU2LR2b
S0s1vCCI/HvcMOJRXrYfZYlqguDwF8OhWhBMWCHvWISBj7+6HIbE3Nz35kCmK8CqbP+oGDCoZDPd
BCpt67DFyTRQcjyIscouULuPJG7h4Foewoqcv8tVX04N1wn/k+gWZvNGdRecksWL0U31g3q2XFrt
q15kSPzyYgtjgfknCn8pBpvettr+nierTe3yVmYEZiS+A2Ui3/ZZ6V/ToKYbEU9/Vbj39qMtrFU7
A+Tz2uEr4XstfI6fIJPDdT72KH8B+RwSxp77+sjqhuyDRUm0nhaFBn8WrGNLq0UdUA1SlwGoiD5r
GFZ9memPXdKlj7T4MHuorhUgEoWQipaRs6IvdwrD+iPU++4Yad53iDnU/JaDWvX3PtFVdMXbXRJU
kGpCsHhJTutVEzF+NY1SQxGiBP7vE71h/jvdkZWZ5cNIQfpKyKNu/yubdyB+Y6BY4OPFW0whIw2Y
C4/aT9cT5GdHHaSA1BC7aJo0SBQ4u+Jl/RsZxqWxW7KbnDncSL9K9w3z6tZekllrP/5zebepWQVo
M4Xy10OU3aNwJ5S4i9hAdwwKsJS+3DF+rhNsAapt58iYSJ4HR6/Kb0VGlTILHPOx1TQPUOoyzTO0
vuRjxzo4C9Mj2Uz6rUVjowIJZiegntSX4+Mc3CYNYL+qeJcQCfbsV1m15/WHZsXpWYnSmpylIDKq
eD2KXmcH1sCXxYSTQtrI7rq4Ph5x6o+h3E1BggxssLMDM9B8VyeR/lif8rT7HYZm/YgOBm+V27+y
0HTW6eIPVZcS7fNF5s7X+1VQkHMRTW89dJxVNkTlXsw5q828giVG3OLeWS6pu5aHxs6DtXqVpLtg
rdIXqwERA0HZDgRCy8WEPmb7qAmDAwokJDqWIy+FC8dSrXB6ihEXdG0UMJY3veqsAyiq6aSykKoh
bqnqjuUuj2rz5OQakXYkKnp1Lx6AZj3GzBGobZZ6HMrbl8GATev6HpBG9JQMN/hHLXKdXM08/vdH
U5nuP1OjPZadFLDMxehsYE6z/u13Rpivx4lrDeQ3rsayCM59NHkwv3ZqINddup3phOJbZXPhHYwe
SsI8qJ1dXF/663AJoEAetcS+eunrrE/lpmRXiA+AmAV1VtJyKb0C1qdN5WyYe3/Hsqq8FgbAt4HF
551o3NVmdHL7Nl4pD1gzePkW37WGWrBFjIB6B6FSSoCY0A66H4TP0sDDZi6ikjFxP2p3Qu9mOeII
+wF76pf//j6Znv6/k8vxVXm+0A3b9Xyd/yA5gDf48e0lhlbx//6P8X8tTH4IRsEt4p7dMYFhO/bi
6tQNTXWSy0Fdfh7UPS92yjWhHc06nBiBVgl06JNRYDCVPED/vCl6FDEzR/hby+k/vl5dq0Nd2o+9
PUw79X0+7zMvFKc5GUumyuUnqFfmpv3PT7x/s6J3EpRqJDaaVX3i2YOAtBy6OAJTSNuEHNDlWi7X
6qa6nMvBOrhgIIvMK07xNBen7O+zERDx2qy7iq78f15VXzJgl0xXn1/9r//5X5fq69S9z28Tosrd
t1NF3LZTn5Dy/zmMNuoDvGfxtm7jYtkq5KdZNqQ4qlNqnQ7bTK2G66pO//EFJH2Q5hIk+94zIt6r
5YtsndrkNl1+rdl4Z5A95mTm+O6Eby/yfvE4gJ2QFCDc8mrl7lE02aO9sBO1BJ9sQjoq6rpfkydG
Gu7TPqeBaMc326s2ZRE/5qatr0gFdNdWGF+QsfzSi+wQFz6jfeJd8rrfCic4t52X7/DMVivfrttV
kwzgR1uIcel0C9w0X+vUlawOTt/oFpdmEFtJp5NlQrmvC6rarlmjQSoBvc+oQZik05KGKHihrJrf
vLGyViUf3nWVG69l1r37kYZHKMKRb9bmBkHwZVwKrfhPo13ZJJfWmM6Z+z0KsUsFZr7NyBYpuuJr
06RkmWXPIcPxYZj9k5l4uGflc0ebBTfuytTZcddj+BWqbLwVVAx8XaarQJKEQyvtlhcAYpyzQIa5
mZqgWTVH/92xm3oTBTXCfHkMfGufe9jA7Le0K3+Re3+K3Yvr8rmIO/PGgEFZikxKOgSrKSqKjRyS
J5BDFzJ2Rjr15jkx1gSL/BJhvrb8yN7IPPpSZMhCNqTqHPBnks/5moqyOeHEfG0j9DpDCEBntn85
9fQCRPVk9OGToKeKQxzHNDhELOH7GqztWohy2+n4gIMGPj4BMIsOrbDXSeRcPbcdjkNm7YqBCYmY
r1Ur5IuIqGqX8/w1XttG9dHH9aUI9bXfoMIN2v6Q4ErMg+ZrV4Jv0/N5b/flZWiMet3hEEHaGq2c
LpQbYQBerDX3In3QXY3/xOcSiTw5jsz7dHOSChfUIMeV3hl730yu5jdqkFglS9zhKNRwbFFUzL6L
IKEZkLhYzHT2WkjGvP7i9FG3TruhI3Kr/jFTJnFk+hIk8asXhVthgbAL5cggf6M28VNUxqNovpmp
f0hTEgKgPCEafvMogRVFfezJ4FxnvihWs2m8uaUORVaSWG5Vb2Iov8uZmoawxnVA2Enu3OJBrgyt
xk0jy50lybXgc70pY6SckdUjiWnzEVdOfIxlf6vd+Fc+3GweazcYPyCRmdt6Cl8be3xJCuNbWJsf
RaI9aZ23Lgb9Q+CwWVmdSf46e7BNIKc3Ly9rkn0R7HpES5AWspaAaDbA2z/KwirWMrc2kx8hcHBO
uT8Vm7qKr1FFNHeORT0mWYkeLL6WTQmebNW1/q9Ca34K9k3bNp8otU1+NRwKSvxuFbKbBjRenfBj
lScvnA/aqE176pH1qRFedZqqkeTZz2tfxs9TiSlQjU3qoMZGNT6ps88X1HipLjGUEXxBhMyqXIZE
NS6GBn7V+ziobqqDGgtZ05CQrq7/cZoQ/hzkunWIHX+aCHQhk/KkDji9HB7lDFKoLfx0Bay3OFHV
4rCcqa/59+XfX3J/9e+vy+/fAT8jG5sgRx7LEPz5ixQQ8Jkll5vqcJ8XPm8iPGPzoF6qQ43fQr0v
n1+qLtG3ks02hmjxY533gEJ0cQJGmN/nCnX2eU9duvwT0tXn16iX7//355f3hf1dGFm/rVoa6Gdn
maYH29H/nKpJODDBKBziuCCETZgHmzbyfbZELiGDau2GQcDwjwcKeCORw8tsHZFn3DEm8u3Uddil
71E9s0/wbfbKrXUUNLLEM2IW4ovzLtqYgZg2SheWlqX7Z92PPcNbCeNICun8oEqzfUgVzM9jRrop
ZPhrOqgpM2M6K4FxN1ftfEBdRED1Ih3BH2S8+NNidrNf1Z0iwlasd3i21T2n/qp7ZXO1qSPQ3Jkf
xMJcjkzEsbGJtDkKyn6rXCp0TbZSb92j7iXooD3bc/Ya1rVVCrEKEm04b1J41SdLgI5rFmdN3NWs
EqepPjoqalzaKfsi49WxCVWaFxag2st05zjuxi8Zic9fSJDBkVMQ7rMqvyBjtK8BG7OV42XBOVi0
zp+OF3XPhwHMpoa3q7ZaBpw5NO5mHXvZcIZOKy7h8J7xILc7u8DOHeZHlYZHXmhw8ntrIUbECKzx
Bp8XBNR1TKwMKGCCTMNsVwnmjWemB/+ENrrd8i6l35gd3SaU3zU3aTceNO8LRZj+EfXWymlwg1lF
6t/yvtWvlfBf1ZWu5fHrUPb319Qt4qc3AGD9Z90FuO+lybcSZOglEY+6Pdm3zPfgS7aefuxazb51
IaxezHjVDmOCfTOMyjoArqZPuFxqXmFcop7wQnAKO7hwwHNniqh2mOyE7HK5ji175YtEvKjv5njN
hxGY9oP6UegNfjbonaGSRs93WxLJ09iSlkOJwxT6Yxbuylh+DcfW/raczJlrY0Ftv2JmcL7NnIxh
PX4UU7JKcouuEg7Bxxoy0DV2KR5k0p++Cjw99xfa5QXRo28stVPnuEtfmDTuLkY8pbaWakMZlfI8
UZV6KpOngaj2t5g21JM5G29KwyYnUK2TriUb9EKrfgZwohRqrjfO8PtQS39q2KRZuafYCd7UV/R5
sdGMsLyVtbwaBIg+s9xwX6yxO0ELKl7iGjUoJeErqbjmCU8yMPLAuqpbbuFNhyFiBYEv7CvxJ+M7
tlJCxHGrPxZZC47XjcqjywyPnbO/1Fma7IcednVgivlC8lawzZzCf82XR1XU8IX53W6+j01k00WG
syIKBbofi7arY9e5zmiSRfxLHDzuniC1fbn0pR1dh946QdyRD0gztW1tQFOO+iWGqq+Md9H2SxvY
1/ZDl3lPZZEDh05l8222YtajpQife9fWL/VssEdeXqiM+Jz3lf/FFUVxaCyCSTv0T1Fi2zdT6yEg
JJa+ohlm36hj8LznA9yR1r4VePNuE7lvvNLmfnGUU9mvbUwUBkvSKzEf/a3yMeQNmpse1facOL9g
N0ajt5lGMnQp1pBStbT+/tn18+OjZzFBL/cxGlMqL5xnW0bOw+i72Z3ZWQaEXbMSwm06A5FzLAuf
uMtH7951H732qnS7/eynxyFA+8EgOe58kivJUgvLB3XoKVg1SOb27SJL/7zfJtjCyQAjia3xcCj3
qeUioamw1wyYeSndfkUBAQ6hQIq88rTOoMHzrpSJoquPbev1r9IH5zP4jv4gRzm/tLZ/w7WM7ohs
jE1jTyGQtWh672OxYvh0Pzq97fY8jzQKwu6lhKi8wpVcvQKVl3tosvLoNa443YPHEZxl9NlhzGxE
aFNrA2Km4DqtUfzB7KgziAzj/vMeKWv59t56tVuj31gVgIu8k9O9Ww5+/KFz0vmR9ig8vbRsAVJS
qysbWtTCzLQNHGGABVafkiL1P4Sd13LjyJZFvygj4M0rvSdFSVVSvSBUDt57fP0sJGuu+vZ09Lww
AJDqVlEk8uQ5e6/9X0fIOJOVnpKeW7mlv2oDZbjJh9FE+e/o00ZGb3W4snZ9aOlUlCnvnNZmLyF6
uXXVeAauSTR2LMTKDrG4uEBVN1cje40cAMBe46vx4jC3XNXMBDbytMT9sHdip1lmrdq9uODkQOrP
DXvXGxkeze+rGTnvrQN1uyAa+lJ2zp/3O0hRjaWKN55TPdTuXlBTu/L6yMKXYpiCDm9gnkZRoncI
k3oTYAV4no1UYLXT4sgstcJVimWjUZznnIbXGb0OI5whLN8tXyNSpw27vVImz9oYpsRRx+FbVvXl
osc6fLHwOn1p2OOAjQvf9LAuj2j5+6XSFuVdiOkDyPRdnXWCrqedCfkp36ZOEyurYWsT11TxUY3C
qHOzH4ZV99tqNhVL/aQ8Dc38kYsqr094g3cPEV9UY/XhF8WyaR0ATSbkgHCCWLQ/Mdt4kk+5IbfG
wHVGEIBWvYwt7UfhhMMpn3OaQMI90HBzAnz/K0IROjsk3JO0v9HvZBTnly9G3FjsLPOzY+X5XU8t
o/zuOG2x98f2YllALF18ZyAGhh+CnRYkILdmH5h/x7UfLQBqsMPufyERKhdBmbcvI3m6rOQoevAx
ssmFsZ/0EG0OTKCvvYiKfZl+CZTcis9tP8cRIzP3FokKnQVQJdAvkxCMkDSdq5o3667qXvoROKYT
Cn2Ny37Erl2U77FbLdyoKL8OQ7+rzYg9bsCwyYzjm5OXxa1ybjIT4yFknDQBiUQxlfZX7CHN8KeQ
KXNKZ1yOWPxW/97WZAvKMYdShmJZUSQdZHZ3NdEg6yY4UqCdesWrr3LMMehTeI1UlEVDsrZNmNWB
ZncvWMk0EPXAb+UQPYwHZ+dMwJvks31VG2vkO9ROCukuwhnyj6aCH6Ol9k/Lh4Cf+QMK6EEnI5fa
6BCkY3z1yQtZ2MLZWAbs5C5pmxWft2xvzKdulH4gMRuucdwqDFHc94iOnqEH1dmfbRn2TKufL9lq
VZ2DFvvjQxatC3dc6nQITp++9aCmvQO/7yMtuPv3NytIjdtkWfrNmI+0PsORG02Hz+ul7sL1GpkT
MYbqxTPMpSeJXhMEnvrEc73bZdetUJoD+kZht486r1qOieJ9H/PfzWTab5Tla/5ww1kf+F6huTZX
8jRhldaMIDvIM/mQskosYFKO6xEGbyFF+fQztO3Q0LyQn+uxp/OTWpZ5krbOlDV3VKrkRfMzEPcl
IqwkBcTBvkAHyk6EC6VCtfFtmhuRDatDA3XCkFA9MRXPXoqkQ1SYo9qS+MTZprYTwPuW1tBsKlWk
X5HVExHA8PSudCFMSWZWa5SayRdRCWgKTBFNxBgnddBhBc9igVTTT4xfsazXJgTBvEBq78fkzAzq
5FObebSeB43Mx/lomq99Hvl9PX37fB0tDtqP0e5vL8it3l8MQ3ZwyZQAD18SvKKkZFnbjX0O5gd5
NBJOe87FN1KelCMmOMwjiu6yO5+d7PyVeRuxsO9gD3/MYOCzDA1kCOWvGSUrG3k66Em6sECi782o
N67ygdH4h2Loyl8uqTTurk650ucX2QPrre8VztZL3RRpMMA1dY73QmHR3CPrYEXC3wcuEcG1j0oD
4Vy5GzEAXCymWmsLicNzGfoBAaK99V6qw0vp+spvV3ttXeXqFVb81GGpv+VCBbPBVOA/Zzqj71cb
V+rGN2gkaBrRYBI34Nn2sEoidXygEGMX5Of8rNwVyZ1SMWh/XiGvyVdkBP7WAgO+bWXxXu4ZCsU/
aeyBb3LPoOkWdo6i8U/ySQJLneUkmP3KZ2cv4qb0Q3vNlrTekoenuDQ/JwJcrLE/+ZWiUuCp4ktd
EHlZGEaxlqdpklXM++tkrxSNczahGjDXC3Zt5mbvZVcAzY769pR744Q+oKc06Fz3m1E5y9wKHbZC
LNZKnKCyx5Vzd9OUNrMYrS0Fjvrc9oRnObUX/nTrcIcHBsW/RymQh2aBzws0Jd80sY6JVjtrPQlA
ONW0XUTH6MK1fN0WBv+eMALHZGfibMfltfJbIh9Vkg+3M2hlFQaOgGHKs03yu6zxmprFOF5Kghsv
pmci/s3yHJhGWNLva93hkk1uteG7ySakKcM9t//N1IGCq2conHzQdR9IXBbpw7EpzWuopNnRx4Fw
mno4LqWBMUqeZnFzmnRM8qWvLmuqZ4T3QUtbrNHs8+NQJBdlUS3aKmxOVVMGw4JxWn6WDxQ7YEwm
5AF2i6Iv7PwlxkRxpdnX3GltqWtzioO11EbrjWItrYoippoq46nL1K10TvmpDjwOJ1SkfhiI+hsG
NcSt4ZEg0MzaNLXdbjotuAsK7evDvWBE97RmXDXRNrwYsfelV8STfF5Okgde7c6vjgJBcnxrvlji
XBtC+WLMZFI2pgmF2aQ9mUZnrtnkfG1zLEL6jL2YJB5E1Tr18DDYwum8JmDrlPkLKclc+YDcEwUH
g5f5Glq/lSsA3baJB4C3tc+VlRTwVoaQ8PcuoOFc6l8eA9dQ+BsjMM7VnEAwwuNio0iYuy12gLGU
J1UVyXOLcNUk9vRrmE3NYbDEuz9pr0KlX5GzI6V9sGFUkG7k7yJ/A5WPSJoUzc3KwGnaOZhG1xNr
3bKqjZwCpvigH6dB9S1WiuwJcdX45NeP3ED5HynLvlw+prxOCulEysD9fNC3jZOUCzPQ8LvMJqBM
504W1PkbicFwXPlKsUhNEd6bPBnUF6ew+ycBnmoyKQKXpV2t5SV8XepLLVIsOoyI6fej5UXQKrZV
j50+iQt8Nj7M7jVRz3fYdul6rMoUuc7onAnRw1bNLfOjzJiRz8lPjg+Asq1NsMBpqJE0xI7cHBVa
XhqaZDmKt6rxhiLhLEefnw9oUzrYWSV92bK5cqeJf/7XAQ2B5HGlT52Np/jdDnahYLiki4eul90V
4/FSiF2ETP6UZ+VvRKvjRT60iqsdLQTpivy+ymuN7oyXoqoZyubiqhJWgcCQOF+rV0fc/3pz9Mya
bIf5Uhdne5UyADSYfES4LPe3HRnDmnEMnCl+QxgndW8NGPYjG354TNSfG/TQ5XYIA7juE8KgYcZA
pMyU2t7MX3BHzagVYRJ3GXTrfAit5SOUZEJWutHctF1H9J1PZo3U2LGN8LuRomh2ev9d10YsmlIy
gHR4VyDhX8ppvwLmfS9PSySAl1pjZzDL16YUkpjdVNZK0rA+r0HNIbMkfjKc/AgyObupauk63FxK
JMgRIRl5dITzTBNvvgFUzjh/feYpLcm/wcZVtR+htKXE7TDui9m06FqudbHFABQJz6K8NGXEgKkB
xnZiVXHo2JbC+J+UuqEYvzvC7B9ncd4wCEc4tZKaZCNzlINWoHTJrDhFuVV1B+mG89hdH4OhuONu
zm5/mpxDSXmvRpY4lg6InckcbvJBGPF4ozdwyx0YCnXY/fFYqoOKQTVz81VZEzYvM0Cgvr0nsNev
WeoOXzqQsdwWdqMKXFgu/0Fb/grzKntQ2LqE3HIhwo24d3PsaKU12ioZg+5oVFF078huWsgn8hrL
Jsnkxg1LTMd2q6nWMjQBNsDAhowHeepOOhtUduUb3S7KY2tWux4VxjsyumUAKPf7KKAZaK7oTmFX
JZcaPRZvCoMEi2mJ0Rl/jj6v9UWDP2O0VlViB3dbt6ZNNYHZQCcRH7Vez7d144tbigwT3UQ6HQoF
raxhCySF+Lo0gmYxR8fBXiXH/ilIjB3cxHhRjZF9s/IJvDEWKb62GpDFfFbkIdt3DCNZyQ7cgzik
pBh/OjMTu8koT4biqW/hjMQqZjgWWwuSTgpB/jOSqU0KRfaF9DhWSnCbv7C8sRJ7G9PUawTDnnkM
S/XPw+dpabfdgZVDjD1exH5jGOj10BD8kAeYrf5yAJHuBY4RlKA2vKJUaQYsMZn0jsFPQR42q3D0
1g1OLh2ATd/Fyt7SzHT/+O6bDP2BCCn9eqjyfq3bVnEhtPIscvrkjJEORplWV6nDxZYkVqbTf0FH
OIAhgspR9D52XqG1j0Ugm08Dn/glKznbJv0jbJAXGdw2Nv4OLawH91lMi4nOlomf7uYLK9vFmpnt
NT/vrq1wUOPUSciGPM4IFsHfOM4tVHkkfGN4Z0uaYaLjiCgQpJr0kJZxqCLwcTPlOJqw2rnfjm9W
W5AKP2Fcl0lz0VMKHe3udqP1EBWFQUEmd6epJ2EArao8to8zIadVCbVChIpPINeL5BHQGUB9YcAx
PbdKdaVZSTsRzzrz7BwwIaGL4snXllJGFrfzB1JTr2lY6H+yDR8yuVTN9kGL6ktau3WhGseBCBJi
3ZyjMtdMSuN2pzRKAODJ87QRzToRbK0GP/vzdOHbLyYRZntpcPNng1u+oYNWXEVSjGsyCe19LIgz
qokt8ktYvME00alsA3pjs9hxtsAAIHA3CXYzhnia9oq+2t30wLrXFXkdachqpGkTrlAbkMgl8TS+
oQYbZpfqF2P4z7wdDNz4UbAXvdruyK4ab03NV3XCXrs2RTus5VIYEQZ+rgISSFTTpD0yd55QhcKy
q6IPbObeEuWMf1USoz+4Qv9GFaUtayUAJzWSPfNPR3mi/fXZ/AOTBfBlIL7jYij78BAwk2WbgvkS
3z5Knak5a2liP4iezDBfFT1MrklY8W0lfHAdqswupzbRrk3ohNhK9HrHeq3ecr/97lTa3bfD+NUp
MsLR5qPMrPplwYj7PHUN+Eo2+70d8val47SU237ZAJDXNMEIKvwhcWrAwusjzJhgoafYsYCOFKvJ
teotmL0Jlbef3OgDoOAvqUqaCU9iaXskDAiAonSS8DGYz0MyuH8aeEiIWQIlFbJiI7hzmgLtWj9W
T4VRdme4VVmwSjTNWw5m+Jv/I9hLqx3OjqYWO6XQ1X0/u3XgRZNFWtUKRGpumA8Lj4LuYfT6Q9oo
GRGH/N+rahxXYDIENRA9rgQPz6loLGZB/FbyIUganOVpuy9FI05N6Vi7zq6zNZ/m8s160GKM6Lnx
w/gk+TH0Ouqd6UM2RKzG8AzN0xZOkfVcKl2+6Aip3DkjDPEWR9fCxL11ourtvnRmv1BaWmde+opx
wLrGgp927DDdDoFhPTOGWHWF/uKEPugybN9sBLPvpmqMyzQJEpLsASCLnHUyy/XyqzxCb1p97QlT
QeWCMJWlxl+782Lr8rMX+GIrxxT4/lQ0/edO2nVpMTi7KSG7C+4oRQwf6shz1ffeGqqNB9JnQ177
2qCpCSK8Cax1X+l3HWj/aShJUBGasN9Q5R0s5OI/8Z7+cMLSf1UnMmGcMhZ7jIXZrZ0j5lqk+j9s
5NIFYe+6rk5r5kX9IlCT5k0e9Vq1iYFwgRmncjDj0Nk0dIqW4xQjQLZgA9j8J9FvJeSLzIgtvHzB
ETTnXWltZPtGggdWsa6F7oq9iX1nY5hkWo1OwLRm3sNZ82lQRiB+EFwIBz0i3bfqvW1vUrKHbcjc
IMX3d/Kyav7j5R5yNE2jp0zJXwhFCO8xUGD6U8mSZQQFgQXpwcLfNUwieHJxBNI6U0DLmq34Uqkg
qgmiDrbytMiourq27I5oWncd7q4bwY8UJl5q/SQHeBUjDvswEtNZ0ouGSOeUzSGrex1zD/6Iz9dq
KaaTKcw/3ERj2Eyv9oi1Grab6dVgnnptlfF+MG9k6OOiZtxOSeEs3JA1Dl1at+wa+w81KRijAaX6
cZrnHxYkmlP5mIxMY7ivsu4iC8fA0HScFEGwmMBBIPweymo9pAZzFN3AMtG7I7vG3nYLgmAFTdo2
rZZu73RHf2TNLNHhHORCXOkVSKEEvcWAWUmxhfUtNst7Lhz31TOCYptUvb1LNL9gnsb4czAHb5WC
PtliA2lvtDYWsoh9VLKsIXtC1mm2z7WuaZozy9VXNsTxxOMCGVcKgIYeEN5B/z2ArkZDYnguelRB
na0MCxu+9HuSacWqZYN3cNGhv9k3NzKTAzHezlJJtZ5cQzZVFijWpTuHccej8jTNA11DI1zQnSb7
VM8jW0INkIbTGl7aefRbEqnkg3yrTZeXjkpw+RNu77jfSl0TlA/aYYxTfCWfq1YcoXuGHr4w60mB
FVB3LzSXmy1lO9Ke+TScp8Oh5vyWZz540Ap28KXGbAR8hnCKx7cetEt50NL6WzSkE0ReNFFENNm3
0vLsm7e0UYHfCMa1Hw+NZb4WtoV/4j+X0mY6xmYKY0yJf1bc13MirbKJ5Ic6sTqSWXy2S2FA+mVq
Fn8SDArCrVetPs+15/u8IKDoCD7uHSMzTUbSD85yz107nr/AnN89Qvwo9/48+/k6+ZI6gZ83W1Be
5RO+5eaLWC/ti6PTl3G6lmD3GWrYR0P8lCGEkGd5McFikg4OBmgkU5hfh7xpmKbnJcGNUfUbqT/w
WUbeUZGzNbcr5WuTIOaa1MF6HqH4reCP1DcnizDhFVl+JuvSgBsPyfMxhxoaBeTW3GJZFfZ4rk2r
Oww2+HndKlv04COMKAujjaw1sTXjtICs0ihm+gxvZCmrF9AV2bMWj0tRmxSXs+ser3W6rAJbW0u/
AX1m/Y8zYA7INUqykOUTmm1aB7Io/cd/yQbQ/Dj10Ns+458hCv5/L8kfkK/4/HmfOPsF2dbqxs2w
ATDhT7d8Xl6jPM2ZlMzXNKtttyDO8EYBGbhTc7/K5NOSEf66byptJxK3YIuGcmvA42o27Qee3Wzh
uXb87APK3jVGj2u4svXnpNAQ+0Cv+lF01bE2/OANtJOxHvQoOQpQtJ3l9FtLK5QbeB9rIaM8HKXd
1Ikr3gKfOUiYDO3mYcVneWpZnZzsYktVCFziRQORMu+H+qm2+oP8zUjcSHC7xt4h19Tmaygovuff
GKQRPEzgAbtE2FigE2wWc0chOiDQ6p59XaE+aYwnrzH0rwj24r3aW/PmJ4N1YKEWkJ9gv8W8n7Aa
PfzL8jTsjG1OT2ZtzvKYJq+VSxxgJ5jP5AP0ASItCwEkSf4vsRV2CydRi6+2Oc4uVZ3SZ2KBLukE
ZLr5S5pb9DjQmUM7vxRszEdTH7/LLuY/NjXlM2YAIQl2C2/6PGzmK67PD6VNhGHYGFt56fNewOZm
ZbVqcZGXFEAQBDnGKP/6yNmGvqrsQbd5l5KP9srXicoOo2yfDr/BVYgvejl0ByMnOFSeliItNq3h
aBt5SsFWLJFumDu03GB5anspeviLUs0TWJjfTRUjTZq1jMbj4qXzo+EEfqi+q1qlnu1qmzfgCm2Y
xodqdlSKpNR2ce822HAC7+Tb/RdpCSTmc1zUsW/tAjNiRQ7nc0MnFkRxMJ9l43gEKw/IdPLrq3ww
5p5d6vV/uW5o4gwqPUDghSYj72pjlzrGl0+FBlOF5H8FHM2WLgLO51nYIV9B+LGxam0mJ6XbMTyK
wWuEqT6ztgQeEatWDp+w46a1Z36b8Tuxh3aZq23+isS0XbosQo8jea2J6j360AJxZElfaCBmZ+Lf
d7AMGup+DQGvI/bzxXLcZhHjnfuhAcqzAaT8bm39ahdieEcliK84JkDL0TJ9GRliuKDyQtmXasW7
VeAPCHuzOqpAvL7UI4kdmwdkxojTBHGkFW5lB0h3FAzSmrkCz0iFXlImcq8YL4TLFRoSckCNYT4d
5DX5UHtpdfHCxSiMaqNndMAT1aIajSnyLh7I5hE3+S0gngimWzAc9NH4MU5W+NyQqHBg6qmvfZX9
Vl/vI/6kixDy5Bamm8n9Q6czQO6LeZTnbdOnG6Kp9G3BxuGSxnCCcHpViy73ya2dTz+fANAPpb9z
fwT1NC4lCl4WoPKhaFEia1RkCYhdWe4DvfTP1dAWx0LVl9Ig3ut+e+prdS/P3IZlMInakjKOFc8v
vb0BHe9Mo47PoTAF7eCxWcGiDpaPRJbPLaY8cgCkr0qtMCC5Gf45QGjeiNQ7VIgrvEmtT7Kx/Ogu
9+20CkWH8xIFGnDckuSiLJ+B09kXWnrYIKO+3ppmViwf4MiGmOUKISJrD7Tzhe425Y5wYO+SENT5
eKjTONkEPlifx02p7vRNDbH33jNoWf3TUV7CwBPhoO4Yphbpyg1dZduU2SuNirnPDaZizl9yHbQ8
HER6UwGeUG714DP49S17PxoiuidDTxA68GJ5ZmdIS8KJrsn83GBrv9wW/F4YlsbJiW1lCTidbGXb
/lbbVXHXAYGcKsYW6Pnptzz26GVqk/zadKSruoWwD5Wq4b2lsk3MYA+AfHjGxRZt9Ly2dzZgmK/E
kC5BANIxm6+r83V8mWpiQvec2/lkYtSroh3NleznB9ZoLv5MPkqr3Ms3sTS879UgrD/vs3x3mw4G
eaZUzZIhwW8ffvO1j8wI/yO1vVyQdf5cj9Mysrw1xhVtq9KFW2NPIppsHkTK02TAC2u6o74sIq97
M/qORlZF4ZIhUkvQzJ58S9i3ukPOVDJ7+eha/afJ0nU3a13Hs86bI3/AVOddfPiaEgCUVBXQHrcs
9zE9w1fyK6/VnNxhzzlIIzgP2OhDcHUs2GXmnOYR2l16yfr43KeW/nM+EEb5OBjnK70RnjOlMH6O
HAjfNJ9jN34PWvgjoJb9o0RvuHFwRilqP01Wm79EI6T7GaVcep59yswIacisUNDSlE5owaxD/lAY
DA31bZeSMz1025Y/K/kNRrBvAKueS7UpaQx2xZOVNskK46P12mVsHZHAeN/yXHsawdD/btidFCiM
UP0JzCOkM1WGOx0jyKW3lsjtRQbR4HtcVVeXqKDXQSTe1ihLc5ugejeVqX41TeWqaXr+pHVEncQE
I3U0dL76VehfLCfOHqdddPl3R5OqzKbDT+uX7cwxl6ZiG0RdOoZu/d2UaGOjGPuWLVxALsS6m6Mk
Bz2zTkZqMdrnLKo8wsYyFfHhn107Yimv18adxH2344ij1Jn6jQYhq3QS7pyKY/Q705qGB7W6roS5
9E3W2QFe3GoKAxbjPJsIquFomq/5sOEXWTOSzx5U9qXnG04gbHbTkRpfSzLp1xLnoJc/sP28DV5Z
vAvDo/OP4jgOPX+jzmMKIyqM1QxgWX6y/PDrErbYlMNSyanQoLgV77puFnwE2nFFpEbBTtfUL+CQ
6OshgX4CsYBUch4dmmQdrQSoYeCdLoKkmA4d/HW0Wu64KezSuWTzw5idSfb9iMpyY5d1cUoiFAwP
BNgQtuZeftNTJotL3aHfr9SAdE01UZeSZ8zdYfWY7uiQcdiYewRzRhmmdtibEahYSja6ivPZhKab
jV6K1htLa7AMEFRcwMevyFB/jupxfPFTM16VFSQLL6rQTKdzsNNcqmhIPFZyAZG9ML5z6f+XA67/
N8hCfpQMZoSWqmmOZdvqnH78F29cpEFQovjKMbwHLc0ezd9UA54K0Y3FXT5UzfRbwHdaZniKFo1Q
for5phv6JLGHOalRkWnrzK/Uhe8HB/9oo+K9SBF7Z4gEPTMrslZ3zaZumo+pDIpLnNBZI7PiJGXo
EEUZLgvWoIaN4uLR7AN23qEeInvKsLGotg5hoi3xLnBnpj5CWpUtJcBBBnvKIy0fsqXhoLBEn3dC
9EuUVe9T/89H0djq7wjzN8ZQdY9Cc1BHMg6q8C2aZfCB2xjnsnb2WtZXD3d12hRMPhz8N9KbOw2B
twGR9CYH5uRiE7rdg/WcL6nE4W6y0Uo2ckwkB0a+at0cOwmXGbKhC76GcOXpobKWBDEdsttp8Axn
4VH+z2LW7qXS6c95dvkiz+SDAotOlMOzn+BVy1LV2wr0FqtstmlmPdXFHxkWsXc4t7uZHe+ew9Sz
yWR04q9lPrzhp3YOJMt5azKlrm5rO294VdNVPg75dXScet9pqKhFn30PnSo9+02hbOWRJEv0+S4E
kUaDttS/OoHyoky6c7MRqUMQqJGLEwM7oPy76FMfnkI9nslV3LC9TCFsk53NRp4SDLcjzvLswvf6
XtPQj8o8Pv37bZE763/dFnHEuhr3Sh3Zm+YqmqL9zecZFWqWN5XwT6NBKn2CgmXV2U5Ci1bpb0Oc
wGOZ+5uh0XwRDk7iWA3pjYZ29UQl2hxKQ/klzyQ03ydqHYy8cpRjW0Ox9qDAsqfKcqxDFFLA96AH
UK0avzOX/rFWHk3PyD8Kcc4ZBUJTG/WT8NTio/fY5MNtb1+6zInXeKfFKXSUpYK8f12UWvjeuDOD
bkx/TC4DNUcUw02Ids50IxGoTGuxGlXiJCWOpJ7nYfrM29LaBJ9tCNtIozMcNfTkl94QikXV9Oou
0ImEcQplL5v67KZppOIzezT1p2HapXoZPHErJclIH55AtGq0omek5OO+Rs+VdzPZFHprvNp5/SEV
edFE0y2j0NMcDZoV0SXGuqClcfS6dJWEpnuXgxcV6jQD0T7Z51YjHvmKglEWGREGi+Xsb9D0V10H
VT+wqX5o2nB1JykA9goBXa8Xd1sZjQM+8hI1BKStvYpw9v0RhMF008FRRy1WmMnc6e5x0Nskf7mI
3FFGDJeu7usDGfXNwyhSkiWz9UvSMUTG3LxuKm8nt9H0NfcDwZLsXQamySNDLXtstW2kqd7dqmyw
nfA16NM5QN6EBuhUH1xn62SOvy+9wruN9szy7Qm4JyJBuznDsZ/zaoceRZV8QezcI5UJHmFB3rye
5ewHQ5c6NxSPjafcc7oBeNypdptdoSqMcGyTEXnabeS2zbTwEZHo/eHWdbwM6NPeK+aM4TAV6zhq
jV0SmM1zMbDmtUaD/2teL5ukv9FyKpaDIqqnNgvcbRE6BPb6k7joGb7NtgvRv1jxsscmWbgh+aej
lt7QWRLiO6rTTIBQzv8kAHec6u5q2CizARSKrUBc7L1237WVsSFzaNFbALPHDKjjnHDi6/5Pa4rH
K2mQ3atDvLqpJy9mZRxkRSvqoNqqxLCv1bFYFGm2mdGtB0m/1jokYyix0kM3Q1gzExNPZUUZpGpz
w96doOb5oROKta4s+L6f1+SRUbXl0eiivSpEfo6cESh9llgMKGfD/r/ff/R5qfysyuTtx1EAQ7kO
hR+e87+hIgrHqiermdzjoDArkgmAKB31g57CIJFlmbxmM/F37X2dtPFVfpvlQ2PY5S5WDAz785cb
CtoLIlpwHbZT452aZ4CEEiinwWR852iPK0Vjv7U4UQ9SUFjW7smfWERAcxCCOcTlxunJyyxCpVlI
QZkUmY1FjfpIEHbepUa2G21VNa3Fv78Xrvl/3wvXVF0HCJZFefF3y308mmYLDco7Mpd7GrPOYmRT
NPucif+barNfpUh/9VJhcLekNJXXB62wVkQLNvs0J5LObfA4bczS2YPKnnY1GS0bibkfLG1RCaN4
syvuY9jyaOtb4FuIWRiuEem8G7Voh2vtsXuT1/wUJFbspEsKoPo147Yz1ln67KAdvReJsqvboviq
Yhs4TsqsqqMwvBdTYxm7OM2bo5QNB5O2jpRGHDISUAABYwAcnN/SQiermCoCP1b1QNgzImNvXWhF
F3ME/5jGwU1ekg9GkxdIvaFffl6TL0lClY7GxLZ9/nGlYOPTu+1Z4lPU2B6+xbGDUmRmqEiaiudZ
Po5fLoVx+sPTAFLlafZVqaFvYek+KZUJX8OKaGzND8b8oYq09M11BmWvRW2y5+wbzSZbWYX2r65m
WuVxB+u2Q6w4i6KHmWyWlTiLsDz8+4dDc+z/8+kwVUU1dWR2rqKqjsvzfyk6uxDiWDVSAPpeZjyE
WYiWf5tm7lz1lKjALFNhbbnV32NsDT5IRoLNzQ/z+tnRCJmRRz0d52VuMCyzuurZML0/1z9f8XkU
Q7+zOhze80qa6zDB8lg5NQUBUNDY+6fqP0fGZPy55pvFR6GjWpchVVPTY8qSShSlgfBsTMyopk49
O8hNiLDmyCxfJJbfSp6yMvTetaQ5NnXh/YqSGr4ewZLTaIyE4ygLzdOLI8Xl0c0YvyzkxqPSEXe3
MD8hacUmyREzTaTzvJXZt/FXku6LvWeBYH+Uprniqiuf7J9tEGTwzJCGb3PP0c65hkQmVQTtTO8u
KJ4QZTdEGMQ66qU5QbVn+riuGZS8t2O8RvSWX0ZlhOlTiHpLfBughllvPsVGvU3oUS+b1iWHm1lX
gFsqfm4lbGpkc1PH41eB2+Vams70pIXlmwxrzYcYZ2HXix2CRHX1AKX4EyihNFU3iZKFd1kLJEzo
vMhPcFgIFKhZfVAD175ruEGf8rG7SFeFhZJv/dgf0KekNJp/N1ML2nUpSkExmuv3XCNJi5LrxhtQ
rX0//3OU1yp/spig+tm0akVBeKBdhoKk10ge445Ia5l8qFmFKx/Io/qIub8cE6tp0T4pOVF3akm9
DiyeOg6dMV7sRdXyT65zjODS19gEmZ2vZrK1IN1ulNk6KjvXnVuLaGdAreTOSyC7RCBO/OtXDhjD
DetGdgiGFsnkvGDOOlXMWAoJJsQ2slceqn0wWNEhi1FcSMiKxjcEbnzhLFUiAMi3YDtSNqGCZV19
H11P2dhaJEjWI7Z2Atb8BP9lpTmtXS9VXI3zXpyqqjgrIuHvXvoR9grzI6nVVzmcsoasWeoNGQYW
BOH3UDG6TRayL0XHND7/7SijkaKrg3Li/b89jHj8AQ61ln1ICnJkWPBQ1TBbSyBWzOR8NSGXXHqq
SV0EmXDcTbb2Rde9O+AI89UuElhEaWLuyoA3c/Cf1Gx6z4I2OMq+fmbCnxlZ0XcTSL9DlHu4Efv6
HHb4X+3mh7wlFpr9BeZLd3/wqjJsuDsmNoCiCYYasvQYFyUq0Cw/+mF2BupavyKwe9XmOtytEERp
EPZmkjMlrH+Wv3lJA26jjS6Q03k9lg/Rf46sfpPHljg9/lUSeSkfcgzXW/SCv6wUv1TFTgI1gwZx
QxFNfn4c+oV3yCyWgICg6lXwyCBiCOv+D2Hntdw4kgXRL0IEvHmlJyWR8qZfEG3hXRX81+9BsXc1
0xsxs7HBAUB1t0QBZe7NPEn0do+HD+EN8mergp+H1k/lG0XLttVNH7Qmya7Vw7hA1RVVfHt1gZKx
qP3Hfx64jT9IOhA7LI/eveEYlmORguov1YS/DNzD5M4Gs5pxqjBgXLLa7XZ0z4KtJzwgFNqCh64s
7aVF3X3OyYe61lHjGkBbKjr9fsqGfQzhdFcPRXffWZVYF1obfw/F90KX/VpvDR9dXTLd93NQMdcG
XwzRTvfW8iJJXyeVYtECEdsM2L29pTVZvkU9VFTys4yjU3QY83pC1JSESoBWYFX4I0ULHRh1fUpA
Gz1Iv2FPD4PgEAtj2Kc4AEcXHFpYUxSrJovpoxCPY6V5Z2/E5azGsWzKkg0GyuHY47BmnGgI/VlG
yrzI3+y2LnfNHP4qDeHcBGMI4nAEimn4jVzXvu+SAKkV13STaZrquznvLnB/j/Xs6i/+5JQnwlqT
a7lsuT6RMMMK57ugWEJVq/2BGOYsrTZ48j0+Silia9VkrGPSmQ39aqgJ2rQMAMVLYmu27HF9QVBn
rGsfFBELekqMJb7WS7SEyXzTCtKfu8D375J6nn+r+pw4qymHd8DqfJ3SfBW3xU7Xv7dqiG/M/gfY
ifFf1syu/cdKgMRny6SE41poEKik/XFDuWCyaxr4I8Uhe7rGn9cBLmayXMp91wpnF7GRIeo0eZrm
oLk3q8Z5dVHYYIt8pb1sEkDo3pS95bxWQ2HedtJH+bGcmmYxoXSfKWXRra1k0L0NA1EUTsSOPTLO
FvDRD2/yiA0m7pDmLjFAQLDg2oRk+3w2kqnetWv729Q47gXhwv3ViPDfM9Wz/997yKE+YCS090UK
uZZYcGagRbxpmdRqMqP4FVnFcDOSn7urWsu9NZN0PsbAGgBems1dFAgiJRuqac6IzYe0Rxf/BdBQ
kxSCb07RkyQyTf9SNlHF4r9uW/gV2L5j2q4Z8Gh7xrJY+8szHQ6l2/UFqTQwAX+CGorv1Itfit9H
k2mhI/dhX7iefUBwGYXGhANQ7x/7nBDwQcNdUOAwRuxn0IwhZzFu3fau7BP9Nm9iCI3kzK7nilGb
SAD6MKMzidtxdKObYW4YsmGSZSW6TFfN5ZR3XhaLCqR376y2gTDQXpVzJasCmImQO1Zkt63teHLp
KkHiHKiPwVAhVyYzHpvlxTT7BumUre8iQkcLumyvLXuSB431zyMhZCl2MDhREgPT+l9GSffP5a2j
65bH8OgZpqW7xp+jZFf7eGLob+9EdSl9k+iNGGmNeswVnnWSlbZPpwAzG6GAR7X9sILwI/ZH61Ih
oHst8Mz71LDUGsMOdLmFPLA0pKJ92ObytXfApX1ej1ttN3UsEoSrP/U+CeyRaWV0lsthM5hjfpTO
09S59ZOCNFsZRpKkhKakDKXZwLjXFEWzd3Pq5G7UlHdJXgCLIbH2vmKrfMcPgb4LyvIhYL28ie00
3wuHgE9lEk5ZriDgFzt+/dVaa0V9VMbVvnFhrkrzov5VzNTZmsge83g9dVnrGuBUR70bHz3W0Chu
cu8HCXUxAOebIaCHGC53BttgcX2hnCrhbhEJmLZtcB+bPX40GKK4FMZbGlcnqdwPbKXpsQ7VDOcK
u3wcwiO8ipQJvAQJtOArclhAXps5m5Lkx7VrLdSK0cySW8sB8CrFw1BE8Uobaw1xt2m6+6xnkjVD
ND/hd1WL6PPgPuxGeSyk971Z7ln1/v/O0tz2t64bWnuJQ/wyuREczDqZvoSCQA9sLMmFtad5cUTQ
r3hG603kQ2MaZJmhaxu8Fy1O2O/WxofrZOHOFrrck9Gpf4wxTYEuel+K85iJhunGjXChXWUsIXNb
LM3mPE2udWDLCAQLzZKVOM2H0+cZS26RXkU6CaHkCWiCR5G6R5Yi0yksZm+jGPJjkd+MTV28wH19
xK3WrxuryD7k8KpEklUQmbtwHDCyzrq6TCUhOQa6Ra6ND7Wksb2abHjYokaPdkjPLf2cWhYMKt/Y
IzHo3/75mfP+nEcc3TRtwzINE9ofqL8/ai9d3WroOdNwRzypvxHCWBfLAyPtCfvYAPnRNaDPNiPi
+uV6mTq/r5dZlG7rylnSbU0DCVBkHVWPrGCwv02t+O0K1FXvdnYi9hAUUe+48/uIOsmaSLPlEYPS
RgIq8AQJ2b5jVyesKflOxOGmKJhwxlBHwt01X5oukuux4a7IWYRuEie94xPq79UNhMPgzvrb2RhG
YPIU37yc8nRb0u+A+1xWJPBwFNlz9ZiMiUFullY9QiI2YHx3EP0CzKjK8zDPMcVhc3Ku8PEEh+fB
RhWyHqV1iOe8uUd0FFzG0kCqRhdCvRRi3ISUuh5QPffP9iz6lYRORXoAkWr//JvjF/THEoBSAL0n
QEK6S4+RusDf559eQ7GHjTLdF306hjtqlz3ta5TouOX3YZwP76VtElk6GSEpRYIMg4DSc91oYkuO
1ooWr/Zk0+ZYVX0W/HDqU7fss3ms2SrNZXpJbef7qA1oiJ0w+Frj75lgX/wckhFCZFW9d1RdiUYp
H6YEC3yUTt/UL7UunbdY2OFz5/Tu3vHxzSFhKp5jmsJV6M5rxyHAKVxyIdiCiX0QIQPoFxm6psTn
xYC4uzJdf0+3OYajVpd39J/Pmc9jwDKaaOPM6jeGF01f0ji64I7dTtIv76blM6clSAhQnCAFXU5j
ORKaQwLNVp2CQmmhukfuKiqh9l2rmVo8LeztBgNI8lMp25XavZkr6sODzwiERq8JSG7dgaChm19A
0TcpatDTK7Wda4bZQcXViy53IHu03ladMgQcS7sWT1oafC31HJb8fw8obXzT0knf6bZuoyJaVDQC
Td5W9tlTBkV85S2l+7kY7hmPmxcjm81D7mISHJN2fm8Yf40iygiImLJbF6LFdu6S5ETwbfBihgSy
Lc/qYFLdD2gtyNgJbkMnckmqiDRcWpV86QeyCy1Tb38m3AtRb0Xf+7amFuSI8aF2ATZ2okqOEk3X
v7ROvT/LvY5LC97VdQd7kWP61h/rplYIaWk6dYExHfWDKhpMuZdsBj32dupU5iZi2GUDHTRmxzzP
hrOFQXoRFAxOHQSRXTZkPyzRxNc2FEgx8z4xDkWgs/lBubYatRH14lQ062BCHI1hr7xDZo/df7Gb
zUEPSRNPgje70b5z47vYt5w7ogYCpj1pPkQjsgayYswHoHwPrkCJqeu6/JqOPzs2c1+uIWLmXLrP
3kS+bB2M750tqlPbtbdRXgzPxmjLDeCB8eguDlvY2Wed6smdVlnFypoIXIrE9D6gp0Gg7LX7mJYg
MHxIasq5ZfdUMiHn7GsdJgJUz6tHh8CLcadOVWYHkCd0Gp6J6zqAStkWDyo+S734ndbtqpp6mDpF
Wab9y2/S/7NvyG/SNE3PNDydj4cdyd9HIBGPlg7OnKKZMvVUwP5gDpqUTvVZO1WLbr3iYbmLasQm
UTa0dxWEg99HFdxkKGb/e//zSH1lNDqPlp+br/1Iw1GL/Q9kfWJdY30mqnHsbzs/dtaqvpdjvDM0
2W0II4FAHiU3xsLIrW1Gay3sx7NBkMIdGLTFrZas9N7RH3vdxoxoggE16rS6HdPO51bSBirXVrFR
9kXVkjYi399fhbKORdFFJcoVOZFe9KZe2578iqw1vo6lmW/LhiVfbtgU3pFYHqB2iXt6nLCVeYqw
UjTvinGdZSlci7nJD3ZTMrJc49MWYLN6uyoKQp/M6KKlhscqFJy7VsfE6Ti18ZBT+L0ZCNnaSifB
cdIAZQIto9nl9MLwdaSPW77/80Tj/N8847HFUZscWjSGFfzxvBYFlGwt0Od95UuKaqJIrjTtKOke
pe2J0zWlYB69u1Yng75p0+ZojOb86AY481yWggF8yqOjZPnuYibzhqggDQpXqR15q8j0o0e8rdgs
tcOwDNtqsBZjTkWrSs/XgT06pX0/PDRC9y6x5f0y0c48oh14hr7jnMqojw/YfhZFLGe+N+NK+9sR
u3j9iP2VRSOApLXSwcvG0FfoKOGvZsVZmSpwBCc8NoR/UspxntzGsQ46Icur6qaBNXEJnV7+S13f
/nNEZBKn0gyMWndtm8l8aQr9ZSfZNQRSJC5pXUB33fM1jVz4e6uw4nu7M9kJ2MaU7a+SpARE2VYb
03flk9ecTt8g5AGQMZCLe72Zmjr1V85UMasU0ZjeXAvi4bUvBJeOCnnz3XDS+nAFAeJQu11ikpSU
V2hjdJqm4NkBXbEZbKSNK6czqu1QP8ssnR9Vghry/IXDFE+HtM2dpxJ6ejZ4xY40GvZchVtRjI2w
fdNlOCXLqTHkjyCM/Ht3bNynf75FDe8PUjXaAdNwfQxc/Adtlf3HWkgEjMKGHbAet7CyERDaFAQd
QErXGp185hI5kgic+BaKon1OBqHtNPwTS8MXZyPBs2fTuIuteriP8vzNyTXrzTLS8SDdKt0mEELO
nsVe0lv4dGjrgiciKYwVEcPhN5aJyPVZqlb6Y1APDncJnvbZGu4+hbC6Poid3bSvkZUztY/B8L2o
75UwYLCWBtyEunkExXQ02dVc+vbgi7S+1JYZXNSVKBiTQ7EgEvsa6Xk0n4elHBsxzqwSqmsXb9k8
VFW6gDGQp5qozfeqx6ZEOhrbx1tcRzfsnfP3aqhQd4f976Pad3ZEm833RoYYh6KNPFnZYo50wEWH
wQUibnSxMlRZtklyK5vXtJtfiqBtH1oqTg9+VL1O7mic3KoxWMhHWFulFxQr+Hj5vkMUBXA/9+9Y
4k/bLGQp8yoLUV/6sghvyyRFrci2keI2cwdUpdspcm8XHfiT6Ez74hVYXbTwRnfHq7qIPNvgPPcT
bjW2jkWcH0Nv4ayUsqPUIW/QkMTfEJBWJGgQx5GQQLuzZ6LWsp6lkplnt4QxQuhU507bPP+WKNhG
c9aqqdiVpt9cuP2nprEP+pRg1clE8xEH8ltnG6D0dC25j1qNUBVMarTR0MKAD4npuLY9ehYtIx2v
wISR29FjxUO2bmMv2gNMEIeECmc29u6PQTN+aWMYPnv6QOBgGa5DQh8ObqzLt5DA1XloJbnq2rAJ
Ame+8YyxfnTs8SehBuKrzVDJoJkbF2uOvidzcacsw8odjO9mPIZmdLhah5WLOK/txUu82Io7ufew
nH/QWjuVAGZePIHrNsm4iUO7h6WqmnP/8nSqpvVfKmVeQCc88HhEAhusCiKjv49vMonLpOk08+ba
+4sg4KxRrVKBzYO4Pdusx0uN1LRt0Vbxxh40Hdol2QhWKa1dViwakKjMdwZr3FXSoBpyEfADyJ7B
cP43AqIbu+lcNfZwxFWi7U1PViC6EwBBk6PfkLvVXYe3dlG/tIJ/p8Nsui0hMUGOBQ646M07yPye
mAFQYH0nmedebXpF6IiNXwySyBihb5G5gEvtKeDNkRMdldvXR31ziOAMrKK4gujmmd8BD34eoIUW
O1llPQj0ID2xRzDXXm84r2ndjjuvpAiEX4QKbZF56whc1nEyE/d1yflagQQp13oTir3VGs4pC/12
x4ahgOri//CnJa1CNsVW9zDfRpHX31WNG21srbp1WSNs/dxq95BIrJc2DeItCp52r9BMjWV9FV5V
HUjh+2mMqb3ri6AqNjHBVSS9Zze2KZDG/u+lyu1kHafokj6vqaPWmC6SgISNZeKBqnwbmKajYTXT
gpCSDMUmeBeEjs56+9ZYPpBzO/wZxhDQ6OCfosEzDkSyshsBxJbOcbOSPAdPeSE/0CejfdIc893q
ELbCufnW4ZzcDNIObiu/ov4b9O5NtETnyBg9EcPmahhxS0kjjQh456eW0qantpxerUbSXiwyeIZl
2P0sqpEtb/ZiODQLuhj7eNO2H+g67ZU/+LSvlpdweSlt/GEexIydY2DFF8hEjgaw30eC3bJHvAbr
uhbpvbrUOUGFZ1USYxLWxtc88mFuuN0vACD5r9xdF9lg/xogpM6gzw5Y48GUL6wMCBwAEtmYFY6c
jjg0DmXZI30lwHzYsCMmcjuuj06Ed1jkBFmpHyjRcoPtaOVv1I/rZ3PzL+t8Vqg8oH9/gC0PaaCL
Oc3xbMf6Y6HfjE7bEuLn3ZA25u6rGd8zfURyW1nYzFsQdDh3wWA5K/qG2X3seNEBJ7+3LWnKP1+9
E4E1/kx1OzmYkREdXLfRn5PGes4ACoWMpZNEGE/VBDC8IcurlgqtS7oJsuSLyLVxpeRV6k2PyuR5
+UMxCIGNbID673t0iUeFRWsqvV650HhuVBM3HUS0m7CnbEWhf6/6yDtGEHs3WUdwlK+UA25Owgzy
tHIjFkunWCydebsCZjbdqyvuYvgypubNDMvg9HkpTfQ3FPuQJkom4iKdgGZcnw1h3iIVOMmhJKUo
q0CC/DduXR1purOzNa/Ktqh2aFvSkYyY/y+Cnqo3QEbzzG/XsJjGiT+KOhC3MdWk6wsoShBdI4kP
HTXnbbHc+EpKAzyC2jAtq6fUNaMjjxvVajxsa0sk5qZ1YhhJwkVj0GXvcR7+pM2ifZ0IBWMTuocE
iFw5YghZDiauUHloz8XkTaj4kLc5UbIGp1Kf8+UXlEGu21wtLrrbXfKpgIa8IJFzzcDdTLbA5yWq
SQ+J5VoPfcWOEJVtdxamgX/XNcmgW/Yx8I7n5rE0gu5WuY9JKafugrhAd+KBny61woPvNc3KBHev
rEDdnCUHtyAgUOm8SWoWt1dTfmSYzlakN/bE8DrOPRxeF1AeFRTrDUlCv/7n2c36/66FR+mUUobN
c+Pp+p/qWdHodR3L1NsHzPPnUQ9iFmWR/6qyIfE+ORtc3sQ7LMmRCZmHOnrOjh5jvjbNzsA/MNZo
NMF7tQt2J6JsOr6QPKQdJNzJ57mCp7WUCgQa7WM5xDvY9PVaLhIOOwa/OMFj3RCk4Eyr3yIYM9Gd
AwaFaGULSL4WNydwrG6hXtXNwdTr7kajJnGOpCCPK6E8Opa1RSc4Mdj0YA8e2fPDwKyNLX6Oatsj
ed7kIQGk6fKijj5fpO/i1rJrfKzuEG6CyLVRuaYssRQi+y+HBSmw7LNxbom+fkBiksHO1rfXfYk3
2WtvoZXILjv7MN7fx9qLtt7ASI+tATBehYxiYGp9kLTdVmqLb5fhT5ZzzmPaj5IudcUKsyI25ypC
m2RaHfoRuU6cFfa2WaQA6lRLOU0NCdrFj5qDMl90ZHGvs64LtvTIy/vQAW7RBwUWO7ozyGsWyFvo
5o9KO5NLkHB1UIIF6ac1awtvQbOKG+Gagu8gDz7ChKqFwAyPo7y7M5oCJyGuizso8sF9Uk4ZCnnM
AIhwo1WUtvs/3lRF+M8/NUQRZaTZfchH8UqBleelisFXDcgcoiw1D6wsvJu/HjklWKFFXXv9GfK5
BqCdQBDn2yG0T3EmhVlZWwODkX0w0ESHq7QH3amVUbY3IXQf7VZGT7NIX4PRIVWx1ZsnVVish/Qr
u0sq6PT0b+EJ6GtRBmRUqQ1m1TGBjfEE4A7Yyb5KfGATrpR7Vka/jyo9P8awfvrRwl+HS/VuMEO5
t5ajcbkmreF2MsN+p27H0u9xnoHBuiF9mFuGlTop5vqSlVg/Vs3E0VD99j9IPQrAJqBFXnWLYiv1
neFA4uQFAvTz1M/6YxHqmNbGAUphamVnQsrEBlaxR4zNHOxvyTsfvjR+Y24ZNVefQsDUc7/UXduu
XMRdknngLKv51VzoR6llzjvErZeiNrsHHdWS2ptUfzuDmNw9iMw7OPCMi2iIXujuw4IJUbSropLs
9WGtffG1oDwUatpnbnBRtXM+NeZXKvEFbqVwp4EQ/KWH2i4Gl7zK/bS6UZ5Sak5E5TXDfGSX1QJC
XX5pggr/mnWzcSuXFwF4eVcKSe7fclox4uy5D6kT4EjvHdgsMZjA2zj+1Zn4hJi+5UU4zUTTavnb
9LjfBGKUKDqz+UuYguIwGvmKe8E+quut6fcMGhqSnoVCg39mU+DqAYXOWdRhChkCFFIlj8Y+IUPt
rqS/QHh3Rz+v6h2Ed8AigRmlUxjs3GJE0l4vIfHYBcZT2o3rDkPlWmK+fjJnmP8RuW/XKj530Hia
2qSjJZFHJ9VDQ9fD9njoD9cqholKfq616EkfM2JWCx+S/BIRPQbe87VXpPXESWmRGPelLpvFlrci
GLe8VO3YrP0GQI5i/qmX0dCyXYDWQ7rudEvhntlpuRvUoqy1k5mORXdxFtKjagc0hNSBVDbtFZLv
eu9Fg1ypj0VNYBRroWuV8ranjEOrrAH5scy6qd7ZNNtZw6hpN1o05nxat4lbkyzGePnSV84XtXSm
n8NkMIQfXfgxqrJNzAdOSYERHQWfi9asCo6+z4ijJ5aH5bdH9TKY80vUjNqKOXa6LfynaFmEquWo
rhvZJgFcuZFYRC4ABNS3pL4H9ZIZ+b92tZZa11+Wmq7j2zb/tz2qYbQJ/KXS85daWBjZwm7JNcbT
kITrCR9IJ4cOJ08YHFuq3Ih9avPLPD7NUWVjT11suu7k7sxmHPZ1Hxn0eXFrZEXwGhLVSYQy1QF3
6IyPdLJ/eVMCWgUa5k04OR26U1QUph6ex2wcIVGGxEdlBY2fCVOvNuntQVuiY1WS7OB0c7KZ7Hxf
Wh2kuEUOWXlNfj/5EMcXKoF6Sfo624yVTjNaE/fJoHvnfPJdgt0okYzMsfvrws+qWae7GenDZj3a
B2dYwNrRzxKAwZtfU9EsStANGkx1NQYaTqXvG/zpUPLY1JAJ/BDha1tHScgE1jTG/RWlkaZiE/eR
sDY1ipRTJrW7awykFbdkgGrOmbX7gg4vkyfPhCs5OAmahNHJXo2wfDBziuEx1bMtcVXFRuKYupA+
3yKE6NJDNfoJHtDiy3WlZeYQnY25e1drq8pg2+Un9KLUKSExDZ3/jl9hHr91TD96lrQvee7ad+Ju
XI9zOlDIL7dt6hf3in44gDA/XZW51x9mpp62EhEUu00Hvroosy/0OoFrLGpTqTPYAolXAn2RavI0
SwASZAKDisPEq1CjrGxd8PI8K308uId/Wfr55p/tc1ykND4Qq5gWSp7/q9zKdpzargOZLF3N2Rpj
EzyXYeDvOsHej+598Jx4MjgKw0EYubyL5W66i4rwq3oTW6H70HQ4ONR7y4uEMjRPccE2sws36vpc
1U9T41rn658JSmvl2jI4qTfjPEO65vjmXr37+a+rd9vaCI52j8Op81FzzEMXrOM6Gx5zj3vcKMGz
8CLcDMeXVng7dZqOtHDSqD7kelxdvwJjOWJJ0/v9p2pzmm8zEb5//h0DkqZVYoqCKI+2emJ4S08i
o9KovmQknFdQ4Tp7nfuUmE12p3odtlaIY6MTl3hFLEEwfiJIxN34Q0LeW6FRGUgDD054aR6s5Whc
rtFZgpUnLEI+sai4rYFqlsZFzmgp3T2cdWPdLVm9cWdq7A/8Gs+SDqak0c3jFVyOw6+gsCDMowq3
b4zgoe/TDuIWdLSA723lJmm6U7C0EDp+j/Lo3R6+Ol44fPVTaW2iEiFuVIvpVDXea4MM9oYsevkg
Sls8SFOeCv0S2db0BTh/uNKl79ygGjo0gHM3BW3sN4p7L6qhrlsplqJq+pYgjEWBIMSqCmML2oFl
DxsLtBjLq76Cr4g20a+Daq+iYotWkssLPu92CqBHLGqJOQ9OHXvLL3rflWuPVv5jpPfBTkwgvvKi
1La9f4KSBokEEXuywemBLcCTr+VCLS91aPJRCUvo80jrh/+79vluuawjZNU+T21ZviQFXzowu1/1
CC74I+nKbKM8KnlEdjlT44DD1GHtxLo+uwOTwFZtHA/XzgaZ59zKFb3nMauYpGjKPcxD3N9BOmqu
rT6zZnGZu+47xcNiowI7CXA5avpAmaQkS+m6TqlQhIeWU6xrw2luQbw1b1bEHIKkUNeir2lcPQvC
GnYddrVNkum/teuVH77z+YY36hKkj4nNxZGckvYqmR8AcJEm37TcD/jwMHFpx5K9xjqdxI8qM1rz
goTeQVtVhEjoE+fyeRTVkEHbRu9Peu+aLwDNslWhT9ap8co1y0n9VptmxC6yIR0Wy8Dq85oXy50s
9K+ylxZSSy/4aGZQJSDKizRgVozG6qzc1SnhV/BNIxRR1XQjEjgt6ujzRRfeeNT89voVn9fdNQ+I
dmuKmEIBovj1p56RWqW+6ed04d9N3rkN6o0ja/mg4qXjnmSkCBU+U0hZv6Gj0Mo3PO/1pa2q76oP
FHQQImMkIptmgqjJatPnptbrPQ4luQQKNB+Ic3NukzFkCPfbt8wsr9drvAjb0Sk2xvKR6eGbEXjy
WZ3k4xvF1/zcRfU90kj5kGrjxGYD7d/nY2j1EEvUtaz1+gMRic1OmZLYGKF+GBqUYcsDPzbi47pP
So22WFW1lu1l4uavHmzY2ajzjzqwF92Kg7yYx3EWDaiDhaFMhqB/FjMbenW2vNRkUq61AD2FstVr
IRrnLppsmiLLPU+eXM/ibzIetdL9NaN2+pZNbQ5qMdUeqLASNRPn+dYk5+B6L6fafGj6pqOx1Ftv
i5Gnxw38DEpG3hth+AbyvzvTq8OXCLo0y7Pmo05bisWp5uz65eOtTf00lGn5PEq9vsu0p6GgTKrV
LtUYTTzHVTA/aqm+pJYM/CR2tOGx0Y+qxFDFye/H4LrxHd23DIpApeyjqgOZQTPykCye1GbBsbUd
Vi3vrixkvWPnFm+gCf3+USZMS8gcT8qNpnX4gGeHIGj8cOVhyN1h5cLm3hUNsaORXXcbP2s81JrW
Piua/tdyECfu9UCLfx+ot+JB25iYTMTw3e4plqGIGe/c5QUwvnfMe6A6oSjElo8vXZu6B9RCdgGj
q9lHBKZ4FOG6bDiqzl9axJeOCB1SO80QyWtyatJx2zauf1Yu5ykrCDEcY8orvaffJxVpFBbBdrMH
lUHR5AOK9afrDWUn1X1Ef/aJgABYfHhv1wq9hLIieiq0A/GWdEnZjh47vHHTqopc/zj2AWknBdU6
597wiuz3+NiDVFkBA6/AdTCxGviKjqkgsJLJUmJCaz+gVvOIqXcR/lE4KpZEGc02quso54rcB5VI
8vWnYSfsFh0wW2F4eCNmrf/2HGszgy5eNLeqA/l5PRicYJPTh6KsaO7UJ6ZnfkyNtRB7dRqYNoml
Ye7Avy/dLfUw+oDzVsl1yeS0z3QS8Hkv5kHqPEznJd4N9W7hzykLRmRjlZPt1c82Ekx9P87xNhwj
dtlza2O8J70LPTpRqXLLsh9NGkkcq8ZwMSmW1nueCuuYyIR9IttX157zYw8wCKsuYEP3bC1ZPuq4
bEl2ZvfHXKPqjARai20lNESQ9XzSu+6HXebxURlL3YA5ZYRAeoOLFhx0m62Ikoky4e0S9ql8e6PD
/eTDb/NjzGgjbgM6Lc7SglH7wm45JfQt3sZ9rl3S3r+or1CX1KbRWzo16g+4STffysHAhVO2KEtA
5sKOCRtxbo18PkzlfKfWGe004ooe3HarxsCm0CF7AWhbRZo5PxeVzqIrq++EEq+Zlqkf1NKhMS2Q
SuE9gDBkGL1NKT0jMPtYB219G04E/+YVpGnAMGglgJTT0qbIJSvG4aZ3lwYIvaTcPs8xhKE6t6JL
YUTBU4YRAj7muDN9sdSRED8atfaFXKBw04xTd7qKD68Y5DK032QljrYxNA9qT7OcWSMki9xqnKNw
qvTO9b1+7bS032orBzmAANugomXQTQewUpepu+3T3Dj6uLyebGm/y6VF1DvoLkkzACttlAMW5gSN
TpNDttaDtwaagxJMe1VBtyYIzl4ofgnpNjtjFuLYVUX9PPoRqncK0+BWCfioRXdPXarbIJ6v921h
rPkg4vNnp6JdNug1MQSr2pFH9dcP1A4iL9W/UUlDAs2S9773greYQvk+wai0Vh38LCVwvZQ24DSq
x/S1Kqb6xM5WLlk2P/QoX0svkjSE8OZU/iyJG5qg582N+VQPOdojjWIyybAawHdGO2OoaJbqYPY2
w2jmFI9Mcx0ntvvVo7Wpyqvq+lgRwFfGicfETH6AnUn/GASF+0AtBRggw0wnx2fVcVEvGgDU+yQO
MIw3xk1sI4cR2QyOYSGmenpqPaBuClk9hxmf8nRvB0CxJcFrIb7JBdo3Ni/XrCm7kPMp04g1q7I4
w8MIpc9pjfTRl2Jz1anY81YtyuMsrS5ka63UlG3qfosCBkzodVFuY/qyLJCKd1PMrTfYIGOKpKUQ
q8qefhLcqS262pRPbU2xZfKIMByhNM5g8Z0FWqyJFmG7tYQQLoDjeKq1m7g2D1QOLvUC6NTScuvm
mvZFGoa2JgMiZKpN7uemmyiaB9HNQkM8RkTPXI8weFJrF261n4P6m7qtS/JBzg2IOKFpYpWQkXkR
njZfIIYSzKisqjW7irs0asn0xbjqJLV2rnR+fVEmS/qpY33544ja+bpwwZosxZ0bN4SBUCnUexEF
pEjWpkEJqaZ014V0t+30EoTWq7rh8Gm7u24otF1m9gEhouFmcX6yWB1+KQuoHYPYyki25n/HocML
2iz8TcOS8DeX0kNnRWffzO21EXfd0e5k+wjqAVZ0EMp7t6aZhrgkC9hXVOO6z/Xxe2vQGzXSH8lE
5FAImeLeFFBhm9qfdg1yixfTNF6lYGWPycTvH72U2OJeN+YHt+yem9ia3pla431kDCEELDs+LF5y
kDN+s7IafJoGCIYkbX+/zIM1ndOmBYWcEt6+XKfC/vvNyZQ68N2vlIb2agVr11Z7a8te0FFozkrB
bLUje3DTGh47OMornHDg68aC2Ay5qLDI/1irhUCL3C9K+Z4+S2bXuhnChHWXdtjdMvnVKXXrBQEM
DmGz+8omKaOxRuNhagGnUEMqu9m/AVL6vQ/KkszLyr+bBfI107MIYllkPk6DTN4Q1KrobBs72y1t
PBPekp1HW0gT+rGprUfzP0yd13LcSLZFvwgR8OYVpgyrSBa9eUFQFAXvE0gAX38Xijdm5mE6RlKr
RRWBzGP2XtsYv/87mkt7tbtzSsW/jg2l5gg/dxKUsGYP5Q3CXUPIRyPv9dLWT0pKhNqsxEMwJnEZ
tGta7Dbv0wHwWnruy4pMc10ZjmpW3l131Ne/ZtXCa5XAIHdIYqCe6CMxOGqvngoFVjAustffpLmE
o0/rn4Tsqm9r1DVMac5051XNslPbfIxG/Ul49XAnq1a7jKuGoNxLbq9Pa9V17n7IByWazT4Bq4Vc
CKfh36Tgo+8X1LpZB4vMrt9nTeqnzioknKlYfciJMsSnlkRsmqb9dYIWMzInhmv7DOJkuhmp0f5n
bNfWRKh7Q7xvbHc+XocToLJfq9izzqo2cWikihlcxa3T7MV+q8b6DlIDiVOmE6AgY8DXqH5XK95h
rtky4klA1SLte7P4441i8d3E0qPMI3oA74Er84O9qTHq5inTvDMukofZIamg1wcbi8H6ODt9YE8N
cLWqO+GH4NFIxqPUmixQJnuBccedNM6rr8mzqXgKHHsFF0zLkHFO/VLEo9+PAP3j3AxRrmL98XSb
vbi302K+4kLlCdAFr7cZj08gBbcgeW0k9Op+1T0ndPK+2KkpfVWhH5ZMs4htgcksRtgy2VQcxtmd
UdjF43ku+HPdilm4uz6Bf4PP1XmM94CxxCqIFTlaQSGUN4bPD0VZF+E0F05kSzw7alL/bSx24eOC
CS71DjReuV/1OTuxjDhVe0HSUQNmGdLlyYJrsfcqwehb6ig0nRtJovrR6m2kM/Wy79FCB6pnEIEn
EZ8hsw5SYtKDmfmnz8v8XK0Z9P5m+NOMEpDa56h/Iiiu27zY6fUctKZzXkG7hJhMcj8hq8NHbsgz
EjcKboPPGayFU6lv2+el8tb7kGGQIKgLfRfTFhhn3FuwBEK0JvLoxPxWk2Wl1ROYrI7TrrQWdK1q
G3kNloBefHdakYYGG2+7/rZrbvDVLSmbZ3+anfrQuP1Nqmefbm/fIWHxc54ATZJSZCjVTV4o7ClW
+cXYzIf8weK3QmC0WCuF2qLP3FQJrt3FuTAN+JaifmsydIODteJRTU7gkfSo0IkwqJxJ4hFQL16v
gP3xlNt2WkBxKrCQ0cYG6zK9TTTKMGydG7WtfqyWV10aRqjZJlqc9ilLa8wIo7Yj1ONZWas2NN3t
izLsHTINdGozHgkTG2rdasHCQY8+IMHvkXV80F1IzN0lt3Tt2N0OHXdZvgJsmnPAqxSa9ex5gRMv
wkffgMfIJCtCcfsnQEXZ3ciRNmT0TaJPwwmyjj8qsUECMGibhW7IgDSlmS/1xJLb7Q0nmF21IC0Q
XpNDdwG+Ov2wFBMephEw4Hd8Il7A8qUx766WfbdNd+iLama3llVRqaU3erqRM4bM5842I47jt16u
H1UlcfH3zAfAIUZmBqAOf0WPIYqrPFPHT6PEdJAyIpgy8h+NfrrXLAoBIbLH2oCm5w75e6zUO3VB
vWxn3YL3e5sifscT2P0VFqwv+wzHsvY+Z+Z5XPsfKplp3zvJg4ncxjcdZl+6kX4PbVf6I6GwftxA
IZYtgBtRWyfVXWCn9OIGtJAW6tNEAVmmWxaYF+j2WUiKqnlRfrRubQNqoIsFcfMus8c712PCl1oN
mEDHCJmQduQ0rH+FUP+Kjm/15FYJiXXrMdkWlOu27ZbisthKFlZxqu6aEUeEWrxyMN9ry7gETsao
o3Ij5DlUME386VUDRNrSyvwy6Vee5TIJRVGLSKoZrQh2IUmppYr8LWd6ESaCaIbU2udtf+845YOi
6R+Kvca0g9krcT4oIdLRIylCOLu8wpQ8LQYUrjKHp5vv7dGl5BoUViQKi0m7fkmytTjMZEdhh/Rd
zbP2a9++1i29CaCfIFGSv1UqcxrZHczoo6zM2+1/Y09YaqzX74vd3BM9kgc278YEjz+Cpr0r9bbb
F/G6b8VQnI3kXcROtOLXIhqlIegK3AL6WQbQI93Vapenhoy0nToruW9lfB3OzKq1zu49Mbwj6BzC
XinI6OPpL1BTaevLtsJJux9jXKc9Cd2omVLEMmMz/7iJkYXrcElT64tPti/a5pVAoTO+68AxCTZW
lYKLRTyRXPzE9xIEUhqbYZ+sM9dN9SU0nc+JLGXBbL1MHyR/wDhrD03iaQ9oRY4qa8JoEOlH3SLy
mVXjwyQ3LfDi+F0kTrtvCTIJFINx31CgCLQm9bbrvdA2Vc4eNkNQ70bbh4BApjXtjl+7TBEUB9C9
khkyWLC67TN4DKuaB0Xj7uBpqb47Ab/FO3Yq+jFhAy+fCrZIMp92Xqy9Gq0+kkonl5A0GRGMi7JT
Md3sunScEKGQh1TU6ancls8Kyi+CUdmEdJfWjPVoSaBol6C0/cqYefz6f2tePKzl8NBPE5tFSNBT
2oSWTXz2MD40hXXIkQ+TS2C/xxaYsyr/0pS6jlo5Nti3MzY1ZrrZCp/1XH9X27T0hzWnE2bt6vUe
Vt7YedbWDvu3i4My8+TNOFGNLzThU7dMZ4fPzUfu+JGiSkO7irBwtUif0BlENXH7BEEvdhd9lzE7
9NuiuImxp59tWf7MevJYq6aM2EiYfqlOGhtiA4+yvSaBaXTAxljOF/YFvF3CAcR3qxgwdmtq6Iqm
vMWTT8LakJyGodXDaUlJkcqVb9taH6tVv0gVALjh6q+jAlfsjpHqNyFuF8iLy23L949s4q/a0Hh2
SMscllOKtOQ1g6CsLwuWwpgvzF5dxU/K2YZ9+ZHo6qnvxjKyLXrlGRMIH8DZTRGKag4wKXo5aalc
gnO7U6FzqVqHehYUK58l5+vGLBnys9vwvrdxgaK7S9LQsdyPOs+dEFD1diq6z3YRPzgqk2sC8fzJ
oBFk4V4FQ3IpRvZgRa7tip4BWeyWcTTRrFEiJwH3yYHyyTkgIX7gHQSIMc5xQP3yzxmypzGLa9by
9eDLVWGHnGlzgLzlknQfXS0b4t4LBPEz/LIWsoVTIqU3E02L+qTlPcVCFiXw9MsMfxrAVwwyJqr5
XF9vq7b6qEZiCiymTNXgPlhEYWofBN30rOopErumCjIho2JCNCOpeFw6+RyCnYGR95Bj1ABnXVB/
yHdD5gU698y5Lebh0s2jG3r6+MrwagrXGf/iWCdQQwZg1Z5OaZ9MCbLO3jVCZu43BdIm1nJJRgqD
9CLGgUWA6r3c6du4CSpM5MbkeKiOxoPdVmXgriwsu7rZyVjAzIGl4tee5CbQyj+CkRxbDghVttJ8
JnzAmtI+m5nScrZbo48+yKT2IXrLtGgljdSICjxPgLVcPJHGe4ZX3Kx49I0V4egcyIH8LkdJC06u
5FzoLbVAa/zLKhL+ht7ihmMiSY5HHJKKflMyqaQWZy5vkQgBdYjRqrHpJ4z4Qc3HE8YmTt5ukEeZ
RoWTXzBlD8dJtjskvQ1F8yDuZ/TN6BXpjkzrPTWVMXRaajUdZTtppksg4/V17gYg+iWX18LbPun2
5+QmNwpT93PuZT+0Nck5XckbM70tAWU0nzA/P3vpBmD9MzcFqFhbyUPT8y5uJUhbHprcZ593KxoY
5ClM5oxki2BYjcwfJr1hN654vOPj20Q1XkL12mlDiUzZ/SFl7rXEXeH3hKqFs4m9vRNEeqSkH80K
EceygGOamEfdM25Nm30TiWUwiws3Z1jfhWLkotVaXXDs1h0oQUri0nmGEQ7mBOWI3+Mv4cUcciPD
aWF24dyll6zsqjebfKXceRmRuzGFa6xDM91ub8vEX09AW1cHkMVK8pJUzXu+FLuGb2uu44DUY23v
pBjIWDUQuQFXUhMpVGS2HpZOuQDrIMC8t4Rq3N3RPmDNOiFCbuiXFtdfXRM0UfXXzdlQ6eXwlwGG
e9r43UqDOgzcUMhk7URBJcG518wEwt6HK0JJk4BLaU20YLV2R1NMmpw6aHvJyksaoC/dkUAGj8VP
SFzYNoGCMgA2n9B3DnTlLpnTv7ZX3W6C58nK1AcFerjolfaWlPMdaBTC6CXfBDbwf0aHZPlq4SmN
l7/Y/44Dr0Lp4QGyGl5hW79lr/dUl49cBSwDKAs9AwfVxDJdRcuLnbJ8MlT3lExj5kPZ1Bm7EMTH
7ILY3tE+oLP4Q9Q3yE2G6kD8TAdT67M+EIwOiSZQ2bsxz1Avo62FM/nJoYiszHmxcbgFo03v4qCB
07XC8hG8hpxfPI3bi6y68u8iyeOELnaQYtpVdqafHaSESpuwICJfKCgfFmvvgIv9HAwiz/MVsyA1
T2R6Se/L5K5rOvUy9ezJt5g/drGQJz06vUbYx4I51qPdJNEyYehYaazWmttmmBSN+BKHGrYGTxWj
ahni/CTp+UiRum8SwZ9NXBZYovoNMtGT13l2gEnG3ULK4Rb26ABlMZHy7orTmCpvC9tNQm8Y+5FM
IqmdMYTCSDe2YZJzYwxNtSOF58OWjKBsuKReItwAs3obCe2GSIGGYG6yB+IkfvFM92OoxTvO00Bv
WzhnVvYSl92W1cbfCxzhpw1KCiFBFzCMI2+oJc5jwoqFkpKpurLetjZRDOiEVj+tnZz4GDafgvw0
ThN3pwiGkcVwV7UJz6h6KBYyK4UhwUKkBJq3riFgPaYEL9ZDuiti2nCiPw5qGQMuwC8S4dn0a6as
fB/BPk+FNQZa7Ol+MRu0pRxengVnuBTd+5DCJ0B5zl6YddZhqudLk8WLXyzT/O50fzlIuWQrDqxh
i8RwkYvNZMycpZ1KzOP4PbqUXe5UkAw4w6Hl157FKC74v03M6M6HxrK7nNxIlOqlSJWKeuhvv07s
1T0xEeMICU2teCnyan7Kxfi41Hl/o9hcn2MWNprTYY3O5ls1fXXnpvJXo2Ux7I6hWYnxxspix4/B
fTEfA9JULMOraAskfPSHBcEOaadGpqkDw6at5aait3S8p05r5mPiWjmKL/d7LjDLG3MqHlxixcxY
+cBOBb/IbChyRXKs0Ddrt0VG3hdz89lf+4oAcp66kl7DL5B8j9s9Xi3xh5NtD61qqaGajacKbw/q
JXJLOC9WrsGw3Wi4JR6SYRRVODW2SQFaPHg4tQ2r2OHu1gKDfFL+G1QWtjL5xmB0oVdu9r9k9I7M
YMQNcvR/WmXdtOP4RWosa1Pa3qAuu9VXVm2n9rUdwFjjM0EXejSZdvtumjubLAFGQf+vXuJvjby0
sNbMC76Z8oa1wVl2NgvbqXMij+AhGN2KiTVWiZJhXW4InWSV7Q3/SCqlwXSPaUwSUJk/9kqKJNRs
Lwlfp53OePE7AsS1xqqDrOq/i5LuY9ZUvEzkWRudIHt9kH8GlmlT35BHnqcRTlGDcfE/EtqckDI+
IVm4+/Z0LXJSG+koN9HWBkO/TSLydd6qjHmclcReCHWBLDL1ZZUOIkb3wU6cgtIwpgSulGdyEV/m
rMEEqi/vejfwSljYOYk0OOFetJnTrg844U4TJMAn0i/+tQxZT7YT+4SjVNSC6nAzxhlanzSZI2/x
SFG1ywYJg4JplCR31yZIQ5cV9ETpO7pxrpH37OY293FVq5HSJdA49Pg0z+1DqaQmGgn1eZpH7lGe
dN/CiMr6lXVhUrSo8a0fkOI3pPFlXu5BOcQ+LpCxuooRb2kfdUgASMl9qfF5SKBFQ2fsnHbOfT0P
hSqxU6nP1mwR027dcNwXDKEI0iqmmQxrjxtYsXxr4LK1xC6ZJyPqOvHpqv9IcGYaJGFMjcuWgwuG
OSjS3tvlVNbdOP8Q4EN0WwNWZUhHLCWp0x9tUivxqqxFOBgUkeiNzHAZwI4NDaF0a0IC7uQtj0VO
otmwTgQK5BiV4Ra9KHrxnTE0LaacUAuBeZXbAlXJOa6YQOZjckMb5ERVL7PAm5OvEgVeoI89j/O0
7vFLE4wl73lTem7PloQiS3sWGf1OrextbXjRQepj0eclMhXzJV0Kg0ZNfSSB7E86rUNgV9m+zgVH
NZTEoNjmMWRNgQZQ+P4r5LE4VuoTxZ1Gi8IYzKPrdFT7yxTeErZOd+NIj0W1yLl5PBs+kT0/S8a4
tCHf3tRa/uwNRIv0LulujNI977stTEED/sB8hy12ou01fEMH4tsHyJjETUi7c1gv8kDybzC9Atyi
ceVVkpkA2wmP5fzqIUc/074ngUcC5I2qNSdW2biYtxcjlsZZncr5BGwzKq2EkAAV12cSO42/MH5f
cOC1eX7H1GKFVbSuvrnYx0pY7161XnKS/qLWM6CQMhqbCZxf4cQze/MwE88ElpFp1BjuvVFJm8mh
92U749PgdJfSi0MlZkln5I0amJIgwJkSItU4L6dG/R51AFEMa1uQ8HzKSp1+zooTMQlgKrw2KN8k
kSwlLXanjIeVCGqfQGcl0qbpyWGn54tuJMeLWhrlExG/xoBgXeTv0l4q2hFML1ADv/Jh7B/McW/2
oPoWjHqAt7apiT5F5IlIvt3oE0p5jFV+PcAziP2CKlF27b1R0w24DHXPzN93sE/Rr/U24IjCe1iN
VQsY9WY+aSsl3+q/aU6Qx8zVaiAzZa7yje+MzMjsJc/wwdWbJm0gSTapiYZZ2vTgxZbf9RRdVt3V
UezNa+gEMegkaNx8dzIve9a08chSmlGGOj+wR6fCQPNPQTC+TITL34xJItEYEsdoFwUxCE4w4WwO
koqWe5MnrdydXqWve/pgmdXiZXWMvdZ2QIIn3WEECax37v/AxmjJxrVhss9xS2Ch4mtOakZNXn5O
g/Klzt4LAYG4mmWHqyBrYyRQ0N69OP+7KFZ2civwVBt2oCiXXaOUWwrh3lrt9C7R6OswhmVwxXB+
pFBnpp4xl7yZMIPsMBTUgaHTs07s6QONytQn/i3UO1FHxuJRW2vmg3BKbgyr6HeVzD7LPv7oHPGQ
kxc5EJYROfnrUmjSzwqKpWVNd607JnjIO3B4xKDx4kbMVGpSnMJZb9jBol2/Re4aqEP24vU81K5F
L1kNMQxvq9lnJkTbZOxCzVV+qhV6eyv1Y2Zw9ulWcXTjlXmyB8rMUQdz124kIqiVFFyN/UMU5Zbo
KyEwoGMxEnXT1NYojzlzUJz8q1zHT6j6YTiHUgN9ncfLjmHkjzWPtJ9xfx/PS3ciyBuEvOIWDML2
Sl6KHSpAaGqus5y4wQbLKyNZDCD40mIzaVBL6G9FD2OIzCM7ZLkXlAQrHowOzWufRPpiUz2M/FWF
yl/MJMmyNF4Hrz5ahfuaWXQyg0Y8gVOz4y8spERe/F6vxkfHh+VPo7vNqV+K0rUCFVIdsTKadeiF
dpHrfFeD0fXtydL2ZfejZpsTrTtYo1AeYwjt+9ocorWIGbeBwSTbIjJKMd9QBXwky2wFQP1KILYt
kiG+h/XKrKtVNkIzPxjsL77ck93MBxIjijD1lBPXBJqHhRy2NjsKPfkUm9Oz99x/amsfejSd9aj/
FbN70IvkpkQsay6zvFkRYNqb6crNzXynQ5pdqE3dmjBng4eaGdl3r0PCR4Ts+X3FOW+WS+gU7KsK
fCI+jCHSc8afMSQeYdpPjhXv3UbbCib73BANNrryCw8rVNSlPOHa/yDJAJsxrrRwrc0LDAERpGaz
+rEzR+3AQorBxp/UJsEXZSOdXmvCU59j2BATJ6Ip0CQrGRvdSywMtJ1tQtxIvrGrWWdMKbKOVY1v
LTd54zpO5+7fVGP2qzNGCG29BrhiNEqehilHvD52BVMM4kHt3WxTpesWminbK/wu4S7r+8ncnK3f
LmtQJCET4xM6WW2YWx+7dXds2cqhHmQ7Ig2U+yZ1E4Vm+u3KagpJnVI45QZkWubyVaSt2Av+WrIl
uAgBh1O0L0zkdWZo+0yV4x6hp4XSE8ExSdoExKFZoxY/Z7n34kyVjvaFrRlBSWS22mxiJZWfjOtd
e6rBge9HRIk5O7rnimUUqTQ8s/S+e6CVx3HgKSYMuUGvKv6oLikqjIg+NhQZ5WZyyKYpCZqBw3KN
i4uDXuvMaIHuaKL6diLDJptEKo4RxZ12y6lW7/J8pJdcW1aE6YuwKVKSUt3z0G7vpOdFWTY9oEOd
4KhVRmgv+XtLZZmhh7iZNG2/No0g+6Y4kTZ8WhDEqPu+oS03RhPVd1NAzN4BZn+64osVrkF7NdiO
JeJsd7N5xLJ7IK3L3TPuZ7gKMsTvZLfzHP3VapMXeB6w7eUeA+yPWXHjtcthErO5s2XKBiDW0UVp
QHSQpJm63kWI7h/rFuEBHJh7gKLgcLDJtkzPgaLq8EQdwpCHGueptcRhbMF1LleNsYLRnYxKh5MF
agBsB5N0Qd8xMYedBzkcYndiqTIjctTl1N0YyL6yhVNdb9yD6XavxKz8tG9dOsVgTnHat4Xu+Hrn
1UjVa7IVgQStvepEYisJ1fqsDUxw16SEbqwjmloBqKBIRIVK29sucTR6FqoEfJU74dxo7fxeMYX3
dTTQqul+O+LO6jF65W73Zc76N7KQXYMjwZ/bdu/OlU3mccwGd7Yi26mI7EnsvW7Hz9qwHGKhmjtI
nRiCu9txxWdBQo/pa1N87FX9U/Fo/V333I8ZxjIUeIAXrJei6lfYFeJ7RqHZZqDFzUXiiTGrMN+i
eOkb+WRKQLyp/Q+D53c+csKZOuV9UREa0jFSra36sxMJbQXa413Wjsd1vMNDGRdIg9Vkxwicpud+
HlVc/stMwLSw3pRk+Td2LK1yT6jhYk9n06OcsVryC7ocCWbVvvRenIaMVj67hkUpemiGpFaxYqH4
ApzwZG+RZTmeY76TyFq84annRaJy0KmUjLIK5/HHcnclyWQveFMC0RSY953lzexQWYqJJ9KYGVdo
zD+nFCJQAhY4nHLzpUCQkvb6OzuGr6bvegYnSoTQwXTq/YpnHJwiDcttX9Yv9oAu25NmhIYaeWr2
2dTZ9wb/o6QRAWLWFTHLllo8Nwugg0ttW0aYVg+ypneRipESpF6djGY1EeOhD8MKe4qZSQUVwbNF
7+6RtFf7ylb3EyxWpL4szRlVsbvnGDJZ2AmDuISa4aPnwW2n3PQzsswDs+Gtw5nZUkEhSDf00yQY
Huslh7Fgb50xwmew2bebwn+nKNl67xmrT9OSnjJJGjnuuV3WpH8HtsS+l29HfMaHvDJKTcDpRCri
HAOq22lm2ZHobHZyTb/VynYMKjJKRDPJqGZVpxT2VyXh7zHNeld6HifN5aFBeehwm1PwFHWY6Pq3
MmnudlW/NNsOA21d6Xc6TF7a3eM8GMmeCA4Wdy0jfOl9kNRV7yq96i4uAO+w2e6crBU7x1C+dIfA
c934V5tfRsF8U5fkrNNcPNnIZJSab14bY2tWVVzNLHJ8wfpnP9r9U+yp3bED0WKQs3Pok9PYlsUR
jRBjTqW3mOC7Db8t/psVM3uCIbnt1TtwfCMRBc4mnZ34/vBBWPY47JZKPAtVMXeZMvJqxVFZ2V8x
b2S0FObjmredT0FDtKOWBOngPjvrn6Zz/7Cttm8984tUYZhXcny0c6PatajytZQThni9ToXYZUz3
JY50m1R4nk8/r1yddtEADcRrwkxTX/ZmZu+dzQG4ee6IQVN+ilWUu9xqbhg8P3TCyVFUqK/qqPy0
26a0K/Ck0YqQGQX6N0BJ4ISKopx7lO79IgzGXSbirbn/1A1jOjeO2T11dylmkFPv2JVvaYMd2YK5
iiUS65KbsRGoc1p/uHH2UCM6/Nfkps/Mw7pjuYznduBA2m2tHJed/EMEX2imDcD72TgWjFZvJUj2
2ytVwnN5mYwuZyni2PCpNBSFFBgNnMjFfYec36G1pFPDa4jzBWV2v0EEmr6Yd3Un7Aixc/moDSJE
LtTcIRsFTb8YECYcpb7Le53s8XI8OLY1PI4JejyPoPng94dqiYWmQhNNHNHICaCoh6aNFXIHVf38
3//nxuWHrQ5oITZ7Vj2tyR2zozuVifImPd1SO7ya9NxBX25B3R3gP6OBcJxlN9cunhexvS5AY9+W
uQbQm3XJmbxAAtbALNsWfIQKLdi+b9nSdjhWqIZ0/VZRUDJm1wzBWTcO5pKrtxWqw5FUwdvahZvJ
wsxkNYgC9Ir/LOx7hmIG+iKHFUYhRL3vWnnfb5BHCRSEB8atd5Nh9kfILG3o6B6hBGom7+nbCYcz
EYLJpFk+r7+g23j/CjwDl7la0MHH/bNTWLiDYXnT3ZZwE65/joKl4RZInRJJrTfulxV5b3tlA7J5
008QJnioXR3PWJY9d072+yPGXPwFt9+Zs7ABopQdxhhmZ+wq5c7ZBB1XP3U5vPz/50vg7bEWGq9P
k/1cvcGY2H5/dBWhXzXpwMFes27tqTmt6rvODZ8+xPpsU+X19z8jRaV/VQbmVU1b/7Q5CF+DK+qJ
iJ0ct4s7nAmJqU8ICSPYnqeSronVY4XkrKXUwkJv7o1xuC1N1Xo30I1c2fuFo+FJS6Vz7vXKuEcV
Tc8LJiHq8gRhtpb87YkbfahnM+dAJ/WgGdvlc/v5sTAuw6K+YdT0MOeDWrcmKXYK+IZfbqbRUwNL
o/ioR027V8xyu4IT/Z43N+eeX5fDlQeG9r04ry0wiV8+WBW3dJrXb8JkTWfB2I6EtKW/OLGgp/ey
m3hidpm5bRNd4+6QwFcY2+VDl4/nZNY/1Q1Tu5qzFsSptIKxyyEDzb31lHhVFbVTX+9+ccOmWtGv
6m+tLT+GqyRfnSt21F66npJO2aS0SEGhxWnouE0IK1p+xq4+7OrCUqJfhX/veetlpZLIMNf+XQy2
errhlC89Al3k2Jl6a+QQl7gCofXFLohcHCsVLQzcNsflo+92YguMXB1yblmj2gf2isu7yIHJEaY7
gClkKto3LF03Ty6UGbQiK6WF0ljAcRUichmeqreIddNoXVrr1dWpqSrY+0ZmeiymkZG7UT7F+SVf
WtdFc6Vss36uQvi0y5Hgw/DqiWdYc1JVT5x04sn3Rd1sb/CsXBqLN10ZUH+ylEuwFFtUwSAvDamq
h35BHjYnW6WTyDSYOrRYFMFtlDt4KIzJqUPpzW6Adji5s9I2vUXxMoQW2E6fzUsctm0LALRJvzgs
GkKv7XlPw4E2oVTg30ATlQ5p29CEq8v1p6rF+CFCofKJbNNDNyMQcRTZq6IbOK/wMt20fWnvNG+d
nhsV3akV2+PzL5dBSMLbiBg2f8E0eL5S6MIwvjKEx2+o6cl4np1iX8h1a9TRXSdGfg/ZJb+sbkMY
TYecLt1oz9pSTrt2QFf0e8YZ//kxqhn+xiq+/Zb8n+vxpdl6QzQNpqt26Lvz70cve28+6UTsDJtE
N1dauhRW+LdjUXKTk+nhXn0XhXDrA9SCf9cTxSkQOTsebxke6C0zV212JuZrxtoIW26FnMYbOcA7
KxaqEY2wPcLp+cTXUTzH0+uEM+P+96MAfviPfSb7Hlh6N9gE+H+54wW9m4iD4By577d/tIQMB4ZE
s/P7cxjdQr5Kb9/M7Dyqwevv0WwZkdN0zNFnChhBmsA3+oeAM375NNR3h45f5JLYNEvkfz3z79U8
ZKfrNxjG7rXwljqSeVmybGIpcxVuG7P1oWc9QUroS19GMLSWXg2B8Gw6qWUjbNpxlh8Vi3Pk+oYq
bv0wD235WFFEX5yu+RLe65AY2uWaVA07KUSaqBx/D30ps+WBubqsDLSJoWx0G/+iQGXQa9XdkqY2
xLW1+l7KGyjbm4hELMerrUnU5Gm29nrhLN/ScRVXOQqbrhCnzXr0EgfxTptNTzx3h6sh391sgA2E
POauPGKlihZruRLSFTf545Xa+mX07RPUleEZfYOFTdSyouvPZ3d524qvHGNCpJT6cmwWljUQ7fuj
tbX2nklanyuXgR2gppbMieTZLhdIFeSv/P4DSZztj4aUzBi0PbcWWhtCOX7PQrq78VF1PwzLsJ7K
hJCuKVlKStjnGkTMl8tEIqxFPJ9J42QiTCF0uPpdr2amHtEu+rfZz1MgjFcwiYJIwkG6GP3aK1yh
Gcjb8/4OpFqUwnFiADF9k1jkHbuF2FYEXfYDyY6Qphar/NOkHovwaXyQ2Wj4uQn4qkUbdRZkx71i
/PPzaZzffq8FK+Mai0lRY9bSDvu+wmwxp9b9FRHC+La+DNP0baYkUf7+FEBJSpUV4ImH1CUagDk+
TNjUNeJ8n9btH/FgoB/oaudmmNg9z8z727kXj1egwejlZ5FzfV9/BLi/B3HTY9F6Xglk8wrA4kuK
hn9E5H1nwKW8HeOJQf72C8Wa71sjM95U9nT7YTWrQ6Yoxev2O6//wvV31h5SsFRIOHpz9jg5yu3V
eKoMpnrMK5aZSucZbz0anXDCd6HgugvFNU/6CpXSR6SXWdZue/vRvNP0DL0tNdthTfXbcfNUGQV9
jpNt+saln27xu1tBv3j2K3HBh14rzw1nxyOey56QwfV8PRCdvnSOYFur0GUcEHUjX3vaIx9khxbf
cb4rTxAaDlbbLvSjvTxAn5ig5WEdIVLp/wg7r+W2lW2LfhGqkBrhlRRzEJXDC8oROWd8/R1o+Nr7
+FSd/UIToCVRFNBhrTnHzFeiqvyLQ2xwXwbZc9nQn0/atDpXZAc/w3FtNxkX7tZw1fQ54xM4hbQA
ItP5pMFIRvgcDV6MrPaneHjo5iNSvxDSUBM1Jxfy1Njm76N/UcHrfBCxE/Ne+3ITQJX/0FT1IysT
ON0Ue64KADnpLCLo/kXvKvV1aIWxmRikPeF9CcriV5DlkrIHeqBSjGqLsqiAkJO0d3qWF2+uaX+R
Ebrla2aK7qcwsmedXvdbyr7+TjXcHgikb52EmkJ4Qki8WVx+y+JtDKybr6jhtaJWOsvRp2ePiM9V
a3vd11RUu6kO8JyNCVEUelB9sx19q8JSFjPIHKubuZ2aYtrKYaQbrHYVWIp6oceS09+HfGDMaTQG
IoGt9AyL30FzmUvtC6WDf3SpYOATMfu1a8bTO5Fl+jo2BQ10N7LNvVVopNUwjZgUveu4Wg7kmSym
oLj8Hjr0xCWq0fS7aOPnXkSOYQR+fH5QhaId8Qr2+yj3hxNe2T9EuknyybrWDbckHbD6MNSeFWnE
vEWv810n35lmXJFcqqJIzhT+PryIhPjftm97jOO9kQUqOgA2nX9ewJUY1/S5i3b4VmIkRjUyj879
YMbsXvxgM9TO/TLqGkmJ0jyfIjhsFnRMtlVvZRO8xTMds8I7JQY099AQBLXlsuDPCL3HrNLktXW1
nYwTkeeB0x2SCR8NXR7xVHWEkqQ+5Te5ypRrS8vckRq+qqYw/zIyWq5N3QtvgFa0gyZYhuTk+K7H
dlbgTaL1d0Yxnix2lM+uTSe7V3P14CZm9+A21s/WsFjFW9gKUDBl/Yn4X0i9nSKOzuTRu5sPncLE
qwCzElMuNS0qh52K4dqYHYpuamb/koX1X5mpjmkLwwIWpBpYxbGB/ycyqNKKXGmLMj0s9OtemDXl
8TC893Hrb7Pfz6AyB8u5hhvJBaj4ErAicP3Ie1FJgLyngYOWMRDpw+inFindKbqs3vFOEzupjTkN
1Uq3YrtaTqKW1A4jNZdQdYab0pU3la7kafE5tohxN6pZmnfUn4DvkuQ2vWr9bZiDLjr5kMQTC170
WnMUhjwfj6NxsQL3E7Lp8GTnGujiTsWBnXs5bDnD2UZalj5i8n7M4/DVFK5HCpqdruUzuhDZuk8h
rTRILsmG2PulkT7Lh7BGpelXdnWWh7qnWnfCTDe5R8dCpvUFquFf5DM90F5LbJ+XTm3fYrUX187s
9BeaSm89imx0y4A1UosRUZuIRXRULJSmaB6q3k2fm54mmFW/5ZhKtppWYxKeH7wkNK8WsNBDZMfP
bau/L4QfG08yWhUc2KEa0zqqpsT7F0qPOUeh/ZMo5aqOzcDNkk0VjqbpfxGl2gIZhmF55XHIhrcR
vDTQK0jTJBil2yQBS0KNyqJOr8NfmJu58xy84BBK9UtoP+jRYG/VeFARFHjmdaGb+CU6NBAw/iXW
QsoI8zMW7WIzmTTjewseOhuu7KNUo6veB94PS0Tk5fK37SE+T5of0X5g9e4GjnuM3eFTHgXt57Im
FuRA2G4VLPe5lm/tngrg/8YXEVP69yej6xa5P1CzTAdT/t/kymHSe3DdekilA1H2Q0iBkLtazS9t
oy9eN6AFIEVt575NB3RIhRJ+L8TGb1v7exc46EXLEtUZmSEHuRYDzafsxQApqjIWS7q0qauakRJN
o97KpL4Ygf9Mkdq+StaU5lYALaLAwYw2CbjKZZmufWPybmETrn1TDZ4Kpyh/hatj9cAigM7knBZV
zOytxmfaYvQIPY90nsDCUjkU9ceCsR6NkB5GSaP/j0GTQB0MFkHabkQt2MNiwnBUsiHqIt405aGC
Ll5vKRuLU5NH1qnNEYtMROt8CI+2Q9gn9Qk34OsCITWmtj41XnUjbUUz8Qc7jf5iN/pwSUkZhPBY
m6fBpDAqfYOoTCt8cVa4lQt4+eB8Lh893xOaHWBCQiLDdyRuyQ7PXL0v4tBC2BRBPCcMwk0GNokU
qFNrRGOaz1xY27RdOmJzuqyheOdWS5DEAIalmsdwW2VOf0HJxTXfNmj8bBx5sR8Ud5IuIx+cmT2j
DYa/7aQZ2exyUP4VKWKd0la0PN1iU6bD0WidpwbfIgvDueKIeYuKgWTvJoPHdCmt56aeKFv5Q6z4
JL+zjfc0v9PDXcnpm65UPypNaJDoGR8Yz+lzGFZ2kMlRyaBeFjgaNr7PIk5JdvREdS10PoG1GdPC
oxXQrqe2RIAq6wcF22hKkH0XoZup8DT9BpSOY0miVOH+4pWKcChxFibeDvEnLc8B1YXMRJXcb3ku
KZv2gCvik725R4CFZt57tlYdxTg9G/ORSsH2Xj6bdEHKgaDkKw89T0FfJMYE2XuAYunPR48modmF
uIEqJ0lpeen9rY2EtQMfgf1VZGRjNKHf38lygmFFWCQQKN7JEoNa+8is7abYyaha6nvpATDqc5Rv
8tjIzkY/qucRW8sZC5F29pUej29VWmQi6xWtFD++UYnQGLBQhmqs6o/LbYF556kw2xUANcRMynT4
38OK9fd461DWRB2s2cT8mJb2dy6i1tV2gYYtO1pen5+LUoTPg4mK2mjqmy45owsaJR80+yQ5Q6hY
g0si2hSWP/q5BKrx4uJvk1ZQAoTwOcqSThoUI3FO9MJqyFEaW+yz9PcPMTvEMQCvPqRgGvSmHHZV
o2mHrhrGtT6XT+RhMx8GJteMqgg8VnNjLqjG8FE+87U0fCSui+qKFtyKYk5VnvmQDvqWmzojSJwE
27/cM1dtZ8LVRLHGMhWiiZXzc4BZn4thJEZsqr9jB3SfErto92mZImzvEWT4Niu9xtSDa5C3AztZ
qmsW2Sj8euO/5SyJOfPin/Mesx4tCo2RXdeFjo7/P5dF5GSkuoFCBLdoHaw6M30lTMb8aepHkiaY
cS2HgV7V4y8F9XKOvPLZse0Uv0U5XD2RAWbxIpzupC0OhYN8nTebsoxhki6cyxi56T3e2DuJ2UGn
+Ml8Csx8HnBMTUkOCwpAr4RyGENz1RDf8044oLr3gZ1tbV0Mn/N5j80oMQCjsYdM/0PWbj2bMG7M
fD/ZdOsvv48UDza+lfX1Ed+lc5o6hGNykSsfoHJtget1p/99NevqX+xzyzVsTXdNwzZ1WyNp9e9o
Eb03Whui6pHqYITQcTzlpc54HxZMXEWhHg2rxVubJc8+KWypQkL4UpcwtAxf4TyxkPphX7qivuvH
xv4+WET9RFmcPAMbRdU/oMFS+5t8Rk41wknMrmuNsgM4iES/0yukQV5AkZIuknvx2PWssG/XT/bI
psWJHW9dBwLyfjtPDcCcXHLKx62qRuU+NyMcNt0EcmvKjf5unKY3T2b8FsZYbzzdDtcW9u0whiE1
Z6PIRBT5jAYCRO4K8YHX3RpkfiPEzkdjRpzOR41Tq4/yzpqPTFPsnEjsiPYzTrqkdTXsjtDtwRrw
Tk7Oql+ikcpEz69o0qGPTvY1Vih7RQo8U7N3+KAcWhk7da5Kj6J/V2A97HH6ao5ZfMQVFu2B+AU6
D/oLHxMiiCHe6yk5B5VZfJdvrDP7GftRfAcvTp9UzmdwsoIdvnJn57pkLfqsr29217F7DygmmVbZ
YrDShztHZYUmv4s8jINxCw0inF7zEv5tr82BMnZ96h2EvCu10sdiFcQUN3Ec5+m+VrWrhFiyH2y2
NaJEZHqALSdDd7bL4C8aNmGG3vaU4qmhpYOpvbIv3MpWkUAvXKGDOC3JYgNdxFVJrekt8TO4C2rw
FRsBaZJTn1wjwPn7PtLs7WQQqDOkEX6n1g6+IlV8r+uRlbmZ2ms38jvlaXJBpLeNhp0ArrNE4JWN
9kTz1tl6FsOmW1A6V6KBmCnq9jffBUhF+qbzUeQ0Ju1DM6cCRmQ3gkdOPymsGoygfXHjsn/XoPAd
vd5ftoEswusrtbfXLDXfE4cEibwKkVZ5mbMXZGZtyBL3D7JKmk/ZFgHMKkgb4ybL202qggyJTKSm
DcXuRIPNNVtZ8WntiX7rz2Q2zoq2bvwscvd9FAiLJzXuzyhtTFxotFlUXXmHf2ndWu3LGLfEOtdp
uSe+r1yp82FsJxo+z5aCmplp7YYS1rK+VnX1e0Ht9F8W2M48wv5zBGboEI7KytpgEHZN7a8RWIXo
VxpKh4QFPwdXC3L/xreaO0k4izI/ODVwpI1q9M9NiCFWDixx4L+EoZc+ifl89ft8ynlQkeGhQAeD
B8w2cbtkKI3cLj3KwqHqEllkphohJnXyZBbxl5onaxLBne2S2RDTQDxzU8MAc3GQJFP6iGCK/ew4
Rh8gdGZDFNOAMTTUpzmq9fjXeSYyTCOmh0guzF67QcMM3QjscvMhwZLpDv4yaTuucVOy0biVeYn6
NWAVLM/F8wulkhRXjYZpoTYKZHLqEXA0OgRKHrKPMZ794xFcekSNzAncDQYVKoS61CoJ2P2KO+ti
Wtn0nfn4rydTOy1nNJ7YBm7e0QmVO6i/1T7zm5xox6baK74a/SuvWG6S/vlHdljvkACAlZReJ/Ti
v8K7Yhr8FqtAiqNDFx7xk9ePsG03Fv0qSh5Vsc2NOkA8zYM+IPdeuvoevetN32bjcTLSCCw+KJeM
6XoNikPfmTVKd0fU/ZbQx+ojH1BOzpF2yNZpN7t2d/ZaPb65ZUOvLfGtd0e7B2EwEAuN/bHMWP55
Do86HoaTfOCN5zvd8L5Lco06teuCGuq9jEmcBhBzpAVTBxtkK3rB5wfWSGLA4J6juSKFve+gddb0
aXj1tO4qZ7zlmmlvyc64MbBF615TumDTIpXbyuMZmLL16hpbTZ8RtxOW2EbaJioCuH6KAomBBTC2
lKc6QuxZQ3w9y0PAC/5uUvBLFQX48KIyyyM2dgSK3oBxOvDB46j0qia1+LBSTAlT44lz5k3RYQHQ
O16Om4iwoC84qLlcYzrY/tii84mOKFmESSaAmOCFsFJJ7SHfxi2q9T9r9mW75EFcmyxtvCWG4z8F
pmCu6KqIgk9OwStQmwsihwe6mJTDSqH9x6uMoxeRWdQClcq55ZYYj4Zi4WSNtOLkhPQwLzqZSZvU
DLLDpHTGjrWx+1gmONKKstFfl18kmobPYGjS/URI+NknBx3Ov2lupqpGJhf3JzuYqlPPrHQv8z/k
gzyfs039c8oDK14Wc+5r4mBYgTpRb3yDmd9Fb02kISi2O9scw50z2T+rIvGeQw2qj9ZgncUN6147
Y7j8YnM15Q5VJD1hO7K3M350Ky9dXRmfTHN0DuEw8i1ldCJrxV8Xu4p6Ry1y8ei44MokHk2Y92OU
DN/aZI7WHAe6o/Qwj01CdqfiaO0DM3l7yXuDAM8gnT7lC2i6g6PBFv9Gwd8mubofKdrODi1Pp0wR
zeT4ziGPM4XUXs3l0Ki1HJJWmFtYO1DIj2mph6xV4N1Yd8vFkAoDo7mFsJ+di78JB49cKlP04l6x
6fP5z0R1iO4xCFZTOaHMRXe/yuuRPjXp7a7f7qtiPxRa+CQRYo0j8AMXATPefG2nIYaRICxOXYwR
HueMQTCX0z51NhAUAd9i5zuNP6C89+gYj9mW3bz3ZrA8aOfmZaCaO7+rLkUyKN9dtEXzndhhzsHt
DbBfZRO5UQuimnNmXImzqgCRHj29+JRHILf1fURcLArPSgF60FBXCARaeqV88AuFS7dMp5Paxu4B
dXu7FvSDHsaQRLh5ESZXbJi8aWy4PwqNgqJ8s0YFCsPr+NnDYDUfLVmJ8aBQWpTRJbqKZk5ureVb
CFWrWLWaiko2rpQ1Vi+KPDh9HuQLiECYauboraRuUJl0U7ITxThCu8jGK/ZDJstwqO7c1h2uzdSl
1p1qNxctsCpUOz7eIXuCr4O3ceWRfLeogZrqteTOe7V6y7q24keR9xe5T5YPoLh+bZvlBhqJLXXL
6hrx+99FvY8x1DaJSsHymZ24c+jy4mqfhTc6qcmP85GUTckj5At3sjjK9lqVr/WMBeswDLydrJ7I
B73p8FXF8IsIUNmE1rjqLGC5WpgIZqecbPFsV+uROI2u+Sn3s5JcByQCTlh7l6dR8zwprH4GQ6+f
c531DsvK+nmYz8lX/aL4GRcIkLpRL8F5F2u5BgftWT7p9K2ET7SE0jk3OXq1KhJzVdUBSRdET5VT
A9rIH21U2E7CO1WtttppWfi+lJl6NSFMY4jLnTfq6a3Qa3Gi2HOhRJzdMq1uL6av38nhVD7ABqD3
XHrKpjTb8MDK6/HPWKSOCTir0f7H8PTIpJ4B8oVinLg+gSC2hpvSrb7okV4vH+PyCcoPkz0PRS/+
VpPiDjQYuLTKg7zza3ofp2V2bSBFrrFH06d0uTFDL3pohGo8qVBF5Wnb03C8R55yhl6pQF0mNMaf
1OF+hHO50eZev52oP3Q0LRe3mC5REiUXrQi6Td3n6DJlV6ekiw5DZHYglee+0cs328axwuhoTDVm
HA/LHhjh4A41C/t80hJBY5vl2WXLywyH9iNFM7LxEkIMiQ0MLrVefyUJiNk7tCBU90m2pedpoP+p
hvNoB/rGQdn7sEDMFMW71W6oXMH3tFvRNcrVaSYSQDL1XvITQ0f4Jz9AmjVoosfQix5zmp8NAQIx
+Uye8/EiLq8OLYk7s2717s9/ls+GMHXQ4HczLJH4HkcN3pshMfdhlCfL/gXB9HpIWxvB9kw5Rtyq
IJjbyCFADgZGOuDXwa/ntXtVL9WLHGEkMzdIbRJiqmBLVXWGu8/+9t/PhqnS6OB1qO7Kodkgo3XK
sV++WtNrZbvMlUnAUl9W4WviDy7AUiB6CFS/mDDDfZmGP/hg68fQHvyHXPmeBSWoLKPIrF09YhmY
WGj6PZvQuzxWdo3iL7vVP+/RZw7tCTvBytspe0S01n3vI1KxLXf6qIZhWSSVPogN6yKThtoiU+4N
27r3XA+graVYdEx9dCx5l++iiAa5PJQPA3aHTWeP9QVbcD8ZyXvkENfp1SCDavjzu3iaSNH73W5o
CsRSFmOgPEVncNXLhVs+4XryK2Qaam3r97GiKRscHaEZhciZ0vxaouG5yqzCtEYvHYPR6sfiiQmH
Wim9c5Zh0LrmGVaNjafGMpR8w470VeU2P4KVxlkuCXpLsbOLevwu8zAgH0hAOvr6UJyXkcETJ8cS
/UOS9Du0Fuk3PmmD2Dg2BtQ9v8jJJWSXuLWV2mELIpKr+KqbuX4qBsNibOIvhGVePand+EX+9Sj0
NI8VCsG7kTuWeb1tLmqEv3j+PXs9ISd3Cv1tnZUaZvy5HKsYYXKRP8lJq0tQOtGRAm2MiF9lqxTZ
9jk1j4pcBjmUCSyD0ng4hd37zEENmoHohsww1vIyzryEGcoCFV5pJLx77Mux023Nph9fEz+6B+SL
86D3tUUJ5s05biV0obzpjWuG0DECt/stzesvg5IAlaY2u6WYseg4o5xNecVRPU81YRBoTzkSnoAG
yCF2Ic7KDd8Y1Y9eUOMfmptUflmYjEehuvF189FodYKCQw/qdzmEsIgRGT9x528yL/KfixSTU46X
husJkuNyJZZweFS33rlj+Jm6gMeYEz5ZnxInn2nTSQGHgLwQYkAxPzgtCsvlEIvMm2OxSTM81jFL
RdTHQn9nFOkIaaDSPzItvU8z0/hZJ/WaSobxLSioU3TTmD9olKZWGeyG3mlCZzc1EDUJDiG8q8Mf
UGVo7RtlSs6eVk37ooDq1aBBQZBFR0Nm6VBLsBzHpM0CKtzKkzUN7+b8RxPEkiq/GhCH7haGekPh
ceNgk6XNGBBRqfhufkctttoglWdDUCrFVxZ54gyHhxT2eTOWVzY+Mvivxxrd1VQE2mkIZ3cbGz50
CYZ3iVMvplVlikuXqbdqThez9c4/piSLly0r89BAeF6aMD7FHA/DyvG6tP4jNm0rP3VRjxkeEu5F
nDEKPN2kP46/9ItUspUtrhloN5r6lipIb3LFxms9XyGiNkj9CqfPtojbNbBBdy9TpBQSU9vQpWPB
1bj2mxBz60A3yTGEfTEZmpdnKJvw+0ph6+B33nrmAzzVbBEulUGeUz93kVxjvJQBAS+zLhsDtgnt
njRcyG3myQSsce8q1cPyKirY9ugENfZFb04xcOeeUtSyZjZpQW/NsB1PnRPDhDK6bscbvcmjP+f/
HMJFpW44qT7SiQmQSSUfgal5ZBkYEKOydTMSCVDVrHKQHfFf5ItibvVgq/RO8hDjX7oNO4b1egQH
69AUQ8x9lQ+1RWmBYqpCv0TTm91yHDVECSNaA7aDYh9r8UkGMzXz4tSP8yfLH62TMqYW2Yd7NS3M
w5hbdIFwuH8GobctCq9+lefNgEgH+h7EiAnlOCbK+GynOjYI8Vg1U334cx1LSUQTD6zi6NFkhRPf
j1jYDmNp+hAgp/TBqVBha5A5vlSAZhexypT5t2BENrmhmBwn5c0z4/HmTgL+lJaqq0E5WG1H6t0Y
5NdiLrjKZ7KuakUAreWrbUmXSy3qwHrPNQT2OuWXySh7iBW58wR9ZunS1EgPVDiFVy/zzpQ72e4C
3dvnQWyVX3Nsl7eqV/fyrhxlCzD1U5b5eGYwSvMnB4nKPvsfL2EUKcBEcVKtqEu7hUup1Lbzi1In
EfQTxNvFOLuhqsw7hnMDOInFwWTmugLMYayrNRduJTdhJ+/HqSTwOhyHaRNE2GuKvkN7aJuQ1FvS
YeHylO5oX1JFPChVVDyEbGqHKitfwl48LYKRaDBwfAxVv63xJq2x99bo9/r6Xj7788KfcwSQPbY5
iaNB6NoXYiuPk+VkRzvpWgow888TYIIvumP3KxqRj/CHGwKWf/+VHF9FiIESe/6bJV433kI2o2cj
au4NQ+wsqy/v5Zjh+VSDbJMMsGkAALIeA3sHHpSA6hy+vQpfBdUzeOZpVhlBT1bJw4u1x7FH15JH
QjvKczp4livVQbJXeFGEqXuKR/FNN2HM2kZUH8Yx1557qMrbUNNJOJ4PHbuKgDdm/loe6oQm3Dua
fh/EmsbalOZL2rPXHIT42VGqJZ0NrL58oI9jCH6xYD7j9MK/hOFwpVRN9oKm0G7AkaRu7xZV0DKe
F95LpQPnA4HDyOFZwP8c6A1b+SEkbWHCfIJpsYyjhdM95BAvfn1C0A6X+yKF8Ioez0dxC/xYVpWx
EHwWtfVMOkkw9Ssv9crX2k5XYaur7zVSzuUru6BxN7Lw7JSItgQos538ennIIr3d4fVuT8is/L1v
dqeAiKmLTIkBLZadrWF8LeZQKvi6/XaMCmzcfy5+LXitxgnoJHJjpDLMB6XQxSXMqnuFSvs5Dav7
5VqWl7V8UCCjOZXyrmlGt5dfo+nldJrG9qeqOOMOceUsr8pKyLlWbEbkGolgh8G2fC0ZEXLVMVa/
5r7Etk4BKrd7HxjEYVCVj1QWwuW5ikLQuu0nfcP+HktDUAWHBOJxVM8M0uoBp132kJx/yTg4W6Qd
gObjOP+PzGg2npEA6kydF/l5WVrjHPO6x5Lv68prOCTPVOKs7y7m6ahSpxegFHdTwSKtU21vb0yo
UZvSAHlKSy1Wc387lZmPcHMeXaDHWVAERtAOc8FAPisDZPhV4+9osdSkYJKrqY9V+g2SAkqrltiN
DhmAHGGhMTg4BbFXymsscBFu2axPTqpdtzvXbqqtnOnnyb8QKY7kmsYwhU2mZUQx0dHy0zcEqnql
9G/F5CNhCch1ll/jVd0GBGBxJBjn7q8hVg62Qd2G5wxmOoydalOYxKgO8y4QwUg1hBM+/oEY89y5
elZDklvE7Qu8AwhE77LQ7wxYFWxRVgSbhOz9mYWlBYAYv19RKhlorKPjDA8VDJ/z8g0osbGm9d1n
asbmpWjwDJuxt/f5kHbYp8QDTil5KQ3UX6mGI07j3wy3HZQ5Tpg1MKSs3yt5Zf0I/HLRVkoxZSsm
JmRpS1Ey0ezlNSpXQrHp4SGNMQ/S/lZ2SwGZDXd2JEX738rtyAj+aqlQbaf8ouNTsHTXMvS/qu2+
KwonBPx8mJLI/UqAADjBemyb6xByH3Yu3mjDxrMKEGiXYu7DB0x0lsFS/4LMQjZmUbiTx9BEFKSw
uYVVxUCaWeM+d7ls6RGlB9UvLnqXdzd5ilpgsdVE+VGP7nhU+sS5ddDpV1Y0ul8NMsvld4Um5aOi
Bv0oSLEDKwYRfe6DWhbwcKicm0FXW6oeTYm6BjOixj2zIXjGwX8S4DyM7QLzI0voyt5LrwFJH5D8
aM6tjUxMt9grvnQlYnEtNKKZLv5dcazgEKm+PS+q0xsM2T2RJdFPJhWeQJehKu1s+OLmmCnKsFMy
dmuyvBTk5gfpQ+VB7m+NnIx1h85EDAMAzLbBAG0E2HlVMIFZkI7PxCE8O4UWfFW8nNKOmVncZunI
OI403rR9clwKtBdJAXhq6Kf8LY9IflBgZOe+XZMdwM7bzLriNoJfVKpROWd9+ix7rWYbP7aKO967
88BbxnQUiKLpVib73yMVSvOpaRqU3OP4wxnjT/mGe6WwtwqUwDVx3Z8jzKRTAw5PCvEM6to7L4Jx
KxAihhkuPMV0EBKl6qbCt7cRFKWwFBbk8dnxdukOJOoXJRzsnWNljKG52W6mlPRD2cAlr0JdZ/JK
GsBAPDqgvqJcyy/gbN5xDpvXcqxdNkw455350C4NEKgzGUm+mtiecTW9DGqOkpz1CPN3p0ALlTXQ
Cdo8rX1gSZjdPqyWWYIdJiiepnftTd6pMKwyg2rHDvDpDymSylkqP6giBFQffHTgsKgqU/CosJBi
Ufe+hWhujCxWrpqw+W5wRGdrBlLqPEPIxduERKYSuqcl/Zsd9YDcclzoDck3u45c93Xu8IcFT97g
+nHw3M9tpwRR6SqKVfuIFRH4QWQk9PD89jOJxm1KTfisqTDIC7AV+Z2ikr1GofheOhSK3lGppQ5k
6XW+Tl4q8Mdu7ljEmqWdvbzDRsxyy8xxbQ+s0XAwTEcrdvpF2oHOeqchUt1bNVZmxVKz5zhoatrd
hn5zJsI26g50QIS53ndirIdzGgz1gunmE6CFpBM7ujCmZ6l014wyvE70ZA+mlXOXlaO3ZTEDlkUw
hePbB7mE8j9SQ9x5eMKV3ETN77jEtOK7XhPEEl+XblBROSuILCuQ/vaLm42PxFKb1zjuAeNX9sFW
wM36vV1vCVrA4zIvduXDSCWorv5FomL8LeN06NPQxNNUQqNU0zb/UqikvtdaGWyWQ2aLDxcULxl1
YfgE3SCmxjSthEXdRhYYcypTd9jUtT37zKOm+ha8S8vbFCDvpx0UPrDCkTphrbZ/6lH+U9GHr3KV
1Y2xc5yPCoWm/YApVHGGr4oemHvTZlJCN+PMIHvyJkqSRf+3Bkdz/0tS5oLeZrA3TPQ56Jn++g0d
HSjziErnsAzpKHqfgCfnK+TT/Ydbz7bEZPSuVqT9+ltRb6BhR0JvuENRNqha8QDAdrrkQ3aOgM/v
6sbXUXf1OttjA1MnujlAqsn0oJTaU4j29E3N5nqpiisd2euOnhkwiGlMwhO8A1aiGLbufZTuq3x+
ORSz3tPHcSCz2tkYtwODfJUo0cMUjDQwkpry1lBb28nrPsIQuqY/p0M2wqCuEIfgUqv1GCcqaxSW
queK/D5h9c9q8kZ8vXYPgANkxRzuprsl7FlKJkdREvGF9bXYyLCXIakefYH8MO9t5xwNqg2SjmfB
72e4v2Kyl41HWaCT1fw68pmQChCVpaZfpZ6nt6t6PzLCCKf9XumIEqFPDsoGwXx2ZygUbOKuInrI
/Qmmgg0eBh6sk4lTQ0dmrApy8oOVyDvDCrN3ODQxoc4TIQvi6ay6X1zq6jICMSPvaquShIO33tr4
AUBP+Uwh0/J+yIS1MfTiDQ9beuzmowD59b0JL2ythc52zILhIn8ghXekE5OWbf1+2Moim55C8ylD
fEIqBtf/t68vI6JIiwRkkJIdPZXlXIx/H54JBfzZ8+nEWOF4tzfgm8ldaSXZBc6Eq52AyXLht677
EtFfXwdVpsJ0sJ2vGsRlCis2BlUgyiiYoMAu00VkpsbFUFhTcvmG38boG7Zx0p/L6SetVXEYmhaW
l+7W95SCIpRBY/KwvMVYlEir5e62jNG6ypWG0tMEyLxXpY9SBJU6HOsMqeFI+R75Tj7eUz7a/CmB
iaCmvBY7INO38myU6V+KoY5Pw9zBJjJunxiJuXKmaScTghOwWFc2XStyRnayHvPnQRZqch2BQVB3
2lGXU8vQ5XNBpFf+ZTwTpvv3Ig+1jKtZjGXY7AEE2bz+jwxoggEB7zdJgPTW7ty1sOJfVSg1ydqN
kyrDxh+z7lY7E5DLtia0gEqHawB1SIOu2NHQLrYTYELqO4jzl0+yCqx4jdwfvAHBA1CdzTY7yeOO
m3ktrYrAMbWtbaA3p+ZAaVdAxZdCvDKJnPWUgs9J2+Ktm3EH8kFYX4ukDx9EDSzFiDA11U4JSd+I
zcOAYxC62TPVKlwlua/8EOVFaTLjrHXEJxVlEB6rxEdtOq/tDbvJ6Ui5zktM8sgA2hpmerexat36
bgfGN6JH6hdr1D8zoU9Hc/bWSb9dEZrVXqDrdD0X9F0ZE2ptsRvPHBZ0ZluSeNIMX6IMxXQ+eD/c
pIOuopBF6HsdLdvZ3mYKUnQCrU9O6dQzD5sFwiSkO1gE0W3I/zJpCkCfAgJp2cOMiMZ0D6PTITIA
fHpX68ZLSmwrWsoDfKnuLW/UH+Csu3dvvpeKGVYwf9nYVPrZiqNiZbeDiazZDjeZVaDmEUp/KdLX
kU3sje129eCo5JJNwr8zIbqsFxluFdf4s7pLZAq2aNkRkLRzzdIwA9lEsmuvmR/yTmGaFGsLWhQj
Rs1Q1NUPZdW8oHkeTr9P61GKRzxWYVTAUPE18zUQwtqq7jhsRJ8dwnkYk76BDM40HYB5CWCK3PtH
GdoQ9U4xlfIui82AHwQ1pv/6a+qh/zcW49NCBUDmToZ7vye3y7pF4OmGKh6vkRlDq3NY7TrKCJmR
fBaI2d0ERa7T59seeTFdSWzBVsuQKuIBQcTX3LPstQYz6ug0CXDFbnQI9ZB3JMZP5qN5Kx25I8Bd
BMgB3eKLrnHDGCECu1J0tHfc4Gmq0YB4+UvaJEugqlPqxX2SRc+s/bqV3F11uWOw00BgyXKpX2tR
pHV3KoaGdhsl/8fdmTW3jWXZ+q905DuyMePgRlc9kOBMUbImW35BSLJ0MM/zr78fIFeV7ezO7I7o
l3sjHA7LkkgQJA722Xutb4GAamLnxaiy4SEbRT6nqoXHNNLa3TL+KtsaiGRYWsCEnFUGVG6I2/w2
jVtlBjkZLz27Hlcf1WOkAO9TRvJ6xlYpDhEj0+/mBUstrxjvui+au52mujwu3cH58UxNkuMjuwOy
IXPzcXNOYxtNqD0hFYKNKhxmQIGJaQIVM0kilvsiyJw6LMHQTU7EZwAkTcQwPOYKfanVJW0pUbOq
0T+qDkrY3S8D7UUalJGOg4xwKoksiy/tZBHROdexUZYpZL/Zd0ll02BL8LCa3NlWjtIGlLtuuzen
QjvkigC4xlf/+jGFQmxl6Xl3VMDX3HSuPFtYkyOijN9ycleGWPZwsGHGDHUbr5e7jZtn4mrR0NoO
tpMibs6ZPQEs6sebZZsVT4qzV9lDIJwakhdCxswqtTd8XiJM4S1pWn5O0WDW6QEdieNpWfRaMOa4
r+jBoogZN8uIcJnGt5LdGt2Vk0PyPZznkTUkIHnuQ4sfRRWaEJZfhiWS63c11n546VgK0MiMpGSQ
qJiXQ3roI39fIUlJsbcLY1eMlrWuozw+k4A93jgayKhF4Io5dPexBeqKJN8vx5Ewk2VoPqTbDAfX
Zd5pLWoRO8W404xckqoBlg3qvfP48btR5D9PNj7zem5ficrJj2VbPsWF21whhozJ4YA0z+blkM0H
B7aAQK3IajDS1i9K3h4kzKlHYuL+8d/LD/QGXREHuNrHV0N5V9SEbkTpZSmPl79I1ErXlV+uBRnu
OwF0Y89nQKycWu6cllYZfvlvbQRoJ2nzlc5n+VaVT4t4fbFpsj7BgWVe73UN26GlHYniQ1/nTp7t
4NxjglkmMH2Sa8eoQjqAg6u4Rc2/rXK3Qy8nte3iwJQ0WHexkx6WzVUezJliiUMko3E9afMsIbK+
amPT3esKoAnThp4niOARXYM03ST2s+4ia0sccLX5aBGQ+AF2I9Q2RjztPyTKYwLVQ09GcgAna7MM
FIPHISoVWKgwUJIoPYVCDXi/4CXQAK/QyI8tKsmh32VB1XiDXxZPMvimzre/hv38qhmz8Twq+HZs
iResVKthZ2rZsB1VnQqRmNz9OE+rrKJtDrllButFZLUIr5JtbeIiU+jhna3GzE9Avu6kP2zLTjan
ZQRMbnjhqVFnwqLJjSutJ2Cqu3bQiB18JWZK4tTDCafnY6tmGtp1BjtOCMjNNuWIRnX6jlmy684/
f5yDD0ONjV4GlrqSkcxSmCdpxuUZZA8tEAckoU1LptX0+LgU1xbGGRanwDNHFqhlrrz8ZRrg7pf/
W9QSThtekqJKT8t5dcqEy2t2oVXSHw+9kyK3HNoSO5Bl3tmjUh0qtnbshSEqspF9MqOAyPuqep//
YWjULoswH7SFujNyzM1dg0RVnQrHa4EDspGlnN7l0UOCapOmMncQjWSulU/2dOrG6iP5kTsRSvsb
JN/nke4OJiN6uvBzMJVlqk30exQUd8u/slJ+yVP1lnV9Opmmlm4yQ+RflQBwnX5fTCUJX4B8VsTA
7NAOdHuR281R6xh8fDi5mP6cHStwt8IPqP0NQYhv7iLl6HztpGia5RXM5PPGsR4Yd7ZXnUlZ7UyQ
Uj/sFp0pslNdceDrv9iImn8wg9B2tG08xjhKzdk5+XNlCuuVBY6gxKPGtPYQd8Z4O7bxZun0IT/q
95aFamwxWOCueowaq96Xcer5dlo+EQH/JOP6aYBQ/DL/QxZNuqkSkuKWjUzWpJmnpNRc6WBg8R5m
o8csGcl7czijg4aPmNanoYnFNbd0mI7BpGy6ko2ekcEIVwHW3lq+UexLTZ32TTsMqzDDl5ho2WbZ
bYY6iK5s6PtVznORNTxvsFqAKJ0j7DM1bv45sDQvIxbjfuoDrjvU95NruY+58ras9JOwbnIahWQi
mPIOMR+I/jkotbY+14nE2uD3xqGqR5JIetvYS7UMv8QJAA2oMmdr7oWSK9Re2iH6qqfxQIRrKbBo
p8Q25aWzK+chitaL+tYdnrkbWoccTzpKNzZgQI1WiENy1YAi0Cq3MUEAQaipX4huaPYq64I7PkQa
pSA/NuqriNKFNNqWbHOp3bJLH7wW1du55fr1Pq7cSYDbmmx/uiHx7lki2P8SoGKC1qzd5mwrH51C
fKpnKg4sEjVK3iJ/IvHbstnLg7L+sCOMWKtWeq6tXcIKrllo/4EHqjOyZSK7/qAXfMBxKjWYNlbO
PVsxrOhGGa2nhafRuSLf+0GDW2eYst2crrC2y2ZEL/5Pu6tavsD5sw7LSqDMKDSfHFeZj/ElZJr9
w7/6CX/L6LCL/DDTOIg5HdVUP9Tv//46/B/5lt98qNzrv/8HX7/mBWYX8gJ++fLv93nKn/+Yf+ef
P/Pzb/z9Knyt8jp/b/70p3Zv+eU5fat//aGfHpln/3503nPz/NMXm6wJm/FT+1aNt291mzTLUfA6
5p/8737z396WR7kfi7e//faat1kzPxqhF9lv3791+Pa33zSL6/7ff3z879+cX8Dffrt6rvLXP/z8
23Pd/O03Rf3ddYVKhI9jsvbRtzNodvVvy/c053eNb1kkhzj09FSDp8nyqgn+9pth/U7fyzCFquum
jf+VlanO2/lbuvq7w0bZZRxiOMKFhP/bPw7tp7fwX2/pv2Ut8wBY4DUPbP88YrFsQRORRzFUU7cd
wSP+vMaRXWT2tS6fIyD9KzMlZvWEcbafq9N0bJ8nLNHls2/HMvPSnqNFwGoF0p3yG1a5uhKHYWRn
99ICNKzJwe2jIibiXWb6N/zRFDZ2O+kkEXF48EhlPHcvkT9isKXQVQcRsh2DOkjEUe8rkWlbXlWo
A7qEcAiFQ2pegNikGp4o/DrJkKfoU7d7xA8BIJ+8XFT51W5McwuSbyqZBpqeUbdlPK4dTdTaZSoL
w31W8XKhoCOzWD+27D+aY0zJWz+00pDDI5mlTr/HYVzroFf1Tis/9UaU5N8SJMf6NhKKnhwtiBHI
liwn60B/JqLF16bSndqNbtR2e9uMkm0pSULY1lVB7AHjv2bYYhdiGuFGNm00kIEo7yUQ3ZrWdtLH
6ca3eveFNTBXYeET+JKzyUprx165/WBEFbCWmF3MNgv1EPR4UqSaep2MJcFG3vyOovKFth6RqlIb
j4VCB24r7LjNDgI25Jd+kCDdcCjWYOTNZlZu6VN+h8TfCvaO1I1PfYH2cGXDvuiwBZB0ve4Re08b
HwzQTYRBt1vFhDOeu8kCOEMZ8hz3RfICU6eFbJlqWrXTI1g75D0TQ7OSbeGfA2TmD0JrtIgnjeqr
UM0JsBiHxJa71hmXQEiHGAb3DgVNme3x0mTJJbcqmGUx/Va5x3RuKmKFSc+P6O8ZYbiHh8/vr9GL
6dpdomRwZxgkoAPcuIxuQRVw49WmSzbB6vEqTHPhgQ+ICap6QLtxNH03p8chxqHb5K4bKd9E0pfi
FZmGXVpeaLsDwGOMvchBEKuFNlEiQL02Fe28YTOEkW9fnAIR8bXV545ybOrWyb90YxpOnmFUyIFL
+yPzZWhMhuogqDdD6WI8w6PJkDqAZxSM5BAD07l1erWrMHWErXKTm4Z07iuBDX1TMrUMr6ZakhaV
mlY0o5Pnge4tNrrI/qzEfaes+q4HcToCTFZvnIwpi673q66BAno0u4bYHSGSTN+7jYH4RGmAKaHV
ifkQG0YSo5fvmxHkvWGpqn2Fkc9GZuzT81a0fvpspbCjjkLNuE6rXpafqfHoglpBuBnreBPx2XA/
T0QhWNB0a9ns8kKX5jW7RWDrKGoL42CNBZeQlVUqJZoeSXv4bCRQsVaSRJnaExldlRUpZpJRlV+S
acOj98r0GkeBTdVg26lh3edSbYnH9pnVfEK2i1RVJVLeRy7L3bFupmLDGKAoCCCM8nZLf6lNsLYk
RXwy+4583i4T4HqQtxAgWCiZoiKjALOwoYbCdqEXJBuvfbuiAU+qFpEJDZ5nwjoIsxXsizK9mkMt
GFWxSyJ3uqJcLiZlQEfF6tKbAMNFmkreWtKL4PG69FdtL+nUhiBMiMWIVLHrOmVHg1BJUFNFOEir
XUP580D4S/dZgdwU0CSHxM3OR7pO+1xrliJISaUW6K8zy0wtrLqMOG7sQtdS1lQSJFZDBhppr2LX
DgJyMXJgPSg4qyrvUQqPcWOvhgJ14CGOxxLD/BCQFGPhHSEtQMHsiG8lhGcMG0LNGS+25jR5oU8c
wjfgjmWHWzZI0AfJTHZir4wQXngBg2K+t0XftBsXJXhzDwM1w1sORYuYGMMkn+YkxKiG15nZGtEt
vPUiAP8OYRRlQcZDXgFML6dyHUk5tdpGzzJTx47Z1bAfApWWKORjZURlum4tMge0nWijerhPikLQ
nBO2k2+iIMAEFeMtHe+lKcn8BfFV2OG6kX0Gtyq0jWZmUtJHgfw1YsGjUq8LoU1bS2UgkHma1uvd
Jcf/GFAl4zL28iEwok/lqDHyrITV9lsHKJN+NHVIC6MHaKdNv4q8iZ8rcglfEvK1FA/2eA5zgZQ2
tTorhoaJlolUPdBmmGPp5kFxj4cTP8WgMB4o8y44jqo0OfVRPNF/l5h89hnLO5YIHSS4yaWAL2xd
pVNSveihyBGvVCCi6Ce1k4jbb4BUZtu7YweWZAZvjN0t8IvxKcFuAey9T6zyLQ8Kt7tF/JJln8Aq
K4zGrYGTQHps3xT5G0qCWnkv/WKkiaLLvle80Bibizq5ffW5rsBBkYmlm9FDbasIJbW+TcFoBwoI
1bDMSmNVI8zBktiZYazf9SO+fBJcFDx6IvMd9arubFXeO0WuFc9J7KD6ClUH0tiU+YV75faAGTaN
a/Ux3RuCRdX7vmercmCGIYObSW8NqBFBxApTlERFPPbO6DPFjO0p3HWZyz4BVWmTZIS/i5EN7qon
XVK+jEIX4gsdt/yb0ivM8JcS7n+71v1/qIqlTvyTItaLwhfqy/DHOnb+jY8y1jR+NzV68I5r6Bqz
ZxWo0kcRa2pUowZjG8rK77Wrpv9OOJIwXMvWTFs3VR7me+2qUQ6rzHrYTzOWYMar/U9q13ku9LFJ
matycBea7WqGYVAUsjWkWP65ctXSylccxUCqrtgXa1Jz7Kv8I7cNgNr9RSeL8odT8r14/rFY/sX8
+/0ZZz8YRbNqwbr++RkNw7YjYdk6FJto3IQ18+SujQgepOlDHn3oKfisNaf1kMSv2F4mqyml0dUp
abLqc3lr6Lm+Hgsi3qcBMrc27iY5btEZ+WBA5bsScbX9+SH/XN3PR8xGzzVcV9csDPnOLzQsodJo
i/Oeo3EBRKbmRbrmZeAI/vxp3MX3/OObYfJUKsRO7NEaAT6/4kfq2A0DvcLsFmdEbLVaCNtm1/rK
Q2NGGPYVtac+B4nczcFl+Zkqt9j0JErCLcipyctdq4/RujEQOrEHGK3AP4I3ttbcepFtEs63C0du
3K5KF2p0g1Ue5Ayl0p2ZkcLd9NU5tUoSOgco0GR8OjSBD1lL7qFrrccudRjrM6mgroQU2rjrUu9o
2ed0WEkL9XDD60ETrTNj2up0p3aEZpFrQxorEY201Pus3E3ZhJeV/OAr8MzxKkBUUPa9vknJbMRk
Eb0iXNSYkmunDOeDV9vl1zH1Uwp6zM+wqupt5COVMar8c1ihuSomknOTKQR+SJMmQP9E2XCIplEc
Kc4OU5UO60onwygiPIuyRPNfFfpupR9/AqKAoBEygq3lLphImV4zaHNzg4AgH+IQGUTreaiKQxZF
kZSETytLoquY8qOugMwOUBdEZqjCQdYiL3PKntRq/5MOBxxu1NcGr+6qLAkIUUXde0FkBxChXyBM
3GQkmB5MYZ1C3dynvS89qiAVKdRrqgcRM6w+8gZFwcVYM2wvY30n1NS/oobF2p8gEseotMkFxYWV
UYH06YwhtAokUwU8BGTMLXzMqyqIb0IdSyFq/kfpW8/Ud9/ITAELld7QO86ObqxY+9acyQi5eRUU
dXawQ+dKCXAdg6nGAqw8BdDJImcydlGgh3SCR20XK0wxVSXb+zmGXKVQPtWZ4lzLAGKR0cTyKVF6
AC6+mx7qEb6E1Ji4acJ/JPfRPtnQudfW/GOWYsZrMqdxolP6kTgXbOioyKcwlUCM4fRw5Px6lLhf
ySaXKLgMCwRj+7L8d9Jixwjratgvz2nLwUMs215VhL7wWQGq3KjDxh6YWCLGRhsfR5uqLL+NoSCT
cJZBFU2+hzR/ydOCekiwxpTTcN9Y5WfDlxtDGXOP/TyCFvva6lITmKHZrEorvy/G6THx0lSRuyqu
SqR/7bw+xdCyQnGqWwmXeF7WuP3vdTd6lwhd8jy9q6LMWNk1KSxAKPBawojHEmysplx91OdVjTO4
rTJ5TueIXV8J38VgXbSBRIcw4OcE6hCWho5I0nQT8XRuKfAfp/Ldapg7dbEB6hXmHSQEHj4AnaIk
NU7vOn6XKU3nUfBCba+tcAfVo2YcY8smEUNtsLtpNWGBlboeM5s8vYqu+GhDK1MHQtPjYRXTrGJB
KZmszGerKcw7i3JyvSzGvgif86zZBnhnV3rWFFtL9KjaSnPfkh/tDPNGV74zfSCuLHUel3MNpe2C
EEdd0YxY0ad4n1+vqx3Y+SFTDzllsgnOceR8MnD/efOCvzx1n3Mm4qSv0RoSCSgYazeVi/HcpX1X
sa2qqYcNY0nBSD7OYoW/Yu02HNLy/1HzUjTK23K0H/9RtPo6q+dqkJLbZzYt2ndgwhelty/wB4yV
WfE2D+r4yF7y0dTaSzm/7/lkLTfIuhh0BvmUevN5Q3LCae/AHs0HGqiPiaNdm3b3UAzqQQSC9sX8
ZuTlA0i/r7yaF2kRM46gxvFsN4NCCep6GpR4z9L3Ogy5mC/ls26MhOSVfHgLculWtlqQDlMJb9ZJ
eyKFGmT6aOULU3lm+eGzbHMfzOY3KzGLYutGfCY0m6Mug+YkRtrbYv7Is91gvQhI/nK+xrJ6jpVc
IHEmCVUxjXVjz0FSZsUZ6CGPOLRp1YRGlB/wpHrrXAVhEK0ZcH7q1dkIinrK1sl16jwUww3catoW
JNU8Dpl9j/tgvn8mnBFLDJ/tWCerpt5CJeQQvTqIYNiWYJgd+7ZNgXhrIVSWLq0+kbt3Zg5wPdWo
wvPkTFCe4SEMzR3C1mKE8542AWTxU+OpT0W3z8SorENbrGy0ZSgNMbklxCuGVs2KTryYVvNyhuS9
YOu9dom89Xtt37BJ3oQJXvY8dO9irEhbWVhHFoFiO1ScheUUB4X+Len7gzkbX7q0A0XAxy6ruicm
becorMuVymW4CqqJ0RzYPbp9s6e22w0DGV18zCQ2k7X/YPo5+/ZavAQjCaNJHp5lO3I7nTXQpaGU
NLKR4yTKYVlIfJvVRBfdl1zxWbyC2+VRlqcLIvU2tJtbc14Bmti6mBofhbE+hyF2zMwOzaPBRn+L
iKdcKZaKZEOiWrZtbzKHcNfG7UsWPxRoXaA3gSQcYndX5j1piMS+4vRYd3npwoJB+FwFbxFs33WK
TXGOW/IkyaZm3L4KjRQjEHm3y/+2xA8T54ElZnKQaCVCblXnSzKxmuj4JYeS8K2A91wWg2dHCkh+
lkn6FarXWOOnvirdnYuvcN8n/RaBGSGwWu4Nai/Bs/Zfo0p96mpXrvWEM49QZZ9K8Eql2hbbFMco
av4RoZBE1xTxjmapm9zUsn2F4NhuHYt0WVX9aseKvFP66TA4ADSIs49XeaYZ20HelNUFecYWa2m5
U3WNBD0MTh7VyEhSGNqCXEeiRP/RQxsmViRebhHj6Iz0JS5kYwpWWduhpnbGR30oubJYCT09d6Y1
as/rok7cc/u19/PPKiL1plTDnY7Nsjf4AdrchDPbHYslzQf6fEyc6im61mJ6tCIwj2nwhgiXTwWd
BgosHYJTpCIZpzAdjPKowXhfdzW7W6Opzj0cXvbAtGT9cE4JwleAQB1ywbxwOfN1lmvJ6+CaN/NC
jHC15FPB5xPhBXvPB790n/0c9k8QW8ZhnCkr8fwz8HyU9bLEazTK6q53921IF6uyw003gBGxUl6+
Hij3badr3FWVcFPQEz6WgTxUJrnzeHKu0GUxa2qb1kM++/FwkZp90SbQXk6ru145PJlACSOOnVRy
DkvRaLDpRDYvt2WkBvRrOb1uq3swL5O9Euu3MlT8tZOE2g4hTX8nfCaAo58+O5PZ35k1AkhD80dP
UoyaGl3F6mli+kvfIdDWY5iE1JRk5yXGYJ9DozHPqV5/ZhEnwqS0QHqRASPrLS3eCh6rnqM3kwai
pPzKnZonSH07W972AKvXsgreGdQnHh73hzJwMKc1/SFPspzWMOAW657ULVjv3BIkzT6vxLJjFf63
Vq/99VB+a4jmYRQ/XrNpVNYu2b1+7RwrsOQoeskmLBmQq6zSRmvzl1ad2tq6M/D54V0FYKS1wb1o
yGIvTGpYgLhIvOm00BhsB7Qcnhs7MP9tY6f6WnYu7y2K363TScy9ubJVgDGtVPDApyq8gl2ablTp
X4KqeCLywNjpDncGyE7rzu+TTaAbpNq1fJpdYHWI5dy1wcJFNL03Os1E0TOOt74a7wNEtH0aEdwr
UZgmeXI0LOx9OXMQdwi6+0ZXw3X8Nll9eko7Pro0tTbUXoSPGbRWYwecSulX8Ien5M5twy+8UiIW
VexXDcuIjwQvdog/8acH3YdMH/cO/Wy4oHDQqv7icyvZMDIXtxr6u8Qq1lnYBVtVDyYQfN0u67kt
WLmH4Cw/2vW83qBqXFeqE1x6BxDhhDJyVRbqCipwSRKlDUjP/do2Wn9wies7iJYTb6xjXUa7tiJ2
yO4SzpM+sTsIhv62H1lWaVfHnqIXGnPMJDu4LoVP5wwZg3E6MkFYDqTFsSglKF23mh2G65TPaK0a
4ZMbmp9FG77TJ3Uw7F/YNWme36F8BvGGFaVNnQ2eFERuRqgwQ2jeuzC4zex4byd6u65r462XWXuj
BT2cZmdfBCPxCZXVnMYJ3VNZG8BYCy3ZAhdE5khQ6VFxvrhzWa8bEm2L0MQdC94JzT6eeHUyjvDT
D1M86heWZxJY2gtFCnRH29e2fgvU0HdPftkNnqYzoC1LdhD4kMxVpo3w1tLhHEqE3eQ+cQGmyVUE
fvE+Kl8jn/TfxnQ/dXlL32vnVwG4hH4gSbiaMx79/AbII0lEjFVYHH2Pz9HO14xm72jxo5x6ZVcC
g7XTmLqhJGE19XOGE9KFsUyTAYFzc6APGRxJtX20Uegf1LTMbvoMAGnmnFUdhwIa3sgjaeNJ8ZX0
pJFATC6nIK2o76/Noq+35LQehkhpr7v5L8Qh7tEehksfjxlLa62zV/LtOcDJ86faOaMI6I6m21BW
EfBS6ia+716Fa6w4ePVmmdqkxweST8ejVlCKT6482jS8Txpj8XIlnS7fo7o5Wv2Yn7rBNcjWbrp1
phbaya1V9diHjAETX2PvbX1JAQ1X5Mas+gKc4wjrBADzuuwfDdyza03QWJliKJfa4GVmdw4Cf8tV
LvZ0l28LNx8PkzNp18nghpeyfq/hZh3r+l3Jew+kLqGRyXBVTyj/WxBo7BYIu2467jtu9rB0Q/63
m4f/3w3KbTpw//Wc/FAlz9m3t586jPzC90G5/TtlA5McAcFap5mn8a1/zMnV300EOMI1xSzGocv2
z16jZf1uCJPgUt1WIbZqgt/63mu0tN/nnpTrUOqYYulQ/g/m5No8Bv9Xf8sybfgQrs02j+eAdWzO
rpwfROpu6gu0+2QaZ0LJ7uQIiDOYkh1FZ7uXUCVOOUPYFQrYbE2ZUKyEXYSYsN03bDbWdtKs49zY
3kmlhQVhk0u+7LGIBet3YbX74bz+J31K92cW8Hyw3F9pvWoWr9zVhfnzwQKfxs6C33EdDfE1PmnA
F0FyVGv6Np2auruh5R7bR8NNz9BntjYJT5RrhbTMm0Wm1zWffIchc9OYX5fXtdT/jkqLdaYBTJJE
EVAClHI3ywbQguO4wshhnKIhMD03Te0VrH8yIMs980TrhEZ9Uyqp5sk+d8mV3IuIjg3TLQI2EyyP
Q0gYO5voGqLGCtmSNqvr2SrqvUais68iGkOVjRXizcbZdKjsvgXeOteE9pU+5NFBE4k8weEK1qZW
fSbxlU5DA9qexqh7a1WKu5/poeu60b+68QhHLjA+dYptHCQPsnBFSoLnYkkBT0bQCj6zfbYGlaH7
XPwzoVonFMbbscVobVgF6Y4zvdUuU/zCegCNbERAymTw0AdAuorj5A8UdqbzWI/ZV3WIjx0jkE3U
kvGxlLEKKa5//qbrM17050+oI0yVrjqdXs3AOvLzm44l0FHcmDcdsJ22Kjpa0W1JWHTJ7eq0/KUX
IwD7XD36pV2c2q697jOgVWVPk1QEdrT3fWafWVx9UQOJy5KXkk6AIHt1ug6HUT9Pib0KHMc/W8y+
/vzw5+v7j4dvYwZzCG2gaf1Lb70UQUDEDM6kOWx5Ljmni2MBMqJGIcXLYshJiuAYxc1q7D7VdcS2
WMQFNKHvzZVIb1dJrONmbZVkU+YJNZqZ/ZUk8D87SoeMAMN2VMt2VWYbPy4DnV5Xo55jliaF7IZG
5JWM6VUsm1xj1EP89s+Y3HX0JRDqB1THVConv0BB1pTxJajHxktkc286/SVJTEJufbPZ/8WZ/MNS
JWwMeCxXukDgplq/HKOjRqJMiEFaz952FO7tM1IORMNzfELj6BGVNK2VgUtSyWPCspUSobSDHrCJ
N0ufaoxVptyBvw6jpNnJ8pNORJWdGdXmz4/U+sNHFiIUc1UcVToTIWOBcf+wqLLhkYarDVhpcSCW
s2fEB6VJjwq7KjnOrZeN3ZcOac1jo8EkR4bw/rF779kwzAL1pfeHk4semLDftKl6p2ExsdzCwWXA
0rTXpl6ulzehhxl5wl/UkiyL/4ogqXRVU2dtCDcNLyGT6W0gJA68jN2FUe8s7PqruiBGe0ooRxZp
dRqkN0ncjtvM7B+mQZgYWHvrJgX+Y+UGSmmfrey7JZ32tg4yQm/NyDoFOqNh2Fa4E//qmpmnNz9d
8vP542qfR2rzPfOXS54w8hiGS5chJWZEkQjNhjdq1qtlzVZ7lrapTR9aFxNvkZT7lCZpEdvimJtk
qqlW667Qh7sbE82SMv7FSOiPd0xhm9p8x9QthoCq8+sd04UwkJGPvM4AABOfpKvQ+8jkAuJ0FlnH
LWcYXu2AJkNQ3QVFehzrcg3ZZKbZBuahk7DIa8hJoVKGHhFmOLRpflC4Jvn2zz+H+s+WWu6X86Gi
weOi0VwIUL9cMQP908gYfG7dtfzW15yzDJUnovwsS7g+hi9NjVaXtAt3FzWd+lJTHK+G0Ww2SzsI
3wPophxMJxGUbkSOaooNGxWMhYIk+SxbN/mLO7w2H9Gv7zw9QpVbPZYe1fzFIgs1UPERimTrPOsC
2DciOZiBbFa1dt1lWgNvw+rOuqpvl8CgyXTEkSyj5mqMae/+xdmbV+afj0VopikMB/a1oWm/qqRt
Z0CWIVX61C22sTKt6Hfq8XhgTve4fNWQO3BSyImxZ9ZnA619Pbfzlr7ecvWlVvLej2yJIqBr+8RM
Qqy4JQacEaCy6ystMKj+IEN6xq0NCL1nsmNmRfAXZ5Ul549XlGuq3EF1nfE1U8x5xfphRbKkW8Ot
weLcFrQWmirIziKxjiNpeHpgNAgAFZexAh1amtK7yVcBLlsFuzYUccO8whjN9CWRstkQ+cC+uidw
aGnwdbAU6Kqs7dLMjwkum6xty2Mk4xMs+QJvT3ooZk9G4eonWBT2oXBpoy51V9JwnwuLeNwqsWwO
9Vx5oIp7sETccEc0X2UanaM+cZ7IOZyLqWxT2s8k+4asZKNLqq980UnHWWvSOZiIRQgsF9dmA74h
yaPnwgxeu0lP9vhVqXCC9gx4yWBebRBiGDfhBWIz2S8+s1r6x3DZ3EiHxzCuQ2zJV75It0slZjtK
8ZS72ROGa9AOIsWNXod3JX3KdZJa7apC1eQQlkYYHOxTdCoXgSEWZO2VEoPgTfwrybW5hdNVeGwL
h43WE2FQ5THtMArUfpQEU/r1tcPVDCUg/ByMtbl3Q42Aw0LZWgMJ0GyW1Y8TFE7prhJdfsVIdq/P
hhZVNc9qHQzbLslosM98ROKrARN2xZZJ4LVJ+xJNHaJ+hZhRN2V6I0bLc9zyldcQHKZp2LnqIIkb
jQOcdNmXVOtzRhRxulveYkETikqXEfMcPRjk2cvyVvW9fWW49inlLcYk6G9a8i+2pZW9mKYy3NAX
V3dN3zormdU8r+0QtTtZ97Wvtyd/UDe2xSh9jihKQ/+8rDeDThkRz+R2MPoo8t0GCHeu6TvFdRK8
0XGF1I783UivEHr29cqxGHULjYcPArLqm74j7Wxug0fleKc2+PySJn1EZTptyrDUkDpZG5hx7m4k
oQWywHCmHXuAwTNuebF415NVqoOscLvGX2EschHeQ0OMOZPSqrYOCawXX8JRiWvMsBUdmytJWNc6
j8BQl3VN2vxQHpA9KNsixXqkVWLfGmiAWzHwZtQ0YYacDUlRyy/9e+kUAKW5Mnb9vHkhXQ5QYpB6
zO5VkrL8k1ky3axsnJS+sAJKgbHYpVVkHkzMul7gQ3yW5avTmUa77pUjE1l2Apb2ulSRUZduWNsM
InLbyKN/hJtwW6Z5th0xMdBUxPRd285HC9r3K9BwqtgGJXhzDDXH5Z0fY8JZfWsHT/Nqkla+4qao
7RnJcEGzqTyhGmZ6OTXBVuRGypSHLSThpHtdptauF/+XpfNYjhvJougXIQLebGHKsmglktImgy2S
QMJ79/VzAM5mYma6W01WAZnP3Hvu8ob/U4XSqD20ORkMhfA+x424QvBew8eX2tG+4VgMdh2D/d6b
xe+qbr2j0TEWTBfnIfMHKbW7dG3L4/7pEwkRrnVR+iv63GNntOKFaPiPbEUIZ8emXzsOlAI2o7yO
LaDZ1ukjZ7JO8ergJt6A/IPBC1+2ChGUwFtq7VVLEVHuz1+9lr+8CciNWNAP44PbWABddzRicUhZ
6K+dbC6TW11tTasf5jgq0uGtyZxveoc7LBtY92cvKvFIdthumVBZxNORvxOQXGNffj6d2Sbm2IOO
iN+Bp87UWUokyUPOkjUtWPhILBm8pgfDgptjtZB0hIpTNMk8Nm+TtV69fw0Chx71LlGsq4n9dQJ+
TtjVVvy6cNeug7ptOZKKWIKlejFQYDZlYTwvnXsfKyOkto5prhjc1NcFz3JCYuyRVSyYh+K//ePf
T7JV2AcWTdqzUwuVN008DoU9HDZKpp8Lm3D4XiCO3sAKIOw2V99emKX5EO0Pke2JO6+Gb/rzMmvV
Wtx3tUSVzANsxeoBq9ZUFUTcb3uidutnNUK5ttO54b33GAFEaZf+3QPGUq7WfuuNuri4H1T0hAzD
GEUCkj8DqDBVbwyMzlHC7cZ1LDYZur4g2y0zRuhc3jSRw7lyWBtlBrsWDXW4kO1ZbrlCDfAxUjtH
MG245wO6m4d9M5u78PRWhLbhfg8AJVtOwCzsoIFGroz0+/uLZBnJKTEIIRzM5Oi0DHxrpNQLxNt8
QU4yEQZva62MkCUs0f6P0XyYvjdWzrHTxjVy4R4TgL7EKefKkJtnvAPfS6pFJiCWI73Ufv/uN+a+
1xrZFrqLV4SMmcsL4sEQPAbVZN8jX0T20vHbCSJ1DyQcVmHjyhevXdf/fw3D/Oyl2wZP5KxdeMwD
Oio0G/HIgqItXorlX1qSqFMt6au01l9ZR1lt4cCPyp4VQ9xpOANr+zjayt1QMLZWwHJyuLp0VtlY
XMWUdBGrChIAzEdiEMfz6lZ3e4xJKl+RaXq3cYYD2FhCf3LeTTxmwV7VayP+LY28yqDuJPgpVQud
VuFuF5W40A50R6dUZt9zWJA7THsfMQt8xEmuUjShyvVIGbjJuTTPWsWQBuXYP6nW08HmtdElFKhk
FZFhEAWxn7WxKaEls7Dw+fHEyVriE6FqxNItmA+snBW3v39VozGHRUJwYQYp95jmzabmsC/xCKWq
QDLuz5PWsYVgJ4MXuT7n2yvkFPppTmb30DgeqFaN39SezXCu2YV160o5s+VAeMORLJv0zXL4kids
j0BTYkC2CWo7En2K6ph7+oeSqtaL3ebfRsFoNwEPVaojK1Te9b1D358Iixe4bfP8jk+IYsbrzqmt
Zhc3LoO0MmhU4BsEfeFYPjcFTH5bB84m238kJZaHYXTI7BvkeE4hJ+cFopPVXQF4Zhu8mD3qPgSo
lorlBIGoWQUQWa/n6qhO6I4QLNCLxXOEKtAhdUDWkbOqfyrHGU+mIF12nXWyaub+WZAoy3PLVIE8
DD9f8ioyOZ3Bs5wnidlDSziv93uyzg0JtVS85LN1bsqOWCVy6hI3nc41ivqXlcSdvMsqpBQQ1LI2
/quivPWBOr2RtFYfcpwqh8wup4CdIIv/fn2yBKHafQ6WdyTCWGnYJqV1FRartQKEqXo2+bHCmdie
UeEah6yUrj/oZQaNJJhiIqq2jSvrII47+3W/shXtQ4dyR/Cve1iZLnChbjH1jUDXDuzgoC0leQxb
rbG/vpkbE70qlxMxnOzYE+35p8U30KFZ6pr7teUl91YNttIhL0hLY3k0il4L4dRx2dq85dBj1APC
ULR8htZgxZ/ah7yIr/YaBwaTrGrlYksK2FVVBURxvy7RzVkHN8ZJIgxPuf2c21C9vivPgAylORvA
GCaxtyxZtB/ErA3F0ZvYHXWcljQUxnk7U/f2EDPrt5GMyq1CWm2k6Rj9jFgJ7AH/jqLf9uoRTpN8
QmfhlHSVezFma+4b2nbqQG+4WlZeH0Zy/+aqJKNNJn4qRkYRCPz2O9joOnBfYImC/XKyljHS3UE7
srU5G3XlHXo9stH+XCv5KHK1uO0/4phnd7RXLJ/V5WEbuGZVddWFg4Oi69aw7rvmPKNd2OqsLhUe
2httW3ybZ0rl/te0POnMQ+9dG2lWVqN94iDZRzP74161gxUOoAPpWZkkTcnd5GDVTSijiky0+HPk
TWxinn6IH4q6c27q772wscDOE2NRYQ7f1o6ZfHSYN54toLU+kdOb6XzxDnGhV+hNYiMaupaAtfVV
cfPmvBbSBzR8iYUSZqmZH7CXagGLyOUGPBADrFbWeItpITbrczM6RaiBOw8LbWTQaydxpKX1aX8E
dwUHkjuwCeoQJmXDoJrhcz+azKI1O0l85tC8BBYJysgV5HnqkvXSGMbNYfxD+lJ105rkX726mhpU
sSwPIyMj35nz8t1crQemsL+Wsb2acSN+z0LetMX8Zc7irxKz2K4YTWkBhuARiuFoPrfeOJ70DnoA
iuw2ZEQnVKO+OUX7gNyENwlTTTgxqEfh5KWR6eIiIpAXu8BfvaFiBUkfP1jur6bB307jcdSJHCGq
ofm2SJ0KS/YxwWKvJ9UgBcKqaM0SIkugS7OLVdt/VVdY8CjqTWnSgalPcO6y9liK1TkYw9geWqlV
rFdJEg9bCylsqs5VYGh/ht5m0F9lQxh7AxbuEjpfWhuRbCAMpkZJ7lML3YrOMdj/kVxTwxm9/0tO
BuyqrfKsbgmb2GHe5j7uQuCA7wCfTCQIZhqt0HX0mNJxHEJDHb+w2NNNotAy0peyM0dfkxAOVes/
q6GsbAhdAZjoBVIfgfLZjerbqAk21clbIsrkMtZkWxfCieLaMY5Ue3lgue0FpzDbk/ROl1+Vcc3L
ZQk6nX9YkTb5GicH8/TBpf6MZQPEBRamT/As84rR8ouOnCzYpn91S/0257G7SvzPQVZZB94JL1yk
nvuYk7ifDYsbUEg2/RpZ6EOVEgiDzJTnCxkUIY1tUUfkuIWJibBSVwzyP21mo7Tp+DuyoLIWliIN
dK511VHhgAnos2cGF99pVSFoXfD1NYx+I8WW4CI6JGOxSzCSLVjRaB9Yd9ARD1RWJnTRtfb+JOmi
B7mUS9C2qJiMlqeulYQPsWPPJgpWYxqudgknBq+oPdCol27Z+/j8/pAcDQG6VACseXiDPPnHHtVX
Z1vt0FoJihZm/ue+LJyjbjLZqRIDyELmcVHS8/eOh2/PJfFtTd6aYjmqer4QYJMf4nz6T8pHsx0N
ikwszo7JMzpmA+LZzgYFNP1XliBHmkq92omjhUWXNI9GK+dgrr7pdrOroEJHv/pg570Vgbz4QhgM
OC7HdJTBjplVdMVz4SEvzBlvCHKTdIuvQ4MlOSLUavDVZ/jUAgJb43Aj2xRHfmCgCu611EgyHZnv
uvWRUCPinYyGZj5+m/hdlpQFQGXC2BiAFlk9jYb5vKIqNYfl1sr6IqdvsXRHu22fxhTJBIWD3+sV
FlaRXZNbDMkGzZJ6x2z5BXnl8+Kdk5VTYijWb2feDu1BzKQDWy/ECF0sMibPA/Y+u8kAbzR9hFrm
E6GWfbIYEunQ9X1eFs9H4UbSrOr9N1nm76ZTm8AZ3bdaU45qnEZW/seyaoZ5pfcx5OI1NtDe2K44
i2ItAGU5OHeM33bPMdyjOVZd/dHjUhIFhio7vUlgBwTbTEd38kCxZGh06yVstKk5dLk1h46jHlbY
8fjn8AhWg8sPVVqvs5ZmBwr80aFtgnL+IJL6m6v7gQgnwT1n2dzCUHJIsPwyB74rMswKPKOoVKun
ZAVzWamecoCpS42L4d8GUfvW6t0rBqFDa/E7VoS3IHxGpDj1ubEJAP1cTk1QWxT3pd586DhHIlYG
hJDRCxRl3QdZC1PApEblMKcqS0z3dZzESQDSyECIIjlPg1S4R7dJ7lqRfZteihUy1ZBLI0tt7HPf
2OOtWtzPwTa8QPR0Zu5YoqrWPX8xMhSbVtcGvT4Qm9ZBr02ASWCfIslh0S9Ql1rwImIJ+hqki962
95Ohn9c434InqGagc1jAj7XpqHTXHF5Z2JvgrZTs3Wj0Fu5ATbkOodqDscq9srwts7lczQGc52ra
p7osg3LWap/Vh5J9t9tR5k4Y/BK7QnOMw5lvm5EszSslipaWKPUhp29u3r1VJMFTCre+FNMlZRLh
E82iQltbQ9ERVG8aMxHbkoFRrkV4gEnOHJcr6RRIZjskzsVav9uDCSLJ0791/UXXm5QD0tYjNT1W
TvsX18rFk2D/0Xyc1Q7STkmvHJQLSXK9OR9LHLEHAxGRj0j6IdOdi9Q5ZwfHfUchpbJsRb9XrsjI
NBQqxiP1xoTorcQfp64Xz0ny0FkMxFke5EEUaP1AKC+b8Q66ITvuqnl0B078viBNAIOlDPSZC7/t
ncDsmAI4RvmN5/ahdA99zaxGdGmJ7yVsI77EUBaDcspnxJnWMr3kjpohKER4XDM17IzxTA9e3Y0V
VtuBLoqPpuZ469uYBqrB+GtZx9EaOAa99Rx7Qg3WcfwvVSF5IKm5jBObm6J/Zo59X6MfsjrIYnZG
yw0O5mDGZBVL2b7rvKsZes+LQ2rjCW/QSamBeAN50cry2xm1sFo2vEv9q+3ld+oVVohTosciYoHF
x0LuN7qqBbGqcRWhPIta84vJpnyqHMsJSPdwbGZl8mTW6WXILsz69KBGAIzc0v4oXE60qdKfVamg
QO6/URcQte2ht9HaPgBrEJTmisjJwzA4C6W/TkOzXObytwdO+iqSB9UT8A4V7qe5S6JOyf+ufRGH
Vm+soU0waWDP/ZFgzznkFXCoIFCLWYRQcx1jd1qWK/YTf0EFQCDSRLNtTU/clRhWTOu1szCJjfZI
IVVYF7IQI4phTheTffkS93c1XLsgcfipLZcp+kSDHK/XzF2+pvVdURv3bKmkJojLig4AgJyl8I5S
uvcF+cl6kl8HhgMTQoEDjE8rqK/OYo+k2CO0Z4xxU0zKGrvUTT9VTDar1isrj9wf44YDtF/vTFdc
GmzupGSmS7CCGIqEiby+VNfIsfOaDwxFvNLCFpo2Jin54n7rrQeCdJ5G88EeCWYe/8uS/ivWzSfY
iXrQVO7bAIw0nMzxA+YZIL4+qORg++pUGCd9iSpJrtfcxkDRauietmezOVRVUqv87AGtf33vKUBR
ifRK4BQKoNvUzIH+XGli5ZVgEKEomwOdhipKNSsPrYeE25/9ccJRJVTvliDFxdmFhFN6RGlgVfDn
xlYvdQIpa5RbhIXyWDT1fIWn8bQJyo9Tm//OJugvNbbzusGODMTDF1l8zcocgb6zflA2PYhUz6PZ
bd7MCdweCWp2uIzVVwviiZIdQfdEiFBpQoUYJooXJbeO6egg8k0n+5wnjh5OrfqRDmI9Kk5zc1dI
aJAEiAGD/sx4pMiaj5oUPI3gJtE7nN2xGqpxFvXGR1yDkOndHngb6aZMhtHhZeQln1henjRj+rc2
+ouZ9JQzgnoIsmjUxRaHFee1E3evIxEhcfKSzs3FpAAjnZkkmoVpHX9S5SeJZvoG3m0q9LEL28ZA
9K/RJwD1gOQqIoSAqPKLbLwMNgmfgLjCfHPWYGpLEnmumzjAMR4/2d4jOxmilOf6UoE4gLq2yzxb
kn42hXWDSyZTxcxOwCYPjmTnsBlb59daW9alSqTpd9v/ZFGq3Cdu87T/RVbL3kuf3hld042Bo5Zn
J0/Wx/3vbCuLbiM3u6DQAWs2FDaP3fYfbYZW2asAWaZbTqzhrebjlLJua7QumudpPuskaP8qp2Qi
+P0wSUmpiO+IUXDJPbS12tA4OeI854bT9ICcOmhdImk4nKegIv4aKsCmExFCnDrmhcE6i2ha8+I4
uhCPY/NMnPM7sS3egaNqoAkkgj7NHXx4Gw0hre1g7+qHBfgtxJEHMVgOSEeD+b2B5yTFi3/Wsve2
n6OCquTRGyf47/kyHfboOwBYhx9VARv6IxlmjuBIIrOkPRcpQuM0qxqsaKoMs66xIs4cd+ZaAv7E
rLQBjFIRLxyNm50gW70+Uvm/ftROxYc0ZHqkxM1oYdbxODXGdNBWKmJAtF7Gh5jbPeqUaU4CPF/O
gX1f7ytkRhAr+tW3ffubi2nXnm3tP+QpShmRo0+tUTC5hV0eJ239MxKs8sBoji7tgzbK8ln55Ewf
MMq41XzNiFQ9YOqZjy4QqFGzuam7z7iVOrWT09+vc0wFnyDI7M0hKBuKvFKM8u6Eyd0621PC4HkU
X6tucGMgOo7inkIc2SwJQhnKbnC9A44dUVw6mx/fLADLSXVpHglnwGCf2JAgluc2t9wjJJr8mPf9
b4o3OTZKZMDEQHaTPpT5Il9x69AQsAEz5coiK72VVfUJjSOOvLx9V9xhejJ6nu19rFTT22dx/Iqt
oL2Zi26EqtQv8ar/hrzo3YNwbY62l371Szbj4hH0U87gXNb5jRDa/2+n3M4iuTGJVUblbGgSAp+i
Mhlu+xx+sWONwWvinPd5xD71KSVqFEeksO/MpgkRyRV499T7qjNoLy0izBOTBeA2YdSKjkdYh0PS
ZQWN+tIFZkNMbK3FMz/FRFTGNoyKE3qHySTkd1LSQ1nX0aIP7ykZi79geN7TR6IK5xKnGIV/IQ8e
wJ4FrOIex6g0LNtWo+ZKEN8eo/UrRho3Zs+NsTBp4+U2NhDlXGXMiTDtcc6h4iOIk/4/npY7SvLk
UmNozLeHmcXc/Jjp/bvMtF/ChlE7AGQ/SdP9ZvR9WNs5AzbEnqM2WCuA8jo3OlQTKiTuyW0E6o68
nsZCeYNO7xNVE7QxKnOUOqzE075icZBxowvPOecEFvo4K5Ow6mae4uTFzRz8t0YyhNpANIelMsbY
f2vqZr9xtxzYZckxbtopgIIVOmfd8RKi96thYfPpEcix/XuAaa78DWRMNjIngAWSVx2kZVMR9ziS
4rMJFStGr0cn8fzGFO5pn5/VU/wKYMO6tGxKezk8U0QS27U5qTw+j4tSgrKfNJZZMw5pw+r0A7PY
OexWSoEFk2PkcuAGyPOrUEIFD9Iio57HO4p6ouQrWDCO5TmVTS1TXy7seQ213W5v9uuIC1BO1LTs
aZseQDZ89Zr6mDjqeJdbhCM4dmky89se8YFraJPjmJ6cCLz1Dq1Y7gienA+u2r91ZVWzTdhC2RL1
yWTXfM6xagdm3Tz2qBCvamve4+CCLD15595TSFuoDPYFRNy0/pjZz9tYVE/IUk4yht2DDr9OdsZ3
27vu0Z6H5SR7fpEE2E/d1skdctU/zgpRXyOiLtHeYdjoD4suUr8brOlHf8McqoFp12Lc2GbYODOs
o1fVlu8spjyWlXayxyW7VIpV4B3PT2KzwjUKl2hK3/9oSXu8x6TNJpnT1yNIIAXUvR23bHRrrNlc
6GuOEk2YT06pz363vVbO34RVLfDXKrlUrnPXNijNMiRV/WSbHOflxdr0lU5npFQOIQLEmOyyKb32
8gzepbjS2vN4eO6DkNVFpknxMACzSeHuRKMB82Xp7Bd9M7y5TfvZAcX0G2I1XaP93B+aYcaF08bN
b2b3b/FYvHrT6IQ/b0LrueDtlSZqSfgBFFhfzMG5T2SLhK65L5MX3Fs4B3PxZrZWfSGpSXtQ4jz2
DQS3p5khQAB/6M1w48q3lKU5aJsVtsfHtODjpaA3/z8T9zoKUlnPSZQUXLa2iXHaMtleEiThhj2J
juy1r54dn1RRdOec5STgIY/WjZ6b5ts6WmNukYZHZtbSSb+txX+go3n6NjVvmSF+0IcufjDq9Smx
9Q9oLdm9o8nhUopk+PmSGJpqR2OCBquxCim3baW5pr+0fixvdtl+Gp08STf/M1Wsvk1Pe7ElNABj
sdZDgYcLjJ+LiRgQzaPsq09Xu+xShWXNEREg9LlzCfNox3U6ORvOieinr1RrxGl19Sd0JotrMJ+U
E5qRAr/KxHAgbuv5kPdck4vEWLr/KrEJJDmmgonVjJ4MIlekN3iQoXzZJDwR2mK1/XvOu/ZEzHy0
kOIelQPS40QqZ9dgmT8u5m3OOuXqKC4eZftpfwrQb1nXNCve9cr6NVHPNyaxniIr/otHrOtZf6ng
2TD3xJHfmnYwpuUadh5L7M1LrRrqr55viE8TKlPimEhtBmLcBQKMSaBylokKlBK2XAX7izgNEHTZ
7x4CKjRWBuhuH2m6ml1177KfQb2UAmnkCjPHqdYwA5nvA+T6Wqfsu7YTzI1o7yi6WTsnSDMillSr
v1dw+4VW1D2QM86NvGge9qKk6qCbWvWW9FuRCqLHiKsLHS2nW5T9xrXya5dzQ92EV60UNwDe3zEY
gj/QTaNd57kXSvsxv18X9dB8a647PuJjCiirMIW64qkwtYHRJG8NNsywAzoAOB+QA7wHpC1dH9ku
cwVtFTK0REp5n8dW5A7ArfK6ep+7Basr6mgLSxGe5uTPYANw5vNNexBs9TiH+3dVuK5xSob4bNbw
HeOueNqPq3WTsiRGGZa9ovmsPgaGH2z1S6s4x6xO/NEiCnrS07f9HvkR0KOMUv5qUioXJVv/rAgU
KOgUTtCtMHAst2bGPpkPpaf/8RZmairwaQLbSn9spXISrXfHbD++pMoifaWs1KMYk09iIX1AZPod
h8y9qF1I17b35drKeUzNX4o+oV4wdXSRuG5RijQDSbPx4LEFNOs/e33q9II1VMuJO5kDO2YqM5OA
u1eZceLuyt1dtWepynPiaV0wM5U5TvkyPwzpprxlXD90PFhjSQlK75wyjgiF+Jsr4mvfTw7b0r6e
2s9ZWsE0wUbrt+xx2JsH6diPo8Zn8KMaoqCotLa82gTC+lBK5qAf2yU0SgUHoxrfezEQjhwjU0B3
j6B3O3C4Y6A11x7M1Td96Qy0Yzp+gLYJOZGJnPXY/kObq67ItFkBbmLufoBgPYzqBkRfwIluX8JA
uFE0eeZvQoL9BgxUNNV6GcR2d9z/+nYFVv86YnyR/Zl6sH+vNqXJoXWEjFB/TGTX5sm9PuFAv6ax
vtkmqtNYKDyFCaftvsrPB8oc8HQP5uxc+hjVs7G21cHAabv/iTFiqGOp82BBcvMdKKEwNWLijXCe
nOxuSQ5kNdYC/cRcZQV9U6KEiUbaXkpVbTAEYy3KE8m8Kb9X5uU4rY1yQcVxj878t4ET/RRXyqM5
FHoYW7gCTVRx5pQnx/2Ltue0v3NmVjPGdtDNSX3Sm6UKNN0gGMRrz1mlj2DkRuXIYvmS8yDs5epe
evPdZBym1YflYtfyiJtmstugsLQoIBsYA1TCPfIP732jUQx4Lu5LqHp+0805zr6+CvqZob7Ka5pu
VBLIWGS5z2l7qMm56IVhYsxNot26sTaUnonKiCNvnKvCWXyfEzlN5BHPLHjJiwRTGbQM/sL926uM
nr9YCEzlBtbYXZ1sri8L043Hkh90cFt5Fp0iiZ9tGKZbePD2MjIO2AVpwbhgZcuggcmRtCIJaGav
NUrFahDKoFqsV3Y51fq5i+8nlJ5RZco7ci626tPFMIS9Whz2T1XLgZyBkQO7h28UnI3qoLBzV0go
LehIv9HM5WKZNcYkoZ2QUjx13J4Xva7f0tE8yL4hvXS+aeaY/Vy5vN7EvSKBiRCCQf02se2ZkHhY
y/xtWsAv+23m0SsqBHL/KGfSnCGutbDIpfCC1DW9eJmp/LQ4xSaMSDHt+kM8PexdcDyUx8bKBuY3
3h1zHO/BTZ+szKoCp68Z2HqdB9MDwsX2Ri5Vz5tEjDKJPrf9xizOq5Lax/00j9N2oD/3ukvRunjV
5+JK2CWTQK982bvTmQuMCaNAJzS5IjDy6mNS+GN/hLRaqBpZf91Prv0eAc1hHdWKLTU1Lf/i1Tnb
akNrlaxelJcfzI0NMgSmhTuCGbsBnlLXY4lICGbcfhzs4lyOr6PaqJGpWXPUjNY/N64j8uvPTSqd
YO5FfxrMhcUCaGeCGjQTlQZ0kzKZ3gk6GLhoSpem+Tgvc3UG+2rhyWERnhRon9KYIoSMVhAPBBD5
qozRfsbxG8lt2lHZkOutjRiXZ904wsC7T43maX+SVfIB9YqfijHWs1zr5qfVipXKVzdC8NRefxbb
CjP4QQesvfmh9i/BZNnK3Br+qKNf0VAJohAaenZeMVSESqRD2wacl9tHxWDS5oj6PI7Js9OM99CA
9Eh07CJdOf/VtMQ47CpYpNj6c0xCndMTe6EbCeq43Lsig72ve0f8nK25qihRX+tEJHK8pE7WB4vr
KMHSs/oh75V3vkRK2lZ/1W4oTwoG41uRE8m4CVwsiK176rkpRx7PgfS3Mk5gJBjshbaoIm85GyOj
6s3vkW8VM5bcbcJC9Wln0xwMOGQPDvx+38a1TVmLNrHZus1qE7O1jTyhjwBYIOdXDw5KkA8Ummk/
ZyhHKEeWcvrMYRiFOrDKoIU0Mcf2csyzufhmLm9d9/9WLt4je0gOSY/yV3TlFymP4BfY7bEMW3xV
/6/afpvOrX8nab/c24jtQDwsLqUj/Pa++9hfMXsrurd7ZUWsLifjgzxi5QbND0/uRtp30bhd1Udq
YoTDTVWfyhSnxZhWStiCzgVKny3XBeMtrOHxwuD4vS0wS1vxF/pcdr8zf6pZAOpCuhwarR4mFc2Z
ohlAB+L2Jj33APHvX6wQAt0ObHf2G39lnuDPLkY/uTAQhcxHs6qUt1k47dWYezgq2piHRm09Ibf9
lU2QsOK5WoICGQxyXQQ+fZs/rhkxFbkOF7Zp8e1CT2O54h2JtPvd8sYeprbyWMVrYUb2jdkTnpoR
ZXRSaVH92ND+pXbKwAgdNBUfEdp54eb0wDgTbbIf7omUQHxlYuXM7O8SNVIXAwTo7JzbvAIpNm3y
702R+XNoWCqgjm5uA/zh72bOyoZxnh3qDiuvjlgRci5QT+2nTzKzlypUEovjtWfHyOOPzEdssrjZ
n/DUh2ObcUx4BpOdTZe1+bA2gaY7t4duZA2RQH86jUmYNXYV5ttoJO6B1kwih+Jv/itmAS9I7xnG
oEjtSZAYyYgI67lwj8xt7aAc6M9+2sWq/X+hUXvy02oU87GCwm4vsz8mWX2yys8mGRzqtiQPuipm
lFIMobd2/dPSr38UQ+Gy9phI6Y4eWMaQvPQmcBTgDXtdpujdwchZY8pNQeDZJdskrXjOk14NBqM3
D42Z//UmHBurKl5MInr6tqluw1BFQ1bwaw0byhEVKJP0+tgXdhsN2nRnzADQyAx476oquVGSZAFK
vapJXswLfhr3XGiZhny3Rcc2pYcOCfm1WPCirxNJT6R76wZ3UzPTX7VrfWyW7GlJsD/lztOiWQJ5
Ponkqz496xzI913BL6FJ0kUZbMKNJ/6pRTjD9LEjHqGna0aaqpNEkkj2qku29oFBtXhJL/WWd+Nh
B+QQ4mDldL2ru2iwhzPI3/gRr6dt3UrSD84NSjTfTRXP1wxUBZaTPGgKcTI/ct9d84+cCuHhOKve
2WqEvEAiOism8kVpfDJ51KOWK5SOlRULOyvkgIu3HTJUanM2oGFyeiRF+nJR+RiPpFW6F4G65mJL
SEh4IC+N45Z3ulfhyKHC6Y35RRW9+sDHWbOZ05uDjozDZ2mPr2N0/0rPyM/JzBXL4xcOmXRvA6A5
4mfji1iTW9+Bj1O6Po6kXZ5FnVYRC/gJz8Hmj9qKqBYo38WiFw/sXsERtXXLifUxM9S4NQyjD51m
R4s3ocouizTc/xmPqcW5jREI70/NPJzUFQllUwB32gdknfh0RU1gp5pc93K4d8cL8kwldFt0FetU
CLQ9DVKmhGWtqONPTzwiFCzOu4SwdOPpmo+rvGtm8ZSpy3ysVWJTc0285zoOgRSBkKeL/zS1xkVH
yvbiWN+pKw3YHBzvkA4e2rpyHgulObTqgMciRUAde/FD/2qWRvO4P0VG56GsVCvq9h79piPK9JI7
IBq2YWX5irn2L1IJ52XMmJzMY3FmhNKdZMdUYa6/lOo6ARhHA58V54oxo+kii3dME3kmurRDK3uL
YYdnhXz7LQErlxk5c6XMBhqhKvp5XtuCjbCR3qZOMEGN9U8C95ibjtV7MRpNiOBDD0mOPa4QDq9V
pj9h/qGLQPC0n0WyF6HqxCTrenUTjLrpHnOqL8pWgZ7Q38Xce6U64AQ+5Wn8uzOb+8LSySXQKP6S
YRB4RcY/XgZEqSBt7G4a4mCHkUH89a41JUqgCPlSNfaDzZTUNVmnWAoSoW0OKWcLrvg6v+zWXolz
CGLjcEK3f9xH16pmgwICXFJBEaxsZQ72eq6UKH9RxDIY3OdJ3hbyTviMlEBA3DFfr7HFvlbL6h/H
Z9+QiWJYC5v7xB4uRs6SQO3YJeRQTrDPYXU3U0wc2kJcjPyGyiZIaOu9s7BQnu1H7P7rZr16mdkP
RouhqCdPtSLkXhm4Nms+xd5Y3Bj7vTaKF/AlTTfUnxOKhAoWUmGk92VX/15BANVigP40zxeUQm9k
UlDS00NFvYgTKCafNoy0i6zyfxAjQVvjQ8uE9h9qtubnKy+cND20k8FSKDXLuxLYZsqyD2KLwnBn
+NAL5PJ7eZcNGooILekPaCghBplefLPi6rJMHqGoeHWD/7F3HttxI1m0/Zc3R62ACZg3zER6Qya9
OMEiRRHee3z920hVv5LU1arV855UVxclpgEQEffec/aZ6uCIvRB+XlggVpnEjVffyZzv7spOQoj3
GqqY4Whjd3mjbzu7ypbX2gSv4jK3pXIAIbJGxs9Aam5Fe+gilwnCti3k/Jx9hcTK6Mt1cWnm9ZXW
b8t/9xFCzwVAHr9c8/34X2wcDykBwyzqPCx1iln5O4srtOQujuG9kuW1L6LvbowaneBCVICCGVZm
rkjkuHJ01B2mAjCo947XLwBBQXi+/lvVCTS7MfVO1zo3ZkjQMzr5e6e14n07BkfL6w0A3aN5uJ4D
qAjyQ4H2aGlZ1Gx9TlAlit1DTKQk44G5rV92EOdnXxmSR+Ax7Uih306uH5r5cTJygHuKtyHRhoY6
o+adY033VWvlZxWOjqXROo7KmLw2ZibXLdYTojsPePIZpkRyWQ3NB49kx3ko7Xdx0B1zGylRwLdK
DYeKvuFI45AKtS2s0L22BxzSrfNawkKQ2KA1tN7YmquYlZrnLAskVNr5GIj04eiEtbcZJnHUm5iJ
4jxkrVH+yOkVNJJr4QH8kvfAHCMxLhmfRdve8WqStHdRo0JRAOi2iGkDLIdWTXa2HL7Zvo86kvso
c4ROjPlkXYpZ2q6yR0Z9GRyynG3E66fxMBj6pkjCejlNE0Qkx6iOSN7d6/E+9Ipgq1vM6kJr2l57
BR2MmBvsb7dM/Z3F9ZvvPI3RaUdQjHDYSZUoXHcBQpqyG8moNtr8gCqBNGDKNiQjKMqGTDd2hNd8
u56xlFJkm3bwSDIQVY0ZvonXYZDdXtuIgUPIqpyK8YaHG5yqpX2vaMqmfWKIWG8ZNbwiKCmY3Ej6
iPjpV5L5HILtAb1rznKitY1YB4E8+E2F7gr4pAWAtuz4PGa7ufo6zNz/Sp9TIw8yoVMMh8ma0NPo
XUilJaaR/ntPL26q96UH5XK2n4VKdHttUHSt0twOfndTDI3mTg3gMnWATmfDxT5YEwfxq/dvdNoM
93W5qEtHHlA0hu4UNF+ue2lKX2zbR2HneiDMyzDrV7kWhEib6FvFiXG2OUXJqdEenXRDxlPZWmxY
c6HBEqavrj+x0k+nYjcXSb3OcgxoYR0pexumHmmv0AOJmy6Nix41JBbPXbN8IIZ2nocQlbWtvZjh
kDrgA2EPyULfOoShiO4Mv7fX9Tx/qdPqySFu3YWQ9u6rCj66htXeR0iOoBqoUucT4mr0cPKCecZf
1SoNSY5aa2VIHoI6+2AkCaFJjFtLil3Tc2HygexHxUDxHuXPGMTj5ZQpzjEL3gu/2lQWTw37rrjP
q1Tc+9R+KQ0tQRjconV8Dl21GM6e6TxIofd7GPzkSwiECkxVCHp3aBf3OjY5jujVcciit6tzoIC0
eOWLlFog3et/8rFmI1svxaESmn8OaKUzTGUJns+lXenfNdi9EbNhIR4L+xw4FoXdrEkn60DZR7Kk
BqvH17qfHkIvOTWmAydwYnBuh90SwPvLYHewZJVOcoAE4kdI6M4H2EWSS31Dg3U/8UXMQSD+Spmo
/LSBtBBdUSAkCDPZwCkzuWkq/uxUBEvyv8RK8yv7mM/ve45ThU/mDplNpngfUTuNIGYT2R/CRrUQ
DUeXIIucm/RdtwWppwCeQmIqB92o1y25GYfwIa3IiiuUkAcjRhZhJBrj4D59CYwiX+OW+fScaljl
iUAoxSUy7IMWdcI1HT+Ddkq9Sr/YPmIacnu/uK8yAgFLiwgxzbLudTBZOwbvp+u+WtaFdUiEfctU
CjIbyUILaVUNT7/D0MzUtgTA72s1lHfXmy7rx2zFVXhOmdkeKyvQ9tJRC9csanB0Ug0p4jKXRVzH
IOQRl4LoPUjoLySJt0ms8Yywl0+cir0+mpGrcpJbGb46rSqmMxd5MiaTs8IQPyPc/HpN/+rQ6Be+
Pe6ttMiXU6uE1INUn4GyQpmGKQe85aIQLU3cmS54XdfqhN9NOjsa+/n4rZaofPVseptmr9y1PJUm
I74hZ+IHVqPkBIJfwIiKvY3qV2ZCfzQS9TUZi/sI98QGb0+4om3lLLyozze+nqiIhTWMpHXypJJ0
q0qy1b1S+yoC8g0arRn4LcW6Vsz2lrm0dqk6jRklpFajt159xd5f+RkReXlZRStkYoVFYY2e0cgj
uH+d3h2mydznZPwuSafLWFSxus/Y6qU6CmupoVDgSUCFP5N5sJAxtYmYSIGtmALdv4km9ava9CgZ
Y8QNxDCsFF+yHpm0rUD9udeTSFbNyXHtNhcUOJpwvsZyRMgLYtEel7qBWvt6AK2C+tkurWrfGh3C
P2Qe/L3qEut5fzSY4ZKctQ7HNOH4pHlAUlr2N5Vw0AMF0qUb635jZumc9FYO21QPaABilNhaE6Jy
FbM3wZBM0GTfNEt1MJtVnaXVMRq9u3BnzOeuykrLPbsVrvIgzvEsEPChafaFoBAUSPkG3wo4RUU9
mDazyriB5DHXJ1cQU5YUj4WH/TRic3WLQKspUlmavMii2xMvPIvPzZAR8Vj6kDj2sJtaOAsGUgLL
7sPVGElcV13Ndesa3qndV1vFj1EwEkC0QuWL0aGgU58URnejdIXn9tJ6u44CdT36ZiH2hMzcPV4H
AuA9+02r1sWRVdPNGx48gbfb1ecsNcvUdomVeucaCMzCqZV2pZZcew8nLx69nOfQfzdgnG4nverw
itG0y0KVJqTsPvuEt8U0YaEwuSAbXFfxAa81iFh7Z0KkU5AGsOQE7qzLMiWcRCMyr8juri56FZv4
teCE2Htj0j27i5jlz9tZpRcbMku9ix4yOE1H8srxkhxpzuIpmi3brJToHZiyqmwk2yJOc06rfbZv
UG4zsEa92kQvDrGLm4gMa4SKX69/LdXGZ0/txT7neAs03DtnOoSmztfUtVl23Qn9oXgHGhEsmob5
c5lxp+CzHwKTct6o2qce58MyTLJ7b2Rai4aZhSOx10YiEkyBeOeuH2gAV8jtapTLxrFcUeiIZVts
2fFY3ye6NM5mG2urviFFGyXoAQ6rf/IC2s/9oA5Ur+7GY6Z/wt7KBSkLeahr+xgzDAFM3hvUdczn
Uq+Wm0AM+DXn3RmTW3tR042dtfs65ALLvNcPjA0P4xw7XirK0dPp4VQpDTmjbZvbUfLRK88C5yHv
vBpuSaVVuttEHdMZc6hppCHTrPSRRxKxwfv3fQ6FNab/su+YDSCvgPj2fT/Kpho+8fwr2btb5vkt
jAHGXj3Sn9XgTc7NNKpLfVY8GTy1OphoRqNptFUgvrgQkabVFQRhi8uVvDFaqblDsErXamwMCBRR
5JoDis0s8QE90/orMaIlAoE8E614J2LsXYGDJ8PponKL5SI18+cCaVBGsNIdl+274qMbor1qiGKv
Kg3ZuzZ2DjYtPMnAKG3GVeMLIVDjjS2qu+tJ2aNvD6fUwQyo+MUm9npr3eZttgomVEtx8AnArUMm
ruerHMfE2oAbPyivhhYCwcLWxIiT6dX/+YvWd/sd6PJj+sXfMGdQc2oYOuDqcUde2Sk/sFEAWvRD
xQa/1GosHXVqcB4vK/2UZn2Oz4XTi0O83C19W2gdjYm4YwQSbPWTesi/M67+R1h8+KcoQoA0/xmx
eHpjPNb8hFgEBvcvxqIBLFEISY6pBZCZSwlU6M8UF/mHUG0dviJJg1Ti8i/CIjy/P0w0HeQNGgAB
5uiW/49YpNs/Uxt1zXEsVVd1w7L+mzwX/WeQEBEXGpRFlYECfkYpVHWG8/xwg6l4Iso8gK3j5Npa
ls84mnBxlagl8xgTZjyjTsY7ItCeImOAj09POS4n3EE9nswvPfKixQKhba+Y+7aks4uq2R83o96s
tW7ckH64D1JfXbDPwLp+JMUEqlmcfgZjdFE1eTTqiAzjAmXkJTTbrz9ciL95eubExh8oSfOHs02V
79DhH1eW5c8fDgiEakceAoYWjGwnbgV2JEOkxyCMLl6mr/2J3osbJTV5rPOE+HX0p/tAKR/SmINp
FT0qvbUdWjxMQYJUVD0yPmq8W05jro26hIyITSXvoQdZVH5NMteva2DPeCQT1FT1LT7S/djAp7Zo
dOWfKAqXv/+EP2Pn/vyAVE6OI5kZCfkLRKtEmutPs4xSHapVpIW3wcg01WpPo+7QpzUo8fNbLILB
4vevq/1M7/r+wlJn3KlZDsZa8xcWltcZHImHYm6wP+WUbWqTHaraO/RD7+rd05RkjLJqJuzj2p7q
ZZiJg0j9U6qQamJL5gjVXkuoltsz3ggmL/e/f3/m374/8pBsoIa8Q+MXGueAetKfEBAjPm1Xsh5e
SMZmSrTvmwAR3HgcLP0wmMNZDHQwQzTmljxZdbwR1YfWqbQ1/FU+NPuofUl0fxuOyabNzV2vty+A
8V+kH174VJOn4BgQHjPK2WS7E0garUJ/YL86a7j5JpUxc9F80VpYH2M7QDVXntUuOtRRtNFqhCBp
gnzY2HeaBUmjX1nHyRrW6JAL/U4Hr0nhEKxNYb5pYfpcpelNhPpa9ax1w3jOUPqzYyY3Ivzy+y/P
sOZv5y+62Pera6uGyqrFosCy8PNzI2w0MFi9nIUzlWfZzL4QnvvAQgfVnjQ1PzTGeyuMi9KFj5qT
fQVg/OqMxovfdzeqv9Tz4gH5+CNMACmn3SQsmh7qsYm198YPthqW48qT6AL8dWUar3Gtok5d24mB
y2+i00UbR5A4aMs1Wk7IrfjnhnCVNN2KgIkHJjIpDU2GQcsUa1HhTA+B2b1FAKI6FW2CdOvByhZp
X8Ogclw/ogFBD/fBBFkKEHzBwPuL3dpk+b47fepWqnXC/n3qy3wlFLmuo+IMNwQVfHgfc6t6DdXa
UfjWlgyNI+Dyi0iCXep/UXxaVLV2Juzt1uM17tTc/JAVcHZncol7WtYzZclAxOupZygQO9Lpdk5r
LvG3tkJy8CDCPo73ZtTtzMbeR6b63vQJ/x/H/ThsLfxxmlA2RX0ive0mrM1twHmqfLGq7lAH+ZpT
16lT603f1DCWOXxHmEtsE0UoQgAvP+Yh0ifF2TT+HEaTr9eRQ1uITiganH0AG2QQpTtY+TINHby8
6TyBuYmQ3trJtPfb2Y+o7pAVFidyUc+hETGl1RYGEqxFU2KoCu03rfTe5rI3OzVWeFEC7Tho6XOr
24dIc2HftiC58v2gMhTr1WNe2odkwC7gxZuOblfqV3uv71cIqreKl9+Evf9Y0ip1kuMA+pqYJzfl
hNf7/pytvf6GW/sW5gimPWsn++kpMv3PjHGql9wZhVwv1N5+0DpCcmV1Hw3GxpuKe8uM6YYYG6tj
zt1JAWQ3hnmEoEeJPiyYbwHrj+XEKzCpD41pPFcqQSvGJZVi4094UYbgw2zlZqSpqeuwSaz0iHoB
crdhPZSlPEeMRa1uOCIo+sDH9DL7XibNfhjnVRcOm4W+paufW8MkcKmFtJm91lpxS219dAb/rGFa
yP1d9FKsVJV7hP6Ppi8UmoWR08/ITGNYtDzxVskFVRUyiYBh9XNiCBG8xM3gCTOm9Kgqj4UdUBLb
Dxy63xsvuy/x5FiV3MTZ+JTUWr3g610bLcyEPF0pyix65xw9iadmNLZ5mb4rllhojsmDWN7HerLy
2+BdM8pLOlOzYu+BSdU7gVqLTGde2ETvIjLPeAfwHnpvqEweCrM96VJZyVG9VCV2U0fWZz9IwWdV
jCxYh2Pa1wXaNUAg95Wtn3uf6ZAZP3ZvPTXrIsNNkZXWanBit02CBaLos6B9MjmfjF2+gaK4L7P+
KVPQ6fRoalAw1At7iHhuHwolvusPwCrfB5JnFBo9w5Ac26Q/1YF1llV5z+H5qfpmwsxbgN/Cxgfg
8Axn/dkOnUscNW4YED8jgOwzm1skWfmSh8FHQIIHRpr4kdBdEkHSbutZxaEH8UBK7udQ6rE799R9
z9oKI2eI0K9gNBy6MHnNg+Ro5vIMK4MafldlAK/mCbyviad49B5SR9uIpMB4W9APRW9nGWOwKOaj
hME5K5o0mo2a+LSRya7ppb57lYxdji3hjHPxTLgBQWLTZXcQHpa2Akor85ee7oLdRINqGRuiSsqF
mCZoBirko+S+qjGAOSM9Rs244Ao451r0KQW5n4X5MCC0aQr5rpBd0cfaTsF2q01Q1KIYgFui7LH6
mkvbdvJl6Kp19KQj5GrtfpsTiuPn/ULR7yYTL5eFq1Agr/MAX1XFfWI811Z0xIp1QhxHpZow6zT3
ngFoJGSOi5tG+t1OU8PnXJlumAz5dN2DRWzUC/xQz2PmfRrUwY1VXipHPdW4YqITOQJ3BR4yTTBT
S9+YJXFcVW7UMX+wdGelmNVBQXqEG1W6vR2eKz0G2eCsGOuthYy2+NBZxsZNGIQXQct2SL4UdbAd
Gp4xTeydnvYU1XYoEf0ywTVlctE656DCGeoQMpe1epRpcCpCe0tuLryzjccoHqvSri1wNHrDg5aY
t4Sa7iEp/wM89QqZ/bcNmiRGExySaYBJ+3mDTouoj0hBcxbEpC69+smmZ+11N5k+LnDHutpQLMYI
9it+BtHpCA5oQVwM8d4rDwhIybuhnqHk+V9t+A+1oQ799z+Xhoiwsm/hj/D9+c9/h++rKpWhhKxv
Ch3POFq0fxWGqmr8QbVozVG7MIavJeOfMZ+UjAYYfIcfGCqC7xnoXX+PqOfvYCSwHeIF6YjNv/C/
KQuvZd9fNxivq1NiaigtKVlt6tNfzs9TodBlVvt0l1lv5AKtfXV8Ty1Q5HJkm8Srx+EhwsfMaEaz
EpBtBL/gXGaS772khJW701ScRyd6/eH7+5uK7mdU7J9vi0pOM8G0zF/CL/d9EsSp54XpTqmzg6Nn
B91MD9JhqqSgYf/9a81X4IdT8PcX02e+Lr1Kg5nR/PMfSuOyjnQRpG26a4T3HBjZSqMLn+YQmiwY
DU1gXrQRJVoxcIgxoWR5gEFwah9pN341I1GvFNUHw6N8djJ6lhpqflWBClSbykdlfzpd5mGs8MEj
afoTEirvH2q0X3pH1/dP6cOkV5iwoLU5KeLH9285Sj5iJk92sep8RYM1LbRmfAd9oLnEplYIy3Om
xvrc/aZ9Fw7Fpi2z1e+/xL+5YD+9h7mA/eE7RHekq2M50jItmcA6Mby0wb6ocU373rYvv38xHqZf
L9iPL/Yr/ZoiP0jiill4EPTvQ4EJq1begmzXTtZHEpqPv3816AL/9nrz6quZdHAsnpdfIcyF0gx+
IMmK8YlI3eU67XT8BcuyobnqiGg7SNm5xVikq3Rcedw/Rb2L2yZyZe6Mq87PinNKZ5uJA3FH4XAL
ej84lE4WHWsZF/wK5zHT6M07OdERkFdsoCAQ1vUwXUc2CUyMJpZdhjo7LIdL24f1Y5hErPy1f+cP
Ov1xGz7bNETaAledcTG6/mwm+xIO0663dEiKerTJfO1r1g7lGSlc/BQazg1p7JStwrtI33IdGxZV
VQ5nUGRfBtvcNvnZqJ05Wbs5ImfBlp9Oz9Btwl3eyX5pZLRILF8tD7ka5Jxhhn2GtGRRqhrA5SlH
cQine533lQtGaMK8RQh1Nsmd4eCsdQo0wIE/t5ftY9GO48r0i7dgZg5acf0qPOwZsuy3ppp+oDyJ
1kRsv04MLPG4gnhraDEh0rxTuBic9qtRJuD5so+4R8FhmOBNlKJe9wHOeDvliASE4ZygF6XhrgRH
J/6SBMDjBlIGRWf7nMPVxEXZCJI2uBlswlUzJUJXqGX3BlmA0EJzEjgmEAJxhkQ9+SKyaYebb4m5
eaWAbNgkY/1iq2AFuE2wb8rqEIPTwh7B+KWlNF4PFn4TuAwD8tY1u8WSw+Ujbu92KaAczaJeGJhK
u9HRZ9wJimM0bwhuUIs1Zls8WeRJuFNo4pa0KpBaiu24E2IJnKDdokVCFNgLm87fcpIAhbTqmLWO
dyjz+Es1dMtxWjYWOatZH36ijmIxMj8Arp6pxkQihqX1XJZ4q8BOvgYpQyjeTncCQAln1VEWgynQ
1Td3U0NJMLXYB7qec2CpA8HS4nU1VBgaaF+i+O5x2zQEuCGlz+Ssxi+T1rUA89kmROmiQz2b9a9V
C9URrMYLasqWb8z54DMR4yYZQ2QlpgVghSaNeP2h/7RkE7hpFjKZi1BpOSAUVCe8mAl649RA5FwX
F5vmmGsM0wcFdYaFDgjFYFTbKllXzb6FUUDeWLdVBWDqLmO4oSXePJe2jx4Pwbznlb5+JNvwPWXp
0FNK20k+dkWGoS4OlvVjmuQg3tL01TSCFxY50NrUqUpBnOA8aiJtz+FYjl4ncTDWR+Fb6SfPkdq/
lwVhnEnx4AdT6oJexLPLKaA5iIysSrTkcDdQORP5iOow9Q5ZL2/0wMZwKe16RZTke9q26THBfHvC
JvFwFKEwbgvvuQ+RUpWaeg4LfJoeksOVaDQGmM6zAcnsu7HbKfHUjF1PzHD8iiH5kfMiBVHgPGOo
IAKG/KYySe5Dn8Qw3QAj02f+S2GWGK0rd+Qu1OP2RrR14QZV0hEc4s+AU/2YwERe0BIEhWs9D0nl
Ml0c3LzyoJ6CW1II7FqNgS1eRuND1C9BZskvqoVNoOvilcxqdRXl3vBFB0bqBCnLUpg9+Gp2Z/u4
sHNH0oCIC7RPkOhbq6t2BlHJW7+LYT8Zkek6Vdfg9QFZxelJLiQdJUVNX2UzncxqmommKqT27GyE
UNGmsAhOtiK43FxXBHnatMmGyZ/JNmCZSussTK/dNA5SFIIky8cGs7BcZw0ytpwUPDfoxwYLf2QB
LUZGk8D2SjRo0g16yLspghDimB5yWNiJWS+KW5ogDVggsCSZLM+eRvNm3u91tft00GIfEIwSq2Gg
0+j82zrDxOyo9GRsO9hXfAF7P+SBKyLaKL7qoahH8EIHgGTQOh4/OWqEnOh1g7w/SWqvojOoY9vF
EF0fJ+TuS+59G+RMGbjIoVcKcKC1VBOfdn8cuhpr2tJMy4uVjgP8RUyzSRl9IhevbOiOUs9ITLHT
EZsgpWUeKnSDsq2ZnjyCY+5EFIlTEk9vplff2wOl8jjiz5cg+eYFcPInSAAwEpPkoAepcTs15iM+
amdnE6HmVDYaF0ACZ9DAptYssGcRRKZ7Fy/vEtYbm3lWCNegJusuokdG4nGMcFOjBeBjSFVwMZod
LNO2Cdh+cnwN3ZnsO4mWUDnosVPj3Zj7u5m8aOF4Z3YkMuKWrPLpJRvMAo91VFM163dl7d10HqGR
zUCP0ra6RRZJCNtdcy+I3SHdYedgQoXrcMO2ReTp3DRqSW2LIKfkmrVTE/XG8fvM1WtCCXrDu9h6
u9aKMLkV+CZKTcD58oriqKLRQYoEtygxnUU2dUwLLGT/aBYA2HrYGCoDBDbxFi+2l73IvBggHIGP
qRF4cdVpDbtIMUlsqqGiQOIbOthFNOWWLXE+dJteajOKthmnoKZgw/CNQABqpVvcaavartidSuu5
8D8nLUhXcnDe0iJjrZ9uvL6TO1HB7iOkwIj6b78/LunqfF7+uaYwbCJ7mY5pusmKNv/8h7NgUZbE
xLV5zJNApncjkI+VOhKMiAjAJNMu0PrqRWOZC5VES1L97BecVvki9LQzyoWbhtB1Gh5dcGqJJIC9
BFg+YKVM0yw+y9JeGab6Bbaodlsa1r3HnY6LlvLEJt22G52DRbAFfQWf3bYGUOkTcLdlqFIuCh1e
Xa50a8+O3MAKsuWkeG6VCWYAo7/mRlmpEtmM51n3GTTmvB4PIEfdkEhDKJb9Vte1Eetn/WzVHFkI
iv6w8hcPruNqKBPwmroIDzEsqpGYoL2lYontS+UBPQMZ7gkULY6tS8cJnkE6uChC3kdFoe3dBIXL
cnWrZ+p96udbz5SrNKrIQ7Cx6SLRZtVk061WqZa8oI+uV3oHgBxIidnHd9g4bpyho60inDdbS07x
lBrHMkKRQGI98ebsYUbd3+LjyQ1v77SxAjkPA3biw9MLe/trGUuLnOyih3241fEfwe1CRZaHN0E6
bTMIjtt2mp2RYtjN5zDZFxvpo+nEtLgeh54Nh54USigwusCylbmFY6fGp9lXd4HtkDWhjgc/BzKh
In7wRV1sOa9imBHKoivxjhId6CccyFoNVpItT7qXlmSrIPAEAQ6D02gXAvnJoo1ofVlb2/uipN3r
/DIxmqdOTotUtFvT4pSdFpvCJlIS9DbbxbT05Axvj1/7BigQ2fFuepO2s+3d5wyQoOxdqHwCrFsH
2fovJEJsJaEcYFpedOS6XS2hFTS8KxHsMxl/TAHYEo2cRrXZKJX5nIXlufaZ35TBAGinsy6JY25r
LX0MTNri3q0mpwrnLKeOypAXKMcbZ2yRL6Xjez9yOIxN5I5qnwBtnnHGCp3gNGM11MbodeogfsXJ
ASDuo/Dqd8spItgR4l2zsrPv80R4nZUseLy3ZTQPLxSbiFb03m3Z3cTOvqAUyFtjlcX5V6pS5oUB
BjL2v3e6kx8+hFZ8xCZX20MuRrjBAkzSqCJObGQWLRLH+BZJkxM9jV0pwdN7Q9e7hoqwK7zFfQUw
Ma8elAmTjOjSxh0CZ2fm01025RmtwbRheHVrmGbldr4OFLquL5IoYJq/Q7cB3UjeZpQ8Kv4zBwCc
bcGROnxbQ3FdIcjylyaq7Nwk5TPx8TelfXjL0dTkKvNGez86+7UJLreEdK/1wOWI7cx7i9xPxzx5
TnQe0LwSzOR7S4DbL0Kx7qZ5CKcRbgGTCaKbRXPdthHv2PUdJ/f2mAwzOpa0WIJJQrctlNdkVnNJ
7VtWYlGoMxtQJQ9TEWVf4vZcxyR6cdqa25fVThC6ebKaUw5/ad2GpML6Y1gshtRpUC+F74ix1IVR
6LcZPRTDad2asmTozAeitEPGyBR/WYLsxdhTPodrrysoZrK9YhTUDc1dYeCaF4gGN2YXf4W1uJHI
jFfXhft/vb1/6O2pBs2K/9zcO719vPlv9de36scG3/Uvfe/wSfEHiBEacjSQsA//q71n6H9oRJEw
NUcbR4tdoO34s72HDeEPR7JDckSla09/i3fwZ38P9t0fqFyFQCIhWBhMw/6vGnxz4+WvzZgRrz7P
dzXenNR4sesA/YfNGJKLUzU+KXSE4FpLMMURUlvm14lmf0Oh7izLNpsnTw4py+Fyp8BnAYELgKF2
IEoM5QtqkNtqzsjVqvjdHN5/+C5vv7+Rn4RPPzeO5vfHdi1Nm+RPYqGYJPx8WNC9iDTzGHF4b/HU
ZCmOC9WpOVHpczwJ9pyQGV4BNIEGzcfU0BsJx2erHZ8onve52rh2MSGYiwh/+P07k//+zRkkrKl0
aOfmLBE6P78zThoQDwamiH6kTxt8gXP5Kw6BTvLLEIqtPZQEDk4TPi61ewAzOIClbTCAlBhqmogZ
g/DJXkiYEtcta5QhEhyZmUB0oj2FCYxMu/wGPvwxKUHU0i2++I12Qb8Zu5wkTNoI2cEPFH/F6DQG
U5B8zdSTdFoIhhLne1Pg9GIUzPaCWB0lT7gMzXdV9dsFlU3k6j3HIKoY2Ki4xqVK/h9jhiUSPwqO
wreW5hATGDVQZyGXdVkijxFw4EUAWhEEmX7KPCCZ/TA96aF9O9VwqX7/BTs8AL/cmpKMNfqWEjYM
ordfLj3cA5AeEbdmEUgIrbPFC1TYFrJ2S9oO32E5KjdjC1q5BnUUa/a7WoTdQ9Uz+GhHc6syuj8M
o/rF8eZQ03ZMlgaTxm3fnzSnvdcLS2z1zubjygwot6+diuxCMjvOD9skMGRQxEYXjBeBJE571ek1
UrVaUh2ReGMxxZCi+DjgygTWItardasZ1bmdiOjOG/Q/CV0AiutDZY+nlgkUWoeelLvJozmUZQfi
gKLVaIGMwi0Vb410pLesDWvLmkDCpBTZihzPGS6SvuseQiAtUILgGpX5eB67XaejNVHnIHWw1OTX
j97AATM5y3oUxyou1A1qcjY+dlEgBSAb2UIJMx9NUFAcfUiiUcCJ+/VxSNU7P4LknGnmrdInxgz/
IKdqTN6z3qex5dsxzG02NhEpG9swXzIACtQe417XusZVu96n8MhusikZbn9/C/ySqzo//VLQUlXp
rApTpw/w8zOWOGkC8W4gnajzk5U0lGhZmOpZLx+qLKGyVay5u77MQafs8pGJfawcJr+82GCO6QVU
8TKqEKM6SuNOudSWSqnXLsjYV4zVxjlpc7z+SHxgHv7Dzav93BO+vnNUfaaUGiuXRWv453ee4ZpR
IhqHdEaao+9r5i5zcpgNGglMUlEWIpl0kk+sfIdesATJqNR44p3DFIHLJkZ+1cHLWnRRuw7nH4XU
BQi7WOa6rHbLsjfcOOeogktPtBwUQ4PjcGP1Og1S5xRDr4ZJEv4p/fw6/F+oUn+3Gs+P3M+7hU2P
G+SMLjSNgeO8Wv+wWxgKgaEaJqMljjqd3M0FzEGwtijelwbkK5/iJhTllyw/w+c1lRbKz0Tb03Sa
vWF0CeYc7R82CP3fFF6klAr2VYvxFIvwr8uwbuOT1wqg6ebYVzhpjcHtp4lhBqdkx56OHXA7lskP
pREmmFqM722EzL0wjkOgwJotMrlURYu1Jur35ZRNC0XLm7UfeYdJM/qlFZGe4kFwq1OZEdGOGV0v
EZ3bPIeUZg98HznOFyxQgHW3v7//fwnm5S5i5ATi2aSHylgBfd/P37fZDqh+kSLT7yGkwg7LhxhZ
E7XvNiLraYnzyVmYEVJKajVfZs4y5RC4kNX4NTAMi74rf8iv7n2iE1aGjhFMLYbV79+j828XYI7k
ZZvmPOJwhrDnn/9wT8RApNIe5Qv7YHRTIWF+jG2AtIGPQkpOzrFpNCzo2IIWhvr/+DqvJVeVbdt+
ERF48ypf8lL5+UKsaRaJJ/HJ198Ga8decU+cOC+EQKoqlQRk5hi9t67UTtcbddTEKHHBpvELFz9I
48F5YGtoLpLYjNcSicWLwp2EkCAzqEf9wCljgmqDKTFotA5iIqVLYeivqT54l0jI5+QHSq5do/us
3dg5N4aRf6Aqitc6pKajSqt5jcKJALbq59hht6VXkKykdKfN1BGM1IyKD6ioj5EefAN/OxZ9BeBT
VTZgfOK5EWUnq9BEC4V9pdnFEbyttsPeHljHEM3ErdaS4+TI6Gzg4QDxBffPeislLP6OqJmkiRNw
hZqxzaUDOKZsXo/aZEWXxtMe3KdPE35Zf4BSAwDQPmjDaK9ES3shN4jwy/ThnsAcwWHfXc3WxInr
Z8nVV8mA2NRM9rKwGyRk4tRariBQr301nJr13FTsTb0sNoknd//3l276s2D5/7sV+J7nMP3xOT8N
y/G9/3EriPQh0LBIM08AlKkRE5VdoN/NOrmw2zAX9I4esT3HOAUO72fVX1qvz/AajhPNhxkym8RH
WzKSEV+GldSv6tem8cQJP1d7NtPq7qcmIpEaulJDN+A7j22StRtW8VFs2s+mCh7L8TCK3G0XQROw
iqj79os/2BbsTwG9+wgflCmY0RBfogbtJVIkWzoj1o9YRs27rzfTro2raRvNu24FIdEedZ0sjal+
T5QHnALz9Xp5Vq/0/ohbnYq/UVaPumz2wpDO3YXLo0TgPvMsc58VS8Ytq8WBGjfH6mR0n26h5l5S
9FheUVMK3U+4B9bLk8smiIt7TuDMJbQAnUb1qIAWmsnVSEV6xZ29HyLWhdBd038OLU8uu9nYURqN
dOTL+vTDyyZ0ebx73HqUHndO1gZniT33HFFH3QY5wyeELutSdhN8weWh7jb3OoQ5ZDtNRAEeO5rR
U4fIMIFtjdkU++/uwrUqccRumhYWAmFkHbxAErkI/tvkdIXeayzKpyYP+LxDZ7UEiTHBYlGRWT7a
qGC6eGj+Eq7bL5RPG08S0OFytZ6XCEV/ggjXWeh4yonl+yTzgzalDTkkgcAlynC9cmgnndoxSE6a
Wf8CGV0gTXKzgy9QeGVFiyhKc6Ybs+RuC60u4WogESaf5tt2X8UK50/ZHpLfYdQaH2GOqq2vogvq
d/2jHzPtDGmMFfm8Syp19ZKgEsTcJ169HpRCMVXJw7WhnFe1RuYzQx35h1phb/oYoSqCqviRubH3
orfzfB5T87olNmUfUr57HUtk7lnrfxmT2b8qijCvaWJ8uX7unZc9Pzb0vYgjDbIcr9Bzu8EEhqN2
ardLxNqyAdPuz6Yh62XZNR1dO4yI94GRFc7riBnpldePVEfSwTaeTF/rd4OZhGelJD3bRv2uhfVB
EIjyWJ7z7ITYM7u6LXtja/3RMOJdlj0dU6NT6yRz4jjFHSq0y7KJNDO8AErV8Csxu5mhfInCIk5W
ksl2eQ1RYTnLtUTul1f/+8PB/GsAMHH6NX+5gAmvTcnHg1/53JsGHw+C8n1YRNNOi03rPZ/iNUIy
Vjn0ptbKcwR8qbawr0Mw2tdW/6T9ZF6WI5Tzf1QlbXhF1uW1ryu5IUURUnsdzhMRlfm42MrnSNT9
rp6CK3gmjE9gLl06RtpVFw4Gr//uNmPX3JaNpk51b6fnpXK6bPqKU1wgPVyP1WCfK+VoHfRiCqth
DNyIDh03J9eoDqRKkChVJ3PcpkGA3DKQeXU6y8ShvLgABdFAD+aL3hBk9c8uYBOurOaxvDYKVHX1
hmLvzkOgl+jwuaj6nwAGg2cpdnKorPcu9ZyrUTaffcMn1sx7FnvLc44+xxax18yvXJ7r9O6f5/6X
n5ufC6fSphImyLQ1KvUQ5qhtYiOTzLTZXTYy5cuAATztEiua/jlm9uQVVrnH3OS/x7yA1XlQaa96
2ye7gEv1SZayuIYTwZvz3rIxkwYRAzWEvRyD4cXuG7VCjj08oIReM11M52WvnQ/Jqt47es/wJwEf
rPPCBCc9mrekhtO/ns60gJvHQFjyo6JHdZMskJY9VzOjC2apc9S7483UqlVrQIleswBLH0P/k4WG
dxtJIo/QKwYvXadnF0KB0ofkL9SkllxSvUP4iUKAUMYkv2UJhuKVlWnFi5D2D+iz+Y1Jknmmgr7O
M0x+ys/oPnUo3wuShsKQxFxhSZIfJr+9W/3Y3vP5UXQq+gYh8H+PTiwUSX+NSViZX7Q8QSCFdiyz
4HX5kX+PO5b+nse9fVyOLy91jF7fdTJv11PcUZ+uYyK1hPRfyzi+AJ8M4Qmwp/wQQ0o6KbTpgfcK
p6s866H8uxycoV7HkwW7ozDvSGR9WEwjWb6eae5ZG/4VCse/KC2HLidSchkTX70bJd8ewZc5sZy9
eg/i0tznpQMrZ94FtU8RWkUdkYa82HbUoQGn+mLlhOzFcWsRfDX566gi55EiiXfOIhvmFGvMW+f7
J9sKu5NZDuo2AtVDe8bcvfJtmB4c0n2wL+D4R3Qy4NKDZHBeLP7qW6sX3a5NLbn1AjG82UMoT92I
qWB5tsRW8AhJMl6ezDtKNGZZnRxJVNxyaPltYznd87xGOFFXEB4hVImzTX7oeZofoVUGXRtOl6wU
kLSz6Qabr341MzPf6bkTbaWsmte2duyHQmO97C2v8M0cuSY1gUPP73h15qHB0Mqv5RXLIXKPfrtO
DDBp/hWRssyDm9L4Xp4EhfcnzHm3zeg83E5ZqNGi4tnHg3dNcTQse8sGxcu0B7PBMkari+dyTOty
TnuBgvnfYzN/NHGy5C7LjPWyDMJtXLPuoUo1M+0L+da58zjVz40B9uCOyTfH3CSx7rwuR0YQgfSM
sr3e+TNQS/JPp31rvNpN6azq1PBflik7vcjuJW5dbcWHZrwm8wY6g87K1QqG4YikcDjnvuB70rsQ
SkLfFquGKOGrSd/u4kXXDL3HdTniE6d8qqwWcpfpPVCaHPvEYTCY9+j4m/e4+Vh2uhD7hDC0ix+G
iCVs7eggbuDukWfVxgHLRpSBqNYpfYyTQMczOvZ3Rhc4ljVwf2OIjynckl53nIvWZM7FaAh1oi/V
bXWapRdz3iyPau7Q55afDEu672QuxpeGXshnGa19V8ZfBJr/6RMFH9coRHQGT9g8bF0iG4ggc9AM
GejG/XffSdKRnGq+dj8uvCMBwy2OkTT61LjL7aBf4TXHO/AJArtf+/CTjy3XzIsygSemlYOUpalT
IqIa7dW2ZLiP5xmJ603hq+4Ida+0htgPW9xAhnur0B561Ntl++YyyD4zowWUorNntDCfQpghgZfk
63Eaje1QaeOllpW6jMp+B15mYd3CH9602vhsiWQDGLzC1j2QoabgMXY+IILCeOZWpV6KyIL576cE
lebDI+FdXAcV0L7UYyT24KbOdQ/ux3Sl/akZ9dZMj1kmC7o5sbq3KS1+xPo7owH7m/H2d8skVQzO
ppTJLYIZRUAFOMc1/yNO8gBcA9PvAfKSqgULZS1g6lL9VZvRnKnFCrSpGxfSWp0fSQS3GK2S5GLn
pBGLEX9/6Qba2z9fGclTHd4VOoNDG4ubl9skpc1/jtI0igw7EBsfvZGFG+1AZ7q9hOSZl6xK1nlk
9Z+uriWbIvTdFy/KxE4K4gO0wbVuDuzKPlA/KGI0c6RvfOe2PBx1hCjJVLWo1G3/pQ4r56FlWU9C
GL1fs+XjpvU+brGcL8N+nVfVOztuDmWa1EUch/MHRkVsulIT5BQyHLADJh4ZSXt53htay3izDh7B
B13Tuo9w3g8bm85YkMtzTFOLVS7Fs5ei19ZUJ5Jbh/QLFCSaHHrd6xps9D7rIvsODQ+4hlZQSGXG
fiF6/hN1jbZ1i2D4odyvqPPEz4mI701sh+aJmgHr6YLIHeZKnF9hh2Br8qZhRsAy50ytI+Fi9Vmz
JYNpEF88IzJu0eA+yFuw3oV6G0vql6FiWlYkmAnHjKF3ZfYmTV6sKFs99rQTGT7JdbZqpC3Qu70T
4h0okSd5KNjeRDQ6266N2z0ChOfya5lBbDSclK/JMUn4iqFN+NewG6adq1nx09TxusZBHF1bjOb0
ssU1yJI9lCwPkudgHZa3HJR5CX+iJXgL4N0mJcTx2Fas6rkzIyqc+GeqsIovLHMgyjTE7jUQ20Ct
FCUGMNI3kze9iT6d0oABG7QONA4j2Sma0fumq0gfIJyEgreczkIx3uFb7A9BknBTBVwM8dKwiVCy
tsukRxG7cHZbFC/LZCmd4KsUyfg74PM/E0L10CNhAD+Pi23dmhOAcXaBdXa7aJHa0JpQoB7vyywt
Vwziae9SWWTdVKA4dd4RYBZ7zMSftWUGN9OpIWSCQt7FcdMQ1cru8kRIxCBZas2vqiDnZa+Bl2c5
0WN8JCt9D5TXQd7YaZxZpB4MRolGa2E1We5vgKvfRRiMJ7005MplWXFmiEaqx6/8ZKaS7K1y0ra5
F6efRtNOa6/BYFlm5bspnYl7/ahvU52knBEhORd80dw8vb3qjaheB9S60SSqo17PCs64S94gpHrP
oPnUOzd5c+wyeJXHVgbaqcb+mZARhsRhms8sNqUtpq1QerTutIyJYs8vsfW+XtMH7IDIafbDCqTz
MND57RIZFbR+OFYZXnU0g1p0YBgwPjE+ipuDMPBmNLFcTyaDr6UF6Qv1wF8+ArmXwTz1BZpKtxHR
n4zeW+82nyIDHQxF4VzVNX6ZeDgNqCFfjZaxYNA8bi2mwHKYU1kBL6GXqBSGOF0b0q/PhA435+VR
ykC7jiiS7aK0+S5Lu797sChXktAwxGtUnmUfvbmVVR64REDblSPZk3Gv4Apm6swV+SdSdDuGLJUV
BkAj2JqTxUypq+hJIR890F0kObYw3N04x8+QXHSvcLidNaQNyNsMFIiWLWGre84WVD63pvlDatus
mc+wnrUuOty0n8JjNSeKsfTNNm7bCOQDJJohASBYcpAfidJ/xi2jdEVo41YEvnXKqRDClJXnVvN+
KFMh4FdDezZysnqWeVpqtpdsolxYmf2aWdKa0zLJHKhONcNJWtOa0clmn/QGMWLWNhsrQ9/f6FNy
a6MquZGPWezqurtLmj0rezAyKqxpuXcs46VAEHduyNx78+uQqXjS0Fhp0xr9hkmSTC1e80KNZ8f1
Rpb/fJT/7gZTeTazuOJ3pRqkSLKsQawC4f/Pg6gK/jkyP7Ww2VGdxYQ0+STOd+3ESNrD4Gujtxqc
xF3pjcE0Kh/2IZ2UDTZ5F4xWxlAH5JFluCiHvRWyDA2c8q0XUKNCB65iTurdRqtL0IFGy7AUlW/E
5/0dRemTlfTMqjNJpyXrcl9IUpRiouAIBzay10aT4mGzakKsa1P1rJqNR6ots5pGcEpwgafZePTD
fi7ntdHJiWzjJdZMruEadC36hRpbQkR9Hesj6v1VYsoPlxy1g+Now2XZlEQvXLQg99cx9eRNpuX7
1hnMMyGZ+Ny9obxDLfnLMsVxIAvxSslu2krHIivPk9ktKaLsBs3PwyAV0ZMpIV+zdmlPQrjhhYYT
jEk9V/A/DESWcWFfIKJYl0nzLTp5dE0pIPRZ3O0UIm7U8SGYcR17axRfyjzKjqnue3Cz7XYT5bI7
gsuC+TzW7+iZaRVWqLX/pJxAZ7g0zQE9I5Xmxk33dY3o1sdHsClcSngdgEPkKvEO4S5Gt87+u66R
KSYltX4ieGzuAufKs/5mNUWkm6TA6DjGexL48UGIMX5RQ+lxgekaXkrIC+GMa7CK4EtU2Te2YHnK
zPEaDCF+3G74I6kxftFHu1BbvlW9GR8WNJ5Vl/qjSQP4ouX4VF69c5rmsxhbuNW2Le+0JdYNvIsn
XJptldby2646Y8bqEcaRGwaIcG46gwg3IpPBl4J+Tgr9OL6krequEvW2rVgCIMUsUhJigqvM7fGS
GNMFE2/zzH9PXZ09ceff0SOlFxIlsaGyoDWc8rftFePes8xoX3aw2z0TGndmJ4J1ZKDtx5TQVMz/
4kXVUt1t772KSf0ZIFNMrKROjnJB6jIzuC+bvpEXApi8H6Ewvyi4/AwlzsEuHdTKREaw14YS0NsQ
qhOY0DkbbSDoAFbbZypoyKkxVy9M5oExNunLgELorSzGQ6u88UsbKqATWtduwbaVu6qH3eLRD+Rr
Kz41ztO9GQh1UL5N2beYV1Ehllh7rnHJqT6OzrcKwvwlMcjogmmrEO3lzbROjVhcooAgb5Rwd4vw
yBPdk5HFX1e+uSEuIxRpOfAjly8m8Aiz4i5Q4LUxp8Gfq5juiV7NC17XdR9D5iFzAfW/9QagllxN
h+jwddzF6qv1yQwSRsGkzi7QLqY5a6sq2uRDzySN9/QVdDc7xmCMJSCvybvLIczOzY06J+9j6Lpg
MwQodI0yc9ZWKssryRRnz3S6UxlDOdAS8Yb4WLw1pvh0tZjiY5QaXJBpt4UoBu3SwnLhh+10gDLC
lHLACq3Jrvk1JGLT4xBfx5pmHEwMngVUOvzHbPiEf4xjr51j7AiHf6aHmCca/B+CxXbfoRtOyUQI
K0zdvmu5p8b+kFkkLnJgWsXSJ8fnoqUAqYP7UAfJPjKpfpn1IF+U4/3syG89LRupeoAFAfZze4pv
y0Zm6a2xmZiVqJGpbeRwiyqpYArWwz7yPEJE8gDyQwDuDrvM1usgfIFc1hEyWtEfavoU6+LTYGGg
Mw0juGh2+2Qtx/iiO+E9NyDnmZTpNiJU/bEsZH/0dcJpM92Yg1R14noTg5gVT8cAL6s9VSpCiMl5
OPT14G77QGJO0FtwYIP4ThtsGhki8b2tSHOkCk7aSuPkMOYDFoROfKwBVttl6hO91eUr9DD9TpKY
Jty2ugpXT656mewECNqVOQpEOgHtv0QmnIGq4m7oFrtMpTSMvQEen9O4oP/ylHOkBc1KP+0LQWAJ
DwZy2MW0nfgwEoG4qglMOzgVOd9VnZ6VxYrU6K4Icax94ngeAoW+3FcaRCoCYDzyLcziUMRJ/JJo
AH+jSGH1sdtkmwfpa64i62jnLnn2k9sfh9xZZcbkHbtpDnyc1SUqjMA85zjfkzEkiW2Sf3mKmPXu
KKKcNaLiKqINmqAACexTPUTGOg5TbRUza3BDebEGQzvUVgcIUc/KLXgvQOAzS16vA4jQNKNLRxpH
ItqMY18Trz6yBGQp7pEHSiPEL42nx0TpqOoBfkhL6ncV15eAeNGelc6x76ZnUsQPLzOic98r/6zj
bsgxelwCp3ql1+oe4UkSSlGAVBgcvugxXEWG4MTLUFob4Aa2YNIg0Ijyw3OYdVW4PDK3Npkx8n9E
Dl3k1G3qHSR27dmQ1fbIQ7dax1HxXUhLh4wTfA4THZk+Tp8RhmIzSIKLlF1y010WupQ/I6qtlHvD
Kl/ZkW+wugmzcygdmAPwsLMz5CF8HgPOsDImujGytVPSttptHOr2PJXJHr68zWhU22eIMyPn7xgd
IMbqW58QKNgVTfXsbGYjft3gCyhj4CDBRES50pm/6kBjAbTwGWiEpRDXi8XES3/ODwZZ0LVPUrAN
JWWRKar0px/YH4Ho3jw/HdxV4Q73XLfe607ILZ2gvRn23anPumFtmnHK1dbI3Si1+K1ubHXyovaz
aMdv7q4loiTONYnkaxVNU3bKQP/RqAK8uFd++ZWFHk2FxHrT28G5EkZXQCEaxXUBB2qqgVxWGzVB
yUJbuao3YI+Nk/06SADYUWsYW43z++KkMDRQuxC0xcpkrSTrJumSDpBb7WoETBWvcgBuRawo/YAa
2ultCSOVO27SkyM8jmX90tu9+W4YM3kgz8xdYlbjQUsUF3k+dbuuIIo8DCcsi3AVyT771dgNyapa
qd/tBiFQ2YXJg6JxBCRSpLfQgzosQAWPvqXuvelem8kaN7ov0os+noh3bD8wt/xCHsWwXGfI/eda
X+aE2VHFAMdLzds3dpLzDRPcw+l4kan6Y6bEd1phW+AFK6pVb2abTiXwPtu+Ihwcq6AG6fKqHNTI
TY8TwIVmvepiUjCmspS7qk0kGF5I9CnGfqDOBLFUL3btVzgnQ4jcqTx5rZGfqc859Wjcu4xBTY+L
jyCtx6vuDz8DcUGX0//kPP45ytJ+q/l89yke3RcLS8hLNsSEO+X5L8Is+K/cpLktm9aj/+8Y7gVf
Zq7l3ndUAB8pS2+eoFTqx9TsvKgwP+o5mIMB+2wb9Mj6PIJhG9MIINKEeUUTAIQo7V2BCnTddd7D
7LT8r3oMxvVgJ82lgN95j3quuCzS3bcoTfBFqXK4RbRGdwmQuJuIv90ocx6F5hbHqsVX9s86fzQL
YIpDhd4pGl/TMFjpah6FQ9NfZ8kEi6Tz/oprClwsF7XPWMczU5d1/ZZqhGQ5niseHaJ8QESEYMxL
yLqkrqacMkWalBb31uS2XvQ2s4DWsmFVaM6vGpvJnRDi5NLA5E6EIb5G8JrYl7qfDN1ynUna/DMM
BIhDfWSUiQ5cqdhQRK82WZ9GH+18PbmhN/6CQ7/lSXFULAy+hT8aJIuOfGpT+BxgL5/1pP0WzNwo
ntEnzOYuzLKxCot8bcqI8Km7+pzVbnRuun1jDL8tLQpeBd68A1ewvnfG9h0pClmvTZt8dM4f/ifr
M/JadXa5n6ws6v0rM9LCywAIjHcv86sJwBuaLGEgHbiZn0b7DFy3+asfUGMw6Ow8i5PIJkOF9/rV
905+5vtGydZnyMMif9p3UV2dNdB9uRWqQ13Gv4aqL2FGtgMfgTUcQmANBGugBmk0Y58zc9wB5KQ0
URPU2oVhfdE//VAfHiWWu5Vy8vp7LuPpbUDyedj/NmLiqjwHpxOQxbMaE0YCQk03XoYZdCRvjDdT
299hpgAXW8zRg25UL5g5yYcwNtP43hmJ8yEnl9Rml7IeTGEk7gPQ+2QSrFZVmOx1wr4PAe6P02za
Rw8G0dvsoscUVvLZgJPx+uZuJeYBURO2H1dM33GgE4WZYpgzQ3vrYqdf904QnQZ/VF+6v+U/wglk
qZFqmQGeqaayYDN7Nd00xCIKSihtYjJDJF9c45Wct7F0v40+pfXc1uY3dDmEJg3KFFLHvwKxJrdZ
+zXiA4UZGfR3ivQ6MGbOxxAqy1vjIkeQTMRXrpmIB2Dzy5Q5/ocvuB77Bnh6myXNE+IKGbap0Rzb
UWRbtyf5hukWHcK0kh8tRdzRrqqvsYndo3AcVNWtVX2F/azSSKefVVhbe7pF4lyiatylVm+8ma4q
8R86wauRmqSKhDcfszWJzJM5I527Xz7o/NVkSHkWQp/Wfo1Vd/DbP6HjktHYuj9zz07hFJNILzDV
rBFsNsdEVLupwOWTgxZ8xPpEDvrYE4hLUjuhqeP4GIcU0lK8z7uk/pAuK5BsfqmXjmqDI4cpRE0o
rRan9lX4WvNSSIn62MA4u8z8s+S3rnn2KXcw+W3SMcKN3b9HeZ1/FenERBz400T8YdUYxTVu0CNW
XSo+0gb3XsLdv8sQhDD6Pdxep6enxRcmFs0DS/STr5ksNr98dqY/PUzT/kOISgauChpWOKqKXoVQ
7cZOzWEdBrOUljBStEhfNG7bZ6Ka4JgFhbPqe+1HN5TOu1+U5zD0qW1LK39jSZGcDX8WgYnxUw3m
zSry8UKZoV5LKiYHAL8BZdYJPvcsrGjC4hn7xqWdMF9mmgq2yZzUws1uWtlOYt/JAX+nca29OGZq
bZYiRaIPYJ/97ZR2wS2eKdwOxqTzPx9Wbtb1LWsz51XW2FI9/yTmgrdBGW6tFVa70Vg+4xSDBudW
bfaSpZjqS/FHOHn+9GafLOxt71D2EWY3snW18ebEqLkdZpY0pKM3x23LRynqz7xEBKgKn++iMy5j
D77QCdL4HogvrrgQcYCn9lU3giEmbPSKnYoQ7D7xHyErue+SWRqk3aK8QXDCHqc0mstBQJDHjMtF
AT9tOr3U1vxAjmIHlZqyXZB6kb1RhRgvHrgH0soYEiqLJmZTene7naKbGiFWteVknCflVrs0hFmf
e1pxFV17QFeGAmBuJimMmI8su6AQ6N+S2unfVKBe46r5iHtGoYyS1IVIPsTgc/44xbd1Q0WN3txw
ZvrAgMONVLACGzPYC6WGzpZ/rK/G4pjYgoo68VGnqvfFiYxcNLciO7AGbD/zjhRKWr6HrNWTl8bK
P5iSTD/nB2WiqeWBMx8hseFjeTA/5QeudfICdLnuiGbZKVpx76zUPgJk1ba0cexPT4FEmzLjV9hg
WfYMtfOCQNv6jT4enS3VqPF3Mwrqp0M7vFFxD7Z+wvgtMFCfjXTIT5pm/u1n47ipWETtVZwZrya3
o3LKu3crL8r34Cp64mhALc9oeOoqh9S3yEfGIyBMeu4i7fPTsklVRJVgpncFcoBQ7ihGRnOsT7X8
28zpuIWoDo492SsVTvhl9sjnbWwtTBgbIYP0zAImPZe2fTa9RlyNSshNkVYEbJle/zbk7r1uRHBo
9OiQwkYl0T5qrWtljutAFPEfEX3Zemt89llwN8vAA7QkiTsPu2uYxfY1QQG1JrExQvfq1Q86LMOu
6zVup2kQHKYKvraoPGDL/KEHtbmhXGtdar0QIJdR2tduHcucb4T57tbwkQdWTjEQrQW1Zu6J95m5
7ZCynScLz4gqc/+Tefe4JR+dnEGJD54kra/UGtp72sfxm+Fwb0wN7yA7IyM23KVGmOjFtehH5xjQ
eNgZgVW/uWIGh8VZ/8P18N7XqU0hMMNPvVRvWpWcE+nT8tPdi0vL7VeldX9yMMNvtlmYe99r85UV
Y6bzSHX4dvINMULhN5P99DC2WOYmCiDf2kQ2RESzx43i/orITR5c2Ub7lKb2tw+3T9JLiqCQpu0P
v/dgdmkWF5s7PxRdyvA6uu3aEdjY4EVFF1Qb4pJQmL8su7pwvQPyk5uK5WXoA/uvbCROJEcrgcN+
QqMD6zRzxMluvae91HxEVBmHNhLtgUTjn2JgGYwyGUz7ysW7sZuGUWBYSO9MYtuLjm/kn02WpLzb
5WB1nBon22MzFXR0ss6hb16DQ/MNKjZGPH2HVBcmS2GKJVwceQDDVqreBoancxVpe/SVxFcwQTi4
Vus+LRrtt4rmHAAPBvuwsvUN8Wf1brCZH5GQhZ8P1SWl38LaGqV0PkIJq0AbCuS7Tviw50rzsmnN
BNi8qWKxqdz6IgLW7qb5/LdGN/ctWqC/9DYyICk6MQW3JvSeVpWPx2Vv2fjg1Ikh8qmINfg2yUEV
bx7kS/iAf6edPTyzQQuP2IkDWuDAJGPLe60jp2WaalK2TlvtOwQ+vnJUlN4DmyVEVKTAqxNAoZqm
2dei0//zaJiPUZhoN4gg0BzR1DszP3f2pee/L3uZ5ZnbLMISJHvtUVXW9FuV/gu8Q/fvRtLn6CDD
U6u/R9I1XgxKaLS3Ledo+Z1zjFRTFDBl5ofzwYBQgAhl/sGaK9JdoyRMCaRpy242mN8K38LTcI0P
i+b+Z5FrkOksP726lu2xOCNzQTeiU1JmktgSZdXnGM3Uauzyeq+6KrpaTrJfbgHhfB9AAZBu2nT6
hcJG7bopJ7KwIYhMsgZ81XTkwi4twA+f/jRCwUz7Htz2R4APSgc9+VZBzsHDa8uNRtbih6zQSqVY
sSF8a/VHLXt3kylKrOQtyZUxt0P7rrBulYlGPDX0Z2FFeGRjr93nFrFhQsCMhRvRb1PZsOgW3Kuj
2BPf/+MRGZTxP8cwPLVM0QDRFJ1v3JaNdHt3LZg+s7jn2FR12TYZuUFJP0B8qULQRaY5fhToAlcF
eQ1nCW7vw6+NSzqvaM3qZ+3avwvXSF+FW3kvI932neFM3vdgu8wNiuK96UNtVZjdSiFlvQ8oXB5w
JLyrA3Vm2atSVoyePa6tvJWIjWXzQhPwCNo2ODttjZzYZ6V9auEwQOyP16IM+kNhquGpecJ/SEH6
MTuDlw9PiCtIxaQzsgLgWEVj8jTBol91NASb3ThlIScKyebLpvCs5AjSdCgPkLCh7PnDrm2mmpAa
Zu11716MstWeAeiDm/J+8g+QnwxnA0mCgUyUCbS7xlaDhcNj/rG1KbWul5udMyrtuDxaboPLo2Wj
YFZ7SbitsVgdhkqXXxX+wGWRzk2PDL3/HrdpuwrbUj+G+bhNx5fJiTFnA2UMzamOFVHTqTZwt2vo
fAYVbf4+QgLbJZ90/v8O7ab9o2OV7iqyTWWEfGkQsyJC/05K2EGOQpvb1qN36efN8ijMi/88os64
43Ry6L2mHuFDjXccXeP/sXcmy5EraXN9F+0hwxzAQpuc50yOVawNrEbMiMAUGJ5eB9T9+3a3SWrT
Xpu0LBarSCYTiIjP3Y//9ezvj9UO6YMqfaG3Jr86nN2vn890E+SMB1MXkzZk/X/85efH//60dPmL
pJqabZQQHvn7LyqzzLZ2whm0a9vxEvbkorlcIRYkbvGw3ZnuxSYG4yHkK+WHGMuheDBD2FUJVQWr
LLPjs0EFvXLy9mjZ9rR3/Lh8YStKYKVxvV/R8JuxdfTDr/KjNrE+8TsN960zlfewgViZVEjkjBl/
oM1265H5wC2wrN9hZbp7/BDkdrrE+tGIcDVGWfHN4Ti57apgPiEbQEcCfr9S+Lounw9jCLb38xlc
rr+eKX46sDsxQ6XAv3HcVSenUO09pYrzHnp9fKNPmppB/tRJzal46VSbu6LeEynZzn0BpmqCEcFZ
O/kWhPMJlf4Yda7zJevK5jSh5a/jnj86YaU3NpvxMaSfQIz9j5wXCsWE1F6pB70JuoQ1mADXShdO
uRf9goQd5FcTL94rXU/N8xDRCxyGwSvdPCBEpFr3jEfPoYcH7vMhhgUp+ecBoQY9fRkTu7yYg1Fe
piX9b6APfn7o88Fj4SP/xGfEWOW3ynJQ1nvLOfX/eAizFgYt+DrnJAZlO9TALKGUyTkyhA7lamjA
7kWkkP56Gqq+Wpie8PiWZ2zP1w1pKnjXjKQ/1UW6w74ZvmofylHyxfWHU1mM1UWZVrqfatxpqE0o
6gZE0CJY62KYvo4joaVB9MgwMg4PQ82cKMU6cTNku9xwkv965hb3QurqYVXxN0dG1bVZpHcpm3AD
M53Tu1VMLyo/1h5uCTcR53YSGxi6ejPxP21ERUKb0/avqkq4ru0CAd/U0aOqXXx/Rpn9mus3YZTz
DygXNL0ynD17obP2lin93w+jnH76hJD3nx9KsX5XeGvejAV6H7SMFmPySlzU3h/eoStywFi1GvOr
1/DGdWqPRDBdTFvHFA44a/rfYyf4g92HyGrsG+s5jJ03g9vmoQgjwNeCKltMQzCJA/scW03xu5LW
2ciC/O8noP9O0GlcD421X2ZKoYESk6AfV5m5sQMdXDiyB5wtyr+eMaSneYSJx9GhnBq6hXOqe3cd
UiV38Rx3phJyefr5IP7xzCR6cWr5vM8Pic/PQzYlpzo3wO2C+kVEz6No9evnw+wlLz3Asxu6oX7l
bmGtx0FxZATFtnJTnZ/SqYofXUsKKxXa/NkF27Fy3Z8LtljU31M/D97pF1MnMLlMzJMpeG8Tu9sV
CcLzuPyxnOF7NMhNp0pFLgcqXqhw4F3DbJepLT6H62cm6v/zEf4DH8F2gIL+n/kIr33FZOf3P8MR
Pv/Ff+FPoRkEth+6kE8DTsAkHP9XL4b4755NkCmErAh4nug/+fq/+AgOf+dyEYAQspdyjCUW2Urg
Tv/jvzkmVAXTtUmauJ7Pkfr/qRXD+lcAvrAtUN44CCxLeAuL4d8B+A3MlCQlZ0G3Z1vtBzeYzoSV
v5LSSVFBDLppvDvc9vgUBM2znPIehjqXT2LY717KWbRVtC/906v3v8vg/mvecvme+IHJ9aBgm8St
P3Gf/5S3tNt0NpPFhhJU3Zu11OsYdpJtGYQXe1mb9T5gmLOKA8Z788g+rPeN6D+km/813My34DKK
hMngk00ml/rvmdsZUmVkdqJiBpdSocbQx6RG4MxdI9xTCIslJG/FtnXFr//0sy9Qhb8DyMtX9vnZ
+fKecDCcWgv6859+eF+YlZIB3TxBTr5SyfYYZY29660Is5ZI9cnv6j9FpMur7IRzqhwDpbgmX1iG
poW6Ess3apnDdSQpKXJr/2o3NPqtmK1N/T3Oy001qug62u147/Pi1kZJxnbGeczAS9cz9S7vSQt5
0S2yb0LY9al1f+VtBwYzGLH0ores3IRtkggUJ9GgRBmKyZ63HKXyJiu3Q9qHe0uCdQqHjmO7ZnnL
mqbcCW1571PgROtaivlovTdDIVal06sTjdjs+kWH2q/Mb1GV7nvMNg8aJUnzUQGgGHg9UlceSgsc
kw2kPYq/WTVVt736FZlM5r2EwNDsZ88ZGerDBObLnhbEJ+nM0AXdZgAwkg5YgrsGqYCVy2QLkfTF
zndMqOvt/LNdYgpVmsq1RdtgJVyiq4mOrzbVsewRwkdXJcmaVNlWl5NxwEpenGP6rLcE/HhtZ6bp
tSNZxedI78x4UsvJvcdaT7lyCHrh/n9/n4T/mlMniEKZDWnwBVjscgux/y03XbhxIie6qDmM+XfF
gPImjIDRiyU3dXUeE7O6dNr6YhnNFyeIpqe0LJ6sBilVpvF0QyNnAiejZt1qh7+oDIrnSuObYVEQ
XnDAXftO0p41kSp89km7UQ5deUojyZuY2zdGV8hLUGK7LPD3Ul/VX+K098Gwt/4qr2ncLQsEdBFQ
I0YPcuE7T2OV/yyyOmVg8RoULPFQ9giwgyo6C8pAj5hA9k7s/Blnw8OBlIiT1eU/AnMSF+J63Z6A
RbbqWh+ygCPTQzXSmTEmXJJx9qynp8GZswM638o3OvpYqzI4EDoi4PSgu6T+ILYZrsdJ0obsMX93
LHnESEWXmYUNgPPEh7TUU1rn7b6v1Yber2jvgjAzsUZAoHIQaiYLt0dGybuqzKcqiPJdzo7guTP7
Ck+WCj7SvH9KWy8lFhm6m8Ahe+Cfa5DuRDpANdgvZeO2/+FWaWP++Lf7BSWTAeSQwOc27sC4+beU
sgSHMVK58JPw0lM6GfQJxMRX/SHgvhiWEW/n/FJazvSMmHeP4sm/u3sCzPN6mAeLe5kFJ8uASOg4
3TeupZ0/mtEV50yxw5kbboB7jYi73j0bnXMxB+VRA1+k5zDZgGSdj4gYiK9ieHJhA0gnIQENUeSc
zvnTiMMcc0/3C4LCiiGT8dGn1o5zI7Vo8WRiV4GH2iexvRm0NPbNlL6ZOCUPGJRzEABkRqr2EGfF
QUXMUC3TNzfTzCyyKN5QDZyXwJuRBt2PNLWju2O33c5Pi+GaRvQOKnz4owwHfPjVFyfuKao1rVUG
TZ7o3Gq0oLUqkq87Gw2vCe3ppQtSbAaGBd9xFIwqOHoD7/sgyGDvmJftDM3/WMv+1atKgvTyXTvp
E2KmfZ4EHqrYrxirFCF6STitrUKP91D4L9Js4LbUAl5ch/e9mycXlxjzA6MZz7QiONvCd3dJBbXS
rrgcKqYyJ8CJ+XqiC2Rt2m6xEiXf5WjRJjSsy878PjSLDxXrZeCaDWwN3Nmlaeo7zNg/3CzmXdvM
36u+kztLAa4bj1FjPWe+j8eGdaDJR2Nf2mrDqC14gBI2iFBjLQF9lI/tR5DJa2x1xnEExItU2XVH
NQXbKbz4pedxYqzxSkRdfS21dfLoSXerHGPaLJO1F7Xpk9uChobOVY5Pg+olxQHQ3TL7UVjDeIMO
mB9awsRxhh2k4Ht91eWc39Qwv7VVO792IFIJ0NU/8Ka4/Iz1qYaqt/h2451E+VATtc9RTZwx0TWo
snhg9D+CYlb1USGYccCY+VUU1XEquk0S+GdPsXR6qBSDzijGjbK1tzQi0FN0ZT24OUu8uh3ibaMJ
GEMizVeK/pPtOIx7miibtfQg2iCYfmiHRbHVYXeptXWoI/qkXRudPnHNc5kyQB1ahM9Ey7d2bGhz
GAoNoLig+8ZmWujtsIjTHz1mmOqtBrhMn25xE2Lo8vPqi6pxzc7RZxPk2K+qIj8rikM3aYjRqAlP
jYvdDjIQkzNyBE721MwS/A1D9PpYj6Ch9EzOZB4qb0HfmI+miz6KqafAHjzPWhaBWOU4IJ20eZ+0
GRxm97eFE/7uExLVS7Ki1lgiyAplSFo16EETE6+l32kBztb9YuCMAYummVHejLSdV6lD6xEqbjSF
A4JZBE+gD4gX5LxqBUhOR6kTZopfkpCZA2PbzYAsSzofewuthW94Z2tCbUlnH8skvoRMGXax6u+5
XePS5iqhkMcxcLFygBvs9JhEv3WoulMw0aybSCDQVkTFbGbc7AzRheKiGrcotYmJY/O28Qv02OqP
YdD+axZpgepVzae2Mc0Xt53enTn+iUrvPjigX0gJDWtvMr748XLqrZ5CsWRO5t57ysP5O+FMeodD
ba4YCfqXZrC+JBGe9NbI91L3XF9VyMJShjcS48Zu9LLskTn63W+alxL3w2oKwfr03uQQzw7nPVGz
FyXm+jJ79OyK+jY4/DiYiTtoF2vLcpstJ8sJnfuUOPx2VF2UJ22r4ebJdgMeKQQw671XU2ivJ347
z2Fq1/cFCTMyITbMCvtAVoHuSDEUD0mJYhkLzViHgWDdJ8atc351AGhviae3lfDTI0baN0MPX1pN
yN9Lp1PVU4SJ0IcjWHV/ctcFWlve5dT6Z2baG+IxzZ4YcUdABRUx3hatHs9ODyPDdLBuYE8ad/4c
tifDhCYSWSXQ6wJMem175dfO+z3LPH0b2p9VLM2rank7ddS5fB1D78NusojSWXeTZQpB2C/e+ohu
nyIXjKMkpVi899nbYPWkYIiLkxVq5WjVbxniQ5mUzt5NcD42EITOGf68AwhnoENUOavim2jMaJ3P
CfTw0vraV5HFqZrAh69UdPEgyjaVg4VwEZIqoRCIMGryYoLg5U6+91G9vMp2r/qIkMSuWrWrNnCH
U1jFJfgf1eAcInnVQyWmEgI33lLYnJoEC3w3Oo5BYx/tzCESWDfyUclKr2bqEiHewxjyi9nfhbob
aUBNdjpgvWyoZ125NdMzICH12TGxA+rcqHdYmT7gMhRb08QE4iiWPyP8OsflLhXSuhk9dbwRTa2d
XOYhNJ4ao7ELXcyYjLN2dgXrF//KREe5cINhy6IXZuqRJkF/nzBli3ja8T2hFKH9vTM2e/OCsb8H
0hU7q5jVziQP5jKLjLgh7kfXZ4dnzN+oZa6Xiq6ASyDtNn3dmFegfy+TrcTVliY92pnxRuLWvgQd
yg6yQ2706lEuD4k2f41kt5F+SNwmQwLDtNav5PI+8GvhDeY4vBF18jteZA1dtOXLYLU/ZjhoO2/W
6d7xSmuJ9xjrRlP8G7TV2kjC9NiVOyj5ikqpQtNpAUue3fo+WuxOTrCPlkFRCQDlJrGjRlTm3MCp
wj1CNvgxoRf3rYp+x4P/TuCP1HhoHeaApuPPhwmvmzHo9qQSPz35fX21pn4+uQPNpG0bHDFlkb4d
/HurrX7rp+4bhc3Ji5VFG62divw89q1oghnE4i/fUDaPDroxjIW4vTd10949eyyuJvaYjFKnvNk1
uOq2dReAPp1uQU9xPSpsuGvYr2zNKrQ3rt2Ql+B2kjmmeeFN8CPhtzNDYDtT8E7O2p33QU0Vka1x
c0bVrTE0EWnbzlauiuG1tRCY2XSHHOpBwSCJx2uWpMi1vcM0fwP8Ls5zypB2dM35iP/3F0bX4qms
jPbk5Pz6WMXGQ1CI9iCa4j102fR8DzBxHGzTUJd58DcR4eL3rG6veWnjVWrZQDaEXG69JoHpGOwC
DH/DUL9bu75kQbfzaTjAl34qKme4miDsWc1B5Y98azibp20VeZoftWDLn/ZEJZYqDE5O0LAb9CE6
50/KwiwdZoP+2iYtaAIu5nPpZ/220FDsbd/PAWD1+s2OKBhKRsDVAqAPNJH6S7bMa3vhkvEB1AcZ
y9V8CWJG5Co4DkS/DQ+AYNUm1psVgZ2Smdx6cT1jbfLMFc6r/Bc3bKIF5vhd0qy1qdIo4wolOzcQ
1j/UarzDH6re3MQvQemEG+yW9lrnfbTNo0lei0TJa9/bV5EY08EWbr8rVfOH1Pl0di31gNRk7C0f
OprulmCg3/xMK50fhgT8d5Twgutk2FCiEG4c0RMYjPrvnjRXYREbL1MeVk+uBsPXxLhP3Ta5Y486
Rx6hDSJTp6Kz2qsdySPm2/Rk+qnP9tt19kFXfw0LrzstEJz2XIw1ZWqFl34JEt56EThH1wYtqzvz
bDv9fJa8o6Hm0gDQRmb2lPTtxgqZIJFCBhQVY6QHAf+UpzZWrJS0/3xt5fhkzIU+aCNHc4JVCOPf
/dH5kzhGMJ130ZDHbxSb/4zjUv0ap3FXiAM6U/XCRU7Ud1Y0J3KZXWyv242DHxx8KyjPtSvP41c/
Do2rm4bZi0syJHeLZ88Q9jGqQbQ3iwBVmXi4Ayc9gKpy9hwyuc2aibmTo5oPZu00bOxo/Myj3r1x
YNhwcQo2vXjvS8BJkBeDh0PlzTloivVcEIPw8fWTFHixu9G5eFD8thGgMwB5lrfPstRhpBATUBD4
jTVK0RosunVM5i9+CdBBB4eSvdE+MyjOMATe4UZTG2D0xY8okfmJTgSsCBMQp8huNilv6E0TYy62
eg6gfC+Ml5u6f04mcmvgIjx6rreMt7B4Cs852USG190MfzkkA7ohoN1fGBNuIfRWHxlXEQsROaBs
gDBl2Ll9V4piyVaU92RgGZ9Jvi26TqThm1hBkW9idJ0jAcCfA+3Vx9kKGv7n5LejJx+VVOxlyw4w
m/xyRyNkjOxHxkZN2XOujPBUQxWn841WgqBTrxKUtlnf7EAkhKzy91JT2jNjHb8oR/D2plTTNAjr
Dp5xqAddvSQQZsbA/RJow4HZY6oznods25aw9Mset6W20psnBgpE8vqNvJNxpo802+DAyh6jm28a
Gb0ERvfuJXQP1Nxptk6ah/sxVB+S1ph9O5j+atS0egYztBeG8vkDq5JYe9mwbWXnb4PaJ9xuju3a
ctoCA015zR0V3Gxd0hDZEkQMsqy8+AyaVqO95gWQUHK0N5EALaFwDFYPZqkX3pG625cSi2MSwUQ2
OlTcNIjv9WzHBCnnr0vly822yp+WWVeHGqYmdSBzswlGR9ynosq3E70Ya99OftptReWhkQOlxmTr
+hQepItJLCaTMAi3vDSh88auD2tTy36GzfiZrMmKUSU1wCXdGnVARSEx79Pn4lQmJtsT8qCnuUlO
IraLB/Cg6UnaFCLm/q9CJNlTWU8kVloDsozRT9t+Dqw9PADSUTaKIkTrfdfx8ZqOq00f2d6CrPT2
VQPYiQPpj4zVznJWQdkDLUkX93WajpfR61bT5KZPRQe9Nc5+17Nqt/0STmDZys5hd9OUjEGZyPTe
TtW0BTRbU+CXOw8rU8kxDpyPdJbDqQow+0AumFdNbalrmPfq3rTEan14sWt8FLwwVXIzp6R7GRDN
dGKkF6ZYi1TeZ9dQQL03yuipjbwdCVSyma6Oz31lIWTn5bqXqXUx+k99q/8oqhh0IFAjpiJX5ZGw
jpT1rYuHZ4hkmESS4KOay+YiNbfNfpoor3Az3qxTYWKh6n/P7pjufVkfpmz2187gsYXIp/nSzdW5
T2B4IYFGT2U7Plm13hmgVG7N0BssnoThadi21mHUEqJKzerLwLnGqXAT8rYaKI6QlBm79Db32vS+
M/RcWa19tFh3Xkt8x/vOyOlYj1z1lcqalfjK2mX+BPltrb1Si5tbBd5ZeC5diX19KDI3unU53Qp6
EPSJZNOHDIR6b7MSi0YxWOfC6XHdVka0cx7ArgKCEQZ1tQyhqIo1klslKNJoG26NbZ+dE02imLSy
f3EX343M/vjKP7ixndwUAsE6c5EM+V3XnwOs3WB55jpl67I1267YApU0Vj0AX2V3mykwjGdV4DPy
jSk9YcEbd10VR1fZarxPyXAv8zw94x3zd7xv1Cot5xBpX4XnmhP6LvHyq12SAPHdzty4gcNin2pK
P1DmqaWe1nZX2rdEdh+R6fT3eeqQUvrm2jKZh/rilF+dJlEQslqKxd2x2QxhMj/AmEM1qcpkhTva
uDZ9pTFh5+AhcMseyT6DpfcEEzdbXPxBp8ewVfF6KGJ5r0Qt7zqxkW7pX47m3tjrzr96gTKu2Zgd
VeZOl5oRLI3n84PsMbyr2ir2RT3MJxpkzbYqtsZgRhvbcN8DX/PmGSP5mMdvccNANeOwLoT/NnHA
vmaiE1czyc+hWUN9Brt27kpxpF6NSz/wp4smcwFBf6hfdJxTbgtEeY5oPPIrxkqTnIJNm5AEKEKm
QzpvHmVWBIdcedMrAjqFEKu0LbLfnC6xGpvlHVofbiHXDYAUKIIk0AIK3GkJYyayOMxT2XbtEvL4
L41p08IdWPM6WST0vBjElz7ly4uISFPRWOaFeXyAuYgSmDyGqE3V5FtrdbB3rHxJMgXGitJRZ5ck
Ied0sDdraS/faj+CUPMoNINg8620DP9ZJl9L34kuyijeiY6zNvhMfyXoQXw2ppg2DvgVchTyzYHE
iy83n7YZ7+bTMDpyqY71oZUmLgCM5yzGXNERxHqGEkKWNJLxwcft2dQq/jKEzVPIl6ZBOanO0xhu
TQrDBurG3glY/dEKOnLiFRtxJRuYPprlgSbYn9qJrH1o0O9llce5zKNrmvghO7i8P49WsndrrtFy
NIZ1bauvTo/9q8k87yDOnel51xrr41XN8LjRCAw5nzwu8y2jUUxmYUsbcR2ewR7RZkROnBJECRh3
o+WUHRrbAIzXhvZB5HEFkCxdiaJ0jnNbWqfSBtOm3RDvPN+zziXhPMiCCjsjR/csP3MnG5+l55PN
qdMbW9FvKF0ET93m2S6c+FkwtpYcFO6NGN/cvu8e9gzCWTCrh3ojX7zZ++mONFBoPw0vAnIZdwKZ
bIv+whI8nbDAPue9CA5MVf+wYQ+fhRjvZj5br/SD1JTQyPxJw3yfBb5Mw6VOLA/mc0IaySavYumZ
0ZtB7bE1u+2tZI68TpcJuBv4cOBa8pRtWtfr1KnrFxx5Z1eF6fOwZOQdcvmG9pKbOz0y5vE4PBKx
L0EPPAa3OrbanxkK2caGfvNp66VmysZG9ut+mdxVgkm3O7U0kCvVr61BKTbXLjEYCom3YdGn56A3
xVPbV3TcWn7H8MYhWqjsl7yixkvUHaQqdqFONI8sKKX7SmFRuLMEVsdyyjDGzjg8Ys6DkHfPTZW7
O7OvPTZwGTvoxfqetqA+OQ6UgLOC1TyYxZvV1fqYlsl7MSXIs+7obxKOdDjf54nDC3mjNrhWXnYk
3EAwSZlMBauh2uWdt9eW4VGNRoON7+tVmLcbm9v8Vc5iMaB4xzAfotVk58TcCGxwU45rMijmOoSS
dXRBom/MpmfLJ95oTGOMnsKAMvPoY+DEQ/C8Dxm3rMimVJdodre6orbeadQzfXMUM1nxNzpaYkh5
3JDTaCBAUN60YV7ifFU3zl1WU0ZpZDxuhXkaCnAEjF3MVaniPUiZfKfckdQ9Y4Rzmia/9XZ5tGMK
Z8eA16K45FNL17mSP+d4uoTtPo6hmIhcXYqAUETlb9zQ/FngybgapUnG1mFA5A0ED8xZnqooeVZ+
hl9Opbs+ftbwkDchm6GNqroDxGaOJCHbg/JXVAzsdxC6qAM6+QUUMlHEe9zvDELT4tx4Z1sXBNYs
QWxwhpHv1Skquvc+L3JKYePJSaXw1h5mPwT0tjwOlTz55uB+U+SyUbvbgyPgeIih3KOfwhPP+nsf
qeGcyMcgB1IaZCopRRnqeHqDGTdttAWVupvijSkjtU0TXmDDvgvEhz2GNqjT0bWnzQVgWMdwU+Mu
LT3rGI5GA5wvLKknZqeHMAK5AIuikC1lTUh03ASqTQtBJw4+vB5TDiMqPi8bpksbdmLFvS3fhcMJ
+kK6Ujo1dpYbfTFqGza888uwJL6zmpiea9SbDJhw3VhQNNi6cx+5lfUAvTDC2GW2THunajhapNdz
89I03/twoGYxDrutKwxrV/hcfywnvDos+VYOr5xz7C4AaXhI7Pa9slJ59ALm6628mpn0NrwrhzOM
SwW2KedGu/JMs9n0dues0qJglr7IsC2jdU+FtEAybLcba94WXYcWJ6w/BA9WibLJ4sRfSo3jlffN
TsEvWg1zf1MmRi42q8XK8k22Dor8gMSwu56ie1kEqz4BAZq0033Q8yYAYTr6JRV86c7tvJc+mZ9J
9HG31NVPxlt4icmTLbSDQGJCDon9FFnHQG1eSa9GFQzsdxej3Im055t2WB7LasneslRvggkYbVtY
tOhMGD57RXFFE4q9UQYbLKzuJaGEvMuaU1ZzCRqhhKangQd5HGBJSn8rW+Wc89K8jyh7Kcb/e50M
H14Fb8WxzZ01px+2nt1T1MY32RvuYZTR1hcJnQYBq0fvBPFOA8MoAQBspJls5qUIJ7CmbDeO5rpI
0x2e2+Acky4gxlg0W17z6BHKgIVIa34FEjHAoVepsMhYeYziNx1orJC6sELpqz/23abyS7mxIgF+
1hii7ahsZmC9iWWcmAHMqY3HtuQgjelr0i8DN2skwhGhcjdATJiKB+uQoS0Eo3NXlT2pDAzuSbFA
mmFr65JmtK405mMK/IRI13BwZBG/aUa/lJmvLGui3q9am3HqnT2zBx1Z1XQ/SQfidxSsYMKJDZmU
4jSr+BHSQ1SqreuVz6aDKc2qHfspr+q156hDhFp9110IcKwxj4splYsmY+BlY/XNAhDUS90Yfca7
IY/g1PbmhrHaluMA0nWxaanOuvkEqLkkc0mPKYQE3wJ9WjevUyeolWfbT84Kd16Qv/WO9+oVuINY
znzijXa+NevmYZLzOwbDIDARzE/tnIDGbMqEVqEZ8tN0CxXU3akV6UsKym9mWtFmz0Oq0x0dShh0
YwSIGCtCbG6skYtyDB11bEb5U8UUNPgEkvw5jp/r+ikk+2mJKnjp8vJr6XYvLO4mIZ8YuRO2PyF6
Z52XA8Z9+KEF5aW4/42RK1ZfYYGAcjq0aiAy7MoZMTeljoSs6czdce0vZ9psm47pH64+Z5sbHoXr
AMsSNQGnp/Epm0AlEWuPd0ioYmMJkwN9mz4D5mMqMPg32TTs25m6Q6xpsk0p4fzVPXQGT3bxNvU6
YlL+kLJhSb66XtdvZ98b95lF92pd14/JQopQ2HrNodhWVZ2fJM4xsr82Ekj6GVevaNtMWBBDQDSb
wTdfSete4E2xioec40zXeAqSnlcZKqLZhM2aM0jD6b862YlgA0RSTVqh3nJDH3ZJ3f3MS3/YEEzK
3sVgTQ9p1L+GAgkh00BwQr3sDjQ3OADuYXQUU6XwnJO4jXjV3Hb2uLlQxRyYZLO+RJH7PsTOTMqi
/phFgC9ClJvIrrPvyOFM9mA3aRPgekUnDNkHeNqccHKr+8bvnVyVEXckZ7y1PZbjhTMZN/SIxjKL
My5VVRlNdBrvZxmONyPpCAiH+XwUFb6IgTVvbbRzfUV7RYf8EcS0nclOr1WsvHuVAzd2USRFXnyp
tOk8CCdbJ0VLnVMw7NQRnm5ue/B05x8kereeE/bbsLPf6ULreGcSzY/M4scQGd2Zgq1TWkSLOmsb
F7k8mLgl1rRjqXUnkGCNBe/AmXidUjG0s4hqEB1Piwt+NOBeuNqWmuoXiCyMPAiXP/nOOrLnXe9o
Yjg2SdhJkOwlCHucIppC/SZkPJvH+SXpzZtlWk91HomzJzz7NObdL9Zo+l40R63Q9N9sh2qRHmfg
CjzDoqEjeWYa77udZU/jZLKxbzOg7F61k9k8bAsBFRU/Oo3ADHno3niQEtnoBnNMZGevqQN7wJip
1qtfILCTwogK79JP6mcp2eeURpNdgpoN4PieGd46ir1rYKXmVgewHDwmYKycCCxNgYsZUK+Q7nAR
of9qIx2WNmV1wjJpIeU+s1C6BnpBnJ4YnXPSuWkw7XWj11g2Bzstv9di6fdU5nivJcu7r6L6vUrS
rd2Kio21Vz36sM1OVi7hWabRg/ig+daI/muX5MUvUYyYrNnllF2Cx0JGzCZxIpw+n30+DFkFwiRL
EB7VUNpbMWKlwPLWnX1tNQdr8vNrUePBrbvQuE2+FFuHSQDnyZCROAMS9IhyUwB1OypZRieCd92K
aHZy7MtufuMzOPvJCQolf6Lm9g3I1jFmHEpivDTf+HJfRNXYt1i6MSAku1snVFNgFnR9uoOlkW8h
0pYHdINpD8hCv4N2B1ZBa5WM/KUtdaofIjSw8ozlWtVRsEaV0j/k8pDiiAEfM9pnZUPJs2soeabt
u0egWchA1CzG7SDeRhUnB0wQ1p4qtuQlmsazatPqNOhG5KghPE0oVaDXElayFhytZpyWpJEK0uGV
YW986mThPNmEz21POlfxP9k7s+S4tW27dsXx/nED1UYRYTvCSCDrJFOkWIg/CJKiUNfARvHlbrgf
7oF74pZ4QOf6Xkn3vKOwv99PxpF0yMxEIvfea605xxzkUUFHcpyM5GzCWr2WXW5jGW5rHw1g+DRQ
RW36KTeOcRdzxmPgizrBOsqIMQtzNHHbqOK9yvPoOa0X5KEdesMeu98zywtj9kGjY9S7BfbiNDzO
4sXBPfTck0FxCh32x+9/TGyCZAXmmIOlttZdllgnM6QEA0l2b1j4nxVrejJ6JX023Urd0VEh8tGa
0mdlfY5EYfOnftorPXNOm8aVKtOCaEwthCkUoRoH1P5sOSlMLSMHWbv4hlpW/I2+WQ1FD5Nd9jd9
a1PzoCV6xn8FUD3qQr+uhtSzUxJre7gArqq3z1kWXlNHi/FqzYj3oDhQqutH8DkNpBTylcnw1CAh
iASNRiXt53LOwNMRkjxG1DRW3JKBjj+umljOGISLq+k4daA3PWEhyiyusUIKk5j1Ey4swQDluy/C
BZIV1fMum6YbV+RXcyy6HWoxWMEd04fEWq+vaTAvrIBQwBYlNkS5sQe1vbrrQ5ERJQsLomDTYr4m
aTckYzMxUdCmW25Mxu74VJHR6GAkoB86wBc2oCtuJ20idKzAW+WqCpykzGNBVW8lEGACVOpBOSCY
eVL0Vr1trdVEWffxDifwGQgLpz+JM7KO6TMnK8Hjj4fOdm5nB3I4se5MpQizJXrVijECpI6OzRFP
RVO4t3EDhN6o7BWlUrj23aBY6knC7dggByi35khvwDDbfiUmfnGgQA0UFpuYc1JGQAWd55Y9OWo7
CRbF0G6/P+irfVKxmnuUocNhagpvZC8A21MnO1LAx5sGRCidmQ4tDfPGzDWqc66i73IomDS3KEid
tMQeRnXHwBU5lty1JLDy5Uf6pU6GfpsvM8W4Ro07V1ckw3d9ahq33x+WwXoYsR1znE9Jnn7iOhCo
lYbVrdMv1W1ea63f2yRnVGscXfbOKt3fjp8BAH5bUgY7DviRo7UsdwZNPTgaQt22heXrVc83rGY4
golF22ExSQ7f9a7/YT34jfVgjRb+950H/428FyrG1x+tB+tP/OE8UCz9by7TBwv5uq6i8Nf+YT1Q
LONvyIYNXASaYyL7N/7pPdAcDAtCWC7ad/6Df/uH94B/oolu4VVQLcfA/vP/lMyo/6xhFmhWdQcR
M4sLM3TVcFYR/g9Sd5UuvhmbDbIANQlAf2wrW90sxKe4+h1AqOg1Uoydjpq4oIZuzHuFDsXoNp5C
8GgHo8UsKs8eX9wkZzjGKAczDNWloW9yp7iVVMQ/XNs/8SWsyvt/KvPXl8uk2aXtrJI5YGEg/vnl
KqpsGnYt05+sr9L5EoEY08KbylmoDLLfZC/++XPZrmYJFYWV+UvklFK5/RQNjuknCb38lMlkuTEI
4iHNlmP3X7+vVSr+6/uCFqupOsWuqzvrx/TDxzD1LvxBOzF9IEtBn4bAvO8RgST0cZX0qZzR+9nF
b97fqkr+5Tm5tUzV4Yl5RueX90cQZOnEKQiNZfpqEKm0HhfKhym+/vVb+9fLyJPgF+Vm1pEE/3qH
xW3BuK1QEJQBXMMRPcaeMV9sECXqbz+xn+Oi1ttjfS78OrhyNJW4tp8v44xZskCeY/rG2qo1z5m4
ptWLiyB/1GsmvjdG9kBSAmm5n3UCAIZTYZN5K/pN177Z7RPVCIzAXde/wcWIoYYWy4a+cu28ddiK
VQEupMSOejUAhCV6wUgLSKrmW2mQL/70Sj3TRMe8+CYIHphlselDn6gA+lif+hWNCdBL6b7Ztun3
LV0xyiZnAmkIZEuOb+RzKfJBBqH9wFhyV8SnSpJ73H/WEXfLFhO+8q59YL4kX31rW/pBDirKhRLu
31vCMfuvPzTtZ0n7H1dSYM02uZisEb8GbzUwSW3RQaZFOXzfNyGaYbGtufsNdKKmAj6L3dydXiN3
vjXluKdy8MrB/M3L0P/1Hl3LI5XAPc3R+WR/uUdRkNVZCf7fF9Vn1UJHURCCWiErSpifyfoOaNI7
U6hT5myMwYy9uGUq3OEW1cxvZtcNXupMj4PkXxyak018V0y4rF0kmTDvbLp2qjMcE+cNmMlvXvqf
X8EfXvpqMvrhK12noCc7dzH9uCp3ThGCOgJ+IxWPqCnRbYVuXCL7jl7moZw52vTjngDUv/4U/3VV
+fnqrV+XH16C0SgOehteQjvVcLYbv2lfVeBNNLZ8vCKHWlH8Lv1dKuWffeEF+QOre8zmg/vFDZFD
K1I5byFl1QSMRtOg/Cye4G3X3szRjz/8xojzr3sYb5NTumM6GguNu16GH94mbHS1EQkh7kQe0Qd9
VElUh4F0/OuL+adv6x/P4qi/3IrxiL01RD3pC4ib0YeZvFc0e42zlf7m7fzZE1lkkrK9a65KNPPP
b8eaLWtmRsKC6TwAYfVHJmSUtxwn39o83P71uzL5ZT9vAsJmH1VVjiK6q4lfnoyKbMwHWZn+2EK6
JVw4efzrJzDUn318fywlPzzFr+HPzQhd38h4PxnlSVRXqwsOjWO8DRFI9GO66QpqhZpqA2dvGs/b
NkM/ZZV0xADQ4mIjqCkaW5/CMZChtS1XzI5hHnNtOBodKRjpfD+q85YoPYC/9hFJqRcCdKzdjZPW
B0DR5pB/tnuW+Kp6WahKvCz9nGffJnz0q9ehYKg6bOKYEOIITnJEEm2jBV3v+HU3euQP0uoTwWJ8
IE1CpbmNIRmOS+RHryh8ad4nKDGci2kj5+2q7WAxogy1U1eEQTN2QUzXo9az/RB2n3RnppE9eWZP
uWq+RGZ0RGi0pUG2V9P0THt6gxUAuC4Uo7JE5+ts684NjFnb9NlIZGO58rS9KSd1ena2ScHLbqZ9
VsRH0EzHkKdIczACBoo4MfmN9oliZb90th8JudXzYmeRLBWrjxXWH4TJsfFRMFdMMHi4o7PHR4X+
twGpyluP+aAaQrnRHUyGvKONuS3ml9BONzA6g7LqbtNlOttaeWjb/JCo6bmIoF6TXRgXKhrJXRTX
p1qF0B45O+5jFPotiFXC8kbndoFk3FrAIDqLLjMINpdGppB3upLt0bLSRAWzpAeA0JlIEJ6sGI2P
6N3n6RDg8QHajZ8tzGkHgtuAnpfLyoX/LPo7LfmcyVs7vp0hnYzFJxqXdJS6+Z64FnDSNy6DkY5j
iO1n9rvaAgUvF8YhGqZG2mkzcSrk3FbSU+MHaQME2svupjLvewHUpNNorn7NcKIinD6XU7ob7IB+
EayFl7qI6IzRZM/yo6PdNxx16lT4I10Xmt7WRii3OUlRNMXD5Lo+r22Fm64ZD4L+aq20B2SCeOKm
g9okX8BFMguhwea2H0CD97o1nBPk8IywqkHfob7/1lfW3dTFVyFfiG3eNK76efAbs6dpm+wtgCwt
lKcQtYUD9+Csd4JgQfeAO2czFBpRgvO2LGmxS31Lq8YLLQ2dmrY1jGTbjOrJ0JITEtB9zgVwY0Ff
I/1iWm98VOekTq8xXLtea7da/FVRR6YLSHALZuB5HmSIXkaDnCi6jfM0vVGyHsdquHHUniRiJqYx
aByzfc5JKYg0C+65G0woOeC+HHXYnB1cwZb0RIR9nWdE/b50VJAoKMLQY3dxYC/zZ8sJr1AMm+V5
YSBXYZoV4ZMQYlPFPZcYhDTqhIUQedXutk4z7YQA4JJu8+RYDV9TSMR/vcZp69r/L6somw/lHQEf
iOp/XrJxkVvhBMDARx55x2Dm3NaqHwHhcNdrC+GgYQPuMaQ2zt1fP/WfHZCsfz7zrwckaaSqhgwD
qEFtbir8d5G4iyLFx9Pzm9Lrz3bZH5/pl/OMrVdRv+Q8E10VxECx36RyQ0DZ/8+G9MMb+uXMQpiM
KZq4x6BGBtx0cp3f7Ed/dsH4OCwTkQzC7u+R2j8cFpRosMwaliKk2dtahasTDOExaX5z8rL+bBO3
hUpsNBsrteovp4UJHcKI9ssETTkT7FN71ATbnO+JZvYvg0BxjQbTttZMpAlNN2P2CVYHB/8ZWqQr
4oCMqcDh22eXgz/3sdcr75JoHGcBL+YGSvhd1sOYe3WNLkGXqvQOHfApup+XMXHe4WYQX2bZAvIG
sLKqWYiwT4lzd3ISN9acF/NmQm3pusylP6kMwcdkOtErppxHsG2KbctZVWvPSv3UUU1FQK5T/Wi6
28Gh8ummm4igKte6QcfnL3iiUP15MrYYaarbps7+OH39R/Ppd82ntWH073efNv/rf/Yf/+nr//7v
/+NAZFf78VMXav3Rv7eh9L/RtHdcyD2ORqOHEPP/S8BQ1lYTRz/X5ORm2jjr/0HA0NS/rd8Uw8WP
IVSgCPxQ9wcBw/ybQVeKo7aDRH09fJv/9l//808J790vf/5P5VBcq6Tsu//yb4AV1tXjhxXUtvhl
FrAN1wEoY+nWr6tLPgqGJqA0sW34uTX159aJZwYaTLvjOSUgE8Iq8AkA6w1Zi3HifkoNklEj1DlM
MOfNRJRcTuDIIwrhg7AhMvDeyp3s+kMxTP2dg6xdMjz0GFIn5D7gE2GcMt1FOgKroZ9v69hEckqU
lVvIa2mFCO/MVfAU2QCv1fHJMpvedzuih5eUMN8uGRn7jYxHhSTJTcpLRICkn2lRxYkkTU4JHVt+
EF4w2o34iMpWY7/fNBHMxdBwUVcNIn21sie9yW/wj3RvZaPRT9YEfbO+Pk55Ci1XvQwcbceJfGGU
rgvt/+uYm9ah1xG5eWNqoYshCMSXEUfGNcMA6fffH6reTM/f/46sGy/C+IvdqqAP0VDBZxKtmSwE
XEJtukzfIaocFZHb7txyLu7VhZW+c+QlMczmmNuFeiYNbh8u61BjFtbFVAEOedgbtVOP9ZGgKYxe
Y5KipFT1XZS0KL4UYlHMxgksxRnYx0V7LkcYrZSf+YEcm4eYaeVNP8bOOV8wlEZJco0biQOO6f33
P2HgT65ZUqFJDc2eE2J/6lM3Oaf2AJU0A0dtGbuK2/RUOs27NkbNQ8sa22Ni8/OcmT6YNPWT3hhb
9Fl89Ez94f7BwDcy4B19dKdAlSc+W9nHZlX7dpEawbL+lmVNVZDFWXcy+zyEpSQ+ciRJLSmedbKc
N3VehdfvD8hAreB5jBJjk1SNvMnWB7cNzV1bo/1V2kLSo0S+mCjnRrMIHbckxzDqLiAR9nBRnfzZ
GfVHJnA95pW0RYOstpMnC4cgqii2v6HY1jgNt3et44wJBngZnoSTI56aDdEydlzOSrzIPaFukLbA
i5wx6PAS29zwYR/rma8b87HVwnDHWTU8FjHO1kS1wYj88OdykaiG0pvv6IDvD8wkcEpT4YZaxGTX
AClAe609UF5vO0WTKfcHStde6vHZcBp3W/Tpx7CEyX6OzHebI7tGlyGPb2w6WTfR42JbcifG5SXv
Z/2YLK30x6ZG+9t1DGZnopICIth1z1kl366MfnwY6kLZDVNy+8+/j0BCoJlMX1qjVXdMXdBlrg+K
jPFMZbYShIjvPQ2J1K5zy/fMNJDVYtGtyb0idaurXbmBfU5YHUqpAORlEvT1F1dLL8tAWBTGjyiI
m9rYGGJ86EfDDIwKnRhw2IL4aaUVFzjdgaNlCLKakZymvJ+2bSNQWsvRvYRoGdqsMAKlqiI/qQ19
WbGI7kXNo9AHGj9vpDneQSyFc9EL5aSIBAnN+l9OZwnfqloFd+LydwpWX5jonyIMLbkDm2BYNcJo
u+8V08puvj9U6LtvdNDW+LhVFPVQKC9jiri0MtAB2nqNJEpP3ZTecmcEM/UoyWOZuepXdAPVp7iK
NibWtrL1i6HsrNXIx8QNdX2YnGbhEMuLwrQmhHcjF27tvcyEe4s6qnQGJpLKTe0wSNdSk7YqjZ8a
b703NBI2yTA/O1G6d5UaejjtDS8cW2wFTUx2AhrCoEdAHSS9IJ4wwmJdVU9MtQrGEHydJdZZp8s8
qwkb6MryVKRQQEK3uR+G5VyamhIweQ5as412qMYfhZiyDUyfwevc8N0V7UcUXRY1xwFfZt0+zBGm
pKXLzUEz0+wNEnPDcFOO1KV99aY0PWEG8wplqR4153aM0udieEwtaMmTDh271J3XOQ4veec7JSFx
dUWFK9BIqVWlb2okNmHba6wkLa4xiZmIhbPu+KqhyLn0eU1YT38chfhk5kvsJyOjdz29693yUOfh
fctwnSJOP1dGfyJXGdgRPZBURATCOe5dt1NRx/thnT2JeCCn5YLJcLeK6mSvBMOQHwCwPpJj6BOA
MbABwm+KI5KR8IoNs3mNCNbzDaFclqTb4RkhTm7wyebbtzjjrM4kVyli4BtN5tUO3Qr8hgGyWiA7
6lG2GFCY2y6oBaEL7dCMXlyUF20qUQ5omW8hk4akz9fZyh7coSXeQ8BUJP8trJaDDmrbZoKRhBT7
VQwMIbfrcDOvmcEYr/GQvmgIcbSBEHJXZhdFwGBYWxiiFTeLA1gVkrfEz0l0oRV+M+fEDWYjznZx
qT+b3EaRyT1g4yaN4wlBBqaP3dCB6SyQmkWz025jWw6XwRLDJSpGAjSQrWpugwRcj55lHJ/JTKnJ
IZjeklF9lY3AQJtPnBEmh9zo6hDnyivBRUHbDusJuTmKinigOtccn+m+n5MH6mU6Hi0svsghkRgV
yfQFCWQj+5DVu163IBMnRpZNAHsD2CYpQ/EcDbbn1AXCkVgG0xw9OY54apEqlcVydAjs2Nghauw6
OihptG80iJ5ovAOOCkEEM3bTFkSt8kFsrH4gGSJbVeT3DqaWLSZ42mvNqhG1DTzNIKqckBUh0vJL
PrrEjGS9hcK04/Zx0HkPItklA9ghHVIBbah97RiP7byw1jj6nVnhooC/RaqhjlywGPu9DfwLNjpx
plBeYkrdSzFgk3ftb/gJymNSjfYWoeMLAQTV58zpX1loWFtNCGIs8d8sxv0qVE8y9XChTbOFiwtb
uqImcG5Hu7raXbdtewTjsK76vYWf6+LSSATLokdoUCWE/qEI7B4A5xSNy6XCjUj7ahh2RZ1wfqqi
21DLrEeFPchDeeYigTf4Gs/a8JD3+poeuIldfMaTYc2BppNugzAy3eRlQ0IIUBKSC1UCDxUCBZuZ
6CMVkMEAb542EcLSRWZfeymqoIKn1dfElFkmyYwj6odqMvHeIpjUl5IRUL8Q5L4+qBysGJAlx+9/
BU2L5lYSfueQsl4vBTG3hu0EpTPrkEBAbi4QS05VHN7Gjr74oRVmAX2fT5NacNqsrrORvoVLj7it
XTZRS7Bx2bJcaha5t9JhwY0WTC+PxVg6J8y9chsXibmjW4j//om4zbMhMyJwDPcRB8YeMeCMfr96
TNDJbQB5mujZyMLxy0Go92Ku7tvGOinke7XTWB/SbsgOIhm4D8N3Bt8kXMaapK+q7sw6MZ7xiQz0
aScuLcvccxJy5GU/TE7AJK+yWZeLhh80EZ1xntATGntmG+8hIkR7t6M3uLTGwNggBpMEO/kYp0gc
S21C0R440phutbolNWLku+Oq7VHWo0njCfGVhS86UczkaDflFTGauNdqzCJohwmgE6l+1wqOiD0z
/XFUP8apBirVQQYymSjCc9WNG/AWvs1BDoVwn/vaYO+ycblxSHbZK/CzzqPeNWcJIX1H5i62zJFA
iKR3DgRIFYEr1kiZReNABmcc8qZiHQ2+E0Xv7sLwnvRQhCJ4zppYOWD3fyP4m8FQW0nl1KEKPX3/
L6N1Xlt92Ls2FmzEncbnaY3rGTDwBEXbGkfyS9ldx5pSPI97P22XTypWyU3prtxipcM6JMWnNhyf
UpW1V8HjtANZuslUA485unfsL5kXxpduZR6ZyJN9qarHGrrzZXEBsrHNfy7T7iM1WIULI1PwCZNs
EA+aB868CjoSTs9I+DVgnMLd9AiCx7ZUd4VFhpXUOt+KdWuDhwEbNIsA0lgLha3EbuqM+9Qo25Oq
S+FZxYQRZdYHQhiwdofIGJkjlhnd/hqEvI4WR2LOTuCBOsBV0rHZYuHZkuwD5MWNv+nTkm3Dtiaf
CxVhNb/IUFbbFdwBeSsJMu1WTdFZiwlGq/E9kc3cFVA6rhWJ76NFTmxKH5eBwFdjmC10cdBCklb5
gPblkcP43uOtPbLtoN3iS4EqjRVGbvROOxh1j/ZQl7cUMeSiphjZIwAyt4AVq0dniQzf6KDIJGZ9
txBprg+4jGIoWHjEodktw7Xoo+qE7vvOVgnzyJfhk0Us9MZ1MNaS6+piO0YmTQjw0WS5lOjcAY0P
W7WK5Dlqm2AAehXYuU2toCQb4kc0b54WRpprUDz5xAddKSESqQ5rS++6l26B/G73kPjTfWdIx88S
RMpFy3kzisegau7qLn6s6s4mCCz5+0NFGiA+MHLRJOrGxZoqRkR1yxGzCOpOxAfH4fseFa6fRKhO
q/xELYneXCvrbYStaILYkkq/aIjFGNbQYDW+lZ37ljhus7Pm/N2Oh5EVeMKXZOr3CSL4usGKsOqG
QX5seqX9GDBv7sb6xho5rZWwOoD0wIqp8umBqYXryUjepQW6FWvJrose7q0+dr1yGnZ9ooT4VdCL
5lV+AHRYUXwy5Qr5yDwtYWd1ZJ+eDMt+mZT6lKWo4DWte8bFzXTFDMetAQUHp4f9Hg7OF40UKKtR
X0xtmyjyE57+EWnZ2pyz+3oTOijNLacPFFgqvL1Np8hrIeuJc6mMjx1To6lX8Bx1a6LaKO7IKDA9
J+auK1NjK2zA+/xPu0nEH03Xyz1o69YjjyOQaxYs9q5NQQiNpxMYTk0SBnajX0s0R5z8UPcX0ENG
f1D19DJr856Uu8pHQG8QmK6cClmOxwZlGx8gXwRzZJOqMG9xGlD9Ba5gNsOYs3vOeo2EITE9awUl
uZMJ06tVo9ropPykWvPY5cJkh0zIn7Y7PnwU5ovyDEdgi1MYJStyPN+VQ+ZnqQs5ypXbztYe2qTB
xkR9iOEJPWSi0lBUKwAnOtRQ/dtq+trpJA0cWrfe6ZMNCZhUMGUBdJ81pKKNxIwQV3vSJMlgXUF2
gqU8Rg6HoKUoP3pQJEdZqZsqxGHl4KoEJ6JBTMiRtbC+jfwSq/DUueKVlIDo53M+N9JPO3CGtbba
KAq49aqc9W2v0lEZUvvd7ZsnraB3Mcfvwi5ndtXmaVZkGTB3NPy0MEaOi1CqzOoTkEyN2nExSThs
860ysVwVtti6YZifiNM+Tv1Yw50ig6ojKvpaCtytROV641A2237Ssp2BIzNQQZ15dVbj2Le15kF3
QArX7V2SJEFK1tiu4MhESisH1vI5nHcJwvG7flwemgJLjBwE0YkJQxB8TZvcxrarVuN4aqF5N333
Pi8Og0GqtHiYD6YlH7TMdXYG0lkO8tkXY9SezRpiAHpxscVvBRwh4pV0A/NQDqj7Zcy+2qTfUp8Y
7yXtEF+6+DWq3r3A8tuQDKEHZLGJHXBmr6Cps+81QGP4FzxE/vhEe5BW1nI3QDusEuFuyRa9y+Ho
rfzRddxDyfVaLrPX4Q/2TfKVSin4/chlWGdQYtouPH2HPlFWNAFxNA8tPMqgl9XjEqf3yPpPAJC8
ouVLYznEC83tlylU5a5Z1M9Yk17jUnsh/Ie0FyRqvRDPHFywPUb9qupCzNIZIG9QYJp9AaauQn4Z
rUicXAMGoE3RJry3UPMEo/GBJu6K//RJkd8w9yHR6vaEIF4t1+53dlIVlFEnWaSg+Js1qN0Yt12D
Gtoy0yNbGwoIK7x2DugUBngBBwRoiBbW6YR0gT2zx5uCBWfHLwZdxiw7ZtPfZ3mFiNuxPsqmtw9C
a0NfOBgWZGdvYL21XqKZs19S7cjEUjdZLHBRaxFYLKOgr8Lcj1Mr/sh0pMMixDqWTICmdQLgq2O8
0+VkLdQSDDCZ+SjhWe60gsG1WWDUcroxGFN6l2FefMwR0ZJKdGvO9q05sLSArvm6FHXpzZZhbryR
YNAdILj7mpAMtQLFlEUstjmw2tW4bB8CpWbEobLLwWBYyM4ai2BSTc41SnY2yMY6xQqWlk4bPgmN
ZTWb2jgIc50p+gSuY1y6ygd39Q1MTL6pa+g/qoVgrhQafiJ39aIo9EhMKtU0tRXEzBx/IrIxsfuQ
5a5rEWUb88aot1FVQweqiB8QMAFgyR9Lezwvw0u3LHv8LVxdER3SCvV+c1RGUuJAjKSZPFQT5hHW
2Fmjn1zCsaEirB7nRaReykeRVh3EH5Mba460ozTxTEQYPT1ZKwNVK6eiqobvRMfMbc4NeTcUy1Ma
X7FGfnaM0WuNVy4sOhMxA64EnWbaxYRftVlOakpLk5XRjJKTsmQfWvqkKOYrthwsO8zF7Vib/aie
WIQLhAUYO76ACCgONeHSRl99YQm+JuwdcHOXnMprcT3aslhyaVMzPfymi/7eGRUOlcmTm/fsr/Xb
mKsVqfK3jobnPjqp5jth6lshls8EJuw1Sc+n7edjraOCLmrDUwzQVlHkN9Stw8ieaKav4RJ/wCYg
M3x8bgic9vRpfEqGjBYIArupQtzdjDAcBOt7tIbMCWedzMtvlWqsztTuS+xaFwVNgKdiB4FC6G47
U6q+S5f32BLy0VvKXdaNK6Igsb6o0Uc5TbTe/LwuGLmTKziW+sFskm+N2b4t5Itg4CGal/IyK16y
nE9AtV7SEprvSFgVDWIRQUkkhYVpcYUm3LMRc+3h0VxpHehnl0wU1hJtXQKdEoPFYOhPfMgDhV9z
LtxXV6tBIqkdUhHynr24MUvMy9pbDCZqU6/3TI3LYoHw68iaQyrfXCKWc4/EIQgnNT3jWPs6FHbs
kaqjcfMC28jGbDvAOaZPKlhF4vDdqjU1WKBHm8a3ZUruEnRP/lwAXmyz8TjG6qlll9zICg6PEPdQ
Wkt4VHyetaHheJW3Fn4CTzaE/RnnMi+i/ZwkzW7kdtLy/stUP5IsgUg/yu475SMZkKVjXYEvjKfI
DqnKU8rdMmpOoVJ9xvfzgavpXuuKC4gPNrFkD4TpMg6skelExvzinLTFohwxcOSPMfnB08qr2mgS
7bAZy2+S5jgthbOq9vcFBIoF+3uRRTf9VOKG7eXoawR71cO8t43oMZuYjYYPaUzly68l3G48azqs
gpECxnLK3ffX2krn20pHaMtH8rt2rklLtDTa4sw+/VkkHfUH7VJDx8pN+ntB8zC6EP/5aoEdxwIv
X4rFeI00eZ4FG1VYGPsi174Q7TjiGxRfFKm8innJuSZ01wRncmMiSxPhJKUM4qrjWN91jEqGCYci
g62nGmLU2KonkWr7Nl73pbbyEOopXqs1B7oP92mV7S0QsvvWTr1kTAJFcwKlbIMinb7g1wm9wXoq
U2BlacIu02sk2hPPZ8/caGazvGFxAQVEyQutmUgCz4XeG3RZDR7APJhSEF+l0J8qNsQtM4VWwwCj
qOD40ZOs2gDsLQngqrIbe8GZo4fRx2yNm6w3L1j9eGpCPocKDIht5ME8tUHE/rx2qp97znk4qaIQ
dDmcNzN/a0AhQR2tI2yx+dEWwyuplcc0r8FWaTFf7P5hrggftKMbs4jIkk2B0Vl5EOsz671bfyXL
9kCvXd9X2mpgvRlGJFlJmyFvESTXGlSPiUPMUZu7npItFI+KvMsnTh6VImuPrROKyULjWLf8TC/Z
LFZNtRFN99ZYoNtaHk0oizhtgFfiXo5qenlZbXnRLD4RXo/hyKd+Hm85rm3KWr/p8u6YpNNDNpv3
eaxQRhIr2BS73AXhRwfq3YiaL5bdQxxqvJxwTeAwgw8FBUlirV7I2mMWMJikM4U+V5UFOX/HNxeN
hk9ox8mdsjeKGyqisDglWfjGcEN4CmRCN5wMgGqsEgaI2DYDONeVZ7WCs2g0w6vtNs8CDo1nURyo
Irod9JhD17Jc+lp9Bd10xXh4bVHTIZ3iLO4qrwgPwtyEDAKlosgrE04opUZv3VK9B+acf9UiY/Cs
3vHqqboIO3/Wjbuec5oyzwfDIeKsRd+2YZx6o5V2AL84AmuiH4024ZwfWacqIswjRkc0PM6chBB+
zmSYLuvxpQaGbrUMDEta5Fn5NW4H3g+trI40z8KeL3lO0bFIi9buUG11IyUnsyl9p3mGZhoelyXc
6g37hJTuk6EPD/h99nO7vNEft4NUaL6jyMVjjCA9xXQErMeB3qwBSpdKyC9E9VzlVM0lQqtaceaj
FZXwJjr3soDuoNqBFBPaNrJn6Acw10hhytF0a/k5hjjsKao+0HmkacvkhHy/O2MtVZL4uS3KDiNt
9a4VrnmbDfQEBrqvLrxLP8pHCv8Eazykndek028WGsyOZLtNLdU4MJ3flaa7jyGIe/SiXhoSep2R
CwROcNLeDOJzrMF+yIsK2kJ6bAwZuImZXioToIzWlgwq02yf1+TlFvnoCRNafudYA/uYuYeL/LnO
8Wr3zWdXnz4xeVN3kJrd5FHvq+codB9tjEMeley5iro7Iz8ysN8MZFBMkXaeUpUAR+eLOrZ73toO
KPe8dayCQQHhRb2dZ/ABJ2p2AURBxttRJcKFdnOEC9UOx8BZ95lWaiEe4PSu6o1XFQoYzIoSKAWH
tiLsK69iufRWG27o9oyVyP8qXH6sUiLF4wuIeIa9zLaqq2QQ4Yl82dvayE9wQy9DeJ9GLPvF6KJ0
67Epsu8XdpRu3Fa7Zw4JdS3eVwU4Ad1+XW/12CzvoN0tfjVSD6DcDJPlBrXqdizEFzdNvyr1mhNj
MlVRl680VUrfjiLyr5J2R6/16Oo9d38WbgGpjx7YoK8lOvwaYp0I7a8mAw5Ops3j/2HvTHojV7Is
/VcauWeBNOO4yI3TZ3fJNU8bQlNwno00kr++Po9qdGUW0Ivedz6kECHFU+hxMLt27znfmRxQAh0R
RR4gmMx5bXSXrOu0KLfwK1OC0N4WZ2pXgcWQJ+/bep0NWNoZqQHvo1LA6kxLYvy0hKZF0pjYDdj7
Sa9K9hjXaHjnLOEqZWFoxhIohW/c0kXCC23eNVNwyWYK4daqoq09FjUcwuohwg1+9hi+el+F6eIs
7pmqTMkTBBKQQrQ8mZxld3MMviF3CQBvmxaZrjFvDfLl/Z5KOgFEkGb21eaXkMxiwtcteSWFuMoQ
XpUN8FrT5d3GbvtetXTCDL186lSwvlqgcaBRK0Ficd3Vx8A3nm0a5VZykFb/Xi7ErgYcXwXoacia
685jpDT5dzAZBQQYQGqimH9dcWe66oCjIjTcRewt3vDICJ48WMhzW+2qzBJQIQZmt5Ks3bpC5sFV
KoF7tf5CwhMRzPbMCKt33e+6ZXZUO9XGHOHBjgRkkuqxR5qYEs61mTFNrWwWDFz6M4tGJk6TQfyC
Y0+HTtj2wWqYFeMnXRWGI5kUOLciL4a98KvP2OYFnypmnYnZ1dtAET7QU5Y0oKF2C94Lel7NITIs
3ue5liTLinU7MUBmNluhIj0U9BTW7ZIemHfSMZ5e0mHcEQ06bEk7XAHR/lwgw4OhCBvtVUx0nPUg
YsmSNoEVHogPJdOzXUBz039NwlE/LnH3gq+WToVJhDQYuhtNw8xx4n2Z9ZTeapcWrbXKoQWsZyuj
B8F7GbT9Vmr/uVui/ezPN/zxn3gmJT5ig0sKLkbfHtLG7MlaCHMMiig71S4SzC8lb7TrMMpt2M+l
3g0jwukkSV7AxWBvZlfoKHHzeeoRSCdTuPTuy1wsD8pSbL7VnzRuj4EkZtXjBk4Zz5qIGVMAfFYb
cW2RUVlljnce1ZKAxGCg5VLCe63lEc9rWWuipZgEq4ckwew/JDW4maX6kkv7EKnpKa+CdDvT4EYd
tSMp432ysmnlCTjtBX2/JXG/Owpz5KclSCp333jGW1Jg7g2KDzM3rI3jV+hiqx25jKzFiHWAdazG
OTkwlmE9sRjbabSvKSmArrykPEWLeWVcBUBRY8h8KDAYkhGxisK9ghTXe5+DtbwWjb6M1759VpCW
66abwUE3M9HqWmBfZ/iKfCQ4lUUThcKDlLStN3RnARNsXQz1x4CuHFvhSL8RTjkRlWRGnILEOidz
ekHaBHOfasWMIWuYOS7hdihOjaN3S9agxIYQQaNhJZs4CsfEetGuqaFoNt4KHUl+8glvma0AbUpJ
gx3ZzEk27NVyelG185rCphLVfJmZlUW6flL1QM4Xe1CRg8rWurK3FenO60V9Lo733uYIhhQdMisj
iRbHNQVI8J00yV2fGekaeJW/M2zWrhn/VQQyn97xynIKJ2yT8ZakxKulhjZc16tjkRvbDjT3fT7s
prC/jpzbzKZrxuBJ1QrMsUUv3R1sgdgEy60DfS3HVg69gCHg4N/0TflsKfDWjrWwDQcRXTR/RSNP
P/n0ilbi28DMvmJokG7Ra4WT4aBAawq9ZehXrGWKtWaSJqnFC7KenYzrMixR5W0DJyXw4LrDOQHW
B7jcGtxJNAJ5oPCBTeRi/bkeNsbsjyfJYGjM6ujWiNGJRTmPkc9Tn5KYOo7s7XCmD8u12WYMY7Op
NRgENZdqFSzobWaEBAutGVoaOMtigCJ4KVw6lqvJmL46bX0EdOddo3uqMMSZlJ3XTnQFxih71wnp
7wQh7tMx8dfQRg5l1By8oPvORf+RtuaKRuR0/Eu+qTOcakP/mlmobhpk31Wqj/HUqJAzDJMrL8QG
xGY8jvcuiT6csaEZ0Uv/qr2HtA7glxNIEQl73xXdAdYY3e8KCYEHOH5hQFcVp9Kgo7SMjw67P1M+
f0eSLG83D19dWB8D36fqzD9LVR4zF8NAb7VHZnAcgoLkUEuudAkzItXnnhF6Z3pRKCvmvdMcnYP4
LV+qib4gQP45ct5dIvty96H1vE9GKu0mQJawiR3EeClJRxzWnevwJ1pHnD/Z+/xt7nImnv22PHJY
/iDqdGVheXocCDu6SQjNhZS9RTn/h6jHiQYJQhMNhGNLJ268EXH8nRoTbNcYAmvkvoyVx0aqxmKT
Yge8le22oE+A0ERla8nTsTGXKmaWYG+GxHpA7wBv35LtPRPMsEZq0Y7LQSqloHZC6QJRcwji/EvY
FRwwTfJGhgwHbMmmbQBvOfMTyi13N7ZT6Fu5t50r11hTrB5q38XV4S00WaJPKfEdNTayQUsYx5xp
JQafnVm4wTuf68qgIXDaCtCsxKuojWHKIhaA3Fwaoa8m3rs0ziF9zRWmHPmTJBL46lITWxWVxCCa
KNQ7Z233dLW6xe9uOPS7dU8MrFc9x25520SRWuuJUaNHDvNIb3XdW7Vcq9b6g6ir2M2Lfuccx51N
epoEmE2W4D0LyH6ydJJvEPB8eVJPzDdRJRpWl4fSMt6CSsoTxId7RoIrj2G9h07umAv7mX2abbYf
bpEjfVat+TO3pbFtgeUQxfE6+rRsBgKzYhxtDCsBPsf35YTNwq/7RzM2uA9Le8MgUa2VA00Cg5NH
ejCOapA6ZsiUJkBciNqSMrODYbfQP4LifkKcAkgBkHJeVHtp0DBzxlJvRez8FsrXt38/eANWE6Id
+65+tWZOY1Vp0rVL8yfXhjEtlTOuHOH89FlHKOHcq1UWOMvWHRmt9Ev84xcEayyZul3oFGI+1J7x
1UZyOcsFmKAxv3PolRvhdU+TX7NOa1rOc6y+yyDzNlGjXvXcPtpShmOXvCZM1NYlSPYZPiFDdR0g
iRr1sonbyWB6StfOsPHHJCWxdV3NS93SSpo774Iww75NNKMRuHv1Gs3uya7jm8RbbktKzUYax36Z
+kPnRedEijP4rF9TmCygn0EF5t2N31CVvNo2db69fC6Bc8MwYjcKExhOtwHPf5u2bIxTETwCcjgw
PDwsZIU7QX0KBGZVF8w3HZbdyCLo1DCJOXqgiHkDAnVwZ67kpO1H5ld/SjW99XmEfnBCcRPpXYHO
Dj8Qwh80OJzGE6e6ipuQaBL7wRFrxtRYFcavJSk4lrq/ibNn1SrFK24FUHfAVAXdw1T7FXJQ76mp
mJLSYo845B1qxnU9rZi92SUCwRWC/QVA/FRSRjjGLqHBc7k6k8rJ1rt8qd+ShYMskWSf4NB5/kck
XnNGx6WbkxSHEtm6AvImgPN1EzUsenjKu7pDeNR535JZ0EH4GXHxglwQAXCeOnUf6YloBmn/MYt+
WRVzRiejLtKTJaMH5M3O7YwSGQ+aZNrMTqJL2THhZxNnVLilsPvsE5l/s1S9142xX0bkg4N6KUtN
pHiXv5WgjbYqZ16jhwvhaI9xdI/LHzbgGH8Wvaavc3V2JaD/K/Hq81xf34RijInQauWbOVWUFIo2
K4CvOIUUR/T1VgzDyTMVa0IxfJVRsfeTYIYM6K9jj108ooAZmicwvz/oBxJOv8ZLpQkEGKpD3fy4
AJyMAPlyikIjRuvNUMm+CSbzd167Lr70gNiKKsIhV6JxalwteJUAeHdguig5fNKqa07ErHPNvtFT
u4nH+KLLAb7ZnL+1LpYvKj2Uk9qFNziIFyKdn83R3aI1vtVX6OFUf6n+JdI9HVN9hr+6VT7Ph67U
KekogZlHNlP0RJA6p6Z0D+OWrcfSf5qFAyw+93BmWL+avOKgBcDB0TMvFuyugZHSRiNCDTWLXhV0
vABlc0i8Vq4d3PBK1g+jnb1advE0F5NknIL73UnKtZ3bH3Z3zZZv3SPDl6NYzJMWw93kx2GCAA3k
4pPb6E/iqD+abGlCC26Kav4M9M6BQd2l5i2zkbVBNQiJNuy95r3yitsmGx5SSWMyYhw3c01GH29U
TvG7QvfLy7C22ngVJG+ky9eECG3ygdA2Ov0UbzAYkS4uYT7oSw0z1ULIHnZdgJb8b6fcf2PtOUNM
PeegPVOE+qj8wwA/HzlVGnpWYVzPruk+TrLbYqRrmBEhtil19xVbgCvopmrP0+Gc9HsWsBIXnd4l
ff8tA26ya32iT+NAqelNNaiBosH96dr81mbPUbHx7NpU0b6bOitJ318gCLrgyLzzHP8yIj+uDPys
iR85x3wKmMDb58kYqs0k5nuX8L3jODHedMvW3ExsjQgYRtB0/Y/rZWDRFb2i3jDrfVGAdsus7C0z
CmtjkuZ7VlP+kQdq3glPocRkYmSwk48Wg/3C+dO47iO2LB2SB9HDgP71GCms2slP1qVZ+lyO+TC0
73GsLpP+5jRfVcGjttx72QxfSFbOvu6eZVBxSitwEDYWbYmhitHzVL86ILIQTdTOY8K6clquVtx0
Ya7B6FbS3XXcyql40UZ8lnAKhwli5Fx5x7izoJ6RChdmrby55twLW2BvVDE41ZpDXuNzSIevphk3
cF7Mtt5kwqCc+yb04tKFOJDdDlc+EerF36XU81am2XEZuoOy8weP3GwEQuDYle1dugTulp0T+sHD
Q7ACTMJRzB9+5utD1RMjxZTohhlwwcxD/1K/z7g6wV8GBYlZ7Cth4V6flDmhxP6JxuVeW7ywFaGg
FA3ptbjx1jKIb5mMB8cB3gmA4vtIzF7o+f0vQuk1mlKNFzHbgIWZd+NsVPxO7jlOojeZ5VHO0BNH
yj6cY+O2UHfRXLKausGvY3d/TDr3MjVuktrA9SgSup6GzsljstTaDYp3FDD1joFJGjZXlcjAdusi
7XqYoeMllYEa0qysvSkIjnABf6+qmXvlgqLdwZW6RlRUp16KnZOi77SxG8zdR8BVOFWunVwyDKBT
MmV31lJ+NIgM8mRut8gk1c3M2wQLpcAp6h+7ideqHCBJZeBBs57/IvIP0Dxd2fuRHdyB/GDsOWY7
Bs7ozHlm3BgrAhiTDViCah04FZILMFsy88JgineWt0S7XrTAvZHOfMWdDXB9MNZ+IxCUTZxNcJYZ
G7f/TOfgu/cJ2SmoORqXEB1WdgM3h4sOepXk0/uSe6EqzD99llJTiR+7Gl/q5NxNnb/Dsp0NtBAg
2OCkU8zYrRxTxJSiNs1ptkkLOslwKWPPQB0xZcyDut3s6OZ+CBw/5Ky+65bg0zf9Z6ctzH1PRFaq
2vtq8hgYN/gj8oGDmDU4xGsU2JMhSLnSfwlIMtkDk35M8J3TDRTYDxmetJPapPSv0FgXry4rJpP8
7qzm/IWyjKMh6/iG1FmC3BFK8FWNuGc12v6Fjk6MRamGkU7KJCAccxj1niQgJppxue/8/jtX3m8+
0wVzUvs7qLIvq0CkXqvsrfUG4vJKeiO07f+Mw6c/+meflJ6qsQ+tlcfbITIfWrLMdsCNVKiE4YZ4
Waqt9EfSaMQAJ7v6MNtGPOfMX0TevjU4do9JOr40acStN1BGOrW7kTkeWC40bOdlQL9lz5eYjXJg
ABlFe9uekCEg3F/JTgNeMy6Rltel1qpDhdbhdln8VVtIEg+Ted925rMR2J9LvqDtKwuwrHmaIR4W
9+Az003F3mHHztka56fasIE00/PkDapAK961M71gQPUhgTEvTWXDWyyAPcpmV1n1J0zogwNSEv0w
YGz1WAeN2iUmIh1GYygIcFGWebdTZopoJZY7ANGvo9BGKJwWbjrTg0k1NyZW+MpYfh3VR6t+zPbt
SLiBMuc9WF+xEtr/beX0w/+nkAaoudxB26QLr4hKEnFxcm2I11a70JkU2b0hmkM84TH3h/45USVo
3PZZsdbSQwLd3rw0uWSIF3jvdhZ9DBYzrOsvWpFfTOzmZlogrMWpoZkm7dKMLTu659iEL9o07hhE
ACBYT1pcyoFpXSGCu/Gam0j36CJKDiVUflXWPldLe+cMzpmcn6NhzpeucDhIWxLnNVLu3p1ObRO9
jzq97QZQwBUeUxSra3DSRPG6RMp0xiYzfO7OKLfApw9gXm/Rbt6YpT1Se4T9EGyddEEgYQFipPLq
XPtpkfS9C0hTiepCF6oAtuCDvm7FwLYuSYTzZknOGRkoK6tqZficF7h4JrijMAB/ogXbA1ZGsqaM
+F4xhV5bqn5pZPNrpTRYWmLaOlA9GAqnYQIijdQAqZ6PEWR6N72WTBXa7SrjGOwQ7rZqZ3uTSxRx
5FElHJbyo9UXUPzt6c7sMdKkDoQeV9ifdjxj8TMMIgL9fCd671d5PtLtkvmCEfPDcsLju8QlunG7
aY+ZNe2N9qOg6X1wYn2Xe83PECOQ8D2uZV4h63AEsxWXKqIl76VvyLA03G8piUAFk8mZISjnA9lX
CgFbvOH0dROY+rkPJEceaoN11QT45QK06GwDgyogBKgjYQwPdSOf3eF2bKwTzvZHTxGQ6NbUZaLg
lspznvfpodJQiNLYfHeStifbseVa+BiLXTUyFCjePE6dq9JkAYaUyWSAE3JYc9fxW5CLQwbPAqOW
WXwLMkyizlBmWTJRFTtTRuqg/EyEFX+EQyEsU7qkBZ2aga2X00/1KBt9A2bgRMYOoX2j+TQZJ6dH
2JbHzbIlbPsJoGVClw6w4MLP4ZqkPtK7Qk4Cmz4DLyHaR8a5aAxzphEiPzStW69de2pCf2QHv44i
HDWuQYZbYVFE8EaXK+hJOzSk0lPBKk7nYVkOCT6PeGw1zEez21gzmbB2UfKkJP6RBhqHopjQlqTn
ea04UlAj5fsa0PceMOxPBEF/gRV5hK66SwFUUZmU5XbKvuGLwAiwXPFNzVKkUDfzJjj6A7q7oLgT
NadL7CQMLII03la3nFLdTaeGH3iU7a6fAf4GMT8iixq1iYe8q6GxjKKHmAf8ktXBLGM67l1xBprm
rf0EAW5nylv29I3jiBe0mMmTj0xsVQSOsY27Fiw1Eo+ER9uLTHNn9U6zLvA1Hl0H1meFzFR6nCrT
UoR+Hj+lEzTfIbkBT84+ag9/rLmhhZAALG2G4pkZkrozYo1AFg8cFJVrKypNMdBY8k1MFG1Wn+38
oJh2S0eQsGtpQV5ve+ii5Ty6U0SUt8UWb3r7GjbJOpiRX+NV3mntfMxF/ULSBieOYtdo4MKdjmIg
ksM68JYllLmm3zC4H/RLTe62Z95EhYGXDHkfykY13vhq1aiWK+INb4zcM2y39Z2isBsi33hrtcvi
+W3YwcbiDw99ycSwHT/lWIczZSRmEqxkMnd3nsX1yX00en5VXap2ekYUmqAThOQy6Zjgx8FBSZa0
azHZLzDF/Z0N+CMMXGBeSbncuk0Jc9tliW4oNElrj4guxMviRcwsXApEvI+ypzQR5fABgZxzq3rS
dkQaXsWLYkRUdQHzFRQ+d6n1Ndppva+dwVvNA84XItSZyg6PfizufFSSNMWsRyWIDQsmxQ9hhwvs
eCZRcb1KSaDInOnpujJB0foyvtGhSdU/iFMUeB+0Too1AsB+xQGjWdF5/zGSjFDygdWPQR3cjerZ
VW23qxuSngUocfqROdMf/bHQmcO6Y94I1ujQTrkAccalICq8oaWCKKPPpkfwnGyzwfsii8tkJg+B
GN70RN+3uK4YnCJ73emQ0CsEM6i0YvsPjboNd7FZlSI290tGOn0MuDBwfimmrFXjB9+q+prdAV3d
Yj661xSbFM0fASVUVzbj6nT6wy2cN17cPULOfY5T79so74gysGi0NMc24pl2ff5OA/wmi94fxhJk
bjg7P+cWZ8Pg3GS0Y9sdLb8wEOzPIljOccUebeTsMKB65FpXabUWrtiLAMdK3zTJ0feOojI3ZSTf
8B7otS+wa0u6uTR/2iJ/c4ryoawXtQlawNqmmN/KMrjhMHxnErcVW+zy7x7Z7EYy3TF4fQkanhHF
4N1wOn/lyYlQA5N2sGTOROIFrRrzuXP0XXxVQ/ZR/hU7zbPdPQUTkizu6nNvD29ELe2juHrOF+To
0p/iFVGW5bafnBfU4aullpzDveyrAsWO47m7q51NOdRvDWfLtTfvUfPuLM1fvZBY63UNmai5E3pO
c1RTtxO6uymW78DtD9e/yAgkmsHl1aqtN8+jK0so6ouVHRCivaK6AkiYtQAe4VEAglux/tALsPpt
6l9VL4773CbPyZI89Bx9x4G6JrmKy1FPhaby1uZQH/SQ3KczV3Y4JdHyS2bzxuut/aw4wGQ/1C4l
AxzCU7qSyhWLu5FcnIW8xOvQrMthBoWm9NASxNfSFEXPNAbvQiDMlbLdu8Qw0PoANjU6G7wU14YL
e5OonSNmyQOuWob56i7xMoK92bM9F4UxDZxt5CS0EWmz9RnFhEOAWd0BEUwWSkSfl/+q9BitmX+b
3SjGFOfCJliM5UwaGalcwY1NyK99jVSwsasshcfmGvk31JreuhREMHfeq4cOmvbhKVYMewmugkEz
9x9DQ7D36CDxYgvMeyEJ8hioNXq0+kM+oaDnJ1NFciK4kQoYUhVcKvYD7yg1fW4D2LRcgmztl/QQ
2XSmQU9k8RRXawJu+pxmmZkey66r9n1H2uQMxrzLSJVLC3UAVgOFfi1F3D07h0XIaBVZ1Q4D07tj
yB3hsRewDPG2jcx3F/6Sd32BvRnXDmg/0GBy21VkvFviRAhbeZI89ziJxa+OGJrKUz1zwrO5yVnK
Rg5Y9dYbfeb8rIx5EOysrAeYX7xiLfFWhsfSygyvX6kONfF8HP3qGW8qsjG/3VuSd1g15R4f4j5F
ERXZsg2Hrnqkd7vStlxlyp5XjWauSV/7jVqRc2pXXqOkmKb6zJAx8tMwZxKeNMFNJiogf/KN2DFv
bQzmniARhKJucVGp+TIjRhtoM1oticmD/1ojCsfBVaGXMr4nky8sZIT4eCoiV/McjDQimsJ8iZg0
GIm2H1oYjC6orgJgvtNWr2klnyj2TjH7KRPkcm/RRr16qMlYZIFymcFcMy7pm8Ooqr8aqycbrs4f
lAseX5eYczi84ttJdWgWwUmyXrC5t29uwtvojTRVuDxUtbyR2I1LlWbbwJ1+auZ/9EvbDL0KMpZR
oJcGas70nb3MrzDXqbJGn+luRlP2YRcbOEn6Jt/pBI9Aq7tLNfr3bFEWLrweByW3xGRcTkp99bwM
SA9Lg2rRQ6rs0BPmkMpJvnYPjP+wR9viZfD6jUu2gpjIt0zc+IvSHW0SBdAqc+kI8ENFg/mjvMYI
TTiBeHtfuizD721yUmVEIHWzZ/Ja9Z1JrLt6vN6hGYnhXswv3jSPa1EtQPYNgzkuFxHxnKpN/s50
eWB1MMM8tY19F/9p0DMgeSck1/fV3q/nu8lOL61TrsemNGlkd8e/a3BbzZrDKyKjGpnEjBz6qm55
rFzHQPbJNrFADOFBTZbll6CU33QRZHjnVb9B/3AZDQ66hkM8yki+tsk34UgbhyOAzOZpQoi1BiRs
cqKPAf1MjwJ6goWdUXfOY0D1G85uN65IWruZev0yjvaN3y07KebPdMQlbsf+niXmlmQTxpNx8Gho
DqMe0sQW5gdSAahFLJRj+iFHcL/ptFRoK406bNPqNi+3UvTMBk0aODJq8w1V8YdRW3du5HBilQt2
fO0/4au1SH6pfuF/f7iC5Olsqn4ywAdORUyJ9JJH0xs/O4eI2jhmZNPwhupkxAPvDaGWcbCr8N0T
TOIdEqNB6NDbDDB5nxxWtrq+R1smKPz1R6co9eHU31ErZ1uDw2tmOIg62JNi4yqKxtQiy2NbuhNO
KvtmseSdadMGLmdvDxqQ9qTJiX6ezqkdf2gwMCs7vyrXIY1ZeKqYLGOv5Zmj/epxyLtE6Gjb4t4W
T1aL5t6Oh7Clf8AUmsW6GkkPYFitprrfDr2UNNfpHw5BDSjE/DQbMklmgwcdGOR2crxtPWBibGkl
O9GfIqJthHoJNl+e7f9e0IISoqvlHcX4R6RpsKDD7Z3lm2Qg0jCn+TOKWDwtVsPcBOeKnVricHBY
Y64Dh1gHHCbYSbpofoQAMB0ZCO/r0X6irMb9Xi7UIwahtsNtv9iIg8riHjL1u18oFnZNP12dC9vZ
Z0r8WhHeYxHou9pdsImzjU6dOJc9Q728eGwNWkySw1soxv6xJVMxH+A9SkyJtfs2MGVYqUA91MOE
MibJ3ztRlmcm2kY0nlggrksiuPN5ZLyZTIhp2ZabxrZ3xuLSovMu8czz5kY+o109fsBH6TZT5r8i
UyUrpDBOKn8BioBd20bxg1VS0NtH67RsOKSTQcLZYNPTNg0oNH2bE/scNe/anBAfJB19WvIzfGp2
YIPOukUmz0PyTfZbvWP1RP5BQmRgUbNYki6Xzebs5pdKUWL1o78hrPNR9FR5blqrMIriTZWhRI3T
+BLjOJyL6AWP/Ik5JpaVksNEmz5bS/wwXuOJCkQFnuV/Y+q7G93y8fpFBwIr6TL583XfGLaiB3tM
h9Sj7cQUNl5O9IhI7OoEI4difLTTjCewiTLCP5u939dHYPbPVkkIxqxp4DqPhZLmpvHEC7I35AnF
HWGVzDdwzR2JiH/p4rZfFf2UhuTfQhagT0/rY916VY4QrofUUKCN8Yo9jznzD3WamSr5zItXQ9ZP
OImyHzPGvqrBeNDTnMUGLOJT0o0IoGTyjPBwsyAfpqvAEC9FeDgaqJVptHOP4e8MDW3GkkCwjlhb
XDT5AcGMbn0YFkv2QesmCFO8C5xMkN2n9hCE9mC8YjN91n19blLxp0BHjkgr/wmq6kC0m8kBpBo4
vBS/Vue81Dq9RGX0Se/eZHpmnRBHr0kvuBk8ZB8MmIenZmTEJIMpWEF5+ZjG5yUdmzV4qkPVlLf4
jIuts2QI0evgjo3hcn1ZfM2LXQhOzQWR6kADfisYGxtD5og1vVPL9x5axq71wlmCfsW1dIjvx0Xu
rYRBQHCFRFwngyLo9rZlH1S+dqr6t4Dfu2XUYKUxQQOTXhVliqlJrifGDYe5KBuU4PeBN3XbOg8+
TOTN62slaNszACcmBNTJBFvky3i1/IfEmJ21YsNPZPHUEa9eykCHDUJjI8pJRhhhn+M0JS7Ng06T
HqvKekOp9VnmxBlf9xuMb52F4nQyOY0Rzy1zcWoCqiakn+iMkG63He68DDAemzFGdc8YHyFMnkjT
jvbXb2XoqaB6rbZWB/mzZmlDh3dqLK7hVcRNjOH0YaBobMsIu2qA4FjVy6NU6YWXoppb2unDTEHc
YGNl/BL7oBuGD6MsD3gy9jRWTubElFVieMWjjgWknjXRgcUuc+uTbgs37NKC8daQ/SiSfWlDOBuU
4XAV9Etdm/z3YUFRSbEnBAUdBQ9XAkAEQxn1itHXbKwi2ohlXF/7MDI1P5VxbXH79Udu0M+qME2P
2ny0l4a8T3QkEYennUVUu5bFs44YwLbXgd4hK69ZrdZ3UDf6IFziTP2MpFFBNp7Lj1KVM40kIz04
iZcgxXfPVTTejoLCUy3IRBL3Fscao2cfUTEnkEvlRGFAmVdb/i+b2T21516ohD5yggHDsj/mmNnB
6AGFIT1rjrbW2CAbauxqxaZJ5ZdP7RE5cdhlzQkhxQZoxOvczRxwoxdkacgrJaI3xreokD/8BTsZ
mZc69M30riOuj0lAlIajOuPB/5gFNeLauzOydlNn3i5qWnNXd0TOoc/cBdHCTH2ejplnP2KTwWgf
WJ+4z3+LujkbGbpMkXXjVjEd5EzTEWjoZg8pTbRN1bkzmXU8WCpFGTl+DMyqQzQ9NFCFNWwAy2DK
ddwgHE3/O+uq6L/wmP8fUPg0N7///Md3PVSqmx9+47Su/p0yCNry/w4oPPTFZ/XzP7iE/Bv/m0to
kYEReEKYJgnMrsc///hf+rdX//wH4T3/AQNdQM8MruBCU4Cor+pOJf/8h+v+h2ObfMkLgPhJ4UML
xEXy90t8Q9OSZoA5wYTYYbn/L2BCcaWN/guWEGGvh7TJs4XL/3jY/gfYNcCTSlWCDt2bxG5xuwqO
UsYDPqXtu41xVbvFk22MCgcTWKzY1mQB2Qy5LJjvLkpj3n/K+LEYnggfLZ8GgcMtOLt0tCptLCfd
sfOnej79yyW++6+f7994iv714vz7D86649mmxxUC32+boBv/lYnOhDPA+IjpSdn0ABnZyPN/f4gr
YHrz6B7++1PAs+0zDlKGrrzjHEauv2zlEq0TWmbhf/9BY+rtMzkMAYsLopKCkAyQXJKDfxPP//Wr
v5/7+1vVZPM6SGr6T9c/8vcLAyulnS6X9hqa3BDEd7H6I0tEdhdcP/z9tCxMFJhj/TWN5ruKTJIK
ryA/pftq49nlfY+9MSzkqJx9AG5Jdl1/cghyBDs9BvcBJyRUIHX6UVktPI1h5yethXwsBuAoJuvW
hvN4TKeop/c8vjEQovHmK7HTE1LiqhpHOlv/5/cmjYN7e7L+tKq09o5nUAWnC5NS4rXXfdxUznpS
AcVQ7h3/0uX6jCfEVjmWKL9uz38/h88ubFKUNbOVjOeIQcX576944EekRFF5FOD/ArOSRDD5dgAx
wKUXFFj4VD3Rn6YMXiB2dIF3HOtJfv0g6qn1Nl1cwDb4+9mxgxluF9S7PRGXePbrDSZuJO9/eZR/
PzhoADddxIx46RNxQvRj/cuH8T+JOq/duJV2iT4RgWYmbzWBkzUjyZbtG8Jhm83YZDPz6c/i+AD/
jeBtGNvyiOxQX9Uql+B6Mr+2DazlvINzaBjlp51SImaITP8Q1kcqMVJ21TIebJL3++dvg4rZdsHQ
fJKVELBd/ssQQnFVd9XXxfTFPikGg4i3V301GvosiUnP0bL+Z2iRfDbbQR+165n3WNuXIiG7rC3g
IHlqtO8J7/i1Bq82lLp7f/5WWfqs+3nTgzTiT9Cqlx1HsjZmWxKvWpusn1zPMVtdD0ETHP/9HjeH
12QEqr/+Cbl+yST/gBEOH4EtQKC6SNGZsyU5Vnn6RTuUVw8CCsHULAQfp/Hff3WF3eHfiD91ICQn
KWyt5yKu1Znpt7vVst96yWqN6SnJFgSlrgZdC/niuLfYMYJN2fdy9/xPRiPe7fkr7qvjRWqY5CEg
GSyGBTzxuTkXyQIm4/nLZDQiK56TQ1YYbQm5xFrwrY5MMtSUYhtKaNr1s3o4Y2YczjHE6XOuu3bb
+5pXb+U9PkmP2m0kZb0/OpV5ZzGkZNa0ybC3hyLHhRLHNXEtQAe0MdMnVe/bMDUvbYdxnz6v/LyM
UFWMtRAn6d230qV2Hdrgw+S6ZWJwPmWU2l35odBVEo607DkxNqyscuFDfB3N1Kd9xfFuiR6YMpXq
dwcMHiIlk3Moe8kXt8IB6GJq3BVeF5yNQ0XXNiRBt9+kHpWFntNTxZ5ZlHs8f2nOiEj+JMs9sWvr
SjTyjeE5QkStbqXqm21b5nnUmDLeVz41vHPP7BLwyXwcsDuOrvnFoIYDMvL8febKgNaTUFpktJfY
xVAGwBsGvMUrADg8u2mG2cDC7PhWuWSHuiTwz+TQX5EKfKarwS4znfbegZc4CNtTuGxCVJbas16B
fJKudapbsAzTTnSwPCZSfVdCBIS74q1VJvYbnBbzbbJkBLqDyjJhp3gszOEq67XDJnzLVspF7ucV
awDSgZFQccqKCjT6lC/3Fgl5O5oExMc83/pcQOIFWEaMawdxhdIFOim3VotK1tXdTmbWQab1Sm0D
OTdbA74PE2PPSF4OuusUFWb5206d/1RWiBOhhottpBAUxvaVajxnVzqSjy320Ppwkd5X3Ux0jn2M
h1LuhOvXO5Eqpg7L9DssG/PejEA1lYfTtC19LEndcCRoMB6SpEZOpARvPLs9ZQ9YXWcAq3iEmB9X
Dz8FYbdWpov1C+8DyQLeDKYnZMDXRsJYAgbJFvdDsyI1BSURkxSvY5XNX8WcAw7z0509U6yKu4/H
I188jOzmfmq99kpUrr0GxD1fqswHE+BYv5qZHF2NsxNEZFjC7B1+Eavsb/CR77wa6cfzS5VYBxwK
mzCeL8YeNF96fXI2/a4trtg28OK1FplaQEwfWeCdginfESQY34tpuhb0utMrigmLGzaR+cWd7gCH
rYMxG/QrrLcBB2/gGBlBaV5i5pYXB3a8ZH8fX+rV7MosL7mqHtd43l/DrDFvsQXZQzlTcC0zctN+
CDQWtcQ9qLg1ruYoDoYvfy0Jz17cFuqqqvjIZHz8HWt/o22RX8gGfiecBA6YepXzkEZ1S8WRGmf9
GEj5NB1WRekNOObHRZHkmuc0KnpBs0sxwhelZcKDTLLE9J4nYQt5Uo2bvhXy1q5f5lpivq/TBbob
qSDle6yU020Bq3dsVkxhZhOKU6HAZ+MX8yH2sFIWjpQf8H1f4kRD0+n9RxgukuqMaXVl0wvKI4uw
rwv6lPg3DTRUcvmhmRrhDLaP6n5jUfkuC/Kvs1cxq2+NZRfTInpwaq/eWKiABbmfGhD8UeUFxam6
lW+B2/+arHrhJGPPZ24TTZ1e6jDXZxW8E3LxrhnxrLFNFbeQJkQ6tREKur7FdAX6n4A7dki/v3e9
b2wdUtrgJ/hbGOYEkZn2F2w9SM59wt5e+9EyAvPDvmq+xRwmMNP/oWE8vQ44wVJnZiCbh/l49k1G
mJ7hn3uzW3Eo1SbMcRNmw+xc1BL8TZWBe3C64EZPe2z50sdFitUzeCmyHkrXfi4cEzHHnthezHkG
EUUdzzJJtS8FzQwlS/DiVfNL2aTLbpbrAKkpmo2gcBjPQbmX+hMDwq3JxnDLWMTbc+S+ePVvYYF6
lpBCt9LpkrOp9IVhNG9WrX2Y8glpSlEdTJeVCVKStekC5cDoOAUVtSgy4zELG1WTzZfWpXPcrzMx
hbPRVF8ap4UoASOvJ6JiJXGzqcxk2QBxxBXmei+L7aePghhQJ1uWiqCmcbprQxix7StwMX0acY5j
Hy0+cnsOTr1kHjabiRMtgd1i8Y7/Jk1YRlPr92cCNZ+Vl8JJmTEp15wrase8LZ1TneWEsJsESbyX
gBjB1wwxg9ymxtS6ZsaNym2xQpBSpYHY3jVocLu4+TXmuMuGmit16xL2VeEL2FXSnyU2zNjCuB9k
fvURxuFpxouBobu1YBotfxOaQ87acPJzrehlTfMBntoSUs3OAcm1fe8ICHqMzLZ+a57vLAhmVOf+
2NECtulq3Lrm+hIMSWXh5L8TsK/PEKfZwufmt6eXiq06jbcLQEcODC8kW6xTtR4i++FcjZxcS6rE
SBDLM0OAk87LkPNjzfOnrhDSutNCBn0Tsihu8ykOLtrwj/nEAPd5rKDWkgoFZw8g0RWXuOkryDpx
eoLE8uAUHtymkD6SGtvna7LsfCAbPycpfwVR2YTuaz22fQQUHplvzoDvyh76QJMEXNTd4TKYc3uw
0/4DttPMBhtfinDQB8VE9tx60EAbo+y3z7XS9EClNRQXo7kt5tkPgM8pjWk6MPry+r8vJlMp6HAZ
2b0Zz18y1HthIlHIrh63VmzWe7fDtu8NvEBUfy4HkNoU9WIr5jg8/sR2412kdD/QX9ODLVp1nHwm
PEZlPMhahxjK3ypmt6KyLA+nyoKRfRk+YjVkuITkD4yrExN0rW6EPMSucOJlA0rDvo++8yONg0Pj
1wGOFtbfEWbIxpZhke4xeV0TsHSXNL+6Nbc5EeQdo3VCYAgb7N32q8GZkehf8qGJATemk3x1jPR3
q0yMCklFeH32V+R0+w2vWbPLZuYZWNRfhFPzT+FyylzwRRlkPYfSbN8VkOopM+VDwXPGKMSpr2vb
qDf0dxSkFG829ryehntpgBfKss/ndlT2g32dGoLo3dRgdLbdV6HT8Do240C2N8Mi3rKppGW2ncrl
SzJV3r13Ph3L7r78/zvmeP4jbp1sS3hi2TPTTm9FG5a7dqmuEB7aXVFVp6XzrVNZficUn0TSXglI
7jlM++6UZLlz88Mk49rRcPRZkvbV8JMf/VymEUVLzVmyU/Cjt4mYyRET8ky0hgqbfjy4ajVzS2qd
hSjVW2PW32YrCc6CHExfT5w+neoy5E0Gj2qtXkJ4Itd08cf/PCrWf7hZeILZR4DHFd/jIE/3XQty
uunQxrxK4v0jsHpPO34WS122n63X/VZGqH77AYPzBHD2BVdGf1EuKC9r4ugS5hkzbvYMdbXMl6Zx
CZVMm1gPxfF5RvC75tNwLYesqQ4ucSxPypuGYy7i98ZPMW8HLsNPUTPoCY0Oo/FaTGBMngQg7/0N
ghZM7hIPZKKDlhcGDkJiu83BX1q6Jy1wFHGwtVuPaUtgwNHFeTclLLiMES6Y1Ka7O1TBi1SDESlm
X5tgHip+JF7UkQ84Oqp7586bRlNWfARluml8bBa9zIOXnrv7zlJLcQFJfOYwBmQyT4MrAWAfTiV0
skqM3Va1DWm5prU3i8uanOgZJaKiDi3TjB+wtbtfDdepN5Dl7wnegGsCjm0zMOTlTgCfYigqc1dY
w7AZGGIzkKh/JrlZfUDpuyXTmuBV6XRpRTBtncKIFhDxd4jM7tZqXHCHRbsfBk8fq65Q594qMXs0
xCq9sqQpygfKlnYnliXzrXVDztRFsB8b2gcstvbHaPgxg8RRHdXQSBrhyy06peYJBKirlOeDpgY6
hioM9OzHv0c/sUoPKiig+Qq09RbftHzVdmqemsS0jxP284OZf2lL19z1qvjbA+09Pt/FrqhC9mEX
GqFuT2GWvj1XQJV3KV4nTKce1usXx1yaPZJuuUtk8NVIhImnxG/PHcBd27BXAThGfs3X9VBb866Y
gx/KGk7ZGNvXuBX2FcfFaTCq5BZWI70zbQ/0K+ywpIj41eCxaBIXCoL07kNXi1NT/6mmKnjEmLtx
SvzVUtdvpPdx20w62TQ6qQ9pPrm47BVxIwzuOk4tfDH5dJw96Fn2iAokWqbHzXoeNHoA+kMenJ9f
TEkFZB5jHrMVumUWBxlJojTYlw50MkwbASpd3p0LeKz7LIe69xRyNB9u7FQnGA0fRZVgOgYgMZKL
LfGB6Km4CgwTV7oOrjwW72mRtAcPp9X7GK9KAsmhvV77F+BDQ6HLWZ6xKS27ycaYMVuZf83p1UgT
Kz1XfmVckxb/Q+nicNl6xozjzjUq5rhz9XVo3g1zjPddwk1gcUj4pYr0NMz6OJrH5N2rcZLX1XLF
5U/YtDWNu6lbTK+N9XMxu9+W4Ypf5sIA1s2rR5nbDzWBqzETI9vhF6nfG6rF6i4BNmcoaoPsSn50
kBFzfynPzwNB7Ic1uwCrSsG4cKyKq7v++1H2ATZm0qGzElJjTkzouVkRoRhOOE3u1uBZX2L7zxQX
VKmRHPlur0FoZq0XUQARzIbuDA+uuKja+ySl9nNUBTBZ7bvb2B3ig1QEIoA5jrsYs/K+jvu3scAU
TMBm2o1BPp/10nzo1muOTPRxGdtkXvF0B6f7821ZMpDpcTwpghbDoa0xpwiZ+rsxDgjErUul7yvs
Eu6thpTjbuh6VcR5P1yfEr2wOc4GJ8l/b2atz3i1m2v8kTOQ8apyuuYutX/C8bqocCbrMUqMQwYr
Mcfp9FQHyn5MNEL0ANM6VYjXzpUnCy/HOckVjCHb4/9MEQ1NBywwPucHp2IRKQcPK3LHQXyufvZI
Xez/K3C7NoBIGfWIMbjdQxe7i/RiNCRCPQgjL1Y1AMOXPsMYkhBYTZGgQzCn5/lL14g0GrbFyoS1
LTmfs7Rg4CnRSvqc6qdOGdxM/PY1Cb2KGqkV8oCljZBUGMSbADDFtxw3SjYpNOkuuw1Ck/+ZE1Id
qUnGJ/Svqm6ilGaMU7d08kw2al+s5SSpFCXk5nKLZEGaK1HW3ddfn3t/l7f7JcVyZIlwXzVhvNeE
Yjkoc5GM73pES1nwHCAl1tQ1eyPvttFCrpg4LFllJ27cTbnP5u/Pwx2W/3FjuIm5mQbWrpBANfC0
W+dr78j8GEC53xrnMczkNhhLfMgFjFaB3jxwWAc9APnXe4y1iWOI/oqbu4hDbuW/c92Hd28OzwqT
wb4xs2XvZ7xFgiIStazSW05GaCmNM9r6j9jw61MpjHzjGPF0sEzxu7Tr7yu+9BJq3Z2yjLCjIjPD
y5fsiYLOHz7BN8utQG3KjIbepj0F9eie89ZAuFrK4SOE7PFSpgO0csGzye6WulS1LIVlUwnj6IcU
bIV5Muxp2uIKAO4aBW+4aREApUrx9RQDcEO+3dg95m5/sTsMo5VUTcSNdX59fnHTDhR1+MnnJV7C
XoELNeV8sdYL8vOWTFEL2msfDBkf0MBLN/CgjfFyXMKcGEHiCQx2pXUk+7xvWnxwVZDYkSHzdyez
0B0aYl2OzAnGqiUky2l7K3d8rreeQ5y7BOAGQy2AgZURILSooTlR96lOsYjv2brL92tbpK5cDimL
t+GYZ4M9Hcxb4pBimu3xVNdCUUaig2NC7nOT+kkT/TvcBd4X37JBUvdjvgnwGd0FPX8pzuCVEHmW
hdm8hURRla7SNzWVX1tFhvK5bs1yvtXWog9YrxKeah9SkiywnDpphCqXXHrO+dRP4ocna4expLU/
/3doEilhvNpyf3ccIzjEzuOn0Mygh1tR9dajh+q4n8CGbRLT7I+J3ZPFcykyNen8POVOWJ0apVEy
+93zwmIzeCVsM9yxEeMESH/DML1zr3buPv0hJCgmcjadxYvBc6ldCjXxUGC6+TTq+BEQrrgsc4N/
HkIJAoIjLuXI5cVuxwwJiA/Cg74OEYD+UsfS3qV03DbC6AwF30cvcVrxRtLx7zKjjBlLUyEiHADD
iz770nMgRflKEEgbTB2BTN/tkiwmcX8agz3XPSGr7hg1qFO3sjVE5QTbESPtORP65sSaLkjVMaeg
hy7ygFW91HZPrepY0kFsMHefGcGc5NSQJCXowU4PLLCnl8RRoBws3e1i5AZzDB6i0+KwslSPQL2i
HiwkAQRuH8nfKm7fDG4xe/4v5rTpJJXZRKAoevSWaHYy+0xkWWwzPwveFw9LgSgQQRjx66tfnLq+
rj9rGf/i+wwOnqcvBPqG/RLk5i0VuDAwxr/SLCq+6sV1z+6IxhhWHXGpMtw5sASiOMlxXdjJz7LA
l0UH8Y8lrjDhGqRFqo9FNO0lHPuLn8bOpTfANYWZ021bA40M/8WjXFwFkqHkYDnFB/ALZI8W3HCJ
KXmIQP/ti+r+PGv0s67QseLl7vfk1sdxwrmpMOyKIHsbh9dRErRqDaf6D65GUHLTNIIXo1/nYN0M
VCT9OfdyiAB9fCWh6R1rF1y9FMU5zuGPazwV0cTFKvKK4JdOy3ttpPvEJgpS9Vy7YMqV8EPNhsM1
2Rk06Bb9nyKgLvDa82irAb4ANTIid/yNWWMtW7S3ScecDhFPmFHq1PnW6XojGggQLsNpHs2tqJHW
Chh6dpEtr/YCIWUwggzmDTD1YIB/l6SlvHW9erVnB6u7dh5mQjfH2mwBEnbXtsDWR9uNZBPwmFnU
v1pNlUb22KhDFsawF2eMhkQKsM/4MFLTeWL3ZUE69IEaXziUA33Q+XEYu69hP2Dg9KdtMhfBpZ1/
9lb/MVmAZys998cpF9irilQf4GRvJq2A+tstIaY6/SZCTOpZ6hXgaZgE2c7U78Yc9cs0ZriJMfSt
jljfmLvwvsiES4vbFocrN/pPQ9kjzrBQxsqyu5dA/F9Gm5KbYT0SprVednVJgi3xmB2O3NDPiaPf
8O8ERxMwBh9z/tPz4KPSP5Pv0A4VvkLPvHrIMFsNOJZ2nfAt91DZnJFcSe3ioC0y4OhjEZJF74js
ylXV9yzhYlomrpkZHT7mZcpew5UqV9E7tMfXSdCECW42ZLhzMxOH98tUdli4F/nE7eRwyRmApWY1
7nRAQ9jL0LW3rmGGmGRmvPEyypXyYkF0w8FIE01pwZ8R3CXnJb5P6t+JclI3c8nA6tQEvnSYHoVY
3f7aNB91o48G9hek/YL0Supeyl4z+E0vLbfepUwoGfB9kjBz8mmQVdvWyVDsMx/1NKWihMRbMVjh
QXjD99HkgpZX8aPjWAzVZGBFCIIPa/qqwFJfStopNu00/LGqQh90DGq6D3u6LIZ+OoX1l94gYqd5
IPaeN6Yrlz59zVrn3cjc/wTh+9MS90dJPJQ3LfH3Uw3Yy0lgDXKbDbfQxqY97GfmTHWPiM4hFDNt
NR5TrzWPpu3+qZMxv5BNerH9MjtlsvmPSrP/BiUfVp0WJ1UFbx2XxEhTxQql0aKbxB1vSajtM77F
aFBzfQ4NhoXYd+7lEglzuIV18bVBwuKmAqMJmsay5QMdT5MAR2/cnK79IwmMn4ahI/lljMkbpH0Q
4Q0tT55pbvCBd4c0iCMfLfepOpj4VKlRNFilSRJQSykwAK6+QyfE9FABUEsIhtpyJShrDb1JO0cL
/+gLrGfMftr2kf7FwWIIRq1GYJu7uCx+UCrT723XwnvcgaDxi7HeNfacPHSPWzfBZ7AidLu3PuPq
mXVqt9CWfJkcTkJGCbnOFT+NBghnrvSjRg1+aZHudxaVLIeSOfrJLMDmLAISFzwf8VLGw3w3aKgA
N0B5Xl1JH0lamvAlCLfR2ocp13HUDxg20LIH4xH7+LkxX8U3biVQb5wJ6k1d5NeOPg+7njHvd4ix
XmMNq061tRMHJhNe3QPjTGQLgcI3DK8Vk0Rg4oD2iYNuiJclTP8wxZFOpDYxSxouKbn/SIPT6PT+
azyTUJcycc5u15J+d8nIiNqD81vzrRbV96HKymuT4tEQJds9q9BFjGDeLKt69e3aehvz8G/tOpg/
55TZcF4krOmM2qgZGM70gqac4JRCBYntlyTxh6vyum+A6cOLo43PcIKH5vksg5nJCmjE7Qm6Dvld
nW6TrIyPtaP+65yUWXjZrRJw6xyfZxEZcOf4d/MAeoIQ34pT9kUQVUB0M79jZTM2vQURQlfhhRq/
8cKn7+98VKiIQje4wwmdzoXJwXNZYSqD26wd5w7BRc1BRJvlzkQILOcyv8zlICIA7e/8Jc2262eD
lI8lTgsjVWBnaj61bb63fa79peRknwCxet4AdZLZBBlrGdUVpAAWTTrOik04NElUBrk+KkGWxDFJ
MMWTseZESVglQdBju6CRXsh3M3Dq79LDyregaW2xB9tR0UHVRMhr39L4ytblX5Kifk/TDCKCVWdv
dkGeJqXBh04FaMZzkclHzijXIWr6qGKxf96ZdEb6SCUju7OFEXQcB/eWzgIDoCIOUZp7BwYoRC01
4OAaHtoHTK2xn0JLcb3789RSTO4e4pJ3zq15Tabl4pAKHM+L0+K0sPMrol37wFlBk6jlH0vXjt/z
kmrN/EGh2mev9XjLuzDYODGt8nLJXuuOuJ01WPImFUtl5rnr0xl6xyH26wuIYs1Ix3hzrLK59ANs
giR1HkUL4wSfBSZ5U2Pk59IW2X0CiyuRl1FBKZUm3uGF83DE9NR5TfPvQ0LoPtP9Lyuj+GaxuvZU
Wp76nqeUF/dvrhj0I++OnlvXJygLC3k8z8L+AIwmTv1vLpLcfePW2j0PCacYn5kcoxrV3elw60v8
quvfE0jXPrV5yJ4bL5QtBll/dUgDvYx1ADd6qYpXmwQBew7j9LkPllM4UYxW+BopI2aZQSIHcv5e
WQPiwAScj2gYXt7BiqEx0O5VpCBL2pqTUd8G2a5WeD9125ivSYAgFwOLaIth/oEweTHUp2cP5THO
kruDw/0g6DUK5pHeN/ljTGg2aju2C9v8Y6mUrC6e0qvJ2nkNrPBE6RF3C8DB1xFtH5oOdKciC9yv
0OFMSi30fmFKi6lX5l8Gg8tmk/RTxAeTMeXEktPzY9o5QyX2qhMIDHlLaBMj5UvnddNrOZWUyKQY
fcsK34i3XCeXtpUwHtHnEWpepjqWWzPPsvOiUc257ZYClGmt63lb1vNFN1Z/E1QBTG3sXKeQdtJg
oVEEqsub0QVkgfDx7fNaZBfZutWJbt2/g8jHt94OD6ksqmPeWw1rfPg70Eb9nsil3CZy2jmyB3GV
hx/Gwsghcf3l5Ds0adhiHn9HT0GuiRM6UzuSQ+ZqpDI81e+aATLOc7zUEi8h/wA+JDOBvZlmxZru
0Y8yoOLkjZHvXd2WeyAKJNEWEbOPtaRX+2CtSmzUkRktmMRqcDY01lV8P3kNiJG5fjc8gvSjnsyA
tr/+zxzP5jugBu5F+fDGoC98pbOTsWZWQ8UsPQNSajJd/HJYG3oqnABQAmJF3WVQWLhTptB3d8Xi
409mSnWbhEAPAAKo+GnHWhuvPvsfJ2pbYgb39PcKR/s5LQQx7Mm4s43em5g5ZTVim87WQx+LC/b5
vsScxIToNsNr/2cTGx9kYsKT7QExaXy1mq9r9CWTS3069FZUBMhNrk2jeRHygBimD2ZfOBrYyYDi
0xdEF3Xh3Z4jnbarjH2fMsTtnO4Epqt5xZmCbaoHFZNawR/p42dpuWyXfsnGWhGC/qeFY9j7O61i
L4754IyRMT9ko7o+H67ln3OJjGloWPal0QoDu2QUTX9Ne24Ube6eb9TfAefaR88q1c0ehy/TFBp7
Z6HIr0VHpK2RUcFE8oTUNxcLBufq2OmOjl+STxvP7uV7MuTlLexRKAiUk3W03IDMLuWI/tofO1DJ
e/HBQ58VYbXZbweGHDD8G9dFrMCVxcDQuFJJFEbU9hKjn8bhPW9bzDCcUqosZHREw4Fv+cH2KVu6
Fb+l7fJQmPDQnvKHMWbgGrIaZK5VwGGjmhpEg0TRYYe8rc2cc0efbcNI8QJ9FOHJoNA+VgF3AS6y
AKQC8qgUQ1rF6F25hRy7LBXn1oEmXnRbewIdZsSqOpYS/KIc25CcIdxMI4ceGi943cPgMhJGJGnd
TkenSu19veBRnIQp0VCk96n95J14ebkXSCowDARn1ZnAUuh+GSvD3sghbiAfW38ShI2RmDEAVJ/h
p7bhXXOSFvsx8I2Nb4tyu4z2fCs9EvaQnTv6W5p70E7OESGjPXQsppuiH8NTW7aXwMmWa+OqjxqX
DMBM54wgs47TS242/SYz8vhRL5Q2IIifCxaT8ziEwGtF49Py4C7Xds4BApf5g8q5c4VXcl9m/X7M
7Ic5BZ8jzg38/eAhPewbjPs9FpEAW73OLL13sqlEDyPWOPtYLsuueiPITQenknT5lH1xZ3TRRXAN
nMjh6T9jVeC76Clf8FvOLWR4o1E1age8W2ycsOn4rJJvvcdFye9cgDal2tteHZmOSyeNk1zdCXMJ
w351NP2ZrhQPG0v9aUxVxplAqlvWvIthyt9GfzosCKV7jGnOLvYLMk4sRxGMtYCfwplKs/DQzf5y
CBsGvG5njdvnsxgSPsQfX7FTrQdsLx5rMhypdeq6MRoNU/6TzJmQwW8K+ZxN/vK9nDCcVYYmueBd
TG9xboNt3nvl5RfCtPRVNMRMfWok2W1d9B72hMa7+uuekcQuYZVlgPLiF2dnddVZ1tBHpKyt/Sz5
GRqOHd68XH8tZEFvwHr9tHvIQcLhBdI4P/59SyEi/6GxRmZlBx58eVHtEGWJj8d6YAtjYE5cksoO
JvyIwzCFA2r3RIbD4XkEdF10o7KX6DNLu1GmeXtqsLYZD1vGOh72lcU7whW4NlmBESKrH51epp33
7XkFbAl5Xbwhp3gk9uAGakaJflJ/kri8K1vK+9yuBnAGlpzg3Peu4uyRIH9aGU1a1oioPBniLfdj
+5bSOL8qxWvnp1vMTO1Sz+SmBLHMNnrz0XOFzJjw7bIgJ4TmKMqYNQUdwWoU0xwTIjtl+5npmzVz
gMK1aP5qHqeNUfeMzuvE2hcUi/BozxfHdjGcZPm9Rsp+HaTRAc6mOTru/3CmoMdw/cJcg9waMUko
JG3sR3MVGFfsUs1F92Q4aYHpCvedg9febefwPiozssyG9tYMG9HTJuG5VEe3VUJPRiJo98GdFwkD
aAW1F+qc8TyfYfZP5DrxQM3rcQD6nQGXaeDdqFe7H55FL5ePCagfSUf3bEJpOabssz+QlbHxETyn
SPjeKOuP23JW7wKqTRqkVhiEMf3V2cgH5Aw/KaNGmBC2e8JKGJ/DlpxdwewpMtILlQ8VnWzxJxgK
68rJ13+BUUHjXy/Jjiq5ndcYa8Dyv3FFjV+paQZEaZN5hmvjLc9X7Zhrg8vHfypK34xs6BopqPUz
f7yKWr/6vQjmbtP6pbEKjnKqx2eZ093s9phrRHh0zTJ9YQwhSalm8aGXYgIAg7c5oPXnZXrEixOf
EZomOissA56A7xyYCopbT5MEHRpoTlaO6myYVbjPGvvvZNR/EpTGXYDlYid707sUUwahOm7q1fHa
ndxUvbeWb/ovhJz/9JUpI3w7aGdzx9yhDHyHpj5n3HL/oIp2/ZKuXi/onG8mV0wM+ItA0UphNaAT
BENFztig+SolP0D+fN53yK7HgArZh5/tlrCCC+84wefszJLBFtHXb0Xru9c6/mNWiXd1NIuDtX7p
bUfR2BPKjywZggOdqSKCapUBZ+M9f34BeYgRW4jXpPblq1RE8Y2kGg9P42KKNPriOGN4xDmigU7R
Jl6u62iqTUSlhkEKWEX8zq6gPOn5CQbOuLFSjQGbpP6dvx9GKQpZLd+ly9E8NXbYbJ2b69HR1vXV
QHEV5YxGMn31UC82YWfLswMDlUiVHUb2TMrKQBqBhDJinZgcuqb8MkroPTtM2kXbCdQXpmdTNBPR
tWciJHXRWD8Kei9THcSHyYM/4BvsMXCH/M9+/sRoRz95Si+NYzmP0Gb8KjRwMCEH+lI6nMvzVPN9
ZVyS2ea/tDYOjYqRzI4JNMhnx4osjF1Y+lznUY4IEA4UbLc0ymiwHH9XTtV8Wpo1gViXBEfChtF8
M6KrsTrec5fDJ90NPpzcKo/I8dWHBbWBhSisLiQCkEvChdJ21xuvUKAefVK8FxQ+HDujt8h/pcRk
McxhbJHzyrc0X8UIdxVS65fFd189twRRanbT0VB0Gek1LVgPgbVfHDv5P+bOZElu5czSr9KmdUPm
GByDWakWMc+RkQOZyQ2M08XgmGfg6fsDyFbpqq1UVbteKJTJJHmDEQGH+3/O+c4p+mJbZn6MmeNR
SPHKLlPf4+VR+zZKqc5s8DK0U+UcI44GXLM6fAJD+Le27LHpVGF0lqP1YfHxfGOkG+5GBS3LFxIo
yKAuk1QJMXwv3LZD3H8vpEufAKv7etZlSMR2P/uo/dKX0tsgc9GaI9VwZScBkrFhyNHSPD6fu0tP
86/lSHwtqeXXQgHOCn3L/pigNzO7LHFZSf/J8LJ9JZOvTsaWUrdz7Ugxxh21c3xOoKOOeZYf6pb7
sG9F/UsTyD8mzTFfLIxIOAmsP1L15nsU5eSq97e5Yb80qEQxRIWnPnaNu0dzjh1uA45wBJZZnoEx
+WR6frq1y9UstnyAvLsfc8idXHY2ubIH/D52sBeVMI8jc26S0qjukWa/unNzhOTDgZe8oQ/Gbbsd
ox5nZ2jwu1ENvyEeTBgqAEsPA44NagHcgxFjcZy9yVaZHDp2DoYq85sWurDiSPTmFfCG2IXDp4Yh
2rc+6mE1oGdwDx92KJ5AdEt/PAI8ehoMa7jb2JfWWIIdGjSLYVuUSn/WMLIBmuhCjhsG5t2Ptpzd
m55j3RtP0x5R3r6aqaTakqk7kNLM2efJHkJIsQ5kNr6Fsqz4qE7TaQoLBqyu/yDXBfRG6fBJ6L7w
tMR+htKFbt4nrwO7iXNI108Ktnnrhb642S4UvMWCQzy3voVhZr2hFMpzFrETjZvxxv8487j9G3zl
2VSndcfFuD421VlO7LzTsYm2Hid2ss6L19Gu+4v92ll5eqG0qrp0DeJhMMTThtiAfjGHDtJw1OXH
ZeHXHZZmpOxLG2LJGdz8RtoZgkPuuhuGm1gO3MQG8mRY1BvPH9R6IjuCOjs3lRsrUME5h3Lh7+Bv
A4JA7z7/Onu5LBkqmuQKBdPfxErjPR106+712BD4b1Ae7Vj2IcqgHFS9e0l1Ve+1sYJuqpJ+a4mA
07lU49NyEo5AKDJTeeMdys9pYxwqC7QexmOC/C134W4iITFBFabvt/XutqkdUiKppyojJZHEDNzp
2QIUrzgrea5+XR6w7Dk7u7CZE/u5PqzMZojOmM6w2QwU3XI4mmhSgl1X3vEXgBhMvC+lFWnPGdQy
+Mn9Sevq+qC5rAU9xaRGKIw3fOTN2rDLr3Rkq21suNorcrw4UqXIPwFMXJxYbrpNm2E7ZjI/Zmb9
TQ6jerZqGJseRTgbZwJCWPCZO1XzQ0ZH7aYLp+KYFiXAZOqDft1+0/tiQE5cPgu/hqQgUw5a0HYv
BilJQNvgXvSWjXWgTfmqrjEE91Jo60WxEVNwMyvhnzLK/c64yY9R00CF1ALAEAE77QYi0QmeSHuA
ERoG3t6aPWkNDrHlWNnnak+XQ3sJTDc9LF9lYEUOELLdbVsYGGWGknlK1haffXbzO6Wakvkp+1r6
R7zKqy6eHX0ahQa/a2D6iOsLspFkllKVbXNt5geTD9l5HrsVQfMTaBjI3rHFVPD3h8A2xVkFAGed
aC6Im+cMlZogNi9fLg9YJfqVNKPHqBXJxsK0AOEsqO6KMEvhZuPNbooNpzh5SPv6iy2+dUqPvvZ2
ZZ2NIhcUwTDXoFSUkz9V6EVQYhNqC5R09GRQf+dfJzbVldk5LfhnLRWjrD7Yaipc0Ubn2CcwT86p
IzjO5LejhKNqdfqJZapYrDFpaJKzPquWAwGNugc3Cbtr4E1wSspGoZAoBD8TZ0sEEC/R6+wpiec2
GSSJ35kXtgn+59F7xY9ilzZlPN24D43OPMfzA0mcmkhgL7dZWsXk2JnPemxPjuNsRo0s19xhxvuh
awwnPKgShm9wCA7rjyJmbA60HqItIQqRFZcoZj+zuCrm8ZiADnnuPH3njWH7xuaCNkNjeCf9BIu6
eqVMcLiEIsyexiit76aFma3fYBVXtyL1xVNfF/pTF+sbOWJgrl0qP1xr7q8grn5bvqJKg+l7b7pH
t706plM+Ql+NV8v292oMuHSZ1Di81/hkNXlqTQcpwgV0stU89Bkylpda03SynjyAxuT+Q7c1BH2s
5JZUp8HR5ZGLlJusDlKFA9ONIzk8VlsyfEq8PRp0sJ77n65ZX78FHPjGeCBq2jEG1zCEaEGjvjVO
cEXd23VBXj+18DvOkdl+bz2uq8goEOd9/d5NdKxHHW07fP7CW5uU4Y2S6ktSgOdoieInzCxeepAM
517rYbvHdsrdDM97PWdi6wRjXyHsYGvOq6gJHzWoPLVpXRyB4bx7tSb6s1LNpfhiCq4qZb77y7tG
WYU62p5DK3zvFd8cxAs3LYJDQWJuHc1zPNMLv1XmOMGVxK2vuuw5jUWLbb5+JvQTHvUoLFe5NPES
DPta5fIRoZId3RgZoEg074DvdjgQIvaeEsugDwXDDc3JORBgn3cvltkFm/d+NrO/RC5IWlqSHrqy
rc0yY238WJyGJB1XSaY4PmgwPJ3Q7NZLuGlyw/4JdzGXxEoGVYXGqdXPTRampz4VdDWW8Hp1rSvX
y/FE71w2CxZ+A4aM8poUYMQBA64BlcgrdSncXwa2COy6DouZRzIwWdmUoOF7tbHi2N107VPaKonH
cOR20yf0Z0isS3ZDegg8deIT6GO2+hIUdwsf0MozzJbWLpcrGotZpDsgFAd/O8yJr6RszZeaatd2
JDth2zDRGhMf74wCbsw3RRKFxoHUvVgzPbljbesq7YwGol9EyQpP5uvgOJzKu/iij0ZPEpMuIw15
l7zJeJUufBiFGko1UPutSAwUcK8fiZrPkS4o0ObGctmiWrJ/reMa1f/MgaHgOM9kZYl3FS7lDYHG
MsfAbhPTt7QfCDfyxzj/loyAkYdmT033QqwKJ3U0XKcK4FYJ3zlGlYWjxk2/s4qAtd/z1qmofG+t
bKM5t5z7iFPqp4AwIqJ8WX8KoPKd65oGiA4ngVU2I/UIPmYMvKM9HWFFc3Wh211pdW6uVYG7Waoe
7byPoQGHjcT2DO1rO1qwLmTunJYHY/5K6ROhtwGVCQ5X9OZ0Ns7i1vLI08KblEEDgWn8CXQ62mK6
QFX1Ip5EGEO2yUlloIO9R6l0nhwrAYo74tmktJsRaB68WrWRnzj2ckTB8La1l4/qPGt204Q+Whhl
IUOlTRPOG78A+mTiWuB6a13sMEJr1ya25dacjH0po2I76s6bpCKQUKx4YSg9rAFqpBOfHB9UCNsJ
7VinFdQ8uDqY8TCweYGjP4aa5cYb++nQRLB5rFHv1vSQUstdwKuuag0TJye++Qzv+dlbE6t2K4NJ
PJgnXgKjOSzpS7Kh00ohss+lDdmJTwC/vc21L4kwSNAZE1EAVjVIrCUpoqck301hVzxRjHaY6oR2
3HlTaldrwcZ4neZWfNRk9iZk3RwZTZYH0urjeQDUa5LffJZh9az1aHyL1zSrGvuI+aF/rsz+oJnT
WSekgg+Rcj5cgrtfa1H4Pbdk80Q84Xs9FeGZoVywFlbn7f2QyHkS1R9+oT0M9NFPSjhfufE4N06c
9xpzMaAycewiRzwzH0hX0UTipSW712NqYpFoxl3CBu4aTeSauX9Mx1TF8+aGoSIT9e9gpnahVh/B
FGt7HEDWluQREF7Lf3ZY13TiVsZYkWwFHdLtO9H6JKHniqXZTrbM3ZrYzPeuzFsEM/meNTEQM9my
XhBy3zIYIWCKh/UQ9HBrY0kccdn9L++aordlo7za2jfxOD6PUDO70CPEYQOnxRDwmgw5Ec9WQQov
icblQ7CRRmYefJa8NVfd9GFLFjtb1z7xUuS75bMzNWcxwYPUHWWBwQ8QG7M/8OwWUGwc/KUlw7zJ
7i5TpB3cvIPGZo/fIzPJD4Uc2WKr2r+NHb3TbY/dhHKX6Mhmcs+L7gDVHGigq1P30eLxHthj0s0W
cNiuptVg5uFLG9qkpfHOKC9HSuqq6jnv8x+xj8e7GbBapcbG1rPu1R5Vj6ONIZzU7Rb7BGdGq7XB
SFbAL8d5Bf7lCsJo/p1mLEyauYGKLhxm3KHzh97WybYxB3iJfd/vQoK8hFyKD4QFIH8+oGyLytVd
NoSgIgn8rs3WGk+iV980LUkJ14WAyzSIYy3xVdfiGGThZl81ytIuZkX6z8paVt3eoyTUn3m4bY5t
rEr1jWfijbIV8680IYRautzcy45y5Rj6n8OFXdn1iiItOMFh0lyckStbGwgcKYSsfdD12qGezYFV
EWtsIrLwJApEKXKPLiOcVxrEjRuqyLvCh5vgeNuzz8U8ODMXFvrCFHCDwIN4Cya9pVYc48x8A69y
haMSHj1B6oL8p00qlpjE1dTVADG0aTcUUEYbKhur5JT1RvZM8BkAqVOHp3JecVu3P8epOxAZwQ3v
DVF8HZ9cv0KC0KL4DHc4OgxRf3aLjvCsKitISeAqRwrOMSV1FFa5HiuFg13BD1U1j8XYlTZpuxVx
1q0XDW55MOhbJY/Zz/roz7IvrGco9+ZzVqs3S9uxn7eR8pvu2Qj7u9C5IUSZUodfoSZZK64lzXqV
UsDuKpmArXI6GTeSUblVGdpr6kf1K9x1a8pp2EutCOl85m+xbbsoHct3IcZgH43wSGpwmMKtAUOD
p+SDl5U3zfGYreXai1tE9WmZngpDy+inGahB1X+2UbJFFOvfwexRnOJXq6KaJRMWiW1AvpHhTCOM
vdLFTcx6lV6zI+HkePWwxWI76h5dohEcwvEh9r4vvmbdoydwRL+indIFJIFtdQib3C62cYvztk17
6yTLPM74d6IVF8pqVpQQ0ZU+P+S29/srXXKxEum/JE0jyNfzHsLxw1XCdzq08t2QYr6JrbYBW0UX
LEVE3YtWq+jWVvkHERFuaz+MJsMUavEnYrZMZmiQgrNH44IReKfl5A5cl217m0hcLLUjLnht6+dC
q2kfqH6MZR1cM+5O17jAns4BZWXUfvMskbs2gwWFhEuYDOW8wMxNBvSOb5a5K7hO4+4g8Y0VU4JG
xeUm7+z8c8o9dcpJBxFEZLtv2zhxIS02l+WBIfDvr5iSESTiQrLmOe+yN47Q0MG3O3imOZAf8Ye8
ySIfTj4F1YtSI43mR2qm1m7RZ7tZpI0MG9tQjH7GYPARAuM5mj2wS/CD+oNaWVBfvsr3belXm2rk
iOo6ybfCLt+VZjQna2Z3RKNa6zlX4WGO798NjUXBCjHj9N51+XcvTrDlwa0cnbsUz21q9JuH+S9I
abhJ5mGVbAjkSji6pvDDnRh657MXVwffYlps5o11hjTvDCAHMZSzJg5OdwNLZu6g0OIZW8yUDk8H
ZEhQ3+seiTEAVtOMvOZe4zzVbfIdEDX/MR02M6Ep9gEF0BAGwbeEjk/AmBjKfimvqfW8eDLxI/7f
FbnzJqKXWMOlYRRA2AqEqNS+tIHjHApRULKWbOpy8B/CcC8e5+1d3Ij4mDrAj7xa7KXCEkaOjBsm
4wXPIh2FeItk00bPjvs6Dbr+QcQdCRs+gWrLdl9ZwXcIkeHWxv+zCWqjfKnY120DhF0AD4CShabV
bKTRon7982ur3WM6wlHR0EmHNEDv1dr0p/4FqhImBN1zHqT51SlwIaz9Ng/MYr7ojgSv3pboomux
UQncsd3ZTWYRTWdvOdpeuSuCnK1vNx6XvC0wisPYez4hUhbfegzPdqI9xlke0qKixeWIe9dO0Hva
IKRKOHMUAkFWbWcLFAuIn3PWitW8he84MWYYcAxxXuTuRaWd1XWpOJw5qNTzQzdu8F4Wp4hUABYX
/0HYsruYXnLFuUcWC//mqrR6tZsK4qpmnzrc/aKdqyf26wRsHWayTm5lDkMTXNIPKR6x+cg8sMGq
4tlB3YfXovy2/A4X5euMr3QlBCPEqhrWyQD1suQpHU2EpVPn0bEIO4hZuOXcR5qkl4s6h9YEBU6a
h3iirWIakmmfNV8kCMOTaoxgX3YD2Pi200BEuP3dN4ffD3xYsm3fjFgFgT84ogRrkniQU9mebOG0
eJclTa6UIzpMRHzPDXCdRxZnxqLwPxPs++jSsvwkKCv1mUjsJc5KklCWfWtnoEw/P7Tui29U6S9k
RYNFYT5rhnj/na1OBuq8uEJM8akHO5rk2DgZSrxphfzEE3IPrD2MY/kLzstXjoPvxQCZSJ8Usury
4MxfcQremsKllrlJZu/WjOjoWbfKODL2jOvs0/IgQhODiTk+Ay9j4D1nxWGVfe3bmqmHxsZ5petW
v8tiAnRzZJIakXUKe3VTYarDuoAC3o3+a4Ov8TJ6ZXxyCKX/+o6p5i4uLMYYID3eZEchgp7jbnXq
zNhlBN7Wfi3Mq+ilc7Rs/QTMnICU7f2wvYlkAyVeh9gyvyAom599zSjXqgaIhbnx5yKJlllzK916
PDZ6GmydjHKd5deV/SDERoCJEZDdogokGsgkabp36TXe1p5ABla91eywdCcbEGrB1s7ij7Ao3AeJ
NORnP/B2FM7dBt49OuqPVkU8LaJNfqOVaBWSNWNPSR6ddg2MfCf2dQSGhKFSZAcbLc1e4hZ7qREm
35zZdU0pLnorK1xt+TvFZ3WFFvMaUWW+XlaDvGz4eAsI263SZs6ZBQwXZ/Xz8lP+Pv22yKXt6EJA
s/IauEQ3EZXDvMuSsnHQ87YARZnvIf5e+1BPd1InmBLIqX90Zv4qMfwUsVVclVmGW3iYmBJqx7hT
1tu738h2E/F05Ds5tLsYcEiqzhu/tAeuSOIeJs4GwxyOneKCcUOz3IjhnuADvtoKcFghRAJ1p7JP
i4MK4wf77XlUD0TCYYLD9sGmtnSrSZuK8/lW5Yq9JYmcDE7Lz4E0R95IRG70DxU9h35gDehtohNw
UuDHuzrKZk2kIFMjA3j67QLffk8YzKxql1Q18cXZ4m7HMBz05C5xh5yC2n1ubEYavmd3K8sU7WGx
qNbD+MVpaxpL+qHeNco0DloNmb6mkUb1qU6+q5IUSjAcbgGmlqjBfSPrT2PK4cFHgz7MHZWCIp+5
+TI4Ogal2wu9CgtatCsU70Ha+4RUnTSdo57tZZqpW407hJTLqQ7uCLJt0uEZ8IK85/rBPoXmBn/N
1L8LaVVnhkrtjipae6/lxU9mst7GEVx0QOJpD7WTL8yPzJVTc9fEcNJvJ3yVwCHWfTxyvM4JRNUT
m3sfJFA5TJvBsT7V3mcmdg1m5vpQ9bmDJXJwzuP8sHxrKvZ9A7DWtUuO6whsu4EzFOsPMAn6o6qs
lq4JgUdJCiYNgffiMWJhFycvbS/vThh5D2U03iPnpOf5HJM8j2qacNLMR+oW+JFNLBfR5BrbIOeA
XXPKx28FHHP5FMmAjMw4KmefYP0nCARMWFDYvRsneE17JzOTfdux6ReTCQ9iDr2NGe9Qlk7ZYdD9
kWuKho9oTn3jzPs8jAhaJZ6DlRjBtbYenU1VuxtnGwXdDS5ZE7yXBqfflaDKYlsXWnLxL3E2DlgK
nTLYUUIKX2u2yzV6vkonlZ4Wv3zhWBgYMf5Elh2hGY+8aK24LPbxIWCTGcI+NuMw2S1HSUzF8ZoZ
EjOvxnomsZtsVARwC1UrvlCldiEIs7GLYnwXefwqhDTPpGvWosCAjMURa8XcruCha+hDvMvmsKFW
j+nOK5C9W7PYj7Gjbxvfqx6+n7IsEaqLmmfU1zUpU+8ZUtA2omNbhE9LvL6oxUi5sPMR4MEnIsAD
U9t5UZ63jWkvJERZus4s8awZ5AxMq4K3JQQhbAw8e9dHNtSZtBY4vbiH98Y5YwC1XpzbgU1I2Bl1
4/ZrR8Os7D1sxZyKsUg+xPsGFPu7oantoFi3we9cE/8nEgMqkD8RWxThayaslVON/dnAzsEYxoXL
NEDbckrSQ6wA51aZPfBpprlkWH0UISe5dF443LU8PlYSyXOxivL6PgdTGOwL1d8a3QUGnpK8Xjbf
noSP4mQF5Lg5QR5qI6VUlX6yugBqvJkZDws9vOhNUOlObyDXaySCkFB20jGtgx+xIrLOadv22iUy
PhYB/Vm6Htqvg7rbU06uz0jrN6GJ5jgghOJBneo3F5fwSeJWpLhRArEusi+O4K5nFpIyypZ3Dso7
WLGRWzaA4oui69PEqI8NvK42gYfZwSJovhk8BpdSQqQm9auv267ODuDWcmopgCS5PnKhBxkvEOLS
uDSO1GSv0jnnZRUCSyaNY9zAoyevCsJ9knjIXUMjcZzGz1irIV4VoYn+arc7jmlojHV66LxCnlP2
Z9ggDJjleljcjLIkRZuo+Gk0s2MVUOOKB1nbs0dgykr8E/TROtYT6jQCi3LxhstRNBocASMn5QOz
uOWD8DRwMTwGGwwp/Mh2u0wYCDDiJTRK4gB5dIhr9JbamddD5UNgZtw6okRgMba/ojIRNknxN5eH
3NHPRDaAZOuKuYQbWWsbh/ZmmNeK5YHnF4BuNxiEFyGw/mC6jOij5hwTyJBiOOhtab/T1qkbUwUb
uwUTx6nnY95YtIy3GnE9xNogJYbQFBTSEwQ+hzLyTr33OUcovi0PYS0+ICgQEuVCPpt9pO0rEKFq
lPa1m2kLRsz5t4w4tRrQzRgiMH0UKTe2JMtnW4E+Vk/M4295WpW3ep79umGl31xPzgsc6urUY/hj
6N/d/C+TdPOHJWR75Ga/AhDzxfBdfecauBtMWw2XmPPbRfdi8HdhDtDJjPW7WTyG1GIrrdnVJwZE
mzyp3yGDMVYnAxysjBZqtFPO/CM/esMc0iKNtBRDBebPYCxatkCUYnjzAyBEBYf9vOz2lgdTE8Oh
GjoOzFiVZjxBuYjiNtVHblmnzC2z9DH0yR3qMtUafPVYfily/O+GMdsPjOBTkalmv9A/4eBH50Bj
q9ulwfE/pAs+EqfCw4FF9/NnUBHA5xjd3yLKuZbNs5hBGoOHgdME1+MauAKxFG1wPVJ1wGr67Jnr
hnPRtw78ux8W+ocyzR8+5cCZym5toQfXesCIh4l1fE/AgZAsZM+i9RTZwLZOWodd4IhLRisH5JYg
zdcSTtV7Witk2UbsQzb/G3YN8V0fxD4wK/OZshPzmRCUR/+X5jPKGTywfMwCa+Zcgi5ZMERoONk8
KZXlVB2NUqh9M6XDRtDlfegjIgx8QLwXItz9g47HdfHru9R7URYZajMllS2q+VtqmbAGc9Uuf2DK
PJcW5+K6/DDUUX5SUX6Nk9IHCYh71ktDXONN7s7IsGEmG00pmJzEuE+q+ToUekcl1ywc/f7SpxEr
85hILr8Y0wa7N6Liw1e+e6KZzj05YeadYEI0q9JTYq+TINqXKVvBEbdQP/cLuYI4Wo+qRhcsTa9T
St8ss36r79VNw6N6a2qnMjhtspvQnAraUDxXhvz9x77Q32Ub6QdrckvkhDBJblnEWSoXGOiWv2H5
tSCyaUtRMz4vdQ2q5zDtUagJNIPk1oATtqRDXuDLvCzfLw9xUtzN0GoPShTfxgVIFxkVY97qgDvN
em7ZzjGKgu23fOr7+WTczg+V675DrAiwzTXJAWf9dTmRyMLzz8qffj/8OqUkerP71xRlAyz1nxnK
whG20D2ueQmhzPxnhjLkZC8CX4HoxFkmtNyrR3jvMhPSFvHJk+1zUagfTB+cM0E9imgnQ+wal8Kl
EPm6z3rqlgl7XaRIyUKq8qV0CUfHaVFtJpHI/+IJ69Y/P2Fd92zw19LTJYK7Mf/8+9fnKAvqv/1F
/98e5Td2NFg0+zQAFCQsZHLjEQqi+KSXFWwWY626jqo2j5a8PpL2Dm/2TQUjd7xYWgeHydB/8Rr+
Pxxq3bAEsjld8iYZZcf581MaJgCKfUejkdaxHw5h661091i6Oj1b2X204+5D67hzhxKeQtC9sYyy
II/up7Z2AUe5T9O4t0yj/fDs9lxo1bjtOMfvsISf6xQV2hg16E6V+XV53v8jmvv+Z377mv6s/23+
U9/zYqxwDzb//m9/+u4VQkqe/svfco2+V3md/9H88+/6099b//vy4+BnvvnafP3TN9uMfeb4aH/C
MfrJSO/Xc/j9O/+7P/xfP5e/hSzgv6S5C13YOKj+4V2en87vPzy/HH/7y+Vr0YRfkz9B4P/+x35x
3V3xV8p6cFp4puDu6bgA2n9h3R3vr7hTXNtxpevyfzNR/TfV3RR/dfEUW55hW9KwwcH/nerOj6Tj
2LpHK6WtGyY48+V94DX4jUPn5eN9+Y/v/xGPrkuo8v9wZWuGbjmWpNT7nz6NtUdcvytLbW/okMFN
5Gic3urETJoGjx7I6hB+9ABIyXPPKu2HbgNVdLVnZveXciiOTV1QchR/91VKH5iZf2AC53M4fFT0
24Ii+RJZ0EAQ2+L2YUDLpcUt/cNPp1fNGN/DqX9tdDCLjF25/GGyWex91kEdsUUywxuT/iMzIQyS
cUhWw7u1PRVKnoNLnAIUnIwZ08axpguvq06Kqe1UVBzXgbJNyR8ezzjIowvGPzzE+qGA2okV+dWo
qTwgzKDWtitIIst1E3fPHH6egSq8h7X9fWisj1FEP1svPHNARKQxjM8xAcS2AuLduN+SEvudOca0
tQ3OXhBKjt15LsykDnf0UPIsahevS8eYJQVFYDlIhYn+GgSQHkZZ/azN/rkYaZR0EnXqgwgWy5C1
G1XSwDN6uCmikGENHk1SqKG9G8vuRryI5SplJh5FwY8Iz+kGrI250mYJfJq0jQ/M2Ug4V6dTepIJ
FaOd3TzcKfdWyr4RYNKPtoJXIxiVKcIDXuR9VMTVURFonHIqbm543YinkMJwkRfHcWwOJJ8POGeH
9SCaV2dq+h2Mxw7zTkCqt4SKx5gKYFwo6T4va7XnPteCwGq7O15/+YPQwNyW+B2uCY5JFsSNHsCC
GXA0gvUi8EZsPCnEE+EDbV0YTZTSEVZBzUMSjufXJveN8mBRJUqXh7L/CFW+7eLRu/3P17b/dE36
byxu/x8uWy6ryH/eQbEPv2as/78WwOOPv/1l/u2/Fir9rwbeHom3x4RFScvD3xcqzWQJk5ZOkQSr
jouZjEXx90ql63/VHZNsPLYoy+Bn/Kk6X/onrL9ifeVuR2cFWGZhmNb/ZKUyXPvPS5V0MEEiWfFU
dO6kpuPOm5R/uKczk+usTvuaDWX1KvSANlIieR06GugTHbcxLom4daNjYJPoDZ/IBo9HDhckIo3R
35cmwcOJSWurUuuoG2TtE7fYa1VKl6WMwVEkHg7NmSmbu829r5HPvZrFj2oLIxgxW3IUAv9TX7rQ
YLeAItq63tUuRvzNBpkXZw6Kab1ZrKqaTWDn07+jKwBvrWQ3i3DieCTilEscnOC0oYhMdC5pTQ3N
yqL4wSjB3dbfl2dmBFbw6K2BdLDB6mUXXXRmQFBSzHVw8qEGEUfiv58IiHVlCnqPmfkaoi/b8jlq
OUbIJmOgTmWW1UdmZN8IhWTQJzBcEYmsf+SDiXtMh5oPKDA55N4U7SYDUb1lHdg58z9ndIruSNqa
xdTQ5V4Ztdy0cAcFyvUOTMdHPeX0HgaOHa9g0WhAM1uN3zbuOXbQTRV38tEjD5Q6wY1pFmabfC4M
8BgBVio/qdhPbyHpziGuXtKARSzhGHQzR1MNmGgm/FawXM/DnFWMm+SDmyQkN+nflvATWL5n5Y0T
ZHoKuLcTL9WlarJ43cbFrZ0y9Q7K62GWNSSQML1rPhGl1CFfrTk1RdBxD0qHAlSdfXfc1Y86nudr
muXtTJBtRxlVn7QCfWgoM/9kVZ5z5xX7CKPq1ijX2PQdsx7WpBXGFYJ53kjzKX7QlSg4z/LCR/ea
nOA9MZk2WUriXDfoPiDdkF97w4Xkn9g7Uzf2yweliLviU1V3nP6Oqcf7hWwweMwRXKfFDjjKbq2a
fnrVo7lt0m+3iLgMVTNq34oCUv9YC47FDnBMbUjfOBp5ezB9OKVnxWV5SELCDn4cnnxSODg2olXr
0yMmGp0a+5rsT5hruBIm7SScRN75j5/7NCuP1FWr1dRmrzwHav9kWRL48m6TQqzDnopD0dZNvD+t
s4sibANKdz+LBGRpb2k1/hh22QGq4GQ85ORArdfIzAn1lupm/W5TAxZY2SYzhvaa9kkBXAjcmAr6
7moqsQrH4atVFu3VxkTJTEhYB4/4ff5Dy9x4v1z6GU1PG2Si9KIhBa68mjiyXsonVTfj0e8ZyRR2
lF3B63D+j4mqokQur4dZ2Ei7Em9LZ6FBwLcjDu+YTX2Ohgj8HC0oVG6CX/QLSuFCd9gt3/WKW27H
lm5DkwCxtKI4UlZfXRYYMUYC8BUzYRy4DC7oxUhETEHuapG/EdzBzG2JU2eCBgJVpGaHB51e2m55
IxONtGPBK2rpif+QafXJTfAsV9EI/1GUR7zg6Z5iW/dAGUK25qKAvERaFmcGdfEBMfC5g6BqNkE1
GPc26d9dnSK62lHqbIKEoi+8ja9aWn13wFHtNbPnZOT6wSe/oy0rTRj5kcpgxDAwFUSSHIiNY42i
Cdt4OwdF+I5bI7l685EPU+BdZBFcZUfATPALBWrZLl7SzDwGYwkcpmPyKb2fmHdoRfUnUrXBjxg1
DRfNeHB8dfU019twyu9XPZSSVe6Q8O/rJtzy+YxWZa1bm7I0KULAa7/HZVnxGtafkhIfaqdoTDbV
rrR5t0dr0zXdK+jHo2OycyAgzSuYSRAEVUOTYRZuMPLaj7K2x7OWE4RzazGcOO2BCkDsAKqTZOek
YAic1P1Pb3CuY5xm3wjT806XZNueWrCPfqqN68E281Mi22oDJA7PQZWupUVek5HggIu0+SlKOWPL
4O9wvty27QDjA/A2Pm4o9V6nvhURJmyQE19DDTd4DAd3LzMU0tJhdDm0x5JpqpYoDMnnUpSMqXuc
NxiHdMyjQttKOPtFMKT7UCEnJRXd5xz7/JVKjRYoqIfHBqukBX2otxu1rwv4cimr3tj37O5oY2En
h/kPi8U2euuilQvWaJtpmywL/8AtSogJkls52fbaIOiw+z/Mndlu3Ux6RZ+IjSKL4+0heUYd6Viz
dUNIss15ZnF6+iy6GwkSIEFyF6BhtA39tgay6hv2XpvHE5EfGq62jn9k1hG3P6+hnIgFzvjFreyA
dHG4JNETa/8KagBNA4++r7m2BBFTvxip91YwaAyNmO0KfHLb27IRV5WHPWzetVPWsZfxbUVe4mBo
tJwytAcXSXCJriGd1aXrlmetkeOuLHFIml3+qCf9+zCuU9DkBDIaHpLmqITk9155OhW6etRQzi/9
+kRSJ+gV+9Gb54OoQaHwcS+t3R6mlt0gQxrQ4cUXlOboCNDcFXdLWnlgkXtjZ7C4wPdwS0XzoRnY
WNfp3SSwgmAAYnbZatd7s21NPs118IlpZKiZmR+qsH9jALnjldOOWToesBXWARpH5kY66HKoD4Ez
xsdKRw012B4EP1TlC+MslgNM86vCEwdWfbuJdCGzwNRRxNWnlJ23txKNpEnmiID+lQh7O0/DyukJ
0DCxrbmlu18LJELO9JV16Ojxjj32Qx7dzenwRB4rYwaLPBU0/Dw2JqgQ4ifKnePtzVqb77qaO7TV
onNZzfxsh6YMcC6TDZeZ6wkcELqsGVCpS6IUHpzhpEPT3nWWO15zbwtUTKwzHBLrPJpZqPSFq8Wd
rbNbACkjhQP9L8Z75j29cWRY8VnZQ71X0fTHnQV8RaRRYVVbfAcF0pgITmA5LwP50U0cNhckFOtV
oaAFjWdzKm+kiczHT4pbX406Y3UVKAdeU2Nw8scC4gSPDgTv/LFFeE+/BOQ6M145RaQPZ/kSJzWq
fVqlyT0Yv4VANENqEdDRKP9wJovfjSimzJbHkJuXlfG2QuKeqp3WvW+JXrA193tuphepKiwruu3e
o1zf6UIl53GCGqeEZbPHJL8EMjXxVTY7hyL5EjTY8cJ62fa8AJ8SMJllvbXNcpBYcJCdEFwZO+l+
getzzhaocq5TgarPy+a8jOWZmNttS0Cssq0hQLFRnUV9dDWdcQsYXD8XfXhesvqFIGqTa4DQUKfn
x95TK1DFsPCpSJp0QINpBclj6ZiHrpTfXgTnoEnH5xjiL3J6DjTZftlktoe5Ewcmcin2vArXH4Hs
TulpR6Wp94KX3sVZcx2n7rOVIFO1ScdKtPTouMmYTmSOELrX3XsyZTzwX7cBsPmVkyFg5s52FEXw
IcdUO+uGuCNr+uzU/aPlteap7uoXRLy/WgSGPvIoHJO2fijxkPHTJdGY2/iAg/qPVYnxaImKdNFO
4lQhudQjqGJHxpE5J8YPQXDToI1vM1A5zZ6eoS6/TcR/+cgykZ5klBpRRcXWZ3mgVVj6QZoJGZ9q
CNS4mYiSlK4FNGi+JPVANdxl8U5bmVu7OOs8vrNBV6G21YE6BjjmGG2ICfQM/AG7wzOK/3HnPI05
CT8KtPDB5lBMWVydyL/4ocrtZ8bsYZx4VMWKvkcO6w2b1rnJ53dXw6My8TPYdcw3uAWBo61W+iz1
5IQO8hX7nz+TawVnFqmnbN4hBcS+bnGotyYebWwIMZrD1gOjpPrxiuOAanfJXjWEdaUDSUTzXHxC
mFOCVY9OcaMxLqiwM40LpEnPUQ9pnH0uHE1EhaJbnEArm+a4d5KeqUVR3/d5W4Teo2Tvu8Nh/JRO
VgoEeqZMan46kfcjeugbDJPdJMHyKSQaOZmhMTkhk/0wqch3VmJn68HznSJhAQDTbRgWZA2KhOmK
zaivd+nHRLvCj2vdVcOqv7qm1hFDlZ8Izfm5luXnwCXid3xDQkcbjllNjLCH6h2GehkSK22c8oLB
UuuC6+pQ05mtJwLLTWMuy/YdEeR762VfIzhKn6xidYlqZLFZwEc9GNF2AQJZYSTPDzCt5XOcga8v
0ZCS5pWxh8cYRC3XTrieaKfECnVPb1vS8nr9SxPUsIqM+m7NBiqF8WIv7s3TflAI8oAuzmsr87eU
J3/hQuWkxXukbaX+VDYXXo81zKSL6g2rU9Snh3pcHh2zBS/RVE/ObIY0xgSOJ2gzliTMqi4h36r8
0DvjSYcWrc6Wnr7EdKDIFV8pZf21LbJ9jqxk16idB3KMXdN61dHYrv1dbvdDOC3yFzOjM2lAP5W3
xDet6j4TPBxB5xGnUSBnCogQy8lXZd6TTcTO6BombsuL/HqReGzHed+t6edIbM4d50I0Nush46LA
noAKaUWh/ypm+7FKwP1PBmWdVqTmPSWkX0zWqxhynIiajr4wgBr8lNl9eVLyPFYNmutWQ92G7DHF
+e9DyO/QZ2abmHffmrFzdJHmB6tmEzwfO3yBGkPJAjY74YVB3ZK41MuNzHGrEgURrxCfAPPIxiJ6
2tMXkD4Lh2PkCH5QzZ9ako/uADsDlQn1l9gTlog5JThHPSt1VmXdejeM00PjWNSfOdjbpJEHKrcI
/4G+XSLvJFMxy0sEANnmjsThxR/K1NrRc2IbLsjXaJxfOfkPu0GD8Q/J6UXY5vuo9Ke6y6+V0fEh
i3tQ3YSn02F5hphCajD50RgHnURV1UOVPsHXot1xO9CNUx3IDFc7U01l1VT8tvWGgQVEa+9bawwZ
l9Me+hD3plMdBZPT3TRQc0cjHIgGw6ZfRfZRNHqE0Gw4j6mAPgfcJWmB+bSb57suAFqt3gs482dD
gYqhjfZzx4NgQYQTXNg6e6moQRyb2n3ppl8j9qJd6bnXqlAAcOQXC/t+Z/U1g0LxlLjWE9/X84CU
OkQIG4d9uwIR5eWEnElOmny3hP21GBotyRDf5oHovGKV/JUV4AYkMtjyoJJM9hOYGZ4wtuDS5EUc
LfNlGV/w/58l8phdr5cfUT5+IH65NbHEsKmpjyStg9nQbyLqCGnnm6IoBeBf4seMvkZjJrQBDGRg
ttzeYhmI0ojf6MGOQsQvo8D3YrnDx5JDulfruXBhcQyT+dJhBcBRntzKvNjrm6UMDQvdZ5QH8Rx1
IbvIL6+AJI8PI84TJHVMqALdai8az2Oqed/pON/0lDssMaynKm2/Yza8ITLYl3qofsKDYF3601nd
91iHhqPi8Xc26Kg3PX91uwen5gpugK0yrBIfZvqrIeO+dpenREEmZYXxqidFzwud6eAQngHmubsW
y43UW5y84/qeGclbKqwmiFwwT33dngqtOKpp+aU39o0w+yfTjJ9Zwe8nuHwg+e6QGAKm0FNf37Dp
CbYgJuu8Mt6L1Muef8UFPIlqfadJ3rbOs+716sfkxLd6WGzAO2t1Uk3Moj9GsDR9zZJaK4l2Wm41
/pKtX223lUpopKKEwYIL9y1Dh1e01bWmgOHRYyzXJNDN7Lg5NyaMaEHulGVRfNgwxoNq5jyBCAnK
sLRC/WjrSP/ctD7mdv6mbPGkzyVtvQmgAPXgHuMFXrGFZzppv1A5wP0DQrFYAYClQ5VUjxNt/95o
FbqnlPCq7b42Rf9L6/sa0KizFxLBsD2njBeXGFQ0gYI7xqIPORdqCRhyXcFJmUS9VDdjaexTram3
glcL2LdLOuqWdrDNYUiy2mGjQJ5EvPdi07cwU8AESjT6aAQEkgQLWZB8m0hzYS5ETJxxjtNuAZlf
/WiYciZyhmfgpd9xm3K0tSpYnealwp9o1xMjsN54LACXz15d7cdUyWOvjfsI3kdq0oRTYz/IiYoG
RUHvq3wTHWEqSyUrFfmjess2Ex4TGl/x7VK4EbLNZr92P0Rp3rZXw2yTBoStu9e04Z0KEoeLFhC9
czAm0A7m1BxNffkQa3PsVqgmaFFrP/GSN1Jp+x092wNGS9wUZEpuTwGL8+RtkCPqcBMGQIc9NRvN
u8pBRg0M0J8mUMeLCqq2BX44tEf+bsVog3nZ4k+VeFEdirU+kb+0UvvUBkATU5nwrmp/CAgKe63H
t6c/sCC6tzL4NMnKjEYn4mDJigcCf36W6HQ0HWh6hnAcROdRRxK67apYZTw3St8CF1IWGFX53TXi
WBsmgruJEW1ZnURlhbW8ZkbBq554r1nlvK+TZQECXudDhx43jFQOPatgqJpfTcCZp9FqvlDhvsAY
BuY+32FfsjlZOK9XneFysZD/YY8NJsFoq3iy9hH47IdJutcyzszk1syCQiQpwmuq3e1UrmK+As9D
M9xl2qFM5lNrRc+pF8OQJN4uBPmOP1gqcHnzlyjg41WZ8VvDzk8iTvWuA2oNJA0qOQA2abCOeWpm
kFe6tXY+4uIXjwvTtPYQip9G/GOBhqjUq+YnoSwakDohfdiCm2NO6cwNCcNKRpPPY34uZ/2994yX
RdBswuB6Z3L8Von5d42+Za1cSOkJE+uV53RDzJH2s/aR4bsFakg58m0s44bdmib3ud0+JNzzkTcy
lGsfnUqr7hv320njQ0VATRFVTVhREvs5ZriFcR4mDH2ilwKN7TZEuooczPqg0WS5nvHqRsCuoCE/
ATk27Po2eN4ru11zV4OisVPSb3FJHKl2fFKizHO0/dKVpO46FUlddZv5ns5JrgtiF8RSBCmBV/SR
rsVuMD0P1EWMKudwUHA7LPKinAV82TSj6GT1CWO/mM7FkGJV4WA1nXbyXUC56bRR4WyyKTeId5f3
fyoBLBobulNC3NDn5gJIYCZuxX5PpcuW0ux+pU21HzKrPOtd/+RKYpTB+RK9oRCgYGhm2L1k6I3T
Z31zrEvav51kHUBFxbmbQ2pBjEX/tjwyw0+Y/2KwsItCIekYGoyA5iFv5ssyHRiN3VnJgCLV/WRW
/iTwqjYW7VPX/7IGOPZazJdoYeP246S7VfZ4Vo6nH7tcDzu53pPXW1McS5vcmHo3OoRvlZ18l273
NJl+jAI4XCYO55kEZaI2T5DjXkjoDLTeunkOtoKSjJq4/CR/QzvEeuMD+E93mmlSPE4UJaAMuUe2
hqXWX5NO/dSImd61HSEySXSXtAWWNqQpbZ+AsI6Yp6rG9RdGdaEObC7nGzUWPcG27UIsyDKFRv1u
6y42mu48xNCHudf2SVZC9R6Tb6clQGDwnHrHDIQmc0ankdflHsY/tGGvDCy213QMGMISHgymJRB7
gAEJAo6dlAQBr/Zlo3/oCYcH9pCjk+P4KQYZlga6VfSBh7YjhtrGvMmUtv5AgKcfkjR+bZ0/ZkG+
EhsUVGMxI2FrSKaLtrlC1vZbqqW8GDSMO6eJI7/UiNGIlnsF08YsjArxeVgXzVnMRMYU5noxEVIx
MF1PSkdQTIQLbX0NnwZgSGpAxcUQYDWSGS6jW3q40FDdR164z21uhG2xcO7084cB013gUPUL0gfr
6aJceVvlhko2xge0Xr3WvNkspZ0BBzP0R+njbt06gzjGzlpQvWB/wmYDF4iN/E5vugf4vpnegZYy
jibSf3ZC1ls8McYhP+aAXtY8VApslqlQrnZogg9SNWcC985GPj1SmBlnIciI6pLfFFq4Yznp0EL7
pemRArbqJCvI4mHubHGcZvmtZzg7pTEEUU7aRJshRrZU6eKUaoKxZpRTTFkbgrC2dnRz8VG3f0rU
UNAHAPCy5Liovvqt0D+FyEIZEzg1gqd+Wk5VR/ElhvoPu76zawsH9bOBoBjtJ5yG54UYv5MS2kkz
hzvDKkdcrdRKZRW9NPhw9w1ws7OivT3XHofP1GR/PD7n3dJ2d6IulwO6znYoEgo0yAH2+iOFGWRr
YTrGvw0BsRs9ooe3Y2zvNNsaOY6qD5BeOsRrZfooUBDP6iriiHG+e4DboQfHaNc61pvOQxeAz7h2
ZtNSLSJnqB3ErsvyusTLJzAXuTlOYgnmMMkUsSIy8ls0wUE5Vs89kP3FSJKd7HGL8jEo3Z0kGK2p
woCIaDUzzZuJWmCnxiTfAwRH8rpkp6Ro3kqekh1QWT68AsQYA+7rcsYuScQIqFloi1XH32xpJTQ9
LNwZfJIz6htcZTGrTmHp+Gy6fDpLNK9ssS6Eq8LASzjpWF6Yw9oT3F25Z8Oa3DO8N1Ja4x8qyfgX
CvsKOWo69xFEMOT3qFVjcApIf7c/nRt5P0riOcehzSDA3awsywiFJNmLjQOsOXDusYciQnlvY7Rh
l6Puc0xIZWFvC1y0eE6Tmao4Abff4CoYh0mciaq4maB5YPbBh+XAxJ8Ka0zZjRG6gmlja6KCRM68
BrojAHUkzqtq2p/5yLaA9bV+/vuLVRx6JxrDokO+ldaXNtLeBpbs+7jBREY8RZUlA7JSnJm6LeYw
sygdEtKGwXC8ZFEv2RHHLgwHq7vFUSkP9E8PtVdtqV/EifdxUK1mukuqnCCKFO9LzfzBdRkTTho/
pdVs39IkkxtWPgGhcVlWxfEPUCBpP8vWQ+G9JL+TWhD4KN5ISyR5YcielNVHwYLIFlINk/6+Sl7G
sqgCM2t/ll350zRpoBs9EYCJjBBnjg/5AF+gnpMdrXcBTcAz60NGvXr2CDUmWBgh+Gsss8B1gckr
mx1dzf2IQBnD7kqGFIGQ+wxrlMqHsEZvCai8dQ4K550vM+OPDhNXzrJ5cDqrCUVZnDM7Lzdh+Kcp
BzrJzTetKy4Bod3RgrwNGc32HM8vrtwGWYn7XZcRjuey+JlNC4uZuHl3cxOZ6mjS65MiNImZ3EcQ
+PVsz7uiOGpdcSzc/BV7fLFzOsaiIIkEWO/3ziTGoskjBPBJnwRU1DauXxq0OHpmfdKTxmiHTWf8
LFWHwbNqyE+yS8yLLH1Z0TSkU7uYORqK+8n7U1HSQjkemR53xHURJW3iyVlZzmvjbc5qbSO98IOZ
xHI0ZfNFYEp6sB35TJPdBJ5R3tmd8SsqiWU0MzYjiglsvdAP4tTeKVM7RbZ+jWzjy7CXdde5U5gQ
YMyDf5wkefS8Ym8pJMz7CbD+rhzz5VxUT4RkPVXjcLSATwIl4m5r7OMaDfAZXOkei7LR0QpVv2OV
Un6oaTykMESEXTnBggiqYNHpJ267ZTxfcQOCuMYsERiO+zjyVK2ahWlavy7knqApJ+gsp9vMbecU
g+E/ZA2GFpegpk5vD2U//SSPk5ltbSPfhucwzdNlKOQ9PuTUh3+P0BnOcjA32qVmuYnAISp9vaAW
VEma7sSY6i81qk8rf1W5XRCMwtx1WjsLUJ3akzv+aK+iucbQ69k3rdeBmhavKWeIPd4ntvxKo+IV
Uf6nHB0jVCJ5c5Zzs05EuRSOC3yYbsCaD+XAWKbYRgSd+sots/dXlvn42AFopiMj4EkSImclPFyo
xsVyPzaX1KlRDyM2JTc83VcuErw2VQypwSUi4bIYMunp89RSkUcOWhnb4QkCWwEQynrq4upYdO14
Qa9znDPdgl5d/WqFGR+MaiBLYUxeHAbNN0JE4B16BSI/cDl+PfRvUYQoriGOgqlB6UAcZ1Kk9LNN
5FXjzQCqR+Qxm2OSuo/yJHVpc02JrBsY85du9r+6VEFY12kq1tm8uKQ6n9ZhvMKXOjqKcJ96Qiu4
KjKFE9RCUuW/Naelb9Zeu9LCyc05uSvt9ZJNKAyydjg4bc47PBY+j6rJfqfmi3BZe5TWdIi+S1gU
7twxXhy4cE1euZ1TQV5sU0wrGN9fdI8M94xRszuCrGvYQwWqN11y9PI9lem74y6MlvtTXqUdgSWs
qVO9ZTSDtY1T3IcnBMLDQKRASg0UD6SXJBD3rT4fSP7FWD4KzMPAHjqPPYodpbzXUt2XJs+MiQOt
6LDLJAkTwaWZjxyg2RXkXslmz2DbD5fWCUlkuW1Tc8wgLhtR0h4yeoZu6pmApMwmAJ3ubFGMRy/R
fnWGe0DAuNktMskCgElrREoWQ9tHE4snqYooNPkgnvMxORdjQ1fLceF4rc908Zew3SH0yKbqHfpl
raUNoE2f2D2gy9H3Vis+iL6G9WX9HA3zO9vGJC1c9H2N7G8v9P492yJGJq25GLbz4YwDZoY0IlRA
MdqQIhNEjikQYzb0njqSoI1wljGO5VKDTr6AEbLW/JaWjvAZmD26E+9lVcwvgorIB3jt0sCKcldr
18iZSu6n5rfWwf6I25z7K2cqTEzXIp4myRtvM0EmFrP+TuOiO2RJ/D2K5GGYR79oGTKZVTYG2uLQ
ifd61ewnePD8Y5c0wZwkAa4FyNkOdW8lfK5luKQY9HFJspobkU8NZheHxCyhFUoZEm6/VE1P8GSf
vFY0tDGVTQFPK0urkjEwDCm7zY6idYYrAnydBhV/vEsKNcDeoFPziYxyDAIzotJhIrcAMJuvCTnv
iHrKQ61tQwgUI6gQTe0VmSK47v4kbbSe46jw00zgYnWRa1oaa5t8VT9skcvAyNzHYohJt1rVTUMM
uhv6/oKOVKOmQi6mg2tx1IJUxzGCzqrq17x+qO9sDy0ZAzpowtbwYDaDEUoinmy+uTr8OgGQaEW5
5zcKrGrcAOPLoLMu7m/bJFjXUIsNW/YXQ3gQpzbriWqooCc59S3XzYNRos/DIBu4OQPivsW2laQh
glHWSQ2Dufxj1uYXY8Azyq2e77VM+21FQ3bLoMFna9PuESdpwfpn6Q1oND0BUlN1yVTKm7vtg0H4
r0fLbBUgJkbMvQdHTFuh2KdKTMdOYWIEfRUanfhgg1P5TmLQj+jI8+y+3U8EcNGYrfSpwuP8snS+
OV4NlX2uw4oXG0Z6tDMkiOMRXUqQdc1vK8WtmHKAexEbASddz7TlDWortu6lece7sbEWqc3jIXno
2KKtzSZiTHnwxkW9eX1u/WhVd+brL/f87FhmNvOPJXK4+RA+MotzkABOqaR3WIEN5YTVW94oMRlG
6ijb4Yhc/HN0C+3SE2Z9+fv/LLhVXAhm+YVoPToh5WoUdZqx4A6CLuh0f0a0Frjs2RfMzsByVrH+
F4IG2hA50MO0IYYGCDBhXekhLrP2btWtBuSB1xyzab1HSc3qdqBPyWu2QQk/EjZF97U9OYCAHAIk
ezY12Ld/z6Sifmo117sn9UcmA0Q4TtBU0tU2n8a+uHHEpOc1n4k/l1mYrXzTkrxlq05BPg+5txdG
Pz/A4WdCOUOScdgnDMl5GVBUyahRb9YoulCr9RihZZ4cReWWe7R9e6v+Ewnne60zTI+ZvCHYQCWu
2enOQo79TtG5hFxP6hjPwnhPnOXgzvX4bOW9hULM+S4Slq9NCWCir5tTtLAOaW2kU/VTqSzxlG/b
MXP7vG6JGIltSOtXbWaC0BKPCyH11aljLsFVvzMkIypt79m2PORqHAnki5yL+wSIp905c3qcnSbb
kYcO6VMsBgdcufpYee/aPPnSjPo2ifLa1/YPj61RGLsG/3DmPtBK44N15hhg0mjsQPq5xCeX7cHt
1IJOICofEpMgnxTj2IPhMspC7PSUb7/7+0c66XhIcGw6y9ncaaPN7B/Xud838lzRAfajVYfLmP9i
Hc20bdnEWUJRobTkkCSCeki6QJnNDkoXTd0ZPREKEaThFC32QvuEsgkXLbNd48e06OolG2jjxomg
0ShFJk4hbr9OdfxQNGlzpj1QDO6Rnk7MBq42a+SdNyu8zM4IthsWrNsjSYKxp1/jiKhGcnHYp/QY
GtHt3CLBdaibg/Cnxd73llrCdXTqA3SMe4fTcjGJdUMimV0zd/is8rF+lhwCKQDafa611Tnp/5Sd
QdxFdp1qRo/orvH0GfV8MfIeEVAKiHedmSODmzqX1uaL5tOpXfkq2yO4/QVyP1yKAQBS5zKsrQ1g
TBk79J016vHJzLviOsd6gS8dvwGSbk4/LPmaZLrjTBuQJX8acpLSmOjKhKNJ1iwxMhBGDkfd6GVj
iCngZwE6SzOSE5rqXT4hfyBrdz1XzbVv3DfdS9+yjBa25nmaq7rfUdzj0/dXB691Pp/xLac+ChaS
UEaiFiYcuen8k1mw37QmX+DCewpiHXeHcnGD0n3rwPphjrTnijimXUtwRVxonzlwwJl2BBxnHXZi
7o+EaX9Wk/pC8QjUNknuOiN+F15bnZCpT2et2HpzS10JaVNXkDqA7UtR+NxIYdwjGiQRCW2WA9Ih
jU0rZLAZV8b7DMz4IJfUC9kw/OkQuCzoYHfCxUQ6TPK+AiPt9Eh4ozG/Ggxt6HUFItEPst7ssMXm
kZOwQGgk/RqZMHlok2JEljBFKBC+GWUOYp95LXnYl/TFExN+4L6+RHoeEDZIZa/4eamWQtgyc2z3
fZgOWPsGvPpjBGQylxc7Yvw3zcYtinkenN4kQhL4eYxNkyG9jeRwt6Q9oR7RVUtrAOyLcau1/CGO
vcCWdN65ReRA6YLkG53XQRWnbhy0EExmHPespa9mojDG5m8ues2g4+HyHlOL+YLQUoZyCjtkN14a
07j721einHuaWflJkTxmk7wCkEsoQhmfSQQrNni3pboir9xM7/gckw6uT9mx1hyITIJsodc1+Sht
8tjWLJaJ5SsYepLv7l5rw/1cmMj52kjjXKnXOc7erfmhd168ErtmjJr73NuATsY0pLT365ZiDUeY
BkCCyRXR5RSmvEtAQhSvBwPo5vfgRQyrmAzY1pz7WENfWUpA5UE5sUF5GHKtd57XPsEdrpFpDAAA
ojZ04aVz1IJpM1DqYlD0m/qtjtmmZ4OFXK3TZJgj/AhZ7YPXZd5PgWLbuwj8qO/FpHfF0/vYgs6t
N158ZZU7IzPVhYRgSCI6gul1OEB8mjDUP6BU5VBqde7wLCE7drZcRLQTkIiZC7sk1/vvLyRMJqda
yleLC/Wff1SqTNutw4rl2Kyda+bBoPAIvvz7u95bSJbf/hxmxr/+n+mhsUOMzExnYWAPK2w4WJlm
OkGZQ0I0YPv/TVspSINompHn0zbW+zIhM2fZXIh/f/sfv6TtcG+mRnz28lbs1phUi2QL3DFJmPRV
08A3Upa8/v1lRP3uFIy0B5vRl9VZzo+ITNObtQXXpis4zdr7we1mHFcj0vxB34NiZBeWZxJJLwO3
MrOGgL7QvGbDyAQwe/sLYOqXmFY/KU+jK9qzl3xHK1hmZMNhmmOcTmP3+peYmKj8uV2XAYzw5hHR
bHkaner+L5vTNszj/91GhPWR//1XX+N/8hD975xGh//Ga/n/0WuEafB/8Bp9ftXVf/Ia8eH/8hqZ
/7A2Q5DnWtLCk2jgJ/6nKdL9h43LyPGwTCKqEX/tkv+yGhn/YP5tg4hi12a4Bh/w71YjHEqeZ2L5
dbEHsciCvPF/8RpJXmq8RDVgbPh3mytKYF2yHVcKV6fmwnr0XwzPywpaeWLLoi92dWmsOlgZ/NNg
j/fzia4vv6wDUbnedNenrCUAM4AHYoFe1DYhO8AuSJOISZcVDovKFG7qwqByHWtYosz5xyxYWKGB
iY8NvAk/uUF1ksisZN9KWOrcqCP0W/oPo9O1o+i/y6l8d7J+8mNvdK6k2v5ohm3w70rISjMWuYR4
S48IUe59QBuV0zqXOrPWoy6nX3opUwLEvOTssJxVkBmusgBtTaBE5deaRhr9dEU554UFobxA85xg
JQ1017W0dsNSP5SOSXplwuE8DuKlTTHq1elcXUgaBJJm46+YlC59iQiO/8hkAmXWfxo4OrEj7mlM
tfvcTjp2Opl9ypPxgey2kyGVAToSAUu7AmKd+i0noXzMzf4pQxBJ/A8Q/jySKCw37ZleLjQVXv7W
JM0zgTsAVmcLor/5Kq23NEYaOKHeCQek50ti5URguhGf2oDNEwa7ykhHkYWE/0Z+sKkK1yc3lp1U
b148yOVFV0n8qJBES/hFe2uQ/HfGRNM3bd+PLoCQDLfJFe+zB3OuNGbfTXP3xV1t/l4Wea1r1PsB
GuezbvH1VzTOdw1U6cehfO5jjbE3w4qpmRDU9oSEq6y4Wkv8mS+sC3NLAFGJoCUiEXEjvdslrVkE
kyreEpexuHRsAoWs6CDyk+E0M/sSY2FcDFUFTE0GZjDzQh03xLwQFdWzHt6X7sDt5LWrj05lYezc
i6+hxxfHU5i0M1Q7ks3CRWvzs05utWk0jF/jYBpsKC5gPsNoDR2iDU4qNz9jhLNrSwMy8raCHGWw
ocbslcezfJnKFK0L61JiLWK0HaBGDgvS7v0ygsXFRhuwphU+YxYd4mPNkzERPp+Xg2+O9N1Cqd/w
Y/RzDuypxr1aOQQvrSNf37AxUl0CT48klyAx3eT2SNLmsSvuAEMzozS5+bCG4OGowzTS0zvwAkGp
dAjDICIRhzHFMbL1CS7PJWvR7OusGYtCPnSivOW59eE1IQcKUWj97B6ceoRtAIC+yoCrI6sRIVSz
SyfT5Kkz7eRJS6yBcpzOCMtsQpJOXONGqbwjyctgEAyCKZb+HoyzP9d28ozOV/kONCcoEmX6nKMR
MHV3vUzQmMuySw5dJr61TndvDTG3t/VxnJR3sYhXsuOr6rlbY2tjIVWjt68rKtGaXQ+zshPoFmtv
Y9MOBgzZZR6zTlx+1U36y17Qwk6SosmlAIKfzCS5QxJnQRXviUVzgUoTugD10wbBUUwPaeQ2aA7A
fZgkKXm9OmmtBc4sLslxJ7u1zRzEwXE2EYbMmKYz1tdVDFEoQIfvC+QNytiMMblYoZ6tEUKzgb5B
aMG0EMeSrN61xSMXDNju9v2IgXmhuzijF+TTiwli1QjpUzK+LnF8TJXphjAHxJZD5ZwmvXmJaIMR
x/UDLWT0WxPln8nBkZMWzk9B9uAxy4XpD9AEyYRIiX13+3dZm5I5qH5ns/NbOu23kzOxbBnEkt46
HaCmJVCGpx+6C2yJ2E+f1gxn91i8ek23noCyDzwnvqD5fs7ptTLN2Nf/RtSZLTfKNFv0iYigmLnV
PFqS5fmGsN028wwF1NOfhf8T8d0o2m53WwNUZWXuvXbsWy/071v0Zjo4Mdki1u+dDb2n8sjpFzFM
V6W4uxVx5e3ZYhW8eXb1yT2brZMQexZHSI4IwHLO3V8DvDy6VYnPmqYN+kBxSZC5r0pb3xN58VPg
6EP9j8ivMZrtNNavk8eMLa/Lf0WJaXRCKtu2nXWYIlITy3yIdy4hNZAp7dvkspvAtcmrdTwM6PnT
tOU/bVZ1nL/qnp18oJakQwPrFdQVV7jJ0aMkH45EncCYJ0hdqOFBJY+vKHzmb2UsefYn1RV7Q+bM
GvthFSXlySua7DDmnjyEEOmTtokuOZNES597USy5uAZtZCd/DxFKbs/lzGW4xZ03B8G3V7fNwQxB
saPw5Y9/X8c99OmxY+jUaIyhMcK/A39JYvu3aeRNTFUEEKqLlkPof4dGvOmF+Oj05l9fRBMtEx+N
TUObrasN9LhdfKB/SAZeFz/19IxWVl6Al1VOuaffr4HLCrH+sAFUCGmNgN5i6H2y2/KCWDGPDtlG
TCuSQ+pz9NUCp9x5HW046Wn/dOQOS9YPd+MVqETtzPg2xWReaICWu8hsfyKjptNjG+2y6O4qyNF3
hPF9BFm/ZOhln7pSpgs9TH9lyswvrIqdhhH4IFOY2o4xROvOjn6qUlMbBHiIugaNj8sgcFfOkAZG
gf3NbhqUeyV4XVQgGJqTPaEGaiVHvd+CdRALr1NHp+B81qQTgjnf3Qc+0bNROiKMDnAZOWxdo+BN
y8zAYVDMGDzk3aMp+ev1KL26uj9lch/ohEHbtDb2IUqroSAfyFSuWsAD1+CTF7/kFrXnqpXvJc1g
MgDF1lYgLRm8y3V+FMx4eJOVw0JmnSY6gGBjpzsxvuSSxHjPkM8gZDacVarlwz0NqpuUmbhbqqco
otdfjyAIAklCsmQOV9ncZJEUR8BJtIVcqyT2h7YBB9Kt06MOFLmoN3mJLNlD87wOknd3rDiN6SKG
ZvvnicW3xo0DgFxrc+oy+P/4rulxaNiybA8lgFYOzdbwOgIKqnRXOH1wlRproO6BH5sqcZlz4aAp
2Gc/wxs0+cAl9Gzk76B/GlY9rlER4rvQVsxFXGap1YF0SWMfhC6TzmEQdExo6ARYIBaFkZ6xgQpk
IRWWCcSNLNzdic7Bi1uP5T6w0L0C611j6h4gRk/OUYz9PW3dRzK32Ptqb06nmwbS3OslK/24IO/w
HzYLZ5FXmlhM1kQ+HTm6EY4/iSbgimWxV4NLgDUWFvjPJLAABEX9EuXIC7ZhTRUSuA09T9XqKx1o
vJM8uYYkqq3r+Q+nzjihjDZOfvaYjlF3CCDbVRCBbRQ/RZCM18lRRObYDHIUpoMmHj2QoN1Djtx0
3sEGTBgAUGvbv3nJTlPmBxwnZla2uBGS+6OlKLZ6ve1ph9vMbxVRiwHbgslAgpzYaBXRPBBemGyz
ksQh5XQfydAYayjuq4D+LtuCZZzzhONgI8tkQzK3g0CNufVgcLfSuF+3VTZteMcZNRbDu6WYCo8e
CMW6K4o1q+0hwMu5GTBHFsFmcM3sBvPRW8aZDvdMFM8t66xVWjsTc8R3Wv5yyokfMIpxtAWKrtcT
yXoyBldejxs98UGa0G0wmnAfxKW/0QJGQkqgi2JmjVkscWgt5vWVfgYwEVgjBosuWdzmszBoFjI+
QOVUEnYT1HcAGy+VKuvnFgC1SSz5WaRGfaBbMvnHGHo7s9GyueEM+BaMJwlhJilv5J2jM97SEiY2
PfGbdmNr0JtTbsTBVK8kkf+LR22V1NLazE+M6W7zTJDJOZ30dpEICvBSG+46AQSHmJARB5HAwvaH
lPGWuw06Ma7JsEM7mGXfkvy/FWBsWCY4OnGwXz1t+mqwISOGsgCHimQVMIuvA9u7NA59QfeK9tuY
mcdwljOLsZbYNrPzoo7T54Jo3oWikWTYSQmMn9k+2hx97+aEZBCOhChHY8brY57HYIlLFRH7upsY
eyD6zI5OZNUvBp7QhWD6ftZN5AQUIdhFPDQ2Nreqif43of/TdW3/4qDENxLzLKVxl/CaqEKR3ZE7
7Y1yIVptetMbiM80b6et8BCwZna5DDrE9hEm723lxA+Mm6uF46UNVFKbQE6kfkmmr23TJ8IjrPYT
Nfa+DIOvcirfC6b1jmPnp6xuOdlQk/slZ6igSGnncssvkoEVmjJs2vUmRvEGP6WeYKZ1YvS9ZpBs
hkHLEMJFVPSyYrRov9RO9Zh4CNfQIl7Dofe2tl6XDFb0B6/YeiJAveDU753m03RFg3bThHxvmgrA
QlGptW57EGK8bF6Wlb4klvA5bKIbvHymeI4kl7J3llGIDEip5sWobO2hGZJVRq0j2z7dZ4qmd90k
F3/2lYwaa6FXq2KdRygftX484DnIl0VFcBzAfVRi9cksHRtcXZMQeKyf/UJ/xVcA6LDxkBANIBYo
gUdkVCsnK96DckMDIT1HefTCNAJoER/0Cl0PeFwP2CGzF24G2JeeXaiHbHAvVeq8Go6nEGjpIwH1
oc/IdoKQqrRd7bfWKn4kvRVxblh/tn1DaqiTPg2yy9Gqli+ia3TUfZWH8c18tbKYGSKN07TmNvGi
CMBb1l9Ek3cHjXwxBp3jp1Q62W9Jv3SsrlzZbB2aM7bnpFRq307TOTLSaq3GGIF1GKzT1CNRhSGA
ZFBFIvlmbOMXCne0jrhETl7IIT2JrGQ5pfjlvQDHN/5mdx3U2H9UEvZbYqs2dlC9az4+ltY8GkY+
PujcLuDGQ+jpBLW5Kp5YHT1l/s+aiaW3O4op2o8SnsOfW1NLdbx58CQQX6ewgucHhSnXUH57LjYq
V8GmE6S6k6o3892ZQ/pqmuN+FWUDOTebMKc57XYMCc3OOHL+MG5NiFDOxt1axHjiLHJ4zxlx1IvY
FXI7+IL7jryII56nldfn8brKOwprjAW3Si67wlEHCy9EBzThkOjd2bBHc59HdzIOjJNVT6+jLZ90
FzmARg97N2W1f9N9iaEEz3Ge6QwLCLgkIuAj7LDjp0pvgLkGGfKG+kHXKIOjKOWQnNEuz8ZJ4CBN
kgP+2VuJn4oYZJoSJZLFpK8P5oPvcnGgxrJ5O3P5CFK5PeRsepnp/TI7hukICGmdsS4AgOGcC4eS
EJwyIRsXR1BqQ8pGW8dM+wewm77TE/fJ90V3+HsQMrhWQ34j38+eo+TokeBnIzBiNxibvqijG6o/
H+HnMuy8+ILKSa4Z0OJCRQ+wTEdr5ipH44k+dbcTjPxWhmzhHgua1X6sng0u5E0U1VgNeuJTcWsw
nXnUEuWv+xwNiEDKmaPuJLh97hZJ8quRSC0twmGY/ZkohwywTcrKPo2RwtZp/EeCCX5FZTdIq6lQ
M3iru6gkBVfn6Fjp1bT0Eu0gelyUhq//OH766TWIZsmtyU5VSDMfsxBvgkL+xM+Yiebc7NF+wT0q
9haXAZ8cWNBjYdTVqjGQNOtgbfZBiSZ1ysVuqgxsqWI66eZtUrVcReSuwfYtH+0h2HlI4I08dFZ2
w52WV/qzkPGmbASLj5YSSR1YRxUMPzz3Yhu3zr6BfFUHebVvTSZTYBeYreAiX8KV8Q2R3RvxqMnE
WdbS++6k/44mqICPwfnJcvIjWE3IqGWCtJ+E1R0BWcaykuHFyI6eZ+bLWI8ptaV3NgOOMI0ffWqW
/1KR2UWrJIb3ol28qXygMENyFKFYMhhxkHlxmSJxcVHs9eWhrBXvvEudr0zWm1i98ZwNdq7xbuXS
Wqsh+y664UsBFK8pB5MpRXKENF41T66HpB//EZ9FAytTNQ5OImc4oTqkeKgaby8Je5g9rxeUFIgc
Jj3d8WlvWhNZW5K6xTbvnS1iOjJJXkHrSI6vtEHEyEfnmH4PYfjVRPIeM2tOZXucn1XjxP6yYpAQ
lmR5DO1uQExHvlj+7KVegq/a9A/NCI+jGX7NNEh/Q2Nb5EspB2cvA/jNcKmxekXkhtQM92Q8xYfI
9JZR17Dv6zAiCMGoqqHepOh2hEHSDYUb0p6Fb6fFOtJ+4gZ7S9tqpJU7wbXVbMQRrrn241I7Ffqv
202/7KpoiDIOD0U7r7cpdbKjnrtSXXufUG/NGtDjcrhjj1vbacTN6zokC+D7l8Da9TamveuU57xi
8h7kzgcSf7GjLi5DIV5dQPWJ/shIBhl93GGcElFyZCazQU9p48kcyFRsxs82u+sTtp96XQlw/+gI
wuPo5itT1rcyJ6rZ7VDfdiXpv7HOSDAZUakk2imOSXE3unuU456tDO1mWqRMJBBvFCDq0neGhatz
nOf4LR3ZEmyNKBJLcJhgly2AodJW02bBnzwi3gnWMbZjzmr9pZmx8pbu0LHsinXWG5smti6Fh7kM
diqtBLw1UfYPOiDLW8+qpkYN1LwWHF1Nc5ZOhS8I4GaMKhkDLPN/sO4+QcMYE4R9R37U4p7gHW1H
YNbk01oReAX6tL9IlcVaH2+oBUJm3S04Okd/9BqCovrpShcgQ6utv4Yj7FWPLpEYEIqp+idwi2dV
0qN3jPYjR4o5WduRUdtvkMByRx5tdY2LwRzLKO4pmJ+1DVMlsTbg5btDJvp3GgaLuEZTYUqCXfww
QgAv3oNQHOtU22ax8ZZb6NrJSk2XVdNQ2NYZ2UPNIikGvIV6fk/G6aZFLngcfh1zq6WCmDp2zlE1
sAwFymM6UYR0qe2os0AwkdRWdgoaeaaBlQVbFFRVc63lKYEP4bDWfe8zN3pCi6uP8ifv6Nb4Yfvm
sWEzJDh3Brb/AD/eWvXZRun+excwxxc5dCULWJbrp7fQNlAbMAf0Jhqx1eD9tpBh5kEbzkP/Qdb9
j5o0DqYzfJ5z9MVXxrMGS2PfTV82zg1kxzDtp9wHul4c8jxcNbqUe3fihduRQ2IaCTx6kuA28LPL
MBXGouJctdD0r2iw3vs53LLz3o0J3BJ5yR8gomFGRixZ+KrZJU6Rdm2SOWpbo3zogv4x7Bvur+BJ
bwhoUrSVHF2bto2MzmE29hCrgxcuDvTMYXALGv0dMgU3Z24jE5Q6gkTuRwKu7dI/pBkXCaikl5g0
piUM4SPWJ9hlCtUspu6aYKZIVY9dbO3gSqBMHNF868vSoSdW9O45tvurHXvUXvmwKo3ic0gKoo5T
KFBx+FsM/BjyC6qPLsVYBkazjD/jXu0bLXlurfKNwde58vi7gJsIGS2tSm5s6C46ViTkZyi56G6L
fO5axUuE4QLxRnwJenbQKMDzgGcQZ8dnUqFWHUu0k71atVvMGYTq2WrtaKjClBZ84MNZ0IW7a+VI
a1ee6MF0VDo0U6vw2cpGNNI+pXLP9k8TaZ90pNFF3s1s+EZuMm0I8BlqFm8O6L2KetM41C2CN2VZ
n+1QHrr60fRraBlp8VZacD+4BNYUy+VK88WhD4tX5Mc/0wR0pMtHuOMAvG3YR6ZlrYjt+LWS7EDz
snkg0zV06quYf7Fu8eyHhl9TQx1epyFAXD3MDv23MeS7IU12DmFyWKpXKUGOcsx2TmElm6ZpSLQn
lop6Ik0/AFAfcmFspoKTItft1dQp9FIMEyqgbwFdIrfn1gfNB+mGc0oplmclT4jsXspRnZIsvbCd
viDYQtEWcPYv9rkz3XUiJixYICqH4oyJ61dkP2JCqmCK/OBkIt5WlNlG2r3qyAjLio8s1OJhGbcF
n9u0aeF0LyrRHIeea9wK8Z/XRHyjYWM1Hq1z7uXMr8obCaEPNDiQy2XIIQPP2nIqEAutHnBv5/sM
rA9Ti7dqRKnm1MWzB54I3D0RwEMDlsWMQVGYS4/yaiEGNPW1ne/wnD571goSzBu4bhouXbZnZvo9
TZBWI+hgXF0Okn6Bwiwi52SgkUrHaPJJQO+lpPqMdT5sfc4Jg4McGyNPHIfxsmnsr6KlM5Gkj/hf
wKwwPl1iqj+kJr0eqQE1NaNHb8qJsYV2NQ363fEBkshywtSEXzgmqQMh8Wi9OFWz5Vk/OxZ9KqNu
7p7evnVmfw/dgc7ULEXSkVe0rIoEQB2csP8yYY11gcRL35yAHd9Lz/aBrULNaAnaW0FW2uh6TcHm
Mfgn49BQ61D0J4fkPKcqT1Pi3iZsbENW/HNf4057CRpxRYQC7CNlV41K0KrMErCCHrnkgEUXBwoP
nZCHHO102f+jmUT6kQ51Y4ff9pp336oa2qVkBFvE2RdefeTxSB3K7KPurB8JPj5GRrRo7D34rGTd
JuwqZt7u4T+tC3wzC5thBV6WXR7CPxo8ji12+jyRZ+TpwRNsvJPlsofnQKYK7FTETiKmarxv3M+f
WYmASaYHe87RQ5lyRw69EViIFynqsiIsZ0bvVgxzooomuFWn7k3vve+QCaGXXaUzgHqQnA+G6pRX
JKR53Hyt3d37ErlyXhw0f0YaTv4Jt9/V7DNzaTSM+hpYMFhmvVUr5YvZuz85LMFU5s8Y+6mLAIvN
wpkJwgluYJkhnWb3KyoHuluIEpBN2J4urS9eymy4m2bwZAC/HJDcGmH03Bn5Tvert1GUcF3I4vQm
7zD/cBX7PwEx9KYLKSBxTfJ2sxMYm5uoql1uxETkhV90WO6BF2LJGLKfKuSzZlaOARQwyKJQ3o5o
XGSGNjnE/skjNMC1dl1kJMt0rUdUKBpXIMNkjoaxv3C1vl2MdmOANnO++1kE5VNum722n3w6RqSW
bUVI4ynpgmGBRQ6ySKauqXqKzfRauYo9pOGXK6LW6RIkM+Eb2xm1cW0x4wRdb3nfmiB+iB4OwUj2
9FIvooRMLvrze9syn0PHfZUVXKS5h52lz2UyY+xFuc/NjA0Y9aDSR+Z1xUceULtEJeemDhU5J98r
XtW7QoRlcW5qdXLQkfAyIrN27L9IgRKu1K7ujozrrmZJyECpPXQMKHS3vUL0+W40EnVH7DECe0wK
BtqIY+AQHr73YRNYRLTylN0RdlIdGC9IkSg7/HPvYDaZi5OhQnUInnATQ4pGOUAUQaWVa9sA1DNx
tpx7HKRqMGIMWakS9KJdlzypID0VpHhpXncEN4+aznljpvhWyPaN4rnbxmWwnxqu2qDakgF0E7UZ
suDyztcCPbeXrc3KcFdpzGLAZOwt/DBVVK61rtpxZFpVJfdX4Mzig+yX4IOvsmBCpLyzN7wPhXPq
TJRjtYNYklHtwYJI4NNQ41y2j2z0EJxrT1XSPNA8OIfYHwvxnYgFguseK1x/LEzzOCXFhhMo3DQa
Q45+Qap3zQqCtmnsLMouOVTFRIQXGmdCnF31mFbl0WwlNnCkiK6PGFIHiZHZCySctyLH6uSaKlwa
Ivqnjc0hqbULtmueSfNBe43FIgqfW5qWlay2ZEtYODRwZ0/0eumMGIvwOciHq8c4Fi8ChW/f9Xfd
bwaYL9M6mItncmWD7H1I9Bcc+l+Qb37V1N5Ll2mDiPmwWsajbgVkATkPBvAC7T0MjgVibKsV3wjc
FuDaTwhoD01LHd4TCuIWu8mqr8MQn4rxRwb7tLfxkFGc5OFzWtXbwAwfPeaANDbpzMuA3hIxwgpv
M5OQB6y7X0luf0+h9zZE/bkqCnkaAWKlpdVeLRqtswg3X3rKOgun+zFi89johKC4IsfVxe8HOkn7
gznTiY/hnuWgBZNs+DCy8sTUbkWfYpGOziuzuKcQvqzSPmntIoMY1LqIumtPl7uU1VsxLzIoj7fT
kH7Umf7YRPS9QvViqPTCGOdFZ71Tk0c0fE1cupt8TCYTHdygCurloiyDd9c3OB0HuwFVDqHXDpYM
+7sbfEwWwzGOgXLj5HbZXt6pEsuVa6LDrCrKFdKz/aUoekUTadPSoA0LzD5YGBeu6lchrsjMlG+U
6vXe4yXJwP60atTQ1rDrJ/5HZbIexuFJ28ZO86+axI1kw0vueZ/gRT8JGaM9G8/iH9r71bDz/Lhd
BCFFLg3nrU4x4sw+wxpeZNNrxJIZ7YY0u3MVOz99GPxmdr5E242MMfOAs6B1lbp/zuf+ATQXxYVZ
4mXaGNKlL2RW486xsGjbX7TGXhiqITZVw7gq+n+QWjcF1zCq9UuWWAj9JqaCMfmgithUqJnZLorH
q4UcWuYVPAVr3GkO/URA4/YyduejUez7DGkoZbyb0WR7AXiNLJAIq2R1byXPTzeHB8QP66jHlRU6
gtC5kfGHbUTlwQmcTZ6PmBk1DkM28kUSBanNYTUVZHWx1OH+BnlAjCsG9kXVcFrQCG9yC9ZFgLiz
362qHxSL0mjDzrCymQNWIBdTpdyWQfSFC3G8GP9GA5Hk5DTWUkUeia1IwjNBE7Qqt/TQPvNundOU
thhgEV1okKk3JDTRcjBJ3N19DhW9cc/NYJu7SSbPY4V2pfZ/6ZyliyFHWCM0UCW6jouvCv5kE97s
PwyDFdmMfupf6h6tFp2AHs9acswdjfaP2W39oPrCvog+vZZPg9Nfc6QCWDfnba3qOPsRRzLL5hgE
asCHnbU9JRfqQpCcDBZZRQo3e3PAQyOX75wZUIhKCfHvmpT0a2Q6P2UyIjHpsEXpCHdMEipG6uwx
mS/yjC33ZGC4KcgVXZBITGNerYhovdaxsalFug1RlZeDviUIVaHVLwm8HMqtrCgUjclfvIvHJqTH
lCI6Viertc6DPbzCvoIyEnM2Q3eCe3/DjR6g91EFHQXGdDfdwRLMcN/Ku2bx6iu6II6oWrb26+gl
+4wzlAwpoQRh8gbMoFXS4slWenAKwX+QO42m5K+oCerqrfbIEEi7d2zYFicsFv6hndatMS2bF+zC
p0Kou07bfQS7p9PUWuE39iLKOOrCfSGtbw3Aox2wccZlfXdcedU1QSZWr78bw/RRYJSgrmBkl6lL
bHY/OLBf/BKFC6/W8A2ejvEKUgS8RGdv5Djzably+ocxNZi2l7kFfzC6wHUumeRt3c61Nv6kEQbU
MR60P2IPhtvMo0asNywTi5/SXjVpvJjzAT8t00c6x0vRmht0JD4hsax/Gvq8zCsWMuiuXQjKkQJl
4rxlLgcCWlcECntAbpa9NZ5tu/615qiIIm6PNIv4AFR3R8/iKnmYaG+EElNy3pT6AvNBSeb9AlPz
Z6XNZwa7vQEF+ZBxJvawGs8oT7jFaN8ukrneMamElGf/NHXwmJrfLuXR0qNUxBpU7PqA5K3c+DUn
Qy4b+QcMsticJfuYieiA5tVLnUnkh0ZJTHYK98IYMBCr98wHWphnCFlQHOgNWBNN6+9ehPouX3Rm
ve1JTt3ENcewIfQ4saOVI6g9kvT9zbrBDce/Kxh8LIh2ODYB+YkhYPXIiyk2ON4MVLa0E9el0VE4
VMF31NQfMFBbvNmULY5C6R8KkmQDe9tk3tEvbPvox3gIQgvT+lIv8vbQRS2ION/r28Pf15pITjbd
s6ngTE0g8RsVsXVAQQGLsjSiYT9wlrNjF/xnbmDhiEPMNFCxF402nGqfvQC6LkQz7DwHkbKpC/OQ
/3nqqgCZzPxtaL/WXsZvTUxlkTvMKHCtClAKFCRs+hESDnwvmu6xJMUWFh9AIe0aWdmnBldy3bk5
qaJeVfQH384RUTrm2+Q3RNwNBeQBA35/IjNSy7k/51f495CQqwU9JfkRVa7vWmGsgcy3h/8eIBD+
/5dIBOkMlw5wywJ4QhrawLY53u6j+cVNAWv9/PD3J7NhVRrK1sJg/2BLq4L+GNUHw5XV4b8vM3bG
qE2qHfVvzCHZe6qiJF0azkidkFJEW5AX4PeSzqn3L/B4t7ZJmG+Kr2gRdAOHHo7MhyjPaR4qCPFx
O34TIs8smvY3GMxboCjWmUYOLsg/0kyMRsOoZjLQ/3v470tL15OdABDrzeG6CCQ6+s74mrEnWdyI
GJLnyiHsqo+Bg8X673uJDWO//PuLvz+qh1G5rHnzz6OQLQ9/3/3vy9i1uX2G7g6N6NNv82OXZsM2
Ej72pJrP439/8hwOdGODbdED6EE3+x/HIGRcY1gywZwfrPlFRFNGH78bDW4vMzt4aGLBpr6YeJXX
Uw6VsyLPc4qsHzunS1SK9GITQLiojLE8NPODE1flwYgeCgw9dsa8y0C5OkKbA8wBgJh+MN72zEbS
FNvY41T8FWT6t3IYcJTj+EYk4JL7hnyZET0tWI115CpOSB1rR4x4jNzL6CWUzWMaQbDVs/wrUBBG
gZlxKDrkbUv6svsjJEZKUNFrUALDQwCuKfwhFxqvkNHi57RpiIUxn75tjUyYHMYXBd8GPknLP9/m
nLFIIiRC2WqQz1kdCS8WLGAaJEt8pB043IKZlZOim0QDAvVb+rr5xMhULgm/cbWNFtJc91q6RgW5
jMAA2xNSCbVyLOFz70f1rqPB6FXD3pMFQ4G2by8MLolksBXDrTXKDA2nnlW9l762aTjnrUY0K4vS
G3BITWN6NYb+MNqQDpoWlyZDuUWqo3jQCNUNMKwh7ZWMLGb3hNDYSfKq0naNYgrf5hntFDzkNoJB
xy8d1DjTa282+amFt7J241gyxbCABFk6jeo3QgesB7b2HoFx369zF0ZXqH0lkI2BCnKaXBud4Z7r
Sn9CVEvlat6GJsqXiMmy+YA87b3v2cVpNrDgMgIvJq1YNyzVHMaLL5qDjMYUE9yobEAaoPWrQYPh
tA/FSTOsvTuOOedgYmxI0oXB6CJTInfoX25SMUUteCYRgPEJSVlsTMICs6p/FzqEIWWO4BXJAWba
a628zL21MDsezGTuK1ju8ORo1EljYx+qSsDflRbfh0v1TzYjDeSK+XcdIhdxk/qDGwIrUvdiekbH
GDaz9nWBvdjsoztCTAI67aXVj8YRgZCCoL/XsFzfTUzi2ModUqKtaudCzQOLUuINynjJmsPAJQUc
GOZtfDNN2p20RhFTgSwmgY20OJ/yR+oWppl+j0PZviJYxbpPBO3eTZHdjc7W6yaHbkgIX0xl/qlA
mcYgnJ6UcIDpVJrxnbW6e00HWpNKS46lYo4ToqSiYR4at77C4Gy5kDLCKdw0LT/hMHhd/Pl19Mba
t61bXEYDiJ3GNI5zd3roGcU9EQBAqI+Z/QWh4D2bvUTAFTscdXq0CUQQH/HTMdrn/SYz+Nqn0dvf
NTEp3AuCw+wuj9StyJA7JyP2HJGnL2FA7GjoQLukL1QsTC3+FmNcv8dFeaih/17CPDMPTgVakReJ
uy8xrHYVImzYOLl0NtrQ8Uka8Yc2WF8M7OBb45NetP2Y8XlkOxYOxMqDWa7+LjBZ+sdqmJpbhDuA
AWuDAhrhJhuCeeQA5hw0u/AwIoTi0msaPR8dmV3FsL5sZpSPWxZnu0eqoaGutCMD+UKC7bfrN+Sb
5uuyzWPiDxFJ9YxST0UezKke4WOahQA/2Ih3wBwglZV+sMnaJN8WmiQ6IU7M567NoFCP/bTDMyOe
/p5sMOszYIIPHiSJv3cywLWd1hzVIDR7+w7Jz96f42E8J6Gqdr3yLLEq0kDR8Z0WOTsLCC+U1Np5
KKxnL3ccjBJ8leSpvTfj9qFsIdd1KsHzFdOI/3Nfua1LOq2Rpad2lFeIP0c35juhsBTsR/Im/n7l
YPbohWqCOFi4CeOJObbDsQF2gscZ21u1F3bjY3kfW0QVnBfoTpKXMD8IpFP/+08U/fh1lhGHWJGg
Sy6qvRLQgii8RX0SBGw3RGA/YTIJ91MAnaJ2qTsZceMbTsqNp52lssLjlI9cDQN2gjQe0CESTXuY
6gyGhgXnp/CrR0PGnxOL20i4UNqTSJ707jLpZ1TS4LWP5GWMVRyfkLO3y9RaGpZv7sOgRjY4Nogj
PPNkDpN+woGzidwOULZNZTzVpn9WAR2TYoBLas43Y6voD7KlHMbI41DVZtmmyTGJT4V+LTFmGJ3D
SsZKHaaa9WBj82xasofi1t/gaWofGdK/tPWccDsQL+/J8JtxIxhjlcC24HGr6ALvTbeKtzGpPatB
jJyb/hYxP7TOEZKB1/TmGsa0YbDRg4RIsq1VoMCLiWsG1g+5qZvWTg6zUcW7FjINXQLzm7RkSMFT
x3A/a6oVrU5xtDoBwrJJWBHEOPIGSw4dY7T5+1aUtv7VU8ULZuUzaJNo18eU6bZZmnt78ONt22bJ
ykjr8qFnM+gxeW95YT9dIy95Yra3MKTL+PfiC1sS78SWCoj6EfFd/GCCZc4AacFyq5/7ofrt0fUb
ZCWQUxFae7MIsQ8IwX2d2pvRd0l/kV2EEoPjEFkJFTg0y9unE1aPqQTy6IOflPBb3nWbXOI+ILwa
gdliABx0kQNkfWHJPexE/2JISY/XRus5y6jwea3i7BKSL/WNYVMuJjOr71Gb51tiD34iBIQI8Axn
U9XYRY2qpw6JaEPCejOfe8wHTscIMerK6FpnLVqmIHS2lpzaMxG99xGXRJil05uJ+3hDYK61RXdL
5WOFL1qEHSpMh2umnCc3Lo1NMWTdyatLH34PH4kz+iYVLaebMXaO/sQN/7f1ekmebaQ1ujtrZgv1
vn3Xu1pdgON4JyPkH/kdv21KbWcXm3MhhHj5ZnZpcggAHWwsU62jhH0M0eeDl6XA5FztX7XFGZe+
hRISS9Xl7pNsEsDMyksvEjmTCIxxN2hODaNjPgOjGdYEcyAhhLPnuqEPOyLuH2yOrHrAFcLyKI8T
Gs5Fb097xxnSGwoahDJzGFGHgJqWb3SwFHdOl0GbI+qLYD3KtRMLeHqIa+/z/9g7sy43lTXb/iJq
QEDQvKrvU1J2znxhpL1t+r4J4NffiVx1jmufGqfufb8vDIGUthogIr5vrbkee7VWE2VEothZOe2B
IPRoXRmTs8K25FzjRm8Y6UIgkHbwlVu6+Bp5oAhgeTwItMxZWKmmM3OZNoja228UDtqNahCyM0Lm
QEh9Vkh9kR7++Uiz0hOndb+tqkDtNKeAoK6P+SZ0M3NNiJFBPcmvt2msMVVzHABhMw8NHBOELSfq
djYe/E2C7G43DC8CBcLBr2jARGZoQtqo33O7+HJYptatNF7sHpzoY0FJ8E6NKhgXwzSKjPOn/BWv
9Sr177CRLArgsj8MqlhEyskAT9EBmGh0dbqIvk1DiN6cXp6GMLMuRmvv54G2aRI6q2OlizUlne4y
ARXeGS2GBKCuob9EQj+skSj/VAndMC3udIR2PAr0/r2Q1C6gIWBP5oZ20oJ2m1fKIxtqxCQ5O3hj
rjYuX7C+SJsojbtzwo1joyouNjmqoosPfwWQ0RB914g+mMY8fzOszlkTrrOL9MHZ1Gk/fprOSS9b
9RF6qU9CzqiWk5d8uizw3+hN4Eoe7E9SapZO57zDCazeqGm5a0urvpwEz1PUI1oe0hLZwCCzH1qE
MM1ymGrH2mudUvJB9dxfBP4I2046sA6VvkYIZX8qRX09yN6KrD0XOhZAKy7Lkyvc4JpgGaWX5Rr3
YCRQjCyjdde1xo9RSxlNyMoIUDV+6+Z5HCKGG92BT5wymPDr0XhGsgRVIkB7PTJpPgbzE9HgoWbT
wS0TtdRvJolRWqD+WGCZzne8QRDsVAWoMViYw/wnq6EU5mtISaASOSxrDPPI5D9fUcWPt2NhfNnG
OtWF8dIjt/U6mYJQ4cqhxNoyOYs2ttZRczcB/A4FM4xec98h9Tc32ZgfCAzDT4j/Rdx/a+d4kGDs
4GUX6bca7CM+NsvZFVZWPvkiOiMy/rQbYf8lTU6dOvU+wmD4mETzfaoL9UR/St/l05BDI9C1jezo
GlDNKNdSV/lz76NLtONMY5T0g62mGD20uMKkUGmnKbcoTie5esHwL6hJ5+4+TfVPl6XEthLI64cC
UEYD5mFp+3jQCzuoNvXghzsR1u/oksyVlvno8BjDlnmEH4HR9TlwozNp8dP29xDG6HG05bnTx+ZX
2RVflATFiuLnuOsk4dzCre2zTaFnWyEn5hTL1wZglw9aCLfEUQM/miLnJ0jsvaH45SSg7sP/N6r/
X2X52v82xpe0i6/se4TW6U+7OmP2f/nVLf0/XNOR0J/RMhoEYRNN+duvThyvMByTZGwXxw0yfvIv
/9Ovrhn6f1iOTmME07puY2MihPo/szE1Yf+Ha7s2MZEYzbGZS+//xbBuzGm9f9jVyQF2HMOxbOkJ
iyBOZ37+j2jMwIqCpiG3d0FoB9GwfX0SiFGfuM38zDIVgsUdsXISXHlpC4STfcE8IrFxijQUDrqu
AkFXMVkO4cIqzsKD0uLfUasADv7npGHBF/H3t+haniP5Qhzom3JO9/zjLVbC6yywgVDUxg5uayO9
jUCBu9JNUmTimjb6u1U6eL11hAZaGNkHatY/yLpsTkNi4+NFrMHcHhA8ob7kYtg2kjMnAsxjj0hU
EW0eJjV9/kEsuP7+Bv/MRxbEof7Lu/ZAEejS06XzL+86pGAXQI5DBjeEpDhxL15Hhlt8Njq30NEq
vlPHrFbQphrJfKsRCIJj05Y33QDUF7SOcaN45m2ouBAZwvLc17ESB1JdjLFOkeDLZ0LBEH3gqmXW
DxnYwKYogALbJdWrMLTgbVJvtUdUT//+o/39k5nSJdqZqagldD7Y338PEjBYGJcwzkdkc3tdy1Ba
WsYlU01H/lMdHmSn4n3wUAXI7b//v43/noXuGvznhCxLl7quQNylz2/uj5OhbJ00jog4WjgYFqSF
YRSh4qtla9YhdPG6aKStrqNGTHtS+kxnjq/UtXtM+VWvqvZ/+SaE+NuPzLuBuuKarssVJKT193cT
OMgTezniASmHTaOmL4Xj4sx9wNykbQNSSfbtKZNOtfBoDK30eUZa1Y19oqr1EhPx8y5t73s0C2qE
+Vfkj9aNuLV2o9GsWzkj7n+p0WLVmyRa/i/f5P/w3rnmwWiYnmWBrPjbexdhkpZA+CaG4hBBC6EP
lOa3hZ0jc1PNqUhSuvdYKlahyMQiHHLmAA6LntbgDP7370X+y3vxbGHzNgBnGK7DOum//6qEMvkJ
+D9mAxNaPhVZ1kkl+H4IVl11egl/byRBUvNksWhhSNcWYo1YT2ZzZYT+jPUPjiytLc6PDRfWTpmp
toNOZlDTO3S9io6PnZbZFoayiBE0Sjp36WumD0D9dYgb8Q2X49JAP7cSlVufMk9RUiqMGmgULbSp
QRkfRAjKAsPXDrw9VnBaK59RJDwXo1JAMnr/0tUxRl3PXIZ9UGN6KqDcaqF6dfFo7okSyPFitClm
wYCEvIiQy7XtxfHx33+fNjyUv52ZrvAMMuN03dJN15Y2I8if10ku7XaQFAcgosU/ZRh0+xZ8VJTa
qFzakuIDy646MUlFgZ7gjeF3KBgtkpLcQHU7PwwMycNqLFrksXZ7fDz6+zPBqIaFl6asEecXNlZ6
1jVn2HGjBXAS0CJ6bCqjw7r/eJj5g7fmmyK0Y35N8Xim+8crH695PIMSdTh19NzJ2DLJNfivf/Bx
/G8ve+wiVwtWrdNay852Ljh2Zm5xc0KSyc/YVGTH2dnE1Lp9lqQCngu3+/BauzwGohxvZeI95+IM
IM3EgH3SspgUHpECb4/Nl0GN9KypRm0bZC/A74hfVJo4TBEItZFa+RsVQwz2/oQMQRB3Egm50yKk
OWHfGs/xvKleDBXQbNXGHCtIKBpIY7VxiGJn2YKL+QGOYen5VM9R/5/8cHhrRtaLWeM6r74Zv7c2
4WcxfvWoZa5YDcEHJRnvSJKcuXAL6cIGdMSOqQQJmiy1FgZl220EzXgHz4zwaIUWKQgsaFLw316S
EGheH/bFX2D1dlWa78IyS9+CtSZ0VF/I9J4n190YXmweAoe4Aosmh64gLyjW5usuzTe+RLcnwoCA
vmE16oO1JH2wf8n6Hhpi1jWvFRUXXOGeuDaSO/FoBKe+sSG+yHxEnJ12W+CDYp+S3JRXdEESHTG4
Zr/5RTQihSK6FcLdMtVEfqo0q9pbSruYfjCdXYcrtO1Dlx4IjARB9hkqWiNd6WRFbqy5jEZN+hXW
/bA1UjireWFpn5npvEVwTp4DS2+OPVaRFRQysfVRv6x9HRQNn6G5tK7RX1Q3Fsson+RXbBuXqbK7
V+k77s7LQacQ8Wd8CIILHi+wVEuWAg7So2UXzi3ukfN73/PYlW9ONyJuYuG7HN1OvuU+jJxMi8G3
zrthUzs0QSJ3/9gVA9pQ2ivl5bHrt0RcRdH0TAQNiX+BaHeBxahfeuMlspgJMMhzOy6cluZFmPNu
eZZqxZ/PMuZ1HOfFj02YJkcdfUhEgwpjUqDdxyklyQmL+rIydf9Oxcy/R9r07HQyOj8OQYJx93He
w5KcX/H4K3w6f3GbMI+PQ5pqkqOXoRx47PKD4PwhO4qU6QHqfEGiQ9wY2jWdN2qAomkIrukiqrRr
IoLgZksX4Xbo//V4xeN41JTZZRyr9WPvcfzxb9i1STEiyJ7+ebwP83dlkvqR1tA3qJNGt1hk8Q2R
k77whN7tqnCMfx8rSqzYYhDUhuaXMKrFN6h0eCCseFyFulOjl/Onnta9myx/72ddDnmoQVJIfSLZ
6MABWN1q8V1zM2eTFwYt7r5O4P1wjLA7ytUG/Y/H7uOJiJqqIp7tCUQE0I2O76MZhUGNsiOHJynM
57qP6ufJwwThiOfHEfoo6dL0nITxgmMUnT0UBL1cPJ59HBuzX0UGN/exMzjBTwh+e7+sk7Me9PGV
DAr8ZEToIe4qfqB3te9hLDwiu8uQm69pU4qHPJ+M8UduNu4bLFIyYRt6EK4YY4In2mmje5l81ihw
oGfSk58mLCOhWz+nEP9dTa/kxa6MaFNpHT1fBcIFCMcNgyESrah3vkIx+7DH3rvVMqoYTDJ3NbWB
8yWQ0iCgCz/J0GlmJ3q2r/PGe8HEcvv9lyWqR8ws8VMO+P+sfFqKlutDeKpB1gXhxKwgssS0a7JR
rNOE7gD2uL141PhN4T2V86YIBvhCZVqSw8V92MbydMhSOYfew+WGnju9iGyFQBrOPEzotHSuYWnq
l6AKsD12U/TMDXdvl2hXFnCNYbMmACkiwQmlu+KVsvVwo+P7x54MFTDeWYZEEMzesybADTbYrDRN
qo961H+2QTddjWzSLxrpPtvMzUdIINlknrjFMuSIQOwwK18cVZonb95ErmXs2jT7qOf/M2hi3ugU
P3cajTi9JHI7Q+cyb/BJm0+Oi+w0cuqbN70nSmZX8lD2AKrGs5mhueBiIKkZ9P1FDKa2QtKGk930
ddzNbIZ5MzIubQsDb/InVbHw9tiQqBTe2lbbgT4sz8O89zjemv6vSB8/DAUwMxPcfqe0IT0I8Q2a
LXc2mTRTuIpdN3vN+/waJol6euzRkiGLDw/T6bHbtbG3ECQNH7pRcimZcq3bNn3q2K3OKtXtlzLo
t2PQhR+UWciCqSx1ChRc/qOKng1Tc4+PjfmPR7a0yu1khq+P43pUMlD+40kvpLUwjNFO0Zk5ovNI
j0SBoBcX9ADIakFtx9e175zAJ+6l7S8spSj5zo/8oIxPwhYUzjj0z+OPJwlajbce0kGIX1uWqAhz
2mdyxprniikPRB3CBYrgrYrcX6ZDiRDLCQSjOJfRMaSJLZkbPpNiGq8mSackq4bwuSPZhhyC8kvr
u6RchTaVMpYzPRr9oTnq0jgx+Si/LHr0ZYZTKikaljy0veuZO+W5FasOvLaLqqKrsSoIoT3FfRGd
ptKJTmCDL56dsnxmDrBw5mbcYwMcplxTckxePW2srskIKZvYFWcXu1G3xDIxrUkQd0+VU7qnxyNM
a9NhALCglTvRth0nrxucZRjxIR8PnSyBXxVDx6e9iQSfjurj8xn40ht9JNFDEsPnVL35Mbf4fVNP
35jeJEfEWtnqcdyYgxkEMU3XxKzFEy8huSZrUCvg2V90oxFdvTJ8a+IelVCKLXVh23aKato4GZCM
dcxwqMVmNDoWc+ccaB4NL5G5RANXzOgz3tuslmpqCQ8kN967ABs/wYvltUiOhhiTVzMDPlvqguij
khRqWBO5y8Qgc9o3Qn2LZWxo5eFxoVZEZSEBvPQeHQwzyPmGER+w7PnmTk178wqaD3UGrYu8PIKm
KLEXdFK3YemK5eN7kWUaPrt+ubMxcz89zow2Mf7SuipfZVK6i6TWWkbtoiaGbSQnfLSC+9Cl/vWx
yTNi2vw3CEQTkUr8j5zu68ee1orpJaVHoLfZBhb2dKxt37naCHyupEf9KjNtwDZL8TJMsVYGpRyP
8fwIRgqPWrOn4c38iFDlO+FBzr5O4XyM8y7dgu5iq2ZNiIRvLc0evU3GvePQhARaqg7rQk7k+/Wx
8Rx6oraVckkIsjRtMTjbzKycW5eYycqRebex+ra61t5nEoRYYf6xiQdyL7MRV+bojzjxBItqe6Ih
t6BbRfBhPKIwmC+syBbxNizkL0MCLyeFrCOftbL1jesXpGeGEObdsd8GVtXv4pEWgcKOV2Vacsri
ojunLl2EzpkZ0pipmJp7BZYE+6YRKYIsSHe2qrCrlVdyzpO7Mi7h9feXLhpROtbNU17EAv5Ekn8a
InvztLb+Gabor23P2GCsknvhheESsYV79kuKPpTQvmLUXZ95pcFng5lwTOwctAThF4dRx25ddMUn
Cu1k3XkafV7q0m++ytaP4ybdkU1JGvAOA3X4EepX1d6DSWk/C7jmMQL3T/Qz5MtMZfuSqyBau5ml
XUbDJsk2dLpDOLnpCcOSvQmF+OqrxmW6OdVbq/G9Y5ok6WFikbmzXdWTNdsXG9wt1c2UcbYiAFS8
6u1JVXSeXdoIL4PBIjdSg7g0nWp2qKryQ6ll3Ykuhb5pirS5sTYiNkvz0ncIsrD9AvUWiIF0QSs6
opnDbMHMsNcjcmHn6no+xvZP1Yg7aNvsK+trQmH70H/DQN8tQf4NlWm/JRMpU4EdWD9aev+GrkGw
oeG0Sp1i/MsxrF9QeIb3qPbIReRbO4Mwo3Im0lutI6oZtVFDKFelt8emrcEXJa2gq0lBKYBK1ZUr
bTSddU93atnUVHu83KovPkaNC9UFtZ+86Y6gvfl96HH8scncAgiwEpA/uBCGPBwYRNnUfo+HoJr2
E7ximuJIN+rW6j9ATTMxrKLvtUYIR2CI5oRRvbzqUoFWwVM2yKnbd22kLo9hKLYJH2BJ/yaMGK+A
XTbbx10oaohWLQTI54a5BLMHdqt5N8gqi8VfMFzoXhIAU1PgHdpvoi6cX/YQ3u1O6Z+lG+BhgO14
B/jD27fiVZKPw7Oluv989DhmORL41vzsEBEV0dlaQ1+xn9ZGbGQX8N/TLoMCdKgCApgtzZSbcuid
q0e02WoytIikh4wIOJ+PKzv9iDymQTjULzDkPn6+7qJlKVavoH2v4nTn9oLgalu7lq3B5epSBiRK
khklYabAOjZdlsU/GUJeKkab94E4A4gPajhJa1KQ/cBm44eL3i3TIRfdxZ0KRGAT1/o9pXf1WnXB
sGUaq3Y+g/lLZ1jfAXiEP0pHfliiVS/6ZOa7mQe3Zb5QvloieX28wCqp5UiM8899iUBE2iNuURuI
ekWuK5aMzqe0ayIPrOzmNbIbgAxi/IT2768KKgS/j6dzINt8PCnLP1//j+Oh9y//TsD9atv2WbdJ
cm4Uys0J45O9/1ppVGZDqrJzIj25b2YjdyMJZKvHs00mtG3RoieneOm/TjQAtm0sKiQE7A6+AbwU
eeXvXTgr9hoLCm4GW5hYINX0wkzW201MkwlsiyfKCZ52bkzx9ntv9CqSKOaglenl8fJC4LjMRYcA
gz8Gmom2xUlLunG8oo66fpPEwHW0oVz3dSjvRdnKexScU5afN2ZI8j6gdd9Ow6gt//mCrHAuAR/x
/Hh5G8n8gGgFCMH819m8KYWFm6oCM2NpaI2j2myfncKcDnY1sX6fdx8bs9CP6KDti9HH3XNeOEAW
qOuuHk82SRhucYqT6mWOBPf11SWioHsdvNa51gV0jHqok73BfPr3MeIVAIxyhq/RX3UUT5Ku3T1e
qPJLZsT1uZzgUMDcJPnF6qS55S779XjisYksdaUVGp1ArJlnK4pPVsBSz7ACACVOxGRmUNYa70V8
hMcYo+KLYqg7mULTxS3QUga4jCj4nNBqg5YN9Z3vT/oHpVMt07UPVor5TphmtdGjTPsIUmMDSN1/
DRggfVWOxJ9zEhquzz1CT75VtRBQEJxs8zhOENkfx/3UyDBKJNPfXt/q8mPICsri7dS+ugiC4K+6
/brVM3bLTG7B2BurIQu619HAXjlNHVb2+dmYj3OokPkuH39LRluPqtT9ZvBGV3jRq++FQEMQV1+z
tmDNzcwk8GHwb6aNRfnxgq7TPn1WTM8ynPq9RFqPTNX3FpM1qlMWyi+37a1L2pjNW6vkTpppdA8w
Rj9ZPgS30Hq3Pa3kj/XwGI6+XGHczL78jMmcbyXLtvScnRGr/MVy0vvMZxoFGtgkT6Zn5XsluFoI
ckOrJuK4i5o7OOeaycg/t3LEKSKhYt+Ggb2vCjs+NQbIjRIt6brN4cHNyzclrWdJFBCzifSGidX+
EWaIxrAevXRvNg75W0gCkWvG4RMZNc0tHzOshcOwVW8hCWgfdVEHB5EExopadvphJDg2dRX3Tx0N
/nVaWETGOQKshx8xgdfAqPQe3jjXyMS1htS79Gu3/jb6ybtpUVKlDLoYhKX/sgP9y5Il4eVJg+wG
nD8LDlDqZht84za4sRM3f0k7ktdlk31/HAb81m9DGDqLdkAuDQ0pOEgj5Dw2kZ6CRJbfw1I884VV
r6HHOGuMwxdFsfTZFeAzbWKLfmj5dGO0b7GYtMGWNOD6Ofb5NauubPbST+rn0gOknzNBA4naETWm
5NuIfGBd0Pxck721blgOfcYUUEhQ7L9bPnhjAxgavMeA9Ug3ptqWeysObPTxxz5HwVjJiMx4woc4
R9OS28dENA0C3aOH5s60k3cfNeJ7PNfwC19JACthtma5Gx0A875loeat/MPj1zTNgQAd2MCYMCii
zo2OZVdBtRMe7T+NVtk5tWxyuScAlXFVLZkqNKdUg44jq9K6iHhURGgVVBn7MdwxAcKVlYbGgvIG
XrPU8c1LEkpxDBFar2tAdmGnnw3yX9dNNAwLTtnxakZlt/MHddZhCdpVy3S5D/Azeh3xpuk+cZO1
CNPlpGHR9T3C7hszXRUtbEp8YZdOYa5hGWpdWqMz1l5K3cIDstDTPvjgegnXoYpwXtXrxgbkCVQ3
ZzVlI8zBGbgoMDguDAPLBFYi+YRa07pEPf0Q6CbE8T5jQRKnviamtO205liMtk8aWMiEEkUnazj0
j86wBFJbJCsymtKTas03FXXelntL/CLGrec45i0K4iMoO74Y5ITjbFglcN20VyrPaVnNXZ+amK89
d8hVGpbF+bHxZXOqVSZxL5blXXq5vfEG1jKyqW91O+iH+b8lXabz91lErjpye/Uqu/I1g/TkZ5U8
J1izn3DM8uXpWk2iNLvzk5Uq+vMUI7Sj9hclZvPUGR5WJzf4zuSPu3SJurfEs424o2eqpQC5bNid
Z8N9IJe68szD1KknWUj+FgozWujuWGbIsPSuiTfNGMuniaLOEsF/QODssK6doCG/D8Blp8mrno5v
ozM1xyxUzbZwuQsR8jXuCjey1kQ2OZuGEYguGuOe2bR7R+9fpZnkR4u2ZaVCPK060Mkm0e12Iae3
ru/mpLheW9kuS86kK+jFuaU4AAGlBKdXLwQZV5eKKg94Pnmvk8FA1OqfCs0xXzTyiH6rQ3Fwt/fx
J/EjzT0wYv+k+7o8Fgoi2YSG9XvstitL5c5+dslGYZ0sM9rbjxK2RIK1dOq2YJ2TrXHDxic1AXcZ
B9ZMsuXb9nzA4TGzYC28c2t1rlXZvTh4rg+t3mIekB4XM56HTZ5XR7fKwtkJN0O77qRd+oeGflGd
uwpVG+FUlkrfGClmWX7tkc8bXFwRjBdse2FWVEveLf6/ICyH/ejYb1Jq6lzY5XBGHsvlyV15TVKs
DhvAxQSA3unoj7cEMgiCqrIvLmVXvzy8f/gUnVMgK3dbVIgZgX38DJXjnOc6H1UiQX+duNHelNFL
OdUONYVfGCfJ6dW8CvIhdw86ymKbNPSlqEsbJ1YP6TKdSEiJGlzNsqRsOrf1WuLjtdlOgQ3wr8wa
9P0gtfEiR8hOXWBdI8Mhjc0Xx0rDPtYYE/gSnCGegqjFgs7A8q6/NxMzE+VlLwF9kZ1ITAOTtLRP
5Bh+YRprtn1qavtEwxN1DwdqL/h2SStKdFbGZu0coYB8o9Y+HvVAypWVW9UqR2Swjuos4mrFD4Xv
d2E6XP2s4bghOPm1pAqFu6zzUOzKckPupIvJDtu2IxNJOYrKDQyccQXLlkJjfbUMpmVF1Kj3IAFW
y5fwlAWTucZtpu0iFy3kNP0gyZWJnQySfayVzmVw1M9E1tS+ekm/UCvFEXIJX8jYvpJ0iqgX0vch
TAm+hj+N9tzkskV9V29l6fnHwTAZAWIIaGWXTkcnsz6RUzLpxBeDQC94RzRUXgSwjrYrzStnGR1I
DbKT1nSvaUsOOLGkyyb1xfPENz2pnpisaMrWqJqDxIKKoFf5VkfMvRzJ2F5PKYnabsQUz1G0jigj
q12hoKQxofTX8KgjuD55x501PfQK5YOvd4hnJVTNAVGKmWEHiU3cmSqGRZ1FeXIIGWBxhFcvDSZe
sh+cnTaN1gKTb3mwqd+jHlZ7p46ufe/v0A13K6smDdisg0uE5YvgOdB9GXLJRTKZ97TNf2JcKKk1
VDMQy3khgD1bR2P+wbTCWAyKumIdzn53kGtaBteYEPXQ9QhRquxpGWQIGhHNaiuQY8bCmpOVgxCJ
ZZPybYTzh0ArGZzIj3nR3KLaVVP9+RhyoT/F68CMD4wexT73DLG1yCRi9BjbTe+kFU6LAUhF9GkT
EzVgBKEtnGJj8LtcJ3fdqe6TLi63PlP1S49QCNYQpWFPs4qtBcrjk5wpbW0PnH8q03TGdCs7aai7
XZyXfM9NfMfj6a+9wP7RTMDlAt1CgWtsUZMGq6LD9hMlrXVMzAjhOWmqx7HW36pusBcJlrh92ZU4
piIhtlPsec9FKCkKNxPWveKREkm2JyzUZAsZFdhiyM+HLJ45tA++jOBkeBompRvHfyVMNdgbvvPl
alV3Txr3Q5s7GLIh6j2pKEUBZ+CnjzakgLRb4aPrFhMwAEN3tC2LomZR18z+/DqtQS0SbqQIJZlE
775qBFDlKC56Ws0jPk/ZjN80rPgUljmJmY/sDCPXLjF01EeFvY/p8baQma69+70caUz60Ii3xhT+
SFLjC5HaLwZE80Vv4EdEaHzQEwTwvw37Enm8BdomWyshW9hUHulwVUYsUwj3QcPfTs+pvkYjXDnX
Gtd15zG/nojAEklmbshmprPbmkhamfB1/DXC3smAZx6AvrEsNBi1LG+wdF/pLG0Bn4HiCyOkPMdB
EDbPHL38RobWsJgc8RQOYXCqXIJSC9HAqumOQ93UC6qm4aHCJ9W0pf2aY7gtBSrQaqbF2YxnxQKd
Bj4YmTXrhxEBbiG2/ajoV26dtC+TliK0K2G0B3n5WhU+trCuvz/OtQ57PoBUkDiDIbS10bviDgdW
3Ns2INnVI+KqaF791G+uoWWsG7eiSJN8Z5XS7EcurQu+UYWtK4o+tCQ5IX++4q8ihqIij5H4uvgt
yr3tUJPl6cXhlbEyug9oYzZ0ZdZ54XJ3ZEgnbcDzvmVToxZtZ7aXMSIYheY+/ppANzZVprjtcsvB
jHHvKjN89ptNNTjhZQSZt2y184Dr4xi2Qnuu2khbkwkwrMndQrCPNofpBeeVg6Tfo1fICeGSqJFE
u0DayaWd8hLqGjUA8NOIesZ7ZwXDrdGDu+1o40Izy3gFwbBYB3Huf1GTyKpAfirsHrPtn1O2eQ0t
PzhXNUsKic/97PjiO4468k9IjwI90KdlDrJWvvioB3eNdN87Za/1VvcOlE2zddJYyBsSV3FWpt3e
z2r33Um1E57whrYkCWcC4L30aK3B5R+tKdjzXRu3XiFm6uHu/KWIZYih+3CjRKodcCN8YgVhHPUk
hJSfcsmAX6iK9g5cftNatVpJZVOmMwfvHQ3CF0RQcR5dtMgUyP1dY6EKcNOh5kSJKdAO/MNVgyvI
N9fk2NPN1gwQXyWuBVmTz5IbbvoyRoSmTpL5uzVRzDNcUIH+3WDJtaeKXvKDd8V3Uxgkr6ZkAlX6
cOLm8koUik/SvffZAbxcDcVRdVTOiIi1Nz5tC1B+S3gv5cHVRLQOk3CbW91POsbaUrqJt54Y/jeo
5o9o4DwA1RCgkJ3TKTOTDZ3Rp4mQTHIlpmVuDndG13jduyD64zamLFIP6zDlzp2kMRnndv+WK3r4
eU8/W2ZqO2kd1cLOab4qW71nXlX9sCjbNH21EWHzovT6Z1ql3sbyAhc7NckMPq1XlHjo3Nom/ugt
2vHeCOenNswb2sN4KS2mC0EwHDoUHzPd8hZDkEWoP3sVY9ZNSMdj2ecfOj6ihc39A1x1RiwcK8He
a7VlWRFPI9yfeT6smhbzocnEPqviegl5l1RqvjFmt1gpEC3UQxnAir5Xhhvd9caqmddq1lLnfS2H
PL22qhkPjR5vciqPm7AvMUKO+l4zxhcqNsk5FXaEIjd5s0cajqYBvySaVbwD6MyllrPuQoVhABUE
QgEZsH8tsaPW1ZxbHNxDrexWCetwGNjQA/p42gad2LbOcM8nYW2NPITRk1AoaCfmKY1ZaHOYABIy
8xsKTDJ4hryHgOyZO1/KYeFkaXjR5Q8z/4nKv8Rl2E5XL0p/ySR4xbQA4EfBW+qGCL+cSyUPWbL9
nfEtfNiLMyff1EyO11ppb/tpgOJGOvsmsfjBHFNBc9XsZqVCI93EgfrmeeaWkdPZmblOn0zLbvEU
FJ8pagGs21XIKoZ1gNGn+rabF8955Vya0Hc3BVfRqiD0CBeATxPeJ7C9BkpSgtUvfIg4AZe+KY1v
VremcNUTRdp2xEe/NZoTPI1ihg5j93MVeUNYO+dcA+usqRgGdwvsRaVFtIvJOikKa6/7OdekFe7w
yl2K2QuPhnBLPymAr6HWbeY3S3w3JEdPmb6qZ3S08ixq1lXZnqWCGsGSND6YpdqowImPEHR5U9Hd
aIL3xjDeobQiei0mGJTtm9bTHEpa473Xe5BtVPKey6Zg4k3keEODkhulpc4Y8kj5Qi+4cuzuL1S2
BZa/EH9clW5tzFD7JnIxRwLG6FrPBVne7kqmid8mzIgJc3llDwGjGe557ugkoCTv/4eo82qOFAmz
6C8iAg/5WlDeyJRMt16IkdTCe8gEfv0eFLuxD1PT6p5RSyogP3PvuXCL+j07rC7IrPiDJF7ll5Ar
BPZDCHwqMPlZL4kQgSRLCURvK5jkuJy7EfMdQxEj68ThDMvFc7VXq6LO8joFax+c/eiCjRJO9Gl3
ot5OZM4a1QK8nYAkHzcawcPLzi160O5kQ6dj82F0HY82GgHo5MD05zgLDEhCFhblWwGdgkufctKl
gcc9jioBFw919N7Wpyko0496cgFMu5I4ZuKNA7bNNC4wNwm86nH26dq30fYUXzg4NqPJilua8ZHo
TxB7KHtOtkYQR95i8IPrKHqDidmCRR0qz1YyLN/IyrnPrnYAbzGdDNeLNpQeZ1pKAkcne5fMXvM8
NEAQRfumLN0LR4BJWfpSDNOFEAuTYA22+othHi7Y0DjBe/VScpykvnxIZ8ibFL4bktXKy2zFnC+M
8uqRgj8ftIe+ys8dvpe7aj1A1lkzBkKhkhVkkIoivihvMjee7jw4PuHrXpq8ePpKCdixJN8WSicj
dDafJABPGG5y5dv0EADoYGNw6+Yqlqwsh4cj6kseTfO50aNvPy6/2in9icVnZMT9sYj8u5nW6bXS
zefOc9JAFBAouzVXsmcrSZZG/CdhKww9rebA7ckzavUmRNCYBGMCeDqL9fgIvDxIJQAeZTXmMY8Y
fAC8AmFUZoeC1Kd7Q9t7sU6zVVKeYFgAcqDzTnv1Z4vLaBGCtL3Ezp+VS2KScCTbrybaO6ODTbd7
Yaz46o4dGnpBVJDV53s5DjN1zl/aqHajuwYjfWqiTQ55p3S9bpvPuQyFKeT7DEulH9TbFFmACxFt
h/Y0/UcdsQSL70bBaOhwTjqTHTAnpvzJYwy2dmw9ZQpjkM8/+PJvJVEIJygt9QPpBCs2OZou0ZEu
jLmGHM8tq+1tNdUkLe+1jPef7M5pw0pA1dqTz2l1K8fROy0NqrURDA0DpUpAcC+zsOqyHl5+jUJs
MAl87307wDnRhg4uzo0oH4u5LwKM57Sbt274MVKc8ISPYWXW99H4t+81oH65SEjhNvMgk8k7ravO
A28KV21DoC3LIe0xnuZCvdY1GfNju0CBBGTbMQGqY80B4tLFZ4P2j5gD4H8e+QxmTYFFWwI7Fz0r
AVNsh0H/1J1qjnUanQAObDxXvzPG/DPbNFFT471ULj8QxAaspccTj3vWV9z+1JITsw7RxkdZoGYw
YvutGkcSa7WWifLYP2szvt61+4T2jlJTPkCuTHh/4xIHV30yMqxi1nuxsSsmaQxLx21jgOoWKPuR
0uWbAvFb2C4lCwUAM2E/V+9Rd40i1uqmR1ZiVZJHIHyjAj1EXhrkA8xv9XLtnKy5gO0gsA10t6G8
AFYaZAuJQQ/kRj/DZ7AQUAzzkdELB6FPfcdkp7igDKDyHd1bRYagX3lPZWGrhxqB+1T7Nea5AS5x
7gWJo5EhQYog9+YBlwhNHgMBJwOtT47Do7HYFq0EyIYFl5y9jxSO4lHV9PLHjCfCmcbNCxyTJzyP
g1uGODUwa4tpIDbxxH5YFinOYPdedMM5NnXO92b05Ovo6NmVw/tlArl0vPnEeLCwIQYRV3eWCSPI
0Zx/lopAqLSSvL/dp+GP2IvRx0diqEKOSdIBX9s2WVFThVzbgB9dzTzdU7BZbb3RK1uEfWctQTo8
tFAMNgjx94lrHB2U2nu3ZxjpTywUp/qBpyvC64IRQJQ2D3V19yZFDaEbhL8IWCVeFEAm1gCfDX+i
dDnPGEBDv1JISFKuAaJvz0MreHz4zsZuYf5F04DyrjR8bkXYC2B9p006P+KCgX7J7j9ArRZ2OaHp
bUmiOEzoeLQOREjTrs6T/a47FVFY6NtIBo1os5t4ywKgYv6ebyeRDAcUzI95gnGvL6cptHkF8t5L
KPZugXN27VIETFy5YDRYYX3lxKxQLuxYK38Mko6/NhXXbtCNMIv6gwlEgX9fhxbGu80dz+J2OLs0
DzB3H4nrGE6LBp/bAYrJGdkEfur/qVqWQ9zQ7Hv88oE2vn6Li+RQIgVJIgoKMALyOCLoS03jM60e
SrdNj2r0ziK7Ip+qAich6bpMtUOJsDNMcqaOSzG/au3F5Di5TJCtxlfwPnOAWj8NbKwuIfMW8qdJ
9lU6EqVUlFeGEAkcNMJr7AF6bUyGm3KeRIX0c8z/g3fL/bFMx7iHmW31d12Xz52DpHdIaP0ae9pq
lIibZfwxEvMpscjbbBv9h+SCeC9b57R+SyzSiLR2Q46H7zouLow4r2WLoTsXJ8buyL6W8qU0u8+E
05GKyr9Q3rUYRqNQuSOHcFeGSjk/iWy5SAjHaPP4JOoOQeySA/zHXaYM71wqH7oRMgjMoekLSupT
Sw57ngIBaMZPrCU/vLtEbIFKZNo0h4qnbJvba0g4yE9zvfpKtNkb27g4ERkQseeQrOoufwnOIPDG
L257SKVwWiPv0x7bdhtFJyo9PzsI/C+bMXvjnv+DSRjBRKQequGfU0THAmb9XuFx2WRj+sFyke2j
KfZC4EtCO+OcUktuiVuZqVkjqq/f3/t9GQ1th00DSpyf/LVIzYg4yU6NjwhrecoQXx0bi2gA2LcO
z53SOWmjsE+EcgGDi7px68EKY+iXoMEQm24cMXf45DYLzUL8yRWTJZYWRMUsg1bbwwMfcfHJ6ERl
HZ26JPM38HXxGAoz240s1zfMr9d9kAIa2LnbqXH+GVPJSC5hKcFpO2cMCgG4ifMwDDkz05ETxmKi
zaR8KPl0nljpYWNtndJmsk6ZbXZs4UgzGMH5QH0sGeE3iNkdpa6jZ2WH2cJvZ2kGOTc6Tg4bs8KT
ub4gfySWT1WrjwYAsjlSSUxpOcDZiAJEP59ZWvS3GEbdxkw04kYFPWimD0+yOVsc6c+6oTXbyZm9
rWn17V3E/L/Uer8Lsb1d4nTQRp2ZcWa/J51+72rfop3IxJVYcUg3jAnyebz/vsQtUkQ9dv92PQvg
ZWzl3Ue3ic4Pg4oxE9NaoMbY+WOqkc6bAFEcC7YAM1jsXCfgKcM7rlT0vvhpc2JnASVbB1QKDO+l
ZlHPe2l/+l0Tw9Gg7TE7/eH3xbfXo9wRY8i85x3CFDp8d5KE7Nl/9Ckr8UapRyx0sMEjSOwz4fDY
mMuzvE5u6986KxGbYhIYPwqdLquM70S9OSdk382jX0cIAcGGy5kdos1CR5mjFjZP0cTGs8SSxcSQ
SUEuXIOOnNmvXTORhAN6kLPzH1GL1oP0bjh0uX/0Zd61on7wELmx283fySYdb4NT6LsRKfBG9zvA
1+Zyd0mCJJ4j9nej3f/xFh94TPGdsD88lHZ9n9M0veXkC151PZQ6G2Rpjg9KMKXls6J9JhaSUbDM
9q088cMJ+L5A5DCwOgtUGwz6yBGAd3iLOrtbgHHH8SmuGIfZ/SUtq7dJI2t8MaiFY9+L9zZDs4f4
CxOdOhezvxlEThU/atwxFvgg2y9e0+nnl22B/OW2VODpppFEwukoVdW8VHn92qCSuxIb3WEbe64L
45IRWrSPnfRgriC7zgLYQa6f9jd353dkWk0Q2Z19qiJ4gJSM5TGaSeboS0J3WeusiAEe3E5DFF38
vogGrVqu+aFMm59Zx3FlIwy8zeWcwJOplkftb2FkfhgV5vLsMNwLey3vALaWa33NZK0vY/+x0Nju
sHdF07OqunIkjIGFdumkOkc7QSagU6zZx6Wemk8mFEyUsuzpbmqI7VsCqMsfIHe6HZdHnZKOYaGe
ewK8gukem/NXBBslmjznj2NRQqsYaL/KOVjpI43dOI9W0PRZ/V+2bgpT99HAbbS1irLeoeJ2A8Iw
xr1TcKUaXuzu82G2qdI97VymLMQ5PgsiKPuvONO+lgIWvFrDpct6eUbU/a7jifqGuLtRn9Dv2w+v
mV4V0kU2GmFipOZHL4gW9WfTu/tVy9Oy0FKoPHFyzDwTEZwW76zBXq5R51hbkTX4mCJCKHhccmOO
7as9TEALImaSafwPm2bzPM78oKzSOma+rh8818av23fexWqsLzYH4RDN+bOom4bFYTEiiUdVisD9
xIGRMESs1Vuv9C81GOWPPd6sMRffjdf0G05zhKzKYPxWE4QykRV6MdLWPSvdQYJRS5+VPo/WaUzL
bxt55cioYc06HMSfgh3Ye5XVbjBBWKc0BNuFajefWubrhegOZJogxPfIplQ9xAuX4eM2I6LozUvi
D63qiYogyWYhaIiYCVPfVFp7H3JZ7DuK5bOTrmwRivkEO3WoG5DodY8EsKmW//vy/x/SE1VbRy7I
ulL9E59PvJsibBIO8xQgnpMB4hlQaSa1ZwOr5Us0lp/1iCPh9yMDclCgFNmHbha91EijXpi3LTsT
yuz298NoxGdATQ/ObP1TQhGJfrX7a9JFVzTU8LQGzd27KEx0zrWH/3/hmjXoaClQNTZPv78/Wcv/
/hd1PLS3UXvxU7Fr2wk3WvMpmvXYTTJ+R3Exw8ivjmxx/mp2jydxEda2IC7iYpZWdanWXzUdFloL
BuKmWGoVGpIBRjPpEBDzzBJnKwU4OzsTitX1wwFuM+a2hD9mQSjOyKU4d6bq8Pun3fqn6Wo9kRLH
je1kXk0XlxGODVCAaBPrafHWbW08fk3DKE7+LD4oIZMzPsAApQZi9smxD9qxWdZGdmeJ7m6jYJGs
JDdGpP9EbnUW+vJVcH/DCBq2slXdhVXZ2iGy2S/CBZjbJnfwm9WTon+PTgbNsdEjw0BE0sC2JVRw
VnfNlul16i14HvOb73eInOMaKaJfX7RklIGnZegLrfzT0rQbieT6CRk6TtUAVUa0nez5xPMd1jjh
1lt9HUBECRCwYh10Femroelr48JTGwhEgJzmvPolDL3945vM2Bhl1tUTAoQ8VDnsI6Hhypw8DCjx
qyKpihwG7XFYrn3GJ84sAu7KhTN1GeaTbyAdnxKmvxH0FEec2ZriurXal06ly9EvWcIVVftdm/RF
+ux3h2yg1gEMVufaszWZx4Ej1GHLHTSs8bAjpN/OQvZmI40HfU0QMV2dYXdNV9oMcNBh2+WSW1Ay
PxB2yPSV/qfrr0rBwtd5rHQYWjq3lX+FTLejYp2H4xl2ca5xYdn1lcF2/sSq+gFpxs432uM8OUfp
1X/NGD+m1SJTYUGVB4WN+zYWIau2OrCIIg9M05z2yDb1bVJZzECxBjWGgQao6Z5LvAFqbFDf8e0j
FbaCgSQHt0xCrvk3Rw1I1xr7eX2OLzmlZaRd0yKdD40BIViwBECKAVirBcg+cdbqESjpCEHZEQXS
Fj05ISoYawHPMqbMgYjbEwFWM9FrQiFj8znQB8MytnbnOsQy4KBmcKma6JytERTjQhPP7byQR5on
bGSdV9XBqXNHaHAEUuKvY2GgDfbXAhINudkcMnd2mKUi0jUEN4NOmLQ3+vlFjd2hLrx+45bRfWKt
GBm0epqNji+fi9NMLsCmrODCsFMteM4cTHe9mPLizYRfYxNTTPwqZIlq2mn6+Jix67akfhqc+VbV
9Y2u33QILwQHFW8XarMUiOpS/zfTr6ZG+m2n0YOl1cwespGRTbf64yqOe92GTXdhvu1th85WlNwR
Unvek45bb9ulhNYPHoFTLMLT2tsnBrnfVN00/YmpiPCwAm8tXfAisWEacSCyX9Zr7bMH7TqSmMel
ax5Rs9AhszrRqmKLCkltxvZgQAUjscMmMt5gymNfJKLeMEWGWC7uxDOOEkiZyZ4J/FEaFZ11T1Kr
sR4VQBjwOEz92XGtKKBpLZHxGr+X37aQjPL8tVZBiLHHmBe6PexdtyOLkXKSLCiQo5a7o9cjcLO4
VI3xJyUzEEDQGDQ4SjZkoh2BsFubscghfmP5UN5T3oHBhIkHhbBofyqAhdPQX9x0vls2oyAr114z
VXywc0rBj8Wb39rZzuMSjFLFdC35VzdMLqdMvucypX5bIt7M7GGyanWSEmLhaqTYIC1/KrEH7/Le
RUK+vvTIR0LQY/VGTG5y9mPx2pNmHZppR8dhYjCost3g8L1mGeEBSf5UeRoGTe/bxJA4kZG0aUg3
3VM1sL9ZSGdVbERK3cSQbqEPIf4wmFtCfUt4TiDVup0rsKT55HRsSpM0MduV+242/8w+chBbZ9BK
dTps3aVhAJKrr9FIJcE4+U/NZtwu2vE8p8t7Gw2fLFxD3xLTHmVaFnKbkxLSSZQ55qemtbsVHjwY
JIcu1cBTPyIjrsqK78p0+jOJ5RfDiKqQU4c9V/cIwUluKm9gfeJlB1UmbmC/0omMROMsEgDs04Bh
R68Z+zAxHEhKCPS8M29Y7Q4xP3GsiP021op/upyHfVajRJDxH2bML50AN8OPAoyammihpS+IEWCN
jxcuYU3VHD2+pK1uCZMcTkQ3NEgs4RJogHFLcqdPMt9Z+fWh1Lv3UifYjFqKYpGpW5Md0bwiESmM
ldj/gjI/lDjMgsxnqzeBUucuswMvSq/ahOqvBikWzkgjuI6C0vIpTsjtqXS0xlMBu4+rP9QTeHcu
jrOBqU6XN5tU09vjSsgrzRYZIVtCpjT1XOgHp4y8jQvxPNbM7ZqKvK0G8w2/JdsH56tJ0SbpC9tl
OT/bCESBJ4BpHyNCjFkvmfX0jPbnPBYI8Xov2hE59cVdxumotwxte4Tx6l5MVPMLtwBPZ54Rhml+
1IgC2LkTq9HxxXcDS94IGV4pem5H3kuLMFdW/87WTdcwEUJfC+r7chyWrSKXrcvMYWunHZXtGDOY
4tijDmw3pq+9w9FGzlFREOeqeiZjcNqw2VB7o69denc4CWbS/KR8yScW+4wgyjuc5MAuvUPMknhX
G/NJFyPRPMOC0wR09hFi99GWFFsoKvQgTdtDWiAWjThJcZeGBKA7x+yX0qVVT57vjXsxkTzBO1wZ
/zpYrINZhU7E4hc8qXZKhXPBCY2+ZnLK8wL8gd1Ec/STDo+hCwpcPxouJRzH5XKoIFEDcG6T5OpO
fJ9pQ1JYV7U7zTM/FHo+bKOEt/h6vDcmZIBu+VxR7B5AIoQ8LHlf3WgI0fqh9tiMSr80pSK+gwxe
RH2q3xVfnOLPcZzTf6F7CSuPPioWd0vvi1tfqD+p3xcnr2vWCuky+OpkuczTTad67XL5nM9zQVfW
v46kKWcGqcxV63C4VABwLRJIOU9JkDQvetGn154EDtX2T0lZUeCOlQ9qDieJtjYBbqJCqfQyLJfl
o+JHSi3Ow0Ya6MuBQO6GqkWcXaV7LLQpOR79O7POnh48KqHSxMw2aKKoCGrkYptyBKM20tX29n32
uIVqx/iIomFnunbD+XGbkHfC9yR+z5/3UdWn++LBMNoKxTj9teHL7xjqOtdsFOgk/epztwr2Hssm
U3sfHsaWtutRj1ADxhaxnSD+I00e1DJFJ4aRjP9MLFyFhdWBaNb+bnlEwlAl2uirtkOyzWrtWLk2
u0e789kATDYj9I68zKI4jEZ1h4f6nzU4lDO2mR1ymBCMgTtUczuz8+WBPOUvdNXbZfil+1JJe+7e
6Yn/a1TM7ap+Wh1bjaUaerUGt6n1ltn4qzCA7NgRq2M+eCQwOy3HraWYEot+hzb2C6i2Tj3kMZ+d
88fe0C1uambexJK2u0hi2Mqc9pjZRNw1/X+VVdx1Nx13fLPkv09PFODfptTaA4f1bhSe2NObMa9J
/yvr/prhd9zYnqw3beVgYy/L59kHf0vsCROEZmayj8sa0vAfFo5/6/4/sgf9EIPnS9N456EmY9Di
mCQs3Ubq7LaEgQ6PnnKXsMg/2W7vNNiI6F3tvx7ZPGG34MaOc0n4WVw8Vzlet7KyjIPvovSbJbed
o2HWp2tDeXdP06w+ogvYtuBQNllcF5vVEroq7ZGGVWpP+uBbOWU/OnngjvhDi40KYNTDps8XJsO8
5Q1xDCxK8jB3hcQGpF07U7E0g7OGMIFjzKFQO2VMMbEfHa0logtzuWsy85X9vL0hMOo/a0IBnkw9
G52echif85EcHYc28GSka5cQI6IRHyXZBiG6rBfPZfxrkOPH6PLZkOafhW8NdHFGlcC3ryHrd+ek
ueOz6wKTORrkRTRVs82Urlj8vYm9YVv720bpV1tmb0mhrXTV7eJHzJbs1fFn0EwNacdFQMrlMDwV
XdkfbIfqjokoAga5WAiYEITm77PCmAu+gpMl07VQth4XAAEVytYP4xy5j2WSE0AO/wJ9nqtpj1Xr
uqe+jsoAwS/lYjy76PepqqqUEy9bcqrkAtRl3e2TojQYixIinDfGo9T5q41V64u171TYNiLSlj27
/swcrjk7jQX51ce1NXPNWjabXpFyCjJzr3kEkJmmHs2Jtcjs+RSweAdDe9EfHM34ZyqEArXlCEIH
APtmGsqbOH8AA5tTSTptQPRt7xnRXsvHKagbopRYm1lrfiSRkbxP2aJ9p5ZY5WvATW0G02uQ8LD3
ErL8/J50l/zJwIt4qDXrkeiicwWg2bOcbwpaymLGz1s9mc6DlrNUtXTWnyLGB7IYP9ps1LuorvLQ
tYywVYqLiBhWf5VIpYb9UWjxezeRd6LyhgmY5R4GOtOdocSXqRM4NGiIN8Y22y05scseuZk7f14e
0GqBn9DG8uqICTFRYbYby0R9r2S+hGAYAr1bfnI/9rbCto4eAWuw3TdK+EwxPIJIeaauceK82ebo
HxwS2uxmwQGpeWdLMYEXkVtsH/lN9nYxzscMwIuhp9AWxoXYHYC7m8iyPhyhbKJkO74okhyZO9PJ
69nddi21ZbjwzMr1zPnfAIdtWX6gUAYW0uUvRd9fa7j3QSo07aA7PCvarLotTbcBvHHJkFh+xg26
tmWARqvG+DTBGfE9aO7GSNqhqy9HmUOEsPkLAZvEeOFDzU3aMHJF4K3px+ZUoNJw3BcUPGUwFdFW
q5pzZHXawa6YkRS4uBwCF5CE9WglmPOicCn9nSr4LCRgfbJCfPClorHLbA+lmE8Rlvhb1Td24CrO
J5GbFSqfVVTExlvnGeTlvvMaac98AV24QM1i5dOEw/AvNoA9aK2I9rJqn+Qs3xOpX0UczQdrOBsY
IXalLTkGXHY9BrnVjItdHi9N9ZGWcriqcmxxYJGBBNyB8rSarCPv0tAMyOE0seyqok233jpi8rD9
k29GQ4yUL46L+Z5r4hlc/8+CLF5qtNE27r6gGbXd4osZYaULZt/HfZTXjDnL0jrZYH42reW5QcNW
eGPDAKtbnKfLAQ0xi/eC0qiTDKcT2q3+3XFYVIiVuZuTzGQgq9Mo8EkQNJh1mhb0/UoAoUrSRaPp
wCA2ptd5nlW4TgWyEjiC1xSf/dCWe/Jv3ua2Kw8Jl27aeWDeq+Ju0vezWG6uvj8xRoVVuGWI3yF/
y2NGGPKF/CCg66iQgkxnm15rJNQCWz6UzFyA982Ptl6teDTKDDC2WWCZ/ckvuygwRvqJrjNRDs4x
ISAEFFvIA4PEotLl55sTmtFwVKJxZ+Fk5vYxYyTlrBbPztbOw2r6/P1oEdp0LVPngoy7fvbmqts2
1kLSGhrllsn4rnDOaCq/QGQPVIGPoxiSZzYh2ZHjjIZ4numUyMY9wsRLnsxGR1Jg129dwc5eNybr
WfVamHtGCcgXCZI7ldOeFo9czAkTtWZRBZEJbzQGfW5PwG/lLjerHdQTEHNcPUl1M6OBDj4VTx2G
wvtQonDR3cjez0nZEqyQEoEw8bTxRcqKZxCgevXhJTWG8YWJN659KEfGop8pwOTNJ492J7JFR7HR
+YBNMOXL2bMxeyCry3svdFmshf0EdrrHr99S1HRxP9x+X3ToDTtWcJK9z7XypP9YKshFwK7rA6pC
EAFxXhxJUBhi6yV3lifcn9qOma7BW6K5r+qriMvyurSy5wvstomAp8XAHV1chiIRM3ULrueWZKCb
ukT/J5QxP1bL0aiii2fnyKTSlndzEvHbYtOPdCB3Lr8f1hJLlyyR3tGelnvyEQAqDkhzdBAZmxbH
EVeZ7d50UVU3W7yOtXaoSPWCTCi9DZtOcdOVfQWnMeNzHZHDzfrdGZbkiOSZOpdOzRYqftMo92lI
eZ46Oeq6sdceiqLW3iCOfzIFLR+qsWUekxakguqQ4hJmvJmJJzUFq4CvCQECnaj5HImoPSaWRKAH
TFU6yc1kN7/PS0ibbiat2wSBuE796+8Hg55bUNkywFyxnhKkaZfXsUO5Vk3+iffXntmKzaLyH8Zs
9khadZ+p/UhBz6ICLaw8xRPlIMOVai3S+idvLB9cNTOENLL+qTcLJCCU/Oy7hl3mChEuvF8TEK60
vfpYgZh7uvbWwy3md5QPzrRcXerch7Lw4oOd4rT4/RWyP3wvTkH8Gukn5cm3oFdgVNmj5F0vri55
SNcXuN4S+R71fOagbpRent1/XypG5OXS/lW4sU7Cb+Pn3xfFSl6LBPF6/MgrAC67uWvnR8y7u6Ye
SV4i2oUFfjgRe72bOq8KWQS5y7O1XgDJAuDDG3jScciT9mkk2DZ9cpQLanwxegEA6OpFTLZ8LjM9
sCZGtBj1Vd93j4Zd2i+LUR302tMOGMyZz/WivA+SvoaDn31IdzRIhI/c/p9Zl9BQvUOexgAKS0bL
cWMFMWbYq9Ua86Xs8Cs3EhWn6phM25Z5GqNUQtXHHVJN4y4TGClHAAcsFwh7KSJYRpnxkacTm/bJ
Ocd4Cbg9tw0uwENlD8TAoRzgFnsYcpB6IGdabYaNQ64w/2Ro8aNOshKZJabylFuhLT6ryJJHORch
JpMt3BkV5g6Kv8QgPfSbHRx6O+ehdaU66F2+zyZpvE753uzBCJYi/VulZEQvI3u5rozhuPHcjsce
UFL5OUR5cy2b5c0jlnaTYzhjMCcwRXURARE+2TVMV4vSfrQShGujRH9cSiafc+obByc+YnpIz7o8
KQ7VQ1HVaH9dSf6jTj2BltbzmierrF9RhJHp6pHo6SeCobicQgk9l8/QZKc5NbtgiAdww6UM15N/
gyOVlJF3G0/tH089WYKAJOJ3I1qjxyg1/zncpmxA21OKVnVnN+53R2xHM0sKmnKgaBPGcIqcGVYU
A1WPwvhkksaxwRbfb6v8n9Y02CgIINqMKRFlzciOV+vh86GY55e/L1S43S4qqjev0n3mbVMZ4ukh
ueL/8s6y9f/vWMMw8p3PktRZrGcgEIjZ7a3v3iABp8Y+22S+QFdL17NuFr0eA4K7GqLjtLuwSDT1
btgnXV9vGtcni9rt420Rm18q8unZddwobcTzAELuiaEY6Dmiv0hUpxxQkukWmIghkAhZpYUTuPN6
+zwuM8k0Y7QTdYka7gx8SEH9neenqin/+Zladvlk/MlgM2M4H8N0dL9ra/roalwHQ/Xpq4gcN/MB
mSKFMG5LLPE6Q6XBDEgRpDWMzh74TS9SP5WTMKPqyIWaj4vRzOxbyhsq8p9JraEpZSJxuZq0rdrC
eG5l49aoVfaSBWc6Wy53sktMNEsBYhrzaT8trY7/cwR64k3oPSzzyGTyDQN8htMFkYlX7qkVw3qQ
3z5sDJKafPZ5xm7pGcnbda+xWF41W/EnHS2X8ojqi6b8FCna24TZ7NBU4UA2YiRcbzf0MYYDz6pP
+kq3g5i/GVa5Wk9wI9DuvN1nhkGvWOryWnfOvDVUb5DI2Nlh3pBDb1fAH4hE7UvSNYpyeulwVHAE
m186CpSL8OhoE60XWxLMP+IWSMI0OFAU0r6k2SLVTBp4UfHLovhqMxhm65LeroNiirO74ZpfUHJP
YJAORmWHSQvFu9PFhVginr44l0JdPCGTe6ZX6CxaUHSRbE5TLlGfu4NxjMW3I2+sGR5jk6QCUy9e
SkYwY++nTKlnYkXj8ocr5bFp6kdz4fjQieQbbaa0k3grOrWOGgiCK3fYv7JtSVLHRqjunM32Pwf7
3arh+MKZeHfjJNlkPpkVSdHR/hDgSuhB8hA5XkIYjYGzsM8VJM2JVMcBwR+yHcEcTj3TIPOmRAi0
uMsC0hmZuHX/slEU22zVSf2+RErZAQyTInBbgfhw75eFedKKQUccWt8xObkn4u4JXzb7x4ogPHIa
zJNL57qfSuvgt4wQ0MDeStlztTN032Sq6w/LX28S1T43CORw2UwbzVfjZNMJswlLAF2/0LQhBHLU
Lvan6IavbtoM83iGDEmcSZWj1Rs9dHR3OyKSsZ2cr8xzfryYTjKAvXBmrps9dK5u7kpzSliW9byp
03tlFJeeEcGuiq3xyrDhrUYCtQfZnWyXLl5ec9t28KQz8qTm/at7rXFIMlbWPHalg5UmkmyIi+FV
+sgdiZwcKXTGqyRxC8GP7W+Q2bbJeOiXWAXAM5iHan3GGI3PI7ioTOIhzpbNqoBJPBqMdaEU1yGa
XPvoZJRIhXl32XgTo9Oh4axtEstQy6Mi4qLqsZgSIZ9IqKI1O6wc+Pd2hb/lmisviWMg4yJNPTFA
7UagbCYUvEjs4icSQRYW9s7Jq/svC6TXpqpGufbhnPNWtR9XR5dWDc6ma3p/O5pI4U2DPbuTmnEo
KlrdIZHzEXnTYbDse0oUbaj7Lj2B9yZMVPVmBFUzaxFKp+JZB0iZC4rQYjTkCxRRsq9y76Dq/2Hv
zJbjVrKr/SqOvv7RzkQCCSDCpy9qrmJxHkTqBkFSFOZ5xtP7g7rbluSW2u7rP+JExaFYrBFI5N57
rW+Zb4WWbw5IsaGE0IWpYdPVVARWRWO3jv3nOMN3NAmsUmlXbMNRXhu9HlalE9zCI35V04yJ1K6w
QmuKZTE+ZRjCL8asP9FUR1vHBIHoNEJ4yAIYpG6fbac8eInbHJLBcXdpoXBmsjdgAE4me1JtWxch
Y89G/lRWYtP27SeETO1Dgd//1k/tDU1m42ggDaP9xXVcF1l04PrXrVLh4BIV8lQQGrJz8UODe3fE
hWsP055N2T1Baw3CYOT6g5NawD5DtuGRc+cRLrfugBSjoEYrIB+7LniNEeffjvbob8rE2BOM1hz9
cXKOxfwJ0WW0sXNmLYJAEZxZ6ZVjCnGPtHXTBZPaxFF7cuzKYLSGfs4pzK/YHtZgw7IVFIt+kzKk
Hq34bUj0sKFaf6IlmBxbpi7r3iBLpDXYRIfuYWigGVg4pigFDbXJ8lKsgzR7DTHwQSFDciKLAPsQ
BY+swi9+SVKPDFCD9GPEcLdGGzTp9BHQIbOXoUNkFnRXtIMCFMhQWz0N7bsvb2juqEMQj1+yLKRk
qUW7Ew1YgiVqzXESojO59lJtM8wPtHFfR3hQZu+KSOMPPXufp6qh0u/UqlDmwHh+NlcDVqv4aUbj
007DzUCRlJU2oPoSt55ri08m1JO9goGhmNvRg8U83MiEfQMBzFhUv5hZ/BkHoXm2ecQ2pr6yXHVX
ibaiE0whWTT23i9oFuLBRL+fZei8UYDbbJGkf82V8Ng0yctoAJNBIo5GwnZfwnp6SqPy0i7kTWmm
/iErWGFL0qap0i8F1u9VaLbvFmro7VzdKLJatsrKKAxj2z/k48TwYlqZ5WyRcFZDt0yie1MwnEoT
11xhYlOGFayZfmU7c+FzNrk+uVh/WZJij+/nShNuujUcB3Mv+9hp5GiAb7Zr+gjNf4RGGZLsYlYy
6SjLlwTHHDTZ5s3Kccvjq1qJ0I/2IHtxwnTrQbt6i5NqYA2kSaYqf2+5JhtftZmVG1LfEglMJOha
TDyO27vkAMYB5irq6MVqoQMr2MVGB8/CPac6anepj+WKg+0tRak1t+67D0RnUxj59Ux61XpG7Yml
amtatApG7TcYxRTAZtZEBnFWdR2G+trE1rbFg/2gRzXS0q3zjSRzM4vxGlV2ue2Uk2wdGnZOz3Q7
JvHmIqOxUM7yBixMd3BKruno2CpsuuYz/nLzskXlsPbKd88D7xUvJCpcj5Uv7020r/2Xfi6/2NCS
+8TC9lc6rwWdFr8SBJVybCL2uI8Cpc5GMV9NVs+rYTAGcBuo5lXnfFFVlu/9miygyLoNx9veXlqy
SQm0ojP5zqo7HYWvaaIr5O73IsrxoeT9O7iMBb3GZDVD+5lHZ0MTp2PPLELoDOzW8I5VbwK/KpEW
EESQ4HWePfx+KR3uFB6KPahtGBnrKCATJYRLtU4qvyY+D12AMs41Or3YpEaKQ5Nuz2rAJxlGDF3J
OaXapM3gVcuMMmGXJ2GNrnz849a0a+Ix2SDT2vl1C3MmmdNtzyqMYZG+Qp7rkS2j13KsNhd4YRg3
gkdFdrVJy+KLCzvmxoxwtAIVXBAzeJ7xGzDSDC8xoSZ3ARRbJoaZM7eHuXVerMBLrxTCdnzF0zUh
UGqbm/Nr7AXzGsbhy/jqNnBixUL/CYH/uBAp8b5hAU7b9BlqeoU28Ytsk4PrLzTtSepdEJV7bzgR
ymnuwrS7MhsSEdiHeWjvMPcwvycx42S7yanxqSJmm5WjiA9a189yHoBOGuVl2SY4+aFPNE5xz7YO
5g0UVO0s8v7R+egnAEWTH4DteKtGZAlNYd6QV1Vtp3q4VuMSr5ph4hQzrW9nNtZVO7Ybc3CTjUyY
6OcyBtLTT9mhC6joJ1j15MC7uC9Lg6tVwE9txyIH+tbJIFYIO1HbMajYsC1Nn1A9Q9k91jq9gAhz
7hr0o3oiBzypAiK855sIitALmen7xMkeC5T/QElcltZYIsFie96FiIaLj9qKoZbIeyJiWWVoVxs4
tlMxZ7vUI/a91xZIfsu5inFYwlwxiq2cWSkllDLyR71slGubwV+Y9fIU+oxXBEqQOVbGCh4Qm5Yu
+1J25rJUWT2zR0wCbTiSCkisCSpjjItj017TgiBYOioOvdlU57gtr5hufO2ATqI9QAkBo/uJ0XYC
gKzbOR0TKBZtoOLL/2H5Lff0p+9FNnarqRw+RqhRG3fAiWtUXMRNF9bn+NRYhsnn6p6zJMTLVQ1q
k2TwgXyO3yBwQkJFb6oA9xwkvcuuSxk5xPlrPAwvVc2pU5pE+Hk+uwUc8OWWLfcurcLbdu71Y83J
Z43mvoT/FbTRa4telrEw0CvafaxZ24qe4r7pk+YwuT6DxZIpcGldYGwgYrIkGj0FsHokRt7dBtFL
JGSMI0hiyGH/mw/TpgE+fwNHBkl+UmxyQ4HI8h7FmVy4bBPYUNGMqCuuO9NbNgn6hBiIMPCQ4W+Z
JUhyEGplcb7JR5pjtk1buNLeFWaf4tC1JCq5uMDwLmEyz7Jjz7ArbQbejH2LAjnd+3QYfMhdtuPf
ldihOJOLvZjNA3R6a1XydTKcQ8rnYxxk/mLrFQX8bRQxpM/ynZMhRsEGR1azKSP2dey2s7mwoBrk
lGci/4qZmw9gEjhlc2q3wRYcsjfk6N7Pcf2Bh4AgO/NdBcNpgUo0DYb5ZIgvR6JVAcmO8U1S+9SM
ZXKdTNSxeUs2EML3h2DyTpABkEdf9PNxVEOy5ziaVqqJdqXu51XoYfgEwfKgk/oOOmLM+GczIRve
FxSLnmV+cshMohU/oulsDTZvimjEecKloYOo2iuNE7719HmChqRY5M+WUwF2SOb3IQqvXQ2zInSd
B8Mo0a8IuTh03ri8vKm+vJrqaRuXOEt7l7kU0PiTnuMrXTgKjnK5j9PyAm6vemmsr7TwUQ6VWq1t
gy4hmxFFF9nCEOQn104pok9ebWQXCfOhHmfqygmm/FTb8FGrrj4R+BWA1oLNj5y521VW9DTxRblZ
+9qqotpNseEw7fJu8Cl39A31RWLhR8D90+97Ud5NGX8aI/smkcFm1uPNZ6TxirUd8/fXNmfYHwQT
YfbaBWehzkOR0Qn2AYXYDKjWvlPew1u2z2FSnUwTEmzENNIOkeFHpaBzQvshbauDF+TUhVyaUp+T
hyMIZVlqxWxNrGRV+tA5st7/VKV8ySOQ10iconnGe+skD+MkKRMxWK+biQ+FTNx9luOeS42s2Hi+
/MwQ9zbibH3QPmS5IjNuurC+KgfDuc5nAn/6ksV6Fi6u1iZ0VvTmnRtfslXx7V06V/6K+O/80OTm
FzgBHL62kz+lpPCsRaY+2qSw6cMk2OqW/rLfsbViPVAVdVfXZ4Cj7aI455NAL4S9gHAQDtZ0Gvcl
Gc2uy7yuo+mEg5SBE6b4z9OEPbcaYdUSRXvVwiHagPo+5bWw9hH2qXQIWqI5nW2HZnQjF6e4oeoL
N7010c2vZc8OorFmgiwC3HxjEGVMDA15ryMgjeAHZcp+TuBTGIzmU+qhoosaT6BnyZ8HRppJjYC6
ohAwXNtbCWhWyeC/VAU1YJeh1UPbs3VzVeyxe4yI7DihtCvLT0iw3/oYzcDgaowBLSkgRaQeRKaR
WfjGhW60dU+4Y7pRAU4bf3FWdwotc90Jso977JxFU4gjMpwP1QBLIzOH8wxt2V67ZHm7TfRos7sF
QGQ1B79z07Mc/SWhxC3Qb8cfaeiMp8ocP5KYo9F3suhSh63AQDNv/Q7EizT9epfVhUVUocMOlRAH
psplfAeWkbNKkjwhwYFaghT3qjsKGgywbnqKnUwuivS6YW+BJtUirvNzpayvg6/VRabtEUxW8sik
ozsMRlkfLApQRgkkksZoC5FI5p5gAmkP0Qo+gJ3En93ZeU3URz684sF5zKN4fKG1QteOrxv2N/Ey
uYAZH6QYJtILYMasRvCNiZyQV12cryDacpJlDEwzcj72rWGWR7MTj21fvMeUcRBm809ZZ2g6a6x9
de0DFWKJYQ91NlNVXAcO27dx7oxzywSNazD7Na3d6DGuvqDs6ekvFGIbjZneminQdv6lAE+NPiOJ
j8KyiBbI5a2oyvSyifAD1vUU3blouasGBV0QHT2PlcqBkUfMDTwa4FufjHaRbdosDGic7oNE0gT9
mlQ0aEcdV4fZKj/5sExXbddkdIfgcAgvrK79AvqGS0Vz7UMP2S76aWbDTEHbPD40JnKD1EZACzt2
3FRIHi5cd5+MHFg5gfBXsKW741DmAfpIcCQcxT29qJ3/Zqr5KYygsts2tuDU83x6j3W9VhFRzUnX
7Bwosy3dQDq80JbMIJqB3wdsE649B5EzdS9G/wTfJ92QAHNZShPSGvHlJe2Kq1JJjkoz3i6Xx9s+
nt7DsbJOsB6ME3Pc9yJ3S8Z8WbjzVH2pIe5ceHCkMA3IK8Tb6jYMyztoi8Ym78kQoEFoMI7qq0Pn
mZ8r9lgXE8g9Tp3PA9E9e9W73S0iHnma5/wL7sEDrmKX+UN/J72h4yh4U9p9d2Jr3mEzDhB5qmPt
JMQe+MuuqtEXRAnrtbJDmsCTkjfgpCYaWjdJgPlSSEtsOngzjY1Zcjm6UfqE00OdJ/LCTsfNOGrM
4IQRYy5AdpoLn/b1BY9IFwYaPP025vsn2XXTCa4Yg/8+6rZmMfVbeDFsAd2w283O9OICN70w7Gxb
CtzndN/OThuHVwmybBJKpwthAdMcYvM0dRhefZTI63YYXTrUivFpHTzXAqF4D833yvGd5gBvaEZB
XD7HKbO8ph3hOsQohck0wENk2pvZPbNp69d9pB/jKMpwyrDHX5jmreFapzp/D9MqIyuDG+kk5smb
MbICN4ojygbCLUbmSJTKjUURTnK2vgsLVCR171y3zUQVncG2ZCXN7sNOdcdAX88x+6nELr2rvpiI
nnPkSwYifwdy092DoQi27rI0m+ZR0Dl84YdWNBmK18K6cF5g2+pT6SGTL2bv6LXTvuv9m8GHiwAs
GwlZiv61YZAG5Qx5kLZZVYLgEQmyvxtwMziN6V5kwkKZFtNEYDuUn435lBTWInCiCh+Dh8a3CVQD
qn8mR2LdgQy51pqSMQKXVzqFeJ4bupSTmWyi0LpMaozBGbvPq6bMPtGZIIgjKVH/ll+pZU8tpCeU
L4pcaCWYglhEPjjVrnB862yHoY2EcpnMOvXFKGoXK4urV6Vifxw3xaOXBctOkzGH69lHNVzbsWXB
PtmFVlXtBaGfVkijzTEl6CrlwmCiZ5uMxKpYFDJzE29dElVoP2UPVqdwleYpX0kat0eDT6Ba+KzB
An1NrJhIqumazLBgB7h0SzsWxAC03TXp0kdouMA7Jj4eJkOrJOmzgwe6CvygfyHTKl7TvMsBIsTQ
4gx91L7cZQpZI23VN6nVfWRY9b7u8Gnj78RDQ59l8iUZ5g5bwKy8MwoqXU/khEpEQ3A2SfCoWq7d
Bb7HDf2guqPhboTzvi0ttk0ZdiDS5WE0AkRJ62rbK/8Do8jB6AjyHpGGlbyEzUD1tOrZCaGZK0rn
GUvjGVHXIn+goZgHxSHwHV5FOiw+ZqLOzkaJzB8MokaYkz9FkYj2Q1Is3R9qBxfX3joovCdRATYS
iy5gPI5gaI4y2EFXjk4y1Oui8p0DQXc7GzIuOEgKQ00VaSbhOU/F8zTZzRrl+ddh9K5iwjROOvIf
4P3wtgL3OhbFS+yZS5IPFoUERft2dJ9TQqEQ065lCL6pSIZ9B2A6bpEtSuinKF2DrY4FDAW3hDyP
SRDMMMSMQjHOiW3eTW06FLIogs9h+KlRgUn1n3QHW0+Xc8dZTvIjxJCu3gdjet/EmaQwDJzNiBco
gQ9yy3VrGQSNuwkLA04dvUWq2J0s4X81JfFGnX3Gs+bvgpiPG2DuzmnDz8EUPZWMEEOvra6Tjiqr
8GvzKGXo7AZr0JhDO/JVaWKjn4eIKNo6YthCLy0kRYmx+srvQGhMJSe07bavARIJekRkxxGQd1lD
i3dAU3l4d28XpeDGMY5T4kZ7bQhBLEmBy595yapwHhLEIau8bj/GHBEUguGNObPhHIbkPlugxMly
01RwIWBGsPstZbVfIJTAVqpjY4cnWoryjL4fDG7JnhBpxLkOHOfKoGzjMELhTlh9wTa1kdcyMJMj
Q4YS341m80Dj8xqqAFFDaWqszZ7BQ4s7n8Zb45yErMqDGfmMilhtkvdSsGRSYGyTjO+zGxlXYEq7
TeRdxOCEzj3X/lFP/bk12CznWcsKzweE9QitIgw51Gvh0B9FBpM2ySOMv0mEH8OPulNai+5U69jZ
sxc4ci+fhL5xIHVp9vfCiy/gsUybmZ0vI6sWN3vfo4CmaRyq8sMoANtBp55OIPIhly839OeTLfJ1
Jtuj9RoY4uSL4dkd+FDsiWFPwFWsjcuTKgpE7VH0MNoTTV2ffTGQHJw8CyNnCFyam3CGXPD4bvlh
dtACqSK4us54HXJ7FLeBoNkymcGT247bqrHkydZJtrdwynDdS9LdKJATOijdyINWx6A33QNSwQ2V
zIKKoF0oAkxWXbNEkk5zjuh1iWpvyYhTo++hF5+6/vTX/+0ChXwrj2kOctLtSrAr2BJvM49Ofq2g
ccUhWlmReOOpnjq2wiOMJoZw7QnoYL2B5D/TTPTdk10Juf1/wYTfHoM2rNAmuXK72UD/PiTH3sjG
Z0Sp9Lcb/VCg871i2NOuOgT0z23l0x8mTOrw7ce+mimoiitDtbgXjFwdjNy8qvtpPgRuqkEoRAYw
87/fxLZRg6TR+RbO2fe/+HYXkw7jZsKsMQ9g45lQX2jZ9dfTAtaHs8c3jrXt8O2XHiX8X8Nv//2H
UOnmL//Bz+9FCd0yCNuffvzLQ5Hx338sf/Nf9/nxL/5yGb3XlDpf29/ea/9RXL1mH83Pd/rhkXn2
v726zWv7+sMPWGmidrrtPurp7qPp0vbbqyAce7nn//aX//bx7VEepvLjjz/BLs4RZNx9BFGRf59M
7pKd/e/fP/zf/mx5/X/8ab9kmf+QZL7c/+O1af/4kyHVnx3Pcbi8O3RTUAGRKPvXJHNDEkkuFX4u
gplNz3GXeN+/RZnzV64JTg5NoCNdz7MI925ocYZ//IlfiSV2nH8zCbLjwf8vQeaeZf+QeLu8Kmz7
2Pgk+k8TPekSI/5dMnTopi6jp5QRZtaunDgBV8rKjbSDtML+5LUXHvT1dVtZT0Rzw80z1iP+y5nc
0Vmk72Npns0YC8Lk0WNJkWuPkkZ0Vj7CixrWoKReq2k+0zNknsdYUYbl5yx0CINCmgPqkhN/rp9H
n2nt4KHer7y72MwL1EkhOZFzdvCrhg7Qwkxxlpv//jHsoWcx5G8wWHh/u8tf7wcO4VBWzFHnONyr
qXhwVHhds/vbtTsJfsn2TcQK4LlX+QIX/Pbn3260iX7PS0oslDRfD+YIglK0SDK6AgGpxDyCO48K
4NuN1yhqgbF+AWHwhqsoovgLCT0YhXOD+MWAPVjUp85ina509F6ZNFPojgrjmfSkGkRbFW4yYICs
tjO6oSQwCdaJljgSLjOp5ccpNC6drwh32uZGJ0/9LMR4+Pa/327g+h4ZutGm9qb5otGLlVQEgH07
b7xql+le+gX9Y3HQbIVvA7kPY2QRYaLumQAUJ6Oen+Ng5iIY9gdXNOjRBOoqpqnsHFGP9suVW7Oe
EFJqSBp7jVde9kX9pDqfpFC7Ri0OQxFp1MHxG5x1Qb1n+hCt1Vw0m64xXkPVyGPf3WKeKlYSbu+B
3QFSROHvGwFfp0AyMDkMgVoLqUxqN3cuoHoFivOBttN+rtnrtvQUd65OnyslMXnpyb0uhLD3uDyu
lVfdRtak90nvYZ3I5pF9k9inPTWyEIl5n8z+cw9+/BDiVzlEMPGcTn8Cs0wzhqzCiBkwfntQntSI
TMiDvl2bCqWMP5aPXjqaJ2cCgx5xeVsyuLdTnH5tusq6LM1Nr0leQSH4GUHtsJ6CDqNLd7bTrH8y
eB2UbrcqGfSlMyNLp/UBcLSdGKBXCCOKyjrSHvPReg/einptq8P6gVzq8qLver2n7/bgVsWy2QWj
FZhe/KbM8J35brOhidtsLRaUk0OgGTjFR88Z3wY5BteKaeTQtP22CcXb5HfXcd+QdBa+61k267BP
7RXaDVDijW3QxRDZ5jYGefokvfwSrzcOAJUcHR/cjpsbry0a/F1XcYmeNR8zUe6oncLHnBgxlG32
HRtW45x3QUP9mm7CQHvb3uSbrfseJa6TP+KVBJ5pOs5j1EfpnsKXHAcgKzCeCdyQnkWLFIzSVAKH
SjCcNTUg+7FeaLgIKyGo42qvaTd64VweJY8ZFwlpgIzFCS/FDlR2h2zgMeXCtyaGCUcxcs8YxFeY
+4g7dVmvM8/8WnvmruiQXLiuaV6JCThBFNGoiBs8SL0f75CWgHnqch5zQKWokp4GuxwBg39BQeNg
ZEg/xfjFIALkpDbrdJcYOJYiNd25QczRJynYw5GIPOEqGicBRmCrhQYs3ipx69a5fRFZmTiAWziE
ZlyfguZqiMN8R0jZxewGh5jZCd2fmNA1tM0xVwoQoP7G96N4p3LZnufCPbp2AmFcK9TKnQkvRvh8
Wl0ZoSi/NgyatBBmcCuT9MERk36eRJ6vw8Ioodp59q5pLOwxeETAAnhPtuiyHWN+oMMjapahh6wa
FVm+cer6inldsTYto4HRQR54svNuhCvYr7C0sI4k/aMAR3bZQdNFwVE96UVvKIINBal/MRlhuZ0K
42osnHehYwPBJ2LFoQ+NIxaaQ0zbeytV/VgvTRt4bBSjjAIiYk/phdLSr4JtN5pMp0o0iyDTxy0e
YxArpXHWtEdvdNXCRS3qbdV36kZO4bRBnDRWdrZWrS4uvdYSO1qLxziqrHWe1PrOVPZ+avpT6TMX
B4/AJh6A+8Z1sQxHQD3W+BDc1YiQnnAcZHWmEz6qJsZqC7dtPUsZoLSLD5kL7dPC51Rhh0lG/GQ6
IFKoSQ6z6R2cph9Xltbl1Uxa0twb5W2hu33tlT3OeMPaawSWw4ji0lUgFvj8S1wkqzwWEyMxSGwz
mq8lq4Z+QhSGN4nL9ytp8DApQtRKAM9e3c2+F90Y0tvTd6r3qlP+xlHMyiPpnwj1G9ejm7sHxub9
1vSZ7TqZQrNhO4vWKTgkJWaTJOBIJvfTIMVnKbFTOn8kuNYXGNqGFWpiFM5BfCp6FZyVNZ96ZPow
TDO1hZCj96pCgZPPU7j3qMP9xA8QmltcL1IHe65xW4gRk2oMdImNx9FU06IJ6R48xtP0jw25sqVP
nnLd0kByvAPcL9Du/mU811ApvASPp+EeRj24Z+ZULgi6oar7S9zh0OvRT4F2RcmtqogxU7IDuPIW
oAaUmNbi2L3rTALdewta1kjhvg+jBsSXdVQ2ntos5qBSJmizJG/arWTWdSzRi6xkPb9UVT7tGZxa
l46O7xuc5TuIiOhJLIQ6ReJRhOfTmmTIx36c8bM6gHWGxQqOmWplG8EjnH1m4FJfulIsmR/NnbRx
GERFDJnEqE8p8fBxkEbnnMOtyZ1XyYpwcOSDzZlXA4F7CqIA50Eo7svR/aSgW2HzxdeqnemrrSuT
+ot2eVTq4kzalkW2D4i1bHhIe3A0Rcz1tY6QKOf2Ze9m4rFxzIHVMQ/XJvhuEBqMnqDSpRZoTBLf
mZR6W1E2KJvj6SmZgCrHbB12WKM6wcyiFGl0a+YRInGXFdFsaCwII7hEvQLAuMPryX7AKDQEFzUw
iTbSklD1kOqMzhkYbfuiKiZ5EQ1MuC0Z0fuHhrWdiKNctSaWIitzD6VNGiNt431bvdmaZpTy7Ffb
LpyTqXwMfDmmjx5tkzt3yLeM6jQu26l+uRklplOGUjOMrMJ49Aq/TVedHMDqFSC7XajZ2B9nmx6r
a5OhCdEzqOF7Kw84WwCa8hS3LkhLtbHYleynfEQKAWQvTatj35IUMgAOWUsDqU9r3Fo1+MxvT07d
TrHs5uNloIZHw3WyTZk5NGqMBZT07SaiDKYb05x7R/u7ZPkpLdHv1jmmBavwEHdYzV2WZJBYnBZv
SL8Ute1yI8GEWSVFMGHn7OQ6dVlL18E9QrDnIZIYIlI3P7mJe93GZAvrIb4gEfgq7NrrTALg/HaT
2N5L0FXAsui8hHQN54kY7x6kFkfQyrQ8dSRcsl2XwNPwCJD81gFY7M16y0mEG2Wur6IhzNfaHJ8C
Ogu7nIhJA737BSa+TVylJvAjde+19E+jpCh3WcYmTtPyhA34hXDMc89FdAN8UK0lIuhvP8lFUzgM
7cZJY/pmBC1zoD9VMaJqI64i2CefmjgKmNwC0PUBBfghFAZJDODGtD8TREsqWFThUtb8qhg/U16n
q0EM7obmqcLaB2cTowC8FUTbDspXAyfVuqIbzDjV3ORYKDcdJzy8Eo1Wl8+qU7yIcZTFhh3O4rlo
SdMU8aWoPd7JwNrPrmrboTc5jkXh7X3b2NtVSrOzJXh0TLw9HOtTA+kW9dCuAU8BPI+VvOoF/Yv5
uiJy0l6Y9HRXrKNUxlfU88112sePEJDYis7YhNlP7wdvr3NzvDHj4BKmQb+dSLuSTTXeOAymFyPV
bD9UJc0owy54A7SbdnPBi4/m4CqXtMX6RddTkBdj+HOzdpJTMlXmGlkee+sS8keZm3du149rlj3O
GUJHpNjHrYe6nE7POi7RKunp7dsfJKIqNqY1XgozCFfbeZCs8Ub0tS+Mz6aXvSrM+fhxnUOdySfq
InMtscxugFaPeGg5ELYJ14ct44j7woy/xi2LrwQ9ZeMm7WShNmVfmFw+PADyXburnEisomhmegdr
fxtHHXJGy1185RqJLS2fuM3YUZWusUvo1hYUP1O+NmGZ7CydPtRKWtvaqVmaaQt2dYWcDKUOG4EF
4J4ZNBoRTRnteFVFEyhpRTy5HO1DnKD/tJa4OBMVpbd8VLbJFixIT56KJ+Kn+PLm89QkrL3huRi9
Zq1x1q1nck/3drgzl3PFx5OTQY1mdwvmdXhfPqiu4LGWt86+8TDN9O+CbLFh1aQ6ZB4trKCnx68K
FCgZ6UOsPPt0OXoHDYIVTFHdvBYj9dasln8svt3PJNZxeGuVZiBCkEI5MaKfE2JUfLO6XHjSW504
uxkV3Fa7+xY85LYdii841epNZRNgmkDJmmp7FVt0LfELo94xktfaa2FkKOhYdWZ8VLV4sirWSNQ2
nFt1umsx101L/xZHKPAh3CoBFlymOO5ry4ZlrQIkftY8EvwVf815y9/u7M/6dtLXFf+wNloG/8zE
M8c++KW7CibgXvKS5DRri+sDZ1h5AITE3sx4EylfdLx8eSyLx8kjPi7XfOJ2x2HUgx8P2odqDr9S
EEwYUT+ZKaF0Xow9ItfRqemfLNHg1WJI962R8/8bXv+k4WUK9buO113XND92vL79wd9bXtr7Mx0l
k5aXo5V2pPf3lpfkF5Zr20IoRXMLF/1/dbxc+WfX1gIcloIpLb/90d86Xpb8swQsYbuM5S3+0LP+
Lx0vSVetLNIpKPLjFxpyJlo/S5um5Lm/b3R1bt3ERNKQCzu44Pe2RVSby2Y4wcv/yQ9G09jE1Biv
EgUkOuTCQZPUr5sZf0h7m+YAO96C0R70Gd95Or5/9/nd/PXp/y3vspsiytvmjz/RBfyHL2rpzn3X
fRtVStXilDnC4zp5sUVtPqZjcfP7B/+xxfff73h50u8eXNdmOJKYkZ3TBu0HGkH4cyqU0FioZ/3d
75/kV++AA+f7JykMF28NYNNziHQBnVYIKYFcgsp//f3jL1/PP/ralq/zuzeROV2eT3mSnRu3I9Yt
xYwZefNthQLp1qyqf/JR/epZfuqC9rUTxzOW+3PA+OcO2O8tjpTuJKF7rblqPfz+vfzqCxE/vpe8
GIhR1rZ5jrnYiQ2iFxUd/EHhhAnthsiN3z/NL96M4Pz7/iOrI8CPQOBSLnBTLu8dmYts75tMmTP2
7xqvnVNqAxXD75/uV2eWcH98PvpJdR6EhX/um0Bb9Vo3M6Fgra874zoOq9iwNl4j3SLbT6qhNufe
4Jd3juFPxD7as8XgSlD7kjDTdXDVLn//un71MTg/viyJvd7qR7pGRdZc5ezt1nIokYEE47R2cxH+
k0/7FyeAWJ7+uwM0nUXD6JfkR7adn4bFoh9onuv37+FXD/7T+uA7UxFYVo/oKbRI1h6S5NKjObz7
1x59edbvX/rYmJX0Q/fCbgCCtLabL5pDaCi/f/hfHO7LNeX7hxeOH/aFE6tzY+IBeldhOxXxFv02
mqQY1BX91t8/0a8+pZ/WiJbMDpFNGCtJA6B91/qEJ29yVVKe/2tP8NPyYI4ugLlyiM+Ok6blxnXK
1tgIOoL/5A386lD9eWHIfcuXElKThzGVqISI+OzWeKb361+GzvDy+3fxj78P6f20LgA8ZYw/DISJ
6rLYWFMFpSUqsb6nWLl//xTLufU/V2vp/bQUlH4b15HCx+ilbDnxnj5QK5bPCYEZm6KEH1SM2JR+
/1z/+FuXDMJ+PLwIu1MMmMkeAnG894okeM6DPjj9/tH/8VcivZ9O69KEohd0An4lW90tieFIvy3T
QUGCsqMPpuyfnIO/+lJ+OsN7GcwF7T3nwrRCZIY2yTm+oxaUdRedf/9WfvVB/XSat9qGiy1kfobF
Fd8PlhFed31y/689+E8nOSF0Tawyd7wIZDQ+WdnsFAekjLTifv/48lcf0E8nt2m3/8nZmSy3jWxb
9IsQASSARGLKRh0p2RJlW/YE4aqy0fc9vv4tOt5AxhWICMad1PWAUHYnM0/usxdGdQA/jk1RkHTZ
Ck/iRYiayO1fK8eJGnOfi1IzXoPe9CkS6Wqlf68n6D744zStOHExtBTvOJou1fcw0Vwh7tqhotLK
lXbWZreX/9Clv3MWIxBpiARiqI5arv496IV/wrb2DfnfdOUHZkHCRbflaUIahyHWjGMnkv42Qnfy
EuNddd1MUbMI4Y5Z4DlRJRBnmpTmaHb5Q8WiWmnAwjxUs+Aw9QJ+Yp81R1MHLRqUo/ZmTyUCl8sD
cP6ZD2KPmsWDUnqlaiwnOWpaZ9gI97msUiE5Bh6akEDPvO6nO0J9/E/Ypm7BuIySclT7yx9fCBdn
BcD7vc6tpFZrImmPIKlAMPFm/qso3GezdvyXUgbR3XWfmUULs865VHlpi+gT0yTZGelGyam5L+Py
O2l1b2U/WhqpWcTgUuIHup52h36Kova+dHQEdmcYj6Du73JLlj4xixvaVJW8pVXegZsiGSwlqxfM
VNEUXffzs6hh5X01KBy5DhgqdXKPrZHsbtIeMfrl318a79lqHwX2aEjJmcuN8puvJWUMOCmLTipn
b/eZyn7m2GL0xsq4LwQXNVv7EHTIfPZdd0ijunidNHs8ll5oUBSSuqerWuTM1r4iUSZLTE8PONXq
28HG1Zatu91lYfE82kgpLn9moSXOLAgENmfwrLLCR97Cv2gtT91eXu14uL/u9mM4szAwhTDk9dyP
Hrsw/IbAamfaiLoQIVhbvB3Uyra9MH2d2XqHnYiCMvWDYzTI+mhUKCqc6uxtdrmXzn/sB7HMma1z
PyDUm5Wmv8TT8EVlvM32gfdfa5agS3hL2J0dzS5/yThPoY8+NVvrPGQFnp/l0SMApa8WMNSWRwCA
xpiFYJxnps5XA+d9Obh4j7YqWmngwvpxZsuft4UsFnCljjnlUjhwkuzz3BopRTHcDSG80MutWxqm
WRgoC20qI2zyXqitTD7XaRF8c9xIX1mVS78+CwKoH/3K7E2Un9moJTshYqp2nUFQunXdnz9b9r7p
l2Zjh+YBI73sh+hA1FEVronvl39+YRDkbMkHgRNMpFWDYxuQLjcoXN64YxOSRUaSTP75usgiZ0ve
c+EHYYwXPCIesVAvFp9skHE7R+HSic9psjKTF0ZDzhZ+RI02arc8flRBndw2ERU7ODJ1K3Frqa/O
//7urhzYg1P5WK88siG6W15bD7nhovKS/ve0dZztdSMyW/cV+rrMDc38mHSt4z4wLuZ0O4wJH76x
zBTWOKXJRmxVK7ecpT47//u7VolhggBpGT5OeS5J/V4Zh4QM7XWrT84WuXKMyDcDob+gqxh+6i7V
byDkHbKr1/XWbHUrS6SeNArGhFMRJIj4m4gjecDM6q2JpLEyJgs7lpyt8gD2ocs5yH/kUIdmyEQY
7AfI+SPM4veXGyLOPfJBEJazhT4kYWxOyWAdMi8HUbKreQWuqZfrbXd07qj7yfMR8YQZtz8Gv84w
EcaTAjl3VtcOrjTVFGm8lcsY91EgKarq+80UpCossXhIRnPfThBsf+rYqIyfnBI56IOboqP6lkQ9
snKHDJ7roOVvEJ1uRsXbPxYqWaueLjfvHE8+aJ09izOxZapOACN4LLv8q6jwddE9TGBQbVtJ85aY
+q3TUleSedhsX/7iwpjZs5DTm5EjUaD6j7mufcHhzN+h7HO2blkUK0O29IVZtIklriZJ72pHmCTY
PLRaBNqvjm6jCsXC5UYsddss5FhtbQ1pgdiqbqAiZz2YGogQbY81reXjb37uuAbfR3hOtlyZ7AsB
wT43911A6F0SsWEBEcuqmuTFGkxszihKyq87NtvzeBPbVugGvv9IsVeO7bvzOdYwwKY4TG2Tcwsv
99zS4MwCTx9M1eQZQXjsi7xK31zgE92TizN5iWdE6XudvvKh83z6aGbPIxDjTkLfTx/P5zQkQJ88
v8v2sdE+Q/H+OnRcbt3zv1xu1nluffS1WSRCa5qi2LK1Y14EyLJKCrgpyh03eqQwmuZau62K8efl
by3sd/YsIhkJKZJR52zTIyLeNUbxqFNdtKtMfN41ytmu2yKsWWioqSvCPSSmVrSFXAVKfjg5veF/
vdyIhdlszcJAadRI5lBfvQiry48qQoCdGla7MhwLg2/NQoCXDTVqV0sdAow2/Gw3am5NlZ+Z9fFv
tKl28H2wEx8rrgkBmYO7ow33tl/5+FLTZsEhjiYTvOZUvCi7Dp5bWkqSw0MhfrnnFlbQn7KBd3Eg
1hwEG6joXzwuzij56jQ7Y/4waqq8a5epNYsGcW/aeUAu/eCMJipeiHVYVyAzBmZbx9jj7i63Zamr
5tHAqyfbTSRdFedkn/EWzu/rzA5P1/38LAZgCRHHcUJtqqUcdS+VhSE4UoZxXIkxC6v+XAvyPiT7
tgVVJTEGTEBQ/k6qVWdM2QhIBk/GtLW+w7uJV7acpWGfrXorIonmj3b5kroZqhtiM+ALTCcxaeuc
fy/318I3zNmST0s7ryT19MhkyWG84g+LoxBvEAIFKqAiptvl7ywMuzlb/J4JO5eJW72EmhgpvNDN
EgfltPa3l39/qR2z5Y8RTtMmIp44s402D99ug7gU7h0393hl5i59YrbIhR30RGG3fcFTQxwQG3o/
AGiakH3ZRFem11I3nb/9bqWHAFztyjGQJSrErTl+ZIciTrWV+L4wec/lT+9/XbdyrRn9Wj7geali
PLkYZTgQFdYwFNU1vu3dOyEGLfUOx0E9/3V5aBZOTuZsxYdgC4YhnOznCZ+pdgDjMCaAsVENOcH5
jov7dLkTGvETN8whVHa4LaZpcD5RVzDK9LpsujkLDGmPinvyE469gxWQ3UQUphzod5fbeJ4DHxwG
zFlYyOUA5VCq+DGkj29AoEKhCcaHiKN11/VfLn9kafhm8SCUlad5Q04TUuSU6OyCW0qDcInWx98D
n4SEZq3sOAtjJmZhwXLQ9eUFl4RcV/IMyAKfy06Tx5xtzp8SY/J9GhCzdd70+3LrFqa+mEWI3CxR
+sAEOHiKV9b73OiU+GaWjpWthKCF9StmISLDC7OxqBk/dlqPAQn+rSBYvBFDqaI1O2NlBS8MkphF
iRreWl92VgDxPA7ddoMPQVlj1964dnvjdpGt/+on+OPDjeX3prYWOIzzTPtgBopZ5ODoafsxjKGj
72a50+yobLKRR2rnaqF9mMat+RAgrDGw79D9vo2fpirH6fAs1QyTN9sRMM8NfIJ8d2UKLXX3PNjg
aUgtRFscAyPSz6C5oLlNKzkgfhwKdXt50vwRjH3U7FlwQeRCaizrAYqm1APUd3B3y/YUB5i2veX4
VlN8LYPJwrUnsZpWFpsmiayx3ZQ6R6n2Xox4Rp7GokOKmo6TXlaYKRRF/DbEWYz1vtQRflMAlSvK
9S7/yUsTZBaIuP96WK9k0yeCIU4ZD01cdWa2zROUEvGDT9FFEiBe5iJjbavaUiCULn94aU3PYlTg
a7YKgtQ/NuWgD5BHIsWUJPg6xk4rg0z/bTkRft03hTCclt1HNKl3m5QKQ7eVObE4XLMQllVT3NiZ
2x5Cs426NzulGKjf2NSh9fgueWII762oaKb62OOuPmibOgij6KFuu4oyQBmRft2MDYgIMuIoB3+H
ddsP/5nSTItwj2Gbbm5CTARXV/NCUDqrJ9/vmP1oQgvBnewlxph9QrobDLhQu7m8blcyZkHP18y2
LCo3PtVico94XFPvmuUB9YiXx1wsNWAW9MLY8fJwMmzMbvoy63dm38MGRDNRZv7DaOmNd0QN5ov+
gBq5wT0HBP0APbQwsSRDPYUjper3AjblhH/viPeUcevVvYGjAjZYybStcRptkx1cwtKlksyVYAz7
AItQCgp61yMCCqFF9m09tK7d3HUSC/F0myR1CqkYnLQefr/c1KWWzgJvGSiokWKSR06zVBrE0vas
PU5g/efLv78Qz/5IIt4dzdpyoGaFkr4T5UF2sdGRu3xF4dL2m0qP25WUzEJwMM6Ne/eRPskmysbi
8Njqdoh3UkVRnt1kmOMO4w0kvidSXcNKPPgziT+IncYsdtoiyGoqKszjlGaWad9AIGqazx6lHULh
VIwrgrZXGHxhmjY6doFsMRwz678GJBEGuMNQOP/0fchlbpM4Wqxnuw6fh0DhY6d84+sQ9b094H8R
RIg3Rz/stfgpS0zzV96EbWBflzT/o4N812N5mLrt1JjRqYWDjPVh2dnVwRmYeysb+nn+fNRLs7A5
smfWsg7Dow16YJ+Da8wGxmZqrVPOHroyGEuzdxYYEQTViZG2LoIVK76tqFOCNRzVxpowcqEVcxmq
76q8Gcn2HRtvwPhGes9qsox7PFMpC6nKlVb8macfdNZcfeqbwAr9eDIOokitfrihLiIjL5prjvsj
o/I6A8k9DG1t3FTgTLIvbo3vLU5oYTCRBjSc3k2+pNx6swLr0kGDATA5onSAD+gUFF9eyAtdrc9C
YkSddB072XiMDNu80dXZtUQZY//18s8vLOG5BDWmMnaqDYoxtHF0P6GTOnVm96uitvEmxVxg65hr
L55LYzo78oVFKtzazYKjrEbq3PMhbZNbO8GrJuOpuBvMO/A6RTCsLISFAKjPYtMQ5LCPtbQ6VBpl
vFtgPphaxn6sqHrNp/LKA/T/CFV9OHVeFjho2IJhomo05fj13xjWDo8SLnUm4EvQ6fXPnTHVyf+7
qvxlqrKu/Tf02alMlp5F0m4MXkLX06tvIWW4wYtV5cN1G70+iyJpq7BG9Dz3kAVBdbI9c/hSJf7r
5Sm3NDKz4JGWXpnUpc4h2MGiX4b1Pdqr/NRCElhZM+fzyP+uax4H/96XxlHWTToW6UGTWe49mnnr
FD8hAJcwVSPXKIwH4rAbUNPd+cr6lgWua/RXzTscWv7+dqCsYcBNxzj0iWUQWaQMMF9TY1ieoi7G
uupyJ368mvS5grVxwWwmPiNklRSucoT5oqLmFdsSeKP6mkBz6SPnf3+3W9kGD27+NDWHUXWW/Cp6
M8V0H8eLKfuODYFr7q0+NqO1eHyu5flw3GYhYggs7FhDPXrIZNYMvwqFDdityj0xnQYDkdyGKkkc
SDaa41cuoAkvgL8GnqzorZ8YJwgHhKxXatYzPs5993UKukiRidTdMt702Tic60tZ+jK+j5Hh6tuk
zP1EwdcI1Pg8TmZgfargGFDcmuJCQqQH3pgmcg9cJ/GfjC4zxD+9HXfdfpLVoGXfW21sC/vfHNta
yANejcY0g7jEFcXweSx4E5Fs87epxTq+34aGrLoHPGaBmlyeBAvlEzrlTX8NUIz4ZmztuDxouqco
v7ZEkU+frMo3J6RkRRGMGOoY/fAzbqSC8hJIQ1pP1QgU+k4IrrtfRhVq4w8vsgOr2V/+qz7esXTX
/PuP0p2Ee2Acyudw1P3HcMRk4DZrW5xMr/v9efCLRU6OwpDPQuP57Ma1nP4WKY0od5d/f2kWzoKf
ZvMmNjbsHF5YJdjoYCFgWzfmKJSLTXeDVz1OqbqJU93l730cD3V3Fg8xCffzXMP3o43qEu0plbBv
vgf1aWN0QbTSqIVBmctzx8KYBJxnvJKDstsXXJr+Bfq1dtswz3/rBxF3rs9tvYkkra+qI4g9wAyb
oFUhVgsKQR0ee5UzYsniuLF51FXnmGKn9bgxDhtNU0XL+51Ks7d66Ay9f0PZ2VrWFrqilzGDcj1s
yWu4mbWn/7G5bkubYh/ARuZ91MZDCkDOBqT5mKege0EuhPpwSjtHp8S/9wLSj7VVVQ2OIJikAxTF
nRaqfYaXeB/up7AhC4ltUWWqaWX2L4zmXEps1Znbi6Jt8HwMwi8OmYotRk5nTFxbFdetgP9RDEu0
26MtqgP75qD9lwuuej9l0ZT/XZ6RHx8KdXVu27u438F/GyDVjAeeKXr1qLVOVn+mPDPwMCjloVLf
5xSBQRwFfKClV87Q88x999GGe3mXZjbVgHlM2h8ohOjqYxCOfnm63KylNTALTLKTWtVTAH0c3dI4
NYJ7EtVcsf3vdT8/i0uRKhCrlH11tCvjG0y4+mmyUfle9+OzoJTVrWHZwaQeQkebznZhudhMXQRg
+PLvL03bWRDCmXPUC9PzgU6NfvbZ7txSpTvdjyMHbF8ZJD8vf2dhDOZSYX3MB2/wohx5OOAmbCvw
2fk8uSqoVkr3FhoyFwnzLlwVKXSmoyxKrP5TpwkB02lGyNuGazhrGp6ldsyuZZaiJljzWu8F/E6E
Az+FvdmdqQyxVhq5sAvNVcI6vBXcuLUIp6zoDa88fT8lMt9iEv5AwJvuLw/HUm/NVrrkduvSAu+l
TPF1SLHw2oE/Ufs8psr+8icWDuPObF1bOqJTv6oBWPow8wCoa76h/k1twJU2uVTXBR4ox2wkRwp4
8Wtr5Xg/r3x7qXmzFV9qfeQHbqJeAFud0Xqae2eVaF2w5ilvLzdv6ROzVe9JCY1YU+5L6U3dgw6c
8OFP5wUGvLDrPjFb+/hRZHSg5XDbw4QcAl2E70hubymEvE4trDuz5S9xDIpRI8VHzvnt52jAMxNz
qx5zsKuaMJcLh3jPwVVSzouXVBF+SB6iI2vA1Edf7aWFeTaXCqc4TvtIzvIDMEAXLm/rhiAzVaXf
aE2j+b+twQumf6fKzpH2ZdRvXdm0WSSgBLvCMEbHHr3SnIexF+K5cMfgvsl4Hbzcewv7sTzHiHdb
Yyr9Cg5Lg9OPYw5bWGS7pBTJDjr1iJtGfxPbV9bDYhf696dizNI1jL6cZ2E12q8cXucX0XF6udyQ
hcUiZ7FADtydItgWx8p2o+gUxWlmfgtTT6/xPGkwl1r5jrHUY7OFz66V8kI7xYemkmH2q2vjXh18
zi/ejdegl/2Me3YgjJtsKgwBezGTWvc18wIr/2R7WVhNGywYy+izavAuux8ifJt/lyMO/Wh3iyRv
H6PKRSe4I52sl/Kq5LAuxd99X4+FXjSNY73oFuCz+7gmwQ1KSYd9dF33zwKJLhuzSUlOvrRWPw6v
o15m7q2PGE3tI0guXy9/ZWFrnAuSwYSCfifMPodcuI8jFqvPWVLU151954JgCdqvVFPhI8kLqvRb
O+I/dquLsOqv/MAsgaMbLViGqhcvKen/aI/fgCtvUE6vPaItPGSwI/w9zJSWRbZlR86hmTCoeW6C
VpfYftcSWzFpwsLZ9tbQD4BwDLBClhaPkMKxLm1AN+emdk4sgqRCMqSqSf4Ms9HMsMizPWLE1xJ9
P8WtBYwBQJMGNFsU8wGwYedzF+QWaanLY7ywkO1ZRBrrBJ9Vx/NPaexqj5Zywydf1dVbYgXjynF6
YQnP5cTFYDpa5fvBoXPSeht7gX+ry6F/MMu827sDFuE9N4Trtti5uBisDf/rQuPBsnTWezMZGC1B
j35IcbpfyxUvddosKPHWr/cpDkqnMiux5BRZlzib2jaDfuPY0+rJcWH9nb2h3+8WwygCaJ8ZzBEt
wkJWj1J4kmCOoE1eHvzzIH9w2bdnYSTXI2C0Hg6dydngrrCNX6oEeF65WM8Dnl57ylp4ngEE8HdD
pN4VALIb/eA3bm6TjcMe1LqL49YxjkKEk3sX6xiWgAzJ4zOMxiP1xqRv80LInZZrkYMdeld4QIMG
yApqW+SGHLHoIiVgJqfLnbEwqHMVsrQR1Plhk5y8NIBom5LfuNOTfGx2UYzk6fJH/uRRPujyuRq5
qPESFRomhA7WBS5QP8eyjZda5m6Vgie3ZfhP3vghAPU8SEFb6ugS5MbAqgwfXOG3U/QGE97ob6Yp
h56884VR4++vxQZkQ0MLPTDi5diOzTHlkDk0uCCHPVDbAqJwcmdZQR15DxGC3uy3XYZg/LqEEsOf
HNjhKexHZWXBGTypivSGW1fvf0kAQRlfgJvh032rObzmPw+Wo0FOdbGxK28UxfY29KYu7fv/8sES
nnrC1DjNnjlGi67ayzo2wl8hztWG2GEOgRbf0vABkRA76iD4J6IqQ8ddWCuj/0wHp+N7kjpWGmFA
XZTic981gMt2xciNjKczBAS3qiFpXGytNPe1p4L0dfmN+46CLOcqp4y3oFut4C4LXcOuNgAZbQFR
qPXcJ66nhTVSqGG2g4mRaRt29iGvw7L4EQvbU7clxS/WN2cwvazZ9TWU9PuIDijBmFm4P30LNN9r
HnQ9ijx952pIeg5NXljqiacw04NKhFX4tzpWETjPKmqbvN1yS+47DN9iTTDAOKjW5dYZYD+QWU60
6TFORQSvKE27onnmXhNmPG0gQoH04uWaxAIcg+8sWpl/54eTj6bfbMuyTEieURPoD02XESQjtx/l
WxGrIL1vpw6C5SYadQsiYN+MnO82meIQlezNrEmyz5eXwEJUs2Y7jkHCrxC82x9k4ZXbWkGf3gxF
fqVPiz5XrWuBjHXX66eDjbUzQEdkIGCgDC9e2WGW/v7zv787w4emJawwj3EFbWXf33DhbVK6EHH8
3XUdNNtdLPRZYQk18BAT9qfb0ZUBOCOXSXj595cC3Wxb0avULmC99iDJQ+i22OfFkQvqs0Xg9IUs
i7BXMjhLPTXbXnRXq1VtFeNByVDWewc/ahNzT2jRlxuysH1Zs23F7yqvxRy7OLUh3sIyxtMjheOy
1VXU3eEHtGYqsdBhc7F6gyYPqwIPEoJQhYRt47vuW9ZbUb+3AEGv1UUtdNdcq54XoQRq0hcvmDDG
JIiw1g43oR9q/1zurj/vNh8sfnO2+L26rjHXTdMXt1NOp+7xeaxj8SOXsQ+kL1N61nOF6vWyhKSM
MT4oydDXbQxf3bgu41s8tSsmCoSeIfrN4lLqoSF25J970vrGruYkYWwKHxLhI8mHNrhJPdfy3vAZ
q54tkGvTucaDU0CJRkDsVGh3wyl0Rl980Y3RHx69zOBlfROKuLCDDT6Aur4LSxz1YLPanS9+jK1e
tSSWurbc9YDZmgdfS6Oium0nt6kwnqFBJyDl9vDmYZaVIhNoUBJtFcdss7rnFC2jg+nyFmrhUD72
vJTVQToamzGvumzaQcJxGn9fS+28v9Vj00DPdqWf3iKcpD4dNgLQ9R2M0ai/AeE6we9UfoWql7tM
9cVH1gRJeSimwXxJ8xY+dEGNzhk7hYu3tfPx7M/3ZBdCzvJ+OsKfspzCNbN7T6VpDIUNVWJ+UyYF
Ctb7SjWG9gQnQpAytFLZpPU+ILtTaIjqDI83QjXWKMJQwjnxCxVaWfKL+0jmfobtBSevL0fdaehN
2KntVupWyburH5vkHuvC6wFshKULpMPheGxQmKRiJ7b3XoIDHqWlTl1EWxshfL5vA9W1NbQZGx32
sWs6TH8/G5Bm4TFygnO6ldPowt705zH5XWAVkRbYgpn/EkYsZx2eyjYWLlV1gYPPVktRBSJ37GaN
T27orTlF/FGdfbQozov+/Vf9UcI+6u2HOvRy+xPg3l5iX5eaAwRfD1c7b1O7bcizkm6l9Armz8Uo
7qSCEQqDwC4H3O5DI8PHBttD69aJ8Z7sXlaW7Mfb9bxyYiBR7INsAmLndvWTgLVYjZtYa32H4Q9t
C1yaJixs4qu+qM/oCjmJQZIlBzoXXJfMmNdRuFqbCxwtoyN2QEFzjNJw8PZRVLbj/nIjz+HnoxGY
7UduFA5uSgg5RJUa5a+kMezwO6x4L/ta1baMRkJF5wAEl8iKsp+XP7oUbGd7U6N1GDfk5JIw9FWg
flvqZzet7nnXPfP8eV99N63qZKj7SRr1iWuU2sEhhKMCDahfc+f5UxLxQa/NSyUIX3YmAh7n86ZO
dPuxDZzGOMMSBTao+5EjtB3cITSoNez8uyJXIBqG0cEEo+zxDo+xxOefJMwHzB5aAx81MAoYeXV4
mZt+MeK6LjrnH9zlB/gFHiHUheoFwPdtIPQG8R7AjY96kyjopWIjakBmW+VqkDo3kzW4ipu+A/zF
wgcYnoc1RPpDrieJ8ZSM9eRMK2eAhWTxvHxDtG3hZFkknmWs2KiwyKkGHT8kPcL4WompDR+kDqxD
3Gs1GawDpKUwW6u/XDiAzEs7PCfJlF/0NTQdrdn2XYRvsZP6e0OSDC9Eu1bzuzBZ58UdcqTKt+hU
dYrrgb0gKNyj5hZipTJ/qRWzCAh00QMhFMon6Rfajajkq9cQ9eIzl6gQ2dfLC27pK+e2vVsQqLaH
KKx03NfNId96NmU92Bvoe72x78nEZivzYekzs8MzV7VRVVEpn7hWNBuBp8ze78NmY8r+i1vYzspe
tTTtZjGrh2NeF1NdnuomTjAWMBKnPChR6pCiakM3qzcr1scU1F1YqGEz2U5T7y535NJkmEUuNJBo
6QfUfMLI3N/oskdnlyVcFFd6cOn3Z6fqmkYgtxLq2U8oZY3z1vs0VVyur/rr/6eyweEAEtZZeeL0
59/3dVDeJnKoV6bywkl9XtfQV01PLlwFL7pmm59EeM7LgduD9emq6N/LLVj6xuwUrbKk06A1RC8o
wpofMM+wkZO2Mf6Guu2rlfm19JHz9H63WkQsGifT8uG5l2BPdyFQ1PiminK/2CWhW1xnzqLPiwtk
MemFQ/Hni8gs+8krYgDvJsfv18tdteDbCGH572aodkjdALnSJ6852/0hGTBG/b4UJcp5tqMkKo5Y
M9Wv+Vh4A3AKI6+HnZO2GZIiiOpA6zhuwZi7TaoQnvnZ/SRxoM5NKs0fEbo1JHYv/6kLC3pelKBs
zYsirfZf2txxNtRafJMDng2WC+TUIyu5qXJ734hyzfpu4dAzrx/owQRqPQv5BflP/VR7BMAws6K9
Z1A6JhLKWDrQo1cuulnIkC01ZUPEsggRNwAkSFreoyR7ylqGd6n35jEjtYOCW6v+PJohhJmbEdFM
4O6RG8kxRJyb9466IdtQhrAfJKUenCQCAevn8uAtrJZ5lUELvMmKRshUXhskw9PYw7TbmZppWndZ
YofJisZiYW+ZVxmMbuNUfVYWJ30MNYDX9kh2JuyV85CPUwWrnWqZtSi8MD/m1QIi9p1a5Lb1LD2X
WWFp+v1Y1P/kUS+eVd99aZpVB4al9Py8dKDFQUKmaeY8pzms6jd9qIFn6KaVyBqDgUR03U6lVPs+
iza3Gqghnhln1i293EQ7S8kMYKRmdzX8nhDDuq0SVA8+2GII/JVM0tIAn//9XTiEmBUUdY6Peexw
GC2jadz3bjWQF5drRh5Ln5iFqtAKupRXkPzEDRgKcRqf45V03buKg8uVzTD/bgbdyvOpFxWnUPj1
Ti8ItMXAVTYytOsKCvR5QYGqusbshCtOFJ1Oz60dZW8R1sg31y20eSChXKGJens8qSoJ9+GQI6mW
HHh5pV8zUV3aM/RZLMmFb0yqK+KXtAbU6fXUnKcm4gLv/DpMruX8f5TW3Xh4WG0U+/ouDcxff/4D
NJgN9NfbTsTSlZ34w0WPX/Y5W/Fu6uWJTjImcMeT19b9RvXtW2rXZ6sHywGCft304zPnyPr+M2ES
gQOV4qSnDUVIPJQd9VKTu66sk5Ur6YcznE/MDi6ezS7b2056Ulmp72JEjtadqePaTzX9GK458C31
1/nf3zckcZ2p9w3vVCqc/uHGuZqAnBzwmBA7Qd3uu6wM7Ocr5iNNmsUFa5zK3JaZd5JNf+bBVXtP
Y/9sMlnfXf7Ch3GYL8zCAsSeIi7b1jshZwtv0sRp937W6HtAJS9TWVn7yRnlylRbGqBZeEAuN8gp
9r2T0safpQXT2yUfuKX4Ndlfbs35r/6fpAGtmV1b0sIl0drU3skbNcsgB9kFgE1jN2pWumupCbMA
QXWElI7HgKB1yTCm4h6J/6K2nSp/7ayx9IlZfFDupMP0zFzeaUvtpg7AZKqsyg9NCLDzcjctzOG5
xr5V0DADVdvPyOmyNz2OVemiSG9D4G2N7hb6d97prCzfXf7cQovmmntZIXU9Qypecw+CpDyHF6Qr
1Vbze31l4D92eMWTf7b4Raol3Ygd5qtfVsWrl5dDdRu2uhbB74PtRbkbcaZNEv2IR4TDuaY7C066
wkhW+nSpkbO44HUTWRHerF9Ty0oOfpF/VnVR3qHJeb3ciwtze651Tyl/mVxDhK+qiquz+3bwEJlZ
t/LnL/36+d/fhTVYqGxErjW8YI9U/Fe2VvONeBqEu+v++NnSb8mBjp4dji95PQ4/VJgX+8qqg9fr
fn227HmNn1pRiPTVc+IIoDK0AQDdeROvzK6lsZ2t+tY3m9HV3fiVOto42fr9xHYi06kyQBsbCHyu
a8Z85U/5iJMOeHA9Dp1dyavK3bnu/5rDGSSJ2UYvDY+zWNqaL63Xav9QwlPf9klc5fiG4BV2uQXi
j87jgwg8V7VT6xdqfajky2gYdXTMrT7LbsMQYUGy73ymwY9IN8r4U+hZQ3Ify8YJqUfzNLfdU4Bl
ir3HE050q2uW5e5IqtrjRoUW0sZwCHSoFBh3FY9+VNraJy60ruvvLelGPUDnaUybe6Pk9U5ueACq
9246hcENmyavXKMjNA/gauN87wD6NXeKioQvoxnX4tjbsBxvyAaRvC7LuixeyyiI1aHuIddWm7BF
iLnJzaQr70er14t/SYBl2V4mGhoG3yikw584uObN6MfDgaN88+/oOal379tT8l2ZsEIgkaKIvsH8
KXSQxU65cVQy8J5FINRwmxeFrg4ckp1fWuNDwmunsIi/tSYlOrd6QoE3diJDKT/1Lebx/6Qufjvl
ppcpm1sdNW2J4V9mplvqBrmr4Sont7IZYg4noZP/m1bpUDyUmuBCpaAfHyXuZI81PT6c6iztqxI8
LS54r36YJNEnBFOTBqUXIcl3TKXz5DaPRQq2MbUbDzBxzYMltYqtVRV3QCzPRhQUwQgorIM//sid
rLM/S7OcnmWeT+6Nn5ZVdOuboRgAP9r2dBPHXCxhIieRf6cHTmrsLFfUYqOGqdIesJOqKIXYAGAu
w5vJLXgjlhRDJfdNNIyPPXcj6ybtUE4XQOHLCdh4GwndmXYUVVIB2UbUu90qXKVxIUqpt2opch/s
kmfdOu+s42D9H2dftuQ4ynX7RIpAE0K3nnKuLDudNd0o6uvqRgjNCCH09P9ynXORTZesCN9mZAgz
bWDvNeh+2ndz0/xMpmmk990FbgRXWQLnVpiHFgO8tWVRvVpm2bv0C2iewje5/YeRYcaawHx/ha18
CD2lapznn2DsCv3QlKGRZ4VaKSRYOHTNsSIG+3XM9fxLQ5sl2mTeBMPMMZ9rtjEs8r7zqBfta6Nl
125p64liD96eqZ714PNxB3htCePIKW5aaGDGQbptQIAI7/JETE8RSX3IYAZwdsttMqXPKI0KuwvB
/gTSKbCdPUSTauUjDqUOwlIdRKb+agHdGbZc9Viu3JpC3oWzJ9Rf4K11v9IQtoReFYvqPmh5Yl+N
P0BuNZr7BI+fAq/FB2ONl+16DS3Lp6q9jBmMROFJaQdepVtQusdtUVHajTsbAvB6iC9Q5m2sRqRE
rEfb7wqud7B91EP5eQbip/7GW38g93HdTxH6CD/pDdGXo7rO5QyHb3rRmvAUXgn7pgVIemdJ3/7j
I7R/YSUx+SOMwGeYqcYm+gVze/wBGohQlElE3W9aFDmDpzbzJdlGQwL+VC0tmoc1ruTbOsf/7wSL
2rDahBCXfATJLpcwTmXVG5lEOuIHQXDwqYenabEfIfMkH1DHt+QwIa37wjpvFveRDsMKe6wq5+dW
enUUbKSG7se3Po2hKAtnVdk+z6Xt3jy40wd7LPk634WpZ+FAVZHya1fxCT470IWd71KY3CYPrdHI
KcBlJQbYjbeQ9JNqxI8P9exHhw7am19K0aMCmnVw89xxQolC2c2AwYvEsD988XVQfjUC4qKemFUK
lD8cimGSDvD32foXmLBJa/s4FSr4mvjQksJFAnyKJ88zGV05BBZOS9ecIIs1JOjhe36CTbUyexp4
abiThWkh1JX4FbvtSuHyjipJ+iKKivCkhF9VO+jSh+mW1vrt+lF2ufj86SC79O7jhShJWB7lQwoi
SGy2EjmfT7Hnr+k2Lo3RpdUPX1cFoyrt6/yNXphMKgNcFNZ/xWYakmJ/WwecK5cKtR+Opsjfst74
d+Ty4m5teOOdPnGuXATmzf0cNeFpCqLyLdTauxvScKy3Oh/WnHqWBsm5dtFcBS2RdXga46Bt77Cn
/ERWn71qntco1Euz7Fy5wFVBMR6+8KcwGMyj9gbIKQ+ZXnnwXq5Wf1hDLplIUmBTJdzOT3Zux10g
jkohysGXD8Y8I6qPhhT7OvS+jylbg24vNcn+vbCY8gNAWDUDNcMcKSbewudgC5VtskGIs1uElt0Q
o3ybG2NXduLCPLmmBKLuLpBePzlVsRQagFhTw+WYcZwFIxTW1zJVC3PlkotICNnuugA1S4k8UBuS
iCS8h79ktSYht9TApX8fNiXETv1sYE1y4lUL7I9SodfsRqLmXzftSJdUFMVZQaUtwS1LQJncMjKP
5pAnBHJO1xtYSOZQZ8tnhCVJxLk+mzEu9wLQ2x+gzzRHqKDpuwp1vW43xom4hVoB8zgnBNA4zJos
02gtBvNA5+OIDcSrTcJXOYuXVfunDeREAG1llyZjqM+MZ7/UGEftRphe3UVDBU2UebJwpW7Jq0/5
dGOnnIBA7NQXtRD6bKHLA2o3NokeQM/NL81en6WF7ItLDIICn43KuEGnqqjc66F/qViX3F+8rkvQ
nW7blK47QGAqQeORDWdgt/SGxaGC0+v4acZ2WWlhIdTETsrl4m8K0z3tnwKcMEAFsHZLOrsRF3CI
IfW4YZE+MlvfQfxy5Q271KSTZGlgUazbTvz/Jkk4/7Twe+UDourvFiEo0m8qv99MWOcrm2ohKrj0
Hh6XddanE4q4VAT20Uoh1L4aURZYaWAhfLqUHhsoNpmyGM98lLAo5UU88ccZBkHkzkPV6iZyrp/G
TnCo4EjKC1YPZ5Iz/qWD8tx3OzPvsZ7rdKXIvDRUTkTw8U6iHoBbx9SEM/8UQPjT2wI0i4z/9a2z
EA9cQo+p2wkmTeN8JgPu31DXvKMQKN1Jk34Ja/pct4nZDW25Juz8Z/VXjJkbDYzqZ6Xj7qys6c2J
geqFy2DvMWIfKj4rugOfiCRvBoKI7CdjYRC/SlsDCLThSe2zTQJnbe/1eucXortL4NEVYDci0yih
5HP4UI3qJcLTFjBZXzyVLPmMG+vKNlsYZpfE0yEb4BdDFSCNrtg24N0zbzCyQRz8zetsi4zXS0/G
4/VuLSx/12GgmYp+KlEGOzMis6MeuuR7lqb2xTNBvHKXX2rCCRtsmgJ4qGlzhgFD8YloBXgA8aV9
wEWpWUPRL6WgXWKGGHFVTZgl5znpvsxszjYA0XovQd0ZPP+jc5Rmm2HCck2LOf4EE9mV2Vo4T1yH
AUgzeh3sn+Oj7APo1YkxlfOORtRH8Vr4EIT3oIdLP1+fraWl4USRDkDgbE5K8gZZvBq4z2ALcoWP
0fQADAtQrPRMfJpIuoZfXoj4kRNSWIXEQoRE3BsB32kjIW5KPXz8d40SEO56CzmpfR7AIARuqKt+
cZfe/OHe4doRqCAbVV+n0xl1f1mTLTJtYMFsRB0DcLpJB433OSRcSZjuUGnw52eI8Df8O7JigfdU
NmmTjzsIfBU22VsaMnGE+ijueitTsDThTlRiXTVXEiSNkx65UGcWUq98MSrNk5dZxcg0IPtR+T+Q
i+2SamdaMc7ZTzlCO0g8jgWcd+8lcKUUfICLpccm8cFk2dK4an7Cq12Yr6JNAU/e1qaT4i9F+1pq
iAKlHAgmQIqR9HgEfPxSqi67WHoPAuI6cHSmfSuQbcskQeKED7nXxBtoaoxRuYv60o7v0wy8OYYt
m7szdGFKtWuIbkqAGCWEDzad33nTL+mVkQdIUoyXA+D8tAjSNx7HcKXaABfm8Z2uoaXcoNZaNeED
XrVB99NAbBKGkclgW4iCzEHUbwJGEvIWWMzUXkOsFwZTUNXJg4MEucJXe1kQCp5OBmPwWu6qggbm
GCSwtRMbEkeReq+g3osKYtYAi3WmEbRVzwAFh95X0BF4IbdVzSdIbumuDAa9KcgYt0fATOFltYXL
5Bg+TYks6TehQGxmm6qTOb33kiGX9J5aDxXJnRhBcMcvzTyQUpGegnXPfd91RW8hU20q/oqkLg+i
nWG8gu6uioa4OvgUDg93OMsDWDyEkPSoH5pimEa1gSwRtP2DLG39CMgFZnq6z8eJZH9fX3ULi84l
CVHSRiYhtH6zTB4sfFN3pB48IFT0WwvdwpW1vXCDcDlCpKK2CHyRvIFkO7SQiSuH6g61QpmuXFqX
uuFcWruxj8VELFIWwMDN96X12s8NxL+eGwhuTfcFa9aAHktdufyCD69JaW0tTQ04QjQho73nMum8
x7EN4dR6fUaWGricdh8aYLjO8SQWzZsKE/8nqL1Ff0paSHzchqdwyRkBzD5IBE/cY1QSEJ+6sR2L
T2lZVtlFPRZPsevdWJoR50SpKAoRyIXlZ1OrccsoRJJlkeXbnOEKP/BBrMz8wsnlOlV0EEAtmJ75
GcKL4NCBGXt5eklS1LsgpfA1SbBpK0ZXVvLCweVaV8D6wJgOjpxvDOp8G9Kodo8UyQXh1vzFI3Ct
Ot+23zNImD0E5RredalR52QA1SEbc+GbN5vU/fayU6Hx+FnDaxE0iXQLf+hty5rHXK7dPRYadFka
PNQJ4b0yb0YDD3FpsCmbz/riooV3br+hib9N8PyLm3LNEHHhMucyIhq4dPR1kYhzJnhyqHhGHpHe
0nv4oXkP15fkws76D+9BgK3cV4F5q9hQ3Bsbj59wzV/jAy2NmRMYTAarS9Uz80ZE8xfT5vcc0QlP
JTKUf3VRcYgvt3lki1ZW/sIOcz0slAAFqTOsOjM4XT9EecgesrbnD2WMm2mRrLazsMN+i+V/CEgE
zhcmNO3wBmix9z9e2wtVXahNFegZmfkxeDQ5ua9D7Ljr87TwIvrtNPmhwcB6eZ3NUX1uTBDuLID3
uHHg66SL0m1PgZFLocK4vd7Y0rpzbqJNgVSUmvX0mrG53JF8IgcSZd9LVq6li5e642S7sqAqNTOt
fa06ntf/42QMo7u0izMITxsFDiou3KAh2Z1SjEVrHjtLi92NGcU4qQKCCGfjw5PG8L45zhZL5Pqo
LXzd5UOQzg9av8qRJMyH9lOQFeJQKhqt6TQtDJlLiAAKa6gZlELfrA9RMzNjyrs5ru+UghvDRPVb
itfrykG11BXn6iA7CTMlVJ3e4CGafqlm6AVBqQ8XyJXVvLBNf5t7fFjNdszrIgT59JzRKSH3FXRq
FIfmZ9WDNIzya9TWgJtMulnJJywsaJccYUSd6Q61grO0DQDReGl5/xNhJH/VxCSn26b/MpYf+pSJ
WKQ1RLTfoD4GpXmdKB7/Lwe0eTpfb2BpATi3B01zasGRK8+Qn7rcyrVF2R9ZkUt2chM2st75+eoV
YmnEnBDA4Jfi9bpMT5YMHqxlkOfmKoY8SU6ClWvD0iJzYoCMSDWHdViexazpsaoSPd4loovXBFqW
vu/sdsIz6vkQpjjLKSqBkxhSOKPwGkIP1+djYYhcqoKduSkrFM3PqgTdfdf0TGVwBWIxO0w1Tddo
VgvT7lIVICDTqgRePkfWzeVzBbLyNoM6MSR2e/oI3bMvdR1FK11a2JcuVYF4AtSL3uTHQOUm3phc
qOwxtk3Cn6yMU2+Xj4HP7q+P38L8uFwFlP6RzGxo8hk+D/FLdIEcBJapld2yNDuXv3/YjmYQis45
L85ArdA7wlqyayaa3osS3rTXO7A0WpeOfWiCpSEI51BYOVsvYbCsoc/dJQscxVCzDDnQNNebWRon
d98LmoIzn+Vn6GAF9h5Wu6N8CRlyUSuzvtSAs9cjmTZRBVjIWcPvEDY74L7Gw2RXzpKliXC2uaad
gq+34GcSMJRmg1HD5jY0cb7vWxTqbxsjZ69L+FyaaJi8N9xTxm4DbSX4pwLGxvfXv//nqWYudYCR
oNMlZNnfyEhLHLmR/wDxgA3o9NvOyP9db+TPOx00B2c9dWBLqJj3ZxUPRVLv1Zx2+kDVWNNuGwF3
ZV+hPcTGvzXzZrOmx/rn2Wcul8DW9aBtn7ET7xpdb3kw5BtJ52oN6vnn+WfpZUg/7BLAfPyqMDY/
d3C2I1D7bsJoC1pySh/neipWTvilXjjbnc4GgncMSJxq7CCEg8RhPmyshwf89blZ+v7l7x97Yere
5smcnJqKha+yn3gEOFMPP9Xr31+ovyB2/LsBiHBmHqF++FmrsvDv2jSDQDtgem3nQXe77tL0OYBE
5PjNB+hNf42IGENIgtB20HIjoM6dnYvUi9YAKUv9Df79czRkrFtZluFbMKEuwoBRfPTx5t5d7+3S
152YICEsU9VDFL5FRWW30AQlz21845uWueL9GXKGsTI8fMNDHXrGTIL1FbSy/nb9xy8saJdSICLA
8KzfBW9s9Gb1Qj08X7eVqFGKYKr663ojCwHHJRI08AVvQA8PAWmKAGqZWvIMru1Ln/RQnA3b244w
5nIJKOzj0hYaQp9F2YGaouDY7H8NinQI7xOYMOUvY6l5d1PNlLkS+fCqVC1oieGbLHj6jTUK9hPg
Jsw32TL5zKUNDBSQltlq/g8Ej4LsNYGsyjfgf5j35fqcLKxadvn7hxhgKy49VZQC3Fuc9yCN/jAs
X3sSLa0qZ/9ziOnlQRvmb3ZCIgYSdIA+ClqEaj8AkHK4rQfOrmYcqVlTjfpMgWGpD1neDz+i3m+L
myAljDn7mo5ZHxDtp296nsWzyDL/B7Wq3sfNLN9v64Jz0jdVmMbwq/eeYanW7QRuRnvfX1O2+LPZ
oc9c5oD1G1T8vML/LP1QFY8aOisEcqClkN95xZPihecjeAQ5bkzxLqMDrOo4q9N9M8J97GGWc0/v
khJvSl2Fsn3IBryjX2nTt96O6x7PQqaVtgByQ6iwRc1yTOSdyLoQuSreTwD+hQyqVNMA7ZcfAMD3
a8IgC0vX5SpIqMTJvMj4ScV6eoagV/fYxvX361OycG9xUbAd67WSHue4w+PVE5R0ByDOFzvitqeg
NegP3VoOZGGTuEBYBXR0mkPD6czbaTYob4fganeRDxz80NjbeI8subT+YZ9rHYd+MGb8xdiaHy6w
myqDz7Ty6w6G197KqC31xYkmcIEXfltO8eeM6f4pSiEbwIfQvE60Xbu1LjXhxBQ6iJmD5xh/Njwo
XsicAH/f1WzbNUKsRJSFc8oFx0awxG5b3vKX39uRj/pbxPH86ViYbHLos+2uL7Gl9esEFjaC7VLE
gXe0jFb2AVSC6mDykYqV98PSEnaiSkdj1JkT1Z2jUNkHkaefeQZWgFRcP6l2PNycXGUuUtYWbWBI
GA9nmotE39uhjiTueaFBmIy7Yk1ufWHEXOl9lURe0EEi4qRgv/NE2cjOeQwd3Ovz8WdzIWRLLwP5
YY/IsZ5CVETSI5zKKwiaeKjJDvfIrnrphvCoZJA4k5UFoSWk1ZNEZIzv+ejlLd8av42/iDTKYcoI
Hbhsq+uwUagV24thcdOWWQUieEnhOh3VHKSLQz0J8QhXMEvPksNo+QkPIN0/8nRqnvI8V/MmpmOZ
4p48xFAsRCmZkHZnmgESfAJCWPmdrdIqhhz2AGLE9RFYWPguRFehwBDHU65OXTfFL01Wnqll5EsT
Fee5hq359VYWdvB/pP9LDrtgz2ZHUkGh6pEryX9wKtv0U9+qm5wFMZdOJFIS8kflkPenrEnkY5V4
8c8aUnG33QmoE4SyoSBkkqE8ceCEdhyvCuAOpvIeOuJie32Ulta6c60BURwFyEiPJ05F+okapT7F
eR/vrn99ITZQJ/bwWoRCd5yfTK4vDDiA6Mfwa8NnoD703IfBq7VDzr5PEYXc5srEL3XJCUgGB6dJ
aS/RaA2KUFbDlHNTms5bM/ZbaOA/0NxgItTmcXqE3BSPHyVIOUgnDtr/+/qoLeyP/4BywRIyieHp
0af5Owpi3jNIODDsi8ISOJwmX/WTuWRH/gtgQqX835GIZcyD/ZJXniiLx4euVaAugqtuypwfgrD8
Hg3joeiRJ7+tX5f+fgh8ZIBxmAUIDZoWUF3uRFFtAiD5HtSEGnAe4s5zvZ2Fne9icVnZ8y4UkAPN
grrmmwYEzmFL4fbI4ZQ2W3Pb1nERuVndj4A8tOKEDGAr71WU++bO87wb32QuFNd6JcAV4ECfIEsR
AdWmOzxmyp7Et1URmKusD0RgAt/xoD4Bhh3kLxYqseYI9StqbxwhZ/s3kF3sQ23TY8QAZ4eQTA/k
YS1gW3p9opc2irPTbWxmyMNPDfjiIr83sI5RHfLUKkBZr0jUWoJpYb+7kFpIAdAA7MzqpFMSwN0J
9B+vj0/X+7D0cSdzCdbwREcPs8whPrTTENgAWngMVi4bS193dziSndxTNdx0s0w8Edz0H5q0ON/2
0539DFvyEm4zSf+PjJvqlyZsyu/8huHycdv3L/v7Q7yAWhZo0ahEnTVcW8VOpnSMniBciXvP9QYW
AoWLiRWC2zotev6ugNrbMbgsbsjE6odEr2oFLU1A+O8+UKgnFxAP9Y8wj1T+BmPUAhpahV+v92Dp
88G/P088ItoYOs3vnW/oc3Ph1GgdrgXSpa87+1ci7tiy5t6ZBfB+YE3vQwCZZqv57YX960qXN21f
45iZu1OmLPO3Fi4P+bYJIZX6JQYGT28G5Av7lY22MNkuNNHmIFJ6OmHHrgd/F+f3DxmH4m0m9uf1
uVhqwNnJIMh2NZZ/cNSJ3z10dR9v2UiiA3Ii80rAWziwXe1yKvI8TcrOOxkNXeholnusp+m5YS1c
G6ArtOkZTw+tMWvCsn9GIQEj/O/1JSGSjzd2EZ6lnN4hyQ0x9AzSLC/ShI9z6100buU2TGfQ4sFn
XlPqW+qms/FhYAojD2i9niGZX28y0T4BvPtLoy65QSIRQFodPQ4+birXJ25hmbsQxiiep1yUajxT
P252PJ6GXZnmv277uBMAIDkDDsFYhcdIelNxoLah1V3JYvnltu87EaC3MLyHh0zxPrYQcnjRXp11
IM17yVitRMml2XCigPJDLUzGxzPp4icOPWUpmxGvU6/eMI2T1qsh0ThdUla39cg91Xmf0bav4iM0
mptnw7vgk0+xmW76uotFDOCZFgZI4J2g3x+2uB2miafTfd3FGjyB29pwIoGA9AdisocrFST+DxQs
vsNcNnfXP77AIGEu7pDPbTSNyOS+ANHyaKP2OZrNruHNZ+6xl+oCobTB/Bqn1XfUIvhKlxaCmyu+
XE0UOo9Q1Tjqsq4OEdwgoP4BCYkkKNZui5c7yR9eIy4A0aiGhVVqvBPpenVoogsJukE6QE5M7SEr
8b1A3W4FcLbUnUso+HC1aCgDxD8Zekjk+tkrKCLyHwM/kDePeIG3so4XJyr8dyNczlWmSKTPgfFf
YR0R3/9GBPHY/rS6ap5RU0B0q1vgHtLo0ctu8pbxWeCEBDpHinBb+EceQi8SvmuzP57iMm7XFBwX
AmbgRAQjiklxGOQcg1mI/kCbfE73RLNgJb+79H0nAhivrzxe6+AIEU4YaPCZzund7HH9z/UttDD7
Ltywi6IE1ZYiPTbwIIatBmSH6kcm/aHe9nEo2YoO80I3XNhhA6EiCQXY6Mj0GHxCrh15RArM8/VO
LFyefntFfljCXdMmZZRAtbhCJRjyNgoqlHnyA0ssP0HppV9ZxUudcG4AEXyUUYPpkEYbEj0fOIg7
4rnvs7a9LcnlAgxhNKFzCOs0p45l5k7x9FcWAZs5G7Iy20s9uPz9w0ABvuiDmKUhywv11vSeEQLJ
x8FE3dolaWk5Ofvcll3BgwBHCofL+M8oQJSSQw8DvKSryLfrs73UCWdPo0RuJg+eh+8iSSG1nUHW
Jt6M8ao48kLw/Y2t+DBIVpJBNnAy+EsAvthXBy+phVdCgKnT7DGNbZJ98xXDteihE2lK10q3S4vY
2ekqEpCvbiG6C7mLYYo2UMX0y78SPyLhdxMFQAXGGvJXK1X0hYlyYYekljQg7dS8Q6+83EFvjD9x
gZLLzKY1UuxSE87RT30Oi4d6mo6IwtX/Q+apzGY/pywxKxeAhaXgIg2F3zc0NAjvejJB87WK4G5+
5GkTrhR0lrrg7PiAkmSMq4Ic4YNkh3sRpSr/Qtgc9vt2zphd2fcLU08uzX9Ycc3EaGwUk+/w3wue
YPD4pfFw8wYWuIPtH5BU1zfOUjPO7o/EAImpMgyOwJjP0N/mPAOTccNgLNTsoEKgxnDTj/Bl3F1v
b2l2nGAQjFFkZOKX7wbe0MkWytFx8wQNhFGuTP/Ck8zVNgaexa+DDJZFbJSg05pE2TfRUV28ZLCm
esyNLk6FEnGtcH2Keu/eDLA8ut65paXhHPxdQ2KaSJEdm6I6o5LIH/Lef50hzXp/vYGl2XLiQQC7
aQUqlH9krJIHXDKyndFYC5xH4m0M9Eo0vezG/141ExeTKFRVdX5r6pMF4PzeQuJNKTgKRbg350VB
cdhJSGF/snmlxabwpjYuV0bwz8sjcYGK6JCYE877dzpq4CAsn/WvZERp7qaLbeJCEjNRwGOrDgEK
R9byOVJDHW9JmqT3eThqdmMnnAhBKOijvhhCKMNi6+y7ShdwetSNXYnTS9PjhAYoN41lI3O8n0og
6HkLPVhYE2xULzmoXBLCdxXdlTgkVvrz52WNA/TfoSjr50KlEOcFYl/PCTylePHAIPrYwPmF3qZE
lrgoRR3PDZ5tcj4GxIeCJSVxGM1br6AXr5zru+e3b8Kf1nXw747QgQYx81WGpzOwvCc2QCQYInkC
d5JyYyEaWD2iOB+kf/cQwcu3ATSe8h2Yh0w8KK+K9C6usjb/ikp0Ohyu/6alBe+EDEanPtYZFryO
LgZ4U6MNDOSYXCsxLn3fiRg87Eiftn167FTfedBD5cCwyomTYeXlu9CAi1kEhi+FL1DXvwfwi33U
FmLn0Nue/nd9eBaWngtWVFHVahg34SnFI+hj8ngARgr2eqhYxQyCRbetcBesCFkS3cB9Kz6qmdfJ
c9a03t+m8v3sKZ4itfZWWOqMExd4h2qGLRu0EuTTKzwbydamSXw3dP5NWOXExSkG9dxDK4VHR3in
QPeQt1kFreg89Fem48/nT+LiFHUW8gRynv07gQvhvcpFuzExbAmIifmuz8c1FfqlReXcEjLkous8
99EPD24gByHsSB+K6VKvvr6u/nyfT1jw70jQ9SFE1MNkeA+M6p+gRzE3F3x6DPVJb07nI4QhGnPX
0gjQ29tadDY6+BVJkcUX7xjPj77Bjq/dyAz21Jz49U5kLYpmZFX+fGn8nF2PMzQjxifR0ZR+YncZ
k9AszBIoAF/vzMJKdsGMeOikaUgAXKBV028xZPa+mUq+HXF+rzSx0AUXV0h1ldIIcfYdcEcfWhnW
ewmHMLztCHWBhbIpQgO7ufoZOTWwBNuge6jKvNlUURvsWUIvAR/WIUO/miFcwDUlLsKQeiBEQ12o
xdWm9y6ApsLm71pPfrehXcsyvoGm8CNILOLTAIO9l3kQD0FO0m7vFbM3bIBR43sGrfVtBDOVfTCM
zTlIGRQQqSHN7qJBTOE4MaQdgOMjnQ9Ayg4AfXkFdLAFYIf5xjMJdEtMQsP809QwObyQsYia762G
exzf5EVO1F1rApGt3FeXJvGyfj48YqDW0AFpKsZ343npERgTkz94vTcFN6n2JMml3Q/fb+oxKQvY
ph5lUJKTNQOUdHLFXuwMMybkA9Yi90LcS5x4JMKSZ6mqx3cSgVRoYRyhG9Cxwxl5SVToPt+2q5yg
JAExqgbcvI8BXvvjQcBP1241x6V1489evPJAWuqLE4jgYTnHKe3Kk/C86tWUNLyTcHzaquCiY+5L
mEnc1h0nCBEBkZzSiuDYqB5K4wQyXslGQs2hvYsgrbLmJrGwxlzUoxqQD8vmsX42bWm3gFLr/aDW
IGZLH79cwT8sMICpp4mWOjw2OtJ3orVDv59IM4T762O09P3L+fTh+0HAIIDmj+N7Nkv6YDMPUB9P
xqulwoVA7WIJg74aOJTk23fTzKE9BDTtDTCubGq+zCHv1PG2bjj7XI9d2xScpcc2IdVTHxrxtYxW
tR4XDmsXRUijEoDPCmY/QLVPm2Y2hwta8cD1OEA/J9uGoSArAWtpvJyNDpMCSELbYXxvpgEKQEDr
Gg+vd5iYfr1tpJw9jvpJFEzIq58intAfAaOGbtNpzm9yqPITF1JoM15HguXyJOMS6qtg3RwyYEk3
Qw47rOtdWBojZ18HLa73qkL5wSZN9cnOoBRuSNakz/0QND+ut7EQpFwMoW2HOukbjfsZ9V8FtKmh
tS/qbRmCPOo3oXfb+eFCCUk6BvGkMN1RbhrUaiE1135V0OCwd5BIEXY7ipTEa4X0hYFz8YQB81nZ
tsV85PAHKPdRkrcbYgNOdhxE3NuibnwZ0Q8RxbZAMBMy48GXjXhGh+aTLfvyoZ1XqRJLc3Pp3ocW
eBFAEH3KireGNsGLkVkqNm3hl08ChfyXGa7jtxE8ExdCiJaGHpruxUkNUNVoIBffIIvy4M1sTbdj
aUqc/a5iUYA3BtSLKvp82tMEohSij33vbhbzrG+cE2fT4+FXwuU4Do8kjmOANWj8JKdkeuMql4fr
G2bhIImdU52KdpIAwHLElVqC+eORkE/btCrhvrHSi4Uw7Op40jLxWcMD/6ewXu+Db1RRcSi038Tb
saNQslMxyXKgTyp+W7Y4caGFMoSmr6dJ+FQhAf4DUOx5+JL7BZcrN66FUXM1OuU05dB6Y+FTFk1+
aTYkSLPwOSDplKxEmIUF5gpzGkOlzFszH0lSNNGO9yb4ZBou6E7K6LZKahI5e541ZMqrGoJ7aiYx
VMOzDj4EkDnNh/1Nq8tV5WRlnuak1fyZFUkJFTMGmPJ2ApF0ZR4WQoqLNNQjhGdE0mdPHYTwwekw
OzsxfyeRkzl48Rrz9c+lgSRyNns1hX4J/xV9CvpeQOUiMtsujv++iG1RBouUrkn6nY31PQgRf10f
uKWOOTu/s4lNW1FPJ9Nd5NazdKjMjqoSvjJKUDvBviv31uBvS6vZiQFBa6qBKWR/mqktvhGCs5+N
ydqDfGklO8d+0QwZieZ2Oo5eqbZVUPd7rQR5FZ5eGayFFlwIYtf3Xn2RDT/yYoZNPIMYmuzL/nlk
2Zfr07EwQv9RRszzuIvqon1X2O56J8uZfm1gUNFurn9/YYW5AEQJPHpGxoYco0LDIyhMDByMGz15
f7MxiCju9igXSjyC0lHmG5XUXHwd0qaDrt31H7DUQScSBJHWvQcI9lHPiNcblg3JV7ifsJWi5G+n
4z9k0MPL1H04+7t+qscpzLwjCcJCgw9REvVPlMdK38PQS8Y/KhgzQY99ji22WNgmXvIZRQqP7eK+
yH1c3qIuMPsMafjI2yRjm48rPV+AEyX/gSl6pilIMJoTbJPDbZVCupOk8b6BcF6Xhn83El5vrIjo
tiX6rcz8NZ7DwhYPnahCZRIxq+xwhLkceBQsLWGLO5J9xwKymcI1oORSM04kqWrpdZ1VKGs3re6O
QRuV4o5z2pO9kSAKv8werngr87y0jJxIwoLWiw2P2M+Bev0mvvQpGbO1K+rCReJ3huzDIiJh83+c
XVtz2ziz/EWsAkEQBF8pybItO5Ide3N5YdnJBiRB8A7efv1p5XtxsKF4Si9bW64UIVxmMJjp6U48
jzrBG9hn473MUSaL9ESTZzSUJs9BW05fasflb5dNYsGr2IhGADfmMNQDeVKJS26kD684ZKm8yZxh
TfPiN3TsL2Zh0ylCtSt2NQRInoSTJdM/MU/6zI08gyJdiwz5VKv7KiiM/41jGdVNivxHekectjaf
4jyFYG7UxtpRwFpl8wgBNUjTaqg0IJU17gXgPi6YIJvcB8eNaVLvn9pTKI4Kt5qSd+q4HurcIoC2
2XjjTO6VpAqBDaRsM16DvaeYnqGTBEYakkJ4bluVU8hXHtsLp8wGTTp+OLQaTME/IVNWAAEMstqU
RiXABt1as9vCUbNBk0r141C2wfgM/OrnNuch+oezZncWcHFDMCoV8WptfumcnWf54VQzZ5Yxddvg
rVFm3oNDCZVZaAKGXbUCPFkqX9pMjSpEK68AD8Vz67m/BpLeQqsEit8TeNPaMM9ALsseYzTzgd//
ZWb1+OCHEEJqcraSNF9wQTZwsk648BzRjgeKO6BVO7CGNqBgEKhvy9fYQJ3tbaZmDWezNJrlg4xT
69YJGgbSbeT1EH1ucicOd2nWnOohvE6YIqBWVKPw/us6D2UGmeNpVqbOfNubfk2sZuFM2EjKYQAR
lShc9kZA7bKb8n4XQ2IT6sbpdQU/G0NJspDOzCv8twGMVPFGzHVXfQY8iJGVQ7ewCzaMsinAUuzO
M3z1+XZrgzqPkjyuo8RBfTEXV+oSBTZvYwnycZHPXfgUZ6F4mSY5llGBKtkK1nRpI85//2Cc0O7D
ZxHxv9Vx6+Pl4vycZODtpPHyzeVrZsGZuZb5Q5rbA2uwTp+Aac7epx45qtZJzHUX8u947MPvTwXU
6ADCmZ6ZSzmUEAZjzBbA5XwNU7L0863wglGNFGubizdVQd2ym4S5rdtS/nN5cZZOkW3LJgF/fJe3
h8FIv4poAGX7dEo1GvoDKBJ4BTJhl0daiMB/R4cfFgoEw34WesI5xYB2bCYyTREr/B0tMdjkgqGa
O7KNxopuAgZ1ncuDLiyeDZwMzSTCDKH225hAo/mlqQTwcoRAuHJ/eYCFa8xmakTCQ40DH9VbyHJw
0FXDpyBWWVT0SIu1JT+5pXq+PNLC+tnoSWjqlXk+uvGp1gqYL6V2kLz6FNN52AgPFdEZjaqjbh5n
3N0rlrNgmzZbYy1zyIM1CkNKn7yCoTcBF8dUnlCIXzP/pQ2yzB9di3M6DTJ7KpumeoFcSfIC3Su1
MoGlr5///uHMEdBPI6VD5RMoAlNvV/cpxBu6zvfV9vKmLJgPsZ4YeZk0mRgZe+Np528z0fTbvAZ5
Wls5j9yM9Mp5WD6AK6j3GplCg0eN4APVLX/4f/DcLW2z5QOYAf9QkYzdgaKTvrsXoAS8Z00My49d
E6ypDS3thXWfl4HrSRUqc6ABSaB30Q4TtE+BUWLzSkbv75vBbXDkmahhOGtQPNcSKZB64t9TDmiS
jvHcg0rN0+Ut//s8uA2EbHWv6hHKGs8SzZ93NGyy97Axa6Q0f98LbsMgSzbyGGI+8RNofFhPNqVL
gHuKIG2VC/cuYVm4ZtznQul/X0bc5miUkkJeFVjfJ+x+eyPD8NGIU0tQmf/tkgnEETZ9p16uWzXL
zttQaEgEm/yJZiU0zKGXjAvSA3VLsbL5Swt33q4Pps6TaYxdboYDZuLB9Ya3kkOgHt0Y1yXxkKr4
cwTlugH66WX+BEVuvtesp6cmVdddJDy0TJzmoYEMMFVPqjSADWM7Sjk8DRxkAC0N/0EHxUpGd+n8
WtaO9hEmBOnME3PPubwEDXEBAUHL5X1eOlW2lWdmLEfpFMD1h4+8T3Enju6+ztp3MeGSKqGXB0nk
lT1fmIqNcIyhfFNBl8+8Dj0pswgiA9I/QHUmDFbeVQuzsUGOgpWN1+Vx91SmLo/YiEgFup/R5Jli
VwZZe3OmU4DYcLUyoYVUGdQr/jxjNUtrqMg37SFtkCWbGLo9jInb25RCZhod/zvIhsc7aA/kO+p3
kDntV4UnFsc+u9UPFpQ2ScoBdEqfuCtOZwa02CkzcNCC1JjrrNkYNh9HDRAKmtwghFVX/crttrTK
lm/QpmE6nkTyxCh/UE3ibnguXkqCtFbqlkM0TjFApQh2Lh/RxYlarqItOjSKUNYeVTYRAP5ySCDu
IRxdqbcaMOr+oCFPyHaVTyGBRDXh7bCnRjVgMkoCUq/pISz+DsuhADnZZdQZWxzZdNqD+T7bKur+
ih2zm4LgxBhgZVObASXIACML8jWZyb/HrFBp+3OjKVruQjJPyVM5NCFUBV40BDlAvdX976qMHb29
vNILF7JNDVkHYSeYQhG/A2r7lPCm3k85wn1cn8XPUSb17vI4C75fWE4nnkwJJYamf6t9NBNqyHTe
yMF/6AtIt10eYcHT2LBKEFqJbpZ1dQRNM8m33SDiLx3Xzvt1nz9bxgfT41XGc06y+qBkCdGxHXco
CAugAoeK6s3lIRaMzMZVMqApR+OY+FRWFYskkjathMYHBEzrrVOazazKU+/qNQqUhS2xMZXpWd0a
hJbNgfgJOr6J5xTenQgnv/vSGAEBscuz+vujiNu0jbVsiIsucv3EveYuVoC8lv0PhBgHkw0y+u09
XGJ2zTmsuTziwpm2gY1pKwot5qY4Ug0wArlT6MFQoAhCNzRavmul0+DQSH9Qa+1mS1O0vESM7HQ/
4SX2GnPvCwXH4jdReUhZmTKNYEf3IBz5PPo+8sDFeG2sY1M8klAyyQGne6pN0bA9qfIW6myQRP96
eRUXXFBgBSGMgZbPrWv1CqWgatO6yKw7ZLyNfcSGHbn3i1WhqiXLtXzDNI0Qii7S/An9D/lLTDP+
BIbon5ensfBxG+GYNgU0uznNjgrNhwjUakmDm5mCzXd7eYAFM/oPo6MGJy2ekflT7MQJSCxqnWfH
skG6F6DgUBJ+nUov/w+3YyuClrhYJpMFQm1SnDgSTUHeHHzHXevxWsiT8/+AHjntgH3vysMwVD0Y
LEAOmAIMvUnJ8AmQmwLvnLNuvCYoRLIu25fdS1c2j06/BjRY2rDzOn9wtM7kUKh3NMF3D9yr0Zyq
ZF+hSrjiG5Z26zzqh6+3fiPQq1ToV8lGdH3Vs7c1deM/ukyWb5cPxII3sJkVeeG3SDco58TDCesW
d+9tNm41Qmoqm7uhCVzAMDUSUKui1EtLRv+clM5EMvkUkEgeJ6y9g1gkZCrVpIfhn8tTWlo1yxdQ
SG76pRrikwY7LkMKspqfwPeLcAvdoGtue2ndLDdg5tLrGWgtTnIEARHIp05T0gJq0iIcGfz5F6Py
SDv5M5/Zv1dNywZKhqB+ScdKqvfa7Ybd7HGgc1qKUD4YnJXAeWFSNkhSEvTSj5Q5J7D0l2g2EDeA
rUEgQJ3vPspPpiJ7t1PP/fkVeXlWSyZsQyXRxAS5XbeZfuq4lscU/K0bTZJyLx0g1XUFuQBQ7qCt
oRrivTNouoHKUxPFbfgtAEZ7xS0unEkbShmrmnhgYZzeSOeXr/FZTpSyoNhfnuPCgbRpGGUbVpnh
OnlHO4G5QcK92DGVdlFBYdDXDXGe2AdP4UO6tsjCIXmH5M5D6vbxvgugB9mOcbVyNpYmYYUNEy8G
AsnP4iTSst4To6d7jY7GqOv6Ynd5EgshpU3D2Eov6EHuG5zKHtmWs4zbGQGOZia8kEuQLLU+g/jS
2qtlac8tNzH4rUechCbvLTp4dySvq08ZBW3c5bksfd3yDwOa91106DUnFnfoZSNZ7rZ46CbxlYkR
GzBp6rgKkd0OTq3HH4Y5fhQ0Q2vreZ3E7N+NPjn+P8x0Yfdt+CQP5jJn9VCdiAu0vD5f4Ry9HpHD
V9UJF1bMxk9CK0z10+h0p7LOyzuDxBiJ/CKefl3ekKUZnOPvDxYyJYUDcWrZnlSLRDRy7P0jLf0X
SNT3KzHowvG1oZMxoJlyLog40XGEvzTBCyftu4Yu7GYCWOP3i2g8p3suT2hpvc5//zAhoDM7QIXK
+a1ziFAHkvcjKkaynIJkJTZYWjLL5KlGCrGLK/2/2ACR+1Ynw7Trav5y3RSsUKANwNEl/RJE6QkU
c0uAgO9mdyAr7mTp59sGDoEoDW4bfdI81+leOxUMxMATF8++l4NX/LpJWJaOq7AIuFdMpynwvsQJ
pNXQC3VdwYnbQElB6jGTvJ1OIHX/aTh02wHHWHMhC09PGyMpZoerxpmmEyRW63uIQ0I9AJzpp0ma
cuOZ1Sfuwkm1sZKmHTrjq3A8tW55pnYfQ++XaovrdCm4Tc0olIKs+tCr95GNb5mizbYaV1WGFh6W
NgwSSrkJTxHrnVrwrUKZT0HWHv0qD7IUZFPgnmpE3K9kaxcOrI1rjENVD2PFupPxoM7JZgqsjTeq
e0eS4fXyYV0awjJp1eEs+W0zYIgClPdgMCl1pAbXjJ+rM/nuimEvDWMZdjz7ldRhCqoABzsB6W0q
o44qNBFQp3i/PJWlU2WZd1zFaGtEq9uJhn35UA5j+9bV4jpuIW4jF9H61JQu8lincgb9Xi34aUxh
2pd/+oLh2UDFuswykHHl/akm58IiRf+cPt+mSQICs2yWaxCJhW2wwYrnRwqjSphTHfv/DhOyOazv
viK5s4apWprI2Wo+3EEJwKPgJJnk+5jDHACJaDdB5T2TjKaH0gtWkEkLO22jBzWYqlJAVOuTnvtb
4qJ33odu0uWtWPr2eek+zIBVjTsIp8e3QQCO7DjKH2jYWUvzLoQEtsSzmhMoPBiqf5x/OaSk7jNN
945iD78HmkX/tS7IWhfu0lQs244HN3cHrWqEnFA1gjCmRBdC/u26dbIsmmsQkQXQLDjUrjPsyTz4
n8MmXHshLf10y5YpcOOmCXV9ArPyLFFtHV2wTJT5daAqcJv9uctqrJLGGFF9F/ClB9k487PXrbaW
LTybbewfgWPIkmKovpedGho3CuuOu80udMep4jeGFkF3EKSfupsYyo/+gGx5DP6wyBNBF6/sz9Jv
OJ/AD+fYG2LFPdOoH5V0geIZwU3a8hc9ms/ZAAoSiDeB5ItAZnSsr7NKGy9oMl2CIESoHwCUeVEN
8oEbPKjWEpULJ8JGCSrjZwl06oMjTXqHbZDV88eIgWXg9vJ5XrjXbbLFctIlSZwqOIKNHFpAMn/+
HbohfxPv9Nx9vr7Ob+MFQcrSd93A5wOpwts6AL4qLFbJL5fWyTJ6zn0Hz4CKg7rVi9WjcV3jo6hL
PH5dePs7b/PhYHEIAKVpZvJT2cpuFwP9+A6PWa29YhZuEJtu0aQElJHdbH6gY7aOaohVbNT5AsyY
oFHvgW398n4vrZPlAUgC6js99enRtEQlj6XhUHIe4z7NdpcHWJiIjQwcZj6YvJnVCZgntBeebynj
gSJpClDl9gJyd3mYhXnY+MCSOcnotHmORw2fg0eJBI+5oTrPr9PBAcXhn45Et5KXqk/TYyxdGB6E
zEKynV0y6ZWFWprBeQE/HCjdGkZiQfJTKkt+BxVc+Y+fZMEaTPp8ZfwFhmSzKRKUelyvQ/YVquyp
+63sc23+TaGL194mfg5ynGE2QXw7e2xwHtMqc76PJYzmRoOk9oscevQhQgy77ivk213ibYdUuvP9
hJYb/L/iLN1NfYfGphnJUmcDJsXSPKKPIa/2caLTakPp5IWb3uF58QiRQcayqFKiTY4UGVRxQ1jZ
u4/aDzL+lXm/6y4iLEL8K2QG6vAI4FyDV7ASVXUL+rpC3dRtFrdPMIdBbOnsMvVviSXE5d6Gtfbx
+u9l/O5k2hVqxeSXjvJ55z7sEMs7Ec5lqE5UJ+5L3ZzhoZV6YWNbvg5B/3r5JC/BFWysYyNYHmRu
6vzoqtzdkZbG22bsPvs1GpESPKg3gFu2m9GZwk0YFluK9rmVCZ6Du7+dESuYGaYePPESEywLcFH/
tlWwG/Xo3FnNziytoRXR6ER0IKUMknfp82e3y8UGdKvxjmRleJNWYq1CtDSM5dbCNitYMWANA6fJ
kKMHqseFOABPOcTkpV4rDPx9GN9GQvLRNH1Cy/HQ9CbbhEn5ECiGktood5qxlVfR369k3wZC5gIp
ZnCzxT/mML4NHaeOusHb5E33CV1dCMvDYgWF9fftR2vMn+d7AHJ7YsjWHSksTuzAB1Gpo6jTQT1V
dQGhlZVj9ndPB6qdP8dpu0QO4IUc0OYsxk0Vy3FrCPly2XyWPn6e3AcjHd0WjJNOqt7nqfT0hvaZ
/gR+ffHzus/bPqAamQ5imr5OoIyu7kU4UHdnKie76t3l2+BHlkA2tupq+gbKmjiSRcy3XZasRRVL
i2MZeOqU3shF6h8n0CVo0BU4qP5VbQM3e93yWOadCNZOXl67b1k1EXIi2eA9zDNyKyvOcWkCll37
HeBTNJ+9N7ct42PFO6MfOs/oYiX8XTBoG+kopxxy6nGs31QZhufW9GJTlCCqQwrqvobzXzHpBUuz
8Y4xQb4JFGj+UUFYZJPixEZlJ2vIfpD95Y1YmohlyzIYGcj0iuItaHK+G9n59Yg06iar3O+qAnH3
5WEW9sOWnZYpQf9tl/hHUnG0dRPg2rsoI4m/sh9LC2VZs5hpMrRBWrzJmD93ILq6gXj6TWVad2Wd
lgaw7NlMbtGVbs6ObOLPAwkgr9qxbOcGlVl5D55fmv+9VH1hvUSSMJxkI9rirUiy4Tkj6idIGKYe
tGa82MtmYrs2aKatLPW4Euud9/hvI1pWrkdEkVD40e+i4c+gSP41eXhcKSUeU1SPkOoPrhP9QMv6
n85W69mZxqyjx0Gg/DUkAAerwOMbrxpfLx+wpblYBt9MqckA1dPvUJuH+FaBsvtYpyoqBHI5LYgY
Im+EwtDlwRZOs40+pGNapIMX+PetA0gduleDydnMDNpi15mLTek4jKFszGiSdzcsnkcOpfMAShlX
/nrL5KnruIOpC/mOFhMnGufMOzqVTFeCg6W1sS5t8OPphgDJCABA1fY7naE3+zXr4qK/ztRtiKHU
U1ongXHe/JxSXKnIKrvg+EawswZIXrB1G1IIet4SIDIaHEuCHNSWYDs8aJNIBw1dRdKO2+tOkWXw
Jtd9kYDW8ggwYaHvgctvXFi7M6ur3rq+DRrkozcFY2+mI++GTzQ7lw+CZri5/OuXFsky6XbsSU87
Tf93NWnT36adKQDKcCcg764bwzLqFhFNWlUTO+LBK7dlHn+rifvFj4dsxasvHFYbLyj9DHnTRpEj
17lpbvFqBVsP04kZrpuBjRdUrgSdZ9awoxqA8oXQ0RDVqEZt5mI10/c7pfcXN25DBVPi+hUDfc2x
LHQgj+2Yj8M/JvCL4TQKbwSwbwLhMMq4bSuqR4hD6uLLUCXcFxsuoea+mVrhBl/DFsQM7wRvlbHY
9oAJp1+0oPNMIle0E11TU15acss/pCN38OnzRUrQrF5SNKD1acN2l0/M0tfPp/VDVB826J2Ke6Lf
XGYefkMHUDrrVjZz6ePnv3/4uKZkzJHAm46Eukhm6L5NNxCc6a+Mum0sIUnPHHvKZcdz2yqA4PTR
RxFipTi69OPpnz/emVpodk6NfkvSVG+qqSJeFMYdufakW/5g0I6HDE1IjnIaQ/rAUkPzG5TmzmXf
ymmNXtmEvyfqfW75hBSspVk7anoPGApajEj7KAL/QSHLHemyOJSj/xDgD0279pJbcHQ2blDMoSfb
aRqOcdMjPRCQvU4b5841ZlpxpQtbY8MGy0H0vqrIcGQeITd89t0tNE1eLlvE0s+3bvu6S7lgQ43I
eygBQQOi13NbE7VFC2F2j5T1qvzSeQf+4odsEGCREfiWaZp+QGdNAc3rQrI7SSOdxlkWHhIepup5
8NAVWG0bR4XmOJWgx4Ta/Fxz9wT1dt0P29DQjN7OzdzGLyZpSR8+BrI007hjFUurfZiKwH3qM89h
nxvcQfQIwoi4DqN0riYBiQKkX4+T49WzszUKb4IhqvykyKcIXK7Ze1FAWF12zXjUHHTLN+DXISSa
XT6lzyCcCfT3EVz5ICzG27E9awybsAz3vtdPwee+JrJ9rObCI9nGDzNdPTmi0+6nNE7r/AYKs7T+
JULXZG/Co7rYxbHvtz8H6Bzl6CDJ5jT8Jn1I00A7JuYF8/ah0oyHd0R5Ne1WnhEL9mGDJUuwXMyV
TOYfOSAdmyQIXzQaEpqOuPsAIOvILbKfEjjliHf1GqvPwtPFtxxjmwjOPeHPSAhRwu4UFU1zx6qe
f6/Hbvb7rR/wMmx2grukQGqKIxd8+XQvmY4VQw1tpSWvJb9Pwab1OAxQzKKDfx1FrG8DKpFwTgai
Ma8y98Wd7pP5E+taD+DAM/vw5RksAHh9m49yqtopoH5K70mW3tISxY/fwOG4f2Lcv2sBtZdc3Cqv
f524uzk3OOYS/OuXR6e/h/mb1Vr+tDwjE9Hk5HxPySzi+2RCuvolGOPEyXeCOYO/r9s2L2+4Hnh9
iKG/zaLcV4VIo36Mp5Nf1Kx5CFUDJmanjyG0hS69adpyqbt2M4wQS3+lbTBP97KRYXPipgjSgyYh
pv06ZKCOzfYThKjUtuxaMb+mk87Gve7QyQ8+inRUP0I50uK+SdoCSwOlKryyYrSUOjfEBLKXEZIv
OG7x4GViowzF75jHwh+8XQY1HP2LoGMmS89N1GN4S8cgLJ5ihYbb5wF8V8Oj4j2eEaBrG6Z3CPeh
8WHuUKx4Fco089caFYPpUeRtVfzbphReZyM7Mfh+lDdJAWKBLKkK5zg14MP9nFDfZ89ezSXaJbpM
gQsbgAK2aYqOfta9A4q7eeqU3HCiqfuSDGOa/pM4qnUfwgHEka8VBAvRYAquILqJwV8V730+zZAv
Bh1HJ+44/lvvQZ7i8W2F3i2xKxrg8ve+dID6DhHyNJvC5Cb7FBAKTRuDUgB6EVrXuZOtM6l/eUXn
KuJl3JojbarQeygp6cUNzUuv3hcp8yUoBNsExCPKo8y9HWkZOhFm4rfvqLmySkUj0kPtrodvE3dZ
jVarR9kH4BQv5jO2Cyy6Xbw3banKX3MV9CLdsWzom33uolzQFGGoHgzwlmUkW0TcZNMFLRoOQNSv
i/i9qCfiQx9wmFEfBd1XJm68HHwoUadFzNpdFY+snKOhgNDRS8B8z3/yB4DNBZBk2dSf+sQPkCdj
WSqwjnxO4+JH3Wu8SuIyYGkEztow+HcCRl8+DX7me/eTDLN3nCMDwLeRATC/ccrn7gans/fab2Vi
CvYlS3Q278ErEwybKW479INXZViNuExLytARE7rx1gMGMN8CBh2rHZQJKNmLAXi9uxQKrucMRIi6
JvISXfMwo8fUdaM8zzulNoWbOPV9M9H4OEItvN/Eiezr+4yD/P8mBmdsvGmImj57/tSLrx5ajLot
H6VwbhKge/ktkpqwOV06c/kFRNm03haO1HIrJHSHdoUHzqbboS3y9oZ7ZVOWYA2r2E62YPe5qT1H
8o3iQZXdDXnZQqCv87p522ZhYQ5VCnTPnpcVozvfnUR9yJu0euEyRE9Q4Ur1o8VlPTwhcQg6H+h5
gzzwoYRKGr8fpQrMfSBAJjdGPiE4wobOgLsEuuLVY4nKmxzAxFbTJN3S0fFr8JnONaCfyBrQ53jy
yuEJ1EceBNZYERrkKcDR2ppNkjDyKhogIp0I3ZN9PKI/pQ8dLElF4xu3cPhbHvd9/hj4NK5elV/5
4TarTWg+lTrv8s+gFceNrhnaFY551Zf0E+L6Ofxck7HI9hlqDs138OpVqo96yHYNvyD5licvuhym
+R41UdcHgFHk/t6vpXR2EgtMt0meeNk+LyfJtxAGLFG28pjv72BSPL0ncQYCtdb3pNhLVB7jW+UW
vLjzZ9CIbFgNpPuvUFWdc4+GwQCo/Sp1giRq8mpI7ucYvZonE7Csuy3KrKjSG+SCk+Ybd1qwQTii
RydE3lDxGude/3XWTRCnEag023jbT4Vpt65LkvErvgbGy4h1KRJ8NyjT4hW2DeM5X0vBLlzFNqB+
CGJoFMukOep5QCkSDaeqRPdnon5dvqqWvn8OPj68vmogNQrdEedFmanpDjp3cXbpWAfxdZkrG0Av
XZ61A8h0j2hanlA805BTundQPQ5XHqcLnKC+zT4MeGoeIJLQB4Ket4iee3VkKr+kBKcmLB8gUXuL
JnMdwa2aqByCn6lnbhN0zzq+uC57ZoPsWaxIjYt+PDIXCQlkcZwIAr9y05nxyqSKTVFcG5q2Dk/m
o0ll+Aq/LvItbh93Lft6zhT8JWKxyYlx6Yd5Y7L+yEckRsEcCYbgXAxbTUx9N6r+8+XzthBIM+vB
TNBnmTGZ6oNw8y5i4fgqQH9ct8nPczyGflxkOM2ngq7CvBdeasx6QZfShDxDZvMMNhMgWIfPoB36
BdBXtdantbR0VrCX0rmgI9Svj/MMvGmg/W3a5eYm88w2JM5atn8hF2+D7qHLgk7YpBxfWAFpyQgM
/hwNI0TsB9XIJ5kHP0fQKVzepQWvYGPwmYA8YVIrcxR9V0LWh/uMno1XEG+NF2LhINjwexCqC88b
GnJPSHo8N+pDDfPA1BmglJT3Z1mNzgD22qw2xS4cBBuQX3Zz2LeG9Me6ibMdKFoYGsvRiJ2Na71b
C9gRBEp/OlM0DUKfrwvyA9d4cJisincT6FDR6FHfyMR/oL6ZtvWElvY8EaccAexK8WFpMc/7+MGL
K087Ux7y/hPCt1DfeCBHrEUUO0XFbtuyZCh14rE/4w0pWXg3xmA5jyoGFn2x8gOWDoz9YvTz0olB
ln2AeuKg9rE3xcmdlwRg6r58IhfX1nIcUNGGyHIwuvesBZQwHT6ZQJyMSzeD8B9+v+fMyKMRhC7Q
vF8rsC6tq+U8kDXsZ6ck+UHikAIMn21KH3wtNMS54dp/YbN4zEIMB9K4n5cnumTmtjOpwsx003kl
AxdvuN7Fm1jjRvEjnvnudw8qFJCl7MHSsbKyC1tnw/5LGTtuLYWLUoki6UYmBMq7bgH1p5XX8NIA
VoiRBk6fI0NhXgyyyA7Y1iqOtJNL11Rvl75v5eIULSVy09MMw8ZvjhsQ9+MFtwaWXzgCNsy/5ox1
KubTEcCTJBBRTZFdB0drwMMkQnsbG+/AT5GFfkRAt+p/TYsq76FKa4RaQwUveC6bRFhk+QSmjaA/
Du1MQJdUgXu5KfqNG9Jye/nULQ1xXtsPDmQgHpCDYh6QZ4ZaC57jGVA1SB74c9P/hIxtXK3EmwvH
2+YQ1sJ1mXG1OcajEK/E6fIHoYE675Kx3CBHkR/coO9XYs+lwSyfQee+H6V29cFUIOM08/AJdLuH
utZgxZ+KU1+uMRMvLZ/lJ2SdewWpcLeIrAJ8DzTP8XDmrQLQZCXCXPJ//2kWgFqki75zcs/OL2WJ
Jo0zeRXn5Ij8wq3sk9t6aNLtrMJHNy5WiGcWTMvuIWCxRuZKjvUxBkBjAgbaUd4mmaBQuTLA2Qf8
Jeq0+YMBu3WSUrjq8LuRjYCT/7xDE95TqDOhYJbwh8orzc3lU740HctT6GruCevBUo9qGZcbVSow
ivt9E3y7/P2FQPB3LfGjFdU864M67Y7oQZjxRg9NHAAwTo2PxAK0s+O0vykEJF7X+hGWToXdMKBa
dAmlRaEOZdf0t3HK/jVhcEL36l7NRRaVZ7wiwkMIP8jxtRnXqjdLC2m5C06cKgkDg+oNkzNNIw6u
Ar/czg0ezv9eXsulIayIQitfC8IM9qru2r0MoFQ0ZiTeX/d1yzMwtLggP1DgYOcgZpE9MlG+XNWN
WvrtljtIK2S461Hy40Cm5AX84eZbkOC5c91vtyIEQKCBOuh6fF3UJEIDVLObE5AmX/V1u2NAFhpH
WMr8oEMwjUbUcWh1QAKLyOuW3u4VGEw7Vwx0UofUIKkboZkYB1f5U7q9PIEFX2y3CiiiAsXdtj+C
FVm8yCSt68MEy9w5LQv5iidZuFlszmAzyzzNR5a8KkSjqmYH4iIKPHdVgOHsOKfXworsxgEjWgc9
sT0cZEycg/K96nGYcrKyVkvTOB/gDw6LgDUYYvFz8qq5OMmAHerKDyLwYh1BmPmtK4Hnv25TLGuG
SJvPmzBEgRCsijvqD/OmHJskKkKQfF03hGXS3DS1m9X+eKRt9ZDy+r3NixOOAr8uTia2UQ/AfaOn
uz8yOgQ1hPNGIu88ioT3ygQWbg9i2TWBNo+UhnbQG6ycGxXG/8RjN90M05mUZX0ef7cPSBj/uefp
3Nc9qqfmmFLwlk5z+06Rwz6F0ER5vmYnmA2ZP1dFUONj2YE16YDu0imX7345evO3ana87O7yKAt3
H7MB86U3gV6LNji8yFtvaFLHUetAdFJI55/BAReQRrzyONDg55meJcza98sD/927w2f8uYB1kuEt
2lbpAcwjdQ1KDR918ACFnbUH09+DIhaed+6DVYoYlRNiYvmqGZozlNN/HRCpnvmbapf+Ww+JhlTy
dQqzLLRcQCydtAuUKl6Uzw4Ce7ULQqgHXV6q/yPty3bkxplmn0gARW3UbW29ustLu6vtG8EzHlOU
RFEbJVFP/0f14AA9tFn6UOdmgGkDYnHJZDIzMsJ11iyz1yTjojATkoq8eelR29tQUnyus1WiJtde
WEavMtTVfBnyr1pDvLqspmCH/vs1VJXr51smrzvepH7fjkfImwybNsNzy1QgbEOlKVoJgF0TsIw+
RMgLttlo+drrJEWvDCfRkxln9vXyBjg+byPq47FP/LqehyNTrDkRTha5QeH2StkMUCpbRzWYC83H
kX8VcTU/GMiPoWuCpSuPnj97xNDmCQ77YBzrqtBAKoJU7IXOExTTfQpWUoqWOHbAP4Ga4PJKucay
rJqnpg+KwCxfGRI+O1oUakN90EQAccV2Q3BlE0jIzmftnXFrb0iw6eGE6I38UiVI7AKgVVbuKMeB
ZZYxM0AeZCzZdJxVPt964xhsBB5TpzTEtX55nVxDWCY95fARsyeWr228GCS6Q/qAa+qLD2mwlQDR
NYJl030FrccqjuZn6BoAMlqCLdjcyrBJvg0ZzelKbsCBEAmZZdwcdVXSN9p8Neh45FsNQJrZx3Ov
s01poJJzkCiIljeNN4v5JuzkQu7VDGagXeg1aroFDALl9Cjjcb6/vLIuW7VcARTpch9lfX1EEMa3
okJh10MXycq+OS4VG12fpTke1ShQP9NAtQfGo/uSIAU+ZcuvqUGfE0go81YEK6M59tCG2vcRulxr
6WEuZklu24GgT15nA/vazBoAlssL5prSOap9Z0qZnscgCjAl0SK9U1bNRyE+vUWwfVnUW1Oi3ocm
omR3eTjXnCwPkXVNnQFl0R0hNFXvhQGDVqm9/i5A7+7K0Xc4IRuFn8lAQR9m4A9lAr0myI9+Jx1G
ICm4P4oG1IOXZ+I4aTYUPw48DVYilHfA7ks2fQ/kQXO+3K77uuUhesiPoRKfz/dw2hEU5crqYwRi
1++Xv+5aIss7mKRux5YhfO21zm+gyp1uaJ4NkJCY6ScQ2a21G7vWyHIPpp1bEDuq8ViORbeBGjfZ
jcHqDrhmYdk6mDlj7TPi3ZO4hpI82qsYeqxvuIEI+P9Q/HRYiI3Eb73MKNaO8/00oi595i1EtH7L
4Ey3Z6cNIOVfXml+XN4Zh33YqPy4pjpPI4PbugdnF55LZB/Kc+qpWdZ6V//8Xg1tUL4CM+IY+Lk+
TmmR7CB38zNVCRgTKhFskYMqNylBn/Hl6Ti2yGbxNWYwQ1ghj1CG4syfIsFkk4Mof4RozLZDJ0BT
Q6+5DOKPl8dzHLj4vKzvvJnR2gPHAeTm0Z4Y3OhGV6cBLKornsX19fPf331d8MIbQUSFbPE5fdxD
ngSAmOXX5Z/uWirb4pfOB049Q8olrbttJocIWoDwJ+dgPwFMfX95GNcBs0w/gzybXEznAwszenet
jHdMgdd98lH4uzyCayKW0XOfebQymQ8cB0ibTUmW7dtLktVz9JDO7Vq51BV82Hh76FsY8O/U5t7E
0XeBxUKHPFhYoVIgAFnJOnLTkoHe0jpAmtoLHz0gs67uREZN+L+noS3rqqwNJajCVJ+lEu2h4361
sk3nj/ye0w9t4D1qVF2xMB/Q1FbdQOOC7aZE3Yg+SDYm5SAi9rNvyF8e1l/krlSATddrkjbDkAzL
yf2bN02W0D+Kob8r0+gx7lHvOZPxh3r8BPDWWre147DYyHyN3s6xAaDl3hSozsoR6WP0HHgPQyI1
4HkiXkl0OI69jT03yRSCGoKQo1ZJsoEOwI6e1xJdpburTr0NNC/jOZ58hQEyWmskMZGcKyFXeEh4
/feSyf5weRiH844sL8FSXDmcL//PBQ1QQRFh+EwqxGqJl996c+B9uzyUw9vZEPNypDUNOk2OSC4H
j3Fs8s9Nj1Dn8tffam5/OuGWm5hA6w9eoy55BiDXX9ROD+XY7AoALSDGUNXt9xYqXfoWSslcvepu
CNvPWUSgBLarja5IdReQIY3ZHs1kgfcF0rkkfGKxoRIkXCABIb9GPOJqtNkWLO66bdpTPtINlGtU
ToCgCyB+fl0kGFlxCICFQVHFLVr1lnrmmxIgYYFa7LRGnuzYCBu+SDIgo+a6oUfZRJ05hNPY8+eK
KcVXyhUO47ApgHUd5IWfZWiS8KvP/Nz/NxXjp3lYpbJyDXA+ze8uTt7EZAmKLrsHyIAcgHqG1Fqs
+SZhw1pDpmuRzg7m3RB45jJkSsly7AeK9gA2ed/qiOVruXfX588ze/f5NvUyof06Ok4ZONegd8F+
+dNMV3I0Dm9v4xKhaH5WECqjY19GD2dMDq6TYCM7YJeBy/bArPAc4EQPGrCMy+bn2hHLj5RzOv/b
0CcjYAboor9okuQfU6+LVw7VW8H2DwZuoxQz5rXAugPzoxCWyZu4oBCVLz3gZHeMZnn5RJpC3DeA
jZstpNdqdlsAVe09AY8Xfw8H7jXPyjOyfG2zqdUvfZ3W06tA7aP9EMhpCa58ZtvgRrOAKmwawuwp
IOA3OC2didGirzwg5f9uFjqwNc5O1xmy/ARoBkiVNyS7hyCL+VugAancTMtYrLRROrbUxjZCbTfi
BB29RxqI5vPUNB8lWGMOZW6qlWPqmICNaBRQLEdcDe4V4o3zX22eenSTSyRGrzqTNpoxW9COoaqg
ORpW8gfSIaMn2kY8Jgs4La4bwvIS8ZQsXQgG2H/DgFarB6iZhLf/HyNYjoLNo2g6RVvQiZivGXKT
h1KY4KYByOT5ujmcd+edKxJsbDzK/eYYZzBd9BR/KiGKskd34Frrlesk2c6BDmeRcqKOSBbTvRzg
E0I8tLfg8wtWMoeOuC+wniFq6WRYgY31yMe02SqDD0sRR5vQj7/kipRfL6+V68RaQQZhGQeIqPeP
WWb4HdMzbuYKAg0rW+GahWXR6KSIgYs29BgmHduzpDDbkGtySFhNdvVZL/HyNBxRnw0vFKPvxQkE
49GGu5ToXMOHNQp2wN3K5cc4NOZuGFcvI8fu29TCbTjKqQlS7H69VHfE18GdYLisRxBlrAR/jm2h
VjxQlgHRZVZ1xwl9JAE6ZLwElYKk71e23ZGysfGGxhNZZ6oKDBA11HVkqZNv6M/6Hg9RfEhb9TIX
U3yfe+hlu7w/rvmcl/KdSZqMR4HwDTzXYsQjKJ3wlklQXTld9/nzsO8+L42GWo/JmqOKxRHPXsji
oeJ8+duOI2xjCUU59JkZ8dLjZVUeSEkKwEnG8DMe1myfyHI1LeA6VpbFT3OR8rrn/rFlY6V26DOs
kn3fCZ9B5O9Mz3HdfCyLD1OvQigl6NEQDbgv2KjaBCTc/UDCQzQu0YoypGvHLcsPSVrNgML7R5VJ
/Wvic4AOSiLIyk3rWCwbM9hHI5KYASgLTIEnjE5l/GNIsO9NGfcr4YLDp9iowVAnRE0NfBeLEGB2
SC+Ks0GcX8TJ+f+aErn5y3vimo1l7lkygSkM/R04u3jVs3MaOMLGLEvGV9bLsR02aDAM664hKHK9
cWCxXGfHwOA/l3++6+OWdYdSFnqWoIjiIujMnuSS/yzSNpcry+P6/vnv78w7hFpw1XbYbBDxjZ+g
oUC/gZJxLZPkWnzrMg+XLOhrTwZHARrxm2z0RfBS0CJNdl4TiPHmujWyrBs80dQYsEvei5wUf5VV
Z9BGytpupcLvOqyWVZNpwPnJIzyBa9zjre+DDMconhyyaSnoDqyw1W0xen13uG46lnnLul66GNEO
sMg1ec14N8fbCNz3azUqx5bbAEEQzYWyDSjiknyQT2Tq5uKQqzJcw/U4vLqND6QthPEq2gT/lhHQ
HP3M2Dx9PT8iF/SKXxfE2ShBNWQTeqXz4IieHGAIyq6e6T2EGf1/Um7obVQW1fR81YbYWMHJsDN9
xFCcwCcJgruz3HCW5GtlCoeN2ABB6hkwCisFby7C/kfvUfmPqUK9z6uy21+egOMEE9vIvRbpwKyv
QQPsxc0DWAQCvc8S9Pj8I9BWVKPTSOQB3c09qPjXkpKuY2bZPgvGBay0xD+WqlEH2dCi30QeY78u
z8m1bJbR0y6eeDuBpO0t5wk1CvUwcnGLluv2Oju08YJZPRhVcl+cMpYnAGijIh5sdV547YrvdU3B
MnQ91kMm2YhbcABH5lR6/JYOXrMZ2rZYuZv+bIuBjRWc6gqdzJWP2w9limmCWnuqzF2YZN8acOhd
5X8DGy7YA+Sfj2RajgwVRHROBF6AQp6qTbe7vNd/Pr+BDRSkmiY1GKDE6S0imYo+eDyH1KFEsdWP
UKwCyd1ay8mfNyWwwYFKxUPlETQjvbFZGRAOveW3dRVeVf8ObHAgeCfytkbb/5EF3fiW/TL+RA8N
qmEgvMtWQtE/W19gowJlXi5FXno4W4k2d1keL9mmUjxdg264vm9ZN2TiMq7KMwdMmqdPwij9BQJe
bGXDXV+3jFt5Pss6XRYnk2bTTSnQvnQAhQT4JC4fKNf3rSu9VXlegYMBvokWtf6qG0hm9NsqHrh+
vW4Ey7ZpKkaVIHI4ceT07lu5QPi4KYn6+/LnHXZtwwJBFlMlNE+XYwBG4v3Szj8mMkDJAq/mmwid
v9edIhsd2BeoHnVd5R+NbE18UGE8dh8gFAC41eV5ODbCBgj2tQ+Gea8ZTqCOYw9xTLtPRXgl4Cew
6XUFlKCR6o/6Uy/l/BKGyCbQWUXbamhWohCHt7DBgKKVfhoi7ITCKPimdc8+TtBfv0mSeK270zXC
eeXeBeh0rEJOdcvuVdM3+7atv4E+v9sHbO2kugawLBlUQoyVSdadssrzd5miWz5DfRHFsOuuB2YZ
85R3WcZYo0+oIEBPQokx1eAdIunHy2fINQHLmI0WSTEGpDtp6tNbJA0eWa2qR5Cx/3N5AIal/r2Y
EDDLlidWtBMdewyAZNFdqGiUP01jFeXPEE8Ai42MDEm+srn06pu8I2uJpDexkj+M+xviL/fGrqqD
8gcNlxoqPzHgf8c2F+XY35AU78EWve+TB+3PpiviPjgMia/DHyyU0wxAe08Ie4ggQDGstfw7VtoG
BdJmmiHF4+sTOHHiaQNm7+ozCIGy783SXtfiFyTnGODdeWcgX4bckU+OUKxv0aAr4kJva+r7Py5v
psPjJGeP+u7701x1LZiZxlO4qP4j+NdmqJpmrelXkjOOWMVGAJpR+nnXEvEdJEAiv1fVaJr4Hsxo
Ud9vcip7+uhnEQ3NIQPLF0j/rpuW5Sb0mA80FKE+9RDAQFNZBu5QHsRDuHITuLbe8hJxXONHg8L4
WCLrW051f/Ay8guHk18VbQc2K6/wPWiBpWH7g0tdfR46r/4KNas1cLjr51s+QqQNqM3SeTjFIRPs
YPwEfFRx7ZGXpl8V0XFtveUnQm3A8tRl8tSe8aUjMo4HDQZ8g6T/QXXokRYKCpiX99sxIRsY2Gcp
S1mZJvckyMtdO6FkOwngMOZsNXPmsBQbDkjjGX3dSaaOouvHaN/nqivuoXZwZeY6sMGADARWQxER
eSJ92t8bkVVPg7/6fHOESLFl6MZj0OsEBdcJXCgsuC2hE1k+hbVk0YdYeOXPmUINYeXwunbj/Pd3
TkWBNWsklRhO2TxXIKRDxYKTft4E0EG4LtKIbQNX/tA2i+5PbQYQEUMvzg3OVL6dNcp8l8+U4/za
RLssSdAsWp4v0kEs8gNtUU98BmMZGFFJ18j+BR16ZY7cGpro8Jy4PKjrlFnRARtBH1mAFfFUxEV2
VzUBNHta9nL54+e9/sMNGltm3+NaUgbsLaeeL8FdS/SX6WyVYgGVaZKvKvW5hrEMX0QDGBFELk98
oGBHJQHot7ZhyG6Hov4Wmby97gz8hvqbcpB7cKpObXhWfy41v4u6eQH925UFuMDG/rV9NfhV4Nf/
5rrAr0Y2b32eUYX0zeVNcRiLjfVD/d6fxSDqU4l4It6ESHZ+ZUGWik0fngWbL4/i2BMb3Dd5ZR2X
vu5Ob5E5RHgOZemJu5Y30yYVw3W9LoGN7cMFDkWmbKhPoVD80BO8XSA5Xm/SdbSaw0JsdF/YGuQH
y6w9GRqZb1zNEKLwyrUsl2s3rIudjGaqdFTXcF2dwAPSXzYqhFpZBDnLlbvKNQHLxAkd0E3Sl82p
hKgQROtrA/L1ICTXJbSDNw7Xd943boiPFwtRJzNP8SNRWXobx3LFhbjWx7JtQ5O0kQHF6vcA+Xrn
kuFCgbT7HwSzHUPYGLtsNgG4wAReYB3aYOCgpkMJ9v0dlL3WMmiOLbBRdmI2dQS1reYUeox+KkPw
f6iwpCvlPNfXrZg9ixophqWvT0TGeAi0mRfdxNComveXbdn1/bONv9vgUASxXyO0OlEPtfNYBv5f
XXllhRsElP/9OvdLQQc/VKcprvx6kw2Ah26GtANP4+Wf73BFNsKurHBZy9QUJ5khm2U8YGV02ia3
dGo/LOl0ZVLLJgCE2Ec+pUiKH0MFris/7Xbp1TleG1AHznGV9OVSnpCh7m+nfOjIBlgZZLWuWyPr
piZDHsNjl+2xTdXD5BXDpmfTj65QH+ezePLlQRwBTmjZMo3DKVW9kqcyL7Jbec6T9UPT7LMS9ZaE
RZ+7qiwPl8dybLqNiCvrSMwJm4vTm6BDz9OfROfmvhjE8e1lcHkUh+v4DRWnJVKZoD9G6h1Uj8bz
QGuLRvoRjcgAUqyBgF2jWPYdE4gUoUyFAxyB23lqk2mncIVvmhhI88sTcZi4Te7HSkQBEKEsToIH
rX+YPOYDQYFE+XXaQYFN7ceHPq9mf2nRDYQmMNCXP3ZjM678etdmn2f1zkERGSx+KePyZBRIDCgu
/w/i3PkheKU3qKlFXy6v0p+xukEQ/HcciGQvHni54y9SzF21lT24b6QH4h7uIShokqzY6iLob1WR
H/Mufr48qsNsbLwcirezKVOCp4epxUGgqvAwDQBIvr1zTOOZT0i/LSs26joIliOgMXjXqlnIH3oZ
k1syymY/K1WtTMX1dcsDSIhhqVmR4gTUTBhtwQKBlrCMEhZd9/NttBwz4N8pWVudTFC29RHcfCS7
S8cQ5OBXbYaNkCMRdKqyWMoTww14U8KdwD+WkAOHwnQypz+rM1fl5aEci2Uj5bQCATS4XlH39oL5
O/ob+m2YkmtzMjZQDsV0nGRNu/ssUy+iaEFGH6IQNjRjtdJ445qAdbOLWSe1D4Ls+6xvHiaOVsYI
yZiVnXZYBT0P+t7maVmDBJn6JwBIl03Jiy59JAId2QEYhRZWp/cFHbPreogCGypnlqkdvTKvEEPk
0wgqizF8hQw7e4DoQv7PdftN/zsjAJl4ItNCnBQe+KAoHKmBfvDSzyuVT8c1Qm3TbpVMkBMdYRvQ
kY/b8akvoLyeGNCKXDcDy7whnTRjAmV3zz2/+hbnKoTm71DK63K7NjIOhQskvks1nXQp1I0x8bMi
UM8DR3S3lSVEfkdVDitn17FYNkQONPXNPGajPIkqW5YfRHeJvGOsj8SXueiH6q+rVsy3r/agq5jx
4/Ye0r5H4U8GrPCrGlyuOZyvy3cmImmAxORoyKltAWBjbX5TldXnTiAFc92vPw/8boB+8aZ5mhJ+
IobVCzoaQupnDwRMTNMKgMI1BcvKmS+p5lk6nsRgkm9Qdht3pm1B5T8CTXh5Eq4hrEs9Nkiy4pm5
fAGm6YMGNdFhrlG/qaHBvDKCww++NbG+WyY0oc4dByr5/D7TxW2IjZFnJQT97fIMHK7wrYD17vuA
bPdgU+PlD5WkP/MpemRn+m/p+z99On7xzywslwdyTcSyb5UbbpJuKE9hDhHTz0qWFPCAotLy1+UB
HHthY+PA2gSNctovXyZv+oQ6UbXt/Xo6DEhSrbQmOaZgo+MyKk2IbsD81KPodN/qKB63DU2S6+Dt
gY2LgxBbnLBsHk9tISpMIShf0Ht87aX9GxZOLyaP1GC+yBYyRrRG+AQxyOImJXoNgeNaIcuo29wQ
SPrE5gtnS0m3IRHGvw+kP8YrNu0a4Pz3d8e11TOBPDEGEKoC37AmIL40V9LMBbb+fBY0nj/Uw3zK
ApW3W9IlabfBc/9KbAyh//31fcBBiTuH/CQrsEyjB0eL5SbPx+TKUqKNeyOtR4oU3EBfYjS8PcmF
hz8R58h/rrMwy4RNWCVK6s58gYbismXQ/drJngebgOIhfnmIP+8vtUFvihhFmy7nJ0W9pti2caMP
dB6udKfUxrshEUIgqDjpp0zCT0uvB2svWVWK/bMLojbYDcrDPgG2QD/1efYhrhK9F21yQKxpVh6r
f35EUhvhJhO8rHScDE+iBd02CBPYHVgc+3bTsFnuVao/RT1E/FSZHiEZzcXKsOdL//daDP0N96YN
dFo87p9i0BVtaGOqXaua7kGlxXNUZWSlRuLafMu4IRLmF7ALhATnomKvOFJ6wIfHK/GSa3esyzqb
6haydiZ/5W2gbxSfPjEx9lvWZy/XHV7LvEFFnjVIoMZ4VpwjGtaMSXIHZRK9XBUz0dSKwluuIgKW
g+xUJk0cftBo4eI/0rZjasW9upbItvCJ5jMPcL7epCgN6vmbt7hphK7TyhwcQ/wGf+tGEI83xpx4
GwPnPwW68/bQoVBUbrqWryJ/HGfWxr/JKgj9ukmW04TEwU2bN99EuaiPANh8BVHlWg//n8MnaoPg
9FwVvgmn/DUeI1lveSz8LQfP3Lew68M9eETauxJByXUGYoPiGIuTFMWdDPfTUH4XUTXmm3Esl5ur
zq+NiNNopPWqPMT11wxQpzBo9hh2RQ2dhcvfd229Zd9Z3Xhe3jb5q2TBCUVXpHBT1X4pBhmtWKBr
BMvEfQiLTGyI9NOSdW20CxsdZ39NWe+lW4JHfvfz8kQcjsqGxTFC/BDU9vyVkCZuvwiatMW3aoIs
54qRuAawDJ2qYZ6QBc5facL7HfcLsvP1GjjNZRmWkbddUhe4UvnJxPW3ttF/qRqlzzCtQgDPVukQ
HVOwEXBi6QZRdZ330vO+CPYKFdxxm/hoQ9xd3oQ/Q/uojWgLCRzIorPsS9j7vwSUtA5ICT6eS/fA
uN5Cslse/LBbObqu2VhvbVNk1SBJEZyYBwonzcN/Zm+VoNn18fNGvQtqS7/1k9yvgxMf/eUndH76
+9LL1gAurq+fbeXd10mGUmTrq+FJyoR9BbZ5CLZ1kUG777p9OI/77vsKXVUo4JY5WBfAwVKK6F56
3YbPyAxpvGj2NehlxgqqXJeHc5h4Ypl47PMoRdmenvpeDhtsyQSmM5DoFRAwvM7N2ni2vmpo2akh
fwZTXHkP6RnvrjMg7bpuApZtl1LxakRHxKvoKnVLM4gLBhk0ydki1tISDgtPLAvnZZTUUWC8F16M
3aMKsmmXpdN8a7opu0nYGtOPYytsIBsIGHXV8iE8CQ/cp+B+luh5U0NcbzygU14vL5fjhrWhbJmQ
aLFYcqCZVCX2BGTGm2ii0WEZxoe55Tf+mK1F145ls0FtpQ7naZywM9DfhchgMRZbARXgGy8SxdZv
Vu3dtW6WvYc94MBVpgS0WPtoZ0ym95CaNPdpGv68vGiuEc5/f2eT0F8EpxQ9K0T2eAQwL5mO4wxZ
niWslo/XDWGZvVTE69AeGp1ogQrwzQRlEr01bT0326Ja1lrYXVtiWTsEcTLAsvz8tWtltQ9wGnZn
6ZUIUuXbBBWblcjHtV5W5A64HFCreS9eISgq9sBnswfoBH/GW26NLcZBk0ZtPBut0qYFZw7uw358
pRQJ9IZPH1iKSpCCTuem1V50V3P/l8+p/DD06Nq+vFEO/2/T3YGXOI1IVY5P0BOmB5GhJzxJ2ZqI
jOPrv+Haim7h0NkrXtsJAB6oho67ohja3eXf7iADojamTep4EulE6vu3DgfQsIDXsiuDb0tHgiNa
5MR9CP2QCmpypr3LNJiWGZhPf5AcjHo8qtBs1hfVsz/Fz/1So1Mv5d51uBxqY+Gm1Pf1kvvxieJh
0WxwS6DlfsCbZs2Lu5bWchNiGOIKDazDEySIz8x6gT9u/ARw8esOho1/k1HO1Zh24lVioGTTL8Gy
aZMGmrWXN88RoNngt7hC61ouAnriFdi7eJD7WzCqjbu2Ao8XGFd/aj8Ztngi5StW7Fowy1n4gg8B
G4vitZFFhPJXoOvywCR6WVdm5LiLfqO2I0x3Iw+RfoHc0yaL9Bde1P3HEtyGtUn4bkkhUHd58Vxz
saIEkrQV1JD94pVUOPMJz9FKIYCHXfNHru9bIYJGWnBic+K9MKluwjAanxYvSz9d9eNtVFzfo607
FY1+Cj0/uBkT/fq2PNd9/Hzc3t1tYVH0hrOZnlDABbUd4KB1r66rSlFbMbes1ORJA5sgowdNd5Z8
1I3yVuqCjjX/TSyXSwW9ARhED9qdDZ+gG1TMfK1333GH2Vg4gXQsqJzS6AOfq1r94mlUMh+y38Iv
zWEuO4RO1zkOGxQ3sFLIJs2CH+SstRzlOSK+3utAyX7dDlt2nMExdaqv6KkEdfn3tji7VH/25Nrv
dwQVvwHiGMj4VIr3lmLQlryFcPcQ7GN/WYa7wUvKYpdPjM9XTsYyZAHOOqQZa+8rdMIpWECqZl5u
U9qUdHd5tVyRhQ2N00Uf0SWezYc+9oe/xaTaQG560EsZpM6XVI3bVqTw6mxgAUeg0bAU8uIlcojF
tB3rIllzj44TaOPmstS0CiyT/kl2UI7YoU9H38/VEE3bNIvpCqWHY/Ns2JyeQjkIrCk6Bf14w8WU
+/sJJUxwc4YRZOwN6bvrts4mluuJnOPUpP5JpDJMHsMCtY+9mcdlLa/ucAg2ci5kQZXLovJe6FD3
8y7zAJsq2iYjh8tHw7Uh57+/c5WcNwJ0omH5SnwIWPW0q++HLvHQikqv63GlwXlq74YIY9IhpQOx
Lxb77AMJ6pgfx2yY9aZbjI5WzrhroSyPUGkgiBGBla+ZDvvDWRtk7wX5mjyD6+v0v3MgEB1B3akD
YySVJNsUyQLoX9Km10FbaGC5ACrSAMyfCufID9n0EI9VUNzwSXtrIqWuCViXOaOKhlkYqPvQn4JH
oUL1+X94rjriOBsXByRUE/eCIRQJa3WIGvQ/JnKo99mZZly11fwIXGa4Sela067j2No4OV5EaRmP
c/aV6KETEBCVkdiYwCfRJw+tZmuwUtcw5yjv3dFVWSWyPOgVKk2J+g5dGPaBg+D3kXM/+3GVAdo4
uWIxHJsxF68eD0FLqpPqhr/pABVdscIy5fCHvwnUtqCFaX1RvYoZCE8jkVWHBkC7a+GHqxwdRtfN
5Hz03i2WIa3owrCtXvsFr7uukvVOsOqbXvxrR7BsHCK7JZNtU7xWg/G22VJ+DiiLt8tUPl83BcvM
WRixgSdj8eoLFur7BXStaht7aDrZxxDVmVecrmtDLGuHIGFa+UOs7gEXmR54I+d9DDnEhwwFg30b
r8nDuk6vZfO43ptexGnxSgmp76QuyH6EYPAt94e1YNgxExsz5xXGL0PfK19ZFHjbtimzbTGO4OAb
g19p160R/ztmYsPlKF2SOR+X6pUVgo5wv3CPW5C7Vw8NqbzPlzff4SJtsFy7tILMNEOegkK/wMT6
S09Zfl3C2KaRoyFFU4LXJY/cNN3QbKDgDKwfBPEWf81ZuX7/efHe2Z9Eq77m3oA7Ku2HYFMNXdRs
wEvYr2FiHV7etwwciSh0DNNFPr1xhWr28SwGrKb8VlXZtze6nsD38hVv4pqNZetlCDDB3PTyiVYD
A5Sb82PQhmtlUteBsgx9Hjw/BFmAfE2XargVlRaPVPsn5jd/XT5MrgEsE6+9ZZlAZSxffZKfGrlA
H+IcVikyrbVlOTINb7H+u+2mI4THszqUrwBQ3XQaGDDWDHcFeZ4QiHb5Kv25YxwbNDdMsk6bWslX
vA3mH6BSYFtoBo3bajb0pDj4gcs+767bdRs/x4jPFTDu8rWroIO5CQrf+0eUhbfieB27YsPnemqS
ABqL8jX0pq9gIK12Myk/d6AO2F3edtdinf3ku00hRgdzGnbBD9ahCAi02COY49W28tt+m/JnUJqt
oT5dbzqbWa5NCkp0GGYvbYCGRSCIFZpgKxlAkhRMUBsk1JK/u6KIzCZCBgGEvoCY+5sGGtSXp+ow
UJt2zniRrrOF6ydDmd5Pwxgc/Wgpv17+umunLPNXcVRIzj35uoSy3iTVIDbQ9jIbHfnpyllzDWH5
gD4DOjrpMv0U63DamghyFDzhtzVja13KriWynIBcQKfQxUX9qlAq/KSgSjmFI3+5vEKuj1u3e1il
HrjMePlEDeF450o9+QGksPwYvdbXDOHbULtEFCSvcyZfNUrl/+SFjO8BjFnjUnl7HfyOGfNtpF3G
mmWqkpb8ACQ3UDuPdunSb9KRLcxs2MxC9TpAVKNHMVqVtaKbJhc63hcy4uNOowbe5Ye4A4d/cgfO
r7acHpHlC6NfMu1CJHcrf+ryk6A0iCA7R2LxKfE62p6FbSDvWPS12UAKoODRzYjgrlpucI4XUm0E
IUFZgq4NXRntlmY14J0bFQU+rT9X9YDGwr95zNowX/EZf95I34YEStN785Sn8tUMyP5EcW/2Uq+J
/f45QPNtOKDwRkCQ86V+USBp2oKl0QdlCeKETQW5gJumT1dTZn82J99GAGaVjIYUbccvJoifEYwk
G96OB4+3a5WeP/tWMG/917caBnkxVfTVN86l2ca59A6TXzYCCZ0FfP5+3P/dKJAmXD77roWzHFBo
mpQ3pFAv7Rj9A1T092yser4dgu4DhCZAZX15GNfmW05IRX1Sm7gtXyRlxR6syfFmbtBbeN3XLQdE
liRKey2rl8nA95epmr97wCms+GjXhlgeiFQkiFF9Uy/hGxc66f/KROr/BXm5cH+22F3ShPTvq2Zi
YwJjdCt5Q7rIVz5POkHOcJRnCHNvrstS+f/H2Zf1yI0zQf4iAdQtvaqq+nJX+y7L8yLM2GMdFElR
1EX9+g352wV66GZpUQ9+aQNi8chkMjMywgQDevA0aeH6zSVIQFFNfASyBRq7s1TvHimLhZhIwLoZ
3Lrxefr8uzaEOtFLUlf86EBdaWe/bSMY4UfQJp4MFsLyMNbjXdyE3kMg+HSYxC7rnuXA/oEAjId4
Tac6faZl8eBNeLC2EZrRr++y5USZArkQMHaRaCm7i7cR7lEZfiKew5asoMI5rBFA0uuI7vTbbC8x
TFxSL67Aek7OUUgK8skDVFafEseZxOn6dCw+xAQBataBdLIfu0vtuO9RY29FVs9tkXE5f2yn8MYC
gvuHVi66uxKn8JNnUan1w6wSUWcxKaYdZJvtVBl2Xg+hN4BgSVw8vOhPM5plwOWP5A7bI021nCkT
CBi5Qvva6+kFOAHQFc9j5El0qhV7OTbb9416oCf7tZiXml4kWvs+aNnW8aHpwaC3c2wtC2Sy2qFb
02+7IOWXaIB6WDSDvocpPFpauMTrJ8k2A9Owu6pyB1KlzzMkVd8RDg0qn0/+zl1n+/o2r1evFlVS
h/X+FoHEftFlMRoDhswLl3nHDmzf3/7+6vtC1CScir65JEGK56NcwNxzQDMn2Ulw2r5vGHLcekqs
jstyX8sfEfFT9D20O12hFhs2kX5FC9FXcDyJCzo25UMZOo/oahEnd/VfomQPlmA7QMY9nQQOnUPC
+EXOCfs8Viv9GAT9htxOft52gAwbDqYIdNdVyVHnkckpaNruZZqpvL/+9bczQ3hh/HeDk7FDZtZt
g3MdVrWTeeWQpE/428qPhaaQQ7lzXZDenKJw7ufvHqDp5DZyBtcE/wUp1NnKbhF5yZBwHrz0Dtrq
0xFiUtPBSXbBFpYdMoF/kVI9A+V5cCap136HgtRjItfuZz/v5lksh9hktCtAVqkh1VBdAmRXUmhX
q2V59gNW3Kax5ZoKtiNLh9oPp+ACyocxOFFapclBJP1eicm2RIaVa0ite8kQi7x28J6eNW5r6XPn
cS12xUssxmhy2NW0dNAuLasLyGrISU7AW3ohUedYig88aPYaUGxbYQTl4KbZ2gb96lJGij9JPyRP
KUdke91YbOtkGLtG66bD58g/o1kOMhDTPN8lJNVtxlu+Ey1b4igT0KfcNazFMol8DqEpKGNPPpK5
kw+iUOIvh9AvYQ/qt+vTsdi+Ce9LPCp10kzps5eId1tQKDvxbtTSOQC+UmWLM36OXSruro9m2RoT
7Tc3Cy24cOuLBChBP0jkJue/IX+Q0p0O3s1lvZGUMDF7XslDpqLIvdA0/enVH0UcPoueTw8jXp49
Rec2/hBHu0faNiHzZg/o0A9hGVxYMjQPv8PDhK57fCsWgzEBfHptKItTInIRd2iVi4LgX3eW633q
Jt6zF4w7l6TlSP+B45PQiwMVCs9V6HvLqQM65+RsrNyF5Am97XFjCtRCOwOQXtmEF8UEA1lJpdzl
CF82VSe/dQL2cNsJM4yfxiBFHUI3vOAuU0Aidu59s67+8frXLZZpstl5qWRYLC0uYp7404gOng+R
7C4zqgXf68RVZ3e9USLd/UM9Nop9CC9P1RNoludT0qfdGRis9YO3FM1frJiSr9fnZDnCJpavHDV6
wpgSFxQcIe0F2c1WHSLwHZQ7i2axSZPfrmTwltWYupfCie8CyCBmDCJPEe/PouH3iQc3s6k+NV1w
U7XONTF+0p0kV+HqX8QaIK0eJEh2f1yBWRluO2Qmzk+7ktaLN4aXRC8kxzXZTBk4f7W345QtBmki
/UqaLAGSoOFFzwUDn9eq0ybTQyqXU6NnvdcOYRtmOxGvAnsPLZSA3zfdpUDHJjTSW3m3Kbz5443c
W65Je0dDopmgsBcdaJADcooy1xQvnwsC1fBl2VWttThKE/AHRbR66fq2+x9GYozEd/SurA9cVCO0
W+j365ZiG8W4+pPW6UOvTUJkYyn9wRo4mLmJm19j3XuHZtyDMdjsxQj28cl55a3nXlgZ/bUp+yVT
eqawDgbEpCD+u6FsP6FTf+fKtJwCE9QXuWjm6MIU2fpiCQ9NQHSmaPzTCcmv68tmcTAmoE9AUziE
fJJ7UVCgeY74zD5XoXT28kC237/56lenmI2qb6ZBdLmqq/Ls1cHyyLuevUdnz1753zbEdiBeDaFC
p+iFptFFO4r+FU1ldM+cFspW6OvYI5GyHC6TA69OQVGuq4XnJeguvqUNCb785iWPZjr/48OF7jz2
LKfLxPMVUAxBi8RILsIt/6pJ97uZT8Oh3dU9EPsIkxKenIcCgJbbtt943svajwM/RJ7ZC8O0PXpN
67Inp0HOYieysJ0v48qfY6FInWqeR8iC6HcCLQ4glqhDRr/dNgPD7oEc0p1M2+gSaXDAFiUYVJvx
xj5a1zfMHWSgolcJKCpUiCu3XqS+a7fW6eu/3XKsTGwfYQISrYR1uahn76VOCHvfehFECEDEkPGF
f7w+zG+6ojcCbxPSF3FQyKN83eUk5T+gKPhhXtjjTJfimLTiA5H677kFbS66yu4lwCBJWv0VN/jf
68PbZmn4AO2H5QjFbJFrsui7uu6eo1BOT0hsQHL3xoKwa4L95qlHlbbq6qetr7oY1WMJ8ZSdfbIc
YhPlFybxWos66fLGD35NYz2cHG+3sGD7+Pb3V/4rgM4j1LkScRlLFZdZwjSMz134Xjei7fuGiasJ
HJtJ2IeXGcQkd8nq6HuoneTX99b2ccO8dezFbR8k7SWoSAG9A7DfL1D+uu3jhmmDbEtHInK6/Dcy
JgVvIMivkz1csOXe8AzTjtbYU4useC4HH7eFU3E/2ygCIanqpXui3DbTM1F8DKWIIAbD8GV2ex6F
p6hDKeR5nsBu9DC3YdStGaAAoWoydFT3XZwVDXeKE7Byqnkue8XJp6mtKufzrCe6F/RvlveGPzAx
f6haA7bodDxPfFr492CLDfs7Bd4JdVxGL312IJvkHEmEKO36TloQNdBG/e8hL9eyYKyFD1AVOB9B
9h59gzg2BHjiItC/NZl+J1EkxCLvWcSj52JQe8yilo028YFVMSeAcVRdHkPM4L7VcXDHaZGBo/O2
O87dBn5lwbINF3dhnsiTyoOCKvAMX0gHNZudz9t+v+EgwjXsOdJzPO+DqHsRE2+/i6J8D/HZ5u76
9lg8tGu4CI+Hgw79kV2iePJOntt+YnLVJzrAgy50V78gsRw7w1mwSieIZiuZR2tInwRteOa5MUrz
jspHSPCcFCsOFZ92Mie2U264j0BONC0X1aHJjsbHqAWUi1GZHMgEKNLapQ98dPbIZS1+8A/EIEit
nDgU7DJCKRSNP1r8WEGgdOMFZAIFq2geBRDgIvfDGMrrlXbOQUKT2w6YiQyk3Yo4Z0l4jh5l0FPo
iqTRR/AlhwTJgAl00tdPmWWNTIQgCH1pwJPRu4zzVB/rEsDQSd7IHuea/HpB6EEKXYz8MjeI1GZM
xXkXpz5jt+UtTEwgBRK+bIGRz+ck/QlGjwbIQ/rp+spY7M/E+3lLL9Fn77uXEc/8J+0navyE01v5
T0XgJuqy1lW6Y+q2TTBMPWhrFcqiJZcxpss7slUnD10BhqmdTbZNxbBx0ixhW7kEWI8+Ct8Vw0hh
DrU/dd+X1ivUR1BSJ7dahWHgaMf1Pb40HRxjUbwHQJNfED2PO1bxmyH4jVuSGAHCONOa824mzyDL
HN4zB3n3B7dxUv99FdEk+DXyaAnX+4UpDYm+uYz88MHzAvVPhBUA59E4MN3+Kop4QctaIqEe/RWk
Yrhpo6aq9MlxvFl8jFCQgubVKKdidLEfuhafQU88d198t/SDKatXv+ufvKUq4p2JvX0EiAk9TEAi
GOgRGUvpz95JdW55cQkrbyoYExN5WFPw7bWDdC9AMPn3o5JtlOM1vro7EefbT2RiQvrmWNNJoNP2
WblA3c3BJgCcVqDxJ+ifF3Q60jV58KPwcSBsJ7VkW7DtrL+63xWyFhBZaGQuUinfg+EgPOtpbo/X
jf/t652Y4L6yUNQPoBF30YnfBC9RBH1u0LdLaCb3msudbbGNss3t1RzA96vwCi/jC7JJzl3pzgQ6
1sv0WELte8e12IYwXEspugSgnKg7T6BTuZt49S+bwaOBsHavDPr2jY5y8H8nQVKAfgOmkeoJGx+U
PSPJVVKUd6A/Hx+L0Omehji8jS6UmHR/YUV0IAiCZHdBJfoBSj9x9LlRsrtNnIWkhn8hISnp7Pvd
OZHoZMgoA+eRI5jkOwfLYikmrs/lrZpFPMI9FtFwoFPwribxdAqiYHjwaoF7pnvXaQgnr4PX3l8/
zBZTMaF+Y8IK7i6xe5H8Hfq7v2m+/HP9y5bTZSL8Qp/plfl4QUiZBt8TJ1kgbilEtsrZ/3l9CNuP
N+28RfOF4oiDPOImzS8BXdzxoxxUv3el2AbY5vbKCEHB18QEOmToK9BecYSmJW4Gh1XNTsRr+/72
91ffryNoxw8L73LE8pN3jN04ZJ8dv7ixgEdMWF9UUIC9xLT+L3rQVRLdze1uRdW2xYZ5R83MY9aF
iEPFPFfHJcbzI6UrRHsrXK/Z9U22PEWJieij0vcjMIyps2ZItckQZY/aw0VIffCSKhfou6Dol0wt
THzUrvuN77Ps2yzSsPg1YgMZpr7LZ+nSLwVP2XlL8uJ2+cCXvsjmIkwP2hknlc0cfU3XZ2w5FSYE
cKasCCDnF13EgGrfiQbgpDj1S5/s2PzbIR8xqQDHJvViEAXFF9mDRG8mv0TqB3eMi+cYSdOdDILl
bPyBA5QsJUMNbzzjHXdAU0Z68Ia0e+rKYG8eFtlgYirclgTKk7SS+kKJQgsvdOUL15sPYjsAkFJ3
M+15/87Ef/Jr5zK0eEryQlU37pLhG2qAiQm0dpAhKUEfd6j91nVOlUQp+8YBDOcQ9D0kswKUkmQC
QGWGw9/ARRC21zRnMyyTG1AvAHI1M063r0dybJkjMpai7SJ1wncLuJOziQj9eXaL74gKn/4/Ur+2
s+H91+15s5ymCc0kudYOe0/EBLbAbkyCOJuZrG4Mm2PjtYGnnzumDZLoI1XoxwVL3WOTdstOoc9m
pIZrYGJkXVAqdY5KpHmykREQuvC+Dnfs5+3cCzFhhBLMfTHlozoLFCsz2nYfSpcUxxE6m0JU9G5e
w/nYjXsvWst0TOgg8YgsBobDlnKI+fRJ1f1ogFc5Xfdotsls8eGrew6IS9WQ0VNnVc93AWTkH2Zv
zLcKbI24Q6u+Pi7dXhrJcrpM8GCdVE4hAtxKOhHk/aiA7ko6Rt4xX+21NtpWy7D9ZoEcNK4GkXth
57bZSsbHqirWX9dXy/b17e+vVmtABq9cQdCZQ90jOaixcB58V+/9dov3N3GDyLgIit4adQZbRHMA
XuSnbMRT6Q15Wu4Wymx7YFi4pmoF3G6S55FDswvYty7zGmTQHYpWmNtWyTBvXUQpdxr437pT493Y
ooF1c1W3fdywbjnJngaDx15Gv/4ZaHTByHEPoW0xBhMkiMe8XAMZ62cVD0sW9ZF6KGf2Q5QlyiUt
MLQph8jttIUW1ydjG3D7+6vz5AUJRuo0kpFz8mmdKIikJbpiE51Wh26JvqCVaDqG697r2zacYewj
YJaVGyO7Hnn1Ty1UJpLqfYTP4/H0VDjs2C97SO7tk39mfIgpfctEWMk4ddnLFpUVKRDW4MHYwB1j
5X3bh0BZwkATOejqNmKxD+cYNG57aDVFOAbyXidNQAgdtocZygl3XscOXpnsQUktTsCEEQonrXkx
DP35t7scZ7zQUda8u34ibOtmvPyB5Rg6r+XqjO6YNKuXSmRaxXfFJhkMSY9jg3TM9ZFsh8FwBBuN
oWTIZDzrHqgo0UJrRlU/iWh/FMvwmeNktMFe64xtLMMjyEH0Ux3CIzSreA6LZT70LLkEkXcvgub9
vA4o1qJSfn1itiU0PATxkQqXulBn1oGQlrXRvyoE2S4ZofM1pARlq139NctRMDGF49gvGgIl8HTg
/c+CmOmnblLq/vpELKtmAgoLOsUK3ar6WQZjiLMAWpwt9bAZrCj86EC64NN2tq+PZpvLtpyvfFGt
k85dSoQ1vy8GOfLjLMc94ILt49uV9+rjohk4AB8g5dDUK+7RzztlVYXyzvWfbrk4TRxhHFVLGBQR
4oo6lic3KuVhANUA3NmgWMaa2b3cNtA2vdfTCHqnhL6tOhOVQHsSVv//bumaNJ+uj2G5oE0sIVgR
EqrktlRcl1lE+XSMUqh5d96uhJVtCMP0C7eY+2Fy+jMTXQS1Z7BpI+ePnn+py3WnHe93xfONGyAw
bF6Dq30uV9Kfi3byxjsiKs6eGJRl8M6Dnq4rv6KhHnT0WVQ7cwEaSVUGzQ8iSzJcnLYrZHEkINDp
T0zo2Dk0xYKs/m1LbHgIqPyGugpm9jLroTtJkE2UPu9Ot7JOoJXrv+cEiGaUbJwUSHM8RNHYCvav
f/kSzl+v/37Lef8DaUg4ctDQic6dyicZikE/xoqQL9OK1/XSdePOQ8rif0zawIJQNQ9gIMih1ZIv
yN8e0nWh9YF2UdHdbTU7EI8l6tBW3drtmLLFUZhMgmA3wpZTRNjhQNRTootizRCSyb3cgO1pbeIP
aaxj7lA8EDYAF5c6r5roHYjGvPM4zxqpY7y1Yx1+Cl13eYhBTHWbezXxiDRtpTMOE3tJkHvJAhcB
JvgZdozNtmpG1ADR8DJtO5/nqBemH4egSJws9EEpebx+4GzfNxxGKLtyqHzK86nl4bGmlXiAQu4e
PaUliDNpBXsnoIQPHiChXIwHp1tLpAyTn9s9t6WJqj49/A4RREBujOFMMCJ0nr2093ueU6+qD94M
sFUbAxd+fbksEzLBiHLwwmZlZfqcQItQteTXuJT6B5i962PA1/a+gYDnnVZrea7gKHas1bJHJjIR
rbfhQoaI5lNd9H+JuB+GTFSh/3B9TpY7wxTiVWkyB8BrVy9z1X7ZokUBDO2zU3rhjlO2/f7N2b26
W5O258lU1DhjCg0mvtO6/wDbsteRZfv5299ffd0j4J0pIHnygprqV/AxdCfRNcMjdHL39B1sI2zz
ejVCPEdDUggwUDm+69ffZIC+v39A4louz8WoiuDDbftgmLquZ87B2IOH1QTlNADBwCksQxEeXU67
X9fHsG2FYe4sLpykIiPNV7+gT1AzKx6jlaBd/7bPG5EBG1iZxDHHvUJJkD4uHa/br1EiwttYVpEh
++9WQA2PtW6cYLNDtBEzF7LUKV7T13+9xbhNGKLiYSFQYZBPW8asrIvzHJXpXYBM7T2S9x8G9Joc
tv+CSNuNGXsTZAjQ+pyKOmY5WjGarHa6NgOWBengqN0LoS2n9w9UYaiLAT+f5kpV9Og6Tf8vUssh
iO7n4bZTZYIHYxHghkLkl0/9HJZfEzKBi/PA2rCMP17fGtskDCNXSUuXAYRzebE9mLyxPyNqYWf0
5Ow9mjdn9EZQa5ILCtYQCaZ2+j9llXoVojigj6z5J4krlRO5kj1BNosNmkBCCoY2iGctLAcFh3+Y
3RU7X3ZJ9P22pTJMHJyFsZdMUZuTRSZlpiGwk3Vx6xx64ezJbNqmYNh5HJVj33K9seGUnwBHXe99
WP7OdWHbCcPGazmMQwVusZwO0SdK0fqoURF+5LiZutgXO97WMgUTLSjkMkYlAzfa0kw/aVBk8W4r
geWwmlDBDtFg2c7gPV0isOAA1iseSaGB6EVccFvMacIEeS2iQcUV/EYHEWRcEwpCv1SzPfYp2xS2
vXl15REoGdE1iFtgKUN1Cr3e/96t6LBZOsnz6+fUtgGGSQeUVawmLc4pW772kIQ/QLOs2Umw2MqU
JlqwXkFfzPsSlUI47CQS9wnAzdmw9vJ+iZh3Wrc3QhAcp3FRhyHE+apA2n68PjXb6hk3+Rpw33VR
Js0nPxyOlVvE6E1SLIYGgQtw5PVBbOtn2LmHm7zjQ0FzGs/yM63QEn7gtNplZre8EU2hXmftwXXY
c5G7yvmhNo4ogOLyLTO1vQ/FWtOs8rvb4LXExBFCjCjhTUXafA5c/7jO4xxlQkOlDcjubsczvrli
gPRt9/6rQ61coN7CNgB0xUdiNPO8of0Wd53Qt2w7vr+t5KvvCxKMsR+J7ekBBd9Mib57EEnoPkRB
Me89c988WxjESObpeOZqZUH1QkYodBQeWPQKQuZDHOzq3tuGMIxfJGRFRzAcsDehW6wN4+dhCPS9
u3bl6Yazi0lsI79aqaZuotpHNTdvkYm453iUq1rtYQVt27z9/dXHy8gJgmFEDqUe+fdkhrBYSvv0
ctsvN0xbgMkp9X0Ox+g0D04Yi2MoIaJ8/eO2hTdMmtCYNdD1Bn3aggwF9dpj09FTA5LInRP6ZoSL
dTfubZaMCfLM6JJIlugxqJfjvCWWxFJcCsjA6nB8KCHAALesdx4Eb97lGNC4y1kI4AsyqrhlefLv
vPY06zpSHtHo0oJKtd9xhW+nfgCnNSy7cCml4DSB5SFkGBcAKhMBQe4aGKYLJImfV4rYATUQQHr7
53ig5d1NG2Yi+QT2y1UYJFeDnA5z45JLS5omOUwBWvh31nCz7D8iU0zOsHiIsgy1bH2WK2Dtfpuj
307qyfUTmfVV8EE2S/Nw23wMyy8d7dcD/r2odKUHtcTzcU676J+Glt5t2DLMxzB+EaX/1z63JoF4
aD4tW5WoWJ327KSK/R06MRCLAnKclazIZU4VvaU9ASMbniF0qtadkF/N48At0EE6JlF/xCMy+HR9
+Syex0T+kcEJYcBgo6dNLR5XtFl/D0I//Pv61y3Ga7L5KadcxVwimbbVx6FRnJU6+Tn0swaKu/7R
qB+6pj9bWe/1c9tmYziLefSBh3AQrzAQ3cdZR6OuuAPdprPsHGzbAIZzEADaBeCGYXky9MszpAhQ
1q3kEHfH6wtm+b6J6fPFhNJkgGxER2R0H5a1fIi9dicpZ7FKE9AH8Q8RRmuHYk6xuPfo2lDuCWAX
H5RZSsUZY6o+QtJoz2rejMYA6DecQNpBjikpFo7sefvT25CetV6L+wkmRPS3qUkl9AiivYvINjnD
DwS+G3GlNH0pUW51RgD7tEf/Yhwtj+LOm2fXLc4LHrKkO6Bm5g7BzgVoG9dwDZTISo6RbEFMGqbT
o6adcxfEC8VLXAv3GbRYH32wue2MZjsf299fBQp8rdHNiTpizpk75clKmZ9pkba3vGOxZUaoUI9p
DxV3h77oNdDfgcaEZkhUVyw9dOWqXqAsqIadmdguQJMlkMVBPaR+XJ6VwB0xp+i+3gjFdSLDTDTL
31A+bY/Q+HrnDvSTC/zRbRZmuggFzT+omCPx08ahPJXrmLYP0uEy/nJ9ANuxN1wEBSUNcVxSngmg
d6d5/bLNyovkP/MAPR82yUeX38Rxie49I4hoy2jtweHHcq+BghOTXvRhKm4D/ePr2wxfHTaNLPs0
aQSOfa+77zKJSXCPZ1CjjtdXajORN6IEkyAwmTjTkz9AUUIjVcnj9gMaOskjQI57waPtkJkgP+KA
87xPK54z0G0dKvRLNHz5hbwZdM15Wp/bpH9U7XxMi3r5O8Zj8frM3n7LY+kMr+COOojC0cM9Id1f
PYBzQfil2JoLyx6QKqBC6GGDOLmxeGIN/dnN0Ma6PvTmCd5a1O3vrzat7gqc6LBs8woEFKdiiasP
wIWL++tftwTHJiowcaO5SJ0G9PZImkNUpmzBwSTlPUgLL13VjTtBqm0S3n8nUfAiDUZ3C/pZ2qHH
bitTje1N2UxsjuECiqqQDm5ulkeQMkXyOo3vxexGO7/dYv8mkSC6/mmAMAGxb1Wcf6dwtqCHVeVP
yFxkY9Sy7GYFZHSZGS7ACVu+9qLlOccIYhA/5qTqswIwgmlS3QnglqNTLl/Xxfk+++S2uM6kFOR1
zRuQcUHgpAyfJRXvGl843+Kla48rqR560c931QBO3yB1yc6FYTkTJsugUCptRzGnj0W1zJ8StJ89
u3L45/q5tn3ciB40Bd30nPrpI3OX6COlnv9rmVBzv+3rpjeAFp7whwXLVRPQ8HmeHLvvI3WhvXeb
1ZswwK7QRQeRSFi970HLAhqBfM5qWU03Lr4RGEQFWLLVBK/S8Sr0MlXwfvqoXH9qH68v0bYUb7gt
UwQYLxDZq7pmKFt07mdoV+mvmhHsh+bdzlPK4rtMHkFVxD04ob02BwCmrg+t8tgndDaOX6u6C5xj
GHjJl9smY4QAEeuIF3O3POtKt1UG+UPyNEcrBLigBVLupdUsjsbE+7ES7/WOIyMF5hovc5AzaANQ
qUBR5luUyn8Ctzm57h5o0mIgJvwvahM0LnRQfwKyrT/IcJye/HaXSsj2deOpQAH8HpcpDs8Rr90n
qcC/V7dsL86wfd0wbgL++Lh2/PJcOyo8qgnyGtKFCMb1zbZtg2HcSTglySDD8kzr4meyjMBqh9Hd
qPAyDLrp41TMX+P9diLLITZVgtWsq2EOoRj4u6qICHo4QNWDvQeip83oUt+kqkxSE/g3tl20NimH
NuhWvSTI4R73eREsxm4yB2rP6V05NjTXfH7xkzgC9UU/vIfmbvft+qbYtty44glogqskVQ3o2ePp
g4yRVGuCXVkV2+837Fu6CE9Svjb5b4LzlrplxgEqfmDM//em329i9poBSeBaoxzjhl7y0qhoQHbV
jVh0uv59ywxM0J4EeiYcRlGdmybw/TuQgUfNx2nonO4OzUTrXg3csg0maE/5YhkoKot50tM+0wko
3bLOVf6Nwa4J0FO8nErQAfI8CObqIz7cgtpknfWP66tk+/nb6r2KpYXLirT1RfHoofSX1ZPip2Z7
2t/29W3UV1+nnFEWpKi5sipxomOTum7yoeRgAb+7PoDFV/jGpV3UulySGjAKgFahXkQG78712Pqy
laURibS32ZpvBOtE9nPXD7C1mYUBBLnTuPu30y7KfLdNw7DlGomVSnJa59GA2k6NQ3VcQJYEUYF2
fqReB8nG2wYyzZp0CDuquc6LRTaHou7Dg+wr+bS2aOfwOAu+Xh/HcqxMRJ5uxxVw6qZ4VN2U3Jd0
Lf6OC159vP51y66b0LvAAX3KEvg1MKXuLzY5qZMJGXxqcBkdXERsame1bLMw7uw+4LMPHSYcX8Ur
eRDhwOldWszAblyfiCV5bDL/gZhHNAzkPLm7Tu2Mztlp/ADeFvm+gYDpX12svG+xyztyjDW4mglc
zG1mb9ICarqyVqeqysXS+t+VQ8pL3Jf0eH1atnXb/v7K7FHJjyrBKS4Pb2mfob9cuFk0iD2ci8Wz
/2a9efX5rpjbBnvR5iFfxAsSouzJq2KoFoAMaMdx2YYwDF6NUdexcU0ff0sOMR7+VS/QLgPs4p/r
S2Q7wobFu1M9aW8o6jwGJNpLCsfLNuHlSTv1o/TETXKAYB0x7D1iTjr5k1PlRM/QgeyS+ykU+rYH
jYnME203rE7cNLmABvORwyne9WP0aZnCeMc+LNtgAvFIGZZzFE4V6OmC9hQN2jsWU0SPawBA6U0b
YQLxklmVrj+q+ncuQ6ck+Ur6rawG5MORDGhjvs0mTDTeBmrSaO9NH8la/FRdBdGqBVXe65OwGJxJ
4xeUjNTOWlS5RFrmo1rmyD2iy7+td8zB9n3DoNHcD6ZMHxllN6jSoxjdvgTjA00/3/bz/f/6ixE6
j2CUCas86pbhfVvRJJ+ROtiDZdlSlb8ZLl85DIYIZ1x0P52hDFc/b4W6kkCIdaz4gaC7PJt9cMUT
wdvngLEGkqLoJ0dd+rbJmZbOV7cc2rbOw7SMPhSkE+wgK8/ZcSS2rTEs3AsiVgwlMtghHbr0nq9j
Pzx3kMqab9t7E5IXgewnrVvsvVbh8lCmvUC31+rqPTDCdpm+kRYxcXm6BKFXDUhnzuaQfuV4bzwP
mn+KdIN+ITBvfk3Tm/hkwVpk3Ocjq4LGXyvokguecohDJuV8Skextxe2XLzJ5Mciv3C6AfkKbxSX
DkyXGz/K4tLwGG/ojY2lGJmYZxdNjNnNJ8zk9/P90PVbGeIuacL20XFl96WfwrHdcS6Wq8oE7bE0
jCMdLrhDSJ8+6WrrlY8mcRAJn+8I5Cl2xrE4e2J6AZHOfgCJVlR65FNdbk+oKFnfpzps9wQQbGfN
+6+jWSYowjrTjCH0HGSCs3eVZn6UeYMDLxC56hCD8e/GjKWJ1fOLeo2nYqhyMGsG7K51hLs8Jj0L
b0yP/QHPq1Z0vgEc/yzWmWXl1OpMxDHkhD+XJRr1g6Ye3/FB3lYHTkykXp3MVVmmuCoHZ3FA/jSg
LXPjAOuD7iA8/qFBsWsnkWlx2YmJ2lsHh6YSlP55jIR4tlLv7zQdP1Ye+xKKwsuiDqpoauvSFO0H
UDk/zZ1zk79GZeS/Z6TkwUATdGvnXheoF1FNUYGEox53Pv/2EUxM6d1A+0QGLSYGNFyV4dJmWeR5
0Dle1r/BGU2z0S3Y8ZarJzEBfcgd9CGU3YBHRhv40or6iBzF3ml4++JJ/hDeXZGQSJoJJSYpvisF
YFDHQbt6/Ze/nXFMUsMXSLaGwgl1CimX4ozG7FMtZJ2JyX+XruJdXEbP7bBHAWA9a4ZXQJUUNO8B
l0+zBv5umpdMR+PnkckZ4ig4Y1HsHta4eu9uAI8m0X9vNc3r87QtohEcEBaUBcQFgKr30nbNRFuw
JWtosKex+PYDMzGRfpr9H86+rTlOnen6D32qAgFC3M6MD2PHOSfO+IaKnb1BnIUQAn79u8j+LhzF
Gp6aXDpVaHToVqt79VrJVBVdiuwUirQrNQS0q2gd/mMa/UPHEHyWYG+Y9GXSwh63IX8xiOtjRYL/
xvOnhR8g1brVt+i4XrkN7KPIQhZzrasf1dC/a3CZek057NDN+G9HQCkMfaYPXQg8fMfbuz4otpRA
3r4AuQ3102JR3phRfkw7RD0ihdpQiUQrJfBMv9uPzp+Ft+8/ztfhX0WpKlJNPYmifw8qPPVR9X1J
PxSiIcuOsD4kt+dHcZw4G+eXdvlYlLJNHkwN6+rBU9cEII47/3HXSq2DvpqCBE9HQEjLj4BGjvzA
zJjdguVMXYkR0RwdvOTj+YFcs7D8Q6qavqYSzWBSc/IA+Jv5XCRCbLwJXV+3HEJN4nDMB2BO+ioj
n3uIDU3XQxBNl0HSIRTx5zJBWcT3jJj40cj8KRwBJKYzpH4QwW+9Nl1nyXoVpAtEvuOxSh/Q4lKM
e1lwRDlinMaPkMm7SDrSQ2/tn9Ngic+ChpIKaZ7UX/ZVzOoHucY8Gy8PxyRsMF/blZ0eqeTHts0e
BegQDyoZvwHMsCUs7RrAuurDUvu6mtP4WKb9uA9p8hA2cXL7PzzMHQbxFy9fOo0BMrvxQznE8B9o
ipwnsK/xKD0V7fzzvDG4Blmn98rqWrR2pjk4S1BnmoodKkzZDizMP2TCgis/QXvk+WEcVhFbxj3P
EeeL8vX7eh6e65Q3N/HFnsOG5Xl554cmiuKjNzbFD1H71SM4/+QXWdegEVzmcpNb1nWL2Kg8LxVZ
0QGN/oOQ+VNfSvVJpSshRwca5nglCyhRW/7Sj3PxkNblL8G2APGuBbTMPgSkRE8t2N1alSafvAGV
l11MuvkyZC2wan+eA6TKJuXRnj2ECUq0daMEHjZ5fX3R9ttAvHbhQi1jqp7xmAHnuoc+nZOoLgR1
cRuJB6ZlqjIohbyfGaQOwb2NuIRtMgQ4lt7G4WkVSONVbHyPVq9uD676othFSTxu1G8cQb2NwUNv
cL0sLDPvjQZPDUK5ft9qgBSViI54J0GI8GLXbuPuRJCHczM26j1til98RteE6McM0PzNTiPXYtmG
njCdArRo3gPedatKSEgt2pCL8LfchtdleJPUjZi8h3mBlILHc38vPG++Sket3m/n111zsK/wPIWw
Gl3691Qm6SO49nMBUuEp2ZI7c1wdNsDOMCXDXIf+Qyq5evYa9LUA/11/GfNy3vC3rneJDbNjFStW
wnj/QXFPjCMog+YgvfdFh3tr5y/JyIed0Kgj3BpQiw/BNdBFugW1l0dGLu7CpFQVAzdbBD2J8z7A
MWsbiZcuEx/I3PsPlPOPXAGuqMEW8qVnRm3cZY59s2F3rT/3oFyr/Aev8YdDnaCzOI8gt3H+97u+
bl34VQY5e9UjAQjRMnnMTIpuctFsvU9cX1/v51f3sJ4M79uxnt+bbiL3FTQS9hHY/w6X/Xbrlg/L
aTZZL8ofIQHoUXEZHMn66r7s6+ucXv122XvoQwcH/vNU1tO+WIL4Nq9luPHbXXduZMXrPlLwaTrW
ANchKerR6DMUw5Lv0cA4ZOHBdttUyUMNNdJrb466u8VMz5dNy3IDis2pqJnAgW16grZ1L/gwG//x
/Mdd1mDd523XC6hewMcI0KD+KMvpW5bGy71mkHK4bATrRjehB/ufGDtqNn7xklLeiK5Od42gW37M
kSCwEXZViJ7SqkjIzxxQu+sCvQhi8u/7EpxAPq60PZKKv0hc3Xted9mW2DA7GkbI7McdfQBsfeZX
adSy7D6nErwq5xfNEQ7bMr1i8UXi99R7+B3VC8O+hmrp0V6c/VrGeYsTzLH5tlavQakK9YMCzrnq
5i+ZTs1X8ONHw66vUSLZuAJcg1g2TxlB0O0P3gN4esodXZ9Aogy8Y5X642UvaRtt16pGJRkPvIeQ
mG96REqjmi7sKOY2xM7riwGgdj48cMWAqUV+ipJdTEmykcxwnV7LvEdhxjQLTPkj6zndTUHV7nQh
fqWtep7zLNhlhNTgJI7uCSu2eBtde2JZvUxIOUQCx6tdtbl+70nYN+GVHyj/5vwJXp3u3yUxHlpm
36ZRk82+9h6gzJ5/lowScF83W6ATxwRs4B2atmQR6HR4gJ8KfwkeJR9lzkA2PuVd9fWiGdjgOzbk
cd8MmIGMG42OAJB3s1ZueEXH8tiQu9rMU6sBf3wQSU2fmDLxeN+A4nreWH6HA7EhdyIukwRMf+xI
YyF3c4LsqEckuW+SRd+QVWbhskWyrLtV6PdgQ+ehjDJW74D+bz/FXKutYpdrmda/v7rSeR3WXWA8
dkxlZEDIC8huM4BX47Ifb93oXlY1Y5Q0+PqYkodZBuQBafnoy2Vf/9Owz3/Ddc4tQ6UziYIYjIIQ
Clp540O/utKpn+2rVdrn/BCuuMbmtUPrYzFP6SSeDYE87coebEjZfaVrjqqRaPoLSNLvOonU4Zj6
0T1IgLf42xyn1IbY8VGD8y4g0bEeVu2K6dvvRCKeUv9OUb1FU+U4QzbSLlOV1HGcs6MKs+yJzUv7
kuQ0/3x++Vxft8Jx2Xh1ky8L/c/PoYwHbUBEHRub47gcbHAdlAwros0cHldahZIs/3p+/eJx412v
NO8Db98V/iBvA/zPZdOx7HnuEh/FYy86pqxob1Fdpu+BZak3FHIcx5na5jy1tVcsnngGcyyQ/U2b
gi2lAP3+12WsN6H+ri2xzFosVKC7IhfPTDD1DYUo+lIBh7hxX7vm8KdZ/z8IyoHGAGqTx5an5oCM
orcLq5DtE5Vehtzj1LJ6npgOArR+dEQ809y17QBaRo0K3iEC3eFGusdl9jasTmZ+hyzrukoekhg+
pfOuH5r92h4xN73ZaRwuUw4/EImad+VYfT9/wBzLZwPuMo0wBmQD7Miq7vtv8h/m19/7cZM01TUA
//PKACfI5FcT2NvaFL6LsuZ76tXFPvCQwjo/Bcf5suF2wPiAy9JT+TOyM2BxI2yudl0U15doxSEc
Xp3lqzuPpuEIuOAS4cGk+O8JeLJo9oUCzdRlE1iX7tUIYSVb9FQGWKJaTcmO1WUz7KYRHSTnv7/6
vjdiP5vxboilt8q1lM9MUeodSDhl026kWfKDJLm64VMZx3vSzt/OD+faccveS14acODT9j1iEb3z
wMjiBV515a9dN5eNYNn8PBQsSculfR9y/UMas+yTepp3hb8Z0LrOlGXyHjR7IH1UA6BEkdxFDiw7
Dnwz7+JaISsYT4KiLX3kD3+M0PbaDXna7YrKZ59Qfqwfzy+RYwI2xK5GG4xZ0qx8rmmUfx667iXu
0+iynJeNr+NeUdE2Mu17j3YFFCgQvpIU9H2X/XTrCqcRMBECWuQ/yr71wN88ASfP/MrbegG7lsYy
aBQ5aCvjAghgNslbrkUMCEadtp/P//z1M29Ymw2dawc6ehpp7se2mb55kIj7KllzTwiA0h1R9Or8
KK5JrH9/5TOIoMXcBow/xnMo3pXVQECzlCcbJuz6umXCcwX90HFMkseMokmAmJJ+NHSTc9D1dct8
Ocuz3qvC5HGFMs7Iyu4ZG7ea4B22ZSPkeBkk1dRm6aOeoYmBmv7HqodKDlnlYM4vvWuDLesVcvZo
OI7xoyjjr0YEC3ICOPxhjRGmJmc354d5e5ViGxrHTE8DyHjJh7qn0D4WQ1e1V7xDqmtjHq4BrJtZ
VymDIo6XPNZSR4eoHfxnWcv5MqhibIPexi4BVrDqksc2i6rbRIXDi8lJsIFyejsSj23MWz0O9Rwo
6FmLphsPYTZ9MsFDiTCDa/OtJYV3yMEdS5b8ojAztnFvOvHqOKtF/CNUXN21SpQHjvLy9x7caxv7
8fbJjf9Cv8Xgy8+9Nv4BpfTwtluS6tqXpAZXf7PVdfsbnv63c4Li959ug4HHJTcDr+6oZAeho394
0X3U/CMF/MyM5ptXRGD2aD62Db+lEdrfQOB+/ji7ZmcZ/Wi01An6tZ6jEYHAIU9Xno0COBURDYQc
zg/iOtL2td16SvsqYT+ymtGX1lDzIYhRQbko7oht6JtMpehZGcSPTdm/5DTLD8BhPMdLdRFJP7Qj
19P+yqujX5IFxVLwx7TI9KPuvJseCnVfL1ocG+qmh6bllPLyqeA8OPqT7urd2Obp1uFyLL6NaROL
9lg86+pproHnzvQ4HCr0uG1Yh+vr1q3tg0SwXJq5emrGKryifq52pem34FOOwmhsY9hEDoyeJkn5
5KkKeiZZs+9HcxsUUK0IlukbGeubtI+vx5y9W/WbBtl8P78rjodfbHPVDVAJ1nqS1RM6k56UUrfc
Cz/kYGfEa2bYjZm5NoE59F79slI2bgy6Wt0bfsAmsGMKH/dJBaqvcLydA8Tp0e82FQr9YxZ5e5VP
P/OVnR6HvN6t4NQq1deMmq03icN/2xx3BUunUHbgGoNQ3kPW6b2uGJrhsup7iFRaBJznfl3nueEb
6/z2rR3bADntT52uAhk+ZCH53lbtR5YP9Cqlw5c+pFvYWNchtUIDL+syAbKS5k5K5u1YCriviaBG
cn7XHF+3wXHET4MQj+nySSRtv8t6wj/mqBP+PP/1351db5wJGxtXygWBTdmVT3MH4OB6HJpuum7M
eP3bJpoCEuwd7AF99WZfLeNtPNTvpjA+sRxCUy0uqYhsNWE7bgubBc+PE9oRr2bP6JvLy33XGLgp
8M/5P03bxpfd6TaSTvG5odzI4EENa2pCZHovFpTC4nqL+Mm1Y+v0XvnzFJ0ZYdgm9IF3+ZOUQ/S+
qlG4OL9hrjVaB3318dZPaYycV/KM/TD53cyz+DoneUghEE3LrZSnawpWxOBV0SjjJQ2P1K8+ez0A
bWAv2sLkuz5uBQVg0PCzReLjv3VYOZt/lileMpetjxUMIEFOJ5JxfJzjDa8K8t0w4IYbgJwuHMEy
d1NwEEMWGIEGXbpLSfwRXM3Doa8BIT8/hzUWf8MmbYScLEtd+TULj5L0RxbeUZSe2zi8aoF5qJj3
YezCDRzO20mi2AbLQRE71N0chUcP/lHVeNcrP92Dn+Nbyug/mvsbMZTDD/8FmwsK9JHFNf3JAgay
UZLV3c4vsnAf5kP4La3mLfoo10Dr31+ZR97LYNBiKp+mXtfXeoFi4MhbKK1QhA4LyMXO75DDCm3s
3KDQM7R0M4aJsvmWieoamMnuAdRSW5GPayKWnXtjPcQDo95zlWdRsusrbXaq4R6EPUD/wrjeCoJc
U7FM3QTTLDOwBjyVI2hZZKDjWyrKchcrsO+dXy2HwTP656YkCHmhMY9rv2uhVeeVPbmPzHihr7IR
dALauwoyU94zUsLDkeHw3q1Gcv6nu1bHMnYRta2Xhk31lNSi+jz1sziyHnRFF49gQ+EygRK36knx
VE+gCRR4v86Adh+7ZBMF4DByGwo3JjI3BSCGz3Iqr6c5XPaR9veJjI9gZe6gLmE2ggnHPtu0czQa
Sj1AIfxZiNG/kZJAVKWRciEbXsThFyPLuNFOJ9IyCJLnISP0uvAzyIM3hN/xoJ/QATenh7kcl1Vz
jF5ftP22TG1ZhpJP8RT+RP8de+xmsDFzKOddcVC/bhiH44TZdHTpNCd+DpN4JhNrbibUea/6oGnA
hgra7POzcO2LZeJ1PiupF58/jiQrP6CLXHm7Bf8ufAPahHRzZQYyAAT5jM32bxRr4s/M11v1Stev
t2702ZNj65MyfMdRUvrKJSildyTYxBG71t+ycFKaLCAQFHkCB+0Hb+WDyM1IjjTqw68XLb8NjaPK
GAHQpf+sl+F5GbnZD7jYN06ow7htFByU9cYs5kX4DlyGwCvRvafWNqASoKVRZU+JJ7esz7EPNhzO
QNMRg/XpqfK1aK7rEB1lhyXg4cZMHBthA+HAtg8pqz4jzypBe3gaI7CVgV9nuzHPt24i1xjr31+F
B8kIap9CGvLcQbXuw29OVj8gCjDkaCuh51qm9e+vhmBz2HBhVPrMx7H6zKeI/yI5YLznz9Lq6t4I
DW0gnBFN7JNlIc9yhER73sljP+BhZggi0AG9KBsewzWMdWMXEJgSqlDkOUfdZI8uOXABJtCZF+o/
/3oZZT94+f9crNbrwqFS/nQCn13v7XVapOoTmYJiC9jn2nDLug1U9tCKU5LnqBxRkZyKhykn/WGG
OMDGpeTYbxsFJ9HPp7vWhEczL+pnxz1+f3FnWWzj3wp/iWt0v6bPQoEsPfKN+q4ntPipjnobaSHX
BFbP8urA8kbTJIzSsAAZY2puPF2bf3Is2kVlQyjk/Pl5PaNHaZ7y7KUvQLQFgTp2MwDm+Ou8PTj2
11aFNVO5+KhKRgXEZhM/2EtSIrs0Q+5EMZJfnR/EtULr31+tEBtDBWzxSIvdjGgNOUFiuuKBgFFg
2XpUOkIbm3+uzIDvb/syxhDdQh9HCUB+q6J3WVGkt8Y04CtuiuQuEs1GZt6RirOZ6OZQy5l18XxC
Lom96zq/oOjuXPQ7DXF08Q5E6XUBcbOkGaCrNac9O1RlMQQb/sW1bZbdCzmpji96PknwKF43Kv1I
sorf56PYGsG1Z5bhKwE6aciqYM+yBnT5v+FayGFtHGrHdtmYOT2gA9OIATaj4ypcDuUqCwzFhOrW
VIG5ilIx7qd0bKJrgIhGsnEOHXtmg+ggXtBobxDLKSvMNeHLTdSfqrA7JojrU0DRguirpN1lN42t
GyuFFynTjdlLxovkGmzaV55Jxoe6AXduN22pOTkOgo2tS6ZUyDJa0ufRB7QKwgbdfJiGuPw8m6a+
jP0rtknqEl0q0IFO86kBT+GOhEhnQnMVjVZQZt840I7jZoPqZm8pmyX0CVKXBNJAFFjy78zDlC7y
QDZTHRsZhwhSkj7LlCzl9QLpHDAG5NEWZ7VrG6z7vl6yrPBpFhQ72hh6ZSJAd3SNLMA41y/np+Aa
wjL5rCZeD3Z/8lxAb/fbb1EgaH90D1keXnaR/QWmK1PFWDigVC6AV66Hfaqh/7GHSh8JtiDjDhO0
kXPlVHpF2UX0Xc34x5aWX9MBZXSRwW+Fa+Wm7ZtxL2J5XOopf7xo5WzyOoVc7DC3PHnmBSGn2Y+/
qiptv0qJDp7zIzjCvb/AdEXGzNz1/Kin5lCq6EpCA3kX5OZ6pSs5P4Zj/21EHecQ0woGL32MkX8/
ZHXb7nsP0jKNFPFlVmKz17WyjYc2SOmx9NB9jeu0OcRxtsVd51qk1fRfRQHAhPmqTKMKQkzgSR4h
BngoTPhUr7y6uwSQkI3NcC2U9VoPIEyg0SXAn/vGtNcdmMZ2YRZnhzzfUkJ2OCubxs4rhima54C+
Q9dseZhpoK8Guvl2cH3dMnReSkhZjZoBI1Z65d54uBo53ypYuVbHutflECuWLDR9Xu2gbPBcz+ro
3SBQ1rvonNoYOo0Xj5ebhB6zjALfg2YmSBDMByimfT4/gGN9bBwdrSGlXMwzeRYG5dBD2kZFdyw0
dII3ZuAawAro9RwU/6XhygYduz/5VKnpPkNMLG8um4EV0rfeWAaQfehO/RSYm6Ws6C0ptpR711/5
xgvXRtIxgK4b1oz0nWjUQzmiqGJalBpZOlytTQq9ioPLXm42Hx1FuJ3kLRE/qCh0ft1mS6x2SapN
uBElujbCsmTIxM3QDVPdqZzi9ikGe/Fw4KIxWzUChy149q0tUp8WDQHXRVyKqzRo0h2vYn+3nZx2
bYZly+XcCi9BsetoeJodkL2nuxYcOdelQX0bWnHggqHehatlWXbJqc4ammQvyJcRCLMrEuXvFiJB
O3P+2DpAF8wG1wlCIG1GwSq0xs8UJFZo4/kgwKNYo4Q9a3msw+HL2Nc7sBndnh/z7YcCs+nnpAkR
ZCYqe5mheQ1iKR7sGgMBxmZRn+u0b66WQtyODYEQyfkB3z5zzAbghbimRiVqfgwXH3yEHTgwurK+
DN7HbACeJKEW/iLpaa0L52k47EVYbe2P66evx/zVBSulJ4IYLHnPouL1F0TTDXohg+zT+YV521ig
Qvnn1+dG1A3krZJiV/rLT0Bd0kOo+cOSbUL5XL/fMnc2q2ASEMc5SQpOdC1GdgeZ5S2aPNfvt4y9
XQCmLMIwOIKoPtkziNOiRRVZ3iVPfl22QpaxzxN4bCMYyIkC4hqqsoI6M6uuZO3P15eNYJk40tSC
IbGLFK+IP3tkrm7W40/S4rKbif0FpUPzt9+jH7LYpb3X/5NNlQiTfVJ5QMYfzs/h7TCQ2YA6CU1L
XzNDT+0ArieEseluDsH2HPTLz0KCxvL8MI7ttnF1mR+yEqoE4iWsPbZDVpkfuqaod81K1HLZENY1
nnhhO4i+pqcKXLY39Vz2V3Hf8qu6M1u4bIdJ2AC7uo1zwL1U/gIwufwS9lVb7ND+cBlxOLNRdEaX
pvbaNDiuJ1Z53r9hlOT7JILTO79Ers22TNpMoYJufE9PvQ6e0Iac7cMIkP5qCNtD1W+2triGsWxb
TI0IZBCKHzJtTnVjilvd00ceztUt6HfFxn67NsOy7xLi5VzJhBc7j0eKP9VlVJePkKvaCp0dlx23
zHvmDbTqmx64FS/+KiPuHaFJl+zLAk6QjGC1oEGyJ0K0z+d3xzEhGxoHmPTcJ6AyeUnKTh6iIOwP
4GNqN65ux6bYyDgTVjOL6zo8hnghHSAWyP9NBVg8/QREOTlEizYs/e0Yi9motyUSJkfxrj11JYRr
KvmciRHhTzldjyljezS+X1YHZjb0TXpsDKaWtifdT0B5+wqQkqXfogNwzcO6vvOEMui+j+JFdl0p
0AIGSc8uiPJ9LIvkvS9icqWGLL06v/cO/2iTyJU16RO8J+AfyzK6pRnX0Cct1XUXoHf6siEs4y9B
JLVQvOtPAPNNxbWqo+omhho3u58pvZCckNkscib3i7Q0RXykAzpW2rHS96m3Vm9FteXoXXZiGb6M
SBT5sg5Oc8lj9K0wcfwfeMRcX7esniN2pYFIw1ME1If+GXh0jO4iomOylZ5y7LWNh/MCnjd5nKI4
kukmD3deR/9L8qnbfNmkJXSgwZkNhiu5jnRfls2pr/zHEKRY18WSJl8G6M/v4wzILuMH90GFF6kf
tPpLy5r5Os3LX+dPm2MZbYgcHunokzBDfZqbNj8UXN5FCZ03rMX18dXHvQqt69LMkIKM2bHOuu+y
p2Y/JpsMDq7tWf/+6uOSQAIo6gp2BMir3tGxTq9W9GCFjtCLMrtI4v45gs5RLOoCwU4SHRJ71IuD
u6S+UEGV2Uxyqm+nsBJNc0q9ob8viZZfLm5hYDb4rYKKcdOg1nYCMHUGBHFcoDaZ1Vm44aVcW2sZ
N+e8maPFK15Sv0FCGPLa4LlUUETbeDW7dtcybyNFUCP5FZ/CKr39rdYdBf3R9yDQe9HBtwFwUyda
oOXz+sS1j2IjCQjLd0by8Oay76/RyqvjWZMZhGcF/BPlQVBfUyCoi5uYeOHyeNkA64X4aoAoaPDs
S8oCnW5yus2h/P0FIe+wcfYd16oNetNxWaYjqGReAmK8dCfiAFVHHrfjTo2wtT2BVOf7kbLNA+XY
cBvzlqiZs7Juy5cRYhq7sZ+WXVDRZZeaIDucXzFHaGVj3rIhi8GAzaKTx0j3UPVZHD5AT30OD+Go
x3xfQbFdbqyfazrWLQ7I4BiXPqazZhZ3o2G/ZhFCch6Kpucn4zBAG/3mRTzOJ3RwvUgkruQe8Ix0
OgSizS6MQ2wx1q4jkI3LKTsFmMwVDfUXk2Tyho/9lg9xrZFl4yH0cBGeBeULWmh/1S08KyPB05gh
/Lxojf6CwKVltTSsFC9Zo6P2pq2iML+Nu1JdGNraMLiAy3Jh4BJ6AU+1d0cACv7El7bYoExxnFcb
+pbJDvoY2Vy9tDiYn+ZCwg6hw/SjY1l+I1WxpSHlOEo2BC7C8w9kQ1V4qjt0Sx9Upv32CJ7ntrzM
VYXrAXjlqqifZSC1yIsX0ORlV03Ydp+9eU63FF4c58jmgIvapp943bNTGij+WQ4VbXb5xM0TyEXB
z3H+LL1dgmU2BI75MogrlXhHk1dfV6WFtWXBK9uP0sQf9aDfc/XQZObT+dFcW0L/XDHS9HFd0jl/
iSCB0YD6vBrzHRRMostcoY2Ag67aEI1+WL3QmUIlxDBABot5Xy9KPRdkvEwRnNlMcAUUcUp41eD0
uzTaz8l0p4ds3HgqOxbpLwycMqDMA8nsC4/FsuzVpJZpl4kqucyH2yi4zIsBoK3K4BSMuAdb0AZU
ea13cbWp3ua4Zf+igtNRmlV1HhzbZfmZTdHnjDY3KSA2aw9MkGyVAxyO5C8wXF+PGs+jHMEaUtwR
X8huzth3MqFzAb2KF1VSmA2KCyFyX7e5ik6ZUmglTw3EvW6mAaLwG4fWtd/r31+5EQk+LJmiKfHU
o0vkuOYUXpI0z7f4bx1uxAbDcfA5gXKr6RHnYDfarlEfG3TnAQYpjuet2pGpstFvPKV5FVekeGHj
mAYHaAbnn4iP+y9HNYDz1j9GABXOqNZtgVNcB8wK01eVZWMyH1yASFVmIi+O86yhTGVYehpD/BJI
MG3ljl3bY13nfsuqloS4DOWce5Ci4lEHuFCj+cZ16Pi+jX5LeI+2XVnWL2jhkh+gqgPSaqZbeTq/
Oa7PWwE7g0wGyyE6+OJ3lT8eqgT43esGqvcbSBTX99ctenV6RzLnpS5wy5Z5gW3IWflvR6XcSOc5
Dq+NaFNQrhnrUJQvURX54xWaVsYe6QMVhp/pOG1tgcOR2JA2BmnlmIKO7BSYlmfo5gGjnil32GjQ
VB3KfPFDAnnnzsuSDZNxrdr691er1vgB6n6mFS9Fms7xrk1WPAGLIeh+uGzbrUC9VUPLWT8gjjZy
6XZeNJhrnaE4tBGDujbGusn7OGniJWzr0yRCcoQufCf3YdZ03wFO2dI4dMQmNmmcFjXgI9VUnsIB
PQyr9wqp3suhZVctGpd+d9gLcCMTQy40FsvWoVQ8KR953ePct99VxfEMTEDoviW87Vi0v/BuPXIL
K7jxJRiir/0a6aYg1/4fXgaOg2yD22Lfj4YClIQvYULJvm+ixzjpu8eqhKJ002l2ff5wueZh2Txu
8glq4WF9gsjhI5w8va8Hw/bCLFtkrw4Hb+PbJEC4cd/j0k3wKm+uhmhWt2xIwe/WtAyJdgoYFCRJ
oAh7fkYOe7TBbjV4ttEAN2UvNGgEgczscBwDqZsNa3F93jJ3isup0a1iJ5APFB+ydsi/EggrXmbr
vmXrIXj+lzZC4U5wyr8p1SR3Q1otW4Bf14+3TJ1XcmrRIfFfupMq8O7G2YU9ROx3+viVIwyDptYR
lNQBM8Um3EGoLM5LNJhD6GI6NAhUt5qVXLOwTDtbtAazDfgwTErUHau8qdtXKErxjU1w2ISNdEvA
+oTwDdgUT3ntbYWexo8twN7/VsO8dUhdQ1hX+diDK3P2l/yl8KSSnzSav/VtmnGwC+yQhgu2jM81
jmXeapi9IpGieUER+KdIZfId1aivALBuYXAdbsoWZO09kmvdotSYFzW/CVnR7FKPDXvNWnWjgCa/
zKpt9JvBG8T0+cBPrPPZHUu9CF4jTCAded5ruOaxnrVXh7dvGzR05Sk70Vj399DAA1Iim7NDrfsG
cNZ+2HgRujbEMnBFqiqs2iQ6LTXNb9RYfh09Wjw0CuTJ52fisA4b/Jai74KjjdIXO5DNt4ipIarX
HYa8i+RWa65rCDtmj7I4Fa2Ojsyf23d0MWDo7NNhuVBPmtm6q6Ibm4DXSGEI0y4PYTdABanNjRwP
piBlsM+F8eUuQzg07oKeQthxRur0Gt1ZQIIUvKbTxmK+fSwiGxlX0oFzzM9/MGIp99wUyw1ANM1+
qZNfpNPpRZF3ZKPhVJAvvV+U7DTVULDa+UyT5773io3Q++39guzSn4ebRAaWHw7Ni9F0bc1KJsH0
kwLXcbeVrnn7XEc2AE6TMl4oC5uXpovvG0XnQ9NwLFvMLmwliWzSOclmbIaYwf7sNT1K5sBhsU5s
qW+5dtpyAHRWda5bTICF/gcEdvJGGiXlNY+bO5Bwan5z3jxdC2U5AMgXESQfguZlmkm3r5k/HnXj
tYdsFv5lHMAoh/653xkqIUsRRtGpa/RoDn5ZgJ03RKz3+fwcXOfJsn9oEhd5VvT8ZNLOA/NfLqBW
3M5oMzz//bdfC1FiXfCshopbOC7ICRSh+labZup/6hGdZftonmpz4DG4mfZoeCcoHC6oxHzoiibW
Gw1ejtnZWDmvhcLmHCJA1UFcfmMjhCRvihEKO9fnZ/d2QAxNvz93R8N5CdOAxTwL5bjXYTZ8lVX9
WeHuPBRJq65JSpKtpLDjWNtwOQMNFQ9t0etSAtWyYnpFBjzbXLfvSAWN1fNTci3ZOvqr21MJDWGb
ZI3I4vlnjafv3s+mYsNiXFNYLenVx6u6QNsz6AFOQRF5V78J73K4yZ0pzXBQ0tcbvt61L+vkXo3D
07GqQ1K1LwpK0WmNaj2YTdXdMNbxYSZp/RAMUGo7v2AOL2AzznE8txVhIRy+6vKbypPB/8fO0c3q
mGtPLCfQIUyuR9NEp7kKkPOo8n6VmdPNllqlawq2EyBhCdBOzE4mWb5koQ8qQrofFu+ytwpAcX9u
h+xByiFw0ZzmBJym2gM3tIr4ZTeijZBTpu4j9I+HJwWg6jXzzLzTwzhvBJOOpbcRchNpPR4WKPeg
MbQOrgFQTuuPqUzLciPntLqKv3tBIhsal6+EMu0csZNf1L8YH+Pb/+Ps2pbj1LXtF1ElhBDiFehu
u9t2HCdOnLxQuXgJEELchICvP6OzX7LZq92n/JZypYCWNDVvY47hpmqXj+Y42GnHPQi4s2p878/Z
WHczD7aZPd/8amIfnXbXssB71D6mXX6/bQ2X1mtj4Qoq0wut2//UgI1pUJtvESfzd27H+bV/G7YX
AvjPLf8WQn9tRC1Qeibrncfeu0Abn26bUPYQADa/MBMyQTjC1b9BNB69q5IFQbv//nxdy7VRGkn7
H+a2JYfySXx9cuHC7RptzHgaiaZNbnHraWAZpnhkCQvc9DE35wRuyPXL+/Z4Y87ABVYWwDAIhUxl
nHTzTG9mMBNkbz/9wq/YIuE6qFT5LoTuxXl6RTV9l2GK/qPk4j7uRnolLLn0ko3jZlZ78xAP0W3H
QHBHKjQ886H4nXfEpX4bfn/7p1y4V7d4N8L73PizH90O1fL8R/cyn7v7uBivkY1esLatlmoOxKPS
7RTdooL1zxIXQVJAh+Ltj7/07I0lmzLv50YP4Btf0ccruwLMCL19pyZcuMW74W60RUhd/nUWRfHR
iZnsQa411gmy9vXj+37Cxpg1KCON8RyGoVpw1id5wWe58wemrizRpf3dmDNbSygcUKACy4p9/bO/
Wsvflb0qrn7pmG4sGuqlDsxH6Khpea4q6UnW8SnQWKE9B91jCMgxlA6vZK6Xfs3GrDuOiVB0aaEw
1EHKi878O+drfijiq1Z34UhtYXBsCGhZSiFuMZ40pBSXFRh4p3d17MItBZwNALbyTC1fChrWmFxY
ApbWNBTXrowLy7NlfmOsr1piRHgaLCF73lF1FB2XGZqs1+KwS+tzPgZ/eTdasLKDtBm9h4QldmAE
Pd4UedcAspd+wPnvfz19EOHKxnyh9/gBACGSvFkfretdlc6zL57fNrlLLzn/tL9eYsCxIJd4jW6h
3Y07VcfNYfVdmYwiWrO3X3FplTZWbdYxrOLSeV9d5ecf2rIgd63ou/37nr6x6cEKlcdl7n1FwO3d
riYCVL25NgdxaXU29iwVkFvLyqNbQFqhvmK6MgGq/HPvv1MzKAw3Rmx6T016QPxV9v6HnMouQcfk
nbnhFuLGKaUFhBzBpF8pzMWaqVlc+u6mfrhFuDWq0hBYtd7Xfir1wZZVtwdDy6e3N/YCDXS4RbiV
Fq0MXbLgDp4NDjO+Nw2xh5xHj67SZp9T/Y3OjUh5zvdzRA6jw5hFUSGwWSXmFGZ/anat7q/E/ReO
whYHR8CzYIep0L9j5dEEPmM+RO48RFReRSReesX573/Z4iAC1s5trH4vVeWzpBunBx6xDsyePiYr
317VCx5qC4eDxkEkyl7q37bXlUpckH+BZxJZztbgyb9K53DpNRub12PolIDy5u2iOHRDApAdgT1K
tvm31UPT8X2/ZWP6uY76sC+a9tcQ5X6iODdfFmWJSzwPk7RFP67X9BYuXGFbRFwX19U8rhM7UYJY
UAPXkIBMhVy5wv60GP8lp9wi4XIKNzi0JLhleRRVkP4kIZWYshJjiQsndgX/QonsSnPq5dL1Jxk3
+VKAyyICtCKrBdPTT97Ful4S0jsoqexyFU78iiFe+PFbJF0R1aEVgc5/V5WCQJSztf0WrZW8YliX
Hr8J7W00sNYoy07QUVn6zBZz72MgiA7vq/dsYXSdAbiG+DU7icgTTZOo3q7mM/RJnYqSVUEC9co2
XvohZ1v423xJFOqANuzU6XAG6VbkshIjBG+f9UsP39wNQPCAZxbD1ie+1k+Y/pxu0f+7Bj279PDz
3//6cjv0fNRD3ALm4kV+ynCgmkOhhV8+vf31F4omW/QcWwWDkMJ0npBCZekRA8r3Q0nyD8uknkwc
YEDWrGWdRO07Nd/DLZrOctqt/aL81xCzFfueVuHNuwdowmATFwT+2gR9jIGiZbDSPcRSgRN0tW2v
bt5esEs7sg0LqiZuFk3pL1uwDpwJwoAHpPHN+9D14RYuZyHxuBAw7P0KoVGakBrCN73nB1noXH3F
ri94sy0zHMrs6K2Mwv81Yh4adZMWJGhp6/XDkXrlNf2QPx/8L1fnlhIuMuEUIPomVTKDLFx+Rjml
zXfY/c60iYq5b74Nk4ao3VeQC80u3AHdYUh1oM009UgITN+SG5TkTZ4yqFu+6pkZlUk1Rusz9Scv
OEm/Gn0EllPVP1G29ECvQSjA4PHokqL8BEL/ttYulT201lY0RfpenqxkFQfQ3DgfswUhzftl2g+C
1XzvhtZ5+zPpZHDlsFxwtlt4n8tB8nfWOjwRNBlQffTSsrWfSuV/bfz3yU6F/wPuE2NlAJfAnKlh
LhWr2w8OAx/+OSR+15Hf0tWVUP0o5zAHCqqOLfsxjAxD4LqQUXPlErpgU/9DWBeW0Arh4/gLSX9k
duDeaJabaXbzlerRpedvwhGlJ1DigR//NKwWeHznluz/Ebhdevrmyqkia10uFvOyltPzNIJIpRfV
NXWHSydoc92AgrBfJ7CUnXJ/5UcwioZgJBHF0bBq53VXQdQXXrNF7o2YE+NN642vYds18W7tPRcn
y6qCqUpxvkT8yKhuv7zrPG1RfKoQsIaIBCeah/5yULEayrTVXmOvNDIuaJiFW4o6whcLjwWSrMRE
zqgObJRVBze26C4QQRYEKwTAwFzqvPJGxbWd6Z5A50qyWx6OPbcnge4HLzOYb1Ep8HYUpdi/78ef
d+Avj07Bm5LntUHmt/KnfATaLISSRvq+h29ikagMA9dprSBBt/y0ITxTTfCG9z38fP7/+vKBWma4
IfrY1RDvgng8S4DQuLJlF4xoi/FDI0t5rO3jW7fipsx9MJigGn4NaXvp6ZsLYKlJXwvO+ckMYKZC
HL4mzrErt9cFd7qF+ClmGxAI8e54FsrLZ0L3Z+Wjvruqj3zp6zd3gKd9ltfOp6+DnEB1BnKikN7G
PJrW9w0NhltwH1tNPIUo2NzSbvwJDcNyJ3L2BMKPa2wiF9bof2jsAu17qPth6puBXsqU7kVpROFh
OPx8+3BeesG5f/3X4TS6ieempvWRF4PcEV99ttqEgFBfE7+5sAlbTJ/0y2IcMTN4XJznZ6RvQecT
XxsDuPTwjd3SvKJ6ASH7EXoRIPHgZL4ZXXSth39pbc5v/WttynFg1qiKvpoFJERDFT6KMPa+9M6/
hqW69IZNUYFbOZm1i4rjMAP6i6Qf+URPptgmPXPvfcnGiKlVsca8eo6a2QSSSPhDlC1meFskksnb
p+jSPmxcOW/z2LYRU0cXD102QMMgXXFo3/fwjRnnGsVh383maBDj75hGdQqjcD/efvi/7wDbYvIW
4lZv0Is8Woo2nJDAgTFggKA2Cx6Bt1/x74vDtng8I8am4xgMPPIWOnzGX/5p2/B98GK2RePRIAS1
Kwb7j3/6uRT6zonV0ZhOFfnn7c+/tEIbx0uC3ls5SLGOUAj5Qn3+mXK7gJzjKpXppRec//6XmS2Q
sKma0XbHpWpUAhIxzI0rCElVBif17d9waQs2lqwHFlVlXbXHTgNXomq8wuZgGXrf0zdWXPIOoNgl
Ko/Q7H78s/ozQ2PpfQ+n/706GhQN80TC+kgWt+dsRXe46K7JKlxa+o3d2mJtLVkafbSsNIlViJLz
CoTUvje9r9AI3rb//n6IAA4+KF3q49CjxaDF+qGdrjKHXdjXLbpOr1pbTKq2RxpD1ikPbJ2t/H1c
2mwLrRty5alaYnGcrXr4Xnj3MwtucL6A3t7bC8u/xdMNceUi2Y0a1//0Ih1j+7NrnMnV2vilF2xs
d1j0Ggb1XBxFgaAZYH3CXJ6NIPnZvf0LLm3A+cV/2a40tG2lMyD59OWQlREgwH09P7/98Etfv7Fa
gYg2CuyM5VlwLQshl3QdQAwEpu5rBfdL378xXV52vTae0kclzAHMqGFWy3fGD2wrxCoxo+g8ge2l
lf3JAaBPXTQ992fv+PYCXfr6jfmiaA6xo6LrjryB+p7VIEjsQZn+8vbTLy3/xnK7coBi1ugVRzuL
PT1fOsBWHarrx//C529xc0JYtGnz8/42aHWkHSwM98+g+e7tH3Dp+efa7V+HE3Jsa48UA8935hfk
3mjaLlezugurs0XNlTruG88bm6NcphemyD8QphizJrhKHHnp6ze2S8EcB9HXGn5XdaARQIu/J8X7
SNxZdP5Vfy2NpQ4MnhOrjiyga5BI1nTT1wA0x/R9JLZsSx2XT6oZrMXVHLjWSyMeyY/ziCLe21t7
afU3dish5SJEFemjDtc6407s/9gXEoKn971g43ZJbCRFI6U9ch9xocFBOrJW3IPY+NrpPO/j/9Z5
2RYr52J/njsfIGDQRMhkccC4COCq9+eZqtr2wxXA86WV2lgxhu6JR2akGBhhdplT4wsbp31wnfTi
35HObIuWK8GCMOLq0Ufo391ZB1AKOXuyhQBaWKkVVMC+0VP29rZcMIote5ypxIgEXmBb5PSp892K
PONq1/LCUm3Bcqa0Y1B5FL/knKqe1bP5uS+a8+ZdwwBsC5YbbDDSzvHm6DxwavxxBvE7BbLZVi21
g855KOJYHRlKeAm6xqjcI51/37qf9+Pv+yIKK2RhXX0UhAdHEjXx3STeKfbLttxwOVoQYWNzaHsH
U/ln4SULeBrYa7wQl47NxpptHjNXLMoc7YI40dixuxnrvM/etzgbN6zBuYTWmVDHHIyscgF1fmEg
sv72wy8dyo39dmsegkZbNqBRX9YU6huPIK40yXVBlwsv2ELiQJ6ex6qIkUEq4KV0i5FwzBSZxKf6
fYgmtgXGkaVYY4UYBcsPfvY/N3WEH/L2Al3Y2y0qbpnKUi0g6UaRfzHpnzsBfuzL+x6+ccKybdep
yevmuNTT7s/W+vxq8Hxp5c9//8uoSBCBhLig3ZH6fZnocl6yJRg/jeqqyskFH7OlgNNgiRRgRMTJ
lGHxREG+s4dopXcWTLwbu7F8nwGEG2+chyHkgadzmFJhmC7vV/UcNVd7+f5/Rhf/xVdu2d+EKyaE
WkgzyCzMd2AQuvaThd/8Ys9yUDsKKobfmLGumj0FmfTNMGKGKE9WvgooyGrXQ2hpElAP4zs6t3WR
AA3Q7kqLtUmqskG1lrpY0Wwoi9LfoVhJ9Qd/NXN7NK5r1Y2QVgmN0jddmNyV+GKhv4IWuZlVOkSg
dE9Ug0/cO8yt0swEc1GklLCy2LNIVg+QdxihFhqOa7s3nab3HWX6nvamOw4YrnUnhzj7FhNI5Zzq
wqt2cRS235B+Ti/EFMW6k/nq/yCdLT5GlAQfujn3syWmwdNSmBWCi3n5SU4NubGB1ngbtXHqoA3z
aJvKI4nXltULYzUIfIWn1U5DTWnvtFoJyrzA/vmLi25EM7n9ZEL9yrXit5BoFdMB/F9nwbohFv+o
vgbSjoPRFhsMVtMHC6lprFiRY3hO55AaHAwDQH5FSQHcGH3X3Jpwnb9zKe1XJEL8o/VjvocKut2h
kY094FxjVm2BMGwimh7KMpKfE2B0mT8CRy5P7NzOBw2pxowpUMBjWscND5Khyt1nWTRyT2mwjmi2
+fWpyNFZzcXgzVkHUUWEOSWdEhlg31lQl7u14+WJ9uhWJyRoIoYJoN7uSdcNUQLxGfNRtgQDHGSN
2z0mF5bvPaZsOIBBqkQACCgsCgwjbsehhdIIqoTdfEfiFXPENp/HD6ZdxC2nSMH0GAc0U5Hq7GGY
BXsGB0NtM8mVPRFWRwwIJ5Di3HSxYS+mWTBrLKfZZ/vc0/ZrjFXwb5CcAyo3kWX4Qca6DRPhFb44
6YEPz8rG3jfklTITfd6aU8PnPnOBK77pYfRfpe/P8tiVam2y2nQszAID8pU74ETQ8SQDZjar0IvJ
XtZNeDNzT/1WXWe/2VXLD5Bk0RhcaudmV5va24MWQd4WgN4/G8xLgc7c9xFXOBfWN9444ajaahUi
WYVa/OMgA3E/LIQFH8mKxvdjqSbe3wK16C83nczzV+P55+53PIIJinZiMKC1wWVRzjEQMqKr3H0U
o06U9iYXDx0Z8S0eGERMUi3AkWVLH3VLShVaLumyxsXjoJkPds6RjhjCIVP0q1n/jG53xcAycBJ0
JMnHRbW3pAQKBMDyMb/n9coUwG5ypQkt1DjuuhYNz4wtDvimwVd1tKvCXDT3HoP45F7KErYthsJf
jrbg5LnGtOWwowrXQTqqBf8u6xnABF9Yis/oYLxPZOgK/bFapM4xUWUbyGX2UDdPUSQ0w43mUG5+
YjNOUOjAbwxRFIAW4ylH4bZEaAjeZVWJ5qfzYLapQNbaq3QsoSd+40dtXtxDN8C3CH3HfsiGPAzk
Ewk5+KcwiCmLxPZ+qDKNPFenuh1HbFs+gCsDdGgu2kXxHDW7GL3d/sDpiLUQYQ+ulDyPiDyItfDr
AzQEegMUGasPQdUNNMFEGL1ZQZrY7r0ujHogapqWHPCxYzck0LTTbEpzxnP6UGpdRin4feWSREGg
muelbvWoU2urcE14PYZsZ4PVb1KFWcvYZoSUY/PgQl0izaU5P7LY2vZTGaAwljjt5vGmJq717+Zl
bsMi8aawApY7GheoMgor6ZxZTT36S3aymoHiWKztE65kE7/w2DTIQYgHxqMXhUtvupNQj7UAuFZc
3M6FqZplF0ZTyKdkpf7sfUexFb4YZs6duzO+D4lzWa4zO4F51pB55yZWqymhWP5p762Qv/ih0D+Y
fitZF90R9f3K0MR5lauHZAF+28JrWMk/kQDiWTu9kL64KdelhraI6tV6y/x10Tuqq8GmRRS3/n7y
/UGkelgGnoEN0fFvkDgZHpRb4/WjmjqAJZFwqSFRbbTaVE9eN+9CXLAuHWhZdxngVXJ65EWkm3Qo
l5zf+lPE1nsCovvUSEblnvnteigiHIMfEEK1062Ll87ukfHkIHwkRQV064hZp5Nu5mDIxnoMojbB
SGZPHn2wdS9fqr7W9hCzWJXzLtZ5OzxGUnSgWrN9MMG3em1OToAi9fE/Rejp4DHPZcz/IVx4/o8S
YtN67/IYbjFa43I6gJyIu1uv0H6zwo7U2r8uMo7kM6pNyu0B55ALJmir0iVikZX9PDBafEZrayHP
Y6ynyk9iW9GhQQ4NPGGZ8tLGYVKGiqsTcokuwrS3rEeXauVr9zn3nW5uygHjJnPmasBVAQOdO1DM
jJrHxQ8ZaziQyOUlSYFDpdGzml1e70AsDaPPF+m1BzKFPUlKXItttpix/gy8iQgxu6IKflP1IFHP
bFzNwUHiYlnuXVeZ/i7yQ1Dv4sTWt8r4XduirilsdQMOEqSZhOHmSwG56JqMimWQKU5JR2/bkrFu
t1h/cvfcEojGgmLEW56AaKza20HM/g/Kh5CDRHis6/55rSo3nChoDdbMmyZ8SaiCFZpLBmNyd7US
0u14LxAxpaSccmgf4MBC5TyZZXW+woJ2YCKRgxvVjBsE5OP72k7xegrFUv0sIDAYHjSwWcPOn6ca
PnQupm7Hy3kdvvHRj+J7KB7U8U8Wt7HvMl1BcehkK6j57ftgyOubiTWa7AUH/d+PjvtrvLPjOkQs
hbxFu/Q7xY12x9oFsfvHkDG4m6LG+vc5DrW85cDRf8MSzmVwKPNgDOZ9xwDzCxLkMeEsDsr0a/Sx
BElY95VGTa0+KsLk8iWvPOQhGRPSsx+Eq5smw5AlbZFXjV4Xf1CQCDB34Arp1VMHNFu8o40IbQ5j
bar5QLSfG5tyqPWuGAfUqsf3tmtfv0J/qgNU2RTtUn5jKO10j0tRsz6xHh/dd7FwRBc8jLUv8Y0s
mg5LyQP1SSKd7h44byQ7DTPlFLJi2rbdT4zGjL9CCZTpo5a6AMzGB1mw2xl/BO1VV9QhBAvBLUCW
m5y3Ns6G9XyRdqVl9HaeenAZdIGc45uaocuw7+bRxA+2pAIcN2puyHLLFfDX0OIyETLKenbLS+5H
vQPPK3DbGpyQ8xT9HOt1hJMoWiNHEDHFIZQ+SaWt2JsiD09MNMy7YVU9i2ypzeDv9Ap+k4zmfgE/
wEEQjJE3kOGkJcV4TA0Pg/nAaVJyJwhr2CdyZtB86AIzuziTvTE/gWuMi9tAs/ppyKfC3Gn0wzkk
TgIXnqyb6+UIoRAtDCpmJbryqAPm/e8awKsu1XTw+g++FwT593YgOJ0DL3q384UCiQCN2/rzHE7h
vfQKM5nEtIh9TmOxwOnOXkXjB2+Q4ckFLdM3FkA3uqcxKtNFljtdxTpZ0CDDRaNUrZRN5kUxMYL+
JJiDfUnswibItoEnvshkW2n2jXWu8Z/XqfCAncO4SvXIJGg2Tx0WLfwy8AlCrUmwNnmRqpYiTnIN
jdYDbuKFJJFRmBck1RDj62jkSX4Dqlff++G8bhDHCGNsx3np0LxL6h7inik0wxRck6Vzl4u0a3Lo
T2CKiLBkJf0cPiPTDPL9WK2U7CLQQ3/Xom/lDwGeEjCALggDskUsTdMnEM+bP0Olquwete6L6VWX
QS/+cS3X5Ue/nkKdgO1dVHfxUPA6NeEo510J7qZij9h20N94ycJih8HNmrxSBphfBh+4yntaBwNq
zUMeFA+ywg4lYm76/nYZKBBXtNFr9In6geh/iiKo+l2Q25rdMtYu417UZplTZiCweE/DgrtX1WGx
s6jvbLerm3maDp1xunweRBTIfQeFjCEjkMAevooWzufG8wsEQjyceiQf4Bdi/b4TJSLRA2Pj/L3v
4YN/yqkOJE+mQvByjzB/lJ+djVn7FER6XE9x3Q+Yw6lHRCT4STn7FCLgJ7i8Zg9hCVlymx+cH5Wf
8hVh44eScpgUq0FU/mLlKDqB8VgTlLtmKcWrdD7QgrTDNFC6TPXS24Qy5E978HaH9nPZwdmkshpb
cRdj3VeZVA0SCtT2XHEIlqId7gK1ds2umAKS+l4I/5h08dKvO4Yre01oPrng4OJY6lSNDXJTEvbO
pv08FCV87jrpjA8VQi2LYMXPhpB28hSaChxxplCO3IYAx/7WvsD+gPPHUzvP9YufuKVBiNcjol93
axi3X/UK4faDRWJ8Iq1DkAjY/QqbwyVEbhWmP/y7nFjxvFQtbkVQANRjKmrd6hNHEr6XDQPJPpKi
4SeoYBi7Uf4Q9yqBB2RfJrDuTQ/zyOuvMYna4mtRhMFTNIneIAcx9q4qZpqffL/n636M2KQOWkrc
EE5HccqKM6hGQxCt37OpPZfOptig24Snpt1ypntb0CMCOqYnyDYwjBKTjFgXPQnBpdrldRexRwQN
sGjCCjhmNg8RoFJ1hX+DrA8ArVQwLtaPi/FLhQu8D7NY5tGYxXMRN59BnBV+McGIRMU0DI6A+XTy
9jKi04NYA75k+Mbyk4q64cfiM/NoJ9LyD6j6qfrBAKz6Ff7TDi9OWMxkRhAs+6SajpkD4mPZf9Qe
BJQezNpGGNicSrAMFQ3IIc4Qxh43cpMHyJPQnl3vodxTuRviSyhmTwtfvawbYMAdqx1qfnnppzmO
ocnUvDbNTpVwfS9jy03zweQcJQ2L1Eo8QH6K7Iinlj7RGJMvoGC8AIfKIsG/0h5ojp8wunhIHWuD
O9UG1b0X01nsoA9OvR2sDNa5NsAJ/fHmYtd7s3vN9dlL5GMHJjYO/wyGf28uysyAD8TLLBtA1AOg
s/2dl2f9UNSJIQcsZO+LREvS9vgWUxu9kxNkznfCRwZlTWDBLO2o8XUifdDsPw3I3kS6Bmsd7GcQ
eL6Q6VzeCdgCq6LeUN+S5rwMZJHDchpj0t1aMlVTkjcKoW0eBNOwh0D72O0A9y2+KZBLvMLNqi7D
YC6a0khOkHjVDa7f75CTGNUuiiYHQw9jlQQIrm4NkpEyRfWF9TsSk1HsB2/EcRraGZ4K6h9DuFfA
LJ/vSb/4vIaLZ1G+UF6NUIOsYHUyAszTaVnOhdgvMEdY4zzAJoE/zl9BkDm7AZyeA45c0eNnhdGZ
2Mh5Glldj7OKf0ctwuim7YO7HEHQKS4HDGQoBx202MoOp8j39AfMoa1Rqpax+sDrMMqPuUfHLmM6
hDkhLoZcjwx6/tOEpLIo1eu1Tvo6wrUZ69WfbhyYGv1DB8eygw6njxxl0p2HOLfGoWSzHfAh0Fan
yRKjYifBLqPT0SdDn9TASelD3vrTiysCnBPat7P+bGaJdEEKBjUAyUmOClIn5ujeLSjTfO54z+9A
29BXx7KoMdRlywnBLzRJ4K7KEeUlTReU+xoB7A+NFn5UQ15l2pmzCpTA9KVAznXr5bVlyDIHFIaA
bfCb5HyWvywIJTOqCRILEO0MRztV/BADpfTtbCUncMnRhzhAhScB2gUMtLVwfZ0Zj65eijYQ/0mA
55t3QhdlczLgUJIppmGGB0Z6UGqBuxEj9CqXOBMIC+lwy4o26FLohcO1GAupGe2wGvOg13sE9TTP
GuWKr5JO8ouquvoR0eHZk8SDelZQn7uBdOL0uHKUYDuPTSGigsIjJ4W8t91xJEtHPpdRf2rgZuG2
8mCqwfHiNQiaTQ/PfAeQeXAP5ir7udNr0ybFUta/62jpX2EqUXVXLBO48Yal6M67gKBOzjMpkJIu
8ottx+pnl0/2k5IdtLX56LkfXYM7MxkLoT8MXrdOGJthMhU+xk/QjqEU5M1Cr480dhFmPQp0P0Gd
oD/xAZVYXfTxF4Lax3GKC+wIlJvyG4kqHeomyl92DQE7aAbRzvl7PXgVgh9TR2tayhzcsxBZOTs5
W5EPfIoKL2lKMjxx9GzuQAo+t/COQfmAlkVUZqs6n0qO4e5dDB6O5hggBUMZRbgfxdyCyFHkqAhP
/mgyHBj+Orb5OmWSiWFXMYgPg04qaNO8GHBXAMuG8grHmOVNS3BViCHAs+eCt1DIqRBGx/nSrSmh
CjWvdYmdghfwitTFBEVBhUmIX64U0wNBn3tvJti031ia4vYMeTpraQ7CD8MT7NM9162EFJzy+aqT
EKXQL1B8H56Cgg/HMp4QwDc1GbNl1Oq7GGf9uizl+k8/u+oHQckOgRouqlTlFCaVA5x19+e/r8s8
fxexmn9qV6KyvzB3aFcnb7Hw0c0UddYlvK+8nyCpN0+GxlXmHG6lbOElagZsQaiWGWjkNjs7K/2A
WeBCYqxgaI6CjaiiDk3sXtu28L6Dc8CeJFLqBug/DJ+xmbBnSLbhe2Db05C4wvYvvJg7kmLyoMJk
ku6ip7CbpiMSE/4VpQJ1tF5EvuBHhIeyiuZftO31A8EUW5EQkEV/XlCnpDdqiPMfDGlxnZR1X39W
rDEfWU76l9wZ3BqIcc5uMKDKZOUiApV0co7iO1nX1TqnqJbBGNei9arM+EgZkw439AgdVFqbZCYY
LL1ZpxX1ymGx62/cT/mhDyLKUnQo7KmMMDDR4rwUH4gWo7jXkzIIYkgtJnTeUONuYlM/1bTl/amz
vH+1hMvUtCFIN3kO2cWEotPyglILDr8f5UjjzwyAj1D46dQziJX4R1zT02MQMX12zxQhJfjvUTP1
4g5j5zETpzgi9jfK7uOXti2DAtXJMDrUqyMoghkfizmh6pfmEwKr1i2FPoDqQIqDwGz8LSZ2hzzT
HJzniWgLcvL6suQZEZh8RDUZrELQIsVyROdprVytyEJdH1SHZYyFt681gAIJRTVm2QeoMn2KvDLw
kmmGk8nGfv4/zs5sOWql2cJPpAjNw22PdhswGDPeKGC70TyUZunpzyf+c2Fqo9YO3RDQEVSphqzK
yly5Ftm7yeM+42f1SclVz91TysCE92bivYuBUtUH6EeGj+zp5MRt0NyP0AFA+Oz6xNly1Nc4rgte
T66ljN3eVIOSh4wff3fIEhjsHTf4ZKNxcZ8nULDBg50IOBAcFok3WfaWG7hsQMdp3nvhzjwnWddY
+5CjFw9AgYJO1/v+qVOL7i6ChPrMPW2etMijQEbYLrSl+sSpl9ph8wxNB1jWwSiVJxX87B3BRQK8
nKjGL2LrzTe1a3EHB1cj7lp3wXQuoagowYf1HIVVKUbOgMHODKhIE7cnNpD1b4nAipM2ei712sMc
L4abXtwNnYLXH6Rm9DEvULncA/eIH2tin/vG5cULEXq1nz2Ee4QjO4vAmGL9wLh+uaLGCvTSdbNj
anGhn91RCY8VHrFyzluPKc0Ux/3k+zGrHUDDGexQdk59/k8ZPKqBA7SDggH1rozrGDlpj7hfHKqE
9xzPfab4CS1zz2zPoaYln1RTNb1DoYr0iTFPv6C4UALqPwOi1VqLIZE1Mx7bSuAAmFw07AVbH38V
Vl8/gfrI762M+8APdfdXawfpi52n/dPskdyxCuCuHMW7s9NQeVIQPCrfBGaGwxooXlk9ObpdVODK
hvE4uSiCE2fGj85BSeytoVBOpvA5eeCNLcUOOmugqpUSMGloTlkfR53USCXIurVjkZ3SPrd/5Kml
f2AvE35IlYj0Fp/+5ImM4GlkeJT7xQre6Vh3FO43Q2r1B7Xv/EOZDlzFhiVY4iLwgs92aJNTcknB
PLqRET2EbWa++E6kfNezJnh09Zr4iaMilPFpUGOju7PqBglz3ScG7EO++p5cdHjFhChpM/Atq87W
/PugICr0IdMI3cCerPvqzkJeV39vKkX7kBGYbQ6KNm+UWkxxdc6sHG+r6BG4FoUTc3rqehKTOLI4
YkZRq48eVMndqdCq+pRXVn1x0hwJUJyNxrnnrUtEQ1W08ksRKV14BL3k4Ad24mPTDc5dqic8KLSh
Vt94la25d2U2jrtRYWOqpRrbO7XNWm8uXEqS71VnuveeG/GgSoSqonkS2+Zz247ltyGubGpgPeq3
tYrH7T7JSvExd0GDegIi8mGHJK3XHXzbVi+5QgXkCMHWzwSkys/AMpvpMNR6+DQRRi7PCUwOR9Mj
w/dx4sH+SPbDP3P7ciS4yCzWD5AFOs2Fm7l/DOs+P/rE8wvqAlzFPwSIPHo7EzyMvUN5qUr3UWNq
8R5RIbc8qrY2vnS9V32gIFk/urVdfC/qIuyOGZ7VUeWF+wQ23H1n4+68NYuogE9eba1Dzhun4D2m
87RHmTZ7nLooNA6xUKYHZ0q4xcrKJ1MmLNQTRUCs09MaMewr3dA/IEBfHXW4sz/WQ4naV53ND3Ms
v6Do1OKhpith8r0b5msvjWrChQS97B9JYUbvJrLjxoFbLAkONoKD/wQx/qqCfEN19EIr+Uz2hddF
0MX4voOD8kHEW7A/gthJTnZYKD/Toq2bo6ca5rQrAwsUQ9F3xpvJJXi6swJjsE9aENrnwkinl0pl
v98psD3EO6FBi4mkpantFAdxmJPL5f5OwH+XHPWxwUniTiEUkeVZfOcmcfxVV+ziH7QLs2qPPEpw
8itDqIfRL5z2oR2m8lvS8m98pujd7ywpjlb4XFC2xiUKVlbB8+/eOZFdftED4hWh59Z3qFgh49ib
dnrHVuOxN8fpKVJKcv1n5aEUexiczqlP6RAl0TF0qCDdRTxrKI823a+K6xvmXdcZRXKXWRYvAAWu
3FlQ2IdJrMxDPXpSfFMnL0O+ibrKEkqInRi1kGMtU5/MDBHAHVDV9Kmb+DhDIfK4ayyb9EOnJdML
al9p/6hPvvqkxlr2ReWt+hESx/pzqZRuuwsdN1TAncbKtIvm+4fUd3qsOU/Sg1oP7ZmkTf2pV3Nx
rqyS7ALiZPxVwdtOy2H8Zna6Fr4tAlJeuzpqxvsMMMd3nUV+MtKRjK8ZGMVDN3DbH6IBjRg8SpL7
RNBZRmF170ocYAHI73ciIBmKyfgexJzYUPnG7S+cJxH8KIYoODW2qivnJJ6Kh0GJxn/6STTmsUi0
zo93Nbrjd00nnAl/zVPyn7UTfve1NvfOQccHl0WmPPHUn3iSjhkBCNGnyXwT+UfeYuWXYMoiLliv
JTEtnC77OEZWfafVcfiN8LT4yHESfC9tjYwoebbwChEP74LaiVNjH5EufCyaXD20PLTNb6Tsxwup
9kLZOZrRoURu1MgUKSkwnXTnD3byyQ1UcZf5NcE6u1f6/q6ONVgHQl4tu7qj4P6uGHWuPmgIxCEY
alHe1SWMMYehhVSQoLYXwZxd24BXvEAdHjtIlZO3GRJS8bMSWlp/JhGaPplhINyP4aiQMMxaLf2S
xCkbEqcYhqC+URr1QYeizTqQJtLfplFoxvfO1PntV5rQmjtjdIKJvIwKVEO1/NT97DT58JI7Sb5X
SjsOjn7Rk2XyQtX33hGJ0fO917T6l3ya1PRbQeiouPPKeIoOyjiRO8aki/7Mu4l4DBHyKHjnmSnn
Ca9OUv9eOEKvvisnduN7gBbtNwsxAmCCBGnNdgWWvoT3ktB2uprbY9m2wf8qnmaFnLtJmYyNUCYJ
bucmVWFrhl9cEgLlJzHNp1DocNSutL+A+ZIJrHQ/Lf2ZXuF/qF8E6a290JuP2miqu02QNZnCqs2s
vhMEcy6FAcjuYQT0oBLGAE6Ub1sBmcaq4CZ1eYAVl1GhImweAhw/a0q4C8srs1JFphiUzGSCzDh6
5GKrd/8BqTkj//+CI5OVGfH+Io/3DjgyCwY9XYR5wx02aGc9NIqMorkhxJtzeIPkRmTa2xCK5jzU
1zi/aMDlH9wM3Cyca31hl3snXZNOXNpQMvZOqwGHxUVw4WKw9yDQvnHmvG/Q6twGQDUl7KzNE0/X
qZi7UC5qf4DBbDzCSGz8UnxvTWdraQySSZMf6AxSiZTxQga/w9H/ZuuV9V/oIJZ2lWTWyMXM6TYH
ozB56H6ylS42P2jKVKzUqC4ALWVGKV1kqGdXjvagoslp3KlkXTMNsNfIGykfA2dE/mWcACPetvGF
CZOlGomT84B1gNrjOz2Oc71YO8VP/6GwbqkDqSxc7ZXWMm1FuTdHmD96M8zxIcVPqILbjUOQkLVQ
gQWpbaUg+Ul0FLsaBp19F7TemyEu0ufb07Sw6v+SaMQnD5IiSC+6N9gXt05xowe7ddoV01hadcmw
g4R8n92YRLQsZWeyvHu1DwDKCALi3CLbKjhkqqkCh1iMA+B1oZWgWQwbeOX7sScW5xymmpfJGo59
adElSw/aDBWEISsuKsckvlX+DcYKzHC1oG9pPSQ7LxrDGkIt4HL1J47fuZYmy4zr7cVe+nrJxMkz
h5pQcs4pUPi8aiFVHoYfcbVaK6jNLf3l9pAppoSZGML0847bI/geWNGjaT0HmfoLGMFHcJ7fAhHe
oX/2Y0LVdNOYZMYpuws0+MUpu4i8ojvMFcAZuMS7jtNmxQwXlkRmm0paDYBok3XU4Pm4ILqTELYO
A1W/uz2CpfYlM1f91CYBqc08g+2xVeqfhZ6vXKsLC67Pv7+6Vsmw+JqoYuNhrF39PTKAVfegkuQh
SNxYRJRuD2DBxmUSJ1cP83CIDf0hCTX1BOgpsMh86X01fGhEWcD176hFuVaXtzQm6TZHac7KdagC
H0aDkoAkKMIPPu5h1fjdJsIYgEl/zprwI8hDmopNrPvGfsQad2Ha/Lw9Wd6ChUgGbvOsVUorai7o
zEM3MRxq3X0JFOOp94I7EwE9QjyXdKsshalLNg9eZaxHs2guvZem5EHNcq+ka8QHC1tX5nYCRelP
Xj02l9ql/FgQXDukyWrp/dJpIrM5tWEb97YTtReSTsTJi/iFVO/HebLaMOmIimafQUbeOW5+zquN
jyeZ4MmsWgOkmk5wy00bqvEhTAFmsCZ7tFAKKKszElPycsUfGNLUv/NbiNSCHM9BOOItr1LkE1fr
Pxcc+d8Mu69sPxvKNg0sxjFzB7XUQENe0B6zTtzPenED7x5nVL7d3tRL+2D+/VVfNtlsVSm15mJG
4ydBbcmhGTcSkpsyfxPJ4cgxory9uANsLHpb/UwN6gpuf/nCafKb5uvVlweq7SuAuNtL4iifybKB
0661YD/4q/WYSz1IBh+YjecpjRjfmOrsMsQwco0t/EFOTDTl9iAWDuDf9vNqEGrNeSVyyFOFBzWh
62QkRjOmymzfOdlWhhCZycmOlRQRXIdeMEQXxNlBM4lk3h7Cwg76F4sTYLQCeGd9yUz72dbiak/O
eiMJgCq56gm4OTs1jfrShxFFHq732Vj3eRbWV2ZvKno/7gzF5fZLES2j7NoHW1BEuzQZtrHlmrIY
o4AUuhVirC9BmjiHwifVPTtS22Zest2oVnKSQGlzCUKk8Ii8f1PWi+iXJke6rF20MG3TQzW0JYIg
jNQ/kpN8RrNbrLh/S/tGuqv70P3/2W/d6KXgrNiHxuoDbKlx2XRnPI6fhxyh3pC+gQbpW5145sq8
L02NdDHPGnFtOpEL8w3utbAnnRdwtG3lYjVk3ibh5Hnpj2zMYEqfa7Uc7/0y+6xpTr3JTzJk1iYV
RG7du2l9UadZWM0G01jOS7xlXxoybRPcQwolNQm+RRt8t3kH70kv1CvH/t9X1pDlEyvbc2LFTqMr
0jXAO0L1sS58sfHL5xV/dRwDp7enOUT8UBRsfjgBIWDfAfUzn2/PzN93juHNg3rVvurCP2nao/GQ
hUW1z2ae+HGEqmkYw5dtPUhma5KMcapcGA/qVJvxHtL4XuwTC5YCAEojVWa3u1laBcl4x3QMILDq
9Yc2AeoE2OjbfyjsXWpcMl4XSI2ak74NyAar6T3IJgpVyHZSynD763+zMP77sWvIvE2V7Yqu6XQS
1EkYPg2lSHYx/LuzcsFUhykB5eguzVJ3Tz2bIP/EfS+6fuX4WBiezOtkJYPrJKhoBsCl66Z/mNw4
jig/I6x9vT2+v7uqhkzu5HZKpdShwwTCgprep5byUhnlZyua7D21dV8zQ19ha/+7/2K40v3cpWhV
FSAQQU+0rroPmzzdNaR17tXMeqMCqFiZswXDcaWXdqBWid1qWguqYkYTijy9pK72CaXW8XR7zpZW
RTJ9s/M7bdBTeuCmKPctvNMHAOLbmM4Md+72leXDD96MAwUuwa4KqGSKQJkc1UrblheBrvbP5ik+
BLHfmHx9UA2fRNiOhyZu1+ZmafYlawcOCSvkYNG6l7Vvw5ASF7UY3w3Eb47bZl8y+RjtqD7woILY
oWFkVEdBXXDzxAOfYvaVi2NpENKtnSmkJqIYANMuMe17SyM/iLZKehx0Xdl2rcqcT03duI4mGrrw
Iba7iydVfBQpdXe3J2lhBLJYYm5SAK2SnQghCetMRH8UePl1xbpOGvCl230smIHM/JS6yuRSEOSE
u0Zrvg5JrbwNA1BC21qXzLgtuqpRzIrWCdW8tLFinY0gdzfOzzxvr2ysAPALasyldXD0zi4PcRDq
LAGCEPCI0DbOkGTJfk+WjWobagOsIR3eKK1tvTcmxGi3TZFkyXWQge1xSpdBaMDJXBB+uyy0wGVs
a1//c5Lc1q3cvjB0NlHd2cdwdMVuLo1duRCW9o9kyGNuUEVCJTHQrxBuArVPnglbblNsNxzJhr1a
UPSqOny8kes/gKdkB3Sw1oheF+xLJntKLCqns6rk202BwmOgwl8VBdX9fKGteB4L0yNTPA0kAkvw
y2yespqArmsIIvkTaMRNiyuTPBGdUiNhzAeQM+FWRr4LKzGUNCtfvzRBsvmqVaE0gea/hElGwQUF
ersUPfMd4oX1xi5kG25rBP8My39JRxjnHM2PT85YxGcTIP02C7MlAzYEMOi2VbEwvU7fl4ZhUckx
xCueytIKS/YrohHGXb1iExmq+yZLW2qqJsVbmZ4Fz86WrNeAMpKKmpbWZ381s+q3QW0+tApRi37K
z5mtbXqdk9D785gImqn1muD3SQ21OLioITzbNbD42xt1aSdJhgztfqom6shVpsMZ9kaNU2pUnLA4
WfUaefxCFzL1k6s3ipbkbQ/hGZdB65vfVQpxdlPdbBOPN2TmJ8eMO9edCz53dsFGBUaYUJXpl+XT
7Ula2Eoy+VPQOwjFm6r/AvHEcx9T8EKxb7ZJz5HCij8XOE+6yYoASXIPKPhYagCcbqdTX7/mkv49
XWJYkiVD7Nt0RV6aMFtHd0U4o+XVM2LPxz7qTt30XPJPxzGPt+dq/uy/vOhkMig3cHoYDUOGA5Be
HNrAew/xV/MDEKt+7IVibWK5M2Q2KLPuXIhgRvpRjTA5EEhRjwAI1kTol5Zcsm/YCLTeFPPpUVeg
RUbFbo/lTPpze5aWmpesWswJcIt020UHqT3u0eQLv1Eg2fsrx9NS+5JZ6yN49bpM+fw0xtbysk+P
SQtq4PbnL5i0jC8DWFiDnRlNwlaV/R7MYPIpS8rGOIKJHaNtJ58MMYt83F3KKPpLP5r1jwSKpXpf
1fn4ZdsY5pP9lZOahNA1uTXFPRGMXW/6uv2q95FyUqxtbIaGjDFL4oZcwpTpFHNRIQwgdtwr0POs
YIGWlkCyanQV7TAlavGbo9ItSID5VvvOGCAL2zY/89Z6NT+uVw5dzmP8QoQE0O6E9AfAa/jqYzsc
P97uY2GbmsaffbCYvkcxR3fJwIfCeORQ6A9p3LbGJRMuksawq3zsLoFvP8EKoBLmWZOVW5p9yX7d
NiQNEg/+qS4NSLjK1D1HavxkxXCb3/76eRv+5RyVtQ1HykLDVtPpIepPevTBJ0srCD7rFpGL0Hq6
3Yv7915kRFlhd5Ni1BRcARmP7io9ebSD8k2edceZJEJUzqmatmVJDBlOZkEFJxQ9oi+tiI9V4z5T
TrPNlZTFCp0MoilE+BB3DChaOngppF8iGVau6IXVNqQrmlpqAqvwjVEWbUf5jvrpOxsfZmcZayqp
C6stY8jUtqmnBtGGkOppymrM7k5R05NIkido4e7j2jreXu+lkUhGXVtlrDdFz0iUgRytFUO3lwjT
3kOLsU0GwZCRZHmWd6XZF8rL6M7F5iWaC40i1mDBSyOQrFpkpV6Y1TTLeGaTevTzvj6HXa089ZD/
3J6khVNJVikEkWhkAwXwLEZpqUfL60gWhpm+spuWbE66m7O0zkNVH2heaKAJdFiAo+hDoIZ3lK1a
EClS6g1rxKaxyGiyVlRpEjQ6nQW6bX4CuzCeqOBdo5de2LcydIwbM4LwqlNezGFQdhA5tifQUuLc
B/0nNaz09xovu9sjWepq/v3VfWQhdWqpk8fCUy2jfvrN1t8E4XCg0FXfd50ooFLpyxVDWepNMnnD
RiVnTGe12GmM78wx+B7aCfwz8dOgw1umltsilTK8LAy6pu8LkQQ7tVCvCCV14MO3BhFlWJk6ZkPI
H7TeQIq79ya/3Gvm2sNuwdXXpdvbTn3TaSwlRPzRhqKsyQD1mSESQ6QFBAoNCZVMt9d+wSJlOBlE
CKYJRWdwDVrUfsOE0wruKIWc4Lb2pes8GmpXJLWpXZIwfhQ6dNyo6awJNC6cWDJ8DJ4Vo67iILwS
k/PPZZvFJLtc++SJ3tlm5TKILFIpBoJLtLv0vVtffDec3pU9+cDbs7MwABlD5iumQpHHEF4hcOr2
cL9Yh7FEv6Wy1kRQFo7EfwHGhNoaxshJRcLP+pLHxt4vuneT0f3whPPcWPlnLTOvt0ezsJdk+Njk
6HPYxg6uEMqIe07c6GNh5OGKQ7XU+jyHr04p+NhKn2JULFiUkSoCGGOCqfR2k6949rbgvTb3/aoP
uGttiGY69UKt9kPfQLo6UIC5zRRkqBjuWVeXwTiiIzhNezNtiAzZhDC3Tb7+56eLTrgwHhPkJkfQ
nnvHiz4qAcXdt1tf2qiSGbupo8A5pUN/R+o6fQNDGJjHwjEoZ9bsmX5mWzfSBd7GMGyGZh5fa6RQ
91GfnHzLoyB40DaG12WcmBp7fVDkTX79n2ISnFpH6mrzw+3vX9ijMlBMhXgUV7ONr6JCp4oKclL7
NXX021qX7mlXU6HDNNT8CjdFSlWrMX4A95avOPoLSyxDxeoQyi09LrRLpgb6IWvzzz4axUPfrkVm
Fi41GSimJ0ZfNYGbXJvJd3cVcZqHyjYfbF/r3ntQFq/FLJcGIhmxDT1SaYpEuwQ1m4jSVVQdJwjx
q34NUbrUg3Q9mxpxPnNU1Eurj/mRgvfpLjCMi+VBvHF7qZd6kKxZKTrYMZw0vRax/7bxYH6Ftu0X
QiPZ8XYHSztVMujRhogGMs3iyqOl+JE1oyHOzki5/Ur7SwOQLBlCJdcKUEq+Zj6SEFGBnVHN6END
IrJNDp4uQ8hgyYbWcqhh7yyK8zRU/vE/5Dh+v6n+HSXQZfxYoqWVPtnmcCmAPxcnoyBdH+9Sw6SY
ahckVBNcYNftpydKGCCX2fXdzG1pQF9eQZ+rRXAbH7WgqRMLiiK3zPhPURSgAtRBbS9+dG1STu8s
sunkzikMB/5pZ+rXABYEiszTzDLKg+bpmfItmmC40ttUeYpVkSdfYYJrNGp8cAfDs57AaAvKBt41
y4UYWfMsdZehDlQ+z4Q3rbfLqgYC0abyHG0lPvb3rYMy2583zdiOQ+pNlXaJsvTJHsBu13n/acu2
1GXoG/zHg1eMdXKtFQ/+CrMzISSL49AOV0JXf9+Xujf//uqGb6O4hhWmyK9R2lr7yNP093CXj7um
qK2VfbnUhXT+QEiOLLmSawhatPZxNKyZtUozy7dsjo1pUN2TjiCrgRE9GNXuOrmWD4W8/xlKymjl
9FlaYen0gUW0swsLmrG27WGdBd2YDxTH3V7ipemRTp6ZXF/Nu0z7nTQRBnVeNjx9sROvPTl+++Z/
M13p7DFgzFMzmGrg22QTfRCR914NB/UUp81bEUSgQTGWgyFg9eisEtY/MQX3UCVMkMOFj3nGeNVO
gSgXmhEttQ9GZz3VaTdeNAt55k2zICPkoGidXDZidx0QztmVA6zHetgF6AaE0QpOYWGiZYicbxtV
VyhtdjWpHoAJw97FKhrTjkFEe9sgpJNg0MahKtHbu6ZGFsAez9mjTKF96WpnrYu/Ow3wG/9pr26G
AoGSFsW17dLhwQryB0vR3QcHLi1kKwBH3B7Jwo53pWPBBXnnFAHeMyGD9/78TIX5elukSJeBcTC8
lKipdN0VugqqaawMbXl9o/yqLuPizKoxu85T2yv8NuXebChrjOMc8kF323kmyyBCxiEU1fXba2n0
BniF4V2KKOh+zNtt73jdlY4EPzOhKhc6ji1lxZ+U3NG/eFnI+a+YKdCm20v897iT7kqngptQwI2E
THFNfLKnto9MZDhm9oUMNyRidvPRGyBWu93XwnaSUXKm4rZqoInsOpiV+1CCxFP3uFhIOGxrf37t
v7rF/C6wLB3JkWs1otkJd2I4/DPFpbFSMbVwcsgIObXyjBg1lvw6aMZDGPrpKc+9l1Dnnrz9/Usd
SFZt6kUOIDjNr0nkv6A5i7ZEByX31lCELusjRp1qomddZ9fYtfKzBVvEfdChjnH785eWd/791fRr
aJQkyHllV6iJHGg7u/w4oJFyuN3631EFuiNd7bWPrgO8j+PFVXsurxIkPWjLrIIALn6CS/AeZAHs
0Ssv+6WxyHd9SDFymzfVNYJme1dG0fe8Np5vj2Spbcmua9VJ4G1gma08f3KM5MW1nZfbTS/tIMma
I9dAOB5avauDfMdvmKid1do57VaLIRd6kKFyRDXIElZRdc0QM4CJnCx2V0UQlo8/bg9h4WqTgXJB
IaoRh7C6ql30GLbmk9U37+AT/aJY23TzoG77c6O6boFGT6SLq+GgKa5DVcRbw9p4r8lyiORQEXkY
pvaqa7r+xU688cMUjOLj7elZmv/591dGNlAdanqBJa5R10cHuPY+e46JhJUfrCFRFgxNRsmBnNLy
ktvgqoTKHXfc1zSt7/Bd3rZ1ezdZxctgNP8BrbVgDbJK4jSVpT36KHQlTjw8TqXqWTsR9WW44lgv
tS9Zsg3z0VCMrbgWXl0ea+7PfaIp7sqRvdS6ZMuwAJeTWwUF5wR8hSb7NIHwnQKZjV8vGTRKArC8
+XF+LbhqdEjLdlYBQ9jtvbTw8TJQTqBliqRFM16idFbeiZTPooJ49HbjCxtVxshBCzbFJALz6wRl
MHosCpU8ffoPQXdzpYelz5fMuKnzIkH6SlyHpCnu/Cl5qlBu2HYByCi5YBYHKETHi3igNqH1vPys
xGgP3Z6cpU+XrJgH5KBCRSauqMflP4c499Kd0RJY39b83O2rQ6KP7ViNqyq/InfxqQ3T9qHWYmVb
oEMGwo1oJzmGPjRXKrz1ndMmxdlrKmXjzOh/fjoqoE0who64jpp17RsT3bc1DM2Cq2tJtioUMTrI
K4orPNPfWrO8zCnwWu0+OEX5PlGilZ2z1I1ksioiAA33sLhCohzs7dD8kqTNV9WuQJcn3Qekvo6b
VlkGxYmptYYOladoB1nvC2qLEFqWXQ/X47b2JXfaDYlUKpAknxIDklTXatSTEcEHuK11yXr1rGo9
Z3TKK6Fo9aGq0+xtEZraYVvrkis9RELtrdZKr3jRZb3r7BY1KDVutmHtdJlyrU0cRBYQ9bi6NfSI
bzO1t+sHlFiSD9u+X7Jgf0Kosix85wRdan20i7A9r1OALOxQGQXX21M31NqoP9g5nEJRepqxXlFS
/bQdbT+jc7eNQTLlWEsLlIGU+ppGDkzuvUfV9L4YZ6rcbR1IBu2aiIwVuUA7aTSvSeO8EFleS0su
EJnoMh6ucLpu0i2+3uqK741uqT+T2EFfrKEy0LWs6SFGuuVsKz+6vkhORhx83zQoGSGnpQOiLhYO
nuco+slHVOm+rdpPtxtfcK5lSFxhoX7hZXZyjQrwjwOkwzso9eDlCdRHzYvXGFMW7n4ZHTdLknaJ
E3G9ZYWJDqB5FehrHGCp11eWfqkHyb4VZGeHBt3Aa4bmZrx3IPm8eJOmNDsnLtuVvPdCtTDQ6D8v
o3icrNwITAp2O+QflXOZV7X7aWjdwv4KXLVMTl3LQ3H6UooUtbMdUTlfT/Fzygpm5aB0CBI/DQok
62vEU0vjls4FfQgSxEjIBCCiZqM15L1V3bbeK93awba0Q4w/hwyfPmz5CMNcEwhb3E9ODUbW3ztw
EkRfg4Acup+Mef98ezsujUY6IYTSm+DSivHi1/BCBZB1I9QHc5Odf77dwTwtf4l5y8g6hEZtKnID
Xnpqqu3jqAuOGgRwtxtfmirpos9gmZj1xGrS8oY2szpDuXkAXj8kh0QUmnpovED/ebuvhYHIsDqX
ME3uDRx1QgX6JOKQ7VVsTC/JoLocQZbaM7rmqlRNDe8HClHZCZWIWjlu+3rprheZiPVRy1nnEmh3
7/efbMiQV46ChdtMl44CcoDukNqomfajfT9q2b7QOq5N+1mEzvsB0aWVfhY2q4ycA5KrWSUMmKdZ
ROEEj2qzV03o0sshfLk9TUs9zIv/ym2nBsTwg8LyTlnRvxMahEl1HT/nQ7z2tF/aRZJxj2ANOk90
GlTrxed6olBj+2tSxsxRYcIh6PD1Qdm450yr63dWthrPX/p06a5PgCWPxeCOD/CvVW/wqosnkpP1
iquyYMoyZC5R7Lhvhsk7JWVeIuYRGXjuZgime8hAmLZrR8bCXpVxc1nh8bixmhECmcZHAUzvm8fe
M8Mvte3ZYjcaIxILoR6P/9zeUQvjkpF0tu+Owm8hcA0QVnjI7BDZqDJW/O9q1hmQ8dvlytZdWB4Z
UCcKFTqTwNAedJ4ivt1P+7xBxeD2KJYalyy8tjUT+oHGfHBrRdvhyn/2K+f9trZnW3xlc3Y/IHg6
av5pVDX9Dt7w+IxwyY/bjS8YtAycS4JIjcLMLi9ml7ckn4xJeejzCtUtI3Wy6+1OlmZHNmrkqQeP
vNYpmTTE3SOyXCgfrc390hD0P+dnrPtWK0HQoUWboZmqWQ8jjt0JNvenbZ8vGbaPOEPv16UfwXWH
k0UkNu7iL4Ow2nqNOWjJCuSLOorMMu9a9SETPeoVVhwdScV2s46VvzMGNME3DUVG0UHi5htpo7sn
t4JIRExpe7JCb+1Ju7ASMooOQn7NMSp/fChi/VcUQPSh2uYxHQDP3P78pQ7mQ+uVKSAD2fiOiBGF
J2K6R2DtqffxLTd7YzKWLlKMEkcyMx/8SunPekeNelCtQXqXvn7+/dXXlw3S8m1suMioOwOlDjmi
nWkORZfdbc2Hq7MJvupDqWEtTUu0XHZwh7/v+oTSXzj8VuZ/YZuqkiH7yPNBDSCCc9a774MOJCmO
zFw3i7Ta6fYSL5wVqmTNlI1X6P00ysmNqE1HyLRCRMszkGDb1r5kzCZvHTQmq/aNQP7qgMr0E8Dn
NQds4fJUJTP2AyUqiZu2b5BQL9/aBXhzPZ03EgUGARSQaIM6G8kNNRlGp+qR74XhSPFbmOInDYC5
QJBVP7fMkybD6FSrSRAvKmkdZL57b8B/sx/aYI3B+++2oMlYNBc+IIQ6MvTtomE8IR+MapreWO/g
hqiP20Yg3cl6WsZGU5nGg63XHN0DyjH5tPYgWfp+yZbtyG+bOFP9EzIMTfLWNkVbHd0+T7V36tCj
LXl7DEvdSOZs+qOlOshKXUQokEsCANS7wa40y5X4wd8zaZqMRrN9PwzQOmGVe1GioKKBbTeb8Ucb
Vz/73nyaJ6yEJgJ00Ers+bez/e8HL1DIP08ocDqofJTB9KD7aPeCroyrrkGozkeAUvEjRLndwED3
Dgmf8Z+snpChq9sRFvbCspB9Q90sVT+2GrJHV8N3LOvYpc0wPqqeNhUv+BmlQKd5dpGLsoE2IJu8
3IfgXojhkKZ9mL7tKrvbRkWhedJpkimC2EsS+ry42ME2Ou8HjGaNr2Np9aXjpEAo0dAnJzq3qiiI
T7aOSWX2AbJ4LQVXDM/Mr9vb7O+HriaD2ny0BBEKUpRTWzjPdWDfz9Iot5v++5GoyWA2MHmW5qIB
dHaRojnWSOUQx3WKQx8DTMwqHklGMa0VaC+NQ/IPAoPng43C3Uk0qX1GMKx49lLRb/IDNRnSFmm+
aw2Bp5zGAo3BzOPaUFYp+hfWWgaymV4T6W1vce91aD/pTvHtN9uuqNdyS0tzIx0lfTWVaAixxlnU
WAcR8340A3OlPnRplSXHAI21JmwmRznN9ZvE/94EvUkFe/rNV7LDEHcrh8fSJElnhwgRtRw0nAMV
zPbejOw39pxrnomQbu/WpUmS7DlSBhf15P/j7Eu6I8WZaH8R54hJwDYHZ+K0a2rXuNHp/qpbgAAh
QAj49e/it3GpiuQ9vPLJhYSGkEIRN+7N6hvcjukkKjC/MsRo7je+9vWWOYu2IzhbjfPQ9eynqRMX
Oo/+D6jc7ss2uDZ6LaYEUrVDBL3MDnLbzMB7BVpr46pY+Xqb4c20E29cXjkPTCAwL4bxI3dmZBtG
uYHwXpl7G7xmINeLUpOkurGF1SdwIMpbabH1dFhr3fIG4i4cQOyjqlssgaWNOZjl+VS83F/ZpZE/
3Gm/odaE45Q+tLcejD9+XkJjxInB1xyeFiWM+12sff/y+xvHPo+4p3weiYv2wfx6EDRM8s9NKEyw
c/otEzZxBmo0Y6obgYbhgXR1cFiqfPZ9vWW4IvIIQC5DdYOqjbyQvCfnDEVi+xq3jFYjyR8r0kCG
LkcJ1z+8DSGgy51d2S7X5nWLs9b1Idta3YK2KN5BsdhJQxRCn3Z9uw1WU2HcdVUEjV6VgHU3qMr2
yZ0GvgsB7NpINZTlFXPs+9WNoprtqF3E5CcUR55dspmFXNn6NlIt6JiZwtGvL0SULwFoyqsIyhYG
ErI9VI4P92dpxU21AWsm7JocZW7L3SW/gBKIXwHwiKHWDm0DgJCjg5tF3dXXNDm6bbtVD7JyqdHl
JHxjcpA/D/tuGCVeu+6F4EKDvObDogriwENygMq4P7gVy7bRbLKcmSnkLC+oVKbHiszTGUfhRgZo
rXHLqpnkpI5c1FlBgPMv3Xjm2NJxKxyw1rhl1dDCRipudCGJPiGaF7vRTyjR7kMIuTbLG+E44SZv
rm6VnORxgvT62Xfjn/fnfOUyo9ZV7EmeO46BUecslwdNcQUDzxsdQhTJnu53sbJnbehaZyCK5EWx
vCxGkWtUWykFMp8FJ5q72EMFfQIqD2Kjc7FVxbqyYW1AG62zsqRTIi8UbCkkgG1AlnTBRAbCnDKz
L2UJIvBf7QIEGuAAqeT8WPVwkliGs4Sw6b/707ayp2xUW6Ugk648MT92Af0k67w/OGyTpGutccui
BSJLMx67zcVo9gxRYXnw+50kLygp+nVaKi8Lsx7OxYVmUONY9CCyeTPyufbllh13ugUnOMghU5Og
NlZPIEsoBd0qalo5xEPLkGnVQ2I1TvKUxc2TwntfD/UX0cRXN1JbtIprm9O6peO6HoXrmuYCldkv
HqqzQJ/wk0zJl9lD9j7fJx7khpZli7B2ScUDLHFZvCdLrr7dvX9sPBtEihkAo4m6eU2nHwRpIFGr
hr/u7/yVRbDJ3SrIdudTEbWPRhPJLyzv4OexrKtMnbY1112bOmHT6w3OnZUdZYuJ0mSYZQ+gxqMW
4+RdcQTGCJAJ4bvn++NZ62AZ55vrExBDuMVj1CC2U+sDoZCjBd7wZV/jliVP4E5k+exhN81g2REz
joi96HvX1g2F6m+sqKramxkh1jQR8alaqlz2fbllyUESwX10iLrJJA4eOHf5l9Ybyo37fm0T2ZZs
vLhsnLm9SQO/ZSJ4CqJQMyHVMVle/PuGYJlywCFaPbbQQxdw5y/VCFGmquq3KtBXDgob1iZiwVCg
3OTpclAsfOgdfcnLNp24/29LtiKrK7vTBrFxP0QRRNu2t27CBoLEM3/f9JtU0yv+xW8otlkW4dBm
Ld47qKIXqO2rlupUxFe/3V+CtQ6sOzgYeuxSJNZuQe948OoFpxfSZvxnlo1luq8Py4CDHizBuG3y
NJgZP8k4e78QSyhafLrf/oLS/cOr2cauxUFZ6yQf4UcM3bPQ4qVDlNkQ/xE8SeehSp57vhU4Wlvt
5fc3Z9EURB5Hvqq9sUDRswl69r4vgfrfsOm11bBs2msjsCUlur2RQH4AD2V/6Mbky5AhyHB/qta+
3zLrPPJilid1e1Mx3PgaBVNtUsyXfY1b5iy17KKR+TjuBuBEBQNGGCwfhbsFf1r7eOtKRp48bAe/
6G6icJr6QL0sf+hnBSTkru+3kWfQINJGMD0/5hK5JDjZn+IpnzaKsVcOVBt5VkXQxXJ7GBoZw0/M
RCCfDNOo/B9S9Fuv25XdY0uBqpyJfOrd9ubN8otE/vYpD/Gm9c1mKmzlSLUBaHHjujzxwvamAWNA
IbP+a8mrPCrfg/5OnTwherLTzbMxaKLLR8DdhvmRIRIcBONnkEMDEeO0B+EgVb/7oWATuVFVutQM
nbpQ2Rb9pc558N8I1qytgOHawls2LcBBo6EWPj9OIWAlxB++6db7KufkC5Hhxgm7Yhk2IA2QfEiY
9n6Wslfaod4b0qFqtyTv11q37BoqYz1Q+XOWmjIqLzwIzMnvt0Dga1vKMmojmlEkxsvSavK/VtDU
OsA7vnZV/01rbN5ZJBsxrJWObEAa72UPA8mKZ6S9vvAouE0juZhx+Aye3N1Ffq6NQwM1Lni44kZd
vKXSrKLk/fZWXRvC8vub24dFvmynsO0eBfWoOYDGNnaOZiz6s9fSnL+TIP2/Rd7sbqmir5woNqFb
5wjT4XrNU5k7+XycjPKLs57d7p2ciPY+7jp3bS1Q5og2Dv2+A2M32JQAU+s+NITsYwmCUvGvk4Za
jL6LGuOmEnWFr/73/4PM+opp2JRuHcpH2xAaR1AtLRE3ZtRppmNW5P1G0HhtAaz7OnDjdkrATZGC
E0edvC4iB5oReYplvKX1srapLOsmZiBtTjo3ZX3xMw876FB0czmDCbnpjmFtoHnvRkV7vr/WawOy
zJ3KxCmcofNSMy4u/4IZ0wbEqUUAlq77XaysiY1NqyqI/gnTu2mcOQH/BN2oOrnkotsJLXJteFrl
eaqPFeiUYurkN4ZKiUs4s31F1a4tB6poGIB+PM9SusQrAwlJ5MTZSh2uXEY2Lo1WzC1ZzegtD2f+
jCcdVMA4QpWVU9OnvkVcf98aLMv/5qQivSzBaVVmeHO5LXmWdKL/iglizJ/3tW8ZdVz0cwEwaPNo
2uSZKRCqJKDAOu1r3LqxHVHUIxnnIG07lNqeJgXc5CFp++jv++2/yvf+4cHyGzYNfhTRI5Y4aIBj
hciCCyob3p2WR6oEUiaPIJkjoBFzxIn+EoTteIiJfxtI5G+8vFeeTMQy+k7PXjG3yfRIq/ihYs2T
IOxoUK9JM//fLPngQ9Pi/mDXrNE2+MIDWZhUfhr34fAR5EvheHWE1zob7f95RxMbvTZRaG3Xftjf
vLZGnKsDUAsVuhNzVADC53j09XAuTDJX+14JxAa04RyeC4J6zse8BXqD+so7Rh77sme20MyvdkPV
2Jqg68Kb5u57kSHqGErkWvY1vkzhG6OcZObVBrxeN3/w/h1iLQ5Cln/ta9syeE1FnbRTG6aQ8wBh
cYKSET9BpO5+62uLbJk7tJadARxdPAVxVwu1GxYnZ2SjmufCDJlKQ3hZ9zv6824lNo5tguaASDIv
TGlXyes0Zp641j0hyWVf+9Z97jpCuT6DsugB8eXhXVbVPYTcin2l/ICq/brCFWk5G5esYmlI035G
UqKSHwfHdx25cw/Z5gwZUUE4C2/KcWN58MDOGh8LeCf71MMQGPp1CAyKJ4WufOdaFQXKRKC8eRiK
5Oeu6bdBZJ0uJkJdsGgeXs9bFgC37ot9KQNiC4Wqzuubknv6phvzTsi8+JahGO/rvk+3jBcQUcOL
BOqIB25ycdIR7w7uvC+9S2zUGOgDfZT2JWHKtcNPTCDGWJJq6wm8YlU2/5kZ405VYOO/ElAd9AfW
hPXfXg8c7b6p8X/dMrOqQ5f2LaZmFi0KmxYmwVmSfWBAYtOfkcZRXenmaL6VJDiPSLNfwnKnq0Rs
7jOZ6FIwJZ0rWBfnd6CsDZYoR7SBdFubestexSgx86blEFhEcDRY8htZCaWZ+zO/nO6/OzLEBoqR
ycRDy/DtJKllcIpbfyJHJgr1kG2Siq/1sbgwb26tPB7DzrDSgJqkKcy3OY+APYhr5zlRct+tayPG
vEQYR80gVTvIGcw5rwh4iNpsZfDXRmCZrmSVG7PMR/NdDlePzfIGiUoCzQC5AYv68xuO2LgxBWK5
CB4xvVWVe4HU0nGSIQE9d/w8cw0dvV5/u7/gax0t2+zNYgi/d8K4VOGVqPC2+Izx4q4O9c3t69O2
G/Rn9xRu7a/d6EkKCCAk6pEn0I/yhocFA2dkfM2BMB8RtwHRy/n+iFYMJLJu5Mmn3TQ1Y4LwwAjA
EV4tGT84Tmce9rVvXckIlijV9cLcEEtuDkbDvItsq+pubTks65YFWFFQnWtuSsQPSG91AINQQV+C
Jn5uR4Cado3BBpdNYTbRpPe7C2iCRlQlopZst8tlY8umyMg+hLbCJahMkRymHFGncz+LrcLQlQW2
gWVTgErUkHfhVZRFe5gArPgvRDhz37VsI8q423Lo2UTqUfZovTPBjfjw2u/P+8ry2sAxoSB4zfMa
gtqBl1yhPPeJMzBNL3HjqAse+6TJN3paOaJs7JhuB2iZOIW5BaT5QEE3chImLw+ZmNSuEDWxyc+8
aeh8iPD0F9U3T1MJB2Nu1b4INbElQyvhQCN6dqNUdckHT/cqnR2hNw7XtbmxLHiR/HBpk5E0ZvCN
4HQXJj/UXZ/LJz8MmmbfTW1DyVhRhbLIGkxQGP4rRMhPGX7Y5yLZILI4l4v4u2JAcNGpOXkMGthX
z68M+3x/q65YmQ0ZE9XEhqjsw2ueO0N8DJzoYxg7zs4FtqFiElx5RQluoiufZmQVm8yrnksX6ct9
X2/d0FMVhrylvH30ZlFBzgkBl9CDx3G/9ZUNZKuEMl3m1dTQKD+8Cn+g4GOUB9oG3q3pydhsLPHy
rX/wxWzYWN4rBEA8lECREHUwQYjaU0pndihi6E+4805gHQmtuxlUehA5U4V4pI4OUYSdv59EvXef
er9e/ExXNQkZiJ6FUKY6krahyWd/qBxvK8W+tlEta45j5QC+x1HYSsECdIgH8/GV+fv+Uq+1bl3I
pkNZfdNzeqUQT2eXmnXZBZosdEsUbGUr2cCxvMTWdPycXnkIv04HOCBoW32JZhSY7BqBjR7LF4m5
2dXYRshUCj37J9A/b4lrr1xoNlZM0UzzIS/oq/sIiroB8uC0h0qrKtt/QA4xR0dnIvNWQvz1+foH
mwgsuzYJoo1x4tKrqae2OigUvpXwHwcKQYXEZPUJ2Oz5Y9E0cXyYuAqD/mCKwJydBhv84tfxZD5G
7Rj8V6vQUyd8JWDJ4TxO35VbE/GOoej0O4dD5INbdVZwkCYv/Cuv+kqeRVMk7Iq6meKbl9O4/kQa
n/4jwZhZPwSg2/qOAEr+jqk6Gw9u7voa4oderz84IPb/Tk0fDcdZsqk46Iz6yQEIGtI9D3Mm+dlI
IGniA6U1DemBh7XHT4r2IsfTsclaiJCUQCUDPZ87wF1eMZYgez/1iRY+qriNBjk7Rf1ypM5xMVb1
SzBrlbxQEiOWYyoV5ccqmOPu6EEuTWGDQZP2qLsc8R78wMoDqPGGD2D5w8+VIP6nWUCt5AOqIuG5
1UoU+kW5gx+/C4QPTJFLNRvfTzMK0r5HtRPlJy4aUO979dj7xyiux39kDlZUU+fqa5bFPHs0FTUQ
Hg7rFkBn5oBGbQBbf3WsnEHr0xxnea4hd03F5zICS9lRx3HmnUuSufExCqqg36hlWTO35fc3zx0m
ZjCIRJReGVj5PzAATVk/iscm3NJ5W+tgOUfedAB1Ot2SuKN42NTtsYMPQ08xGJ77sTDZaZ9FWwd2
AB3H1m0NvS46CLEa+lOzsJbsa9w6sKULYsNAlvoigM05GorQi6H+Ps8rsM5qFvhaFGNIrwuoy0SU
B4corMjJj9p2y8deObFtlODUO+AJiiN6DQj/mueAZ4ZOsKUPvrK8NjhQBDKbcdnoS+7Q8mteBc6z
B2ju9zBRZGOLrlz7NkLQK7OiFrOJroYmV9YvhylETwL3kIFSMexK5ezzT22mOzYUNShFSXQVAkCc
2InmW003sWNrM2Wd1LKUwxjPYXSNQxSvdC2gb7nM2bn3IBx0f6uuBBVsmCCE/BLwqqOLBU0UO545
d2bqyQ/S4pJbaNVH1M08ZMIvyD/3e1zZW75l3bFiZUThf/3fKVvq4YNsizhgrW3LqhEPTozv8xDy
woT4Jy8Ai0Zm1FYYfm09bLsegjjsGOePxBihDgHt2m8TC/Q5CVF8cn961vqwzFtBh1nyLsMQKAU0
SkoGcgu8bwG+2oVNJ77ljqlZ9YUa2vg6dYitUmR3vPcOCOayDUzRyiLYiEFOdKaLfkyuXSv/RyZU
mkYG5bj3p2et8WUfv7kbJkfScOwIHv6JK012yFUowpNox7H/uK+HxU1704OueO7nEcgAXt1gkwWf
HIr41L7GLYsmjC5+0IyYHfSW86OiqK07FoDDbSR+V3aPDRAECjFoQ4fg4yVbCkEQ1F5AdWAV3Rnd
tpGBqNDokgBS4ZfXyJHmCKkCKtMf9gf/bZ1XrUlSgnvFoBAEstqgQ1UH6aGLfUtgGXGMuk1qXM/c
pqZ71gmiOjjC+9P9xtfm37JepqDm1tWuuVUl/SHHZjhOHFeb3wq+JeS3crfZXHXgvCUNMhhJmi+z
Q4T5aBLJ3k+8PhXZJqh1xc5sYCDVkEaLoAuZVnguHCgE3I4OaAj2rYGNB0QArfa0K/VFRwtHNkfr
USk/7FoDm4uuw5PfGUB/kiJ25x+YhrBuVVP3VILRdOP7V5bZhgBKXiiRNbEL6u0sUOaoKVJtxaWI
tRcUD60TDFsSo2vrsHzBm9OIaKkgBY7tf8hBan2Auod8qpFs2IjxrA1k6fZN87lfjog4TvIR+vId
oHSVeuAofzgVUbOlbL02AutONrPbqGQO4hTy7PSMV05zTjz6cn+t1xq3jTmRPapknOwZRePhs5hZ
8rEp5n4f8OGVF/jN7HgAnQVZUuI01T1U0z1Uf5wiZ4usZ+3brXvYkwi54M0apK+8utKn/DpkdMMD
Xmncxvsttb0sGRM/P0w0/DeAcOO5BAneade022C/HPUjcdd2QarhQjx3MgZ5Zd+BzHJf89YVHI8e
AZHE68d7/lewAqhjXZlun/HacD+SNJNhWdIgLg7W4ams9GGKOu/cKD097BuAZbUdiAEGgGYanJ7o
AsrM1QHhui/3G1+xWZuFDv6z14L2p0m9sHmEVLn7RcSTvgx0Aaju68KyWS5zT4BXqElB4E5OCD4k
B2qK9jiWcEnvd7FyjdlwP8MJSM77oEk7F2wzmrD2BEU19qMP2/DYZ5Xz6X4/a4Zg3ciVF00dKvSa
VKjmg2GgfSz8TW90bSksExYSkrTcK5pULrwnUuHNISTo4tpkl3hymODv1xPa9KUS0VhwCENCJk8v
2a3eDDueAkvjljctXX+K4ILyR1E69ZGG8ooA555LfmncsmKa6KiNPA92Bu7N97HQCbTM5nxPCnNp
ftlYbw5nItyJ9wI2FnjgdJqo/mtqNwtt/rRrlsYtA67AS+S0ssfuTAj9GiRe/99Qmb7YcX4uzS/d
vv32vJizXLgEZ8Miw1mCs7WHBMGGaa19vGW9pPNLL+o0Wpc1ohKsdMJLM0CO7f/fopaP9379eCqr
EBB1f8oPJHD/40CHfBrcim54b386F5bWLXsNIhCtgD6iTBfUhgC3BsPm4W38vM1PsTY/ltXyiiOs
Uqs2rcbQAKyBF2omnHZjbf8UUcEAbKyeKmUOJgSTP+eo7nxQQ0fPOfzFQ5DQ5gisQH8Cfi98HuJN
IOjKeH4D8EWFY/I5KFNRyv95QP6ekwFVw/dXe2U9bPwe82dt+qrBZqpUHx5jjfOB16gArJL+L1/j
hXO/n7VBWOYMVQHqzDMsTgc1ZK46j4XRQbfzeL3f/nLq2FmPZVksiwbrbxyVHsmfIT8fpkEXLcf1
BxZkf2nJnU9DvkuQfulpGeEb4+bzUEoCxscUbkDxLNkoP0OZwtuDO1mat6ybObRBzZZfgkbQj4Gq
bPKn1myxMf/pQlsat2zbsL6pwJVUpnKc/dRULf2QJ2H34nlyi2t9baEtA0ddkAmanJRp7OTvlcSL
oyld7+H+Kq81bpm2dGbt09otU1StyifIbInHge9BLWFybGDfVNIZoVKjUUaNgIHS4QsQ9Fsu9cqx
YTPAVWFS5ISo4UJR8gc97lQMwU24+iM0m1Ondw6l2KrXXllkG9nHCh8Jx1Lr6zRr76sCSLFcHIvs
O6q2nX/vL8RaH5Y5M9XhhB1aDWyCeWBN1r/0dfwhKjfviZWVttF9MYfwEgS2RMrJqK60BP+CYih5
uf/5a60vv7+xYaTxhrk3zpDSPutOFfRSL8PCKbivdcuEJYg5wX4d6TSXCH8Eg2rOHqB9O1u3bFgm
dFRtOKE+ESHAygeF4zamcm1eLOPVid/wvjc53h5gXs5LzMuiA35/Wlaumt/I4JqmMcPY5+k0BxW7
mTApSwaE2gj8wFG3jpDkyOdy08lbuRJsBB8KiroeDIvmsrgaktOnhViwi6oPLeR0+l7/dX9YK3Nm
Y/nyPGAuTSJ99Zyi7h+kD6DIJTFE82/3O1iZNxvMB952t4kFwYLTKPj8miaikB4/T2NI0hnF6fs2
lg3r0zQuSAPPBmQhELuEn6FOCQD4O1tfTpI3JgdvuAvIzPRVj9oJAJgGTStCadm0sQwrJ5KN5jN5
3SEVPw6pKhrA1pkzTGcw845Xl4BJ/P5KrPVhGTbArCzzaDGlr76fUAiYAsrws5PdzkeVDepDqDTT
nT8Ol6DoHeT+x3KuT2FEXLVzGSwL7wbqVUNdDtdJ0B9qoU9td9Hw4gK10XyyYXxAhUiPeFrhvX91
vJWnnguPkY0FWLE1G9KnQSbI22IeUrzdioPpwVkIBHO+s/Xl7n6zRWXWxoDDhPh+w7MfXQvG8OWo
uL931j7dei4j5VTEfhiO6StMfQKf8DFSg78DaYqp/435zfOKOItdfaWuC1ViqYL5AHwo/7Lv4y3j
JWyuTTBn1TUO5r91nfTHbCHl29f4MmNvpt3MovHLpBtTIcw3j0pzCJNgo5Z85ey0gXt8rquuRADh
2jkLENotmHMIyFSe/QYU2mE/KLoxipWzwaaBU2C8CEUuAN+PWH7jPMnfxVk3Hny1izJyWWTLdiFm
0zkVJB3SfATDNfDul74H+9i+VbBc60lHY6z8ZkzVuGSEoFZ7LhyE0+63vrIONoZPJ4J3CP0NqS7L
Twqa3QcOcNOFjeo5hCT4BnZmxcZsHB8LkYqoc2dOKcgjTxzVLOekaDZC7ivuhI3jY8GYBSHEIq5q
QLWn8PRxGsh7EF9cYsbfLwUa96dqbRDLFL4xB53l0B7syhGF0qh5IzzAGae2kmdrjVuGzMumjOac
uzeSA3gQTfTwyqO578stQ1bIgrp+5uhrtaDXQKNNjuHQ/bOvcevu7UA5pjQJhpTXqHi7QMWcubeQ
AxS9kVtfmxrv13nPkZPOIhOaNG6qeT5yUujwhNBmu+HGrbVvWS+KYHp3KCcD60Wmj1fjZ93sfRTY
iC4PhDLhwDRuFw7JF96I7iF0Nh+vK9ZrQ7pIDaWLrPNMSjKpLrKb4mfQ44ALzGXFKfM3NRtWpug3
XNcQ5Z0ig0ElMiDp2tP8ENGtMq6VA9rGckldR34NCvm0Czi5eYPOn3SPF2U77w0N+ZbpeirTrucQ
PO4LKESZqCCn2kx/7zIAG8olepf5CIUh3a1RBDBD7B7aRB55Dolxmy0xi7WVtk141lCAGHqTovD2
Pc3iD0utm1fVXxyypeS0tsiWIYP4BOXmgcBWHRZJNo04IIr79pA84I70LSsmECkpGjChIAQYnkGL
ArlCHNRj9IBw1MvCljpH9b6D2lYfNV1rmkkZncZiLJ+ERPzAmMnf2bp1H2Mvyaoz2ZjqBpQoyNaJ
BzCkbKHEV4zBBnERP+9axx/7VMZxclw4FsFh0B/DPHq5v1vXOrB86a4HxBf1c12KetnyAy8FFF7a
kkLyoN+iWFzZqzb1m3HaUU6G8Gfp8B9coOoAL5Dk2ujIXPpc6Yf7I1nrZvn9zX3cgSNSuzCDlICg
K5WFS790VMenvAD2vZGoAtrwkZaU3x9C2Da4qwp8FmYhLiABvG90U7qY35FmGJMD4hhFeZRgXnIO
VVyxs4wSXXx02Ig49/1Rrq2XZfgBFW0uuTJpVS/VQMKdUbJefalVVW+8rtZ6sOye+7mMIK+NBCcP
ypd4BJbD1FVzHgQDseH9UaytlWX9nt94nhlwxhtZ1SfG9F8ScsYPnYqfM7ztNkaycoJ51k0Ol4+B
H0MOKQpT9BNYlobhMDet2hkEsCFgASjnpgCivSmjEPmqfMXBmL/1Dl2Zot+RXwzY9cx0adWC8FHO
Q3Z59QOhk8mfZ/A03l+JldW2IWB4dI2+R0KsdoyIJaToRHsWTlycQlRQbxyRa31Ev1qmzKZMh/Pc
pXkyyCcPFD6TCxm0bXGMtQ4s0xc5RTlM4gHj0Wn+g9GkvoRDXB4HCkD+/XlaW46l6zenSwDeFUeC
dSyF/Fl+ZnGvH6oGYAkwZvpH4417kIu4F21GOFUQmYx514FNpneOXdXFZz10Zdo2YGm+P5TlaP/D
+WXzwgknVJFqdJ9W8eAdVT+XJxbgdqejno9RR9NMtfycLD/d73DFDl+ppt7MnWwjpw6SsksDH9V/
XuR99fJhq8hjbWEsI9fIQPSC1Cbli6SLNFV5oAEWhueuOYeD4ud9g7DueR30hnnNEtJC+dIpJ+Cj
CnmxBYZaGYWNE/PKoXHqydPXHGGzZ6+JuytqnfTZhQ71Bx/PwZf7o1hZexsxFo+jzEWip5vppoOu
5W0Rt+TD8LlW+uhK8QkVYB/ud7Wy6jZX3CQcLxvCHldxz78iGjgd/dDZidywwWPITMwjasu6lLei
PnDoKB+GZBc8HEZILGPPpfBLJifEqGsePagpCi9zCxmLfROzTNgbcyAF8ctB5TitSF2WB7XE7vOl
RGJf89b9bXJWsBzB43SiQfeOhS5yr2MeXve17v368VXTuO1oltdNPGFZFSa+XnSm7re+cpDb1G8g
Ig66Kisw8RyQkKpARoA1IF0fp+zn/R7WdqVlxjlTxCn4PN8YSKbFTObDuNCR3G/8z58f2yCxSQ5V
NGQTJgfzH0KpqWzPVYmyrTIDI/f9Pv48gNjGitHQA+kwc8fXbBlbII2O63zf17Z1UU8SSAmisiEV
Ddyy2LQUVAvR//Y1bl3SsfFzpxHekJIIT5k2GufzJMjWAbo2LZbJcja3fJoUpv61dBqFzhnUC7cE
HtdaX35/Y7I4+ANS5GpKTQaBR2gLRodJ+f/en5g/n/2xzeuGMCUicHLBx3tGFUcvd4vLVHfOURHa
f0UN6p6qlxCIKMt2odzp8jg26AjSKhzkml109cddCPOleesmlq3kILvClsS5piDrrbyv2xpPa6Zl
2W03VRFohGp8O8gE6DkefMhIxRl2f1QnuyKLeFD/usoVQDCov1oWQkq3P3lRi5OnQAz8/jqvDMHG
h3lN1dXwG6YUGkkvFYhlDoIk2bHuNtll//wyjW2QmGxGF4k9BHa7hP/wAi7/Zm3tdifNyhjcbFA4
uAK1HM0omB5nVJIkfrWxh9fGZhk3CcDNy3g7XTQy+UdiYv84OcVwGsLNmp4VG7SRY0HdM6cVXo6s
35D9yD1eoVoek3h/cdZatyw8JqQu+nKeAEBw2Qmq3Fl/9uPem8/3218xchsuJp2ujEXtThdwCL6P
m/y68NLTAQyCE9uSFV/rw7LvKZZh4zsKM8QSAMRRmPQ9ht/yMRDDx4Hhn/tDWW6D398PsU0KpzzQ
89ZdMl3yJooOQUP+ngbfeZZBVT82BZ5dDSx0o68/+6uoqfrVJEUb8CQBP8gF1AzvFwraJZ/DERqU
UXBexFL6fqvcfaUrG1amO9edHJ9Ol06Js+e47xUEZRYedp2HL0vBct/uw3vHNsgsMDkoAaZwurAY
1jIVfX5qC7MxZSumaMPKPNWJKYPe3oIPZf6xY37vPVQ8ak+jyxuz8aZfsZfIMnjuJ0MH4SDnKYhL
/gAVuH/hje/DJsa/gcqKeZ4DSOA+qRDZa9zl30CHskX4uLJ9I8vSWQ0+bLBX+dmBgMAtCF9yDcy6
VumCUJzHbKN4Zm07WW64F4qha7RPLnIIz1Ae+TeuwpvsA0j9FZ/iWX90XLYR51obkWX3Xium1ukc
7FRVftLAuOS6fTbSnEQTPm0byNqSW/f7BOr1MQyle1E+/UFzPFgiH9CL+4fK2q61DF0GLqBZsnUv
cVWjhoPkSQuqXmSiw2PoJNk+1C4i27+eJzSEA8QlMJc5pCK9ir7MzZbdrayCjS8LCkXrUfn9tSvG
UyDEy5J2DpJ/yqT6Hnl7hDThZNkgM9RyNLUch/ZaDchOKgOSnYVT9/4irPgPNrIMcgSu6cAKcBWV
efCgXdvN9BMV4iGHfGOcDx+ruL458/Cwr7tlL7zxqjmrHM67xgM6awIUbIH/Mekdpe98n8b5/XLu
NjiDo52pudjGnomx123MZHH1XNTgsTz7GXnF1tt1xTxsEjkaTWb0GxeHVpP4nxjj0XsHjCYbNr7W
umXjWoPoPZiq6hk4zI+eGw3fknIIvt1fiNfQ3x+udFuHlA+sE02bVc9KuBcvXOTGR+SNXwsmYixH
kBUvcYdKCQSl2pOJ++Oou3/GafSu47CZVl45A2xcmvC82YngJj0LEfHPXq69I6tdIHOb2t8Ah6x0
YQPTUE7HCePMeRJVPxyVWaLdMbjsexIV5/uTueKF2WxzEwQ9aCJp+QyZ1e6AUnCEO5sW0jE48Plp
jhiYYvb1tJxEb+0nSpKWRhl/zqX+x+vm6TsiiNOprviP0UzT9/u9rJxrNmRNdSFqHZyiwnjqkxLD
WYfIDMQjymj6EKGTgfI9ki443GwyuiAMoSGbJOKJu3P2kjNUg5rZ+KesyX/eH8zKrRwu5vVmysDc
OhaxM1bPJvSK55iA6gqVU6X/8H84u5buOnFm+4tYSwghxPQ8sB3sdOK8Opmw0ukOT/EWIH793eSb
OIp1uIuhPUBHUlWpVNq1d13N/Fs6dc37fvT82AnItFexsdmckQnMqULFjInyUWbTcFc6RYGWeOlf
oBZ61KyN6JCOvA3qkaZPqFUSIHrAuCaULE4hPfiII0xQW+qgLJc5efkkS5S2wHncnAf03t+h7FLs
MJbYPMfIAejIyplIHw/F1Sju0jJ4QPUJtfa+SK5tzT/eNgHLdvwBcfPbhLQkwe4PZRh13jr8k2bs
jV8AaHJ7BIvHmPA2tZAKLztt9UQo6iB56KgrAMn5FgvcM2BRnneti1aJnWPUcjSYgDdd9ItLwEn2
JL0F+GPelGAmm9yei7vb87Hsi8lUx4dU4Ffz8inNtYP7Kh5oJQ9pdu6rJnzjEdfdq+LZVm7bsxfu
yZY+XAe4yhPIAzAKQOfp8nHAuxvoBL3Ce3IJdeghEKJgRigQTRF26ZiAqjCnUAgA1493rtzy+faa
2azMcPpOlos7Fjm69Eof+WzXoDFGNMv3tj8kmYFoyQynX4qKo9+zlPcglX+YhmZBOhjsvW3bfr+R
7MtFBKAyqbE6s9u8o2WboubGnlu2e9rbzNbw9jz1K8hk+CAPStG/CkzDdPYk2YP5WmzWhMKVweBm
FUgj7ss++7ZJGjbZFJXjBEXpvf4tywRMFNzQp2npyKDFFmeJ+13pyeGXdgzKY49cwkTCQW8lSLTw
qns+8W8ua9pTWWSfbtunxdNMCFy+LKAPAh3FPSXqSjnQssNwooTciVrcN1Tc3x7G3XbzlczyDzQc
zvSG4qx9LKHMB9pmUKfl7WPiF+UJuf9y6tFSl+G6WoCADGjaPVoDi/ma7GZ0rVsvHTce0hwK0B83
ep6mbYPnkLL/bs/MtvuGg4uiBSCm6Kp7Xc3bnQW0vG11hPQfrm2i40DM0+BtMMTPR9JdPCDZCu9X
zOHYTzd8G3DNYHKKX4uTrPkjhGP9u5oc4cXYfrvh12m+ZmqBgg8oYDk6lRV0TAApg6BGtnTzTuZr
WXwTFgeBWNxBoMWI9emgUvXrluDCig6tjymHWlZuVkCRDV/n44bpK8E2vt+7ZzFNEw4n5JAtglCE
jRSgsRPgPeu5yafh3M67KmGW6GdqoRLX6WUNYR3crGn1PCsW54X/sQDUsqj2kEO2Pdjm9+KshtDO
OJdOhnnIctUnZIU4P3dh5LZV2kZ98fWh7GlGEfMwg3aYT6JCDsC25xJI0++p2dnGMFxYQjhlRfsW
xuC8BOfGmvwLztnkotC3cyw3M8VPu8HJ8yrtMES5Bn6Mzlj+0AIOcywzMxFuaGiY0OUeOnesrj7m
lJ5FkHxuSv+hBaTutjPYFslw56Foql7MFWYwSKAV8jqdruBW8y+F0Mnl0Bgm1o0NoeePLauxEWkS
/JAZ87o7SG368wVsxXN3PjbMdil8YVN04H0d8AxTSTji3hCqvwXIgN/6wPDuBCbLapmkZ5XbNr1T
5SRyM//em9S57+qLm+1Btyw+ZxKeVd6cKEjCkqjjwz0dUBxzkDbs7ILt49ucXiyPkAxvX16J5REM
AkVpDp7TIs+Ode2JP5BthGYuo1ga2jQo6o8OuvbQU3bwxxu+zEbelXWpdaTEdFr68a7Jyp2qqG1P
jTw7qXo/GaC/kp0ow4NXQ8lPVU6gIEvzfsdsbEtvnMgO1Cg9AC7XqE67y8rIGYrcO7/e9mnDf5Us
gdmB2FokvTJaluFBd+P1tj9ZThkTtCa9MRF9v66R1yx3zvo4DNVV5fWpno79dhOtBqga7WeJTfX5
EOVucNcFe9RalmUx0Wks52XReN0aFQmQnPRryPf0jn7R0r2S8prYtImOWSo6bOZSROEVtOcnMIm/
KU7pxfHP805ibTFKE6LmJ6AUColaoyQcn/3ZefY9P/KcfqfoZ9vabdlexIJQJACgOP0akaW5W8h8
BzLwN9kgT2Uvd+7fthkYHtuOC02yoVkjzj12cUCueG4XcEPXJdvrlLdcckxys66SIeuyEEM00Ltm
eZFfofiZXAdPDFdgkr+5tEp33vtsBmW4MCTjskz6sNUp11c+dYC270UH22YYLswm0UBksl2jDlza
13VJqrs2wJMY7Z3ktKRJs+PPr08B1ePfNx2PMCR39YoYun4qvekaNuWOtW5f+NMlAhO0xsBwNvFq
O+CbNS3ihjbqaw7+pTOk2dK/Uuh/NBv5K+Sj/8oqr9zB87xuYYHJfNbkPBAkczAqgaQi6ojuXxyA
mOvq7qkqvm5ggUl+NgoNjtxg0hH6ZlFtTd1L3benmgTXWbJnUATsZC62ndlm+MIdk2xKs4SlblQW
RXsa0nS9mwq8y92O47avb/9/8fWxZFWK5A6nzzJ91eP8hQ8fbn/5dcsNTGgbrmQSZLg+dsBvmr87
J4jcBS9XmfdRZnKHPM82hnE8d2oUuM0yyHT36bl2igiiiKeQ6S91mO+k2bYFMnxbhMXsyi5boyZJ
74jw3o+Zv+NzNhs1fJvIsVQ05bCg9FNFwPhK3gT5ToS1/GwTz0ZbjTJqseW7TY1+UC5nfXXxqnt7
b7es+RWf/gPOVvulnHRF7zY0E9iVn5N8uqf9+AFwlr88xd4U7Xy5PZRli01cWwCRNApCOh15eZmc
Oom+odW9ZnN4raj/8/YYtsXaxn7hBOggyXp8UaNI2OQ/oO/a05NG6nQolQlM9BoIPAuUOnsSgWr2
e+pDm2AdvXnHiCxhyKQ6C/vK94UOdAQiRhd66ax41sXwdSxxc86dcjrhAbI6aFTGsc2khHx1mJEo
GXuHnGTjiPzNmlZjv2NXFo8wuc+4k2aVmEo3AhWc+6bZHuhFn+ZX1/fkTliy7bXhz+jb8wq+EBKh
iOScIHMl7qZm3ksAbV83XDpPB92IZMUKTW1ypWu+fAcZmv/5kJ2aMLWynvTgE1LhrjwL50kkS4Wk
Bszdtz9vWX0TmpaDiCP0EyyNJCjedW1S36Vh4J6mZNdabUNsVvzC03TmLC2EWUhUQusCGpcfoUH5
oe6OVTcDE5mG5h9QnngD7pmdoO84UjF9rqdxtwPTsr0mOE1xqT3cR3Cm8WGeuzcDKJKSB2hpBsfI
H6Bx8PsCcbRBg1+cwoA89GZpMCU+rBw0KLd3eAtor8RtU790BtmcnNWErwOGPODoj/7nY11an9wJ
9anbw9iWyTiW56JpJTRxscsl+b6xL0GDKj90XQ4Cw39nKkJc8WGkJfotz40LvakgV8vO1232afjv
IOZZzlLi6xXwk6lbfkwzJFx9e5B/IDBRaGvnZJL3uRutLZ5Op6pyrj31suvtlbf8fhOI1pWyh/wU
x91txqlPBVpEGN0uPLo9xssXmCi0fJBFDrg/iXIakgdWLMN3v6dNtmOiFtsxcWiN5/ng0nRETEMd
fm6afupO7uCF724vkO3z28K9CEAAuY1zW1RhPKjQ/U6ZSqFytv952/ob7kucvANutQhi5s5cvRnJ
qOqoUJQs0ehSoFqPzcL7fRaKg8Uo9OcgVqSlKgJNG7TVhprTr7e/b5uG4cAocVFGvULEpebPm4Dm
WTZ5F/Wsa3cyd9sIhhuTcQoTXXZbRXAr8dcgCOvGnD94sj86hOHLwCUrwIszEackzUBph8Yd3xPq
CmbDY53BgQkpk2MP0q3Wa++1i7aOon2Tl/0/08ripdhLtS0Ga0LK5lJkVbJAp1mWBf3AeAAe46oF
+O72Tts+bxzIHBR/pJa5iPMesEiGFyK/SvnO3cmyySZ8jHZ9Ad144kUJXke1FOSBKvV2qfPgUOEl
MEFj84Lme1mzOU58iEOICkVZClu63l4by2n5B2DMyefFXVwvUqyFqihiaefKCzi9nsaySY6dOCb7
GUF3PzpNBU4cDnJ5kkj/cz/19G1dHOz9Ckzas6GbqzHMlRdtIsq/jmNgh3fCtaW6Y0LD8pE1aqrm
KdYFoPTCAW2PWkSEFun1jrg8f5inQTzNxfS+H8S/x/bFcOy50m2DFINGUKhoT7lU9MrahURzX2d3
flAE6c7eWJzDhIvxEdVPpxJeNJfNj5JBFhr6O3sFStvHt7v1i5NINCkbRz9bYpDolv3zgFwwTU9e
CX6MHfezjWD4dh4wL0uyconZpCAhr5OWr+dK93sCJ9t3XskmTWzY4Feq7Mt5hYQQWo7UgEC+lXkY
l+/wkqTPLf64veOWQMK2/79YKxKW5TT7SRBDdSmNNEWmynQD7lOn3aOQsQ2xLeKLIWg4APwZNF5E
MtVB2gwglUoHyNKk3ilJ2rbDPLShYlMmJYGWuXCwxyiBhiSu3Kqvfx5bJePU1mRaihDdkZHy8FY1
JLg2iLJr4qzfVXW0rZJxbKfMd12JTgcc2wW0oqdSRsA2f8lwLF2PTcJwbpoFHicDriipYCgL05Uh
Q3NSP+EnF51Yzk7csmyGiRFr2qBYSYkMh/FafU0kivYumje+H5qECQ8DTHLpCwSPuBPt44zH+fe6
7/3TWrnp52MjGL7dBCjtyF4EcVLwb8MEbaGkKcvT6gE0e3sEy+lnosQGpjjre4RVwub3m/zyZYPR
BdX8Plvol9tj2HbB8Ot8LkL0GVQiBpohuZ/XwYmDVcw72YElPplAMNcZQWJGcbQS3vanpaVQDiac
XurBw3ucqMNzhgRux25tUzG8m3FC8d4klxharUuBNtixm0Cko/ly0GIN706msu4Fqea4zHu/PQu8
osdFAtTqzvctrm1SpTGItU5+mf4v529wiD+5q/8tXA+CPgMTHNYEhRsQud18Gf2eitX9K4Gm+s69
zvLrTVQYXkBRBQhQNxFaPibK0dcy9JarI9rq4AjGeZ2GoyNSCPJFXu/gVp0v8wUlxA9J2oQ7p5zF
hEx0WMpFwijEhCOl/W/Sz7xTMdVixz5tC7S5+YvzjfNq1NXKgjilXijOUBVuKrSFF2o+9Wod/YNz
2IZ/MUy3LgL0S+tWokQIPPMcqn99dZD+OTClL3WnwHrbBVCOBGWVf5rp2OUXkCFivEMRyRS+xAuY
zJns/bthCvPxKmunkT/Clnh8D31giasmLAxSA5nQuUbkrkbIptb8Ua/83ZA74uQU4bFrnQkOS7yQ
h1O/YFnwBl6dhxBlsgwPoDtng82YjEO6XBxUxcqtEN21oJHVA7RNZVoi4G3UBrd3wjKGCQxL0a2D
4lgCCdINeZN0uroMga7unW6XTd+yFSYBGoQL9QQtN32nR/evvK+eh0ZBH8iLRdDvGZRtGsZBrVI0
6JRBMsUDOtsu6Qh50F9KqpODZt3bK2WJGyYybG4bp2TBQOJU8uor65g7nRyohR8RavdR8Dd8uply
oP/cCnSHFGRCJ12PS/7Xqki391hpOahNeBhJ1chI3+LqOKBtDnSAID7zsua+4566Fh6t7lsipr9v
r9YWr1+5tZgUaA16wArRzyTuuPCeRYteQOUhSpEEytupWvipgUjE2XPHg0XlPzjQkhn9ebrH7aUc
h3cEfagYBy0PQ1Yfkovf9shIzMG6D+J05vixysDCgDbn5DKWU7ATTmwbZPq7K4NmLEIek441nwDB
/sALfDzdLvg6BJFFNh2E7wcmsoy1/tKhdw1jLeD8+MRrGvL7ZHCBGEKAFMMRWVesmAkwy6lHS1B3
8hhtyMVJz/Vw56egXbttZRafNDFmeirneRQOjzcNB0pa/qaXeGq8/XFLTDFRZmTxMmjCNzyevZFd
Bc16cJ2PJJq8gx3NgYkxm/O2rfxpBQlzsD31Kl+y4hSwfm8KtvXZ/v8iT2DL6q44BXmc4/6FPjnp
PPReejCTIkYyTp1VZqsLDeimzkGXuXS+rN6KcWy6nZdw2w4YyTgtwBjj9cqPksSv4rRopvs5zOmT
X9E9BJNthQyPhpIAT0ha8Rhtb1BA6Eqi80vhCnGsAk8Mnx4yBdIsWZKYl1NxL5cF9UaWq+JpygTf
q26+PgluwsoUbwKE2ZzHjc7DU9kiXgTTQdYpbkLLdAFRrgwdr/Ew0/k/ClFOoH+SkBwq2EAf6Hcb
TXwQTcnUmeI8HIDebGbA7vRudfl1E+ImfmydZj2HbYr2Ywi8ngaIGp+p9r5B22nZycVtI2z/f+Fj
6OPNeIHm2ZjNWXnhFBqUyXaietITh156uamiCQ1x0CBLVW4NP8PT0IIS0G8OMmBzE0KmoK4LHpvB
j/NFiEsy9cMnLTN9nVEyOJQ7oXP19zXSvoJob1KiPQPsB82werizQ/32dpy2Wb/hwqzrR1mRfI4H
PpbdqVGiUOeim6pDz4A8NFwYOVGlcrli9YfGf9M583r2vYM9ptyEkJFw8UTdMj/uPGc4SdQ3rl5Q
7smeW9bGhJABHQi6uEn4MUVR70mHY/4ofPZ8aOFN0Fhe9cRbRIqF2cBpRA/V4xTMezwsFr8S23Xi
hV+lazcvtKk3o1foEetImsYhHtzP7lIfDJwmZgzMthn6hjlS4ib/l5agV1r5brO9bQLbnryYQNeH
SYtSEo1YCXHaVFdNlPQeQYmsP1ZfRSb9+xCM+vUUjlvbUxeUn6ho5uK8Tprs3Xlez0i5iRQbctYM
VZ+BVqmFPDa6iJ6aTFVftTd+6EkWQI+rkDth1Gaphhc3SR+AgYywmEKNHl1Q80q9hyBvWX49Zq2G
G8teTiqRdI0lm5FlgR49cN54jthtFbPMwMSNdYJ545L0LE6cIBhw1rg+P1fQRn1/aAImcKxkg66K
lBDUPvPwI9Qz1b9IIlS4E0Yt5mqymrlVnvuAmJB4HQZoKafyuenG5ETr5VDTJzdhYx2Uh4VuRzdW
Mpz+hqADP/lLkO81JNuWf5vXS3erKyao767ItGrVXdIWqNlLC4JkeewQM0Fjm1rHWMjWjxngGjoA
Rc84HOyU5CZmLPe4XzVDAuOBS53QE1igG3Ca3rthdUQg3g95YBzCTZaG/QgKEBQYhrU9AUwEssSJ
Z557zMP+AI0lo1cGzuTGYkBtvkEB+lR7B69j3BTNZGj/8DNdsVhNGz3K4lSPrtdVp//HddLiAiZq
rEuFXweViyGypHmXrGtyR5ysieogbXeMyDbEVi95YaWNoBzUvyWNdA7OH31CLWWhl7Js8vzvLKd1
fnAzTAAZz2rOOn9aYlGxMX0rOSCtJ5x2dbhT4Xm9rMdNCJnIXYEW6xz1sCT9lvstvzIxL9/Gtket
uy7Ln7ej3uuFJM4NtxZomek8hgcy4SVnBta0WYPovGTT+18PZRT80mu913Ft2x3jyOaVK8PSD1g8
uKI9o6km/fyr63qtSPrp9nwsYeoPErNsZAUEcgDJGqE6IbM8uRZFvvMWZ/v9hounZOaQRnJ0nDrp
eC1bYCnCQuuLe/TlmJtEZnIBpliD2iIGvgstrOFSnnkA8ahlBn7t2BIZJ7ViqZ86Kljj1Jub9xrZ
3w80Lx+DIHATTUaZU1UAa67xXAfiQQg/j5sp+doLzOT277fsggkmowLKCF2+uFGqcSPUYyfOv0A6
1YK74e0hLFbkm5fmzEOmPRdr3MmGBY/QLuLq/Qj5n4PpmAkqIxCol6RXbsRgnMzxWATA3bBz5X8d
zsRNQFnua5fSSsx3mk35JddEXxgNn7Rg3/IVtpTOYXHJW6BpXBK8O7ZihmvLCk+LoyBulEBSBg0P
ba7Pbqj7/25/3rbnRiZOGyI1L0PsecKfyYZ9nGAGZ2cXjmXbccO1uSMzsrrYceZBHaPUwfzXBtr4
fOznG9l3Nw4sbCuYLFDlQ5SQqoumdP0O9Ki/Uwiz/X7DqfO6WrkDRpwIu61PXaBFPHXluuMPllPC
xJBpoLx7sMsmMRvcn5r7/80V5FkL9TYBIe9poN6bMQd66tBimexj4E+D/GK26rh11869hPOa1frE
AtUFwDqoAD2jtweyHLEm71jKGxmCZWQzKojulNKJeAXSyCqdPix0F2BmW7tt9BcpycAAQgZ0Ookb
Nv1Nyh8gpRJX1F4vPOGRO4AWeJG74teWG6WJMevGNOmlHua7soMMLXXqz1tvyux6uNvLc4gGt9tL
Z/FHk3tMJ9JTbcWT9EScmsas8Ok1XL35IaRTv2N0FpNmhs/rGppFNKlphFTuIfF48pCB9HCn9m37
uOHvkKZO2IrCZUw0FU+yq6Ya9Eci2wmHlhDMDIdPq1Ul1B+xPh1v3yiUva+kz6aTrGl6Kvl0AU0g
eG/DKXYIHj5ub4rNno0YwBElh3xKQJbdoYwpgPnL/SKP5rW+q13UFW6PYtn6P0FnbRGoidEI7zS6
vozB+p8C3fyJBLQNdo54y+6Y0LM5T3syr4sGJNodPjVBqR/ARzIeY7rlJi+ZntZhyZNax03qh7gJ
BtItrw70fA/eZU3YWZ5sh3vFdKx8SPqdlcjBASNkUPy4vQe29dn25kVMwdVDTsFUe/Ev7i4IfVPA
w+o9fnyLHZmQsw6V5LrJGi9OeZ1GanGri0hRTsgZXpiD1P15exI2QzL8m/aDqoiLAl661PUZ2hs/
8GjeXTxyEDPOTRaytFMlxSOgFycK/LIFuocnUg/R7Z9v2wPDxVUt567PHDeWiVzfziwvf1ZUd8fe
JEycmVY+WgDWAj996zoAoP6yhlC/uP3TLStv4sx0vTI0/mde3BTJk+QDGNEhdnIuvO4Ynys3GchQ
nG1ciRJdtI2Qbr+8nfxvi0CHz+0pWFb/D5hZEDgsoDniN7TtH7VE6t9VyEWOfX3zjBf+VabLmnl1
gUiKFkAI2pTq5KW7KDbbbze8t2OhKMMwpDGaMEHfnAf53y5t1bH3FBNdRtFVu+TuQiNVhqjk0EAG
5Ox0JeQ9by+O5Wwz0WUpjmQlqjaE4U9vped90bVOgTdBexK0LBg4dU6yGvyTm+xdLmz2ah7WHcoU
dVaEsWacFhc5eFCxW3EZP01FsHdrsg1i+nOR89nZRGDQjFF6UOmZg/tcus3Fn2S3EzNsYxgntCae
F3q94HddkwKkBarKa5dyPGauoCa/vTuWDNBEnKmV1XqRLo040liWux6ulxwHW7OhwdwGk5o8sB7s
uKFttC3pfeEoM62h2Y1KZMTxdT7RL7wDT2xasmc0haxnLxHuzrwsVmcSk4mKr2juUiHqYb4fg0gP
vXYD7FuL6rlEx5cax+EfrkDKVUxsJ0nc3P1PlBU3MWldOEIsrqpDFGMUfyfXsSmh9Qp+GeBmuyTK
yEh2nNZiGCY6DdILEPAAexmECqi3nlLXrfmJ12v3uKzpHimnbTpbPHqxWbpCliuJpFE31cv3AMfA
21YEXh+D4TvMn2Ym/fe3jdAS4Ux4Gm96AYJWj0QFy8Rj2ifTIwucv4993IgGEB6kWbOg1FDOQ/gG
ZGzOOUlpetCijTBQKuHogcDO8lyDhjqhVf5OgOeJnMD/Rp4lARfiWTk09C63p2PbeiMm0JnCKzvs
ipob8N9DDwO0CGMceLr5dHsEy26YYDR0wfZ9kaF4Uvp4Y0EXrOd+WMYw2JN8tX3fCAJgiZiaqenC
WPhZ+1kMQfET3cJ7+uSW9TFBaHQpqU4QN6H/BWKEu9SRP3gwdg8LZIV3tsA2AeO4V1IEE8TIcNMk
2XCZBwZlANw+diKX7evbxF64XdI4UwmiM7BftYF6mtDdBN0TSHAf8zWyDfvi82rGw6WLbpYIrkzI
pck1db6sq9MMO7HJ9vuNPL2hvEjCSogYGhvOF14yVCt6UamdIPsrmr4SZU2SM2A2Wn8UM/jlN2kx
moz/iBQNipCP/gaylvmSCPpBj+MHzcZrIJu7FepZoXDDU7Wm+rSpuWRZ9byv6mKbrxEBdMDJkrYr
fk+TUg5+W9Js6PyDmasJWUN36aQqnPxo3ofUL80yaGzA9XfC1+vHJLRff7cGEU5u0OY0iDmrZcTV
dN/MGgdKATEF6Y9XNTaP0/oRgKQ9EMPrpwoIk38fkSVpWE5I7KMhY8V3zrJ/E4Hsb+bV8uiMu6ru
FokXgF1/H4cn4ZyRBZ3wHGlnovLhQgdoRXR+/8Q10FrAdX3Tlf+Rh1BcgbpTcTehSJmBrBvwSRLd
DqW2yRqRQoouGwAp9SKABVTcQVITbE5r82NduvaK3qBij/79dSP0QyNoDC0ZQKHSrXeael+UPzVn
sAvsFYpsH9/+/zJkFIoMtEpAZ/IrdYcYuL44UJa53F4kC4Gkb0LegECbhqLV8KBE+em5cOrpRPry
ykZAaXz1oQnXn3jvD05qkZ9J7z8WeG+8PbZtg8zkYGGrmxcKQ4u0R/O2+KonJAhFCGh31rGdF5bX
zyTfVAp1kBAA+75CARlPl/mJAfBfLvUPT3jdzhra5mFkBVz0FUMXEuYBNYnmInsPS1gnkH2ZkveB
W367vVyWiZjwOBGAtLjtt+VSukSBmOX3S08eiyAhOwHJYmsmRE62pA95v9nCFtnzBPA+3D/23gJt
XzeCAgwJjzZq3LZ7TOYLMKHuZev4u706tq8b3k6hNp7XwaZ8kuccylUL4Okgn28OJQa+CY9TbbCU
SgMYhMvz0t0jC4dwZ3vQE0xONVoNaAaZWhYBGu3D01DkCZoZ8OX6HV57r7dX6PX7n28i5DpdJ+D5
lyzaOgS0HHJoNvrPxFPvy8r5Ou2yDFrcwUTKNR51QBG2jdMO0PiarozPn7qlexrnXepr224b5z6v
soak88wimiTFNenUeoa4w+fbC2WbgOHPaiApBHU0+0WfN2f1j+2OPNUgGjxIMuibADkpxaTzccUa
TSJKACY/40XgcW2D9ryUwz+352FZJBMlx4uOqqlhLIJ1pZdhe9UHrmpnkWwfN7x5o61aC6lYlPZj
e21C8a8Yqj2aG9vHt515cehJdLw6aupZBH2H7pRn8mtxtOrim5xqMx+lchyHRVuvfJ+MZ3A8vMMb
4sdu6v85TBwGqMzvk5jXUVVSwIwUqSFAUunvbQ5A27G9NRJ9JhBKSebDgNAVdyKKPbv7HVG25TcO
ZkoApu19gjarhJRoPV5RMPLrg5HaxMaxeQLv+wo1hxPP8XVFUXxC+XyPtt4S5kxwnMqYI/OBw3v9
+T3o7TQIecGqBkYmiGKfg3H3PLOcxyZETtfKSVSHoK0aTqAX4ZCzUj1aZrQ6VD3xTXK1lEPNCxhm
UISE1ceyQa+DUzXTMQsyUXEK3U+QoUN0yAkw5cmmteQR59izhW9C4vBglyZ07RB7HNe7QAL+I1pF
+bUfwx0IrW31t/+/CBFz2YFTc1q9qKtbF5bkf9OrbB6zeXHubruYxZBMAU89Ky/Pa+7BxcS7GeEf
vEYgrFq+l4C6Vi7ZAapZnO0PFBy4A6YVCtMRHgU/DxrJXNUD3nB7DraPG57cFL5ulo4iStfAGChc
xZFyIaTe/rptD4xTePahuQPdDGxyIuWAI6wQIFAp10o/9NMman57GNskjPMYYGzGyMDAAdP687kr
wD+6ZuG/tz9umYOJgeNODX16trBIZDp8pE6+vp+7FOwdxcGuHLDj/m6qedkNbqsWL+Kg0DhrMFKf
BiJ2/MCyOCb8rcyWqkDJCpRn0Bq8qk6qaELKcntxbB83z2Hfy0DYsPGpOeVw+kUpA1n578c+bngw
eut1PgwTVp43dzJPvdPCDraz+CaVGpd5EqoF8UeHM72WCgA07eT9jkVaQoPJoaZ5NXTg1/GicnDS
i9I6fWhm3MkJkOvv0Tb2zzTtMtja9sBwYd6XTE1ou40SYKDeErEOz10LvcLbm2Azf8OFw6prS3+j
nKsVPLjkYPORFNn07Gfu5fYQtgkY7kvwNg6JTcRROeLtkU94dOrBa74zAcvXTbhbPtV9Vy2DFwkX
em+QDszPpHa+HvrpJrxtIKyitCflVnyZP8wZWGvH4SCzrG9i2jTvvTqhBaQ0wDp7AlEoPWXohz0W
nE2ytLRwAP6ZwSWXBKh9pGmj35AtB2XFegjH6JsANgo1E1+sCeLa1HwVIB04+8Nu6dXiYiZqjbKK
zy6oLqOy4c+5Wz0nGTgRCX+XjsXHsN3jz7bYvwlcy4NwmJIc5qMqrNIvzk5Ryx9F5RwTVvRN5cyh
ILRGquVF6Uy+DyuYHoICYkfHDNRw3xRsshSqFl7U5PPfc77y0/8jwbW5luG4aciyNFk48Epjy05p
Wf8QndzTk7YsvAlNE1PmeX2tKQ51XAIIR1sJBMzqkzMvx4QsQLX6+7lLlmHpU1D5oSkTAL+zIGBr
BKP5f4eW3gSmNcnsz15bV+lp8BZA6hqQxyG27SlYbUfsny8tvglLUwBlV3U1bU+N0wdaQ8ayLZ8T
VFFqsRfdfvGBvDbGtjcvcmjSKLJCmnyF7urS0PRj6uQB/6HUVLY/WZp4xTnwk+KHrotwfadrL4OE
IG8qERR/lY0Lua7zGHbQjzyDr0iHaqdgazE7E9IGcfQiH5weMx9B6CT9bj5BimwPm2D7unFxTgN0
6qLv14060kPfHoLfC0rqx9JtE8SWB6QgPARMDniqjwAGVNfMw+32mMEZvp7QhXCmKWDjuE1R1we+
T61q57Jjc0fD18EPHmrJkEaOzQxWzRmsSnIAg2AJstDLod9vItkYF7hwhr0bCahSeKnvnzkaEI4F
QhPE1sisbsDHhnfzGk8vnLUUMthokz7207dD6oWjoGU/m5XfAH2+CXVqCEZeofib71jNFo9ecUNT
QLNBsy82Eg0mCoogoFcJpveq6J8CPCSNwykIQdRwexqWTaaGv4swBDnuBDTGBqJv0KF7mb18PPUd
3+uctXiXCWjbrv1t04EBkabI9fRMm0ux7qoJ2L5u+O7g1Z2bbMibWQEL6Yb9ZQmhsHV7cWwfN/Js
CQYXCmZqWNDQvEu9iVwLJ8kfbn/cks2Y9GhqXArHT0BFmJZoZ9Vd+TyA1OrkoY3c21KNEft9eyTb
NAxHTnjl4K2rw0iUs0+s4Hks+uUYfMQ3EWtauRPEv7FIRE5z9GsLWjn+c+inm+xocsRFYamwSHPm
DmfSN+y6as53jN+yMCYoLe3oWgzD6EKfrXssOeSyXLnLT2f7uHFRHpbM0ZNEgCAB8NFiBm39GqDV
5vbCWKzHRJw1q8vQTL+EEQVlXMn4AxcEj830P0HY80YafHsY2yS2/7+IchLpWEvZFh7QxKEKNDH+
H2dX1iQnzmx/EREgCSFeqeqqXt3t9u4XwuNFCAFiF/Dr72Hu9+CRTRFRMS+eChvQkspU5slz6qlX
x8sPX2fiL4ecCzOT6KgiWTzGyIYHz3NQHoge3phO3O43umx9v2PBAnUnUJbWmKbFLhGqjD0Y6Yq4
tq/XDcFxwFyVsp0AATuZDmFeWYxvSLSc16xyUVzJ4xX+q23+2yLoYE5TL53hDDy/e9OBJmDt20CZ
YmeRN3yACzBTNOr9aljNQICnscENNFEp+TmlzE8uT9PWG5ywW3ForauRor3Qq1oAP5H6DQDnn2a2
U+rd2Eouysyg6Ra5rgovYEOYyJg/mmA8EYW8oKB7HHobm+kPyrO6BRRFI3PqxzE9NKP60UR8T0p5
w+P/QXZWQBVK9AiFWBXe+2F2KyGWejAGYKnBPPR5+LWas5388tZyOFZNwO80NLThJxWJOkBHE2k0
BTVWSFR1QomqbnbSAVsvcrwzEVDV9HycgXqaP6hw4Pcx+iEq5e050a0lce17qM3SRFh3Xav4swhN
9gmtR3uZgK2nO9ZNxiKPR4Knz5MyiY7r8bCPTtiaG8cra20rK70amGEJ1KJC0vZYBmFxKOIruyyY
iyYbhmyBmAOkzACusgfhxUFCgN44Xjbqv88Ouh7+6xvSskcb4Whhc22uXkyXx/fhgNrp5af/3aKZ
ixcrfdZ3aQeBBd8PHwQuuEKNb9eK+7VmwFz2M9EuHkYgkW9Axh8URBCL6kAqUoBYaWeKNqBUzMWB
qWyx3WCz8EQgjm5j78uwRCdeA9a3Hk9xcMjD8DVf2H2fAQhR62rnxVtrs/7+m8tI597TtcGRbkGN
D/k9YD6zWv24vDRbD3esOm2Y5xVlCH+03saVhRg78L3XcYAwlw1tHAj6AZY1RSM4SmCjKL2HsWry
xFvD48sj+LvtMRcApuK6C8IBDUJF7r/v4jZP0rq6awmAbpdfsDVFjnHb3Ot6NCeD3SorykNqiyGB
1m95e/npfw/+mAv7Mh2q2cCXsZMNhoOcwTjYjWsDB3nxfNys9t3qxjBc9Fc6dYtRVVOfNZiWb/0M
va7RBGary8PYWAWXIQ0wI9uGXgPj0EvTnY1Hsvd+13L1WAxZt8d1vTWG9YD5zRQGMcUlTxfQZIIv
43HmcbtAIbeUewDareevo/vt+SYTo0ElEsfgMlc3M0IarXaRC1sPX3///eHoBgfHDuJv0g6oE5Lo
xS67PTkbR6yL/prRNJiSrKjPA6OfUrP0zw3yu9CXKZPMj/dqPVur7LhocJTRsvcVAO5x9jooFMoJ
wDte6O9JJG3NkeOlOz5EVZt2qJZ34c+uGj+TbtxLsG1NkWPHqsm7thtlCPml4UbW/HGg5hF2lunr
oC/MhX15yPNM4BgPTiG4Pg+WwrpYoa6T1GZ/4L08A8q+DMwVgkKmaOaqSwoV/rxsvxvHkMuJpqq2
g38rEHyhUvsdyxscRIB6A6QF/WcwyJVPLWh8dk7Uv8fHzOVHSyU0iYI1wueLPqVgf/43JhOLPQ0B
qOvDrALH/5545MaedfFgpRnnnCpEBmUP5qZyAuuKneI3BZqGr8r+MBcJxhe/h1y7rc8g1fquB32D
4vGd0MX3tU2Cqus4+JlLnAaiJt7FBKntDp/wrwRaGbRyZwwbhudSpomlonEDVPaJAVR/K0tLvkfF
LunK1tMdsyaZVxeev8bHFmU4y1AgK2cW7Wynrac7hg2FC2JomKF7PZynG8koP+TD8u6yYWw83IWB
SRmCozxGIavJ+U8bomc9DsGeefnhG3vTRYCZUUBGbUL05Xs6vDUFkocq0/Y1zqZ85xUbp56LAzOZ
blepDoB4hobED74wFdifu6ZGD2UyQU6DqUMdhOw6yWXmIsN4VZGMl7j7wiubsw/fk4gR0FQQqF0H
1mYuUZoFnGrsKg1kHlvA8lp48dse0sXXWYKLC6uVIX2dDeRU9/6YzArg3XQUex3bWyvuxNtcBj3a
75FkKvuF32OqooQF4JzKkd84XrepHCc9o+l2Kn2kmADoWTvmqTkOE2imC2b3rotbo3DsOVpy3RSz
CE5jPL8Fo98zL+x7Q9mXyyPYsjnHoKUavMaixnPyi255AS5GPhdmqm6ueroLCWNVL/167dIDT7Y+
pAIFyEFcyVfAXDSYCQHv91J4aW26EbeFUt5Mq6u+7ttX9/1bDNkEa+e1yZFZyso+GRZszppgD11+
+sayulRokF4svK5DccEGKHk3iL+OzLf9sda7oJitV6y//zYArUTmqQwtaticXzsf/Nj+vCyJR+M9
yNPG5nGhYeCVrgbQ4dRnk0OHQRvgtiLa790Qtr7fsV+TLlEDRec1dEEahmXdFxmDt2ZNhV1eg41A
zBXXbNowHFrQ/p+atkbrxhTSOSG20BXUElj5U3Au7he+7DWIbY3HsWRIyXQoq2JDpQ3Ug0iHepuC
skwSrMfG5RFtvcKxZtT2CVhJMKKapd1jGEU/2ST1Sa876/IbNpbcBYnpXofG1wgANATOD6UGDWE4
Qd/n8tM3vt9FiWlezWrqkHlrZng0MDWGyGGo53hNBFx+w9b3O1YN1YRpYiPCo7JZ5J3kABags4Cc
Lj99IwJwkWLDlPYk5Yi2VSb1jYi5+cgH2SRZ1gfn2oIP6/J7tkaxzt9vpl2vDREdAopTYcP41EX2
A2Re2JUPX1/628PLlqdNG6z5vXz4x2TVeJiy3U7drS93jHpGz+8EYQPczCl6JHWOp4equs6ZuQAx
Oc1zWGZIrWIhigMZfHsYkTy8POdbe9MxXzm2IToG1y9f0PBFIihORrOld56s5+viIeaYb8nmyOsV
rh1W5agrAFF60+q23lnXjePOxYn5cxb5c457pw3i2xUDCD14CIO3/aOODDkss/hxeaY21thFi+me
9nqGpPZZ5khGHxtux+KpNtXiXfkCx4iZJWXdgr7s1BQFBSBTqpvav5IpFleY/+5/4qObKWiFObPG
fLch5MAph/TXdXOz7q7fjMuf2mDBdQBYUk3tYe3H+jf3eN3D1wX57eGq1xKk0oC/lOXwTxeAbXEa
Q3G87uGO5dq+RRdKbQE+LvLiABqiL8Wk9sKhrb3pBNK2AoIddM8I5cBWjmhIJyWy/XMsAWhc6MOk
6h0AwNbedKyYQzhnaj1cCnjjBeeO5ONtxOm366bIsV9TB9NMgTA82z7wb6zg8a1nvfEqPAq4a/+7
ujouITsIbreTX08Mms1o8K68Zg//uuG6XNhXCmkTD/0J6S8V2jdsKb93TfUCQp6PbVq9XDU9LnuZ
BSlnyLo+/cUr9cPW/ed+2JUc3FhXF/mluaGC5Nn//MoA5tyndsrUdbvGhXtxIZQMkFY5oSyVJSyG
jCESQ6+Xp2Vr5h2rFTGZWerh07knXogBytEacVsYUJ73SJtefsmG93Lpywg32VKSqT43KSQZOanl
jWytPrQN6Lwvv2JrCRwbTttUggNbm7PI0T6e+DTClSNqr2TXYy7yi6WZ4YFv4l+lXuZEtzBd9KYj
xyVkdbg8hI1jiDgGXC4hGFnGtkYyRX7tQn7XBdkzN/mrVeNpmvzz5ddszJSL/UL5YOLYsOY8eHmX
COgyk3q8Dr/JXOyXLvMqiMoY3PZhPUJmdf5mA3RbXPfljue1RUdkm0fINsXhjalFfqTTribYxh51
icfKKKxoy1o8nBf0S8fbaUhM2FLvuYKKSL1jbhsZcRcCphSLW5QZ63NX2ZMf2KPy/bOl4ePg8dM0
jG8mlIuumy3HslnR0oyE3v/WGX1NKUpEhfR20Dtb28jxyMZKg3tAH/8yiKMTYMnBQL6EO7Ho1mI4
1szTvmCjWKsU6P56VL15YJWPTu9xlwhi6w2OK0Y/gWmrGlYAkv8+mQMU2xm14qnwG/728gJs2LML
AWNAoTIUiupzOXbigDC0Osq0HL4MAbgtmUhNkhdVeh3BDHMBYVx2aS2z9fZK8baSo7WsHeTOYm/M
lqt56UOTmc5FIH41qkkTzZS6mSk4f0bvWvtz0WAa+fHOb8v6jDY5e5IjGmyGlUEG/UrXIdqYiwWz
mS3KCXTwZ3j+kT/pTlIPJDKA4D/WczeonWNqDYn+hEgyFxUmZamzYWmqczpDfS4TQOSZse5OhoTd
K9pAADdsxvthCPMbcPg3O1HC1hI55t6Ei/n/0guvKXjDRsjgSgJu3xwq0TsD2zB5Vx1T0hh4IWTA
znPo+Xd+MNFzZvXpsrVsfb9j8g2chtaZrM+q5fKQxrF5hZoFPSwqMzunyoZB+o7N4zYVEZCE424F
uJ6xw2dECfa4eldgoNpjsCJuLg9ma6YcV56G1tBFIKqaawnSLA42GLOQPdnjvzsR6kLE0qEcyrBr
q7OMg1/Gm791hX4/BM1dy9lDlgXPLQjaLg/k76sCgff/hv2phNaO78Mq0xH8pmpK/ftRT80771rY
Df0DNNZPJo7GvjrbsgmzI0rStL9Z+ojslZG2xrCGvr9dTP2x/V+IKwNanJvRklMwjW+gBtG9Xp6l
v28spLD/+wbBdDXRxvgnyexbQeWnstWvq9aAAE/LCGab617jmHi3LDA+Hpuznvv5Xlp2D31IL7E1
UjWZb+dTRvVeM8vWpDnunaOfeDEzDjEJ7aCSgDAX4iUfoxoGc3kwfzcR6kLGUjCHTDUZ/ZXs/ExS
7zv1s+sCRepCxZBngsiisdV5JXh9lkXHPtQZWkyusm7qymeaNBvFENbojklxWH1X0hTLo+z6Ijpf
npuNyXexYmJuoS09YqEbD/cwnokXpaL2mCHHuDOEv1/7qAsSAwJAFlWEUHqFMXBVAC3rn1lQfK9w
LF4exNYrVmP5zey4N4R2QjMCDvTilaT+uTTDjSnY67qRrnuFY9ksHoVelsg/GQNajK7XRZJiz34G
SWV6jBu/uKpvDH2F/x2KahfWsAaOT8YyvPUMGBY9bxfStbXajllz2i8ARKPkAAyaPsoR/noIp+k2
480e1/GGsbmosSalfWwACTjPKAqkkAE456aQp8ursPX95L+zQ7IG3bOqrM66q80/s4j4aRA2PVMj
9c5hsbWXHM8NdgAFHfewOjNjzuniPwt0nLQju8/YdTkKKhyXzdsaXSBIHpxVDzWfuQdtiBzT5TPt
u+z95YnaWAUXNoZ7EhjuQZ581mMtT75p0md091+XAaEubMwEsQH5nEJ0W5ovqQQ7TGv2qNS2vtyx
5VI2cYmLPJ7NUXnIKTDPtWn3pn7r6a4Zt+nQxyh6nstw6OzdDJ6V6qDLSF7HQ0ZdaJg/mqkfwcL0
iwf1ZJKmahDs59MuueeG/3eBYQwanQLin9W5JNGNadPi/3Nc/prj4lHKE90sO0fRhiW44LB57rI4
LJHnWrLHQuVHQSHdQWf/a6WiT9dtU9eePTJWfgYRWd0rVCmJRPuP13CzBxbfGoJjzE3d8S4fV258
gk4NzFf+0WTdR9LNB5Bv7RETbATJLn+YBom8UqDQOYsaknW2ywrkxL2HMiraA5HDfBx09MK5/HF5
0jYG9Qd8bFBLaD2vPIeNKg9TnR50Bu4YpHMAQ8R2O1/3Gice1wC2Rqn2y7Nl6SHN7DuRM7DzLudF
7ikubo3EsfVBD80kg8qc+Symsx2mgx5C/1i08ZA0PBtvrhvJ+vrfwoMO52oXQSX0LAeg4SQIplPS
POEK++zt5vy3huL47dnG3exBCezEhPzaUHLgWgNRA1qoqNPvL49j4/ByYWQz0i0+uLnM2czyU9oB
khD0xR5B0dbDnSgctO4AdpMOAU68dIdZgha7Vrv5kK2nO4ZeRgtphYA/WmXSoGCibqr4yj5d+oeq
ZgAtrnJAPpUT0OpxgVSOUbsNJxsnLne8NVjCs2UB/yCguPbt3JrxuN7n16t83KXBcR+MuxHcuCCy
ZVymbARK9rRI8sn03pdmGmViUWbeicQ3FsHFkbG6AdVhj/2zcvWSbmVVyoO9Poqtr3dsOQUUEArq
IHAfvHo8kr6rPisJfbIYeog7Dmnr+x07tnkXQbgY7DKzzsoUKU0v50nTDrk4XWVgrrSmrpEyQP84
bqIlBRLHnyPJktb3s+uKj9QFkvlp5CGjCeUMgdviiU+Amxig+dEenH4Miz0W162lcEyZm0mwvI4B
bJHDz65BV47oxrfhAA3gy/O09QLHmtcioeYh6JKFXPld/O5JI9A5FhBu3dmqW29wHLdhZNBa9uWZ
g6T34INV64tYdaRVKNmeEuXWdnIMu/JAbm9LXLUmUCKFd2281Cop4txeBzCiLoYMOhZplNmcAuYy
g2RagsZ+ivh15NjUxZCBTsGXIuglCNKySR1L8BShcQn30strvDE7LtWYV2WQmurLAOQlkn0KgJo9
EC+4jvWDugAy08Yz7drAz0BWUrZJxltzotCeuLnu49dt9ZvHn7u8J7JbZz7I2wYRTDneLmO5G1Fs
+ASXagys6oqScfFOYEE6WwQwa6/m7OenCTQF4ZX0CtSlGrN2DKo2AFZh6GFnUOYYD8vKBnLdJDlW
7Olp4AGNijMwlMcqLU+aLjsVgq3N45jvYErqBy0eDWeQEF2dp9008dajHasl1ZKWlYCXlH3wwmcI
20VdfOXl34WOibmI0qgATLIbzLnV5HaCpFKSeuUxzHchHBtnmwsbYw2key0LlxOELUxiW5gsl8DH
0i7bu/dsvcJxxiKtep/abjll0di8X8rUfpBx9hGikt51m8cFj/ncz4BZLv2TKvp/uskzyb8tylft
TOqYL3gPm1KXqGksGdFQZlrVNxp/LwzaCNVdtrAB/HeFRJR7kqA3OKz4q3QGcbXJs+cIbdeXh7D1
EscHM4rDrWcIp0FYihop0p5rRMfXQ3oi1+ErqEseJgLQZcwSi+A3EJvpdJodoupKumdKHSMWyjQh
BbsL+t874LgXtL2PrX17eX42zNhVwEy1lF4mkNiWavYADYEAaTXvQuo3nu5CyAaQ9oRN7uPT2/hF
T+DKDK26jkiduggy5H6bojcK0PBa6aNSpjtnNNxDCG5sHBc8NtM5DWUR0RNUdx+kXO6bAF29ZPxw
tVtxMWRyFQ9iWuGqhylK9IgiWA7R8vPlld04e1wMmeZ51foLKlQgl9SHBlpIhz7SrxHKDDvh59bq
rr//5t3JXFZ8GlKw6ojw1WQo34/NleS51AWQCcHQB2PXi/wQ/5gp+CUDvUt/vfXljsvltR7qhfsQ
VGxQr+9a8HjVCuQSl2d+6+mOwZY0n/JMrYiotZt3PZhTz4grJ93xu5oyvyiAlz/JJWjeKXRyPnMw
cl736S5SzAe4qggVuuQNSqj3c4OS/ARgw041fmNLulAxq4QPQQWQLxsPrTtzb4JzH4BQYynAdXbV
3LtcYSB8F4AKt/5ppf01BbAqCK3sjkltLKwLGEtDU0ysxZlgQY3/TCc9H2io94oqW093vG2nWoHo
BmjqnBTTYYmG0zCCs+O6eVlf+putIv7uIHqI1sdGM33fQI24SXDqNNdpiVOXJMwHSk+Hy7KiVVue
f1ur4WU0FZ8uf/3WxnHstWEFQxMEBFD/tSjmgbB1oKAdx+1lr5Vpa/Ydo+3qHq1GPlyVb70cl4i8
KrIEjoVdB6WhLjZMWDmHQE/6J639b6WO8puwuZJ7jLpQsAFU403L16/v8/RWp4AaLsNeKWhj9l0o
GKMTy1DvAIv/DOqMUkz+hyWzXoJkYrFjWRG24Z8AKupCwQhkZzuPo8NC5oAW8gWk0Wi0Vyj18b56
AD5sJ9zZ8OouHmyRmsddqNAynZHXZSqPs2me0sxHmXevb2Frthwz5mHEuW6heSAGddugcFkP1XHx
9pIZW493DJnlGam81XWhhyF+VCW4TIHzNO9DuwsE2TAFF/TVlNDfW2J0LvNBkLezTedfoZr3OiK2
ltqxZbXUflbjwgvp5O5JdeJkZH1UZf46L21Chz3xuK1BOPasK46iFvUQvw2gVjLEX5JlufbO/oe8
ZEUrqE9AqkbXmfdNkriVychwP7p83v3944kL90K9rJrAHovel5i/F6hq3WTpGN1efvjfbYC4AC9Q
BM0AWAbsFAXLMxv0+yat7kUd3tmQfrz8ir9vUuICvNBvuhhaIvMpa8Ygvk6rLr9nwHFHxzYvdb3T
ZLA1TesIf3dqYU+WFFrcJ8LUD4hVlkmFxPflIWzNkmPGwm+DUGZoP1q3qe+vfAcjgLb8hS57eKit
WVqH9dvnmyAAZXNLwD7VyfwNoSr42IiW3OR6LPZIs7eG4dx/SWPzEvrqIOOP7FvwwHfIqq+jWBU7
L0/U1iI49swUbxYBfdyTKMoFiJ8pfpcVaXQdRRfyd/+dJNU2IPRLMxxGefNoq+hHuFRX7lInlAbe
v01zSGadSGS+mAhWJhSS9PEEjr/Lc7Oxwi6qizW5iWIJd5PO9SNvg7PV7KEbxY4lb0y9C+lalsYb
DSR2Tm0WW7Qu4H6djnG+c9P4+0FNxPr7b9tTjlVXWgUeTczKecjqRzLjdl3G1eN6So99W+/M0sYe
Fevvv71oyPLBRjPMWAbeh7Qy/FsZoa6EJjzITkGk7ubyYmzNlmPRQ0qioYfG9UmF9FNZZz+8/Los
CnFVIMG3PzLSh3DKPngnGKvyJArUHrZxayEcG+6DUmm7KuI0sfoST/rZLu91LJ6GNB9WMPvO7Wxr
GRxD5hB7VxNa/U66KM9TEf2kaErq0+xHX+5VxLZG4hiz5AioyToSxEOPAHGeQGz2Y6VCrkt+zK+M
kYgL7CoLYccxAh2YbXl2aBpImIuCSzBP0ey6zeQCuyaQdRnFIYFUs3m5SQf5o4x0drq8UzeODRfX
RVJgJqH6BYG3KnqjrfhB5vwUx937y4/fMASXEMz6Y58JimMDBfQsGSRwb5O3C4TfWGOXAQycuAFZ
vAJrXPhfQtWtu5WDQzXhjXmOkei6PIitOXKsuUZQFEfgzDrlWfEOzI3AGiCEEZn/6fLzA/qvHsif
lxLiYrwarUoWdtAiSBBLRt/LoOQaPBpW2FOXz8UL90vvVfhl1EKEb0BGmZsZ7NW276evweD7H/qo
Ifh/wdH3Qeg0ovdOgEsBWMm46lEVLsoTa4EGTGvIxnVMZOXBhvXwy6/iYETHp8c+zlVnHhVoC6rE
ZuivS+uG3zdjCm4e9JvENybALaDRvLtlBeT69AjWvkMEiMdnWtThCxfUT1pvijXKw8PwaGLtfyZE
mdu14noH0XnWnHUc2g9tXJM3omH1jwoj9o4QlMpsAvB5Tt9KImh6gr9M6ZGFcmy+d3E1yJ+CVEh1
SyiAzaiK5ao4drqPOqiWgtb0RvJxOLfgIHldaFW/Lwl6ZMG3BR6AqpoeBiWCf7iu+vfGL/RJQhiZ
Jk1f5QcfKiKoVsmxg8BnZPo66eoaHTW2nkF7KMcAIEESIW3k1zNSpizr889DMQzvJClBUs6sFgde
gGcl0WpZVNIFsScTQcb0qCc+vgFLgFxA5FaA9I6XhC3PomWYXw+Kk/agQz29l6AU+J5pAcpOXaem
AS40hwxZh9PxI6SvUR9KS8u/iSpeHrjHSPoVEt+tfiIZKx5wax3DG2kxtQfZM3oPoix6r/yMHMHG
yj77wUyaE0izuvczha7DsaiWtr8v/aW4U7QFZCnW8sGQmg1H3is7JmDYBRBTll2mbyTqGMUr/l7q
JdzyMn3gYZffevk4t4kPuNBHyCygsjEzOG/cQaeSHQJvrsKPLW0kSYD06jGvHK1pDSvLOYltrGA8
sm3epQXu9klnxFImIoggQuDVBCLzwVQ/mXkQZxV0kUz6yUJLo2vC+G2ZG0RMvu6xShWTLD/oNEjn
VzUb+zoP+LC5idRySzCNzZMwuO8dyKTAAgimzAHN9hE6PG98NcsfBkwydzoi6fMsQLp3Klr8d6jV
CH6cgfnRrU+8hSaY1ebY5WYgR7+f+uCuGjsy3uiF5d89iM/IhHQ1PhLg2OCbz1L2QcI02wSE4/S+
4HE+3U6CEP+d7iilNwM2H7/xR6LZnVh6RW+QDbbPihczCo5UFJ8Ai4zy23iY2Wcw+Ey3XdjKH2h+
5PUrwRXtFXA/2yVdUQz+dwPO3e7IwceKBsPFQ/OcoPhjA5qEg6ib9rELsLvKhXlPWRSYn3Nnhq9L
2haPedaKs+UU399KQs+kxwQlbd6btzjosvAhZiX261L31X1PS/ZDNKuEbMvEw1wJdDJVtUkPsulR
Yczb4kXKkf/Ta67kfaDG4DzIchiOtukLehiNxUU4nQs4Yr1M85LEXSx+eUtTDEdmQRLxtvBbrA7F
P3qAPhV5g8MAECJCxjt/EtUdW0x3Ql6IHlORZenZgmU6Ie0Ko1bBWL4rOxsmSui0Tlg29Py+Nl0R
vKi2b/WSyBrHgDoic9qqNzVD4+KDbMzwq8yJhw0E1rzsWIIMRia0l+NzoPtZoY9Sz8sdWIc7AHZs
bNuznEv0hqYN1/eK95gtasADfjRarOrDuepfm8bn80GFVf9Rhn30muZCf0ADQVT9UwuNvQ/QgxRn
0Ko0t5NZhMoP2Rw0ywFIo/yJWr2cM5LPEvJiBHpKhxky4j87dAz/gyu7eRkaL34pYdivIgsxi9pb
t5/NR/0rNThifZ9m8pTKtMBnYi+959AA+mfo5vw84Zi8TSEVfkRVlcqPgyI0P6/N4OGxjIiXPqU4
194vdN0zddpWNMnsnC93LfAm05nl7Qr20dDFOnack+bIqhg75FBMPfnkDZU//dTK0mc7Qw/oRKp4
js5yFOMbIUP7HjkwEAVCPK1/plnKFcihi3xMRCiq+Wh8bA4/DLz4UBJN3nH4ojFRPenapILsyWMM
7OAdX0z/dfBVecIN07THOJQdSVLLik8VcLH1ja0JbQ7IZHjeBxXn3fBM+6ASiUFazD/4Zds+ovmr
j49gvuztUyq78AmYMvFhRrf9lwF+7xxB0+rAeFR3Caun4sWCv++Jcda9euEIaKoGZvm9BinkmVvV
fOF5y9/CddkjmQMP4jiLnN6nUx6qhEelPx61Rym7nRgkjN9YiQ6MPBFD7i/vCZpyeYPDKF1fJUFk
8p1xD94zmifCD36RhviQWdBn3My9EuzsxnslvEj9u86LbK8BTaia4iQgYVuDe47CE4IiLsieuAQF
XVn4xL8Zck/gLFXR+KQDikwIGSfT3dZxW5gTMnjZp06GRTXcol98Vl/YyED5X5Sord0NYqyj1zqq
WZtoiWK5n6JynpAsbGA1ALZ+qFhD3gCNV7xA8It9GCzm4aZSWTD9M4cxebCtnYtD3ET1YMEa3PTl
F4ndE3xoAoGvApqV/0Tar/3ppbBsH4pPPwSZTZFQVMpuELpAPU4iuHpAl2aLJSNjdmTEG99wQuco
MX5eBm/APBnED6CaCwn4ijQUZVM5eq9zPoTNQ6tnDooDT30G1nwIb2oIJ/3g8Vx9jrO8iZOOaDUf
ItzSZqB3OHkQ3uR9gew2zLHkQ9g+iLrFx3Mymse+8YcftSxncgj9OtcHhFKLf0h9HIcFD8tnY7wG
muneTMATJ1iPMxhuLThg3m16AKEyfbXLBGfETajDY8o6/m0ezfAu6rDnUMsHus1amd958G131rDu
G8jbEJDYFBwEeVr6/aEGe8OR1+UQH7Mo5qc6bgo/yWnaV6BmBIk12iXgPeM4g6uWsU/vwLVUvmNB
WwFEpAYOAVJcVTySyFKCgDTFIYIQMu2eSh7TV1BUm1+zxGFBJ+NNJ95PvHtYZgiHzQqOKLFUdjJZ
Isg0QTGF8K8g/m7qBzYWWDc7iBmAvXlKI3SFkIL7/ACNuCYDjsOHB0umQWHWcYTo6glHEiTgE7Sr
+/7RU14MGve4wEH+1AGi0R9p1GFJgyjT05sx5rK46fGJy3HxKy7eFYFq7u3Ujm8BkV3844K6QHfm
Me8+6mVkdWJwgEOWF2rVNzocA32I4zo/mBHt/UHlpV9DvZRvFqaKR5R31MGWHEDP3PfYnEiad+rA
G7Dn3M5iFiZBxbnPkxHJs+ygMas6KbqJkmMlqrS4aUnckLsqYuJu6qf5S1TU8ycT5gE/ynxojhLO
kWVJmsu2ODZZ1Zwwc2gRiE08PXCckN6BTzNC8Ab5y2eSKZyTGhGnvhkK9FizUXI4t2x6IAOdv6Rx
VfyoATd/6Tpb3UOQw3+c0AN834CgMDvgEM2fRFsUL7FnaXcT+0tDjyMizxebFhmaOIoOB/gY2nk6
VHQ2X6XicXaIQcJVHMZhyrJDRSgOTb9lmIyoyOsyUY0nv0Cb0nhnH1hMlohylB/6LMheeZ7qtxFO
2wHyMAtScD7uMMshrZkcj3Mg8hsIP9f1oUtF+g0UIMMXUK8V34Rv6jdNOsCFysbHwdIVwNOd+pkU
nxCML98adNhFBxV4CBQHOPJ79PaF+BLfA0k799eNJLy2bJ7FBIa+ZAyb7C3RmXrJ0a48ohWmgyuA
lIKoDoyuSWCFu094W80RCCrAb45KXoUg82sz5fzb/3F2Jbtx61rwiwRQA0Vqq6HdHmM7HhJvhNhJ
NM+iKOrrXylv4/BGLaA3F4GBS6kpnsMz1Kly6l4+0xhUYUVnzD8sh3o/q4y7B9duskPHU8TG6dI8
S6Fc32AKVLeSe9+zlBUPMbITEAR78mlIAEbHMeFJMLbCJYFjLNhrrIYAXXkjLKSo5pesBAFpU0/z
OxIaWyA/K5BSVI4Rv4Krz/xhTe7sHV0bEXAQd3mGqGZo0RgUZMREoJNb+Ue6spo17agu80ISBKIt
0NCxmqarhDby4LrO+Mrnhr6IFmlgMUjj2kHudjS7vLrjNMm/JoCxqLDn3RRkCGy/SgvdcQH5iVDV
U3IJhAUHvGWktywDliNQwKNfDVUDpGaDqaysB+8ycWQcZnO9QIi2hXheD93FOYQ6sPmSovzhI3OQ
t6m0lizobZRpGzRdntrFnC65BYe3NsVCl4/43wc0F3MfRQ3rTmHsUfkcpML3jqjgZSRpl4tYWpaM
RD0MdxyjIvkB9QP0Y4nH2kDYXv9QdAxGT9uluiVcYNObpCTHou7ml7jK3cvO62mIKXnncTG86bYr
xuams5ruClFLEWRTuTz0PAcF6twVb2ZP4otYWNjtmFndZRY7TdiJWrySNTaKTWRViUvYo9PWxYer
xsoLQH7YXVJzcq+arqmvegh8vlr4prey48s1WpfxF+E6eTQOcEN1A/BH0tbgLsMm+CRLxHcLUdPs
Z6IdZtx18VJGDlHld3TNrTzsoTpphfmQZkEDANIVdG3qWxSccNyEIp7hVzX8Q0OR1IIlan7xYhBW
YmirxP7Nxeqg7UGYKN5B77sqcvfCJLJkft3WMMfMJeDn9NL7pIu5j0J0dQBmgl8q6NBCuKoAzW/i
JkjxY4tzF2kV+EOParSmbx3rxE8A/weE4EkVR0WLM+YoXDshJ6y9jdEOu++4+2Y1CZSKWRknR9E0
FdLomdlfYJ2gALQs5CxVWw0PiTuWN7iR7RtX0elyhPl8nZwE7hkF+dQOs5YCVeR4wHT0fmVQewhx
P2AA+ALpEjF8xTGTSPwyJZn9VKTK6KBLkZPsWJudW7+NjhlnF4lhDAVYWFrJ2CXSX2QbLqS/5pDP
CflWoMZ5OcSQxvFdauXvFhlqXGnLZD6OZkxmH8jZG0V6b3jOkg4nFXEWpNoFtFT4V4JxTgPJcoe7
0GmqUVY+ShkOXMQSl6/VbM/lbyHNYgg70iC/W5Oh3LcEhnKPTh/z4QpzmzA2j/SzE+YpZkxQKeP4
UF0NVvKruDGRq2Cs1ox/xa1V0AvBqtQNeO+y/mgvdd6ERiPs+iopkvgIxDbu3LStMugITu0aTVLE
2sNARPq1QCSKtLSskyL7aphjmoGcWsYYXgRN75RGYGgscEZHJB6+SmVmv1ADLgD8OLgbkY4CrtCw
GNsUqzR37ytrROgF1yvolQPXNcBF21SGBTWsB6cpmPsDsrdImzHRPCDmshrkRddLVhvJPaILj7m4
QM3meZoKqG8U7syGK8u1mHk5NBjx8XlRiyaEALA0bl0IaqJeBfkL76K3SM+OElh4duVkS8+foZG0
+so0sQBUAoMFxIJLXO2QJsYOxDMi4kOMU1GCGZ1J7J1ZIfUEX5hkkWq9on4tsrhpbz3ey0dSr8E5
JMlb62J1dN1xSEdpHLihiiSUqlBfs8VG2O9ajttE7gLtFaxll9mFg5ilR4uZe0ZYezjevl2n5aMa
EeJ8t0rMAN9XPa1/WF4Oc2gQt6dgShR5eqjckRGEGXCfd5VTgYh8NmuJcunoWrcFa8vpFeZUpVE1
EDc/ws4QBquhBmgk89ypuKhl496rdlpiH9HG+BKDaRMRC6nWfCNr6jgy3BGsYj6YDkfoD0KEM5lj
X1FpHR20PoawqopJvpn4KlNgAZ7/YS1pZf6wMWroXDuVnQJnGtsWGlnG5TIhxbscpIOOuuqRobrc
TAk0B4vK8uvBMRD0j/yisbgMEWfO5KeoRtZEScXhNuJpcMsgB6Hg7I89qgAgMBl5jdF0jHJBFQk6
TIE7rdJ2Im9fnHFAfYpTOGYuetk8qozwp9hreZAhwb4gcUaOWVO4l0UuMdBRiQSVojh2+ykqJ6DW
zNgo0yif6+TnAHUZIH+zeebeVbdA+krUGKhDlgEL5GAARsAnVBEME/FuqNfC8tZzk17GI/BXsMVi
NCO5wBviclxQdLBAefyU9M3yUxIreWEO+IgBnhU3NgFca+SZ+ZATSD1eiXoe7kTC6F3sin4K1GTO
SUgyr7pgiEptn9vUDpwadxuIv2OUhAo6FkHJoJae5lBKzSB/VPX5tUDoXV5wk8CLDjPqhshTqtvC
K2YPXN6tyKKBIigd4LUzEMTH6T1yXXoHwCS/TFjzAbeBbMDkRoPsqx/6ACOSJrIx14jDnjA39ivU
YFF3FLB8y5npbUZylBjMjkdkJvMbmWj+I55RT8XcoHuzQCI6PeQsJsGwUGSSVdlBFsUizUe69OTG
nGtjOdqoVX/wliN1ArD7piwndfAcBiHPXjglrMCiTukTA8nstaNEepEJKwlcM7dRewSJB/ea5d6B
tk4fxlOMWstQ8v4bqUYn6srUhdYRyM6e0xFFS1RMGX12BnhWxSeCZqI1XTVGjVIvJ524HhUKALwr
J5AtrBEI8PjDYQbN/RGXeHs3drkHxcBpNK6HNAGiY2YlcrQE/uCpbvGNPVQ3I3ij6SGGK3cv0hFD
UCBbEutO4lI2WoYRmhHKvANH9cmXS2J3F6pKvZ9WvHj3vK/LR0c6SGldVB/7vsq/xYtrvom2RoKP
cj7yZNx/6gr1CrTnE9Wj4NHRDjk5BjfkwZwGBsZwYAJjZ0ScgHzkpXXrpUasEDeGj0BDfoGNJ1+M
pm2fMkxvfZHOHKeYFrIT+W4miWcFNqKV5xE6FLeWw+JXjoZl4MqSQOtxIGggxE6MsVkofwd2ZZWL
P6z19SIDuV8gRhvuV9iG4zuQLfFndCAfGFVFjfnCira4yxJE2vbYgIFMDIURR5APxpnuPDMrfbPM
rTcM7KSvgrM+wZQRmmg+GLpU5BQyvWC0qaqwXoTJ/clC6TsqVE4qf0ITpkXVa6CgLEQVM6jEUljh
AprBJqKsyNVNNee9EfToDfQhaQ2zPKCJMn91ScGgpjIpWTwVsG3jsgN+E7UySbwXSYupesni3iu+
Z0ZtHAqz7VE4K4vqbigT994AqiGUZYa8f7TV+AWcLDwwetqsn6koPubMwVEVlopSlZVNmHrIIUD5
VRyEWOp1hM3kz9YoXRkIlMNQZBae7SJ/b9MH+MoGjETzIkgUj1ajjjHiuQXXeD/B39oLMukiai3F
6BMdzKS7xCWfict6zLp6rU7PMZzG5DyPddGrgwHych7kVot3RYMHlRhQJsK3155jf0lMFGyGGDNX
omO8inqewCaaEf8BZR3EHaoe+TcsaS0fQSWou0qWfsl/D+UCOraWS2TCKMyZww8uxuEH8RJxrey8
+z5YLS7bqlXIl2mbi1cx0wEZzyh+VrMzf2RxXN4NC4q484yAEQE7KfALDBI0CwpJs4mpSENxj3xJ
iTHaNyhLZnddY61eyICISVLjwjIJ/lU01XDfK4mTyEz3LeYm7vpcZt7PFPg6sKDZ+a3M15DCdqpn
Y0Dc6XeT4Nc4t5Dg4NDgRdBqqd91iXpDgFor2jG4eZo3OHzENR0V5ZOR4MoJkW0Zj+DxQ+2ulwN6
TbTpxM0ASVQeKCFQaWligH67wkCq0xQNeRRJ3j7Wss6/2U5v3VktZE6DcjDMrymcR/sEbaR69EcE
buKY5iP7PiYjQUUftYV8iFRpqwfgxVFkrjgll6uW+EtsUPMNzb/lUQpviKouaYpwRPBhH+sKRce0
k26JMmE9gqlhHm0yXnrQu8ho2C2KfYegGu41iHlCfzbLralDHG1z7BAywNAqxwyBPaa2+msnsQQI
gRRaEc4skUkVmZXLo6psXA0tPKIv6rbAqxrOcm14PXNCVKYM5fcUuuDgMsl/gysiecEoLejIsmLI
gZBC8PW9J7hUg9SxuhuQPeXWUaVVfqwcyEKiYkQv0Rhy6ktQt1ZfRD7Z1SE1+iyPDFbz6QINEWRH
LSgO90Qkt3q5GsChkqkwQQVsA72KPkITN/xitPvbkpXdTkd9q+WtYRss7B7nDAANUlsLrgFwv7Xk
PBp4BMIafiXLzXUu0z0QoZCKIHAye+fX6Tb01otrGKWlqBNJzJYebEreIbfwS7LB3AH4bGz7fwgs
CjtGvQFtJEeoC8jjvVpdmfgUF9VOj34DUaJrIBVdz+BJAZLgnfiB+AVl0ekuLsXdlLrnoc90DaTO
EpMcGii+OECKoY5Ln0rzzBkgSxc8QlMGpH7p6BxGIm46og4Lsla/MvNDCVaJ0x94Ay6hKx7FxggU
T9NTyI0y33WQ7/O2CCyUOjyD3S/THjfXxkHSSSuklfVQVgJMz1EFC+FpxnBi5y6uGfCwgHJSUhhw
xRo0yDFhNC6Ysj69Q/+mdUGm+bd5EW8gSCEgHFguqvMxKHsoUINflVkrajO/yKeDATT96YdtbZNm
y6APmSAlYIOpRqK0hGayLdX3UjBU004/YMsmNIN2aojYwnfTA2bjfqOQFUpj+OYIEHDvHqmN36AT
WCCDB4q08OzDEM/PSEzbYBp3pxE3zqtOXtF7EKjJ54EeACF6q0SxSrYjuxCgyGAuuJ9Zdt6XoOsL
fEIFDmldDqC3pYeqycIiHl7Z6OwMCW04Pl0MSRHRZdPsOYcqhj+q1hgRweDYhSmc086p3XrG+vdP
r19RtyzbCY4bvW4RuRJhe7aAIs1b0WhnHSWdxaIRg5M2FbHB5IcgoPKq7yuyFyCCa1OIr6efsXWW
NMtWWRLnYwvLzhbG/IEgh3crsiNwvrW4ZtkTpZZExwHqwZ47Bo3X11dZj5rrea+umXJFAIwxzZke
SJId4xmZ31zvqlNsfV7NjLHJA4q/tnuIUUr0Gw+TMIMxfmtjd9mBY25sjs5aQTCQyIbRcQ8KBLx+
IacisOv8+fTebHghnbQCVct+Jhyv31gmqkgOsmSAPD3l+O2YGjvxxdYv0C24LXhZN8AfZEP8o4vR
WKIlOY81ATW9v+1rMPIatMdA80IE9FlM69edu71puY2v6+jGK7rKIS4mntb5iyKGsAmKnhOIqcWe
Ut3WB1j37JN7UN7ArKTp///6HJ5tRYZnorlp02aPtHTrV2i2K4fKaVWFe2Dl6PddD3ukpFgCo0Sf
6rxzpFnwYLaM5kZDVwDD/aTmsO+Lnw7Qqsh59nTZNm4cR7PjeGDmALkQSNgMYBWtrYCz+CXG7Mq0
PLXw5DsOe+u0ahZdOJznGcZrD7EzGb9o4dUfVp2UO1D9jW+hM1oM6ZQCvrZulKfQbq5v1qGzmk73
p7/DxsvrXBYW8vRekQ5Xvgdu+47gSkYf4v28xTU7jsEDn6D/twLnvTIo0JwLzfXSP2913ZCrRJRu
jtXJMD8kLWYYWA9l0dOLb237+vdPZpZ5Y4qZ1ME+dACY+Sj2jUGHHGHu8I/TT9g4nTqLhZzyhSSl
oofeldeLjTot7mHieQHDKFJpnJnA2pot226TSOgrYnCxAgIQfcTOR/Vjb/WtbbK0bepbCli08v44
0xVwXjHzdYTgw85n2DqemglnJQOvqrvwA8o53zBGUqKLyPZ4IDZcqU5hodAPSJPMxOJ1daOy7sZd
I6EWlbmKPJz+yBv7o/NYZFXiKQ4s9AFNjjJEcib9Ira9AD3VvVx5Y4t0NgtnIoKhL4PZ8gJNVtVD
VzR1+h0pp40t0sks0FrKMRefAxdpczSFCIbZ0mOT1ff7KeBGlqaTWQDBgAY/+J0wNJ0Y9zFvb4hR
36e287P16pAkOUrqe7xnW3ulWTU8G/okQ48bJjGz9IgO8XBY3PPoHS1rfeonn5GMqgZrPONIPNSK
JoZuZo1GwuH0Udp6d82Q8zE3zM6Z8e5mX0xR23ksYinZUe3Y8EaWZsjWANSTqDnGOqqKH1gmvtqz
eG57O0L1+62095RmzNVy/zEboYsjZdaqPk0NPGiCjM1QKGiQVYe2M3/9/2HtjbRlyJf8iw1DXKrv
5+2edklXeYeCf0k5rtHBuxITQB2mKpqdS3rj2+jsF5kbt4vMUwy6e8BhoK/LwjYRWXjWu+vsF1yh
IGsMsPCMjO/SAGDH5OeWqnTeizjPaZtS1z7k3QSJVy7KgFPnMUltGzeePO/w6gQYtG7dZnFGBo64
+tnt4AYBHFx2btKt3desmidklJ5BUQkjI0WDF/nCJM+c0DPXh34yancZ82UcEheCFuwpw+BksEgg
4c77sppNN5KiZRYL54CWsuNnmIo533ebmknnqJtWi7TXSS3MhmR9dTF2dQaUkHXF0PjeuaE3bog/
dv5pf9DPYphYiVfhdfu1W6PqtZbQExlCTvv1vG3SjJcA4xB7ogKSDwjPCAGlvLCL3V+wcXx0Cozc
riYw9i8D9qke72d7mW+svsl3btCt1ddr79P+xGPHAcgVWL0z7VcLEtfXkwFgz1k7o9NfEEXmpJka
rM5FM16it56Fgsbk5fTyG7cCWT/6p5d3cmkswIOgqLmsCpczbUJFoRZVd8275wzSN612L3Xe2ijN
iiWgCoDAOngW1PnssE64FyG3fTr9SzaOKVmf+umXlGU2pgP617g9S/6LAUcazIWNkQT3zTXsnUt0
I5TR+S9GkkB2xTXWh0xFEf3R351ZfAd0aoJpkrEJLHTunLI471IjmoUDtNaUeF6L0Ak4yCBTCyCP
Q3meSoClayDNYMEuxnrsAHsG57bjG+PQY8RlTtvn0x9l65Nrds2nDmyq3MV+jRZyQ8AUMNZSLztF
wj8EOf8NNUydDCNOwMVW9us3zyjkRDoRVJIfBtO5Zml17yHSnNQtb91rzBaeVXszdYoMy0y8WhEA
vYHuAQFllmOoy6Z7atr/Pl+Abv19iOOpz/qW11g9sYAKNY13GEwIbZxrM4XWmkisC6Dlvp3zcUxP
s/2MNRMz8qL/SSox+zTFLdUBIXOW4zJ1GSSnwwRQOU39zxrCLMFkNu/or9rhea+uGTvggWk1FLz7
OUzyG9TzuJ97AAueXnz1R/86VdqdjdIYwOq2aXxkI+ThclEZ14wV8TFtLW+nKPPniv7XMzTDLnvV
GR3hCYbCpPnbYB31VwbKjq7lmVVv1cpRkFbOCJ2CMYAK1iu4j2d44+Ys/ldMPP590qa88KTChNfv
9XoJAIAFWCwvsp2w59/Xiulpdt/MmCYi1Mo+MBEdlqio4CjcoWXztPJD7P+IjcfoJBqFkJ5nA2D5
W2TDpTLEV2Lw20yJ4+qFF8ih75yIf7sxzD39vVkCdxZ6Qr16n4lKAMPxEPv07nl8kibXjL5snCVT
Y+F8DEt8MF0nQiUBM0YF9F6pt6d7tvUTNGNviXIzUK/Q95JgjkT29QfIFvIdc9xwW7okUgOFw8ET
lvGuWsTnVJiBMVWPHm1SH/gToDPTKRgcZ6+wtvVb1r9/uuqTuevTqkrIR1xgvMiQPyhDTeS08W+t
rRk/1JxKt8Cc3oc7yjvZzkMwAkS/YxZbi2tWT7jDrYw26oPYLQnd9a3dpejPXF0z6azrTAMiKvZH
mlaoAa6DEuC22PFYW6+uWXSdz0pNCq++oILMQszZeB4I3+ohOwuuYeq0GcJ1DQbqaPLBlWlfAvYO
sjrM5Zx3G+m8GWC1shPqGdVvnnotAjRAd5l55kWqs2ZUuTcnyunJBxgZxh+la7Z3Q+ryu9MncqOg
Yuq0GfOUOtCdiIvfHh9vIcZ+C76jKfwDJcbIaeZPbXxL5/5WdEnnzyl966bzSOBNXSvJVbUDKUHu
vidDhuGnHMiNTIDO4vQv2zhTbP37Jzt2oMqDYfTJeTea3AlIV08Bpld3gsOtxTVDxoTGwlXTOu/o
3k8geJsNzMplO3nA1uKaIVvgCewgZ5L8VgVA+n6lSuvVLsf04ryN0Sx59IhS8dJ7vwzMkvnTTE2M
y2Qf5y2uWbKdul6NiVv3PcUkvx+DaSyounlPZMTDt/tHYKMjx5Z84d465vk+rIyfNWe/XBM68squ
vlsCSMKldy/jZcHEi5yt84zb1a7ntgEXy+Ra80fr0AIorAS0tH2PDPb0hm3cbjqQDCqXduMQw/21
1hSzrA46EFDWUt7mEMIsx/YKsyk7XnYjoNFhZR1vBc0HOX40RfrWY1q4rMeItM6jh4Kw6vbkljYi
XB1Zxno7WaSsxg8PFGpXPaalLpLFBU7HmIDiOL1rW8/QjNugBAUpJmdUc2q/F+so85ulzrssXM24
XZFCPUi0c2SCMyYBwURzHjIB0+R/+yTDZZIq8LxFZvHF7A9j/nJ6OzY8hq6AZJW2aSYc6/Y0BiFb
Of6QGEffufn/XfswdQEkJS0POAc1Y2ToqKAzNmV+37808jyP8R/UWJX1s2V2cySS9nJe2vekYzvF
sz9NrH/4Cx00VnFTTZlD5ghzjjcy8vwxHKI+VEHjQ/43bKM7N0zDpw/HNwPIM4dzBE0kX/ove5X9
jb3TwWS9UotnYcw6KprrxGx9wV5S9ykTewHlhh3oiLI+5Yvlxdi8vmm+lKK+MghmTuv09fS52nr9
9bGf7tASmuHoM/dz5AmUfss4vcQ9dAcS0nCpK7FzvjYOrw4nA7Ielz7BR5pJXfo5CIj8PjsPx2xS
zZY7dNwxw73gwyamP7Lx4Fp7rNxbe68bs1EPnluL1Qe1IgT3VfkAYjPrKN3R3smjt/Zfu6rTPi7G
dMTW5PSjTu8wk4gpNN+pz7vaqHZZe16RsAzDxhGbFcYGkvmXpZI4PH12NrZHx5HVQvBhqHB2TGg7
uBgttfEM2nnR6eU3To2OJLPE3Ag3wfJG99RMr471fHrdreKJLnzk5GCXUQwmJV/qJxKZ16DyKF/B
cWOF5W0dJDv3/tb7r5/8k2kZU62cAbLFEcuBkxX1wZv2tmZr59e/f1p66ovGXdAVj+bquSelnzbv
PX85vT1br73+/dPaTgMqRYzJzBHU5KbfHEDBOqB5LbsdZ7D17pq92iBaIpBFmyMQ7ALS8ptCGCfO
u52wYevtNZOlFKplJcWhqdklxCD9gjye3patNEoHi2Fsb1xajpVzRNPv9PZ+DsaLr8WhCcV5VPem
o1nrQHKzZDO2puZQsfSasPHOtFUdJQYRaxDbqBrGNB86eZnJ1ldduvNJNzZdx4ihzDR4DVsXzw/K
eHPPDBz+0Cd+Ooq9pByMgfBeKTum6tEzdrziVuFf1zYawGXbNqCviGw2BpmoHgtzfpoGCs4K68Ms
BCju7a8m+s8DRh5Pn58NR29rJls7doK5WvwWJ3+dTPD3FVGeuZgefT+9/tY30Mx2QR6JWc8S3iYF
h851n++UDzZSCh0e1kxQ5MaY7hy5KvslK/oowdRfGurOKWLQR1k7wPmt19fsVrUupc6ML2KNN9l8
VWbn3a+6xJHyugbsxdUcEYdFVssCwUTvY17lK89qufNtt15es1vP5K2SPdKJXHnPidGVOFNdvWNc
W4dVh4jV1hijjgLHA8IQf4xboDwwB2aAa8BpLw2HX40M9EQzC7p0D9y48dF1yJhh1xmmzPGDWFKG
lWv6VX7IUu7H7hfJHk4f2I17QEeOmVPaQvMOBjFLsIGawyV1OeZrq53MYOOb6Kgxj5ttXqG4Gymo
T4HS5nom9o772HpzzZQ7qewOWp5zxMcbRz64/WUb71y+G15CR4i5K+tHOWBpO7OiZeyDifbBCBEq
aDPsPGJrY7T7NwUTFW1NHCde4+79jQnp099za13NggGRBOhY4hJIWAE6+/grK4udDd9aWguSZ7B0
IO6HcwC3DAiFp8CW1Y51bS2tma5ypMsFwzFpSzACPc50x21urKsDvpJ6sGaQiMiI0C7q6BwaoJA4
a6N1tJeo4rqvMGURmVAC96YiLM09Vc2N46djvWZHDXKR2Oi6SQ8gz/Gb4YdDUvDT7vVeNmxHx3l1
TlZZNqhSo9r+1dK3onxr2XlFHVMzy37Ka7Pp1i034mAYunAGh8bpLd8K/nSQVw1KLyc24BAFxN7b
+mUx60Nbu0FN4VcgNF5eDbwNl+5aenvc9VsnSLNTyKbzylD4zNQoffBL+tO4N0G2tbRmqrEJ3j9Q
ps3RAF7g/qFn0elt2lpXs1PpLKngC9YFe63PwNeGmt15K2tmWjZUzOD+m6N2OJbzjX1m2KFDu+jS
sgrkhGv15s4SYeY+nvW+urBRIcAUhTRKRh2oaiYc9sPpdbdyVx3PJXG+rDzBwuqquhMX2e0v84EG
V8Y9mIp2DvuGE9AxXZbgZHGg1xi589tcrxornc/Y9czoxekfsXFMiGaodg4khGO7MjJtkAcpDDSk
ey2hP3Dkf9QD/wPj8hLgmxZQXqjAvQARQZgfmtv0kPjxk/pyY1/YQZD6X4+24TuP18lOEW3rB2mm
SnsxMcawY+VwySSIGs/zaDp8CzqmVecV8GgU1JNwBVcxP9MF6NCttZRcjk4sI+DRw5nJkLl72dXW
+dFstYepDk5BZMS74ZZX7LXO44hkM2b0wZl++gj9+xrB0MvfRQq7A7mAAPo4wrhb0PHk1ms9YOf2
irr//qBER2mBISit3QLXqqI2qHLJUEQyac4ThAN94d8vD3ZfdFBsbFDj3SUgkF/o19O7svXa6xf5
lC9XsusHMDHio3pgOWHHlTLz9Mr/TgiIjsYSS8ZF22DleeyvVg5yVCqeZ2SCqNJ90AX8kqef8ycO
+K/9Em/9aZ9+gle2dlGW2Bv3oT0UV8kbu5v8C+PZvmoO+RV/bK6P9On0s7Z2S7PaqWB229d4VFdF
bfbF2nNvW2fT+vsn1KlXg7M0QXkRLF85yL3z9NsILaDTb721unbHQmGG5QXH6gt9zIqPLnsk1bfz
ltYMd3EHTswSS08YC+66H46dBiI77711rBV0jL22BlttZDh1NIFkPVcigC7FWeketDj/3vTRtIsK
pCCI4wW/Y3YV2RPbefONc6LjqyCCPbfAr8vImkFcBxh+D5Ky0zv+J2b/x3HnmsXSfM4ouCpl1H8D
XdFbcRyPRsAiL1ju7qub6oYGD+zyZ/W+87h/d9fBK/b3Ls2TlddkzXbIrfwV31sgvb4noNg6QAPk
/Xd8V9+2t8ZlfsvC+Eex8xvXn/Kvn6hZtEiMCkE5fKkH3+HnBfH8kraQll2TAFHNOzni+qH/9RjN
mlsvluNcgj+25M9JdwNKxrDpHmLzOZMXoFLb+TFb/olbf++g4TWEDQpaxEkmA0qhG+DFF9YCfl+I
IHjc+tLC4DtverDT+abm8bUV82Cpm6Curcgtli+zMqLTX3NrYzVP0JhEcCPGq1jiOU/CAdSu5L7L
zsK/EF3pKJ7BVVKyTkYVqSLPlQekyjufauPFdajWmJeZEIlEgJCVXtgZdggt+AfZXs0rhfTpzdlw
kzpgSwxsNPoYzj0x3BsX9OUgf6quSZ6cVa8kOmaLJj3DsDt8JecBMS5ocla9EvSLf58vCi3dDvxz
MgINvpUdm+QHkLXiPOVuouOx7IygcVSOMgLZX5D07RfZWIe53tNa3bBBHZAFZYqBx916gUyBaaJ7
cUMV6AGGaxCHuXInKN4IRZhm6NNiVeaSrzufj/dWCymLzrnoG/sWtMBgdDTD8w6QZugtSNUY2B/R
e8BUPbvJlkOW75jW1tnUDLdQySDmYobT57T0KzTADkx1oNp3i/Jw+u037iymXeUIAhWZJry9nN+Y
fTvvMZ9svLoOz2qhXWwPa2wzO48KVIrdbWfsWNTW0uuh+hT52aUzlvV6FQ7DjWFflvF9eV5liOgI
LNHQAeJBeGvQSHjGzXBed53ocKtshjAViPvRtLAd340/mHtW9RB0Mn/vRckb2hkQGYloZoS0H5GC
nBnNuNp1XMVpLacZSzsqKu0vpDwvANMhVTJpcxMy1AjAkupgcvNq4fXF6cO8YfE6pgpeNnYML0WR
xnqAUI3hHQ3+nclncEGed1vo6KqxgaC4IRE81KT5BobpO0yC/RbQpDj9AzasUcdXOTRerRE/wIrj
IHVj4Of3YHIbe6Njq6qiiAE5b5GYNaBuNzCENXaWn03iTuYdBkDcvTbUxqWtA61EWudV7RV4UG4d
slJduO6zCbJJsddz2tgkHUjVOAwk5S4OppsOL4ARQsrt6fT2b3gWHUIVE7NiRo871WwYJCeLJCAZ
uF5nU5TPp5+wtTmavbqT4cQQU5Bo2bgkMqpSHA0A80MXLMJROmMw9fRztvZo/fsnH2mpfKi7AoGz
aQVecQX6r9PrblzcOoZKmkDKOwU+rlVdlCjSZNC2oBJ03mDFm5P7KX8//Zyt06pdqmPRehmkg2TE
KnVHoUWVgP4aeMl7zPwfs2raeczWNmkXrGN7Vd+ZAnWQznsD8hxSIJzvzSZtLa5drU0HPduBwpjB
5h6kVPjjsuPnNs6pjqeK52xOGHQEoxZcyrkZetP3HkTMp7d+47V1NFWbMh5bEBeNmhSsYqzwUcw5
b+X1Y386lJOgUlrO6t3q60Ec+3nHKW8kqzoPV1NBR6Zss3XdwS+XmxSluBwgYwG1ndKCONBDCU3B
079hw4B1Wi6zH21o3eM3UCYDdLz8qnjy6LWzB7/504T6R3rqaJZb9hXUmsZ1+1/eh4DfP6r7C3Z7
Q0LlfzWABt/5HVtHSAuOZyg3YOYXj1mVFYYXaYEovf52eo+2TpD193duS9rEdoa1C3KZ/I+0L2uO
U+ei/UVUMQmkV7ppt4fEdhLHSV6oc2KbGQGSmH79XeS7D46O1dzivrn8INRbe5C2ltaabrKtk7tp
XC1ancnzSLVgXNH/BjNyNPRbNGWmkbVQZQJSa15Y4wxbF/B5iA8Qvi8T63gqDw3c/016nu+X5nrZ
woMaFlCHUs2+PeR2iNiEDisUSqOOX4eCbniHwR46nkpmSWFBWAqH4jAbHngzf/UgEbGxyTHNfA2t
d2kgnEav4khhcd0+lNa5zL5UzZddnqdjp+AQkOTpMHTr33HyJVE7F3G107spWwVNmmShaDaL/Nio
JAbM/nh5yobkpcOmeqWqDEI5ayu+UCfpWP4B2nPQLCHg6zxVqWsfPVwgP5RtCSqDlm1JbZtWQQtS
p7BI6SdY4sSrv3Jw2eCZYOAf3cnfWGZDCdcBVdYEJVeacXxA9N5h5uJngsfzR8fPlhs5J+KYQnzx
+rIRTf6qxW8CdRFwJTJ8i34W8p7uex9l64gqW3SQOFA4auL54ZVVtFfQctlwKYP9deRU6UEo1sJZ
Inb8tyCMZ9VFqtqXgHXEFFQEEuyS4a7Q8H7rpml6qW1n+feyrU0T18IX2AY8SSNwnMm+q91nwZ4g
YLtRyQ3r6K7ffBdnuT10yexie9ln+Vuo2BJJVm60DUxjr/9/NzbEdBouCjRTpgR6ItlD5ZwvG8Tg
6K5WStE0yFy6tjrA1AjJqYOf/yb1LW9+NCmPL39ite0HmwKdU6sSVZlPI+YOTcmjP944888ivFbu
PiYCW6fSWnooOBZgqI8hw3TyijGyvenYzVtPU0ym18KTl10O9SfcuVQ+FF3bCaItZGNVDd6ow6cC
Ojk19OOGeKIvZfbiBngGuEVIZFhYHT81lwJq3BMymLQ+EbDKVVZ7zOcHBr6gsl428oDBNv9BUllZ
plgF+WhbhDFvsaT9uOyMJx1E1QJuAHVF/AK/Lf0HV4rxSspw3LrsNRlfC9cJqlpYSQfnEH85gI74
asjAJUG8Da832V+LWKj3hMp10P7v+O2QfFuc6iC6TzW9Ad/i8XJgmT6hxW4bLC0DjQCAN+1jWV1N
uA5n/qrOYIHpeKMPbbKSVmn9AM/NObEHYGQ/c0EOdXYFRfuNH2AaXN8TD0tRzmDziBXNPi1VeVVW
9Hqk7UZ4GRLPH6jxu6RZjIHLgxTeyYruNEEuCdqZESL5mDbZvtqtI6uypk3DwcMq5/ZNyVKwim29
JjPYRsdWEeaUUAXDO0VKbqn4ReZflH677DerC36QkHV0Fa8Es+tu9Rt5hhqMPb9cHtc0Za24tnUp
6z6Ar6jiWqrXAve7w+PloU1TXj/5bimhGzglQYW+a7GcOFTv2vjyuAYX0YFUELRxxmzClJfwH1bc
NfO/WfMKgfDLo5sMogUoc0ED4daoTMs4HdsRpFE0jGrg+y4PbzKKFpvWRKq5CHA1OidW8OB5MgRn
mDP9vjy6afJacPpZDzXuNfKH/lOKq+WM3SX8ed/YWk3toRHFnRbL6TfjCVyLR4gZHakMosvDf2gY
ynTcFLMmqL2uuCkHL2ooKHU2NksfmgTj0r+9EBQPre03GDessicQqMX10Nxxv9jItaZpr3n+nZO7
FajLg9UZnSC9C8FeAR3Nf/ZZRAvNucV95cgWDI1tqUuSKJ2a0+WhTUZZ//9u1i3k3Ly+zbGW6XRU
jvg3WJZrNvl7rhFh89VY74bnUOOAaDSaqa7/Uzr/1P6rgm7T5an/ATb/JxNicC1AfdDj2ItMrJe5
BmEptEW+Fy11oyr0bqGObEelRa5zwX82IYWs9LgEN44TQGYGCg7g/nuYJl4cLk/FtPZaLIOJL+zY
hJv8tu2hJzlEwtpC05oWSAtkK1+KYVjXvoDclxt0wCFwEDGHe5IcbKjF8rQETeNXA2403eIpnCsa
sTL8yYWz1bU0mEbHVCUBiFgHH7uE0H4JZQ4xlq1OkcEyOpyqc60a9EuosdB+jJYE6uZNRIqHyyv6
YWmBfJoWzWxJw6BxEc3MYzeQKL6Cxv1Vng131ZhswChMltGiunPKzOpGiT3C6GNz7z4TSfcUXMxe
i2qcqOac481S7Ejn2LLgSHBDctkwJqtrEe17dJyALQJVh3cz4TGX192p6d/LY5ssogX07ENDx1Lr
rokOnwSp/1lYsrGbNA2tRSheuCS0dlDM5+A0tF/L4W3flLXwBK+CNXkDxnXYlSr/ncct3QfThLXA
JIAeWtTDwHZ/6vN7xTf2vAbH1oFN/gR4HZ2R8EPfsaLex3FgEsEv2jvVGVp41bfLdjG4iY5tmsJm
SOYZ05fu96S8dZcp8rs9+w/KdFyTQxrCbInA6QfAsmoSj8z5lGxusE1T1+IyD8YSzzhU/dsfij4q
/fp3XuKZEfDtO+evRSdTaaW8taXCuk9B24CWFi9KN8Jz3cx8UBN1eFPYQdm0DFCJPGc6OQqXNtRN
IJAtQINUD6dB5T+Hgm7phZmcSQtYMoSCuxM6yFBCgXj0RIpuirqR4/KFVNOJJWrfbhyLrgVwCR1A
b3TEGGdERMRlVwJce5JV8WV/NYSbrmI491A6xvs9hIVXncCNifvHdNezZ0xdC2XQYGaiWtd7oZ8a
8eyWT5fnbHBUHejUpUUG8Xpkeaqsm3kCroIO6WHImpd942sb5qlehHBnxNlAc6hhN98D2h9CvgtA
RJmOeOKuZJIHMMvY8BhnFehrOafLMzespg566gMQY/YWhi5VGGWhBcHfLTCLaWgteCU6EWQQ2NE6
dI66fjxCLHffLlKHPUF5pEprD3sxDmRAPA6zi/uXzN3YExhiVQc/QRVv9NWAF01jOt6NQXlFMwBk
Buc4QJ5i4xd8eKOEJdWC1JJgDbBmeGRDP3luehLe7z676cPvDt5nteOtvVUCPn5wji9pdXfM6dL7
5ZS+ZlnWHKERdhBpmh/GNmuixg2Xc1FCJrvl7mFIoE6GC48tIlCTA2jR3Ce17+JFBlqD/SlovlS7
mlHoXa42fXdUSgLZVmGAcf2gOPhOe54a93g5HAyJQsdFgdYo434Cx/L688ju+vG3Q7dOYQZz6JAo
XJtUQcqAY6Eg8YmGvO2i0hFfL0/846eEMIpWi4uqW7oxRTnrlfXb5R7eqahIKPmPDKYjSRRQahwK
88FB4lzv97I4KBVsnF0NAUO0SJ9LXBo2EJOKSZKeaeg9QIcT3AbluV7CjZaEyXjr/9+tOVNdkXQB
Fqarx6vKtSOi5uiy6UxDa6VZhvYyVRmSd+7dBGgAedDV2TeyFuRyoO5UztilW+IxET+SLbpmk721
kC4Lf/DAqIgt47A8WYn90FRH4CEKKvbtu3SiKeFXIkmgJhHny9klD3Z47rcg8YYI02FRYUtDv6F5
/ZtxFtzw9X1bN/b5sR6CnXlHB0eNXakgqAV3DK3sihbFIW3YxknUNHvtsBsQr/SyHBE0QB9hUZ+p
3UeMbOxIDcuqQ6SyhHch4VhWp3iS7GYcv2UA3Cfj6y5v1FFRDXOL2l5fmCT8Vli/Qn9j2iabaKHZ
Mdvq2fryLudFJNL+kEDZutrqRZqMokWn7SR2160nXRb8y6wn6I9FzVAdPP7PPqtoMZraSqRzj+gf
nU8+bjYavKDaN7IWpURM1lz6GBnJsO3qBW8Pej++PLbJ5lppzXqBPa2EVcpKgPL33OTPc7avAaCD
oYa0AbfUWkna/tqv7wJn35x1MBRBVzkPLcQ780AtdT93j9lWUjGkcB0KVYO8XqVZIuPEWgA5k9kP
H8KSG+to8ECdXorVEEeCC+I85aVFFEyQ+EqcYInKlJQR2OCbje8Y1lTHRRWusKFon6uYifYcOu01
KKzidrb3VVBdgBD8coE95aGMwb4ARu3gYIldXOOU6fAoXLkX4AOHhVwrhDZFsj603vMQAUNr4Vlm
fgC5rVTFyVhHFNoBQx5u2NvkNFp8TqL0YBH4eaLKOsptqJFbfSs2ar9pQ6bLDUpOWuUu2LHkjiWj
pcrJXUYH/tCw+dPsN87BzcYn2TrkyEdwv/LBt6Nitt1IsEXsW3MdGsXKqS7dEKe7efba21ZOzo/W
8p199zg6OqpPGjKNAVcxWfooZNOhUlsvMw2xoIOjxrG3+k6uZ8eR/KzEfC5y9DHmnVs+nU6K9oRA
7gTDh8m9z4JDOpXHy4nZ4FQ6OKocBogrcDgVa5clbuC6RyY2n8WaRl///34XnJZOKxKkUOVc8+ST
N+z0E73ITj44pHIq46wvD3neHpKQ7jSIFsCC+FATVA2chCbPDvokES5pflw2tslLtAiG9BFCh1oq
XuY0svPPjXNmaueliauVWJEQ2mVuBtCSnf9SYfmDpPXR87MtmuZ1y/hB/1EHRTGr6p3egg/iuv+V
1vNyVc+uf6jCkMS0XL7NgmyRdBrcRsdIKcctBLhvZdyiRI6huuLYRV1eAtPQ2oa4tLrFWwh+heuj
q9mWkb/1rtJQdnVY1BJ0XsZLIuO8/Dotd/Y8RSFIJMjGTt408dWn3oWSVXEJlXcMPwHqfLCYmE6T
yrL4sllMk1+/+m70KgezT5PiCVo78aPMvzgZJHvSI9l5xHG0gG1lAAXkldIkAzVb1pF7K9g4+pns
osVrCD5nhZeyA26WQnZsAa2NlOXI02W7mJxei9gSbjiWHPMWIrgCNPLKs9IrWU1QOFqOHnp5lz9j
+hFa7PZjWhfL+jLJse6FnYLwcNeTDMp0IFThpq4DGWps0iyAC4bOjpJmOlWteNk1cx0OVU4V9ml/
Zu4cRXHLdylyYt5anIa1PbXTsqg4sweARmUbdUNSbux1DKuqc0yNhcpKmqEhB9b0qYP81vSQtf1B
4f4hmzbi1fQNLV6dvJvsqahVPLSfKAVxfnqSzdWS9JHvbylEr2N9kJL/g5Kincd6ilqlQMcyevQ6
SARu+cctBK/BLXXBwCrnNRoTloxDDnLzqTov1Nt3CNfJpWqfj6MoMXU6PVH7tk4/N8O+LbhOLkUW
V7lihOUn69vsfXedp8uubmiB21qQTovIOzctEUrT50596ehDloIsXXSR439u6udEbUGbP15XYDf+
zsa4++pmT8A/7eV69p/9/keVbxGimMamf4/dqqCY2WqdevnFKgc18KXd3Aavg/zXIXEhpg0+ZgWr
Eqxq39x3zo+EPPThT+G9EWVDN35jG/9xrcINwd8fyawWzawW2/ghta8sF2yluE7pVH3q+mnXRg3d
6b8/oeq+9fwU7Yqhe6TJKxXnTfoF0+zXWHtXaVOZ+6kzrDEbJE/QX/kC0u0oJePRbtnPy45qWmKt
2GYJHcqlxickKG/S+ks7X8+b2CzT/LV6i2MnEQRw2jj1FS63X7iXffUHdrKqLYiLafpazV3EEEqv
xM4PkNVPYlY/qLQeG2+Lk/njxIzS8vcC8GrheVYhAEZrOM9+diLipabWeZGAys/11a410MFRY+8N
3PHxFdftP4WVc5Bje2oK58vl4T/OzFRHSM1emQ6U4mBFnOzo0yEeIbB6eWjDAuv4qLYLFbHsSsWl
8zgItF9S7O8BxcfT9dPlLxgWWKedKlhr2dOA6OqH7jQuM66J00MgrY3hP87TVIdIKRkGS9rDNlU9
3ULBBM+koYCQVYcMCF+VlJEs5ijsq+PlX2NaCi2gCycHuQfFDssmDTvQKeQniK1v8c0YMirVYnlU
Vl1bjVX+xl6ii3CXPh5KwT6NpfzREu8a3In5sQ3CjapsiA2dX2rJfM4aZcuYsPvOArAH3bxKnkAf
fwjZLiVluK4W3xTi5wDKoEXW2yCLgKxgfqAhaBH2LYcW3vk45DOjC/wWAp447D2M+bhvpXWAFanK
sZ4DTBwIJWBh1DH1dmnE46SiVeVQOdBt7FsMndkxFHmvqdrCxxmiTcdU5XVacVegV9L38k1V/Nlx
0KYdh40Xmabh1zTyrp6ROmFpSGAUwb9D1eQYLleJ/2vXWuqEUbQLW3sAq29cKBIRgD2maatbYoha
HU2VrNL25dpM9cIl5vZ08vkuPQqspRay/hzmVu+tFbK2PnvJ8qns5cbW1pCbdahUiLrV2hWMnbl3
TX7lAnG73qaGW1f+psXUQnOaST52LTb8MnHqYygXdeicURz6pbDjy2tq+oQWnwOT8yx69HZ64oJZ
KKiiaswZsGz5ho0MOUzHTtkDotIV67UEfxzZgZEw8sSXzH+0ki0Ep2EZdMm+fO7S0Q6QJlMnPbgO
+0Hr7EUV1YpRaDd+hsFOOoZK4c0OxPSw1C3BlW3dR7k8Z43Ytwo6jIp5tO6FQmRlCz+Wc3FIlttu
Mweb5r7+/11OGENPdb0NN+p6/1wl7MGmwY3rqu+XXcgQuzqaqkjA6wbFDhnXqjq0TB0V3lDuG1qL
XWjEDqDOxtYEDQhmP1m2PX/r+GSVG8gTQznXYVRhl+AYVaI6OZOqQOd5NSjvjfL5hM5teZx7N84D
JjcW2QClojqUyhdAWFQEO2nJs7hrf5eJC1pkCCXi0pHhcqIBar91ObQYyuvL9jNFhhbd0nWKsJ/x
C4LxV53Mh6WvDklwJfnT5fENS69DqVrZt7II3fzVL1t1m6YzuRZOt3U2NqQOHU2FlZlsvCaB3yY+
lO6cEzBPp7RNDxUgNkG5cbg0+ICOq3IzUvI0wMVmM3rDLUnAocuq6ejO/AFigg4uJW1Ikkxk6z7Y
ZLN1rd5HI97leDZfvcAP/nGH7CQ6+3nfcmiB3rvCHdzeQSKk/W0g038l9XbRp2AXv/6cd9OWkwSz
+dpPJwCBlc18LK0t+nHDCUEnnKJBPwRsJs2LLfOzrX43PV6DzPLMeXM1LT44E/jRHbdY/k1f007M
VRmGgbAQE6RnJ8+7x+WA1+bIMCnwbnHQTBHbAp+YXEur36nV5k1e4FNzfZv5b2P1EKTfVffN8x+9
YKP9YnInLcQpCStZqqB+4X4GVUs1V/FS22+XHcrwA3S0FSGNzArqQzbWn29cVUYtXSKQpAADaiPV
k0Mmt1j3DKlKR13ldacmm6LJVvPkHxe7y/tJCefoEPRjFhIUGxnL9Jk117xzY68YmA9CvPWFX38m
i3ONx6f3xK1PVZlsbJNNn1j//+4TFd4Me4zNzYsk4KpK+/Jby4Y322On3t0iQ/lY6pRSHY1VTb4d
eBwofQre5tZ/wRM8qCDb0UBfh5RE0wDRdtxMN+gUL633havHJr2nQRKhSXrlUec4Wq9NAZGL2Y6b
/rvb09jvsrgm8khdLxqL53DwI5LZj3m9pc9qMoyWQpjbp5UrZ+w1wb4rCLmbm6dA1WBKJm+X/dX0
BW2/UHsVHkxNqBgQTKlORY4ritkLk+ux8YMDa1jwfd93tBxCPaecGWsR2JN7VJWM0qWxYOgKMlz2
FF3+iCGydY3BFlg+SI3iIy1IYY95l/2b5MPW29+1JHzQGtbVBbMxaEY7m0FJMdpvXvjNb5cvmdwl
SUmpjgGTnU2zbsHofKXlzO3RuUnlwqPC64PjZesYfoAOB/OVU9pZOg3AbNlXY1td1UlxHtJk3zla
h4QtYmo8EJgOsYAunzPLm9QuDzYUd/fNfnXgdznCaQI05isYSIQMT/toYQHjx178RaYb9jGUOR0O
NluVUMUA9gK3P2UhP3hTcq/kT1JcJ2F6IvY5IFtX7aZPaXGd8qGTNbhv8TjJOtJ+vuq75oF5wzeF
J85z0v2uuvCOZeS0z3ZakLe24wMWDWbE0iljwJfzQ+0yiIzhBcrlDxgCTweNsb5dHF6AEGNRrHsa
KA/YFxmM3Za0giFL6axZi8UIkVkKkI8PWCd3+UlO7LwMuPK0vOL68o8wxYe2LyizZekmBg8bxA33
bqn1a1YPl4f+kyQ+SB46Lsx1HFwV+hh7uauOeZxH19+mu/ZbettdZaf6kD598T7b985NDAjT4c2O
vn7tr8oTpHbwZ3k8J5/P1adVosiLtprMhqOCjiVb3MXJlPxDUHGjKoixklvILHVsfU24UdYNXqFj
yiZB8zQN8KO7yokDiHzNQm3EqmGtdDyZcJqqJDVmb6Nl3Q1zzPLsUPv5zuHXz75LNj4bPGAUsefJ
gl9t9QYmvkn8vOwKppmvxno3tN1ObjO6Eo+U7fAGfJ9+w3Chnm5EusnkWqQHpOazrOb8t5oBsXTz
UkUDszambhpcq+EBbRMrd4c1QSa5jIC2zJxzzTNhb4XJxyVWJ9zqaNIymoNQwAvtOeIr82RZ/t5n
dy26QSbQZqMq8PjhkF/TwxYcy7CcOqgstZZFVEMO/jTrlA9D5DTHId8wh+EsoaPIeNFPuUtF9nsU
Afaj+TlIyFFgR+zS6icHc3/jbyDQTb9C2+NT1edVliUgY6pzF5S8lmeVb13WdR7oKMfNNGj6jFbD
VT4HYu4CvDY9urH/u9uYvcEvdeXCycksAY2ZBWw4IT1Usr7PeZtvlDbTnLV45Tgahhy9plj4bh2B
ps2KxmCERG1Z7P2EFrQOXXLGKXqZvR2AMOwZYtMHtcUCYCidf9DS7/KNNc9LIwi6yRJHGUAaGv5c
dA95/Xg5rEzDawf2Nu2SzO8xPAghowlvff0HHsyRvUutE1dtWtiOAMJk0sL4TSOupjI4dPPWXYHB
bXRkmcxBWu8nMLt00e5b5cKHDYc0+IyOKSOuZQEDjpHRKIvANU5TcVis18sWN01bi9XBSkRRFriu
rfwk4r57sqe3fSNr4VlkIXalErbmbntXKfdXLrfaqoYNr65ZOHDPLcFeqfCa8NbuZtyFQdjE/z6A
V7E/wVmmrbdRJuto4WoTak11B9MPeAPdOulpoN3xsnkMrq6DyXpnZi6e+YuY1dB+gPBUNKj26Dfh
ya29fW+YqA4rC5Q78WZdXUtCRSrsDh3fF6n/QZVZg6xbd40kxKfyb4t6hm/ilLnh9CbzaJEadAVo
XUQvABjhEbTKIjo/yPSxFVvPdT4uh6EOKmNOm+c5xw+w5gcvOWXytk5ekMu84GHTfT6O3FAn4upV
tfR9DfPL5VngNjsNX8pk3wE81MFlPQvsagENBtRfAK32b9DdQUtwIy2YZq4Fb1DhtWHS/i/CMPnJ
xiI4Py57vmns9f/vakg92n3hcgSVIMMNGyukHH5sln1Q2VBn4kqhet3lpT3HLhl+Ja13TkZvwylN
M9dKa7WQsMt9XOSNaol8vkTYghwIOk+XDfNxtgmZtiNu5j4LhwzDE5AVeIodBN8Y+ePjGVoaf5uc
QwKYgjYAbxhLL4ybORS34yQOMu3FDejC0lPOt+qg6VNa4Nbj4s0MmmLA/+CifD6lJUSZeQQ8R0S8
512G0tFkKgjLgqfQzOnQ+puD+hw2W6xPhunrSLK0w9SHFb+x5rW8flbsleZPrXOFvLBv8uuX37n/
SApvlASrvNYUDp6zOd0H9gl1JJnDpef0OIjHTk+uW/HQhcVp36S1mB1TgOrwMnC9qC0ADXROct9h
IaRaiU3qihUsQ47sajTHwazg0iRKsn0VMNQBY1ZY5AX38iXOoQ7eMecroeLqsk0+LlGhjg6rxxz3
WBwJWPFboHwjP7ulFKKU9b5sowPDxjpzHdxUYzXdKSLylXqvQ71LgQQAKy1MkyF106mC2XMZHsQg
DqhNu8yiw8IaYoGrvEMEwRCh91rUjwMhGH5X5zbUoWHNkvCpZAifsntY930o2bDSRp40JHgdHMby
yvbaAMkLg6/HA+xoGkToZcMY0ruuJpgsk2CuXC+ecXZiYQBJma15G1xRR4Zliaozy15LKn3GZgbH
pmTeeyoLdXDY6GPWeYqJL86r0/xo61vYZW8+1PFhbT24/tCvGRdnsjBoj5ueaMjlOjzMyccghRTC
H6vgMLkml//NPdv32irUybR4KTvLFXDGpiCHRYF+cO9mINQCVHie4lBCAC67ex3b7jixcJ8f/hcR
Vs54MIrl9JfHGqe+FWd52cMN4aMDwaYwr3M2YuQBHm5brwJ3cZsnAtPgWt2sSOPNy4TVRGzaFe5r
nB97N+o6/st3syLIa2+Oi7Qfn5I+hURpZTXLIx9YvvX2zBD/uo6g6uYJMubWDI7y+Uejhmsethul
yDT0+v93e4rFG4JhKAF08MFu4DTkaw4Oqstrahpa2/NmpJf/Q/m6GBp9vdN21jINre93U8nbvnNh
dcF/yDF7XHBFeXnWJmfRNrx506T2UCB6cHjx5CuKhI9acXls07S1yASNBBnznOHUXi/XoZc+NU2/
69Io1PFcJYAGdgYl9LieuymNaOWq4S50uFUfWjVbW0dHQ7nQgV1z6BBnbpC25HCLaOpX7Bt/3WwS
GgykI7rSKnGgD4Q0MLndn6y4vW0xzXz9/ztHn/JiBgUJ1hWFrpqeqfc84Ci2WYtMw6/u9G54kTMb
3A4YHuWiGpII5LIRWm0MnZNdvqOjuJq6VE3gI1DXbVcGkuuWNMd9Q2uBCoZdcGwksDoKRpP24K3o
N7KLoVVCtDgNWBBAEheQeZqfcZnJX+1CRlYhIjc5bTYiDcWaaBGbSZcVgVqxWjgtNs5DLx/C5oEU
wOef9hlIi9tCQBRyynPgOTw1eQcHzOvnrnG9LcJEg/PoYC3grLkj6SiAoKpug6qLvfatoeprsHUz
YVgHHaLl5l3JkXr+tD1Hfrs0P3zsfBG5/x+l0NfKrOzrYQ7WlmdD5HXC+vuhzQ8qaR8uL8LHrdtQ
J8nqq1ENdO1xdNXbUnAaIYSb5KGv/UPbWZ9d0uKW9PnytwxFQMdoIcGF1TRjZwlVomhNcthZhls9
CNNqr8nvXaroPHeE3jsGV14TocT4/gvSkC9fL8/dkEN9LZqnTrKmrtdwACPJ0Q9UHyVAg+0rYb4W
0Q0L51qs7b31jmim5P+hB2Gyix7Hfj3kk4RdmHqmRRqNOLJCFira3eXQoVNOKe1mWF80AFn9J0Pv
HlrHTTVzVdL8T1e7bNGbwc1Ts4U+N+Q3HS/lWA1JixCzxpl4GN7W6oLkhpuzfJ/QDh7aaKEL1q//
20rBybt2cDSuH63qFWc1e5fqJL6wLvo7p3do6QZui66B3XrTUyDK5d9+6cjWsy9DgtMxU7lVVqnt
w0b4ARliNpspnqSuRYDl4Zllb5djy5AXdCqtsVH1oGqB9qHzEwCEqKLtyn69L7Z0Ni1ZJ52Lkql+
t03DH8vGmp5541W74Mahjo1SWQo0g4eHL63K6BR3oSWGE3U6MA1eNo4h8ejgqMpWDGhXfKBf7zHz
OYJAwPny0IbU4GkFuMQk06ZSc4wnx8/Ks++BEbgK8uzcZ3zfaUVHRhWZ20sbErWxmsKDl3RXNeLs
8uwNXqNDnKa0pgtgvXPcgJ2VgXGKtP2xHP19O0Md3tQ2BJJkGZ+hUTkdBW0OKvc2hjbNXIva1l4q
BqV5Aeq44aZs2yMU5x/dZa9h1s++SwpdM2FTi0Ib923t/+hk0Q9f60EG7NYJcVmyb3vravVW2eWU
jGLmcdqhmtCwKaLU8r9cXluDZ+rygl1d+H0NmSJAGkl664qOgWeX3NSybZ/cYAsHZigBusLgjO0C
G/oGDQDpRH7eRzOgmtVycPEIu7U2foohfnXU09RLv8oF7pTHjtzO9nJU7dYjUcMDqlDn1LKw1Iua
8nm9oBrOEoP70rmi0wgApXNd1umBB764H8l3d1OgzvB7dEiUVEnOZAG06XouWO/cbHTDL6+6odzo
iCjKrTz1p0b+RpfnnGTdHaAbn9GJHCNnIa+1s0AoDUI+lz9mCEJdg3Do3HzqK0fgEOWf+6Q/1mQ5
qYLui3GdbqukdjG10pMxSwDMyR9quzsEe1seOiZKApYHHrhJxKnt3Cx1/RbIZR/7ZPhH9Ohd+hiG
dFjA7S/izMru8lWqqGzqrU6HyeraNnrp1ciVwuCFJMcUvNNNUD1Vffvt8qIaIlqHQwXBUnFbwS55
iT4qf8RmJfOaYzHvhaCEjrafzpeZT8wZRNyUVgwXQhzMG/5vCi2tHlsZ4J1eBeOsd50AdT1YpbfR
yDIMraOhsj6cvUGCEqXvp6/Ctz+xZCO/GVK1joZywfuI4ylMjh5BmvVHXIwleIUguufLS2qaubaJ
dmTniqKHUcKGPIfgO2yharthcNPctUKcVkWJd8AYG60reEs6crw7baIVBHt58qYPrGHwLpYCi/Gp
XicPUEs73AbBQ8duWrEFUDANv9rs3fBLokgLfVMBPXRoeObpAbCT0bqZyNYFtiGe/gOKSpesJmsL
JScnCy9voK2zooosXJTlY7JhJNMKu3//ir4uQ8fNFIAzsvhcdgAa9tVGd8M0tBasvbUInvcYeuZJ
VGDGNtlqwhkymU63lTkqIPPUirgE0qoLT0BeZvWGz3+8roGOhULNHjI2AovWshscIY9ovCGFuULu
Kk6BjoMiBRFybgDmSjz5pebBtT+W91m1RQrzsdUDHQkVjOj0IJeJeMRFM/VZNHk/9sQTTm1/u0oY
QgJlpOsV/5jH7RBZq3LBAh2mYqsh/LHHBzq11rIMqrEczN3KrLXr7DonXM9FPcAQm1fmpuXVwnbo
hOsGHPv/3H4k6mpNOzhST+TrPiNpNXbsGg6aTAyPpFMl2WF0Tp7tH1NAIi5/4GPXD3RclDf2wnLs
Gu7piBOtv7bpeJXKXZUq0KFRbQhSc7/MkA0AxyGQSvD6rYdSH+8vA51ay+ZstOs0FbGo3sj6ltq6
ARpqdF8gmXtNtvBEBuvoYCjgIYiw5uXPV+qZRzWEYTZbJYbQ0uFQI5N+R33aQ9zaP44uWMdz/3h5
VU1Da4XWz+u5Keywj1u/OFvjfJJsC4NmMokWtjaxvARJQcRkkje1nd4D6HaALt7PfTNfP/uuDHY5
hDXLhOE8DXPPQXlL6LwvlnQ0VN+UAxcdZh6Gbn1MWfprFiyeMpuf26XaYN0wWV4L2AHeXhGZiD+Q
q9FNP7XVvv5LoGOiyOznU10EuH2yK5BCeeUvnhUbVco0ba24znkiloZ4fTwMoo1EHbBD2bJ9/ZdA
B0SJYE4XyLL4PylvC9DJ4xxClq3Dn2HqOibKAumI839I+5buOHWm61/EWlyEEFNo03Ycx05it92e
sJI8OULcxF3Ar383GfnoRM23+pv2ALWkqlKptGvvrJnIuQxLIGm9Cn1x3V4ztOnjW/j5YI49G2k5
ZSM5533WovNOvdlZ9esqU9cBUUVn8UaULTkHacii3ptp5K7lFF/3dc1Pi6bLKB46rHfLr0FBL3Cz
aZp2TC5/3RAFdFCUlM0AZZDKeme1Q6NRzGs8yxZdDnOxdzKZln77/cPS07WFFrJLl1/A/rS3FD1t
z33Fh52rjunrmp+GWeCIvlbkbNnQq2Dd+Oba5d5dxPRxLQuueIFGnm5Yfm4wqaj2exXVPd+LwKav
a74qCug8ALGUvauxo0G0hE4IxI5c251T25DS6OioFMDfgvCw+lVvWJoJjYnhEnweeF/Es7NHiWEw
IB0o5c3lFM5+0UDVnvI7tqbhLSrjLQgmSXe4ykZ1xBRr26bsKrt5l7x8br0p+OW783IAhFp8vzyC
IcHUibN6KM0U4Amqfk0l7T6rPCTJvDInsiaRx6wrqixiOb25PJhhW3Qc1ZJ3RBAbg82SvnZDDT1O
/3PPfciEX4nopTqMarXaKR/5nP/wmmW6G0kuEqcYXy5PwGC3OpdWrcqwKoue/xg4HeIFOOpo6b09
TgDT1zWHVsztqdch3tmkfF6Eq+JMoRJ4+a8bsk2dS8umYxkSP+veYEbf566KPdbcoByMKnb+LV/K
uLK8K7dZ825EuNmiQdC+kbAvomlxPucWasB2m8fI6Hay/hAx9L9N7pRq1amFrmBm5F771irvtate
WooOOGFFvLBgscObR+idyvPby6tncBMdeVVno7BWZKFv7kQPTjDchkK8+4N306v0Npyat8vDGCxA
R141w9oIG6T8b2CHOpRQsI0Iy/ew7qY5bL9/OI2yEPp9AOq4b55VxjiMnlTm37iF89rCE6107zZv
MDRdqhCVE8cdWtq8hRn7LdDcJwZ5P8ruoaXu7yLPbnu592huiMC6MiHt7BH3+r7+MYSgqDzOqmUv
/Tyq4kDdahQ7lmYaZdusD+sWVGRcfBxRZ98DYX/l+cXX1sYFXAX2Ht+Iad81z+8stwoR4usfHVRx
wKwvVQT2lCC+bFWmjdfO8snjHl5ref3DDsMHP3TsaGQctcVm/FkUOdSuoY58eSTTPDTPD6vWwgE1
Du+hk8oD7yC6xJu9Q93wvkR13UKUERaQveflj2Kg35i9vHAuj5tlbVbFl/w58EUiUoHWGf+q93RA
7/6993jQ9ctcudUPDv5NNF1V0xNLPeuqZgWqI7bEXDS2nTbNO7ivweZUlQx0xVJEBdggdvb+z0PA
X+KkDtiy68oGDoOE7zMrE0o+NZ33TwoK5MyltxmCmdtUcSv8V5EOXzuf7cRLgyHoOK42EGDO2Ubt
wMEalXlTH+qltg+XzcyQR+jILegkAcqSuutZ+A13f7Ngzl5JkEmwLQyi/USotK0doiHTUNsEPzh/
W/TYm1mmZ9QkqwDirs4s0ZfllkXzeZgkk3Ys8IC0c/U2eKoO6yJd0FrT4qU/ATEvx7jvs29ZLsUh
t2X20rWlyuLe2a3MmUbT4gJXIa+tbux+ZZa63dIxbk1f2759yO3nfZZskyloMaGorMCqnCH8iUd/
PyZWJtCpjqT/simYvq6lAWr226qXBH0tqnhjvmVHdo4X6MsfNyyQjvdSwLK3Thiyn5zQz8pSX0c1
fRFyvO3b6as1XPduQnXs1zSEQZGylb2Cxu+1h/pg1IbdV09Y/NCW6c7bw58H078EAh3+VTHo7DUk
tX7OjnRAvtu1QefYccuKHGK7ZJmr2kl6n03ld5JCvdqLBOCYVtRBMDv0XvpgqdvEGYepADMQmhXA
WiQ8uwgRrpgvnOfLS27YTx1ClrfpgKO8UD+duaPHNnXSY9AIdZ036wgyb7DZWFTr8rMk4JQBZ3t+
DDrfO7KpAuQUjcHJdbPYZvchaoSrX7ipoPNP6lI78tzQixdSXgchozqELAVMwBLgZXh1VeFFNCi7
uJ6qeufEMKQ7OoSsy+ewmqbceveWvE0WqgDSFCG5Zc66Z/CmTdZCgp2noTP2pfppc9c7ED8Hj43a
Y9w0SDNSHUcm5n7w8W7nvI4dUbHL68QnthN1BYvB1vBSd+t9OtV4769BHk/IwRqX/yEd3tl604Gr
Y8zYyMpytCf/Z2oFCbL3J4eSmyxcHtHZ/sjG/CYAuc524Sqp/Tg312kqUh1/JnNiq6V15Knt8mGI
s8yia1JVLi5IMszqndkZdk6HoVHk2bVX+fRlyjI/jwOn7uYY3cpyJ98y3Op0qq1xtYPKndvwxSL0
novFAvDAwh07SFK6PnaEfuuL7Lbo58NVjqoLOsocnOQFwXgtC+xoyaR/sDjfUwg3XIV0UBpEcbzS
zTh7UaDFCX6DYHqZziod0XeNSJw6Iqp6VaxlArm6dXlj4aTCnQTMkLfokDWS9j5dGgvcXE4Lvpnq
DOrQm9KzjyhiHy+vnWkILX3IoKxhNxAq/pVNwQEX9EdSFM8idOJitK7T1KI6XA1ZZFpzNZMXu1+K
mDrVafAQ7i5PwGTMWu6QMj+b7WYhL02JRXHbcTlMa7rDSG/4uA5M60hrQ5F1VS9j4//IJBSpKvdK
4haqQ9OquW/Umrnqpa2b+2kGzUG6XHu86FA0f4TqNB471EuWpiyCbJSMc97uqXWZ1mWzpg9HYzsH
Y74Js7zMzjgdmE0e/RmU1Zd31OBwOhBN4jYAlbdRvXT98H1ouhNrEGBn2z0u1vilLgAN5X627Ixm
msr2+4epeD4AghWlxakOi6GPMwv4jji0xHXi5dTxtO83TmV1Mw1fuAfu6GyTq1vE9HJ5qQzHvI5N
mzp/GIK1rw6DG6zPQw9C/QBn8nFo/7k8gGl1tEPeWhsHLKCiOlRkLeI15GUXuU4a/Lru85rzDlPv
gpexwv+3grummeRjjiLHzjFksCMdnzb2HuRl8rY6oBR+W828iWWKeyxLIW6+lPnBc0fvoa2m60R+
qI5aW50xy1G5rg6NQ4ZEWm53z6h/pcvZ2/Xmg51CvCLtllpVBzUVN0sob+duL+swbLKuDVmzhjCF
7PkgUFXidvvLW9iPyxtsMFCdxcux3DL33TV8UU3gfZqlyqLQt724J/0ewtdUUdIlIRlv8gmw9OAn
kI7Kqo/EtoK2jlXvZOzJJzKHyEc+9DYKZI1M65bHouaQqcStKWi8PJmr1aP+zlXWNGHN3dc6KCkU
fKrD1AJjxbzE4ontX8cdSXWuL9y4p0XYTnkg7pTym3Ai+VPVrfNT3o22dbi8ZyZz0HxekrZonHAt
DzUPimTOC/91zum686pnWiDN5Z1etVKkdXngLcEmkZBE5Zp+cxtyVUbj60A3sIeB9tfLSmiETSdi
Bc8T7b92fcYjvlwnIe7rYLdiWCQwwVV5qKwhz6LCt1hMBaS3rrIiX0e7VSX1UnCE4vuB8L80eTEd
yDL4WWSPaie3NLiNr+PecqcGx7PF+KkjK/PzG16gVd+LwMccyrhzSgHivcCymkYcigwtDE3M5bI6
8bgQC+pyRVVP7DqT83WEnD3wbJx5Tl5IvzQgzWzaNRjj0O5L+3SNUfs6YxhxHCfLVcVe1iYYcIWs
wu81T9lOSeLvLuOHmtdXzJtc3Lf5SfbjHFEfb9WNuA5Y4uvQOLU2YdtPeXdK0xbVS+Wo9AHnpreH
ofj7FQBPB/8+WZayl3PvBsUv2yqsMKGFkja/XTK7VbE3+SUpb2t/WehOedRoeFoEGJQYOBhb2h91
P36ZGz9iuEs3vLwRbX3PAxDd4b6dhU/NsMcn9PdMwNfhc65rezbo6NofFd06hG2JV6bqnnJ2l9Xl
03YZ9do9rivDaupounSxKQOFQfvDXpZ72qwPrO3uAfL4vmR7PeIGa9PlKsNhDogPez4FmaiiQdrq
MBRiL/aYvr5N7EOiYbNuyIqaIT8S6ZTB61EuiANeV+OeFvXfjwAouP97hD6rQPQ+++nLpMr5vVys
3Preo4C6ZFEekHy56vLm6zi7KvDKsSs5P9mO/c9SWg1Sj4bfXI4npjloHo8eKIAC88x6YZPXyCd7
HQr23NUNCf5pls7ud6K0aTO067lLm5JBRnU4FW6FdwPheFMfgTFkr87291KNr/OPgTQs87JgsF5Q
wwu+BG5Oo2oh8lAt/j90ztLYXVFNWVjvxmG/W+//02j63zK2rwPxuM1RjKwHeUgXNWXpqSIkfcxm
jjezyKqGIIT2WyM7SxwW28876PIBzK9+qDmzhA/DVM7g3I9Ds3bvgMIuzk811XSIgpSRt75wM4tH
6Mft/TySUAIoPJTqqol9md3QLapD2efLVEQKfXrVOWQ8t9sby62FnG/ZBG3O7wHaWPMySruc8vcg
Zx7i0byGcogtcNKGECVFESusj9lCU1CI7Rz6f3+o8HUAIe86WVuqFO9ypnebRJOaDo0lj3/KjSzb
Cb+GHde51cjQd5adhvSlFyoR8/Sd9RtyLqvjbFqA/hvsJA3zhKZ7twvTtLSLy5LnuZ9xKz8xTCuV
zeeaqe9rUD6xLk/Gat7LvE3jaHFLtR5pVLaMp95z/ukl/exTXIR95xFsoU8l3xP/NHikjjhEUZjW
VtqKExf8dVmrNmkEZYfLUcX08e33D7EXF5F5ggqa/VKGXRa5JC+ihbDnyx83hCydhE3mPlUdBHvf
O+7dL1z83j7dTOP36z6vhSq6ot2+Fyl7t1t5dMXXrV7ZOVceqzoLG53XvJFZEYLtlSVEoLGWKPY/
v2JPa7Zb6jUtv5aZKCCmEQ3Q2mpXfuD+Ru6z+LeBk1d7EBGDjepow2F2Pek5o39CXP/GyTRHU109
YWpNZNHluYLHX94M00BbJvTBkKhl90TWPtJdVn/OsxH3OGQ82SzaCNzrJWSs9pStDWumYw+Zi7fG
onPZC3K6EMBhBBHfggDp5XkYbFYHG64ucsVu8dhLOC5fnCa4Q274QD13B7thSNZ0nGFDuSADKdRJ
2ctxLQt6rzZg/uKC1JYE/s4opiXafv+wGRUdBj6FnX0CnsmK5crseJD+++UVMn1cS0Qm7mQl/qo6
odwB9bOpWyLleXvMcIbMWQccQnVotot1wQLV9NtMvfvtUCodAAGF9WXylyPv9nzDtNXaNaSVYP2S
wTif3NWlIDZJh6ISES3VkH4PAafwj5cXzDQlzcnDRWWscT11Kq3pIIfgMyvlU27NjzU6xDcPHPv2
uo3XAYcCNUI2tmQ+2e0KCTg7RVlo923CMA8dZphWIZ6+S2s+MTat/wssOf+0/Qw82AzvUWk8p/BJ
6oXbUi4p8CCXV89gbjrvGyjx8KigVPAe2EURBVbQRHm9i/s1+KMOO2wXkk1iash7yMakDuYDoAkP
rBrfunZPbtEQGXW4IWlGWk9LPZ9Av3RHyvR27ao/75GODWngco/lz5Bm6SRwKaO1E9Sd976lWVtG
UuR44CmsdTzWnTzmo/PuzT5Jmn6vTGCamBYIWKsIHUZlQ4R2AscWPbQzffaW6tM2MT6uO+5jMgDt
mBfhZJNmstWJr4C2pERa8dzPe+3qJgPQggBZVDoT2YWn1fKiwLPiFsTLc62+iMzdmYDhbd/XEYip
ly5hDSD1yZnnaDMyJdWbE/LHSXifXI6Fy+Wnwc9z8FpViZu2O+8RhrnpMMQiC5goGozbT11S2Pah
t8kn7st3socTNOyNDkVUWT+UQpXTaRLhSeYQCW7tYK9v2xCfdQxiP6sgCyw2nmxm06hz0d0rizCy
5/nHVaFFhxs6XR8E1iin08BLGw9Obn8rINt1c/nrpr+//f7hEFYQ7yxtKqaTU9YVmkCrZ2AGvm0J
5OXvm3Z325OP329wN5U1H07tXCR4qPmyver2lf9twbvrTjZk2l/NxYkESK4gQX+ySTveZ4VdfsNT
wx6uyhCydMK4ucOJETgFO/UzOYCzMq66aoyc7Va4eAdflIBNN2ckAMnlFTPNRvN1nzPpF+sYnABl
b9CNVxao0Lc/L3/cEA3/QyAHIfBa+k5/mkl7con/e3Ns5ve4VQ3+/0OibZiEji4EIKyss5T272Km
7y5V6Oux5/RweRIGm9UxhYwWzF2AXj7J0rfyA8h/u7eGW/zVDa05vjyGaQLbAn6wW8cB1GrCvfDU
tnjBx/MSA1eR+n7dxzdn+fBxexrbkFDenexiebEdIMm9FJoUlz9uWh3No6HzxJaqrbqTmjbd0IbL
u0nVv+o0za9c/23NPvx9xVdbpZndnYAvLOPRyWRUKCuLSSivgx/4OgyQKeF6Zel3J28eIT2kZP/V
t93iugT0PzBAVQNL4UJ7OCsGv4zGtWzXeJFc/b68BYaQoRPJ9YXtLbPouhM8LcJx+gPg3UjI+sC8
+hjkwect99ikxa8bTkvde38B4XPoDTjfxGuT8kenxzATv62sPKlk/s0a/fum2GuCMcQQHQSYUjuw
bQID20I6Oq2OSwkpXJ/drZX3DEGCq/jsfB30p3rGy6ml3kn4i4zJaq9RBr2+HS8x+LcO9pN47ZA+
+KZPRd8v7qep6lsn9r0GHQOXN8Xghjrar81Lh1ut05yAdXgYHUlvpqZtAMqcvl4ewDQDzc/rskl7
LjEAugLlHbB+OCzydL29/HXTJms+Dmwan9vtoNjsqZ94EZUAJm4GRUaMBGTA3eWBDAmCDuaDPq9s
CHodTtvdxg2m76Evvg0twL9Xp5g6+xzhS+WNUHE5UdbdlQvYOWoqHgcUd6+O6Tqab5Ed6bq6d05M
LfljH3JxUzPS70Qs0yppLj4SNoaUpPYJLUDgghvVwa3ah3Gt74fA3imBGwxKR/U53rpWY505pzKd
/CZSbC1vFXRedvJYQ1DUcX0CD+mEdq596hGNROU8yllOkUTeNLj1wWn8dy8fvuQE7IaXLcvggTrW
TzAww7mjb5+gauR9C5cSziHBMjYlWSnkHvW1wVF09rkgR/knm2f3jAppMhVBIlv1dSvJzY37aWTV
t8uTMZQ1dPQfU4Uz8xGrN7blt0UsPKq8IPGC/mGr0eA0hn5ItuP7poXTfF+o0BqrtHfPrt18chV9
zlfwFuFqcHkqBlvWoX/NUliAmLXuWS30LiPi2+jQp7J1YzUNO8AD06a4/85QQryRZywt6lNfVZ8r
qb4U4CVHy9aDUO2DbOh1R5ROUAcFTboOjbWeeihp39tLxY75IMLk8jqZJqH5fNOA1B6ksfYJxcSE
8dm+ydv567bNWYpLgfCHnZPEsN86IjDtuqmvJFlPEAXPo0FVzjGFtkBsobq5cw00xBYdBCirQlG/
HdYTEdP6lA69dddY3vi/yytlmsC2gh8S0tC3iiYI6vXU+Tw8rHaf3kCAvk3GxV0Ol4cwTWAz5g9D
QM67TBdIwKJKkfKDS0uRVL6vjpe/bnAJHQ84cEjpqNJeTw4u320H7x6JfWyV+p+3VjsVcdMibTP7
MIOmy4Ftasb1lIbcualTimZcdHtvR2C5Mw3TInn/HoLNYz240pKnefGHh1y0b3ajip2oZPq45tMK
NejFapz5tGyEHZKMXwXfK0saXE2X9Cy60EGLiWDnYai/FXQ5Oq77rsIxseX6j9/uPZKatkDzaBtE
HcwaC3YW1Hl00DaDB4qvaz9kOyfe382I6Bi/tl1Sxj0rOAcTvdnuHOCXemRDfVzRTHzZUv++UkSH
+JEhm0gmbH5aveE7njOBK4RciLhZR9AT7FZTTRPZRv9gq2NaE6gpAjhGbAH9U8wEgplf0eX35zXi
uploHs0r2Y7djDG8hfyzDYG4ccdz/267nO0fpn8/uImO4cOrCQW3jO+dVSAe1frs4hq4WZbEtkzr
c8PkTor4d/8AQPTfa9b2AmSDBfXOqaIHEkJAZNduTduh+7VPULcfMQcSqkOtglurhwLKDMgJhrm8
G6YhNO92ypUGdhW657WQn2BXi9+BgTiMnT0+w7/7HtHhfHMgSwH0aPpC5xCYenrvsOUTrs071xiT
X2iuXVgDS7FK7p8lwv/fbkv+RB9ypOpgn9lxcMMe64i9sVR5USvunUXhPi7SqiMLtCc7H/97gk50
iB7QgE1VFe18zl36FIZl7JHqSHDR29I/AA83Ko2qC656MSM6Wk81+TxlLanObjNl5JNbe0P9PQ9z
Zw9OZ7AoXRG0tiSYPcOsO1t1A2GLOHfzeT1WLUH3QwS9GiWBUB7tNP992YJNy7cZ3oeYxdOU92W7
dGcVpnGJAAyc1k0NxtJZTIcMMWUa8fuuKRjiig7jo3nT+XZHm3OIQLLtVAFLk+DPVPWU1EgS83CP
8MA0lOb+HPyrgsysOUvMZpsd7Ht78IYSQLJRTjmoIV9eQ4MX6Rx6qdeoKUX7wVlR9XVxg4Si4OCF
AHyTn5lwd0ozplG0CntvW5w0aGE7D/1wt3EDgJkmIQ17CAY7tlHYvzwZ07JpISEcMi9vydKcl7aM
tqEWrFUxpfEQogohxiTdVTUzzEjHyMlu7lSBitY5XOUh4y8uHmy5SOO8/pUve9dCg4HrEDmQHdhD
ChK/cyr6SLnymC4kmlDFRFd7tM2HIWbkmN9Vy6fz7wEKSxy/q+S5H6pIgFq82q6I8CG7qKL/r6RG
lydFacgFOfuQnWrbveWBSIJ5uuuy6TBnzk1vNTvWbYjeOkau7MG3Ubpe+NYCUfUDmpzASLaS1HuE
uoaIp4uV9k6X9Z0s8nOBY/rPK6pVPw3O9CWs9hJlwymqg+VGFVhCQA75nLqdiFgmj70bnrbG2Mub
bmByILpwqY3PCsfqrTeXrCupo8nlEHWIIYMgRnnoakj3tjEqVZJ+Q6ho6vvKrfOwil3XGa0worL1
2/JWjnwsURnpU/VGsqUa7sDKNtGds960j1r8qMPR662gBpNV2JDmtpMOuHnIOjt7FPImd9Yihwy7
Nncy334bhUgryCtb86IA7Zvn3DuOoM+sUf0BEVUYzwGv2p0LomFaOgoPV0PedEs4v0GKyPM/kxwt
yc+Tva79dUe+zvjX+nzldTY1b27WyB8jAvo7n9D/fNl0TH9/W8wP5y+dunLGk1H/Jpu65Ic1a53+
OA65z46XBzDsig66g7greH/Cfniz0ioCQ1u8kR+kcC2/cu9ruvf+a3AxHXy3Ei9bAwDW3rwUcow/
XDUH6VfmMbt4R4cD5d+vm822jB+Wy2U8DQH7bt6EJ++3Y0OIGs+QBMwEOOB3n0EMhwb1/j1MlaGB
cnWZfGuL7E8U5zhfRT99qRiPUtuJGyQRXXplqqID8wqgixbKxurkpsPPrUK6ZUV9S24Wx3nl/IW4
y1XVckK1IBD2uZ2myhNvYdmHzz0ky58lXeW3y7tjCOU6A2DD+UoRZ7I3C+t2KOZmTZrQuXULsh76
tRl3UhSDrelIvHZioViqIoMmL+3XCAvVWXgLs8Al2i1Dtsc0Zhpmy5A+2NrMnRUsJR17LYLwYczL
JAuCs8r2yNMMnq+D77i0URLKWvaa9+7cn1PwWGbRkNaOdd3lVMffjZKQYnRF8Lo0/QMPLKT4/HZe
SZRTtRO9DMmijr8LVpmruqnpq0MzmbTgT4nStksjgnzKHV12GKBxF7VN5R0uW5hp0TT/Z1ysdLRS
/3WaBvUlS6vxtaTztEcPbNpyze8lywmkzTP3NeC96o6ktwPnfhNzWSFyORcquW4W7r8ti7sWqWwZ
5DeqgK5X36ooBOJvxzsMTqjrsvKuX32ZM/SADirZNkKCh3giwacuDXceKkxDaCf96M5WSOxieE0r
Yb06ruSpl0AIaPHXaELya6unIoRuys5yGYbTsXayBwCSTHZ+U3QTe0pTt47TVDifWoCKE14T75/L
22IaR3N4CSEDNGVO2U3Rl899i3c+4cpP6dw+rPMu0MVgwTryzhVlzt1MZTfpjFwUDFcs3oAul2dg
+vg2sw8hiwLrbucLzW/YtLyIETee0h32LqCm5dmc5sPHZ2dp226G1ZZTf+hx+NmEP24VVDv0ztf9
f829PeFQTwKc9ooDhP7IlcheB5L1zo5rmJZHc28EW2tly1i8BiMHvVRdsnWM600UdmcA0xJpjj1a
ThP+4QGTA39t5+x/NLeP3ko+ebv3WUOIItoJDjgriKU8mr8WvFAPZG1IeChqnyzRJJx2j6DUNBHN
wyc8Rg3LTMtEyOyrm9lPAfGgtTd/YhO/MlDpaDswK0P/tBurBCSl8rbyyuGfqRnFEWpOAFmyhbXf
r7IqHXlXrXPtSOaXSVN44PFvmYpW9BDv7LlhQ3QWv1kQUFrXaZnMvPN/QoLAG7e2bvJMSF7myXVT
2Pbpg+/1oM+mFUpKySoHGTtSzMdVzdeBcohOwufkAQTFmho74aGf6LaHLsEbUeh02blCGe4gun5r
w0GxwCwsUeriQlirUByzmpR3dObiENT9gvqV8uPrlkpz8qDldYF6T5ksXf7dx+lwI51+j4/CEEF0
DJ5NvLL1/Qb7kJPHbGloPNfhHkTN9HHNtYex5WhbLWBJqnXvxmWUCQTW9+zUcKfRSfhSlwSlJ1z+
Cl26OmpG908lDCRAN2PTrdGKbMGrf2XjHpTMEEJ0wF21DpTyvi4T6YS3qnT8aAQxRYo72gRVzR3n
M0xKh9styJqdoVP81ZbiFhwkB/DptqC2zXo0DXvhM3hTF9/ZuUob9kdH31VFmIFkPreeKbdRQKzR
aoD+Y/RPXFlI1tF3jLhdG5ahddqunduVc3t2W9bhxlVDjHR6J5gYIpZOsdeuC3OLnmU3ZBizSCH7
kDM6VPfTENOubAv4IVoBlD/aY02tU17W95ly4hK5YCHGeCzGG6eqjmkNrqa96GLaFs3h4eo8b0K3
TFBmhctwyev6ZvLVHO6cH6b10k712h9BcIAe8qQN1jl2JlIlYHD2jgtQ7zeXg5bJWTTX93tKG28J
ygQKicGdw0Lv2JeDfesDZxixqrnyXNcFYcOCcZJbrEDVex29T06wWgwaGSONOUmzc99knPy8akr/
AeY1kwf6S0SzfmTqfZrX4Usd+sqKWbm6X1duhXvk04bjRcfoBaJcxxUikEnXqfyhc6tvgpY3aUuy
o9XkaD0K9mCfBroToqPz8KTUyXCqgpO7qYaigAze3oTb2a2/WkdkGcfRGZN2UregHtgxDdPstKO/
q0oQKjhorw/W/NbmPEEenkWgnnvEJfK45sFeFds00Gb+H7wW/bOTu7RNvsFHvpfjMMdL4GWx10Io
p+9Ekg50D4tvGkoLEP5o0cHyOMywGH8j6y8Am83v0yC9tcLaiYJseL5shKaBtNhAZ+V481AUCZQW
vjOV/s4d662f3KO3OHXkdfk/l8cxFEJ07j7LZoEMUdNHo/FaRLW3oo+hvGv86ZbJ6QVg7a8DFDIv
j2WIdzp+L+1UGXQd2LwGL0zdA1racwiUlm69J0pqGkBL/qXr+y42h56qyY2HrjiPhbhuP3TQXhmE
Ts0tmSd4Y3wISktEY1h9GSoPnB2FALVssVP8MsxBh+6JacjtmVl4FFMFseKyZfmDdHI1xpc3wWBY
OoNfYLdDo3ob77wyPa5+XyC3nW7kvN6trICol9gjdTFNRHP/CakglLAUBuo8cabetJ575od8J4Ey
fV5z+ixV1jBZbp4MtB+diLkyn8FpOc7ZddaqE/pZXo27ERwtsVS+HGi6gMF6lNf+fc2/LU6ndOED
fIFn9tkbpPfJstd6jxZ7W4X/UtsQnaJvzMWQCnQxJ2SwvvglKEXRlJ0w6L/vmJFp+bVz31pGGmR4
N0sG1v30i8FDK3Y27K2OISrpErSWV9hWD/bpxMfRMRfuF9SEn1y7/l1Z/Hbo/ZtpkevOTP7uEJ6O
4nN9S9HFy/KE2ennOUMte8rWkyeahHhgolRXXsE8HcsHEgkHSybyJMuC8VAV3prgpupcBY72dLK+
0KdstR0EcjCg1OgnB9nNl2oAMcPOab657X8tCh37/z5klxokFWuFuLSghTjhJb317fq2Y0VzAOvU
Tn3WtBeaU0OxhvsBep4TWq2okoZDgsB6nAhq8byZ3+wgSHfCh2k6m11/yBlaoQp38QvsuuXcz2vw
7pPptqrnBG/uV3VaezodnwJavYDeK/a77T4jqwexssUh1w6VzeX/OLuyJjdxrv2LqEISCOkWjN3u
TncSd/YbKslMEPsiFsGv/x6/Vz36gqnyXKW6poS1HOno6FmC19u7+d/jnNmqfB2haYfaKbxq6rKP
RUUIUp6mfzfIbryzG1akD8brG3fAspV9HUuObsjiG1/GR3/Nzrd78ffNhNn2tUMtimpMcbhqgDTi
OhdD7CXr17sat0F82lAiJjdRxzUbg/eNzNeHLlvpHoxv47fbMD7VVxWcATE8bQE0v56nNHJ3cfwb
02uj9hKWyYDNWEJFrWB/pD/nALaZut15VN0IAhuzNzllrrJZqKN22K+M8S/UHWkZtoQ0YefN3XBf
sNlSe3xY2Rh46IYXTM+qXt9X7oBukG+D3vNX8f6Xif1lg7IRer6BWVzlkuwz7tKeOAeZXLPT0NT0
X+kT/7WBKR39zPts7Q/NRBqnx2tJnk0XIrN+fuoXN0uPTp4XP3iN/6IRXCzxWnI/cx9HXHOTH8G4
qOQAm0/8M/WLKg29psn4QSYpO/IAgLZ0DJb20K9zNx2mhY8iqgrPBFeyN6qECpJn6QkiRcgYgaji
XXeqhqr+VkPKqz2KZAqyKOhhOHGYxoKQo0/SZj60U5Cyw1DX6z+Ac4jvdMlJFU5Jr7+tHt4no85l
5qEUM/9YpBReEKJZ2xeoykCf18hxFjJy19LtD34N+JA/iXUI50UszhkU7lW90sL3UEtJYXwdlt3o
slCXUn9ci85rftFkKpwjgWqld0wXNvyuiwFHjF4E4YdGXGuUNEC5KuJtsNAQ5mAVeelUovS3ZaqE
c1ETXf2nnpBiirxcJDxsSnjEPGEnrN+vvtMtxwyKIZ554UG/eGPkQyFxiQRfWXJcWzMVJ2dKO/GQ
DH3v4bblZmX6IWh7z/xLl74gH/XKUr+LMOcMloDl+M5LuTceIHQ0HksCpOGcNas8YApk8NFvO1Uf
oLtTe88MZFcPknxpDnwJV2LIv1erU5AXACKTMlwX4E4i3jdifgJ6Qxngo4sF3h8NZOwh3ifwF4YX
S4yaEjnw7GWQZcEJ4kH1owvLsgkuXJCQaP4k9Gp9k8kMW2dF8sZ/4RmkqR5EnU7VSQBwNUAch3WY
ZZ8VBJkaJC5kESe6bY0T5m4L/c6Qpi1zq6PTL4q/dyYuvsiUwpaDB7mGfSSjzoIX7Gz5PZNueZ0X
R59zk+oPa+rPHXaknDUh7YchD+GhVFxqJKB45FZeD7szCS3yI4Sq+2q6gv9Z9lPlbOJfl2FOuj/1
VKbyX3C2Id5vSheQ12DJYHLgsQHTGeBWN4XLMq/6lLaens7Z7OgvDkpP9aX2fUj1NrydvfIwSUeP
7zrAtngoGg8LaGCU/uaMT37k5tBcCiEuWadhLbPmlyO77J0nlsW8664C02EBT7s6bgqhkwMWOtLl
rl5+QDl7+V1z5pdPHTeQikXtJh/PLqCM+alcg9q9uIaqIcRLDYKvwKCloZzSrI36VonxMxuhMhqu
3FkvZWWMOjRuQGNvXsVrvcAc5AHnEv8JvwX/JZiGyX0gxgnciEOq/HOqXf/LurR+8mmeZbmGRdAO
74cl6LNHvMOTMa5pTSbIug4JeZoLJci7AelZ8c0EqC8fnMJ0xXMVJGqMPdU3yyc8hA39i6Nakh7w
oO9+61vXgxt9pdospGDkuB/rUS+Qp6STYCffNfUYdsTBCC7C8/pQQxEyC7OhDNSTp5IW/lud/qCT
Rv6TBDkMVrAPQ1VMkarHO27eXpJ16ZyowDPT53Rw4ao1asfz46Bukv4DWXwBiYdgKoPxMmbrDLGl
xTeyb0NEY81OHFoQArOfQyNLrZl2ogFSQn1o6ISNxNHEf9aTaT5mWklycsjA01CkxfqPxmAOYQ46
ontQzSB5yDsqg1PnJcsHQijrDhogCX3gi3byiM242UOTs5GfTD8OPyfoZ8FGAhRd32DDSzMVFWZI
j9Qb2B+Mw6DjKa2ZPPqpgVRnU3XrGnmkwdpRmqdyDHtZlsU/2Lx6GFhqV+iITx5K/b7XFmseplKx
7mGSbjO9nz2fsyshe3bXeCIQdCxinzaav3fTsZteRamC7zgIsO6Aa83MOwMNwjTqZTMnH2D1BozP
uCqYKg1dtchYlmBHx1kAH7aoCDT18IbkF8nTQA1NT2BcwQoSEEf+1QGjC8hfHCr66PDRT5aw90ZN
j01QZeagyrn91K8SJdYK8g3OKSftJLBDNoUOPVYlJ6iNQ4snLOGr7dJQt2Ia44pA7uSYJAp7rZfj
oX2N+on6MG8wUg1/ELBaH9wy4d+dgLtLTJ2h/DTiNPmKfLkpX6SnV/fjjDce/zwb07SHiiQ5PbQ1
2MbnpfI6nPBOT8cTKPKjH6P0NjpHSYd2uQST0w1Psltz4AWhzfDOL+mSoOJdMvGQFl3QfvSGpCNf
vcTAbQmQIqiyi2ZxwR+XhqLgn0KXLUkLqDNXqgnoEWCabLh4Kd78Qidjhp5AN2i6s9P3K5BVMwx2
Fc4zhpMnBElYZOcSTDYYVnZTakY0mMHGY1E6qA+uAI7xsrr+3OJIrScfmkICq2uRXfC7nvISaLYq
aTugkFrkMvG0rvg/E2z+zUMLhy4dw+WaFtGUG9U9Qhqg/aPkCoAPvMe74rOfV+2FDGn1bw/VWB01
jHHxfTRy+GqwM3TnBZjy6VyWja+nCHQc3jybGRd3Eclada9eLsvkKx5m1/oqDOguMzDuRZFewBBL
+OOkx6CKYcuG07kvs0XEYEn38yPmv9LPQknnkSkm0tifif4NDxnUS0Pd95mMmpnkoBfJa5Egz7iv
TiztRiiqlcqD6Q+BdEMVS7I2n2avky0eQPM8ffTcIu2OtzP0rSzXqoUACXB1eUUaGkCA/SlNXAmY
TME/zrpjO5/YytLpf697PnyEm5HgEuCX8FysWVN8ZmVbfbyvA9YVCeZmLqEA9h31qrSKZjy2zfFQ
KpjuFsFU7RXUtzphlTeT3B/KHGUXsJPHr7RO+4NQ7t6r58Yk2JyGjPKpyFHKPDqNWz5IRv9Umjpx
Xi3pzhxsfcFCKVWEV3WtmTq63Zg/dKyoohm1wTNLs72q1MaFxiYxKIF34sI46jgEnnuGlYCKlDfT
E7/STpSpl9PtCd+oU9gMBr6UQSryLDuOw/o8qUGGRUWeQQaIE16hnLDHAdmYcZvCwHyKvdFHfzJ/
xtuww+ezW1bBzrXs71U2ZhMYZOrxDgxcBcABAjrh8rzU/XPN3EMvVH9kBVIyaOvsYCm25saK8sLJ
1mqdOvSl5AEUtcsXFwi1g69aMN7u8+FiNp9BmaBsjWwU8AdwxAimoj5CEljvrOCt6bDivEO1q1fr
kh2bJhkeGCyDAA0WdT21d96UAyvEzdjBw1ck2WdfmBcihnNA9PkK5MMU7Vz6Nzph8w6g5kxS1uoM
iBwnOeUMxgoK2tg7a2qrdSvIhQtrcAjAYKMlTfFTKWDNQxxI/n1QE2YL/eLKO3SMXjeR2YMQVtUp
6MFDF6u8D6jLbNpBYTQnjjOrY8KYekmxjl6cTGV3sYYh2/Pfc2hV08zGEoNPuIQHZkC6q+jyCjDI
neN/nZc3dc1SLriTslUdG+l4SH3AFTSB3LN/2tjCbXoBRIpS0/i4VBtHN5FkQ/uzDSB57+Hdrdjp
wcbeanMKkN7BXSDDDJtWvV+V14aL0zxk6fiYB+J9B5Wc23v41kq1grliPWR3Olcda+TZUeIOkFXT
4j7MKbMZBVOmFtUiHThCew6eAtnFBHMTwmbgmPu7rzwbXbD5BMsi4cUEW8jjrLgKvRxYSoc3O0XZ
jXmwlX1nQLGDYHXTY6Jn/VQlyQn8rue8WQaA/dsCoqvtzra6cQ7ZhAKQdccuqLBnGK+AGG73zlvj
RhQ/8qw9D+2Im/oezHjrS9ez6U10tK5yWnEN7krLs5Q/dBI89biZ6cDEDOCSLB/vSwltggE0GL00
Ndc+AcQBt0nsVawvqjhvRLYTKFudsUJ9SuCQNaZ47zSNd7myNVnVRaYlD+uaHcvlOdB7yMS/w6KY
bx3dgUo6lekRe2K9IjVnkcmK90MijoP2XoqJPkyOvJS+2nnU2FrW9L+zlOZMJX2DTMEdFEDgTgsl
6bBxHO7vhP7W0rZCn2Y4MPIsd2LHUT/zWsaARl3LWn0e5a1+zL09D9qtntjHeYcMoe4rJ4beFjyT
+mI4J6mzXG7vYBu7sU0voA4Fq5piNZtWN+WZOLjxRXhin2lcUrjcHW5/ZqMTtp5vnvapl4G5HwNi
FYSuoO3Bz1Oz0/pGWmjTChrUuEltkIQ2eT+cptZ136fZnH9e+KDwWBYUp/t6YYU+0A500DCtilug
/F47OvRRmmf9fa+vnnWujyrwTIdkJ86mIPLMMIYsmfZMureG6Doxb3atzHXXqWy99Oh1qnlEau6Y
KRzg1ZqFCzzTqiFkWVXcRUtlnhXrxdiqgENj7VglSLa+dKLLqhfFgL/b2ba2lpMV3Sv3vKqguFqW
aVN+9GFSf+x14d85EVZo583gOibBRKSJQ9+ty5KAxD7Xn28vog0YHbMFfQu4fZcocLpfUNEG6zUJ
xtLRwHAMTtvFihBNqqOecO+Awm8NYb/0xNsqQ0ByVDA9PyKV4Gqnqxu7mE1DGOAzNFRlk8TdVXYN
yiTeC179RZx6fRLVlJuITjAHvN3zjTVoUxH4wPpUta4TLwVCf/XL5NTn3fw8wsjjgBJ5Et/+zsbq
sEkJSvZpNeVdEteqaI4TJYBjDPA/ud36xo7JrE2A+EAkDZCYjkU/O+cZxeoIRTHvAGO+Jrr9ia2B
snaCoCsFYVdJNFidPEyD14WrQfF8AFTQWdjP2x/ZGqXr39/sCBrK6hT6d0m8rqQ+uoKs78GkKXbO
360uWFsAgZDOuhjM9ZgJHvqqSz6ugvcRRdH11C9TvpNhbvXC2gkSx0kmCrR13A1lEjkNg6WyrNM7
W7d2AmicMmnw9BYXCfchZxyIs5eIvULD1kqyTnbS6gJ5So112kvnYDw+PK88KV6M9uR9G6XNQwCb
zOWexiSDC1J+SGRAzlmT7OlWbwy+TUAQeS4H/7oNu0A1xoY5JOqSdA+pv9X6dc96s0Cl7AN/ltib
YA2SfB39bDinRdbunOUbg2/TDaBU0a8J3m1jWrD6ofEm9UCnfH7Ih/LOc8SmGni9WBPKCygbZgJX
BTUVjzxd8f51O4A3QoxaAaz8ec7hlpjEZDDs4OnyodLNecjcfwdisp2taCNtt7V+eY5H6twYCbzD
GLV8PDqKPRZ98VA0EGW9yq4hnmU27WyuW3NuhXNVzRAPr9GnbmrpwRAvPwBctefHvnHa2YK/9RK4
oqrQeurKcyfGTyKv8hhWmqEBvCByKWw0bs/NVj+s0E7Xte5TniaxS9M6gouvg7ejvNkZpY1+2OwC
xAPEOVOVxB4rfkKiugghZPV9YuwUeNkv+LXuQUA3lphNLpjBt8tnih0Ky0B+TUtRvGu10GcXF92Y
KJLeWRSyqQVNnvRyrh0ZJ1mfRUL3+cPi1yxSleveOWjXPr7ZTkpHSEL8xYkhMvaBAn6Cy1rxHQ+W
D5wneM1Lu/v8+5gt/Es8v4JxGEniOcXT4g9ZLyp9rHK8dp/LKcEzO6y5cA0WMzA8dy23/0nzvOlb
zdNl0JVx4kAT87sKSPsxEca53Ne6dZa3LjQm2CBl7OSzjFK0fqB53u9gAwXG/y+YK5s9wHitVpc1
aJ0Wr0BLZHE7V4DCgEcyOABmBCWU8etl50TfWtHWiY5zigHP1EkkvCo5Lgkrj8Sd9cMM5feoS5c9
MYWt71gbAErtfl9yClnHKkF0nhNnhWwr/JN2KvAbx5fNJaBFIqekQvspfXbmdzmSKv/D7eneavo6
UW8WU4mXe0gZoWmV4kzH670K/brcWalbjVuH+jBWTdYPAO4E+WfXnEz3m2V3/m47wE2lAXdD09z7
5JqXsXtw70wWbLFfGvSQ7pe+jIOcD5DqozLKIQQBsNF8ZynZpgrAsoRyCopIPFZzcOB1sEbj2gU7
2c7GeeRaIYw7nDFcEhnPskMCMgyLBEZq7b/cXjIbq92mCgCaVIq6WwDH8oeYm/LUwOK3X+tj1hc7
gbu1cKzAbSs5yZoarEpWxyOBD4BHjxWddprfGiArXp15hP8XgwxrX/nRkH6bUH65PTZ/P6ypzQ2o
RVe1eFDmh0S4QHsiq3EnlHiaY1KScHLFzmf+Pj7UZgaAAdI6hYsOMHUChCySfR5ysndV2bAaA4zq
v5uCh9QJgJ5r8xNAbU86TeOkFK9e+ifwjoFfxWnlHOBDf/CavWeovy8qarMFCspZMPUTwLH9BPTh
+tizMqo1fcrXvd3o77NObaVfOnpV5Wb4RFAJPKF9NMGewdXWj79+8c0m2o3Sa12N8Wr0F39SUQCQ
jPMeme3h9qraat8K6E5CWJYT/HKBitDoBwALCghzAQ+37rm5bK0o+t8uFKuXrZPBJ7pleUxZckDE
nXLF7uJpUFvdV7l+nVY5Rihl5LEul8hfgygg/XO/1MeO3BfY1OYFNIXr9/o6xSZZD9x8bVZ6X8TZ
pACmOMxDkhHjQ5678vfipSFr7irOUJsR0HRdBeAk2u5hR9SiqKH26DEbC8emAyB7g+C764oDH9Iz
IuyY4PLW+Ol7f9zjg24sHJsSIARsKZMGP14Xr9X4Y2peRP3x9rLfavr69zdh1fBhykaNppUPq2/5
JZCvk/l+u+2NzcAG/2uPjCsBJ+2gzWfQtkNT3seXpMIK1jnDxRxoD2wG3T/TCvm58tw0x8BbwERX
0e1fvzWvVrSuIp9oAUvvw9o3j8p7EPTfgNeHlFxut7818tb524xOULgB+kDAQuLOR9O8qEbHtxvf
Gnrr9J2kYHLqNRrnKlr6b93y566GbUSaIMXqJwJ5T8YK9aiWEuRn1af/3m59Y0xsed2888vZrzHm
U/W9zKrQ+G3kiR2Yx1bj1omb8z4N6hoDLpbGD0GmO/fB8lg2e8t9q/3rQnoTSqmLMx1IeH5og8+t
eKzd4eB6w87xtNX49e9vGqduXyO1QSwlLjBn5fe1iSHHF9837NdV9KbxtVUG4iouktly/IUqxD+Z
r6/Aiz2e9taPt8I1yIqrJUyPUHKOmrA4ANyzL/eK+xtr3YaXVS0RVE4Yd9o9OcGRmn9vj8pWu1aA
grJCqyBDu92iPw4t+eAFe7zNraat8GQDHjyKEk1XrnxW0LDVbM9YemOsbSTZMNXjBPIU8krvS48H
FF8fR7kHoNlq3LrJynFaPJFfJ5J9GcsgrMqj6OqdDXercSs+2ShH4Jg6jqz3Ka3BrgHHp96rVG6M
uI0gy3wx+3pB8EtSfclqNwu1mndyi60ffv37m/AZmZ/jnoAfHphXKbMHkz0n9D6ALuXXDr1pvIeP
NoFfL+aTF6dy+VIWj2sSxLeX+NYvtwJT50MP1lyDrOh6B5weEpCyZr6z324NuXWAqglGyUyg8aou
Hwxo79TfC/mNs9kWnh0GCe2cEU3n7Ete++CFgeUZXERHDrcH5u81NGojxea6VCPUCzCljvtc+ijS
4crUmh4smqoYQr8tfgXunu7pxizYiLEUtnBZQwoZc7dKoqSe81BkwXSSxbL3sCSxWv5/TZDauLFp
rdtZtRXmoj8GAiDcejz48nuhfi6tGyqos2R31dGojRszufCKai2wXufuPPtBmOZgR8wB2TPp3rj+
20K0mvUJ037OD37wvhLm7M8fZghe1z9nMj7cnv2tCbn+/U3Mca8Kcgnt74POzz7EV9ilgY7M7bY3
Vpbt/s7NEHjSQdvN4jwK50vrdCAD/SphkOEOUVHcBeymNjqsBHOynCt8ZlI/g0aE1+DOcSWv9o6C
jRD0rejGIx/SS8X9QzWBXevKl3WZzmrll67pPt8eqo0NxNae7YCkGIijZFylpXlvknL4MJp1B6ix
NcfWEcz7teOFwoMSuFzteOic3i/ibiHCHIjMxT+3u7AxSjYaDI+grUMXJcACWvQJRtD5g7+kNHQr
Zz3iFzQfbn9nY1XZcLAAxmlBUDMRZx3/UazSnHI6TdEE/hEZwQP03GR+0ozsFPc2YtDGh+Xr1ASe
b0RsmuoBflG/xbx+S2t9Wr35RRZkr+izMUm273sBxwPww5oghhB3E2UCjOmgnppwmZCs3h65jUX2
/0BicFsxIJkFMTQI+kcvkN65ast8J6fZav369zc7SQbpvQTsBx67weK++ElpxoeulPI+7Ay1gWEQ
8ZlLkJT5wemHKHc4kM30BILdfUe47fvO3V4TGZReTHkPIzhQPR/b1VH/3jf0VoKdlX0haS78WJSE
zY9ua1aUPFlm1M4y3Rp9K8YbF5qzIKX6cUPX4ZDiX09B7/Kvt3/+RszZUC+qlTJeNfnxUpLTknzL
muYpC/yDu7InBsWmCQKVt7+00Q8b5wVWeONAnN6P09EBBzmVGlxg9899jVtpN/Fbo2Fg4kHdIzPy
KOqxNs+4GZd7DqEbe6CN7xpRIZth+eLFOg/OLq9+02A9EZjfMmfd6cPWJ677x5swGwWE9XPleDHE
lETyAHP5/t1CSueyUsrew2W+9XZSg60vWQE95tzk4Pd6kIHN3vO2OBaNJHBPzy/59R+3p2TrI1Za
vrRT0XrV4sXdCKKRO74mc/Ahb7L3CuDHnW9srSnr/E4pNXidoV5cGX/6kHld846lBi8ot7uw1bwV
2xBtJ4MI0DwtE/2rSNz+m9/P8svt1rcGyArsioBqj+qZF/MRJtkp8eaY9i046ZyJIVJwPd6jNm18
ycZ7DWALr1XaV69IbJ/14D8m/gzf4bp553pk5/64cZraqC8tkmQZA1O9ikL9SKr2ERYBryhoXK4u
jMSHz+3tUdv6jhXpAvgZXYKc9TpCSRD+ZZAdHVCUJScy6A9Fv2c8vDH1NhDMLZCyjbyhcVex4rHr
mRs6KU6O2524hvRfbjI2Bgyo3rSkkz9cVrgNfVqRN8e5U1bPuESV99WtbRxYBf3azvfEcCnwQPaw
ODSFZx1uMrc7sDULVnDPPSRl8qGmsVjg65kS9+eMg2Icp/IAaGFsjHu6/aGtkbIifIByBKS9yXCR
47qGzlTW0VLO6Zld5Qpuf2Jrqq0oh9rI4rVBaS5KoqQ3TYJEk8zH+449W142cbtZ5/OMDvgGoiYO
6O9S0K+3f/pGYNuQrwa2rqm7Khq74/LZhebqnE8f5dyfVXnn77fBXrTq/d4buLw0bfawyDoJoS28
B/DaGHob4DWkq0lakkyXFgJGUTUWfbSk0FS5PToba4dcR+3NgZrMIoGcUKcvio5J3NRTHQXAdx7Z
slvD2erA9dNvPpEFHKoa86gvnvNuTP4N9t7jttq9/v1Nu0MNSSNVt8ElleSPy3kd5yao71uStm+7
yYPCqCLBuBAeyxoGz96etdbW77bCFZU/KFmOLppWTjgamPCpO/dMW+NVI5frksL0l2bNntg0fwHr
Owmp2HuO2/rp1nGM7VIofxT9Ra4eKZ+JhMrohdVzyz/dXo4bwWqDs7quZpUZ6v7CW35xav1tBgPR
hzlc6+yxSDZWvC3xmg4jcZPC7S5g9b/MENQKnZKfBwWO4O0+bAySrfGq+zKHmBHpLmaouhAmfybU
pLjvyHKteIU+ulPNS9NfdAs1fKji/Bg9tncL3xp9K1LbJJfggc1oXHfLyXFl87BQPT72kjfR4uX9
TnBtTcF15N5ErnD41elQdBfRduUUrcAzmGiuqfvbyzqqD7fnYeP8tZFbirlUNl4zXhoHzADCcGej
X6uuO5uUPjHqX+77jBXOKUqUGWmZd5l6/8C75ns5949tw6FYDx0pHziB29/ZGjTrCC5xDdV6zs2F
pPKQDlPYVbA/9ff4DlvNW6GtoQZkBgFNKqSOJcQyRwrJpnoKlVNmOz34+/IiNp7LBz1s1BDxubRB
93S9H16z6wBeglhjn+8ZJGJjuTiUCKiXK3MZnQ/cbcO8hub5wO+KbBRE/rtuZwHB5oprcylyCZ0i
H1JGJJh2UD1/3zaIDdryR1aTusa2QYiTpCHVHhTAWa53No6/zy+xAVsJbwc+qrq7dGnzBdy/31dX
WUWmvZearZ9vxXRVLXQcdEIvBUnKQ1J6Cg8cu63/vQRDbDXXGnYZWdELdoHV6aer3/QE3jjzs7ho
xYMz4Bxl1U48S0zm/793EFvU1V+WxVkWSi+5i/tfRU6QgIkAQf+heX1q5PgxyeovDeL79ord+pwV
1jDabNpu8tgF94LLUk5xwLp3waBfXFhT/q9nsAaAMuvOXWFrmqww7xwqhxVessgQWvRPBVnzcdV+
u1cO2FhmNrRrAC26NYS2l6EI/pkhfEcr2MZkEDfficGtD1xXyJuzw9M96+qeYJ9aC+xTYj0NqgZ2
pNszvPn7sUFsmNdAoInTunl3GcjwzSXeY75WJ1yvII0IdnqQyp2Hm63vXHfJNx1xgr5lU4eRatYF
ol9BXE36V1D6j/7/MIl7n9mYcFv9Na2dJKC0ay8lgCXhMLptlC/r3o64NRtW1GfJhGsgHG0Ql5MJ
jU7q0BQ11G1gz3zfirUhYN7kMM/Mc3vJi/7XVA/DQU3NfULUwI/8dxIW7rOpKeoR1h+olGAvl/P8
ipLctxJaTLcDfGsCrABPygXC2n7TXBy5Fo8ptB+f3CrbY8xstW7Fc1L6CfR92Xiho/+vr4es+Diu
zbLnh7CxSG0UGCSQG9FmY31pJvlwTZjHrjjyEuMk2nce22V9baQGNh6Ml3UFHbd1uLhSrgYG6yvB
6xaKsCEkvMUniOKqT3dNhy1SpgkujdAuWi/T0vshWUoB91d1XxZFbGmyxU+cZCnr5sIBiY8yvrqf
Xa/yQhh9N79ud2Aj5GxVsrzqtS/rvL4Qlo9RZ6DABJHbBHY/u5yyrdmwotpfq6lnfl9f+nl9D8uY
X9fXjkD6x+tN6b5eWMUxtSA7w0FbXWbkg3nTPbqV/24MIOh7X/tWYOfBOns1tIUvbK0g7FyPcPDD
G22cdtDcvP2JrVGyAjudnHYeKEapTZ0PQ6fTI1Krd5lXwOayKr/c9xErvrORu5pCHPPiQuXyyci0
/YRzO4kLKAsf4JWb7dWMN3pjw8m4n6ZIboPykrjNFybGh+tzxDUP6cFk3JmUjc3q/3miQ0aZgwJU
XngxzCFhojp4o7NHSdjqwXUPe3OgemU1r4NXZBdsuO+hm3JW/vr1Wmlt8z0sxEbs2eAySEFLrXsv
u0DamsHGts0iKRfnN1C4zeH2hG994vr3N71Qwsk1D6i6+AF7mokpImTVoSPwj9sf2JoEK7jnIp3m
plnVxbjssZbTz7wwn283DabERjpra5T5qufr0DlT3BaGdvmhdvOMvgIePuX6UFeTl4oDkkGXVVHt
M9lDthyMJ8/gDQF2ZTREZcAF/6brGi9VoYTIxtBFqcMdtcSmS5p0CRudF5DDqjxgjQ4Ay9P0wv2y
x1xUeuHk17LgLPnHBVjPSd/X6dw6wyFrteHfeKur7sfSZHOjwqVdy+Q3LeSgYXYxm3QOFUNB6xGK
7iKbQwGBsrSNsrnXxg19fyHx0NDice64X+GHdq7OPlNnrLs+ZA7zFcRmR89QNzTjkqQe5OUCmSAp
EkSgyJRXyps+DFnq1Aza5FMt3iWCL8MXNpICeCBYdUWz42b/5NXazAbixKJkAF5WrUNOQO97a30u
OFvrSyBmCCrH+ZrX5e9VLW7XHSgNjOlfkE6O1AFNNnP6Mga+enEhStZVfvthcVg19OFcYSukETEN
TaGqLBdf/WOg1DDGOZ7ZivUELe4s+DYD3zH5HydVouofCdPXSx9XPW5G/YENQ9a/tKaEcD7EenPI
rUBdv58GSJaXC4dGVV3l7quCxq7zHXqQGpBD7SVeYCJVws3Ci5PcKYbqYdRq9P/ovHJTJ2ymJveb
0GtFGpxIrrDvhW6/wOH+5JSaTGsooEpf/YaEez1XYQFfYe4c+rnmnnoFFzklTwGFE5gUBt6XFN57
SejTbA4uWq0NfyBwUM7//B9F59IcKQ4E4V9EhEA8xBXobnf70X6N7Z0L4bFnBBIICSEh+PWbvuxl
J2bsbpCysqry8zET5WdJWvxVRwhKNHYrBAR7JPmvg+ow3OQz73+TlCi8HN00lfYWoYc9/HbWJ20+
VNsA38Vc5CD2bDlu0cB/Qo7HfUCBUMZFD6+1W2W2PZQIAO/lMdqdiREN3gLa84bp6xI0lRLbAON/
mBgiZq4j0qXZV0HSfuUHniFU7iGKZTIMtySTWfYZRXyJfzhIi89+r9OgZVrRDmPKz+ls0+XVDH20
3+ox5P3Z5ulkkSi6ttR8z9pRLesOQy97XK3RiK8wZ5H31yxb2QjUx4jlurFyc87N0jARq/2lpGlH
wVYYhjT80cgl7vgdItZ9dz/qlZGtiVsCVHGtZku3oYrV3GJ8n8dtRsMB91SOlPXIZJKQo2IT2+96
PQ/JWoWy7cHaJEIZ9iGHtfTsmIGYo/H9t312wzqnFtIgJ7hDuMBKKfsvcr7z6W2btKksGg9XOMIX
m7aFvgKTp+gZ85PEPuRWR/5k+TQtt9572c5HVSDi/85ENC9fh67N4nfSkb2cq9LiEcPqQYImFpK6
u3AZBmTWClzYu4/fEA1J1o9izqJ2rcfEqvalzDY6/1Hd4hZSOVuu7cPUlgmqQx3wViJ7cQa0t7JK
d+ZRdlE3ADIDyBffaqXoNm9VHHdsPKgS+L1vlkBVqUoZbRNs4WBh1X0iB0t2d0nwbbs2BpHg+0Xn
pea/J5Wa7bkr4mFp5h6Zjz8wr31m1wK588uvFfUvuxR5hrZQE7p9tr/apMvvYoAG0gc3iHR017Zg
Hm3schF76Kthznv5UiAZpHtBqjrx6KM7gVXHGYchiIch3WKh6n3F33OK8di069dmftgHh34xSMKq
DI3seps59AGQJZ+2Wn3jeyHmVy+SmL6xVXrWKATLjw2N7cqbLfjRAucRG3kn0MO/OI4DK622xfXZ
WE9Db/unruTSHpNdxQO6FimZsWcrlm38AqggzUwjV6AJxLnItrK8IpB3Rt6iAooCtaya+g658gsi
zteviKRR9+YBtlD/euK4eZpylu78J+NznS5UZmb9q/opt+8mT3rxz7BhY789YAFLcoB4IDF6Pe3M
j6AuJPFWl2ZU5F0PG8HGbJl2OJfjqQ3js6NlRCa0u7O8NRXCEZbpMSWpkQ9w8br9CZH2dOzqKN5U
+Mf7pdfAMeCjs41OkQjwPOZTsZADo5ayelraoU+rBNnzAej11WhABp1MEPMYqy7Wl9kCEtEi49/r
/FuxZU7weK5+tVdgVrQ8SbQEcDGOnvbiYfSoo+pxw5YKlj818D4veT6V6+1A7Rx9eCTnTB/GiK07
b3SQK6AarfMkPbbO0PC4xu0GHJ1pS1gqsIB7TGQmpOhb2vTJwNDJHpmeyYkFlFFjVfZqN/ggEAeS
y6pHpIPS1Yq57Wk9YcveUQYAE8l39rYRRGzoe5ugBBN3NrUhJLc9pq+nBen/BAtkvEbG+c+JiEBW
EU6mR9T7WEUOefd/Y8spe8CMQcy2BkP4rjirxWQgeaVJYWRlhJrMiYt5RpQORMdMvvuNDzA6RBJ5
5O/v6/4Z2OjjsyVtilPaIUiddSfM7ZH21dhkdhuC+2VJwSPRbplOdlT93Hidtv5U4G0qap1FU59d
RKmGLKlBFMOtU415PGBmADFHLrzrdhtPQ1ykxYFjnlGnhx3nXlr3mA2thjhokVUzgTDdK4Tf71jj
B70tAzUs77bf5Th1tFayQKbORZdrhPck3/cJPr9y46bOwRPinmetaaQrP2IcrT+i8YlWHKjFMp3z
yobUBVNZGmHOB+Qc/KQTZE3QC+BqwWR7pTlbV3rE17e5x66D5/Gnyw3PGC4VP6SXJWKMN4XM7IxF
5UK48ZQVrdJ/8HWZVB9mRfaxIj1YLeTIe7L/x4Aw/EyQBYG0sG6LgzfNSIs8SY44MnaR1wpwuvSZ
Ag80jacOQL/81IK1Md61euDdlQPAMBF0KQNQFjgU8bHdiR5pt3gS6MBBOGMUlyvbHPdop0WRwOdB
pm36SDUNoOeUbiY3JOvyS4y+ZIn9fCZSDxHptFqHykMDjlAlocU1VQfhwfQ5I7AogFKaU+PiB4VL
ID8JsWVlA/UY8KzjHnHtI4AxIb3KEopTNmXA1ftVInClf+JDG3db1aVstfvBkOJ9DUmfv+CZ7Pb/
6J7QtahLLYqQNgtvAXqqGXPbDujEkqvpfo/jVH0WhTFrUU1phEidqgC6GSW8X3W83AdO7MUjL82m
x5GSzANGCRpEDzAAtwsCU1ueiURhqKEg/K+fy8y8jp0UKZjZe2LsOQHhlW1HteAiRyK7KET0h/vy
J1Cep3Jr16osjWjvI6+N+ms3nWhbGdnTyTdJBsJBUpd9hIFyG+d42oh1NPbQCnj3chgObszu1bJH
y3fhFaQt0r69Q+IM9NPY/Rv3Tln1oPaYWKB7xMj2cDcUgdODZlTbtMFozBTWU5byjIhqbC3zUQX0
90qyc1j7RD1g4MdGz4nq+uF9EyEGV0PtfZxjH3mTTrFzjtM1mDvkM3bdU2SG/bYjliHRuUPkdfLs
3c7GO74IbjBx3wpN5Tlh60LHE+m47/Wl46XWf+Y0QV3XIKAlHjfMnajCzZcZ/wE0aVb4ZqabQWCq
cb+Z2nwBrRP3bafz09Ar5/QBesVqD3nvslmegKiNB//MtnxOABuhLpUYCNkAGbqgV6u7vVY8LjsH
Bsj2Ge0CLBstlQiNLVXmn5haRLqAWNWW/VBvOM8j18QUbA0G+2JJt77ef+RO34i9JdZWCyuzTh53
yVYgfqXrUe5Ui1p3MJQy9EkQh0YgYLrvPZuROl4znCPlOw4jM74lWH7pyc0oJV39AbhKj3N0WYd0
R+hvV7T7fGYzR/11llDhOj66zNJCH6cuWox/EoTSPYUZOCjsEOL38bjDFOJrg6gQ4mPZLYjxse/w
rSAa+bFQq83e91hrfJ2kwEXcCZ4MG+qwUmfHDbYcgulTiVf1yy5rAQxS7njHqhw5oRQvc7xqBpbS
hEiwL53MA31i3Q6h1jDfRdlbzFcxPArX2eGqO8Lph9OAwj1L69qEHEu5MlRY4I9lTNaDR5cwrwZK
BmS0AN+FcaPKxWhBFw3QnXLIGg+FC/2iWo8tmjzz0zJWS4i8fRjyEA8UI1ZTPj4h3QGaAxtDPvVT
kwRhuDogKdShNgKXDu2QBqgbx05tZotprYaWFHtZO+W2/MPjZNj/GyAX3bsnCkhSbFBDcfwSnSyl
P1AwpJYeFICVT8vL5jcnb3kx7Ok/SlzaT9WOt39C7PAYmxxQlIIQhaDDJWl1+khBiCrXSiI3cJPV
lCfg7FR5mEqp67znU/hOgcLCPNRehAT37FRmhBQVfneFUKcYqfQixiWVOP4FgpKNn+LlJz23kjiT
mxQkl7EaRcJbLGUpoJTmpnRFGVQF7DQI5wc5ATnwte79inM8n80y3cZL1rfzV1LOXR+jSlRqI7UK
fbDmsvWyT1W1wAQw5UOHLpW96BRPWoaRp7yPX0m8jZbgVy3yn33ETvbjdzQaYLjqdvbbkNWzJNjn
qFo6zexV4OoQugZlqgNQCMesZScEiuCxEuCvZP+RdZ6Sxz1GbXKhkJKALRSlHwAbT9UM4um8y3Wp
FJ8Lcd9120aaLQP8A9o9GzJ9W4bCAbHO9x7G7nGOKBVfprB4Eqsc/YTtKgzWJqHieBpHv1eaTuy2
2PjshhOwXun+Dp3M+VyNGsLFAIUjFvuepEY7V6UrZ5gZGUz+sxk9kVhEv9kIBtHvtjTRlDxg1E9G
D1EKtTejLA3EqL4aAwWKDbEo6y/Xu7h4GQstAAfTYtf7E57OFee76DGoBjK8YLHLb3WiSug+lY9j
FFXrvOZ/20iCvrdTeCZbPRMNOFKdwNKhiK8DWUyVNd32EIYjQf0t17rko2YQYR32kG6HYhkMSDzO
uAgnwozqG5FdUzcxcTeOnqGi96Zd+HSYWpP8JKJk+9L7GiuVcGvQZyV4mSogvnz8nUdRIZZab4WJ
Trnw0/ZLkt1hPFCjnnWgXvH+ZWTZSKGkdOsgj9d1Lek35xujHz0elv5vO4E3EyrWGTtfhcVx86tc
MSP5ymMEBKM0tntc3I7gVlnWQDhO+TMx+8/OKEAyqOQqETuO8onTyWzvDHVde58viuC1Qjw+xqAA
9EuRUhe0yZe7hUeanwqA6yAhrXBtf5NxdCqvw26isDUdgbUx1BSrrx1kI2hE8mFJwd6xdbtRud2p
eEmSX8kYWzQEZyDARNMLkeQvadft7RUzmLrsGgQPzxg8AFQKf0+1x/mizfvEOwiROt7wedITm2Fs
4OokAVlIKIz99LyikGjny7KgHsPb2yKXqXJZ2KfLntt1y1DCIxcPUK9YthCnBcYyfmhhOzLrjqiE
oMUrp8lmCN7/pCAfU0ZRqqIWULRFMYbaqE1rEJoyTmHjQ9292ALroEtNWgjYPzHRpckaAcUcYbUy
SpOfOF6cMbOrBMfWuMUPBY9tqtNyjvcUUaTWJG94B2fYHXm7wLaoDNbJTV7P0K5oS4R+4tcJeqHP
6gwThgVCRFQfYTbfQGrKrw3n+H6ZlJHi2kEjb/9tfvBZ9QOeS6ENkZtnjswlWfzIsmFbtwPW7lX3
0SN3cmJXUrYIwT7oSKP0Ps3xWPYbINFoRyWHZc6WbDwmIFPk4ZQ66jbYKAWx41Q53Bi5Oo8xQxwS
/nj3C1Ial1Nt9NQZdlgDgtTiU5GAdyZu9nhEMAc+RufC0oTgYm/qjsd6kTU0pFtesSYjiHrDzgwS
L6ohgxdqzkInIeY3EVYuwvyycJ4/LkEV+TXHe4MFKhp1EBIN0GrYCpzmpQ35c1pOQfm6h0V16HPO
XIu2SAdsGhhxnTysdJNDPZsJk7KYRRGIdsw4vpexQmGl0SBLhY3+YzlNjiy3L2tCQlsLKgf6HfVy
dbbq5w76sSq0z6g6+25GOYxTfpmGRwYSRv9pADPUlxwPUfuDfOApXjRpPaB7+L2U2OVxAqoy/m+d
oWnwz28Ccbdgi/M4egHZtfM5+teLHcCkGLygR9x9qtU3jkSrb1/bTITpNdhhkV9oF0amh3NuluWf
XCTIYC22JAeYZRmxt0WGm688oAGFYcPDOMkkPCS4efF2leWypK4CDFwO26GlJFB+nHI6ib0uAbHi
nwi1zRg+jmnP+/mMHxinaL1mfEt+ousHc8hSoRJAIEuMdtTBZjC0KJwZvHyG+eIPKeGmu0rFkUp/
QdauvUH1hm3XI/tJxEAjzOzTSctop/uBDp3JtnpAAYTSKVmgXUZUFea6wDFAkItGqcmPPRfonIHb
CZzMR5aTUD4TmIf9VzLi4Hw20TKCG1GgIujuU+Qg529atSX/NhLrCBhyGdyKuPQAHmj5VCJN27/j
YVUbbHtG2T2cp30CVk+ET+lxkbcotv1eHjbn8CxCmImS3HMoFHLDabH5z0FmuH+SIY/bphSy1I1u
OyNM025AXqKkTQCAqwM8kwFDWrZn4Z1nqHBoje82wGALWxIOP8u5BGUbUwPCsbADvs3/3Nzn+cmU
fZ9/kh2m2C9EVAsHo4bgvFovbVKAC1UXXizsgps/fhnVwosGKES7VWaGBq72Lu7xwcJ1BFuVOFLU
kUIxedeOczAXPLPuSPe4x8fCWc5BsNqADuUAoPa3HCWHPaOhgGihOImnrcYvPPpaKG/FoSyj/aNt
lfzdCY8vSjqTRrfSIIAEF30SWYL9X8R/wnWfgaCzuR/OWzoX1xW14y1Ne3mfLRq1RNo6deFjWsAT
yubld74G9qvdx+QdtXn+lREEqzcl8f5mHjDhD5MlwlU1xeqUI2xvrAOO+uXkkApF8Il2cMRwu7yM
Y2a2ujVz8nvONv80Zs7dadICvmgC2B+wgQKdazSH3BFgHHfs6KgfdsBG6GEV2foXhndavoCrluXP
FPGPKKLhVIlDsk7WHxTX6PDAKtafS5nM55ICi9oMrYQZtfK9zCpc4urPTKJs+cLo/U8Pc4bFe4Sf
rHUj8bLAgihXM53UHpXzad+6eL+wBbG52OibQItNkH5oqtK1HbngtUPQEMY3QD9sF6M+hmwDYnTC
QjoMh3wCKHAui7lJYIx9zYFsF5rm0ALI8gfdUq3OXMt4moufjZXsbUL6xx8F2GKMN9+moua4Q4qD
k2n/kQ2EYRG14GtXLbFh44MhDqnT1HL5iMV9AANDmkl6DzBn9kKQhLlXZJCDuoFGofdwE5M/ImY4
8jo/lhdq8QJX2HZNrEGdtINFO6L1AJg72JrmgBcxj5ty27MHh3ZV/pB5iXSvbBxAQ0zQh3nRahN9
RZcE8ESKGdNLJBZRVskA6QfZEaZfLoz4OsMgx7JWfRDZueCyFfWgiVoqrIJxU8fOcYSeJtz9S/fJ
zVd46Uajj2OTd9QhW9rMbLNDw4Z9ewe8cdmbHa5c1iwoZiRAprPp7vK4DPS0UAjvU5khgRS+TIHV
TgArXACBd8b1h4N+D0i281uX3fYBS8pVzEj8AnmL+wwJqRwKswMS/Cb9cTvAcWT6wWZwtRuDSTta
71pRVyH6D+jwEE0qq9tkxXePBj9ma0Gst59y2eCp8N4nwxGdwsyevUu2f9QPpbh4geXWmxktjr5S
hRDhnkc/HxVci1k2SaHSmxSh9LIuCl9caZqJZxn46I7JKPDUFpygUjQi1+HsoUwBxVxTjx0MtUWh
wSGAP1NOcpj+2mLrXlmaW4No0XWmR2x9g61X0r7PjmLNwlabCNi3CzNhvkstHpSbDgrHPIFpkD0M
rGP5cd2L8ml0c4f2Rz5C3pe9+y8WmFOvM7P2tzoFzPQ0rLj5L3tw+c8lnll9WHBjl3VKEqfqdifo
TAxyKYBTVtvuQfNEdYAbGmskbwgG7wiqh2nN4LkNxsC7gPv/BC4EHv95EslDl3kOJCbaF40pZYe+
SRrFv6kCfw2Rv8zGh1Sa0OPDwy2H1k5KX2Pf0leuu8nfrd2ShjNDR9Oc4tmGV8wtqyvIC1n+yOmK
V1tjcEIcFlSB+MdNyuRJD25AHMye79d2GPB7QzPZ12QNQ1fNQLLF724s479dofM/oc+7Fred6xJx
XVgPoAAcj57UPXR+XKfYRktrZRJwxWOplv4CJ3Nt/3MzOg7VriH8Xy2M3n+D84VuEBeauQslM8C1
MKAyLeAYIjLmwQmgo+Eu7iR9BaQ7H+op9mR5W6NixaWpMeImL6CRbujOp52OawzYLV2zLLwbqqSQ
cmjwW5Ltr0aLYL+FFEnMo0UXbsPRZKMM+EUwV26s4+MnWgoZPixopvhM8GfSSst52+7yQAt4+biz
0QDDj0ZQcJm2fdmg9jZgIuGaVTPtLC4rn2YPI8V5jgL85+DH7ZiNN8OYBnfmRIKM3v4cXgdrmfit
dyb/66Hy5m+pwc24QauSXPdg8GMlE/L+qt0weo0XL12VYCDhLkVKErKfsawIqm8kPsLUueuUBv+B
9U+FGrqMJkhzH2h6yhnp/o5WFjDZ0RYW1T5QdFM5Jo5rdKD8Je63qKysRXVRM0LtBREDvTpi9d98
L3GSauTmJvmuTmaOswAh2Pr4siAc4nvAJNJTDFWUVsQglfpomTLuNsE40ZmjGldfkwErA3V1ltxi
p8w+bxY25jEHhTy/kWNfkj+p88n8kfI+Ho6YnmMQKWag90AYL8CR4QJCW1kuZjggkBPXIFkkbm6I
NozaJCYPX7lQKFcA8kXpWSxzNH5LhX7qN/LRqT3IUW11jMjbJwkwCDDM/Tip5zVGr/mEPlYu7ltE
UPpTxKnuboKb2/zG5Khc62QnW1EP2Oa7ErTAzE3SYXDgOO345O43AVryDdjFe3qeW4u/ci6wU98s
GK8gdzTyosDTwiN5AIt2GBvHE7nftRKypa9Q1ffiIDOY/SfokbyveZJphZ9N2UcmV/kVo35jly20
ltb9hBEUqP6tC/djYDBRMa2Q46hsMdJ/tZDhwyvw8j3WBIqyE+N66rfdlXOdIiRmPzmMv5k/SVyU
+gQfOd5/T0Hg4bFbqbdKz8ze9biHACGe5/Z3n5b6SuA0zLdsd7gu/DTH5hAjdE6gnjQlVmhEHwHG
WMfIbd8C1JpREucya9X0b+kT8KtPDnlm8wdjnbT6Y3NpIoZrALwzWe+WgRAtMEJdohiif+eOtZA2
6Ax06WWIiN1WZNZMYxEqg91o4AExExj14YpOu4of+izGqqMzmPn5Hhz6+/cotCUEPWMwtvMt2qea
SRQxusoQ9dFdMQcSldhogXtWC6lQqDOo6qKBohmSZgk/s+uoevmbTto5NOtQwr/LyzbFlc7jDkYw
+qjqFgggzyvSyShtEoNU9xtEDpePfZLsxan1u31I8Mx3hyzoDc4lJ1FaO/RGYDA6ASr5PnX9BpsF
ZWptfW7dTTwUcnpUGFzHKAMtpzeU++Fa7LH5xl2QfpByGfanUeeoz4dl0RizVRtFq70Y0CyTCIBf
8LwU21pNAn3uwzwuBRS9D8ubhJKdbkgJS/O8YbAlqrOFDilebfDeG74W4jL9KOrbbl8oVmyLTL9A
cbXtYUzmYvxwC1twlbI2f8mYTx7tFA30MExFkfjK674EjCymOsf9a4W6E8bHAadZZ8nVqUSOL3bv
p/PGpmG8jvaH/16aFs7Hmo3teoN5TGQeWywOeFpjIsH5Q8zmBNDlCJCECtom2Rstft4KQBQAhodE
HSCtipyKg8hzPtwvPSvgXXmCq1DzHmwvdCOTqfpxlORZY8Ueqev4ysQhXRDH2MzpEMsDV5iouMmp
h/DZkfr+Av+S/dvEUN5JTwCsnwJa6o9CFvl7DpqcfGNoUP0VqRb3XnfoARu8xeQ+igscwRVai7gM
hzaxrzu6DQwDShvd79T4Q9ct2qDtCYQYwOzX0K/sY9Bzuv9WRZvxrsZjzlVRr4nlOxboF34d1QoD
+YBBoVFd0fMEFLwsdFScE7K44S8qSV9eN4Lw+jpdF5xxcR+l7mWCPzC8LUVRRkeF5YjiuGw94PCB
9+WbImOp73lZht/dHPn9aKOch196i1f5R5bjQGBOmyLCfJdcCwYONxkT9vazzw8OPEvi+DNfhbpC
/a3LCY5Vxx4BUsI+cDPuLbgWNS+RrHsNPif5nUydQ3MzrN1Kb9YghumMkmZRhz0tuv5oJTUJMhXo
Sk/BW3zcEbox3QmEIIi/ZLU5rTRwgIjgSlRMDulKZt4MsLJ/OcDTi3M/ppQ3eZn4j9z44gsnUgKB
O7NoOdgZP1xNIr2cMVgAQhfCLA8W9Wp7QBWiy3MUVBufOr1SkDq9YwLDbB2sC/NgdeH2ZkiK2d0x
08JArmaosP5OYV5BHPQc8fmQrYQvjytsa/45onCMrlHb/7iGE2yoFxNMuI2SVT/0pQqf2NoiGCJY
VwxOe0wELbCld08vG233BUxztxf3uK3wf9E1x4O0QxHep2Ebr1IXOxgrYzs/YfarvCRokLOGChLT
OlWt2B4Bs5p+7fhU+nrVvGs0tfCPI+i8PxSi+SbeMUT12eOpnG4CKurhoIti/hzZmr6uyIK4w3xs
+a+M+fK6YM7oSZesfBmHERBOYGTIBygpkF3rKvdvVHfoLqCq6x5XBOk8pijF/7WDUBwe+Kjftr4v
2V+BqpuejMqKuEZbEYU47Gb+vaoNNqTTe38H5F+x/pjo6mFH//kb47IQbS3mYBpEGqPC8J3ZzgyS
4sgNZhdukPa2o2ERbD4RelzB7jPXQjDrKWzgsihuWI/YiRhN2lCjsWMmHCw7GlcEygsV1zZIICli
+7awdHvnJd63n8Fc3iyDR4tAi8WegCMV8sS9WdemTIN8YhuwTjhSo1uft+JrwK7ROV0CXNZl5aTF
oC+6ehsN/qwJVFkzECvoZZns7C/cFSB4h10un3mPLC6np/UXDOv0sMR0SuEzO0feXY8DEwCa4mvx
6RwfW6x/zLXcKcQ1ZGK235CUKlLHMBHLJiWaizuOuXj0QTyHCkCfJX1DufVjBqd2mQ9tSXle44lj
GHXpgj4A446JgxaeyEPW97M/cIg/W2NgcMqOyBl04jL6pb/rrBrWI48G0sAA9HD4u3nfml0nfDtI
TCRxNO/zPbuBZzW9aQgUuNurG0nVYjwFCTJOzXd6/dGA8BwxdDYwlEtIBsFSKhtyIiHM5zw7LG3R
PdrSc1/jB+tIRQhGmVO98m9gd9BGgLIG3nTKVbI2WxoALY7yvX9BL1tcE81U94AmsrGnuTe0PWIK
Soz3odBuunFgfR75Hrcw9g20DCuX7nUu8OAlbbk9jGuZdMgSD8VNognmvznCvp8GTBJe2knErxh5
SdZDZyP0EojGhKgY7TzWFLN2sqLWDXfliOA+zJdxLm7gfnJyTot8HevBGvYLJ2OBPvwuoENhSgHq
gT7jJ75muNkIJ8x/E6B/JpxmBR46Fam52n78y4aaNaw12gRlXI+9yu4XkhQVFtvDDb5SuF8rNLxY
YSH4iBeoJGAEpNW493P00ygtVhS5KCERoECh29G8PjnMheDeMpGKG77TVb4mYRi+VTF3T1ipRgiM
gvFdm1Di952kEOcwRnOzzGL9hWJBzXXb72iJRlLIf1DHlp0XTBjOjZ4TcQrlWPztCWPDDSAzFoFt
qkX50UXWNu3YptmhHGKrqwQ3JvR/0or7eETnrQGVnZ9tm+JgJcB3RxfZrpRdYBZmmDca5VeUl8ai
I0VwwsDtjJaqlf1+P3aFt9WGeDvfwEbEt4MBu/KOZeABjWXYDlknIJO7lf8AfkurHyQv0F8revfu
EE/YoGkfPYe2IK/bmstL36nyLY3hM0Fgp9uhaFswQddtps+9lJCKWsXoY0xbzh4cMIx/xnYokt9S
tFvEj6NANOQN59RHT473LQo/adYJVTvc1mNmV4w55mPfu3rDnetPMF9QclmqdY+THcdggyMsdnc8
GjFOk/Vs/oythCuIqpbWZjLo5fWO5cOtV2WBDq0qpt+YFKX/c3RmTXLiahD9RUSwCcQrtfe+290v
hNvTZkcIAQJ+/T11nyYmxmO3q0D6lHkydRHYgwX7Y8vX7yveAANUEuwtnMVtW4keoqYV5R3ie/93
Eso7ZU4Xf8Iflw7Ka1+0x9UT2FiRbDK5nyeEohO8cf17yAGLdrXb1+8DmkIBMogRnZq+7cJXhGhx
24u45M5Oh/ckxZPnL9EBRW7Hks6L8eLmHBo5+cXB9o/Fra9euNvI5WqYTFb2DoOpHU6zd2V4o24q
ThDTU3nJ1sHM98Yp8uCcGI/4JBSh/Qm6HJtZL+OXrM36q9AL8Rmede6WCZO5/teVk41SZyinV7P6
Kj4WcwXtthonf27qWNOrmAjj76komALY5cYalNpmUvseMWwCG7fNUyKia7UWquSBSkPjpfHESpEh
Fn8nfEb1vlk3S5lBCyvlNVX7IGfTvk7A0b+DuZrKNGfEbnYZMtdwnKjy5ELLZUu4s8NTwT/J/ZfM
z0O0/gUjnn6V7lL99UEVNdhUx6Ggz7P5ps2quTv23Le63KBmXJmhUnTbA4BFsPNioeNzTk76ObRO
BG4Y+YjL/eRaPklvup1l0v0aAgMlmgarO85/C16M9RgrJ4rPVzTilpaNecddeO2rc701CUcyb80+
XqJ+Zytb30xBlryyc/rPmYr92155zmdgHOcQhrjwtivxxcPrD43ZTBVmOHPkKMvFPzpuw/QMllSc
8qRi2+Tu9xNuR8xovhRVeOgqCIVIa6pAs2TrvsexRr5zkimcsV3C8SuAbQtP/bKMnIeaNjrMTkzt
3Lb924T1cDm7MIkvV2Wr4d7MxrlwPIbHnwbL5oh95z+A30dfief08XHAEHidncX/4hkIH4Wriw/j
A0ODFRg0SSZaiCFW4fGX8dzhtz+6a7dvMPv3Y9ygxAQmEU8rjuphTjzoGyrpQP0jUzQOgmDtfami
GqaHPuPUiGwTb8RJ/M3CUfNHI+5GwXe99evrFrO0spzyTa7Cm387a9ic0M4XnEt/vRNb3t9WQlyP
B22o/qhlLH5qOhu+hhG9MfUijO50LdUw7RrteE5a4MAeCwCc92Xup+Hou36/nkfjhJ8UI9ZpBPK1
GxkRaSFnrz4idZfdvtWVR51yPQmPz43kwG5q8/HbX8K5ZstZs2E3+e32zAFpuDUIwbdivS75BF3B
t0nbtZlU+7wZ0cJnrc1LvXrlLSTPIHeO0Y06ELtmHIwSkhKzj8/ZiX5MS7CxYgcE6qS6N/mBT7kE
/B3GgSdUqfCfG/SCUnDDHDPW1Nydvc4PhoM/kYNMbbiI32Ipoh9LK8eb8Zfpcxi28uGKcNi0DTp9
tEhmC1ak7/1pvHHjNLUmT6qJ+13mbSxduhZn8HexW5ohY66YGPmaag1uRJWYDxbmLUi1irNTjihx
wcC3+LzQUivEdelRKwuoss8ciNM99ZC0QkjW2h8DMjamZtSwWtebl5NTF15tAqitvk3DolPf4exG
030MH/xAJCVjnXei4Yf6j7L7BkMxQ8q1l0u1y/jT7teMe0+dpnKOUy29vZZRez8VrUpOXFCPylAq
E74lZYuomZESIJMAFHMYvJaS/IqxgUbimt99AVQf036tmRr6oJ/uYKF1l4qtoBnZa/Ny3dXsdtjs
cTm+IfBWfyIPGB5bC21+TNzuZuo1UgLr30NNW9+7020s/WO+IghWeEaHvmnGd7h7dVuUXfaUgES8
OUBvPHhu3x4n2MVHp2uwaJyxOtveN4DIUfStk6tcnUULFFI3L3dl4LPcrUU9nqWsJ8qbu+s9NLZu
xZlX1ga3+TR4P9yAw1M1sO50hyLwESRHAV0FnIFO6kX1etGrlReGV9MeIl47k9aOmP8LnQ0GItKx
m0pnmD6tzj1/xz0Xza3H8Zr9Z24OrpLhEa19OQs1MalzIUjt7ehV8A8zM/hfEY/OT8KGFeymvKrl
rkPmszuyRzh1rq6Z1uZaQ7TE3mTeqyYsxcGxPrdLT5GT/2Cl5P9CLiN9KYjVtA+cSnilpJ5ZFYqI
A2nbePab/dQ7zYEOf7O/h9VF8zd7BwWsfutsrZ9VM/bOyTRL9N1IzrGpAdWE/2zl36Udtv64cIXJ
92jX5jBhdN17yi2LY+ks6NzLRmHRPhdLcCkt606asCztttWq8zD57qNWwTTs4nbRZwOa1hB1Vbm7
byQz9MV0+XyjlkbeujAs74Ug1zbpthyISi5FgdfduL9nA+LRB1zTbGw73Qbuqt7hZprPohbzU2N6
5EYCU2d4DfFGmqN6AdicuLYARN7sh2lM7jIvkNlJ4VzrNFxaF2xKunymBXBoy3GnzrodmLDxed9H
bJuw47i8t2Xo7Yu6SPYLl1RDanO11ORbltFRTtU91p7zXQ7W+DtZjP49C7vcaxHoi6HU19vZZaz/
Kb/I/xtb2dCcyjjOeQzF2LJTIDHE5pxALx4Rap0bZClYF/xxx6cOodOfw5ajC7a5GyaHLUkMMPKa
oXwr7nOSF98HHU0tSucbY/ZogEIS4IqNbmd5k9dMS9hn07TPo3H7b8kBPPDVAc37Zox+zV7EaZgP
zt43bhE/ulkHBIcZgswSMD3UqZhiVZ0cDWd4O8ZYpEDyuIW+s+CRVGIcqVYIRPSs21YH+6bos3t3
DGx4bkLuu2ZqKIduOY4kF2rilcKKGz2r7XkLAv85QAc5GiCA4rB2GgJ1ZUxbdojWFeppELh3HDBy
rirRYxC9bbMuvV+GgTLjJ4xxX5ysyqpjkvjjGzPrcidXTuTk8FCtAo5XzbGMAwelpOPzDbfZvgsU
acCbQJlx12SO9x2SEwFhJX6m1TwGfOolD+bkcurAe/Ga/J19KvkoS66XzDHHlBMXO1FXV/CIdTcY
7+Gp0B5h2KfyMHNxp+R+yLyUb2DLhXnaLLb5QiPSAglTatsz/cVcsDvsdKv52uLZzk9+kbWvBbLj
c9y6at+2iXpptOvvBmfL1Zlz/3zvuVJ8u3U/e7ciDsfinauM3Xfk8Tg6tJvmTD05ifAvXCPrLegk
sVQLM0CeFd5NWI5jRGt5MRNPtL2dV5dUjectW1qvKn4hotAEj2Jj82kPg62pu4asalJd6Ok5yoFt
6WipHpdh6e89nP0nlQFFs7kVUh2QwILhGX4hpnazhYhK7rzNOtyrzYU8XvXImMsEVW2Wg3KSIWzu
OuS2JFV8/s2OqyiVt8+mxp9ObR1u5b7sJ1ufnJmD4HnCmfDxVSvoCq0IduwcJrpqt+VbOx6BzNTe
JcFDS75faZc33nMvZRh1z/z4KMzjBr6dFp3LD5D5XEMcm1D+FhtZMqKhDfb/PMSFZE12s69EORwx
22V7MJ1jbpwxsd/VUEL4DCJb6QeCxSgpxOCXABr7cfks+4Dd3F366THQ8TohhFCoduqThnfCiwNi
1+AF0Q/XxuFQCFUMt9Es/8+SjHOyE93Ebw4jMSf7IaAMIB1cnmRKp1euyWTJyiTWnN8BH3LY7tOg
WUsYPdCK97UuGpRo5kuF+cundxt5XfyXEpXmzJCqHz1ndnCPrm9xx7DrnkPHXdgtomA6mJ6MxrHO
A5KrMVthdlMUrj0CLOCuOdJ/NpaC3BJT8ViuNY+K5/XbAzjZcMsKm1+6Gtdk3yh3RP4fgGOJDjnN
cV6m7YRk5B9X5PKHSKIyBxNLThNDbT7qIrAOttiM7fzaTPzGN2aRzRupbgpftq0Sxbng63kTKpYP
RgtctRaU524RiXqLbWUe6GSvgOeykG8j4Br1d6fBM06xPMd9BsbF/Me+xq0PBE7PkSujeRcwXd+V
OIO/FHLQk4SJhdFkILwY7ve91sSi5yqri18xt6Hde7nwP4PKyz+SEdqG+Zcvu2hE8bnwxN8hKSxf
M0+At/fneQQXxf4ijsKTniNXlP63FMV64w8Jmh94HdSunhTeAHKd92EySQ6/DhXNupO8tU1WvpYN
n1KyaTydyScDesBPx6jtJ7MWO/x78a8wqoVbnavkrs9z53RtG/4FncFoNvvyc3U5caWF6nF1eB68
b4dC2oUVeR6/zNgnN7YIosd4KtuzypfsEZk5uYMRE0/tlLSMLKHF71vdwTn2bVi+joNsHwenz041
10r+G9srUtKh2R3iCtG9JRHZwQsQcvMJ6yIBCbH8lf7As1R3BSCMHa+F4BXmTYtLc8zRPOvPMPRH
82LcEemItFBz9iIqJMsIDJc7V2Qw7cOxFVAHdZPLgyKf8yPw2sE51UAwhdQB73m9PbXgtw8Np+Ed
R1ZebRX4gu6MRDQ/RYlHGg1Dc4ml251kVMIOmTb/0i5Y3JnK/fzTH5urdRNchy+Lj8+hoKDNFT4y
v3VzY/44pVRkuqDbHwW17CenJtyw9+a1rv6EUTVe6jxDH7Gs+SmbETDgTgTEBI4NMtfH3C5kvmUd
+WlQesV8HEjoJjeoBZv34knKlVlpeuZLxCTOjL7aAn1qw6aa07xpi/lg3MlLsL500HxWVWBxsqMo
BjeJ1kTRKl06RCpW7h/aUSNa/4FBzeKjbJvG7CNSsb8cDNH44SrIsDgnWsZ7TvMjdyuN8yLfOLKu
/7x5Mbh97ILJP22dYTlzYQMyekTULK2cgWDxVpdlfE6coiQ6mMiieTCtYPAPSQR36TZcEdA8nuR8
8UJVuecRd/qmJk5BhFKLGRd82FicPSn/q7hvVaclnoBIa13l2XniaIw2nkXg21yRAzbUybW/B18P
/3PqPCkftrjNEm4oEAGbVAJvm8J6aw5CXCa83JfCFS2pl8h+c8FBA09umpzUAFTEcJyvQwHspeUz
pnUBEWtmxAtSUgvePt5aSTZ6nu0PO+M83+EAeB/xKjhBVZAgDkfIrOI6dJO8LbJzOZFyQCFmsIYf
UZc0OFe2rvtT19F2oU1oCeGvNSeLcO6zg6yrBS+1XsIWkSNxgVED6WSvbUGJj900cbSSo+fuSmnP
uzUuzBvjYbGcoF6DU75yb/l+RaJ4ZPUpG9IEcVYfS0X6HCRuQVbLgeQLzJmqohPYVMNwW1WqaHdx
PhFakklT3WIc4+h0ENBx6loZnedNX8VO73ps0RANO+XaQO8CLpn4ceRQy8diTbZmr5d4fFyBjx+i
XvvrSRsEzVlD6rM2Lll78HtSdERzB9j0nIZZKCd+63ukQc6Gm19w5qWuj2R+WPqMs/MQ8bxrUpol
U5F3QHYL3R3AR/dje5Tnnjn+a4YIPdskHP9JOfcsL8C7fzSRqOjZV33702bT+kkEoO1P4Rqodd/p
pp8ehrwjvVQ08T7xY3NvR0sossg4eztrFcb5Lq+4XPnMTILjyEK3oDQhal4YUVX4TZw6+Y/UCR4f
m3TCB10P/cMk22pHUbEq04XthuUWWSLcGcqwxW8oHcFlCioqtWqQO8aiJzW5apoiu6BZ9OeoCjOS
Gwm88JQTQyo/iCxgs5c3ijWl8+6Bypohv4O2QArkO5gWcZshabc72W+ACbAn2VlRn/kSJzrSV4pl
aF2+SUXs+xRnU/Bv9uf6XWsftY7Ut7rNNu0yGWX5HLP3FaNz4TLpWBKZG+svyu5wraakro6b9MTU
MVbXOPNrFWW/lq41Uuz9RvrHpA3X+2iYG/cD4DcK/8u60CciDUBqlzenqq34oeNlZgPiREiBftrG
ThAzepYc4skNo0UlYR3p48SRwL2BIyzLI5pijge4uFeGZ+vVP060sX3sxsTTe1Vk5sYVPvtqJv3g
pVkpM0gJfGgeE3oNT1WDqioJ2nN3gosC7lt//STyen2lPck+acpG/3clol9aqjOLtMSohiluQ0Bx
b8GO9PIhoec06SZVccu9Vd55CNcl3nsONC6Xn0mYM5KyOWTQSPzuwCY3d/5Ou2ElDh4GZPPcXWnu
eudUUL+3K6W1f+DAG7WvYaXlA0lM2ewV+ceCNE09FS8JYLNmzc2QgQsZQtZxW5SIDuRsupDIPQno
NIFduWPL6O+TefXboypJJ6a0YfAFJabOPyxVK6SRSr7pHq38zlpGITxY4kPntnK88qXkEsfqjYi+
px9qdF8QF/7lIQ6G5S6MHESVIC9qhXTCsLwDcZkfMjmZ6K+dGkaBuYMA0aVsE7ztKkJaAAa44c/f
OIgkEnaVrgx1E5PLXLmttzY/YlFSHntud9Wngn0WMxHOxNyqipcNQ4pzNS0J1uPgqKuxpmuRtOfb
6PS+PAejgH9Kt5bejesmar0lPzjBaPpv5k3E1LQFX+P4G6kAuVF5JPtfKwJF5g69CM13jWVU3Wm4
mpmUSWDmV+jZjeuLYs52+wZkY9ixPy3zU771CecEnMD+YwK7ePE81USHyVTlcppET49F6Gfq0GRj
7ze7CFNouPXcGMIG663krO/BiR40YU9M394ET3qM1wvEdg/dqsvyxlcNHAXlB/rkys17ZyEe2k9X
OyCTTYTUdYlDOKcLfQ9txdQTr/Htylm95/2t8+ErAcQ5j2yw2bmb4oLw7jg66oGVwYDQGdfX1fPq
hBykdDBf4kiN6q7oCFP9INCF0ZcSgyqQLRr13WGnc9ueMVP13JHPxOpR0ZafGqFc7gtt3Rmxj6q3
aPnkrZ7icEdZL1GNUdJ78VPQ3mS/m3KEkk39Tpfd76JDYX9Cw1zdY+FT5w2rLHqHSS0c5AkvK8Y2
CWNrSF653iybF48g++btRUQk+tImGBnPVV165nuxIY5HyHbe3fiYUfEfTkNLOKLBKmAlNo96ysWp
IDoWrnDR15PHzmaUiK27UqN+PGgegPDcKhvkX1QjeMO/EKlHZDhZLKvX00sVB2eXfEr/LXlLzG2l
2jbEF8KU+aSXyked96Whj6er67ht0ya0luKVvJuapz4ibXtBWRTtw7guQnrcFACLWwLMfKoCBJrG
dLHVFzoNsMpxyZJ/DVG86M5CVsUwenq0wVePN3c9Q85bGFKFrnVyXHIdZTdz6I3rrYNRUtw542iK
nw0+wF/5thnhP3PC0y3wAfBc+z5SPFZ9xEPgy1+VMSbI0jJjefzw8y6iML+uuaEGq9NEfWwvNmch
NOcqKKehQturpXAO2kaNl72URWU9EnZe0/X3o7XkPK7PzmhPOSW6RVylYDC2OMgkqfLzqim/kvul
J6+cSk5XUNuD0uGx9tpt2/VDEfbsd62QrkuGf1mTj2H2i891y+PqNhkZ49NZMDP3p2bWPOEzoo+5
VJ1ZHMp0uyV7v7JZ9GOUXZG/hBUFtmqfDWGH+uC64Rjf+PFEnDsdwADG9wFEaTzjyKOaZ1Y54S/X
TiAY+erBxw+jn7SHBYtyfIW4jrvnXg9jcAsxJjiaZu1aHwvHl+Uzn8n2RIQtLA/UxHBuqPDyXsQa
i3JXtjURSx3J4KV2BsNI7DXYdHj/SX7ukXTtMRNxjdIsluTcLs4IlDJYKOc66Mf2V2z5wRkGO9dL
LrgaeXEykoYXWHiEsYeoQZV6GAJanO59U6/N2YU/2h5tSS/QsPdErPJD2QSLPZdRmfFXn5dk7p+g
3qqex9y7utfzum1ZGqKo8i9QyiZksXYGsdanLg7Jz1Nf0GIQoa1gR7JeC688RaMwRrIJRhyID6YD
TeIfo+JWevJlg9+PZzv1SX0vkt5GQE7tMMS72UTldjd3GbcroSm7eKncO482hTUNfBqvATpbNyzb
Ka9l/tNv5EZJEM9ZfD/0LT5RV8Lh8VRpiKc18RibCfC/khgZ4tR3FKA+rtzyZLsQrkUZZ7uPNTw6
FzLGVlEfsriPLnbndkgInDAvDcFjN9TBenHbmEz5Mvkl3lYw4yx6TuL+8alagSYog06mK1pbdShb
TWozipCZlRjzdy668qmajIYXh9ayPx6zFqtO5QLRxlOtD90wsz2uDRvtbjArFlulx+IUKD/0DnQJ
oN5RdlDWD9lEEfjRUyHHOG8s8mMYN9UrFg9ctEgCGxFlm5tf1dpNoC8W2SQtpoGTkdHXdi72Qv8v
p/LpzmQxNQjr4iHmxk2ffOQdtOguKRbI0W1buLZnKvL+RYsE6jBZropb1FpEMR0NrcfmmhUHKmv8
X7SOQlyRpCf+V8347wH3lm+7ph6cP9qhe+dgQ+X8kcs2lTcejspGkXlJdIPYGb3ss+NewNpoc1iv
h2abdC5J+BUTJEzKK2SAY5KlFQWh79RHke+lFMWbz7nTu+cG7en1ui7erqZnB8xdcE16sgZ1iZqc
EyITAxG1RIjQSzOc/Xe88PaBiwzzmtuIbT+goPfNZYsHn/+bwss9bJZ4iEsXgQq4lqWvK0TazFN+
KUe1PSw1RGNqAXporZ/bLCdZubhG/YloAnN73gx3XO6NGOMJ346epQMmW2FOtmIXbE6WTHDSk173
UK5q6kyG5CLEJsue+bIrs2d39XU57qYVpP24cRRpFnzWcR25I82t3aMchLGfmY7y4MZgwM7HIlls
wuAzzeXNmLTk32r0aCzJtvsRxRiAERAqu8uKJf5MNuV8M5TxmczsIc1+1UQi8dKvE3NpfYamLFs4
eKwb3XI8YMYZTmEECn7TBI4s3/tFJ/hosiOopZ2psBfCwDwThVrlpbAMtSBt8BBp6FbmN3oiQ3W4
MeWeS26dr4BOzertOYuwq1jaKtTDplTuty9AKeTSZle7ebNrN9eT7bkuusW/ERB/tFzVUETFb70u
U3GfRVcX9lAblWAySQ+ZmbAIlHRRc6YLSTtxMEaKsOcgIMkbPKMiTdvHFnPJD/SMyLpoT/ilXc/g
WUN9FLGWHmrzpMjQxrb0hpe5JpPRrD4TmsXGeOhBher9rPK4PLL+w5Xp1QWLgITltCZsjp8Huse0
RF7ALr+AnATJ5RB4LI17uu/SMt+i6baE2vwAGi/Mg5oWuxyTRrb21XL0veuqfDO7mEYj9trIYDjU
/qzpbVt8wnRt5srxFEejY37loeYjgKENAwDjIBDmpggmAhLz2G6Mz7zFIEC10y9fdgESuc00xT2H
guexe5MNM9qhhMsh0BA64W9SHHxw8dY1MHORB8HXJqOrPseliu4M/VLzqXOsKU/jhB7/yNJj3GW3
0ZFHcBZ8oYUoDpPo6FEsBw1PX9V/65jR4savtuHemejiuOPBUT22a6H8U0jh3vhpQDP+ORJlFrd/
JSOfMX5/bsNMSYYM4847l3qtt3e3Uuu2m0cnEsRhCidL2J9C9bXYvJ9viOGs7s0GafkRjkNZ7EyC
CHFuCAvLk9yc4TPIp+k3aidnjqF1REc8teqb4+areTnRgteT1JmT16HzsPMmNLTqqD0c2j0pGP0L
gzX8t0kg0p2J5o0gop6vKU4f62PNovWztZbGF5Q++LbiKr3FddjJvb/lYUcWtZTlH3Q8/zlaini8
u2pQ9AEuaoAlpyt4uxDODE5kep0fYnbeRVNZau8pjyDsbRRwqPE3pEY4IfTMqgaproKpVccQV/7G
VDl0tWhy2z1ko1Idc1NDsiuJu5hNlbtHtx2UNPPpNBiUEjTciK4rTtPXmh4WwXt0VnKTKI98OQl5
cnvh3fbFZ6bgJdI4CwDUUJfY0ujHS34bTkQkM1AX83QbOyZbvbT8R/bbat7lveofSCKrD88R62vn
RN5X5Qj/byzQ2n6cqEzmS8X5ndwfcfHafme2YRxRY11tp2vxSrknT5jA1DYeR7d1gNI515STYTWC
4p6WAl0PjY3mts1pH0snJkC6uLIOTj4NY/As3DEEaircMEMxHtn3QlqWLlMb5i7FkH70i/R17O0x
FqMvj8a/5FhgFfjXYjkWwoqZ/w1tcj6Lait/VpqvnmNqh+7pGl3/ORVzUUrzIT0p8zUAlxZ5SAuB
P9YZXWFUvtzLTWwvntbOT1A4y7bjevDkOYdqfI8mytdS/PH8MOSR/7fAXd5SfuqrO0r7w92Gbc0J
hF2Qsbeszr1fGKoPdH5w64CNsd9y85z4WfA4kEWhcIwSG6LQDS5v2Y9+u4+mKHm6arSAK37oImmN
+OTJAhsZ5Mg3TgcxSC1U3nxEvN/jBfkLC3ik+weuopIPKoo43dZGyEtNYeRdXXXuy0Ssaj3ofLuO
MqR2y13XZnQ4eJtzTwGK/W0NNyZAjayDC2ZZRAtPU1O8BwHVZwRfSjS4pnAJtHe5eA972h7oxszd
34FWk0/DoVqnlBJgaN4OwmWv9aTLdPSwD/uhzx5L/o9DtnTQ0/y+Pg+fSBKkZ7bZr3Aw9UcBNIpZ
v4mFoWSQLvU2y0Af5FmVVRzumQrVcJtNOT9eRKuPPEbtZJ3rqIBQ2MFlv6oEUx4ltn7h0yTc0idO
8E6J0LzPwxYMwxRR7f+n1NWU35rWO1KRWAHyxNdcY0DpwAt9DZxBUlycwLm1XpMcXVR52mU2Pp0P
bng0XL2Q962EnRXNA9gPQX76s/zxkYNVWZ/Gta4rFHZOIQ+EQhbBcqz6F3ekEmpn6HS9s9WaUO0X
c7sJHYaB67ImwwGg01/X/cYf2v4YWj10T9VI8+lNV435hCrClnLhNMoUNuIH02wnEpYygQYS7Ipu
RmBMxySKaMkSxsm8+WTnECM7zaO2/z/Gh2km0xD31fvjTEwCB1HHdjyvuLbEUGa/jY5wxuIV5FoU
R1tmkTmiwuSaA6ABlvwYiP0s86mVeuCEFfnBv4mrFJ5FFGVqD48mi5vZynx8caq8ukRW4IzhL9tv
nzctSTVg7vMm/ep+oKL4P/5zt+4H74qhaXgBvsOZIF9K3rdunoAAy+wNW4t0Lr+l0zxbyjviE1ip
jQ8cTSqAwiqIOjIrDcZ/1hhzykaKhvaU1jjfNmag33mdtF8i4/i/YUGtXf7oFi1h6plkwlcXckbg
cy7JettxiQnpS1AIFgWoN9B6RtaoBupGNhxhKqnwUPl+lgGXNbec0Lqb0BSiu0z0HsCrgTqI/TRm
XvwuO4GnA5DyHtHse8zJZ+YHMtYkslVG0uBE/SJAf5OxVTIuJU8xsYeMY2qL/dp51j83s+mmU1LT
uXQdJviWakTZB7/WIA1rxO2ijIdZfNNCMwaXSOYcgztlSnXTTjGRyjzL2AnSuvQj6numhkbWHV/a
+kkbXnKmfmWl4403jbD56NI3pYgDENJQTXE/IKqgnxoZeXflptFD3RHoA0uJbBrMpUD113GPNOQQ
5F/TeG1RwzMIsLcFleAkx7xzoW+J7B2yKB/fYrqAdmbIdP8BbM9XmLSJ+Ch8U323Gz6bVbKRp7oi
BpOKKGxf9VQ2byo0dvqbt2ug/wBncXgayMyZlF3lGrHJzDKeNjLZ6lGiWKq7tmqmuwGb7UDoqY1P
VsdX7GD0e/+FAp3oGW26welpKxLsAAbcnTvxS9Sunqfsl5WbvOjtShBomoaOWE2BPNe5FRiUPhWn
r32Q5fJI8FpXp1C1EE9cB7lxu/W0micD4sbizYfDfs8TdhKLJdfe9TjpeNU+TstUuMMfvVmyG0BP
ePhU6wQ7YElkimmo1r/LRh79oqGa8bC2OToh0/ZP0pS2u7tK48tOlgSrd6SChXys5MQtRTHSxXjM
5t77iLy1OlV+oLw7MB+JWt+2TLWLW5r6CHPCjSGeQPj9C7HAJEvgJHriGNtcQxNU4N7IXlpU5s4h
UfxUuOt0igIXLUAFbV0eUKY653aB9L71kImfVtOJ7j9jO5vsI1fk3adTWOIjcqrFpaZ6szt189h1
J0GSsbyjbg1jhTog9aUpt7wAGEGd4DPWwa53lKePq/GgeiSYYU1/Jmmxw+ZP/X1urshiURo9PIW2
xlQnmJcQ21OyeMsFyjtxA6CvwwrWF15YmMN/UvsR6CopjhTfbHGh2DnwgN5zTSEkxVKfEHlpmkhz
aoU/4Dmr+ZSQwrnGP+POnFuR95rKviAaov985iQKO9vBewP9D98gGxiYOH3lwYNwKM7aYWSQsU36
/3F0Zstx41gQ/SJGgCAJgq+1V2m3ZEvWC8OyNSS4b+D29XPYTxMx0d22VCzwIm/mSRJ2d2Nv+/GU
mRWXWh32Irs2xnfYuHkZfv6Ep30kBbP4DnGqhJvO3Eu3eFRTrNZT0WSZgh69jVSdW2cXE6TFP7Ra
hCIL4R2fEO2/2Cm9SL5Xa4RBcWQgf5ryYFugWl/8lGIgfhGPscE2kcXJgx+hjHxZmFPRmcU2E6bN
sQjcajACd7BfWDSFqurspfZWDZIwEBlprGVm8j61K/UNIC4lHAO/idhXdxmjClzVjuYjrAB9Wp1w
y7XFHgADHItZpMOfhgy8foI6poYn7G7wZH2yCScFjhwZuJ2r40RAlOhgW4R3kcoNLxLAluSVci4k
W++JfFnyMHbvkilH5wZwuCVcuMMpMmSD2mzNJegctaQG9+8QEmTu6+kbLLX/BkGXwESe+MStU47o
DxP4HN9F06zVIbcxrzzSbzhccRgm42HJyJnUKO7rbhrbYrhmBnDfPs8aJJNYBoatRiN0d3JYrPBB
l3NxTbwVH1up8Kf1Qx7SDh9XsDnjoWUdEnu8UeBElUxGsk7yz5CEZLZL8LY/C5RKTJyksvbk94lw
tD1zM7Rh156hSctn4Kmi3PPW4CAml7L5W2OMBPx6eszmVTSPLw2hCMwLFiLDTuntZzXci1gKLyCt
dtzCHdi06J4/kFUEYYk2KI686fG9SAoh3l1SHc4ub2L9b3tFip3vj+oZ6I26J7lLaiusoM1gLtzc
nNg7MU5nZ9CveJIZe3zv2CvBLK9EhZOAF1FRn8Q8jOlRiDgpMU4VaXcqkzZ5mrjuvyRNPL2ZcGWm
9EfbPE6y0w/G5XTA1JfAOfDkxrFA/KQMAau2eZQjHLwTTEr5Ryejgo3YOslr2eANYSaW/IcWjETq
IVjZyC4sTI9YcuPiwvmZN49Krvpnkpfeb7/DAAYDcNmkL+5nlzZjb7MXxRwS7OgSfiHTRNgFwPo4
PMauk6Ev1RXhDouF+Ri77Hnw/0wR4WSfcAFjm0dajFPogQ+t+G16iQ2G2J3WfM1H+cCRQSqskRlm
mKDmUwDWTlSKLNWWj0qr+Eg6d9u/NBvPZYJSOSMyzun7MoYBOdOeA2Jv5gZjMAMvkxJb1Z49amWy
fU7Y6Vp7BedgkFhMCSXJrm8FMSg62szjiLbBGr2aekh/lHDw3qPSJN7OdOG2zV9D82HXjcEgh45/
Vne6+hIj8AP+3eiXzkNCAqJT95rlzme8+pF32HScbl+HkHB3QcvytMXC88pwrpqjqVw+DG6g6Uts
0wj/VtPX8nVpYsdcwNTgN7NqM+wkyvEvRhiAACzXi3+AG1ZIL2x0PkUf4dboS21ea9LqnyUFKO1F
46FGS0b76Q95kOEwqBUS006FFr9kUrKON67kZzK97hJ2awHWYqfEn0Yci295v9iCvI/x8E4k8fbQ
64DXQ74unHIl0HFe0G0QlGe19OmPutsg0nAXOBLhKyEp4+m1s2J1oBmRMtJYMNMwD25hvrir+/no
I1d7R5Ww5zxsfWy/GS4429lBkN6tOZZfJonJE58if5s2wetT8s6p92jrPCctDp9PJ1q4BRhnwj1G
TMTg01vqv0nXVQnsKl9e4AOj38UsgqluCIa8OS5Nvfxt+whnnwF5iddc0AkN058V9RC13Z3pNNc6
XTjDb3ixPOB54MB5C9LNVY4Tm/gXdxZCDjgN/8lV0YYAk7d5tz1SFX9PNMUD6xD2GO3QiZ9x7mdf
kpB0vZtck7k0Bk3qlpB0Xc+ap40cq9N4v705x0gkSp+bVA4TtjpT6Y4REQswWBK6ysb0NtVzH+5s
NvjpKe2xrR17t4ryHSvasXjAtI63sVuxZV0k6OHpVrU9zPWkLycSv6sSy9WXgjQOJhiUDX44v8PT
CWmpHxSrytiM/CxiqDkeh2hE9ybz1F5BZuL8qwe13rUJU85pMcUU/2yGBdaUXjcBzw1EhyjZj8F0
nSfOB+6J/B0ZovVVZ2z3D23NDQa9wmlgbiRb3UxIk85VpJqRb4A3CUoHRyWmQE3JwX0dWm85jQ2T
0sLMmN3hvegWvp6ZqS81V4MAxweumfxeziavfhk+BfPks0DrXhqVozgCRtVynySMa9xUgka1dyqI
wtGiQgLXvPo+yNYb50yVPvM1mDtOd2bDPTijLnryswJDAg7NXlwo221Mt4fGp2DzxBOfJs2vE0wI
ttTf9K4p2r4Itxlk38byB8AkSdPpoge3suJgRTmsw8WHDBpy1qQbQCSOw5GrYEcDxGNN7cmCZBhN
+UF7LOPtscT/07X3ND7l8Y9p4WF9sm4PstikEeot5k1e/tchYxvymABnV3cTarJzhIXE9YZZJO/O
1gV5V8McnqYqueU+X0EfMQML80m4tiXLSoaQjfmNYQnr0l4qYrskiDKWqN0lmTCFf5TY6hISIp2Q
Fyg7bVceROSu9T+xCq79kmMy/2hlxer4iJdN87N7SdHJx6AcCIeqFUPVvgxKC57fzJBvTlyfpIPV
0LbE/Cy/ObKaEQ4pbDigj3hWfXzGDA/jyMcPrCji+oFFY2S/ZpkfCI8kbinuZS8Nsn83V2lIjUA2
x1+53v73IL1cV4QuZpKj2HTypgw+hQMqhvoGSnYOozKo9yYfeY7BRUnvoW1GmL1Jbh13JzNEY8yL
CsTkXTzngb4PMZMDja8HH5bIpPzQPWdDkQWfILWizUeJRY3cr7fgPiOD2FTXruID2HwZtYz5kEgT
XUcTNGDxy+1mrhvLHXfJRQWvzw1TNf6CDzuWzxNL6fx/CfIIWsgy5+uT30IMviyNxDPNvk3qB3Lw
nCOign31kgwg3p7hT5W4U0VX+Q89YHLnOuIZADJc+aX/qvzWXZ4T6aOSCQA2OT7odmh2Pray9hKD
cUIJJgE+n5Ix89K3ukxU9alFs/jpMW9dhlQwgpg8sCtF9zKtQQmMAmZUyKWg2/OwLs11Dgt2iosT
julhcmkKBM/gN/8sX9M9ppVp/ODdCeMoSvVQwlyYuanugBKSNTLgm+OrrRDSkL61t/zDBS5Se0C5
aQXwqc2LPay1Ks8d0dmEbXQ1/bAeRvy98UT+E+2dAYM+LnIfsZIYjCElFGjJg9IHVjpO/Y94bzC+
oWR4SCa4llgP5XGw0Kob8KGLr0GVyv7pR6+GYkxX51Ce5equA3Qs6ekntmAuY6Wk9uJXmVVN/o48
4hCZz6h2cY4KIwaRA6sTVd/kHAwrQWYUFTRsS4b71iAW56cpJFuTAkabDn4GV++jmPUQX0bIkFxD
S81dFvZX17anNkzgyZO3TbiH4/RmOYfqmzJTLAyJRJ8YWKq8tneaW/0S8wXvIegwlUUVPbga/k4P
eHDCNzAe2sV68hzPI+rTYmQyvS9kbqH5JaZN/hLVypIbQU8SUlvNB+7lOmUWAfZO0gTOQvLAlmcz
DnJZHg414JKSNymdT+OOUJY3X0ExBs4vWRnM6YZ7vDfsdRKzkWD9xqIhtYJ3FX7KjmEEtwS0Tqm7
CDpZ6C4vPWFuFn1OzctJ0uBWf4vMscGNQ619ov+DYguzwTa6fBvgob2SgSvdSvgskkWeJz+I+DfV
t6kKjIYLC0jxwm0Xl6RPTVJ2wisw+reFzXtFnGtbQqMBcI3gUNRn2F9DnnAvW3TAqV2ra8n3l8yz
77lfphRCPCajdXahicrhYwF8QEEVUYXM45EEaf6NXa6Pb8xUS/0o6wmHzmnpMIzw4Nb8Rn+A9pLB
E/eU9FRDWxwviAZ84nvsu2z7rZvU+qXnt63DncdQOrBx9TAl+POazOAER4NK0kbcaXf0dYThXZNH
sz00hVBLdUQ+HpZDSaDTu6K4zM2zseVa9vcUIij7YqZyjIo9y2mAGLu5Sdh6CBYeYF5Xwg7pq0UJ
av6VfYyZDSqEiLtnmhg29B5WSUCljmZjRXKH1y7oNWSKxECNBNZjWMdL7fbd4+qvnCUSEuZysVlD
6FqoYHj2YQ2Ku57Lf0cgW3ftQ01Q/ssO4FyuCVeV7qtfO0+/15LKzIOGbNvfLSPWyxfXOrqChOGv
byTKPfc46XZxb2UKA+BDuk08P6UWksipIy8genxJksN0qZehu1hYPy60jIH4RRzbPn/QC7PDHUWi
ZFda2zfmc3IaJ39XenGc/01mZRpm38hRIAELBTvVZb4esFuytz2uAW72rXpki6Bkff4NUQn2QbaK
o2yp+Xxt5TqujzCqTYnlodKRhzWISFdxgQDFfw1IUv/ZQu1mT1Nk6K19yHWT+4co/P6IuE2DyC5F
tX7wk6W1p2kIglemaoBtQvI33Gu+GnKvVpSYvUxwmB8mCDbmRVVIah8MisXGw/Ka9iQQeDz4min3
J3gnzXKGx4S1jQu2j4V+5P4876LMw/SU513EnUf0rYMAMtekoYHueQFf/mx5LUVWOk++M9b63ncR
xjj+KSHIdoxzlf2JJStHnN7YrjgPcGiQEFrCF5PF4XRH4kA+ELyC4QEwRRIyQUfinEooDsNCpkRi
/TccMOFwXlwN5dZfVhIxYjRt9ER7DyEhFJVwestYc6ntK+SpHcD+eNPto+XLj5KRO28dcjTnoF27
4zRKYCI+e6OISwHi7qkjMrwSId/eDJu93jlBt4sD9vimK5ZXxb9GLoqTY7050pIg6Cnidv4kjszZ
5E6seC8r7ks0FVL39hDXi9G/VcKC7eRCaglOc8yS7KBV1G3rn6gxdz28kvCr9il3YlGF6rfcCO35
eO4mcOTOkdSve3CaYGhPTU9aGagOjPFr2caoZz6QJbub8Mm9t1Fb/w27LjJHhSe54t3tmeZPPNHO
smAWxDbPY0TecfYRJ81U4J8ZADwduGKVEnoh7N8zMszcnKH3c6JRWOZ49zyvHMJJ1Sr/QY0Ny7CY
QLq41SE7Njs78XBqR1fPBF0T4zxKXeImskMVDWeSR4Ci/T5s+xdtcB7dWTu4KQND5H5xK8jdb+3m
tfs+EWPNJSxUCJ3lgnPnWJY5QpKg5qm9N9MEvyz2mGYeVJmhmfFynwXxGw/sHehqF8tlvWThoVVe
O9wwDtd/qenCPSY5Ihe8ZZLDplnzlLCPFEEATQwA+W4eV+M/BnDm1iu2fm0eWLzk7UFjU8Cqq1ay
A+TBhbm40MCKMxcOApbckGfXeWdtMRSfAqakuk4ayR2/OHrqz8ZxcXYnc9/NT2ADgte+qSZ1RFib
y7cYuC87g7LhFdKPI3Oj8pMIB0RR9wRkKsTAX3pNZUAyJ0yq+oqQVCw3xdA7XTlns/aZewcX9mTA
nBcTwgpfRdFyBcdNBUgiRhs9ULTHKkbnyeL9scFQVhddzRmX2HCj7y6CeUdzmRbsA/XExbSPSFQd
WHwX8gKIOU8fiLLH/YslENlWR8Q33qJL0bCrsCvbRT5Lh8V+ifdUXViyFva3cmSJerVonnN2gDXl
ORUePuD3ZrLViTc76RxSBHXEn0a+52xL/p9vBXYlvCxW80WNVQQFmM0zNznerqSa/JLqnYvUHgCF
tg1X/+9gXfz8SdPB66qXaKBNrV15ZEJ60R8wNy3iZYBE/olFse+Pfbcwgci4xNezWzw7uYcC25PG
6bLOWFnrNXuq3ZEb2uJNJHIty7mSb4N2v/ADb367GvwkA3Wp3GbfO178JOBcsCAF4tud9TJ58yNL
BCUuFpuLPeQzkcYHv2pFccaFLp7YGyXBXZo1jLqGC+W/ad68qpzWnv3I1z7TT6BckdlRc0i8C6xR
FZN9z0untDYzXyZu7f2kapIjXdav4V3ubgY6qCmMgEqXcPFyt96KXOoBPRwTiokhoG0JOe1NyCUm
TLgo1v9dr/2UPfd+cnz/zSrFPwJgtP+ZUG7lvLaB5K1H+lshCmMua+5nd5ibmxm7PEcUg4/ksKYt
tvePmdHEYbUUHkQvFLu+F0eBS4XTPNOR3jP7xgPeyqn/4+FqCbmIZbxkC6+QHxEvfwLWVEq9M9xD
4bHxCNxQJw3hpFBMEXyjgYSQzSjF2HGW0Vns4V4fnpl4iDgxT3nqKEcfmLNXKS67HSOSfaCkgb1Y
UmNvgtUTT+On9GJq0+Ji7oc3angK8Zop0hvveTOEA72JrK7p4okdVgUIiVH+RNxg40fPSfGwQk8/
b9136i6SEdP76LGHea0aFXhM7xTS7fja8uAgy6G8gp50879YZWV81zPxrrdaZeqbTAxgTdUFmb7D
K5p+x6T00hMVha6gbKfiKWmzTvhXoq1u8LKUQMLec/7a42MxzrK+zbFc23dBFE1TSwQEdm8g4AZU
PSj2hP1AxxoLcI9u5POWsTCHXhCZBEGFuIawhfPqleWM5ksX0ND3KBn0g3NvJX4giTMcfxfCHTZ8
BUShLItI/xLt6rTjse5jVT3RetW5/0ZvqtaHcUgDDzhSY6lb4tI3fLvrDLDO4uT1HlFLK27V+eSX
uK+7cIbPYFvL0F8H7bw89WbZchSg+mnZmUVbPkLGR0FawhroPOdmsHz6s49sr0GHFqc2Ike9U9UY
igs3XG8j9wcGX9Xgg/4OTeL/j02f8mkghvMIuxTgGBcgF7zsB1YWQZZCzMF8SUI1vZUV+UCAjVL2
DIalOXnMIvmZ4OomOSGv/mHtFQxPOTdXClEHRo8DeFEpz+2yWaQ5cNG2NYUa/xGxCTFoX3YfiYMB
gTpTEs/izvTVOF4rrIP2uRydoLijpAopR7hJi8ZklAyih21aTR44TAjKJh08qIvJYPdf6nLMYcU2
sfvqwz8c7GFqsKkegBvN9SNGx7XAPLxG/quR41RcSYRiMkXv93o6n4RwFeHLMc3Cv7mPAf/Gq5DF
Db4D9S10M30bIPnFYwP63z/S+ZC9KiyX6RsqeJ2fksKP0ydNUUbNHMzM5P/qFcVCrzn7my/rul6f
s2YsXecYc2OHZVCJxDy5quO8ML3Y6P6ZUNGDYNPPp8UfNrxM+KLmL9UjZPHtiIt0+FHHTGx7TZ2M
e9I0gDQ/uAgRpcXVYwaNC9lzYTl4CBP/Gz02VijLLvUrDbynmQ1dlOkfC5I+xHGP8zbvcRclHV3H
ZocFkAUQi3GYTDJyU8AbIbenH+QC0/pC/oUE6zAHY/N7Qe3UGKMIdK2HfsoGcSdUD0odewoiA4TO
7Sh3t4HYhOloD3wKC1sE7K/hj9Jxt7eq9bzxRhaUo2Lycj+9eBkw2lexNAryag1vEQgzkLR/YmKU
YGOwAsTzCZgXxykpJ/c1WhQCoI8lKnjySp+za8IjHJ6yYkaDFV6LsFTEVguyjvmCntnLOLixLSH2
4ONH8IkodDZ56pTiSIa7tYRnNPfS5SUZ9GV6nFTC/N76IaLM4JFePoAZEuJQqn57nWv4l+3BXahj
2bEHh5u3S5uRtAsv6Wx9AoHrz87euvQPPJYK60xz5r+9BPcYkJf1xyZH8lyVIWh/OzYAvhGcNJWF
pAp496g8mafLwvKzv++coHRfZLCoDDJAErJaUrWAVk9r3vBswbgU93LUOTs3cvbqXG1qEomyPgvn
G39WGN10lMftbSCN8sMDoO+cPZPHJ5RZeIA+v73oWyxuUx0E6tqEp2VU9zSMEDvpxTaRzaWDQkkp
73xXzN7Y3mxac5iwP88e0BE2+JlsLZo+lOhcHRUWlM0v3+Iyx0GJTlE3G4WX/k8ceDQcsvCojQFI
Pg1unz0zRBJjNeU4ZbxpSXb5J9P4tjxAMkgxDqmmGT6tjvzGPbbGVsdljJltsV4CBAcFn9T5IU/L
OXmvOzk4LxmAO+9CqA0lV0xk9Q8Gsy6ByhwoLMs6j9e3tFkxXqe5sdgJDVCCT0vUveXPZ2mP6Lmu
XuSdctBZGIg5+ggrLtFY1seJSiRSYk6Ui1c7hZH9pNZWPVtNnv+VOdJPH0NcwbN7qUr2wU/MNbb/
6Fp000uusRRigmM02s8QgWR7KLps4yGIackeVi4aCxQL7gKXdNTcNidvBCDd0z5FDWRWEOj1iVQi
gSiY5kkJjP4L5mhfn63giT/Ticx7gLcKfhw8aV3wYIqSABdly8Fdu9TTQp8LFZ0hS1YiYFgzo1Xf
xT45sPPEj22ubB4Jw056Qh1gIZ56v/nWBvELiyif7Dqxuf61rSNAwsb12Z87+ewF3FMbvTyKNfbM
a7Id3kcQCjp/iH0IkbcN7oxrQocwvAEzZ8FZDoDRIPyv2n+me1J+Riaum7d6gJ9xslaG0XM8E0Dd
cctPBz5zFoqnpAQY8NJZUtBUxuYItTof3T8skXGNEljCBTeBkyiueu4984CJlZxy7vuTehvnePKf
Conb1e1GZz1H7cwrXLS9vavc2RQHVFtk59nPGNGJYpYDbG1vpKEilACNPdpsMZxTu6ixXsgaOgoN
Vf9VscwdCtI4ZtTTQbdgr5q3PVpKwyiksP7PhDc9iV/7wPg71hgIS3w6+5bffLdP+KTA6QyETcD0
YkKSQJUCYHGE7mP5d3Sd2n/muIAQK8CMmmMb9kF7xDHRyyMEvaa705kiAspcxouXVjwKo3Y9aBVq
ftMW7H8/bzzmvA4KqjWmjI+B5aTV9CiVbXGSbRCbv2WHyjaFoE1uioP6CUYOj4/dKobegoAOUjjZ
bA6nq6ASgWnCRcz5UMh50ze1MGyKug4X1bETlieBocFJLP2TPSswP0iN+YE5Q5lfaHs1D9ZkwUtl
eKrSD9HA0gCgyEAX9riBt/TIwj7Rwgh6rXjrBmg6EpYwecugeaEvmIOKF0HNK7QjrEqrNwoLuPCj
wmFam/OEMIb5YZ3Drn5wrWujx5bKi/gBqB84M0MuFlNMOHbiGAK8L4GA55l6BgazBGc22aDwSwAZ
7P6DWsBlytoQ9BiS+n/3HkeSrta1ZKCDjesJBG5nsmX5y6f4OfDe29wBPd14bCWlW6KiHeMcYztQ
p1DzIlywyklKNdzWvpZ45s1bn8OsB36D2voEH4H1ym6LuuPbZaksD6OvZphm2FDePcsXmOEnD5+o
WMjcM0sMMAOT23CHCQjsEOdzGKzeIOjgapXdWPoPYgom+pGCpmjcHaoD3yxK27jEWFpfIRq0TGUX
5N7oXjB7Tu84dTi60XdI3sM68Z40yaC1xRwY0NuG222Ed8WRBcZqKL1x+eI8CcVrJRHLEjHEZCXr
QkC1WIXD/D4SBg/f+3Rbhaf0l/xSPinwwzqlDmutkBK5Axo5PoFA+t1wa2pvpltaOivPZdJiIDng
wPHkU+gGMhh3sJjpkuRK13WX3Ac+cL9GRQ+4DHDkcfY7hDC8dSGtfEADcLOvi6iCIyQARNmZtXKC
0WD7/l+SsRfO1QrX3CPRIDaZbnXbe52Vw1/eXoX77LGYoUi3MF7xX9g6gFEtc0rfuOe5ZJdZI0aW
8D0QPdaOGWCO4CgRfZYvCD0qu+uZ2hmy9CaF9qF0439sBhDXoIQje3TUUpo0HYhAz616iY0DtfMi
lM+HzXen4LGJR7+4hVgH3D03JCJ1XFyT7hKGmULLJuORJO3FT3uvG543vlnwEOstbgeTta6+FZYR
cec4U3upQbul/0uWUlrQ2WQvmi3t4Y6fA9Xo9GrjTLZX5KQBfL2egwQmyOgW6keSge02O62dgdk0
nTdVWS1I+1T1qD7e9bCtN5tx6fNrL7uZv9iDWrs6aU4ETlEW2ibgzDKp1j9Jo/i6OkazQhWsJGPi
Fx4XKX96fsjtYR1t7qCq+h3ONOC4YQn7P04p56FxKlG/iphd9rinEQqBu41Lf3oasZuW15l+XeeX
awvsNrVdyQn1Ie+cFzJALESEGstv1WxvumpB7T2qEdHpPNRQyNi8VV7+gu2YJ50VPin2kTaB9Yvu
TtpWljmjkB7gU35f1BNfJ39K4/AtigLjvfVFBZMDyoT7hkvDiT7auhnecsKqLHWdklVeVHpsyoY1
qy+JaJBM9ezn1Y2OV3xV3JcwRaNKsV9DXZrdg6Fxe+DEKQJux3W7kk5gznCS/g2zWlfVoP991nBs
UQlrnOtx7OwzHKSQPyNvffk7yKga2w00eaJaYNmvHykLKsihS03qBNgZQE+anAW5VZwhsVbN3VBy
DWD3LLdiXXZZ7F8t0wn8VwdrSsxavdnX0ZrglWKvXN/yoR49XDgL8LpjqZooeubpYc7vw7GV5xDN
Zjop3hBAPaPW4gGgz1ZQTz/J+qvHFoClShF5f6uzkt5jmsDxzNB2i8S7OFY84eVdRxedjW3PUQW8
3neVFLxvW9fBr6q4VLL3jXLcOiUL1DU9CejPEauPTFU/6yzNPtIehY0cpQOskml8ALz9RTLezT+X
hq3de6Qn2LGHqqAKWIKZpN2HmDvVcdMJudub77Tpo+bK6Yg//jZPbv8T9N1SUuzlOyu9Bm0deEW9
TxCHMITg9l4Fhd3JBO0ntbkL0w76fAMcPPLrhOTmnHK3A3PESzBm5bO8JESL1t9lkBNwE6y7V6YC
lB2yT2nwH8nRQhn9zRlZMHnAoVjFY4XAhJue6aTgJgb5DPsQnUp8dRB2Mu+Dx3hMvhPWns0+n0jx
vCNUussVeuvq7FVc9Smu6i26wEHZTX+YWyCbUF4js5nev4pZ7jviR8Bvz7qLaZ4FOUxPhVv2OQBG
M+Js6AnvMviQpqh2dAKZ6X8u4JrqOAQTfck7XDob8ZaJuDpijmPHAJ53TfaZ8stvm1SY0jL00fBS
4Zr+h/MTLhlVNv1zwPwunx1JJvVpW1WOO6pAsQ4KzOGPnqnp0UkmacwvvqplBoUnkFhbMRkvU3Kh
1KDGojRWPR1YiNHorzHZdQrNZucuxHzNl3725Yvh7cvXsmMqPY4dBM87ftWz/ZeQpKtvvs9XAnif
5CZBhSFKzBJvshJvxNSD2sJOV/g9n3CKJDbtx9jK4YF1a9tcUoB1NA/LFhmYPESsbjEHBSvwHpI2
MV2qt0n5Lno9U9rCqt9YQ6FdR0i1v7dbyTz79MDX92xxCEyZisaL3RiMWfcDDyXGuMgk8lN4mIz4
vyurqGTbBM2V7lRAzASi75whwUaXpBl/khuNlm1T4bPACHQFQov33SZlkL0NAUvmwfTEyodxquxg
HO25Tuf6kCTka8AZD0PzTzokJ67GMREg5FLDg8H2x+LrmhMHAwRo61p+Ka9DVTlLelmSB6ftsDL1
peRrir7OQYpTxchbPcw6+GpLNYgcMHgeEYbh7sX+eNfPdZxdKNci9kR9HucBsgm6Mq9mrmbTMOIc
TBpSiJe6oZ90PXGlwYYR9xCYn50xVD2tX1inxujm584kiJT3RWi4TxMPXvydV5ZhRBiGCUHtwi3n
h95B70KK7QiIpr5NOtg6KbAgyaECTbNi+sLoBvvqVTUd0u4hirnF3qhY8xZcX2gBM/AwNvzp/+gF
rlRymVCwABrhRFHukXzgytTjTXVsfs4QpjS3dn6dkt18k6yUKhrRFtWbTXiPslWESJO0T0EOLOFb
MfCypcqQA7f7Z9ToiJt6FcPf5dZmP9KRkO5DMSxNER3NGG+nRmg6Gm/bGb4ZnWGNnS+i6oORTiHf
m4dLQyORcg4JMaQS6nLWtuszI5jn/FFBV9EWk4BZKpA+8MTjyGlCd4Y4Wfd0Pq157fFAT1wT0j8s
VWCT7pZUTuI9HsDpAPisLUalfOyW1wyAcH1vgpY8m9Lhdnctexb4AXeaeBtNq1w4XwFfFqp2yM1i
w4Km/ao6GuZZLllvOHIP7c98Cvp3OLhl+0fpmf8i+85vvsyOPlOebv6uXr7dWVqBrCHmMj+5PvbX
bhhw69KaGDYPvEZDaBfwq38ExWbZJS7PGstsfXoiaPUZxci777M2+4B+hYmujUccauj5a/9Ef1RY
71O8JDewtSssE+op6b/DTqHZ4RQI2VzU7aYDhRWY3T1rXzouxrQJ+JcZmPoXN1fg2A6WpvDG7nGK
TQKS5hxKtsmR10XE9sN1YJnkbikuH5QJmIPWJeLARWVyuXEwlr2G5KHXAwsnSOVZGLrxdWLDkh4l
uiDtdZ1gHVGnKaVk7LQT9y1mIciqca3X8DHpcIkD3Z7CEXOfk8m/OeomlTiM5y+xyKP64vgUjh4D
IsHuaUF/k29iipdfZMJZHqVLR6anXoS7LQFnN7Owu8aWRVKk35Le9ObO4gTRL2XvLdV9WyxBd9+O
War2Oe7W4lD6aWRuSq+BYZ+2hn95QTuIbE7sV1dRdBvoqdh4BbHXFm/J6vSMN/zjM2GoDb1hDiBG
o4YLAQvVGABBgKROHQFi7sqd7x9sJ6QiP8NEmwwBlm/wQEiaIm+Bq9oEkfSeBAR5/ziq1J8kbNsz
kJCp+epmN7jjGXc69LHB6w/9SgjhxCt3hPJABG0tH0g+8Cw1zQwRsSNPAeQzy+jsisXsPPhdM6dX
DFKNvscHzUeBZ3j4S46z/6Jcm3OrXB22bXKNQnPVKfz3R79CFdoD5tBnFrz81JqH6qmulPT39aBx
9CDuy/4CndL234opxoLMDvEFf4yYXn8BeGUuLMeBNxKN5bAxGF3Dp6AxhmYyGCD8FZdpZLEkGR7B
Ijuzar5rzx3KX7kv5W/obfWFJEHevCzW7byvBEfTQOChFDEqFi7sHHWTOvqsO7aFXMxBTWb4THJe
PWfhNeGPiffki40VYZGNJjwxw67F7zoO+gyxtgy8lxxGOYd5M4f6tzTwMX4Dy2zZTDjI0pIqqMbD
hJ1knIylGxPga0OLe3vqI8DXiQ9RjJs5Lt//rqIoRhhuW7+vyn9NHKCqQIydfri+SH9g72VaaDXk
8OPmH2xvRYCrEg/ptqmv8w3yTyYbP0XRhimp9f8Ym2vXoT0e2CnjqugicnBfgtJRbA81u3jxteHC
JhoFIlqLhM8pEnUbNCnLE6YovuPtE/CEZHzO0DSpsKSL1fZX4AVteoedZyY6uZY+cyWoGAowclwx
w7BPk8z1ng2/vBEXtcStcVg6UBZ/Ca2P82vSr41xORoKnf3pl3hGemBbWfqkpIL8/ySd2XalOBZE
v4i1mBGvd548T2m/sJyZTuZBEiDg63tT/Vrd7Wpfc9HRiYgdU/S1+ho4c6EIiPrcWFNKO2IcRtYV
kAZfTmL5BCN+uy4orF9o8q11dtkxe2jbthYDjXxpZvF9792Tgxf6rkHJDB4DkvDq2NcF0M1UsEYN
hJfaZ+j3TbYjl4UvUIAMJjZQipD9T4wUrRQ7qpPuCy4ykDGhobsUYuzmCuo/y+W0NIfIqV15wLE2
fHImrzjDOeNbN+jhU7iKJ31aOao3tiwpwd4F/bE+LlHmx2cn4Zt4K3iXtZ9dF5CdFJi0gvsUx8Yl
ynL7mfIt392HXuX8zJReiKe+CPnL2oBj1zkhR42bE4+tY0RSbt2/UAvIuc9XxyUqlB+yCmVTqChv
7pg93LspggS4nmQI/bj5OV+amAAM1nVewr5fI+3gIx5kro5R18R/p4gQ3K51QgLTy7L0XETGUH9H
HStvbOGIzbsCQ8ld3iVQZk28xggifB0HaEjMvpjb0DHC2ZH0E1ddW/KUot9sXKaFBhjJqj+ZrJQR
J1HLmNe26zsh9fB6484yD/x39ZtIiuwEaVB3L1FGTg0CP+00fCptaSRWcUPl7iK5oG/aEVp+kExI
CrYjfYImlhU9YtvE2xqMfGVvqR9w0YjDLOUKqKJeMh8BtX4dMCyqCwLDGGPDtwJW/ghsCevCBBOn
pGoto1Ntj4saJ6qANeJzTx4Wrm34wQra6ceeat5thlDVXOo+dX8rqAjqgK1t8PecWNwpMY8CLOV9
FzXMJlns9mIbl6Pwn4s6hvmoEzImdxS+x9HezxyiIsOAV8sGhgFDAIRWeQ7I1vb4c3KrPwSdWE3H
yG7tCeZaHwePvXZ936HENYCkuEMuHgAg+wQEt7wcUnVmsqJCUUs3+Y1sw9S6wVtc66uH1aRecctq
SO6dZl0dzdlEbRV+XQN4HsJLEBPb8uFRXfWScZ8BaQAkEj/auPL84oXRysWzKw/ciMo3B9tTdLG1
nZuTL+v5peQzjVHeJuWGxUZp3TtnREiMZicCkx21LrXhfxwwP5FjZKKb9xTuJeoOakxVvVlNygnb
iShzdtOSG1qfkWyqGwlb/FucKmZynu1hJBxEZ1irU/5iHauhB/KKXvwTM0Rn8TYM5iq+z/2ggaRJ
R7TONw6GNy89JT6KzT7RTG93LAN99bzYA5BTZPmOdw4ZQd5WEqSBuIaxVdCQ7PXrpF4z23NTsdOS
1cJuIDiXQLqjvV7+1EzBVX8UoO6pFCfltuxk7wluG7RjkwMFpTPVdzz2jJlh7mCqErXmrAfTUevm
xl5mHJ8oI6b6kTOO/9NUUnBZyTaYI+iTh0osnX9plRf6DzMkAi+ibemhJYrc/h3VbUKx84jz9Jr2
EVH3XI9cstLIhXLJktjyq68aPoS/nwUegWiXenY6Prs58fs7if1z/uLQ7e4FuAhEXdGEL8YaxJ1m
UXdiV4NhoKSRyb5hegny6xSAknkE8xMWp6wza/TYC/p8X0f8Azss0pFFDRrcpcb6CZavAL2HTaGe
ot+yR1puqXpaXRmhh1mDbT7xiU2pAEnQbkinB5XqLcMSmhfFsg2Ayi14lPBnCmxwzHRe5J+NPwZ6
iy3U7a9LFBFbDiLkSw7cjkmzdUg/cdqho9Yl2RZQi2T/2qHPPQANlHbmvov/UI6GJdJge7is6Fou
yTwSeachQSxytVfSor2a/hi66MBZkUrLTOlD6BEI2frCW+O/kv1LnffsyuvRnz9jsbraiqpcmxhl
St/jSEuDfZo5yzSZapfkp4gC1BHPXi/77FfMr6YtKNhpegxRYN3YOmxsMTrTs43BsnnM4YGZv+S1
sMOUYGnVJ6nEteAEgQZ76ryaLzBZu3d50ZWaKp8FwDDpC5iTWtdw6oYBtXTWibmyukZ0YPakkqLO
FuWg9LU08KaUI9wH5C3qY/ffktIO4tQaDtzNUyrH54Yts01OfNhBWo/7b79E/iHMnnOvhUNrhjV2
0DihxZIf4KvyzCMlpPYpQvlNDllQhtFxTKw5POaLIPYy8039XgOC6dWW61gWO3X/RToSBQTGlf/X
q62oKTd0Cin3xvFrN3cELOcJt8+SOT9YeM1bjmel3PJBcYcXYcg5ZFtDXNzQVfQP4x6ftwhJp7Y1
L/Rt6lW1pofeap9n10E5VKWjfoV5gaLvzzbc3KDuXok2GY03KUPKClFeIOc5XFSATcXBSxEY5DiW
YuIXDqlKPNS55T4SqZYD5hsbUmIO+LAfD3MWRZzVQdz8ApLTPhm21EzssF5eU2Nw17JqMQe/brFH
1jr2/ANRneYka1UML9Km0svuHXgAi8gMGsZ/nZ+lgweFBjJXvrNiobiR7HNS57cxWPSz4CElzsYx
IA6NzSIIGIu3jDv6srkqtDlFgjPuiyHZctWHtXUNuSNRjMH6XSBdBb37QBFpU9xKZ02zRzi3EKx7
zLX83aHfzsSk2Lkfm4kIHHQ+g8fcry2fcZF6ynHjBHn0MMw1XibYtsUL3TnsRo2TgTwzCrPcMW+A
6PwBKIq1nuAjKd0cJz6iOOBcrJV2rN9z1gcgdyihT0ie0ozhcxK3aKZJ453bcCKB6+Gl2qZVH1n3
a6a3OPJ7pKDAYCuQA4AJzTedRWr0DyFKWSdbh7a1tyObk3zrStSCN8qFMvVpKzb+b6FlgxXc8H1p
K0julWjT5InNFQZWMD5NwLlZTc4ADKvU6b+ZxyESu4xaCS+9sRjxzT2ZOrY6WPwbAJgk8MKrXeTg
d/Cgwfl/RqYtsuaMSlx19wlGhvGFrUqvKBru1qEOOuzkXX2BEouBTqK8ngndM0/gKHase1omrGGN
uTuVz48EnzbvRDba46ORcA5/AncAvs2f3cH4qJ2Z05IAe2jNwzNvWFvJTdgrN8cIKXj7PQZ0QWiG
MjxjfxzZJXJ+1WImpb8ZO1eGTEoM/W9WmmX5c0qMm9mazTUuD/ggQXYjCFpPlx60HKBcbAi5wTjv
V8m8babAXdgfjo19YzJGToVHFqnTgsA8PyO4U6sqPZBgW0PDB7RkcIulwQTpzjZUkxxXiZ0E5C4x
m03hYf2hQO3C2ATPjp1jXB0geQS3ebJ898tzu/kjr3qnPDH8FTQGcBEM2usSKpVd+w52BN0Jdddc
CTCBcnPcYTL/SgrMmx1gGtYi/sJCpsa0uNre1lzGsFTYjMENMWHbscDXl3oG89UgVXiRcczdKArq
Wd6RZykUBwgDCh5CBb0OiblbK/6SWD1lmLpJIZV1emgJ6eKLo3t6DUL1XhX/cinL8RpeUQtzgXKy
5CTmxv6VC79qaEkGjfjuL5W5TbCj3HVBEKifACgRvx85bvSdwCZbDoPTTQ/E7wBYbKKJ7zWx/eIP
h3RURWtAIhrJ0rCNR1bxXerXsVt6ooiwwfLuSp6abI76vWOVflnSPKPWGjlpO9EH71vn0ExdN9w3
cctNxfMsbK8Aj0iA0+yOFsnWaUVT2RURDsDVTDGahSFbIzph5Z5VNVveDFDHV52tEduqIUYNhXTK
aFxr6EiHNBTXwc2oldKTckdFV05YLB2BQzjxCx8nNJNuFvT06toXauflyH37YRH4x2vI1tamJu+h
gQ6xKjlYNZcOaMP2C6hX3P+lmuz5kBKSjY8zqY/0IEMmp0Pta/s7RTQi1Yq17uqkRUtSSjgEgsVo
+x8cfo7LcEJ5ssNgTBKIf5G0E4kyNU1SPYYkL38WdAAPpjm6110asEW8z0dYjbskQD3bFDh9Y7BU
viNPVTcWK4aIVsaN63r6h8c0yJ/BxS7yVzlyaz2BUsDfRLaKbzSbYzb9RGKkfzRB0TFZtF7QwY7F
zg7BBXxE7hH8F038qLVyqiMeB7d+MPRmBu82DRyS071EeIb4YQk0ZRSCVL5LnSvsjL0fUZKNgELK
unTx3A155FaXpccifagcRpdnNza4jTIYofKmxxCgoGuB8bh4uH7ldclsx91nPqfBDzvm3g5AYXZL
8HdGPcie2PX5vM+COoecUnb5eIBMEilSjXziAJTamY5bAiDZhQIVppY50LD0WfjxshjsuOGczVTB
UjfktzqUS83igBeeTO4x4HD+IjbN+oaNiYwl4K4pJwmgGMiw61Bbn0DRsmlSAPTMoqDC6AgxaQAd
G+uBw2XJUmxB0rOj74ERvFsZcJBJIqT1Db3pVKJxZ4VzRCiHExsr3OpvBjsnL3lO09rNDgpwJANR
btrsleE/5UWCGCBjLtG7UlWRt02V17sHW3u0WgLcXjCi1i77DoKeqyMB9IvNguY3Pcl8n2C4B++u
5Qb381LxiVFrwR4K6IvdvzP4cueWqYDtQ+5s7I8rWOEz8Z3sh+eLgVLgqP92vcI8C9XyiMghwsDE
dpiidcPWg+MYe6a1GUDRlttSTtxj8Z7hMIGB/t/FcqXm1LmNt6jFzc8v6wY8GDZFP7yuVhT4JoO0
9wdIIypLCYbtV8VSwMLZWZSsHwK2Wlu/a9WX0LK4ILtl1g4UW0iLq6eRl3kTzhKpEAgQS9mZeM0O
QBuLs9BecDyytk/FRypCfRkItM7XFLjvH/zyBKnzxCs55STNYqvBj0iFdqk72+GsZ8tqoEs+JQ4U
jD0Wta7bpaXLNatmK07dSV1ErzmOW7HDbEVgL3G19cUvKN7cGGAB7l8OL8xMuWyuJPpw82FIBXaB
94n/h2VvsWZ1Av1emwBzHhYZCMaAZsPftl1rnyQVe3H/HFcefxpcXXV9UTS+wnBwOqA+5EapwaCi
ZL0dA43eaAPflH0QNvgLN2Xm+TahtvQAlRonsJ3MaXRfejAktgBGKdmCuFtdXdAD+gyEn7s/7TTj
CDoXdyRZz/jC+MkJm1gWmUFb+Iyz0uBp3KAMaLrYVGmjQPDTaZcvJIs5XnRPnT0xLGm3i2+QEN0P
a+jIB0bMTf6j7aKy72y3y4KncIRRAs1tpZjMOZkE0p1rqRE46OkGyqIindJj6Am9mQQg01n5mJgc
0gheBx8fNmHSPRwZfg09s1DfcUGZp1vawxxYBdYZRWv19Um34rrEysffU85nQKlTZ9WfBb5nuuGH
EeATuR1GbUk22n3xi5I5OZkkNXEJDrHfaeNaV74n5PExLodPoTNxK2xljok7p0eWlV1jGv+Rw4fR
McTvG8Gl7Ah36MYJ+g3Pv87OKgus9DrHmqqc0qBe3DJ8RiAwMJulWxb5ztdMcGKn2RmyH1YFeTkx
rSkf3vPk8GYkB/9tyK3OvJV5DFKtiPH81rQXnsl+rrMHXRQMk9ieeI/SS9oCQwSM9KfEL1hvl7H1
33RaxO5n1JCYuAoUuRd2BOWhiQsOXyHgBW5Kr6j9s4xtAAUuVl7+ummMdzlZWvNc+C57fVtnzn6e
JzXx6SdgzCB3EJXBJDlNH71cQYVJh0KFa2nR4dGnzYYRj1w9MY/J6GDLZrnir6yrNT4E4eqpSXHT
HaRR0Gp82iA8vlhVQkUGcBsCwoeCXYL4YDNEIwHsBIDH2iKdskNDDE6YJzq8zJkvX0hFcZy7fFDl
y0AV29rINK20HSOXfwkJBErThqGkPhpy3nFoF3zxRYxx+0L5oz6V1X+BO58KAazZHa46IkJhzxuE
asozBXvEEC2kDTqIQ/pk71M4c5JrZNFfDJ4D7gGlIx4rFIgemkbofUrHS++TaMheHR1p3G8eiIo1
4DhMiPRt8Vv6kl7cYLJqsSHXoXiFT07cNqjKZfgg+sXpNkqiCJwTbcWP+DtoiamYY15MCt9mO4yR
JahZ4fRgbEriI3FU4uTU4yCZlQTK8Hg0M67bKIwd87ywcwSI0g9w6iPVOxMUIF/gUT2FSYW3Kiql
usXYzIYHd574cMBC5PvIxZZ0GFjs+veECEfr4Gonn9CvihHnkQ8/m16s3v0iSWMSltNVVGy7dlq/
P1ANKPel7ctg6GYbfwg8psuumJFrIdLwqMiwm74D+j2ov6lyTBNxRRieCuqxsjZ02yJ3/L+HHEoW
IZyE1rpiAxfKedeK3vqxrnGmkEP07D2Lh0bDNRo7Ou4opPibisEazu0Y8tolyIYoMrUBM3UL9QZg
VjvybBTEb3gp53HNK8cC2jBz6l29puFGidPH6ncxG/nlLFDsf9Q04PbtegTxw1TkTrj1CDV9RPMI
KgU2vdP+jbuiYddKjWz0EREo4SfyR2KNB8wvyYAAwh8914VvU9g3WG18cOdADli7ciyH24Qgu75Y
Wd9xLEF96jGLkvMlmlEngY9T09MRxS5ursD6ltw72UgizTnd25zA3cO7gs3v0SoJVfyenDmuvnO6
99i6sqalYTPMdCbPNR5391IJa0Qy1dRilA+689ZE+pTBtbhMadS75Q6rd8jexVu86piDgqY/VJPG
11gCeXDY6yPsldxpywsBS6gAdWdyPkp6wikxSqlNXU5aFaoDdkRrkHkEy4A/I7DXmNzMC9IcwTtW
r6DscIIIbeFj8ufR57uMfyK75Gz/J5qGFNsEm3F1urUD0+m+xRDmPvtlj5eLJSbau8/L6b0mvEru
qQhCtPYwGKqXhtV7/WrRLjB9hWROP1oiogsPHPP4bNF2gceyGOQf2diTx5mZq9RhN0U5MS+zBXTB
v1qa3gAZnit8Yuew80dKP/nTKPUxJIsdis3aZNzZ24jUvL0F+yaYttUwoiNjd4BGC3sgfUv6UTts
bzy5lBeeBe+hThvTqzsSpzxfYcDrhdlGGoETHf06pdGOmQTwedNiUt3VoE0PNq7Hd4x2FCcp7cpz
4bNhqsiTppX3WvqW33y1cUzJLozM4tZmoYXsKokYuZ4ML4NwJ6c++Z4G4U9RDyujfdpES3r2usmC
b9kWXv0tfVtGBy6+cf4bKxUbaJrbve65CXo/fat4W5nPSkVsR5DM+xD6aI8XL3jLKpA+YADXYVUM
Nv/+RHKp/cdqLPY1M0XfseaQC9Lov2HkKgFRQeNRhJ/h+QvYxXwsZfgyKJJvnNQjSGSWyHE2A+QW
bk8dQ9TXv4YCBMqVp2jSOUaplvqsragYXS/I4evOMQ0cijZkFTu0zsQpa//cofj4YZgGAYVnGKR5
wx9RWTO+f54fa4sVpVizNwCcxHAqWbbMqBxBG1KjtSjB62m0ZxJehkilfkdiaK23qBZR/TzADvDI
7rh9WqLxYOtgoZoCbXHJRyV4owvC0Y9D6IcxlUXcDNrpjKpmchvnm867T2hybPyxH7Wl/Wx1taOC
TStqZX0uqXJCd7uEc0oug34ccgB8YdrGO9AgFjRq52pXNE8WxRQtOAKHHi5yN5WV8GWtwLuj0CUR
+9H9QkBDzgf6bTDB3BZX8L+aBXh4f1clTVBjvcIKPQWbnuCEne+yLCg+i9peAPxwc39JiyyfMUH1
7adEunC9G3WpwrnUnUOZT8OzeiszTLYbm7uZg1k1Ij8KIwX47EbLuJRH7ndjG++zfEG33DrSJRGw
7zxsc0+9wtF/z569p/OIgJIZ/8Ck9OY/TUgB6o3JZYn/uQL467anQkFdO66dNrEb3ruXnGgRDNiI
sYLHhrDjrcbE2t1rKlXUwcjAIPbpTj7H/khLtgYrFpHeacARbuE8zuSIcrzrb06i1D9i35n/NLnF
gotT23P1kNQL3e5+GloFWR26HE8ZO1zqyxdT36zGqv9So6SrIx23Nnhc4r/0zBrWU48jvvr0NElO
kWZbuABa7wPNzk+yP64zt9v1fmh9UwLtUHuj+AhfKDBnWNticMREL8gHQ+/FgS0O+Jei4jfqWlDd
sRyySe+xGWciqNOCFnE223A/qdRCSlE6mX6ot6uI21eMTIu7KTwKTfBKji4NzH7KunCLsqTe7Hwy
PIMjRwR7KvTI+1IogCsRIQvvTOpz5k9uqG5ikNKx+jfWxfRUemjDEWKzI4Y9sm4cUz9BeVLyQHhI
RV/k5yR8u0RU35QCJZpFdmrF5oX2esSkLc7q2Wz6SY0hZGr+XJt4xAZ/86MlkfdmRrq7jUPtAZYE
OR/95Ihv3ms3MadgRk0Ac8QFCZh4G1uRxKaYBuFDrMY2gl82WVRexH0HR80J7GOv45ZKrSljh6Ny
2qBXTbFzGcrp1lk1nTItLawgLgU9mwgkJz6jIvMvnWnE74RoabF1lD1iVNMOjuUit/yd7ZTxr2Zx
cUThdEqCjWDvaY44+OhetQPLf4VcJF5IEvTs1zmsO9s33x3s32y3UBMB/mMIS/8y4hGT7OF4V3Pe
t7hBycq6r7wV5jtPGACEBXRd6ohrIDgkfIrhDtWn/mQlbaVwHCQJBqid9T88A/O1lWI85Nx7PoY0
bx9p5Q4OI7PAnYNb994Kq/g9Ccz0OXBZ8gD4A1BguVTmt4nN8Lfg9QZmP7FTcbJcvyWwTQ8imzIr
tSOmX/AZ28Wo/nfUdGIFago2S1x5ugPfOYraKuThH3Bj6sutpBduozwrn1frwgslu+4L5q+JbFie
2hcIThxoeAi4VLV9el81ml5gT+Nn5z4J8Sc3WBUMnQj/3C7yrmBXKkJwKoUbrmf1j+TodGW8p5Nl
0RQrMP0004/lDGm492vWnIAkCPq80ssdz2SIcIvwk/mOEOppiprH3svYrKxWX27iDcUCfJb82m8j
rhaYMV4gv5wskG91CsaDuSZI7/qEdPhpauj62zMkljSzDSnQVStGhx5L1zwQlkaEFDJst7VVBfb9
onJYGZsG48ryNjOYufl2lIsC7q3hRW1lFsZ/g45Ewi7jDXetKsnSsVXYyrZVB8+0FgE+yjYMuJgi
1Jni04yd/5kZ0V1rj1KMrYqjrjtNpHTokIAFc3a6zm62JdQb0Der2MlWtAtPcWGb8EDZThl9ZO5Q
n/BwctKDPYv+pTSbcTEtQa/vUGXSETlqXMxj6FoVmft09M/gg9IJImbQ2JuGdTsHKyy6iEibMxEK
rF1DXWcS6pBiDTfL94AqaiJgiWhvXW3P3pZFQu3v4qoJ5BlVgMgKyTCWx80sQQcS66wcZNFELLuY
TV21HYvSuaNqftpF0Ch5/YWV0OcFn97XCOkl2FHRzgunVVGiCWqZ7NUQj6p2A0ps+xaFIxanQfPv
/LOszVw4U8tIPGKO9McdJfKRfwqrQlh7q9Q9AnpBwHn1GVEDQqOND1Sb6mmPhGGd6jbxjlJEY31l
inB8nEpWJbiBRHPJz/pPxvCduvqFRg+7wTQ1iGtbExTwLF+/maAK443oQ/uvB3Ho2yocC6JI6gXf
YGMHMDULPkR00qr+jISDH5kQIaHHEQtqtMGQUBMNhcFD4/XQyacg6Flftc2AXBy74jKpufcvSYnj
cx8HPvNN4eLB2sNh6FF+Hfxr6GHS8h/Kzri/tQn75kb4RudvreytT8dyuvYSBlN9z/UKoZ68MDVF
sDt8bFzcz+iOa2eKZFTvUWRNh4D1hr9G/ZldxnIaZy07vblK8AacLDnljFc4V/H2WPW3Lcu4ZJTl
ZgfzEjVV7vOa+/keYbZ+E04m+TrSaXSLpm5KuVRkvKd7k4cRncwVWOaQpOiTHobs0pZc4HZWHxdv
GBrUW8DN7WJzGzKnmF4lokY4IRI4iZ2dvcYNIek/hD6a6a5JEc9Y7QZlspvcpcJelKUuz0zad9h+
Miznzq2IvaJ76zunnu5Iwrb6tSxaj5hyl3Wi2iDsyhanInj1I6M6tbUKPo97HaCIVCxXqrL5xkJV
Wq+GOO/04EMN6oh9k9LcggegVFDETc+7Eqp4zUJvauy4AOte2MuOlzOfP6i81txyO6urvZNVrYX+
E9gYB6zJSu6oFLD8Y44FFAxnPsPQohKTBV6DhBOd1/un+iyIqcQ+6VQ/qc8lbGXgYzahzq2BIsGz
w99pvKO9J3c/DQlIPW2B++QB9bK4ND5sh53arqthF79aC3eW95i4OmJsaZLokw9G+iyLaPQ4efGU
zm9IX7E5aGQ0MFoYx90jgeWCiG7KWH1HwKWJToth2tiadgx4BTOdEN2I2qhIDtrvC/84TLEl3khy
4xbesGw3BbWvSfBBuZNDsw1HU7QrDOtKgsy0TwJ7SuMy21RYsui4jAj1M0HGLkgICsZ3sz2l+S1m
9dTsXQIU7YmiT109RlEo+AmmlZH3xMJ6xrDmlnAHPjs3kpI9wNxOW8aTtnmr9FANF952df2dJa3l
H4q6cFWww7BTED9L7FY9VMT83Mcpcubhbmyztn4ghRAtKD3FjHDIZSDGS2HL+NJXKEwfM9Wc7h4h
gZpqvu3pfKDr121eMSu6M9BPTuw3F9tsNm9r36efnmGrQsQNc6xknFuNT1aUEOtbRRQp+HH6rIke
V27ZvJ+Xjo9p10DT9rEdzThQd8GYyWiPIlJXeN1S1M79BKJrZaYo+ZTx7UWC4jXElIjd/F9I106/
t0zWMQfYQfQ1TVH9EiDvFIcqEsO4G/ISq14YZiwTAwM1lm3gjK9jamP5a6nDiGWUH2nyVaUZKNFg
/wp+mvhKuYtNpJJ7mcX+vSy4Zuxrac2/Kd/wGCaKoSfBFE6E5HeUjZakZlD4Nob3NBZTN3bfFYFT
Quk14yA5C5b3bJ6Ib21tb84fOkbD1QCT6Q+bYhoWv6gz146DaGRR7+i/njGOOade0UOEz2M9nmwX
mRvaQEq1ddTR6AfXDjkBOmbLq4avD8qpPcUh3qw5ZulqTGeoDkpViZRGyQg7Z2Sx9tTFFEXCEWGt
SIAEAtK+r/NY7eeKPtszdGBG8AyVL9kqi4XPPo4CiSfSQ2+70hQn8UCyuad5vF4FSUbpaIvKPYqN
9qo8PQC7I9gf4LWiyWu96W74m/rioINIUXnccURs4K26H1HCXmbv4c35Anhv/qXJgDURdArdCFpI
DmG38CvvwnPWfox5NR/ZaIfDviOdWuwXXdn+iXeXjWOKm9SD0yYgm5e5cBeIe4l6j3yl53eJ7XGk
YN0y85/cFAz8sCZh0/DJmulE/0h2Dy3G6Z65TgEXF7OcvTPHRuqh5gjwJIizuh3cDT5vae4xb7rt
KQzg5oDLo5jlkJiYUVGq2iVlo7SV3+UWKYotensTnzJLzS1ptY5uyI3IR5FdYc0X2ByGoc3wL/jp
b0AAvgtg1mTXwkC1vF8o1VzuYjP04QOsxGUAqQnXZxdYVvgdgaxNN4HKmXKcVlblqZzRs6hN1MX6
T3J1X2CZvvDlGr7SmLAfT/xY/urSUmQP4ADi8kx1nVoOtQyiZ5A+ZtpTk0QyiLekad8WlqUYicgb
l6TNeYNwIwwnjG50o/KHCArrI4TM110JDyfNNazzYuITwTGAG7vvWf7FTRJC0pLDfuHHULMB1Nfa
DRbQmrfQJSEO1Qmn/oG/mFreuNTH7o6qiqbjQZLzNyYqWinDNnOAz4Pgrx/HQQXdrTChKW5KlDQj
LoQy2328NAMoTSbbP1ClsN439aC+l6Az4z6hwXnkF8trvmyL1xBQH5f5EPaZH+3VLCDaVBSDeq9e
ADzlr9PZmGGRVwvzuFBbMu+s0fe6o1QssY6i4tTa8L4cqF+ZPSF2rVubiKX02NBf3vJGOdDX0b2U
s9v/IwIOKZD4X/iQSFxJuOAGzPUmBNV/LjD2mJMlrDzbjSxXh781y3Z48xmaOOASo5Kjx8rb2eGs
h9FezVH8mg4W/k0XLEd1GWurb86eHSp7h6JsjQd8WawJgyBru1tNMOMUUCYomOmByODCJDZkXFRZ
gOA/TsdNWIIVu/eQwI+zqNvhO6iHCtvJKL5ER/2oalx5DHRjvY2eFNhWwK4/V/ncPQR0YvCdh4a3
5ysxHZs4an96mnNXJpqDLa9KEovJP3KfOlYG35r34GHBcH4J7LFrH5khnHs/sSL/6EUldzcPgOZP
rbIYE96iLwS2QwCJ7rRTKLIvvNLcY55ZTr0nqR/uAefWR7gL81M32h5RsgZcn6fD3yzvxpcuo5/9
TDwr+DPzRr7GzmSdZZ8sXxBXIb62IpJbgk2sKzXtladCwUY62MPkB5wgduTtuibTL202hRetiVxv
y27EjpqjOj9ZwFo8GKdFeMQdle8bh6ZQcNzhgcIITDZ1PF5wtg42N/YuzO+BQQ/5uXH9iKeBrsXt
YEH264o8OWd6mSnBxPi3IV2b/1JFAd7VdB43aCvH8b0Bbo5zPtBehg+DL89IySq6L4vX3nxAMM4k
hbIZkXQrdFxzamWgnpPUQ2GAaQgpgwUBfX2SJNTdRAOG7DZEYIe/FIhFQKU11H4IDLa+s1gs6F2A
QEGCuChnOj9lszDg6TkgUgTbZDgQWZ0Bj3vOA/v++JaVpKAJEC6fkZm9N8pX8T1w2/SBTJJbufIZ
Z/mZQryCMB7qIq9Vi59lS9f+nMhz2icwiut8xBqwR3YbWwABfQngiAcx1ScIPIu5zY1XtFvgNGQ3
oLqiNp3tqWBXwsBYV8c+rL1H2CWwTcdKHh2j1RUqnXckiOQ9CPhc76WkroN6EHVg6tfPadUofRR5
DOtCcXnjLSz8Xl3dEmMuSxVMFxsvFxZKSQsWYEc31MwiIlWBu6MkD5pW5/ihwedMsuE9rWBmS2nq
l3bW7h1rPkVWHKrNu1lkS+uYFOiEAkOzg2wSjk17EqS04n1FazC8TWAndLGPWjIaNqbj8E5i2PT0
+vInxBODPEwDSLJPu6W4G9blD6cACybJpwZjq9T2EzTg6aQ6x/xCdYUNuCT2d06dxDnx5+BEuqk5
EyAq5n2Ukk7bmWqxyrPP4Fx/WRJa48FrSoP7kq5Pf2t3sYLeys2v3OK9c4p9WqCknbDJ0+1UiBo0
PjvG2hEhhMtGkcEdc8+iMFWalr92z82OCsplOuaqHDV27HxJriQNlvgtFtQtvUret4wGgaYScy5E
Ut0g1w90tyDMs9yz6IuxIxHsHNHlvwuezWuU9j4rghDOtfKCR3xcE8MZ/6xrxwqzp3QINXeyYEU5
DH+Nwxc1bpScT164qswKPgQtp+QcufVPyULXNMbn46gWIrQdrVrJA72LTb+DHFTeg/YqHqini2e8
Zrm6jP30An6m8O/tqiAWwnoCVxJFJjnQJ8hFu8KnberQw+eFi8BCxEC8s/5H3ZksR46lV/pV0nLd
SOFihkxZCwfc4RNJ5xgMbmAMBol5xsX0RnoOvVh/8CxJlVkLdS960WayMkVGcHB3APcfzvnO0B0R
24mOlsoAlHGb1OXCraqz2knA6rL2lc+zwlaKA0GAD0yCFKaJIM/PJb833jmAfrXwDnX4oky+gsxS
BouuZHSHilm7xRP6T5H0ftGpptPtgBMSlop5D53K2FcXu8OkMpZKA0+SkERIYduipw/u/UQsimmA
EOuMuvMVWnVZnUknXvJnMo2V+ts8dgO/Vd1rxnQ0Rcdy9NA2Npsf34EO0r4jexzw6VUEFrNgGCOc
ZNzkeMAj32SYvV5ylt2zu4LzOHuKa7gPDqEa1AXwI5T5aHFmZ5+yrw2WTU6ntgar0i5erG2C8US7
aMJU1MOvv/zL3/7tXz6mf40+mf1BZKvK7m//xp8/KvZTScQi8M9//Bs4c/7v+jX/9W/+8k+Cz+r2
nRXSX//R+nP+62v4vn//uf57//6nP2zLPunne/nZzg+fdFj99fvzG67/8v/0L3/5vH6Xp7n+/P3X
j0qW/frdGHGWv/79rw4/f//VMq/vwB9vwPrt//536+//+68P//HvtfyRY5P6/OUnl2mZfDBz//zr
N/h87/rff1Us5zdd09E2cASjNbb51uPn9W9s7TdV1Q003rpOp8fM5tdfShJD499/Fe5vLl/l0mro
yNRALPz6C8Xv9a/s30wDxJBr8kUImkzz1/98I/70Uf33R/dLKYsLQuy++/1XnZ9R//GJri/UNC1q
bl3lNwPTyG9pW/z9x/tDwriDX+N/cQ41jMq6cavmSJx58rjbsMRtNXFX65ayK1r7iWAM1PLT6G4L
k0lXTr+DJpGVSCxyxWsjPHER20tyfmkWEcrYOlCJxWKzk0zlodf3FjqMgyasdiMMMOwWgJagzA8Y
C9/A+NL7q4q568mvRCuheP/w2fz9Ff/jKxQUQP/0GjXLUYVD+pTKiNT9y2tU9I68pKYYKd1lc1DL
7AUn+xFp4HDmu7F50ij00XbjjbQMI0DNCxi+VLNjBkxoS6+9ZXAuvZJn0wORLm2lXbqSV0cX4s3h
gjdVbfZxoVT3TVHuOlDPu4mDM6vr0Dclp+ncZV8MN5KgFQtM4VDWZwTJZGkgv7Z6XQmqoZcAVM17
oIGMpC05HgdBF7fQVDAW7QPKt/Gm08ezM/WkAA0DCmSqarQLsX0CDUb4w8yunOmExtMlVBgW8r1x
1NubSCztVvaD4gEcafciin8wJkHblbm8BpWgFSVUQq+eHJTPKyQKnZKny7o89ngnNrLF610r9ZYt
0jdrUuS2HHWgLLBntzXVJm58w8vJ+d2kaANXDMAIj3GNbxkGxy8F1tJVVqvGVG/tzGZtLurnThg/
YhQdFzqVb27vgpYY7tZK2GMjeCncGH7Bir3Mnokn7N5gAcB1FW9RXrVbJalxlfIhLqisA0BMUK+W
o4Yg3yvHCRBYWx0MDA0+fcl3MbcwwBlJDFrJnoGkaV8b1ZuarIeAU+UbazeiZxOkOQYXsG3lJNBo
pu2VvQJCI5MJi58oJb517kgdGxOmLrctAqqDmxTMSmgK8Bz2gZ4byrmzlihgF35AfCwQZaXsbm0j
CaR8MBvswoUSHRnVXvBLctDbGaGOLt5kl4zqjBw2OTwu7lR/11aOAsXtcWYx/aRui6p5qksWe+wQ
1w9c4huCpEQKNu8WXZen5FhrZTa4MBxZJdoYg4OFhZTO3u6GPvmMc6veaGM4HcWknbM29ji7R0oi
Uz+g3Xb83p2YKuQRPsiWm5kdXLJdFTyAJLg6sprXPr8UJFwgkdAekZRRhVnza5vXNzZTkZPstHED
wwcdo4FovmXbwZgNaDVpKNlgdEj94NUMYPnLqMg2GEy2FSsrT3S9u12WDOQoCP+tnGMmiR0/BkQ6
Y+JC/8701PAwiKPvUbimrm/QJMbq5JpLMDU4OSBiuiBTsy8tYwtv6erGdXXO57xGCB+eCclKz8go
U0rzHiu/xb+WoAdwZHszqAHe95frO4bi8CRdM7y7vpOSBdqm7JFUT+gigtimvkxT3nFlt3Sd4OpU
fmIOLz38TnNg8dQcGZJ7qGxbwhoQugiHlbgU0Hq6sH+YtKbgZSRfmcyNw2TZdwgEP6EEaAhw2uoU
JzX8gSEJVBkj51lvn4hnlTfK6gOeOxfS0O6mnuuui8IPhKT9oXYP2PZjn4TEgQU/S+yBjgI1K7mr
rJMQSPG8jswqsJOpCda/E5imwbCAQjClttbIjeOHWOC34aiZnr4oMYrnIiFtW97boYO9LRYM7kuj
OzgATH30bN0eHvCmBTkamPBfNg6Dw/OLYddJIJT8UY3Yql7fzYlJMKKlFKGU2pFp2tqPLL1peU3x
hL1hneN01ZZMPbz5AiXOGpQDSmFGTdevVzLDWB4eavagQLmBktH5LPJGxO5craWaOv60XqjlEAz2
RMJUOPNfwh7oFu38XJEVrw8UUNfnAb3mKoYBpX+9Pay5O/Sz81PBWgFaoHtDOKP4Slp3FEdIjDK2
xEe4QQ9tCTI3K+EOU6FeANfQmGFJbEJT7rQcqcN6OdRt+dBrUXPSh5LJapt5igUdlxHnH78r0rmv
ZWk/r7/ukonnvhL4rUx3epBE3G4mzSYrZ+TTAWVKNd1CgMh0nbi/zTRF5vZ6wc/Dem/n6UUiwzri
uOdCi+14q3QFk1HWmFuSGKiKtU0Mru9UJHduMdwOMTdXWRJo2LYT+671bRV9iRDdmh/ooPXD9XMj
VsblSoeskGIcmOdAceNpT1n7IJckPsRWcaOuP1+vYtAh/bjNiDP2qGrOS74qdgb75fpOlIyTR9b1
yWhWO53YBX+xlsP1lyApCUft0EL67G2x7SUyXWFoC+GFWASA3e+uzw4mh7x9Q3XAZRz5tlvvu1zJ
efaS+8iMVd/ZcX6qCrcCMr7Kt5jrHZJRg6U5zTiitcWzbbX1cXgwjnKZ1oRX+V+Z3zWoJlIpXWhJ
vBIFZbWoonTTd2J1EkbCH7nvTgxuW57oHtE38MlBHf1xx68svcBat7tRpCw+4jM+njz3J109hgkp
FJZpMCIWJJfm0/rl4Rz07Ky29GWtny6RGQA8T31Z8EkYBk7rodwZFbFyJqr0mFm3FyUQ1XUs9Zta
LbB+RgC1HbCYPCkpGnhM+GqcOoF+xQ8Z2t3cKDb1Uiq3VWy2NM6zvl17G/yyXc6d4r7lOfsNt5wm
H/QP9qLW8V2163eLadyUuqMfescUntVE+LAK0Bt2zU9c76LeMImwjZk4QdS2GgyXkIuY/9ozYnzi
ZMi9SJE9hqdyPQ4KId7CMv+mLXwpeWlfY9iNmzGx91wg44YkZ552IKfTQaWJqzETYlGGwkf1YfIg
hL0QrqOFjUR8L6hQD3YY/VyaJgUHOiP/F6a+YYESBu1Iw6jeQ92U+4X0XHDMRrkTeb6tx2zxcjP8
mBjdeovdFDtDocdXitmXC1HkBDzsMY1cFrNI/aqJXkEhyG1UweeuhWoH0mTEil9ip7trRzlGC4dT
+eI0xicUMte/lrYRo7ZNZH6LRqIBRmMAGIzGuZ7DPECM3vpWecZ3VuEhOachIiLbhN9AdglmKu7C
YT0HsvnIpJjTaY4vrQ2PgFjDnV53sdeGRvgIxBTHtF1uLJ4gDxZP3pD8arIS6r2lafahgDk1ocJO
8fluWIh+dDBOqSeWF6ye2n1puY9lT6wyGB4vNjUrIBvpfC3Q5VLifoBz8ke9rnfRvmjag5yK5nT9
B+56haeJ7tOuFgdCeSChQLbWOYBfwDxbh2V9orLi5LkWDju3UFiA9OkDbHJvRD62tNMUCCKN+Xp2
Aiv2JYkUr1orFEMiPbCHz2iueR+Y/W6miPsn6uFpGoAGtUm/mzqeGyk+ONK0RkbUmKM9x+BJhUwn
Y9th3Yr1RCTp2vHRTHBKxp/IT2MuGdSgigkathvULsAq9gObi+Ob9RwDnKyOSKOfncXgJyQPHYqk
LQE7TPOU6XvNwDqgGlFYvOITzZPh4/qfKmXnoqLytBrEMenQAfOrBNAkbrAwnlfKhuKJ9WYE4OOz
PVG8AQm5T2Q3c8LqNLrrLsl4S5Po1GrKsFfs/N4Nefuuh3q+y906Cio1Jk5IL5gQSzREZS3tPz6b
TMmnnaZlr9ZaxDllyms1LpFpx+cl7HBbKWjxpW1t3UyZNmlTFrsZxqvBYHAf2zqkC2s0TsrcHcFH
EbQIYtsfTIfosfXldnrBaxYrsZ2apmjOVbQUByZSYlh/WqS8WkU9QHq8TJz8qBII0It7FOsVpw2U
tyx8sd1pekh78eKwofRnFgUe1i4AvzBvNqMrHQ/TprhtMwUd2FL/NJlB7uepotbVZrTccemJHnf5
guTkWGvDrs909TCn7rSRfbMiK9eyBfOU3GBWJP0kW5inILlcGHHOgicleNV+WO9wELrs3owhOVFu
ju2trrIsJujpaXRcEAwNZVXuhJtI7b9nfftqUQmfsI89siBMdwKjvyJphxBbNYTYSTLrHafZq/W4
5iUwcQMjtYVdQCFLIIbtjMk2jykpbX16UJhBeUi6ky3djeXF41rPtyNwq35tuiK8+XW+luhUNKaj
MmPnonHS9p5pXeylAIxAXvDLg0LciDAGD7o2U0iQL9hPpn2q1GdCOmaEX/Uj/Fxrqwuz9Nqax5Ms
5+1I6X9S8RINol/8JOKyjjuvwfJ7yHKKJELgdc+11THIZLcvXG682RpZGrF/on2oTmx8lHxz0W2t
OwGk+IkVk8JWA1Ml8I9AnMjqI+PNN65G6OoI9o56nfbbIgHmKBe9o2/J9N1Yr7vgXik3NtvKDehS
cxPT1N1iOb3VNainJAQS8IPm9D5DlQJFwvSElfc3Fp4yYu0xZdo8L/tmgiQgL6ZdLFt9ou4LwSyv
NP9mwyVnn8lqfmeLWu2cEm2XYduPvZLKXVUxtdCrAtfrxI3ngGnypuTOsDkryCjlRU/iSDKNAuwS
Fc71bNbNWdkhKsEbIiuvtOo11bp7ihxu27Fr3rrJmsBQWehQQXVtEA5/Zas8kyzhepPPRbsbRJwE
Wj0dFlg59OYUA4PW3wNaATFZ2NmWhcSP66NmbKeb3On7Y9Vx2/XY9ngLTAX+W0t/NpC2OITvDdQf
ujF73OeREawyrBVwcLk+LWc94SpXZHtGzH5wCj5HRLg3A8U7R8Jwzptu8AdcYARgLLQn2mD6rabG
Pvs/6edikLtWpYRVx+9XxAstG3byaswPbVpVvkPuA1JOAiUBHfYneoDUAxHzZUJiAIiq+Jhf1/Tt
BMjLADUhscWLCpofDdSSPcSuuAyzQi1LQBibKMoWqVBC5DoNj034qC6/BuGm1BiY0txqiwEDHN56
sdYp+lRyknhQDtFmkuy4r43m9d6SubPA2tIsD8r2sMdBvble72YR9Q/OgVgfGte1ip1V5aZiwcVk
Yf4RJ2uh6JpHM9dVPxWTE+BC2zUO+9/r2TGASdyLVbpNzdW48+cyNK6frktzJ81v+t5Bqb/yjlmP
ult7Fti5sTMXZv5FiA+f12IUO6eWiKPje33J3bPuVAjJCbwQymvYCn4hy2GStd6bMQREBjbVbmo5
kVMi/YppUIO0eSSJ+Esv83Zv9Mtrv9Q3NCdkmJp4tlwcUimKgxQMaoCSG7w8TOdwigwMfHBxnPaS
GeracfAkb1FDeJk0vup8vIVRQk5W6CjBUmvPg0t5nrWYrmeGPgFoHTSqHMQphoOhnuizKJe3DSSi
taof4hWl1+EHbrUtD1u6s2FdvWZQLFLscX5jt/dyBHY6lcZTZzBEYbnAqrKFM1grnYLp5A7ldrcl
CrKoqN/X0/j6dJP67KlEzHhRRfsBK2+jwS3zTJP6xVw4ER27Mt+tDgb62Hf2H0/JhLAMjSXwqVTM
nwsdDdZ1YORS3wvYcv71xgrX/PHcxpZPOc37pbFM0aPQFx1rmRR9TBmum2K6nUG7G3gB3h9Vjp26
55zgUunqyx//ye5uMZ+gVKAq3YE+uQP3s9ax3KVKXdMgMBdhFjHAzNOFhw38oI/om+z6h0SjupcQ
TjZZb4E+aqueUgfd7vqWAGaECjM/og9PgqhyDd94jWdqLNWPhWX5cW2A3XYMf70cLNf6IFGPsEUp
96ii6e3yONAdWsLrk6K15bs272YO0st1zsIxwLONiSLIFkq9ofw2Iq5k7NNvJQ8nJh7zdJk6IMYA
l7zGtN6JXunW1UWOLk7/cb3XaMkMNv8bbqsvqKbhQWWWJmr9w3Wbr2XunrlIdwYRExzI6ocsocqn
KE+imlSuXENmPLTDu6FVM1SE2p+i7PvEOCDhdGIj8iVjvEFxkQFXwO6P4hDVHR4fLdka47KD+bP4
CiRT354ncnmaBhdaRpOHQOmQhONrtkvgjXoo6kq/DcvneNz33fTUu+XLtBBJa/f1l2a1Aeg0OiZk
r8Z4xFp3PxVscyub2QhuRvbsnCISJa5ANbBx876+jZXumZaK3Aup3FqpgJ3VY8yEUcByDAwe5ecS
7lzMxUxxscUSboLCuw2BvQk2WxU0/yDnPsID3fo8ar73ski4dVMO/PInBhKFGbjDXIt5EMKDg0q0
JSADNbl1apL2cNQJc9b3uOd+4o7nLpieWORwQQj3gYkf49702V6UlxqsuK3bO8OCQRy6PKGX8OyM
8r2di0cyAPdpsjcGXryewJbRWR9jxwchxJ0wm4mPWKDzcq0Zt83gPkI5N7wabD2jnN7r8T75Wu6s
DUyyU8anPu71E5K1jzGP841JmHzFg7GPF693W3tDxsZOZs+q/oxO9Bjr7b2pGrG3mgRk0jHpdT6R
Sbsez/TvRpN82Xn7GmpS87OEVB+TOeLIaD/u71GdXDCweIA4vmXDQsWNkl4B9oVS0Qf6UWy1WXwg
Hj23ioF/TU0xayeInIfmtmpdhM9mso9EfsQvfYvn8zE1SuD4UcodZh2REquMtcYB94H9g0Z2G7s8
+835yR4tAnDKh2gGPUg9fBj65dageCCz1qJqQXGEQ5w8P78ak6O0h++sv4Jl5bsryQvAkecmVseD
7MaXWzoWAgv6z6JW7ovYqbZDU06b2q5uGsskkbqLuUuep5JCzZb8TTPJYy/c/RCPn0vUMcZr8V4V
Sewt4be2IVeW6jrdVKXJ3CmxvpiQnbRYfxXkzR3S1MYKwkUp2+rOJb1g46r1PWXmPWSfZyuyP9Bv
b2jTj1TDN4L3bKz3KHkaM33QG7mGyNCXKswgxry/7d2O2VUMAl/XbIamFN0shHzNMC6aPV3Srvsp
I0Qg4KtqPXlv1fEurExBHcTVgA/RA+fZIF1LT8VsXpL1ecuAjGXQjMEp5FJEdoLtSefYyYzFn3Jp
+7repYwdjDvL7O3DkFa3bMp7zy4jzLeNe+hlyPXQwlYvRi1w4uIlFM0PfezSHWkiAcnhFC40Fzj0
PbZw4xm6sqzutLKcD1CnPjjfBoIR6idTbbttektoTxiEmp0GWaH3vBcZKTQlDWQ6+X0cLYectfR5
TDA8ddKkbM1wFLb1QaHkYkNvwHkmWmnTmq8Lt/pGOL3KeoZmwCh1MkU4DLyxpmRxGxKvLefdaKHw
NFNzT7bUHc0+HixTp0R06rPCpGKDrkwEiGg1b4LWh+IcVL8OQAY/X21FGImFeQbpTd+sl/soV/tt
eavlZOe0Bj9vMjJqsHq4daPuMsHu8gsw7RaccApk8xtDxx1PzdQPpR3UGqwRtDnunVogRSc4ON08
5mDJ6PlBDBl6bLyIwjk5MnysW4OEGWTzoMPIl2zq+N1Rl+y8ROjHrfQe/2P/XNNgXnCfHMoJU1/s
FPEJqtdbkka0qzB1T/3EB9ShJyBp4LUOtexodiPDliR7bLl2yZF9uP5BTPa0Vdt83LqzfBSZxoJC
4ReIk1z51g5Q5kBxpVsQq4JeqA6/Ocq75HR9qYTc68vqu2qo0kPFulRDioFgNoLO7ddNYpLfkan3
PV14aCLE86PQ/WbUNbVNioWua41N/5npTswZiIy7aOK7eCJ5MEn0PQ9pbLaKPXH6LBtmoR8x/S8X
gOFE5w5QVqgjoeakPbkz9GFGLmKrIU/gyQpfH0Z171Bd6ugopvqiFLiERjLygnHOHW8R/XuOJwTO
zxcHZLkbYLZ5Y4FYt2IrAJyInsFylg40M0uhGfLJdR1FZYoWoTSBiTDCwBhAn5Ew8UB+mW9m8wVY
H6O16/SxTb/gtGwFUs00NpftdWtz3WBxg7hbsHTEJiMksWQWiHUxhvpx08MG+aMAF5iMfWgWcD46
dx+tO6TZJaltxH1hCYqCkSm7WH/2CEPXR6YJq+1cz7ftwDXqtCYn1pyWXqFOuu4xTBc+UyJParS5
k9qJXY29BGSZhwTcOIQw0ralI1+TnWrn89MiqveFrG+sgahuSrdkwElWW+G8VXqJrbcdxC2mkHaf
RHnml1b8UeIT2/4PW2Hnn3bCpob/zzBtYRq2ZWp/3nt3s2PRD+vN9toXNq089JZN/yR05vXjp1y3
DYayThi6e0cj4pFzeJ175h54vMIj/vWhGMxHWB97THnLAbnJ/7C4No1/+hUd1WXqiVcEq6ujuX/+
FYuBDc1sadX2ujyAXKQFVXtRF6ketVJHJsM5hWmUoGZQjLvBsunRWnYWqdTdl2ulXHFrMbWOjhiq
0TPlPQ96DCgY1tWviu3OrfOkMrPZp059ycKfNLLMh5TmzVKtI5FlByoCVghaExGxCSZOnUZy0XWZ
kNWKggkc4LsxGfapINjRF1lqnmxCamPTPLiDXd0tycd1x4RImmK/QctJkqvqn8yRB6ChTxf27ilY
NE62616Ctxkhe5ae/p/IU26Sj7bqqq/+r/qUf5Sn/O3/IxELfe0/3BP/pGIJZFL+x7//SbVy/Yq/
y1bs3yxDkFnoOC5WdEvV/1u3IszfVJs0BNew0Y2wqEFP8Z+6Fe03pJhILFwDvYXJnfVfuhX7N9j7
JoJEZCsackn9/0a2YljuX+4O27T4IaYJVoZOCZGM/ue7Q46NoxFps01VPfYTzSX4cSRJgNxYD7oH
nsVkMX2rZYvNSUYHUGNkm9lb49Hd5IN+r8B5wGvDuZexkRuhAkR4ynfO2Ly7FojOsum5qCsHl/hX
hI5tU0/ao4irV5wgIUKL4oEgJANe9ug1eus7E1oFt312FOWpGt5rRyfSrOkOE9bPjWhJLETjj6Km
PRo4jxh6QaivvgYteogc8HO5cWLPoZ4Y6dJDEFvvoatTWcSk+ImMkC3uPOG4VTqaqNAnrey5mFVG
SGZ3V5PasxG0Q51Vc3sWcmR0Mk3YFaJHy2nu8rZWDqPZv+RMIPVc0S9zn4gNTu8omM2NvkSPyeze
LW2GFNsMXzQyG+LmCSP7F3yqY0MGTVAQMMcMlgYhJnIhH/BvRMnBrscf6GcinyKtuIktAiXJN3DK
oXszWvFm9kdITO12iWIOkTLiJes7B/X9IRIsuGQY7phHIHQkS2oDF/gUFdrL3OBBwd+TX9jyHyPD
zfahSnIGA4+jNhnvQO9FVlfw9tvnosNn2probddkDevQinAJlli5rFlRetHetPp0g/75DrQNq9Ym
RNaSOkezlyQv8Gi1j6CLHFaYxNRF+c+cFQXC9olaAUnnHk4kDozMvI9NdYu5XWdOb86nOouehBb/
jIyCjytM6lcxHAwcrjejivlphO2CJ5FlYOaMxI2DGg+cKRfEasespxXnDfSDcVtLY/EWZ6AjT2M/
p1Wl5wpChXz6Ka9ehtF8W0+twCH1r1RlyZrfZkxso4g0RYhtUFDHdqB2HO1RSfDRET4zBbXKeT9V
9FWleCWEiTVbnONzqTC+hmCf2b2oEABl/pzFlnEgsHPdwsgv3QUQGnYyvomxvPACW70h/kVtqNUY
aSYd9kFgecd6Cmu/hGUT9OHIYBGjMwDlg2lxKXVgtzawyuOnPjNfupRZ7mDeYpobvKaHUBy6an52
oO9ojigPnY2gQDBk3ZTxlHsLfBNw/hZxo7aA/zmxkiyz6Wej9tzhF1Iaop011ctea9IEBezFlTV8
jAzGVJGMl2QOQs7Qj6YbUTOn+E+Kgn8PvFSRZqAQU3cMaTUwa/40Sr7LlIJhXExaJBUh8Niq2oED
GO8nn+NxVKvvscCbw+Sdpn0R44WsYr/HBY5yg18Rt8BJxfu2M2st20wcu5A4hYeczO9UEAb2EN2a
BpkyOYgW30iLg8io6jIsSa7WPMaF22wrAx8Bt0WiTC8xstYNFg8/odjxuNWeUgTJO6ND7DsqJ03T
njSsKxtiAU74hG/YjD8OEFR469iypYOytTtwYznp3TAYPUF68gHfXyBVgnUiIrBYXzQNegQTGfSa
XW0XH3h7FPzfwmS3kzHnhLK9YUPBynbMX61qQtbVOd97jZmuFeOaTyP1u90RcYobCOtmTILHfEry
9e7paZk0y34ca3GyJUwG/blQ04c2P7Lu6b2iYFKY2a5f1e7ZlmikkbHwCFPHZ1vR0BYofrygY3DV
cDqMS8t1N2HOttsP/LbY+Jo8OiqWeRQm0w3gjGw20hi3FWJdRF4/rWi8MBlnmNy+ZeyaaqNujlkE
JNsamCwSOBBtlKKrdtLGMgwA57PApYlESVFA0jDeyrT3BMM308Oww645XbSOLQNPjSPqr3hLRCx9
vDC3LgI/ukU+/9JivCdQiZCX9j2s2HlBm/ma5VTvi4JgluwUm7O4RQLz1A/dp9ZXLzxwQp/fMrqv
Ze8pC1QJt5l+grRmzWUP2x9a2egMGfllszo9A3bZLoZyN42STUXVHawp8UTeeRMIJyyaK4fGeHJ7
MvREz7KVXqITDK5yTxR4bdmE3VCT3qZufGB5z0IvQRmU71qjwgs7AyahH/WBv7N+5L2UY3LbmNEb
5qMTMcLByIhgM1iIz0k7vsP6dmRScC6W5lKkzTNC1lsJWQgsz13qSKIPNPeSS0iW46jdKbrfJAXP
OOUSI/ffqOF9gz+Rq7MMsplJlhnX+U5tLvNc3OEee+sFp+/6/6R9+N1lK8iikOKVoADkdIAgmueo
Z/8mu2dllPY21OpDq6X3tUUzhO5C3YgoPyldG+/kyscs1eVS+7VO087//NRq5XOqY3198O2TGE9n
ZmUM3xnL2br2ubSIUPsaMXdPaqbRXSSWUE/SR2YVU/hOTR5Cuw5GkGgkEGJOhbCPq72Glp71jxP3
ep8soHDUQ0VTMw1VoA98eqma4k5ZXtjta149E1k+XLCRlB5RPh7RYOl+0tQndtfnQnY7e0DKA7/h
3rHLdAuqovTmbEm29mi/J6r2jDlq3luAmdTFYf/X9LdwPIja7HmMNM0FbzAXEXloG51wUdhR+14n
sILRRWHMd2KBJzm4GB1Qb+AWxQWihNzGVYJNMkoGukqWxSJrXlOAEEvDAoEu7A38mzxrDKHCdlW0
aopFna4AJjNlx7NffQDrGO2K2lgf5IikQpzR78piflUYxTbIuGdYBPmrSm3v1Xb+A0/HR465xYOB
/Nk53Qdaw31ZQtAWchj3A3yxTReERqXt5lyLtqPh3E3s5clfgKnrCKJP8PtXE3aoNcyReQSJK/25
QZbGuKb8llKM+u3EOa5OFBy2dofyWPWXrmLlsk5cdYeYlSFwobTRoEtzJzIiB8a6PeAA5/HWN/e9
lT+jTFb3ruo8d4v7bkds/wmw8wCQ1feCSFZDmVKvjGwF4NOdIeYbMle55qak2y2sKo+Ti1MzkgSP
ywYWEDF7U+sgEDlD8nrpy5+Og3tC5ioMDpsnz8QjFRIXdIiHDqwKSPZbTlifbKyJtZr10YToeKSC
QrKlrDKGZgcih8dla5z7Hw0KjR7yKZ5ihl5TxLjMZr1avoakh2yIBS+pkQoKmynzHdxkQUUmJZHI
REzDDFUM9wKcAXSWvej8RJg2bNqP+I0K1Hh9sredI/zK1X0DjDN3InmTzUaz60s1iLP6rY+d9FKy
SMdok/BRzdyEiXwzxI1b1cYLs5QAN0Z5At7mJYR9Y4fH89Pwg2CoTDy6h0HshZMwfJ3477oaPsiW
Q4CEyz15vAnGW70KUIV+B0DVk2oBUiwzixLumiKogZWbRSO/xGi/aovYBCiraMsujqkPLN0Ue9MC
Eu6wch9LFCJGb+xHWHbsrZ2Zj4NxkxaNfKwwvZ3uU9EgsmrDPQK11keF7h4NN0Lla/tIP7iQbcas
0+p7KdgxRJ8ZRy9ZisT+QvE2KUbqIzoqgWqFbYirMzsAsIp+RTkTT4Hw2V7GVWX7Fss+B3mlI9g1
cAoz+A9kb9h3YblQF1G0SSMjGqI9GEl6JGBo3rG2+sQfVW4MM78t7Q4BtY3DDZ53GySMTAy6b9CU
ISxak+W3VJqvLEt/AqSSHiNF7KDmjYkr0ItbLMiW6RzDvjT3ZB35kxKd5/xlgPmYxk7QQf1hrEl+
ocBchC0VecqschSMCAzN+jNrSRUCKZrzCVUktGIbzZgSGt1Cluv4YxLWPdrqR4aD4/iBP/tOGt/r
aTmUKmzCZKFDc0id4zT4LMyERQ/yPI/B8CPH/ZctWLmF5k4Pkb5LrUMi0/PWTNmbk5nTWScjYVtW
8atZtYiU277aR0pHfWLy07Sx+5kV9uDNYA/tolFpNjTO66oIGbyP94RU8jYMxplg+VMCe+JYKQTu
jbaydUznLi3kRSdT+o5aa4N0kpnwuvUlPODZRKPaNaBwpPWzqZrtsh7FYmAPRkv8boDfSbruo3XH
IMao5CV9v59sdpLc1ESnVSC85A8sfPq24LJCF5HeymRfl/R9zZhG6AmZ73rQXrxGyXjF7NhiG0Xl
fJ7N8JXQKth6rbvXOi6lGj1+1s53QN9APGZI9jCusbDi7AAmCMLavJ2GV4pwBI3c6soT8aYQIbFu
+vmou1APv8OKp5QqxodWlLe9XX+HqB4ZuOaJEKXdhEo/XkKKydr8Qqm8pnvXnppH73R472n4RExh
tOsXGBEUw2GJh7oYj/+bo/NqbhQJo+gvooocXgVCWXJOL9R4PCanpoGGX79H+zJVu7Vrj2Xo/sK9
5xqQ4Rw4QIfUdL9kght+dSDVeIZFsk3zAnz4fbTAdJTeQ9DNFosAKAqB4HNCJWvDHgpreLdbRQY3
mKWbYilFuHB1yO8smnqBLdICew3G9ddoA6S/+Z6Ch/gnlbysCZlRwn1TjTwpzNKb3kEtA4Uc+dI/
5bwt7bcCabgBy341Jjd2sjtVR3+bbdNCHkPNhcsczeZSfqh61DfZlN6MgWHgIvt9o+BTeIJilRJz
LQnrqLtvWl4YqdV6ahMEtQmVl+dimVy2qrf+ydImXRIhL0mW4CQFhUs+7FP3L3ZYOC+c7Jn2JiYr
28+4kBPjhbxebl9IImjWoyALlh2DxX3n0E7r0qLBGE+OzPI4wFdAobLJTElQuNYemGfyi67WyNMw
mwblSw4ZHkp5OECCz8Co8LCnf9BeqjBLHoXRogmcUb+JV7MdCw4MQHi2jlDWnt70ybzMZnqYgunz
zhP5S6nzp19zfMSVEcFSF2DKbdoZy7P4YOSbRjzZVXnpMyKH/MQsHeC5DewqUd6vOVvT1iwPyZpK
eKBLS6I6vhDPqYLDkiV/rX5CWG5x8hig3BDrRkGg3cgVPPHWmNeyQuCUDBhS0ArwPdyaBJ7ZRuPD
XQGUYdvZKUGq+n0g3KH5ECQZ7r2ijxlwdCG9abpd0or/gp53myz6PSKl2rF0VWc/EQDf5gCMu6kj
sk3Xk+ADJC6xCV3BvTEWjKAzhKcb37lnZ3WTddQgbW4RvLA7yt3YgLiF+jF2Sm5rgIdfIDf2aHYW
LEAYer0WKRZFdDTRQTS5fEx1fTkZDuliVr03qo6M6Q4FBQz937npE/whJXZKbwDEzAM9OhMdbM6D
o/dosyHj2BU7XKqwlvkbty0kpSzj3R4f/UY+9bpwuHWzA/TIV+bHsESqpA5NPbhMff/XRRHK6UIq
ge2kinURV5AGg2+LFv8dgt0GJtNFTM15wuxyyPwx7gEQhp4xB/BfETn0vUObygvWmjah6Ln3BJCF
1Htr4hXTO3qQ7mCVXNqJG9xSPPCjUTePlUA7EzjlTwmuDocYjU05dxTVk/+Y1suOndcNPeS5aZdn
7oMYMHq5s4y+D4WZEJZh5XvLdALKDYqkOo9a0S9bV/8MFJ2kv8bVyGvkeNMSeRaag3pMzqB0ic0A
XA55qdpiLCZxVdSfQFuNQ9M86rrhXUXBel/OIH2CvrwFiztBpRDOTjX+dvnEvdDfJnNru9zwY5d8
eQhNEDBiDGgcQrRX5EGqMcaP0iVnoU2zq5/9NccD2hMd8wgsVG7gkFnpCwlbcmOOI7Wql9RxOnJZ
riW9P8oXhaiAaSQMrKbXnG0GvTVcARqhZkeP3OR/ZpG3Hwo8GyoCVIsPrJPo/qWgNkruo7CRZrk/
EGqihV7lFnxVjThO0sdjrNHoFvv5ux6Bz6Cf397z6iI/+R1r9gKK9z0UuvYE13yvsJZtutKITJak
3OQZlJSQ0xWWg2iL12RpXnKem9AkBCPE+fzVB9m+kO09lTSGyfh3zZZ/9dhyygEOzUrkJVbzbojL
MHQPS7iuvWAuxni0XF7XPvkl59jeyil7ayKMSElUMZ7dIZ3ZVZlRxB4/L7q85IzZAZ2kVsStbT96
k/VR0/poy3Sno3ofXgfQa7ov7v1URYbg4+/l6+SiuwnaCuIUizJTu0l0wnFDIbGpC8SubjY9i5I5
KXGFcIELtBpKP+liJmmqb3aVHwAHNq2KtUP7sgygte4ouA38FRbynvGc9yZV1kLetSm/B9KCQtFl
n3Q8oWvo4bCw5m/cghNF5+1nzogFklZNDRZ2Y0qrDl4NnFk7tuv5iiZi7xPpRmK7OYcIyxymMYUe
FyQfbD2pXiBT/NYTuAXoIpukKf6ZFn1BGjVsxzEUU824Gj7CFWhHVdi3WgUWJCHI5419SS3gYaQR
RgmcypPurjgAHJRmVr3uaS0IOhkeirKGZx6pWgJJsd9IMkX+a+M/EwItC5G5pY3VCvgYPL98jLxe
efFoO7tuQiGx2g8MpJFlm82To6MvJfELQVvCKpSZ42inQH24ckrQecV8VQ4q7cR8zjTkKcuknwCl
fmomGWLOYOux3aSPtvMcgKbB2oeaQEPIbvBAW/jz1lF9+NX4NBd2yJqRs/keJGuvc4yUZ9bA7iFM
hauFOa3+nJa2jmtcBLYjT+RB8qLbd+RgYzwImcZmKX7MJniaHEm7UcATrUlFoKUa/mGwYedfdqea
CF/BOwRFrl3iwhhQ0pYPqT7eQwxt6HsDA61kiIokQ+lgTgjhfEj8JUR19pJb1bUzamLOyxbDelPj
90EbAdfKJsschOUR5Brw02xMd32u9/vSLX5K+QPpiwyPImgp/SYoZGipE4m226oPK9gbRFxNEGWz
91ulQ/8w+xpv+100lzE+p+Lx2O07JUFpy7Ya2e1D9/xwBTKYzJgBpHZajEwFG/7E6V0WC59h6h2t
upwOiOEhFdH6NBTuA7lgxexfOZiWOB9YbI9YW2lm+cNySBbA4ZeEZl+6S8R1YsbSZ0vOmPRB1sGJ
AjsAeVIJcqhZjBYaWuIyscCuUNul7lxvmf6gF5mIuhTS49Pm1rYKO2bZX4TjmCfnvmBEscoHhZCi
x/pGiVVekhLtXzU9OAuscvfFmb2wtbEMFynto1jlazXll3Q0wK3D/05Uou9W09pJLUE5UKJGQPJj
fSK7WrfliFvDr6yL4/tPJvkKOwUUgOX28DIawC9BsHAPUquNhrGfUTnvVP7doKLdgC7rIt30H7X1
hzvxuKDfD5XTHAWpCHzMFA1afpsqJ8cukpYbEMAbTENPJootI+2+al4WZmE33ICkoQU+w/eheW/T
V3umXYEGd4L6E4o7jdftunDizQ7a9bs2lERMHJmN5kYpZdHWMZ1Im81DqrrfQWPtjDo2j2zOojZI
A15ICz2/69UR3QHFnjku56KOVYdfeVYinBCHnmdJDEfy7JisruGVY0FKdCKF2j9Bw6y6t7QFNRZ3
QOGhxHDjMZfvJHUyOJ9TUFgkFDJcxB/OsSaDC1By7Um1gHqqct4YRk/AX9AMcbn088Y1evvmG3Tk
nGuhVeQsv9zmItcCtS0CeizfUJnd6snWxaObv0HJ4LMepRZXJKNtUplyRvQr+yiswkaX3BD0ngPn
cZJmt698HQtJEmHpuwR67kZz0f7B7PACUE0cfWHuyO0rEAIifV4ruIyKymxSa+jIf+MM69Zfzz12
KFUFdmz45XtiLleDcHXYnxERFN5rNd5roumQqQQ14ID7tSybi0VaUuAtnKLeO6J3qT+t5ZRGuD4f
kfMyQ0u9ZjumHrxvg9tyzNhx0Ipp5TugoYVLe42tMuCX2muRQ+oPGBvjuho70k/2pqqeA4uJB2k0
u6GTV7TeTdSo5CHzh6dSwB+dXIRm3l1/0eFXGuo1biV19ei9MPHaeVLeDBRoVommT2MyeOe8hOC9
HIpu+aeT7r7CvEFgoTO2Bcc1OdnL4B3GlEHZNLL/66jzbLGXObIxOQYfpuNd7KW49mz1jMU6O+Yx
B0crQHtQ8/EqEPa+qVr5qDWUWoVY31B3c+zefNt91qz5t0pIeByt/CINB18/bZ9yFvjqpBi3GkiX
QccDjP5n1sR9MVVeJRvZuLfzN9d4ayQJzSiOD6CKP5XHmUJK17id0G8mHAI4baptunonrbI0WOk1
gmg3Pdal/08nKQWDg+QnTcfbwrmPVdIPwQ8/6fYbmB2OIXs91B0VR9VBUkyCvD4xEhuiZqleBOo9
FazvbEjZdajsGc0Ei5q5N0JV8AxlCTxyHIPscWgtqy9MPZHdBFddLr/23UUQKITpWRF6lvMPqZi3
EF6TM2Idg1UPTWxyCFnH+ujD4IE5U/KUEDSxYTieh47f2mR4kFhBW+VE0AMJL/LzjTZgR+N2IkNh
Y/fzz+ohnyIFd1MYfPRmC4nYY6sA/3eMkCC2kSU9yRR8Y9RlgumgWVAa+ucpR08O+6PeOdln0mkW
RtkMHbpd/nMs5rSTnz+v+LAPE8nvp3ootgTqQnrStOe2UzHeBIkmqIhAuzG2rqlUm+nSeBezW77h
c3aha97hgQO63lJZX+QPv2glngELAGphPzddlu+5lOC1Z8FP6yRHI3f/rh2jN9YYPvWGtVWT+dVg
tdz1WQqtMCyzetxkTWbt2MBsjX49KctlmDHlOMSa+poL/YTpvQ2tK8rw09SBDjDYOwxywKLLBo25
KlLmo89MRsrsFYsMM3oW5HAlOWEbdwy7LZrfN+ExZJoFCT31TBtZ4v/ogogtjS3KvWvk7VVU+nc3
41zCzPaCzYVfklO9Jal8B31pGfqdwhAv2nJ2HFhdbrPKHaE4TAy8i+P2T0PXvs5YKzeOOR+9wnti
Bk7Ccl/CPIVZuVWJ9c2xDhTuXzWCG9GJ37NPQH+/vcVHppMDZJI6OjA7PXbNR5oQGDQsENKS+Qmv
SL0ZPagIRCKbNaylQUw7JcYf8KCXImMd5I0jikvBX0yPekhm0PUmmsnM23kpQXh24j40w1JsHce5
sbGnqGMkhW+jzh4U3D82bTA5u3L6djnHi5F5lzNTi3bBNdUdkwnRxAx9Tr9WVzzfp/ASh+61n4or
humTliQhBE91L+o7RqEILltqRrficpAJ9z+5DtvRNGlsf3Hw8o0NfjGOYr7oBgeRoTumX3LiisxH
hi00lFr3VAyZiGiCnoVb6UyKWGePGVsg1+0PIIZOvt7iVufxxS7KkJEt/NzvUzNHPyogbmIca0LQ
41Sbbcaittn5E1+rhkle+sFDWUCmmqE2yv5n7KeQJIwXmVcPFDtoVEv3yyChHbWHwBlF9MDi8FRP
6addG0dSvd+3ULJosUqHEZpRxlpSvlrrOMaAn3F1s+t2/eltNcmnK8WvTsZoSNbzkxFIsswcIANj
8E1DsL+Dm2v0heRD0GN4zV+zNezQhqG5oUr5i9W/34s+q+/ClDc4BzSWpv7T+CXBC7OBPDu/rg0F
qw4DMFSIo/Gu5zTSlG+LcGE/NM2n27cnOaJ1HHw92REoV0eFj5tQIVPvXOdbVKQhWDgOGUnp/E54
T++QF2Vte6ql1lsAeruEcOswEY933h/tTjoZRxB/BNB1q791uLmXpS33HCmv05zRucnyp1s9LU4w
4Jw8SO8MwhEAMO608fu4Qj5pmv43Kexs25U8F3mGmGcijQoTbBlm7T/iVp9VhWN2HoOz6miAKsw3
C/sYhw8t8ozskVe8ifLZiCRegtUl5A4EN426JCqR1RJWXNwnomN4gs5HUV+QKl6YtbnNm8+2Yb3n
alQf2roekwk1ZGfLGHQ0iGMiGN2e2rsMFFNUyCuQJuJJH9+RoJ4JC7iwQP4uXWw1KTr1qeP4zWBu
RjoJ6dBg1v2KrAO6cMdJGsNLhyFpgxHx2xNHF1/WFN+MrlFOF/Wrq4ufxJ5efeRMpPqYeTw4y2+H
KXvKrItUBIIs6y+xbXi52+6Y99qlVu47WnJWx61/mCvC4YV+8VdMRWZuzhzjgJQDvTjOVXtu3oyi
Rr6oW1wwRF7CDG10qHqk2/Adh32gvHAwW5LukHGaGWdOQhRZpABSbTx3vqedDuza3fJLK9RHamvr
X8c9FrMePHpjoTaZIKzKVrvaU0bseTxls6Gyo51jGbFH7pO6ON0pctKxyghXGhIMI2f1UA7rvmax
uEtKQTAI0Ux4TQxkwiNNvUOkYZuT/WR03W51TH70VA6YiO94u+o7KASLfhpyBAEsmEUv7yy6nK0r
d4ZC+DDa3Vn1gEQyr9ysdf1PUkhtJqs2QvY41qZsbCa9XvHC+JgsNH/eLlb7ZjuUbFTLPwDcXv2e
kY8gvjfkrvO8K7pPWkvShHm86D8q2/b3kEvAViexHsjXsrlvOrCTBXT1fesBfn+AM4oRN3dejVL9
afO7Mo3gSJyebKGmZ8PJtiyZdykipNlOEkCF/Y/S04vRSgNetRPBczj7FpM1fbzbbjms8XThP7aL
U9rUWz+3kKOneb0FTrhvnHSLhboKSeph4O05Ry7hDwnv44qtd6JmDbpdg2tJaQHjmGzFvEf+xfH/
P0hGr3dMEm5r5xYx6gmdhSLm3H5KsB5nDLYYEJ7K5Mspf5tlcE+lZWIXQrBPjcvSVF8A4fjj4zIT
LlihK4MaAsBsxBu4zPUF0Ca/mZUYoJHIJQ+Z9bZrW3kWs/xhNNrs+Ukea399zFyd85y8m20jBJLv
RZpISLqfkWngtiQkfiNTOz/owPEAWs9P7cXRHdaZi02bOxQfCKcOthhRlmGpdNxnT4L3rfEEhW6d
LQhiiX9pEu77xClOOiZaR6TDzmQC0nGwbbqBybxniluCP3rTvmpVscZqzOxtkSHmWhPjVNgep3fK
LJMHuyXmjJPrrhVPs71t9p+ObomXxryrS7KPthiTTZchMfKk5dzPpQer93/hIPshO+9aw+7JIhqi
O8H0i7++doWexoaZ/5D26u5rR3/JEH+Rp1dDYyr06blbbDJBCs+HlZNtupS9EyG/35PTahfdSz8x
0/L+W/2DtIJLhbApBKHIsDstrlhroh59DZBX1ofCPSvmbHuPoTQakv6hTf3kwLTxEagD6a/zRphw
75dk2BmjEGAa5NmZoGxj4wz2c2r9rNXEtbWQB24PwZtGdKLHpUwLVqV7wNDDK0fqvuKi89ewwFG3
0dz1ONylyTkiddPQmJrqwxnxN7m+6py6QHbMSdbb5m6z7VpYWNgfY4bToqvkVoI747BJh9gx0xcY
9AiEDL3dGqJ6MfmtwwPP4gHq5kbWeGJonkPTyYC/ioHssZ6yh9HQ0DY/CWOmzu9e6exwZWjF24wm
DYVWjgCn554d48LDBlnOSo91pjnUYRNvxPTRFJwh9QxWsWl6ctXq/2M6m52+Jq96pUP+tlrKMOFG
su/+tLX94RIBAsLhsQLqtiMpYock5A7pYG64jstbDiZrH0wJ7uVBnm2T9Yrm6x+tNa43IGPP69Ju
++m+R7C5Y3PSN46+TMLEXa4K+A7LbebJncYTeLd12LqFVbP6ULYRhOzZXzq46WqiNqD9oaQndXwl
M4ET4nN2yhfodH+JRHzV9JZ/B6yqMvPXBS3erqoFxYrJkGaAX9VW+aUICLlc+qcE3MA6gx8jyJXE
S+xyPcKuQEBtdVaqM7x/rZndiHaNqfC5Xjte+YDfXqh84vfympVos7c8kp4DPJhM7tCzcs3o9nTs
lo5okx+NnVg4ycknH0mBt8FiwF/DdlHceXu/Hfgmc4buyYoJae9xgAxPCwK0sMr6h6bxPtJC3WCx
8kXToqAhoPjOguRcBQyZMz3bQfY3Y1Bn3L3NuHcadZcRqT1BSa9jT9pBRy83TexKc0LYsSIqJkbs
j8Wsp2yjki1T1MjF7m7eL2iGUEwhsIdbBQI8iwxj3Cji5KNuCglMIYnIkOMJMyYEL1d82INubzIK
F9biMmTDup7+/6MZ7KHfTCRLnvwpxIg0HJXHmXW3Hw7H//8o08nd9/aUXXT3ZpV1cXQM7U1bldjp
KatFrzQoZgcFw8MSl1mbfoSVlAh4JSu9ojsou/vNZDrHsDI/ue1zEjQ7XEp2hv9T2Ntk6L/n2tCe
MnVwpWuDA+JkszTXY9SZltvCFrEzU6fWVW3eZi7SbT2Y/kYH2S0zwbzdULQWxkdOkDnRrFkSW1SB
JorEbVaW7xkCF70IELPqycfqk/TjL8cpSR/XklBNYkK1FgCEVjo/ZAB+josc2crAUjHQKCHeelfO
+E48DSwRuPKhKaq/QreqUEOYnUET3Xu686w4vPcpkrAxKRhjCVRSDVqgaEFSE9p1/sqqLcp1BzfV
GqCIy+zPdNDxrLOT0kyfowbRUV1IiMLzE/rFDxcaBol5f5LZOuVkkjGI88laGfX1bK3s4/EeqhmT
f5A6ArXtO2sveu1Z/54KpJbmeCk800YTnv3wWS7whUA3LQcUYZ3dMyUdoDRLod4mpW7wdPPwvqNh
RZL+m4cgnlZjQqG2IL9ls7DhzveiDERYVLTeWXaJQbeDlnad252Bm40ZEFS2EeUzivVw4lMe2XNH
IKU+oDrRSxTqZJF+ARWBn8AjbAr33RbPNfPEgJuEb3TKivJKtozLKLxD1pC6m1kvWISaBCCXN33m
fStaMB9qsuR5ldZR4ZhtOqbRWCO9UM+s3wZJkrkOz7W4l9EjAkavXdM4s2eE4JVFEDdM79G4O6Yn
/zA4X5PmTNd2+oG9WV9XL0hOueWdYXcjmwhgfvSxRcbRddH9PfQc4jVKXqtqyYuTO7EvI3Fh3rIN
XskIR9CSrMO7Jep1R9PRXLS0i6s1WA+p5xP4O+YjCuVqIDbJRDbhds+WpCZVcGC3pKEdLV+Ak5s8
7eij4O8Ljx55gGe30MiJzg6IIuIBSU1sS4JbDxhjjrqt/a5N+7gM6zMMzwrhDQigdtG2tZ0f88I9
e3P9bs31NwXHu8aMMXEytF7zeBjn9MpiDITFzMxAoIPEXnlUlf9pakbsgMFIA0S0mjfC04UxJ5IX
UbcWfzEEzO3616ptcGr3z2lIvpZq+iIN5QjOYovV6klYWRou8BGQ54xH2APNRhi8LMwsbqyxfxrL
e077n54jLUqMXdNR/xSv5lq/Z8pHOe90T7UQjwZhS2Gm1bfJ5X8mwePXdBykiSNpF63xa9CehSNV
PgNz8yZASh0Sc0Udi7iP/coPevhyby3NcyO0MZpHe8u2RTytekNA2p1ROXdbsegPDu7mha0KpNrk
SARXPLhTFpGYwelTDie1GstDT6pTkD9WwCNifkLsxkn6T2Tqq3ULZ6uz4iSoxthZDYPH2Vr7nZnh
EGTdedSFnx0pD55W0SxnqPZy9qgiBJgAQkzRAowhhBw7om9NQzZOOxmwSASOH83C3We+8U/r6ifE
e/XObr10180BCPHMh5VM8vk+w4NRwar8EHZ2MerxxbOz7q3R2+yyDj66BEtHDry6+pEMZgYfTls8
ERu519N13rMGmVnS6MlD5boXrfHjfr2aPWFQunT2+uzV8bCO87EhXmwjJ1JysEofLKPWTtMq98DC
riZauJ0+8uaY8sKqxrvHOoSrnbI/cgnHhsscdym9RyJTRUwm40nlLw0EZz+Nl1Q2G1QMR4dB/7eP
IKecRuczXdsi5s12DvXitc9SeK8d/vkgm19YQJqPEMWj0puJeipYMqqhtZ7MohWRYRRG/P8/3i3e
S6WdFTqTzYTK5y3H23jKZp6uok2dow3Vjvuxcve5PvEZdKh7HLWOW5Okzt2cJ84bU6wsRAefbLPa
O1sMQSyHWeya8GsDhGSgEEKymfpvlpOnl6DC3JvDO6ED22rA1pqq6OLJ5HWTONFN1JsHvVvKIwJx
Zs0Zwah4J280/ObWgzi+NQoUQgQmykcWwNW29rXmeWk4ObqgT7mTCuati/Wn43xFB/nblDhU5Zo+
1A0YdhSw7ROAirVKzuPYEdMhDczVVockqzKfIY4V97RR5yVNyATT7fJVWFXyopi0EMYngILCkF1V
gLldxy1eWbPzOMOS2fmBfBOrjRGwBTko1Mkj7mgnyB5PtVH/B7ChfUYBwV2eMPBvWwfIQjs8lOgc
rz0gcQKnCcAyEgbwwror6FtUlsDvYuK86rsdRz45PnkJlrNr6nx6najNhR6cgjS51G41XdJGtpia
sCPoanrQm75Bza1+jLvdlL8cv93JBHE+9I/BOOMYzSvJ+QauTkwDlhDQO9timH8y9r0n8O5xZ17W
tfIeurliK1zYdcSM6urxDuxHhRV6GFfqutxS2wCGwV7j/2GbUehOOAZ4FpD52gfjTo7TJazbe668
QUNOJlfgRTme/HypXvG2dts5cVnkLk56Gm3zp+nMFK+A/Y8gy2RnwgHHrM/ns5bm8CjkBzMo9zi5
0IvXoTjwiOhRY9esLz0qUM/SkeX3qN28kR/BkIu5F0lxD9Cdp1OLsQm5uJQxJhLM824mLnp/DBLR
PjPl9HqruenSzw+jxY6wblMwR/N96ZN5OpsFsKFTBVhN8rCBgfwpRPPiIa4v2RMXWfec3/dkuovz
ophIDpt0Bifokz9SQAZlhpsqTe73cG0nG7Y2kAkSszqbOTWeRR630rzmtWtxQFQQZtjrCsKuBubn
fUZjua6cBoGyr/OQelGquF9SNfzhktPjtAc4rxC9RRDpf3y+EPI0bOrAAaCpIGqFyww9h6AlB+Dw
phkd4yCVFTX3F2dusRslhBVEjfC1h0LqaJiIj9/g+OVoz+bl2fSzR4lx46tvZue+do87HfaEeS88
0BHUEFvKlRkfyX8g7d/avFW3mnLiZjXBx3KPr+tc9Q5IwjsyNOUxMk1SamdLYzK6IvwqGVZybaMw
MkeCW4yXsoUq2rQODC5jsK+EUqutNpYXIg+JltXrl4XVFeBlrl6+f7NdeNZDxE7aMRXYnnvUPhzJ
ORMBOwtiw/DJTXeL8pmx0brPmZmEReL/OKYnX+pC+8vS0v47czGiEAvexprpHEsm5MNz8k72ywNp
h8GPfkKn91BYcwL4tGXpquFosDzKM7k8pk62o6u08X37xs7O+7fMMykvZ+0xT4chMu4to59a+VH6
5cRNRMmLwvQp61i20I6Uh8K4awnY+uGz9Y7VpGC0JlTQdWasF83pb4Rxj710d2lOe6qG/qVH0IzA
z8pvpen99OPUHzxfEbBbVMPDMKATtjRrly62hJmqBPY+qmSTIC1CSk99Nvh7F3pqyBPNvHn2nE3t
dvMG5iWjjvWuzdK7nqYXeknRDCsnIXhIKrt1T5NH+4UGQOQGAYWLf8JJp45idZlZDky0HF09SNe4
yJwQCFeD95wtNpEVJu2mJB/0Y9S0j8VlA0ZHWjzUeUxmQvaWZdm195uZQVxhvZYzXkymtM3qwAZk
XRLPhVm9zMHDincDHrB+BzaOCWsagv48fEpxN87exYPCoYhhPtdYDMnXSvmBK8c9l2X/aaHWiobc
t8+WYgI0jvIBamQQQzeGEAnd6WTWgsYgiw20yGfPboeLiy8DbgCraw32zGhbyRHounlEQ6Y56cDZ
L4rdpPVjZHYWnR6e+UY/W3X7mnYTK4mxRBCrQL9InXTX1jpYSTXcBocBL/utNWxdmV4K8QteDRHA
Wv5j1HdxUsoU806KwnlH119XqGKQsOlt+j4lXClmvdVIiKbd5W5nBNPcmTFvWibay2h8FjgLgemQ
QjCZV23wnnFeEneqE0w5aXY4YEjCyui85mnxF5gDk14beVnAeNedeTV1rBbHpn8lftt+XZoSOatm
f9mt4qEgZTPyZYq1aUGFuqbeo52qTbBO1hYHnXEg0fLLTlDJdy3iq3UianK1v1AtQZwSaJ8JGf32
5QpxKgdQYdj+BTa5wt4HuSohRDhqE1Gwh+a0hpx2SKx867eODbCDryftiugHNceEQ/3RRDuDmzTr
c8L8CAHHoO05QEgv0dtH055O7PLO2Vgt9LWQtnyHYfa0iKvnJ8lptck59hWbXA8+Z/qcWKUXdUZQ
HLLF3Pr1DkvKxQ6Y+NFbLgTLAyMdqRqI86Du8Z7SuXCjqv3UE/HlYSeNikWwarYuxsJCOlHBwYaB
GzkJtCWZmed1RW3vso9obOJ6l7BjcDw5FFZ2lQQhxtbHvvNwLWDmksQm6wGweK+2Pqo5/9X0/rso
jJ+pbmGi3dVtTVC8BKP41HJ3jrK7Sdoj3OZQ6rDRXJYTQ6A/p0R5RSb2CivBmMakxd8YxN2rnle+
8xVvzBS7HvVk2QMjtN7UtHzYdvBR9Op5dPmvVdcfVoSEGJKoDOE57ZskSfEG+Bes13cQyMbvOvqI
j3FxCfXI5S0bKBLAXgSRWbofkAWB6d5pLgqOMVXw1e/1ME9MtNX92UWIghzPYbi6fMsuQ1WI8UAO
L63rE9HFfq7rztB3LnmSXQKLft4yaSuRBHsxebtF6EO+cch82fjKu2dJmcji/WtbI19JpIxKEDTU
z3+DfLEimZdfyFK+GSJj+/D926Lq56o3H4SyHqH2xay1H/IiOZsNXMquHW7WgJh15OvYhDQALLXf
07QPM9c7yBqzjz5BFa+p+bjaVUk7mYACQW8MrLvR9oEjlliSntN2Hs/9nJ4GNXyZSHzLqYzuX14z
2jMO+clkipUyGyqWEvCCAUuN5e5mxFpgBlXkOEWAwq29DQVHI2btLSHzZGofCMHhtCBBLCKp5urZ
Gi6nxYsWk8A5iwzEzWo0T5Zp/KBikCF5Qhe7QC/YlU9sHx/mWfAVtM+KcCRopwNhtk+B2NPFK6wZ
Bg+L/GnGRMXliK6mMmMhnY1ATLpBd4zRV5usk0i3CTsTooL8CzuxwYaxWyAwjiy3fJbtWl///2M1
dIUrDfeN0Uazo710wvKv//8xZAjqCgy59F2YisZ5m80MfTncN/+xd2bLcSPZlv0ipGFyd/hrzAMj
gpNISi8wjZjnGV/fC8qyvpJKlbr11g9dZiVLmYwSiYC7Hz9n77UjK3t283De1FY3nIe4QZ9F3uHW
zoEjqj7D2BV7jC7IjN2mXOER9KFubuadABB7j21632t5P6ieUICg/RYV3Oa6cDp4QYsoV4YCfDET
a7Rw1n0jx1sRF+KMIcW65+gaDz6lDPg1+2PNfIPDsNyOKnLXfmLt9eRXe5C75son8+YSMLVhCecR
UOSeFJwqPs5oDjgeGRlZYHNX33+LbCk/Ef0IxRM1ygiwZM37Wp2gDNHlh4Yz4Q/cOMR6cb3jF107
PJqG96UkheTkToEN47XjiJFAcLMhePBk+wxIj6l647w27WCeuuWXcEgh1eTjjhX8eZ66/kTUTg+X
/KugED1WLg5cp6RNzyxE4ktUul3PZaUPTIynE7l4WEaWCa0RNidpVs1p2ge59YSYkThgv3FpofO4
LXdlG3wSQhgFDJIo4Q0DlQZhJDqSVwUKjOGVYyc0pwvjzNwk2fiNRW5Ek5yqPPnMRKu6yFm5j5OX
Hp6mob1ily6fJdJcWguEQVWgfZYf26XDgylARwjbVRZu+Eh7LlHll7zqsFQzaEDaWz52NbGHLPzn
fKoVBKlkV5hpg2ydjAQv6Kr96GLiClArjGQ+JzjwNhVeY8hoYkUaMv0ME/AtiaJ0k0Z5xip8cefP
IQmdNAW15n2srLvxUmaQfYh6e8mV3lVtN1/MAMK1jZ4Yhj2J77xW1QsFQXgEBstHhljP4Si/GgUS
27DKLg1jJtG6b3zrN7xyjShpI6a7DCnBzhMVe34UHCIfe6E3nOxpeirY20PX8bbai780BNOwSYC2
wiFF4WPOpxDekMdQ6eAEX8XAENcLho9VySbm4mzH/1h8kSo5KhQwVc1hAfzqm1n5JGZ2iMOW+oHQ
CwgHWYnEcUxRpzaUoJmJ+jZqg29DF13wlqM2KXbSCMlFGcxsY8zTBWjXiYs6GY5je6oHmiNdjdXD
z+w38ket9XKE7D0nIxRr2Pmjd2nx5684ynvcB26y9ZDD7yu0595c7WA6eJuw6b9Fs/0Ama3hSEfx
WVqkhlm0sscKcAbR3gc7h7ib+EQYls0zKuMHK3etLcbITiGXRrDDuDR+DwGPItIUOBha8w26k972
Cd1UBs5GnGyNYhyueXOv8kxSSbfva2VwhyknbCYuTquR3j6avvQ81MlbxQ2cMCecRWnGL2KKe7T9
XNIr6bmXMvDPSdgAtlLlg11p6tvJBw0GCdkzFaGgsybtgdYk8y0hB+uRaLETxtV9jBJhM0bALhzb
/2gFN9WZ3daX8SNG26e0nFZteZ4hlTLa9+19OxQ5mQ/MD0wOMEhfjx4hwvuyLd7lBfGtRcupYWXT
Mzw2Kk0/6DC+t2CgEl2SgIWkKYwRrk7QFrMSoLRVWG+E2GxoiLfbtDFpeyBq6q2G2n+a36RXHA0D
Zws3NajhNaqEZOSIM+Z1nZVctXMn2KvKHg9yQsBljtW4TUrRbmZ6xD5vl+tVd3Xrg1iw1QW6JXqS
3jbJ6H01WteHeM6rPhLntSYZi+jxvFo51kDtFZBdPyO29mTzvi4hM5hcB8zMSe5alNrzwCB6Drb4
y+B+EVPvZJ8Esps4Qv3kw2Rxqhoz2wRhPFOf6qnW+zLDWI4v6Z0aAiS88EskFY3dZcG2jkZmqUy1
RITxnzCaYgOTfBuiKUGigqDaMr7mhOnUzi5y40eOHYTLjFU+cO8mzkf3w6kOyndtmB4mbb9FUf1J
NO1LH3PiGguaYJyGEPRsBShRfHSDGZdaPd8DW3nHWO5m4vMv2uGdPXR3mpwau8n3Yx5/KlV56jNp
bcmE4r4Vw5DloeCExCmPqAXPBQq78BuERUSK0Uk4C0+jEt984h7jbqZJ0L9hoot6AyNThdaqJoR+
caGvSMS5iVA6e0MQ/jtELZP42tg66KnrqXJXY8RPTpvnTuHqu1cclUZqqzuC9GDqsBwHdxlJFNkj
b5DPG3UdqMVWpqz1yvZzf5117tPQhY/Sx0rSd1wmfS7OZDMV5bpGjL8O5um1WycV4+rEQvMKHuhk
gtTepeCr8TtCXTWjCzG95t4uxrdIJf3aa6EaT8kngclswg7eYZoACp4jVPQtcuQznAZJ+KFpl77w
nKtdsOjVVABEzg0JIZGif6LNe65jS609P+sR2jUoiQl0CpHEhRYONpMcp/1oDK9cvwi9kcDWrJQY
BYnJSDfeZYgsc9OPEqSzQV8ISRdS687a1oG4JJngWZoQSlyt/H2fBUSUYnQxRvLtHX/6ViKcTQm1
2opswsnvv6CGwPKfhkxrjeGWKqkokOpX8gOJELJnBaWRnctEmW0gk9w4AxDanu5d0QxXp40wdVjl
wQnlBVoEeFuR33iNLnaD7spu7nF13zMaWamhrg6W1ZJNiy51HPJz2DkgvSp/OiK3OzYdr7PKGLjp
djiOND3jaYKqP2Urn5WzSr30C1zcq5MyYxX2fIMBHy7dMCprgwm8bCFxFB7zrm78UsD+SClz6TA6
1AYCJks1KMLL8RWT5EesR3qDPH3nzrQZML/RwSSTlTVUfCjq+CF2XI+2Dn8Gn+VD4KUPwqAQqCAl
zkM2H21VvBAh66+YQzN5t8evpXy05PAFkueR+R+lgIyL1QBEhWHAaeiTclMggTh5YfqqrPgSMuhG
Yo3kWVGwkVfVXHx8udD8y40l9alnVexGrmfrRDrEYC3svCx+i2W6lTk0xtDBbDnpgWiKmpmg/uY6
RkYqpb8p+DulQ/xggro3RFPTJyBp44maA/PZuinsxz6AvCRK556eyf2An+uriKzPcd8cZ4RtOPOt
lB78YtfIi9M8z28e6jaSICAZTP4XL3vKcATjQEFWmprIFBo4NV9N2kwV9dbZc0kJFaVF+EBdnorE
zplIRWe3DQShN9JaVSaXr8y2oBs6TB4JF3k0QNttgEC8C9zuFk96BfL/UyitfLGl2SiNqV28nE+7
c+Zj0yA7S2xxFKqD2oQzQpl2uWka82LQxFzrJobUAAiJ2Qy6D25acENJj8jItlgFU0w06Ej2hVdd
fcVtFDrd1zwOXmaFmjio6ls4NDQnk50/Q+aNVZmtk+Jz1E8NW2fxggL+FXA5LCyneKNVniOIW+R0
7R04/k9tljBHz2em0pjgJW3GXa2Ne1v35R5dSXmI6vrmzoVziMEen52qe0LtxvFCMC/r9WAo3Cam
RR+tL5Zem5S84dixsf/d+b0BvMIk7YbwOOS6NN0x0ozByU4S40g27wuGUegBSUv/OvrgzP0+mPV7
y2CjI3Ny1S/Wz3bkXhH2Dz5GamFanyFl39VI6WpG+k3xUGbjMR4NWEjKAswqQG850lSrLUHVGD8L
+loQ31EX2PHaxLqE5fHWEyS/Qb13dhRDYnpNzHgKrubjDhAg23HVgMFx72k+28y9JekzX/MIa4Oc
5sd+3uf0E3mYLUejKrYxEw1ib32ujjRVEnEQhIiEY/xORj5xxGRAweLxiFlb+ZFZ7lVIQTKW5zZU
z0KHXyw+eiIb2LstE/vXKDcdbltwnMNOOfNrJHxeUgPNlTu/NIV37dvbzIiGzn93P+VMDkXlUEcU
w8E0mET2cXlZ/t/0+BEBqYGRqQZO6xhKTJ8mbOZu2K76BgWF1TTvc1U/SYA24QCSx1jKioBuS8HR
C07Z+sSN8wzkJ6ctWMyA/PEkERC8bqV91QmOWW2D/7I6g3E3Z41t3XfiMifxyxTzA7UBbFZvHCll
+CyDrPQPnp/sjb3rUrdLC+fHfGeh4kX4MtyXpg43NGfPC9G4HiY+BoqeY+lcpjKtEGOTRjjkztcx
JHEE7wQAreqURz2fkJyh1DjFAY6Hf6rreyuT8TqBnLUh3vYso+wegMVdkyHPUWa8panNQW7hkCuc
Sr8LI2ttAPzamZQOa6DhTOet17blZRYlUe5Gkr7Cefs0FuE+5ip5nIpquE9RkppWrdaJtj5VEtyZ
zvx8i1aAImWx3kwvNg2LDSFtpKmrbibCcopPYLrBZbX3fQh5389udUNAmVmMlBHmdJjciiQr22Ux
K47aweNFCMh78D0fprBhxYdCd/mOqRYbBK0R6abvIp8Pu50V2P/2JEWXHTDZ7hOfsnih+DnKo01l
bbrUCg7G9Cpb3Ith6J4gOLzEgk7WGDfPGGLuZ8/+TATjPrBThF8slLT2vtYxutBuessrcZlmxDxt
Jx4FTd110/iPSPvgIc1LVwIZGzf33ffKDdD/C2eEDf6LJqcC4svM+9WCLMgEa0DzgyQ8U7lxiYB/
iEm0B8a+Lx7wIWAAOok/guQUx+K98kk5Nvz+jOBAkZ7W7AB8NEysuzf6M92pAOKKVWxGZDeCtRA2
ja8ZPJY3+/RoW6yCSfs5SSWZ82m5F954Lr37YR6m/bg0o2Hy3aox300+9TeNaSZNiGMYAN5nor5L
IvXUzmvTrYa92x5My/7iQMpZ/X965/8mgtYyoW8qDT+TKN7/EET79DEPfkyd/Z+v+RviqfRfrikI
+XGldExPaBiaw9cle1Z5fylhSQyIpm1jb1/+5F8IT8f6y/Wkyf8wMzvCEtA9/xU9yx+ZHol1Giao
RSiJpf8bhqclfmbwGrblKleQb7CgPX/InB187CuyjXwylBL70AdttW9rdCdJwA1WxxXIviFM98nA
HTlfqE6kt6Ns0y7mnSBN7+IeoV00Gy/UGfE2keEH4so/lFRwz3Nrxa9Fb9trIsgJrTWYaltibrcj
oyWcmo080LnDTGzAXEEvNBX4GVW9SwO7vHb9ADDPbzAqidH5hlIDMPJIhHhZJej00XIOn+gj0QbL
WfXkBZnkMM3hvu563K+2rU+VGp4nL+6vYeou49WUeObMZTJoFjhvJafzqhy4PjYqK+5GVciXCmXY
uk2mGnzMqLGKS73jzkpoaj6PR21obiYO2QNGrNunImSqG9oVYlE9TkAFwumrcnS307VC4MNYa50z
f6EPOeKndHR2GADdHYweWIipNNo0H49kj3L1W6HITqSb7E3I7ZjVFhg5DYV0vOvJeGypKijVuPFW
M9Z1FXUIKYLH1KXjiBf5Mswd0tqxsrJDFwzpwbBr5mzIH76wf2cf0jhQj15OEB7dtpnAOY32TIv8
LidpeJco+otI3mn8aYTq0n4DnkonEyLSWrhdw9zCZBrku+kOd2RxSo165FprTIgzR/VmDZjmqxiq
JjcIIkfyfSw1E40Msx5ZxGvpuvLQO+mFj3M8IpFmGk5DjnyFXR0wuXJ96AodehGDOMNVg4pq1c3A
uTvHInRGpNMTB2N917V58oAxRVD2MUJB2qA/4Lpw1kXZOcQNclOg6HMPvW+WLz1cpqeeeyKivE6d
AcuDak8dfHrWXKHBH0aGN2NUv3Rd0+3VTF6Ka8jsoDM7ff3vN8z/Hcv495nd/w/GcX9PbP7P2+C/
SMZMOJvmY/fThqjZvP7eCw3L+Us6UljaddBuKE+REv33ZmhY8i8UoVp6rC5YcsKGJfwD0Jgmmgdr
WHGjVPJ/dkPL/Esvf5t2LKHAwGnvv9kN3YVX/EMQt8LGyE7sKNPiexRS/AIk7yJL+1Fe3VSrd0MY
f3Ew8N9qZgBzYX/pRzTMGnn1yes+eJN99SXTrbQj46uxQ0bf2CB2fWUgVtWq2Zdx8L61FDiZrpEb
e47kpSj7Ez5DuUWuh6Mm5UV2xxrdZOE5uy7Drxr1tFBmM4oObjU5N8gMm7kfzWPoB+IAsfJA2NVj
NiGuY4RRdR/92utvCuCjAFuLJXdkZosO6+9w+b9PtN/Ed/9ySIjlubiW8mzB03Et2/vlsMAOlBu6
CW+NB8BImngX02ycYYE0nwxL7G37Uo0BbnY3Kw5eVD70ubdyPEBDsS1afIeoU7LIs2BgyGw76Imq
2nTjo8tcVpVzdydK80tZGTl8e/9j0Qu6buh0T4ZnnVNNLi5t2PguwsCEjtkJj9m+nmiLx5M9bUSo
iH+cpkPCZHRdO9V473ufJBjOCOoIUofvXAusI3Y0E8hrNx5YJcdkvo/G32vKmyZScOfo/q5u0N2H
IfBTpb8aY2if4ppcP1NVryVu67WHrXqHP/mHauE3z9YFCP7rO+faJtWoaQvX44D6+SCG8ODNwFSu
UJuK/VA/Nl5WXIOZC0hrWkfOwHkb1vADkZo0mHdwdTivhjSfVTMAZi2Tp5HjBP60sbHSBbIpRLLP
kUxzjcicVZzRfyusHDzs1PbIL6CSmg4xXOU8buqgIxor4jKq6ijf5RECyibOcKg4GOnTAUngiOLf
ne1mr1mf935LlTqFTLrd5gVTg/8H3L69vEi/LEDuVZ5SpnRsTAa/vGgasNAUucY1HWIUgIjF0JV6
VMjf3HbIN26IUUwMICk9lDiT+64c/B0kDyTi47RBxJ1M3EnzttyhFtSETGSfDKqLjbKRHc52+q2K
m2IzejDXgEaPf4oz+M3u4brKUa6kqjIZ0fz8SfazhdJ70tc4q/yb1VU7XOmARKZyl6UjQ5yowSyb
MGumC55g2EKypFG2QJ0gzvrzP79W37eqX56kgDfFI5RsZqzfn78ZWdV146rohnJ1mSLBciXVN0Yh
pjHwzj4J8gGOgVGnxRMJEquGWcytSquPY6wWAzDdK06E+1woGJKQgXqpLrJVHffxeXjovAW9Z0jw
EMb1HrfeCAiimt4iDxu6SgFqYK7CdCCJO4cTsOq5rjdzZV4cjLFHSgXiMg3rUztGTPNS8HUVmVI7
X3g12HSWmlEhux2q6T4bbNJ+rWi6glR2hoNlcuVOFM2VLn0GD3UOM3n45yfncJr8+g4SRascR7tC
LMfOz08uIbq6d2v32hRDuauy4OCSHwzWyhMHb8CAO6AEXiy5f0s8G0nkfXzNjLpCgdyPCGsw9cfu
JSHhdj1P1F+4PVBodyhqmzvJApylrUhFLXE1AcfECg62Ko2I6FzSTQRaVEMZ3rpyzf4oFsH/k3SI
pRaL/o5NtVoRLlZs/vmHtjh4f/2hFbcNkyPUsVDj/PJDN/nkTa5lXondZGjUW1iTrH3sjITSYbre
qhAA1USIE8Tl5pb3pvzDNmgti+OX95Vjl+pAAggFM7Ysrh/uI81oR07tO1d2FrrjXfyNVok0yHqa
nOwhN8EvDjZBd7H5zJM7gZDCwr+s7X9+Ds6yLP7t21guXa6wqFG+vxw/fBtmkKIXHcxryJDGwQK7
bd2vfhZ4Dxi6FpJ5Tf+9Si4DfWmz8N9SnbintoFhXZqBWvs58YNR3YtDB7D0DiMcFnO6SXP8irTB
XomY+aOqZ9ilWDLpvzCaNuBMzfPkwoCBJgRtcFl+wcfKb5kPB+61C9CmSOFA7gfw+IfHrn7381o2
VC2HC6V2llrtx8ceOga629S8VszIBqtH+JEX+bsaSb3wpmvq4OqlxICAkHsP1WmY6Vl52dxvxJDs
RZ2eKqMarxl2NqY6fBrIRSsAOOxvBaORbkqv2u6xwqdfgEN4e7NuGOTS4xwn43NSJXrPfHHatgXz
f0m2A0pMeycmfAgwC/bAxIC0hO4Hc3IfCTibEFqUtOAquW6XTC6vQ4RUC+Gd08Wq5EySNIkAGmAn
9YvY+wVN7UTBK27JWKYNs/O7gaFGSCaFYc56bZeIPmDToigNouhMAHy6IUFo1/uamFj1MIQMqdBs
q2ft3WSAT7X09bVp3WJXZ3159PI9DKxlqJUtfIAu+dNp+JsDBbqgKyl+HRafXEqHH15GlMwx3s7u
2jhGczA1s+jWKj7kqq9OxHtwbJBlCgA6YFxCqFtJ8p2KxcnLwXx7NVlXVVnuCtm/ABHOlhkNwQh9
tHPrNt8XNknTBurziOQFOC3p5Q8L6XfrWSwb6FJSWxRpP3/voK0MNyfzTNjhRyqP+q5HANz3RrD2
FclGppiemWyAWUo2usFO0YELavizNtmHtUWTteDFKFz7teiSA/leBKHXMDVKf7wR1xBfcacDdait
A9psgpRybp4cSDDh67HYNLGC2zogn8TUDosP/xNfGQ6nf/4hf3NScOlAlKGUxZDf+mXxuIG0iQkp
r9OA2N8d22PAUbmem+kjzYrHf/63frdQuR1ZXIBpClne0sf54V0oiVEeqjq/JtlY7pbMSkNT5/zz
v/FvRYO73L5YMGwGzImwaf/8j2SFbZL9DQq07jrcxijsQaBoRDURwxAXaTBQyQ2Kd2pA5krtBHSM
2gFuQL0X9p2RUk67JDJnNih3l060awhaRmFJ8CWagIBmcEIK2rGIzy4Y+SUxycA6Au/ZfTJq+QHO
RLEqp+h+irsCwRsmrDaAXv69fqt50aB53booBogwFVR0C9mFEf27kOvRSiqQKHGtvT19EWQGFU10
5WR3NYJUUjDGxzK015i9mCqcU4FK6A/Pjq7gTycHz87j6KQhJ7CVcVX6+dnNkBLqKquu2qifm8AN
ztLHqjdZxMgEjbFvlAnnzjUQ8ToRalBFXZ7n84uT5i+TTK07yE0rz3TMQ1nYx7BhjQoPOcWQISmq
JrhCBNw4JXe/mUHSeiLffkFY75Uf6c3sRPY6kN5rqXwUE/S4ttKATRmxyhF+GGf0l/sUIgC0Rds8
i6J8KBpmkVC+HOqYSuJlsUJ47HrA3JQmh4b0gqHszW2t2vdMbteGH+i7IcmD7cymEoWEjb3nFq3O
o+196THUI8CuHmFliL+To/7j3ZPD6DcPlpE6/SnL427yaz1WNPU8Kxs5b7wwfVPbepwJ0pqz8sD0
0bofZAXCBhXB97PYESjY0e/hxWzyh95E9UFYRrQBDYP9KXbFllmVOtIiLwXXyQDf9QpJT3f0lLMP
iYy51I23LkN8rTOhtqvAnbpVLtNq25tldI1Ff7HJZQEHn7w22kUGPejsLl7ai5H7IQylvswFMdT2
XFugJFS8brj5b8qIXbr3GhuINDbV0fuUD5DKldNOjCXGazKd7Gagm6ehXoJv0HcV1I1d5RUfk8yW
BwJuv3qqNCgpMib/aBss/q4KvNW555CyZkOvwXGk92kicHt4lN67UqH76RJSMBLE49ioNkG5EPHb
yD3W+AWxfEBGbSFkACHIr7bwojuijj4jZFlSwvLr1LMURRE9EqCnWcsoGweL3t6QhXdFqz57M8NX
vK+rEe39CfJNLp0TovY32jVrLhVfXTJUNqKtiMvgaK2JNCHJCFmm5d01Iat4DMJnn6d8VTM+P8Sh
IBlNcXTymL6o49Hmq+gTKjcbd4LEUciMQh/zwtwgEcxuIiu/lbZxyIPcRrGHMThQDGGbdp8PoHHd
srnKxXQtrfX3SjFIuuAP5eLSh/+3Ra9dLqumx3Sdlv2vi36EA1BmVyOJcQ4y7mFnisa9mcEVXmIT
1mIQYiUT6nfEgsaRAfezb5Iq2NfutCql1+EHZhWDjSDcyrwWMTgh3Vcabx13XQLLTaKI25s3ATSa
jHJLd+wLt151GpiuGkRFXcMsZpjdokhTzjGrebYeaoaw68ejcuNTlsE2se2STHMTTb3mWrjF6YTG
JlZPvsxQcTD2Q+kxHiKdvtdTzxzVi8kSdaOvsm0voeYzqzL8qN4YXzoL78c8oYk3jJ5QSdcDfKbK
aP/Pu6n1a1eE3VS7tqAQtwgyU7/eR6LOCIVTG5cWr/+67+IM7gnSQVR5HrDfZE8rzVnP78ypvYgk
/EPhZf08FKEXw78uaHgpmhEO/cjlMP7hsK173/ENFOljPa0hYb2TVnq2ZA26AvoByiQLIV4s91NH
5DaKEuJk+Ugby8w3Ovo6oCRCoO3curkgujB1TlZS/+k7/M1po+l4Kpvup83r98t9TRFtSsqkvgxk
wK9H54uXIG0jnOPj0PKtFJn5APQK7KN8P3UiRCpHt8iZUIMJtp0p0AI+sr3yr9pHe/yHz450xF+X
BbY/cxkrUftpWrm/FEYSSHjqqwJFqd5RI/o4pOf+GafozTTxhLcZkJpGyeQE2HU6hll9TzgGNw2L
s6XGf2C3RFdNWNqiwlvVcxNcoOSQHjISE1QyNMD9sonjdCCzINuk2rsr5wEeGL5+JgO1fOks/MB6
EN02HVz5IrU5bMaplYcgGEmA4T6O8joAdS/r7ozsLXvBmAo3uu6NO/hVVmk6j2FbWVgTWiy0y29J
akQ8bVBE+ymGV4F+FSTC8KzL22jqdwBOyif4AOI4GPRIvdET7z2YMFbllJ/mvjtFKQKHpCX3VqOt
54cDwdGl5XjCzLZEgOsduhwcQNA6oWph6CG09WS1F4oZ/2wthmIPZzFejIPNV5yx+UycYvW2nhD8
mZUznBojJCZGykPXymgt9VV1ejfO3kVXhn/fDOWwgRI5HLoGIy4YgUcMMBxU+OlPyC1K/NFwUxmj
h5deduVL2Q7PuC8uI+X9W4vvxp28BJtYlO1SN1nk4hGix9QFUoQXO8CT3ePNNheTdrO4tT1i4BCp
r0MzczfoE9EDohKtsXjjQWt2rbuZFvM3TPnHxEugBeILR6sPxv27VXwxjbuLfXzGRw7pWWwrnOWe
FX91isHehAind3BgHiZ51kgu7zlKzx4jOEIFkJtoHOvuYl0f8bC3XXxwRhuMHEmjEUgux6BNzRjs
cRgFuoOk38RO+WQCwTmI2P4CyHelF9M8hUFxXOyC7WKoLzufFmPkfpPKrW9dhhdl6L7FkF0RlBc3
9jJz7dftQ+rVj7rh7WJk+Iq07R2lqt3t4X8DNpSfC3z+Hn5/ghVuxswXEzuE+ITLybjAARiaMUWE
F2AiATONHvxA/6GEJ4Dvh/0HwkAwD5/lsNBJIKlAK3hOYBH4MAkMDziBi1USHdWutfz3PViwfCb3
dqBQtjrMPO1COIB0QMgvZLM2vWgYCLWOP3Gov4awEVJK/Rzlf7BAEwafNvoIRyGlGS8C1CURSK+h
JrVxyI0PjHOpjVTkX2XGNHQBM0QTl1SNIEkt0AZ3wTdkcBymBehQd16yaYz6yQg9mM6S9G9iubpt
qDB04xUGCgHfH8ZBfnEXYIRtdK/GSKQ4OyA44QgkGOZnmijLyAQZGFI8oyFsPfQPqhnFVS+SMPr8
Bc8phljBsNUnyxGIRdl/GRaoRSt4kkAuvAV30cK9AFqzidwFhLEgMTASw9hcMBkOvIxiifJZ+BkL
SKNYkBpQu1eOgn28wDaSBbthUXxu+uRmLUCOkXI//Y7ogNWRLdCOCHpHtWA8wLiDXwXskSyID73A
PjLINAv8I6B3DTgA+gtckD4DEKKi8D0cIZZmld0IKzmDZAQmYpHFMzOBEppaPze8u7YgBy3GTQYC
hIgK33NKyAIEmQ2zT35x/NUUmN5bPCvrYRxvHVwTuQBOqgV1QpNfsYNMAWpwlNc9RBSj8txNaHeX
bmGlDOYnIwWeooNXb4GppPhjVwQtgaLCSERUzR2J49TOE4E6XSrOhtN+FPhOuXm/2cljJhlkRShf
FIqx3VxnAF1q8xvclPd6Qb3I0LC4mlD9EmwfzSVK3pJECDkz428XWAyBGtBzwMfQs3wKFqCMD++i
WhAzdlB81oav1l1pDqs2HeHGwqIpY9RRhENkwdStfY2u3FNfYpv6PWvg0mTk0vjRQ9+k88konnue
sglVdKvh40XwcBzsxltlwEnsC6YKCzRHWm9ygeh0C04Hrv4hbwDsBKrB2058xg0WPjgM3eyIykyW
YTK/WyA9asH1ROOR7ct4NJrqEw0lBieQfeYIPaCzwH4cqD8YLwbG6yWJXQCBMshAzYIIGmEFuTCD
xgUe5C0YIYvSFrgw9jEJY8hdYEOWvNULfCjqciBoFVxfbPPvzDbF1C1gujYfbVmVh8oPsDgm9bkY
EMz6ddrO25ZJ+C6JqydGocRf4Kbf5N9D84Ckc2KwIevMOkxGjR7CIQl0ShukCCT5aCwyy+5wJh37
PR1jd10wGogDG33A//2FArw4dUEeII7ES+VGSJ90xIesPk4NbEcO+nblDC0lgAhNAH5Jmm2+f1ED
J5NcneXrv/91STu+0p5U21gkxen7L2adEtczBxi+ByKTkKej+Pv+Jy7E3VOTfqyLDPZIXb4R/+dR
+ccBBSN8vdWQhzY/T7dVJJlW8imc6m+tfJg66+pbyVNCPURbmX9/dsZj1vOODlkJc6Kd7BMYK/s0
eeLFTOp2N9r2+060iishqmjPCO8a/AZNZL3aY3ioSBRdQYK5fn/iOhsxiY1iP2Am3VaFeB5rLqIg
Etwp5YM1hmhrAZB8spdFPoVmjaquV5vZi9z3EWKIJkeWTnl+GsbqTKU1P06WnnF7V+sZAcraK/Jy
y0yKaSWdzn4c6a3FyrxQEbymNl1OLdWSHjfCmfAFbHwPjbEuab2VjFnV0OO694etY07PlSL4Su/j
pHzRbRddvYjcHelNa88ZN0LJd5Jb54paNL+rDPVGAEgLzRFTVluRYRb734w6z98x255vo2PdemMg
vSbQ96U3k2E2LS40R7wJZVK5m/ZLljrhfdxgvq70pWZy3YdRu+E2AuDIdSDY1zE9Xi61F6pdOI2d
LLY6lTvZNJ9GTdPPdI3NOIBWQ6z8APjrJXIC/w6sg3HMVLUjw4jKpqjbtYeXBqdAMJwrwEX46wDy
BehRDee9bGvzCKomfKC75oPEtO61OYcPeIRwoBC4q3rxqYrugZu7d3Qr04PkDO9rf+SdJRwirdp3
Zq7h0Hy2+vSZEEPAs+1wCH3VHP1AvRIIwd0PWc9mcL4I6c+ANOz4kGL4PLQTM7Jy4Q0xIH7XZ825
83NSh+O7qVukQQmaQUUzzAke23y4dnzmVuQhzu4aeqK8k+z8wxUcxHqOa5tE4trHqu+vJt5euC54
yb//l2rhZcwu7WHe8WYfexxUxey/erl1FkTGbtNiHulh7JUS3Xrsk4+RszB9zXjR6YfgD+bqbZZ6
68XkIjoIG8DaFgfLCWa0raZxbIlOINe53AfO+KSn/JBNRbMvuP6vZkbWkD/EOvedr9+12ZL1NLLf
3FTlfgX+5JIjqmnLO3K6g+1f/h/OziQ5bi2Nzlup8BwVaC+ACLsG2XckwUYkpQlClCj0fY8deR3e
mD/olasolDKzrMl7IYpKJIDb/vec7yx9FE+63H3KLaEu4MgQF46d8aZookOVlYzgQ/EopymCfixa
r90YPIChiA9YEW2Yd3jPUkXzCQKG4DJGwclLS+L88DCtLCO2jhH8n8GqXzrqHQdfS24SGXNY4m8w
q7yV0temjcJbYBi3/Nk9WVNGTC9/DoOmu0lyk4N5NT+gN3voikhaklat3OpU/4UtyXgWfRAnWdHu
mxJRk+rld1qdQBxPKkTuY21uxko6mIPR77IGnlBKFXFvAkxC1xnZD7UZfONENAd/gPua7Nr4pPSc
AmlQxobCAtublLe8xWyR7Zm2ddAWLSk2onrG8TrCK2eiC7oKTpzcg5nTDmoXmrdqq97F7A9OaYog
L5FZVlussjmOBeray/JtlfNzA4zEGmhKsKyZy5aykO5EDQpRMuhn6NhBnCfNnaugJKejRfvK6t5Q
+MBg82oipVgrspqoCYYEZEmi4G2c2NpiSBpz2xuRvggbifiLIF8JMxCfWhXoUiioMURGdJJy6neU
kk+RrIVMncFj2pUNuJdi2QY1A3iGPgS0xlImxXtb6vpr0PbFIZShlNhedTBJJJVwtFReJR58aYL7
ge62JPcu0M2Tb2Jukzotuh0KlmUMk1pBBi7xsQ+1IdgyV7GxA2qJdjBZ6kXRHCyC0xZFCWilNm2x
iVt4LqNKvVhrVAW8V146op6qa5zEjsIoXhO040CD6mOqt9KqneJpOGqtGZWUYRunD4TLBEAuup3N
idcyLBSYbbQbAIHENYVSEZGz1wACBTfEBGD5RyNuyW9iGrgnQk92bC9YqnVpfaXkQKQdrydwtebW
n1BMVJAecnaWOy2pXkogw9NuuMdiwXgvAfP77LfMMc09TtDy6yg7IbFhh3YiK5OQ+SMKKQgA/rCP
5MtgX/eL7wp3v5UxlFNchOyot+a3AFdg1BF9TtBmfzSM4VPLq6T7lugwMDQaYBjYf2Q7XcnUF6++
0QsjOLYmG6+cXZNI+yMrGaDLvr5UE5BPIyrHRemznoJgsmJYN250qTQx5KU7OZXrWyr/2wAz2SYj
y2gQCI/MrCLUU2TQZppwLRMsc8r6yYlCRlJgfYHFUJ46mV1kbAKQGe0DVXp5Gxt+h/866wkhrfJD
XEy0QsxUOCIalBeEXh19GfB8D1O0NtLHiC3uOqdMkMUEDQJFb9Z1Vbo7IgZUiiZYq+oKH7Ghd0/x
VBzWeoNgbZXpOmAkgcJj8+gxeFB68D5bmicf+yS8jeXsVTNbeecJ80lVC1ywEpG9AcUAuGLCXVa5
ZN9R4T7hFb2tCIt8sSrU9VAQXlVqP1t9GhQ4Lgh0mWQElg++xFmT28Ko4lQ6Ra7vLasfEUu/x75M
j5YY2iPrYyxt8DnuQzvaA18e4H9bnKAmnnaYhqKkhm3pW3BmAl1xsqYeT3koHSHG32lJ2q2iBPl9
1HdLKhjkCycV+Q+GG50YCCmbJ1G6gcsyJV+mwZoymUrDB7kS1p5YRTG0VxF29TKqR2ln4iI+Rg3F
kDT2P1Ocjk8N3G7AGt3ayDE4dK0UnazRipaG1a4jHTenUSusH6PKvW0o6ZomJVXfvu/Qw0cMWcOo
+nuYH4qBb03KNOPYY8qqXBhZPMt1m4KaIjMHklNrH+wxLChWhu9JT6AHK33CnFDHPKkA1+oSH2xE
YOtRK8tXc8DWroUS+Kii2pRBdF8ZcbCTYywzAN/DlUjCXS2y5i4qGmulk4y6GlnurXRgCThR8APD
MMsWiEwNsu/abjt0/UPQjree5cEuaC129AOyXspIO6Ti5V5RtHs96LKV1RvBNm+CrT6Y4objhIfI
NF/aUDuSaUcJTOKvagFgNiwFTcE7BtVw6jgIXfcsMjZEtzvYSb+yYQDuCfl2OxJOuEystzanTunt
mzwKbkvkQBWBdGvZ94yja7y1TczRaQyT39e3Ue6z0s4FtY9QfLFpZ9umDl/kptSOaQYQKwB+ZaTP
YTbYJ2o0tx5K3BPyI3PtYerfeRHEAyymxm56+KRRSSEJn3bJzk6TtRsOYtn0Ud8zKcFhBM6ZDAQK
cqhJZO1pr0LgVs6gCu0IMwWdS0SHBSO6sIt8A2x3VcSugpciXStYereNrSZfPNzbGt9dSpSbJMye
sId6Jz1Nvte2Yu7U9pV1vX2SkW8sFFVH0jw5VYcq+tEI9Qd8EAIplOhgGITXdLgOl10mb2tYAJx3
2vs8TlzCQAYyOLOD1xAB0wr7u9ewpvGYrbdxjG2W0DTC1cn+A5j/il2j2fhuWu5hUX4yfU5HWdJB
IVC870o8PCN5xNjbyDRb9Qn+Y4xsO+3ZzeJa90W5CVXTWtXqeCvn3jcF7sGKlDa4a9Q/J7PQrlE4
Vu7yu4pkFPgfDjuKnUFI9BOlKJziRnZwhyZZ5nBmFgEirL3MqkCGmYz9lBRAimxExaj8PMDcRRKo
cjILpfkUlZ+UnGWdVBwr8sx2IAH0jdFL5TYyWvPOw9yAbTAidXbM7G1l4OuXMGGt9C6Zguvz8GB3
6qPrKtQTK/1kt0eZmfw+3EtUnQCoyt0RTgUAAs0HnalBUWOVchzk8pHaYY2glYJ0p4l6rdRFuzJL
ucJXG5e3QVM+m6JxN56AZMTAez9EQfDUDdlJPRF6n9wUDEq7scYOW6WtI7VVB4WOyEAOT0ke73iR
ohlOuYqVM9P6t5Hd1QpMfQrpR153TdjskZQ6VULQOwRj7GdEq+N975SjdqgBQ67cvMo3qOcfmoba
ntSgpPQtb10N+pNEGAPa+4QAs7Z/VgkX2GA1O+WyjsY0ZmBPta82J1S71JY+dboGYFBL3EevBbxV
jtFdUDA/krGBxbmO/C1m+QfR00Vg1Q4HC8xQnJJSI8qEY4QYb3c0xg/QV6tHqzLZH7m1fBcE2bew
Ua1Tpqif6N2oUA4RoMC3prCsZRQyOmMOZfMWEj4xsnNr3cC/G5jz6T7HOErJQ6hSUnVdsWEeydd4
Mft14QJ/sCp4Fa5N6E2qqTTTLLiVWX4t+1ypN8mAoi/t2ETZOYmhBZNWlJvasWaiXfRCzgGHSnu3
wuFBSDBF84CE6dSrilWHvhuRcHDrEkeA1JfsQ01610bGzCHygc8WSDok3dqoEgUxr7Qg/cN6AQOR
EkMCB0bPIky7dYwY1yBwIrXIWC1CcbRYiN83hnZThN30VOsnUOiLuie+tS/h4lFbY0lnSRumB1x9
DehzvdLJ5LYKpNPqQErSANfRY9U0Dja6vACbBIwoiASFt6oFS1t4Ed2dkrQP4LBeYfMz/vmPYdrD
WfTw5v082x0lQzskwPY2qtG++GSQt1VWHFOVTBkLfEGuYY1IzW5RYFDjLMIPqRGT24IgQMXhwNGf
7NUbWGvboOQwcJBHiRUOgbINQ/5SVEZHk8SfVgfmp8gYtAOAcPQ03XgvK22wjXWCDW07BjVjr7DU
pw8KMXKZ7x4r+VPVCuMWye2Cc4Vmcp+FQLs2lF45pwg6ymPNTaAiX2joJoRZYWApDdZAnlrcq3YB
eDsrn/uOE185QQ/vAXeCE2Ox8o3IFA9NEv+qhPi/gv3kqcnVhwGOITXJ2nrQev8U5bHTYQ9Ya4oU
rr0IxGnNTspJ2vQF7RB2UlmoD9lEH+pwWGaJCetfDYctJ2y2WxjHGiYd0o0R2jTHBJJlILDVsBzm
2Umx0xXL2xOpRUu0C/cSO5oV1tCmJxsI6gTkVbd+lqZTV72OvjFzQjOSpwJvoSJms3/YfYVsWEpd
uBPush27T+iNwr9OxSanhveeOX9pCKufNrFvWT6UgefXsz/+4/dmDz7hX//iH/+da2T7nt1+Td6r
//mLUeQfv/6Rq//z262+1l9/+cP6p/vtvnkvh4f3qonrj/a2//Yv//b+X3noNKSm530jy6z8P//7
/W/fm7/dZuX3X3wj0z/8yzeiaPLfhW2awlaQriAE4TzxL9sI8/bfFVPluNbEemaqkzXkn64RXfu7
zM9UVI2K4Ih+UqD9Pw+d+XdhojLgb1Vc1vz3/8s18sth518OOkvT54ecXRsEeef13oM0cPhf95a+
7Wiitx8exz+bzd/SJsFZm9bV//ofvyoM/v3pM/0cMBhZrtxCuudAcxNqnOr37Tap2ZMN8bi5fI3p
s/4tev33NWbH3JXSYE3UEu8hkvNPphgAhctkdplp8Hb5AtMH/e4CMz2ZVueUBhGA3lcZqjHhBgpq
jaxd/9mnzxRXGqV8I2B194DqHFiHNUCQa8SVk/Zzz2YSTH+QANjGqBPsHnsPCNVBkZJ++jVpCLJv
rV67ojj/9Sz/349/Jh7puAJBR1yirfyG1RYbKw5bd0Ng2JsEloAB8OHykzpzpbnHxMpt2PEgSe4j
Jdv6xDlCZVmB0X6z1d7xpKi5IgE402jVmUixwqYzDkFADlFLXE1O/Y6yabnE2kS8qC//WbNVp7v8
8Gpq8JRjKnTr3sM8dMOdse81gBIKo1KfLz+wczcy/fzDJWJL0/o6ZlERNg3rcXkZx/G+E/5j7KLb
uXyNM51jrpA1bI3oEUOY97InvkgxUW+kYr9c/mxl6mG/6Xk/jTYfbgD9b96YVdPeVwVUBpJUuqkM
7e7V+plQm1jXofNg222ltVkhFjAf9Hi40th+3sDvrj19pw/XLjJQvpQl2/vGpUTW1XspIVL4RnjR
ytDeegCP/ZQ8qu5b69UkPBvZGE6m4uDKp8SGIPfX/4qWw3B1nyCKd6ng9F24k7IfGpubK4/o3POf
DR+yhXik99v2XpP8vaZR5f+i94Q3a/2xTEE5DIuE5b1UIoajZmJi4dH1dt+RAHv5C6i/ap3+1f/V
2RAT2yCJS3VI7uWENV3HERXPy0rqrSJ4NOOSu++sVze/d+Fbs7ZOynwdluXSxYBsYn11U33Br0bR
BrTKlZdnTnf/u5c3G5SAy5MeKeUB0CQI4QY2415+tQray3QUWJO81pUZKTAskzuvBuzZwDftwJCT
pvBsqpwpwZpZy5V114TjN07B79RBumns4LWv2BVH0helEZtB6Q8dIrTSH46WIt1w8uQR/1HtZbd5
BLn+HiXyarQRfAcGRR82RLgJpIHKp7srrfDgj+MtBepHFgYHJEUgW82jhIbQH5IEGvJI5Fuz9URH
yJ5/YAA/4uq8EU32YnvNVlMn3HG59YP4PhA2TAjJ2lDpWaVqgaeOY7TSCFkEk0mpxv3BAGaCAmvS
zro7DdxmHOckUGE7g8LwPBCffLk9zLRv/2oPykzTpXSJB888KpxwFPf96EfLqhjwi/n4+NBBG+Ax
1OSG4TVdDgNrW691zSud4Uxf+CmI+9Blq340TLR1rjOQzVeCfE8R3F++rTMTqTIbrcNODXQs1rlD
weC1EcaLVCd7Nc8/X/74MyP1f2jwM+JnRU68FkzxHCJ1vh+AdqlZvfZq/4oW+dwtTD//8HRaqUrC
3DQKR5EtkCMFB4f3ZRXrd2Eh7GuWnHMXmV7Nh4toqTaYujdUDvvb21LKKZFId5Cf/vA1zAZls6wA
oBVm4UgFG7Yxzh5chRqrN6j7yy/i3PefDaeS0ZOUrnmV09rs2znRkvAKRvKWAFV1/WeXmA2YPea1
vBBK6dTS4IwSeQGkN58KGUPq5Quc6wazwa+xhZGSAVU6aYyCeEjlcAMa8torOPPpc81mj362AsVZ
OfoYwDOa6tDe++UvPnWm34za8mzhldj+EMh+Uzo2x/Cu2hJ+NIwO6koYPsb3zpKv7ErO3cKsM5uW
FNck4xUO1VhOPXPN5QSgfbl8E+c+fLboCjXsH7pdF07U2984fDOADo9XhomZ0fFfg6s8NdsP3StW
yyHUs6B2anlTt8DFwcfWLacoN8SvrCTVfUNksCpGEQGVjt7+7I6mO/1wUY1cRuzdXFS1XRLl1HHZ
udWw+rMPn/VoMgaUMSL33uFIsd83oQ+LqSWW7fKnT5PO71rUrDsnbcKGJKhqx25Q+RljtgHM9VhE
4TGVxYssqYsswSGYpJVxd/mK517/rHejXB1GjvBqh1UpEe3VY6cTB3z5s8/MEvKsY9sZEpJOr0sH
z8b3hnghhKjfS8iOma5f2c2dWc5pP0XRH152rQaWF+RSzkqoDEHYScW3VB4Szvord01hdiDPuVBv
EWmWCNkGxKSRoTzIrhSf6pYTcQyG7prqc/EiknTc52qorNsQo3HUedpGGWP1XrRIhP/kiWD4+rVp
1hHpsL0k14AKASFQ/He18S7IU4gt9ZVLTB/1n01ImzhKH1s/1HC3tOuE1s+yb+chuIdeL+0azXyW
9XZdu0X/VQRBfcWV9/v28x9W1rHuEjuVitrpKVAqJUhK+Fn+lQZ07sNnwwc0Cg52GqlysPQgcI4w
KVcWRerLL2P6lN89qemqH5qOwuHLGBOx55D7E4CazEKemRmu2LYHV1aX525gNlo0oVGBnIpKx1Mx
INnuIJaWpcarP7uB2WjhonIn4d2qgMmClFS09DVxNQvJmXq6fIHfd2DNng0ORN0MCeBdJp62bA9W
qdtvg93IO8vyoxvCGvOHy9c59yZmA0Vmxg1KJPB8xag9xX0JFKt2RjO9/6OP/w8vm0Q5pEzq2tEi
6juSv0Uy4C3kqv1+5fPPPKe5TbQjJqZxraB0wqxv9koxAPggnGcZ5EQOcE6tfW49NPZmAeO1Ngn1
rUGjLlgwEDmr+Yh065GwBUOUbOPsGKyikhwppGIlaUV8AuLibjC8kW5tDBKmQMiXulYxF0jFsO0q
Q12nIBK3sW88kVNMdOvYcfieWOo6bErzNpVJoK9jcnLsHtV1ZBrlxksS+RTkLvOxryMJymXjlFc9
Br2WYIQ6cqMbhDTmuvSJI4JLYd9qRXRfZHK4VbXM27hoUw5tXTfEd0nhnrPzFEk2BtS8xUas5ia4
r7og1/TyEz73gGctvepQRQ99VjhNhqYqQa9pgRnpAkRI7GsuX+P3qznNmjV2jsktvY3a3ClNgq/s
xNKPqaEN75gP7EUOsA26r65d6brnbmjW4m099uoyHnLH0rXbMe9fKcfclkN2NHlXl+/nTKcypzXG
h+EtyMeqVmNmRh0D/aHmeGhho2g+ljVrvD+6hDWba9rSJ1dGFpwoWTbwRQoGBAlzdtc1KHb+7BLT
A/xwF2oTxxFW/dwJlOrW1y0mGSt+wujz6fLnn3sR09P78Pl1rVRW1em8COb6pW+X3dIsKs7hyEXZ
it4cryxUzryNubmtH6Mkl02F6Ki8gH4E6ARf3yDcK4333MfPJpo+iFgXFl3hGAgov/i9FDmcpxZr
L8ZZ9UdPypytXRoSJ0yENMJRA9k+qZr2lYwbxhnTmiILEAb92WVmbQq+izmgbIKCU6j7IcUH61br
Xh8+hfafXmLWpkZTFEGbc4nElLb9WD40YXkjxe5NqrbLy3dx5n2Ys2YFEqlBeMYlQpwT1QKRjl9e
6RE6LfM3y5afcJEPLZY4JGkw9Eg4wdiS/hG+e5rt/Nm3nrUite/RaFWycCbq8LIjbGtosFCHXRVd
+fJnBtmfBdAPXx6v0OgO2EAdKS7RDGcS/BP5KalhEtjRblD8K8vSM6vgCXn3sVtr1EYLI06EY6IB
I9J97VrjOyKLg53iPU8VdTVgl7v81M4MIeZsLC/7olabKuddRznWQZtMIs8uA/SMgbVqKrDwl69z
pk2J2YAuk8trVuRTskptUAel/Zsrl8oJJ1u5/bMrzLq4ZJO8ZqBncLqc9AOpukkhQkmq/X7548+0
XDHr2l7AV80JonSqQeGQKsKV1RuIrS5/+rnHM+/VYah3mJAMZ2ysU1wYp6yoHy3UZZc//kyhWBPz
Lu3bCLoDQZkKGD5q240HpnPsNuZIDiqYnaK+kahk59613c/PI4nf9PQ5LVYYpuWHhiWcPkQ7/cnL
8pWMXjPuN2r6RJlpVeU3aSmRu3DbJ++q9hZrL6j2jprYs4SBwvlC+mYwRpvRvTI4n9tui9kIoft9
NkRhYjqAURaiB33a/RjtJ91Dd1xmO9k9cTYC9t4kqilqb1OyUTP4zx1CwIhUur7YhMV0dlJcN0Cf
6X5C/bWrd2GYjULEmWPB3e78JwmvMtSThY89glhmMXpQvT6nRbko3M9UH7YasrICg0qeHHS3v9I5
p074u3c1G3BSvQ5ydqsZ6RD3Y9Oyrsc9mHG8JlLydwhHaV6NPNlcbovadG+/u9psyPHdSHRyYCVO
3YbuuiRakWQr/LpAXfXXHC/VQi2MYY+E+c1326fOtojHJoLnri69coVZgnMVI/uhxtVD4uFtyOOS
WDtZcZdwcLx1kYxPfaJHCyOHex6FbLn7qEUt3/rfRVGT0i2p0VK2S2LUA3C/RP7xG0YZLHJ/zK88
0TOjhTEb7np0DEbjlqkjyf4PVZ0AyVY7XpmHzjSan+zND/PQmGQATBQlcdQpm3IwNJawBZRCzS7R
hnZXVmXnrjIb8HoAEDI79NjRDBA1TfMuip3ongVJ1JcbwrlnNF34422YFZx6qYVOQtRBp0un0MVR
f/mz0eX8tpEZswEP5fFY+CPfvlH1eu/3o/IoirHcmxJkhTwOPDZJFYEVrWTFqxgHn4N1TzuFRlKC
sJSCrZ83JAIx09+PFAuAhJTqxgp8dqpBAkIlrDGbVI3OSiPrBMxGrb+y2D73WKaff3gsXoz2rCHp
z8E7s8xs8nmiaxW8cx89GwCDEXFmXHoRyabKTk/rJ6OOXy8/8DNrljnLyERdCaCujpw4x8beeXh6
sD4b9QOerRNMgKSPPv/ZlWaDFfJkxZQb6l1jU373szRcpMOw6S1xE2A6deP81ZeqK/PmuQc2G6og
66UkrHWBg5nEXCleoQBVla4VzLUzs/4cWUIcpJGPSh+wlt+0RrFSe2nRGfdpsxeIZomsIYQEQ9+7
bSpbYP77iCQQPzZWtQ+aQzxbur8xOBTy8Iq7HSAL5VEiLnH0nyKwf1b+YtYb1vKLSENtTex86Ibb
jj8D2P3rEgoAwssv5cyD0meLr47qfqjocez0o/wWERhbydK1vnzus2cDUcgjUt0gixyRqMeuAgDc
11eGoHPrIn02BgV2hFY8SiNGUCeR73QF05jrFCH8mtEJhdi64g7U0589pNmYpOFfIW42iVnX6+Tf
hPg3ev3KUci5pjQ9vA+jRpwEkT8YInEM5MXUxIp9cU2ide75z0aNLIlTqAU9m3I7isAJ9UjwKc1d
eQXnPn0awD98cYp1acK+OXK0rLghuMzxZO/bnz3v2UiRZojtk1JPnMiP85WmtvZaDMjXL3/6mRHv
J6X5wxf3jQwteasy4lnJJyox5ULSvedG62/MUDtFIvqWh9WVa515SNpsOQHfTUiiaELH9LOnoLWB
qvsUYS/fyLkPn/Vdd+wsrRv71OmJp1m3/ldLM7M/e7varO9ik0TdpxSRo4SEqbUdk0Jiu+ru8jc/
0+jnelqAbgjhFHJw9EInjT190w04VvBIrzwZJpDfLyN+jtwfXrLr4TZrRBo4siptiYk4MRgY4rlT
90Zh7WXyB4JkX5F0boILIq/Cr18ED1EdoGV5cIh1eWUn0j180qUiTlqjbUvkRl0FJ/6JD4lHsIOx
ccK9gsUEw6hosItBIkuGfdu9DBI7D82AWgK5xAR1AQSCKMO6xus5Oozzoos2GpEyzb6VN9PQXmEV
yKlz85MRl4vUyRjbNwUE9FR8Qc9/dE39VGD7KOsbfgdE48JUy1Wbw5BVXGKG9Ts26ScmDstt3gLl
geBWeGwbiRdnZQLrhL9m7piAKQoOML5CYdaP5JiiQ92XyXA0yq9hskcdaGIxIqdpMRSwT1UNm+5G
gUkuQRRgOcDvWLKOf3hvKAQH8rs8Ryyni8B+kUsNFH4O+7haFulGuLeh+45tdm0qz8x6rZwf3Fhf
NYHMkby7SMviwAm9TZQQtzrNhQMF/KSN7zKlOVLgeHFtf9lMrqoHTFUrFeQTxo+FkgRrTxXQQvee
zT7UJ0CQEHJVeS05nhCp8TlTul2md9ukSNla+OvRUxZVfaOKU0UNI2Un2IAJ8WSg2PBrJMg10yNU
ehnL7r4BGO9mZPyGC95NoH2ZblLuBg7DqxVfhZyjZZFk097KisQN5YuFjP+QG77cN8716unnH1qu
33F8DcQ3dCqIsLxb4wtu5yuz/TQ7/mYHp81mBIyeMHNTNiCtbj9TPh947HBxgP5xa6mQr1zmzAj7
cwP54RasrBQl4umQ8rnYahWJx6yGR3nEMiJv2waXn6tcGUnOPa3ZVFFEYPFTGAmOaHx9b2XI5PTe
7K7cyLlxaraMzJveFt60v0Yk+Oh71J2bAkBjcoWge0a6q83F2gXH8mQ4a4GT0h/83l8qZXegw/kN
EermZlozVdF9J2OM0zaZJjtK/Xy5lU3j+G9awly+DZgF3RPrSqdodPEZhE7+lOtJx/DkFk8asvRb
q8E8c/liZ+9zNpuUdiwpZS8CxzIC+djZhoGNqbRAozXZllgeapfQm5a6C+VyIUrF3kMEGddJbIuF
OSj41TLbutJizt351Dc+NE5TsDko4yR15DDLbzCMxLeSN8qPQ6Sb2HsHb92EwKEu3/mZDjcXfluR
pAsQiqlD1v13PIzPlVVsS9nAaXqNZHjufmbjBckiY1Ii1nEULzIWOcPTYoKfgl6rZEft2OOq8Iyu
lOKmdcvvms1sADF7ZcCrG7E7l+u3TK9uOxjcWOXuShvXBzb3hRHB+Xe7zeXnd6Z7/6wSfHhZFqDf
hIig2Im67DMgkK+JrH65/NFn+vZckg10s5IsvYkdjI5HGwejItovlqivNLMzY+DPWuaHbz40UlSH
uho6taLfeHDxmED3dQxDoaAYOKpf7HSor/WvM6uduZw4C6uyljMl5nRml42HpNj7CHz5Xz7cqN03
WVC/La7uvc60uLmCWHGtrIlt/LSh5JuPxliJbyJM5R9SaiX9Og3TXJ84HAHOFlVf+pViYC5kOENR
gKdQROrJ6krKpW02btoua1dup9WQyWs9uLJh+7lM/U07nSuRy2poOyW3fafBAwx6ZNN43i6NwKCk
96x9hnxcT6uw8quue6tpaWYYe88k2moq5EfwgP1p8q9GJ2dHCYSZbL5oy0/Yqdfk2kRmQmzsiw/q
a1pfZF7AGipZJNFDU7VUpXJKpN/l5rVtrswUZxrrXPosElPOjZD74WSPvJcwxCx6pfHg1j/Tq5Xp
qh/aamlnxLyLKnR8Kylu1LrALpsBgyobdSc0ybzXRUdOu4g+R1rVbEgXKNfAH+W1AvVxa6bGQykT
87LwbUvbKhaxoVbdQzgOJAQZcmYDTTViIi57OXmOVN9e11LrPWVhRppi2rASrCBJjj7UOTMc+g2o
MOugw2abQC79AuYXgXVTyICtKN+ywYiOGryvRZET1Ghn1RuUQ3ljqX16CDsBN6YEYzCwLCD5VhoP
NaCa29agralj9VqFKWGo6DNhaOnSJ73q490YpUDvDN/AqIp7CT89VfvRL1lTZM1Wku1w1QU25xx1
vrYMiUSZtpQ3KIa9jazm7XLQSUmCdi4dhTk0q6gl5xXQY8QzCsu3gUSUh0zWkxvTJpwGH0Tr3cux
Gj4I2X3xPIBNZNZrz2EisQdSalJFRwH0TEKTUfkxtuCyJ74MGzjSzO4eGmO8HDnQXLi6tq+TLFhn
mnZv+B67hgbGt+HrzUoGvLmrbC89IFM0i2XktQEHn9oBS4G3jYriK/Xt7xGh33s1iNFGEiT6VMBW
upO7WjvZHOsfoiT29nISkhSRal17R9Rdve3qvtlxfvbYC8iO/uBCJZbKYaM3kjhE7pgeIRCEK861
i2f2YCYRp1YuvpKoAd4zN4klSuzJnNsAybPIZIBCDfARMttdWHPA3wUQhBBlcbpEFEbqeeM678IX
ySreAO0EgHTwZlVBtqgSYt689EY2G39ZSOUqqKHLWi0sCPMRYwshZuGXrs8JFQGjDy+6r5d9XDya
WnhoinA3+qZYVCqhpJEWvHhtC8iCmT8ujrKvUXmzM+zxRAjG7ffKjNYAtpe9zb4pcHdKYq4t0FuM
rWFqbOzafWiRRHmtfesO9VHpa2lJ8sR31F/6dmDRBqPR077KHFQopgELUttoGll7DJCeTvAg3mYu
XZJA06cDlMfbFMBOVYlFiQGBIORlAB/R5zfzKNvKNuGGzUsP+z3tP+MtX9UyA21brs0yQkf1uRnN
rcRWemETcZWo+s3YcTaWQTcblIdOLW51WjH59TuocegzE/dIGviDShVc2GACgjYY9l6bA4EYOD9b
sDc9ub6QloExAqpSd9y1pWDeT8h518mjbrKvehh/VunqRS7WI895RNFlpE9ypYCvqVnVSUto3l/b
NiAyPljYQ7Y2XH16fq3CmwyG3fSrNMht7I3Lsm9WPJOKJYwX3TEyLWK7WDFbb/PJzR0KBL39QlGi
fRF+ThRgiiUnokZ1Q+msa0tniNVVFavrStN2Of96JJWXrYfdUOehwNb7ErSnx1rhbWjtIug3ORCo
qmsx3Y/3/I3hP9bVm002WD+lcKdPdfJSgmqSk/ceGA+GNp+sx02uvkdeOK4o26WVvW1FdUotc9/W
gzF9fQNe5HJUQIj40R1vX1VBAg43io/wjn+tNiZYroCY4MTdNSALQasCVHDv6qAgGYgHGBd7Gf9h
JlCKTm9MqDeW1FKa16U17ZqXEB38ICKxKwaQD2gGDz5LOJxj5pe2KU8Ad+UdZfBVruhHl7zzMCd9
vg+sG1+ntXCyxXkuEcpxuQlSY9mJ+M60NKgmNLbM1XYDYAoQsDe9azECkb0RIX9rGEQ9fRMG5SrO
4h91FEFa2udKdFO6OWwgen8PB5BQAxG7W3dqhtx0Vh1ttQMMXN/zjqKMvE/XUJd02F61px+ZUnXL
/9zQ2Mltnj+4QH2wfp8UABO0kpjCfaCTRNZVzfTCLN3riD/pvtee+4OK7KpT8IZq34u+xgNhHgHa
HLuAYYHG5jX0n0ACPA24pX2GFeESAZ2vyM3c8eqmVYoHBVaXh891oW6VMl0q8NqC6A5A0NRmAGhW
FAPMiDw6813o/5ej81huHMmi6BchIoFEwmwJgE4SWfJmg5BUXfAJb79+DmczM909pRZJMM17953T
H6ytYMdH0IQKaLGM2xMwd/ZjMzzOsIlBNKbmfMZws+vXk+Vke8k7lrj5q8ExQgAPXePnTBYQm9gw
FQZLvtk8W/2WRJoRsEn/Ju14Aj+4A6lx63jtwNfuUPKFegHXUY2723etWT6XChgS8DwkO08DzqA+
Fd+3B77dXnFgPMc+ZSlW2FL85cfb2zvMUEa+AC4wXziJC29/y/Ny+7rdfpXbv6RoORwZoS6R7/nG
seAyvbiKaJo69tU7bpSPge8JH/GwOT+2G4djNZ1ypgKd4q8D8mbjDpBvX7f3XU8MLDb501i+pM72
SET4WGrrVHvu6+0j8gb305Dbt2VC7VONE8wryr4e8JNkKch9EWU4ELhMYOVLy+U4OvmzEVNUoymV
YVKI7FR/6NkIgVvD09LXzsz3JG/eaPVQ+veWILcKmpOrbEPTHs72Op0GbXsE4HrjqQV8etKFPrrF
zMqitnCKHfFgTujI1ljwojkfemY37Yp0etMbaE0C5/auLXBMjBULrWm2SMkSKkIpzx/szaNRgcOC
gmvtk9Q84Fe620on9CbvzrLH504s71PdP23SIKnb7SFWcc3k64uD98+MNxU+LXcc+5WC1Gfpr699
mpzRmJ7GFc/Y1HfjfeN4v2u1Xrok3qNC/2RO8iVjKyPqUAUT1C+OWmWERDDFgRC7l1azSju4QZjQ
bJ5U07+xb+oXKq7HMYNsOvv3eSndk57ZfdbFyRG2APABKbQdODclv7Y07cPCVL/c1Y3ZBu1cVlHr
u2TLHCBpJI+R3LWrtZ+cJA8yyfGFPqKz81TDJiW7ZiaEFtdh56sJiXd+w/5sVtB3M/YsEoPnZnZ1
sqsho++ZBbLPs1ufiHzf8HuAgmRr7gbrQ7Uy8GGAdd2chtUC1LzN3O3ZpO72uJYg0bS/yc9eZBI1
xsgh0cRyeyaeoUhhzKaGogZESuBBoI82uNWbOWl5rwy7O9TZZJMJKfHM8aokSS07fXfLNPuYmZg4
q5puclENSxw0mhov0dnqkqZ+ER8nUzu393sp7gDcG3yv3WU7gf1R1zJuBtSNtvGrNeS5OjGhx1UM
rr5CIBPWfuhr55nnejn6ZlXAim4z8yYdZTB5Sy0qfi1A7OfV35xgaeftL5C4hUJr2awOAo9FrHvO
zYz1eV5l2jvHM7iqWOzvj9JpknFXZ8vwmxuoYvhBanwb/aL6A8p2/td0hlzJZptLwrixHB89Lm6w
bhJ/jrIWNfFotzMU1rlbjp7S1JUBFFV8gbMOw3y9kroounrfAvq+t92ewHeth4dYQWsxN+8W/oEm
w7tjHOCx6cO0Qqnb1Z4YojzPuDINM/onWEKPgiYU0JZqJKS+1a8kSvRrgnoB2V/9n7doSrQV4r1M
fg8DMmGj1up3STUkyhLob5LK4T7vRyt0DbaBFX9hYNfgrOO4MctdPDmWZoOvxr+qNdQeNKf1FA91
4cLfUQ7l4Ns9YmQcqLIMJ1obcHaV7UHRHGewfalLfn4qgc06ogoBKfi8JIHUJeXFeJmfdqGd94Nz
MXtkRYr/+TXMw/g+j9t8XxH/2xuyldcMoly+Z2DLeJYIwf9adpc82EW73VWdBd4Qul8CW8uY10BT
GQqMku3CwP6BhMkxv7k3WV+QtuEFqsW8rxKgnOhfvWhUlnlx3A73lYcQzWgELPJFsnyv8Tz/TI6O
96A1nVPaTfowFrV1Xjvp3d0QVqw7cn2u0rF9YjyH2WqL0imaOohTjGg34ToY8hLH6/o42Z4flP2c
ZbsxG8WH6d6wWf2N61kO/ZuzxGIv0jq7Jrn4MrP8V1TuFYYStH3L6u/LGn0UCy4HnRt+V6RM5mxy
KILKhtTk9ZrlFhZ9qG55badnC5ElkKCk96+Mkj7lOOhsTidQnwCZbS/CmjkxaWZYUmMLq8r8A7De
BxnHTse3aPWLBx9N27hxvi4d/ZgrKMGLdYhbrlK91T1Dx3pATxmhqnnxfaDyZc+paHMY8eXYsfjH
nsO9kEWUt/5TUi4PnR4JJyXzIweYL23XUyD5v+1S4R4sSxxSt3v0QEPtYKadJvRDSbtdJjTAuSEO
OYbZGITrDrbRrexDm8cbgOVBs6bNL/5LGvvLFQb6vH5e/1hGQulkei9ZCPxCPE0ezjb3lg2qfCbp
p3i4PURPFbzoimGVsGyUt4d6zKuWe9/z3/y25LSO5qXKFKMQcKo16/owwL0GKLfr7Pyh3xrkA+mD
58K0bIqXfsY9jiZwt0xg8YVAbefZg3tZ8fMdcu0s1zoR3omFn96VHUsBBrqQB0uNnBaG2DBBZIvm
RdIuqfbVNl5LlyvD6jfz7wQ75zLKhtuBlV6aAltAnT4xilQEqcX+ks53+F3KnVbGg7Ns2EmG7I6E
KQDN7FdDAY1UZnaETKu/7aiu65I9FL3aOxnlfStewEQB4hN2/Qium8Fmdzw2txTi4AQ+5CxATpwp
x7eVH9hN4+/sT26karfb5f8H2teVhlFc/SsmfDqlXnI8cRz9dS7/Ta3DQzQ/KLEeb0GscdKRXWX/
WYI/k3XdXSb0aZSA45LWPdw+d6+84YJdQL1sA95L77dIijc3xOozkSp2P+aO1+ewpewm3z0g/jsA
W9hT9X6CrOzu49oeIg5K/3qyIFa9aXQcVeg77rdfePvbqxZW81jp9XNz6vNQ8fymWnRPDHblZ9tt
nH+ugC0tUAK9NCznOyfRp2Q05pOzerfE5vCStOJeKf9sDN3RKOZvWGoHDz2JA+hgTbcpArPMojZu
qI7j0gxHOwsWAIZoq7Og1vIY16iKkU3v+O5/exa5hGElx0deARTCVHyNHZBlh8meMPbx7PYO9MoZ
zSUXm0A3twPsgr2Bz4u26NLSoqyTnbuZ950w8l0yVJ9TNZwKr73z0u2Su+kxA8C9VExK2Rg5O9Xv
+qS88Jr2/pjnEURijuxbNA3JL5gT/LRWbOyI3nyVaX0nSF/Cvkvt/dbodDd6PYupvJVzbMLkBSa3
aCg8tTOc5aWh1+CxErjclTfdnwdQJO1U3hX+9p1QH+nTjnBSnVy9gVuVaiACu4n76LXjvQsRvezW
izTjq1f3nBV5+mxruVaWeU5MfZuu+F787FhtC72Lyf/MmWNn/6ZbOiquntV4V5Cd2PFtelwp7CyO
GU6ddz/19qOVqLNgAms3GN6pNPwPd9uuzSwwpyz/ctN5mV2LUkAxnu0bk4JBkfuqmV/rpL1He/dA
RqwBokFpCLPpKbOWR3vwD6Jo/3k1pU+Ac3+o13yRPWS0wb325fipfM7ivBPZ6r9UrjqqWp0KTpmw
c82Jjy15WRJxTabqCE31OMGqI5PpdQfyl4rHVkbusmIAld2z07nXgUP8LsvNB2/qf9CGLkfl21ug
B7s/VpSqjvSbBdBveh8pbNxb8H4A/D8t8YEnOqNv0Ee6R5kzzhxVHAMsBjz9H8n3uHIsg2eJYmvP
pxN4Ok7u+9qH6zgqfW/VNghU7GNPho/nxajXnuDUukCydJrmjzXm+jnzVIqYIf+7FtPbuGTlg9K6
YAOwrDsEMVXAq+RZNxZp3Qugo7TLTZPvyKpxoy7y0xjq9WM2M/KU/gqDfOj9t3Y2rVNirWXYO834
5VZ2DoLOUY7YraOT/szdXASy4vlp7HJ2d5S4iv1SxYoymD2d257t0mmXGvmcOY1/+FTbb01KgFaK
AFG783Kz3Q+rLq6q4xxT9Jw988oSNM4SoCmm3sBG9NiFCAJH7eDcBuu8LdmNlrddBmA3j7FjQ0Kt
Rjv54NgwPXtrr6lkouC0WK4CmXnfHC/cpxE26YcYN/g8s2eiK5g7K85PTa5awD5KonJi6K08c0/h
9lu6MyR5gthCduMc2E6dHzJTE2VrQUnfycYRZ5jRzbkZcu/0/6DlrMr0skKbjvRsgaLtJ4QplT/u
zamhv565uKrzTVy2sXEDGIciYPMqn/yt8n6zWfxJ421dg9rLl2A1Mj+LCjVMktOZ1e39TtgDJxYz
PXjc2HwKv01kOeSNLUOAmvdEcTTNmC6j9llol1lEhok2oE4csqIqn1yQtmP22jHUciANue7aPjOO
HfrFCJQq+T7+MqxdmJkm1ENqGpZ5X5h42O3BLk8yK9HPx4y5vad9Yn46rZrvx7my3nI5t/hN0DU8
Gm4dB3UOdnHtlh/c9RSxeAXN/SZkEqJsyj6BLfShMc3joWri/n5Qgzou+McvXZdUF0LX6pwXZfc2
TtJ+7eqhuV/6zN91SRnvlD3WUcLg7M5L2VnE0JahXWiI/JIU9ubZBcV6ZtgoXLJAt/A4S5fZPGWN
1ps3N9uu9Bxxr+deR15S6HDNCKQ4a5cGSV+Xd4Jpk+vcaTL0dg8hk69wqDtO51VbT8dCdW2QrxAn
U9vlauJM8oRLTtY7znndf0SUQD+tA5jqoRdcOjxmY96MUpE0xEadEYoBbHm1IaATgum7wkK+1mkk
YZnpZ4BD6+Y3T+aaeHvnBcSmuxAZb3sAUt6fc5yP1DhsxNW1nKJerFYbdDNmAzkyVic0LsO8I9W1
k9BYF8wJqnrWUH8+hOOae7Yi89o1Bv0ot731fsk1+3x58S62m/93jlMcp6gKdhAS/NDBzBPF3bTy
3CX1I4V3LDmDwg6Ezgx3Pe+ozocxoNxxOxtlzW4aXW7XzVIj5+AOQNek+1wtIwvSPMVebMA/Xnkf
933WeMRtNmvfxS5ozCTpH9zJnUKfgPvFLylmGMJz8Fll3bl1FfKrOoeeitP4S+G2Og25KCLZclKU
NHH+NH2dRvAG1n3VzyP0lHVN6Bv1MZbvPuMdMtntPQYisEeZNh7ktWNN1hqJT+O+D5aBm6JBZdhP
Ca84Tcevak2Wg2mvG1dcNQJQ4gCFBmzZCdrnO0GhK8VUGhYbM6tV6fxnVHl/lqvBUTSOH+a++Zdw
hc109aCr7sn1zYe+tV4y2oFRtRWPTb6cucI9jFn1r6tZ06rW/JQFJ+mymKF+tgnHiMbOd3OZ69BQ
VhMWcwuVvGe0ireLTc9GGF4uz6th3PVpmjGyUvyUHphsaFMvW2yxbXgQb+Ol/i04P9d+xyRNHCnH
Oop8THdmqQ48P79GoqLCtw6FmV0rf73qFgruEvvRzBZczelxaWx6IuSO7Gl794gxdXlzpDOOeJmK
Z3c7l7vZS1cyGuEX2RtTK7fzTvnccMYRJTf7bDL5pYFsx9uAspYGPhc4ZOtm+Ybj+dUY7UtSNm+l
8v7NrTwpr3gvZygHRYwkMoFRS06jbdmhlvdcc6BuJ01hyikextsaTAGhAXm/duCxQLaPyn2exnYI
haTo6jRvm2le4PT9rMX8VSfLx7hup26Wx2GjLNmu7tOE5Z5Zsn/JYjxZk6Iynu2brnZe3dvGwcl5
DXIv+681NXofgPUbp1qqkXRMPEoVG8eC3rNerbwij2Z8DLRRaQUeq7jdm3n85svsJZe0X2LfQh9C
yQMlWxs0AAVDsvzJg8itj8Vw32Wfv9tuMjNJ4zk7AMT31PXPspP38UTlJdva5J6YXxW6dbV3tfuz
6mHlMWhVuHQdM7u2S5epJUSG84B+Wc4RY+2Hu3ziRlqBtJ6U89mnBsBjkQd+ao6nJZ+GPfucBYJM
Pc0M2NMFoMfj9XzewwM/5yXZ0mvF+oEtTfeRyt0DSp5/2qc+D4x2qcVlaSgW+I1zLTyvpmzsvQ5N
9tp6q4jwoI/hli1ftwRims3XaZIHbh2kTxR+Kv4Ozil96BIOTNb4bCQxN9sVJb2Xw7KeSRgONTBz
sP0PNkWNnSOlwOjUnQc9RXNBs8UwLmXOB0Qr8uAZVujU+muzKKM6c0fdvREhBSh8XQUNZBsUduS1
/llBuoz8NXnKnOFja0VJQRRY8TBn88FP2TOHbnSxQYvbDpy+4EA6+e740GYcL5vqzuVpT1rydtr9
5zTpObHQdYrsIgj6+2TA4O7HJYAT/9EuzaeeGcnAKsevGGvHzimzR/5pF+Rlfm5M7ztlli2AQMAB
rKueusm+OgVlbG2JS+nVeIyS4S+VMubKN+dzE4l7koNFjn4th71K0ZpAx5fBLYBfFZwistpix564
n94tuenzFCRvRre9VTa2r3iBjpjWbceOy12o9AghOsVQXPBuOfvFNdI9djdGRhldiNKY5kXretGc
Ff9EZX1wbuoDJkjLaGvX7Heuc32s03S4gFp1QjlM/b4RfUFmfzQgyfu/iZwRXmbylQWp4zI199fE
JJtR5wbNruU2JOBkWzgm6fY6KG4LaSG3aLbb/sUyx79MEPv3setagMizPiJEJ8+ja+iwdBTBYtKO
F8/Q15pPLeVuKxVcbWpXDlWRQyqTKeIkijnP6qwz3f0iMAfLpcRdK73fitYP2ZtKHhOzehFqXYBr
t2h8EvblKcbqLbszJ/flyhbu/h3WXj274NQz9m7MXhDHirDD2HnntDhku8Iojz1D1ZFX8h4lFsUg
QXvwxC0rRv3gNn9kZXy2M42kKkmLlwzmQVQL92bI8NeQosd858VlHXI8Bze9dO5DPeMPiq3277Qw
+131ScV9JNV0LnKWIQzwn4Zolos5mv80Jm16szWdbtRhgWc3DdmMdsLLIAXFnAJZEsXKSfF80dHg
6WbploPapTLljKK4kuWT3R0JuVDN8cnMIrDAYQbqMBgHU8HhznUkahrnlLjSKE0tlnrYcdlOVJWx
H5wYunrtogP3gBuanJmexLAOeJEdONSxLTANIdrqNk+wM/IEFNOAdhPI6XzRYDAPuKoVSPflo+4J
sOAb9x9BwnOFt6gtd/QayWtsJ7Qj7hGTqRNMLi1OznEmTcDU/xPbxfNSlnYU5+hHykbWJysxvZAm
TXvN+A+iAupM9Aamuo3oe1zhw1l5+tneRuwysxVnOniw4qtxihKDXRfekR1wfWMZlRpAIyaap7ZA
VTcIqju2o/JIQ2kLG3tGfeCZ/9rOqIjWWjJAFJKdAL9PbDCCfrcvLhmA5IDN7ClRk9wJiaRGkPwI
Fse45BLZDKU4gsqVwlCRNWJf8RrZxcc3bpnf+Uwywh4zf09a+4+XrNlh7bOzzOq3Np2/k4TyYyOw
S1VZw03Z72saIulNGIhPrucqHJgmlpFkmf+aFocHX1NvH2A2eXqSUerlE91QkHZTQ7u1q8RydRdu
28PEZ2zKGTmk5A1ZDR8tk44X7ss3N3BXz0GfYOCblUrC1l2+ZSZU5Mq1B0GO2HTojSWyS/Fa+J46
E/HQYVKN2C56XkBcGI9Oa1F2gGdS71XupcEq2t9Me9MBksbMaXtl9/Izotwc7ULKJZ+clD+oEHFu
Wkrq5Yn1axpUt9PkRpMSGAZmKpI7S95UT5mtj0Pnvk/rkAZWP96TkgELr4om6LF3UXEnmR1vPukV
kx/TQ7Jf893gZQ9G3T8b6rZLN2ha65Sy1UYrpqHIz91gwsVdireirNdIezcrcpvcubklzmI1yhN3
lvoRs4FD8Mp58hVEeIkOMGJG6trUzu8wSA5M+SqCwaLukToEMmIbbOxWL1VY1xMvwkwk5YicbtDq
l+D2KeLEVWleLQFqws1vJUQrl1G2lSnI+BbXoo/d1vAlRZ1m/S9XnFnScn1P/aai+FvTkSImHFKe
qEMtVXNnx5gUxWQC5nexXdT2wnZiEI2nvrC8Kbv7MiphPtZxnET2EFeP1WSz28fW+GC6aX9wiJSG
ruMMh3ZOSULO3obq0K/387JNzxSqu2sGtO9g9Np6dSnd0vjo1tCxYU0Yie9/zLnjwbAkOj9S63zo
YIFEg1lJzCRFhWas2e6Ydb4l962KKla+hkkt+MLOnAGTenye26w6D7PO92Mh4gA1IQ+zbfQRlbaC
5l3io/HZutBt2Iv7HnUH98PlKlILJU/XTl0w8G69LI3TPqILHs6GPxmBXVi4yWK3PSXxgOlzgEOq
it4OyyTVh3qbitcN59m+SDzsB3UqH2NhOlHHSOHVbyx58g1qa0a8+qhGp/hSTfwe+TAU/9IudnbY
OtuviTbCPk365rmj5gqDqBnzHSxhYhxrSYNajhbrboVdsG2x+Rg8EFgJboVEw/B+hJ86pEO0+VL3
MIriGdPw3C7rPX2I/NuNc0JrrZWGi0YaUhTijkzEJU59ylvu8thKToaIqnlLvJgqwarX32RQ/nWt
aGDX8dqfOiqqHIXG8oeeuJecnd6avfe1MwuWNZd6akPIcMRTn6vPLvGdO2qjcsKFtJIcEJ0jQ1E7
8jEZQLuZeduFDrJXIgx1cnK4REXowrgtTV7bPvRmDKeJ0zQd+hgNbePO/sVZrL9bwndMmeCKcYKk
YTFIKAl1DjusK6i/mRlAYcEOLTvCJqWRUbtdZvM0QW0M19mbML/pOYixHoUeeofQNeG+4k2wg9lY
5sgtkHCsHT2KJY1jVrhCq/tt0tsB9RmLuj94CcGzbnnoLRJ5uUjVHxiy/UEnxfCWd/6tTIWk7Kjr
eXtx0lzfN1zy/pqbqF98bkwfjHt6j0O2pTiYxrcSG8uusIrqMOrOPFil2u55qPz3Ne8oWax2e1jc
bglZtp2Tt+Cv7e01i1ZR1Pu4b8fHKYOjwTGayrxOx+Y5p+P2VLU+ksjEIBc52pIwjDIPpmPL79XW
Fs4kpl8S9K6BY+BK6jQwtJ7G07cSrGQTFPYwT6r0x2t1f+TWpkJ8lc1r7eddNFOCg1WdT8+4nuZo
Xg1ksu4kr8lYOR9r1o+X2q9nYiyIyuNe8pCggo2WqlR/3HFyH6WuxUuDLerHrmT3HW+uey8JHzzO
jbQ/V98srmvmEDWrBP2JKvFf4nroP22VbAdCjfUR8zqHDZUOe9Jj0wsSFmRaFV1DaFqrFy7Wlt2L
Ej/OgBUk7Ma6/6iZ8dl3o4LCHef9wVSqfJuF6E8yptbKSK91wdtYR7Duxv9sXfYn36H2Ejtt9VFt
NF/F2C6hmGb51BUDhbJUJUEjZ5uMTj2HiZ2yTGKRuiMtUTDeNFL86GTykbsqZr2apbmjU6guKCfp
SjBNcAf7cDh7rpMEWenPL7Nw68PqOZh1jNkQb7Tft3vG7fX1FjaDBGOx2yWGiTi69XoGuGPyTzlO
mb2Gb0KbdzDXqGjc4uj0jAjOQ9nRr6+Nh2lSDaoVXuenpT0mjWJNPcfK2+lX594YpHM3nQB+08qR
IIVO4OzaC70IxsA4P8t3iGfpvVD1zPVRAo+kiW+4wco6FMp0nf+ss9xOsW2u3m6q5xktydY/TDLf
rqJJuCMU2njY1viDr/dEJWDb+OI38Xjcpox4YMOcRaAzB8fb1kz/+o0J6KBc2/F1GZb8JFXt/+fJ
VYZJnqZ3o0P5i8oNHX5AvtPDqtL0MGQ0HLAL5hHFF77iqeFXLLKD+ScdbP9VxZx1ArXWvEli8xhv
yvOk/9YVcbqZUw7GPp3dp41u7uK4djl89eP4d04557dWgcRvo1VT7yynJhiYyuk9NwrxZ/RZXms0
kmeGOJof25vlT8INMWpkop7t3PX+bnIeIjXk5tmtE2Bst++JmYBppEBWYe5qpvbiws2kdGPGhx79
71PJovSl18k7VMqT78s49w9pat+kQqN1J5rMAZAMSbrytgkDmIW0om9Us2/wh+59u99eAU3qEOXr
9uj6LMEePcU7c1MYGdEaL94uR/wX5URaNI25ogwdQPnhNlJParJ+ORuiUBA40wTNfUbP2lqHKzVG
EapuI45Rb/6+oPZzbVHLHBTAtBC0GU5Ox04Pq8WGWi/Ia9fG+29wCPTUnIof2qHxf9LSP6wsmju0
2tY1Q2O/M2Sh0BGN9YVGKubvjgNuWRkjmRbakQ0tLG4ngtjOshTY7mnN91ZTHDy47CQ0eQ6Kvv+J
S1d+9S3NcPhUhOwnxwWHUJGzUMW2z7VJwZiLTpTknJlqfDiRP00t3e/ZeczqbH50ejmOXB+ZfKQm
MWwnvU3uc14QJ8UTgaxXLkuYbJv1OvjLe5uT5uQGQxRE8y8h2crBrJpq1HUk8TrOaJ9D6T6lW/2W
VZn1ZAg5YAf35GFJ0jTM6rkKx6U75RTMkUFTBePu8lfW1UtKxhmEQ66MwNfUqSnKQbKpPcv6chzq
J/Ckx/nX8LjAu/jGwnUyy4PIfOc4Ge584mbJWP+ot5HAGslJP9s4yJuenH4gq5IdWNPyuqyVhSp2
HM46Zk3aebJ3zuWmj6hb6qBLVLnLLOnuTB/AB1duzpqt35u7sZRVmHkLk4pQih/z2Bn/483ZvnJP
EZgxnCloFOgZv9QipHpSBxSNp1Nhtz/AB2mHLWr6njdfMQwZv4+r+hvr7dfnQ+Nm4umdcgrnaURX
yJzfy1oz4u9U/3wOOkFaxHuEhw9gXPJdOtF7tOaq5QSPLZWUknGpmpsusDJ74vFF+ZOMNb1hoeyD
724VEkgdU6MWG2xH8PbB3HYiIOouqGGBW+Q795AMsEDUrc1Q/yADPDSk1M02kzs0jWXQ+OI4uNaJ
nc3gBEx4m0PlIV7zwGpZ+lP51qfIpExz+Y9F/NTlZKo8vf1dtjaEYXIocHWa7cgQ0G2cl6igdOMo
47/dvDtr8g4wK8+TiJ9ra7wavdOFulBp2LWEMBO6D8w4nN18kUE3AB32ZOVCIErJAfaC1dQn83fy
B4aEVek+MAl3W8r4R8gnc4Rwkb3xh5yRO7rPpX+mdT7ZcRr5ueCX0N65qtKrHNwrjIWDiO3XzVkf
XDPlAffPdm8es7QPxya7FJq/t8ldYhE/qNs6oGJbBgtaRovfeCmtawF6Hk/isUEAyDWAGKdBmr3d
V7mkap5E1q2Zibk83GqLudKxu5CB2M983bYYs9gSh55PAt/K111HpIhv7zxSRveTi7dyK6ulfYf3
U1IumF+JWzHZNT+4DjMOE2+60e8g+uLlWm8hudpaD+6af7bCeutYjgje4Qrnu5AjbZDxREhhWnME
DDZnHAqfu7ilR+uu7adRsw77S3rnyJSPHKj7axOnHqfv+D6Nk+uGLHEnU+9RVi0Njsp574fG4OLd
LE9D7iieyOTcu4qIb7vt2Waf1JpQymvaHdlN4ygKhnizIerMlSTA1p7kmnFUTLdHnWTRZjivuepp
97VfuVy/Syu9WllfR6KdGdkggmtxTN51Yrhr6u1+lCXSYjVEFuvVzuKkaPYilKMdutzeqMMnz06e
vpWa36RzuMS7r1U1VvT66jG4aT6NhQLqUFlY1C33DEb+Pak1uuu0FaTTCzFgIuNJedNdihzNjRhQ
73ibxg2HznpveoStHeTJm2WcV9BTyst+1tx68qbpi/7HF5vovjG71wU0O5d8rVlJ6dFUBgvc1C3Y
oW9i763ZT232WRg/NkhY3keNUZQOc9RwJCfq+mBSP9+Qd1tJ+t5z7+w2i4JO+6m39Y/0DTq+BV+0
f639uWF5nfOOUO96KBhGL2ZF2U2p79kufrH8/MTFRkbQ/uxaifIP4l3aHBY+2iFHK7/VXxWfk8Li
Nvfrv1aCdQXdX9Tls8OfoR7+NCaswht972xM7xFlcwdQkTco7hTiCVX0/sYN7YeYplJnYrueLipJ
Ka1jPXTNlu7Rqr9ryhtEuvZcVO4tVwBxcIJmc3cAur5UVT7dWnXuqIKGEFXazTj/xj8oXveOVJGj
tv/cHh+yvXB95oq6rPLL0B+eNQYWM+WcHZ8GN39mqD9b8oMr/sfYmWy3jmRZ9ldi+TgRid6AWhkx
IEGCjSSKVPMkTbD03pPQdwbA0PxRfUf9WG14RWVmxCgH4bHkkugUCJhdO/ecfXHtMPCPVOu+TNXJ
ruZ9hosH49ttWaInDbteniXXQaXnFrW5dCfCvOalmkwSHM8ToaRB0O9q0zmIBBOT+uLYT0tAURc4
BqkNy8mwfIPyNaLprsSxiPNpKtPXglZ3lvsHMyGonslrJsR+/ajSeQ7p8509Zu7IZKDUXgK9RVWS
1qa11bnPnWNZRMcSCTV1huPsxGxrlK5a/UHr9LyQcl9vhyJTO8eDMgAvJtVJLDDgkFanx1Gm3JbM
Zk2SJwlJcs3K430IGm6nmje9fjym1V2TKg6cxPgBNyAmke/zY8wPffAcZLqGNhOf12LNP1UnaJot
u/W6xV0bmlH5AGKbWYpuG7gVmya3QDdqX+t7zAsGzWpxOMcMaK7Ei2BJyW1mWtM9C2QyPupuebLK
7jcBoLOp+tD3isP6i12hEKvm13W5RSfes95s/bgJgMHf0abazCZHalmHOcAb380OVTfjtR22g95g
Ty1OCPi/lsg+TGPJhCDb2dS1/giwfluwGufTFDoZJUpmYr8DJTCzSc96ErRTe2YoUcmdtV7teqBm
G9SxSenqYZTvVHTPzil59zIw6JEVsXzNG+faTNFlgapm2RaN3AY1tbkSAGesqfucCPs2O/0LKRoG
s2NuU735OmbtYUqzBY1lvUq1fqfSgSkENvOpUxHOmN821MQOZr7iF0aneBOlpHRmrQ2cRfPpdHYY
2RlQLipmVWpZWCVkWCr/MPqzzVpfd1tGqQeLSK5W7B2yNHqlJrtEMd1r/oCfmAge4qzYF22acmRK
5MFhPu52xCcVNjlVgYvBeshWayXjeI0u3XV16u200rlVUp1Lvb9vHeu1sZiDNI7NTs7m11wML9VS
ccXau0KlL1ZZnFU7f9LefZVN/WLEhbWJluGV2QcHFvC7uic2oEGBX+zoxLnkOzGib+byPDOP/jpx
9mvt/kFb+rDIGLlemPfIkqh8UrVn8mf3puGZ9OuWUBdLBx2JvCEDyXfr20akxgWq7AdXa7HdJRQa
0XpTpZLIyhRzIptH4kWDIXFK188Ya54aZ3lkdDwO7omMXjoNYZZqD3TNtAOV1cPEAkdWzqH7mC/9
WU31cSrQV3wmajBYeNvyvCVS3trRZ5eDqMGuvMXTjge25UnUXLrOZhzKMtlPM70jjzm39CiMEpci
r+J1e28sTvkQXZCWn/F9Hha2Nx1pi7AMPbm4NWbMGXRx9YGJdtyc3uBjFs3VydWnGzN76SQjvXKy
YPfGLttWucVfaJ1tTX9QC0JlJrVXnzxoMRQnnwG/NHbgjtQY6QwWcDShp1aXodOZny0ZI5Yka9yk
RcKQ8zH97DSN1gt7lNkhL3JovIsKnvMh1u91ad4su2IfHu192hVfESWRxZqTeA7DN2cxB1W06Jsh
H/cavI4hHhfEY9fiF2SFjUuyfSzde8Tg37I0P+jBGMyrJmuzPoc1E7+aqDzkDe6aXlirtB2/pGQv
ALU+Wnb7XdJLirqYqozKvjXGe4ow0iqGOo1DC/Kpv0Zl/qppBemL4VfGbzpOfQZrEIB1u1dNAqZl
nDlnSW2npepbGjTB3Mw/Gln3ujbdWkfr8ZAXKwfui2G/+Amldi7H5WTOxmqW/sI0HOZJs5qHQ7O3
D5VTXZG6DqRN1/vOqLqtYEMc0vFEc/zJYdW317moXO+SuTi6h68J736jPbn5m6/Y7uJ93flbn/uA
q0+xiXVKjduC6VMASO5WGMlaTjLHcm/N0dUv7XsyCiezHp6NKdk5wg8cvGS4YgiPiECTzVZjfvtI
3mpaK96TpUVvET5TnHR2eRCqf9KdB32sgJ6U7zgCdjMj5WvHva85m6KyvvGrSqtWos2a3e9KsL7k
EKvxlGBRidz0tBph8CJFPbJ0ET01HK3JPwZ+dIToksNXKRgWO+fG0RqyD4gKhwhfU4WzourLuwq9
phXXiFm1af+zz+4Th+FeFQnajjbg1NKd7uJzPvtbyDLuOlJ48S4jpRQl6x54jZ9aoRD9Pd9db7N6
vfm5+Cy5B4WSWbZs+Hi0ICnfxVb3U1KTk42rnhVbZKLqe3421k3yc6sn9A6RfM15BKaBGKgda1Wv
N7QuNvg6yyBOva02yZ4uaA9aknu56XD0xKFfNWpTRBUevqrZ2DwBDls5L52J8j02Sfux/9jJcEiG
+T6G4YG5+oef6I+xPfI9BJxRnDH2BaJvn9f/t/UyLFnY8YcEE40ImeXf4PTPeYeBnj8NC612ntBG
e1GEytPPrW0f3NkOOoFJvdaeCpPPcx2Z5/4YVk8o+av1eOE+r/81hxqrUvWJ3jwekDEwpfWQKu8U
NaTynUh/b6pybw1+0FTOwYumcJlKGMLaIeEREpTMLlZbPcqeChaWyeOUDaKHvkAX92uQjsny19p+
L9UDphB8VuZmMX+YcXSv5VE4uthU1Daqfrg9ohmnbC06tta96L/pnWwrxFze/kKqDx18ixM8qJJv
IKABAfQXl+7xZsk6dGh/J3sOkBGjyjl5+VZ7XNL+Tz6K23/3zWXd1McmCqiMEwPrCJIq0+N4Uuf5
zYQEZyzVsfP6c5QbsAVYNZKmx7aV+7smzlm3VinOmml60/hyc8+4Qz1BLhbv/K2T+7yORiFMznAx
LHAtvYb1iXL5hCce2p5lLJIUtr1jhRHus4DsFUOtK5y79J+wg3bZNmL6YlGEfGUKq90V+vitVj8z
lyPT7Seb28r2CZVRN8Q8ueh4WCRuDghd3H+c/GnIUKxtZ01Yu0jFOEz0HVOxOZMjBPDQkTTaQhpM
Z1zb2Pl93KehzNuR/lGtb+TMYiYAtTIbfgFd4OM8SLGmUWWFaVbDoAU3x9HwtStd3ELkBNalzAcj
zEiJUJguiR0ndOLsdTKtS1mZF/6QiULITZrHlVKTFPk+HbTTugDxcDl0sbsh3ev0LphaQ5KawAwn
msHk+O8Ow5XB8s8Qagsm2njm7wIRGDf/Kabln7O0rnepEU8ILTo3H+d8UIjzGnsZx1vsKsQ4dIK6
RnWUX6W9OrMpt1t6oOuCFz1wTY1GLFtX9uVKvBKWZH50buEmw3Tu6/1nUZTLwRwzFoVSkHZpSa/p
UfzRyD6i5+49+iVOWP1HXUCAAk12P8ctLzGlbzorNrNHJsyLeNwyZVlkHKuzEzu3Uied7YpbbuE+
8LXhW+TlzVxd3qn+Y17sY1G9SO/NMX/nquRmyXfKCjpLZUebMg0dWlfPCul3p9F/eE4XwIIiNodf
3owSWWoLLr+5oX8847wtXLd7jtoqC+VIRttM+ldjxi832cx3ZVLgL1paNsbIXoUM3i0+l7ZZXmoc
oUTum5l6I0b3dSf7w10E2RIj7z+NNm4/NLvDWGXmOlayeNARVnzVPrr2iIzQyIGuS0+lggus3enz
PJwZrTFu5rUy4QYcaLUxmSKbi/iw8M7DKW9SHLetl11iWtyHvpwiTuPGQLO75hTmgLqN6K3uPH8x
ATQs9nuMPJqFXVxbvxZLLUUgqwl9NxNMbRzM/s7OBud5dXmwB814XIyYKnQRXbK1C0nq0fI+VcrS
KZmnyAgFXHRYUOMqY9TJ8MFM3V9eFMNZkNSlm2GIQUK7zfitmwxc3DSZa4WJxiRB20mrTSl8wiDc
sVZY1k52LLyYRrM1QMnamHFstdvKz8VTK2zjXBQ1O7gT5weMfzgokxab6jJ7OutaWjM6ZTZC8nnE
f3EawPpXzkPqDdOFfRLhUaTy2jWL89ROKqWTVVGwQ2E9er50DlbORMv1N7qAQTjxme8kAQaKYm+P
I2LAxJD3+1lz6nBglYqn4o1zU7np6ukRCsxpQqyo0My3Ti7JfJo8Gg0C33LWZf1q29F5Tb5NUXOu
qIAXFBpTUgkL/Ke+cak8I2FCK9EaJZorEgeygue9iomIqiqO6/NpVM6b1ZLS1dSe6F/I5LbA0b1w
pWBLQnogOroz5/HDqJy7yI3Pmuu9eVLf+XEWOmBAtTx+dGt3Y5BUSVrzSbrilfTNwbKNB6svDpar
HV1KtkVpn+t9t0oEPmbmjWkixmNck1V/KRKm9CbxB2Ec0kI+G5ufMQe0TahOOTZuOubesylJ5Hrd
uTfV0F/M0XxgIs2JeEQR9nG77wp55hYnoem07yrV9gZW1mWIUfUS/0hwA2ORiOugS+ynwkug55mI
ow6oAcZnuIV26Y2MM6lxKW0Q6C1eh5TfVU7Rn3QGGhzZKzmL2MPvbAaHoqpnxhrdwPZCobGveYaW
703nSfUvZTFBMqecwRn9oHwyUMBNtrbehUnRXfGrYEwlnFt2Wbh4ag8lx9+2syM3BAl3f1ZglnUf
G+xV5CyOQLkf/5QU2NnLnlxFIenKpGe/Kl98vXlXdcEHxvOeloyWyeaLt+4TUzvsq9S7RfnwsBZC
crDnrTP1QTYa9W4S+uf6V+et8WLNoPQK512bir1uV6+iW5e/pL8rI5L1vdCgPxn6yW/r35HTPo5t
fBoz8YgojDGlEFjIuD9m+9I2GMsMZAVO/VQmAMydr5krVAj5I6GbzXHzEZ36XvUKH7556OYWT4et
ka5I37haFVgYkwRvH0ajGfRL9pKxo0MiOJTcHCtI0ILsU+Iq4HylCHZaH14+P2VecRz69CVKq29c
eTXLfXEsAALOnAZxsx1zwWlbFI9Gj/efPArBUJ/YCCcj029+te1kBE7H+0+yBU0nq7Y0RI/QHLcr
210kOUZahli4Bp4boBynUS+QZThJ+ml3J7BrDB47MjvCz8Yb6MBPaxKKDPjGGFk1u/lNzeIO//FB
DcAI43FnedpF7/sfBs9qzAmTepx2kPZrlWDcHHaNhletr45yZr5TH3kYu4a3sY9vZQSeAPvNtdHg
6Fizx4FnsA5IQ5ju2/qzwn4AmSY/Z5iYT5VZP/YNydQpN2jg5kzoLZNHix6ZIfo3XHeUzW195eLv
MbokO5l7+eOKb+5o1/CJa82mWRJi1g2uWuJAxCdT7IYJB/Ml+eod77FPEJ8XyG6yqk7daPzAMR7W
snxs3U9KjPUmzbcThrJpTumjiNNoaL9Jyb2snycp0ZvG2obFbThIB2dPmYurLcsHj0s/rGTB9ZNm
kopz60R9n8rph5AcwzU3Ma+ONryUFhjQyg3WdShOmfmMzmMQyi+l954kC+l6PzsYOgb4VsqrOcbv
vcwfMNI8F2395rFyrV83XCY8bHcWKMoV6N8MNX2HarqLJj8gXHKOFpsEsP1WWymMklUBpx2/9Rrt
K679UOQuB2MoBmVz1tqeG6EyLtBd3okflDu/JhclE3lKmc8dLQmPU9nbm7jSYCBpnUccY3jA70rv
T+40f74m1hw2TXfXxNPWX7p13HvUbKPJ+KXbrr/agEB2RHjLXcJ868Fl9rxPODkfJSG9Ph2Ofe+d
CsO51QYPNW7rjZOx+NsdNjjNXx5R+fe+UeW8/+TQ+1xge7FD2af4oW2C0FTEdLUxrjr7XE9A2umH
hjjJ+qpuU90QbPdajOxS6jh6BeSGmrACWFk604ZJgNQGqDp2NxBymHmd4dImyZczykcBr1Q0eTAZ
47ZKort1YFHPSaOSbqjP2VHly+/Ydt/99Wg/WKe2Htl4puynQQVeVjx+ZkLJxpa1+OqI649eKOZg
06q2WZQevFwgIRd0PBP/LOb+GCPX88FdqyRDqhAehUTtfVteNXzkslLPSxfhF3EGkpTpUZiD2rtt
jJBWn4y5Lbadia+wNqZLuoybCbdK6M1L/uUZ3Z3ZxntWuS+r5KwztOalwa++wcDf4mAYwhHUgqyt
26I8/OeE9U4VMIenqqvFFbsmLWAxX3uD4FBZrYMVquhz6bN4W4qYOmeMOF8OBsESKiNH1Dc7VT/X
9wCWJkw1cZcYuGzoWP9KSMJReY/cR3KOg5SJ10tnPpheZ5D9JiTfJVMwx8nRdZfnjvWCtnpLlgcv
GcYVQkL+R+pot6IcjxCPNmUt6HZaDzH/Ttemm0xoIEqHsjupXkSWEsfjvDOXQFz6dVAI3RhIHnGC
+z21d3hWBWqq+ZtYyi5O03slh1OX/mzwU3Y1odkGDK5law/rirqwHFnYLHLWbTEO+97wD+6Is1lU
2rUwoxCCAGqUmb3YWvFOuPqlUiXLKsFfQx44EV1IRpz0EpHJlW/QQO7HtH93SxpNK1I/9Aruq9Ge
gFdXH22E7TFzsbUP73oR9bs0aR+HFsjhgMDRx9nJiy2LU3AhwqzL9b3ZIZBnrs3UwPzcCszpo2I3
jQYqkmhe99HUf4qs+GXAaUxHmSRDtdzLxmIAm9cwI0CCIlu0vVbNb8mcvGqJB39DBdPonzHpP+fD
8jKaHsLMwjZs2U17iKpooAlmbl3IdZua8bw8YquB/M6roN3pqHdS4qnFilc9aUq2e0XjPVAOOJ/B
0aZQ1QCzll4xL102oL0iv3b3sdYy2ydqllNEwnbNjkDWwnZKXld3or3QS5BFmkKemhlE7wquDW3w
goQw29vCmXpLFpGgm1p+ConsofAZ3ABhLO9x72Mfsh0gw9Mo2LAj5ySxvX3VjjV++kOVBrYrx1fJ
SeUKpmA+uHXenZQcUdBEJpZVGDwNjOI8JN3iHMjzoQdGdEH3rlNGgZG0+cl0kAqcfMDyqqKxOaQ6
JDLGsfQqIJUDF2ymWVENGek4Tmrte95TBXJCtqknO4hSp4YMEGdGRVrfSNOdP8Z66A2JfvYxHlAP
lArDjoyPDTrYG23m38pV3VksTb+tUy06ZzkgmdpA9FiMOH3qq2G8mwZy2E3Z470racajGOPrGDFT
UYeMdymLzUmv0OFp578zWtx/4PjU7xYhtAtdSesUe3EBj9owjm4rn6UzMTjGz/t3TAXNdqkxC+rU
GxcCiAxQkPp1thqazgN+wpbWyKYegXPxzjn0Rm694zbDeK+73jYyUM2SGOhNOzbZw1hYoJBrq/ih
a15GJd1bP2tD6Hz0XpdAdJDpbuqyb53ndkNHbHrmZAQeOUHJ83yA/rqDh6AmbrBFhegwzCQoqaWX
EdT1oLet7R1zrOPt4A00p3X6cFMDSDzBkoUXHOU3aixwNIbnfmLJ49Fvs/EQw/HYTkuUnhzgHmGb
jvmxWvX0dPGnb7NZUCt1lkmKjcQL5jVF1fhMBSETR9KuliSktE5hYOgyuEppsnQHDMvqVDvx/IOa
Wmw1J3ozDFvuVJtbx8jzevKYE9AuI7P9ne22Hw6CXYApL9tBMCqTje27eNvnUgjCzNAOM6knuJPh
cJgJNsJsTEmuO7DqcdQOmzYzy0ORmzddOfbVN0B6aQunAZE+2LbPcBAj/gSF9cwhg3h47Lx2M0IM
hj48Ko2X7W2+fCq07DnPi3dl6PYhk+v06r695aP96ahyYGUkbkZ8EKZc3Lxak5nBtdCrW25WTNdY
Uv1tZkjxxmtExe0+4RarHZspg3brbf9NciLVOrsZHs3GuCaLEXiOdVw1HFTBQ1w290VK7mRJHhci
EnZEcpuuGefmpI2Bmufbf2usrkninOCyYVj3qzDUTs7XgPgq/fLDQ2pd+pzeOVXpvOqv3AHk4cbd
VJJ+GzTZXvoMcx7Z1Nd8JY9Z4tUi0rzpbdkFZDKKIDbRz52meUka+AmrVuR3D3NZQiCswiptnh2/
Bt+JSakotgDfd/h+X/J+WOlgZMCwlsRZkGO+Bo/Qf4iE5iBIhuufANl//zX9r/irfvx/ONHu7//B
17/qBoU8Tvp/+fLvz3iW6vI/1t/5z5/559/4e/hVP3zC8frXH/qn3+F1//HfDT77z3/6gs2S2uw6
fMn59tUNRf/n6/MO15/8n37zL19/vgqA06+//fGrHtiAebUY8NMf//jW8fff/nAAgP77f3/5f3xv
ff9/++P2f/53M/ws0nb4+suW15Of3zL99ZlWX//6Gl+fXf+3P0zxV9vl/O7hIXWEYa6TcMev9TuG
/Vfb1HWgK45nm6a3Dp+B69YnfMv4q64LhwXAsHSbf0JU7vBq8S3zr1BWHAMTguM7um8K8cf/f6//
9GH914f3l2ooH2syJd3f/hC6t0KL/wsSKyzDQDwwHd1wXAOH+p8Q2f+GPx0nl7ZVW4QVQdCMVmdf
q/QRFkSPT5mgu5lzLsrdvShT9qkSs+GQlOcyM9SraeTevRAl6e+UZ75jsHbYaearsJPtmI/RMV1r
lT6efhRT/FvmuXesl5I8/fzmzhq6t6MymowFkbS4t46uZnPWGZeftd9OD+UkNgLT5c62wEApXsgD
rfKaDIQABtOfwj+/HAk4YqCgmv/zSz3pxZqYnbY1ceTAGATzc4vlsszyxZSv0zg6D/HY5D8+Jp2w
IbrkpdfXoQVzySFKz37z9xGSE+5xguL1mKdrWo5sTAczCSxFQ8AeukfuT/CsMDpTRwpnVzQq2zUY
yTel3QRxnp0swf7UqTJhFCHuDHg3hUEsvwehI4x+Doxo7xTucrJmJz3/+Q/NXbp95zFGrcnTNJia
8VLWS3xqIMuGKEA+Hq6x3Sgjqo9QVy6mgbXKcctbmU3LayVOTQIvyFnymyVDaApyj5pFeWMsyUYl
LAeLbd8iplpsiiXz7mRm1dtGiuHkRvk+Hz15kiaGKrnGXuJIP86pGndJBrPS8TTC8la2s80WmoMN
gVJLyUtm8PPJGBtoRPFai8UwNpoyImNLEyRYCNVC1zCOeSPZKed62PVUm4FjEe/WS9JCRVnbAVIr
eEYFjqqFtqpq+6NXRryxU/x1nPvfWyv/dJA+IpXaP2shdiIt5AOZKweRhvjW8C0d0AmMM3mSklYI
MD3cksLq9ovlQgKf+htH3OFcc9zXaj/ecrO2W7DzgQZPJsg9F/AXXI1NY2F7KytUodKcj3UdjfcW
dtUtG8hunpMxyHG5BenqS1U+0zMEm5+xfhiAX1d2vbuxZGLtmi5+iDLOY3pD7KrzL/fwADiQbGmP
A200nhwbyyy1GNqqi9gFc9SAZWwhPPJi2zFBFBFX2clzziMwaV77SDLoyxu5TerxWEfmawUzE2BJ
9AvKyBuD5XmUyIM1QLDSKU5v2Vhyb2FZ9R0wNclt6d8KFMk7kk/HeagwROeC4R6ozaE7QpLNfFs7
NuZrkmlHfIR1kIjyAN8wS51wiDPtMAGw5QhN76do3Jj2pbosRf5Yz+OpLonkSx0pq6aSE7ZyOUJp
ry6p8SPIqCPJgAi5Gwkviq1nQA00XR0YzhW8nsz+7eMXtLnD0goVWuYZf8bSmhS2sjvNFmxUzbDp
PFnRrxamzmZKQDJRuQdWId3rsIY5O638QPSAPtM8d3X5ISh/z12XpoeuhA2LDs+ZZGmB2XLGD2rX
uPCi7SDuJrpVmEhXFF9RfFPenDn5JvvcgRaRrH0xiAA4qZyB8KER3XkieR7Ko1glDeW92lWpUXDB
Z5E+9FUrqUG3clbPtPsknDKKv36EqtfMOAe1xn3x0IasFkt6zqDvfa6l2XlU8JZJNk2B5w7VubED
siMcUG1uz1yOd52G/IxSX4Xu4v/MeWY3bsr8Tmd8szzv9zjaYUWsUTMAMJud+DCwQR+6lFRd4Q9P
GDgARI0cjtUIUtYAKTEOMhz1cdlUDZgsJtvAujLvUt4343+YVpIZd3rdn2f+V5HI3wuJU+/ST8Zu
0TzafSvfTKXqzYzFg6qhVEeUVrzn+kwZBnsZIgWNAseFXhn6ZW8gd9b6kewtuSuar8i7e2A35Iba
BDQ2ZY6rmd+sGU5Q+nKdKkW1L5d9NY94eG0EMN2O9z1WrKXFEV7NBcS9x27JX5DoXuOpFAdbB6pW
pOkPvIoHSmycd6OY95UayCr42H1yop3aWB0XIF/bCPgi4Tvzrja8JqQXI8ehO3uz9xx1qD6GKR9M
Q/Am1kSU1UQfqp6NrdfPxR4HU8TsG3XzNUfshS+xbfY/JpuOkcSWwhGG5iAA8cfJZTTskJ96a0Cb
yDE7d4t4TZR9q0u/xVk9PvW294UTHMTHKNcWMBN6eqMIWjRSFmz8PWP8EqeLETZe+t279QcHfByv
zHOjLvQ/qr4ZiOS6YVUsb/5S/BYFrpZM4yyF97k6KpsnJhk4asyoPKW5qtNZorZ2ypCJ1m8eadcV
96DZHB9aGM4bWyGvEb16SCOM/nX7DCwRYnz22gwspOT3qxwZrSCrFaH2VmtwhEpG37Tm8Nqm5kFq
Cj9tRwlQ2NZ5JOeHxc+A3y3UzlvcY47jgm3J3RZqTdXiXoY5+Aqj5Smf7EfNxhdFtImmHLS6lP2F
bbe7jJBDMlo9GFnb5ehLqO9+h2IZL9pdmtlFEIHdjWqTNpNaXioBLzUeaWp4dDbjSdxXUR5tRWeD
1hur4exDWa2JJxVDiYF/tJMdVkgexsS9Znh+N+limUHhbA0Rqw1NyWAoyH9GG6XQN6qm1w8RsRIg
YpgFbaHTjodIBFnymaEDRIyU+Rg1PMOou/TTgXnsPXdRd6ogOAD4xYd1tC+MdaLSTF+VTjFQ2l6P
jj7OcX8eySiYJLP0zgzVQLeCQ5VOzoQJo5BdWrbojceqgQWj/56sdm932nzuTLfjdkUGGQi2JCkr
dBdp7cFrs0vSYaVDfGzhUdTVlp6EuYFWfKeluOr5N/Wh5VC/mLA/YRMc5mHwQl3vX1PZv48OLOdK
Llcnrz2Iuopcm3ojY+cd/UijY1JqHuyEXp1952VcCCGxdALgJE7NA8D5qx6nV9+049P8kktvesT8
xjL4lUdxv/PTqcAOvSpOAz1lf7m2bAVBTntqqtruBtyPPvQgoN2PC+8C+GQ91hBh6uEu1cphq0tA
52YPnXApnukEGC9R639aQrBSz93VRjKOm7jawryr8HBTZhA3Mt3SOeqm7e4YFHwcE2Ml+M4tZ+/m
MZ7pm2fs+RX8YF9XYAoWeoCOOV6srOiDHq4qnVEJoVEgudZ0Q5hP0+nTqU/SOxtiRGjSYqhwSuDX
TFKcvjMWU2Zra71LZ62O943qLgt31+C4m9izf3sUGpeYgyF4jq9sXQhIqKHSZp9DPlt3HNq+QC8U
3uzeU0MeROuVW5su69YGwrRpRmBREEFJUcTDW5eZ6pQQPEKEq1FNaBtHzYNF1XDRqNE3tDCvVgqd
mgK+UUANi0dlSHM3SHgfIh7OJUdOjf5CXXRUdtxrGJIgYFUkpuLPpEeIECqNtoQUOJUSpa2c3jhZ
eDm3BRMR9oZD+g8HirFXFPwABPBijZHclyyglB0UaDg846EPVRICaLLPeof3daEsVyUZuwqzmD9q
xgpR87ZmlYEjavQnDuVyTwd23Lm1jaSz1P0h+z0s1PlJ6WJNXsGvuQRgECfKDIuOcWQpwiscghi8
tNuN1daU7r1jmz39gpzIKEtt6tCihSdpjKDCSq/HGxhnL1JIlLFC7Zl85yWtCuQqwaSQQJs2th9H
VNgUYyLJiCTHmpR2uMYbF0lrHtGGU1oGc1ToW/saMSiDtY56QtfJ8YC61hzFfeNLkGrZCtzUrZO+
JMk+m5sdoef2uddQQZL5qawq+n2tKO9j0qqycY6Dy/1rEXPfT84tVwhyCmFmzux1SPAX4Vqs7hlD
dHLbuC7FZ2XaZogpAMyq3iMt8wcmxzbN8mPiGD+bVC08BLjX84Jh0L6N1N3gKBUelgsMs041Wzhi
pnzDlUSh6omh00IPSc95m3w09hWzAngSiB8Pjg/hYCYjpKX2QBcI4Jidp2+txLNhwdg5DIblHQw/
gXRr93Q3jGU7LHkSukZGdALPzUHuyVpPoeUVT6WBA0xpiptzkg9wGHOkaGaIlIl8nsY4hGV3YP2G
jpzMTQApqztBPWJo07fR0fJxyTtzZMu5nJ1D9FfBQCo5noQdXGcOAheHOQC7OPIZfcvpA7I1O6Bb
r7GzjmmoFU4zP/29ABQn1Fju266AtZQBRGkHK98TwQQpdJ6nirZA7J40nOEnrTHOPW8pHPh09kOn
nntjTagiv6a6iW8sj66d3tAIyCxqvfTWuKTkHE1eyAO+4atqwbIN8+oEANpl1DcgqNBds9k5NJNx
imj85KlufFja9LPO1K/YSKrtBIJtV+ccDFMuihX77l42DATGfvJgFdZPn2NT4Z0qSC8BrrK2mc52
lqK7tdgOjD1yFVbc3AY/0Wb91lHpVwLFVaSpHroxsZLZqj6yhutidr0e4GUlSy2A0LIcUdXU6XDo
Xew9levvVFEsYeuP6gA0ERTVKLQ9s6svXU5/x8gXVlvde2FV2PTtlG7R6OjYRijqWQu+dHKA2lhN
8+Cu0RRtcf8vR+ex3LqxRdEvQhVymDJHUSJFidIEdZWQ0Wg08td7wRO76j3bVyKB7hP2Xltb2129
E4Fn72Gusr4UwIG4aKEPDrxdANHHAcCYZaQnXNdDHpJ37vdvgCWgHR7BCCEh8/zyYgnGvzsswfST
Lg9FBJGWTyu94zm/9WzvPbsYdg3ZVi+Boi5PSDJLDJQqLt8X2rgNNiycS07FBI+QgDQjwcXxU3+t
JIVVl/1lKabaqO8eIJuKU3xiXwi7zzk1xjhxytKw+pyW2FI1pNuITDQzWqFS/60TV5EkILfodalM
uKlwuEdA9XtB5IiitEYEChI4/fICrT8kuGQWw+DszIDmZ0DBhCZqcJeq04KlL8jMkKxGXVbP0WQ/
G7ZNkaYvsKTD6cAQzvRB8qSY4Vda0msM1ohKICl5cNoEb1+JJXEgSxwO9ktS1CTO5EJtAEkioynj
g5eLve/Dw8BQBhjPSbaNYT1704splb0NJ3mVx1rUx7RW/UYV9humQqbOHTgmm0dAFz5ZMVqLOM9H
T+7l7ilGPrbII5t7Bg+5PU1wCUWzRcY/rlQ24aICpVfb777QvuHU/Zj9KdILOLIlGMLRkId0dNHW
0hywZK9xzRAfGQqDQwaCJ/A7eG9J9kkurbnpabcJvrtrgs9TcyuxYkUGjpIOUOwB7WG7ro0b4QHP
ePXwj1h0WTx/0dJSn06Gww428wKYW8qxxytHCghRPNm0CyVdhVL6Vz9kOopIf9WmfnEiE3QL7xCn
dKj/89VTYtwnPb/0pfhCNstYyZwupGMwAmKswf0DukzLikXXy4ZAoUsRwakZDJ0MTWFlu8hrBkJP
eKiwMjLXIIdhmGjni6Zwtt1MCIraWev128dhumuRj3cStPoEm/2giWmPkZ/XV8JvCfpTB665S4sv
OVXvRo29c3KHry7aWaN5MikUt26pPxBh3LsSgm/iJtYKe+9nzyCEZ6GBUBGRDaALCwsQgXABw6rA
stulcJKnqZKfiAZSjgB8KkU37TQ72WIkVQs4O4SzACwKXFTgE3iPNlLTNgdOT02YYRXG1lD41s4X
IyMoNiut8xDIjyIWALObVzubvfsQ8Bk3na9+3TCsDyn+v8nonkc3+RFctKtuCvw1sbWgwkDPFgxo
VnqqHi0b4yVoyfWQoPxtmxAZXoenyqA65l0jsQnEco7aXK8bazVfRcCGcSdipluD3anwjw84n1jA
hmvLFcWdiRM3Ppz40Z2WYZD3G1d5jLPqj04zzhpe3Z1bczSx16TLLwy4KCEV5NSpr7LrnS30kyPA
DI0r0oLs5Wv+eqo+Y3CJR7C2R0PVyQ5M+VNccSdVOjWCb7qI0ASbhtzAF4AH/ghgEBTE8ACXqK9Z
ha77rs83wFff2A0QveHF7MULe5c3MZBxjtfwX6rTiRtsXVd+gtJa1+x+WZ28blDrqpl7i3rYlaHg
P6/fy7jY+GPnnRvWPEYDdVZ3XhxSk/KuwV3GeGtCeIB+eBZfWwiKe+4cfExRDPF0lqsW8GbA06IC
zdu3pE2/PYwu4CzJc2oxfBn8dclRgDtZvRhjfci7LFzbacAxQKhFP2e1xAzKsqk/VWlBdE5monHX
JFp9CWft2iS9z51QIsjJjoXNOeMZKA3SrFlXGGQwpkxiy3j0l21S0icwmuh0kdAP6OYLcxVZ+Suh
DL+tQq8/IuEgMDaGzqBGrOn0RWJKvyBwpmTCLPSIudg46Y82D/+ZRXdsK3WDx0cNX/En8cF4RvEh
KhxXskCyPlTQOWWbv/n98KdazMW64s9uxqxdDrq1ajJIvmKqgIRGsCLHllyfrmelp5GyrOE1hgXO
iThGNP5KcgDUmx7PNkDKHLGVQQ/teR7+62JX0MovNWjofEVFvgqG9gk7fbHRRdfsGJww54ucc5oh
toVcg57c4G4GkW115H/lMQBNDT+lbbhXI3Nmt0Agdt1U3AvGkyZoMi/hRehI5yPwmMe5RtJuaMvB
DI29bI6ZVjxovCjwBEOpJFuJCN9cOPHxWVW3aWcJjzH+QMfF85X6/d74ziT8KObSSKDK8Zbj5wUv
ZrI6tf51ukNuTo7lGOzLnxW0+hojOQ8RrJIC3pdXAWVJjO7R8A8TSIIQZGAONRhPo6J2rwciSqKm
RjegDn626zkV8kRQ9OFa8hKxS6uT0gmfsGonuDKCIcHYUOugFfgryASjFkEmCqg1gbphD3a2imP3
tS2jv8pL35VppMsS0C8OX0Q9LRzafZz8OLiPKGPqDU+Qs5VzXlkNIZZpZ8zhrIXtuMLjZu5C2in4
7C99pbJVijsNOdTa8DRvJWXDftivNnFKBQXojWH2FPpH0YB71GDE0gs/9KhywK0NPybXH790lTvy
CLaZ4yvjHINJilCfJWZXxgHPGoddd9bD7CN2lb0BcPWbVIrmt8/lMvdzdMvVuUN1vLV7gVSUk9HQ
Yo1kZ7vAgeNedWx0m2SAeWr76Z6pBCZPUa48G3RubWOKjS2eCI9wedwU/Px/3AcRO29uhSrVwCuM
HzrklXRgWi5GPhB/oOyPkPilHrqvEsZYqhfTvsPZRYgEuwFQYJqirOJqWHZxZuEYYpIUC3HxazpG
dPjMd9qnKuiwTWUJWCMPpG3IOamy/K/rZjd41WlbG5MmeyAbIwr3iKajzsJqxTDR7solEYGzTOQ6
NNjrdNBEc9OsXTvT2xZ5rdYJKrGl52S4mqZ39Kn6s+HfrV7Qv8r2lvDGeLXXb/mJigUiBX7uXstW
vIHXyDNmhB4vNAlSGFXBGu7Niac/muikLPfguyI6tS4DD6e9VYZ5qg38m4x3lt44PkNXPdkDCRki
AZqqExzTgJbbGSBhJERzVu4oxb2PoBjyvTOHo+HnXzE07FP2M9Mu67O1gwuHlbCxcrsBH17YHLpW
K9aeRkRVTN5Tnv9D1HFT87IOhjjnpI7WvRTUNnVeZesSviPmplsqkGoMGoRUgBz4tPCCuA3VAMgN
WqSY+G/j1XYcgrFmmC3BDIgVsR1h2XgHg8/KCc0LEyBsla7X9OuWCs+EwAr53MJbPW6gtSyd0IKW
mREUbdfySlImg/2ARzNWJuxsOl/w1Fg7tYuUBoJKlh+J7Ud3KBy7bvSNjxEGauyHyHzn4LWUcRb/
iVOkkLfx1ryq4Wq7jHwDQpwlgTBDG52FNUaLmuHcEv3uM9bWF5YI+G/AKy1t3m9i0LSX0OEBkhK9
Uisxx2R0XRofkp66M5qJ343jZKPs5BLc/Fa8MQ6yDJ7n0NbeYjRxiE/jJxXVWwNMAtlJBS0DuQiu
B2o/yfd1wC5kgClR1+ucOF9ebI7SOgXOOaQmr0VNDFaLK4eyuu6Q5tAYg+8N/lWg+5mG+Y9+Ch/W
CMZKl+629vMvDKHP4J6RDWiEbxp4nkhVrbe4n6eSeZJedzfby34FS1+kcPE9jqzszhyj3EYxH1bv
fg6gepfuhAoRyRVohVgsSyC0R04C2LW8gvyQ1s4KsaSFjs2kCZRbQ3ZZVXGCD22+jTP4GWmjvqbC
NJ916THGT+HDRlAnsmpGdJIj4Ud09yR/dVby69au9hKcLJgb50RkBwtZB6og3ih3oNwT32b2MoYF
/rOEHZgEiI6W7prHRvDUBP73IPvnpJXPk/Sw79awJtlMkNUBcLLCtWXk/Sk0/SetZDnsMargL0tp
ov4Gcu0viKGgDB0c/CH4cshr1JvysxvMb9PCNBaTvyIjsGVBoV2OpLuhfjdhxCLrnK2rr0od+6nm
x0UpjuSUpkkpZD6Azy22suAsg1i9jgU+Jjf0N1Fag60XdxqGnQV2TIus05T1Fb0v4Ofa/pUOoXlM
zUzLZ/8HOH2ZaKwETJgDCLkZxrMQjJO/IG8fQ65jjAvhORccocfx2vryE5ssuMmpXaKmltuqcd5s
QAJO1yJG1mivVYeB0B3MZdwUd0OwVknMQ20xam9Yv/SZB/Ml5zhwdYRsY8Ef3ecRip3Ee2JiarE+
3WSG+7DYyy4oeDeaA/nKq3JvmWnRH13UJ/0Vew/uahWymBfTLuAm3rq5CHdTnz1xcuJmbbOVSSQd
CHbjVErMnhGzxDjF0h96b0DgfhlwWsuyxyrWGnvH1hh/ByGy9AabZRJ/jGFibGud6fdEdE0D+4GY
uGrfR9NZEA6KteGENvMvmTk89L7oYi3sq0b3Wsv6PNYDQ/YmvuZaw9bLvEUEgbmu/qi6W29Pv0Pv
B5uk/4wi8YNgVzsJynbPooMg6jQEl2KZ8BI8/HnFjWZO7FWZ/eO3TTaGVlrofDosFWMBSkBD+dOk
KI1aePjoA7yRN1DVvrexa4oiXs57RajTytLZrFPldAtDR2Q4tJtJoF6Eh/XMJv1a6s0ThW64yKSp
NkCMWSPn43Pp1hT7Id+Yx65k6tinAPt72bQxAlHpBRviWM5JYDbn1MWamrIdXUVR9JYnEx0Yu9kJ
xxiGEvCqkY6zxmATEcCtL9Tez9xfakeUoNp3I8ITMWG/BcA/CEc8EU3/YCl5KRmSJ5r+zEptZbjs
76WUF+lQ53Ql45wAEy/ELk6cxeyZNjVaLALhepLCV2BrQX8OznfRSa5Ya8fBe9HQPGPES4Izw7zI
HwHWVv5hLq35+xqHNLPsobg3jUNZ3yF0rhzybWqKaCq5BfSRC/OfL+JdGK6bTw0V09oW6lG42HLt
zDjjyThXSN3xhdSfKfIXuJ2HDoPebPV+eFUF3Ei+VV1wR4Nwywyg3mk+W419AjqST3BigH8gqzKH
+PDpJhgkFUTVgJfFJn5F5zdtM/0eMoqXXXfMpxxPcW4ga9MJIJbFhmQnvO+sXAV4R3sKXh2EogsU
xSUWz0xnic6iGBjlBqjWAYEwaMM78zsQ7J7/1rnhq+HkX3FEU+gzsJoS3C72iTK9oaVKNhjPX9kK
kKAb8WjY1i0S5pMCWLCKem2LYTnmjUODMN3IVYGrNIVfGRb4+cQqRFWuU5m9mlzNYZOTVmzda6IF
VgCI0CEblE948vEQEMQzMJ6lCTDQb3LLDc9tRxseUVaAprBFvTGyn0SNi0hXazcZ27Wt8YsMbv9D
sYxh1NeX2u3/Et5J5d5Q3jkQBTr1bFrOz30OG1QM1XsXVca+bKiwLNyd7QQdnFYR6SiVCAiQwyjd
d/haKNjI5RM0R4PuPtvuipjifB+jV8ItNV+H64KtX1IwmyErlDwQBiTrhIp/i3TjCeHPsQ7wT4xL
MzbmbSWzUGaUTVeQsqWz7az9aqf57hmyyNcoaPhMxQPWPMcxQiORja+2ugf5eFPcdAe0pNKYbmlO
EQDG7o8YPadetDL566f0aUpxvQXdS0jwkK233iwY+kUD8law6gaqY60Z7vBb1inbL8wjC/Sw8CIp
63L2F5PzBsqLBrbpj64C9R9p2dVztBfJoKH2eN2kdCAImqyfdaY90hEkV7JzjfwNCzFrj2v6henU
c9RCu/cjYCpl9BS0hJ8XOBiWWf4OMwgZuM8wrbEhFBIo+TcF8Y9PCpfFpjKx8TeRwuKn7H96DBpa
ts5zCRFdcgQDBf7pWcV5ZvSU9D+F6f7arrh3Y+2uZPpKqDOORoo2M09vwu8eWc7eSQZvlH03meUp
cYHh5zy3YQz6g5PMXsTPwhvIHIrkxQDlEwNUXVbAlNKuejgjc/MIkO/8aPGOoleUuxzM+hIf1E7J
4Iw4bWfh8C0ak39NbCq9fGNDwWChNd5Eot+mkdK96eU54SSjTaK8ZutPFVCq8pxk3BCerA+Q325d
q4hlE2eibV0gg+NzKPq3vi+q7f9fkwHUg9XyPAp4zrPTBO8VEGIjOI1HiecFc/3KLnD415X68Ipy
h1Ptf9tobWHRnYjyREFv/UknGxdJgIWuj+U7iMh7GAYvouXZAG9GUjGU5Cx4Mwa1q+0AjI1kJsyl
8A7+dOX38uA53Qk1KueuTL4Kbsy1ns7065EugikXaBKGCfxS1rYnFIv8AOfBaPh3NAh5TWhEdSqh
nNwYi5dIY1sHSPLT7VgNz98Q14euF6+EHLzlw6rzYIkItxsZNXfH+S0iKsSVQXAAerwzsuDchvk9
8cydMwNbKheWE+/qKhMkfBY8MlmKG6vgFE/IYAhK1LUErDgFpLJm75UfOoYtv1aHyot+bBJxsI3s
iwBEijMq9o6MB6w4WzchxwV0o9G1j2VYMJwaH0OX9ctuMN6ZVSOwD5nsZYkitMb7rXx+iP6nzpl6
Mv7FIVx/Rvq0HhoeorExH4NLyQNimr1LerExcsxaHM4SLlhNFxdYtXfZhoA75BYdIpyKUey8mhOq
5oWQxiZx02c31E9EnlfLsT5aLtholHgcPFrbYExXG9NWn/M8PKjYkEo3OOMNIL1GANgIv0XcHjKN
fYQ5yJV4HevxUzyYuRzMGglxX/CFRvHd9kF1Z9CqrXIEsm8RpBk0KPUAEHL7q4OpEd01EG+qt5je
52OtGLuj7GomJLsCxYirm2erO9YqugLNDtR34DSzsGYE+mNw1nok2aB0+jdZoJtjArrVjAMQRf+Y
mpKhrVmf4cmt0UWBpIPDb9Wnifu0JIaQNN2TwWo4ySntulgRSqz9eoHLJekxuiP7DDoN3HJsiGwq
glXhXeoKKigV2leVYCyeZX5kw6a62GkeJCCulrjx95YdzDshPiaNg84VBlniYj63ljkKIStMdfge
5IZQLjHuPlNf5GUjFy49NcsMkikTY1qLkvJHi6jS9bzdgW6la9VeBl1uZzNaUDAMDLWCVBdc4dJ4
VjnBVnx7a6fNfxHgvnXsH9D89D6aft1kIqM70w2t5wjThoYT2FiV/yAyJPUiy4eFbqGqKqOfxIyv
jYNKy0owg2u01qEpdnrvn1OvRWsefLtYeqi3Np2pLiB57rLiciCoYJ2hN3QaJmw0qKhMZcEtN0eo
9rjPav0dgceHMiGAlPsY/z6SrMEiyXXryHMkxg9HGThNnbPdMucFerjK7HYX9tZL78gDypkjlrgt
55G71NP2UoT9upHhL1BE+DThuCB9IBm+lczUsqPeIxaHigDdUsd02XPFP+SzJ/zQsYaxUZV8xCyk
zFi7Do649LqHvkRHt9E+gEBmqwYmJbK8W68Irexbe0uI+etQ6M++JvY22jqUjBomLPuDBCzFbKM+
dENyB6Fz7bOB/2E45gAdl5YYbyz1cTazsId8pR1J14htShj44begKJ8C0bNKSWZvZRCkIIq/kllT
7FCcIbnik+i6RYpBP2sxDoIsYPPTDhBUDeSzdvM5kjjhDsYfzw/LI/THUgvTtezGnRVh/naAY5S1
GeCZN+/RMDpndIfoEWNkUQEwXWWcIhschJV3x76Yzl0bMYkNFDpYPbX3iZkASivso4iSCGBBGzAN
/KPPx/XGcnlZpc9Wh2Fc80EJVnybY28EiFfGZoeFDbNIrs2bn3xap15K1j3YMq3fJiBDL2wCNRVi
t9OL71q1f2HPWxc2+nee0md7DHLSeeyZg5hj5jk9KsX4KJ3UtTXqWRk698tpLBZGoyV7LdFI2LE6
2PtwHkevsRa+Tr1b18Ola3iEA+MxXwslKhsSu80bL8yHcoBAkTH0zsJkqTyUigxqfMYAPbuLyVvl
crpEvf6ip72/pfOZCB+L1CIes+8417VFP5jviCAiEHQ1lu10+EhbI3zzvDNaQuvMtmdRee6lzFpr
kYqgu7it2hkeYZlR2QMd7jXANY+88PgcgzpccwtvK0Hrx1aL2q46jCFrzUkbgnPv0fqjIF+381Qw
yF8DndLToRbtM4BViCtvqWLSoLvEPrpsBBk3BVvZTGKdtDZ2PCwiTOm9fzpkMdvYslZM9qnjny+C
rTbOqHgrPZI3+KrX2QQ5TkfhlMWmsxnFFrQjkdpPtdEM635+AAVnf2Hpw1xS+5sUZrXFcGYVhXiG
IxvnVjN6ZHp05aajc19o2iW24GIEbQRbMRwwodUgn0tYu9tLHYcfIXtzBIVfecT2CnTVc84yiXCm
e2pwdCEYfWB451pAnI6lENsoJBiy5VggVJhDTTcgW9eg7YuKf4ZJUGVQuD+TiUBB9ugePPR2OtIS
9N/5J5vIay/AUteUZ0vDjPhcuSBVeoIQoy9DH6pmHLc4hS2ywXgIR7dj1AchFBR8ecEfdZoS6F0S
aY0Ib0ybfNRrtBtt6e6MFJill2Q//H0rYtjl2uzLBYNP8mC5zNierGayQ+8+aRZVSWQivJph3VBb
/RKWarvxEPssR/GiF8SeozK2SdzzNlVgkMCQVJchZ9OEXPCK4mYfiAzrKhs5lpCHVGt5OtT0yNtp
J6qMMwUSjpezGywZJy/GEW9g7TnfAAVszNEOeVxs1LUQjlrSBBvpy/FZdB4avpq9tsOgXqD1QD36
k2DVg+P3FZmiBL9b30thg7GF6mdIXEkI28ahCTl8DXvZTPpetNoLxLptbJjlrm6ePE5XPG68ZFez
/fBRZnO0+mIFCPk3zOEoV644OG38ryGXlx28YCRNQgR6VoejVn2YroWdqC6OPcLygmM0R92HXpTH
awSCYfkQ7hiowhd6hzCeo3GkS5/QRuY67/SIHg4CyQf5TTaFHRk8ghiUrCqck1b6nBOo52JnZHvi
mIg5bQRxhun8MsgpF34jIC+z16lFQ+CL05zGtGXVqbzfCa7QStpYqiP17MYuyzG2XUur5JMJa8IZ
0/KryZN2RQf1z3HTZoVq+BXFTEDkB1qkORHLkt0PAoBkbFoA3jO0JuAPbZB2SpLhsHX0SP27gCi1
/Gt0SPpTB8XS0M1i8Pvs0MP+yC/sr9uYpi/J2bxJJIj0CKCOIcA+MmceGKJEnB12TdlvSiumDK5B
tZKqNrGlQmZulscR7MtaBEw+iKzm7MhxEdrjxYuRfNTg3/Cdt87WGmdXc2mjBpdPBfvUSyVpqlrE
FBh88MwFNnDXhG6CAhLV9V9vabi4vZS91LyxyYyXtUVisBUzYCdvECd/bqLRGHt0GMhC4thaEnC1
NTiWIgLmdp1ZKvBf1aEZR20dPk/BDLBOmThoc/vHfotZzsyrQiliO3dwxoKQwoH0cusWII+H4Aix
fKr0535CHUQmLAEketjuXaPyaW6mDStPlItkbBYlTEe/emJhy+ebWEgVi+R18LmSUvXhokJinlCQ
VhkmL249+QyNgc1QTd57Db8bfLf4oAEIcCXGiZGUbYHEl3rCriuqnXrrFmy0Chd7YxE5i7byr4Ko
6Y3T5W9ugDw1p5Iq/PgqR/6Qkd8xNyx1QJZsc4jwPN0VKoqaoa2bmh+weO5TSDo8v1sCf6AnyTLW
cVJmyd9IKu0sh+GzJazOM05j1T08XOab0PA/gpw6D1zxKcqCD1F7n5BtLqPQfvOcMSHjlwvk2n0b
MpyzoxDCaOvCJWsYveGQgrC8FSmTs8qIObrC3ymSP3XJwCAp0W2bjcuMxgJgsW6CJpr5qv5Bo21K
hLPJO8Au/eTQEKH6t4gghP6c3zEGEByYQpXpKFQB5xwdCfzWbDuyU2Pr1iUM7yq8oXxDxGzgiuYW
0t5NFBqtxmram+aO644GBbxvw4JMtu6TLYKHHgzHboz8hT+1iPYM1N8ZQzFLqwTnmlAnfbQfNT2a
xyU1jlRWY2wwOscWZMfoMjuM2yGUfyTy/VKAj9s3do+wrmFiplJ+5h79/sQLuiBDxYBGz96wYGUE
LNyBBz3OkfQ6eTtu9mzOXJvOd37FSIMdKRaF1OHPnpr6zdThXEQCh4992Ce2toHWR1OEkWIpp2ZD
SPh1ilwHy0AFFwV9Bbmr1aFI8aCzsB2GozUkzslzUSJV5a/TUPGQgQahX9aIRzPXW5cemqLOS821
3ke32TbNjPila7tXrhzm5bGB0aROdyPehaqkF3cS/Qt3mLUaixLh0JS7B0f565ivFE6n+9uLW6Cr
R6rgIpFH8RMbwqSrR3gQznNNlbE111SEdhT1kguxtEyRFvhQpquGS1ST8pry7y1iuQ4FinZWd59h
/3BnuTFGdnaQ5d33cS5Z4h38JXO8HB2BOx7JWvi1IzHHnZEBbQYPr2GeIVpSxwkvD5hWMpUDd1tE
NLL62usAjrmitZeRurAqONr+ERsJSqE8WOVgC1ZdTuPMSoPJ9K+vQzYTZE6xMh8hP1Qn00G43PH4
2RLXSpX6H6XvP9sGYOrG5lqp2QoojMgrGRMg0WXMISclD3pjbyKkl8s2YqZQgMYvzf6cucpZ08cP
i+gXGMJPZtaf5KR1Xfyn5vrN0vJPP0WYrLVfkhN4NHvE7B1D2HJ8Jk3KpXaBApkhj5zosBZ+Ur/B
uKe04Fxo7XQVJEg8zFwnTESLfxyct2Xebj3yVXHmaL/26DvrxJQraeKAY4cOyPsLZgm6FIIYGLC9
0Acjin4LO8S+TC5NC7mJTCZER9lLSiML/aW8DwP1jc4RDy99bwT0GU6Vf/kF26C2tgZ+LAYTiZge
TmoTXo9c387CX8mwc1FMGhxzt99OtnmJM9++Dri2nANBrIh87PwzQDiXOAp/geKBpbQjmZjzRK8Y
12kuUXCYyhetBbO46B6CRc5aC8tPuFPWEOfMmy1EWQm6hxiTwmLM+ZAKjENRqLa2wbQAwRJ2RcDM
0TnhhF7EKrwmdb72jPJTo9X0/RSUUV1ufA9xn3QdhrzvqhfYOO12Q/bXvOung69cjCdEE+Nnl58E
qrNTMtOrHXirJCp/QuB8+exBUcNwQ/XKpy/UJy8SEQ+JuZIghQYV/dVN+lVP+kkU0WMaxz3gtDcv
8R52ndgrm4xQBDmMeB09ORD63UDauVn40TH3z+Mwfx2ALcKI4p3JkWEQK9snVPPrAht6l/T4qQcT
/RjcKLTKMPAMXkveqpVhO29+Or+jYYkcm1jeaiSd1po5Wy5LQp+jjIg6FS1U00ALQJjVW6VH/6Le
S7j4Hbj/VmIYVNOul7gus5K124DvolYkvtE2w1ejQUyN8NhgU8U25XrM9lgsuIpcAcaqw/wkAAYM
iRZaWdH0SGM0TIqSqiqKEth4h30ktM9+XKwgRl7wNqFccpOSlLdDZ3L/cWl92BYBwa3S9549s51s
98oY9ssN4h04RvI251fBDj+qmoVYnf8ghLm2mbmKh6dc6pBR59e8VQkTRS3Mce9zShkVro+s/BaU
qicqZL4BGwQPgIGAQSUp90/WWDNh1uG58KjfDMXcKfQNwGRsRxlu+8Forf3qnsSihJrIXiwxHUZ/
o4U9fWQhH2HjFBXzNWVXW7stugV1JYzokjFTnV4gvgzMiVCTcp2gmSeANVuO9pQvC69yj5b8nyjb
7WWVVi95afyzhN0x2XYQmdtbM6P1FtjnnkiAWQTE+G3Bl/asjYIdugi4yQDBtHlSh0rxNe0c7WBV
3lnRLkB46LdNPL54mn+wHJIWs6mlxK4T7IQ8LJlmhae8aHEHduOXjk8Ghh6JGBVrbidgnmL3zTs6
dipG7KwbqAG6qAJixOUhpwVblilpkXyYKHOVfSkR+A2W6A92xVYl00+IPfj/c06dCvACEA32pixQ
+K1dbryxJPXHi+bUX9piLSQP3Gzolln7kwPF8FQ2hIP3xu/gAnuYmJ8wvFa7ToU8KQ47Ui1wgVXE
9i8YAQgsCXlKtgneCk/XDahw42cF8484e+JwJ+yseAkyjvyxKiywXywlM9uhGeGmwctEGyBKybY0
T75iGz5gaH2DQzh0HW8AKcRA2AmiYJO96jVtH+sNeAct/nULxDaRx9UEt/eMB+3HrNBhx3p9S6Lo
yaiD9Kb745+VgPus0SeTSolleggTPsSgXxN1gqxZo7/QbZaYylyoqsBhhF1tsp2nEXXSIJ3+yUmZ
bdLmQ/rDV6uwBRAWBocjD3nBxLAvHS5qJr4vJdEYazdzKa0TnzHpRHx47w9QbDn56N2STSNg9wXT
VXa9tQkAWyMDZpVd1oQMNJhYK+PJU8K+ONER0oW+QSjznk41CSRQXkDqjruK3JxDM7F+3fdkp/1w
mjXlzVKoivogu7fMPKNMHpgfV4J62UhLkyVMRNJmPr0Q5MLimTCPLTuqzTQyRbTGft8BRzKRhBYZ
wgyIj4jF8nkzxIWzxDz5ahc+2gUYjbYpUAKZ074dGmSWICRJX7znivEFZpmIoEfm0J+Q8P5V/dhu
E7IGiAX8jBzGs5bBieo4Fl0Ayc8CNto6dV1GknjjCQyF6AihJIxYKPDP5fNHypd51nyRrIoEzbUK
9GvQBu+56aHdC6H9gPaZR4vZctLrP5ENJPeS4iMSK91Mnn4LgFat4ThlCK++SBOVcEr3qo2dbR76
27GEtJtXkHCNat1YcngZ1PQWWbNXL8FJwUei12zvxwi0mNYM+YlBPdtO92Uc8VUjiqxT7RMOMaeQ
l5BrEydfntUgoE5wlJh62ayIjG5NnJQemipQbTkwuvDchTglVDY6KMoTUppU/+X1k741dKb+2ky3
Sehbi+BU6//CcmyOKNujJWjtcGM1GUdM7DJHhhVIDwdpCGoRCWYqh64Z6UhS6PiMgk8MLchWs1FZ
ZTZxyJCsl4EDQKeUyDdlY64qy1DbMdUNjLmtuaGxsecIx2NqJdN2ZMeQaO7VqinuQvQ7YVe9tL15
ID/1i5VmgN6K2HEb3efQFwEoUPPGh52xAgF934JDCQryr0bPJY7c2NRRdyLN5tmMRLptWyIxEB7o
oVXt23qahy/UqnOSmZp4H4GKgTEd/L30K33nteOztAt72bWOs42tfakIvAyswnxDOPjkZz6r9NhO
z8Yfer11JQkmbaVE59rJRTqqPYjg92pomBFEeHAHL78HvdFscoxOk1lehsBGEV1RBM2LDbZXApO3
x7SGpW/fwcVLfIBgqjXFJhfMqwuP1QCpVzEcaeZFtjOgydH3koHKsQKNDHv6rWaSByaKe5tci3OD
LqG22TL4wAAMAVIdWyYWbU83V31HSW+j4grKYDMVvbsTfXNVGDL4FgXODDPW17qxFUaBwknwbqFu
miPD/+PoPJYbR7Io+kWIABIusaX3pChHaYMoOXiPhPv6PuhFR0zHTE1JJJD5zL3n1v6VIKFPt0Mn
CivxznAdt6LOodOkFHj4mY2V5u5aYE9HLdPfAqLuG/KZsMwux0l7lEL/aE0kOnW9+f+PgTQPgmS4
myVPbbMeu4KJcYIeoxXVzWLyvKvrD9WR3lIwZ7DaaidsEDa2UOU+aZpzisO7UU67z9T42iRgs2Ri
SLJiKGa6PPtjYsnDweTcw7COAooiK9WfOWT2XXVok9S/mdOvXkRHt261Q2/kLp+Lnq1Kfo46o3Em
/GBVk1CxEeIQTPlXiswDfCA/q9EMOpKRlV5LH0AUiWC1wagGoQLXTW5zC2U7ocNyjseIdWknF60/
OvegHl/LF7pR+5XlKW+DRcpdxNEte++kEGCf/v9PUTfQoKb6/v9/02VGooGpO94JFpR34obnBqdO
C8YQ7SGqmg8cwm0bWW9UQbAG7BRmQq+wzqXig8v4Cb98eY+rQ0Lk/CVC8Dh3suopDut3XnaF9Jco
UoF17tGh06tl8tAG4GgjaEow3ZVFhMoo8cLYd+RHm6SbngVOyl3tSfcu8v5J0Zh9uA6KxNwGQ4QY
TOyUcDlMU+2MQv4WG031EnqFcUD376O8Yn8cBmrAPd58VeX403XWSzkI4ylC3HSLjOJfDfSXWRD5
wq5kre61GqROJuZ2OSS7JvYpixFLNAisT0j6YycZL3FIkOEo863J1vcaZzXvS9wvDJ/BpwrptFuR
rJq6iVeuZ6wJuNMOyk+OhsDwV1hzPhuphGAdYoqU0ThVY3PCMvTAQwpNWCv1qxP6DRPfezIG5akL
etSW40+JRhy/GS9tIg8K7eZJYtXlagbNPeSt3AzJxIQ07Bn04shgnmkOA+0IFWfQdsE+FnFDQzpp
9xa2irTZESDyO8kMuJPlET/KimrDrCE4Gqp6FR7U17G1HkobuGjpLpfolaJrTljHoRytCPR1rcj+
ATscjqw3gjr6IloLiZKJNnhwqDywoqH4d6Hc6QkR840kY4+p2tik05mh56ElfQpsBiWJVWH3UZ6F
IJ+oTpl6D2qYFGo563I9BUiFAyO+VAIyYlMwI6pGBuYjHRvJ5SfL1yUPi30nwq1ZhxUEXt8Bm+VO
MWEFDrWKw460DWgDLGNDegrIMtXwy4ExC9Iq3Pu6BmFl4OrkriHCaNHpWP6Nyln1Rv1i8C0c+lbe
UcLSEIpxg0sCRFt1JkPuqDxiF3zt0taZwx9loDTVmQfIBMRr4Ill6Xe4XmN7XweM9AZKzG3lIdcD
iZLWbrvOwgydptpY0cAmpI5v0ERBrVhU0Cb2Z8EMatFpLEZjBlI5+ldaBtFsZfxZINViQZDcaMQC
NmYc4ECMZnMaEF9t0gGPcXs5Y9ruIADug4qwZsFcOi5v7NmNZZ2MHwm1/4pTv8bVapBMJs09S0sy
QCbBAlyPvuuUQxy9w1tHPhNASq/BhAOShyCDATl0VLhPckgYMNnA5p0pOeiGc2t0gHkQl0iGax4d
BvJWcnEazT1Ef7mLc+1fMRZ3oQ9g06bibygOgN8Az/p4u8JyIBRj/rcayqTZYRyug3OZBNiPCD9f
srXdZ0G30WN24YEV6Qsr1Z4Yeo9GsRsa61vDXz9/UHeYbTjf++rCJMlauK3D/rzhRgthgBqivKs2
g4AamPtOzzeJ77XUFQ3MaoVOT1BNI83o7eJvft4c1TcLhVHAklG+tYqWEbKALSs6sjmQlYoqf2n6
NCPfIoda3x99Tzvnyp52/0LJ7w5bfzNks1wQs/o6C3BCBvKtmFebWPaKlZtoWHB7XLEKeQXMl1zS
e3att2oyGAltys6/9fRHUrN9LD6B6GGb6ZyRTCzzhsoe6kCfegujKF6JlkV4qaG6CLwd5qx4aVfW
e2fK5w4nAR6gs6lor0U1/iGfKZboRSzTBkPVFfVS793vokNWkaT6AsH5tyV5mNAO4ZEt5Jt2zzz5
o1uy33ILnU0zvOSWoe185b8VnOqbwvqKJTZqR+nlKizaHzU4vG1hMuevrIRj0G02BFqiv+4WHNwr
t1NfVtA4W4LxLmlbiJ0xZzO78Sq3dO8ZBXgRXB2sfruSMeHKrtyPIb34ufjWknGrkIQve9N8ynRv
pc+fR4y7Ge8+zMHadzdDFO+VG1v4MCvzgL7i4HtjurMMfCRDZZ75xvAPTrNdrOl3oWy6ZZS5Gy0z
LzpvwLZOx00I8TWy6KJHJpdIT6cfSZYaSjXa/eCsJjpQYY9/cQuKGv3399g8AoOnYX730foyCHDK
t3EK/zFieUaTePSrlhze2LiN4o0j4Z/HZIs8NOqoKv5JpvCdBJRVawVnrJQKNRZuHsxq83851P6j
8yDceo7YkI7Z4zqa9rqb8S347I6JHJi/pVHDtwfo9OBNEIBZBKzgWq/w0rULn/cWKiDDNt9+C3rM
jVYrdqWbYRdk+mT38pJ03MVeN3xahgV4xB7xNLrZOsijQ1giPcjACFW/id5ctQq7PyMtPNhFCteQ
K6Gs2luP4KMJcE+SUpDPgY8LRgJPSnX3cGSEU4buziU8lRW3xEOHk7fxXSRptvUdlU23cFPvjNPg
aKcXLhPGuEHXrSGDLWcbvzJrRGI/0uyI1gqxa7uMDBLvELvaoW6VWHSG/W8IKIwTlwC70t/Pn1mC
/W7tVOdpLkgpl2+T2WNOceu12dlHB4pCGKD3R5gI5lPPUGQTeJH0QBgGu0QL2t5xtF0LRptsN7Kf
StgFL0h6wpfy02uS9rWnbnK79LVBtWW7KSm+jfdVVeW1dYk1oigc4oATPLeQpgb/LIKbt2ODv0vX
flszeKJd/MqD7rXzj751K4PqZrbmMC8L2GrxUlDTxRBE6uwrmFC5dt1Jn72vDXpYz2hPIvH9BaLt
d6+RzbLk5xX4LxdVawNOBXivUvkv6yOqnOTTx3RsdtlnXcNAiygeB0WhPTx1qAhzhaK+MInJJi5u
3xIpMVMiL8S84ILvv1BdZHe95MLQxAcR2Pm19FHyGdP0U9OUz4cvjuLMPeqWky3YQ1DnlA0OBQII
awTifh55WA3deB8UHzCQl6MDL4w0vIsxdvt4TJ5aPli+0kNtlNZWNeoRa/MKZ7qPXqavepXjuI+m
mxrjSzqOb6k7MaEMDZKTnWWovPBEJCPJGulTYKLyZbrIGoY+fPC/fY9s4Tatedar++Ba5t4iohfm
yl+JtQu97BDsrGZ8MgvBFDnuH6GC1BxNydbtrWaVgOxpqu7WeOJTiOQrduGOZA6ApBDxxBT8WYlk
mQb4ekHuVHqQ39ZYXLuRTFbM32Xk7ST8s6Uomr8xnD5pw73E+XSiClvVxIsPk2eUb3iiX6RBokHt
EpxW3oNQPCguKRUzf8/hCABtpkrH8TVO1EtfshaS0aS2XvxwhuC3nshMbMn2Ub21inSt3ILvARan
VWemATRsQ4hZLmXv5qf5R2N6vwJtie2QkJuY9jujlxN7u2llCe8yDNFHY1UHK8QBFPUY4Kr0QvAr
fl9q0EVUq0s120Vk0W+zyb0akcZYjkm+fidi8kc1THmj9KRXZ/7fsO+0fTGzC4oFg5HXysn/0o5X
hrOZuYS/D8z6nX9sXuUG3ECk7gV63EVYhmKlTH/XGgxtbAu0oNBg1Dq20+6m1gAQEuTYgoyvNqv0
FQ/L3INCSHYjNBJsFVUhMizQql54NWvz5GXKs89B8dCilHqpc+PZJdoBzPzSRAgMqru724HZrWL2
Jfog/4UjTJE4G06jFUKNmDfPtuut81HDEWPlf1ONBah3S8bfiNUXkBSR5hFkus58+auKFrsyy/VZ
BLh0reS98F+hcr8TEn0fvPwV59YlS5tPFaHIRBRFxZO9umnnH7TEfmQMWVieiBI/JZw0gYkgYoAQ
wdSdjPQ1y9pN5zQwN/wz0380ATGrNAuYmhwe5Lh0uyqL/oL5YOfZLUNW66KqPoKGRW4ipmldM+bF
rb8dWIUxM8Y3UmufWoUFMB+xgEd6+eDTolLmm4tQvakcH3RpDrso8j/CcTn2k3wRXmau5tEX2gQq
z6qLKHiD2t+ijBopA4Hgk8uztgetWxXo2MHaf2jQ1dYKEJktKmagwarIa3cXMN025XgwhKM2DnbK
MWGmnwNcOiCI+Z2clWiKhtIpftHmfHnq/zSnHciHCuyvvwtrCMj1uM9CCztmNqzMGNGHW7GTC+lv
UhRjmIVMBnboXgyBvbW32EJDlJ1z7aOTE5/6BsIdwckrzRRzAN7ks7owbjUqdn6e8s81iKXCL9Au
3ElcKweFua5x+xP/sWDfwTVgVL/hpsQz2tlhuvZBOVNFRmusvzxPKcqkHLtZrSYDYU65GVCdluH0
NsFZ0eRzbRNi6Lne94DhJlPUdCPkr1zT3gAcHFl13Sp/oxfshjzk3QvX7w7C6B2Y3DnhGWE7Hkih
4R6DXl/y6Qy1DLdJKz+hhdoL1uNEeLVfHghM2vn0GTY5YQauPJmh8fByNVx6vD6205WbYgJhMyKx
HwU6Tr2Di0lHEGc0CQZIbMEvvYRPTA7a7Fhr7GGtcwN7OUoZUprTlodU2me+NTarYX+dKlx1Xcei
yMrTb48JI+Ajykl0eLGIntMM72+ATU3W9otnFZdQMEvgmUJogfU+D6ddNOBxxPv93OMvAc0y3iEk
gBomvAxOSHSKlRA7U7YvEaT5LGelwRltzbIpjiw328SOP5DoPVLte+CHk6I4OnFfHD2my4jpYE0Y
v3dm4y95X/yM5AjQmTlnh3xQnexVom3NZt343PMmhMwgYiZqKfOfrid3zmKgSP5TgMAiAVqThMY7
q/hDH2cLwwww847umxUMu2Q+trSQCTlfkmezBGhwWtlj9ZDmRAhJ44BWawWQkjz6lZ71qVv6zlCX
uH9tJiI/LShrsTfe9XA8kBxvLvoaS5wtriqD3Ob0dDKpga7dT++JlZRbNaPkfm23f2bWZ+31uANR
PqgDMAYX71u3YLR4lk74a07TIasYBWDo2wwF3UlLQtXUHF0O3aXb19dpQJRn5NGFhfof3wAFGNHC
WCwv8KeB0jofGmMwXp4184Zxk5rI7EWkLkiZKZOIR8lE/eIqLViR7w1FzoPkg6werg+BrTjYIjs5
eXZ5sjgL0Knq9E7drU6iu4kfmC7nRXftfTMwZgLOtRAes0RE6juQS79BMLxMRgl5w9mEznigIMOK
7tL7F+4O60uwrLHobklU+HMRXUC26T/80kDFpHN39iMvT+WteE8fQczBNUz/Yge5fBygmtTA5Ccq
PIKlzlauoh9StfhiVsJr0VFJu/1Xr4Vv7RqcLmdRH7Mfz1762vxRpXdn9HAwNX67ogWuyPLgB9me
SZqVPnbTCmJWxUq4m0MWj27HRlXINz6vnylp9gOnPRuNEyjd10LRC9Ndjw2CPoBDAFHpBBtX3Cyl
H9xM/UC9fdHD7i2uR35bK9iDnOTbB+cWdjuV8ON6JJOwhSiaC0jyTW6FPASz/01n56nn8n3M5Zrv
GsZ3paPF6l68sMZMbdh4YIjKQEbjXFglPTeGBJk44PjWvXekiwZz/AwKbbKuUmBnfnwEoH22Ab1I
25t2o4OJzU3MmSuxEy1sAzXl8T7pfk237jdGRUCZCDENccQCSHgpKL24KUP3NFe17QhbYxhzBEDz
BM+xt7mMAXgj5Fib8VfAXgw4w5STLTZdfCM4IbZ/QNa6xTH7V6+0fD55ZM/MCdBsLFritVyE4Lbu
fZtWeMbTyLEQpn+pgQTY/x6qG8TXO+4iVJwt5U7ZJ++x4GmN+7+ihrvEUn2nxvZvMrJT4TC4ttke
GTha5qyJ184mRV5rYx74GLtUavH/Y5gjimaL6AHDKKGcIG9VdI7kKBC6pye/Y99Arg/ofMd/IctM
dhao+TxnJyXfmiyKQwg8OfLdU1b/b42ZPsKpJlXBHZ+CMj9CvaDkyOwXrAqjWbMDStGqWS1GOpZG
jlb92OJJoE4+Oa78hAN/J/sViQOKd6dkm+cFUKxrgpLL74KiGqrbEf/tF4FxW2VF71MojjyiS7Pv
VyHD2EjpI3/dLFHAu2iirNQHbMgWR4P+G+ofem5DZG3Es0FFTsMSWgsiEq4OyZgm/fTo81fV1cEe
cajr+VNgI14aql3I8JOU0HKf5zwveUDWRu+8W9G/kR4M0+A+5/aosuRUsYIN+VlNNr8bu2wvPWcb
AXkNkOeA6h0ABzGxAF58idgExsmJkw9tdzF7b5vx7gh+HgB4qsHp3gqNA5tQ55EVHgq2PkHf+P8X
oBRvmmzFetI7OicaKzLgOFwzAAmd/z6mwBt6g9V4LchgkuGr56Vil6V3YaYMq+0VwyUN4DVtPyLo
NgOEhysYcGvDghbFMV1CTsaSlWhPehDB8GG2r2hFgS4oTK+5SaEAfYCP5a5874UDzdkOXF1oprLl
1Je/jk1c5v+SMZQS2v+pNQyAlqB+0cCF2g7t0AcpCzumYvu0o0NHMjs7MZCsU3kXwzPHHcLF3Poe
NaaO5B6C+htwk3jlyrF8oEVwONyoirZGnL4MDU5NUpH4KDDJrs3+09KmcA1w6hcvHUNLMR2oC/xy
PAlQ1cz4oKp5mCYrkVzjDggFOHC3RHbhA85Qo04t7ib1s6NB5/QH/QXlBYAjk6CajLDdKit7EFqw
SJzQ/RbajOidrHcC7eyNHxB32WkWyzsxjsdcp9fydAuaLMHsUcENqAXxl6mi5Cja+m4UkklaCyx0
zGz9oCzyU6HfI75MIMZmYP9WUIBorcXTpJMj7iYGUCp+cj7L1iwfVsUupbQ0YOBVBstgwq1ahK+u
5eLjmjczcgRVAULC0bDSi8+YhECu1X5pxgAvqAxhiJaYqjCRmgHIFFblNDwS1qeH/9GbTq1urdrc
Pxt18K466+z1SICbITr5Kke1S99FUstr2yMfYd56zXobNA3cci346MaMCUD+moXovWwb/iKy5HbF
hulV1xn/D2Q2YwwGQI9/uAsVeiq5ZyAVLZGywiJ3NKxXIReJ/JWW3AkuoN4LrS1gvWTrDM96HB7r
jvUJy7XJJl+HCZnfTKfKp8Ypdeh5ff+KGPmGmOZtAmy5TFrt3QsprakSMQHa9WnkW8nRb3vC2fnE
fRmuenMZSjWttq8nz7joY75PGRM5IbINA37gaXBZHIyN+ZzECCtJDnlVRvVUgnDp6hgUNu8ogWcv
zoDRvCfHEYM1e4ckEacwogvSz2oFh/vKLZsBbe1zvsyc50kYvOEld483ab+RPZzKqAQcPz0yLb7j
v6xQ4QF7FD1xrBia4XeUVrjqzPpTd6NPc0jPlBQL1zs6NSyhDpxZVi81F/Nwalq3Okc+YeE9LA2o
pbbvfcn6yiCQ2ayNRCeKq2Yb1yBz0HEbhMhVd9gu+8igA2Lj2RT2Bx4kpANYASCAv9YoFvCRR38F
8y7ulrnUQ41bGd+j5CKLeWDkvPQnRg2L7BeZ2MepzPYMsO4WWJNUEI+b9toLqJ6fXBtXQwtdoK95
Pavmq5xIrJskN4pfvDT1iALE0F7kvHqtEOlK8GAdERqTjmEiERzzrWiopeLuVZjF1alaZsgW4TFi
vPW6+I0Zah1a/71timoL44BDIsp2cG6d9eCEOzKdkBWWPkHQ4rcG50daCIuJ9QiGYqcJ7SUtDsiS
AbIk5IOZzNSF5YkziZUb1y6/qoyYvlZrn0ZN7KeRfWgY7oPEOM+AWy27uqp6iIJs9Xq+s9mtOPDY
gW2YbACIoRpCpK/GEF1jY9Yv4CDplHPu9PDu+/EZE4rBlie802qOcFg0bqaiBUvfYmDywBx1nrfO
InsPm8NeGGgyCChKdoO7yTrno+y6YuvLcJ8W1RXNFSQVVzuCEwWUjQ0CkrFczX+1hSa1bLj1mi64
UA1eybA4tq33r2lJpLCsYREi6AydDOZGgWDaWFGzXjSMZm5ZHLWOuEQ/HJ7xlt9EGl5T81AYuPly
Pf7t+e2ICkVk1+JQLN1nPM1nrf6y6tkdqfXEgMnkakbua+Wf2bjAAp0mDC7+vxTx+ZCTVJWK8eBp
yNmqjslmVELaUe6voyaCcppPYAknb1aeCiGvgo2sIYN2Qy7rxR4cBjzomNtQa7eKwR3TW2Kiskh7
qzuAYF3CCIIr2YzdB4ssEha88quPqs9RZ9aWp2CjGzP+Az/32kowciEZN7WIQY9jLg4iDJbo0CmR
Q7SsugePlygMhuhtyOiqjDayYUZHhQeF0ib+eij3DIuqDX/1XrdRx9p9xUnTXYNR1juGly2zmsze
9Omw15AZL/R2ZvsHF6e3u1Xmha8mwb2mo8MLzWnkssbEHE0WH7N+QMKJuRxi++LqMIfinJoygrf+
vzc9gkfaO8lr45e/MZ5h9Nf9O1UqdCA3ercd/W00hjdkGo8kIHfe56xmCuhsVIbMV8T6sanSQz74
q3YkxCuaWV9oSWivWrSiCdFHfaoQC9gxluj4K2aEhXOovkbEQucD0KywZFVR9sSwltOTwzu48lwA
EJPUfuWIaA0OqTNGf7Kk1GD8sRROUB25Fo5FbGF81v6l7NsWCkGXjNutF01Yq0z0JwY+ZM+hXO24
2SNYTi943NeVLan9mO4mdXgMhLsHZpNNY77sc3ELisQkTnV81sv407fyfVZxf2F77u2BX8hIgvUQ
6OuB/A3B4G6RR+IqfYUrI9cUm8TgG0T6E2BMhCpfKSkOmmSMVxfEJI7RV1qVP9iH+EDG/oeIoOPU
FlttNogoO/zpCfwBFEIuH6D39E8mmr2XmbS3ZJYoumLiL/C2L3yeFxPJD7ckARE+PFxmR/ajZDy9
tnsA7/1wSAzS++BQuNuGVWcSsMhverVzc/eOeSuZOw5UxYOzjsqU5flE3gMsgnFDY0ReMDdtrtYy
bLI1B1wfMSZpSuJY7bLfdVlvHTKyDQMvj3apJW9VlCDPVHQTDVnt9f/dAXoXL9ZqFlAOIurSBo3X
X9vE/p7mDevQPipgsBBfmbeZBROQXGcHBzmTgxggLZuCXWEDuZdQeWApnFuIflzI2HsSuNxw9cCK
vaN2806zR6npDbk9CebV+LiIdSht4+oiHfOjpL6gUspyXW5BXZ6pR0D3Dsc+Nn9ru78BjXkTynvp
IA6HAid5GDEu8LRshYE8Wrb1gBHDRY0yA3sA/24wvkwLQYALTipkDf9bNL/9uPrUEIGpFMV1iKUV
mtFeT3VBkEO07iO8l4B/h2VXscFkDOE7RNzCgJkO7VzUDWr65zGiWYnKPaCDftFcLJiyRZrexTv8
OR5V9UGCMj8SSU1yo1kcognNYyd9gM+2e/OxzD2HNaeMmZS/tTC6zaTAEfeYn8j7OgoH46XBBnL+
AANZMAj5UEm1KhUWd6+fTeRSnfTZ6ywl8wJtrYSTE6XiwIiJyqfATxaW9+rW+IsbA3s/qViMzHjL
eawUBGSEFzcvKW8zv2gRy8qjsXeYqinrD2zUySr6EvusAy7rTS+MnGhV5lAuFCZJ7+/PYwFWHeUO
rfU+QYZZFr9oJr5TKwLLLb+QxbqrohTUzRGYKVPKfZmObHLy+Ib6YCdM+CIOrCBUp+mGGB4oA3AW
k2ZHH6Qfu5QQbkunZ5mqsz/F567qH/U4nWrXuBpDCQ6sKUmqcPOb7TDhKBBPd2WCtCS90otjcpEs
rCKcT7BQKiMj7p69tLJ8Ai0IfJm1Kf6O9hlB+cJ0CZdRVjJeQRtq23acmNr3Yo1Y1iFMzbvEQm4D
1kmenV0FJ0whuaH1AdUpIt8dkei3rCnS9WCTIp3IN5/dEokgHy7HPZs4tE4+TPC2RnUuzerVEMWt
7AlOggx+To0+PBUkZfCHg+OgV1dzivcVH1DUakBzI4KXDHjLns2HXztgWAAMvccZCjueH2K/R5az
7pwE4RS0696YvHlJ+hRLmi4WyuaScLo3GIj3UTcbornzuxXfqRtXhpOG3FeksNgYdTSc2psWe9MK
dG1WaNdaIJwz8g4ar0HZbnExjU38ObUd/v5i2BWFnWJIDBlfGcEzv/XEklu9DJ6+NynLWJ+z68xg
WiZC1qjHxhPSTKKMHKKggokmdoCktDG1Hu00iSSmSF/BFs3Ms+C5JwvxtWc2TKF98sfUOyDLUs+B
LrR1V4Lb4Kpy1qWJbFDL4meoEgpcIpdoFrAWY3sGxmg6dhP4ddb6G1bkeNYMLXhT+WycbsBcRCFj
dtKgkBrEMwamR+jpT4Kaok0IH7ChIrD95Y9ubJU9ELihN0nAmDDlv051ebMKv9pUtZYTtN6En3Rq
cDFuvCbwGxgcVMhHV51HH+m5unHgbWVe2KKaF2Wy9WEA3R17yO4Y5PYkNK5nf8GuzaECzi9N47X6
xjXs9hbFJ5oa8J9saVKzehApg4yoYo6cVC6lY712cvtEtGK7DEt+67J3tjGKfzfdaAbOtyrs3yrL
eW5l89SaIVimWHuPL7GChybmBiZMsk8/4aXvwZZjZ8CQGtPEBAKlkISlJKXaZAMhGEbj4BsnxALF
uK227R3WyiUraX8aqsPdXMnnXnQcgqUsGX+gUxRU5AVsfDtXK01/GAMaALqFZturATvZ7Dtiqniy
MsAoyPypirh9Nd0CpwYIaWBCi5wEh66MVqLAikWffif9EmWXGzIZDYIjjq30iIoNmbLNOMhqvev8
T1ew76XtgBNtNVRRUA3LhmZ9yAfoNYF5hel6izAYH3LmT4t534MoNiK8yX5hhjVs/OmkyBC9Nq7+
jXwUWyYTjINBLcscETt1rFvMiMGcJH0Mlz5iwys5kpGblNu8qtHXVtTfOtWq6bLbamVHDiyGFdcA
DRpBwu51oPoDXC62B+lenxpSlmcfssEZFmEOytsp4ojWn+JqeM0mmdHFgL3Lv0KRxFsfMcA26TI+
hAaMTuT6p4rdeTDLWmcfjirNh0ZIbf4XSo5LixU/EcwLC9cKjoOnVJfpNrOzL84MUuCwuno5bkRL
/x10Qph1Or2hjvhI8eLWGE5nRNOeoc6izOSNBh1mEVB/dHyUv8qrqIls4kbMPCFjl0ZcphFEKkTx
JExS8xTXymBOxDsM02N8RmIU8fAmxyAl6WnkeCxlf2siCGMiZ3PsMGPs2DNXMWNHSsRb5pY2mkeQ
h1o23KsMg94EtVUjKo1L0q+W4gwvK9/EOrP5Oixu6Pu+kIRSb8XOP91O33v5MqrMZnaFAcPK+38a
L/24mEoX9X3mSORSmAbMJGLBDug8ML40CyaTtBsdkTKarjxyx8OkQ16v3C9a39egU9mGiTVqPqYz
YfToGFDH8jPOmRqkQXYdjXAzBmj49dbmu0ewvFLsxTEQIeDwJlBpwyNqngyHqtxCThBUWxoi/JqJ
9dkrQGf2AEo/eJ9sSB0UilhfHXaPUJr3OjmkgCvEHkipCiG0VXCPhMWYBZDtcdSjx6CK9yAuzX2N
iClDZphp/XCxeLG4icJdIytO0/6h1dRvoTS3feXHy5B4BQYZmGE49U1wNFdsCAEThH9DdXET/2uY
7M9WNeuBpefCCPhfOd68wojVOSqHXRb6HmiL5uFavb2OJ/83DA/4onkeIoDCrte8iYBymRTvLbq9
V7dsDmnF6xNW6W4MHIqmXNe25ZNuh9o2S5xvZdz1gJ+HN4j9UgpAeco+TdhgsTnO+JHvaGMZCTxv
vBOkqOabwiM8K2n4ybQhnm1Q/blBDwtmg39j1pBBZnGWBhp7pNzgWbFyrRjC4IH2y28cUaihOecG
1LgLnfTfVQx4hQDghQhbZPtQstSYX6vSvgrBDjW0r0GlWIt7/TNLVYg7MfxfeHsHjnKyR2QP5LxF
mqRk8Bc5yCAYeSyCvuUxSnGrBhUlW5NUi2pGRcmwYB8lu9uQNN+dj0nGUg/LoSHoY0al3hm77+wX
H26SX1cU+sPKBIkhWv/shN4GDt4X+sTuEAbIXYzxK6Zz4IzTp308u80dyX6KitNr/LNuu2fTJxUt
98WGP8OJmH7T7CGAh1JkhgSaVu5KwmYqcyLvsZny5+lVUty3foaOMS5bY+N32lcRiRmgkrM5dQEn
Ko7mxOatVSuwzpONx9UrDiXAY0oC4Bkjg8JxXWusMZLiHoq9j1FTix5N6Hw08huaVUz74YbOX+8M
J7phvNpm+Np4n/8Xr+lMnUKBqg/aN4fNRjjiWrf5rjHgQOpxck+j7rma0HrGvYDfkuV7ft1lR+9O
YNLJCzIUnXOdbNvab9aFezsbXvNJAznDFC5vnT/ezHBrlsbd1f6wIMMwjo2fDKY7yqa7hlkfj46N
2lM4G0f0zGPAd2FhpSTWvI1Wo/C05mUMqi0nhboTZasGbSOIC9xazRtD34y17ishQpNmvhNpjJCW
pSAHkbgXDHJh1b9oxtbU03ouInFghll1mMzuTGYBY0mLRzCaIDXYw1UFdyp1a01vNaEaD5ZjXlCk
EBo/REgq2zlUeA7gpg0RTEyAeebtdmgcucJ9/0YY9o8Ll+SaySlald0c6aEKZDYWU6HETcONmEq5
svX6aI8M4yet/Exd5w2S0mvdo8SHTgEDe5vE3ltMgs8N8UlGdK5yrmaaJk9VWX3pE2ZcPGzlxWUf
2PWcqFYYGyuskK9BUiQfXvztj9+WZeoX+u1T3AkDAx+dxtian2FZc3j6ebvMp/SauvBlOJOhn3pM
xNhMzeQ27z/2ziQ5biXN1lspy3HhGgAH4PBBDR4jEA2DjGAnkdQERqpB3/fYQa2mFlEbex9CykyR
N59k983KrNIslSlRIQQAh8P9/8/5Djac5h4VZn+bZwtSI7G6aye31G7QDSoxLRbiUEvBrBNrQyW8
2KOlxqJTYJefRTgtQK47y5ARzXKITBrRxgfe3od4vKwTvdrMiVYf49K6rRM0ftJFVtaFhWdCeFjB
nbWX1wHbd/xb30SIqzdhWX/VWMNlpWntiy46ySKlNnlAJ8vL9ZHQc0MGXp8RedSR+LguQpteIh2J
rYarz0vq7DpNeanbtBZdTI6IEEnZm/q1b07dt6LoT4mpwGsG8lqWNYBy8KUGzrfpkeTpjmSgaLjs
nNTyUl24l0Zpk2rkYwsaks+1qcHSjDudwjmfboobOTyzgnitEGXujH55bxUrO+8h5aJ0QnNDC5Si
SF+NAzPb3FykjD9AxfZXnc6m7VvsSRC3B8JEThpeYgFAGz4GzNwPQ8Ejt5AXjSShF56Z2JCSZj3Q
GWtMLluUCQdAQLpz6PbdEfV0GxU9n4KLM6itaDXyVMMM1wqmzLbndx1TqRPDFxxoqa2JqRgUIsMM
7LJLOX+Q+A0ds0dncKpRMl2Mto6rW+F0KC3hUW/bAzmAcn1j+iZxkTlwJ9sIThHvy4tp1Ha5FX+o
Mu01xf9B2x7vetQCda/xoG9gfe1GB5hOrtGfnox2XzQmXp0O0nNtWFtb5NgPJ25m5McbI/BP+Kji
PYe18MQrVZLwQqjB5MPG7dKNSeilhzuOnWUDqYJspftR4LqnBdZJvNzhItvIgRPDQyuEuGsELl+A
fAUUADsrX6MZ2VMwW+x/yg8DSSKWT6Wrdj2byMhAO7Cv2KP0fkkyqCMqu6PPlgw8RDLMhnVUGatp
Sr5MvbxGzirXwr/vYCusA1lfZYCzLsxucr2sjPaS7ARSHYCqSpnu8wqiOe9lc9ONgPH1CEWFnh9N
X5NoeXFLhi6UQJSHZcxLCvhwuE2z9DGxNcLIVmFSsrsi3mRljvhcJugt6BWQnZdrQuG+OYtvyrCf
p3EC2zmz8ktNQDCWfAR7/tpEmYvmJ3omDiEpmECJDlqT/iKuUhUYLL+0F58QX22ClDRY/RenpTxF
Tvw6tczmFqbLrUvsbgd49IaZAFJcAp6B7dKaGIPPhq5viCJHemX2D8UIHyNs9A26F7jD6Uj2qz4/
SoBLhaAhbcw2dKtOwE+J9YthsDDQGcy543A4h1X/iM1+kwD9jyju/4+47mucD0VTfGvf53W/ifj+
nxTqfb5MfPsfkeFvMr3/z/y1fn357//6Er+8TQIn0pteBZHg+h9CKil007SgxQpJRPj3EG/L+oMs
Dt2QFNGRv55/8iPE2yLE28G/rEzl6sqWOsnbNECWEG/h/gGPzDZ0V0drR9vc+Ssh3kL/27/9HOFt
0gdYcsKxKdqGK/mG/Pzzy12UB0R+G/8+dfUozabPPDcpmc8jdyMEfIwKGm9tYR6ssddeGL0DdFf3
/cuwGQ7Cjk9lXZX7aQgcRniEnUofMy/UwBbFJSuD9kqgNUVxUd5VVdZ7eYUl0QbKkU5u53Ww7Xst
vtGTCr9tCgRvcOxLM8Dc8tOd+DFef04oN6w/nZwJYcw1DGkZiApM9+3JzfRTEqAikUdf8FlW0zGU
LLGVPLbsVUxQhMoF20qj7MKs5We3Mq7ECHlJdM9qVoS2/yPq/V98GcF9/vlKC26ZYgwo29Idl+T2
5cv+dKUhtLSlolBDmmT8VMiGpWVxSy33qunsbgXdI3XU1pwi6aHoYouC0Z/6KusGh7Bb/HCh9F91
gSwopPGoXFpRqVm77HNCcsmc5qJsVXbhsE2O3C9G6D5S1mSCcQTq4DWKHLoiOqlHTk2HI7LbW20G
3h5H2nZw0sdfn+pyWX+OhbdNnQHNueqcK6tdYut/PtOst4UOvVD3APz5B3MILNZIH8ltR6Qa0eLQ
El8caLb/+qh/ur7LUZXNk4QpxzF04+1R44kIvibPdQ81FrZKRK2xk22muapXvz6Q/PPp8dSCgtdN
6TpCfzeqgJiakW23OmbZfgdspfIGYs0ve8PFf2vEh9kdfe8vH9LmWdc5GuwqzvDtuTlZZrOgAnla
zXFz0Ca4AFkrMVuzBWqUPWzHmEiDXx/TeDc1CG6jraQLfZ/5iYvqvD0oimaFMwK3vrAs+xLcdmE6
sJzzw1Cmh1mMp8KZt4EhsnXR4eP/9dH/xRiiwg4I3BGu4Eq/m5dkGhCG7ucIaDNgYBjfSMMjYixH
fh7H4gM6jVsALJu/flBL6UyJlmUgp343cAnzYkHrxBPIhOYUmA+2zcnCc8t763lchBYzOOvfXWbz
z8PJYbhKBxk419p6N5wU61xBcWDyHIu2TxQca2pUReQnax8K4+Jy+wy99co1UnKHLnpH22U5G45f
n/m/eHik7ugwfXTeODw/b+91aUqcRqwtCMYj6Cum2uemjK8i+vrr4yxX8N3UIDmQKxxDKsH08PY4
rtnG+gw+kGz3ckXTxUsk9oGeVoa8LRfqaQzSx3z59UFt60/X2OI/zMAmE4MQDKy3hw26WE7hknEY
oVHauEV4G2iowtA1teTFscrDXdMbcm+EyQlayRdG5EKVCauLImpfNbIEksU3kZSCcli8i5T/Iasp
3gyB8LI+/9ICxjWz8BqzwLx39WZHxM5VSIwFAUYiRZOhf3BeelzVjQ0KexrVF6Mk+zlGsJVoWzZq
Q5h/Jmz9WUTZY2HMT0MWfBrjBL3oupPJQwCN5EJS6QxFaeIuxzWV2DjtwI3JGvE2qREvspDX0M0A
EgYf42b8VkR9DVIru7Hnfu3CV+W9OwYY2NzoCVnTSSXRbTX6x3IgA11B+8x2Km33xqDfUeF/8PXp
sq3MXTH2i3qMJnd9tKL5SLrrSfJvrLDB3tco/qmc76wKdXN4RUWJ3RcaPiM4WiAN8RnX16WVHQhI
nUDSkUOPDJhlsUmRekPUV+ClVvVquZ19aY3aw7TIRO02vgFk5X4JhzrYuLpbH7iGCa3yg0nu9CEk
0gH0rq32qd/bqwpA0FB1VwRX3o5OVhwiQSTw2X2Q5NPWchF1At2Lrip4B6yYbRiK5IiWyS6jeDA0
5MG2LA9wsQf7IuzT+5KASosXqz0Ew1XriEOsaE9xM78tPHhMDhmbfbZEBskSgk4pmh9ECaMIMlA7
BkSiaRaHWlu3El94T9FxrQsLsul1OPuSamzvrhvH/5CgqZpBNrU6uWCDrt1jNxyuCn9h1RAkGVMn
3VDu9S/tUnuSQbe1cX1f6haNcqUEnRpaoAPk6U2YmvB9UNuyp6dvSJchCIvDnDh3Uo+mK60lfcV0
wPuyEqPE1Hc386j2nDL5ir5OJyYdD206R4/Cr57oG9+iSULAOkZopamWjRbRJrG+JpHnrqSkKEyY
ZVp7r2E0MsMvgWsS6aYWja85PpOHgwg/F/pWp5mPqCDVD2FEpmZz7Dv8arkSxrrqnW8oPfHFQMCB
uBd/Lsk06Fw01lqI7QpwiNJNf2ehlNdk/LHTcMLMynbWhiYqgB1yawZAlOEPfcjV9MXq1Meknoxd
hqSaWlvCg8pCiGc1jSisNzOPXGPJFhwCJFAJtcx0aUD7wk63sW68qNYOcI8QUMv0fhpJk4vFrYvN
lC4tTaVFYQ0bDb01K51NWYSIZhodIGxK4bDTge4ZiroCTJ0tSxzMyMimPGs6uoKsGubb6ToijwHx
5ficU1DzJQECFSEMQAxIuNdV726q3NUYsxbrtYwxKivQo44FyMeNHVCK0S0gXUpAfnIDehJutj6A
gxh02J5uiY+UEns+zS1mJ2R2rqJtHwTGsjFllbk3++hJb+gy1EVtQoapnyf23Wlh3ZJQoSMlxMzb
Xg9tDQ2s77+G5C6uyZb4ZAyUy0ej7HaNGfYe+X/VZuT5WNuhcQfSicoHC001Fi+QWU6InwXfGOwW
yOwuDZ6xRGAibGC3z0E7EaocYEnDyDUk+mdw4QcE8gF81PwO0SOxAmZ77OLUXqcqnFdJ567AF3+D
TJR5fWPfpU4dbuF8By3TMholCvqLD7XQACjGQbF19HGdtaW9anTqUHavfSKM6MYdEpxdCz94SLJr
5q92T9CWDaUSI/g1HCysCk95iDyOlg5aPhQuK216KkoDZ9iMI7pp1PQwRacW9yYlEWPCq0MFPTCB
K2Cgp9BoudvIqF7zMf7WN2V8U4fTATXHp/CTZZq3oKgYdz31x/KhjW1vGtlhqYOZVbXXuua01R3g
6wWCtHzkW0GzYf8+ZXCcmLXuHEoZm4A5PyCXYiX1ctxXGrHzddl+4guhbIiW9L0RUqWjo7wNp0Um
WI2Ye0UovYBtAhVu4t2nkFQ2zSfesh/o/85juolsx9xFPtDqJKT+AxnmTplgrmJ8OUFX6tu+jYKD
ObFBm3Qo8Ni/BihivsBRI60la+Ixr8IeDSkJpp2p0l08gkxN9WlhM6CBocM4uBh+DBc+JdMd3mWY
OhJrLbgxSs8qOxh+/mFqyMRSIgg9wIH9ysnzT4ag2Uz/B7MgUiSaDPiVMYzp6F8tFYkDe+JhTZA9
Yh8agJ8JKL4ezS+QvtpjPhcbQGCfpYBDG7b9sQuymyACekR7gNDg8nHo/S2BhvdJqn0pY2DbuZYe
8+G+Sqbco3merJqpPFhtLDdu2D9MYRbuiLV6hO88o3ZxDoYjXqqJXoNKiseaLu26qbJ0RYUcFhBE
XiOKKedJ3MHiPmrD8WpcXEGRYI/cSH/aSLh3iCv7YlUPvBTi/hQ2/O3Aaj5hpD8YbfNB4IlgmKwb
y8HWFTu3fZ5cm3XeIqAMvpTuVqOBPVWafpf55rMksx55BVkVSqa3ts9btoppvqepiwCDPmFMHh4P
NMVf0hgj2e8s0RzYZbwS6u7NVxmUoBUNElh/FTjHQO1zOvAIsqt1kzoMGX36Gg647bsOAkxjU3DN
E/OBgBZ79+tVmvjTkt/W2TAahmUu2w35fl+Fvy9i5ghbXj4dRp1E3aZOi/IIHTIcdCw5SUdVtYbn
BiExGPF3sg6q6DZOHRrjYdJfipxdUMqYu7B598KrAplfdtN+gUmwTMmvXHI3V4A3wLI1910WvhIN
5im/vGtTyOZhmh7jafrqjGVy2eX+VSDly9xlYpOmWIhkoY1rvyVJSNboiJ7Op/+/1bWHqfz6H3/7
XHR5W093sFiLt4UytgD/qKOsX9qXN+W1VZEV9deGYhoGhHbaf1kKan8vrVFAYwdhm1J8L579KKuJ
P6j0KIeymUDzR83tb//2o6ymGcYfwmEboJbhZdqGYh/0o66Gq+IPy9SXbb0BJkZ3lftXCmum9bZM
4BpsM9g7WzalNV71vP3e7jn6TJ/ZpS71l9An0b7mNZfFjxjtL/ENe+WsjrDcxUXdOT1KJFr25QwH
SfefVdjfTAMdu5HuHP315NUOQ8Bli4wsVQ+zWxFKyZIlKMmaNqbPuPvpLJdQ+sIZ6UWaJKdAT3bh
PBx62aEqbAQIopBf0uljhMdrFfkzWL98uq1m60Bt8NWhA7aqOhaRBBr0K5nwxSD+vSZ6h+7D4m+X
o/4YONgJEo6jdaTvEKh57yv7ul3ycCcKUOc/HZG/Lp/sow0GR5NNLcc9/7ilC6DCQ5aj6IWQ2JMV
DDqkrfAmjQl4r5gZXmrkdqLCR3orQO7A6YglRXhz7HGJZa9tXh8bWZ1Gn54AtvDNSG0epu3eSeVx
+QtzSusk5A9do22987mMsJXIWUuum9HIVucTMgVru2Z6plDDt3Bt0CY2iFb00F+Wf+T8r2dp/xWb
wTqPEQc4PugBrSfRPJn44rFVXhdZczMG6atDltJFXjnMTiwbYG0+yMxZtVjCuNrskvCLvKq5/KKc
+L4Ko9fGIdyU6C53Pdpd65FI/xr32kRgmtw37nCyF6LiGLw6FOpoHtUukh1dUqhLd7WJISrXyjvh
6tNalTpdFiZvx4f2MSxn2RHBFXdWvbKXL1UM4xNaPgpEtXro4p48whKgJ+tw+ivcFC3ovVFDXJvE
s32oDHe61mI+R9w5OdkZslgRhSs02a0YNohTNWRswA4Zy02Tvp4PUQ3Baaj1h3gZJlbbXbmA9C7Q
ri2H1MA/m4bj9S5DeRgN7iN5gq6S28xp1SpM49eJi1M167jMtoUSQLj9By0I5g2b9eACrhakSS53
oxdYJTXniMThkc4MUzkXFhnzkYiqV38Zi8tPFZGTrDsMNDR86PsneVsFA/HFDTSN8wXrVAnvjrvF
Q8Z2pB7JKEDF3VvHpKQt3PaW5mkd6s0sAX/b+po3dMO15brgHmoe5X4ZjssmNW6fUmdmjClkr+ME
1kSfvLxrN+d/+Hy5rVp8S4frsKLHX3JhE6gY388o8RnrDaIN3Tqdvy1Ow2Y9O9kItGRz/up+gSCn
jhqkp82D3Y/tb8pOS8Xjn4WYZXayLeok1GclRTYpl4rJT9Vo6ZSVD2wefbXNJINMY2/aOvdJcx/O
x/9p0r75/u/+XIl/W/b5cTSKl4brGJTB3XdzoWHqzEHwNRDQ8+QOPDfBIWUhuGrLga2Xe6318mEZ
NL8+7Nuq1p8Pu/z8p5Mck6lpzJhKSe/KPdf8FQkbG7Rls/zrAxn0Y/58OWnk0I/hv/r7EySXi2ZG
i7fGFMxEvf+Q2OiB+N+pkBHhuSVm6JmnX/EYDJZ1BNO1ElbykLPg+s1XebuM+n7SjmHZtmtyue2l
dfTzSQ+4agLDKm0eE7WncbO3oA6qnml7+T50BqCXVewajeBbmhAm0ezjwHpcvl3mo0yP4dAxyFUz
fsx0sHC/+XZLge/9uPv5270bCSOhbwFSYoTtCRL4XDvRhOUhXV5lFSS4jhdcsLzF4pLajcne7TfH
f9fw+n55JGwuBiI9CrLw3l4eNctSgAoA+N44e0CEAk8OprkRPtEaADlHXmYXbuaXiNwAv1dXjXK/
NBolshA97sXkhsCZyOoTuftgE3ZIV+c5NlqmqPiebdWD0boPkV8KRISlz/wfrdDHIkAyeJGM2nMz
R5WH+/xKb6yD4E0J3oZiGm/5GIfK0JWnIZyPWtYJNn5M0wgeCD2oul3uFAfyzY94ZMUFsXrNhd6D
VEQzgnf/5vxKMWBcrfXlEVteNUbshnz8GaU7a+SISXTOS+YdMAdBZ50sMg4RAvirZRYdlmuw/J8u
eWmt+lO0nGq8vOyouxwNNCkuJcYSH9Dy6qjLr6nh3GXw8PuIIo5cXlaEEz3MNpoYy3moxq+mL6D5
drwYOoXOICvg7bd7+EdenGnHmMdDD1h7m8bHyWZmPb96ZgnGd1oYDsn5ktkHpTufw8I5+hZj4nyY
ZRCfV1RawJolAFt/UQEPXtYcchm4wOoF3hr3wVGbzuI1rJp+1zK1fF/e2D3vUPNxqG1cKpzv+V1y
ntsjxV3Km+XTwYXG0hG7xvIp3iEOMKJlVPx6LJrGMsm+exh4SJmIXUmmo+G8m58Qic7zaFN7OK8E
2d0s7q/gdnZZfpUJrLsYJEYZ8JVK3d07bvwqB3kb+sVTtby5lksRzfNXUrG24J2+L9kI3b2x8uh+
EuS/9xGLy9rh1p+f/VPQ6E+NjfZMJd7gd1AWMKd4jsR5iJmo1Za5oeVKt3p2tPiotlz25aPLwnPI
pgPopF2xBNJExjFIWIFA3eSqWTsnQ52zTHo9wTrtjI/NzKKD3/NAtRVjy7bHTwRseVMF6Jm/ki5X
e/mXO4mA2GpK2sFyP/L6Oa8Y64p3ZeQvQ79hEAa9e5vl6VNGPN5FPbAOKlIdXWBzYAqMoG9yhhPm
I3yQTwMJ1aHBaoe76y7TnhbQV8ElXRtUP+r64TzW7fLrYMGstIFgDLp7d16TjIoKYuXcQVnnQY9Y
qRVKPbCLftCXW7KsMmrB6EyztV1vCtM+ng+veHlJO+ZMeyi6srsC28dbjrxUmBb8P1MEr8tsQRAO
br32duCb4PxnzTFxa7Xhc4mslVwr7iB9dR6Ywf20hBKdf1PGTC1ZPz7kdXh5/hN3YuC39ZZ+9QHP
AQGg0nxdZh0jYaW1rCgTFXwZUcNCunoR81PkqnsQAq86f0ebhnxr43l0YCQTgnShWQNh5spkyYTz
j+ewhLRScsy6h9OJffAEIWsBSc6wI7ibyqTEYI9PWJvV6vyYFib4AyK6LkpDuwnahUZZxa/WMlGA
rMXkDhkSF3R4kQ1LytzyII1RT7Zre2praoNaRznlvEdZdhFNweLQpU4U6MZXR8BVdHhdl43zcH6y
IzFe1cX8tQ2HK+gpeCZbBm7HrYLn+LGuxT3yqNe0YFSSgOVW0JjjZRLKho+yKl4Ggw3R+TqgFs+n
5Pq8oCXhGQ1cbZBnFLfYcuTGZ1wQxMrNOD/z/7vL/80u32H9+f/e5f/3f1bdS/u1q3/e5y8f+S6h
IfHzD5reNhoVabC1B5H6dw2NpsxFKcNeXqCj4X2+zLE/dvvGH/zJMrMatHSZfFlq/H2vb/2hlOue
FwC6oH0txV/Z68tFWvDPeXwRziiDyoHrIj9gWWG962r6gd6WrtYotkf0xEjTPHAW9vdfEKbl9cU/
f//PH2NDq3fGbGVMNVHxEfk6KZxN0t1NbM89olG1ox92A/bT2D84Zan2pgqLvV33iFLTiRDauJOn
RlCCnYOuuQ9qKrIi7MvH1OWtGJHm+mJq8gZMQvGtRsaNgrmKLpT+OgG5y0J7XNd1iZyfTe9Nv/yi
4HLMTp8BZB+fwmJCT9ubNSr7sFhiLrqtH8ri8OPPmvrYj2aHTJhGydyGP34nE36QoWM4tGXhff9o
50vg+pC5dFkXx5oJjJDqSXeu8Zx+/935B+EUFkdFNfM6K9bT8ld71/1NlfGs+Xlzr+gYosGxyU9b
xtP7drtt1mi1Udp5OpHu68RP4FZgtHUqnFq5T7W+w8y5G6yJoL+8Jfs2GDf8/ZiQp2m6Csr2IdMt
ZuRktMhPwjuTZMxfiT4v0bXNEdu95VGHIlPJQHZP2dLcjgD4d3MJpIdoJXBdpQOyQ3Wnnx6Zm++n
8PMe69zEfntmhmAoIi4CZbz0ut+ubEMiS42SRF5CD224vHXiNXYOxBOxO/wCSgaWSXu4yWYFcqUE
0VDIACqh0B77WG4d0F+BQSt6BtXWuG20xngRbPCczSyI4mkLrL1AwJypresELJJAK1Libx94CLfu
4AbXJPqwom/GfKt02NlxRlQMBdqxtu8FVWYqFo2xIXXyW+3A+/jNyb97BG1pIymg5kfpzkG+YDMN
/LzrsYK8t+Wg6esGM+XGCufLsQ4J/wiB0Tpy2DmVbns6friWvJrt8Emdv3HRbhsnqfZdK9NLawDO
Jx3rvmyyYj+aA/m1tX3rgsy7Nzp8Lyzl0W/r98AJQZIur3pQ0TMS4v2YmdNKQnXd99Z033VgFX59
fsvk9/MUwyqbcqLrmChhDHf59e35yWaYO7cNwEfE+Y3jDvUmI8/uGvjEMc479xCFs1eJpkRijfFR
hvljPSfRcejd9iqd208JHrIDHuY7uyTnQVPU1P2OhEbiwJiesCBg5Wf94eYOF4IODyLZe1Gb4Xpu
iJVhuT6tJZbsIwLuL/bwxQ1185KV2462ZoYVqiC1zfExOKRiA9sIaM4opBclCyJ51myvsnrsu32T
e46DtXWTzBXll/JOm/TxZKU9iJpktoa7eWEUh9l4M8cRhg0UAsv2gdpoH7cPjMcTAjgevrbE/lZV
+7nonsLKsA8u0TWoF09AyBRw2LJ67uLhKzbVy1/fB/m2qmtzH6QjDYfXkDAtdpPvxlk7q7qX7WQi
lnYIahAt6kKAfQSRx/qlsL4WMXFqbtYPn50JXFr0MoYSTL4dP7dEjvFATuteE7oXOEFz69L3X0OT
R+rjsiPu8o8mOZxY3osEsf9o3WbddE0jFSqAUXP7oK/s7CqrT9bMMpxs7guE+gTIhA28IZsXRIu+
w+jL63Fsk8uSBvV+zjQezylzvIXNbC352c6Yaes0q/hXlRpviiRQ23mZDM8P90zSeYrli7ru9OiW
g32AmcL6Lj6OBn4jw0V8btNfJo3OPYogjdZuW9d02RHDTWQ0aE03HHAYYEosmNyJ5k7qRL8kI+Ip
sOb6iqCtfmPPIHb8ibwuHwf6SorxUUzOSDx6Z6APNQPImVr6u8rIcm9+miCXe4f4yDRtlgko295P
/UMUpBpUGcPT3NOc5DkvPXtaBwQPb3pLoM+nkn4qZoj5cUZwUprO/gE/A5nfEhD9rweSeCdOPY8k
5ipqNEBTiE94/0QXCbFKs2+zabGm8SbGabFv6GadrKkaV36NJr6b5Tc708RNisVng3ZVfw1HuPVp
Xyd3NL1oDWdVv19oLiW1ids2wvkbSv15jhDN2BXbdUODcCCzlCp/UHpDnKY0kdNDpZb2Qherg0Qs
fpEBvqdv0AfXRMzOwi1A+x2bHHm8hkTkNYkswC1KwuZmvkG8CySgVqfzL8LpQjYGDJOwQEllYa4h
J8gl52xw1F4p4lYtgCQXmj20W2rF9X4AFxeUXb0J0MxchX3yGUc4Hovld8F46/gWJkpNo5xNRgJJ
Qr7Y1IInxk7G+8JO2u0S+GX6N7qv83Izwvs0wcxbaMOe0jp5w3SuxQ4+wl52hrOGCBFgipus/SCa
2Zs0pd0HscASVZERDXxPnvr5c7AEOTR2lp2iRtz7ptV+JF0ZslHKQzPpWN7TwW6f5hiYQW4DDhaV
/6GIgk8NUhfARRlZbGJTuLO6nys+Eqq8+FSAHS3Z0bTW2BBx346rrqI/WYk+v0mleo4cCMVr0ntI
F51EfYUtmqFZ+3Aoos35/VRMExmubnI78VtEVsmmqRrNi02wj7i3bvu4I++6HnVvyEx0BnM37kpN
qN0s6i2CB3/T+ZV4zO9zGd252N0uJ5scp2Iycbrb3VMBcQG4XIu6CRlAUHKvjXjSiDkGXKJaNRIE
xv4Zi98umcl8JNWN5Zp7yuwgZ61rjUTa3gS+oTyDKvd1U/abTmBHmLIaWBbD5nbArTBPAazXEOBz
6DxmwsoPwshyr8iQAg8t7syg69tDN7fMKRjx91rVo4Ge+/AAc4aIshjfFOVOMFuG2LVEXtflyYGH
OxqjfZ+XuNViOCFB7ir2jLG2irVJAxbSmuQpJ7pHms1DEUw9KGyaZi6o5HWN+gjfE0vZJr4liVsn
ed1Gxro8iFOR3Tq1Ud/6lmlfAvpnlm/0DEDInD+fC0Vx7GtXWQm0j33+KqodrM5pi01RD3dOjTuP
ZzbczyWJDUED5NOx4nnl6tXXoLbkrq/m4ZKY1pYcsF6J+J50iYMG5uGAm1srKu/7t+hJHBVWv5/t
mADGIGJNEzvVXR6QHOv6AHW0UHwgcIPGw4DO2ycv57DuJ1k+V4CscrOLPK0vzHWMvXFN4LuOhWe2
royYuIzKGZ0fL4aIGlAzgPzTF2ECmlvX02XabvP0svUCZUX3eICqTTbFWMkn0rr9tWsN6cfygthh
BjuTOc8HMQLzPMCOcVRU3wID5vVoNOoa/266K9urTCTGja1guBZuCl6w1kCnNKifQIeElYhPukJd
lFeGp2uOxaJF5au2yCLP7Ge1LRO6XAPv0T02WWpSWvsZ2cpwpZnhp8Jpg+vGzDEW4biUaPxxuurs
YhLkNVW10CmWuYkYbez/fUbwF/Ft9WzzMh365L6etW+YtsE4mvG0IkU7ewhnejK8SA46zZ4tiWlY
E+kYjZvz7oRII8DFCfwBwqrj7a/fCe7bLsLySkA17y66efaQlqneLS5Yb6SzSfXba9OB2lPiJJeI
+K+acdk1BIzvObJZclmYt4BGVjchGCymY4AOjU7YfR5NYJ9bkW+z2K73lHCj+x5pqhfshrpSWz+3
b3UKxrs5Lki/Os+Wfevuo6aB4FjZIOiVYa1zQcQPd/2DbcPHdaGrr0u2qdjUFYsAgD6N6KOriMgT
ZKUFUTugI/3GfIZhHm7dbkHpyemmt+L0o9vTb4mWBdr5lynC9tXLQ3/+NjSd+UpKvxoodQeGug6K
pryUVUaATHckAgja/WyLo3STXYAgFFMlxJw4Q76GahNTf0y0wnl9M/r94G/KeQovzSiIWBC1/dog
YCK1/XqbO9Z0CHP2XMhR90kbGWu6w3wUa+BlSt0KDkV47xsvraHuAOFF93U8V79ZfFjL7uvt4oMK
hgkLhRuMOOF9rbeYLDQmpArSB2Lp63aSIZi28I2XhYgDUs2Oik1XdsODIRj+eC5J0YWssu0DAxuh
LAiHw8kW6ily4CD4FBsDRDqeSFXWETQQ7dU3SU6sgvDERsI+ES/oX7haeBE7IfHqBpEtgEfTjYPL
6LKq8DDXPQpdXQ/ci8SJm1Ojd/Ce/Sk+mOVzygAE6x4bXpAZcFTgmdMqXpuiCg4KWlenm9FTXLv9
+tePgKG/XaQ5AgEQig4XfZyBSEO+38Wirx0GqZNiHFgK3FPQ1ddmvPPZXJyvVML2dTWSI0az1QbN
ZNBU6Jvh1TKQsTbGc2JIkldqfNpZOz3XVfSRDqBDMgAzx1z0ajUvywYDJRap97fFHOzPy6+CltBN
PlX7ccZuaiXZiCo9nm4gmE5siiIq6ZJMDQzohzqdTKIriSse/PIyCAldCUbIGktPP5wmaL3RdOow
X0foVq6LBGZgU4GOmudNBYykziAn07z+4Dsd0QYs4rD0hjvCuRIvkKratpbPHsGGjjs2PM7FhNME
/kOG/C393OBUhEKeP7BytG/zeNj6uMW/L99dGudQyA/tZL0iGN6MtiO2S8doisEfZr7fbOaUZPZQ
D/ObfLwyyMRea7MIrulAzKxzj9VQQwJLh8xrG3P5Og7mb92f96wFKeinGdTBMjDuRFE/Edt9EY/k
cOdMlp6WpESG5Fm2jsnm9qqI1MIqNPRrHDtr3gX5jU7a1u8aKG83Y+exwlAw2fjTeUUTvLRCf+rv
ZlFOaXk0Ta825/FyzqHO2iAJBkUhu9bAmYtseGiaGgOswrVuDrzLE8znqOI/qSToVmgd/MvzlBXo
7rGvEiI1IN7zXjeOtRLQ+xT+1LqfdSTUDUV7naBGRzbiMjcNcSlCN/3NvsB9u9HnnMiPw5Kn8BUp
i4LO8vOfzgnHsamRM7Iwnpm8PEc3Y6R64baLqm4/AcTZF7MXGVb6fF6bmwmtDnsYXmEQzru6pIA1
5knhtf+XrzNZbhtZt+4TIQKJLoEpCbYiJaqXNUFYso1E3zeJp/8XVHfyx424E59ynaqyTQKZX7P3
2sXyKdpe37SdWqdUDc9V5e+BHfVPSbcmBWYoMKGb3xDmktOoin3e8IBgTYCRmGTOfWd5Cr4AEbsJ
4BTMgH/RkvrPU66fJjNHTTNwZBg5YZAZMp+0bsU90Zad/ijWbztX9kABH6HrV9muHirj/qdenwO4
az8DxxWf9tNw6lKIl4RomK3X2/254U8GFE/fQN2pwsgQAjrlbgQCyQIENfmb7/byQtQKKpPTIkv3
2dOQNadBQQpKgkOf5vIMZLDmGGHS73jYlQLoo9mYXSwnCI7JEGC7x4DwsIjoYk0F/wSiRCIQCMys
suBFTfIsgth+jQr/9f8+3rBv/q/zjUsTkxoys8DxHIww///3a1i8OO4yxOSmOuRLclnFZXOq+3Mp
oOIJT29aRtqbSXPJ43YiG8Q2CXW1/viAFNkDVuxyg27NGpjubZFg2EgJ2mile+9QwFlOOA6AsmPD
GwhJAGBI0CVlOm8DQXYQboiJJfYWdOeePypAOcfEQJ3LHd/V30VPxAUKHCZRXpCQSXfQJ9aFcXyJ
RtidrpbEEBBlB5F2hOMSE7P39TJDJmlvzfy7LuDI9VCzuiKJd4ULgKq13e2khi/DJHElbquzXSav
TsHu8UaeebAVVmzuB71jFlw+joN7rAlQ39WJ/5fxh7t1gBYgmotAwL36nCm7EeXFRiTqV+aSQt5a
oTnHggSeZmCCIvn4TETdauH5n4yqIJqvvPVRxb7bm4fbYKXAXJK02hfUudspqH/bEYkUAGTqDUp1
NPxmF586hotcvw4RLhGpV60pw8ZM/zg8S6GXxEeFGD8UueVDTEvLg6jIXRKpEeLvbFB6eAdRElsA
EH2PCgEwsgXWhSd3E/UJrSbcFVHMwBfR+ZOCCHdGEOyXgtYtk6LD+ABYk66h2STrD+3CO+UyfFjg
GYGFwKVuu9x81OqVBUnIzmE1g/AdhPGZeeibI7hFopr/gOY9T521HB3vWcolu9Bwbmnthn01WdeU
KQ5igMImhis62bo6WxMKGZsDFPIn+DeDjwAr44nUiC7UbXtAs46meVbmsa/SfmPNr9wQIJib0dy7
DEM3jZ4+F6CuDIetLoyPueEHR12RS6Nq47mKemDRJi4ruVAt+rm7EkPKiMgDwLR6Ya4prKneTi5B
HxwIj407QmFyPI//HtteXLO09ZhduwQXveD7dawcegAq+Mhudp5Vq6uIZyMsTcIV/k3QsW9tX3xN
kZ2c8Q60yeSDYGveHXqic764b3mbDicbSqWXzfKKDo0jn4RWDYUtN75Kv+hoPixYk6Zj3PmNvIwg
gw6BZYsteCbYO7DTdDNeK98iylmTyDs14uZ1vcUHi3CkI66MD9w/ZbVod8acnJN6eq6MpL/+/NBp
0PmZHSzbidd+5TebAst0Bj32VBEfjiR/CDt/WxtztydAkfjwCC5Z0pAZZ7FwIEqH8Vp1GVuG9ISP
GWHDXKRdkfF9N5z8pp9D8oDvyt6BwY5V4NgZsH378bffL5h+GDoMNUxZx52GDbOnL2uCerquYhMM
TvR12NRMSq2YYLDj6HrPcCKihTNpcqcbb03EJEDd2XQWuWj5thMoYy3pH527s23YMaZElOE5CBOk
AcgIJeEw8n07zAc2uQX+FFL0vd9ouDAjB07G7xlNrkaEHfUgJYNmm9ixuPL2pDsbYKnOlyO5hogC
crDMMgIjjnpKkhRSEh+FCl+TqsZ82gBS5suJKGpGZJz2AnjptrYLnsnUqsEncMAyWd0lTedzi3Tj
JcpoMZl0sxEf3KcEz1lQGVDzMp5Oir4wMFq5jew1HMaCaGX4xARZut0yYm3uimOSpYxvjWdmP9/s
KJn9rAY3gD1HNnMEfMw3c+jkhnzF7OTUf/vhDIWJGXsSi9BNM1B9VXBQCj8Ty/LQIUTsKnxQnfbg
H30GobRpEMZLlzK46a7U7LQxmfHLXeIqjLJzTEF4GS1aIoiOl2Lit+nMgHerdV/h+OZ9j7Iq6fYV
RpQ/ckSNIP3+zsai/OgR5l66lLt8xbfcHrutkdLDm27ykGN7vEfA88LDsmz7iIAjBBxQAeElVgat
FzXBKWCJNwTpI3hc61I7xrUCPgOVmQgvgHppS8loL7IlIoFDGfMRNJxOI/jVW8zx8wVZ//qcoe1p
ZPJYlRzv5AyDpK2B1pbyPpfpfMKfnFxcj9pcFf1jTNpoFBjd9ednOk/mB7+AdPWokuTsu1Z6LbF3
beakVSfGj/o0xhzttZfvSUDo7xfPmR4NT00YW9eAAGM7ZLVDe+G4eG0tkmyA/IeyrKadCn5nY2M8
+LWoECy5b3PBzTMwq7h3RLbHab4ZCCN94Ldt3siU3haBqB8ax+VJNqIQEWgOWA34sF87+a6ySxii
YWPUEKjKuaVdN8PGTctH4HJ5vc6gVb2z248oT+ttP8VY0ZDqPCqll2ulg9PPzwhPJQmnG5qTYyfE
O7HqAwwJyBFQbxZmi0Vpag7iUc4sshaNUPfnpyN0SHKNoDtYmd0SP1HLcAlQwE7OlZHEvBkLTzzW
qjVgEXnTZtoyRryW1oqLXeTvMvWgE+e+f0MSxS2lcqpEpyYLTaFZL8xT1bbmV0zkR82DzgC4u7fT
sb3C7jePphekR2NonCfCyceNgAd+74D3DRv++cDZmaqIHmUNxMvOeK2M1WeUOuNDQc+7N5P4VQSz
tZe21zAwm38rMbd/irq7IzX5201HeRO0giF00X1K24U1dPa3AwTSbQ3yd4cvU7/byXibtDD/OHH/
OEBW3rUrzz8ruHO8bvljuYPaf1gQl++1Ud3PSU2xK5eGCwHPaZPwC06GgPrI/GmZcbfR/PyB5J+R
v+2QajqTYTp7VrDzS4JwKrebr7pO2jB1PZT/y404nfotBu62zQRFSNEGKF6j8Uo9A6k5JtGMvcre
UAumvJ7UWg21cZuUZrsTbGNDa8Jh7GWrLwrL4IQGBhQTjXoReGptC6ew707aIPbLanLY/UBGzZVC
2rGjyzsGB0XRvFQuXG+4w9aJ7e/O6jJ+tynUzCXnTk0cQfwP/NGnur0ukZN+i8zU2yxFGokpvOby
rEt+l53HYx/Nz3NLMB2/UabuEwJG4TCV2rjV2qRG8ecg++9UTn+cue+uSGXbixmRkdl3S3Dzu+LD
Hk0w7/JRM5Z7c4b6r1Eq60LKDQwm34zC1Pmb063sqtH5rnrvmkQzwTjLKv5DZ1Y0AfJs8wyXF9dA
W740EKUZ+rJ3rvpnvAewd4PX1GovI8enHIkDd/Ko3ucoA28a6POZHUZWf8ZT+6FSfzgnfGm3WhFY
Vs3Fye0z/yJGwky1l6hDo8rsBhwQJnY1/kY7DFdSJQOzTWxwtZUutz6ekhuUbJOB9glIYY56nl9p
6Ir+FseEcMAMGBE07fMOjiQsltWXVvq3iYcXwWQSb+lJ3Q3PaXTHXPi+RzB5n6RFqAk2uVcOSM8k
sEPuqQRsUgf/p7HF58w8mj62SjmmskvsbcykONmSIDrEZVLIu4UMTb60b+7qayy+/HJa9rODf5HC
H/4d1zROPbqL9HNuirfJomjBzYHPIYgXlPFr+M1HVKfxlki0B0tO93XY1iVCy8F32EpVj33dhGNJ
UaDz42L03ta3P6K5fTZGfcmC4Tnh8KBLfsoGljkLhK69XZcfBTKIuRwflsInJEvCXDL5kYPIx11p
+5hYlX9unTdV52GGen2TJIBAW61+jVUdHVdkMVJGeSLeh6DN/DEns9xlwD765YPfMdiW8b20+3I3
mAwTW7B4fUveF+5Xbp0uoNSzwlin/7TZHOqlOkfSf2/64rNLmX/S+fLiutg2+jsvrl6nqSnOTVDA
9eu7Ww68LLHw33JJQ0+Mvl1pbAtiBTnXBD7bTKKZCXgp8GmuJcJ2QBabLvHET2B9KW11jLAfizQJ
bYX9oIu8az+RWOnneyEptiDDU8DAlNKtsRJ2PoXq3maW7ysh774MrC90Pr8mxmCKzLFqoakonfaS
zlzCZKNv3aS9azw+l1hFRGsFa07t0Vicay3ktWsZlwZa/q0CtjtzzULMlH/LmoN9Kk+dK8uwF8Y7
2T44eDXaTcWUjXMSxHdvvJqK9DS/EO7edUBiptPN84YLh3woO14JL5gxHPvDLbPzkxtF/3IlLvDf
L2aZu/SVKOq6NfvQRefkze/L3O474hyQTXTsEtjok7jIdJ8MvOyg3SYEywWGIpXhxJh4P5XmjVE5
NPk0+K0D3NmF86vAkQrLvDyRl7GPJvE9OdIKDbPdWs148Ev5iPrk6BeRuTOSXympm2mVfJT+c5Do
ZDtMFGF5gHPfq/JP6WL6dOxf4AFaXmpSigdYc9BnQ6/Mxz2HwUM+iOcmcoBWlO7ONb/jigil2Oze
WkJhud+3QnsfCEijrWX4/aZ1rWviLagqBublZQfTjEK+F6zG+YScIDrkMgoXhyjPVsEaE+z+VTX+
mdl33kMxei87fLccaqCSJ5KfREQ+q5/qe9sncQFAmgUP74QDmjiJACRvQ/PYSOsJy9CCQCV+9Qhu
2XddzItEmr3sGH+AKC64FVoI2Yn429lDf8hEenGL10FUh34Qv4Yfi6z3r52aZ3sxDZZOTA8NvZp0
qB9q3p9gLIaN2Xi/g2xPx3GQKroHlFOGcrbBUxi4Zqr8dWkl2QhdPezSkbvQHomwGaFawjMdLTUh
LoUBwBD4avXmt+4xXbtZ9Wq7M5HoVXZ2QQhjFt7NUZIc2j67NxJeSvKqiK4vv2EoOKgE4k9QrWRi
iTtWav5xUSaveI+cKbbhZvh89EAPsjb/slHIm+xEJqJBVXWXmzLeD2P9bRD9nJXtR4PTtLDJQIyk
+TFXxmk0uEOIIL1ZQ0ATMJLIV62v6nxQvPGR0/+q85grMRw5k0/eiIB2pbA5fsVd7ZdgtNZsxA58
RI3+3ezFW1CNO91LYn8F2eZNbh+QpdGyJ1PCC1+yxJczaqo/Qe42+8AzP33/2hDpBWaXKOhm8b7n
jAOW2NKk7acDA1u2Pzb/Dvvgl0V5dx3R9mE8Dopyi5xAJ/Ze7cDlQiOs2F+Kg920iPw8jlIilGIQ
hr/UaH6RAfUr62qy56zsA8rPPhoonuJUkP+N4YuB6h80R13I9JzELrqqJqLujVV5bHNOfwY5J+Zq
CzvtsQShqK+BC4SX1hQqBYqolnyrgmSt0MTQ1BHylOJ63kIn3VbUHPV6PmQ5pVtFO8Adz2Ie7TkY
YRZEjmNtiKo8d20r6YODeA9VgBKjOM0gvyfDu7T5B9un6jUTZCfjfPg7Qd7CxMc0lsgjdZ8REnBI
Gd/j1F52URyMdGyNSQNXL0+t3byzL0q2iFOyjeToOKaCvYwBryBmahVOU/eq8JCxlOLkVqXcKI9P
kAl0fMvQ9I0kCe+MOOuPbjuMu8qTzwYKZIIZ2r3p9ObZsNUh6WS9HQVsX5MKZ5MKY8ClCG42Hx4H
pjwPomr4mjKariE66S6I2HhlX2brnHVL8I8mEZvSLEUWFIxhkPRHs1xxrWm7TwP1kiX2H6tEqo0u
jqXNZB+SPtVo4GFgZgMfOgOBVARIGrk4q8SGSxyrQ9VH0bYxxmxTsCREcFWTagAKsRUnr+MTdNR8
UoX5Tswfd/OAxQASNyvudTjbBixODVKrstTs70gMcSFqxAl36+rX4S6ED6B+azd3mIRM9lYWy5/U
YohRdZazlf0lyairmIghcq/bOFT4WbYNYqZNLlfukIygJirI7a1KwmFYTkYJeabOmUnVur/pYMBs
QkTEPmnbv2tm+N0wML+AwioJqVpVZyRvKvo1GLOUgzVs2XXb5VsVRvD+yNaFjoHL2U+dp56NP6N8
GMKOD3a3LELVttwoPLlUfmQFV84T8VjDESm9RVRq5UTQaO1E7KrWb59KMrnnruJUVGLZDfLLGiv7
uVjqnQlU5662vL94LIZ2XCOzQHeWdn2XDaBeienedO4AHpZOdl/M0SvvnbN4d3mTXyOVlKEhQO4N
8lqV6dnr5gfCj8NiiW9NybHiwXKn0Um7UCl5H/guo4w1X7LxPjqbt7OpcAncId8FoNAxXUW1VO1R
hYa2ZlbYeywSoFZC1L7kJcT9wP0gGfQbmxMJwopEh1mzDE2c4INR19nJEuIo83fcjs/Ruv7plUBT
z/yNWGq5i5zg3xxLtYNC7KTyK3fiFydYOAEMuSl8kQE9Gv+2KWq96DlqnYzRaGdfKgegSFt3PHcL
d6P2wi6pHtveJRqwkIecde62Gtx/ueXVO46rd9/FL10SvVJX74Oq8X1C7TEq+TQYGmA8//mY6w4x
HMrGKHmG3UIppfVBafMjjRfe1k3Tu/NBLhEVWKUulgv+OIASEU95CHzrAa7B3aznz7mSeEeia2bQ
D7lZTDFu/QVlm57MebyfvZFgCkixc1tUh26OP4ranOiXouuTL+XNsE8KULlZ9WsSWSq2nroNDONz
87uBSrfnYCVtFRaRST/OPdnNyLhqd1+K6tGYkpRFmTce82V6jieE0UKbCm93G4WKLmQra2jwcxUd
LXP59C3jlOiIY5ERoBG77AGWpghBiW6dmSGqnfRUsQtvT+m8BFnz4vK0bSKzSlF7QtmYN2jc2pCY
ea6r2Ya94TDr6/W+sykT+6ZqD/p1pN15QEuu9zOpSZsg5+aGqWPtkyo9sHe2j3kHZnfGoEsgsnYP
o4jh9wzNI5ldkGccpteDb+f3HUxT1wzyS4T9OmjiL6cCVtJaHoIPDv3QV2d0GZiq10fTSpV7BHOu
46Y/p77xFuR/K1xhu0lV3b4cVrSNVuWhD4wNPMpz3WNMXszVA+YOZTg3nLdRGr+0JKgYRtQf0oj/
T4F73MVxJViBBF1YXO2Zv2tbC5QUq6RVQg0uHMApi+QNd8yjO1QwcrnzBJJvneCSoZG7NcF4xDqi
rtnEGcEqJDfGaJchHd4Hdc5VXZCv4qzGFneerxn/u0rBovSGtIa8DtcUB7AtHHpFto9k621Y3XEX
ePvJtI62SXocmNcyXGJ5XzWteeAnD8qO+QL09zKmCpijceFk36eI9jaLOfx1kdhzyyLoKOo7sy2+
MBZlSJ15WzF8fpfGPOxE05x15WrGq+XVSxgZ9wHx82wRmnq+K4c3FCY9UaI9WmLcWErc2bXN2qMR
61RVNBSqJuuogv2BE7voxfzSJj2zslDCkYDcGPPG7hCalgt4tWEqjL1WhHGTKW9L8unHqe9Ddi4E
qZjTuS2x3whJbVh7lndIJvcJ7AiA78Lf+fFZzZ79h3iQp8YDJ9ou4VyUdVh54FyEYVGGFOZ15p7G
qFkmBySNKfwIjz3PRK3VSvFhOFKS/eCsbDQUgExWHiOVj/dmNt7TusmNZRTHbiH3w5aPcyCXoxcr
JLOV2Ao/WcPeyQ+E/BSR6e5+FkhBd9z9tMGWeUXUtceB0iKzFm8gO5vNSPd/oNU/UIsyaUkQ982L
vCqFzqikXk1rtPPCpNV2jSo+JAmJ9bLsGNeDTCgocy6cz1k7pTvTyi46MMyN/yLhz23cmYrJWpJ1
3C3fc2ZbGyIaHhqfUt4j4iKIkIDZkwEDSZu8VQ1LM79jyT93rMXYE6D0Vjsi5Xhf+bPvJ+dZioG9
jeYGqqPKObnLeMqnlQLUd7ANrOIpys3i4o2oxWRmPE45N/H0uOhaHvVoP9MLfRsGDrq8awjMqtiD
kUWHlAuIfw8ZSGsApk6k0Jd05HfG/2YleqLjlu6o5fDJf6bkJY6oOjjeX2GFqV0kpvHQk1fwOuWp
H+rctQ65Lw7xqraNtMNog9HwQU/Zs4p0RUff5KeibvBXA3coitWRR3mGcjxx7z2nnA99HANNHWr9
2efpcxv/IjTVxtdmv40OFtGo7e4WjHtlAQLWiuFbacGjxetVD13zZQ9dADyHsIA25t+Y7OaA927B
HojnoaCIMclh3kk5gEdTEorqovuwFITXFwnnqWCaIPL3NM+aX2SD4Khw/0wD01LVx+I9EwStthZ1
f7cUT4NIr4tK6gfFygVVjbFNoP49pqao9iywq7AjBu46KgtV/Kq7rKLDjzozWrzzsCwBk+bAf+AF
+PpP1EDnh3uZq57GWxmcRP30mnc9vvdkfC95TK8lE9eNZY+vZZK6j23DxjRR9XA2HD//4C4u+AOe
myTXhHHKkiUFOoiTI+dnXZOFZhaTFVLpLwcUBCS+9g5x9rgMcdsu3raqDXHkyKrOmT/6dyRvNQdg
sxxl7dBw6c7BE2LQc9bE9F0xB01gFjjf6WD6eR90Sj0A6SrIvJz2udnxopI8UpvsG6OIfCWch0xB
RwyefAwIIjpzfip49MjYaeizi2U/curjOkq+jPo2t5F3N1iNc8fKDS2ZujL5kdv4Rzy9/lCwV33U
M7JcD6pXTr1+H2Xtb4zpza6Zs+cGxPyZpoBNSD2op8Ea2xPeTiYRCQFdM4iq8Ed1oFn1RFyp/4kO
1LNRfllgSm99kEm4KgqYPQelZIvBiogc6j6S5eXnB8ry6hLbk+bR1s92Zwx3RVsG9cYHR+4t7sMo
rWoHWvEXkuXf7Sq06NcfDBKzH4qbzeW2tYUZn4DluUiUjeAu9hOPnrfJL0YxMgf3KXRjRrL14M1k
A7IoKgYGCR4C4s41wFtmr0SOYa9NPhKTKfPY5+JhNnP32Aa5eSCsDpcXCWeMiYYrE03WpC0CqqCh
4EunxafzYb0+FFiadBy1YSOMJIymKSNOr5FPo8edWHh4TWL72hImpCBdbwpplERTVwvaZf93nbdk
r8UZK855sK4Ao4nNSQS1zpqJnRYMqrDBJNvAY8uzpMN7yhbNLHoyWJsMjsZqXVgiBhI/3qPSQZHo
OA05Fl6zk6LKj6XlMqpL5+LFg+pJQTXStBEBGyPpOWhqRncs0APVlUhDHwbUlolMgmu8+hSLWDfu
BtMjLwuOoxaf0+B0DzN/3nskMb8nYLii89W9mPzuyc0xGfVV/u5j9gdpgERHuOjj0SIEe4SlCJyd
it63LwVW6yy6d5Gjb/XMLDaoh+QhkTwdY3KMEsP/ZYLKLNyMU5jX+TiV5bV1JkQwSO12PwoaO+D+
CwSgy9GN35Zuue6UWzv/6S0zz8IzPzTHTsr5e3XcecS0rdkBxXFWdn8nOzQf9qCerT7s6VcqipWJ
jYcZswVuO41ogEyoabCe43kSL6Z+dpoqpUeZmvs4UQ/S64IDih+bduCUKANsSNHcOa4xXWVcU6dB
gQmBb6oXMSW/ctsqrtK045dE/+2SyeNXE+LBy5G0eI5L8dTsisw0nuam4enKcuddsx3fwOWxLkWz
yDDLEVcXNVTO3qM6tvpbZbNuXVINOhsjtgUvBQMaD2nphESygnYLWf/Vj3Bwxs2PfWW0V0OYFN9J
DijZhiKNppWLMx9SUNH44PjIOc24fJWxxAdymKil5jTaIRVfGLOjUl+mssIKCXcwLcW87zwbvR85
quSuDPTftlLR8edvljqJLkb126jy4h+Qu008C72ZfIYgLBmVYA1aPFZW15yYucvr5JZqV0K3K0lB
/fndsw4w/kd0rlLLPUHyEHjKyM9IR+09+wnpgUR8X+aRkmKLLN3dSZMlg2nF8QVlPLKgqHqssXgY
fb0n1Uk/OY0z35IyWx35mf0el7ThiEAOI43Fi9fpeJeartzaRnSvAj3dfqxGxLyIp9IhoW71D5l1
HC5Lekf0qP4cVXM/NOkVHnlLNAhrxgh1jyPGd85S/0nHeBIGBjLnel3gz4hPyXdtD7kngTkngFqZ
lj/yB54ZKh4HWdYPixnoZz7oswUhMgxY0FwZRWcMaov4KuTFi4sRmb73J2Je8psNm73hl/PJpysA
Q2T6Zk6AAbu8ffB3K8En2Vjk0lczxkMLou8uRxZJJnl/xkG3EJ2k3C3DSk2NhgrYgDDFHq5i5YnC
73/+yrrL3JTkvrxmvWMWXjgR7f0ySy/bWkOPP2h01F61oLTw/U4vUYfmnlRN56blNOw9tp5bTkn+
NT9O7oLRJJ0KNwnhXP5BWgPERdt7YMt2ggySf1kzQwhRTVyMlg8CWazqxXzUny1BXlvtxP+WGefk
NC3Vuzk7YJNRZOclv1kBcwPMMI9+tpCLaq/fdNtNhOXWc/3hJ+X3PJj49QZkXZPM/jT+fNJJ++lz
/YO1JQ9sar1PX8sXrtzxpcO8GjZt9IdloDhOowOirDE9WAvkZlS9+TiTsYhAbG6/kjE9jfZbq6zl
95RZpEE6JpukGsZjXxiX0Z++R57AY9uJF6NNYzJKBeLsuj92IwK0ik3TS5Or6KFxwe6uPzNM/fFz
S8MG1tsfXT+jzvhKX+eHdqbIeCG1DfTeIznt3Q5CIfiBaW5PDfvra+SbxQlJcbVDN0SuEZd1D9jK
r94b9LOHyGjup2jdqzGLfx5lxFgN8hzLhBr9kTCmFtCtDK7e1HdbDNDcC403BIfYmroHXb+7nE3n
bqrt12ZKwtTXKyylI6QyMfNLYnE/jhW7vT6dymNT16dSB5cfD8Z/1sYywHBiNT5pJtA8tiYX9ZuH
OoTIgAZJytSdHbKfNhwaeisYCUqrDN64bPZD9x0Xjr60DB8ffE2E3hKTfdv31XyIGwOn4bITQ06t
ggah2P6cwz8/dHEKgLYYjz91tGiIn8cYhikI/A6ZgPHA99wHRz+aGNQUib5VyL+vFZmbhuvxjObG
sVl97NFCTim+23rfANRDhOceah6eA9JUhkCAhnjWfj4Wn2aNAcSPc3DQzmvGWPQKQzPbO7y8Pwdx
lhOm9t9hK9pgU+s1zhfQ+dV30mO1go0rd7LvOQSoZYryd1wH8o+PfMUqVao2WIGyoo1e02C6Rj1s
CqEwV7UrlNGdlCDbU+cbVhzF5udWDkQuQ9Xb9npZ7tpiqp6D6OYwR98nnvAvzmR/iml2f2e+hheZ
NLhX2sR+L5qGFhBh8NXG4/oqXX/vIxmnzurnmzHwVWMtupkjmoaeTN5N3epXj4VYWPiFHc6WNt+0
Vju0RG9xXVx7CTszMvAsAFE9aVZyBnb5CdlXXazFB1vrnkyHnI2DWoxb0DDRXooOwH30JQNmGoPp
HJgWVZu27wjXbco/7NmYUiDOhJRKFs54q102Vkn/y7Q648hHg0irEd0xxgW8NRoQxkyFN3Ffh5Nn
Pk5L+bkOEtkBP5C5zbebUolXpffduFy4Q+d6zHnvS0Pdz1rJPfM/8MJTQrhB6ry5VUU5UyyH0mmg
9NGa2cX3ACLuRMbdpY7xytTybxCPdFmCEVDUtI+LEnwwsf/mrMvKQpfnLE4KVPWflgV+qAzUk293
H4jx7oPIjtko+NaWyT60agIOWDobj0EEZzCXL4BuYbma5FOjGQskikxtRrhkaf+dbu3hC3RZzIEN
CmD8IeUxVfxFNjSvppmd/ZU6q4W/rYiSz6d2PteZJscvqZF1OQHr9AZ4nj9OvwsyV3vy47FtFV/J
4LJ2v5DtuDRi7dYkAELqNUnk48aup3+eGdFHu8Y1G9vL5KOlxgxFBG3BQ5rp/lm6xrnIUw+v3arX
sBcacRoKPBRIzBbHOcS3SaHzWJIe9s8SheXCKjlVzdme+zAm+P7cV9FDQG7nqi6bdvEo39vKQ7Gm
HlAN/ykpeC8MHVewelvuOniEByDhb46xL9CA0dT2MIbL5Uvdq8oDi938s3Tg76L8ocMiEQ5wK1gj
A2NPEOb1e+wXICsCqua+LI+MYC9jIRCDe38no093WTaQ/8BeN0rrjWtLQY53/CqTAh2foz9KO7io
3i12mIrTk/J3bVQfl7w4i2SkCyAKfhPF9UGmY3l08XunwfDOWcWCgxMeJhL0W9sIJzSDzAS4LKeG
Uwn65UFX4ASi5d2MzUsygcwJ0vgpbdqT1RzMLrjr3IIuwDZehtz+BbvXZHCTflL62OiBPjM8jju+
V5hmKEeKh4wM4eLNrCxCvi0+b1/WbzbYmwppZKODb06lL6eLGFAXHwETsXJkuwW9LZ9+0qwMmCPb
mYj6YWDy0EbjkSHReDCHLeuU8UDYDRjZ4UzK9hT6LTGUocNgeTs7/MqMT3a+LP8Js39L8ujODeoR
jbOIntgnupJJoKvyf4YmH3qKre84mL60uC0yUKGNwpM1TxOihG7v2Log4PGto4U7BbWHybapX8Aa
p89j5WxZln0z8/7Sk3odOwQpGf/ds2nUe82TZFOrsmxJqaKHG165Yy3lvqP46FX2yCt6NfP6jbX9
0WpRDpRVOBboLwmEPle1c2FRiDczL79HwpCx4WfSR1wOGlH2Kmz0+LyYqYlWUfxjSHn5f+ydx3Ll
yLaeX+UMpQE6YBIJIOLGHWzvSG56M0GQLBa8S3g8hJ5ZH6q71VV1y+hooNBAg9MRbB6yN2EyV671
/9/vDBJZ1UC6dW0Xn4jH4XpzPMsttAN033oODsj9+4jyhPO80xxTbNMoJqorLWVwXNUKnUG/khpH
P69ojmUtHljkzjCY0JsyLAWEbhIyi9zPa7oHCOPIDgn7iQfvrkNHDGAtXpuZv++L6s5Ikdar/MKS
APN90pdXWTYdbL89B8LfVa61kPY+o+QPGLVmJcObPn2pzOQ+TyBE6/XCKewHvc9ftP4aysIewLSO
EW5h3ba6PM1plQBOnvKSWaGoKp5iPbwpAMcvTBk7C7eAOD7AlGp6hlwF1Xg1QvhkRno9ZfAAnKg4
+lZGG7JTryBZuSTxrvaRxxEGvpWOMJd1198yYnnjRHYPHoAVjph5OKbl2q0Hcah1uEX2p4KRhPua
qPZDOC8KlvZJTLx7Vtgw1973PQP0piC3ssvmbwU8oO2HzDDa6lAcmAQnxEEOwxKOtK89hkF8cCwm
mZ5Pd7MOnQdbGzCfed2ZsVBHEh8JAdj+UQOt7HnCa+vhJk5DBBMx4xaXe4fkZsv5bzHSbUU7Nj1y
DxaDpp5dX6N7Pi/pml5gFVdobAhc+/AoNdEgZvOIrNqKRnI7yQM0tald9mZIp9ukaW8SEk83fhsg
IzjEDYdVx8yWg8Ee2xFsp6ZPsPQ/+XI+N7L3do402MdJxyVO3B8HSukumiUK3qKFbLYcqutAn4sB
g8DRlnYjVoyA+l+2+z6dC2mXTBbX/+BMfevEQLXq4LNW9yuUBNjCdCbelSLqs4i9zTxunEITQbm9
yuvkpUetobiH+GA9L74XGh/cb/J7aAiowVLuC2jJT07EU1eK9uiMNVM7An+wm6uVmJuNLpGFcUD3
o7B5hD37oZ6Py7rV0XsCBS92NCeP8F4W7WfHQCMyMffrbMNdYRhBYlLt667S11UpnttJe1KuoRZl
1VxxM5LLWy0MazywrNF2aVw3A4mQOvo7kmkKJHOuo+esx6q+7C0bxn+bkMwoz0xJ3LU0amzic0dP
phWPZ66ZB0KCI1koAqxh4RiEfAKGaA9+xo9FqB1XdDkvZYp0TNH98ZWoLtz5H6aKrrGXXKqmGNd6
C7/PV7J955JNib1JQoKPY2NbG3G8inv3KgaUzistlmBICLQvAvRijs3MH10+iNhFZLY9TwihyWyH
3hhkG9d4je2QjhLElsnTiLsPGfpib9Xidln27CTolhYQB9DwZ8z+VTb25JsxQmQw9x5PXgNdxfH2
OiPhRO/PiV5MK1pbd1BmCCBxSTYPop2k1PWaqocyiYDarM0HrdDFBun9fcKpZpNlKG0NpjNN+RSP
DTJg7AFso5LFW0mPkXeyz6REPTjFlCKZua61KF9IySwqoNGyzFV/9vriDkHrFWrAjIVwmUKVpGcB
p5Ja5otx6f9zy+5+TSc3XDyFvwCX/Y/0o/7X+VW9vn+kX8PLvvzcn/QygqT+8BA609WGGwMxht/4
J6ncAEcOLQz6I0bXGUaOH/xvdpnzh2HqdK481wIQaXpYH/+Clxn2H3CO9Jltjhsbzei/xSk3ZuDq
P75kbXbZIpGCX/adD80H1J74XX2wVXwZJxwepXiXsXvseT1AY3ZnQg32prJmRAQT4Th8DcfgDFUa
nXZp/QbLJb/lN/2vjzHD2r+2Ow52YxY9K90hLvWDq0GHDItZbOBl+dEFydWiuGAJyNaaNTYn145d
7Nr1HNDRfiLH/YGS9dJvqUWNzngVTgU3WnMdlIm8D1HmZBsoXHd0b4dlHI4PKQL05TDFs5A0vjGd
oLgxxCwZyPRD2kbPdTU9WEMEHCG+TIE4hCmR5+ag+h0ZHMEuU6CMJrdo1vE8Y23F9GG7/j4AV4bW
80xptrFkscajfVdl7aWTIQsNa/aR3B00nDP6c6UZ77kESmqVp8FP0KgXDF9T/RYwR7AoOv4x9qSa
fPVQnv+8m9+gwb41yv5zdb8zyLK6SK2phu7gxXAXugp1vMEfP0bk0LiKj9EbixKBsUxDkn8hovrl
aSzjZ4IU9lQmBE0P4DrpNHVO/2qWc9yS3e5Lo2EDUJeSr/t+KHZuggkJlXG271mbUHCFclHWJy82
uzXzIgIewY7zrwewCRWn9BkRy/5kLDqnu64q5zde+y8e8R880/p8Gb7yzsqhQV2hed1h9Hsku+Ex
tqcBaUBy2RDivugEEbqh7TuPvkVkE726Z7oO8bojoobYqWrXy3gTlcEtGKstuIp3+oU4KWrUp06Q
PjH9Q0wiEhvT958vQxsw4P31rTK/9Yf+c6u+84UmhdeNsaZXB+UHOy9ClRX3Vw7SQl34NxFistYd
Hhwvfe4kWYocTT2OFAyPV4xnUpZ+nmJG/emq59lFM2acSK3iiFzcDHm7yLrpNyCsLz7kH13jmXPw
1TUO8zK0CW1Th7ZtObuTW+/WaAfDGxHiRKZqeFc2D49b3KVWfDspLJR+iBVEdGz1RcnI2wCiI4vT
r6/bt3iFfy7bdzzppqSH08hMISIhWxn9kt2+g3b/P70rM7Hjq782D+H2B7pSBzGWJwJeTnUz9vQG
J6rcjqyhzqGzE+oSS5QwtnnLsx6GEe04M7sNMmKBYz0ExQDeBhv6IkiTrWWDvnLSiElPcmuY9a6I
nY9fX4v5rf7RrZkfra8+7NgXeTNFhTrYxseQpysRfHgzWA3bq20HwFqt31yWL5vEj/5L82r+1X/J
ZjWMsqitDrSt9yaZiBKxvBiDbYctlgzqI5KWdUvAjWePvzP9/+wF+W7DYkZS50OaV4fem27F6B5j
ps0LT0Auqnv5GYujj39z0O5nY38EsDEGs6h0edMmsuJQ0TQ8HwCFGZ0ABgmQh1VwYWvVvUEmQF/h
4umzHTf73ef98ZPJkfbbayTtUZMw0spD03fPJWiWhRkx5K0ERy5ux2sXqV3RFHdZ6t2HrFNLV2SP
+BCNhYtrDZ1FQKJ7xpjO6FeZ59MQwVyG3LcfondS2W/6EYkjZYcOnUVb10hjfv0UmT/eNOYclG9u
7uTWVR8KC5lHWW0Cu7jEgI8gQdK0kncqDGCnIZrQD5UJEJRj/YzUiTqmKwQZtbZ2pVwYNXpAI656
1hi0l1rGkaNf0+vdCX14bQuym1R0Gu341gqQ5f76c3+XI/T3UkCQxLefm+ZaSniWVx0SZa0xN89y
NNM9TWQMcHiIuktalOjARsbn4dCOyD0HDKFB8dHAK8bK2Ddb4tflIktdGAg0oV2HA9is5/Yyzti2
D8I496HzWHW6TZMUZILp32t9/GD5xv1YWC+e0c5hY3it6uhVr42QYTNy0VB/jQam6YYzHt3MaVd9
3uFn+x1SzpgXo//6NhJ98+0f7ldJ4xbCKA/I58jQio5S+odMeh8c/XYFLJ1EPXE/j/ZkbYRqjjTa
Nnmaa79ht/ykhnPnUJ2vV4McAGBLHlR5SKByL1OS8JasxmgGjDo8lxQdnkjYp6wJG1Gh3ySWeC+1
qllGRMsviAlVW4bBC9y/AQHRNu90+2nIONkPNkrMpsaHJDKjDf7kYYdYljBEYXQa82ATmcy0mc9Z
Jc2wFGQNp9CFyEMyW0PXXntuBey0NU8MIJKtp+FL983XCZsGZRwhXEjxSP/UEM8wZjERslkDjyY6
Tr/ScWeY/aYL1QupWmDBbZgFY4gOHJZFlzf3Ccqs0Eqe04hcKbfYibQ4ZaDnyjDAViMV/BPx/OtH
+wsT8Ed3+LtdztHr3pWdiSxnoACug+qu7gTBI51g07NocQ+h2WxAk2Oapxm/SPvcXEuWzBVbNWYN
CpVlk4hXL2SSC0Uy24Q+oWt+0xwU+yedOQrnX39WMT91P/qs322Z2N2CqrPa7qBb5GdmN4hnMX+d
hZUei6y9SsZkDfj4hG5ApyUark0beYMznV0XraFNXWPuZ5vtAHm+CKfPaiTQbWpu4rA8Fnm9m5UC
BT3t2hE7NZHxKAL+Uv8Qo19yswR92cso5b7y5biEIXyTSOdIcM7ZBzmnmUSKnVqqV36hXb5gGNwE
ktWLzvCv//qf3ql59/pqZ/QnXMkhzqWDrXkC60Upb6uYJ6IxVLQ33NlK7jJLKfRhYsjpLnkedSA8
3rY17Ok10lSwAxcH/gHc/ZpGnkPH182gIyDrJrpJ7GqEI7/7sD8+fHEI/PbDaqOLjIg95hBnCd1s
3GHBPiL/+KJOCuchSGldFzOQXrdaZ4nfEGe+V5yENIIbBGoZYQv4Ic9uFLe3fUaE5TQJdeF1ubl0
8WOiMrCyjV4yCpH1x6+v70z8/uHT9V0VgC+yiDTbKw74/ZrZRIUQrEnkLqmJDe28clpbIWEriup5
NYqip2mduxgsyTmC/3CKp+jGqfwre0IIMFCtlRAlmaijrh1aScqjzmgYIZG3tLKYzBa8CfB+TH1h
4oNZlA4zuypxhmVtRM8tfhAodXg4A1Psci1JdpZZmYtK6+j5hXyjMrIZwo8VpmzQhasxRqROHTgX
kn6NzC9MauRF6bOrwnPUG1vMZNmFL0Ie3+DS1aDlDlOh4WrSCVmVot77MF3WqpvrfJ2xQ93JxyZp
KLEdRgodSl785Gm/dnrX2vz6iv/siXa/q2OMKgHxySjg4GsNl6rkeIHPH+ExwL9h2TUJ80w4jcsg
B0zUaEgAjAEOsZe3/bqw4EFUBfLHUT1Ewn7ovXRpTeGsnU3kXqD9W42IDX6zExk/KV3m5s3Xbx+Z
uLlw4jI9JIn7GHbNSzNw3W1dfxDKfi3M8Ox48tE0ncfZvD8gkUTYgBkFVjpyw5xpdmVG5zozXsc4
uvn1BfzJiQki/bcfCrE5kDB0v4e4MiKEaLE+10tmc+tb+Q4JVf8AN65ameVor0P0Psil836XVhpe
2CJ0tqwpjDUmOkgXAfP4rWr94Dev008v2HelgwkxkrGyPnPMJvDsVuUx0KuDLZopHFGtifn6z+CL
qybgBE33U6cJaetrJ+O0N6SDuArbQseo2Jr0FvQCQUz8u6wq4yfrk2t/e+WMKY/csjW6Qy6SfZUo
dD0OetJgVdftk+qKteQtb3PcxY29zBB7/+aO/ewx+m67zcxMN8x07A9+ZGybBCx4NvfEIhfCgLvy
hb6tPQ+AA/q0gQyVGB9P7W/NCCGBlTPWGryBASlbGsDk33ykH5/tXPe7XZWbbzPvMoYDsrN7K07l
EpYLydbJQIz4wCGvntUPSf6Rac4xZ6WwwuJW0AsgrW5iRtZoMWrn4L2IxKz0i1+lq13++rPNgQo/
WpPd/7rn6WWL1+DQhhgj6OkEL9D+w8/M2r0Dt6nemQG06YryM4q6I5Lmc0OjLeForCL6A51h6bvO
7RhLdm10oJ7sr0GdY5U20hu7YzAu42fH4Xz3JWSNgcVvPvi8afygVHG/2/98BjOO14ABMKru3m6Y
iNcxszlycJB1ZGDImpcen99SjAIoevOK6iVjLxHYvtvwMpPaRR0FaJ9ax9oEE889F8EkzJfmUuTK
372j80L7o0/53ZYnSw14LmSkg2n0TI70+MJAqLyMdHLqK7T+VhFc1V5/jwflwRXFyYCSvCD/kg+W
8ekqyyYzku2q8h8dIH9W26+00my2Xy7ivzUhuIjeVVEXn5v/mH/svShHFRHY+p//8c1Xd2i5i+z7
/8s3P1H/55dvBx/FnAj6zRdrAl2a8br9UISJ1m3652//6//5v/vNv+JEf9P8t3RPsiT8vP1/G+XN
vy5eX1Xzkf/rv92+8qV2wVdR/t+/Hgb89Xv+CjOR1h86pg/dc6SNHPfvYQBJoH/Qznc8xyGelNyr
efP6exrg/qE7TA88QdKgbdoWj8bf0wC+pTM78ISF8MTSiSH9crm5IOc/Hx6uJZf/n6+/bhTzI988
ZITGSXLjmCpI8IMEo+jfLbk++Y6uwPCBQeYtEgQoILOgUb14skGwKZSVxrNOWz5yx3WNhQmE52ak
MvLowrTACWqGoGV3Nv3bbLZipR9ZABDLxfUbHxktL6roM13UZZjf4+pCzg3B3kEY2Ys1YkqGZcE6
YF6s6mFrZPcKoxhCcNQY6GSQpqUFT7NeEVx9m73CaCGc+GOEEcSID9EfHjVUC1c83bkFFA2SBbUS
O8Y9NJpFjUfFpIURlvEyaiIMdQNALOwejc0QXAF6WbgVVGXM6vRYVvziCEV92Kx0FlkHIgLuIgTs
/tJVj73+mIYf5jzhg2nj6tGyMf01McVHzw/uu/Gm9m9cwF7QbnOmm/JKDTaCSeOhxuG9xulbLN4N
yFN0f5puG6P2CA0vXXU+ej7fGI7ewGCwN3P8tPqzrtPGLZgCLrj56GbMa7JtjwISSFl+VNm9bM92
xPSYOGYb74an/GVUJYcJVHfMpohVqdvIyWenrDBSvTWczYWtaNubC5rwXozIqtOXIxPn4LGWNz02
l/lfOvqHpJ0D4n05ZXiBQ/5QpuT5BBMdg8kYY/GPP8oO1GfGudrfKXxpVfMx2sCPmhF+w5pqahdb
6WkY9i7HzCFbRojPy5RJcf+mEHSMNfgxBk/UsHn6WLpnTUSHRtOQ/2Bs1Tz0yh85FJ3EzpYIMA9j
81HTgqmLcG9OTOsJ3+gStcxslJnZGp/GMgP/jJYTVwobojmsq6ZbV+k1gIWVTvsvMi6gJ+0mQuRF
hmmvuB+nt4grgeQoVeeWlkM0nC1Uc8oZcQ/3yFcf9eggyN4OtXbhkTlPSsYq5KiTF9GWD4fZDTyb
rwDoTcd2+Jg88qaUWK73OSszlomgwiBt3eTFY1x9RJUgF2UemtSPUf7R/FXG/V9bg79Zpn+6mP8/
uFILFsSfL9PL1+xDkT/99Zo8/8Rf81nJENYktgkq5xyx4lC+/Dmfdf8QDG4Naj2TjFQpBfXB3ysy
i7jj6sQ9eRI9iSFZrP9ekf8AEGnjJHUZ4EKnNb1/Z0WWxpe+5T/7vkPeO9wi5Ho2FGhJ5Mh3pZ8O
LwZjqwmKhJxUWrJZZdMaEFC0zJlK5+eDtx4AcmSsGlF75yc9xAWxpi27ZuQWMn4Rb0bgvhlVcZT4
PvxmIgEwwDcpygy4fEImBBICYZIYNDfvqBjER1YEd+hhcGPTxkKeiqG5gQ4jVAQrXgjGhl16Wzje
dGhqtQ56i1CdsHrSReJgoectqIPbzASEk1pg3jJRXloWqiLfaKt1nGzKBnNeh1svcvwTuN5dWIp9
2Zc3rPMh7mGScBPto9WKO6+Lkx3e7JWuEwbjT2bEGCU7TNH4UuK0C/oYrkyiZ9u2pJ/U1s3aoX0L
YjOnoR6RW5A9VX6+w4LaEzRMfCBTUMzQUbjJLBIZtFngSJcegXyS7jwkI04jD2nmbTqxV20CGcQG
nEQqXbvAoneKnCfCOym8S4G30nPWQ5dhHEYXnUMUwr64dAyIMgLjP9rbg2+OrwUolYo4kRq/iJbB
hnRLlwky4BOjCex92Be0MdsrfOwcnW0rw+2Wcfea28nJzgLFDsIkeqBKJkeHYbhuGGeEdB99Xno7
LfU36t6qijvkb2FRHPDDvSG3Ckh3iu/SyHmP+vGud4ebQDUPmhijLT0StIJOsG10JMRDf0QGVDwN
vdiPbayDHG2x7KdstyIQW8ik2zA0H0E0lHik2XaasNY35TAhEu/uUjOPTqaub2KjexcjVm8jgUUC
vWPR4Uc/eyH0xii6prlaXwdevHIaB4CA6D4FuLi4GuHK1rTXzAvYrrrIOnGl2OaZm1XF0pTRcxN9
uSPaGyCpxwgP7FKjycnWoV/a+ctoIYbMx/qzxgLeF1Csq2llDShpBmvkkE227AJI/QjzcxjyxzCH
upr2/Pkx+a9lqBHSmDeHTGBCa9vyErDsuiOv7WjYobkpcBOtXCfdF8gbF1asp2uaQHvCQdx163Yx
3p7mZA4G4Rbqbsjg00+dczGNwIbIbkEFjGyIX79M6e952Y1bBht6Ua9lmTMl147SWefKXYu63Iuw
X3qFup+CScxMumUj1Rsdo2PWFvvGIkLBsm6EguUOYHd+3junoHeUzoxOwlGS8ZbergQBFVuA+Mm5
8hXWH3DAVqIB06X0SaoBTcSms21wt752hdGTkO2BrF8rH1agT8W2ZmzH0B4h82jAmNYIxpAJAkYF
OZRx7yZukhl9ygQ9m2BaqEx7K0R8L/1gL8HpM+nzL6FUWEvLZ53wxdmc6BKO5T51BPhmg3rIplFt
CTgfjnMZoYseHARwtZYcGpsZtR/b9ZL7xX1PTjRxth1S1LbT9G2bRFAvQyaMDV+Fde9tke3FRXfH
UfHa0dz8BkLJLs4suWnM3l4OcBrIyAEN4GTm3kySjWaCSSmYlufJXTEEW7I05hlPeAgt8xgSULpp
OmufeB4LkvnBqILRbjyh9q2GHoWExwLK3ygi9Jsy73YQDmB+wFv1x2bXZ9ab2z+7dXE2eueiiVv9
pjY1fQNF6r3yqYZLqDKZbrmHTsIREw12Lt9ltjQ9tgbrFFkgR5cBBnkizgWWtmVZdLg9x5YTdIc2
I3IOXsl3bAdNG0mVqcpmvBno7VFvt8zjcb1E3EzsUkhyDSdY016ezdEju0CgzFvDQpmpCM54bQTh
I4ZJEzcs6zVUrSG5MyrHfmpqrht2TJagNizWdLGOdVJ6CwCZ13qiqcsaTP0mGQ74fI8B3qYjFrke
B4sTHaRX3+gWGcHM9u3FYKhkY5VVsc/gbEdIhFnnZqWnbmh7JxekuSQCr0lWQ8VIx5kKegv+K1p5
BW+w60X23tYTQB9Or28BnV0ZPm9RVKoGPlBjvaRT+oBIkXLcN0+2sPRLbXz34/cwKZJnS1X3DNiN
Vd/riP7iggllzZtNLBGmqOpNpGly7ScU5WkY4BrWg+Scxt5DtTVCO0P9HMod9pH7zJEP6KRfJHsZ
DHZ1ZHjl4owH5BCLhrhEJNyLqvPDXe4SKOMGlnGlG/knTWsfxprIEAJjm601j2gdfN0C6PwwhWuS
gnhy6grpvl490QilZ4Zgrwt0sc7qG8Ml2CatEIl7wCAK1pi8Hy6UyaDdm/k6jqjVVnlbsKt3AZ5i
rRY3yWABzlHArzUlH6vwIlP3KQBC6Bv1Q4cVqgmcDwfg50r6G4skqaWWErhNVJ+rzZscQQUY6uTK
MfudbUqCCcFtBTHwPLoHNzl4Fzs2PqWJnH/gsyiNGxu4LSgh+RmJ/U2s4DnLbLjPQXx5Y/S5cdEY
Q9HEzaOmU88r59f+soGPqKWORfYKOs0s6m7dlDWxqq0lR7OdJU3yqJONMWjvBfmMCzvN7vE1fmq8
l9AK76MJ6fsgh5MbMunHZSKDna4+JYP7rLToSWuwV+/9rLqpNX3H5B2r7AB/iijRfbWsmBZ0Q7HF
kRC1K96iU9Gievcc7cbU4HGUEf19rdPekrIxNloGPoi+yTVtrIUzIruuYAkvvSknrRYvXE4+GsXR
TWqR+BOk76HoVhgcN8JXoPxs54KpwqV0zo5byg26qIGDkrGvbpKADnrYvzW5WqaB6A5aJt+cEDSk
1t/aQDzWGH6f9LhbRnF3hmPbLHWyDOo6gaA0HWrRPvV+uh6T+l26HTsrgZ6q7yRhTXi7Ki66kVrt
IuwbIoE4YsaszPj/g88W7Yol35+Bzi10qLQ+gM7j9gjukeX1t2HFMLwO7SvC4ZZSWVfdmF+BpmbU
Sf+ywoSE1/6VrpIFChw4C6jvteYaZCD75XulI8/v/WFaYWY4mDBzsMJJwIvUkWaDdrnxAXeUAhDl
yFdpTa5uySCeEIAp3xR0/Za2kbzFG+Zz74mF3ziL3qyYN68p792iZWoeBJSruFET+a4XpbatroEC
atsRzxTdsIyn1ow3+MQO6YDNwarjrQUYxPXqB2RUqI2hGfGPQzL5H64A+hCP9RMwD6KIjXEXuN2F
dBFP2W4G7dBhftPCMRsn+wV/9btHnTEPDibw+YQ0s2qQk8bnIQUwXQzkGy2N1N7GNZ0GiGdPjVsd
ippVwdbFErPPcAnwZFM78SqMS4sCq3ic9OhJVeztAWIQAGLhDP++tzhyw6piQihfgUvvdVnU64zs
UXDMGnErwaMcAGtlFf8w5AszEyTDgHpyUAmDRVqqdW0XwxOvJi4HyOgZ0SQ0jHOSbuxuS7nUQOmJ
NhmWzyRn4wJ++tIT7N49BZZ/Kj1q2J5ruXHi/B4F3ZuOdL2InDlkq9h5NkXFImBV5mYYb02lkb4Y
bVLJeq0yJM86SPRlFYyLYG3n/aveNzkQ4YyNmFBqO33UYvnaxqpdOKX+VocFomllIj5M84081aOs
lgE5lHhXnJXCVMUoaWBum/rb3CkZx2naWcW+c4q6Anm3nJ5bgdaAQIJl44xnxTbLEbtYQBs6wtyi
pCj12yn1VsrAF9Y61ZXUmMP1AQ91Cva0BF5WAs9DVg/B1rACtTDoUA2iRJ/g4MkC5HPusnnfz2mj
z5YShRPciGIONeK94Rotvd76GGz9MCSWtkcRyqJevpVGnG2bwbruW+OpLbl53RDNXfATXIDJZcxt
2U8pW+CqCKi9VbUzQK2c0joHqMO4WxtgH0IZjbd6ThE/w83cbEvtdo8O/hpCa3SIgRLFRvolnZxu
W8+xAW5tileBjhETgJlBo4UUUvN4cC37fjsVFBpu2m40Tr8rpaBepQrDtlZQB0cYSddez/ujec4H
ZDdxtEgxgNvn7JRAu0QMNkQSR3/HM9tcadOp8tSw6VP3LiXPAIA+gQLQYhexk7YHVVfnNLCuxnzo
IaD3oPpLA6gG4ZNNVuTLOOirRdA7V/P/Itvq11EzuCxzfnJMg+A4OiEZ9hFrc5YGN1YRT1y1aIVE
9mrsqDlNH4IPRn1BQVGR5oMp0s7SD7KPTmFCu2VoBzLlfb3eYqlOV4Hx5FNYrjxBPmDejiZHH35k
DGh3edFxAg8bje0OthkOC1VeDnedCoAf0NMnesfXFvnASjd13SaNIF/Hg82hNOxgEgzkDSbuBrsl
8iy9eDE1FhDkr+ytV00z4Jbp4ovSa6+l596OanyYTG6Qg+txo11hhGcDt7tjlbTEsPvyVNnswbHp
IElAmqBK5BxJAwu8frEHF4tjferspD0DDdc3OV2AVRnSsivcdhdkJPTWzb4aOGGYgZHftCZCF5vz
zTL0pt1geMYhlpisqhHIaxDgaCRghZYnigx+hy/Dl0jLcDrJBMdmpc5WU1wlipvlG8Du0Y8+5Yi9
miiiQMauz2az1CbTWw046XA4oXTkkpvVSsUZV7wpDxk0d848dfiA6sMDMN8FGxAQ17p7nAr+aj/j
1D8WwBsGI2831A+3ae7xkOW5pDOQFuvCd7X1VPrtrU+WyWGmVYnRPxXkEt074TT3FYDYgvm+b9Od
6gArQ4uTG2bN4EdC1e4nhe04ifRT7Yb1qp1mcGHN49dzFDNqE3B9f9dYgc7RPiIWJ/dWQctcutCx
53YQ/ajBXmwRYM02SPzliq8xfxFfn4F0Y+lsZkiXrcZNr8EQd4VEggsNozTtVd/dRFF1A/6luVBp
fzPW44MxDByKYn4dMMPrwc0eqi6U6xyAwyK2imqlqamCRWDRoFTpY6eV6ZIJQL0ue3zwrcG2MWHL
rMZxR5rxPiVMEuVccCybZBlGMjwxwLYvPCJpTbM4e1Z1XzZsTpkL+WWKg4s8YVjUTf5zqyDVdv4D
uJItJXC6lqFxLoIYbmhZLHOXOFnfTl9Kk1A+fDmJCXUPrROpaHJXT+RO6II9H7PW1h+68YqwjxBT
KRqQ+pZWir/LA0xgWUnmTEpPH2VWutVY9ATULva4Ffwbb9XK9KovE15unhtMMkh0SD+rS9JI5zhI
S1hX9TidYmykpoKJqOqLyrWLFZjLo+H7+jHom90QNxt3IJ8qyUHRa7C0QpQqERdIpunZq4WzdtLU
27cjnfC+s3h0eWkq9T5UjYbXIfjkWR+1HFd9Wu4Hpy6huFfsYoF56IL2aAkuvovZbjM89Z6m1oWy
y2NjJ6ekdD4ncdCuOhvz2ABafYHb+JxkxrltZ43YwW1wqvfUhau5etUM7qyoHgruRxmr6wD/IuCv
uDiqbKPmQrk2u+M49sSgWiGXbWxoaePtHJ57UV31DnClCgu0aQ1XOoFshLOgnSYPhR5Wt3FcRUEz
wArt7Sc11q9OGtjsu8VLSqOE4xQxckHTbwhObbdFT1XQxMMR0ytZR7p463Cn1pPaJFX8qdTim6Zj
9olW8YCeZlPPIrjCbokWK/JXc9lg58Nfm9Ak73aJyTqMjmVruIm54U3l+zoqLsPb4H/7cAajRj7/
onqe+TZhfkpv/kn5SDFjStFgKu9rEkeWhOXR7xooF/Rz43DoTNuQRAMLGlGDsNhxDmnfR1ejVcg1
TLp5IQ82eGHxScRsieNAKedqw9KWLf1516QHD5nXZd5gStJCCg/2l2bAyw52eBmc+3TS5MJwiOsE
H3/qoia7SOzIvO4QoFxP4n6CY8/RuFm2UfWSCoqbRilyjIjYzrT8gzzPM+EjNvkqCq51+24JPKWB
yXLnl4l+rN2AcAdmq1OhXwfBIA9+JWiWjtLBg9dQm1SOuYsx8U+ali6geB19FXX3KfIpWNUpi4pn
WZtBadN66meXcszyExjFK8FK+BP0kOzNlIKYhvGegI5kJ2q5MzvUSHHZXrN32geUSv4lgeY+4I7p
KiW9ZHDA1rGO7pWZGVBL1WvVGsihDTvYRSUDNRsqDD5pxB24+sNepOcxy9YIHrDneby+leZyWWyO
z9UMqcmY4YU44oxYR88iJFnR9DazPnqT9vQ0OByig6Q7Ap7Cg+lEn13lXVjxtCHjDoNaFT1BVM/W
vqaVO+y4lxnAvi1ud9jnFYUkxHBc5T6DJVGsDRvGA/Xz2v2fHJ3ZcqRIFkS/CDPWCHhNklyV2rfS
C1Yqtdh3ggC+fg7zMG1tY9VVqkyWuH7djytqXCXUOvKfXbQMRFkU/rhdUQHKnZz27CTZGPEIek5l
wliepAbgWvv7/01kUJClgUzYxPSYJ7Nzmmtrn3BeZ7PIRJ13OupXvKPY3CoTa7DZdrSKPpYwSsHX
4g+Mh4dmDeiLGmHdgtRAcbflRaesxKAER4uaWSApgfxKpw/JTNyo5eRyUFn4ERPPp/zIhsIPcLio
+CiNIpa7UWf3gvR9THs4+Fw45jnZTN0++PWBINmW7Yz3ntP+9GZ9slCP8g64H+C/tJ4/G92cu4wu
Ppfmirgjk9tJhhoSUtOOQomoMUBl9/Z53Pof0FNUlLXWR7B0UdyVPyVn2YszAdK0MAd4JdM4+B+W
hfIENMWkm8J6gcW9sxNfc0dDIpeqQjsgtBvrbDwYm7GyKoanhWAMigQt5WMKc4D0pOvU6qEinUtX
Eed2/rT1btREsUVpHIPlzkydGtY6n1TaUQCBluenzY3ygosDJnwvCg0C2mu5B5qUBps4/kPtTegr
l3Gt6sBwgLjeStV265R95UbfHHJH39yeXudmHlFhEG9Mf26J5d81afWihyKjaiV/8+vEiMASdE+A
wK8848h0+fC0k+6hqAryHN34atbGEuL2oABlEe+LR5N0bJFskLj3hExfhnH49lT163TjcM6TO/JL
n3xJis6YMGHsOFIHfaa88jQJ77HkP8o7UAsGbSHEQjTRFw4nHE3PFUGffVC+ZjH4k8HkMGbPEGWG
7slLGdeS4tlglRN2W0ul6B9EugIUOPIicU85DRP7wjDOedDz6i1Nrtt8YfIuHRg97d3ouQAIrIzK
sKvo6x+kKWYEVx6WogIb1ARZSGqcHhpm/NTt530cqAkiR/2VdfzgpuS8MXJLpcG8tQ8L8LWG/JoD
IAgi5cZygpmOhZHFautYfOUVntQghdibTNWBT5YGupXam3a6eUn3Ry34XI2g/a6dnIPxKL9aD0mi
p8cwcteFnCwJXJbZO87/8UXnPMcUGm9rG/0/GGfRZHTPTZonR1ItbH8wQOzmOb/28OuYjTb0zXSw
AA3toHPCWZsec5uTP3Br50WmSZgJYE0+o8nIavBVwYklw/WT6yo/8Jmh9NnTpalO+cRB3vPNaaeH
RLyQr32iqPUmUprS6XFuwiAuWReb9rzzyH6F8+JycPGgLbk+yzfT+JDamjngd4TNkp9k+ubz76+q
bK82k9x+6GHvVjBwjp4T9+/VVN4b7WBeS+gyjIdIBoKEZevJAdvCApx5mJ5UVtdnf7GeaNb1GQI5
RPjJGLU9/HijYXUcU0gjew93RDY6h6phG584BTTbltdqjMRonMrWI7VOrUrYszjiuM7QOhbzf1Si
LCE9bm+gFwdVXRb8ehc2QDAv5tEJKRq/t+TbwqOxIM/s10Qt6ZKzoBdBzF/BsYVDkBSRO2/qxWof
KC9cjoKlXmDKCbOX+artoqQVm+hjHFQvsSLtnPKzcVRwDiKFd981rbxbUgdOHNc4SO/7cenv3QyE
n+fF74yTWchGKws9E2MH23TwBtjZW/2EPA3UbCvAAAo1X+0SyTEup7OreKEG3O27YdleaSNa6dRt
M5L501tld5ja6djM1FgAwKUXMTcAMRU/kJXSI97L/3I/vgq+zS7ukQMbDIbuho4e3GSJoMndynFQ
EdF6AOvYXtxJ7gXtDCgm/Vl5kDTtnBt8jHM2pxgG65nDoehIXblKxQccPVAHLNqLeZgV6/wGK3Xz
N0ygIHJcILAyBobtEmj3e2ljIjO5/2jecT+Ez34ky+F5Sdspj7/2lqoqjdgIRVBQHXiyC4kcDv0f
nv6jA8snQy2iELpDeVndr0yhITipq3cZSAAI2GnoS4tWAsn/nHW4UpH1RzZsuAY3hY4T72foxx8d
jwDTihwTb8yEfH7qjX+GNw0Mv0V6KhUFK8YiLP7qlkAwKg5U1QUHZ0KnqjEc7d2aod30Mmfvry3V
esYxFdWfeShhyDUtXB1ehT4Z18Xj17Hu/ePMk8HBrCsPnTHxl0GlNMdyepJAwJFrUF2L0ksoc+45
JuTNxwwMfN/oLposvzmr4HE2QKCIJbvGcr1PM4vXCFXeh5LjSFg0ut7XW0eN3Wx7OR9TUSembE+f
w13i8cCqVdDu58PoSUVXIpujOvugEqKMXPDb81Z1r11FgxGH89LaYsn5eJwaeihQhG4+lb2oi2MV
STMz9q6LquHb80c9es3Z0ls1XeM+ZT5ulmArXZQlGi+bpDQxdjnGGUgAYxcZemRv2f822fSV5gWf
hpbtnkL07JZI8DeZfUilxni9mdmNnt4Z159/QPs+4ivHttQ6yHWxvCYzr8gyV8fOM16WCmIK9ENE
d67kE9MQYQkLemFtQsJA6vZ0zxaTNoJ96cATngMOA77RXNZ19u+8ezSKp1KuuPwn406ISh2lmABk
pyebuvEzRP1kG7/P1CvccVIaTkx7Mysx43Ny3fskZ1FJm3kWLUa21aWjTLr0CDSFZnSaVYGaKV5r
bb2kK3MUHFtCEgPmSbgepAfeEHNLmufQjzo17/zpnJkOcCeb+PlaVO+8ZSR/FqkgXyFumnP90/ie
JtfSXlk0QDWbfeh8nWjOcXIh3hDwvboHvx/TyELPWuvEBLVjdyfCnJxidTWiEfm0xvTAe8Y/ubYO
lU1Pl1GdYfplxzYTS+TDM8mL8VoYYLoy3OsR+FpAqk7xOA3UKuKDZRFg4d/X1mn2M2azquqPsbW8
52YGcGJ0VzovQHHJgbUR6/ML9kwj8sk07rWaTsL6HOScnCZ7O3ErGJ/5Vi09FycKED4p/yPR3Zwp
ozbDkXNnqnrv2KfBOzWQ/4mqNg7E2WWYyvpiomZqczR5cjfXoudVjXb4SVKjalbv1GJ4kzLB9M7b
ZZd07TltKTJqWfeX5qMn0bucYnRDYXgNh17kQ1CIGR4RAQ0SZY5vNo2jyWbRwNrrj26t6oRculO5
gWUk1Y+Gp/nq0p6x4it25cvipifXy87Z9NCARzLr7NBubXgLQeLBvqCk7w3/UlKTgj6NvDlprgmO
ilX7CFj7y8WkHwQHUV3YrclGLzuFTABQG98Gm09kn33qGJ9FbG2ywvpp1/534zRnX7TP7J1TOo31
m726n6ngakk4SatE3LrF452i/lGb+N1wXkPJcl9V1yeRk1S/Mx4x5dp3m8o6KHnvtj8d4R1mI30J
4OpjCO8+UDfDATpU0Age2nZ5H8vWZ1G5Xtm9cL9z0iinz8kEkz6VT9sXM/DsQfv/y6nmCd/IWc3j
aVtbZtXKbV0tuKiDR8T4MCALt8/Je4lS3vXd8uhUwFXjfLlwR7xb1jPRqJ14x5lBcEo2/+eQHsz5
5qXT89ZglY3yrs70s+Of8X00cJOGZw57VJqoITSD9pnX1m+mR4PiOfslHr+bJAhT879keUWJsDH9
rVTGZO49PZcUBd77PMQsEwPIka0WBBJ2oAwC6Sv6jCIDAxkJdBnPbeSJMn7JE/6la0lLU0iFeGaq
bwah6W4sg4gFwSO4n/Mw599e5UD6zLyancULZedHq0RYljOtqDrmBFK8LB3PMQM8E6o7Zx4s+HdG
33WRmkWw7SG/fCdDl5aXvmOD4oBfS3xxdoIxovIHrTMeYPIkO0N6//TiPfel0UWjJ3jcMHIe+oZu
d48HvkNAF5z5PhcwlpeUunlAYMlIG0a1vkN3O6X2/JVR+zoMiOy0JHh7y2GPtuiS1w1wmi7zVWT3
XWT25pnzLN+mKr/4jb+axf3Ee8HJerx3JPRAkE6cLsr7paYfxs6+rfS6OOphcsCv2xLau6WObqJ/
0dbIBysWb4psUqDPaoo/jcp4nLnGqKzniYzaGP8OqUEibuqv3eI/pCJ7tl0+FtA1nAa5I9JiCuWa
cvTyi9/MNc99+UzClxlQVV9UZIfllP7p/PKhT5xwUuJgGWBbc5PaOLznvOg4T1N0BpOqKclUMnug
TbIQ4f/FzzDSk262vYfHl81X0np3tg+fm+7mrW29JwnEqZ9PxJWfs13+HahUCxZ6CHth08w82Tc1
YUUYAwfTDPekSU+EUVZPJU94tnImbwL7R3DmqPj9Eirt445YKApBvlNlzHqVeYwzVmSj5IVmH9C2
G/AisSZcu4Na3oYSGHGDBF7bkuWqQ0l8z7t1BWUaoHrAZ360nHKKxkVBca4+ctEfVw9FooLHyHF8
jzfQ4wlDAkRRfowb+k86rG/Qf7e9K9bhqf0F1n3mWXfNUuKrmh6yNo4fC0+ijXucRsqE1+GG/26M
f92tkc2hHyt8zK1k+8e9tLO7UWPQqB+axbKiAYS+77ZfNv0OO7H6PwAEwBIZoVNSwEulqsNfDO1u
peagaX4DWNMJARmrUw/EMJqIlr/3pZ5ctJFl2jkZGzXeRYAHu3YXw58ONoO+qIeH0l7O6cDbbrU4
mvr9I18Jq4+q49CyiRDegu4spls6DFQbdBySu/4r5/c5jYCz4P4H77x0BQLKS6I06mHjzJG6rwWt
4czybEUCZv+J9f+wzreYt0gSx5+1bHgRa/NvoJf7PIM/GBOmpkcrM0/tbJw4DUImmUFUljq59oOP
A7v0y8iyVhp+8kPlx+KIlkDUmI6SVuEPHG5VN1ms8bBwlPTmbtr63P2grk77QS/crtDh7ZkotwPv
o9IU+vHz0sSN6D5b46fnZB9SYY4q7RQ30t91BbFsGnAEksyHSE7PbskQPPLuEA6qSgPJZDE5QI/L
dxBn3o4YPpg+zMy+oNknluK16k1gIwr21hp8LandhZych93rZOfy0Nfnzl3PNYqN7xUv9ZqlZ6Oj
2jNB1HBsyGw2aVgIXn5Q0/CR0GA71N6DrLyVSW97T4jxrzNwzEklH932e+Fd6ztsmsPi35qkG45o
umwmkBCV4R44NgtcGZkfWUOz8Q1vdNDz+B5X+xzjY0PYAdWXo05VT4nGEzakmgW5Yf9r0+anYI8D
S5eH+MTt1FDMntl/SSNZjDnFa2Y2z1MhqMUs+lfPbg+VKr56sIvcQcFfYgY8P5RzmAZqfUrCR6L7
MBvzjerxy1xjpcwwItzhJ+CEZiRvAX1DLmFKLETc/66bL2wvnW+dJI+8494cRhletrDSDIwXfsy3
njlSHYKR2EBpbKajhE2Fc1Ujp4ree3TDgbuRR6VtDHvqDzF4+fRo57hAi4ZhcTTS4+Sl7IVdSmU2
dclIAdZ78ZNuZFjwakli1R+sEf2r4gtWFRwJQpARXjgUFAxXjknjwrqWYZLR72Wa32wQv7PVZVok
Xnv1svS9FqV17sVS0+FuIEkEHVZ0EK0QPb+tZaDu19dj6I3ryTLX/F2icbMuD0s8dbMfBxho1Vtu
NoQsrCkzztwaS8+vMfvuT7ukyKSqcS6NyducEaktCamR0Xum5SnlRW//1LW0L9W42JfWSK3IrNOf
3MiPrpiDI9nw/9oK0zww8V8zE5QJZfJAQAWHYM2aN7ExlWKkwTtEhKOt+Zo1DnjTv7EJriCjuXSh
BnQGOEZ5qhCOUJb7vZH5j4ntc9Ta/tHQmB6qYcEUI15H9KEGBeVQugtvwKWrzsDaH3sWzEQX+j40
O3EhPXuWRv6xEpk+5AU8/p4JOKcqfB9P9qfwB+vESigZ/eS2+otzo8iDJnpJUsXrrYeqJ+W7dQCJ
MJjDVpeQSdtx2eeBT1dk92YlHML8lgoMw7/VVUv1Z78GNxM6+5AZMFCdhsUWXqLUn42LMZpn1XK8
hxSYUtBLlj4rrRMXtElKYPjt/ZXEyzVBsJJ9+9ahWYewUEXdv01+8SSHoTy57vLVWFsIWFLa0DkD
vT762x6JOnQrDL+4tH0uzfFO2vdFIj+9LCDYp/bI8xcHKG41jLesdvYVtlC8SrvZqZg/i38UAH7y
KdzB6f7GTHhxmLsZDr/9oeVcBxRAEHfYB9r4XXzRQd1zdnrGYgiCOAB/Tx2UTW/8hgWwhUTO5R+p
4f0GpvVjZGRfqJmNudjaP9ScM0L44rsNtu7olu1IE7/5Kj45gXFOBAsOv4EBWq2FAhw4ngu42Qln
ntpmTJpKDE/D0Z/La4rfAchX7h0aYinSeKd62bk9TU7+NOBUT5TFj+CnB/xyHCla94deY6wQGLUP
kxhe+3gFEKhYzmr0FNgiFUVar10y/axGw1sErhkIARQ4Au0dLTBKYhUSyMwqPxuIo7ucv14GQ9rz
yf1IukLTILgknbyn58S1op7spis5zFuGHY1JSadkj/M1Tid8Df59P007VZN7ATwmMZQzuzvxHuQM
r4DXguPZDjDqJil84qbH4nheRbGVJSxX+r6d3XtXr2+p2ETWgfVpawXPrRyec8xhysnuMWo+KAAs
XCDxUzLan+Y2prYrUZc8JvIXs4Et4+VKsfBH4ht0uI1vcYmmxkBqI0PFT7ZQb6mvVFTH6U6MubH5
wy7a+I71cMQs2YTAuobTEIjrWPZf2UQBHfvVBQd1AicTTUKfx0Bz+zBAGKQ2yzl+8cTwGWflSXKA
qJr4E2hB1LcGWJrqLi6YyHMyCjALFUeaNSQ0v1ti9jauZLBXGPSizBv3NpDFHe28O2lxp8vS+uzm
68QRS/X5Z7bZs8mPJ+rJDrS5FyY7/o61YNWeK0BYFAHjdLGfvIQ+Wg7vl7nK7gudkIKlWXt1fTuC
mSPphOGvhv45ZP98zaJTGlzQLgf50jXq0JzgTVd18OsCLh7b4Afjf34zyYdl5dZBzCqlrXnGi+Un
LW0eielwom7w4lyAozFBDDxMyrZic0bLoan0myhWHSIufpkGq3Hn4tjxJyHB3wRHDZaBayNAUdks
nYZWENIHCzFQUXgyFsp4zMT4kw2vStmPJE83P7oKt+se5QjdlQbuMWN+49hRedX3yLsqkhTKkNsQ
kYFOSPCsf3QL22K1W1yBCNwc+MBHPMD3Y+N0IQ8WcFQ0a3OGA1CfRW7KaJL08XFyyystERSSV5Lr
sE6pn924q4FwgqPnEl7FtCx2DSvxDLP9pRaMzlhvT6piLxTXZ9cPPugm+C3ir8W0l30tXDIOnvnr
pb926bFLmihLAkcNlmD4MqlD28VtD8FgHB9WvybfXg6PzU/OAupu6u+7RHXH2Fs+ibZ2HPzcb9NG
HG8EvKDCJQDcUhLWftRVTrcoBZ07ti3cFGytQgT04KAzKBmwi7lwq4ppvHKDvWOj+sV0TXKrjhQj
MP5ODTIALxkdLTndRH7mQZteRqoGU4xphVoPcVtOvNHlY+Z4p7KESzcohBDdOOGccJkl1pgfZfxh
VlgGnEEJfCPzoVpjmFdxiYEZAL7YZBlz5EdX8cX2FVPp4Bdc7nkbuhXVN6D14LEYxjXt0yYc6/Eu
tagtSCrahZw+fXVaDEoObce7AAfZkWZwiLdU+Yxw66JRtcueu/ILRNRRULYcmoytSYXxP7Pz+lZb
xUef80eBtP31J4u6KUsQb+ME7I6own5Bo8kKeajo8D4C7H8HOewTYOgedUXfPayk+piCeia8QXuU
6rsjEPMLsCAU7I7j8BBoHihUIvqTfIYu7Qbs+F2/3yRWcoE4b9MZ/JaFPJbmqnkQs80usoR6XhkK
p1l3KpMn4g/VcZXjz6RJJVI+/JW4+ltntkTzGLGw2Ch/iC6OMX7jpn8Y2+SOzpi/hfLmaMYCFJq4
/ObMFIBL/MNi55/J1P9Uwvn0ZbOvF4uqxrHHbO49LlOwZx4CVWcRZ7Q3qMr6MRVtdWixXqje/6wz
pPw8Za7Wxbvnkp122/6tJuENiIhJC4WPhtT6peoHct/dGhWKQvJMb8QieiL+/wtzgZM0KY+zv8WE
+rXBO7idOoHZp3ukrFNlyWG3LuvF9NdnZnSboPuOLK55p3ybEkTTuseKvJU49mfdB+3F6PwredPq
mIjlCygv9j7Tv2DR3JWd70YtPrxdXwNBs8nKem+YpMmc939kgWLczrRV3QWwsu8KCYdpbnsLYDIz
nJUG/h4TQ5QO7j/YzUeH9oldHHNZdHQb7NY0+JjrOIJ5sAkn4ib1OB57m8bhwntz1ZicaLGhBAUO
P97a5M4WBudoeuF2meehn3UBMyTOw6yi6nL2jC+r9dq9gzYfKghU8Zw/FxnsryZJ/8M48rdpnE8q
ENH44JHbyW2My9e5qMcDsjdR07q7o4uZZzYXyA44o82LqE+UPE7AAMrG31fG9K1rHI6yXT5IoREA
8eImak0EAItmP57brK0yUlngICM6j9fInDymatejYslK24iMKD1S5TMBVrT6koBYFwRGSFBUh7pz
G+ByQQs/ob2Iek3umnrih0V/6PlNS0xke/LqOwYuSjrwzGojW089n6CV9MtplNjt4VVs/istQ2Xm
z6pFwvojmqm6cyt2+J3BX9317L+uvXwCyJesRqx9bQNoF5K1Etofq6mtEUXxIMCihAqWUztRjnKn
ZCKZniSBAW+ku7kYeFCOe6PI9dVZynInVRFhuvsvH5KL3cuCBu0/Kem1e89q7lWd39u99o6AJLcf
obHO1m/SWDcc7Vy/praeukT26G00aMYyPXgDL3YHxOFJWynm83nbf/ZF/jjWEgEQB0bTPvlbKe/c
jM9r09yU0BfukeaI5g/mlJ3+eAuS/NhPxjusrfdshQJmJH5kpBMFhiu8G6GT/Uzx4ZG5oMOV3j+S
Sov3xtYrVxlzlOIELJ9xbYsQlnNtVLh9LWZ4hJmeKBVdnezmXqds4N24UEcyvzWuMx54b3wsV09W
P3Iwlh2bcoqGTDGh5lDSALF5L1QFi8pmroQ8gb0npkXDo280jt1nIW496EpKJ3GeYF1BnuNi8WYH
snXTExvkd6scn2Qbe3ZMW/GumCBzCUGEgPrxBaGwc8IGUbLl4Yg5AoGbOxYv/gM1KnRnBuVzLlXE
y/TLVGBRJzLZoDKoN1HxbW30Y7VM344n3kWuvjxUepbm6nGCYtZzcHTRV2dJ8NKa2wepLLpO5bpr
jbjcU2TxLd3uhDmSiieThH43+Z9OMXOorF8st5vJXPgvXV2S0tSQzbtio3WnX0DEoVSX7rOmMcCY
mp9a+y990GxJ/IthZGJPycKnWrCg5VTogJm9aliw+8BA0mgQ2IKa5zQpVb6W/HtKvM01aG4TVHvI
Es6/BsPFqKHbAw9irqDveNKq3XdVfDUoMjwLtvq71HUfc9KdvJjoKJIYhHr8bo3mG6/R/k3qMKnm
gq6eEyRBmMHwVc8uzrK/gmMpoYCCQqOyhLPEi0b2xn+d5YmjLQVXlZwOroP9uMyMe7uNURNxOYUJ
azooPM15TfyXKY85VJbjj5gR0rzc3vsVLAKiLt4RvsHrQNF30nVvrDWnCO5JWI/WuieclIcdQKYd
jzvg9a34Y+g1Ywv+a+n2V9ruetAvyvfotoxX2N2jf7ImvMATjTahbPKHcaVON2Z7lYNm1+sxDuab
dtyooCkAspSmXoZTRDFidaHk4A47vLfbDI+66/+Kim69NMYfHedvNvdGxbWMPsvBe6xKHEziHjDb
EPqtjauCh08c8FJkaCwyW0cUVJZ9/J+rqntJeJ83IN/gYDxobAeBkx8LGpPvUQPJbuI5juqgOGDI
PpNzLNggsdMPFl8eGjbHaxWPJ8Nrn4WUTbStrfZt477IicCksbrfLnf6YWmre9XjWbJW82vBa76f
MH54GCSZe79qtv3T0tDOY20jJM0GmbL++ihRtwaXpHaSmVUhvADgXQCq6D/LaP5ezJnS5PKGMY6C
A1UudLBQJpluzuXcVyHdo00o2fH4sf1pteObb/Uo4ay/d8n6QeDpvp0W/l2kuLMHXgBrC/eqL+I1
dHP/Ae5RwPc8tEea3VrPRpDztxtgqMtj7eDWXl0EJ3R1QiG7EbgMTAeSZs5iiVBDpvY4emGhZnvt
YY53g7oNcc/aj0ay/osL34G0GXfHIlsid9DfLs42tr5IDunQnPIWZEWiq2WfalMf59h5zQyTU4wZ
zrpL74tsI2t1VhB6if1sPeUdzxGs4991rCI10hUmMZfjxsB0k1LSxRRS64QDuxqPIfR//B/r/Ndt
/E9txX6kjSfG3Y24oH22nSNlRLYbDbRn8KmS7JZJftVsbqJ8CjriR4jxQ1Hfowd+LnqClOaMt9Yn
zbVyKA7HcUvk9pcFRyRBrI4RJTdfiuxujSUbIMsYMLFJFAdMcUDykv9E0dzNfg+JgSPJgWGD9ewT
pRqUOA2EOwSsRtoIBry7mAGYsyRlM8ES7DptUvOq9UE3NkyIOQZH4S0GMdX0HOfccEEWFAxKZUSJ
7/LQbizwU5xII+yy2Qtbe1X3eO1vXme2ZzPvWfKnvXNolP0f9GpxSSY2KTG4FvqA5IltekR+zzx2
VcIikmg3qZRPp/X8q4/HJ7RMKgryKuBAksxAXJcS74/D0YBoJ6AhnlgkbDl3Z8dR2biL84/JzIfQ
ljOfGwptnH0KXTThynsG1ex5JGRdzYjXWZ3Q8L0SxXfY9DGn+/7Z8sY/k+S1lMfDhZbbv+Mg35nF
A3Tp+rcjJEHmml4Y1wVPabi3WI2/ou7yq6LJGC75uSFcgvJKJ5HV9/th5ipZCn3rtnrFpZgeJwOY
1EAR8KmaCJFYSj3UInYQhJmPeZsYe2Kz1JgGFiVlKXYNq4t6PgF8svf5Vquxau6cwl69XTP458lD
/x2x8O8RA8n9bMU2q4lhcdQTd0qF4wKjQD3l+S7rLJ4OYkTdSC4Ame5ydnV9rHGuI7pFadlVSEv8
w9PzOba89Cxz778ppbJ8xVxV0iNz0umaXhlueZ9UVK5Yq/PeFDQ9ToK3CkW73MGruBtyT+8JyL/E
bv0rkJIxU1avrfPH1Zy+5s4E9rS1lVXdMF06GOuXBcyWG8gKBln5kyzdoaef85SMQ3AA9MKfJmUV
uZ0rj3jM+LuuLIboj6ChLvCpNSJKs2PzMuyLZaY5W79DmOKns8vi3JTUzHrVgBNg9B7FJJbDlAf/
DFLhEXVCM+eI3MMNW363PYk2QzYITbF1SMemuy4am5zru+DKcHHEwlZRQgHcntz59JKm7eW3mmre
4fwq2WA1wqL13bmUyHSvtlTBznQZIJntvwq9/GJ7R4ArN8IoM+69WEApm37LhZeVZeha3p9ElT9r
Svi+rq0vWkP3fpHPCMS8dTdCDYzac5uvN0tbD6b7XGPy3FMmtO6Txj4sSUZTzAWByzp2JqcwIIh/
faf7Lgw/iXSPK32rPtbOw5yQS8Hg5UV4xum09LY0lyO+6lKeuMivzdzVF89dTlTS0ladgKAv9CoY
QJ0hUj6Gl9F7D2BhRKLpjEhjhMgpBDhiKmgxCVOzlRmXOY1FJFf16efsYAoDC3OL++Nj9GYshh74
WKp0ztYg74IRR7S1YkwUWfUjkuEZNRg/SsH3plE/ErPFYnVXJIAQCmlfW6N4xfX6OWUJBrI+Icff
IBA2TCuhwVNSZWa7H4xbrokM82kzeEOwEE43HVOHBY0nnfvZ5s/UWftpTrza57I9bB/UyMOG4fvN
m6drnQD24D+iLdy0ZLh6Vhe2KXhDAgSvwHqhfQwctklMh/5MhoP+ln6fxDsOeIQ1FXlr+lN0SMRD
gMRs1XEeg39N0P1IC09e58BtcrJpX3vxcx2LgBE/fq1lXd1BwVnHgCrKRD13VvmOswC91PLOtT2D
GcVRIgvLuEo7e6mhSy28uZRVTczI/hXuQMj66CK6pUBZcWtSZTQ7BmdLMbQm0IGHpLl2PufFuMZG
bxT1l5kEP0OO47UaJ4UVCC/Vkqwv60zDehNXPkSDQ98m9WUl9wSa+SuhT5CCaiqT+vwtcKur7DDi
LAqn7+qzjsVTwcGL2rXeMiFxMJTs176iCksyKuxnq2+vdYGrK/Wxxwe4W/oKzdiHYoeT/KiN9tjk
W1WTyNZw7quHTnY/dk2oYSbaxJOsOC7SM0+UPA1hl8YU7hhcr9my1pcydTierwvlRllXXle27yPe
Rb9x1kOib5Nfanaf7cm1Zu/EePVil/Q7qnpbeaFM6ORXCCK9w0aOqpR4r82JuX3ucXLE0IsQDYsI
czYp5dSioTU3DjFXuGssj6CeHgsDyX4W7xxciZV5VA20LuMs+uPErj/FrcJG1ZdhZ3XuverI34vF
OSVZHyJ224eqXvNjYtIEWhMq3KkY3TWwPLKE+uy34j1PyyfvomKunNo270p54QlCuBfyJFrSSzL2
5C0LwhhQmB4kJZh0ctzxmR36DpeAmeXogFPEfLzxVdN0Z22bumSZvuppPZmxW/IRYTiyizcHlzQu
s6OeNPngbGVjXjo8pirzQY1C4pIO3rhzsxcKpUCrqpX8GWGkZEkpngus14rtXBgH6TflwKwz3pKC
oAm0tL1OSIFOpbxNgfcdpCggxV7K+bFyy2/cUbvS6n6TKsXZIeYXqw0ueoB/g2eSYziUh4YMfDgX
PGwrh0h1nBFJyjLc0Vsx44bq+h91Z7Ict5Zu53fx2LsCwN4ANgaeMPuGmSSTnThBSJSEvu/xRH4P
v5g/UDeqTpUddX2HnjCoo0OKzAQ2/matb2lb7jMsjCjVh70Vgd+qUaMjrmcvFmMBsCyHkJbptfWj
33auXuHQnGVcaHbfc0l0h7OdJZWhCnrCf5P1FGIjntrvjDOGa1PO5j6noDf4BR4IcVgoAMC160BD
ipHr1vWMvdSPjhUzjUqM3+PoglcW80qQ9EmU4vBOjnq5N9r6kXmBRgAZ3TuTke4jCQlTt3RlxkS+
eXEofNjvec3evNGzoCcFa8t8edPy3Lgzod1feFx6a7HQY4lIvLoxJ2HBwH81FqfSCD+Cpt8mDsmu
XzFRoRlt64wYT2XOV12j6Gwauh2AZ8C6/G8VKhaQGTwIusxh+T1ycnLOtZisVoqp9T6oGE5aTWid
CvsHHNHfEeSHrYsq4dhUahP6dn2MwM6p1NpNY3JdRqiZ3dg7kLXqhGxrmIYyZibROCfWMC5P7Ds1
oG4IyiC4YTFGNmSYybeQKVFpmPdeHDM8RFipFCnuwVA+lJ5+Tc2egj48jPNwY4jX3KFBOCbi1RVE
yqaEOlm/Iwus8NL452l1yBbrduFc/cI9jojhRWM98FZ/n5KWeTwwlaqHXlN5KSJ/mK1uqLpd7sU/
SGPnxUfOQM1Br+c1GBTNQW9FOSKjrtz4hO6Hv+xYQpph/91jaNcKbgGwoDtvtsSagG8YniMp8N04
gA4Zgfcrhu5oKuNDZWl8lG1LRS/QhSZq+ukkH1Vb3kY8/U+ggSTjeEgRmXC4YJk9+xWhOMOgMKUa
xrtdpw8ktDOjpXrfGqJvaFOzaK0cGtEitMQGV1e0MTGbEDxNBDiqosxjtORao49SDjlKPT4T6klI
qr1bbr52jNZuAk8FixBCgv3sBbupVdukn2DaHpb7eIIniu2VDZUJCGho5geiIAt0IYxNcEiTD5Y1
HPyiO6Vd8DJnVBWeQU5QHXLm5bpnpWAsayujD7eb2yBHZMPcGK0MR0TnjVgZE1e8W1JRGqr5KIPo
XTJyyRNz2xr75XTI5/CpU7wzxAm9eR4VIcyan9g+QUfEuHBiWwKsMxySbDGK3gsE0kHDgJWim3dq
X/gJK1xzIigy67YZpYlB1UPtHz5lckImz+VvDsONMja/qzLMkd2qNkGxArjJWQIDxgqnz8aPdq52
h9VsLbb4OXkOurBE+Vq/a9NdY3y9WPBvxjR5ieiFwx78CC7XmZcVMS0gEzzWuzZUz+7IP9PjpB9V
u+18DDVltuNBLNZT5uBG6aAaD6z/bTlwYUY/3b54iZXzux7Fr3gZq48UwKeCnDWK6bg5FzMhJVlP
ROlYaNS5BqLaZLr3OvpYTjQ0P0AbqlxckQkQ/Gy/YqA41AESts7gbdDyp+t7tIIOjnym1YHLEMXs
4FeFRPB+y91pG1Xl++wVO67tZcchxVr3TfkQm62zsVIPgZYXbYvabB5lOe/M0oo3rs2xWwv/HIjm
OpshPeTMBraj2b9DfssIc97YVrVBrMTEeAjIh6fzs+nZ72znpNR3yy2/jaVGzyoY3iT9rvLCt4yE
nztpJBvW3699nyFqpk4cPUTd7olVykccmGSUyteYd2GMFA0e48gVrR93ePUaszhkCIGDP6O+GwLa
8qGz8UCY4TO23Y3Z9YpSuq92rkQrR/YoTuzSXCfVY9MZx04Y/rbXzB+kCNurh+Qz9E1OPGRDAzPB
A8znsOlSbiDhIsMwwvs5x37au52irKJ5NJtO70zJYDFyhviYpDU3HoP6luM1JR2ShNGGoburTMCX
Nmj4OkIiQAXSMw1ZYeDyEEbY6VpXWhM5LS0GWfg1XLp2t6zoGe26AE5lrArlfpdY234hX9zyFlfo
Xrn2p2T8rltZwFqG5iYlqZB9jBF/2XIQAyF3Q5Woo5UNT6MpsFkVzXRXdFhr/X46pzHMyRmPEB0i
+GR0AgxfsfP/sKboSU0V4+kO1F3LYJGDdVs1rBVjdrzk4C51NaLWX2OIAMThMWrGWMyqTFCJ5jUm
O2T5SBXblyhQH7aIoBukx2xI9uEU4YtrXZYtRGq2PGRB2X0zWIezn2dZodLDNPiIB0xMJx39C2UC
Wv6KRRUDYP9WWlTlmQi8Q8n70iiDmZOBocvP+2PioK7w1YwOaPkkHdR62QgAKhhfxlrHWBnpV3H/
PhrLQog3ce/OzKPKNOyOZTRuLG/BSJeUSU4UVMeGos914ItPlMeX1HBfc0EWKZixfHVsOwraJBFq
Y8Ty2ubRfMd+Fnez+lG54tPxK74fsahwvZCpx6jKMEtlpqMv5sR2qguuTTglqH6rZ0AknGkOv6an
cwbvsR/viml6rBAmrBNHRlziLb7IglxsZz7VFrLkugAIZxfsXEA2/y4V7Z8u8dfP+Ru5GIc6Ih9e
a3CqBNM/BD4rtSHDDalseaGRhcWDFgxJKUJlFOfvpSbxufUE7NFyJNWyRnrDMx45VHzIJvZkefHb
cilVJ6l5+Xt9b8wpVz82efgK1l1djg+d+jRCGjt3UDs2ruyO/PaYFpRkvcEgoCqAmrArZ4xp9/FV
lAwEFfGM/nhLWrYqYxafW6VI8jYfSjIeueQ4VQ3beCW7OtqOREtH4/DiBf1mXKK4R+c8SzvfsgpC
ixbf9BQisMTDsnEq5A1RoZi2dzzMmKkT8Nat4gihmqgZzOVJkt+9GCZKErwlBoR2+R1qM1+uYpxl
Xq/W44ASDvoAj6Ks9jibIaqUIBNyvGUbfzYhvhKCFkwI8qOZhDeGMSg7WLLN/rAzjHG4MwOWhGqc
4jtpE6HQ52pv41bZzZZ76QfaArcwowN21uFYS/VI0l926Hx57yGhvdm1ItS+Kcd1GdUo9QZQ4E27
rPbdkq2x4zPjTdjZA4i9tk5jnypkkpGFSEf5UOBkmjWPsyw2hPDFWKnaiaoTAiYjFmZsbv6jaWYF
b6nU55jj4jEsBnAUo3ho6vG915jwTAGureOkREFgnXydmedpDpHn+4g1wnnJkI/h1+bk1Gpn6Jn2
9D4LgajJd+5UI71FrvuNDAZkDXXRIGwKnH1I1AA7phlfRFMdQOOX2drtwt9D0CdYexBx5gpY1VSa
5zKK5ctEWm1RYJBnqCUPczv15ynK7ZUfwQNJ5+Yii1E/VqV8CoepezWN8c5yKvUmpXN0Aie7F7H3
XcQ4PqjlYFPW2rgzSUbZk1DUwqvt8fea2e/IGPaiwBjbTR27P0w1d7MaabCbMYp3KbPD0XXTNQoM
68WezNehSs1xlTuQd2EU2LcY4sCBMTOTynbvyX7cBILRtgPw/T4OampOgmVsV5TfQp93jLDTe3YP
aq/6/qEeuoRPwm8CUgjiWGTOovbPeUWoatI01Y+Cspvi1mx946qgQhCo6kDnGJqhv6McZ9mgkn5b
4c6APiJ4S8gfA+ZMUAY/DUcz3hxaQ0ZydwB28od8sDjQszw/9bM8WRM5IXHr65WZqIdSF/rJUH5z
iWK1sXLLZLEaMWOXJDWQ4cO0ACvNUabF9xa51WOOFgKHZ3VFAPtpphTJ1If04dqqrhHPnxUSqn4N
eA2blCSFpFTBASOet24REBzs3v3RCTd4CAEKro0qN7YNisQzMKANCHWTAREfFmXvVMcnFxPUij7e
uyRfv1bqsaBv8OBu4A1a904v9cbLBhfMKVbBkXnALWn6mX3TIioGNaamm2MNn4iy0ZlW0atfd+JS
RgUYyRkQje3ry+BhhHOsrLhYBk/RqXjSDhyjtqfUiKI9pgucRUW7z1WtLnDHwWJE5Zsh22yX+p26
CCtHA9uWb2Zt39qCskmK5mkOQmh7FvNNHZmkZKF9erMa+TgS3imquN6PqcgeSP+CT5JfrHCULEh5
p8oBw8Eca3fnaCw5tv+LycOvdkrEy6gMWCgoZTejg+c+9av5Ce0e8Uw8WRTgJPBNoRkcpfbsUzYb
nA4GMomWFfHRho3LVIgBjmp0fc3cmQWuHUU/grq+hsQjSTQYb3GASyWZ4vnVjrh9/LCJb5EPNIiJ
iXfNO8Pe9qq+aCcbTq7OqUrduv4wvHbfe3MH87reubbLZZmnlzbr+2dksvbKEWLYK7qOJhi9qz8M
7qPHAEZM1ePXHzqJDg8e8bXwsuewSfobB35/ayTmNHhbhwFsjC4SIsP+/sGMqUviJd2kJ91Ghsk1
QJGzx5U2skkCVGT1wb3NT30IDe67r5vPVtFW5kqdUAXLi/BgB/+5Vxq3OuScAZgaHTg+U+y694PB
Ki2LpgcrKMZzGc47CPFRsG5ZOOC6T9FBb0rsdQDuFh9BbpdnAaAuHWH58LDMPBhs//IpM+RTXDQO
P2/JaEHftSPbF8/Q32ZBTxpLwisItcrgn6XdU1eXyV1x63sB09KZD2mcIRLt8mugEdRmCGV1pKy1
iIeHuAHLly2ednf+9KhLLaSVJg3FnWs7FfpM9sMZCvkl3StX+uDPLAyIBntGQH9JmXVD+l3LXD8K
JNYwR3iIGQy+KD4yc2dE1G0ExA1EejfLIKbZ8Ju1d3FetftyXgZQCXRU8uIRgLo/BpSQXJlQV2SA
jaoFERgaAOLIj27ZF3DWpvs5hx9hK1Tr6GjCLXtmegOcuGnsPLM05QBJokXX9T20nyw68VPUi5dO
Y2Z/xcZBthF1nmjf3ICiH6itV14MD2KLzn1Fd/R78KPgLc8ZbBYk1IVJtvebEDl0u8wXaz96UeOi
t0W3a7lWc+KhCrYuyPbMU7lPwIrobmBz2027r6/QAW7OxWSXH7/+nCqQvwRL7CGtLQ2Eqos7aQ7+
mqGYfcT5gGrKBXQTMlKfkwIRSos1Z4lk75u24BjVDDiVw3PDNsf1P/7i67M/H7707an/QeAFOvoM
upoqiu4AP9Ng/mA3EyVq6FbHr8/MSXB0lD3XJi7bY1cxxhGoJIghWD7lMGJ6+IHlP7rUJDE1LRue
wY70zpnqHZVzeej77vda24qWMNQyP1JJ5EeL5ckurqzdMLodpPhkXdrsTqK6+hgF9v6Eymqi00Jw
su9kd0sdqsSRESEvRrLyEzLKgqxD9V7tajGIdZpgkmC1e0dwcGBh2686LDzwL/0teqidXAAKySEI
+luiAPQsX8d0epct0MW4nL+Z1gD+lg3T2CD1CQz6pzB9hfTFhgGBs5uqfFv1E5C0iViFjEArfGxo
SYty7zYeM9oiZiqW/YRGf+tN/UuhbEh8xFRzwQYriIsIcldyzwLJPDSx81E73WPa1EwGuZBzGl3G
XwBZsHGKDt8Wner3PB2PeLmxwd98HojIeVvyCHoEtXP7Oxvn+6FeVWyyYZ+Qu97OEk9vORFaBxiF
acFDotk3iHZGNDW/ThZVXjirrdVRshbJkzUpChJHoQ96z5EbD8bICrdyKL5o79zM/vjy7DiQHvOI
c1nvkpAsKnsOrybTxN2QWGCSuwtK1W7s6nVitfbWiOZtbb0x/h3ugEjf68JEd2e8hrL9hfH+OqTN
FnsEAsHQ/AAry9HEdtd2+wcomzfTWYycQXGMU/cTRubBDXEHmHKNbAzXLnvXuxnNvQQ6WNhn+V7D
teibaYOchZDhAtVzPfckP49PrDff7bDG2RvnTK+xXVChB/e5CwDa1FHBlJHvGmYhLGfkRzo+WN2D
bULH0sjI7zKULxg16ASPWqdP7M0faZ+ZViX2h3Lw4QTbJZvDXdg4tlHDoZrfeNXv3QyiFnzGyFsZ
TwUPXJQ1Xdm8u6rc0YtQNwig0zm4XQGqNfIYABTsu4P0IYGnbSKcziZaCD8uT+9zwoB7iPH3DVAM
tBT9CqPTGQMc9q94BMTo/EJ28EAG2maKssPiNl+h7rLNpZwo3r0AEdC0A9HW36kJfYt0Nw2rnTzl
Q9+yBYPpzAFnoF0aUPMO9vCgqv4ZvCr0Ar/8MTqS0C6HQWUen5oJcHTk1XJtR+Lq+2cjDfw1po4M
O3zfsWRFJmkINns9nQyiKZ4HRuX9HsqSyU38Ug3M3KMaaHPBPgyW90+PE6sYoMM2lI5FgYzTCowz
bsVRs02H4uHqfucbeG4I7TvyxGZJYjUs93/2bG+vdPU/prnod0j/C1BfOOo5degwLcYGZXXJbVS4
Tt7jsBMDQMK2fsKiDk1/GjsaKonvJ+6YRUUlLZepKVZseW8L79LhN2BTzLS+qoojKMHhLiicbhV0
Hd0EChutO8wJuuYcvgHngwFTFSyR6/Tg68feNV/jCAN1yBTgTjP9XfGwQrmtxn3dd/16KNDth/OD
7tP9NNX4gP1wi2pTrJMYqAz7hKtbRC/Qq3B3/ZxnlF5hyQMQ1tdrUHxWqX6z+3Hco3Vp1irVatss
DywRpGeoiIPh3ZORTEIRP58PWu8uHCEMOjBlUlf/8k0PjkK7rTpREhCO2sa2Yerj14kGb+cFkNRd
L2LevBRUoLCYGuSLn/XKd/qRav3dMrMry/xHZ+h+1gfQKlTSybWdKvSKwx7tXcNCyv5OkcZx7lcH
O5neFQeqnrv1PEX8OKDpjGT61k7bsDLmDQRCD+8JV7kj2U6YAuBEZXwra76j09RyV9mn0gq5PEf7
s2z0fb9gmGy8MLlTQ9YNPqaeZNGsHY6jRJFSZx9VpdfTtCAgJmffD+ar32fX5QgUMx7Swnoa2U66
sYGl90u2Xr5nsjzion5wBkSrDaXPMIvvIjl5tvNsePrNbEqkdpqhD1WYOX2EaY7ftOxuXYasOMGR
wER6hsHsmuiPWn0vI5ogp/2VtM59i9UebtGMNqCO2wezYPmd5/05cPp7p8PFkNmfLT62pjYvOTpU
Iyt6nibetoydnVslAN9l8IT/ZTd30cuSVmB0EgTPIYMxM0RnXvMHOyv33BXnqmneh4U1ExvnMQ9Y
b6rPjqpv0aTlNttKqlBrVRoI57F+GFFBu+pCE5mm5ia1+CUHCvbOevXnb0aQH/yW9CCOkaQdIMC2
EA1SB0MJexoCeSAPPA9Ec3PvcsUgfcHngRy86MtdU7qflu09zxEXYKLB5DX4AxrvGofVkf37T0fO
wWoO4ACIvn30QoPNxcJVzGfzZ6zY72i2IRwn0jwqI0sOE9KEiARDI06KQx3rmiLIxfWpZYDGzcku
TSzGXcFcamMNKUMaaVXHEenTnw/B8sdw6p/YY9ww8C/D/rxdj4Kq0egw9FUarU+bQ8b9KpDGpZBC
BsRZ/fWpjedsZK+9TVBmuOHYr4O4BbwIG4Z9kheVR7V8iHzM5r3E+RRIpIVVdRpYEnFfY0tQJj9W
bnS0DwhWj18fCDUGp817xVqP0jAhzbzqGgByk/aPOCVRPSk0U4A4V3xSHb8+GBY6saTxeoRG9jUr
xWXAUcKtFG/qpHivm17eLVaKqpI70NVHz3I+y3m09q1RwwesbbWue0bgMJfXRiHRKlqAZVrx2C57
rsAPnztT0W1ntIJh9a4NNIMUd0CQbfk5Y5SlynyXWXvzJFUBaRPiic1MchcljNb8qQs3Ye9JcjPi
RQ+Hp8jCsfUuUo7TJkDcC0efLFiYBG9Y4Zktchq5Y3ptGF0xgwyPcTtTyzjDUwmCi2IWHGx51sPs
IiJnF6jli9VFxaOhsUbnPNvJnDp5YmbGrV7nmelgPA7hynWjg5N63xCgC7Kaz36e4NLhAAsQ6WxR
yyDGhbdBdTcrr17z5OFrIJ8bVnZwPHkeZ8bVip6Zo/Y0Dvrebrxnf3FhNcAvpiGmetDdKfbFryaw
CAv4aaIsBs9/CBWpufEqxLKXe3CaCzvaha26d4bp05TmKwPdnzbVkdsNSFMqtcOwvBNiX0dkpIu6
u825pHWT8X60wokJE9BhqLgrxbWO7wzYG0POcKy9rRjb94nmireak5CH0EalmCHrMTpgBfM2tYUr
hN+FZDfOx6Dah2H+4hGDCSBpZP1X7+Aqs58auSh9wWiOk5VsLH6bSRrnsnAuUP0RiXSYYXMr/d2Y
+Ztb0HHxSIHz7RFe6TE4Hsl8GUdKcacbkntwTc/O9GQTM1wYVAOdBk5sNhULulc1Vw0GDAXF0JB8
Kwp6NxcjLf/w6aSIjUYVo592m3Opbb3u++Ig4jA6YnEgNSulFBT93u5sBjnDgBQZghT0YvbZ626s
b0N7jr2ILLNx3FWmfIXYiq2drWB0P9g5u1z+AZUEP7qJdhCYVQeQEVmqGWXrHkMMj3YEY0O+sYP5
w2XshKQd8ZCJLqcoNftAbGvMoVayQhXT1v1dGaUStUJ/K1KCxQK2N3NQO5ekF+D7qNZtoP4TbiW0
PZqREhta1GfGRtSs3wgIpzpgygvnm9FXJfBhVNGSw2wE5zJWF7v5aUbd0ywNJO1p+72r6R9ExZ3e
G97GlPZToOSLHfPPMcVL3AqPcavOnu3eWtwkuzbHNNi2P9lBPztIqdaWxY8U1IL9kPwxkeQcx87F
nyl+EF4HOmEBo1i4KQjM1feK0dEdrvCPMaMv89NHoL07Z87Xic3/WHYAWQY7fZ1BI2LZt1heciUS
UAwBFIGvMoPh0k8KmjVWnHSsmM4VxS43aYyw3R9nIfK1W2Y064NxkI3a+r43PU8iNbda+PfFNNxw
hj/FGSjBqv7ZCjPBjU1BMPf8zB3MRfBG2C26d+AZiBk861fXh4wRBXtMk/C5FdutZmfmySWXwXAU
Q/HsR+HbOLjxJrb7B8YG9d4Gs9bYFe5PQXhyMxL0wnjmoojKbBPqNKvicVnmHyirPybNFkba/Ahl
BQawW4r1ZZRF1I+51hYFSDxPDRYS5psNL/TclWRSZBHIuITXR5oS5yRlbs0yD0WE2BUZOR2WPQ4o
48Ul0vXamXG3oLhSJzVpse0jYglEyEParfZgKJjAli0QCdvueZl1vjES1sGqY6qBDMEovsNCe+9n
WvXaHPDPyvSeg5eAgiijYh18eQSqno80jSEFiKwwRcWS7lTZ6psWzQGUJ/LjnmW3Nkimo93v1rFB
ThIDtqvIXoe+8ZjX0aomCMLtdnwETUzmgBWBE4pYuQ2V+6uYYFkg0frV1t2Jir1a/deTL5//r5mW
/295av/0f+1+FRfiypr/D+IxTfffhmNeirr/X/9zibD79RXZefj5P/7b15f8iV2T5t8MR0vQAabp
Kmk6pMn+iV1Tf3Mtxi6GgdFPmohnCGT7j9g11/ybyRdQ3RoWCBugj3+PXbPdv3mIb1xXucS5SVxz
/5XYNZP//a9pq45nGw7/kGE7KJ/I6vT+JRnZ7SQqxwLeQOb1H86c0mNaO0uxvi+b/lozFn8c6zq+
4hPBPdoyv3QDHElh1JzDSueH0ZmvRp3LFyJk5J2GYnYye8f688cZivcmLydwl8NUP+K6AVg+jRDy
lP0gKzU+eMtNb80BWVyOD6cAUhGSv3cradRxziQ60cjEOdqDkqtb+jYcvlhhqu7w9dWsEDEpZGn8
KjuWnIqKJPGbJcAoak5Ja8QH3ZdqF2X1M3Qbj+1eY+zbXtFkQDlPN4YZN4/ahx0fFVQLEWIdsEEh
Nb6LuQb7Uofu6hbhhqGcSvy1qehZQrT1n8hodj5o6Tf8muWinNS1GZ/JIxpZ9P6IEN7QTpBvaUEj
QO3J+qHz5qcR8BCMKHUeStu4KaQ/OPW2pT+zPFo+iI75foy57m7aqhyL+4BLpzX1zD6ApPktImV6
eG9y72fbVieq9Mkby28qRGTZsmioA3YnrCb2cDAhHizvg3JH96DNvGcRPF7rYqgvHjzUk1HMv/NZ
tCsTTfS6Wt7nuLNWkjypDS7m8BZU+b0mk4nTqFsct6w+GFwzznX3cxlDE27EvG5jD/WoZYmHqgiJ
RxsqbDqjax0QkISHQvC0/Uui4X8kuf41uVUtwaz/SAlEa2pqSbELv9pFc/Z1O/01+ty2eLA4PYKY
ue6MtYte8/j1wf77Z19/VPmwOIGocrZsix58ztbd1yVjMRZfElGmreGN/rNvpM8Mi1P/rgD7NTdQ
58JYpBAGo/IwG/m1Mcvh9PXi/nmF5/toQLf9511i9Wc89dkiDNe8U3/+Y4HuaN9XQOxYzsLAIa7U
RgOMim8pRUz1kgPqk96btawew9SUF/wVgLnSbP3vXyv9z0HVvFa2aTquoSwODMuS6l8CqxMM663C
+oMjHaQNfDXM3VklkrMfkn1qLXdtpTCehHa75KOG1YNqsATlwbBp5zQ/ZqN6jNB6PybzThahpwhV
q8pvtnKHPWspUrc0PIHJJ4YmqnR0tWbZMcVxsT+0GcFtNb7rCHBckKjgdVw+i62AuNm8SbZZNYYA
cGwsTc1hBsn8gGsI7UhpeDsGTQDWsIrQ4GJoT01vPxVttQ07P9o2cbkJptzcJa1lXJ3skemt8dSE
3d7ncrkMGQG6wnJopp6iRJb3jUbiGnjVDnOOvQW0u2kHNlEUFzb+Jk6NZevJZTWtSqcX66ro/VMT
+ec5HdjjFNV9L7r67PviR5625MRXyOlyzxsfxJB19JjZ4ygXp3mc+/u0jklT5HwC0eQU10asgUBA
HQ70hdxF/Z+8vyZZnv98L3APcGxbSqGl5iRfzvbP7084YhqeQf/dy+LWZpWHPGE5BWwXWQQ3RXHp
S9RWU5r7ry2VItoZN7vOqBc2SJ2yfTA2mHgXY0ib0fTWyI4W8G+1R6wApq+pzHvTy3uiAfb//nq0
/o97l59Xu46pFInT2v3Xn7eOM3AsI4KzjA4UFtPoXBmJDaNFEbb8YRwyUoSntjzUefZLt9XEQEjb
Jz9iBCe8wr10mdwVnp8cZjv0j18ftCHTI3SHu6/jzmbuTZOG9UowSd+mEOhOMazv/+QY4tlt/XOa
OneX6xrER2saFc+V5pJj/ddX38omDEsdRtfEmzige20kZzEG06mjjkNBxnACLOhb6MR7WPDyYlX4
5Ntg5P1JvZeYrafdRrcMpfTW0JgxFJPru3BwgBqDG7hnBzqu2jKB2Qvp9pupoWUuX4xu+wdBe/Gj
Irjsrpmb8nnsmNj6RZIcGjv+Bd293SeEmm6HrvgEiWRfacA/ZWFCIA6IARVh/GjX/WWODFyzmQpX
6BWOVtI9uzW1t4kZ79ZSnUuYA3MfPlpFJ2ApW+XbnGB/YgqVH+zap9AXMQ/mgXhLuD0BWkc7PTVO
5jHJRpUZsJC+FP33xDVsRqK4e3vXeEa69Wj2RflSKjKoYlTfx9R3/c2yIhyYxv0pOYjfKFbcpvlG
Wv3L10k1jQxydG0A9YTQBU3yiaZEXUHyb7sQW7hTJOV5mFr9pNLgLZmy8uY4yDMrnABZVGTbr++C
xS/C+EM2WQ1zlXF+/pzZODWqcomYrcDPd/gpTn1QTB9CzZC73Y5kaQI6tgTF6GMO7Zrbv9NM7VIg
p13hXY0RvZXKWuh5bWrfRqIIcN+zKsx7TBMBLxwCQQSPpQirHVgamKPo+9edF9jPlkRFFAH7+vAd
fZsx/v+WxXVu9ui33B9kFC4wXoYGPtMKMvisZl8UzHu83B1tyhlNQJqZncY0f/AqT77lyrY3ZU2Z
NliID4oyJBoULZC9rxKXcNgW74DIJDWWa1xHpgHsdxaufi/fyigbz/bMXHdUn9XMhY8tOfxOwqsB
RRmiZTE5bHfb7iji5igK5jxO6V7MnAFrKo3m+FX2ff2RF/mEES3dfRWGX/9paP2124ro6LlVdcsB
wsRGQquP0nCNAss/uezpV7GJMRJ1lblHW8FcbazbJwaODD1S/cubFZ7pv38g9e670/anwYIrbeeG
fCGFjl/Z7e8F4vZ7N0K2Urm8Csgjiz9PO6eEfJS3eBoYC/uXf3xIRPg8FXGz9jVFVVb6zKZSxiBn
zwgYa+sOpxZEpsPIUcoDEmvuFt40UvcU5bnHontxy/DKt0P8hMrzFCdD+RYJx8JcGoGqnNVVhIEk
lMXNnrUJTdPvB38bNJG9/lI3gTZm9efKK7vgAY4VvC+bOcdOKcg9gWeLHwQxw6r4ql1jq36dO+2R
+I0ey4M2xRoo989JOkcr7qEHuIDOtW8s+TJm8sFr/dOsBWUx2txbKIiKkB1mtDmJwKEq+WaOg0DC
cd98fXfHqFExVjV64Bq5euYWmMzw053HLqy2kWmT1ps38Z7z1VWEXI6PzdQg0QC7t0KAdhOIr18d
II1fhXKVsfxNJjaHGMzHB61852JDXWKNWuWPyMD7O78ri9cMP1iSJtW3uIIlgmUNjZmyGeWFEV4j
OK0ABdCz76IyjM/xOG9S15eXCGokHAhJhNIGfBjD2dmYCCqzu09bip8indz3SDCLL0tXnKyxzM5x
EYsdrM18RbeTPCVlFZwmr33+evB/XV4WiJdTOqISZC+P86PvkkfzG6kXNeuFpZAKhYcQm9WJY3L7
t0ScXL8+S2Z5sKEXoZwmNsm1uCwy0mZ8ommqFt3z0F/QjoYsdlBTaH/6qGUMgFypkeQ7yAl2O4AJ
4y+HxvWO+YzvCrONeaYpM86VX91icj/YfTRaHtIkwUlG+zItyJ2od1pk3yI6tTr7VsRJd6w6/HaD
bGkirPZT1oT9pJEPpH7pTSaU9Dqt7mlMhvOEWNbzwuAEyJLdPFayPMiHZ6GWYJlgEHfSNYa1qpdA
oThh8ptp8kC8tL581UgdYu5Vg3cCAE0Tbt3arB+5BLpNgmKSzETKK0zlBzWY5UayIRqUgOczd/F9
7bTddWwpOUs3O4Lg/t9sndlyo8q2Rb+ICPrmVX3f2HJTfiHsKhc9JH3C198Btc+pHSfuCyUQksuy
SDLXmnNM56GK6LekAr8BjCmwcSHvye2433RMQ8Fkl8YbU3kEpKarnUhxwk1Ap3JRI56GmKW1KVdn
ZSnkuOl5eUxyXEgR5nWcxKQ8ZUlwiWstQCmokQ7hWBXgJxm8urHxbUK2JfKWgStAsb8U5iBvtixB
YOlJfouCTnDrVl5sF6GswxTwnMIJPCijfdENK76TeLIUg1MfzbIZEMoPw89A9uJHMb1Pz5/o2Pkw
nyuvCS5qgBPP8929Xev2L1d2bzLWuXKK4DZiAb5HrQuA1CSCq+WLeFCggx4ww7/N/xPAgeh9AJ8t
5zVmWhxMPiKdTk8TJdlPTMVTM7hZ6Kb3rHkBIEmlOGWtf83rEW/d6DaXSveeOiM9zT8+UrOHUuJy
+/PNNgz3Mg8+iTEEZ2nCxJ2GmD7Ufud+PRKMDl9uoU5TY5EO1B8z+eqrrfmIvd+YRVCU525/VtDE
McuuB+gLQ3gKIlkw4SebbBpa83Ad++a178tN0JKrVMJMRJiSLFPCve0GO7kLBnAUJ7XQ5aaX0c8s
Fsqm1seLRgeIDCuWfSLs9hoKCC2uHIKGO6AL7tbFjwRn1pRLrEcQ7evfbZLFq1GpfvTQWhIvptVt
Iy1v3WZYWMn4PVKBL0dzW0VT4FRDZw6VK4F4xCCEqqRVnITlCls+2GUWOrXmaOuByMlF0lfRZjBA
XOos2ygcUiPtS43sVqTKq6ArgFUBE42sc1UPW4EJcad6dFhCQiFXLoxPauQ2Wgh8nnFdXRqqdawR
lT1uQiRH/uvYlURCdLyF8qtKiIJPOi/cSOzFdZh8pllxzfvsW2nbM0FHgR3c8kjHpC53XhodFGFe
1fGpVEogGcpZFf23cKZUwuRGZvLRc7ZBhSiZEo/n98fWDh+mO1jImZqvEXkmZEMmWqSaPfA6Lv1c
AwHbCxwapTwrWkb7giBexrdDSpbcUD7ZDZ+3vSXK8KQEIQgGQGyqhWdI6JDZEEoX0uF20F+kNoot
QApCtcHKSfuXr5jg3T2wFnpawOXFI+/oRbrBLrW11XTYDA7rkxz4lFlbh8xH1+bIKdxhsnZ1Juy0
LFef6U5nLSV1vdEowxvFL0n0Xechiy9Hq3tK0/GujeVZkCAXyeGHkpf7Jp+SsYm6a2gmhnxpxqQZ
GX3bW0hZR5Hqq+yKq8yKU2Xmew+0Vgq4gO51eRLQk6NkeBiAQAIg2Xbi/BiMUnLvClgkWhhrp1UY
Ezdq/d63CQ6PsWqy7XFvig1I9FXOWzXph6kq01+TfoVAWuhLPjF/1OmNYsjq1UVZmrTP8zcyTBaD
4p0ctfw1Zt6Tl9EotHpTXYsufAUWUG5MM9mNLawTYuKn0EeHP4sScpWSx9M44qwUw9129bfYaC5l
HLgPK8w+qzzFO4kxY+s5VMbCOvsMy+5uVApx2/4yTvUdfdi9WuSrPqCXY3eEoNI4Rr/IWsJN0ecQ
PSoIlT+Jm4EYw/HzaNFyOwGu9TALYIN7aWVoZ8xLPEblOWtYxBlpWq24Uo4Bbaxto2MV7AegnKR7
fLolIjezL1ehTjtbsOBZUrlkuO29310L4bQhoCkD19Tl+i/KV29EcXpoCCNoRdjjUYM5lDqSroSO
adhI8xVc2PiBa/pt1AH6jnDUzqgkzquyxcwokrUWVWJXB7Dp0KtuC0X96EilQsmOViGFx1zm8SkS
l9JIuJTEK9XROzipn7pGH7+bdAnxQEaCpZDRjdOiCAu5AH+5lG33IuqAfEPd/orpMAsS/WzNxYJv
T/zaZZ8RsTn6FyNuJ0OPIAfJBmmEnh2dRu9OzYYbPounwNN/hFOI1xhbZzQnyFcV6pH1sHJ84B0w
K0HdDdEGGz7SdeorJBQTDqJXtMSluvFC8CoacgrssP2LNva40JvoGxrsVqvIiBM+kjy5b8iKWwYp
Wofpl7TjARSOhac6SHCyCg1CgLaSYjj1ckpztUqdVXl8CkV5nL4LFTBoJ7xkA37eZCtQSS30Mvmi
KfbWgZ/TXLirxDFCEi3iW5IO4a61xcNIUPYI/MP8umSL5XAYI2XjMdgtFBXQ+hhS0wVGX5UxuEXv
PSClYGlWSz1MqpWHW2oiaSwzu/sOpjY6UOPfDTk9k9RDWyZaiZ4mFs/8O26TsZjSjPvHWBuHlIaw
OjL2gonvTqaK5skiibwbNnDhST5nxsIsolnFPhDDUSelbUhphrvFATEdjBvDj9eN60ki3Z/VvqB/
XEHS5ly8SdgxAsddErh26kIeDHEtuCZLopXdtTDQcIZGiLM8FC/FSP5nRiM3yAdl4Vk/dRCXayvC
Up9hnjtoP8sKGmwDWn2CfMBUYxm/MHx3WJollRujsh6K6jEdZwGFcZJ0F+Wg2rhZK2Rx27ykDe73
ELPzyDiPUL/tIe6RGPX5rgPrtm1L1KnUPsND9Uis9JHjxHqxlQHPKSMLUq0ICzc/sLG6LTf+PRLH
nzARh3M69N+ezUXatA1VP40TOypuZigYEGjX4ltEAj14NBq1uEF63EExtBBwGbEF38klxC+m1E7/
AD+DPSEBU4Dbrh558IOioxpBwfNzAz+9h2bAaCZLMr9MZjL4NxggFrYXTy4pb01z+mqa5W/NjwAs
ZCnO8pYGN3+qJQ41B8ZFZx4G/ioLNS52MlKIJ+wn8wOwDlbtdNVVvEE1Yu81U03gEb65CzSzXWYY
CPY1bgE7TNIjZHRcMUm9y+wUrbFBiw5Hw9mPdXTn6lc4hZOl5DVTKvptkaQ9AtUbzPbRl+rJUuAu
xJKVXPgypCDvyHvOav1hphGDnxluXRChy1DPnuw2SPckmZ+xWRl7VmfDkhhX/VNnJeLqsfLSY31Z
FUl20F2fbA0dV59td0hKc+sDL1pG2oUysViDey3N4C1WHGohoubOTCghBJCPjP/MxreMr4zknor/
/gp4BJhbnSBFne4pMg23Hb7CplmniXxufRMPpZAkCADw8TL5zrKxOCFS4JP3Hh6ZjRdmFQ5e2DkW
Bbe/qSnLXCd63kiwiDf5ez/m7hOMN4K3NDOmJBJK6uQ6OL5pg561B4LDVcHo6J094YaHrgxP8x7i
sXUXR/2+DWNnp/K1hehK6ioTS2SFmr7z++5ce3ymnsMAxHpn3fDl3itRlB7Rdw9ZSICRU5/Bdhhr
kljXeWKpq15IEliF9tVFcOdbJ91qvYWHoh0Anof2R2OlX1CBj54qsnUaOhsJ8K8sfgJOQX6q9TAz
SQqEZdF8jB7qUpmouyHod32GwU+a7Q7OlVwXFmshLSOHvFTr+lyF9cMSYngf0gr6UK7oG2PaRS9D
ZkSNBFFYLyz9tLPZ4CzVjNh+aRH1nSs3I9NierayUO9YQZvB2tOtl4QWC6s9wziQACKXtltZn7bu
HwK/K1+VWKt2HcrJbSA1VLqoDqitWp/UVRnWkiw6eaMa3iXznkU1PZFbwe88zYYnM0ndQ2TmyXo+
PrY36oHyo47TbGM7NNDLUH67GmTunlwlamS2ubRSWkiprTdHI9FxlMYw3IgWQa5n1kzyKlu85O1Y
3+yyfs0Co3trIpHvEwRsq3AU3RtMVTJquLvsi+lZCGDPVa84t6ZszEddY4ufDo+OTfaSwz1rfhGt
/XbT6MztB7sKj2SlhnfwMRXoJcBMQxrefZdD8/Ex/lTAMF3/HomM8gq/NDl5ug9CQ7hQPWsBgwlm
vAaeMxjv88Zu0t9YwSRAzPqfQzomKASZ4+nPCdPxSCWudMQq8vfQFMoAHOSoFMhwhd7+KErU4VnE
MKSPabO3Vafivz/0y2EIM1b32tJyiELXbexeNmmWMFDc/DqgPiasOS6+cic4pWbWvqpNQ6h215jb
vPfHV/SaeBg5QSFnatlkYq0bQHwyjEE0QyJj13VqfQuBWUGDC5yPAq8TrrcW3XOmsgpgpdr2o3Ue
61F9oxWSMgt8K7W6u9B+pW/gpeqbU5OqS5EHtJUNcc4iaWEnLb9Zg/8RG1YxDetHekVWDoXGrZLm
4dW2cQvUdNv6an/mGw4T3xiO4MdVhJ/SoN5X2QfXc7SH7unn+biOXGk1xmDTScrKHl6jXHlrgnUc
fHCZj6NEimj8McbVoy4ClKypt4lDPHj4NAcu8iD5BJJiIgp2mwfKymTd6JWB/aXvdlnSBUwUq2Uf
WoQHKdRtYsZIyhhZcyZxU9mAk/IurpUGm7jFcYMCOFmnlVvtEwquJzPHJxxnIzkbsb2AKqD81hvn
Ar4JEIg6IDHuqbQ0qV9Ru0GqmWqNh9XTJvWp1GGfm7CeSE+rsCoqlCVVZHmldPt9X1jOKQ3hNxaI
4u8WWKRFa1f6VYZeewkMhD502vJ3iXZ4XXSDtS0aUby3Wvls6fVH1bY74bTaY1TxrabAhA5offlM
UVKunYpcuPnZCHKwqbVwkYZEu4de1wIFCL1nbvGo2N1IvFpqA/lAEdWuHkZkJq6Le6Slat6WYjOg
b3xjdVc6zRe59840hBrHiLnkzUhicqumJxzDuBaFZr2wXkMZFow33TNM2I6d+9Il1Y3nNQhXmBuV
MqruFUXqAwUdCebSaj5yTS7mMyiGkURhaca5V2yQJTGpUsmrHzTZfRjs+m5EWMJMCl0hJl1aSPEi
0YPgjj1buaETGs7ZOGzTWlNuddL4CjLeVxMZ/bXZDNh9Q9aUMeAMs3rofeYN5L4F6QZxZgsRyVW2
mcVQFbTRycg6hamCC5522kUE7/r3viEhQ6GbtM2T8X1+Ijes/TCA0Pawjp2UaWM2lnKcN4iYgnrS
PE5zS8BPytCEu5yxG6OHcoIh9c+GvFDlpESxRwMJq9WBwPDtfAp4x3+fNx9rm+yodHn2Wg3mOmtd
bJSO/1mnKUJ+sIIephKq3WAFEOXTG/LUEjLOqP9qjPypy9Xyyx2LX4prVZfBARSa+MOqMslPsG3K
HHxruxMuZ2JIT/PjCKo797HpsIhTdKT4B2OUAgTSzAcNw6CuLNNdFzu0ZHvVPoeWwGYxP6yS0DiF
5odVIrELWxrGhVPenLQvb25jSkBZ1W+U++Vt9CzILiIxnsgyDo/zGfO5SeQk23yCVUVkAIh10bAs
nfCPXdy4C75I+qrQlGGDYlY/CO6oF4m7gSiYKvzo+EvrTFa+jcJ+o2rav1JWofeRgdhO1TA5mx0M
GHga0bvijdf5VFtBsyHS5n1s+Z7bkVWB33SclWFIVpMW1cLM87z3nLdOuCH9lEoq6Od73hPrDblL
gElsSfoKHoLIYZZ3nNJHEwIqoi8z4VbpC/rIKTv1OoiKCEDeyDED/7UjpECtHROrT53sk6jLNw0x
Sp8oby2j+UzR9hFtnVckJ1PN7cL8bE/HZZ4Dgx3d9IxHrLpZNZXpWJn6FZJPpavI4XPMRq6Tak6T
xhSL5d94aikEJ6lnXA2hGk8w5eUu+PTVqDv5A1+avFaKB7Xp4kFMqo6P8nnekZjcgfBVH67Qyv2Q
2uFxTOLoWHdTuMz8cN7Y2BWPIC4WlrTpzQRaep43jev/82jeNWtva0JVPaTC1iGtZQP3NYM+Bnhg
D0dy3pHNCqUF4DRQnzwB7+IVBnMMgB0BU+gfXDYFEk7XuCrTWidWzDtdBbmgbEeyHMWTg6ohWQ36
Jr055ZqFKhdIQzsVlXRa74O61m7zpo99iwUu4Xqxl4CFRSke4tSmbtY1+dG0vM/Zojdv6JxS8Zk2
hiUBbM4HG8eVG6sJnv+eMj+az5tfQfj7f06e9//n6Xl33rTUEddCx7vYlWNxY/lcnoMGm0ztFzef
AECPdawxWZzGYJtNB+dnSg/Jgma1p3lvPj6/vkXlgvU5ClGj8HZxK8TNbilapRGJLdOhvy9IY3LG
yiZO9vMxxZDPxMV0K+6CfOBqdRuBHeP2RHSbWf2+8qgEKUH3kkUU/zvZ/WqRwb6b6Go9BZqt4Xkv
ogmOtWDmo+jJcAlmf6gYhlVgG7+qrjYuiTt81mOS76zRIly0NL96ZP+M7D6UlYRsPdnX+LN6VK/0
e/3n1Oy4pUPFalnKeE1UPZelXj73goV5WUpaHtNuNPpPk8N9IzCo4YfJu2e77o7E6VmsAlMoMaay
1atWOQ3C/9UH+pF0x/inRxMUlwZxfNGoFTsY4P3OD6NqZ9YifhIjwv6e9fNL7qQ/Inx+jqz8d9PR
x23j++02gu7zQ+Jm87Ik/WwstMZqTJelS1XWbZkevvhFf1HpSn86em0u0ZWx2Ksq66bkJFO2/vjp
F7WGv11/aoDzXQlwIMos+dDi0v6IfK2AFYb7HscjuItB6R6WJAFQNdBIlPHYPYhY9A9VPf3KvaqS
EcXNs1PT5klNx1+ZMMVx3kvUKrpalN1t26qf5kMBkZ6buiivZUfFgGpZce8HO7+HdoEkuK+MZWhM
wQJetkduF24iI1GPTUG4+Z+H1NlCRAOA/E3P/dUOefATq847Pgf9gWuASE/kklstjtIXLxtf5hNc
spmQMQP3G7hO9h6E+e0gFO3VzbyzlHrwM67smlje1L3jJw0OXUWoVBAiDQRzs5vfw05Kvt7Wxq0p
F1SpBeyajidL9AnI3PvFPewErvQ0Tl4cCGgRlqHjvAl1Y4KLpD9Q5GJRkNNipqLGl2+0FOh5aGne
2ikpY5OkR3kwAuxiieTZS+vPIPXEUsuH4NTqj1hp++n6JO2KUD0SGadhP+G2VMtSeRnCicsXB9Gv
Fiv9oI8VFhmkBaGmbzPRZS99QYiqR4ksMQATjWD7LcP7qY+AyKixU5E17WM0Sp8pQ7ZunbH5EeJG
YZhEaIfmt/6RaMphBG3waFyRkjU18t2djrMiffZQIwyjJq5ZHvyzkQTfEACDEVWJBfHNjYJrIGqG
67xBo0QGQBwpa+6x+xo921Ns9d5TWdxq5gFH208/Js7DvUdzfsBx/hvLqXefNzTI+w2yRLjA/z1m
qwJPTfhIgXqdsPDR5rdli0lvvNSWxQJPR6ngJPC9PTr9wKqzW9h4fKOE8qAwsa1UE+QGgDHo8e6w
s6oWd40aXohVQpAAfT+8GFly7hpW/V34k1sG5JB4qC/zI216FPUNRgBXaqtAKk+BA86V+DR58WlZ
XObdqMM6ayTFW2pi9wyVrL8iru6udeZ2Vxt/5GroyEAqp935mKyU35pHPGtEScvKNePqUn6+O7K2
zijUYAshac+MygaIU5hLvobuplDc9lwYFD5JifSOtaOLfTDG3WEIE+3gSe75itPHJ7XF3O/CMKVU
HZrExrJOxT5jMNMbY4DQ8N97s/npJUF2qQb5ncZx9EJxjDUQdirNH8svrephdzEbqlrtInzrmZm2
y7sXJJYOjWUu8U9Uaz0UA4xPj6YQREkTrEF71rtU2cWZnZ9bQEn/2lTl+NGF1AQ1PJZbxSydtd66
+gIzayUXcFTK85+HA/kwJ3DjolV5QkTiOZMEn/OfP9YZaB+js+STmvTZsVXd38pY5BnWCWjjbVeN
2zw0C8p4MVwoCnwNatK1ThHogATHPiiGsA85SKKFSbN9NT8xHyMEA9Tq/HA+sQlUbOfzvm+kWAgo
PdwR4cgdbFT9rJOsSB8SoLYdSf08H7M9V/vn0XQMi7QHiNw01uOgEG03n/j3nIK1nFpp6uHvG/x5
l+m1dV7Lg5bRjPn70vnZeYOlXlt7nQFq+L8//O+z8zEatxC3cc5t5p/4/52n90Ci/FY9/vmx03+e
iHMLSF0DRiIvhj+/C5qsHp45SzyrhM5s1qV5BlTN6BFhJw2U/pDRLhmzi9IbR8dHbBWw9N2BPLPX
uWz7VWmYzb7SKebTxkJbhy/7IINaxTWPmyRCLzuOiHvdgrHGV5z27CTVK4sqPOPUN8dGfxHlPVO9
r9ZT3jozQsoQp4SGShH7m6rtuosTuRcQr9Fh9DVfwwCPq1O3smjLxUCihUbGTuZ/d4OqX1XFD+/z
xkTk3JRtebLxF0MZWsFr6p5owOWnUPdeYQG1T57T9Gdicc9a3P+0ZPyhqE6wE5at3ZKqvAoTgx6J
mPbRaU3g8lqbbYz4xFgXvbetcMGqmTCdh6Rcm94Y7cO8XWWIoQAiWmTiFtWa0Y6sR71Or4pJU0xg
pCuazuHndfeqAvheVC34VtnalyxvH/4ol22rma/pSBYEkibtzYlfYsu9oEtEnATqUhgJkUlaifJ1
KOiyUiIFgQZUICg2qLeWjkQ+hQkR5kfN9WvqEx6xBKiPq9IeYBOVKXWSRHeVh4PWFaG2SQhkKYKX
QCtM+HWJzVqZZ0VVxJe8zN+jaa9KKv+eesF6fq6NXOR50prqCJJA4doYv3XDEOs/uwTwcDBh5D3M
m3/tOxbgsflgN7k+/+4S7eJgkJpe45ukKBotZLzOa8InwrnDJ2HyC+FfvWXTXopb4MTy9s9z81lh
hdHP6i5kNzh/NjDPyIZuQwKs/ntsfjSOcX/Kq/5fx712cC7OvFHwemI+JqL8v6+KZJAxM7PsfazT
KfRFUN6DDuVJ1OfasXbV4pi/wa7x1/M3ryvL6N736TXJ5BWNkv8Z1m+jYXY/7YTy+Wg41sqSNLeJ
+inW1EBoYRoDMmRDPEVURfeDjL8Np73TVLAh41jWPZaBuhFknvpMshZBDRuO1t5A3bINt5AIICH0
w7Z2RX5SEq5JhwhW0iA6l5iUyD0LEW5MmD/HssivIyCfkxNVxQlkHzxwQy/IDy+adDUfBN35z9N2
GgNkBy1s7esGc+n0kr+b+W3s4i1O8uihFs0aOMfww+WOt0WBFW0Byo0/EBywHnWoZdiZesRz4KLz
4HiMG5Rgwqy+wlBCgWgW0OtNNFqB9kKeCAVBxeYehu250dOENHa6v3o/dAtVgHy2OhoTHsCwg0OT
jxygW6vnwBU0KtlFoA1vkmIcwvLeoAmVD29dPFG9nFfdQRc82A44jOksy0KMgHlGrrNpNwqIydPg
CB35K35piV5vPDAQr4qk+Ni4GxZ58lx/SUOV75L2Nlj9hBwmR7PfGzzxS8RVysmDC/ViWtUqR6Cy
o2IitohzvZ0/gWkK9NPYV2233pGkisIkIRBciQeDGZZGA2LaZGWwrhMjOPqV8s8ht9e0U5VjGsyE
iuXdDy/l2D83qD4wkA6IHlJvym0eDGgTKWtrBBqc83eTlkm1TmK+OcIqtYPjTzQob96qMsMKPx+e
F5zzxiL4aU3oBI10I6g2VtAHWyNp9bdAhz8SkSiEESeu3uhwzYf9gBlkk2bEcQbpNbIVe9MS3sZk
g10kmslVc8r0atEtpQ1R3/7neJ6Z9oXg9r+HExQnlEurQx6n4xFd7nicH3lD2LACStE6DdnRF/85
js1XHknmFpHyRTkSWooRfJv5+BUGfLnKLHm1CThbhXD+8FPGPjeOeEcUXfxWp/17XIMLdMVIElMp
mnNQ88HPj1S7kNSVATOkJLsfM9ngMwgCGnOGcsBRR9RZazL2h2V2hjzqEn0qW2p8Q0duBmDwNgBj
aoZFiG6ZvxyQ3vSoZRMRfH44xvYFkl3GcLEbmHpQ2iy0HRCNhMRMRvJOdEfVZhBjqN/XioBsZNvp
Va9g98KNuPdEh/sRziF4rQ/ZY0tQXZPuPmXxQ2ZnGyZ0GiHIgTwBrJen+dG8kdPun2NFny09fzRX
ViUpChW4dE6s7f/ZGGnjnVID/RkJW1B1yhNg5vw0OPhkfaDZRAbfnKj090Upf8fT3nw8B7+91xT/
6MfcWofIuWeecVYd8lVhc+CfwR+7Y+brUCunM6AmVX9IJFOHGmgQzCqYmO3vkGCiozT5kA2CaPdR
PDzKISPeLa5+TMEzGgDsrP1sBkK8Ykt/7yOZniyrUaj5DnydvG6foa4vVdBJVRptk0J/0SihHwrN
dg/CJLRwWvT0rqGtI7jcS7W3gb0NLQ14ryFOKVQWGlL2haQRmJs0K6sqR+cR6YhGAh/in/MrxipL
yLncZwqVvlgfdg6YhTiqVzGQ7qXV6l+gEZ/72E23QYQzrlbw0RbkHgr1xPdiVxX6JXO5t2UXjx43
kh6+ip2KOVd1XG0z2gROapFzG43xWmqKtgKfcFGymAwp38P/besakr2vgnlgI0ED5ClJB8OliDuy
XpreX3J/WOkJE4Tc3Q9JVa9k8egF/N3RJj1HWMF3UhXNPo7DemHV5N01gQ8lHDRUG+Odjt3806vK
1YAKf+B6igMnW4Sh/VAD6azbABSTp7Ms0AnKynpvH/bctZU8DQkugYafUHvuaaK4Et63Bd9fzbKb
EyIfUaMa0GoUR6ua2RHe2HyAqqmexthrgKDG3BJ97ziUAyU+DaIMNYprWajjyovycx0b1kIvXlNR
9BsAb+ssp/gaZ1G+soX23iSC1nsV/2gjGyKDlj4V6JRXbPgdiSSVslO2wRDYU0qP9ZonL6461cBR
cZ+zQLR38hrPMEDXiQHXC55Idym0d5e0nzdB15GZWpbQ2me3GYynBm38OfzlRa6+R5u0aENzj7EB
/He96Pt+HZVe+xYTzpDR9oRHhSgyc1RJv5g8HS8P9gIDlGHExBJTMJC5zlS5CppdEDo2+l2mrgJ+
cEwz3Rvhrvmqq9NYQOGaUpqZYEf0tXGZZS3wXg1xHNDbcqHnSF1x2DylUXtSY6r/XZWtmpJlvav0
97apX4wAHmuZAAtPEnoBdLzQstKKOGq+uYR3ixOiTg9laP5yggQSVQpxDH+4wpqu2UIH15P2mxL4
ntT7IZDqOS/83ypNmkVB+3/b2JIsZao6PvekhAjZdTSAY6ygfy0RS+PkQvhuLmg22aKnZtGj+haE
ZO1Uc3g00qiOlK/IHserzWR2wUcD7l8g8fKK/rUKIWtLP94RGadcYoPKm7VIyOUoHexKoE3hBnND
jhR4/ia0DOTFwb1yPYUgeaTa8x2pNbqd0TS0w1y3XiNrKJ74f0TeM95oeynKboA2wHrIcdGExfVO
D8bqOkBrU3KID7QZ9qReEe9ths+Uyej9mpsCY73szOI4KHQhFQGOITabj5b5nSHjiz3a1lHxGKkQ
7Z3y3Noyl0GXAuM18S25g7DVLv1aASBniAfL3wsJsDEw5LY9tWo5HHwcrHWRswKP3fKEdQWSXezt
Xdl+SiVJb2BbN5aJyDGOWOmnNUuIgjCMTao6UJpM7SunuXL2en4heAXhJjG79MHMNlKRcXmbmkbP
IixrskhG7TIyGF8j2oDEXnot1dRGSYs7wOj8ShdwqZMAkdOIuKYF3hytGpXzlOGXiwY4qQQ17jbM
8KpGH0nnij9pFzakR8l6YyqwopNweGlsqjpGFo8r+WzwtZgEm8MJF/x4knEIb+3v/vyoGxPQS5Rd
/zzRK+iXoW+US2YV2qoiaD4kWWivGRH8nmoEhgXJoam1hYbw9uIzVJxc0L82pa6D0tpYpDwinSjh
7DPEAuhuQYcmJLMotEOhyT0GdMqidaMFY3yWlibFB6yZWersAevTnudeT2xuDGrTK7+cjMaqNMDV
Rt7UoLERK2FcqAm27XrvYNpiMzsKyBn6WdbY8OwI7pEvkiUkNRKBBDxfemT+sikGRBj9VB9LSrpW
FTQAvynWVT5l2bpVdSOG3iDHtzJXSlA5S6B1twKR05RvVV9GEiGqqLIgnVfJMlcU86S7aofcljJv
Fe7riDEQm3f0g+F9a4wVNh6NS90o3zuV64M+FcL0lk4ZOu6tGcKz1QZxTjvnGikJAHUXWVadcSXD
MqmvvqNVVz+uzwNn7ZJJ25GlEahet1tNwWwjdXCk6aRIjXiztJpAvnQMGHxRRqame1I15Np2a72T
WMkfq22Ljdch82npIPyp1cB36dYVyA1u5E15sjAVnHTV/4lpCp2EEbBWC81HaKVySysJBSh3U/p6
NoMJY0iCfFthHjQiAmqygyK1S5Iwfnbo0TMlh/NiqxtjtIv1AKWNRhRshaY9J4ExHArvQ9Bq3FCh
4CNLdXS2LJcgxotfvp85rEkI8ByYeV9GK/9utf4M2C67U61HxIm4adF6hrYi0iP9aBrryS2HGCaK
y5/GqIDOCoxlua+lQJFH626wbgs8+xZZ4k4qtYYxUFd2hIgyN9dS6u1qZB2G2rzMe3bVl1diHqBc
6FwFVQBiAug+uvDQQb1UwiECCvCRNwHLoTTclvpwbYvUOM+bquqMs1IJsWw1L1tjHfrnCZtWGz2B
6cTBFBvfYZY7n/z3tfMjo6SQGhvj7f99aYizFeE6rLe2tYwzfibUsX9/sNPpl9Juuv384n/9SK5+
/RC59qoug+8oz/s1EwbSz9vxE6tsstARaLw3XkHNLQ8l1YrOXUq9N58wOEZrLTSzm97pxC+MKvWV
YFS2uLYnWVb9giReHlWAjSlH8fm89ZHjMt5l1HQGFWA9vT58ErBQAE56WggIl8ugwd5/KM2M1K80
zX5kOTxxCw3iUYfa++p1Dg2DDalq4zOhL1RnMNAeSqEeccF5V9Gr+oMmrYpQtlJgGrArMIoS8hKG
23m3tJVsh9ggItkpkjt1EnwGmEdPdpV9/x9R57UcqbJt0S8iApcJvKoM5Z1s64VoqXvjvefr7wCd
G/1SWyXtlqmCzJVrzTkm8/n+hS68/hCpmwePMbaTF3zBCd8l/s+uFVDY8zPYuM0m1tRkawn/XjbW
OZV1Souv+88Ion1rCTJ5S4BtRfPH8shd9YvZVxBm2ob6UF0rbXOry57sIY2WL07tuxLhaCLZb9Nn
bGCyrNNbdI7gcK1tJxxcXYnBhfu41ctMYcvNsEgFVb3DBP7l99gQ4qjo3LyjOOsqt/cZ95f6Z69V
Oed0bpu+MS9J0WwTqwsOasHkxk+he3ZbLW33di1/29gFn6Tlv1keNaUcrsgZPcbTaCVLUjW49cQv
fL2roLJ3hh6018Rv+lfhI1i2GGKi7w/cxJp2UxvbxKb0+rosMA9UPaW/R9H7XjrqzVREeoZAgwnw
TOrWg0nRNW0BLU0l5+ZuF7XlOsKhlMfTAQLju6y9T02jAtJyZZ/nzgr+9iVWNlpkoWEeyWaq8Iak
Rr7F1XuLqnAPrPVemvK1dPJb5T8mmqe1wPw5JRG/KOHrXN1X20/uun5ouZ3r0fpvNPI9b99XS4Gc
VmDIc4e1BCQRvbxdRgco6Q3MDTdsu1u1UA5JNe2D6aFlEz72Ym95azzDWzUdcJ+NDMdjD6VU0N1R
jlAP0Konr9Ke9JPyQPGKYg/vSZxO8qnukxM5SUOunsOUAJScSK1Il79LuAh+pz7nfZESrYzpwu6k
W0bZ1rC1y1B3N6h3ByeZPv0GF/x32hecFsQvYTzIXdnJUEfknktuOY2DlbYyB3REcMSUXs7xJs63
Op2Rq+/LBAhI2L63IWgyzC3bPEU81ya/fGHetG44MN5+M1kw58MJIp9TGM5zu3KbNdmmxFcHGOcG
fVfW9VPhPPqGDKvsVCjWXVrOzdKVPb2UObmF/qS4qp2z7wry3xHKMIWTzRWfhz0U92y0fzv98Bya
tCjUEW+eRylf4gxXbj1LP6mB9KXxRloTzoXkQN7ca0/Nhd1zcyQu+K8yyAM3+aFTvE3vtFc1YkoV
5E8qzicG1WH6kVM4I66Cr1RScnWc9G2NrQa8kh3TCqgV8VmajBaIOWnQiq0HrWR7YVw5S58D2mVW
qb5ZGSPjZm4Gzq8XXSDgTdxWT7lq/sHwXKrt7ywlfqPMEL1JVh8Gyxsl44AwNCjyKXP7pu6fkrD+
ParOPtXCjaACBKyw1meR6mqQqLWobCLWxFjWhwKrbcq53U80l6V0Ezn6rdfHjbDGfe/BuW5i3Ce+
d7A/yRHZMwRQ5PSYnPSrNoe3wRd7VHCr2Eu3w2ieMSxuCkbgfsvoS0zzm7l2ROsi392Go2QyYTL3
qdZ5P+7SEQdzr57ziMgOi+56H9AyMbBxty9sIgNVz9nuP5nQkvWgcmoNdQ3AwrSzu+gLC+AmNvOL
VfNVi0DgrKbxiuWJ5Xxa54HcVG1y5Tb/TlsWroRxWghnNovOiRreLS4XC9T+0NrXync+OqKW2pDj
a5bfdq36JIxqPxjdqS3NvaYpu1yPTpZ95vS0F31Dni7RcU+EjWUyNY6a/qdQPgVKwV2hsTZWnQYL
RVE32neja1+lHXN2wls5JVsUog8h6vLJGjFddh1c6uQX0wpEloaPcD84D1J9oc7eSk1xy5og0F5D
8R8qw6+pxdulozWiafyBqsjnhs2+kKPvC8lNW1ZoLy1m4waCaG87zkJDTKDQwd8sQuloz4LYDaeX
1s6/UIZpeFQI1+Ctb36NYjxUWMJyhyDib2xEW7/oLxobE86vNAlwUnBfDkqD8ohEeFKvS2VtAsF/
0uP+YywnNKG5a8Dvx0dzI697y9U6S04iVx/CI3KWrZ1OB9/fpv10kXME+QilDgHWIWvEiXiAWajM
JgH2gKx5BhkvwuG/sG2xhXyTYvpu+NFlghGYDf9lVEqwgFdN9Y6soiX80f+reyTmDnH/JDV4eOVw
Ed22JQgtGyTaCK63htZGVwKzRkpjcny1FQ0jf7qZSD9GFS5RSSAPPmXwIXtBg0LEDRZq3z5qXf+b
IwtCE62BhuLl6yaIbmauHHqj3Q92vpt3GzX2PoA8r+0Ua4ylvo0mjiOLzp2cE0TZW1zJtNbXY2xw
SvXRAZQerRfkWnd10BxQ+te4E19Gw5XXAUtouGIL4mQbUf3KE+8eSUoIRBwboyba2UH0P+nomMy0
/gxtkg5QxOHrTzY6HmmF3a4gJoHGwZ5ArWwyfpue+CMJ34TOYD1yGi7agPJObcIPPRnGVcX2DgKF
xpUpboPZ/0IMQLeQ1lmg14/R1D5EduIQTGoT3HbcJ+mO5AYaBjRFQobdVh5fTCluCCM2edYDcs+w
rzfQSOj06jmNQWj/X5ELW8GtqGypq4pPcOsfdxPs00ooGscu5IdWp5prEqj1J3DPv2P8nfTKLthT
36os+2/yyFcie/WJQwaVgCFfzQqbc9YCGa+BaFvwHLKQNGamhh3nxCoHvgidf5c7/np0IssVCWFO
NQmPTqNf9Gym2IiZCRr/zYL6lZgh6BxQgCcKKpw0FzU0QpwUkyul+lst/E2W6BvUhisS9Q6CYtxn
WgFxXir62qf+bH4JQKQChaLR00iJkUZDWBi7cqMRMtz13QpDggHIFWz6VhnVDXHDbh3W2zZi2Iox
KrYAAobxFukw+Y4x3zbiG00K6RpzAmedbFodblYV7QmMALZMS3xc1QFqflLYdaff1IzdY2Ex8ajc
uk5RgTdIWTKXbnUMN5BINloQxK3mxibotTUWXtcw622ZNLvWMjZ1l/JOHaJJd9G6brXccwPrK+Ps
BBoPkKe/HfJ+r2fqqSGiMwhf+dmnuJ4pht1WVUZolv6dlfEw47THnHD5XrqeZrgkpLJi6tu6H7eD
jdg2tODq5lufsy+IPlNnO6vttZGPmzgf9jrRtgnO3Y42Rhpp95afrhnmNkAfgJNtnczu9UrZ1QL5
Tv2S0csd2T48tOk0hfd+3DHmp7nTqEcYEltYlps+5sA7hDtmCRsV8izhPBu/uHRMQbw+2jcqkKZJ
23tzowHvgI97g2PeNrEdZBQAKU0VDThvIONGf+ZNCldLw30GRzDUwz2gzGMvSSqtO1cjZcGMxq0S
ylUGSyTI4tXABT7SiKroGljl1eE+GMppS6eQTKp4O6K9EJyVR1rAdW3RFIYWVcjNUA078BnbSkdQ
kdturps7hZzymUIopr2jYdGUEgjCs2FFlzCtNxOglFyXqIytndJOGyvS+S/GZAl3FYkU7WkMzdPG
VDmAJbHr+yG1erjp6h6ph/oM0nc7fz23lPWDMKw1mXVYc/aJguE5GddkYZxjz9pzgHNzaeGtnkjV
W89Wbs04qo2xm024s2qqW8+/jxVERL/SwUPuF7SmGxf53gRqEjcI8yex8x0gwJLMBCvZjnW4IUQz
M4DkRuU2hztq1/XRN9NT3JnHvAh3Ps4VPzO+c85WGhdvoI4uxHBXJsOampHsPhgCW6u2N7GiEqEb
XGp6tdAdIJiqO9sx1qWyTztrrYrvOB7XcVFuhSIOMV7PIbT33L/rXt3VSnUIM+40Xh17oKyzn2Lj
D8y2TZG024yqM+/lOsaoq4v8vc7rE+5mwuwG2dIjkxtD1TbppGyQoOOYUtawHnhPncqdDRv0yCcB
92ps8XmrOeKH5QEXJTFFCYOuDt1sohj7qEmDfcGp62QT0egy4/pk7gG9UimIfgwd6/xDgWOGem6Q
5NlInZ7SnAQnhu3nSoyPvu5+MTTCYZNXwzkhZvXnodIE+EsgHCRhBqcEp0idxsVH3++qli4/+crk
AzMXaZjUkCyPzqMtEmtTe1p8DHBU4Q/IaK1qpcJZd6zuJhY18lgr7VAZ2XQZsqOe/ka3h6ksDyi0
Ry8+iGT6wlw4ftKsV6524MD5VIEgkIyE34QewD4NiI9Qmv4rB4oR+aRp+M4lsDj0RvPDqPNX4TXB
+jpDrpycJBKyadSTCmDgZHb+e9kXxqugrY1Q2V5ruh9tsWKBBuesf2pmfuDy1ETKOBeK301NPgUT
puEj0cYXYU4VY6tEzbayOTMKrY/98ipkRcVbMIzTloLxT8qA4+QPMuYacsjApe3PiadLT2YYqAfN
nBy2i5aOTBq4FJvDVmGVWi9YGgM3/I4FarPw57IM/BtIBwrwOQSL1cd4gjFnu6aXcBKAU0JrX45o
1kANASC+efMfq9hEddHgX9VkVv1QfeqA9DLErrHLEfxaKJxvcCO0LmZEk6WCIb5Hy/7neyV6ZAJ4
JKrNxG6QNYNH7cADjmN02B3DeJbqBJCN2awKutXQCP//IevbEUtxMsTvSc8hnnjfxZwdP/vpHGje
7hq/LY+m0SXzZlczrHZ0WhBea68SJaBYmf+uvrHqa6ay6//8QmNHKR40B08b/wZpIS4RxkuSnzmI
0bMJ9o05HhYiYjyjsP4BEpsS8jdTrgEeBGy0p76biqOaVHvdqdrrzwszVPZfYZHHGJv70VQiKhke
zDun+u6sJ/4OGol3XB5IjvSOmRX+HsJJbBttph+F81f1i0oz7yIk4pPloTFZJpi9HJZn5SxgKjJ5
MfGc7hZejDKDiQp0na5X+7+bRC+N9f2HfBGM2q/SsXL26zA4a5OqMAyLTc5O/KRq+aH/fqWf53ar
kuiDQGS7fGX5neAH3iGkhfQzGPPcupGqwwfKD9OuGS8Yav92tlXtxt6YJ6UqanmjFigkHZXwvJlA
ueDDyjJ5VEPQ7Zdn0je/g7LscfQ1A4ZBAiirmYnVmeZrxYuzC8PROXWy/JPqY+Yuz5YHoTVltV4+
xFJeAjOvVq09Yg2ICuN9NLvT5A26awu/u5v6va8G/eIIRq3AiLoTKn0OFHpR4rQkysWnjb98nt99
r3pYBQfa1toYjdegIzliRvItr+/ySnNtcorVESLibsDGK/WKoEhHmvjdTRRE80Nv+swomkig9EIG
g2vYa9ZBqYPyHXAtLA9lj1VBR126TqMEYptmsAZ4Jb3wdGpISQTwAvOKZF6f//GRx/5LTKqSQqYR
hEp919ELd5Hf4r8sZqbPvPhUMeIrq6MPp6oKN6oymLv5e6PQ6cjo7Rj8OMOOFkP4WqWswSbapx/6
ZCymCusO7aGWFweaphptTchfT9X8x4ceWnobruj8Tk9aOF481tgLhm23yLX0kU2IBqAGw5Me83pt
eBqssDZZtXMbWB8i88z0xjib6vBnduDTN+tfggYjqqRU37U9HIFKt2gsk4XOBfcKD1PfMiCihQ/P
bqyN3i0UQm32BjvF7KOyD3nw5gWmjfA9emh6d2i1aTyERsplX2Yp+vnIOXhdfA05sO/FbPiFZRtd
+tLnmB2V+vQkgjwFK09/mCiqVeGoGawCMsCehokfYsQBNvV59W7mdbyHJO7GiIlqIziSg228ktCM
LCcYXM0Bp0yC4gpJnXX8IWRJPQk3zJs4c1QZfTW1917qVpLmoI0DYuIQ9tuMUW3HTu6aMH13ECir
Mw/PAD0LSTZK3ozAvtBhquQUnrFJl2dAz9W5xnYFWhZpSp2r+ZmeC5HdNFSfUqc4lQG4PKFkc6i0
AIzRbuOw0WmtIDm1Am5V06gATTv6EGzwGzjYK5KUtxz530GWij2f8cvvet0a6B+shQFkxwj+7cr8
D/R14Y51HV2jhqRQWU3WNWkH/vSUl81VMzM7FnXhvLZ2cZKa4bxYHJF8Q+1A/htgbxFArnsHWBSc
8nhddQnM3UHarqppBFEMeFWjplO/8G7ceLkiem8og5X4RkJYPPn11THru6+K9oBkq0NKZKKXm59m
bNFnnRaZRQWkFrexn4mz/MaAOmckOWI0+Ad6CZs3NaJnthvUdnWj5Mycasu117meW/s2RtIWzju+
oRg0vKnNUESTplUnjU8SnPLUg7o4AoZcGxyP5s4WV0li/7at/O9YO7W7vB9tkuS7Dl4Wrc0o2INY
bHdRzVugI2+pPZTJy7sYaIRYQBLDKR59aX1DHT9/Oz8ChmgUQXfmamyeKjMvDrqK2wPBA+E/y5ul
WWF2KD0fPKzXb0kzOfgwGvei1lpvKwu124xAIZ7kMM+upxK5MyZfghn5qHYaxoIMHHW9I4WtVhSV
yLW0POSNcVjKleWBkEDNBWn/brbzle2EEFG75jlHYoZzP6MBWtryDpefrIm0JboQ4ZfHXAbGXzbu
LZUp4lKumImDG5ORBjk1JEjMNGCt00xGqqNrJVaEtiwPYGTIGMMkkMrCItMIlyKWNnBaggniXCP0
0rMPZu+DCRsfXqG9k10QXdWCZEd7DOYrzBH0cEeLIxJ5tzPwys4tjdzA+OlikP3xmSlWsC0aOklV
GR/aljhp08r7DZZeFIy2Dvsn8MJHY1JXMqNAv411bop3mjmLX9Pb8oAeMrvNkoX5GnX08DvRNLQE
Rte6WD/HC9E86X5ZhH8WVDV2ACwl6EWW9XQA1qfoPbK6vhp/rudeOKlbZ6SHBXpfX3/qr7L8q5Cw
uVNq1Tg78wMCxOxkdUp36zVEZsvS8MNhKyTCMtQmxm1MQ/6cHG5Iqefmbflcmo76PgZ3W9hwdee1
r0a+BMto/lApRHfW5E6tq/iiVQJCfYhlCZKwfDgm4P4hJDWhigb58DzEAaxxRGpKGk12mew0kiYu
PtYp/LRAH/2xJWfP/yi5OZ47QBKpE1fbBNr/RjDv2bQRcI6YLut6QsbnamP8azBJnONrw5l0mXFH
8OnofKEJ859Jrg3vMsqRH86ZtzaAmjZtDOjYSqCfAQXK4whavpyZDVZPixLxQLgVkeKcl885QAbP
Q5QYuzwQL0v5FlTQOAiWOPaACnYRywjg8PGyvG1VmKBFl7QFOdbn1SGNa+8iDcO6YNebcaeBrX+k
tmrslhLGB9GjEpG9F7Soripl5daMKsTZZtcTx0r2IBZwBhRdRqv8f5+s6PDobtjFAECWlUvMn6kU
wRaEseNOhl79aCKGlCJAmsVIEOlKQk71T+U9ImAaPFs7WvJlWYKWhzaUzmooGYCFI3h1cj/kvpG6
dagULbjGdUUzDrA2SW4V0hE8my+V+MbR02y6aVZnZJFzheinnrs4JgWNGhtibPxkTL25EbMxar/8
mOUrhDWmyBkPrY4tC7Yc+TQwDLwD4RkWgvo42jqK+qwWXX7UCXm9WY32NwgZIex6c8ZVcsS4oSHG
oT+cFz4bpQ04RtsjIrzRH702eK45IqhP5oIUTlO756gh52zpSGV+mJt7+kL3pfgIBVaqTpAKH5Ti
4OOL+4xzpWX61Wf3lIbHdhpRVaqTJ6jtDKYS8/JFglG19dEG4fkrW2RL8HmmESGP7ZDOJeOkXKcU
QLSeyuStHXAOl0Vu3XSB1kwfnIx9spXATuCxkGEJkzaA2SJ+MOsNo4U9NtErQuDwsiwPZhF8L29e
UNH6bQLT31KIOjcl/iClh8GnpBhukubIVP4NmA0nCL+8CV0xb7r+XzgBUpkXy5GWvFiCV5dfmBQW
7VgCDAERSB9O9hldru5toexZkXYcCT/CwxVWx0z1Xoz51QbuuyqovMkd125yKr58TpsnqRJvagQo
d7k4IObM+9rykDckujR1FO6bWLYvcWjcp6BoXbM0hxtMn61OirYV4aT9eX+GCoF0KuErFtCehBbA
ep1h1UEIEE9v0I5mlumfuzluojCSt7zFMdSX0/QUK91bJb3oRVN7/nfCB/UeG0FGoiVuEuXuB9/B
/KuWDDoOAYF4OCDUizklypoQWo+ccEpTAxI2SHHxPFg5zirNP+ddHTHuEPabH/d3FCzTI4jEOvWd
8DeLRpurz8shODAimy5Pqq5EgUYRtdH4KVUtoTEXZse6VVeDQTqLZfbJm2+O6PTfqG61X8RxOphU
mJQp1c6RsaCXb1enQVavquHkgNTHcYcj7N0o03cjdAhiLI13BQEmeXMTIGmfmXo915PLRmuXGrun
Ud/DeW1bFjjcGNWmoZuwgkOvnf3M0XdDP9D0VnSi+iiFQXqmW6Duu1rjLiASISC7CgGqpYkeo0j3
OaFD2OmaFl3Bu6L083KMRzzL2io4GFhvExgEpPs0tMqEdRucxmKL87Dw5576lQYm7o+eqCPq3ufm
pUsGH5hMmd2sIlrFDaQa/Xlo/Rz0X5mfu44lePmHdWrBdZ2XxVQSx4LUC0NvMKkXr7QQENodGj3I
D2tfV34page1xP8IVI03XMOXk4Lj2QXI//ey8LR9YMuMvzbw4HrxQHwAhdOY+AVoAQvVvhc/p5kQ
D9Qz8lHnKVgn8iHJ9GT/QtF68GzJjMAuv/MyDF9tJ7ZvBOvsEEUTrqf1c1VHicYmyGwvEG/gOedh
ufi1PMvswoAGater5anQZLgqC3ptjpnhfkF05Jc4mP6ttCpGeIzKwNkn0uecavpqQXslxt8kaB85
OSzKUHybM/+augOGDsOUUzdBr+HoijUMM/euGAEb06ejj0/VHIzYyNR5DSAXBvAcxA6o/0gL22gt
uqbd+iJQHg5361LvNH716YyO8agBY2wcZmyb5WmiZzXcU6Z8AJ0cN3TS90S1b2VajmfuC/EyTM5X
NMbVmezTYDNCnnZlZfPm4aQ4jqiFd2YTkSDY+cZBdOMLkpKUqTUno7gcZ4xQyACc7ME6HOqN9DPs
MlOXu1X3Wg1JcQJfcIQnQxDs3A4aSbrTuJfCBMdT6ivJJURf0Q1Kd6kg7AuRajt2b4Z+gua7CIMX
ck/Te5wYH6IvPJS8lr9XFWt8twPmTjZTZ08fq5UwCaXwzEY/0SMDt0pMlBmRuzN5I2o4MfKPSKvX
ybXWduj0A7fvia+1p/ovv7B9x0CZumUQ55tQIHldFnDf0tUvJrQWXGoJHZquMFJgFXR3oqckGkmd
JuOYxqcJm5BrRA1q5boAsKjp+Van/7ZLdSWnP13XqEVQzQIEDg8shiWgiDQ8UAoNtAyukYhSTmfY
UlsUO7IKjXf0xrhR50Kxs0No9DU64DmnOy+6XVI33W2KU4DGLfMUjlXWqlKScq/3EZOdxLi0QXA0
Jmrs5brQJFhib27dAbndVJMQR412NkLn4OEHfyMZ6W6uepmr8+Lh3wNPA6E6XKW6+K/Ox/xYTFm1
mzyyvvVsfDMbI7kT2aVvNeg84HdIAPG7jtqNqsfX2R48cJKtl6JuMcy7UVgxeijodqFh/qawqE7Z
VNWn5SNFRh2DBpVs3YDLJkowNjqzrRzRLX5o9cq/nTROfYEH+jYopuliNidTeYeyt7GnQj8vhbC0
Oix4dGj1+dBmzMdRe4gjSMD0g1Qrm15rnfLsZ+kwBS+qD32O2Yn/btNFIGpCZ5aWqn+XhqWsy12L
v5d+csm8sWnsK+HvQ9MjdPEkb0ktFLcf4EJU/RStixAQ0BApJDYmRm0fsPC0iVO+A201DvC5bkYD
3HzBvvczJDzV9ApV+2CvqBMdsmoK89IDUt90auqtMlGDpsnbfqM1QbvqOdeQi6j36nY5VRi5lW+n
VkQoKfvoqLTEshY1k0U6oyiFWXYH4so33CN/29H5XkjwRg1kLFUpJCfrYjreW26bcPFVK3IrDG0h
qO+N6mg5kMEhOCI0+d9DOPeo6JJ/ZVkMqRLa2y3Dr4IXoSNnFaPAPkzpYWcMjNaiRGW71MYcYug3
FKDwYdHv4h4Xo6PVMNGijh2uSR6k64AOBrG/7LdDWv1Bqt9djUFDI12bntv6EN5F1aKtrmAXRC3Q
7dSjoFv3Sh6wsOb2Ss+M6pqABmGQcUli2zkhQGWf04soqjd2jnIhtI2aCoYFu6rzbue3w6lRxIkR
AmW30T380nqpEI3Dx7NPHf5Lgu/AFyDnlDuz/I5NC0imQ1psz6qpIYcfUK+knGVVKeAQdPoA0uMe
9ANzuqq7U/u9Lz0Die92Z/bds40YqOfdvRmF3T9iXXEnYjTeKOLnXJGeM6vTgiCdHzDK2pAHJZZb
23DNJNJeBN2pgzmXb1WW76Tp5Jtywryh6eEzudnlvpyjdrApNT/3AFcPa7tqyNXyHY3Y1I72qP/9
aRfoQ/6RhB119JANgH2nDKAiMhu9kf1bVga3gsHuQc9jWJCUeRsvUplkFCHewik/Jlbyu7NmwGVJ
Wrs5EL8Wihpoll49oqYJb36F+Wk+ghYJTb+GDsOT0lewaW3swKWiMEWVHMQ9xQ8P9Bu0u9aofK6o
zo7ExgxrbrUUel1uN3sJ5b8aKvGMtxfFZmg8DW02bvWq/nIy8gPIgfpVd2q/igBXMEAt+nNt2LSH
LFPsoHUybkirDbMR7xOI5VdA5aNpjEgcP3/nsPk3Yat9GqfJOIzhYFz8yLiZTVgfYi2yN6XJyQDG
G+LcudydyvZEq9h4LT1FXiJS8Gbhf9okyi2Z6NdUxJMS34eVZ8mX0ttBuUhCK20pXpslMclJsmct
1eN1YHXhR2xxyAYYaB/sBqfvCAI0sIp89dNMClK04MKmWaVXirfzcgdicxL5e8dhnh107eziwJUx
9do3w9X0RVOU/Nz6wnbJSer3pA9tmnhK4M8E2Q0oDlKRENd0o+GaNtlXPVR7tpZ/6lkaPn5+JkK8
jZo7cFDh+x4DWBNX6u/4dUYl6nl2XiplLU7ARQ5ZvO6SdTggXlBUrJzL6SbPqmajGCqBlXMv0woV
1Hgcy9bL07o1r3Eb/5EpoE7bUsjCnermjpTyP2dfrpWuyamwk+ZNX5j2EIqwN5jvgKVBIcwfgIIm
cGI6NbGhnLXccIgyn8dCTSAhz3Fi9L+seayw3A5+WibwF+bGnJFn2Cxix3rNUvUTO6z8g/4FSpSw
X6yxFltkk+Pl5zQZ0c+uwGDDlLT6p1TA7kOu0OrvU0Ym6ASy4pEmA2lSVGfC6z+Wq1MLYqZMmT24
y5odN3VFaTsWP0/hjtKnLMBj5wN/UIFhh1fnxYi8jdliUo/t/p3vGR0i+iVbj/XyEITRb7IpmhVh
F9o2mM/matw65NEMzZNwRO7C25zqi2mGnKlJR3Cy4FxxJr2WRkgHTQ5/okIXR6ShwXPsFD3JNDBs
FeURtkH1DTvsoXR99T3yQR+F1aoOAZxkBaln0H0Ze8pm68iJrsUwBx02xiuDW/RykkjcTmkGwE39
Wms5lyHJWtoVouHkN+G7X9n9pB01k/7E8hEvIaktYfZVsgrQAUER8m9m3MdZgQULApBaimE9ihTL
f0UKVOAvaL/gNgolZ9QCUr6KUWJlMQ7ZuQW3dN+iAVXOU21OA7aXtMNMTlyKndVyp4B5PY6NmoG5
FzSfRzrnuWI+t2B0NxV2VESuSknDq3+Q9ZrdClE2DDqSaheNBRZLTQWLEFvG0fSGdDdiF4CkzmxW
cnxfbs2iqLJZq+LgoxPdCWYUPDK24P5UQAbXpDzWho51TdWO/66uZVBCpNe1KmyyyWXusTiR0rpC
7Ywr3SjDdVgURHuE0fC3l6w8y+mZWtF+4mxVum2sZVsVi886cJ4Bahnf4QuCJfHHxiwVkmIg9Ei6
dizMZwnf46gXDdzo+UQMhTjfoiInx3TCzI1dA6nqMoMDx7TXouIv1s/qRVW1FbMk+748Y7uZgDYA
x1ueTjVtPQBW6gYRXAd8m+YPMKL6jnVE7ISkLe2LqCN7x9QkRJjWAEglCQv5/71t+YgZO3aAZUEc
VMhfc2dqOTlRUTanti9+PrV8PkZEtWrajjwGqVjHfw8yLlDI1+U7ZXXAH8yz5Yut+ltMv5bCRc18
8OiOEuEUMr3DckLFHx0eK5Sgy1EVJB4eWer0tQ6F+ZR5KZHOXZw9F3lHM54LwdwT39ytlpHXv4cw
rtdJAPhfqNRrUHifWlUPP4oS5EGtYkonCMy8DrUu8C+E33j9tB21Nqgow3C9xu68rYLBkJPJ/F4D
bQ5gewT6JpDqNQbn+K72dr0HoLhGrj2im7ahXTVDdYuCobl24e3fZ5ZPTz1WqXxgY6Sz362NkDka
4X9wJjledGxx5k72rbo1C8fcOWiz1rFoQERYCAIMfDxrOD9QHvMIolzbz5Hud2apNb8L5XY1f1RZ
ZXqVz3FmWucMSWAPVGOdYTxG8YLymCaZeQ7I1gMnLqfPXFIf+6L2DoZC0NWyNSwKCfJmYraEJC3p
31hNudM4ee+c0CKJMemz7ZD60ZpLDRFL5DfulNj0RVqfuiHwwCrNl3WVB+ZaBtLY0iUUz7XJNVOS
Ru+8LreKSRSJtmUR99Gpd8FFydL8botilQuI6MuO2ZBh/ZRb4OWIGcGX2UdnpXeau6bk5Rur/Qin
82mo6QSYwhDPhaCbB6QHyJdUBYP4fCgYH3b2SY9TGxgjmTz/noYF9FjiArQV7CVCdZZbvCGrZr90
80v+6gMMqQsos+pUR0NxQuQ/9ZGbE0SHIjPBoK70vOlBkGj0U9v6uhzcLGfoflu5SinfOJfBaHGG
z4tNOy8+rUQN29UF4zNPglwtJV5VkROU6IjogYcLgiiBcMszWXrgPP3jslTVy7eYHxJagHjZ4Ewu
XyBBDwgC08e/g8HyRG+hWTd5FvFt5w0xwxTJqs2d3tkehneRYR+zmzdbb1NmJ9i2qtx4wASmERQR
mt5UXrwhe9DN5NSeYkHTJ7GYzk10rSgtGFiS50tkS91Gl5zZJe5OvMGwgSi7AE0EV91LOfIFNRRs
dJ//2uBJOP3Km1+lyStYzUEf6lh8olIajkkkmjPhwLThYqRkNAfI1qpUComxefMDWkl+d4kG0mVV
XUUIEUIq57QH919o1zBUo0eJUsRJx3sbjcmO8CfG36GOqo1j1zm36uig+bL8P67OY8lxJG22TwQz
aLGlZpJMXak2sJLQIqCBp/9PBGqm7p0NjWRXd2clicAn3I/vg6g1H2xzeI/HFMdLMdS3vsheXM9a
0AA+p3KRwxxRPJQPiKMD/srMAFB4X1bNlCyTKrjX18X77EzEXE5H5lOsTlHHEt89HO9NbLpMZ8lm
nFLk8ZbZ4jSvq29ynFh50fTKenDYzq3xA4UIehF1UE1IhCZE68Q2ce3GN9G/UF/BalzsczqEv7M5
TNYOMyRMB4gdqvyIm4tSfEUp6mMIO/Zt6QbAbxnrBG32MZGxDS1d5At+lyZHexERP4r98rfgYm9W
tBLRIf8Yt9vuUDZsz0FwTrf1wC8NL3ua0qU+mxUDmTCv8rMtGQZqZl1jsiaJL0u26j1T/pXnhbXn
aDj+QU3wtQJDWazN1NDSuB9wxDadqx/Tpl/D6FTjSa1fYJuqtX2gI44b0fs/E9CMwb4ZIXZ4oN2F
WfzIKw1Cfs+wK0QnqmIXl4XoSFEk3d6WXdPSxuZFPcvzfmFbVeo7wXblOjC2SKzu1BkuV4HhJMZp
QBpd5vVDKPczasbCn/TZwqeEUkEDDdmVm9l9UdUv6ntnAmbfRNHYb3IZ/UVjeeJKGOmweBXGPdEe
NRBUJQKJQr86ZsnypntNda9bLe6eqq4Rk2c5OLKMhYbB2iIFA7sJlZ7Fw46pntUWfuHQCo4kh7i4
S2v75Jc6VePg3FfCW57RJOxrc75BNk62cFLq9wZ//yG0C8TyYQE4wStnAvmQa6iHxDUM6HaLtfv3
XowT2bPnndpSZGfd44jVF3jyRqinFzjGxa5dNCYcYZMSxEYEovoH6mUQMiShJlIKvgByMecAHo7B
ucPRCXtIPvisktZn6qVrFZ8gFILjv/fD2M226aLlx7nDxI5jOTxS3d1Ri4d3NkCpC9xnugDSCW7G
kNfb2cm+yHLs7tWVJV85BOZdPItYL7l1mqUSy60DTnwNgK02xRlceCJxsUNFJ2iQr93slPEujBEs
L7hTkgFdvsui7MqaRlzUsd0SMbM1QBHihZFn4GCODHCH+hSxREV6yf/xOGKzPyjhYSu40o+gXsRe
lDYxx8ZdGyb2Vv2nwoztc9RmCBC96MGbiBjh80zmvH/DFFBf/NI/qe7D81/sdKiJ33NeoA5bF8fL
o0e36+Mrkmd7U9f2AE0oTPGvEVhWWwgP2qaHUZNlv4YUhDKAGwcGLIxnuQZJIiwqwDvGc89Y/VIb
+F9j2Oab2RHjCVpmyQSSh7IKjLuBcXrhT8/qGAFE85yieU7gdd58EbL5i6wMckNSRQdP10uisfyE
CCETNWtN99IxVetekyxIrqpojWYwCmlgbFXKqxbgg6n5XswoUm+1NRwJFvbBON8iswleVS6Unel/
ehnw1ZGUcg6bAbG2XXan1LWzo2Mm/nPnjXZ2W2xK2Wmq65tpazWYC8P7muroHS70g/oSa13wgGQo
20zjLYyz+cMvS/OcLphAx8jTP/mp3tDv/GoSH4f7/ycJXL8lqTviv7CJVosZJPfJ/DEn+W/1Ubqi
Yq6a2+1JT0L3QXP0HOaf8O9AfztbBgfzhR0MbsQdCIrqiYhuySEy8FKOPVFo1DVEdogfZriU34fx
lemg8QOTPM1z5mbMiNLl3iliILS0Y/dkq4QndW3pFtYBvyUJS710ZOUOWexpDk0gMiSibGxjjB+m
ggTOzUCKzCXnli20xjvGsMQ3ELK4Y+b1L/mkBTHxyGmSbLw+E6d2IjeAbKEFBx7Re1WSnFs90n77
P307Re8yar/lew7Km41rO8kLWuZTxj3iyQakKeNXZawBKQ1hwwWoPsreIqYhte0/VHgluJbfEZig
TfkYxszGt3kyUZKANthVbvxz8grnMyxL7nEgAiBnDMc1Pqx1igfhGriXO37Tft2zP/KzQyIyeDAW
jiojflqWkW8mOGMMUdp4M0MpQYpGWIJsau7Q8SVAPSYGNkWMkl6rnLt09Pq7OhC4lwDLBCY/pHBS
Ml+FeAvNDpECXlJ2Idmt5bp7cOowZC1u/eZc6E9J5WHxkmvA3DQ8LOExl5Odnumk/HvMdPrO0bLy
ecDF2Eu9gbq5qrlGDcFob4Af4uPXmvNij08amT/92s1AdBJ5qn+FpqU9tJr1oBlZsDf9hp0cnVle
zcP3uphLk3lIV34fC0dm/uhO9cz5YK5VuAc04mq4Dhly4a+oTt8inCl3scWMkBKse0KGWMqLf/lO
RlK5KWxWb0kS/ollRnk4yR2Fyy1ZyXjoK5RAesEHd9O1CQteS/bZjNqPkbf1Trz1vB9dWHUqLJh6
GQ8Idx/bqbYkS7ivIVPvx7Vdsod0fvTZM0dIoGZ7A5/UPS4Rq1k/tqw9mWAcQlWI4KiCsdgZ2GWj
mhWSZpjBQ79s04DWSnCGbUZ/mN+HLqqPkFbxxneTuVW3IRJVU3b5/3lQNykPGZketzdNMKLV+ng8
GBrssI3pR8FlPcJhDCWrMBieML65GYx+JqLbTLr0YYxIllHjCgBiiMYtrCRyeKG2ZohBv4Ksdo6r
ytgtqnOgAQE2YrAsbACzo5skMZoF+9cw991dQcLpJgCMV7OOIW/ETpxDWFHUMLTuH+EOYTVlUXa/
fp1BGCTHJUPZVKa+89aMaO08PZ5PqukpOPU3VY9NuyRFoyKN9g0HRraNk8x6yjRycpDgkhBELpYh
Kw7RAXNzUXvLzFs6UihOu1Kkxjb12/5M2+BuAl+HmF0GWDqjp7VN4EciX4+J/yP6lugx/q5O1rTJ
6jsGKggQUZg8jksc7nJJNhuKxbtDvsbBp6EUcAf8aI1SdIkCuPNS4pzTA0b2nuu0z/hI/YeQxA0L
zdRgM+ZjDbqQbluzI/ABjMBQSq1vpCA8xnS78CM8kk2KUeKnPBnemcVMnNTHgdHZPlaElKxScJLS
95pOuH2ztPpzKv+67LWLBn0ye9DMu5piJ3ycp9gzLk4nsqsOAQtga3hyDOtnt8QCS96Et5sJwHDV
Y3q0Zz/OHuvEaAibiDHFkpRj1ZV/Tec+v4VJp9ODZ/VXQmJG7pdkkcbjl/prSiP/Awk6h6wT83b9
bFmH2PWCzDoeGAXL8VU303v7NWkVYeJ/BJ1dfKR6efJs8qJESCz9+hta1d92kIMf8zWMinaPzE9j
FjUpXY5ZNlu1TDLlRkk9+5+XQcdPTmDpF4BIUD++k2KrMK1yr3Z4eUx+kmczrfqnkNakDJ2syXM0
jOI20TaS52cK4B2+xteAz1RLYufBdIl1lgW/mxFHNgQzVpcyrPcF0I2dI1NNPflQp/17KwT2cItw
a/wK5R1Lmi1jRHwC+DjWEu1/bshTDahi33d6c/CMvD8OZeKc19/IepeYWmoJ+XukVnjqnSa/4EW/
adqUvUZz8gzsen4fx/pnwTY4iIeXSq4kxBhKdy5hMzYWPCUPAqvuPYYL/mVINaQFS8lQZIcRRtL8
Uwk8/rk/2GJnR0EcW5n2zVotLtKhNVouwiHrUUmKdeQn8Hsw4YxB3m/rxbHRGj+rBjgNxMlzYGfA
nnjIwNw/2J0TbEsiDFhDiCczTNMr+XvEIid1RRwNwIbWxqKiyj7DIrEW4D3AKOWN0UwMybXf/DAz
UYFB7dnM2UG7q5ZsoRjrPb5emo+yojmPS14cBwcHl+eDIc5NZMZyAWW6CExdi+o1rSwN1xsQHdDE
hINV9jOU5O5+7pkNtNRuJRFxaVZgFNYzILvSR7OO6uvI3zv6QP1GaN91dloyI+rvWh0Wz6GtO9dR
sslH9rl/Z2dJwxKorxcQKCIhApeza6s02nYRekfOJes8TXxsi1c6L9g6gl2RW+Nhq/kTGc6TU/xM
ycZuQJd2VavfWzjKQcpFTMy0RnQ7NZeEXbAPuSuxrEb0vVGDyWG5+agDshtTRlRTIkCnP+a071L5
ySJuy6R8Xw7cfw1RP1fCMm/CzT+Jtak/2aOh6HFR/7Ut+tEsp3j1/O6Z9lf/CpYbWncp2wJ8q+6j
btq3zxxyWT7+rEJ8u1HZ1+/F1HJVG2VwykojvKwnF4LFjyRbHl2N0otxB1gpU7t0PUxp4AfVfTcV
x4lC072zRrJD6FOVjWcYMONMs1lsh4wT/NBabNjtSjeJTMUzwOL2j6f1t8Dp5icSRwn1m+Nv8Tgb
d+jbs1upSd+H0YDalCN2Mbg2/cX0aZcT/vOgYgxXoFveLBDN0ac5ILPdrN2PWKK2rryoNXeajwvT
FUzTvMza4goYGRc6eJrrhGF+a7OrZLHMNtIFtfmohxAEiOzmvyk7j17eUz+8ZiEW1fNh3AiCMvsl
+cmOEoDIf98C1XQZ4WuicmsK8kHCkfmVIDKV3K3z2n/EkITSgS1w7pm3daeQLmgQ2LSVNqP1eggQ
xLEAbiGQlNrZwvhXa41/bePkT8AB/7qEZKo14Igr1O6vVZaTyRtFd+rqT0dJDRmIFDAa77VFW3y3
XiCIelDa03aBAbxbqtx7VQMRmBQEsyUvY8xZaZDsQqRdy/Tc0WHgT8l4XDo7edQ8PXxYt9aTnTon
ZZFYqPmAGNo2QTw6e8lSjw6u1qTreMCXM4L/GRTQhjyt88rY8vwzMoQHexnDJ/XAn/eOghAoMMMj
9jS1Vxv43m+UpY9rJ9kUgG/uguKPWiS3A7fnBnu4GPi+jGV3BwSe7dI0NntS1GlNE+Ml1qvs5Kdp
CXeUWNqym8+q3LDxJMDZRYkZpsTklAHnQEmbnVNFgZcbm/WWrEb66oFvmiA/mqJQlRsOKWdclGza
1sn2pI2PQwS1C0uyM0ojgo5KHYf+tFe2u+1A68f6pf9BOPSbTuLzYmfDNZ+KlvzR8QhZcbNKf9yS
O/GAR3+uCcGEYvDGlg6vk1wb4lWzAJJVbHbkPjFavG7T6ni+cIF9lLE73EaB7FarSB22W40SBLA2
wIFpnpCNJ/Fel5+Zemgzak1m6ZBx5Pc91KzkEThtzCSMrRWAKNZOoZVuctl5GoNWX7XwzBHl3WEE
9e7UM/UQGNPfl0agAS+X/1S9V1cE+np1G+zKJs6xvMOwvltnVd4A2tfWS1Ky5IWFjAxzd4mnmXhO
9y6t48tS2/g9RvadaYdgx5o949gafgo5G4XVugNyihxpvWdA2Un1n3gP1yZBy3NxX+bdVZ1tubdD
DEdyikkyatlR/g0h9MEkQ7e8Pu1SmooO1sxuiLWT0wMS+vcAnYYGXceaYhWD4Pbi4U+kE5ks/wse
P8dBZCRfCEz6c9vlRPuGjrGDqzNVx9I7O+ZrYA7zD07HNEq5EzCRo+UySIkL9OxQeV1680gm2VG8
zj+scee20/eIW+tJKSr+rbUWD2lIEiD3DzvAzXrAdY1Wa3hvidRY0K09t5SdL01cEDCbBqe1/nTJ
GcI0P5AnLjWxVtW+VBH39Ex68goADGuDQdARrgMpog0iT9uLHu7GaPZPjTnij9PpaIIKRWzIsHCz
DFZ6rIHZq5XsYPOJ9BmpXUuVMpplZr1fTDO6JDbmLfVski9nxqmnOLBO6n28/yFxndz8ySi3jCNK
qZEhCPSXujLbqyrhq4IZtlu2u7W2TatFEKqDMZ5/w8ODF/zHEizH20Zx1ophX/tFhpSTeZoar5U2
C4d0wd7Hp0PtDp0VDAn6xrRyv9arIw+wk5KToC4udZmltkWGc56wKuFXfqJIZ7jNJGdbZqN1pUK+
FYnbsCWdmMSR4+fc3PTDQMKBeRvtcAQP1gcQ/a8HM0FB5qEznJO5+Y25YT4oky1WB8AOsngYrCrd
qv17nTjBQ0KeB8tsM9vqtfMCYT7BUYvWVMWWdNB2ruTM3zPj6iOAN2C3EadqJ522eZ8NyINMcsAx
7dGDMEkkRw5ck5rZuX7+A7tVfbbZgxyJd2KHqjYtrUdwoRVOmykf5w/O5PfAZ6OZawtZcDkpNvpQ
uLvFi/lbG1Idtd4H0E+/qFJT3XbwhlJ0U5C4Fsm7asOo9o3h7AyEazQja3VY6G5jNE91Yr5hJM/O
7SLM8zhhWIuitnxQIxmEYoLqfb5Z4OS+LBuVlVb68cvAFvGQNs4AAkFqO4oJo6vXDq9FABg+sOkC
h1Y8Rg5RlXw27S30YxJyMgFDKfOqPYqgdutoQ0WEOWBOAmER6GE5garX+9P8kZLPKT+ZDcczq8Le
JzizjQn3NIZzmw/zV2TGP4M0KK5Wma1j43+TYacbGKq5oSCKFc8WDfcC+/sVYdhJTEN8g2GF7J8N
7raZyvodiCfgSlw/x8mD1IsjClWXbuMDgc/ktwtp6lnK/b7yz5Em6sfMnuBjl3jyg6ZbUPvgt/rb
/jIIOGi6MRwXBw0c1QebQb/ZlEXavZaFuTNSo77D51E8Vjnt+VrDzcXCh8hqs7QCcXRnu96Fbfa9
IvAWDqBWPNquxaeWdBSKvka+cEs17oEWeHbgSVCQMKpQF5KdVmI3WSUxaRggXruiJSCdxQwYD0YY
kRh/CQschJoF1rr7IVK6IBQCS3lAN7jVoBdcWwMZb2T2w8FxUXqol1Vn2Iih0k2XUNqrpeySV96T
zKNXfTg6H8ySpnGv7vNLBseZpSm6BTp3g6CIXOpku7iYdpy6EMeQjhAeMRw60UNyEA6J1G2UXm2p
5yvstj8ZCyu9nRHtlKhuFE6PX6Cyru08IQyQ/q7ErIkCKr+0QKtOQp46MAa9mxICx/I40noYiPg7
v6v3gyu8oQbGLbpBF8uAdP3TC+Tb0nfurAJlkvqFkiTW4lFuTjZynL8V9hy9mBFo7DjHzyniWbvN
SYcQqSMt9OZ5kweXqaVzgLe/r0lWu6r9uVqni2ruth69BphNVpWtD3QaKeNwNmsbA6KTO2C6DJBc
8kdX60F1kmZe+66X3qsbJ+1VL/qY5UaF0TyYukPlutNzNes1uWJR/Tk51t9n63uTHR9i03QA7S7z
paSo8tIAhxmCETZKX1z00Q7opXcZJ8QzkR59rIXdVJWtzH6bdjG3iitZCMM+idk/tHIt4ZPRckw5
7LYT5E+mbf7CTCUorK2aWPhDtFDUxBEqvPCdnKj824Am37ML/wObDQAWBwzy2LTWzSH1b2OIInqR
cmhocvV3eD7xA2sS/S3CN4wW0kTiOIlXP0vxqNdAYRgwXrqANR2g7E1YEe4VSCDBEDfhHZ/fUWNI
f9MYQgDG6EC01IgW//tQJ/7flxH6nAOSB3OnM1cmRI1IpMGDgaduKFgnpz0Dw3IbYD/biwxSFn7z
xTt5EVpJZZjxAXFyCHjgdhv3Gb9sU+gvam+RRpjuUY/segMyrMxWvLVV7+k7ZtwyjNzG6GX18cti
RsFmNcW3JhrKaWa4lloAagv/BeHvyNQ1oaAqAmyNY+P1N6jlk5daRy0ndS0vB7kKgOF3FHiEtrMU
mo0iCFZuR9U0LxjuCVurBU22ZA7Qe2TPxYTYCIlDsIxgORltqYdWmodn08UuIN24zGsFbtwu2q+j
IWrYO7DmFMJT6uBYsZDZqpe+086nNytBqank6kjSNsIG1bH2El48NkeftpVPaawuoi+/AuHe1C14
GAKCYpkXd7RFWDuzA79XdIVTPKI2IOZIFUaqHlLPvIL7+jj5w8Zqu01nfvpM9r8CRln7Weudc68X
5LkkoAVJXGkOXDTMegIgbAs+RwS7EE/m8V3dcNUX2Yu9Yk+GTLLJCJFkp2na32ufpjRdnkbLvNBt
FK/1vHhXxyt+uk0X39iJx3vhOzAjrW4AAJ1vWR1FhEQOHEqVRNmEhNE2KKQcFsnyOi/r9oem+Yys
5KvGFyji87Q/9KA8sfOHNC7SPc5Ztq9q56yUD+xLkjeLYdU20uB2tz66SjqIy0JCzDoZynmF3daE
5XdaYSFMAF2yO0jz8RuSWOTYNXN9/77rf6sZoXqonOiWkriGprAuzpWe1Jd0WBoQGcN3VTQGrtVe
6tH5GXIRbtcSlPOXJTXOlC2BzO494/89yYjSRxpVYCu4wNSzfw8mdnGSkbA2aeVsPXbQw7ZkAvqH
RAqDW4OFPQ7ciWHXf8pKZ+nMb9ZCFzz9GcNyftLgxpwSXyd1qS3f9WGAHUp/fLUcADBLYVSXLvG+
jc1g3uUF0e2hSXeD9PcT0xFdpm78imMm4knLmsIiiOzsER3/HBHtpkk6J/ZtUjhEwggOCMMmyhY+
ELltiXRGsMq143og1tgW6M/DXFWPfmBv1auCSdM1NMz6pM4dt2QMbguASviS7/mFHxdRm2c1hJqs
5i8tQL3s79bvhoHGTdlFBQELu25mAjXNXMr7IejzXeQ7GEeTWJDBrNWfhDvYu4A743koiCSOAsw7
630GNfzbv16fiJ9KbBJb/BqQmh0bC0NaYUa/hXS2qoc4nfQ7tYDEao80CYJm2mjfpnyID70JDLZz
pv1otP6TjiiYqUid/xUuV7q20QI3+KzthFFPUoefo6efjaoFh9cm1wZa/Ld++r5u73RECNXidn9a
4ON6wNhaq2vtRiQPcmVjdh/a5E0VcpDG45NHJtNGjG6AYz87NTaCVcHoCoYFLLei2KrJHacnAyoZ
qk2PHoyczb1OkmBZRKAUUu5iRZ/v9RENpVzdO7LLUCSVZYIbuNhgD7oMrWFkZ0gS1NUm/L1tBJ9J
NtZwekdjP03NdBzRnt2isAhuRE2zqQT35AlTYLhpokuOEISmHD1KZBbjWbk1ODTJOLEYPFiUIMFY
fDRjbX3zRH3WItN9TzzvGoWW8ws787Vse3KZTG83RGmzm4p3qNM7Gx/ZTZc/U+yBWHEyn6WTfJnp
g9Q87dRSMug6pHzYK6++tnRwJ/L5zPzdEW71rbHY8LVj/2iSSIZvzPXXoUyXoTpKDKZqyFah6KBd
UA9qOq6WVMyE93Gsn4nlqkGJG2AEtKA+rj2Ea/JNS0hXPwnTtFC/SVs2Lc8mmeOKqALonQlcpkMR
I4z/u5hgbIF/LisfBzto9rFD1ub6la+q5YhyFI6PlKQljlXeuw176TkgZlGOf7kH89etMC2NzQME
QVA6xMHd53rdnTypKC4ukeXBV5bCYjfTuIMmGGVCqQ5xyJYntWRmop2PvrkHRkrJ2ZjobwfB/max
ILDGAZA7EpbEQDsM3WACUGybjXs1mu7OYPx0UnLlf+rlTOjMZXw74SZppRG/69Dfrb8abRwRWXsp
mfLx2F+CujMOaxnkzmBS2Erlp8qRAUnTXOKiCzrthVKm3f4/u1ySs0njY8iCrji6mJNhP6gH4cwo
vg2Y7erlgLercN36OisSCVUeeRqp9x4uNXbnDvHoqbQfa920j/8GEupZjUVuY8xoytSkV+0MdDog
MfH/U3LMid5mv1Z8mqun239/Ls9gXYRecVbflTjjR28NImAaMDptiOzbtrLsVWjurkuoMVtu8tDu
GI7rTOLe1bMMMj+eQgKMRmkIn3UDpaNnWY/qwRpAteZlGDofiZFHOy13c7aH9TtqYFA3tpHG1yHp
4uuY2X9ykFjGrs/15qLja9gG1FtPZFhar2rt4Qv0ORwlF+Hn1aFySvOSdjKigXkcoxLz3Ynj7luW
JbQsU2K+Zu302ksNImOoYZ9FI20MIfTx1teA8VVtJC6+iAN/W2Q+BHIf4a1RR8/SD37P+q94Tcvn
sgW9Xprh8DFaKEVnyFvrM/Uek9phM8r31md6thsN8MWwXVPSY6/rFhVRK1GbTMhootOQNsQcCL5P
wlszOPaG3DIyzLWov7aT/9pC+jl3ZmxAGv+P01Y9cwhqpawEKGuSvhTF/fDSEo766CRifeVapdjS
Kc0zMhfudYg/MvCkanLYtNjGZxMJjmqBRMd1wwol3KnvqT1XlJ3yz1wrYyq1HJm6dh+kAhxmh0II
4fhvvfPKtxZVNT1SP7MNnX8bpYC7JS3kfQiTo1uo7MWA8RGeR8ooaKl3dba8LwF6dgRy9bMeI4+I
U2JKPaYdbF1RSrMVjg7NhLrNsyL2Z/KI8Frrq1NfD+764OIWSMWbpItanAhUbQ0pBFbLQlBJANMI
wZK6j7eWXd6VoPsh8y5VccJ4h5WWW7ANIOds2YXrrVgULF+wUSzzoxudmt25pHO3A+WAPVPOcCSd
TH+y7tZfS9SzKaACng+FgE1odMI8LJEt/E3q2M59U//ED5SwiWmTx1o+awOCJdxi40SGeVArnBlI
zEbq4K6WEVq7LkVw8Uc0A/JHRxCfKhtb9I6E0SiplLHAuk694ZgX5Me2CUj+f1S5Rps8/BY4Dcnb
ZOsRnQeZM9zMaXYpka0yOO75qdrlB3tXJkpNPH1kRCPEU3peT4CVzGDiIKeohXpmYPM+JD0ATLZ8
37iFzbuq7rT7YTKcY+b5e26TkreFUlY9FCl+kRaO+9luPtqKjs+Wwy4/cskPVi0idQ6dSVwTwl3N
X5LD1xBJuM1nv9iZ/900xFlcbZcs9o61MDHGCseG3C0mNjf9t9gyPrXUmx7d0f3FGbbhH08vtIUs
52JCYVqiWyItml70aLHvCKd4rplbXAZveFLLWCHzpNSzTBzZDeCMwm4++Doiv1i7qF11MjvxNiWt
aJ1mkMN6qtLRgYcCjGksWwqOcYGnngmoYeyMpTrLtPrupl4FZAuijZYqJkyf1nYMyhI2mEf5Kju+
svMJr4jmA3vZx3H26s/EjlyykwhOcmzOSaV5jowBJhIxc1mRkV6ili2+FwRX0/IBCMbVl6vbZPNE
oKeFbYJbZ755jiQc09Wbd9PFRr1SFlPtS03uWmb6YK20rSq0zdlJH6ueecPY35d93P6qzfZeZ8H2
YfgIdP10qzaVtZ7VJ8FWj/ss8+ApNaZdKNX6qZfYG6O0bsKKGM3YdloDojXbB6vwT5Pv0PJF6a9V
eQKGC+ZA2t6tcvtA/OxJ37yfmnOiafH1H2sNLM545RIKjsEyvVDntkTzEapeORXLpdbAZ2dGEcUp
pJrZ8Mgb561/72fmdU4CcWBYNO0dk4hbjbH5zkdC+avu9OzMhnc8GWn+XkWL+5yQNLQ3+xzpF/VD
yOVGaduaof/JzBXu7pD4n/h4kX81lKdz+tJm43I0OuC6JsttIDP+uVpQHBipfmGZD2q+n7pnNQlO
4YCxf9om7Hduiw9KIPEofjWXD6HOqQ09Q8LjvemtjCHfSCRKb9QD+1w4oBgcItxn3fIy8CE/xoa7
J7RheYlD3qqlCChaMJ97gs2lXjbJNeI8P/3Ps3EiRWCsJWmsi3XWjXiqeszolzQmrDh3GbS1+uBd
ZYneCrf/w7b3yCiRFDishgd78vBUgvJ7102kNwIPxM8x8A9WmmhfXpnOEHH4Ngcz8+S+oqmae8As
ruHadyNWpg1KJ/HQO7qzFWNF+rpaKy+6jRFRKnU6gwlQHGbOSY0M4sl7rVHvbQez6c+L4443D5Dc
2Pk/rJK5HtedHQXhLoOZfYkbOLS1hgNPhCjs9eKNpIWPdvTu/WH6qfqHviLfuihnKSek6EVkIRnc
DctVLr/7fIZH/t9jq3f5cpFWIba+QTJGl4b1S9sM7TbV0K9ryNXV4g9/RHEevR8OtloiS0z7LhJM
gT2zdIB/uha4GVAUanlZcJdn4XLBQP7sU3CtkhQoWQ6a7W44ajHMqTqo9V00juLTpmZhKfFN9/Pm
oo5MNEopsWr+sI+/Bx46bjXEz0Co7OsYMSw+I3YltnYjDD7MtjPDgcOQdmJnIeB/NmyrQ7deGd/K
uUcqjvQYflwdmaSHp5P9YDcMrcvByTbZmGM6YP6MQYMhVpO/8JVwzniD28d5R8JMALwBnHWO2599
aXAEFr5yG6MIrgJX6kczZxYm7QRrErdVZHbD22gt1qPfW9A0qgz7Dv/OWvWSMkdKIX819bL3xXCH
5Oyi2UmIEd79VMenGltYMiVJiOMC5BsDHrTOUNAnWLZZHzoiBze27Z6zuSaIwgiYAcrxnypoHY/u
sGeYpPZlhWH8moLKOfShf68UxEk1f2D08J7iBG+uhCsMc0f/Ec/rfh7WLCKbovvWZ5GcbycScQqb
ZWiMv0VoMsA3jorpvbqq7wUg9Yfa98qdhy371dSa5zgafmepIyGS1GIUQx2Yh+Ino+B++lqKESTw
n2IMD53be5zl1X0TkxDEhGcTtBk4ht4QkODlodoH7stoVk+OqsMgLBCjFMtTH/ZLUob3bGcTPAUW
RpnEy465rZ38l8XLNMDsU/trEiOWls5gZ1tlVgYySvvmDP1rkpvh2e96YGBOCjNb1Rl2Rk9Nr4Hu
nboGVbBxUw9G34ZMgXPCQ7No+VXz37vZuTee4z76NfezQ4Id7bcVzcVP0OdOUxB3kLBBMXBkACON
ECD7RXlqLPM3Yqb+/t/76iXm3m+llgETkdIp9WBny9tc2dr6Vuh21rbuyKeKxjIn0brMD3bUMSUf
NSc5AgNA9c/EM/YqIO4UHGrFFn8n9v6uSHxmWaryo6p3rnbmMCiFzBhVHxYJYEc5bxtdpwNlbkuu
HM9GcBBnik/M1pjPCMRAI9N0A67WBDJF2f8wi4yvTWVEJ3OeP9a+V920K9uqdlE0v1emJ36Q8aiK
HqO2iY9YZhjosqlvY+AabgvQi+wQ88DXr1tN+v+atzT1wkPbljexTPXFLb0LBvXz0AOBNDSGRPAC
2KINGtGLI8c8ljtmHI3Iq11Qx8+o+5ubLgfvNpotI2NwMviRxTFjkg9Qur+6bPrk3oFdJoCtqy46
3UmWm0GuCxRmNHDKDwstK0OTx0cvte8B4KYs+NOyfpNbne45gHyCIj0+WX6qyZCZ9FUTyaMeNxO2
thbpgK7N14HUzo2qOIYB7S2oOCZUPVUv/rDizLqt2jLtNg6laeg7N2D8BC4n3eqz5hxTr5ivSLF2
LtyEexQkb3SaiGUjGZRJ84twClvHCVKb2OouZXHfOp+2GEd5zBMp4emMz5WDUR/N7r7SMbF3Bunh
HGwvCMRZi9UFU0qJVfCxPm9o7z9Qi2LEHx5mCaLLBzCy4PD8PQE600s1BOtiDaPCOSWg84z3PNlB
tXOloqWCLoJSdrE1DNczGxEniO4HRodnSzTcW0fPOOErj06r3Jeh1amfydVTt6hkoQs0gLKecli6
MFOz/LkvlyerNzH65Zj60tJ8MJmOX1gV40txSBTLDPdHm5gJDjruXGoRN4a6eens/DI29n5VNI01
E5whcab70mjcXeiijq2J51AFXtL4W+FO3VuY53dmXHvHYKznnSrQ6T+3o4UFne/XL9+YbmVpLb8Y
+1Y/2sj607F4u6gtBpIO666e3GqjEQ22aZPxZ9BLxo1ZPwnG9TclOAzBNiOn+D++zmQ5bmXLsr/y
7I0LVuibsqocIPqGEWSQFEVNYOou+r7H19dyhzJllYMaXFggpCuJEYDj+Dl7r91Nz4lGkrscAEwF
YCINweTWNGCrRl15DLgCpfnFxfhxhk0AvcOwR/DcibEPxatC5R6WkvEMje2m9xzvOFlZ/FLYdLLE
pgll95tkJTWMLwqryC7g5SxfTWOTYCcrO8WNWR2zyiH2pyFKdW3QUGZsSs0kAKdU871c9+cExTYe
HhNCQKiyICX2Vm3xnroxwoEwB5ZJePUzz54If7Y6nKUfC5UjOrMYirzpOgc4xtGPIVEXVO9je5iD
gcXf0fvfrAnQtUvEYlFR7HIFEuffRQDpKbKXZQm2JWaenUsyxjE2IMVjSZi/zfTeTAvPEdoMfZdy
tT4VXlP51kDLm+s0OamD0fkB4rajjr2ImZLA4I6Iy2uKZ2rziF0FgCEpnyvtsL2sQtgZzXzfET5G
88h8tGxB2CF235aZNWGjBkjPGwj/B65W9jRKROMD5c41EwGAEblxV7vOmGBMZHWJMyOAVWU7pNtj
JnoujTb6MXeD62Ml685euTytzvQw/wboAj8tmUZ/pNlNqt/zhizCyZnPekoInCEFU8o41a9KYuio
8Zr+eUXryt6Fhqi8wct8MIa8p6mvZa/YuV/KQiN7qdFfe7OjGBLWiRHIciJ4NuxXVO7ckp9FnoqD
fNWDqdrFChq7qNDSF6UwXJ+fIPmVdz/0to4uPDwQVAgc+5wF6dVp+gb7hlB0EY/zxUIvvIsNNVw/
XqMIN+unW3vBdAuDWz0wnkjKagQcjlBFGybUimXyXkQquAyIN1o4oCkR4whJnERzSPEZkkUkDPtN
xPg5riZn1UIyCy7PQ9F9ld+lptUiDBrho+9w/x9Dns54HgTd0F3scZsg+OZywwnNc3GzvmeiR2yQ
otxtIBoSEJ+daLMG+6GqorcxM3J/DpLfZOTFb0Ov0n1WEe7v6jD6tm7/iPANdvxZR7NMNfxHzIiH
cMTRI3dXin3F2gJicySWxxm40zeJWh+qjrS91tLhO5K6+gZ0lWj1AAtiESfXqCfDTMe6yzClni/E
MNzRUy1MocBh/3FV90S0LpVnnGlX4DE2ae+7XfpHR5xq6aEVs80Qp9rWIv5rI9tla88MOhcAEMbI
Oh7CXglzv2uSjqBBDkqSB1dEfEdbaM3kW0uy/AKKoCHNSu/ycca0NXmWZxkk2XXshspnXOeaVRgy
eBYRGNLoUZdMQ4tsLrkNsA5aPd3UpA3UhxwnqXb424iU+NgEpX3L8lDH8MUPmtvDq+cgNteHL25q
eDepjWVJ8O7ZMH5UFW5bTL6ev+rZ6B5Z11a5BkG1rILqPy15b+kvJWoJepRL9rOrtAOjr+xJmYL+
OgzWYyJd5bcJJSfohjfucGQS9fAJuag4LCOErigtDkoz8VDg2/X1UU9f5sqeydKyj/LxKg9jnKCo
qXB9puX3udMaX5YRCI5QXUo9dcJVJkWpaoYdnrxdd9w0Hdo7KXfgO2R+SunnR7EGRUw0OeVBfoma
Rg+wUrWavDj81EOsAZyRHIWsRxMngbryoE8edvSk/BzNFOaqkNY4iChuEQYoB9HsVlFzrE5JDPdf
ieP9VNAdkoZdKHXknMituKMm9ZYeXZzO53XSRouYuBhk1iVEoFUIEnUZ3mFA8+yqBHpbYMnlwSHe
Coo57cCh6v4JBekniRKFhLZ53nuC9FMu3c/I2Fql1eLsQLxvATTeOTwLQa650c6t6QjlHTgPmIn8
QxvPucYW2XNdVbCVD9P4x9Iu7/UhTNvse9m3PxlCVN+XoLr13m+pLRm7OLuYeSxAg552TZyQ/Yzi
YSJeBT7VXGwNPCqXUMmtJ+VdShTkQUpaCDxF3OoQfVeC190mc+i+0KzHakzON5Ywnu2ool+Jqlx4
Uszc7qV3KacsJuVavZKtYn6ps/DnaId3I3a7q0ob+xQv0y8pN5f7tYi4NF9Hy3CSopHWKG1MNf2w
bWDVS/0SgoXgkABV8mMnTH6EBM0i6RUQGzhjdYY0wuq3qU2SpaEs1zFJjedwUBeMOPlPlIrWpQzz
J+nqWPKHbCCnjPXU4IPFdT60Yl+nOTwVKyMv1j6mFpBUk1r0xGV/wEMzg3xAuFSnAhQVa28L6Wcr
q30jrdRDeaCdP7/qugMOLXYefT4c+8oLH1qtBeexj3JoSGW8M7y54eIiAiQf2cWF8/gdsT+YGaX+
PqXhJRlr0ApiYl/OlkYcJBW+LJoKurU+KvoO8RRxUauuTK/ch5zLmCbGGwhBDGetytdQe1/Dfsnw
ggtFTouzokhN81rRKTm4SY1TRQ5SQrW76N1AjxdMBhlRWXwsxtre0DLSiCubrPO0kEeG2QHYQM6y
Vc8I71HQiSCgOXlZGLLh9G6dUyuCNmoPc7svX4YiaCYfTDo5OfFEvponP3iw0OshtqgJSBViaVC+
mGbP1n2ktyhPY5dP2CFK0Ra1OBUD2vGr/AEROv3KgjnZDai9VuudKehya0eU7OphO1rEXDnqfA8C
U/xEURIQhgx0TNYWmQaceq7R9kEhE9jDUGlBQOqRsUfDm+5kPdoRlRqALvI92utHeTmWE82W9W9Z
nEbbueTlig51oqTBi7YggbZt+2dOhsRLpCytsG54W5L2vN3Qpgufu4Her67uc1ZilTGXY4z469h6
agnWj8CrUEdx5g24COXBRRe7vvr7niN+NR0xZVSQpLZ/fwF81ZGcxks3zSVeAfsxSu1AnFEHiFO5
HgPFNAiitVkcsc7fgPaVLn5ylvrGNb4PRqE8NLhRfqGpDBut/BmyFAjQnFpFsS1q1Qn/cSkyf4pE
RYgR1++L2L8iVlIFfhShvjjV2Cw0btLQza1nOsqE7kAP3YQ9aQr6Uv2kHB/3Yd6mX1DKpUARU6AD
pa4w2AIpPu/Hoz039a9UaFw0dDQ++s09pDjra6HDT5RNHafPm/2SIVKpZhNFLZXFMeq65T3DTftz
6DpaKYGHtRWjUxJp7WMZYobKoNHPOsr4TaQzVvfIQMCQZaOIpLh6qqez7BQCp9avZW5/ke3MoG1/
lYHjiDQqpmfVEDyXLo+yoWFnYU6Nc8rnnBAj+neRGwJ5WKzpGTJkfW7jNPMVAwo9rZiXNOfjBX9z
0jrdZ6g2fFoqyOxgbgaUswDu5ApCwWhcA7RCLz08Rb/pO5eNNGNQuTR1JaOqLI0ef2c81cgjZ1TS
aR/a6fRkRSh+Bj1dBU0iQeWuQiE1u6lHtuxNh6V33mtX6Q+r7Q+P+9OAgPc+mtUlq5rgVR7A6zyQ
Hkc3eabAEgA3CQip8xLltQa38kfVaSdJ72ud47xUWN+VzKs+czw2f+7FEmxoS1xXzWMqHNE+cuko
5CWJ507DADJxQXFpAPO2Gd6+b1MNsrEj1Drvnf1/wy00HULMVTwGVuFbAt7rTScIuDXV+c+qlJPy
+lfPIF/RCahL72pZxKyoCeT6sI+b11aDsdfMiHKaWq9fEw8rcuUpb6pruo8clqTQw9U1GY4mJpq1
LYzgs90PVKdbAsgEUbbTDkucHJdW976FClhEttuFX+nNCPBTODqbOF72TY0mgbhC7NVq7WDkVrVj
XhQ9O6agYKBdRAev96abS4MS9XdMnSW8YkshorbIwcrMsVv8mHvRN5o2OxQRgtuc2hiBkLAb0bob
0VpEsw8aurojZaGmBG4sgceTwxS4b3F8oTQti83806ya+ZEF04PgmtdVyNaTBlzV4wOAAxFpIyNq
EpkfNo2uF6Wjd7X25lOzI2U6sLqLGhZfdMWls2I5xSYf0bs5eWjuIvaLL7CRQ0hkCiGsbpeTocXf
d42c5rs1N8VBnqmeSgcnz+jAyvOB4MRtDy1zQ49uvspfNrGVW0IWP1+dxbEOMbPNJM+PVWweh+VE
RCR4ac3T3f0SNOlWls19q2yjwtqD9oarpc/hNgIve0o9op5m4+4MjD3Y8Wb1pcfzJnfHctr99yDf
G6EjgOZuHvL9UkwK2mpRznrLvivrGbHU7pDuWpNJgB/1NrZ+D9rpep4n48+pTf8JCtLa1oqIf+Wb
7fT6OSrt5lzUdXQl2YP9TF+ZOMSNeNsa/ReWO/3VstNvDf4zP8c2d5WCfMNAWZ/8J3HQiuhi2QsA
W2GJ1S33V6kvJHQzxNhGgQFhlyLxbS1Oh4qrdAnsg2rnAL9xZZ+NwGhvGeaQLVCiiHgmtSdjMbS2
C7LWS9xnBO+mZKGujY9Qadiw66nt8yj/2XvD51xn6c4yAg9gbXcLifJ6dZbYPYwqGQOEAJ9DTbM/
CPI4JWZuPI3gWP4aWVQFrvSUP0aR5bEw0uO/6sbIER+KrCmCBCuri2HKEkZPTwFFqmvIMaSuKCSM
boqNjZlVhHS5zgePTGVlCv7V5yA+5jHRLzkyBnHXOD1pK2YI39V26l/Q4Ch/TGXRNxJYtP6eDqQh
ZrJqN9YgsRkoGB+GE+GzCJ195xrGPauvUB98GO4JxTHJap0/GFV/XV+qMCl97RS67LhWBYBu5wHf
q5j0qrjB5bw1GBTnTDsGRCwNRMdQvL3n0smRISkeNL1jm8b2emqLzBRYtji+serunDz5zDq0kQcD
Es9RQiMRtNJTlzkuVm28usqsXCdoDQ/4Dz8aaXwQqebYGU7ONGxWESo5CQvxvojwGDOgfiLQrdon
KvshRqtUKd0UbaTJTDdCPEPyZVIp255wr9s8gB4Hbw7EVIqLg29rw6ppiBKB+XMPpgGAjhmWD6Rt
5Y2e4UmeLeKtJORqC4PyUlrD74hncGfS8hM7u8qpMr/WJp1/js20siILJR8iC8oWfg1CTeQhcLGO
E2Nl7f6+R086JZ0Cb8jgWuW2RyB2bOkR7NZ9WB0yVRwtpJq1BnqqTL9JR99YZ/amdcB3FwiFnop8
wdGApPi9QPyR2NHzpN3Xpyg6kUOqp9NtmXqm7nWe3dIE4Dwf01mbO3dfLEt+tlD7nQwSn6WPFlkE
+YwA5qGdiLV5TpT4QEA2k1LTc++egQAz8kIuTOFnLTL4I54VmGdzsVim1ZYmgNC7RqGybK2UADiu
jF9mQBaJvIqQ/lyyvrV3ZTCRQys8w1opMrjtrMftnCL7LXTvrGts0MzGa8lsTdWdwKPSGtPQJYlX
5WJek7zSdlkFNYPetP6M+BcsIbBGf2Y2+xkX+XPuTAd5X5XxrKNEFuo6NWCngMyDxyVcmEQZ3ww7
V1/ikN4Tl/Kipd8IpHS20WyDoTd+SUE1Iq59X2PCq4zQgI8mCAuTOT4nDpYTCeT2PIy6iXLNWpzP
6z3Kl9H7stIPiKG+2DNZ2PWUk5xNL3aw4vhHMnWoQNM9uRT3EAjIYZXnNxmmsmK8TW7jPTHIL2+A
am+AP8tnhYb37u8rZewQ0JsQrFZZi6czp/X6mhDwylAPk022qBR11To63nWByjKRQW9H1tXtHTiX
nmGfZ3ZNzxa6NCYy1iPxyu6ZlnD3HAAKOWWsdb5DsScVHQ7wriN6G2dXlN20Fns0NMEIL15MzItK
RK9l/QIfxxNn7IPn3ijflKS22NDn87FUl6+ADep9jVCLBN0i3LkBS4qiAaGQprCgzRHGeZBTqrzY
hxmOeDL7bt6SfIRjrLxgbM4PUaXON0ODNoyF4IeD7dVH4MzFilMDvyTL2YCFeY6e1Tr9xYMKoYI1
W28g18cNzd8MhrZivY2+8d0ui3c5lLdUtzuwVgaHrm5ZKeGLH3OmSPu1w4MMndlN5h3hbU6fWmy+
tnZVpeSqok+pYxqD6N/TYiFPSZuUHZTD6QK0Gq7P0t7z8BvNmOYgJwqe/opfDDqazr5DtncdEmM6
c2Cq1gzGU0O9Qo4rt+dFRw5Q/9nahE74T+Hm+b3E6GePGgGHGLzwTJtjvJpEXG5Rrwn3ee9ZTx1o
hJfKhDYJA/jLupzEIQknwkYhL+qxRjTA0Ko+1i4BhShWDf73aLwQW5JvUpFhMLK9Ikt5flSGwqxE
TCA1JuPnjs+QMBl24wwhsoNntyl+GK+7xGONvGFwaKUvMJq4AJLDCO0RHSixypEItGdjFSnkQffN
cxgrn65Q3BQMxvbOElbHNMnZWY/LcJFbsPpHBYZs44mVmHXHelVSZCtaY3rkntRkOS8680q7bzZ6
hmGmLZces2+G59jtxvaJUXMLpaigdWCc5Il8m92gtq8HIH+O6HvIkb2mKchvsQnLt2KjfpkWDE4T
6RGnLoASYVuXooA9aVcoZ0ehAPx70AGV+Yze8oNpCjkP1IqTbNnlYMH2bT0am5BQCR9pGPllQRXc
Kcv6a9Tle8biGtmkurW1AhJDVdEAS0X+RAdOFeEqKIFhIeSURKz9qjY2NURQs/tNtePxuD6tye3B
nBvcrUiFdMg+eSv/dmJy0BrIu0q2iBQL1ZvEGBQ6wT51N2uwQMu3sq/HkM+XxGbpC/1jjGiScKPZ
i0m5HwJx9YgYZY+BQ2swVPs/sTQmGAgcMDpmduutKFlm5cVFa0uQhRE2Eps0b1ilsxdzch90K5Q3
UVtSkvqVYNgQJ1rRT+VnV4apustX9YLwyBwPXao1q7dHGnw6yB2wteuvK/aVojyh6K/mr3qKpoyW
xx7EoPYcQrjw+T/nnxFGzLVPz5dST9FrtfTKniRMH2v4ohjcv8x0XsNwoJyerpgfppcu1AKs1QvX
fClCs4lDkh+Z55J5J2EczKTJdISLAudzCA+T8II6eFpOrAqUS3OQ+4I3cVYp3oesVW5rtTHRXpzw
WQwdQZ9SjCcPGnz6PTws3DCtap97RQMFMNvRZ91UiAFq74/IPG+j5p5n6rwFLefsaBWf0AzD6OuB
HwAHyNi6KASeiLccL+6ZN4hhnDIZw3OZc3OgwI1PIIegj9BmryKSk+ljPcnOe2QBP1gvr1ixZwEq
LrbLpNqksEIxoFUFZsGjtf1EqrMI8KLIb862Pfyz9sI0xfT22RVajeqDPIXzGvTJb6todL/rXPOG
C9K8GUFFbNtELKI0OTpm9iPVugTd5xiw9R9/aJCBHwURKaGPFWdGIkv/uKjJYtDiBcZNieBe6/Ej
SReboQx/DMGM0OBfGd4f/lQw8HgBArWR3VuCUanGkNYeJBNutm2P9lxR0otlxQYfHCM0G4qDnJVT
bwG1lHeMQt20/gmpiHsaaoY2Lh5l9i66+6wp4Belekfyb2E8vkeie6+Sg7KyU/IGaeDkErLWDPNb
bTiCkJi6pMLJfYLQ6M6LgSpKTvVn2va3ZKF8GyEAl6V7l/MTu0FyGtsJQggxU4md4VGw+bponasf
as/Ufd6OtwnlerpPyPjd5J72ZtRW8NQZff5GuCLgcW98DPDScJsww5cyroVtFqlBy3ObdBSXbT4d
A3VObmFqPuRyqLu4KuiSgLsRNU6vqGSWkre7DdigP5Ea2HPPvVD7OfuosrVLhkPnQpcAs4r89PAo
HXURo+SxaWCB0KCgVvrFVerKRzLYiGg7Jv3l+H1qCYTndnmWLeIWMDCuTAA0tbJLJ6vEatDU51gb
qKuJZyAgaQAV6LbGYwqzEenX8OREOH0DU8dUPeYYWFaVqVdOd6IClFBznvUA4URPqPs5Tkpo4UN2
Ux34PY1uLMygp3KrKP8oCL+IgbN+rCtGByVJfOvpvuur8Mp+8ziHZngaLQZhMkWDVPFhVXClQqXC
J2yu8cuB8rNntv/eNM4Tsuf+JXQX9b32vgT0kU7r90/Ud3BY27rDmB3luqsB6rwQjRxtG8ext3Lt
lQHfQzVeZCPIxrfqD+NnqWfR3ovt9ryoIRwScH0bhab/A/IRKJS8cLby1JtIZ2dkXvNZJgCsxXcp
t41wSeZDTlH0lG0q/LOf6IXjU4UGZ2cFRv6qLgsYHU8nwMNyt3LQgBH4hIIau3FVwG2CDL+xhTO7
WczpJBln2qIC8kmbt36yoWpMDPFit/lYas14mqmCkILeLHQgB0jKky9P5UExge8liCH0bJ5PDrir
Q1S78x4MLwiNes79stKSXzbbwXDuxk+V9COmGPdiJkZ6EoXqIA6OnUxnvRo+YlHALkUUXAf8G9Z/
Gaakf8p0YmaViBrjqsheGF58l+0+bekEuN270iS0j4U6OseYMeG+KMn9bmacJbGzPByj4jkDlkQ6
jOzKuccae9zFYxsse+uqORHdKZ97XUqP057hfnY1TwkoH374SZ/Vs307UmORvwLrD2XlRz6BK6sh
Z+/1GEE+oaChaZu3kn7GvqVjLZTM1SZulGtJf/xX35evU+QBGati6P8mETe5DocqxnMQB0V166KQ
lpbh2ldP14MHBMwHyVH5T20pP+LtOssnNAZHZvnpIZ1/Qbln3PTYnv1K5L4tqjVswOR8S8K53sop
vatgn++M8NG1XHiZtnzHVFhtp8glqHXK9O36SNa1ONjJyWQ6kFDRx+i6xJzSm43pDj3Wb0ji2dTC
UUc+eH7q5Gk4fRgRXeJZrE8ZAGQssL1yCM0E5rXXnKT1N8Xn69e5t9yUpdqRgfyZl7hESQv6tqB8
jrv4ofbDHWCNjsyPwsNmbCtCqMKnvGXaSOJ2u5fBCoORkkoe5sCmPOD9zEq0S9Qn1dExy8tgh/rJ
rPHBCupXnQF5IpVFP1vz4tu2afyTJs2L1MjCCYFrWTjeqXBsUF6Zrt4xZpMzh400Za09yqiXogF4
3kWFukderPkGgai+JrUDJLdXh9IJyUSsah7387Jr2sHej7GxlXVybdKgBlluoV6iUwYO992DtuHb
Sl4z3empTEIkWACr4IqF1kxWXkrr3+J9iy6m3WjNy9hC0mmtBIIO+OwtWVfdyaBST9IUbUhOM7i0
aLV7Sv7iGQqpXYbL6FeNSGl0yLrThbZ6GgZi38XpHAQpAWAUO7QemubUJGW5tWIbgbz71sQZXUQN
TZ5IblV6F91EFUQMTJzoh02gRxUAA+47OubSLWwRJbQp8f4LJ6hhBuWDHFC08yGAS40Qto+MYvqo
BvSPEIKFH3ZEJSkYnWELd7SYycyabDClcGOTY2pa+HkgRiqboew1nlPsmau4O4mrv0xSpj6zod0y
pSGsLsQYn4Sjt4ek3O1npfo1auYtGEg+gqeBFSiAfOlrDtkwhYMpIR8mSq8eSlvz2rSdu11njStw
EYdVhpx7Ks4gbOa96VQPZTRj/kVLQu856jbpTN6HzT94a2IM2Q31tHAXohrxCJXdro8bRyuqd7cJ
roXFvMjOFqgUAtiK2TzyzSVVPqO83CeL6bwBF5pOwYQIrje5BjRXJ2Y3EW3I5LXpHeOEf+vQCn2v
awagLEsj2tYq+wMaOORDIep5ivDunsMw/ypxQ1PB72icgixUIQupZ4tuwMRCxjJ0VRsIIgNFx0pD
zpwu3ReeR0KmrSLfG98DyxSztr6+YznJv6XgL+SINjKTeS9JhioDMWBmyPJtr6IVr8e4S7Sq33g2
f77g4mB18xeyULwCOpmcT7d1M5zzzBQbmKk5l0OV7It6obdf5kh40UnbyL2eaWdnV3ZZ3yVxCd2o
6dtxQy1aGCNxkuOPKMkPy5K4Tw2gmMtQcgnN6tg/zBrmETTA4NjG5FUOWRj48i6zotDYdFZc+Wpp
f+ALtH9Ryp0UZfnOpB61BQHlp6Y23F0hANJKmm6tZnmqLJWwIHfSTxEi5U3t5L8Hc9DfEZ9gV2mY
iA4hMXJ2k1E8CoF6XrDEY8j/tioZh56NFNkR97abntahJxrRfhdM3rbNg+hcxHO/QUyxl6tnnuk/
nCW6lWNrvcFUKw4dwOatPE36Eawt+CG/c5m/eInL5yGwJHLkiX8zBG5uspmz4uSgTwwQyyY0gcFE
3YWGIulAJLq+hEZ+KUYFKYk4i6uu5AcmpRJ0naGrIl5QYFzcYLzZpYPwy7NeZyNUX6QtLVXY7cbJ
kv9UkH4PAD1Ifn+SkbTgdpcnZufYyrk13Kxv3+WrdjKX52hh7TKdufeVolM2sf0zMZbwYNtzRUqW
mNnPBQnvspBlpi6jqzoQPkfgbYS/obbf6WlLmrKp00hpnXEXpp1z9LRkeUUg+zCicbqNeoZHJTfP
DsPxp0p1NQojMcubcNwf15hm5htx6XO1ongjNW+rTxDlAy6VQ0QfZ0wiwqTEhYt8sqLFRgCsYmFE
EHOWoiUYLhz69IKWAKe3bl0d1buHGFuew2SpmbAZMLst6CLyKk3Iutixl3+vyRM4ZxkaYXKI2ydH
Nd64JxmbdOMPEv60RxWh9UcuaxOXDAYAvmPMdzA1qvoO4qDfSe0C/JJwb3TFuI3Lyn0KqJ8hIA3J
xSFfK2kZhMvnQqUEZ2sB+hqOmKgdAsc2RWY8G/DQv/bORY1GuBPAVM5BXP/IBSVxRG1pDWfmcgMU
vpvrjOxzDV3n6l6UrUObdr9KFpum5cE4JKe0hYwtXoRqydhkHp+p40wqaJMExd65pRO87a72biWu
wq0STRTbFSO+C047BgxsCPxWUosUt6ZluUzbMiOzR7qQoI91gG/cK0BSEXuMV0lqBOuGGYPs/yla
np9NW418R1GXd63NCIVUntT+7tpDea7pctzKGek9kIxNohfju3yF4gyJzASQKNW0+Do208uqk1ES
Nb8WeYTBRnWTu6IUh7AzBtbXIr2LOY+6CJLP7Nj1PsMEtBmUHFVltW2sYvzplhHBH4FgobcTN5w7
vSQL5qXACO0Nbbr0ENdz8AocYLeOKgMU58PwlNZa/8lSqhwY42Swf90bqyyq7rGojpA3GFuG4UmW
sK1KoyjgWX+IZ+8C9ldnYsiYyihoDFI4KpS1DQ6BkbB36UOdgJtSv+grMwwq9uugd0L/rD3rKQW8
yINTIWaiU/GGjm07gL+qJ8m0d+JXGofpziwxVfVd9UqMt/GPQu+L/woi1DIGzEpqPiukjPu6a1af
VeRkOxd28Uk2+Xn4QDKxIOA4HaWoadUvNhHD21xOZlgCJra84XNgh18mQQeDktxsGvCwI1iZU2uT
QaTUuuZXSKgkwmwWEWKGabdoB/RtOzfBthoK5O2981grlhKwnEJOSIoU+cl1P/uEP3Jo5hhOJV3J
pQfMwAM19uOc3ZWDc/B1po6kpFu+0xmy8BSR6CGartfAc2K/VfL5XAvLv6gJzmo7f7cqG/cc6Ray
NTB2TnvPWjY8Q2tCnReVsJuUxQ1G8RYiGL1oK9YvirNUCDJRYyckMHIvLq+dbTb3gpHYliDcZVcP
dNDK6tOy0C7lumZu467Lnq32DaMmWI+6nXGDMZTw9OZdYex2aEjCSd0BCfhQXJ1ZDc4RKWi+broN
VwaQcWnYKNysXU+T5ZGQafK8oiuK0Nv1QYKwqNV2vYDfi2UhGkqK2Nn9jGe3RVSrjVtlyEP03s2F
zoTylBV99ygdlHT2EF7xn6iHYZl/0VJRMywDYiq0miZEwZd2RX6eUiO4j01zdo0Ns6Y89RF4tn2n
f6/j+ksvCFj1MF5aS3Ne66BCrWwfx7liGC/G9JmWHQIchZvWGOpr6jbVhYmpuyfeQN110HiQJ0zt
NejHbjMIO6oGFxpc11abi+RDs7UvHuOnn/3kIeEAH1hk1jUWXZxQHNyZxEal0LdlhIa2clvz3kT8
rUsafoNKZB/W1Q6zfXeoR8gFtCEyQWFMHhQAed+qxxx9Ap5ymrtOHhvvZkD3A8X4dRD0Paei0Siv
PMf4WJziJXCzGvK56GNgtqSjnlcQDIRDLGxU6xw7yi3V3mljOM8SNDGqWFTanHpoUpr2QDcROZ0c
k6s51Ouh2JDRkh5SoUlJfjs4xffTgCV4/SvsmEitaSlooYpE4aEw+2MaNF8lYGygIQyNtZh21WjU
iDQHoGR2hfRNMOrqOFLhKhlH9IHNiwKbdqdU7YwGCOjuyqsqM2TqdXbBWt8fwwYgiWc2H8jRkdRh
vAe52dNpqEceWqaZHlvL+xL2+W9pO9N0g2QGt7RoQHm0+ENEpJH+qAOilR0FhTqTqh6oKDo41yJN
I6jS4inT3A9dsX9IdWWTu/sa9V+NGO5UMwmh1Wx5d7lOoJbttijUciYrBe1jNCOspcWbYZJEndQM
p8XmcUGcsXIVMzus6LfBi+oU3BfoR6QVdhxF5FyOoKjpuu+w+kj+I+1+xR2hOmHkgIU1NyamkGIL
Kg6aEm1s7sUvgen42VPYas53R+EJ2qcNMkA87b6OI9Xws5CFS9XhwdaRMX9tOu1j4V9XKBjRtD0u
muVpbUU7lhs+uETyP4xz5uWuwOSYP1TkpmxmhCFVb51NSMThk97UTHKN/qrG2qHG6dMhTdRjxlyt
t4moFqf5q2ZNhv/vf/3P//jfP6f/Ff4uoffNYVn8q+gB+cVF1/6ff9vOv/9VrW+ffnHqea4H6ddU
NV03CC1yNX795/dHXIT8bu1/8Lyy+CCWAdulMFRHVQ/SiMmvPzfm8JAHZSLhvkFad5SnOKqX50L/
Mi4nyTxlCh+/CrYD90NHfDcJ8UVLEGerRjd5GL3GxGOj5lvTUOprOTGHdHPHI8/EtMF3ioPlDT50
2wI4TRO8rH1KZHDL6lLivsw3TVr3e63tvF2rmyMolijz0xi3SVknsU/zvfmWqvUTSJlLUZrtDe1s
9aGVN0dd8i/28kwCxfjcF+LnExy5pR55TGl9eSkqItEmcVHpdI22SkM2stTPt2EEbXRpsKKL6TpS
6H3EbuE6p22LUj+dIMK2R60rT///L0XTjP/2rViqQ5iTatMhMnTHUNX/91tRF5XYtTmytpVSWE99
DZkAN08rrL3lR+Z654j2svTXr5cR3g11H+gL4jyi5rcyOEoeZI6UlkKkadR5PiIH/tI3TnIFXQXo
kOnbO5fU3P2eYsLYfAAV0Ob0sN0nggVLA8fedFHG5GRxPQehqIJKYsomv6tSNyBKidBnNoMI439W
KHD/rJ1R86JFi/fc6iOBnsI1ypOuPsnTEh/WiY8VF2+IQ5DhR/Cn6RqzgUPVQpFOt3vxAzuvP518
Ua741stj77nNH7rBUDZbufCUJQ0gzVjGree11rZ3sLhKvzkiksityt0662/SIvWlswscjo4LAl74
ip7XK4PRpnCGzS2zGiHMlhJIZalDChSC2SbNuKXpRJ3TKM4hTfGplXETfSlt7RYObN1IpkgZ96bb
0nXPf8XCVV+YG3NmkhXO9kbxEusW8a8Kjd44egSdviGjuKOiJwBL+MbWqrLqivDCaCx4CwBB1Hny
cBuN3mb1fwk7s962kW6L/iICnIosvmqebFm24wwvRIavOc8zf/1dLOUiaTeQoAFBctKOLZFVp87Z
e+1oG/qYc7u68A5WlG37aRQ01fWXP1921nJV/WstsCxyZ7juTCmk5dnvrrqgt2Z0ZLW9nmM24lB0
4kCzOFs7UAWhuPtPPQPeHuvBHg5SA1HdpaWy7IGeTXR567W32kTwpXLrk84PiBUSxYNepfnF8Avg
q5lpPyZN9sgvcYrS2Lo4yH7WVu855CXu1PYuvfYix04eqxGH7Z9/QVu+/wWFYRlQQ0zd9hwhPfPf
t1XY+qRe2KTbtkWcr6Nl3c1nQNcYN1FNeVoj9iIIvpOC162neRmmS00cpckRPscAG9dFydRQonNj
HH0KSLwDWNhZrvtBUDw/4FJF8Eu+64cRiuY5SSQ297TcELEYPUSyIyhttlU2yxf8NRzTsfnBh0Y0
02YAm7XScMBwAVxLSpu8v2ns7oMwM8evahpSHHJ3SJ+6tP4xWtSs5oDupvJf9ahrL+akoQReXvLO
mvs/v3NqG/jXpcGbJSw4dpb0oCk4yzv72zYRwL1E37KQImYhzux+/cHvDfPQEt/bdNPrOIQePHBO
3dkbx2ImShzKb7NrHmTp6E9hAmc7hQLHBhC+2focHG1NMsPximav186w7bDzrluXub/numTjhsPw
XJFXFPm9fFKvqG6zY6+TYGCFb4wlLXzKhf2gntGu1NdjwjsMsb66DHQxWoLKaC6ZO+oT7C4GYvok
nORmHBBDOauY6eZGzVz6qM7OHtbapAyL55yKoihH86kBKydkNGwHyzIfLOhnx8AoNn2NpY2zcYWg
YTiqnvXY4pope+Os1EbuJJ317LVfvdlsnt32S8/UeTOS2fIYALOgY5wTrTMiBoIqMR9lAmoGMfW1
K/U39e2ElbariWog8LziiK63etLJOX378ydqCefdzSBM/rMcT0eL42Aie3czFG1Y4DbggH4/ktPs
/nIfGCfEkBa1yaDWKiFe2uhZVnHs6We9Hy4VN8gKSkGysQetO3VOHl1NwiT0Nl3ho023foCP0JJ6
+XEc22w1oG47zVq3OJ7GB/VgFHh6NQNWC0rslQSdslI2/jaLTk4pnY8x04FtQbKmEaKYvINNxsK6
3fe6QNOij2KeLcxO9KBdWRWf4Z9kuh98tpj28GNGOVkJhladgpata0lq0DkI9JX0LkmVfHAIndz/
Gj1F+Oe3VpWCMA7XrQzOFuAKa+PAMO9zcVb42ywOi7MPl04LXeaV3P/Vtktmcg0ty31UD7M1Mv0s
F/9gojkSTzu41LGVnF26mY7RVzXvUHLV1A0+aJ1/1dKsIfGlC1+TuAG2D9patUdmw3DpeGRbErsO
Kc22MBH+/7g5PxgEbT3K0nVWvp4jtiPT74NDehUZen68ygfMLWtvnPgYuvb7fZqEdKBeq47gFJfz
pR8tQjJk9mWUaEgwaHo7w28NqMfoNIheJAWszIf7GXSMXzmrD49isH/AYdIOMyLinafB0hh18nS6
ZtS+QVzaZJGWPaLiGjed03217FresNTNV8d1ifFmCH3o7nmVBQRaDS/SXve13Vi4H4bBct7uPQAj
NaeXZce4d/zCzjhqpjBWnEfMY0vq7jYQwHVDZ7yq4/r9buEYUuGQYzU087u6UW1C2ogMKkijq2HT
HbVNO927mfkUwSt6oB3oc3ga6OgpX1LlEUKqoS+81KX3w4zH7DUNimIbcIGtiqydH/khP6WVkZ4d
MaRn9Q/4UU/OUSYL5Ghjci4R+MtKJ0CphPKW2gGWunKhQdg+LMPGOssofgM4vGQxex/VCV+94kP4
VEaFfWa5QLapzTC9CS0Cv9qUJyyh3VEjJn2V2170GY3dFxeLpkUqB4MpBpOTOYY7FBva25BX9noK
qrcmY1ZVuimjormxz7nPfNPGANYuQ4co58sOR779WET+sSJDGGk2kkyWj09wobGQ5MC0hNlejA6R
lv2U1ST1kLtn7H46WezxR6FEll03fwZn0H8jrr4jMexbA4B529pVf56Z9qJ6WvKmyxrJyrjg98i5
WkxBCG/US2kDuO/JZ9/XVANqeJqM4UfXmDsAtCUZNCzhKDkZTK/k6F7UAFJPJO6iBhZWuLAgJ3J/
+pwoqr4k93Lh52nd/z9TX3Nj6Ed3RYCV9XA1oxKuq+M3O4za3fP9TwSYlIO/sFyyOTQP98MHZgTq
r6TPwQ4ATEcGtdC81XFckbybdsZep+5WZofnRHYo6qrsu8nxpeUIV/uCWEWMq6IimHCVL57tzA2x
NS3P6gr9qZbokMt1U0CDmpu9Gjf71ULtsCwNaS8QL9h36HXcPHm4vxGtEM/lKOat2xcArK1lwAY7
ZmV9CXzoDF1YnyxRusBUuqFiF6J1lkSa3BC2p+/VCCUmm489MNT30qSndB9w1WjqVp5h2gc/G/d1
0fvne6Iv0qPvkktSZH22Veo7NXplSpv/HDXC82fRxGp3Hrqc1GFtfKiyjlIIUpFnSuPRTaaAFZGo
xYpBXzYY+hGedfrzCCEmLsgqCkAzRQEVtA5c1Row/i8HfUeW6BtskDZqZloM4yeFWfjzTqjK2t9r
m2UbtF1pCQ/ANKMg+9+1TTJCqY96eJmp72Cv773qJgJrWHmLVJ9EheMYT2BaK7AFqs0aoTiYzCE+
53PdXOyHgQwXQm25AWb/kyviaifSsD0uryQx42vAPOS3oaUDedGmxjpAr7hi/Mcmu5Bzza6IN2VX
+tt47OiKmxHR7P74Ei6j2XlKGYywIcMV/6T1sj0N6KuhJjr+JfCC+uTK4vaX9+M/VbL0uO/xrzqc
PF06A/9+P6KZVMhqyFra4WRaBmE63qog+KDUfFIQsDXvwjic92VpJB+ptHGeWv3NydPnWsluzexs
9+iNScUDG2ZG54zNdV2Z9edfgHmvL+XZszhoL02rNLJfUXzRjeK6UggltE/RyaKLbel18jO3ZFgQ
ZMpdaWIse6i05EVdDhyW+qKNP7ZdsHXbcv7o1f5DlZILWdZEsvjLWKJcsuiHkmRhzcZ+9ed3zDS9
97WUoTvSdIGfOFiGbGvpsvxWHueFzDW3yPEyJPb3euEQOJL60gFrswtKXaDKJpMMwUkMhCS5qsn9
hINr9bP2apfMm2WBttxKHvhXLu1yGlVfStgd9plnpSuR67TC0fVLQ39VxTbzcFKlXG+Xu5W4cTRr
n1l1I5QLiwzespDSqJB7rLZiG3uCfgi1l4UMfV/FzBBh6RO+0pSgvYr22YGpSvaKDC+Uf8Eqm2Lq
lsDhdEJ3DevDAPKrmnZKv4qp/5nzjoem0rv1pJN8SLNagF5Z5gluSZxwklTpSvGF2ySMHmAoTe44
rysURZc58I1nf3YeY4HyFqHK91Ab8OyUA6KD5UdnMkYHfrK39x1aiUbGpiqZCP0DRMR7m0eEzPdz
s4bvDw1vV5+mQYQnZqW7koAQVSM0DhQG16PfiNXzZ50xkS57UItcuax0btzi8ROlebBLUyfgIr4y
XNJvcJKeFHOJzPPHu+NpFlEA25Om58Sk7WzRmY+I23yGanlQA0v1UGWkE6uB6PK91LfQIg3SChvv
Ianzx16WPxzao1vfmt3Hu2Q3Rny51+0ZGVXv6qS7MWdtHeM1AUnMaKYm4EM5ScnEXo0CIf9EB5LV
1NyrrmoXYpfPjezUJjNRfHf0lBecK8J6dtg/041Bv/WqTX1xNqI3sEEC2nVjbe/0zXCaJYEDbIGq
T5xKsaGtYZ5UGyjtEpNVKhPwiAFbOHYF9HieBkRK4xAtWRr7MPGdH8bMLHQwWeT67lNoLgJgfTKf
SjJQd0nkl/s7nigRwWsG+ZpDjoaSwjcZICIxaq4u7WIYfo81KTgr2nHTXdVgO8v03ave2NgWbTZT
3DoeYTgOt/t9NDCyjOIBezuzX4byrrsj6M5fM7d1KfOt+XQ/OKiLKAC2su/uJnGSSJjySkQmeB9V
e9tiDL6fpy1D+x4RWkkX1nVAn2lISg+2UdU78oAHUsgA54TcbVs1JTZ0McGcg7NnITdpVTo3Q66P
fUlqjZoiWJPx1nEyfETiY30AtPyWoLHgZ12I/bnR5muFmlYP+mKFYaZT/OUMr/axf+9zDqmzwtRZ
oDjwvd/n0nRBfPtyoHiw8Y7Vi7OgTVBxdJ2HUEo63+i3iTN9CkxIHUtHPeAY80jFTOGIHcO8Lla6
sAe6iFF0Jmnsf6Kk4+ZG5K0VAsWhdPutl8QE34+BxIlSgpGbOBSlTty+OsOADwGvuxBbOG792Y2y
u6QdB4+9ex8hjzdW5x2PxAmnRreSeJ72RBvarEZjCaNnyvY5x4ZLagr3Lz1xQyw7/rt3ihMc8C5h
2MIy5Ltuh0Psp6PZ5On8FJVr/LNZ9zVIgY+hLrav6gFtkbjSVP+EoR1Fov457I2CuJjEdVBGRS9A
oVGUNkvtILP2FnvwiE0dX04e5p9jaU87scQYN44L+7nsbqHRkuxU4THIgZzSqDootWzs284O4Dmz
h7wFAG0PIFp7DH1L47XmUj47WnFrUlZx33Kbm5l6khvSs5GGzsYDtszw0dQIlnAaVowKc4GSGcMp
WXdMPJ7RyjHUyusTaoDpCdSh2PTZYJ/UQxMK+4Ss+IsvqumYNeW41tArrfKxtfYWbSl1A3gzk14w
+Tm5ld73Qa+HR3Ooy6e6jKtV4Py4n++ikeQQq++ea9c+FJDgdsGYylPBaZAIIOIzGeBiq7pAfzI2
cwne4JFudrJWjVl1hgkS/dxNIDNxvyE9bCMugkXuNIT+ow8SdW0s+nf1kBCO9XO0jLD2opAu92sz
aoaPbZtANtCdbhdLN/kg6aZLn26Fr0XEAeRUMI6eJ2fpxaQrERuzoXosj3ftVJ0iK1JvYYChLWrB
DBlYugjbQjIwaiZMHwqeF1hLycGpnepQhjI55BbTylAOQOFNIHO+STjr0HHwyEqfVCSPA8Qmaojw
04Z9GFnlb0eNvPHXSWmYj/yuYp2CONipUZ+eYVrp4mfPIwazZr08eUsGuBYAhc+HhCgaV34KhbmT
NZu45OxyVicC9bKyyx9/roKc/xRBpmMJ4S2zC8/m3lkaTr8VQVM1Tf3Ue6wvOrLqzqUp6bg5mFmQ
cfYi5EzrIN/2IVkp6mXoljTtLCDsiGGWTlOJ5KyBG38ZlwnAjKQL6EyHR6O2qBJcKAcyCagNDLwf
oixA8Orl2vEgVRRTrh/GRVAxJE74qGchG1bJaDGLjlBW1mIRcLaoeDHUzx+8pHYe2Fiz16amGLxT
lEYB2pEK5ZPVVuNB87e5zjdWl3dP4bnRJPE7gQsY1yvnBzUwH1znXImpA9Zi1ke9zt78KAEZ6BFV
0VOqMY9x2OQAxSSjJj8ap6inr2MSZdP6wKWKerGKLibLConKqtXKkCSg+alF7fG3JU3/z0TJ9Dw6
p5ZHAxeh5/slrZ1oIeKVYGtzk/asTOdqL1WOdL2J5i0V6gLoXUTRnkVoGbPxHCbW4s5U+1KQJSiF
uHAvjk9TIXQakBl1RPAReDv34pA8l4QIwupcxBx+cgBsHY0LSvs0I/tOGT40T8x7qF30udF2bJIM
4JDizSTEjmwVKpVwI3k29RkCpd98TGRxYnpyUTt9OrUvSIMe6VSBUclTchuqziaXiO5CN2DamoFH
umLGTsAMvzGwZnRVF+zspbqwJifF5zgurPql6EzK8h5wzGdOng6TRBCAabaDocnUkd96rc67jTc/
q0Gb7gLdzeJraciUtbS6KU25eqjHylin/sfKgRtGn0q84EAqsBdfZEYOezeHzgd2BrQSLnkWKBbA
CJqUdq7nA7LTR+2ita7GzUIyIcoHy9y6PvLjzqmeNZ9OStemyWtE5bAyqSG+OmlyzPQWgUZ70N3Z
fmWQUdH6j8dn5LbjRj3LCa778/0tllHw77uiR6MbT5VtOJL+I4fmf9/fSYV51LfBsIw0B7aqldtS
bawanSyqsLxyWs93TW6V1wHCxCaO6w9DvJje4oWQUgweQ0J4MNaCypKKLJ+bYoERgzmIgv6k9C2l
qMdNYtnENlEmb10beqVO9fUpcvWDyLV5G2dJvW9SAZgHGPhlXh6MEg8kR4CeeSANoKyd1qosnsc0
BTVjv9DYo3kAkXaqem8tFpHLz8lpC8GBS6NfB7pFF9DGz5wOL0YS8tf0fhFUDPJvd6PxfqnEuGsw
ede5JU3PNd4vlSy+BH12sU/M5DScFe7MMF0ukDZdZ3H51mvU061tnVxagJt73RwPOnkBAYwIRYRi
1Yqw+HoaQobhdj95xx4Gz6W2E9EXS8F7JWXpBeLfyun855LZ7eFeejtNjBwNjZmymOWpPa4xEiY7
mffNYQTMuJIK9D8ZKRerQy1mTqGGVkhM+7j3rCf1MJQESvuBuRZt3GzUHW5RAayzlA5jas2vzuhm
V4WSaIbxFVhwtpNW/ZORSirzCL2SKkYdqXTOhFtaKtnOpSiFztUlG4YwYL28odh7VuTDkfdf7ycr
LelfGSoXq9IMkoMSc9l9irNCOZzyAbU42hoLTQirbddDEVYJUDhAxOV+wqyd9gdJHrDhUA7dE0DT
5WViWFcXLdMxTJ3mA61eMCjsCo0RtEfBkONeBBSI+5xc10zwKHI6lUn6BApfPyLCGO5ukx7P5kat
aIbbzVTPHRl8hVE+lQbg7bAXDwhq35RKp/MLa6euyXuXj1a5dextVj6Flmr8XN8bfvgtctOP3TxB
wVhIubH18c83uL10KX6/wYWh0wbTpYOaYdkn3jV+bJPaqrZHf+NkRstcsyh2yNPinWo1aDlsG/VS
rcWuyUA6pTUD7uaijQM0nbH66kuSfVfqayPHpyVJ04LkOSfRpYEWcUJ4tYJADrarD2ANtPUMak5j
RNouL515oEJsK20TON+qPIX34OMjLNztEoT7pRvnM/e+dZ2qEOxr3cIxJOKvTFraJsS/1s3grbFl
6/nOn8BzazT8iUsm5yySIRMHFweLj1Zn++e37T/rojBMkvo8TnmG67hSiTl+q3tsDe9b1YiE1kF0
GrUEyRVlfIEobKN2jqb28jMcjG+zLsfzFFjhg2gIZsas9GguQH0gk0r4oB6wya7tPpMXCc9tzyjc
WNnGEF7VQ1i6Ib8+sgVYZ7S1VHDIFGbnci7B4PL5ZeztZrKHj2/CR19s945l9qSUkTgzcaJX72QZ
Dt4mdP3u5PVGsK0LGzMq6vJ1VxPaMejbX33uzsz6S0gNoC9uYw/iECruySWUArXin99IKd5ff5bO
wdSxPPpXtNL0d41Yl8K0zrTM2N4HV01UgdNZFC++cQPBFb9FiUXY3mzGWzjq9Y3pPJ1YLwGMIsNh
/yv0bM50RN8cWikvCUKDrFKv1eYuUupiRvX9Gt4unv8S3UdZV8m5iC3vm6nXSLtco99hx9E2npV1
h0yLy/U0ZNkFAts6hImCiokEgoFY06sz6vt8cPqLUeCjXXJofvnO1TNtHpgIdaV71KA0He9W/z78
JArcs/fjCQXSdydDXrcshCquk1T3jROGyXWy27uSPa4hliq9mDRna58l3fDSd5ht6vbMrx+djbTl
M4/rrYzAMMSd6d9c2HnHfB5bioame6AHdlaTUO7XkpIkg2BUt0dsYxm591b91MzTbk4MtIn2jPYM
uOuaWPX2Rhy33LctFIE/f9r/7ZlafMiuLhlwWBI9xrtP2wscnxR5B8bdhO2KbSaxS9Ft0SS99BOR
BN1ihonGnFxTo/Ou9FP/yTTfutzjfgnQ3vglIGBa0zXj8vgxnxnR6n0XuSs2tvah1YHjy9rZuhH2
IKv8mhmh9gl2w4Nhagw4l07MJDx7S+Tulz//bu6yUv6+krK/cykzSmA1YFE13/1uMz/d3GSWvyZj
zj4p0o1mTBM/HkHrEkLGxmEqsVadYpluTNbjp7QH/SfHsN4QIOY/oo4lvzcsW7Y4XhZGNRyylNBY
tWNrDijJ2UZTpF5yX7arqqy0ejuNyEZVoJbiDo62+U/UVc1ZSzkyu7y764prdzmWeGSRo3wElzeh
TNKOP+dkxd5YhMuDZp3rsZ6psZ0Pgh7N4mMiwEDjdGMH0MB+1b9J8PW+p3pMNkWRchxr472rSryh
ijDqjNWBJR0PaqLv1cKuFd/DBEtqLbRqpzpe95OGJKx4bSQc5RXXsVu2BWb61Vm9VM+m5unPn5aw
35djbHyMfujcW3xUjq1Otr+t4JKRco4C0d3EUYOsV7Pch6jS9K07tuE6dET1ENQEQvMGEGlnfnZy
AkSypPGJcpAb3Fz9RX1GvSRFEbtmvLkLOP2idVZDA7RSG1txZEi5uWsTTM//371Qi7VcfwF+k/B2
2sZLUETED02oxGa9uOpm4T1ldnbBw2zS5KC0H8J8VdUuHDvu7iJqy+sUBnAdjKbZ9H5C72Hx5dvE
apwCq4R/tkhyjCA869rsP6mde3llN0BxzPk4hn3yJBAInyknn38Vdkbp/ogX9FHs2qiNjUn/rLqn
eHSekOLJh7Honb06Zo10wTfq11fviHoIZX/NojBA4E9YL1vf/KVzPuFQQa3rQLJV77CxvM0apeZp
qCXtxOpThT/o5pRpvS+yVBw8vIQvM8yfInzizdaf1QNpaOPajzOI/EXFEIFOv97V0TX1phuMLPM8
yo5Zy9RU3qLqFxzyUK41uf2tK/GpkVdCPkhhsWdk+nRKcoHaThQvnkzLF8vuczqeaXBWX8OWEp3w
Ic0r9acdAlmSB2HNaEX8hqmuBqJHc/ukl0QR3Ck/UUXanGZon1mVliY2Gmw9aduf6lr0LKR9Ih1f
tbJmH62rq1qTnbk8cXE9qn5fX0Xd1cJsqXtzj8uoof7PmyO8Hkglc6U9qaHXfXDEhgJeAQH7ZrBE
9NTB1zx4c3EdSrNed/18U5gGorn6q2qURRlSq3KCVyVdDRtIaIVPXhT+fEh841RVc3QR04L/ipPx
kIxZc6uKETagxRBgcZwSn9ORDSmLg7q4Zhl+rTXtYYgz71mHBQuPiIySxUbcdDSfAo+5e9lZ3Vmj
K7yuHJAYZJhnT5rxxl9vbq0L36IgX3CLKs/h1I/AjOn2z2fqay0Ohh185o/3P2wsErbsfKObvgOq
Z2AcE7cIJaaRz2c27OdUfFeTWt2v01PRx9/T0PMRj8eYlLlrS+ebhJUAXjMKrqFTIPYZmrg/CcqP
3dwM8Uaw9++Qb7Z8lmSQt8S+ck6NEiJ1aIIogudkfSwRhQ/VWzH38PK4IZ9iGbzEceiu1DwE11Fq
G9hlxQ+3bN0jOwYxXqigKEflTvRZd0Lt0vE9F5Qb9JavZYmbIV5iLOnHMszUh/9R7aD9C8tDR6TT
a5PqW7YP6xalxVPcRdMn16/6XSbdebOYKB/rPBke/YBWoEML13EEX1q+btup2HEEic+tM4hDO+cg
cSkOB9GYT+04ZkcXGt+mFE2zUp2xoQK1qtdkCReERf6MamvKkDwO0dS3qaevgnhs3KaNEK+llxJ4
zZSwa2sPux1WjND0uo3r9jfVq7TcPmMEBYYqTvT4lBgyXilYiXqWy9A8mTm3MpB7Rocg83rYdjHC
iXkpZOu6TrazPo9bVkR3WtdZGnyQgXYri+/KIq7M4urBLM351GEJ+AVTQulsmNOwrAHYw0NCdHW3
2SVOcqWRkf1YnhSMig93y3BM2vKmyv1uOxa4fce2A0gpihs6Y/+W22O0N3KYQUMh/RuFvXZrSwKI
+H/qSDcvfjTMZ7wi1S7QMB5yC1E9ZtHEqlmbF3Rhx3h29TsNOHLs+CBj8ax269ntw1Uim2pl69l8
GrzBOS4/mg/Hcp00dUiZ9v8PoWDm7WhlvVNf6xNjjwP5Yo1Wc3AcAnWKxZpAPsiS+tfE19qonBfT
GY89ksrHyRl9Wv8d4tfPg0U+RJ9GCZwxUZ28ujL20EP8JyG/xYviCIJFUSHJuT9zYGJPSfZqi9nf
UnS1O69um2MLqm6tDvHqoXMRBxAIYaZNfhfwO+B7fzLOylTDX7OIrsWcWgzGLedJCN6lpXvrhXO9
n60pXIN9oeFOEBMFPsCw1HGTJ9fB6mKGmf2Itw2mXRTs8Iua14QFF6E5oDrdKW/x0NvPwJX0yci4
dTRG2nVJe458XmjHPpnsPCP+mrGWUn8Nw8CuzZH/MaMH6LE+oY/Dada4YoLzEM6barQ5uvfIDWLN
3bnCJSMpMtAY+g3TLcm5cjWXCHrE5LkfKqsLLighI3KDHDVB8nbgM8tj3SzA0EgMu3ysqASWUQWt
m5fWhRn/AKncOrW5sW/n2r6NFt9OBnV0jOiWnuxieFUWBJOm5/neAfE6rdvG4WTs87K3t1knDVoL
eHu8QYaHSS9vSN3qi6jEg+sHr4oirR5gBN+moOkvKvqw77tsDZCx39V07sMY2e29wyG6kW9jxu6D
uWzUQ9USohwRm+iiv3MV5cdrqTAywyDJr/h2Z+U4esmoTDVhwAQl67vQXiFT7nqwzNa9k9KiGQEC
YGCbw6q8j6tpzWgaaVuVLc+qv1521T/hV8au2sFW3awO/hObL8eiqDRo9dMicVqruDfqrAAWjYzy
DcPZ4qGYarEuEq8+uHnYo8/F44FXO8b1hEY7yCZQLd+02UJ2vTwshl7lBC9DIAaq82sbZJChsheX
LvkSeVHwOWoHl20xYyiMHuQQe0l+s6L6k0Y437OThc4ZBzbDiCHSN38pUd/3XjkNSNcWLg0am1Rn
uVSwv1WoMM0bM6+CHj4lA1u9c7y7ZjaAOYjjs/qsGaG+tXVs/7aTclvie97GLZ8ZJ4phZwBeu+L5
Sa8ITNIrqkQUolA61+oP1NeMMui26ubkpGpv1NFAMjFgLaxR8PyTIJCkKRgCKBAh3d0xgr4RRv02
MCrOiwuwyacd/NMhO0R9t25nM930jKd2NYz+3f2yyJqsXA9W6e0Y39iknTATGgaGwplGMFFtFOtw
KoK1CnMmMDPbqsLzz2/nfwr+ZQoucNc4CD95U993urRJMCoJy3p9L+CQV1QPsFz9gz835zD5qphY
6iHiMI3thkAC1FY9YD33NEd1dAozqok01cYrGq8lWFBYW8vo08Mw41HWGpLuqQD1TScAfaeQpR81
2cwMLjmd+uMDUAVO+22RgXvwjrgpRqYfjv7Bq1nFYgPhAm5AuY2kRrELL4Ara35zZ6t79IvpkRlE
+C1nr1zn7fS5Ded5Y2HTQzYW0BoJQuMigo/NXARPyOrjv+nD3p+WoODgNeCsxNWIROz9wZ0fLi58
wid3pRjcoyrJ7seacSbEqClR2t/rtHgSmxh2yNonMnfJAbl4BrRNLi//HntKlalnlOzqKwAC9XOQ
HHXTcl50Oww2qEt3HTjB2pvcB6UdS7SOvwN/Pt4Bxqsfw3aaVrrs+UZSr+IjPY9DM8pBX1nDkDwW
pU5KX8wsRe9igc0xhFiJOuLjgJcbn6rooGcxKuLQvTIyI6BCsbtvPkGVucFNP1qz2GKJGv6mxPiP
wo4QQi47wUnUcXSuwn/fzbEkftaRmfXz8mtIvvs1jFPP1EM+8VdirZtWZktA6WJX+aWit0hGXbn4
LrcqCmhwEnLYtPzK8h88zCN7kiD2FkxfsFNTyVI41unecrLm9lkVomRkbrLGdh88A6G0H9nnFk7E
KvdIRgxnbO0+homkd5I31N4oQ8pBnJecVmNkxWlD0jgEOPY1mcnuuuBWu3UOiWcOjA/1anKM7Prn
O9d93yP0bDrU6EaFzlIID+5djzooGonhlQiXLDUIJC8bbpS5/wAIFPI96bNo/wnKMCnT1OEirklj
7l0HJVq4thZIJjN4/6Y5/sqdjfWgGfF1Bi314Nf2pjeS9pThGT2pZ+rBhl6/77s4AzAHDS3wZ7I9
lofS8X4+ixzcUpxxjdcg3sdpeIxTt7yItrCPeMTCcjVm1ZORdd3RcUNUiD3aOoCsknwI0qMbnFh3
P1urhw9aS2ySiUR415peAz82fBMLB1PtSAQZdIwjgx5pONMxJhv5GJwywmVnd/b3hhd9TUpujr2s
6+qnBRqc7oI+nmMoRNG4Zsik73RQMuu0ib3tZBYafNoGLaqcCEfophtBut4p8pPyb0Mv1fT6vSkm
DMMRKEoRCNgMEd97iLSQaLa878Jt1tTTSTl1U2Iyj6FjPnVd+b8KzB+awhJNhAWEhS7tvJlhtJwb
rNJHxEU1ZHj6IziKHiKL4Tzd2N5aoWSXj/PycNaNyL0/tbOZiC1laRWxeGOj8vemoDKu3N76GObj
wQSwpWfB8NiOQfXkg9LASAo0JjNv80TnOIm5virSZl7NAc+zlZUlpGpT21ui+WkqcboKVhFxanB9
TcJh5rGCkYGQsvAT6whVnmw/p/he1JZ9xBJhXEfkrZ5fmjBQkLH5GplH9wZnXIpbJLp/EC8A7koA
dJ8mC5PqEMlV7Yj2CQ3eeBuGsyQUnZD59FkdbxrY7I9JUaACZgIN/XV4jAewsnemzdT5Owi39sYr
jPROsy2n8CGsSm1lLwkuat4Q6QCPDI7b95iTJuixw2GG/2zJx4HpACiaFrDNYoBVD9KQzZbs8Gco
1uaOJNfuFOt1ehipNlZpXJML1ZEUR0JnySAI+LbehdELGBiF5AlpG4mBRKvM454kCgsyU+oxD5ur
q5rR9vl2jLzyc2FG+RugmeDZTz7U1NFac/YbN70q6WJD8PZfrk/zP34oy7AdQB1MZlG6m+Y70ZdL
bR8mlQvbeLFkDu6M+3E5rU/4bkFEcdD+3xw9Y+yz/xF29jZyCg/jci+akqZVbA0XIccnyzoaGGWe
kZWJFyJSD06VDNfYccdT68zfVKwnAqJhyx0KICOw8r/8GvL9EG/Je2WOIqX0BG1j+c7EaZvo9IzS
DHem3RX7e/ILcgQHKcQ8MWtqNlLqoAynDN+jmwkYjaum6gmJKMkXhMaTnhRGy+xwN+mYVV5hj62H
KimfaeN6r7HvfoKz6z+oP8vD6dFPpn2qG0cvmtsvDVr59VQV2Xl0O5ARLaRO1ajoXO0QIHjdFnPN
EcEgc2gYo3T9y0Uaa02D91zq2/sdUFS288L86SKnPjyBkO1+tqhDxw+JVyjRQzSw6NS5ftJBrhOe
e5O53p3vw5L7NNXue4SsM6QsEtXNB5fp8tEztGwtSnH2jag/5nE8EJeoc6x1TsNc/jAG2ztb/0fZ
eS25DWTZ9lcm+h098CZieh5oQF9eUpVeEDIl2IRL+K+/C6B6JJUmpDsvjJJYhiTIzDzn7L22W0CW
ZNBqxeBR77Bpxnu9UE/UvqpvUbu/tDQGQI9IoWN7fFzqEsTH3d1o0fFLsFQs71VNi/JdaRb08dTw
25+3Q+1/udzoepiXMUnB2IrA89ejhGt0DYHTdulfn2xCw9yP1C9GCdbHIz9pq7X2vZcZyXXYEA4Y
uBzMmRuqL8lUrXTNg1E7HOYMAL4ao4erssOtJK8nqagblR3VX5TolVtxWRdHTqX0uJKd1uXlgFvj
KQElV+LdL2bLRc07jlRqao7V1itvVKmPl7JROF+jtG3FSo0FjWyOEf7iuP4h8Vu+KgO5lw7xmhJB
NfR/dHqcLgZGdS7qpDLLeoYRkX01H6twXG9y/ZML3NfHpDow55TdU9pOIX1E7DRd7U0+xwV9c+3s
owe8FBOHHVHGaO4erq3UUGHclLtOewcxAVC9hTrfExPhAfOkeXCG3FezAYPbMA8d7QLhLqtzcQXn
69WmwhN5WdIX2qneL4PfgrScu2t3z5rQBS7NEagFtRnX6/nMf+bj6e6ugxJUh0iFejVe2WT8rpcS
eXkxYktcNHoxAn7cfaAoDBpT80OliZ2tpbBkNT8gqRPDOHjKgr0l6KWyG/IRRWY/x/SWUnu9nvuI
usaOBZ6IcibqQRD1i3moThDUXG1DTR2vl5Nh7Xb5cVSC69OjuhsOMxmaCPPqUgbfkA4zvR91FZIe
O5njRsZVVEP8pqTjPml7iwiIdZgbVyeDopSgwTQL+Hc4xuvI440FZAHHw3KzuB2WWW3vlN1Wm2Za
k0M7/1jSEVDdGNCrlZ4pq24K+vSL80/zYFZWcFD3QiSbIUycm6U1ib6CRHjiUfz4UO3p7vAaTLBI
fBpyn9AFNOs+HsBJJL04hEvzuFI+RdD//avpqINlhShxvvqFsl3iKkNcT9sxTnchAT9nRMP6Tpsk
/OrxL3X+cvL/+YzkOLqmYlC3TAMLPpXOm4+zqPEFMEPYXh0rVctBaYZjd+Y7EEDAKarcPkpU3PAg
2vJdnxXRmsak8yFXOfoTmYYzWTsl802bNBpt0Aehc5KvYnDeBuOCdSKuovWEKf6JcTaHBMcevXV4
HuhWn67FVBdhWaJbQsb67MhaVC1h7cTfF+A21CX2ZACdSokQBCYKMt1B1bIttTZN8mzU98t8VQ72
Lcla3qYsOc1Kd7RvRuL43E0SUFE36pzBmfBBW+4JBP7B0COpzIyn901HL8vNKaH29WTkoP7l60Jq
WTwJy1dAwOkHZg4xyG77+S8r62/+6PlSGJQE7jzGNTV1bsn81HIx0H0Vqm4G27R39ZVXdBEUSiu6
cecbxwhv89zWD8v/RwaE6CyVtAnJXvfpOhFFBg/tMJJZcTKsIN0vGTNaKL5F6K33YTgQ56XCxVuO
GPXo1fTVUnaNPEtDVrxQ3Y5AnAMY9ytbQJRfOjPS/Hh1BDJ5oD8tNFQ3BZ4/dNaWr4r+W9eo4uSy
kt8YIS4xL80oTMgbj7rafa9HcH9horTaKDah1XuIIJXTMriYGEm51ujckD2xlXSGNqliwGCYRmV3
dfQoOgc797mrW5RVWhDQySyLo8n2G9H08Jq20/a5bW8mAujU7mtn9ePZg9JqtFkHcZWP+7WtKJqX
HCTyhvjseSm37NflTvgx/TWPa2nPJkMuDssptBVjeu4sWPue3cxK6xQxy+zrylPBAVIZbkzs7ScR
Ab+/um9sYROTHBRA1unx5lQiPkAbtGRUA9t8UVs7PVMcJA3eVmsCSaiQyZhbiorOvc6uYqQJpyeP
I7zAgChLu4WQiQRBoMO8yG7cAkuBWDTCZq06pP8FYYxbreh9KdV+vbQuoazW/nXV9dxu78FIhpsM
RC7v6C8ia9t1NSgHKtzwiNWxfMlYnc7LgVzxwhQn99iiYMH5S2GrPV+1inLSsesO47AVbljdjo7T
H5NK6oSsII/Sh9a/VjxydB4Urc9gLAzmvR2loG1jqXzJimFNng4w39ldElWaRa+r7n3cjl+v40uV
meNf5FHGb80Ok3XaMOmzmSjqDedNs6MV5sBEm8j3MDHMs2p5yDWibyo8fr8sHXpcaRKeCjrh5FKk
wcrLg+7WGABLE0YOaLirG2ar0I/w4ZNq6RXufvnnnMwWoVPdWk0fnBjsXyIz9hfpwtLMrzN6QuG/
uxbkAxVPU5LFPniF85R77hrJWMfzH329rpq7KLGBsdiyeSC+ig5CR6vozyuK/raH69kI43WQlRra
eF6MN0c1LzBKRwltuc5S496JWpiv85jG6PRPVhqSM1weg2D2U5dBiQxR7d+FGqOlJEzEF4AoVFri
8xRWiJVbFpkk9bRD0oBOWRZPxdbQLAR/U+n8hkxB3MYEBrkv3gJ3bvj9ugo2pBxYKmvZdmyCBwWz
9aViib9481exbF8zLcRLOP/XcidX1/CTnjT2H4am5SvpVcyzrICpyEz5y4OAgQi03hbrxg/XhiWY
TKtUBS1BeUdiOZWLgTl5JzUSAzTQAIpV+jIIMmb7eW3iiPSY4fczpKVlNDDOIZ+AZ6xthR9mC3EQ
W1Ok3hM6gqSq4Xyalrm5wW8lHvKWDKTeabqHPrLRDU8AoP98wZ23FxwFjKMi/3Fma6hrvtWzpdYA
mbVXEjaEcepWTpaqt8AFCBIYsETILiyOP24CuOkwdj6VWh+crc50njQoFXWNfHojtMR5Nhm3QKc2
UNbQ9S1XuQr8magAVaE07kGuMY6iduoSaAus1vkeOfZ4o9tuAjYmQzc0p/71FDzHsa6ZhUXehZ7V
sJ9cjpRzEbvodytNbtCkaAc9MkFAlyTlbgKBXiqMU+egl+4aduTe5C1x26Vdj75STrs+z8ovjV5P
RFrYaE3iVj/W2cab/5G0rrfGIGPOaK9LmKXeeRl99eRFr7iS9sahoXxuhHO+rnIkX5q+qpIu4uj6
Fx09E5N4NwYwGZgYZgER3vz5Ov0Ot7HwQ2iq4SKuRwr01hhnl8JrIlqJa1dtQJmJgMgaGeW37ZQo
p8TRPuPCV3w9mMgmbkEYTsV0MuMx3g+d81wbTXlyRqc4ITpD4msM+r6Sc+I4rhzm7PLOg/OGSHg8
LUddK2xA2Li3duWK27IyELtkxC0UQYR4lFJ7D7hGXAi46Dijx5gaq/QuGqEkwpMVvMjNqieY7iPg
6C+wncM9Hz3YB+4Q4MTLiH0OimPmOHscWTEQ115/0okuXysuUJamKO/tIH3MBtFuCa2NDpBw+os+
WIe86MxPfZ9/ZONpbh1R4r0RAv9fGNvWGjNqcurKwl67RVPRJc+NFSC74VSo3ucRtT5m21TZonZ3
EUQE4U0JTfBm+UqH8LBF5t+ulzxYvQruRrOrj1PndZuEvXQ5ghuievzzRbV+23YsDSe2qepImtGS
vu02GhKhQDIVvG765KCZmivH0cwI5OjNLVWGutHtyvwwTo21RjNCrHwku5OlNNZjWoy4l7X4rjci
OMpZM20Ik0OR0OTQKDNGO/WM3Ig6CA3kQeHZn4Ec6MNeXHccbpc7ZXhsIyV5n5gTybbRRENdoV5J
IwML5Mw/N4Z1FqnPmXhdkAptM4fIyVad8fnJyvNsQj3MOCFwsrVWhRmNJCkr5akvjBYkMlNt0xuc
Z0toJzT+fKtB3oGxj+mN3xQGoa9IYoyPeUfswJC0r4UzPZWT/Jun1Phtd7dolWlsbIaJbpxV7s1g
UqJqHNwGyH0k5G4xJljaHHyvAjVYJhaK2bEQR8DlRpdIM7O7XwDzdHfDtZoLFe9AGG87GTT3RSri
beo8T62F6qA1c8glxeQzzx8vEq30rD5iX0ZCH+csbIlNDZLAwZvlirQLX6sqgQxc0emx2u67v2PZ
ZNQxzDbkVcMdrDWkLnhj/TIdu9u6th7A/2ib69JjJMN3XhQfdjrDWrBrR4/MabMSOxJzzSOnPU58
5Z7+Y7MJBlY9aZus4jPL0QbUZi60DyOaun1qTWcjE3uNfL2DtsReJ6Q4zEqn27wxxb15j0L8emLr
RV88lyXY3XFWI131z1QL9loPDfbd0P4me+giKvobJaA0hiUxxoXxrky0zIfbFW0EEmBMQJ28T2Oi
5vOBUSz2qvPguWcVFviZaJBLUifxo5MP6TbjnbUgVBAtbKMeq9QP4kCuinunigl6GiHvFQoKTGgc
ZY5XTpiu/0PVdoUvE41yESa1WzfDgCMdyovCeSCUGFTCpowuoaeuyw5dd1EBfy1sdAEFHm9f06S1
dUTTXzKWRrofo7fHWJEfB8dGKUbG0Yb0DP1uuTFCayXoemLu+/d/RSTnrdzOSPdNExnXb8Mo3Plm
lajrBPXTJpPdK41qmMyVqfnRkA+rVO2mG5OgMLoWkW+WZFSRe3CqCyN4sqxJ7hXLo99UjRslnuJH
DQfcmuTS9mA611l0RN7EIYKjsmoMcnyY4tK8J24SScsizdNpIH0XLLC4pRtFDVkLCRRpZtYFVT9Z
8/VobDG/1ntv0AH+yglZLnribVWn3pGJZYvwrN/pCtM7esvkFhk9ItMxyNZ1n2Idi527oczsfaXm
yb7qAQsERfzqiGG4qCOKzWneD/LGOAazqT/uks6XjkDZMjjf8tACVE07B+AJUpigsOW+M5Mz2Rjx
aTI/RnPTc4n9GZvx0zIDJCeu3S3IhOXGGIFy6FwGzervVfIoD20T8JCTxtnlcYbCktiUGu0+Cw4d
wfCzkgzvkPXEn5lOrjxVHV9AlF+UXGFqUUzArOaQoeXvLje6ypNlfL271ox9l6NOLpKDQR1BcEQp
bkgsIBQiK4uV0vXVi51FcqNyNsZ4qYRHRw/N2wIN/Sp9VzVgp+1OJZDU0af8ZDDCWRw9jt6+LqDn
pdSDZ3wsFtoOJjNvnbb5uC0lBDF9KGnTBeEhQnqx8WxlBxc6ezc/IzhN3WPghZ+WZLg66S5KVPZH
XtnPYOhsvwyJMVe8MVt1sGd2S89bnXTKtIyPktVrjEmH5CKEMZ3zDDI2H9roeO0tNkZmXxNSGMgx
zk6WXA+rkf6iFnPS0jk2rcaFM6MP6INdinlhrsZSPF05w4NFGCwgmq2mMm2TTR3sSaGJV0HdtQe6
LniwtR6D3RKbJRv2w6g3pvWIrglzBJFS5o+U1tL6HPOBgX9Z+mqoEzw1FOIJkm9/NqbAzwGGvU+8
btiqtJvysVr/0A1dmXidR2CvmRyBTz5rcoaTJ4Z7TnT7gUPh+NjlrQ0WrJZ7gvryv9hK9IW+8ktT
zbVd06GjRvHl0D97U8O0XUbGVdGMfhR0xLDjzxQAl9eAYaJDHhnPCJzsw1WjkDFXUuJkncPgv8ql
IXb7mgV60Cq7BEkL5JnOoNMDPsH+pH8LRLrx2E++EQJwqYld/jjRI1lNXXqyCi85wOsgxE5DqxV1
jgkCipwlchQ5CcCR210jluCaELHKYHaJnSdiqz9e3/hod4b9uDRpSzJU12lteUADRAKFNMs2i2Su
pVd6uEoXZeQSvk6tgTiiJWlZst0EYag9WGUDzFnL1ZNGfX4iCn7bVE10wk2IBtRNbbTGxiZCC4X2
9NDKWN5pgN+dRu12OAWZas6FqtkTA5elzZ3q1XCRJtThs1RVHSyM7pb6ZE+ie8LNmpCbPRmgJez2
qWrZmhI1b2+iIkbDmaKgR9GMqabdLaxWpYPZAUjf9Jd2T5ci2/7R+1Zz6yqKVlKbNtdskcFCER7n
w+ddWcO+EaAyYXmjUtan0b3j+LsthVlQ8mBt4AwXXZavMJWVPoqFkU4oS9D149QwBl9sovQK5Ar4
C0eDAaOPo6WPCJ+TlTuZ3zz0TYwsVWrSqi3Iu3Y+UAUpnEZq/Q4a2zbRh2wTebl9CeJPEsfGU47f
pHUGYEVp/yrntOSgTJr1mOvxajmPdCEDorYuPPpHxGQlcxd6AanGJZLj67W3O6w7cZ+5fjd4zmq5
W/WYp14fu2Un5bkN2jtNoayj84IoM8nvkIufk1gTAB2gnl+b3zI13D3DdV46STgi58IzlQ0QAQNX
3PLqaH1ibkBuA7Ukv4tCtaDdvHB4TLyj6z5o8kNPfDKbV2OuILQlXxOO04zLtuSVrxD9EqBHlzJZ
dU5o7jnWO8frVIVSwz0zc01eQ7P8rJdlvrIvofDIAxJhiTJqTl8ZbIR2rtCufHIQ+vWmq0Yykee9
q+DodMj6+KAQyhaH7WXJ9qCnrFzaGniGtE7LvprFo3km9fWSNB3nxhkbZ8U1lk11Z44Rn9rE6O5A
DDb4V4E+08v7flPZhHOvJjecWScQ63gXS9KHUahXEthzwqoULOgdaUT3KkpJqr34IADJnCySODaV
PTxcT3HmoN+CJM2OqRMYNyIqzPOfixr9rYsf3RrdTNSFeFXoSduzOuannrTKaXBUWtxsaYUbl46Y
PNeyzrGvjyMKNVds9D50/HFwxkMsU3YnUVP8qK22s0autrAxoRFxs++HXKIuM05DOuKrHVWaZSIV
961E7trRgfNmVZsoDP0vxfbyEH9ejL15qmFQKngOql/rLWSYJNrKYu1z17MWGlHH0dO+5nWUkcvT
dXP+mCTH1bbkw1AjYRwEJNwhpipejtgMGzdBF4d3hj28LrySTrfKo+lKb8t0g8lz0D4KLc/pM+bF
bdOPB4/20LpTTUKO5zh5kTa3PdayQzTLqfSOpMfrLK/FWFfPaYLXN345ot1bGFzzjd6kHjgqR1vh
R3hZLP5hlRdnzTQ/dHhR1gZEPwaNAzq1+UbWhbsjoftrnmj1NtKbk9ZWDaVK3iTbAMHvGsLQdJNN
w3QTEya7qFinuHqo3cZdX8dfgD7ay/JOIj078O0WbvWf306/yyCp2jRH5eWk0awab23obqcNXpZX
9rrvmy8IcoJHE2fQIUAduRpxQD2GjdE8CgdgoGrXa5RLA0AHYsNwbxpHcwzcnenCvKwLKe+dmkgz
csDq7aA7h7oQ4qEuYs23LTJvrXhy+YxX9T6Infre5HR3VZmQuM2IGa8M7T35QZP2btnV3CoSew/3
yjolfhUrYu4e4ZLm+wJFNslE5nSEnGmTr2Zu530ZhhkqjAFDOBo4COPWMhHFOL4SSYAftzG+pjQS
/+Icmw8Ov76X6S/Q2EPVpOpscW+0FnqlRIqwHXi/GgkhU4BgeMyBV1VitEj7/PLny7UoUH77c0AD
OJAiv4TX/+unH3u0ToovWrsrN4pEti8xBz7sAablB4Y53fYj2WuK/UTILFkYdkjyb53toJUrPrqP
isTjlYwREHVsHmkhXl0PC8Ki3XWk+zT1crz+Sw/bA0jriU49KQnTbGCACCe3WeX8DZ5n/Kbom8ed
QHRMuuKqZr61T2dKNWoMxcaNh+Z+dq/BIcgBLML/WnCQajZ91TtEG6KxjlYemHsvVqYd7qaWgnKg
r2oG+U1sJZ+vGycUnWzlli0hyjCOcfYE4D5Iq5hHN3OZPohp3QsOHJmsjc3CEwTM+Snt3Pdw4sbD
GE0E8cxMkeWGQJX6jo6g/bdZ7++4dZ64YzMasaHYouF4Mw/gcAI7uCN+LrHr1+WpWon+KAp3OldZ
S7KHpTY7hgH9yaqfKD4bLc1822BQXdi4wrtUnU7d/H91iW9Jj4bsXoRVv0360E+MoGe0Hu3zqGlZ
zGP76BD4jTwtdd538XBvBoQKluFOJ243YtwR1leR63/+Ei0hl6iJL0U5YpWKmjf//O8nqoBC/Nf8
M//zPb/+xH9f4i+sDsW35o/ftXstbj6JV/n2m375zfz1749u86n59Ms/tjkwtvG+fa3Hh1fZZs2/
IzLm7/z/vfM/Xpff8jSWr//6x5eizZv5t4Vxkf/j+11zpIam0Yn8nwiO+fd/v3N+Av/6x6H5lMWv
v/3A6yfZ8LPuPy06lRgo4Z/genXZ/zkhco/9T6IgmKPZBjwyEwYLU7S8wIr0r3+Yzj9xr+q4jAmL
sKzFvSqLdr7LsP6JXJYVA2Ik9BbMzP/49xO/uy4s1yv2v2eFzE/kp+WOUQZ/3TZnQqqqWrpjvpmI
F5aopsZjGD7N/snUekE+GiC66oeVGlLFd7k4147xZKo+ZWWxLoXMcO7YO6c1P7iMRvW2f6zNaTf1
4auskmj90yv5/QH/x09hJm8fIOUda6Nrwvf3dGy8bxv5vPE5N8XGSCBZV64SU09wf7jlPkGacOQL
fV3oimtij3a3HYPfqEi+SE7rjzErNnbatPKdAOG5IIXpKMyJaRW/5FCU8tufH+nCyvmxlDs8QJXw
LvYMCi6u3dvudKbOV9CqoFzNrbUidF6maBwutGLkLqqRCichJjsYaJuigYg+zfJrOYpqbfZu5rth
oe8xfMTbqcUeT5bzvZVle7OfMtzsqC/rkES48gV/kn7lFDVG+RQCQeUc4rJd0pmJdyjqP1dGvIqy
NjhcjXcMIXJUUpIcNvmsmrb9NMwmL0dNL445uqegtZXvQ2ZRMyVxFIthuD7ga84YZtFcUhq3vbOy
WZEPUZBiGs/Ro5K0SGGzyV9O6k2btH8ZMs9v/5/fmvPr6dHn5yMDTwB235shMybBUmt6OAJlqXC+
QxpNs4ItpVAGnxiGhBwBWhBVcIAcBwa7tp5GEof2iaahQKQte++47fOfr/GbEJf5GqMfUWmZE6/D
kfft6apKaw01OiSzRWLR18pwxif3vhym5qZvVOWSD5sQcdtDl5bfJhbmdT3XiqJQP5CSqv7lsPfm
9DA/HJO1iY2WYQhQAvNN7VDnjGs7kcxMFpW+z5yvKIh393sNjYnaFC/NnPJ4Ldvi3lZWpSkapgc5
BdqsB9Y5LhLIm2hHkVqHAmi42/feMxUisddt8SUoTfvUoAJau6HAUUf2wkrT0+jQdmax1QTOl76U
2Sk30tj/P7/UgBZcnqPjOSxAb6fUeVUTtjaoLUrW8j05avqm1ACodlH4GVcJFJCh29O+Ht+5wSdy
C9JTrzu6nxuNsxagZjd/fji/SnDnV9qlQ8bU13CREbMg/XpO80Y40oUkB+vaH49IRV/y1sdUFXdo
re+I/jYPf/6bv619mu6wBTiaPn8CALy9ORwCjksSFptiBYf4nWLR8i6MKsRHiYJ+1YwgiEgdbA5R
HMPKJ87qsZ3waQjdiP04e7ayUJwzzXPu6ZM/61pEgaRNzADprP1llX4D/mCb4rXlA0FSmAt32/Dm
l++nIhZlYgySy5o1lsaHMI3JuBlIIde07kXmdGxWakm6TNWXpLIhFRhCL3iw+yY4Jm37QvbAtM4l
AVA4oz+4AeA4TCjptE1dPlEwN47LnFEVNXSgdmCJl8e68fD6lsN7b1BhSgr0NSgFig+jWQ1/+ZTZ
byBKs2ZshtcwQrLYJudN+9dnF/d6THIeo/qMVj4BBs6ub8CrZI1UTk0c9KtqdJ5IwskfpVKEZ1Lv
wo2al6/qiPNgvm8gDuAxzHXlBIMl2oRGrGz7qEy2sm6qOzUYNy1dUoaU9mtLd/XskPu+ibQAjStW
USXu3Hs6BIS6KcVz4BX5XrGTjz2q0KfOdXZTOpwwOA3vPFXL/YSAcOT8wmHyssQr2mScrQP44MfK
cfJHQR8jGDNnD8+98A2dhCXycdN9pFYvy85FjTFsBOIPERRk2IY8PTPVDsBpjCdhXRb4bdaTNK5C
PSpEq66WNa4OHCrJSZA1oPXpHhNod3Ttnp2J/IyVh9/9cNX5j+6Tq+QELakgyRYgu6pW2y51YtIH
cVqwak63SVAeBs3W9yUS5M0Su1i26myaGc9mmrHidZ3qT6N0tmEy1OS7DvpK9vQ7w5nKNdZI4VT+
+EE3IS828W3Lzn1QZiNVqT94WmNcWpUFMS7TEi8vo7MSc8aBmjratgjBbzoyZEDvqIXflV1xM8w3
1gSn1U3lU6M73WrC3HceGehJXzOV8tjUCrxpxSSkoeGAD2/wGSMatjgRKSQtIw+p6PitdKv2bpcb
pmHeFhrg3hmqnJaqN2yGMldfOZQdc+trSPBhoTfFvaBxdBJ2UK+qFNDLiojtdUdr771et7eyDVXi
jFgByIYxLhECOT5szSZtzNeiMyryNEN631NDF0TlAEU49AkLx8T15isCvNcpVt/7JnkBtQU9Uycj
8LrAMPSNrqhxorSrvVVIC7aAvokxpjyHbjTQ9q2n+8akfyg1oCAIcXR8wIjsHHKMfKdhaqCM2dcr
Eqdce2VOcvf8RqcZKW49hc5BYBz0qepeMK/EKyIGlVWoygqFSVeeq3j8XBKk+lXk1TZLlcvyQXAt
MvhkuCfqJj1JKsndwFu40ZD1qctByHRi51YJHcuHCWTti057l4TwXvUhBEqBR29rYXSMwuBu4hKS
WpbG/TEt4EymqFZWLu2grfTKVVOp8Y4pjE6esNn4uZmnB72e53suMVYcVlnV5jPc8qMV0rN7xQ2M
PSwW+1AlcEQVu3wfe11ybtFE+kUV2LtCnZ7DqJ6OtTK3NDPevrEah8eJwI+t4YUW3+a8lOponRCi
LgHS+JnSMzU76et1Yp/DIN+hr7cel7+tNvBVhd6hvK2beKdkWK/jgt5razAyCNLhdVGtpy6pt5Ph
gOBx8/ode0qzVi1pb5efyrXaOjGRxCjhNa+x7vabIFSKbdwnxaYoQIgiEQn2VwcRkSwrOTkAnZD9
C62f4Lba6WVyBhgOcId80y7itSZiVhRN6uuujo7LTDXtDPE4xLehGWJ0TjvrtDyDsG0fPRKcl46F
UDriYG3VuQPeSUS5FUTvc6yOqwTG/dbQ2y+gFqKV7Gq5WwYBZTWd2tyqzxOBWuvWpKUXgnQmSW2U
21JLXcJ97g2nBJ+fi88hwccfvHJ8qcL4YOJYu2tlkp4nhRAsYmZXkfSibVVM/ZE+yY1HNhDOs5wQ
1gDw/xKTHjacPVuv2Euln/aGGIKT13jtPvgSZoN9YI7p3E62OAZlpZ6yRPmYdMTODpqTbzpmqrcI
tGO/Vw10BoPrO0RlnqUaGCsE7TlVl9a/LF9JEfXvrbF71uJDBg/0suhJ6HkH6+v2iHHR3jchcbGR
k8f+MqZxQnybhpG+K9W4I6VqfHEsWsiV3lg7I9ZoIDgEQJkz5UW1MA8tpPxl9utoxbiBdQFt2rKF
31EkQxhjYzKGz7FlDtc2a8T82exMj3A/PivxLDU1SsxOEA7YsNPw2ExCOVIa5bRJLWICMbity2Tw
LkaMQwKdMpyNpoRFUfYHNU6/kTFcHsNkbFZajLJJLQL8NGHzkCrde6yi+iFMev24zEClO4QPJkFV
qLWM+n3gpJ8DyVIObZBcgTJn8AFbImp7vMGzklhTAAwOw1GmRfdEmortW8d6jjnzRIBmwDTGj7Fy
O7SAVYr2rsbuAwlWRjvHZCZKZh4yKD3amUvNEymaPC9kLM8OW7Cm6ppZPeyRDCdOoskbXY37Tdil
7r5rXDqcbfqSCuWmt9mAE4MZDTXDrlSMmwU+GrGjbmZxmd9mo3c2rdOoamQXTSBUgce6vldiyQ16
/AxwY4eNJ7zRJ7cqjds7FBbjHUObxqdFu0+YLWIYIXu2snLwibHM/MYNjiGt0YeSOmmToTbdjkiZ
d2iBgW6X+8gZ1lbapeflpjcsIKFNYK4KxNY7DC3D3vDK6KwZZbrGE36aXKbZmZoRepPG3lZYdX85
5kkkz+V8gy80XbvOMPha70rcup6DB2AfJ75Q6mizRFoDP3Wxfwa3SdLwRvHAkaQmKO+u9cJ3qSDS
pg9vkpxZvlZ4t30iu1seoONLcj8etSi+rZVu3xHBrhW697nn8LReXMsYEYyt7UzpOao88nfSGORZ
NJ0qqMYPVguHwFSjR6tX8tVU4UmFP4TYpVcav3QF8aRlS79j6p/ooZYrUWcZCZmlsolHfORqZJOn
ruqHwRr5V+XW5zq0vuDDE0iISKEzWvNR9gWZkv1Y309K+K7KHRLpPaE9AAbqt6nQ0r0AK7YJ8taU
/kgvfZXNvo/UaogDShEXzr+WqYqGm65pdv0glaO0+AnkitDRhlhfS1bZ9RAF7SlN3OIDH2jfLlrx
EMTqk1c14rYOSm1VGHJebZLwHtwJ7wN8IW7aA+kvH4bBTu8n1Xlsw0hslmqgy1oLDVLIYb0v+7te
8ic4xUybtmyTbTtU03uh6bskplLEQd5NXzuX01ThHDnbcOANRzJ/0AdsFtGQkYcPC86hM1HST0hL
1lNl37iJl98GOG21qMNVlkThHr2EvNONW5THCB50mLcM+vwCMBWu1SbeTB3sCjomZ60KwFuopOm0
tAAfJhkofP76eIfw7tlNqq+ArnIk3lCuVh0pMbvOrknFMiZGjEiE65SP7pVjlQ1ySwTdu2Fon43B
uyYPy1nhI6OINgzwC298qNUoPMWxC0BQzcDrmIF+aEMu15/LOX0eHfzcIKLXZhNT6cBhpS/+m6/P
s+lfGFpOCQ1UVJ1cfbcYpqnyMMQpw0dDDtUpUlyAXVGy6VzUPMuIeLkJM7rFlhney7b+vLzgpI8a
x6q0rYPe15jUp780O+bq8teH65j0XRwets6q/bafpfeVmhEtoVPKZeMVZqBPUASkcCSRvMGN2dn4
QNwy3C4aqT+/Wm94yhRdeF1tun9wuRAjus6bktItncjTnQDHYsn8rC/jyI+9kAgPra3XparWe9AP
GaUx6X5J7MkbBxEOKQlF6ete4Z07YsewFdhyRQcGTv+sjLvyYpPYvTbGf+mL/9ylfNP3nx+s7cy9
mFlQzyT37YMNA8RyTVLUK+b0HM5Tm8Qvzi8g9bAx2PB9ovSh0gNjEzdh925AZ5ZNuvFhPuWc0xwg
EyytcbUcIgNm+JupJwCFmJnh4DWmt3MVy2Ue1o/Hvuy+9rEUj0JK6pkuiP1IqtZL7Xgr6dYKZ5hJ
8d0IBuZfrsdv717Po/hFdcCkimjJRXH9U4nfKwM6d7JcVsuJchrYKdejAsfJZSS3bQtMeEt4uuLI
amvOgitLhc3zl0fxtimo8SgIJCBKhz/jaA7d9J8bDVEbQvwySSCMak0DCp90JGvVMOLgAt7XLoFF
zInYPxN4nSuC6d1NwBz3aA1yjXyr+jqNOtItkrX/8g74rTM4PzDbpk2FKp921duRFxIdXclZRVc1
nTKk7/+PsPNajhtps+0TIQLe3ALli1VkFSka3SAoSoL3CZN4+rMA6sw/MzdzwxC7O1o0QOZn9l5b
e6j0vrxGY9dQkibP+PW/erJctkCXs82qkehFNvir6011jOr/+EkxxP9f76+Okw2XBy4Fg1EqYuH/
+aOK4qq0u1DjVEvJ7q6q/feMAZ6yFPXGmsLx1Gg9pj/47x/Crb9UD+1b15NPWLJC3skMsUDEAA4W
4knoeU5oSNcDTrT6wzwpm9HKyxsR09rFA75LFA3RAF2u+0znvNe4RDLRE9NF6OH8ZIfVn6Szs1Mz
uc9ryAlMjOJxHYHbP5EsVde08iTwgKVCsBTz0LgC+WqiEScVZ8ghl/ZqbbTcQVkQd7wecxT/+h4u
fdfEiasl+2SBCDvC++Bne0flLaCshiO95tktBd9Kkpgvme2h0mfS0M4iv+nuO3DktdKb2az5tVJD
/RiJVcjFSKG6tHiTZv1qJ0mehSWMH5innyqU18dwTVeCWO1jela1zrzqy4dKp6v+14sOsXGkaCPw
j05jW0+CAXY7wcRuO6fDLQu0pIYk8GWWfzu6sj/jgFJcLT3gjF6RnKsIbcPgcpwQ+nrM5x7/YWoV
b/zQTfqvBKrqff1WVMU7DG6on2w2zXvNoqdIYsvaJJiAz67w6rsxhH/zsBO72AqrY6mwUR09tbmr
ubp4VtD9mKET7zCMhrtiSj8a2qI/wtACNXOAMMqC9GsypAm+GYtL67V3O2/kpynxvlGaem/hBOg+
aovphXD4bqNNpbhhSjQmemKD8f3WIADpPZLp4OuTlu3U2Y6DfnmG5BRRui01ueaWL7Jg9GHMzSHO
VOu54/1Gqm1RMfQtCmeKoB5zCZFi6BSlJy5m556NPG7OTnTvl1AzR+TTA7mIgh2P12JV7iFfJSTj
GHCovLEsX1YYIoug78fGUdTdKltb5uAPjZ3XIOemjUsiGZjShIpM+8LrV6OHRTUyVWPhzzjbTm0y
mawmiHYm3s8vl5Rz1ZYjVBC4xQtPMWHY00KgDQxpIcVyqocQT/XO0wX4loqBdmA27VezUDWHco6u
//WZKEzUvinhPwqggKdOQkQZh8l5dbueF0N3AfZpOICWvwRcveqnYyV4UOUtw6y4xUD8x1YMJ8jC
JDpbk3FfO/eRppeMefhxNmPiTT33yq6FZrkzzerTQ0a7SbRU2YcGms8sVsdj3KDvQLc/P7YLR+n7
cJ0r8pIgq73hECnP0o2Pw6hEDwWVj9/GxP7g/yYh2DJJz7BALQ1Y/96serxOmcnOPS3TYEz13wV7
v+c4p3OusaPBsfH231v7gQxZtNa/mxSIK6b4K+ldJq1h8mZH1vRggWuVmlTvoTJ0/5zLGljNRKmT
hznLL8PyCKCn9naO11IAaHb8gsKtO38brDDFdecktANwLvNpWkJUZ9P5+PckoIS4EovqBVVMJZHA
Xy71zD2vFs4w9lvouw+VN/ZHVVEvpBAUT9w6xZPMgEdqac/LExGWkuozYjMVj3UMkg9NlBrBvBlv
a17R+qFbMtci2mVWhbl+VO0iebYJOijs4ZkAcUyQZjrBcQNurxRgC42utvZlH/0tkCBeWCHqRw3a
KM1nEC0CKOI8sUm6JvGagmNiXHK1BmXYqUra7davHnTOSwrB47B+VrrXLMT2styZ4XBMWzfcm7oz
vbp6eKpnU9+sRy0m9G7Lxis6zszpTgNB5buZoGVWsSTeTpJaVdXwzbTdaW2PC4dJK+Sh4Pu0jqXu
m6XRPMWiAFXS6fv1L+9cV9l7/Lb9xkAkbajFfq5S4CXUZ03s3lQrxSZoEoROTG16qGWztRUWkGpm
zhxboeWXRnvBUdgGQhTNfmK5tvGkLTFdya0amdnV7AZe98j6XH27qQiLq5ydz9lx4nOrEgjxHy2z
QezXTlfxdUnZ/ANJWi2BAgR3oiQJa1hGZlsehJV1KMKgAOpdVD8Q3txtRNnLQ55P1qZVCShUukRu
eK7Te1k5tCFrMbJW6ss0J8kN5SkVxvxtvq4dzrS5RSPtTVMJPzza4y3kTVjNJoKamv2A8axqyP2p
c/dAbMoTQhtSYCv5szSZ1cipPyBZV7dKhdhRGbJPlfn2dupKZZ/X2as1hvrWzVABlw4ReA0h3puS
reqZDFSCXSiS8Ihoh0Rv9EM3dr6pz/ODOZrZ3uSOJeOydm9GD3oIAcqXQbd+qyJNbFubRtvMcyMI
3VC96YwAd0NeNA9enubB2mEaBXZbj+VnLomBVGSbB1Y1RVim+UuRXPabVQbq1f27bo9EJFt1uxGI
Od8G9T1qpuvUxV3kD8Uvl3z3P/n0IofhpSwm8UkCwLUvf5c1K0AVjOFWWQ8Jo2EBbiZl9wE9jmJk
QdG0Tre3SowpVq2yCJsnO1gEWO92b9zlIW2m8K5jzwnqCDsZ4C77cf2qer7vs5YCq8LYuGtB6D5Q
3FZnkHN8y6P65ZgknHXG6J07Greq05nG9EN/HhIwo85QB7Trzraz2+hZCgsqBXCzjzKNXqLY15oS
k5A0hj07hyFwvdCFiRE7W2844JBKfhVyPKi8KzfJRcw1UXcNQE3uMT0fxL5oRpxiw0eYWcmbanRH
qbKILEcNaoMZOYeRjirILC1GImcOJyIMMGQ14+fMUchgVYv3emkhe57ZynRSMuLWutu60DHL+EgU
3qnphuGgjlUmfdwKdiBQNEMha1gIjebffMguQp+551k37r5jznQCQMd8rB5Wp1hnp8Ux0VXEZrwO
xWltCdoY4l9FJbxDQ2BvkkgBQ7ScbpFaBTLuWW5SrPqxNpGEgYNm8VIRf6Hux3Gu3pIqih9GbC1+
F+mxb9gyuxMx+zbl2fAhiywOTIbCL2DQmsCoph+WynzMbLz4uSIo5NbYe0X5G2kqcQQlBSnLUmdj
1gYR9mo1HjSR1Jt1ZJLmr45dKj5KZ7z7NR78otTKk+hcx9gWRcWUTcZPZZixBGqrOVA4744QnxFk
aecx1ycmWZHxo6gmfEg9bOZsseKQ+Pui955gUJe/4d3PT701Tpc4iS6to1QvutWdVr9LwQB63b9p
BlBZe7ari6Nh1wW2PWJpSDlcMicy9mQ2lTtTzT5mioYdVRqkytbJ9ukSflb3PFlq3/wfImWcFf9T
F4ktl0wH14ShZdN8kYjyv5RtuklMi6lhAxqSivIVD+G0dKkUWFlnHpV1xjW0/bxfQxFsbcmOlDgG
6kieL91k9b8UhuKvcz9PKPGIUG4LoL8A8NWH0XlXU1MJJOa2TyIetrEZaJM2P0xDOzSbsnZ9Imvt
XSQLcXYLNTkyGgei5tpis36a68O/f0GPrFGJi1fIWBENCM5AOw71B7NvlJ3wChMfLKVoAsKKrUPR
+FWXv9ST4x5WuPjYeOkBqqACKfO/Ee0Z68otGaTZAqwACpeOzVVW3vCkF7iVRjOsn0HF/kyc/k9o
ZYvUgwrVzI3mBvZYXfQ9u1kR1eU/HxIkrH4m1WY/LCMuw5tHcDieIo7e4t85mr10vrxRSwOSrHdG
JrJjSHsedLBkfzRAuJwsl4AUSgcLAws1S3G9Awl7GUCiRJt8bTpDsc2O38xJviNU9t5thj5/CO0O
D7jTay8VFuq9EsontJqkUS+mK29U9YBo2W5b2sXnCv5fPyhG3F2IZwW1CRpKzZld/Qf4zxbr08Ww
dvj2ijbxQ0N5fiRr2CewSf603NQ+FosQwY5kYMQVfIe6e/FiUEom5P0vq0Wr7uhhdasGazrroDh8
Ut8jjj8Ts+WSd8BWikn/hLGqTc61MP5IMkSfZJx+ZQsdrzf1/NHxpvh7LcQ8/Mqmb2m8p9eqAKgD
Cft7RjBPqn2N0/5WFe60Hb0ahvkyhw2dluTtdjoQQjbkpvKzw9uzxd8fbkw55n7YiBcndbzX0kre
rcmtj2rFcpiVJnNUbyjossMpsNPmrV/U4vHoOBSjXubjXyIqpkhm4MIdO6p1//k78uzye7pH8ovc
YQJVN6TbNUHMTJaodXbpkBujXVyp5rOXwoBSWy+7uj35GguXl456Y5tKHIS9ZIsfq/qP0qr0YE7D
/sgq4dc0iewULy4UIOsLgmPeV6bSbXFKZDem77NkvqsMunyr237vpVWz1Zphog9vAkKHra+BI9K3
vH+1McTu/ruhikfTICsAFbVf5U7yuDpdknxQThyIF8Oz/4ABHN9UO8GBnh2/d8nZOI/PtWu/47VC
zBVrf/PWUB/sqEVPoRYHRcVoDv7AUfdi8sZzFqnKoV3+xJJLOcwonAPmumRCq4V7HmQ87DizM8KL
3EOvYT4jDbUD3TYQwLrYvalm6wAfBIdm1Vo3mUzGmyXaH7lIJNebZu0tJXzOlFB5UycS3jMFTnkx
/2wt7BNJlvwIsWSekoQOus1UmJE0phVmHNoyM3kMO7V8Aji88br2x4x06o/q1sEAs40bno2GIhL3
j2YrgV6HF72ykyc8Wd4LMH7PKTbq3HbzdiQeawdIgr0NIzuWtml871PVPVgpOAs5e0dEoMypUext
ge9bW72VHimOnnayvbw6ZC6hsaMbajx0klz3BcZvLDD+DLgrk//C3eHyKrfoBRnZIfL2sfUYCIgO
qwqjGAxqxhI+M/YA+1QJB4ijmaC81kGT5u0uL3/lxEPze5DvWdEh/bMxBGaLOrQdJ9WnpHzq3cTe
ruP03mm0w1ywSCLAh5ctk0/ebE1PjCXE3oPQjgHvc833IoS1A9Zi3dss7/dd1jt+ryounebiovy+
bLsGUJ1YmqSOdwz7BX9KdP3SwCD9rigMmHd44o8R90cwZ5G3FbKIn3oCRp/yCf9VpRcsvJZPE8Ns
2XWWw1HLSGbIhGRIPIoXc3lOVGUicqkwwTtjZafH9eIDRWvzJGsGBJlKRHLriJfKsH7Jpsfo5nbh
Te3EtiHkZqsKo6QLqNtjWyKVrUhCU1VGESH7ZsubDsxx0mvS96g22+y9skV0YaWfsPPoYZ90hfYq
Roz0Sf2mx81Oz3p328IBu8YFLvKJxesLxhhmDOmP9XJfP7gL16txLnwR8WVYqHhxVPQYHEEddbr3
RkOTH+VawNkGhJ6wRflgRsle9sj7snHa9g1b9UkjnFM4SfhNbLMYq23IhVE3uaEZDaG5nIb6gDXZ
88ogsTTECsrU3fp8xrgRsnBd1ThR9ax3Sn2hVA0AK8h7KaP0BE3EF97knnIqNwANMQHDXhTdNfnW
hjqGe2WMNrqLKMdOowcEVHJbqi6R6FM2MkuawoObzfkj0U4brRuMEx2HubHslRJUd5RGFsvBLg+D
uq2yu6MADKpAamwqFn9+BKrzOkQ5xHcTWVlaxzqeHHJrzRBAEHApuB1i/qR+99vB6z5aoLZ0te7f
qSLuLbLU+pwidSGlrCL+XDcsrj2n36qQNl4Qual+dlHjOnnnEi6hZpjxiczU9N0kFsVMGcurcFjW
AdMUrVJgGQaq6kab3oxxn40g1FMaUGVawH920XzoIucta+5LIAv4sNTlncAUMWRlsO59gGUZ24RM
mCANAaeTPPsjq/N0W2bKHNhF96vTZvQeuk3oksGoyF8jN81M/avnSXMS03jyLAJEuJXEo4vopCGl
C1No/5qW/GgE1gpocxrx25Zd+irmoSpQJ6wbY24l20mViHsQLu+++/OctR1NdbcxgfRtIIJ5J6mD
slvf4JF6xkcQRn58lCyBP9l8Wf+EwoZXsBV0nLE423Rsb7g7d00fy53ThemO/YlHdqIdkl5mWc1u
Wqwa6Hj2tR4Nl2X7cvWIo8itSL9KL3vXl0Kbomw+kgTwZpThrcZ43HFFtFstMdMbYJvixVEEzDbP
+jGMAk+fZ6X39UNHTvPionpaPxPY+Dnzu/dGjZ1NpbXxdgS0QWMepgkxcZa2+/68TKv5sdP7n9XY
CiqH7o3LIHRYGgr4Nw0CefrmR/RKyuP6J+LOlYUFN7JYbeM9qBlSABeG7OhSFoyFN58J4wIpm8/d
phyV92ooo6AQiUKAopnJiz3BjErIQlq+Wz0qq3vkxd93Pe8RS4YJWhlE7U1djy7Pd/7PcbreyLaM
AhJuvGXBuZYHTYisaZrkXcu74kmXOaKi6mk0iF/L1nC5MHSetOa5L53kEE2YVlfmZrtAEZwuLk4Y
aueDGuF6FTwkJz2E+bn+BMvRLvZabUsEm1upVeEfkdOVpLzNk1Tk3anm7ArNe/ctlhOW7c+5TJ87
u0fyMA/qxuxm96CV4J6MDm4pIRnWDVehdZt0xrHO5Jl0QBpQfYzCO8QaLCbCeA9qtDnMCFSuZgFC
Kgd+PaoNVJBeyS4GwQW+N6fvKz9DTI4VWDYV6WreNvrqpIZE29bzUNOby5/psvVfP8SlAY25Z/I1
GzHzpMjed7oRDJ7T3EZTnX0GkeZleNO0qn7ViF5vRDk+Rl2+t9cQwaUhtCR+836evcfGXCDLnoKJ
AmaS3oVJsGp5rOWazRi9UuYJcgUW8OK/sJuqPRi6PNn5TLjmdK26qKEemmvk9qGAnL/OlXqdkUny
Ay2rOFmumkIqwfTqZ6I0ty3/zqfRv5qOIg/fY+tl0jkIRzzEf6fO6c/9lA1nu1FcpA/Wrx7l6bnV
LPNM5giu6UK9DVp+gL+uJ9LbJ5rHqojZzfqhS4GbjW7NaamT/0kINSPP/+92hqm9MDSVFAS4y0lS
8TAh7wZZ0Fm4iHvu0FqxmnvhJvrBGRpra2R2kKRCXmewHNf1T26t7hLqJqZhU+Ovh8H6QcMjtWVv
UpHVPnymhD5exn4Yr0PXf3hizp8bLquV7epkHC+Nkz3mrb1z6iwkCyf5/a2zzCaa/HCpTtC7FFtc
4fOmExi3u86Ru0yvyW5v4QO2JaGU0xJ+nkLQfmF3H597XWCMKT8xGpjvS2kV9JgAAoNN1WZMmf/o
hDPsZRtygpdL7jhOyNyu50dHKQiBNwrygFX+ZSJDKxhiGrOwdWh453p4CxVNDXCK6af1UyRP54h4
IMY/TCJxtEx3fpUsNtkbz1AembJAQDQapO7RYPbnJhdvZZzLlyEOp8MYG/WelHvjFaPGg1DzcZfm
JfVH0GhIW/0WHiIC0/iPPaY/ahKYfnoDq3KRGOmZXBQw9dyjZ2Glk79yRv99ikZi/TTrY+dgNEwV
DepdM+mdDwCZGMCdRLtOeTnc5nH4FQoAfAW93jdVoG6LeOf1JgEIC2TANYznxLRq6HMIv2RPM6xR
D78MacRTNWizL7ISPaERg5dfhDN6mpwjM5uv1jLcqbG/7zO2WEPaw5jGKn6f8sK8s4B/JzasJLeJ
f9TNkbUZ0G76SV9Y3198a43NGY/sv08r14K25SiQYMrYNxOLNtgU6JNmBSX2PBCPpk5bDO71B98B
vRk6sYphCa79qXgJhbBvXK7B+llSzNkLA3BvAn3jmGIfQ2t/NJkmPUZl8uWhTEBO0Yp7V5PUOs76
FTD92el0+3da2FtbJH8UrRzutsvCumg6IGJFCzeeHKVGTQ8klwNGkH9k1qZMX5YpXaKNduBRdnAu
CoKeVM6F9eCOZq6fksPGl4y1/PXKTBrLIjgL0d66yMznwXqYUjQ6y3G9RI81OcjhalwiDRbwz2SO
e6Dv7XWMohdrKqILsaZtQLuufBQ2MAPZQ1yqWtnSyGdo/FJaVvB40SHB7LvNJTeGUPXkHTjqI8C1
DD4J2DMKOu9Bi3W+cC/rPm1reGhgjPzoOwJQrdhls0PW3VrIMOgjrxtd3+Ni4QfCRjy0S1zyetZi
ZKBrtXJBnPpm5W7854PBUiOotU+rFwoXOCM93t/9rKnFjzbvRxhKThtMFtGqtsP/VEvBRy1a44hy
jJttl4yl9jEvAY2x7YwnVXT2izmSWuVo25ZHCxoiecTYa+q/Rty+gOHtnsk6fLL7GBnlUMe3pDGH
Q100Bl41bMpNMrFwLuNtl87w05c3IF8+LCmYF5MFTm8Ax2mM4TLbtvGE69p8QrUZo892gOnExdHk
jn2H99l4c3P8vksT/G9ZKKtLP9IK+Z2EC6cb3ZeYXCj/fawSXaQxnCBKaDqG0VuyKOVs0WQPU+y6
26pqGsDXufZQSNY8jRG+T7TJfkskIoz0sdrBiXgUy37eTvJLLjrU6LXdbHCs3eKixsuqNO3ZahTa
y4Uancsh2kgO5TRomGeK1A7PpYaghRLKOK7LAQfRBmkeGFHmEmuuA8gbDxgGa2vy/lxEJ82NO7QN
jCTHeVDVR2fU07vSDkHRa8MLtbd6j9sK3K6rX9aDWTohMPsSLJeBwA//EnCkZZlUd6VzCEf3xvBx
ZOWTFBdz6bX4ebF5rVLs6cJ74lHsNzZE2vP3pELt3OxGSMLsT9xHx0ouZaT1jMOzPbQj82eZFucI
sqFpyuZC6x7e9Egrnwin8Ut0aUwtlCRYd/KGg08xrMWtqGpUDcnYfuZpcqx6dt5JTwZxaQ4/ZFb3
BNGh2FZ61NI28TBMA82nnKTGom9gXwye8WTo3c6CYn1FzPtegqU7K9OMsScsnVtJ9gggs+5gk3DD
Ool/PtgMHlggHdf/av1HqcxmRLrs3Lm2eiTJE93vpJl34T1GocemHcN5FuXNtWWvvkeZHH3j5df6
KbH5eWppicYfcPtKbRtV6q1KEiTw3bQv4/d1GWMuRKflWPQpPjmmnLnezIVU3xzd+phTyHaWlrVX
K8L1TzZ8dQFJ0W1nxObbNT+0T/EawJ53eM3AzvSwfrESdYvJj5A1dsCEV1kr/InlohWw6R4245BB
S6MqXSXzMRzEQzqmP0NSkI9SAi0DJhYeG+ZdBBcxeLEErB3TTr6kqaT3sFTcB3x9TwKR5mlqm/HS
jsglmQLv+Ml+ljlao7TLyS5ZrJ2irh9X7aOiEnswaqBpwIsVPg4yeQVv03AbFRCrPBcjhN3f6I7+
xhl7lBAR517X6y9CmTU88fmvVmEw49Ra/MssJfs17kZ2768ltWdQhg4+kAxHYZnzfmhWy3WSMOJl
cufNgGalcmGqHdoMXj6rnkTIEsFcAHGbDErJzNz6NdgSFE2m3c0xYbIHjrIRNrs/GT8wISJSPYRj
7MWMf8Djl646YcFHI15Gc7pxq/gdMWTmmY9wS8rAQ185A+TAaZC1Oyb4T57Br5IZvM2pXRNapFej
cyjo7oPBqq3trMwJ/Eg8NiY3RTh6QKHkGFP/YRWw9Lrcw2JOtkko+H8Xe5BD+UMRJUyk4nwMCH+Y
d5CxadKST0ie1h7V+a212xk3kGP7cmDnAd6HDVysf1CSIpyZOdDj9hwOEiG8e3ePohDZVgjlnX0G
OgdXPySiUEn8ydje9AlSdE9sVFp321OgarMtMxSFHy015TQO7HANcQoBNBALkJ66nMzBqcx/azX1
1UyEicpw2GAAvEV4M7G++orHBvmrrh/IkFgeygbSeE3Mtu32257M4EatpyfGTYE+ix+sWt/bqfxJ
hA+J5Mo2N0pwpZHG+HD46sI/pTfdwqT/ioyxWJqMBSyebHhyilNETrkaVrswV0ji6r2SWMXFZxAq
3o4G+k+sjFub32Ej40OL/I05SUkUoku62bsYp3AnEgYkUZKSEzJl0HYiXMazIkmEM+uzFzr6hqE9
I+2MNqZVp7Ot3OfUwRRK2FdQNmXGOes2fqsULBI9shtEkkW+GfV3V3f6C6krpK5n+MWnliUL5OeE
q74Iz53lVXt2FaMPjPDHMmd/sIuMFB62BBFjINewz6VC2qpBWoBfe8x5B0+VPvlsDPnHudjrPGd5
Em7txmNGOHDKqKPu7TEja0YGu729T27hbQzAPkNitvtJ/apM96tUWrlBtmNTdVcQKanD5pl06IT1
v6O2kKkdnMTGtIVPbLP+7fgK7m1HtIrSKp+pWmzRxdGdh85nZRcmHMFCDyCabNWegmvs5G+vs60t
rivNj9Az4E9jXhV3Kfx3Ew24E5E0kKiLDtV1TjaIXss7t8JDVTI72TFyph95XorDBD4th89UoqWo
PUwkpR56SN2SfVSMD8qsafs8l39CqNoyZ96IhyKIdIvhpjLjIQjNs9ZzGduWOV7KY6RM+UJPiXc8
NhVwp6F/Cq3+SN6sxqQGPx8czsCJI2BJSuJtwO3EKPZQzzD9gilr5w9eWu6F0jeUTmxmdExG/Vxl
fuKVaqBRymwEGnjbygM7q0HcjhspSoTmssuOTWlxdCKtIO3xWdb1w+gRftl0py7ieKobq/Zxt9/F
AoOpVU4GvWkjH2zkQTH7R7Xy+pNRHNGjMETHtprio++EjX8BYLT7m0SNgtncxBmkFs12bviJjbYJ
2Y3J1Kxav4GddDvcU50vGWdyUhmMGO3BCFQ7S7eK0hyy0HmmAmz8WK2/FoblJh8Rs+h2+6T1r6Gq
kRSeITgRSn5FNPjTVeG7GUny1ENvRtcf8utU2KRo+dOMztAzfc+BSqo10seR85tAjHlnuveyjjPf
nKHf9KO1mXpuVhYlHTHofW0FxKCCEYubYzEZWNMKOvLBJM/agN/JxPhZwfGFMDJ9lR2SyCEy82Nr
N8muZcWx7VvnDWW882jxO58RsIxLpga/8XJv1+nfehrIb7ATxMPNtKMq846ei1U2bYZmi6oEC2m6
N2G5+fWEAtXonQc7M57jsGJUpZXXRTmxYaNPlLHVQcrrE2ODfMPAQv6Loc9lzqtq58Q2GtOoj84E
psEIL+uDApPVt0Jq0DLu9qXkdZ29exwzsFPHk0zU9oLBt/EZfj5yZoHz4hek67Pmq/P4G3ixpGfr
sg30rT85S2lCd1FmVkp50QGoHBlKk8AWa2JHuDphCuFkA7/7FTp1tfQ+TPF6bKgVe1ffdGXja9LL
gzFmYUNrWrAXKUmsica9mjPlqtgGEV2ASxSUO/bMgcV/GA2D72lOFDRm22/DcEz2kI4iZn1MY6Ny
NjZOLa654CUIzZKjtNrBPZ/ZHthKMXCV0NTLsdN2ecPkMwLI45YOae4W++iM2JFqgMCNeAkFjRsU
SUL6WeY30V+lQxsQSsr2iANp04w6kQM1+/A4dHdFPgOj9QA4p+8qKNe51bU9N2APoYh9dtKKD0PX
Hx3Dfres6BUZdf0IPwzIBA8O9fJGiyFf2BOiwfhDZfHrswv8ZSiQebuI8tW0smMc2dYtHT4HDqtN
W7WfhUa4QBFHPnFe5Gglw1c56ku078Qd2y9rD21+SSLGGamXbC23vBeyV2jxxoGJNdSdDrVQiMx1
Slr9YLfdKyCq2TAgeEzh45ybcmODX/ZNe9Y3dom+mBE8RGchym1q/jYGCgxqZMIpZohbRsKWK+OS
5SIBm9ejaOkj5Y/Vujg6Q+2KOrEkpvna0gYfMCvlfhm98m2fTV2ddnVK6zIzFGVq18+0cGPZlvyK
En0zFj1Ic+3D5hVFD6ZxQyMB0BtWJtQcGD0nC3DI0POrZY2AadjyQyMugqbhfpPgL/fRJI4FQIxA
pOkvJFmofZXkYQq9T+Q8qPbskZ+Q156arHsoBg7ULo9QrnxaCUWcazstzfoXwcNvPPnPbPfzLWQ7
HNVhjBtlVM2nNhcbPaFOA6/poxDETSrFz5EKa0/GRcZckmsUWZQxEAJbhcmT7QK4Duu6CURUlFtW
8YZfLmGQcVhoVxTySIKal3qOGAopINkM60nLxrOBRP6lLLtqR5mKWNz9ROK0jTt3Y6jidyxinmq6
GKUlbsvynrHFOgESO+U01QBxszJ50OxcpxLPMr9Dv4WeqbeDuMtF4HYQGJWUct9ya+b51bxJiwmg
asmSUqQssUHbaXldH13p/B5a4vzGadgu+YFK249bXUUzObq9fhiZLOI8FA9YvEPJkC/07DfRc5Gb
kqgT1+svQzqiYWqUN2t41U2yushYuyFa13yw+wGa6l3tUBTEFTUEbsdXgAo2LkhwhkOD3xM2CX1q
DA9/yuJ3Ypn8JK1OUlJrQRYvqd63epbe6yEnI89SWdVjTKvJoN/3SstUVc3rq7Ig+zSkdVWOtTzk
XKT2i5MGv4RecWUKF/mpdA9Ala3lRSDikNPA5BnvvJsZLU7fXN+zJYb6jd46HL9I1/BD/KMTiZNM
jWcWrlaK5X6kFic1gDY6zNhwjc2lLSKPZifPgBKnX7mKBrPSFA1/orsbYb9t2HfpfmrHN9OYiLfW
r6wkkh3puRNUY4NBftGd6Jg86q4B13ftfIZlZzHM4DC1ZENlpPLFlu0NjNhrXtrNUVe+4nqrDJtm
yLWt2gGfjCexwTNxEMPwVjctQQfuUnqRUyc7TNVIDmpYKu2z9PR8l2CESVqub9OLS18xloeF2ER7
XCrq3OvO1MCKqbE8KbnVyUVjGimIpCrIiT04Yb0xU/Eiy0Hda452wBah7JAYO/7E44ACgtChadoj
XeANINKCZVt2tMXempPfgqCcQ6M5e7MZtE0MQ3CHGpIKJ1MBMgtxxHHab2TKUQDbGNQL4OvEo0KC
oV+eyM8Lee2hDHEHXzvk7EwvrJ0ndOP/cXceO5IrbZJ9l1k3f5B0OsU2GDoitajK3BCVJaiVk3SK
p+/DqDvonh8YDAaY1WwSt9StrIigC/vMju1p7aq3vWPTcxkjfObptpQIUWql51c5HYukmZao/2Um
wbNZuzPtPzYxWDWeRNR+BySAECaICqyckDCYD8B5q4OXdWff8OQWBhlIZu+a47PCoq/6l37tbhOV
AFYn+s8iqIzniRlaCjfD9b6qsgs+TA8TU5+W6WaQdHPQOhXClJQHp4i90JYK7oELQsdDU0sZv8RR
tPZ/38rRKFyLiDVvgG6Pm64y8wN1Q26fRedcpEFYGdi1JKp438NOd5ediFyIp5MV0+UbJbsCD549
VyjMWJScUh9G3mIBI2tXwd7duwMcQnJv5wEW7sYHMhYCrXmsPWwm7eie08BZOKLV5bYmhqanb3Hi
0PxdJnpXsrIm4EZ2ZTP9CDoKrNosUIc0+M1BKzmUk/eI5L/pC83YpJ7HTUZb3T6jYL1jUT74TNIR
h41dI/WZl/sugWcZyiF68icciIUyt5BW5Dbpdwvuk40fjQn0KSiERbsldwI2YBC/Gh/tYgbyGTLy
CicsTIhrlBRHCQd1KE0bGatur23ivouSLqcOX/OunPLcfFdFeiRSQJFIlVNB4MIf0A0+x03RYULB
BJhvUysPUwev+Uj6d9vn6lMkBJwYiD4A9PcPmEtbPMK4N5DvbZ/nEQdt3HbfKoKeey4qOGwyBD+C
+Ltu7kBm9enRAfKtey6qg18yMeQ/yP1NPxJJuRMKjsLIWpQMOOqTE0H3mkbrnndwOeq5xacQvMmV
K6hAJY5e9OV1w6mBxbNjYizDES/06tlk5EOlFWuxIXFD8UMfPeHSMxXEl/GLxgVniwIe7+3hYI+V
fVAutSkWZp+a2jY7JzxDjn9G+r3ruvjSlnO/Mw2nemzna2uQM+voasCLQclWLQEQxObaUNdV1U6o
5nfdV081YSDWB4YnXvWBty87NOnyUbO28Jq5G1oHVjMzb5vdsWfEMR9Z9WxIe9mmXOfYClkDHXNG
+kwOwJi473vC2RHP2wuQ2wP24LteT8l+RXCFKfUN8zKypF/wH/pHdzBm4ir+slVWUoTdpNCxf+S2
1bD+I82yQPSoJu49VZtj2MPdvsQLXUDm+BKBnb8m6fxOafW8U8aTZSSfsyeevEoviJBJTg1WBsdw
4TVKRWmRM7CxWrOo2T6er9b5mdvg3BvDfcPeJyjl1i+m+p46BK49DFcMPLF4KM0I3Yj2PuewbZsm
bLFDsMGkpTeOWdYbzJmSJcFhYD/fT4NR3svKRBGd2/NAi02ISSfZBY5AI8u+Kcy+O06+yaGYuLW1
2EL2yuEgSBj7CITtvqC8nlAut18vtgEf3PACqTxYNm/lUDAGhfBplGZHRYqJ4aukYkPa+TlKtLcL
SmC2QTd9qqp+CfjON2OK00ljhVZSyk3yvUhLCkiOddh1qc1coH81oQvckys+Mq1Msfclb2mDBUM6
vdhXlgl4Bc9o64jd0Ih9C6NnbtopxHf1XKNG79rxa8ESSxkGCc2yqi5dOxzHYVge7IwnOqCWA4fR
M+Mf0m9+t5GYjsHG0m5DePYtVY2784yp300WmTpwM1vToiHD8sR6rsX1QCx0i2qOV7wUl6L/kTW5
d7UUXFnqxpZoOnU4+lducrtDC7hfEtPaNjI+uwPlbzHgbdOFnp06KQavZaZEs/1ohu7dUcV+Lmye
jjIb9n6nHry4NjgezCfW1ObQpcP3SCfWsTbyLwa58RmNmS6eGJulHh1sc5Q+LHJIXwbPPWOzhTEW
mMlm8UA/fAyQFM+Do3/KIvs9FIInJhi4MEzDJirIrafda1DVcldgeN4Fhfm7GO1nZN5qy21u4i7l
4fHOvlzs0/uyjfvwUDjoSVRhTdse+JiKkyVsR5SMxcn0WQ75W52hCFHAR1dNjs6fKSPapsvAI4Ct
in6pQ+Om/cVr5+NsDTErvS2PlLs8ZskYDqts5Xp62tuxlGQ7ehkSBkFKyHAuOKN3SKTIaY+ZUAmH
5c4sh6PwpaCbGy080khNXEAZ99A5v1WNVx+iaVZMHhF62oYaBb3UJ7u3v2OrG9B/WipfxM9UAzkW
6cvs5UyLsukde9+vhsZaZh14lhx0krQncO7az4CS7hoPw3+7lBCP+wX75xzM97MitnMvOt7YASdL
mBS8RzK1UakFQXIxfk1Ld98zWdvk1KduexpPNxWmWuJmEJqI1W/cYj72DHc3yuqfIuwRHJ/9rcwK
IODpfUMe4GJ61Q9bFVevKRxMvNbdoOWfLilyXA/5gzu0AaLmpkpQ46qoiDbgaZDrmMRBZ/iErt52
uBC5U2rF/TbpEL48Lh00L1eoQdEe6a0/xAsTTZlWV+kVd6N+baqUCOloNEcqF8azLCU+9nr5cFWW
3MkSw4c1FBwoeD5hCZBV3DV+Jlg4MJANyvg9C/tdJ4ZNU2pFyouEot8w4LWII2wEfzv2mjvukBFG
Yj4jfKw/k0gd44Inv8RpXp8yG3GvbQ26rptVmN0wF0Ib8vvialrzj8FszPPgVz8QY0zADajFlTWr
p6S6x1L3JgNTHGuVfdqCVhxOV19aVmWI/stT0A3vQ2W4Vz87CB7DDH7MrpoGH/V4uQRdb+M7Sb6h
NNqAGkGjRCmsA4U8fwB49yeZ28eFMWxrTfklMnEjDLnX8D4aF89s9TejUEezcaJwpJ5t5zopjwv5
OxbJZ3xWRmgM8Y/RHJ2jXcUkFNdGowqEBtM9E0G76qE2mk+5BIve5YIp5lx8plA2bKgQeubmogWR
nwiAYObxWWwr6zEbqmLXtdWwm0VHn33yMBj1TwdTPvc4TpG+xCNYzr/oWyZYWLKFzoy0viVenz20
m4phTGwrm7YdYq3NlI1hTiR2O0i9V920EUrrUynwjhGwfCm8cqbyV3yD3DmDLBkntp1wgA1/4KKD
SDKM35TRfRhFlW/EIjTBLSTAsShfYoPHVFvTXWWdmw7OziIJgmgbL58rfnULGDTypk9+hGtIiXQ7
qQBkhLDzrSSfD9mP0ylmC3drKcq0VFVBXTHTb1qklzkv9FHaKQe+jFK5iEbPjZPr9NFPnU3i4Ujq
mY5fIiXve28wedUGzX1e5Wg+7RrnVzGXX9qYF+rgkizSITAq4nGRkZ6nxX0e68zYlxDuoY3V911m
Lc92nT6q0tzygc+ecn986YkuhMP8PuuheSF3uq/n4YMkA5XWY/rukqCarOhuqqK7Uk0vcY23yG2j
F8YbXPzsHxTk4kyUnLf1j5YqNLo0reo6fNeWyWWeFGmRpNwGempKaR+cNl7a5ddat3g5dZ5tQcCw
vXLbZb2ef7eRtTXtTFwH3NlyUp9WQIUlkh3FdhkgN21FEOBTSuwyXqlggcaSK6YGqVkVV6uI8r9f
eIk3VEVRETtH4J/L+GftZ+uZL/klyKAfnDTpNoMd7A3H97A6cEauWmaQtHEAVEvCUarj0nS883l5
yAV3fqyAQGG/FO2twJbZ5C2MoJH56Nr0VkPa/qQ4a0IE2Iyxad11w8xm6iVyg8X4axL6T0pfUyxm
TKfVrznuMAaMCJ+F437PAi7cOfW7o+D6oAvxSc+ID58uOlktYyZZxaiK6LDNzCkwp8/D6KwDOUWb
pwluHpaNXUqL4tHGbEFiKdthax1Cf3FflbZxQftcx+PK3OoYCTjW2V4MNHnUYjSPTcFRaiGEa+IK
2CwjEiIP6eiwz+GnMbZE4m2fezGmbP+YYxdqlt7ZdUr87pk2wDT9mrhabhYqVznAFw8DGinjCs0Z
f4lPujGRujADceUSSYhShUo/sWEoITf+JDGhV+9CxO+OwaKWtd/ggxJ/sjV5el2+RcbChm9QAy8G
G7+9b3G5b4azZ2a/+yQqzmVd/eBm9+4vtA1jmQV6oLvnLvDbg0LITiGIh2Ly0ScdhCH9gzI5YhOs
6LKY3sYZj5L9O5H9L15zi7Z75PAsjdvPBi+zPUURl61ObUnKHYIpk0+FU20pZ9unA7CQpTkwUoLa
2fnxjm/0U3oML4QMvgUsVypdr9tYtGzjDzVh7q++OZPcGVgH1pGC26kT6tuH3yAyS5t78dDOO00D
YmhyCTNRAxM5OHvP5YzEUllA+cpb505IjgVOQdxyQRzac8f9jOYeTlz/mVbxtMMdiAQigY5FE/dr
jneA9eKMFi7WawSrcwfpYwfftN52kgq5ivKG7Wg41zwbeWlbe604T7aOj0iiZ25WQeK8LIEuzr41
fRv8JN3FeX1GTyu2LS1k+1ajnnvuvotm904x3Log9Ww1Zq2dZVk45bqDaY7NHSQupmPDdklwU3sF
DrK2W1So6SSuZVK8pRrlBFzSGbPFxjULZm9TBSJIEsiKkuPCJT40Oe/a08BtNYPREGgfz8ACm41Y
xslQfOq7mg3JSBEJAuEihDHIDb2xpjEUqYAz0RT2dnKXk/PZCf1li8BZHXQliScrp34OEZ7WS25C
VvLcuvaByW601y3JhZ4jY2qWFrf67uDUNDjkds7kX35rkhGYHj5vITA2E5k8MfcgN7GsSVT3hdbR
OpR+cYJrRSQyhOzXUtEqfw944oPxI+J2Afu5PFml+2InNX092kJU5fDRRcSzGRY0Xy1X/Dn93ptq
pLp6Vkxx+SDGLCem5nCqfewcxjiHYC53ZeKwAUBJ2FDduWkiIvWRRJ/3fM6lQ42yPi4WUImxnrl8
cfgEEsJfx2rAJE1vcuZyIVgjZIGe8rjc58bWzeIJZQSnnRtzcR6+ldgna1qqKWwojqOkLMhQESef
xj9NCABc5AOOasCwWNLyw1B8NgufyiyyP2IpynOwaoOrjOKqmWTHSAtDl/mCCSnxq4aSeLq874Di
EImAB7v1vXzDZbfdenDAtrzuJ78yUmKWmmL4pbzqTtohk/DNoCCH9lylwrpEaUMHTKa8CH24Lru5
5v/kebwGBEgoeLfks0HWN1Dssf50X7kx1iATobzH2ZJmC0nSfvpZRsV0DMqhCZ2aaX7nfMN4gWfT
G/I7xBtIG6LmISvbOuwZzJU9OvnoUrASyOpnRgLdbH0TisEMXgpPK4D9NqTzseUOOlSUdTB7F3PL
784rVDuy/FykY35RPg1B+m1c/cmO/7TYRk0I7oA76img2+PJLQST7GK5c3P/2k1GWJuyvrjSWIFg
7Z8iGJeQdDIPlLeUlxKiTRlXSMKB8SMGdHpogSttAmLBpCKRnnW6XGQcPZs2aD4LYNk0twbnfy9F
DYpWVCJ9EARyIZ8GHCJM78xck+YMOu+XIB8o1YDglqChqdjHzLxUzsYrvyZ4AbsI2jsXIbODrks/
jBGhaxI5KbG6H2bOwJJzMrwJRdYSXk2vbZ+SoobZhcenSKpXDDgXy43pCV/AhAE89I41iDA+N/55
HroV1DJvgqx+atrEXYto2d16+9O1iZBnz/5g0MPqIJeyym2UhoA7CHM7Tc2yXy1w/uy/sR/XJ2JS
EBhawZguUJeFFUH0HIKtWE6nNM0Pep5/c5UrNovLp5bbCR26E/VD84UYL3Xy9JI6ijuI1rLblezB
Pamo86yt+6Br2n2uq1fRundC+Mu9GqE4xcFICWfdncqMBvXUmMuQgwm4IXSPuBfPQ9JCymhkvscZ
0IfSu7ROMm9wGO7cSjhnsos8ClMe7fxxOjp6/DIHioLtpq7xMLkPSI6cN9EMtuVkbXfMs5frwqBt
yUux5xiMdwKiSu9m4ri8FZX5OZIIeonWiMiUfyVBUT4APrtX+c+pGB+RKvS1cZGQgNwTkqLAygZE
vMd8c64BZ+9b6Tlo5sn3DOwNE8OPESQmFtuOGDgRWxpt3D8M1OhZHpMHR07RgQabGFqN9WZk9Apn
5Z0logYHp2ls8TU/xQR/UurML06JVlqY1rsezdCfQa1Uvf49pF25xxpisEnwj+o+4M7gSBH4qbX6
rHImPR1r9OLyEU4LLukB+OaYZ+nYrq5Gd6FQzUGsHrp6Z7fzK0XILncJziV5xT0gaoowIcRglxI3
jqbri5pJgieyhjW4vEZxApwXpCL82aQ3wd02KJI+kR3ar5miA0pe+7/YgVKuzzEJguK3UwVeiJPr
k1ZXmkAXa7/2BnIhjl9JzuIsLwqHHZ+0uKl3pLwUkPxRunIfY0/1EwYNlteZB5kSGIj8M4O3fbGa
92cGHX0yPlm1QT7QFBhH4sA7i/pZgYjx+kPuYULDe/EZ5Nqgoax1yC6a20rjTDeFtTqBs2vGicp3
xV5Mfyidrrf28GLGioEwH+epVVyqTBE/5a6J/vBQGNl8QIqjJtRASgqMZptiiN2X3fOtQpozerqx
IvdMlDnaE5rYRINFE48l92RS3CMNtzsGNM5WlCYCgJh3ct273aHUV9/ktj+5xq7OwHN78PnxE47Q
ZObSKHe24eXbZPI2NZdeJmdYPKg/hyWMm6ivd8FMroUD54EUHJ2WjTOnZ9olwdQwQfb1Uuy9M0Se
7tJK8512uxfIljEWH06DmuzYlSTbe+ByMmIJ2QcBeX5loTcrXT9Nvb4blY2dneNDgwiFBTi5K6Mk
2Mbc2uE3IGNMD30FMNVYQyQI+u3GmTzjaGjrUy+hlb6MiO8xfxjlG02/Li1gs1xWOk5ZxWTo+xjN
8TyZzbOIy4MmScqCp4LLVPePlkVbayuanii198FxusV9cm1zMhsuHYRXF0TxXYu1daNmfW80gzzH
jkMy2+3vGrJvey97tI1HSybQHk10NtH5R8HZabM0RsyF0TeJuAEDpoN85v/hB/sb56I2R6xaKokf
CfnKDZYMXH4BBApQPDhhOTUluOKwJhXyZeIDJ6YFVG8CiqymuPrhhuOqcs3eVTD7RMELWjL7UJDd
i2cIAyHG4AKEuVe0nnv0RRlvKunpA5cnXJYeVs6SYT+iy+vNF2pVLF2QhJwD+HN8KUlwSXDShzEO
cQb4SHq338bpML/gAvY3t3z3ql2tvOU+G/kYLh2JuhTrM161N+xJAGjBu3aEpxAFYcjzKnIyS+nd
WvKM9TmIX2vlrycX/TWBGHIM/2Byzn1i3+qe8GDbiGwJ+2VJBfnthRByRHJdsAJifV04QaSwtTkX
DNNdnvo7Kv+sk8Lx+tZVxOyWxtlMEmpFHRGzjBPoBglW3jcAKtwHFvNZ6+o5GECa2Qad0utfSrM9
KQvV6WtUZz47R04sUyfVqw5+4Gbm4DnV3eFGHeDcnG4Bnshdwh+xyP9wamY80wbim6pjCqi0TeQ6
o+Xk9o65aT2dIfI/ymmcrzdLKqwSJ7yh5EYsEJR4iHhP1rEEltQjfOPzfQAm4TwQZ6dtDSoLUaE5
xelo4afUdmaHdit//sWvlU7vvLocmVcpl5MOp3mSxYTLEEsH0CqB9+QhatDBsb9lfG9fqgWRJ+nF
wRrU48Is5WUKDt3E0HnMKuMIdftkUkLyXDMEDimqYIZpEAt2K+/u9ueHAotAILx3OZFZjPEhCaM4
eJxx6FmVuxs5xpthGo31BKsdYNHtX6vlEsE0qflr7Inw4ayzN8KckMKSHJPpjepmaoKYoDjI47JR
cyYt5DZD/jpynvpd1ZwhYHqwldV6PsQGvRaxL7PrqIvXsWtGQqxBR8KOIE7uEfLj4RFsYB2hOdW+
skZ+OJ1pnuSEiQobSPDaVSe1xuwG4Nm3bpSSapddPsQRByRQ7Ig0zaYpvRnzdH5nmd20dQg/XJya
Hq5ynqIw7VkfR/xwhq7lr6kQJN3QdwdQVnPJrlQQFN5aVvV7JYBcmjXXSAAHbsQyZ3hEk+kOsPgh
6Zr0Hpci7tMEHr+7FPnzSNXznFlwjhbvxbqFKLuyfaj4Uadw5dZRBdHHXkLPlOproIx3dSskT5U1
CWxWvHWZy7hlSvvl+5Rx4ivHxyrRzdsMnYoXaaKfs/qOLDzejSswv7CrCBvs8DiN3ocpHG4ww9SU
4fCXIdJZ5bWJ5vkxazlmqyUmdFPOF+Lu3ZNyOCze6ElW4g5Y9WqctUUZ750KsxVLj3spl18GP7+b
SUsS0OXThYXjxYMEsE2SoH6363obRbp+tG0qYGOzZEPqtQdZJlsj7uRU8dgxxnYa/2gYMZbZddJt
y16QGB3nR1j8jDPI1d/wMKnGTuUm2Z1VZNoKyxuRhd03vWBXU1ebyUKYgh/bqt78gdpUnue1aE30
zdsNsE7DpHNiVOLcq6hd2Lu8R0NWrAPCKi5zp8KoQryZ5wT7IyWVBMNGC8lUm6jhH2qYuD9mA1wa
WEAjzsRNCnZsXxSAmMnBnW+lgnUQFHvHAggdO4kKnTjIaFfjSNyzAD8K5sVrBvr2omJN2DVNtvAP
9LB8kmu4xRJVAuNAoDeHNQ/g0Z9HfcSJW3JNXp2CTjlfO7SqZM1XxNFFWlTU3yrVQJMn9NWRdh49
w96ZRcJFe31LoqQjsJ6jyvP7yIYwuL03jCTYVysekyiINbnNXUVSfD+oiEnyPJ5rR1ICvqL6ONgF
m2ocq2cjU96+6vDl/defjk3zC9yB96AGxh5cnotjIZIfWM1PObH3dKrVwUGF3E21BQ4eGPg9P7HP
g/Zyw1W3KwSyShFsyuqUmvK9Tvo97S/Nh3Jw2N+IdFNZ4ozol3XdSF6mylabAArObUEkUNk9EJXZ
u12BdaDh+kMtBZfk2kezIuA5TvFflFpd7tpSm9fbZlunzk85JBqSRzZe+/XLYJKBgsZtHbPugdHI
lU16Xd//55fS//Ds2nxoxvp5REvgvMQvOW70sxlBCt1+tIis4vA+DvvhyI1g/i4iX5G27rEjNHwI
5OyIZ4OO0LZX+rPqOeNiJhR3cV2mVzwM/AKN4pHEtMa55723sCD40/xd2hdXJ8Gp8oYoXOIy+14M
HqNa1+BmoVwLUWKtaCn0Tx354iP12qs2v09tlP6GaIOPw0Ki/ksN6moJTy36Ha915L1LAoB2m3fD
gCGOFYUC8Y32WlI17RTvrRwXgIPV8MaQ6TEIbCyUdeG2w4p3tN/kbL3nFG3fqfT9ttBGUVBAUuu+
eyqjK771goepifgmqvgRmqJ8tsFYjLmzg7DLpj+21R2msieY9MaWZmz+cSu907Ciz5EIyJkAZHSs
QPrtbugEHY+P0xpyy7K5Oc2Gl7xVc/A8A2G/n1srfRtSC5XNywC6r78o1jycZEfvp5aj+sLC3Usj
u/i4ze/qKW/Q3kj1Lx3wZkODG20iC0etR21KX6jpMGZj/tQ1LMadg6I7s9Odslk+/2WjZSMEgDhe
8SrFAYsINO4IiSBt9UOqiMobFn4DULlPCw3Rfzf81tcBznaGVQT9jJ5vZRImqWhr//fNIS9Vcynm
vQ5zIBNF5ZHaBg3ZVcNbhuiIy20yLlNCYgXvb3eNHViSaX53W0+MuJqg0XkOiRUQhAankE3Jg3K8
AdqXOVhO6BRcHAZGjF7epl/gDJ48VqxrS2hwY/bKP5lm3u7G0YOOQux8F691rm3x53bCKdnXuL7C
fbLH3tvnhUUb921/r3Nvfqz95l07MkC/BR2QOAQDMXy0O5FZzw3tO/e+nTnPGbPXxW2oIjGdmWNp
bCPWDCc3UExrehGRZZg9tMc5OvGhVOEQREWYEjDZMjw+mziqHvqoZi6+xoCYJflPf78FTIUGfh/d
HIUXN99mzIGr2Q6sS9c0ZyNbO1VwuZ7dxHmPjKg4WClzR7wBMPHgCjU47Y9Bp7IjWyzCEzAjXsv1
D1G18khzzFqyUD+5BkG0Mo8wlrD8kyPGS6XKnw40gr4b6tdYmXdYAF00IJcfcYAPDZLxr9XI3cqg
DtotG6qk3ap9IPXGnYHHgbVk/k7GGw7b+m/yMgbN2uCyRtx9j1pgXRuqXkfbVNcbN2aQzT9In79I
MmFn5sYZ4zKkzxn1pCOuZMsWZa+hmiZxfnaMBHisdjfIb85ESPTCedJxA7aglCdsPvdZkTThDSNj
6cx5jHWC6xWnH173PwBFeDr4j1EmB1LTYCqUfLh9KxYie3PQ5NZYViNjlwwEc5GTcJ915vwxJMxu
y657IIUjX4LxDdLBYSmy5Edc1Jp+VQt9MnWDfW4yT4Ffc7hhUgedlvshF4/1QOmet9YOWOQjWwLY
wFCzNS7/z5WF+IwmAFozN/cm73QDGN9WfZlwVm5j72ThRCJLmYLiaVX3AC4QwGPHcfJ2b2u0bYeY
JTCOrzc1zFTxrivS+rAWRxB+SP+YIP1q/P97GrfXC1wjjqSQcbavnQM6Gp1TNmryUJ6L/bDtp512
GUbrG3fAyorTmENRxHOW7jonyLiXcER216wxpAEGGu301ZmYWqrcDilNogqniqCc/P1Pg2QI+ova
WnUr34VPKUyQpfKIw0G+az9h7mpXn1Xn5dcKhBWr0VDTUO6KrbUiMCWBpUuUtj8nh+zTjTY5K3ws
5tzD/61972Xu+mCr1B96GYmk2gVfGpsxIYjaEOlxZIij8dIS9Nv7pZOdjCh6lRCHHhRrT7sysLCj
8ls1uks9msHfFipeH47omEFSShAyTzr7mRMidi1OOmOEk+i2ZDS+Z56oHDGWHovpOFnPdNCipObt
V9POBmN4uBwSnOZGseXc1srbqsnq2VSDzUj4AkatDrkI0v42Qpnya4SD23dVWMkFU2+87RtA2dKD
lTQaIoB1ZR9NK/6jkY33xVwyXL01+4xXjCgUI2PnOcyBe02bPn0t+ysn+uZ775Scf5SbvgIE8f6u
Ow4fgPVP9mvUI13ibu/XgRPy2Hp75XfVuTEqHidXvDjgUNqeXiwvUT9JZV4tk1l5SpD7YYz8P4TO
bIQ4908FqfCxc/W3JXWGPRRGpIHIiV5raj514h4WjCwhzujhoe6N4wRGDwA4k1BmRyQ9ixTudcyF
rEwirNoDKLn1AG/01JHcFpXY9NktZL/l0V3uY3thkMhKNnp8unUyH6qWQ9XsEnqWCYpvVbknjUHm
6gTTZ0zh3cWTi39hjcwhwDDzKlhjXxrWs6hcxtfO5pLqF847y1b2Ky2GJ6csfbwh8ZnJ2rxtUPWP
c2Ope5+P7SZXjM6mevC2t91+HXIjs83X2/c89y+VPzWPlmrRpi3OBbeWEwH7/rT05um2mck1Pq0c
k8eY1jKbmpa1g+T2s3Mbf9AWo8E7BiMviOfv0lg919Zo8y77wVkW45NT2Md2jZq3jf3U0WTuLK4+
pzZZcGqCQZYMO9yn5esczQugCE5QBdc/ucJFIBwJJosayj3ExWcLOuuZBwZf1DJwRhf0rkhTq6f/
+oW8iOSRRjVkyTZ5jFZJYS6iP9jF5J7A9U/kVbFXYy0Lek1gUkqSuqFX+v6ZK+UPjd2G0ThrlyFy
qqqaCLffeqpI6O52U7ALo+U9iSp7IQ/Xw5uJ/TUsxnLSucmW2lfGYARbEZC1CiuzOCVTR6ccXe13
Q4C9qPXz5rGPGcnabBp9ODWd2JL+/I63EsQ0ke1QivbPggHhVOANZN+KfW5yyfZWh1IGBtNfuqpO
S0Y0kv0xPkjqAe6aSnPMYZpBJAFSehMl2OWmvVlP89FoqXhbWW0PiSof/iKJpRPshySnZA0Q7HqB
zhXSIJwfnExrbz20nWRNK3CxBnXFVCWjQ6lt39x8zhDhUEQMKzvzwkCjGMiy3n6K3vo3CZ0mlKVF
P5fHDbkL0s9WV4eiLL4NjDjvjU5+5i66YJOx7lfWC97A8U1qAHH1sBJFbwsJkvV92aMKm7V0X/PM
vEsTuP59JaGAl2N5+g+OsHY8TlgwXevFj56TiZnTvSu/Fh+xhsL1Q0SZPYHZVrH5PObRfeC/Wcab
Z78r8d45rzhUNsp2Nx7Je0dgqubMYwtjy3pLi0x4rqwjJcECxEp/6Kuj32+HriWz/jl3NJI8rULv
f5h2UnlITZKThfNQS1LuRnG2KJVA543fp1iieyzblhPXRI4xpY0E83b7B4ZZuqQnjDVHxO5PM1gN
s4oOgG4Gttn6m0Qgc4yULLWie6drkjloQngQc/pj1zsv+DZ3pLPYeTL7ZZyCr8Z2d1UNV2ipGyPM
Y/nYNf3VBiSChs93QUF6QVY0rjVoPE+WGyaXP3EovXUz/8hg7UPyK3kSXkYs33bw6+bjczL0m8Bk
y88i9cKlEvYRU2PS0X1Qv3YkLsCR5eRHekSXeWcQ1cbuPEY5qfaEniJIqZbPZLMVTLAWehGc0trF
FqZ2nJuGMGkZ83n7aBE9Vur/0KVqr60Y/73KxTalsEyL4ahjuZb177W1lWqboJ+yFlW73o7IXffz
+iX3H/OO437rzA3DK754VsMX1/vnh7efi3uaL80AG4zCB3+HensWcQvkwKgKGh2ESfRISvH090vD
6bYeufb8j7VR+59y78e/3+y/dY3/2w//31WP//9XUL624/7vC8off8ydsfnR/S8V5esf+VtR7v3L
tj3Ika4psZj6gcmvjL/XinLxL0GRPe3CtmlbJHMkHSP/VJRL8S8M1abJH3SkxxQKIPBacE1FuTT/
5UkBy8YSvuULnoH/m4pyufaU/LcPr0nJseP6DO1tl4+wMP+tBdfyl24CeIMHXwt6xsyK83dhYg0g
xdsGBW6/IThWswNCEqfJhiNwv6vxdpwgVPDAlb91OdQQqzvm8H7uEfNgc3dNfcA8DeiigNtfx020
mz3DD1sFL6HTLHrRwWLXOo2qRchesx+dKuCjgd7HZZfTjnxho2AJlFS2rT5gw7KMA0cquhe69NHh
sH3HRWMf1R6ONYAx52zy+ysTbMZByrwsRVQfvJgumKW31asrR5oCArXJZOGd/5O4M1tyG8uy7K+U
1XOhDDNwzararAmS4OCkz4P0AnN3SZjni/Hre8Eju1PylLu646XzISwiI0SQGC7uOWfvtceEbIkh
tqLdIgkSlYqX0sIGDrDnT7E+vzm7FtfIEsvwEHvoEvvzU6wPdTArp9tgsAirqyzXFFZO7LdjWVM4
wwkxBUkiNaxIl8LKlMmTbnU4oVqJDDhjVNEmxrPQMjCnw8PoFOMfvp/9LsVmufrWEn/M6qEbuqq+
C14mzxcC0oBffBCPVk2YZGSFl0GjmSDMwoMMw2LlCnTWViJNxDvs50nZMv3ZDm87t7pACtKuwXcF
BzxT5dF6UuLmmreRfpG52bgKwaLRDnyaYnzb0lmuN1kmflWlX+2qxXmY2pdvd0DeM5yv52LbybEn
KK/6okbqfnQqNLGyzg9zdwXqEGg+yarjgPxMQYl+7BttJw0oTYwb+zN6SQPXfb8Nezu7texI86IK
/Y81yevZnIGHVvEPs5fKmfzqwYsS4xQ4DmTGATwysQukZPQ7LUCvGs3YAJGVz1trIET57QYp8rn/
Q6yzs0C93z16ttBd3aBQMkzdXC7OTzdHEToqmI16sT6SSmcFt1WKTMoOtatyysdjrwmiPFvKVU2d
t04QKduQST0K0AdaqiZJhnkF7ijP4dokIFEJUvA0rFh7OpWPwkHA05axtmUMF2H1OQ+uSGzsYCEy
cwfmutGCA22Uhulu2mP50Qz8dfJbSLCXX3azBiyN+asSx44HQ8HPZeBBVCuuVMvd2/HU7EVclGdp
imkfBEglpw5/+pQxdsNimb5hinioYcs2oV77oum+R2OcnErdjE/pHH4BGg47vpSvoSjav8Ir3mJe
7LCl9VCPsZ8VBqgY3uK80sM9JZy+a1qSNtucl3uWOfcRvvedLcZF/IxmrtPwFjFjif9wobgg/3Kl
bNcWmi0sV2cVf/+GHwyzzzRJu4FJ9bDFF+eByaMakMlVFxns7YAImX3/KEJS0CYNwAYwDfSi7sml
1bMBnjsT0YE7TR2maWvKF13UPq2f6kxSKeIKvW825dzQUYKougkVQx65zAm2rAzFTdYunAa8z41Q
mj2Sag1ZWYnFWajKU6bWyIBH44jeD8y3RbKzGyeDH0NeOgapcueaLb2CtMXoSVJEXTdM0AUid/qp
mwRevMcQnPRbOB+bNB3RIZV3kDR2Jh4amsmbdkHMzxYN0TxtdjoBGUcQ77YmCj8v03PppE+pYIbp
qh1qYUvupEntW2EehfSn0QYYx1WQ2wgSCu11Uht3bTr9S2khEWqCecCyhtW4CM5tXlH+V+arYdEU
QOfXo5pqQyQN4XVQoopKVLRGC4WCRum6E4Rwp63V0MZEiyN60IWaJYdVNEyCqhCtem4zd25b6a4r
pVVoerRi03dJ7jmZHK/m9MRNPm6tJty5dGNuZmnclKXxEkbKXRrxb0JbeXRMhOAcAS7VlGe7tCU5
0FRpfMLtSPa9WleLwO5LTOrG0arsrWiZlaVKXKNs0gAvhhyTmUZ7sFD+pTpq2joev1PxiTU0BB5c
0A3o7tdvX1PAi7xI8y+zHsCFk+53tcJY1zWO32F6Oug1dmSnhxfQa0/AE8Ao6nXEpGzNZAN1vzWo
pwme8sHAajArHe6g4dZulUuc07uOmfdtaIfbzBdF0X2hbVbtsaWBrKHDaOTZcaiWCqoUlZ/T2VRl
VXiS8F0vMiWuQFW5K6VlsPe0s23W04cK4149L5ggWAqE4jgaDEtsdCaD/hUtxxi55YLfjINvlJbA
MSPVd2vA2tKAkIYMFGrHk1A1Yg4ZH8di1atYapJ+z6ZHv+0sXAmtcCKEo8UzProrN2Oo3uqoDCdg
FpGtd8ci2FE9OJdVf6d1jJbaKHii1n8lYDLeSgPrX2/742gxOu33Ga33jUSbVDvgOAy3w3cNXpps
nyOR79FuCuQVowzoD6a2wVOo7hEYFcf4R14STtUL8WA61pZsknQHpOi1M8VjCngjFGZC8+BQTM9J
DJCHCeCd0jbnjGiCv/boH6YgLrvBX14XGglx0OxNNjc8fLqu/fq6UFEB6kqH4itq6r1cCKNVYPoE
u7XHHFnL2SmvgzS9L/qm8I9/rfYQipq1VYXpZeEiEywpmhjDEtSr6KYNEqCA3tiY9O6WbdhkYzzV
jPCyCEIsrjmcg3ThapWFgN4RRcoBj5JyePs709VaH/0rXi5LPUzLX3o5qIeKwRmAJzVGB2xQExPK
jLZSOegRpimTeZ7BDmCFe1Zu6OGli+7FrpzLrMMNYrXxRhHuInuOhT+E/aWNX+2tMzPLyusmZCc/
7dP/UfX8HCz59ob9+Q2sqaz1tmG6Jl+YhMF327PKJsGA/VjokXUZH+FceODg5gOeBaboWJf3hRR3
3VznR5mWKqqggVXHESeF6c2+q+jd6XV4YhanHbhs11lRtUeKs1xE/QX2X6QPs8+Ws8er2iUowip9
O5JkfMyM8KuF0fKcsJ1dsy3XTgZGc08PBdq80LQYUvXWoarDfdzk+o2Tb4R0sm1pkkA2w9tGI8EV
Y/a1E7wIkY1fjJ38TvZJ94fi9n1QqMopsg2bkbBtQxKAyfbrXVe4veE4NBK9IOIlJniE0GAhetN4
fURyUWY2mHG6RF9kwthaoTIym523ISvkto0vSHp6kbr1jP75rBPhjsfaQvid66fPr6W23P7vriVf
E98g2yJbs99vZUcDKsjs4NpUr6G+1ptUL5Q7TeelTWsJb9IyCIZ8sGoZ0gIkIVWz7P/wiFLy/8tD
qrHbZ7tvWzqhCupSBv68p2sGx8V6B7hOzvZLjm95NTf5dh4w9DtlcWMUqEJ7qhFpkJjS9RL1fd6s
ay19rDtE80HkYG/KT3j25hmuaJ2zfYDCdKGlleu7Y3SNxmw3Jv2DQ5Yok+fouUaTsprdO6ZQjhaL
ezNihILNi25H5kaedG5mF3BvitgAkEU2bPDZZ8CyXaVy9k06XKYzNmy7s57tRmfThUEGfIEOCwND
FcFYZAv1yWEa4JkYGahyXs1ADpEQSFscSiXONrafjIToQSRZ222N82AgnIHW706qJkD5nPcKcKQt
9NkHM7Qvxzw+9LnxZFSJV+lwPhQ8FCYBBmlhHp2u2LoB/Z/ARuVIPNRr1ENEMlNElEqjeSbVFGqz
kVIOQOjMFSCkmtcHPXqNLa1+a+qGP4WI/1LSyhFBInXAZr3qK6M/5IrfOCphlaL90dodzaYuBk/Z
gowR8GqZJzMzIZwKsMfA5bGsGMF7O3k6Fg+/U6MnZP2UEMWqqEbcT8SFgCxCZMHCna0hD1HcI+TX
jZ5RAsOTNOjfjG5ehC8sz6v8XCI2j+xA2xGNjd8lfZKz+41x1atpwTUcawa8pRyOY/BgJ7D0K+x1
6zC40smmyfXJ9ptM9H4HPRPb9he+JIJaU1cuxSsjagCVlnrlsN2K6MnxDbh8QTzGsNx4/xOvc7BP
OOgTT4A82BBJjG2HzipwsXUUY28QneYhvhEHI1L2sFbtq/hBmYyvHeI3kGGEKhkjIulW410qzyx5
N1yGF5bQzDNBTABHS66cBvEjpLV8MzIoDZjhIdmoNc8OTDp/gDqvTTd7KdUi2ALP4vrlwbDWgPgE
TkFSquWHNpMmZnj7Ah4SjKm8OolJnjJFDVfEASksweoRBgCEhDy8nDtr77TE6UiXOSFOv1uSQu7K
zGweu2YGRVp5s2XZK1Tu4V2dtPsyw2UZ533tqQrd5BSFpJfl7knBicxrtcVSnRMbNkO67G7yJLO3
aQdYR6C084yLOhpx/2XnWtkMwvoOszxkuxKLjdm7X2HCSqSkNenjTMFxwuyz0aEqguq6DqsHi0IQ
13TyKOVobCzoaci4VdObGwWgljCPYEmxGUztKSTsjtdRg2bY5MMGUumKAUWmbl8R2uXegHuqkCDq
mwGu5g2c1vNMKQe76JtRB9mxgAsDOhybChvEJiHfE2oRkiKbGXyY+UbothBg4ZWp8YBQfl7bGoM4
Q9OudPgrw0qk2TKBRYvXDU7vVdDPhqEkXN1M7orKAMO6xLiqNE9SnkLcPDp9Z23dJsBL0kQJNjhG
NkNe/VAVugXkCujcirLCseFsMDlW+7pF3Sh0PMpskTJw0uM03I2lSuCbq+Ms1qlLa/0w10QuWEqY
r02C0+ahvY0SdsJZdVQGMBQI3V/Q1ZckP7BMNvNLP7to4dm/4udd6Llfo2n0uwZnaEOgKIYjlLFj
xli8wI7EUozaoX1Gcx76FbU2ILsnTZnqC7epCPbpyvVYays1xaJH/GSzMtnSIHiU9aYZ0AukLWKr
rsQCktcV4L48lmuixxnAOta4VQhzW4dNeZ70xYMwomwdKBAjvXswVH3DDGI7MyY6ddKCRhZK9t5M
2+n0hV5K4BpLX0xkAZHD6F1oTTRJsTPP45YRVe1hPk91sBKKDpRnamZcqIjXVm2/JUZGeBT0UEGl
e6k4PXGRFOxb4U7VMu0Xy1WFfmtf471N1+04P5NFfeRFwR8rCWwfmoJhKhUGo2x4TNbiEVPDiIcm
nA+9sL0xpqxCsw8UoUwRwTRUDrYpKYsEupvqtIj7ya/l17bi1p7Rx0aheNCmSHp92FzcUZXBoXfv
yDu47HkHrfROx/qBjwqITXgNoINzPFLQOBbKjVE5oQyGmquraLLpJ3L+Nsh3aWtg5st6FyRWa93l
cfIaZiPLvDUxawsV8CExJYjEToVBCe1G6HoiC8t1XqnRAcLrDxsNDGzXJc6kL3N/OAxosm8WvizQ
dYXKAHYPJbUOQbVvsDTlmt+1TPIhZu3dPvcN2cGOV5942a8B95nIgcZbUCe3vaY5a3WuqJ8UZmVW
N9IBGWrGJxEVQSSp4qvbVO9N6gbeq5jJ8l1qlw9qTSVYsZnUHtEhMYKtqbSb/ln2hwz/YUPjBz2I
B9lKY+OnndUw3QSJkhNq0+9iEmm3nUKmZSDxNxiV+qoUmHrzzr7TDJWemO66Z4Wcs6Ao1yVB0oQu
0TQbiinxZmgTIN0LXwz6tTGKe2SauIZz1sM9QEGYBTw3hCkSTRbW4ECaJeIP8si69YnrOgbFhBEY
u+1+xh/pRMqlTUA5+9a5PfSNjdnEaj2QnAje9XZlO0p1zTj+mxZzmHoIGFgSJSoKNAlJNG1QmMwg
DauvOUMtzzbaq0HJEr9z9S8NrZQwzc4BlgbPnujPpeGUQc1DZoIR4dS7dr2TZeSsJjV4Eq9j735n
AUCH0U/fHfeHPutEWQkavVLAQiS3czvH5D4zFqatNYujHuSvTsZLOIu3Y5SArJtQjo09ttQMXTtJ
jfZL0I8xLgp8RxI2OqJno9glwF+pgNPnHJYsbnR5cvGI9HNzJewy2xCiyWsc/SMtXePCYcuAb9qn
OfC9DHqyRW0Jey2SPQY4Uogx3nITTBBehvIoABeysrrDoQ+IpNOa5jIqrSMBzJhUqToTVFHXbgOl
Z0T/s7CXKRxmUuKTB1d9GNHCntTFegkjQZLxGnnJXGvHko700U4AlzLEnGIiOAspd0Y7Mi0s0bFs
Z8g4I+09XhnxDLQ9pivPAl1gfYpc1BClQ0hHQRdd1azqIjeZDFst1rreJfJqcpivKm3R7+ppand2
PwUrZ7qtm2DRddZ71GHOtnsLuV2MqZE+nrQ2PyU0Aa4jo37s8EJdLpzerr2a5/xFi9qdPrftJm4x
9/RafqTneNUZBDeOSVXyJGLKHUyPTLTSa2r1gcgbdqYiJGevrR0HcHkEoiXCWKRrSD0sextrDRqq
kNmC60g2rNlse+5irM4zjc5c+GDQHlo5BVnzylT+gGPRHEzDZ11X+RPz4wzmpYKmyING9IgTURCW
jDXzERtkNNPnytxLMRjzsat5cpaUpRJWDkCV8CoahurQx/YuyYBl6rVGfLErHqwm2mnxHFyw3KTH
sW55Kvkn1XGDi1HBfZqOGfurseyPrTnG60LBwLVVgwbC/JhzTqfF0jkON7xKXjQbNmgZzoJNfhXv
ygpzUVs1X5GIJ0cw1ggF23ZixBinbN6ri6RtOSdKqMIIUbmxtGCtM3q6EwboARQG8Gqw2akL7I44
KTpRjnmKx03lOHARLfEU4Xs5pWQKWblAQJltMdJ+7fWov8Mpe52O16Fj3GoteRpxFW8TxSX5tW4t
4ofAhrDdSDvL8dCWjL4uXWvFsOoLY/+9YxrVNo7bDGqkeaemxTd1jmYWv+zZsCO5C5eRCnX7W6BJ
GcZe5xgkeBRjvO3T0rpGOwoOhR3ZMAB0Y9hAYTPWiqdaltwPG/6AjhgAWFlEIT8W57pyJ09jRrIX
aTVuIidExICoq7No9sXtgkFUJQbeJYmlBOK/W5L4zOTcuIp9ChcpE7no7SkPp+0srUdVJPohxsVX
hTa6k0XaS9TO4e0rWJP1IIvI3hNsvmUmQ4RJtTE1bIFpwS0zGnF5lBNMP2bCgLFK0jq7h7CbmISU
8XGYzO2oaT8UUd6LwuoBGeHkgxEXXpChDA0i17OXHEL0RdqiY4kD095aVQpuv2lPvJfDTWJBXkxw
+l0SC1v74M6Z7LQ3ZmXrZ7SMN7bZ5zs9Isvyrw8UMwbDf6ba4D/adl0tQJvp6J97Vfdro76Wrt5g
Am/u0rlXV3lYO8ewYN10OOv+29xg6k5VlmXnhEzIFtjNPswmLPCZYuynpHwMMtSyldq9xmr0bGXf
kSd8LQIi2YVId2kThIegEOqFVFh4MdnuSVS4bLnRLiaViJuydFXvDS799pdUz+CGqnG9fdObWFK5
z2B6rKMiu3sjuxdOoZxyquuVlqjptnaL6RxlSyuypZeKPTb0LFyMyBKqx2DKi6M2MtvkZxP+rEwv
VjkURNcn2pUaKRveR8Y6QNrm6cIGAS3RbsggwF+AZuXcqb3pg8dNwMOx1jhstXz6lUzHmO3v2iyF
NQDclG1cfadLEjyB15uCklvNuLpNYdyPVbUtFdwnBBrJTRxRumkKHDRQ26ssRAfh5kzMdPumSKO7
1FLNTQG2a90AaPXwD1qd2BgDYo9sVlqflfKHiiJL6lq3XgJ3cBiwA4V90uq85eHReZDlBx85P+Gz
dnfXhP16ttv4qMBiIgQPLFaJo0qDarMLErM5NiHwC4wYBthOhcya3NQeyoDqE4/peICtHJOz1XZn
PWsehDFkV1lbtw/jvJtxyj8uP6LQiZWHlLKWfePczT1ylakab+plPpBZVewZUCS3o2NhprVd/aKJ
5EXd0zxJqHMgjUPTwUXcbdolzRInynfVeBgiZ7wIsX1A/qSDJzZvPXYdWSQ7TqwErq1V6yHiH2eZ
r8dZnhPAG14aR7TxJf4OvHSBP8P+3cwZeVUuzGNDQ37h9POibgt2VWoC2zMtONGKs3HcykUVZcN3
0dfN0N3wnGHfLyMUZuFUCQSmFP+IkE4t7at1Otc8+KjrDRed/8wNU6n2RVMOB4q94kQ5W8Umy6rQ
Id3KYsQLFX1vbFVcmATCwtd3eYAMGLBVIYZ959Qnx1LEFdHlrSdcC1IBOxQpJvWUuJnKG9El/tGp
u1MkdOrpDroI9DZ2iYPyWCNf3SeQJ0900FaTTPJLwzRhR7N40azCwZpiuM6Rn616jNbbtpzaLSjV
yOi9sIvPYTL/GCLoezb59OshiH5EemRDntLPWgbOVAsDzQsdQJhWgeVMbfoRPIYJsdwgqpAnYz/H
lXFvSHkBC6AmdZnPLzOhPgnqg8Qid8NERH8jnJI3s6HTRtO1fAvIfkfkSOBXTY7bcEHhZBY8PaJD
nmWhUQOG3NW2mp+NiF5Qii3ugY5ptw4S96lhVIXpve72xN8JP0tqdU0AJuynOdlWEMIe4TzCORvs
mPBKCLlFlaVXogcKPwA6G0Jy4luUZXE6jXcG8ayjBYWnJsp0XwV6i49Hr3gVHUxAb3dqbVC2TeoX
8v6IG2zSA6AefIhg2UHCDddoJh6YYGmbgdPLYu68KPFwqHFP+0FFXy9fZK5VAx1e9PJLGAaDVxk8
4ZWa8ykOGq5JDKAvWeSxngJ4s6bi3gHXiuafQzgLylXVEbIzj8Iw2ZfHWb2vOtga1oCRqNQe81C9
SfkBItIMmoJht4otBwpEifB+FMJznKxcm5q5VUqsovnYoEbIy82cMjlsaJbHdMZQtTJVp8RrxOgX
Y0S8OdYpVXaHtzteLmr/yCY8okCNSHu2fzSDor9I6xzfmgVCTQLwRTHGhLXJnQSrNH2ueMJDRTjJ
yu0HayNpAUirj/0BPQgW87LaSlKM6fDW/Vlm9eVQuwNaK1DPWIujVOz1mbeg6jTAyZaHcAS/s+Ka
RL4y87VGCPLMTVdT6jwNy+/ADKDu5wMhsjdoLOGE21N/pTnlSzeJ+7Bi6DlEerZ8wkWkZQoN2KX5
WZMqb6AzA/98RcU4E353QTAhebvYoToDuF9XvvYOVVRXxNER+MiQwjyH2AdLObHWZq5cVOnMTt8i
pIyVBjtRJ691lOjwjjhtWNlcHhkZbkrGZ3Y/My8X7oWbpZCRjLA7h5I0l7dx4+gypg3hgdH9gjk/
Yq2OinHaBvl4KMh2WOFSqHYmYeBrWtQZMtrljAXDUSdcbhP0Df8pcr81PR9z65I1pdEoovHYSQZE
P4oyMvcWCcarQI+aC9Ph6lR4EjtVu2wFoRClGW0nu8Wi0mD/HRXk9yQvreuR7EwwTYpWOSfN0L7Q
iQt4tSPo8OpKTWGqROFpQFK/YhAJJKbOvGS5+2bnCdV7cymdELtJcV/oMZjtMjjbE08QMMNNQdPp
OKBtXFI1QRminGd+OgxwBrjRG6VAMYjmbzbINsC0dBUagAVGg7lwTIrsDXvLFFBlMJGOcuKNTH07
6wzNCn3c5+p8SmYQ2UkHoEyte3OLF5Z9lXmNYveCaX+DYxt2XTdq3cYiMdM3VYaWpNVEjbhJVL5A
bMxEIpTaIa1JcJubPvR6nbwTt4tPcjB134mMb7QYnD2hPoepoQ6e44KWDJZdxr4ujSCaC4ZCZg5Y
AiSqJZtW5Wu9zLRHs3iIo6BbaTX4hWoM0m23+G9lamGHhdG6LZeZqFTFoRsawe0FCAJLtraK4Ml1
JUKsnEyI1ITFSgFPzm3A4hFkpJoNlXg1ZTcfjeok3UrfV73yKgsbFYG8n8rQvrHV4B6JUn0WgApg
NwJDnBKT4qhBOIPfeRtRZHkTlpBDTOrytUS/v0pc1DoNC64S2Ns+GnW0KNF9u2DBWxAjOE+1JzLo
fOhVZLKnhnusyhGOn6jv2W7YISTWklbMxhq/GC3BXEQcwtmz6PkBdYE1dZVX7LGGoYHjOJnD1lBS
wiqXv+BmJKq3HTRm6Ak3ToLD1c6eWqZGJ0BUdnxMgvRSA6ZG9gO6oWEKnrQh7TzbdVvabtbrTPti
VQ5QPWCmbWLmSyuiy62dIOyCmSf7Q7QObGZcnSJT/2p2ZDF07XxSIuM2Dmx9N8WswzG/1Bn8gnoV
RI0BrF0opU0fmPrf4V7hwUB6o5eklhN0zhvyNmWd4J7p3L02GNPZUutnkyi49QwSiF6FdsyDEfp9
2e4ClXLUqnS5klOUk9TjjL4l9TMoQY6A/cDLIkm47UwCAquAB3V6fgpS/boJHFTdeXNUpS2vnKD5
bjZt9KXBp7wxjEbgb5avVmhM1LnJi67Cd0QvQbCiFOcUmURmuLSp6i+pkj1QkwJRJ9iImgzqSI5j
whXHOAWhJwZIjKONUAR8dLsd8ojQHt6zT4bB2m4aymNuzXdTlporzRqnC62nIVJwNFR02t3tUIUV
UK92bzQ4vZNRKdbFvGyI4/7Q0D095RAKuy7b5WXvek1vt5iOfgRNkt/P+vwtwxlKt5s2hesyEAwJ
Jm6BZLi6udPSnvtyU0gkNKg1wbMPUX8oiro/9B20vsIV6J/Ft4mszaPFTgj7yZicQgyUu0Gr7+pZ
skM0Ce9qrOFRK3MH3OC4z2bACziegLmThz4hRTwZGk31cjHAmJYybCNUiWAyWa5S+3aOIFyFsAVC
t4BPxXlfHzllxYLrIRaMnW7g7tMpSncucES/GdsdMe/jYYza+6YIej8i3/I4G7eNzX4Bn37n11MV
Hoey9FjheNZ0RADLuGxTx4YO08Wpr2rpLgRTyGaWfpn100PYjhuCV/05kg+dHp/lbNEedMaNM6Q3
cYztrjGzAqsqDkwXQgWMcHK9J68fnouKrUKt8R6xEWyTlnpT0cla9wOEURkLoizJBVx6bl9lDG07
ADrDQI92jDMGmxKVOI0/Tyusy4BQy95xjuR4vhTcHN7yZQiOXonM5O1r5HzLiohIQ9zmRnDbSHud
0rIyxqRcUOH4GrviMc+cy3E2R/zFFs7ISFQ7vZvBDBGJvapL9X4y4+ZWN7pzh+bQWna57anDmObh
GcDKGjvpLlDScAMWfUZahXAq6WBLgd/f5tGobJug23djdEENF4AuAfuO6Z/FJ0wPmpxfQXVy5wBJ
9dooPPcx7Z5I1a6asP1aDjQKK5tIF+dZxtZTEe3rISU5fUQmIOt+OtW2ek4bgswT3Zn37fQa2kwb
kry8N3sKqpoMUEFs5D5zCSaTTIfYc2zjwnDXAh3+XE1rqS/lSf/QcE46iy0fsvF1Mzq3eRM84VNz
+VoCncYQv+LsuHVoDq3qlNReGcPHdearUoUurHcgXY3SYI9F22hsE9IJVN7LdJCjbdvCAGDfi2lk
YF2Eb+Bc07/1Gte4UmreBewmHXYYPFuzW3lVWLoeM1r2IBS9k04nhh8In83rFBeR/6qG0RCX4TFC
9fYf/E05UMVYK+rvL4gEr0y4mqvQZoRZav4AmKrn0RXtuc3jU3sDinBA6zThcBoPURjBdj+MF5kS
YsWkpJ776VlPtce4NB/MLFpXLsGtub5X5x8mKTqpktwZpIvWoTp4/6GadEjr3Ka0Dh0GefSMq8q+
FUZ5GLLkLmFQqGfWuQvgFr3JGP7/KPH97+X5Of/evhkBXstqamIoIX/5Av7PP+ID+Me3Wz/L51/+
gQUvltN1972Zbr63TDr/x3/9JVda/sv/23/5b9/fPuVuqr7/97+/lh13I58WxmXxs2DeWmTxH2vs
/2chn5tXGdfd93/5U3/J7NFi/G9dPSnt/P0/lPSKrf6npSFvxmyvWzZibBTu/5DS0139T8H/VNVF
f+8gsPp/0tL/qhJVdM10TBTDmvur5oNNHMOMxOj8Xn8oxQAW9Z6Zmaexi1Cni59+9m8kS4sc/58q
l38e450MZ7QsfkDJMTSUickrHbcaIUQ+3ZYTkDd09k+fH0dbpE+/O9A7AYuZtEUFSLXzKcU9p1dY
vZ3doJfrQt92hClYoCaMG4NuyOcHXJTmvzveOxF0U6lqN+ocDxpV0tL/RFTx+Sd/dFneaduTUp/q
WFU6COP5quhh638POX/dxki/fX6EX0U//7woxq8XPpp6u09k2PtEm8Qx0B9gkvAyP//wj06M/uuH
D41Eq1Lx4QyiPO5cqE/6H4TNH330eyVhSDvPRkvoD52InsGimY9trXZ/+PTltv/NFX0vxOrrsE7J
g102X4Vj74uAXQR9KsOZmFswnG1U+s+9Xal3U2LXiF8HmwHa4fOz9qaG/M3R3+7rn0T1UAOYw2ec
ti56ivSj2uxwqqOaabp9UF01VNvgGVezfsYenicvLnHwie8q1608GjZkkltbA26Y+J9/nQ/uwffu
mtaeB92w+TbYW2gf1uyJH2Li1+e97IL13zvGu+UHRDECkK6qeYLoZ4exRH3TNu5N1NgK9Y2Z7+EX
9OYfnqoP7h313UKE5pm082yo6YPCQNGGeVXFCM4+/ykfPFDLO+Fn9VwiO0FiiqyBm830T8bu0jIV
ms4URX/vqXrT7/10e8Bs7C1QBYjna7DGZmd9DWbT2Xz+9Zev+Zt7T323HmB7iLrZahu/nOrqWg30
2S9C1UGFSBt/ZzgDfYvPj/TRVXi3OMS4ioqE9B+f4K5CUgvh1GRGkEHF+vwAH92475aItJAa84C4
8y0C7/3OUdm3Q9vYhCHM2cEYCaBCBPeH8/bRwd7JcK0eyr5RV41fxAPhl0rSkQEl1bPAp7xPQ4f4
nHj6k/j398sTYtFf77EQh7KG8r3x59F5GcbJJJzLTjzdoAaBnkGYIzq8hzKnU/v5qfzogO+ez35K
owp3Q+0D4WdfCqPYCdubkEYKAvaW8IF91psQYzWKYu0eB5uYnj8/8u/vEpI5f/2p4E57qfc9Xt+y
jLT9MIdAlrQQTUH5tx5YrNi/HkGgYStEDg8tVwD30xnv6QfPr+E8l/7f+w3vlgTDbcsqzmyc5Yv8
pq6K4DC50Bc+//SPrs2yEP20HGQTmlcdb/KuisbpIaGVqCt7a7ZVO2HCyNRqwdX1NdQ7BCAjrfki
r3efH/r3iwXq818PLSNpDK5VojkKRT1eai7s+J2WI5B8yOZiCJ8g0mv61ecH++hOeLcyxaCsaQQl
NtOxwAgAmLndObYYRf/hPvjo898tF1osCSRsVXvn4LV+jQeDxEOSh43yD3uKjz7/3QrRcmeB5LGQ
TlRxugNnYB3w+7XHz8/OcrX/dd3W3HdLgp2YjigCxd6VKgg8YSrRsZ76Ho2cI14+P8TvlzjNfbcI
WA7Ud7Nus726sLpnDWwYyZDZI1nSRNDV/UuUAaf7w9XQPjrau8dyRieSSk3A8SZcoGSgbUgxMCqh
43+9NBIihuhdN84kEiXD0LW09QhQ+FoSx27WeG5weV30ruxyBqtt5ObnQRupkmmT0u6x/YglhACT
kIyxZ20Y3eZvvdU059110AT6MmPqp73pVk3iwYYAK97PylD/4cR8dKHfLSazMoZEqYftPlXSxGZi
Y0YDZGLZTfTE7UYG8KE+v94fHendwqIR+yv0qGOGYJH7UeYjI88Q67RpRn/aZ3/wTLjL///T2mWS
s0F8aEuEFb3PFbILGotunv3hifvoB7xbMWaZzU0FImxfGGi6NROKCMHk6hpQeP03D6H/+gNK6XQR
6Vrj/+LszHoj1bmv/4mQDDYG39aQVFXSSTqd9HRj9QgYGzAzfPr/qn6lVzl+QiHVxdGRIjUubO+N
h7V/6whX4++hwc1IOUFuUyZes9LCUhc5aYnYRkAVmo3HMsalUixFcFMLcMSuG2MnKeEINRYJTLKO
JrOV+eGx+azv91HEG4EJgpX3x8vtLLxF5OSOcw03zWLaHyGaypIDhIsRxdo1sT4t95ebWBjtyEkY
OLqGshOa12Mp5/IOQ1H9hAJIP5syks+Xm1h6Cyf2LAzmYNNe0SOvIBbaewAijCewlbRaGWx/6SXO
f38TEHPRe15puxl2ogYkgENSRVnyJxZxn9hN2Y41nF1r+LK2P2cu5/qHtjhlrTY2rWCnlCgglQ7R
LC1Mt0BKqswHEft+/VwVbV49jtnozTeXe2Lhd3JnPGmUqzRuuTzGUVppCHSbkOPcPFe0NDgDBZRg
5au/sMQ4n3y97RCR40Jdljo/wmYakDBcf84NnAuniIHoDt+NDueayoAO1q4MwUKDkZOSIojJcMwu
2NGbC8gzddNDuIWboTSxzwGUKhQVTZUGb+dyRy41R//7fkx0Jg1Qq3Q00Bb0e0Dd8vFQh3BcOAFl
b8mrlEl45SIhcrJVBB5FjgsW75h2Uo4K1S04tSBQikLGjWgEh05+v/xaC5HyrxD0zTw2sfI920RI
vX3IYFScD89AvHrXTYrIyYkpHNtgZUjV0QY+qjF3+M/g3jSBc1CzTaN4oq+w2Mj9aXf5bRZme+Rk
ybpvepF1tT7i0efvR5fXwa4HIhI17jWFp8FVzXBnrlNU1zeo1u6OeZ9GgLLFBOusaOBs3MMwxJv2
l5vxF+YcdzKlP09Aw8eVOBhSoYAshS+p8ndJIR5t2t1UVpxaT+NmEFXHHe6BICDb1604zAbCHVyB
jpP52LFg5bRraaHHz7/yzVRhXerFU0/EgTTlb8qxUY7gjhwCl0u6j9qMB8Bm/8Jm7WNV4JqlLlFe
NbbjcYSLhC97MIyTrZm8ryJrf1zun4W5+w848uYHoTQAYQJboUMfkNdGy2oP6PbaueVShudOfsEu
I2xLuFEeNUoI2nZTWgZR4w5EynycNgqF9wKuW6ijUA9iHrrphWRtNt4oCoXbxwqfOHGjmJHhV0Jq
nAyjYiGLwOyyoH1OH3zIV4OV4/ozp+e9LQV3UtMIs4vQIKgOgQe3lsnHYaRCaWcylc9T2gObMKOy
PwBOWv9M/BIAuB7gxrhdY4wsDYOTrAodUtziC6jDUa75m4BZGOzg+dCwlaBeigInieD0VtFpskDO
gZVwsLBKv0vTITv4/HxT0EFVed10cpNHZ6McmHN1zAVtf3hBh+I6CCD9lQ/IQjeFzpc492HJAlGU
f9bsob51iiq/vbUSsrqVflpIfv/oS2/CgXm5beeZmuOQGgI1tK3jGYV1kGnajbRe6a9UQS+14+QB
kI9TlJ0qe+QlB8HS6ASmOlU24so3zH0+rSTZpf46//3N6/S81hxHnPURNqLzvZSoMdg0vuyKzVXD
HTpRk5RBNo0ozTzGU1Hc+jyGx33TS5SdXfd8JyzA2ISvNxQnx45Mg3zIYMvCn0c9aW8lIS91kBMX
AwX920Qt4Dh1AfP1tM6L5qaAhGK+ckI5AYEdKpRLCO1jQ8d0i2OEFs6S0M+FEC9c10nM/ZJmbY3S
TV8ehyr1X2zI9K858ZKbq4aAOSFnU5XoTKEWDrci4Wclquo38h55vvz0hetL3Mj+d4aizLaVDdA3
x8biYCW0XD0ZrAoVaDRy+ln4yLAwcoNxnbAG1jdyhNnA0MEY/nL7C+PPnDisvHQ8W8pJnJSE3Z+4
QHEBfAiSrLkuzgO393KrEls02anIUIJ2CMMCeN/SR8kU7grNt+te4pxk3kQ5AdNiSsM+OlqAdMYN
aUz7A1AktTIDzn3xzmkbc5JI7uHmGvLW/ggaD+R8UGzdjHBpeKx4/hqX1dqR5Hm6vteMk0tyyKNw
gYRQlI1hrN3CFsJ0v2PC4MnSxGEMP7Qu9O2eDKYpUeg2aPpQNKrHkuhyNy79ACfZaJC09NCZCGUx
vI77TZZnBkZqeUCgwu0yVqBAVjSeV0F2xeP5dcLxM/nUJqYtj5d/wdJsdLJRGcK4t0FZwBHVuRFq
6oeeFM8TDMHXttwLDbgXXhTaOsVGXp7iHiuqnYlgMvsIiJYeVt7gHLbvDaKT7hqTj9kwpDCBlTBZ
imB8vwuF8rY97epNGQFMYyh0UVd1Fz0P5Jt5X3ncm+BQLI+khJq7VLCJD2GTcPnh5wh9502oE7lt
35ckHRp5ZIYosNNqtsFhJ+pVJ+AnUJRa4UCH/dIaGIDLDS4sCVxwyzQNbTWPUN9aDTbiL5zvFgUA
T1rlT9NQDmzl7HxhClAn4/ERSygLT89TVdcR7E8qzx5QLwzPvetew0lGhYlBLaY2PflVBwONUse3
DAaKKEYo6tvLTSy9wvnvb8YdR50wB2YqOaESOm+PGsua+rbCDpWsNLA0FE4qgkFXwfxWi+NsAyDv
RdsEH8ewQgE68yz5ct1bOOlGxUAb9lM/HmWsMxiGqPE5THl53UqZOqkEXsxmxrGHhShbwbCvZuGf
YBjIy+XfvtRBTpiHQ6FFaCooZoOUouAqH4dDZYNihARe1T8vN7Lw3Qmc8A5kU2HXmAEmIfJTAT+h
QGs4i8flT4vKqcttLLxIcM5jb6aSwOYaVt6DOZkQHK6NKiHex+pPgA3ch+rb5UYW5mvghJzXjoC/
A89w1Cn3qs+BVwn9pShC661ttJde4/z3N6+BFlje+YE5laUkZ0+gsv4Zpmz6TTU8aC6/xT8G6jsZ
kTgTNs9bBV4OSAG4evNgsofieaK/QvYEBes9j4W2Hzxa2mrYaYs6BbvJbZMEj0qFSfUY0VySPa6r
xvkTCh3BueT1VLC/9ZzDy1oUUALXmyTGhdcfWO20Oj11OZLHZ8Gsqv1bOIT46XVr/sBJH4FXK4uc
oU5lrgtwmxPagJ4tlLny+U72MPDuCaCWSk41RKkSoNAq9IABwLnn7vJILI22MxBgzcFiiHBMWovt
NdS25Vbk0SvIM2u3YUsz1skecPdQCZjn5gTCKcxgDATfw55VRF65Z3E5uyiap7bpVH7ySEwehgIY
tagP9f5yBy1kjn+MtDfhoKdIlfQcDkU8Pwc9GMN0xgWonOgjYXRlFP7liHfiwZWRqtwnpAAo7Cji
bI6eOvDnNWCjeToVH2RJRiq2Kp+s+ZQg1hu+M8Qz/VGKHifQG5D+hgRydcMCIFObVh9V3Yf8Vxxz
1HQS7KEj72aIAt49+16Z8R+o5gXUEXHOAStL+TiRR7in0/ZLDyYee6xQDYNqlZgJZu6jWM0fA+JF
/qsPwle5splZmBX/DjXfdKvxcC3QNll/LNMu72/I1Ft6gHxkWrvDXDqF+3eI+6aFAl5Sea8QiWIA
2QBljFlkvGAX20AFLwFQM/SPN8Pxi+5sMev+b+/5pH+aQZ70zFaOrZ+iLrYfUFSm49YGK5lvId7+
nW6++VVTVRcimVDhDYhivK2APdmWIHAfhgm848szdqlrz39/00RlM4FT/UmdEjUc8hSMLr+F4PG6
hzsJyQOiGoRPe65irYcjB/piizpne90n9N9YvvnpEWweCOkryDVxzl7EN2EA+eg+Gktp2SEtI5BJ
N9e8B3HFSwbFKAPnoTjWBuATQCL9G9jTmK+Xn740yk7Om/1Ahibg7Ih74kA/Ty3MSL6C/d+opxEn
WnAMv9zO0lA7ayehLBeJVwG/gyptOA3hwi0tA39lIi28hStgjbAvDieUPp9m0iUvCP44O8SovkXx
wxD2n696BeLsjfwxbKgGnewUwH/pAwxjxHcI4oxe6aGld3AWZbQFkA7+LPlpNAJ0h5D1/V8PXIHv
stfeWq5ZGAZXutoHcECrDM9PIktRhxajYg3WMnoYXq7ro/PLvQkLyGJrJsOyOmHVBL2tLvPwJcj6
tfqCpT5yEgYtm7NpGKgWo8T/bms6gpJZD9DL3qNlEIauewsnKAJQCX1VTRUqrNPW23aqNxas04is
fVOW3sOJhtHzUUI6m+YErk3Tn1LYHYFBqacgylADj65DOfg1rwLY538HpFEJbrt5KY+4QFc/20qJ
54mR6fHy099/DyKckGggXAHqJKMnw7LiRbOoPh9cRvmTH1Kw2S838v6cJcLZSNQoHZawSYI1YDDr
H7zDRfZ2nItwvvL555d7M2eF5J5Iobg6gYlVHgC0mLotm0R2nRYdOpj/Pp/BQgg+akwcRct8mBmF
bZ7eiiyJk6umKxHuly5QOEBMS2DY2gS6mFFUQXcDW2p4Yl03AsF/34BSiOeFQVknjk3UXWRZ+j3i
vr7qSIAIJ9r6VFnFOONYCzbJiD0JoN0bntXgjV33851o8yoD29XZQ/9MQL5t/XGovhAfCr6V5y9E
gSvMBDcedcBRMZyyqPB/6jzpP0/YEP4OvDD6c/kVlppwAg2A1BHVthSKEVuBfI+F9mefdNmjz9o1
kfFCmMXO90dxGo4KBKAT1RWxW0iPYNUXCNF/vPwKS893whhuJkMzFPN8qgN/1lgCTAAJpCSpVibp
Uhed//4mjJOAVaM/N9GxAMeH3UeJoGmx80LwBg9FmY3hlQsyV9GIVbGafWCQT8xmxSNUShbWpU0C
R+/rOsoJZ0Fweti2HSqmdTQ9RNJEYGBFwFZf93gnmFNUKxTRjOpTIEJBCgTHAKxz4QGhed3znXCm
DRD8pM7Yqc394GMGozaLM3ADke51z3eiORMQ+81C0JPgBam2NEtTMO8Myv5XvgfnCf+/O1yYG/13
IoEYWPbe0JiPA+C/9UOd6xDs55pPQFhvbdjn9iOpcaA/3AKWYae191pq1glxCD18VgkDyThq0cC3
7AeYhjXBloGEt9WK1i+aaHNzuRMXgsVVUoYzhfJMNQwl4Dgb2IQqt39kFmmgmap0RV2y1IYT8FjN
WJUVKjxFmTT+TZR5oNMGDaBur0qmMJO//CoLeSVy4h6lwZ2dWApQjqdptjM08wDu8EJwRa5r4Nzw
m8RCgqIiWtbklLZD7m3AC4GeINO91rvrGnACXkKroAhp6SmnNdb/kKwYNBP4WXm4rgEn5CklUaUj
RYDw8kb4uAHk8lpHLV0TVJ6n6HsR44S8aLMKlEoSPMEsoAPJ2gAHMQ83IusTUIl5GXB4NGI/nlbl
oR9Vlj5OsadWCwmWJpqTEWIQDNqSW3pqaOX9SePMz+Acn7IHSlsvWplmC424yj3wKDJUjcCrT4dJ
+UijGvI9WPsC7QTZ4K/L47TUhpMCTDt6Ydw25WNMp4h/ogZnXPE2BhoUcBGg4oALvNzQQsz8jzxQ
6KFl8F46wR7LwL0m4cbbZRK1bdc93wl9P4pkAJtY+jQDUFA+gnGrqlMV4Lh7JSYXFBTEVfDVk4nB
LNLihPqPriZbHfXG+1IyXuHqqjZqLvZTxcvxphjjbLyPPQFlLK4xc51XYOn3rFs5914aMyc7QK2v
+5GE7NTwKk22cUqkd0sLCcNnkgF9d10Iu0q9HBAUoXQA3xwjG1hOc8ufoSEtPl83YE6GSKpK5SnX
9DTMdIg2/mBK0DqELf9cfv5SLzkZAlknEK2Pb4GvZLNHRQi0LUbT8XZuJr12l7w0q508AKhUDa01
i2FKEbb6VAJT8rU/oyufLr/EwvNdoXqad7HltsbKphnVpzJuRbcB9C2+cpvl6vykwcbHlDI6QYOh
wVaH//cEBzFE5+66F3CW+MMIZnhuSfSUeCVB4ZiKE322TI9Wwn5hlEMn7Ktx4MCOKfGEEs7yBX4Q
Kdn6sFOB7XgCUcRK8lpYKLnC84Hw2A4AJT/lsBr3Ia2Y2u2cx5PcyaQIu5uhoHvtlfLndZ3mBHiQ
EprOuYD4vEYpCyrX09w/gjSrrqtqIa6csBmGRLY5zJS9McMW23T+X2C44VXXahzdrHTaeQje+USH
ToAXTdiBIcbEEyUwJ8d6X97bSTRYU9bklsz5dNVtCQmdQK8rrwdQdYifehTdko0sTejdEjFl2coc
Xhp9J8gTT6YZIA3p09yXQJgoJsncbi2q/IavqBlIaroXIFw0AIDAjw/o0atmgSs3xG1IhfUl7KFL
k6b5Dlz39KFveLJWZbaQW1zBYZx7Pe6+SnVXzGXS3jbRHPbfsfLEldblF1iYAK7ksPcbmgE+032F
lhFI2SKAh7SKfs9SwUAvKeHOc7mdhRzgagspx1ma3xF4MZCiKTejhMEFeHURKvNJFLxcbmTpZc6N
v1mSS7gChHMlAJqWflLrnU4YEH8x1v+48Jz6sIz3+oyQXbkKWxqc89/fNIfK23puqjJ8JuUc3RFV
zQ08QXoYvl5+naU+czYAQE8Z7pVMnoCthx40Z178I20nIKQ6GJqsjcxSpzkpIClqAWbBkN9FNGJg
EQ5MfRjikdQnmDOM5UH20GRffqGlDnOygK9RqDt2vrpTQN9tGaob4eWW1V+ve7qTApjB2S+ZPHji
dULmmy4eNc4BuJrWPsQLPeVK7GLbhZVuOXuGi3cVbu1YAsOIi/psEwjcx276Ae6Eu8svs9SWs+Y/
y7oN3IbLJ1OCeiY1AEqHkod+C6ssAFxzUF6k6dZ2akutOSuAIBfS92caPtuBpq8JuMGHkLL2CDph
ukthqHHd3t/V2+UC9624Wwp/DzUueD+XisqSAtwZ1/wr63PWXqcKIdTJBOAZtXk8w9OvHiBehFdS
Bvz22Eam30as4WsRej77eefzSZ0MMNjaR43iFP3Glbi4NTOsolVblGwzDqz9IzxgNXEu335ry5nC
76BpVw7TFjIDdTJD34OpWrRd/sAx1/uXeNJD/a0kHu/vZgAn1k7I/83s997PyQ26GUaclibqNcig
dYBrWk9C8Wi8UEyPIbxO5S/otorsoIQHd6I6TX24SSRxHtJdhpNdvZdNwv29rceAbAdZ62knkAGS
W9hZh81tMNic81vYcjUe3xT+UJCbNKziGazA0YcfJ4Epjd4IAYdMwKmatB5OZc38M54Mt1eHTDaK
HDMPP25XgubfniqV4f5kAC1t+sRM2J/BWZXXfTKi7ItsA1ZTn93baIoytcdiKkCNUZpm5b4zXOhu
Byuj7Axx+/+st6f/10tvfRrPkfpO37lCibDjE5ZvLD9Bbjh8bkz5x45eA2AtTLV+yjn6FeipeUon
K6+cFE52JfkwVqWom4eiNB4qyqD1GbJxC59Xnr00fj4GK+cRS9nCSbRj1OeJ6Zv5YFAUDeSwX0r6
mMJuZgRKhc2Msc3cWi9duwJf+Gy42sc0nMaxY0rfVf7gv2jMj8/tVOR/L4/T0tOdTFvVti8l6m7v
QpwcNzsRya7fFnVHVzTGC731P6pKHKWgwjfP/sgGtw5HGIXk1U2Hor7m19hBtfQC3VPUf7nuZc4/
4s2SZM5GzvkAJ7WmyM2vSsPRdDvZpvp5+fFL5yuBk1cZMJwTLMDKuxT2YFi8dQnK0FD3zSx2W2b2
aXQbiTN4LxFSbZNZe8WPoqDMf6wkHa+S8xJXs5gUIy2VV9u73KasgTdCFiV3YQLjypWP70LoBk56
5XEL+lUd2wfp0QB77R7ryZeMdhNrNik8olq4LHheS5/yqMjL9qAJ7+aVLl6ajk7KbRU2yayg3rG2
UwKz1k7NuOhB2fHaPdXSyzlpIp+yKbcZaoBpGA9bOsm7USV5v+1h4r4ZYN26yXmUv9SzyK4cLydf
BC3wQ7hjheEBlKY/gwEuQvvaB6LlcHlWLnSZq3DEt74c+z5MTvjChMOusC2WfMQOABpe14CTIsCQ
MUWQthao+X6MH8N4jsbHDJSAYiV1L72Bs/6KWAz6hh/Wd10YolB/E+Ay6yGWngp+XH6DBTEhDqT/
mxjguDLDj4LmJ9wY2XkTj323LXBHKY6g783PXirGAygXTQg/EwqDNpjKaRi4dPJRlIbAes9amGxd
/jFLb3v++5sk1SQ4V5SNDA5JUsKArmDSwtsNx9w31z3fCd+6QJ1qBOLPnemauvqMY+civ/NlM6Tb
6xpwYtRnAxlgUtveiWDGxUnZc8DaA5REX9lBTog2MZbFfSXHg26nGtVxeY2jbAXfoZWAXPgk/cvu
bwaAGICwqerbO85QdLEpam5vgypkYJjW401E9VoZ28JIuwK8Pu9moPgyewdQig8QvFV5xws4pKV1
93TVWLjyu1ZhiTghp9zpcgh2HdZ88Cwj1x1bubzIyMvBWFIVPCbgAgOsvlDDL8C84pWlwVL3OEE5
ejQF2Tvo7/xBF+GmxzyCRZ/frwXawvbE5UVqRcBvypLgj4V/z8d5noj4GEDnUsKVC+H2IzdaePf4
2o3mETd0Bkad2FkMXy+PzMKRnItSZRa4xURk4wGwOB2oG8n8+HMcaIqLiqjuMCsqbMvgvJBJwcRK
6CzsjNyivlCC+IXwkScC46H6G1huOoWbyqwEOXgT1qQrq/uldpwUoMJAzlVN/TvQ1+hzqWbySiLd
PivwMT5f7r+l2eFkgUwXEHnAAeZO4DK++gnsf2PudQLQ2O5yA0vv4HyXYV3a6TiBgSwFOBm1HyjB
OaSK+jCq5rla+TgH5x75n30QB7D6v9keJ3LlpJp2vpOTn5/tfYzFMh6eE1TN35oiJcFr2lZh+yGD
Dab90ldVAfa7jrFbtrcmJCDNi6Yg8MJNm9YfX5F5fRgMk7EdLN/gDE6zLx6c8mp66HnXVMUN7sSC
NtzmQLCX4a6I+gyutyb3YbiskyHp4/3l/nt/NYxXc9YF9ZBX8JjU7V0Q6/lvklZ+Oe5DX00dXEPC
etj4jBYhAMuS1cckaE17Y84V9vAS6EQB8M7l3/HuRMHPcFYPkGWBHJJRe2csqjRxo54Lu4Pz63XV
mGjAyVPxCNRESvrpzjct0mCZ2O4Xga9juRm8oF4rg3l3OqKV89/ffJUYXL5nPvbzXVjXfbUJ9dB/
LWQIonGOVHLVGSRaOXfim1Z0XWRgPFfpXd80Pfwo4dMGx5G+BN75utFwVh+Achm4LUh7J3EYKQ9c
2XD+XjdZ16xE1FI/Oaln9EmVZi1p7irY7ODwMc11Nn2YCefwfdR+0K9cYS9NKyf/TEVGcthFYJWT
yNrAzj6HwzX4xvXv6zrKST8MjjTA4OQ+xrucvo5zaP65Pa0hrxZ+viu/TGD7qWND2js5x0l7hK3K
UN2NtYRLx+XfvzAOLhUzjSRpLMM5gY188cJxKFxu2tnrPg41zVa+AecIeyd5uupLlOTJGNiH9Geh
TZDt8sG27DG3tApvVafKYtuh5mNtX730Qk6Yl3kUdzgxmO6AduvVxoLqWsFETptnnDzn3coXemlc
nDBvfFsx2DuV90OcpP4tvsl4GcH8/PXysCw9//z3NwHOUTgmw6Qnd4Ww2NbWIue/TICb/5VhXxoS
J76HzHJjoqR/HGH75X/TWmV6N+IP8Z84y5j51AHH066c57y7guMidmJd53rMZBYEt14ECjfusIP0
NfdEfQ9XPeBxfJTNPM8m1Y9TGjOkZ/g/Xu7FpbngBH/c9Xk9x8N4N6eR/4STCFgn5Bm8ZrIeBiQr
U2GpEScD1AAWspgnBFdPHvlMVBrCxC7wmxOUbvmV+djVbcLQNI2wYWN3c1nDjRNeu7AmagCjvOp0
gAuXcDmEKcop5iS86ysfvvAavGcFj0vj29vLY/HuQhoNON/3aAhhBpFmGF94su1po2A8A5if2AcS
F0GJDNqPc10Gvy+3tjAokZMFBo6waTLio2Agp3+gCk5g0dtV0bPsxnhYGfmFIHXVmQb2Iq0Ejvoe
rmD1J27zOtzAiR2mW9e9hJMEgMJucyO85r4yMfx4mq7oYILjJT+iKG33l9s4r/Leyc2RkwjMAHx4
3I/tvdeFQ3VfTbFp8y3vKI8/xFOZjg/w3ZYq3U7UavJ17mNSJitT4n2SH+aEkxjiCZDFGWT7Wywz
Pzeyiv5UmqWbThdAgQV+SX5m2sd1dznwezXW8Jsa6lx9GUfp882oM3okKoIn1UBic1sFZs52vKWG
rqSPhbz1P5xGExPRFdAsRVLU5UdGZgkYT8ubAd6WCa0aqwGf9Bs4XdcoW9V2h1KPjHVbSuHhsjbL
lqayk1+SCmsxU8XR3dwrVmxg0g41QCiw/xxrj326PA0WGnEVoDGbctxOROxkYxQks02EAlBFNygW
D2ChpUjRx2ufzvdP8bhw4auMh+PYziy+7wOw8ZtdNPi9gjP0mMMODO5y4CjBXjlJBnYbwn88GR4E
zQpsk3TVBvXjzKdZxxsYLQF5cwOhgszWfAKWesHJUaqF4xhqgft7noAwqra4GCXiyGGAAdNJrzNW
rhzJLDXkpKdwFmlUIUfdRwHrE3iSyvInSkiyHzlotFd+mFwZaVTEXVNMtr6PeBP/agC5z25SmHR+
q6NaBisxvJADXR5kHsGuze/4fF8y6Ijg/4YPISzMVgVxS8938tNcRZVHVTj/UZU2WCmqqm5ucny/
iv3lmb/UgJODuMkY+OZquO8oTeMHksiEne0uw5xFu8tNLI22swwBk0ni/IoP91l15qANmjW/QynD
cSP74rraEYSVkyci7NJ1QOP0L+2U7B7rLCuyn7VP+zUGw8JruBJRDsUZMAQZTJ4z2CkbBMQ0w5OV
AO4Nt+aGH6/qLVcpCvV2oDToCigHq9sYO0PUH4kaRnbgxwEJAPYrLKsvN7X0AXLhkGnpdc1oaf5B
YhFC9OfK9/vOHrzW88SOdzFEq3tLh1Tg6KXtQRTZJnks//CxncjnWXRkeID5bt/+lQwlWTe67lGd
vSmb3GfZNo7jqHmgJklWpRpLQ+DkDcANRUPg43RKwqnj6bbFzs0H6lyxMOxxIj1adlXlKBeuEnWm
8DMK8pHfxwoF6PCmByrhoZ94sjbOC4EXnv/+ZotjhNZeyKz35DUdO9RVbVLQZHJjVgJ7qa+czBE3
XQv53CShnrGJeupNlaZPNdhfrdgMCTpq2F6eRUsNORkkaRoDrXFd3/NCQqLnj234BKZeFm3yMV3D
sC31lpNDhiCpNM600EiUJBmmYZ3Eu7TJ6tUb1YXVTujkj2EKk0IKU38cJxsz8qWnFYRzyawqafZ+
kdj+IJOgKH8U8IS0t6i2lrndleAFqH7TsGZOqj3JE2k3htQ8sLcxmbqsukfXTFm6qbAz8tKNl8HT
4IvHcsLzjSkmaLbu4QgexDEWTx5NsntfZ3AV39WTEsOxi+ATMSDVJHFXbBO/gmFGJWs+d3CN1QHA
c0VVxTwAb9X0km5j0fZjjmsmXHrsAxDYItiR+n7SM9jCjShAo6MN1QfeVhw/1MvyevieCeA2T4G0
NtpDN5yePYYlVFbpdtBJVtznbTjJFHOGMIg+zXmpdFK8Hr1tE2fIiVjzZyx7STSISd1txQINL71Y
lyXpbicIC+oDCxrincQovOkbeATFdC+ypnkq4wG70210Jqj/7sZ6au2WSHx6fqd9b8cHTqFAgfNc
2UK+uKENQG/pBka0jX7t4CYbY4KxomjuS56F6aHsTZAe+qj2cQ8Bt+PYH7dSEspPNZi9xYcAXnnN
oDeoGgj5DH5OLatfAD6lvNmidrWbcInGYWRRFVsIkqz55hkO5dy2Y+Wouh0HPC9pNhhLzwCbAn3J
L95Artxssqlv0hC2KsoT2acc1xNyTRDt/5PHvLM/YU5wiUyEqHwo/XvNB0N/nlEwkKoyE2Mr70u4
zHkblCKbaNrMaV9RnF6w2NtjfVxM31GnFWM7Uac4qk+BuWQWzoOqnwG4pOmUwdBvxByKvlMKNMHn
AGxA9qWNdQzzZPBaYM9rMPeBSa2wMsgg4EKBgb/RedaPP2xdVRT066H1g88oC5jHU1eFyvyYCEeR
926iYVrBtaseQxhSo+oe0vpd6zPQpzdVFUWT2Y39AJTQxto5ybyNakgPYwbUkZmvbYbVdrMRMqR1
vq89PfBpTyVsE+TBmLmB//roN43n7+JOorh1O4225+W2ozNYjaiuo8XwF1Gsxk816wzRECdOjR0O
QVNndQrHGTmmDxrGNCA65thEMLKbzL/tpRckvvpYT7Rnv5VXjWO6mXADxs2HQcsAqI4ehx1hsFEW
wBO29TD2OMEZcp53KOsTPlwAtgLOzdzsyjRU04+ECjhRHQejs3HaSkWgckCPBuXwopKWW7MF2K6q
xC4e4XShj02DYgd5HHmKevwdJJDAuO2HrsAUu4ExRpaeafyJLE5mDBL1zO1IxL3xcdQTPWhbjIxu
KTxshmAbhB7C7jw7DX8treT5cGNy1Zf3MiW2ewXNqUY4Jv4chtskaIAsR32+JQEcdzgyOi7c8DaJ
f+OnlGaAvHVRDUptPWa44tyrOJ/nzybG/n/c8lRH/rCvcUPSweQH2/PkD0Ph3kB2cT001f1M5qgM
thUszVDDEcwF+SNBpi0+BVUaRk8wHBuRqKqcA51wyG3HWL+prRiDL5wRP38am7GAx7oQHkoMt4BW
pjHZp02HL88uaH1UoEq4Wc1qk9ScsDSFowZWNnLve8HMcM0E/qkIUQoXjiLdo5JcZwN+DM746der
voGuug3b3Y4WpOufipE33RZ2rPCy17AY/z12/bBy47/wDXTRuwLX2DjCnf0nqath3HW27pGr8nbN
D2zhQ+7WQQgDHlqCGs8nHI9GGJqavAZJ4t1PybQmjDrvJN9LZ85lG+oHAiLmnj95hvInjX+y48R0
r1YX7EbGofktYFq40l9L7+NsZ+epLSZko/wOFXusvjFlGnnQt02x/zMTmBorxyRLzTiL0mAcYGEV
5gQ1S0nx4vP6/zi7th05eaX7REhgbAy3QHfP+ZTMTCY3KJlJAGPAYGwwT/+v/q6y+dPTUm62tKNP
zRjsqnLVOujlwpOcBnPKGV3l++db7ESnih4f/0e9aFdAKEFK4Y90asz0VYUiMjsXC4ush9wrIHu/
tgmN96OKZDPuVAnMxrj7/OGn1rgpVgcTlH0g/PIxofPU13dr6BHXpnVkj9tbTJFfnXmbJzY53ZSt
S+hG33Wre5wSLshlKCHvsaYWdiD6HKLi1GI2tWSCUVtA9MwegC7wNXx5pL+jPdEvo6z/cb5Ht9Uk
nfuWa8sebJHU8UdIaQToNRrwXrNbGmCnznEMTixmy2dwgSnihVP5iFTu0X3dhEQC0Qkq6WULHecz
Y8QT53arHdwsqrVq4ARDBFmgV8r5BxAo9DmqBrpfUariNZKlOSM9dKpFtlUO7jDmR5+/8u+TmHtX
MYHeEAKTDwbuyt6KpBc2QxOy7fNRM9VkUx8oaFP27T0kbtU3oxF+z8SQUwvfHG4L9L9f9kP44Loh
+F6Hfr0HaKHdQcBQPrjekiumkJo/P2Un9v6W8GCQqiVqB/daymCJUwIZzwbpvIx+f/77p/bK5hRL
uDw2Xlh0j0ei/lcPDWcgVMtujjJDiD/8Cz8kSra8hgK+A6GQkXmIWtxacuAAgp/OM7ba1SNUntLP
13L8AH/JJOGmMEZCtwzSE/YhIhRE+tl19rJyjj0vscJARfDqnwjvWM8mXPA2Wkq+kOXVXzxqAKyV
05AfmwP/pPqNB2xihS2WcISMwvrQ84pXeZc0DrQKgpvJmXd1Yl9t0eui4VJ3iQ0fhnHlcy7w8qaD
IQ0753J3YmNt9YDRa2BeyDr/gQKL9KIFzm6qC2qeQXUl3z//4Cfy3xa1zluipAka9yCTqP6N+tSi
N8YtAGiAf9xUkK98BcQluTPhQC4+f+SpOLQFqdN5toPfcPFQ1yxafsA3zU1lCu/emZUpIIQANO0S
Buuey3C2aNCmkAYW5tlxX+hrigRMZVYVXsG+oHQbnz//q059zU2GtJFYAPrtgwdvxLU7AEQizBLS
ovv8+e+fOFn/YcD+KDSiuggVSj73UEAa7LG0Q5PANchAkL4drHcPI0l0kD5/1KmlbI4W+ihePTvR
PgxorIaZR9H+RzvEsXPorlMbc3O0dFeM9dpo+sAE4wmmKjW6Bp0vTLejVUTl4Z/WsQWvQ4JskXpl
/oMRRn8FhSp6A032HxtsW1neqEhUC3fY7rEHfsQeOxfJBHWFJDTzLZQxecXyz5cRHN/7X4LqVg/X
nxq9OsjlPawFKE3JDuC4ikAY6Vjj/gIzuwXmT4ZUBjJX4YB54AW0eJda7K0rPVh0REBOomMSBhim
n9kiwYlPuAW9IyT6wB7W4g4mYkvV3KjOoQ++CNbY3FpwzvgOxmsjn9O69mNyWWpMltw1ytW5hpa0
bJW9H+ZeKrKrbYOyP6WmMfBAxRyuidqshhdLf25Dn/pjj//+x9mB52ps2dIPrzrswxKGrqV6Db2I
vTuvVGdKklPPOB6mP56RiEjpONLlrVKQXilTFYRj+IN5sHmCe8kSkDNV2InDGWzizLzyljKy1ncL
cxT3ZeZKcmCmBEX+8+12ItD8F3X/WEgQh2NLjCme/B5z0EvQL33GU3Q1PS1z0y0T8H1dggnOGaT2
qedtog0xXtEPaELeWtIMvdiRcWYzz9qxgwdvVrLRjd9J1QAJcGbv/v1LxVsUhhZoWU6t3/50SdMA
Agn6lHY/mx7n6EGzJurOfKkTqXFLBRiKUlrRr+OtjKtK/vYTtvhBLtYwGu9jhmKYpVXcoOsE5b+a
iFupk8E7M646sUu27ACyAK7bw9noyU9s/J34tfvhh7337fMt8vc3mGyJAejRotGY9OuTAQ/8SsqG
TynnQX+Jm5o5xwQ5sS+2BAFY5xZUT5X/1NKBPhZd33+JKqd2VWCqvdMuevh8MSc+01agF0hwDYft
1UcHMqxd907XmMsvMZAH7K2OJzfdkdbGMslw06bRd0qVC8/c3/5udRAlWxZBMHlxC+aAvYU0WCC/
edaE8lHZNgTYqYP4/vwd7Vg9sdRUA2cyK2zcxnDssyLGKBL/MQTJ00EkjqkM3OiO74ewboopNa30
wj3kZurZZIFE7YcU0U6R+Cm63sXrri5rsNJfExmhH3EmcpwAbcdb6JEuRz6Uo4KQylyzHyOmmBhz
mK8T+AiGjldm8B4BKi/zaLBPY+F9+fwD/n03xvx4Bv4IWF4IYdEhWlECgkNJLYaxleju53Ceoe3S
hfqcPe+pM7V5DkxXxyhaB3hqgznU9Ffgadbe15j2TJ7ZD6e2/Ca2wzPR8qGTzasC5fLnYCR7RMNU
j+BxeUmcgXLi8d3nL+3UYsj/vjT/qA5upzV8qqY5hu95VbDfrAqp2X/++3//KIm/iepwcxtnOVXd
F+eb4jleRfM7Gsf5SwV/jnNFyKlnbMrItsCVrCoX+qTqGo1dQIWGp75cyGPQADP0L+uItxQLMFxY
j3al+uInwxrk1ox9lypZ0Rm6YNb+k28mJnLH4PTHHnZGAUlZ9eFTZ9r1Ek6E+hX2IclFEKtgp2Yj
/ikvxFs+Ax05WzWG6F8E9TCQ06SoVGqLSJ5J5v81Rf5/rRpv+QxQBtWdIrR9JcjmxTW4XT1uhDMI
MNWQBbA7KnOUYq1q8tbFvn9dLl6kUlCCu6DO0c6i9IBuDg0EfDpgBBNmk7fE1Vsy66qJMjuiDHlb
hYbieQYcbWm+1uZoE7gv4PHNP3Do5cLyyvcNoZgtJtVk0vFoPz2mxgJXwdKls0n4q3CgV9xxiLGw
O0XsVKyZoDNGx5kbQ9/GeeeDYVV9V0tBRpXZGuzRKcXPsmHYR15UYGT5+Qb7eysr3kIdiZZDi/YP
/QnisN/cwYqjWqsMIL6pEHmxluMwpXW76FjkLeg767lbxYnnbikhYJ5GsRmr8MkP5ultHgaXO1kV
NyKeo/u46ctd0bbnGpV/jzbxlhliXOiTGkYbT1U9L086Wfw4a1VUntPj/nvgjLd63GIex2qqmuQJ
06Z1Sb3YDx6Ipqj1XU/mfaWT7uPzz3VqJZu4GUWuD5LENW9zH9RTPg+Aqf5mte+v//iATeAcdBGZ
QazFU7hAOSgdfLhUpxBYdWcaNqeSdLKJmvAmT6AJPbPnpO4Zjw9gbaAgSBVv63Av0EQ21UUS0EZi
kN8soOA9UidxXA6LqU3hZ8QbyOxdfP46/x7C4y2TBOS0zi9Gz3uCghn51jEMNC7DEGob99G69GcK
8f8aQ38JSls6iemDQlVyCF86Gg3Ef8AMqp3oDiMvNoYPCgovZLoCtR2CptxM/ZGgocrRTNecdNMb
JjqxWjIyDBjT5m5dHJcwLHJMqBu4ONed+sJl61djZgpDPXeAail3Vwz8v7HLkoiv850fARRVprBU
iuZXIDaIzgsbDs6kXJvZg4Lm5+/z73CZeIvIBwzOJwzB41sX4W/IpB3tMma1BvzhiSZwZAkuqd/2
K81LPbn4C0IsXceLOUb59Pj5n3Bqg21B+5XXMtbAkeIH8GrT+5qw8dBVHpVgBsTed9+rut8JYhy4
Z2XgrsF9Klmqp+Rsv+TEEd1i+oG15mOjvRGvu+qi/hvzoqq54CYx/wYvBWBuk627sF9gvsWfpK4g
TMaRPmy6WntO4fREOIuP//5HNZDEJQcAMImexwIsLj/rpkb1VyOXMAnNYZGFARKwKs05t/gTqSA+
Hs4/HmdiTRYJuOzTWAHQ3VcdOjTjGMb3HfzVbsGE83QaOkXPHMcT32er5u4gMCIWy9kTpbAT3scB
iylALVBdzz7fgacesCmjA6/0ezBp2BPgzFLlS+wDhsjbUX/9t9/f5ADgbqTgbmZPY1PTj7CH7EwW
lLOxZw7xqc+/SQHh6EPt3hXjW4eYATxLRHgJENYRtQOygQKuWe0DB8ryz8/Xc+rExpuUMHZwkOsd
Ld/QwvbiJuVrIrpntCYof1mh8u+urAxVLB5J2c4KnM54hjGSmqaJ30C4jQfq6fO/5MSX21IvwImM
xFwAbZYGkLrprqOGtMmLC/xwfPv8CSf2+pY9weaiTJagV+/z0tTRK7EjFVfADHvg9caNLAG/8qta
hVeSNwAR/9stgm9esN+uPQEYdn5P/DXpb91ar/OvxpV1jjkEJhJnNv6JjbPlS5TRnMCT2XfvUBq0
za5R+Ey/DEyf/CT1PWSva2jCoaGQf/4uTz1uc2nBtGWFwYqL3ks2tOIAjlnpBanf0pLfR2hS8xsJ
6NP6/m9P2wRdAMsqHSzr9I7Gpz98re3a0DL3CJo2R1WXBaoe0CBPYOV05hie2CrRJgpX0rWgIY7j
h+Yh9aqsauv2iDWbwRsUO+iBzcRB/qBtmh+kCDx6jlV36rmbcJzALiJgtUveu7Bo7HDoOiioPU0w
CIuXi7bpTJlktsTqj0z9ZQmLf1zv8VD+kQaKya3Vuo5AUELSIdH7setD4GXBRAjYzgbYRdAOaIap
+Vh8/Nvh8896arWbYL1ENdR+zFh+KDCWFi+HN0bN76hXBzAFmsP4SMTCC9ftHiwYJs4R+08UnhH5
38USgBkiv17DdyExOru0kEksG9Aw9WrzxcN08Zzw+6kHbYK5oyEqPB9EWQjUobtN4XJE92MN7Fza
jcydIzL+vYsJ36T/XQ/I16CLrLX8WCNNgE2e2o5jIE4SgO+TfemH4DrfDEXdyNuQcApY0pHY5Lzn
z7/iiVCwZWHIyRYzeurjrybxouQLDPRMHaWxHzP/GWNti7Ql2kTEZ7bqiTyxZWNwHauJx0v9IZZy
6lLKFyCd4H0AB/DP13Piq20pGHHVejRE6/Cd124s9ywJyZRqVk1k30yxV59Zx6nXtgkxjW7lEkC0
4x38kboHEimgrL8sUVJE35oWWIZDzScI4Z553KnXdlztHycc2b2E6EfX/FprgGhvE1YFMAXpuKTq
nGrzqRe3CSKJGL2OiFL+ikrM4V+b2VurtEkqY24jNUzF7vPvcyJqbBW8G6EHa5WQH20SdrEP0eMY
rquZ78N0Y85dF8vvtJc+3ElGQF7PUS9PPXUTNHxJWxB4uf0QdoSxQRp1yOrJtQ2cJ7x9DftGOgAU
p6fS28MDMwi+fb7aU99tE0PGORgxDInkLxRp8/w49lGvwcFX7bnQf6oC3NIs7OIAydVD8R4n3VjJ
Q18UNUiNASYeTQ49FarZbRmVloMeIYDYfB346k83uLszn+W08gpuzxy9E4vd4l1LR7qkqHXzcawE
2wfqNxBJSwsRTeXDP73OrfK3F4yeIy2fPrjizhyq2Scz7sqhHEv/zEk71XLYin+j2yB4P8PKNuVV
43vrUc5xiPzbqXJl821pCWHstk7CRCx3oGwh5cH7k4sryk1kvN04AHTv9jA1E9MIVdVjtbGrFlxq
qtRKkK1ewBVo6ZTOIH7wMkd30oCLqqJJB7sxLsvOpKtCqbJk1ewCCRRHPxkR5QmYEMOhTxAxzzSU
/oMT/aW7stUfDyC/MrBGw/mzKals3h1fQby5tkyr5D6Agn/o7cIphvbWFeHwi7gMVRl5E2zWI97b
nJeYVJZpu3Q9u+9hyiPGG9gPQiHlQqKbu4rfAh1ZO+VrUzedTlGUeevT3E+jgvWh348jP4Djvi6P
kYw70z+oMikXd0iMV0qTjQ3+/2sDT+kh+saY5mw4E4NOBO8t9HemHsNH7BSYFEWJkTK4P8juMKhw
4M+qHR1U0gSZqOJ+VWeKpRNZnm6iq4ZB0VSFBrsKUOnOlwc6TDNHk2nBAL3dwcsIRZNhzEV3sDfQ
071cBEnO+WX9B23525fe1GpgwHeoOLW7hTiwqb/p6Ui6elt9uDmOXzzSNnQ/MEwX+ONARZSQOtV1
r4YDh5s7Bw2A2I4utzPa80V1BfIR7Oky4KYXXecLq4qI27TlkKoymfT8kfc3QNOwsXngnptFe05Z
+sTUNd6yd6yhSX98b2UaQyttnl9qXCyqIo/X0NVvLYX9RJyCRjrg7wLVt5XrXe98sEguIYM/duVe
993adRdqtrpen0LIIQT1TclV4utcA39WVxej9qf2JwBqhAZ5Rxms7O9AtKCQGUmh91wu3YsGOY3Z
M5uR0JMhZ5Ml0JjuPQRvo9ISJC/SNDC4zwRGSZLMX0LwkRSW5Xw1NDwnmInURKViXTFNOdCggzzd
AYbWtvdTxWa6HHjN7OjlNFGcKZHCEok5sQMoMpyDyyMTzM5ZDWEhOubWN4EN0r4XZdVnRd2PcgeS
fj1fyyRsAXCoh5gtF6IqAYzONE1QfmfobBg37t08LeYnjYN1AL2u6IvaT7mJWTGmE2TNDBrO0sWa
Z+iJBTS4lBNLfChee0csgKkbox+DKGI8uKrGoLJhOrdsYnOGjxBPVTp1KD4PtmW6eKM8IiXN5iSY
yduCqx0oi4wZW+xKsE4Wl4Mpg06hapsYngDR2ssRZxusu7a+CDvsjTbV8NZz8LtIfLeALOUtIhYX
5bzKMvPjUCS/l0rP/roPl5E3+5bPYtz1HlTzVKbbKOTtLsROd4Arm5oVoO8nVSX0nkFCdLkfqqBG
Vmjj0frD7bSA8OauIiZ7Cn2HHlDgazCpu/67XUDPuQf/VQwsbcHMA0GJktI8SF/E3VXoLTxGZujB
fwsuCTS6vcclsjAfy/GALghSF3Ar3aOc10kFlxgzuPjd+QViS1ZbbypfKDp/gC960kLmu9dIIyGM
RerSvZK2gplx3kP8T30BXiUuL0PGgZW40AJc+yJd1soxUCMnMf8oHOgOIg37COkGbxdW9jRrliCu
br2SYHYLIlLE3QP4XQ2UrcsW8NEgm9GG4TdgWhl5bRLofb1AL6CtZcakP9UXtPIFaFAxLRyj6bR0
Joa+eTfwZxlhBHzT68moaA934mDYTbjj9W0WQg5nyecpCcomQ1LW+J0+ADizyK0roGQB9lUzT1mf
NCry0kSGIE6tkBZpWjTKZ0PsJThUzQoyVUU6kQLZ7se7pqeG/KRaFvLC46ouvwvQPpOvxSCOKGHa
wH/vHpp6sI73khAAmTQSfYzRRqz75om2SWvviwBf9ilmauE/EBRmiLWXUO4r3i0khItxv04WsE9o
RUHRC4RSQ5FQmzScqpg9LoOrfXdAjqwpOraLGztx0K1GBxe5SEdrfCl8k3B6nRSVJ36Y1rluuViS
vmmHS0wdEj+3GDNLCs4p86BXW41Q4SxXpkv93tZsgEhVXA213aPwAGQzb7lcvbRCE3BVaWtmSK+D
+qlVDMot8er6dpmI8pNdGPxHdmsDrvwoH8waAwECQJ8c9xJei+JxhlSmH+YytF4MVUHoPgdjaif4
Yb0k8BKA833U4thPewZFQ4wK5FHaCpKFrkVhA9txjBdSgHMge5/jxhmrvSOoKrps5kU97xEuwOXN
MMzSi5dGa9M5NPcQsvhOz6KDHmg9r8l6O8ne7+90Qzrs0jgp5vFrQyUtoGaPm1n5QNsFPpSqRrtz
zH1BaR2nkQN/906JEnO6tAU/kQhY5/rUPXu6sBgwF6U27qCWMmy+TOOEZgrcKxi0ahrPme6ZQsvG
7aNwmc1OGERPklnP1OWU8QXCzV8DpyUaWh38aaZUTDjEak8MXDA+eDU3ZYU/IOQGwVFx+GMMWRup
JfxdTr4ZbFbKgfB0mtAOM5hhzQxcX4WZtc4VqSgkptB6B5PrqsRrirM1iEGonBx0Id8iVkIxPe3C
2QxDJsJFrg8QF1U8yhz4WqjuCRfBeNUUFIIDaVsSjCayYNChfwEhbw8cpIrQ4Z7Bj0CCMi9J2X2o
BR3BQwIjP6hDDZEyYkwLH8K7TzihxbimXeWiCfP6GdLtr5jWS343g32pLgVkRS1oxTxg/jeN+Wr9
SETrcQa0Xke7vOy4Nz4mNVi4UOHvDTaZq5nCdl3d0LxLBTGIZ8i4NX0Beg+sLz8iOGNCNr+PB9L9
ENCNrIY94is0uSOpwu4C2lIkyP1atvx5GAvm9syH88R+nKq+Qw++QE8DveF6HOtkh3H8VF0g0QX0
ruE9r+ODF/pF/H1Fq7AFK3eUvvdjIuD7+Ido7mPRHW9RvCpSKGL4foVPjwS6T6aBBO96jTXEBksL
ZGKKgAXTwQJ6nmZNC4c5zEUbW2jOX7OpiprbBva64at1DAO+HUhG+FTgudMBREw05eYSaiccl/vr
yBtDd60MauhXfFTT/+qBAkRejl073IZKzTUomwDnviivsoXb9SAszZdrHyVK5iWZmumAW8cY+KnP
PWQ2QIpL9q2OVDnfWAwa6aMQPU2+oMwNlUxDqLdUGB3QKATRA1Ed+KJ0sYOdh1SFpqmuvb5n3YXf
4zB9QU+6ds/TpBsNRwCIUzVjDhwCepwpi6ZKiKxG95qRnJF4hElOO8MefBfEOLsa+1twWaaeJSuH
6hjkTi9X03rhjmvt9HNZLgJKyDO0sI/0VTbR8hk5lIx3mAMi8KT4uNAqvSq6lc3BnhYRiQ4DpIjZ
1dr3vcdzgMTl46p8LKuDTqBOSWUsCpECbKqXDgTeRqMggFYqGg+r61i4m1jr1SpFigB8ObfUjRXf
9wZ638m1x47i4N0kDTZr28i15mBI8aD7qElhphdklqmWu+D469f9GrTip1cKWYhUhG07yH3XkMnU
h7VRLc4mCfuAJ/t69UP+tDZjiFcBuJ1sfpc9SE9Xjhp04T0YLkzgocoEEiJ525qGvAXY1tjvdNSj
uZ6CYYR12yKRnXd8QL7/WOrVo4AfxkchKyGhvnEZDBbarHnUOli8degiJteQ76npVzkwb/jlODPi
YhKY0kT7dvIEfU6YNsNhXpIhSYnEjOPG4LN0+whxWr8Nig3lg10NlPZSXgrodwH4H1E3p6i6+/EW
ruqxvsZp+z3r0WMPRQBJh2G/UtaIn50O3A20et18Ec1jUO76SZXkVkN6y+0ChsnydQ2XOAUUTxG2
/ZQ747TZt1A/CNRjgVOEDWHwjdVdQqGFtV5MBdOuS0P4igYQY+DOkyC1FWDRPx1hSNCTwRWV6rc2
KMXwbTRxoO0urgInixQG810vs7Bqi+CD2KUNoh30AuHFnA6dA7Qh82dnywhGSR5I1Dv0m8MefddA
J+ixL4T3v1SDMBQdhGhE466hLrtalZHGg+/KrqUWjMhbuLlJVx66ZKHlrawqhmJDIYfZNYXdm1iH
QxDoaiEXYzBab7inJnbRkIPG3qsuFWrx3EvjwEn+gXkFpHJyA6Ytn7N5dEBe7VpdCCAnTbD4c4Vj
hvCM22VJWSdURn2YYCKd4n/DX0BLUGGu5iSm682yetz/utJpFGjzhoLoJwEXmGl+EgHycpUxAFUT
feFVReC/VMs6GPi4odiQOzM0cxhcFrpJgn5Xxz2BZwEUMVpv3c9AXy0fsw9CT59BinOR0xfMBoJy
uqDIu6KA2Ibr/fVhwt0sopfxJCVTT8lAoby/B9mntSPq9zDwr4wngFNJPSAzdHwBX50eslxgaGC7
1sItudVAytpsLf3OoFazFaPFrsWq5Wu1kjH8Hiz9NIUpHfo+uKj6iGD8YUDmnB2QUdMY8DRZ62F5
7kXXEv8K0u5dW+8nGnVhCMsc3H9AGlOVnWQ6C8fCMjPG0iTaxRG8X1U2cRczmOUqO4Fon9O4DeE9
CPiVH0M4fF7hsZMy3WEKlc9+21kIACSdDt2+BXbP69K1AGqlvDTof3Qpb9XcwqlDhCLU+eRcXa7Z
fISR5vAzWzp1kAWKNpI2BTsKt6Jak7q8QScR8OJ7iFCY8c2JFcQNRGvguUesHLQMQDOuHe6u80WB
dmr0vQyh93oXE1COGGQqfBknKW6/ELH9hmukYdVXhDeC2tAfDbePMIqGmVDe95xO8r7GuY1wyZJE
evyy12hcRcDgcJ+ZN5FYW+y9Ef24lwXqH/QKGN5kfoy49JddPJSo/NOK0oCjl1SuSg0o/yKIsx0Y
Mk7xXUXBit7kAjgjjI4gtA6dMchpYFS2fklGo2yUF1ARkc1Fr00bQEQjQLVRg3okPPJzmGRUvnuo
oKMfmK81np+hLIFXNyCf+MhQwl5s9QB1j4pdLIrI5Bm3ZuyUVBRsHu4GzQb6FZVMmxyweoSgrKfY
wojVZbWw/ugC4s1XkVcGc24gACnySSWTC39pWIOiuK+bqpr24doP5IGZqi/jO/At8JmvlSVKj0/j
QoOepEMkoWmQldoOpL2FSq6GHpQfxEOd+Ub9h6BM0Dbsb1eMR7zfyvjO7Zg3j35Oo5XoIR2hPrL6
h9kWtn9sEYkMTrmK4OiRo0E5hlEGrUPKdYbeDJW4bwJTixZAUK734aiteR0Yb/DygUpmc5gZVGP8
FVVQA/ADHiEp2xceGbqrnqja3MRg5aLx3622utEk9rslNdgS3L/oMC8NcJ5UC0L+6oUhBKNnXqvh
o2fJMt4quhzF9BMBytuQ+nqZil/SJAusM6AtPQDr7WQYBbfox4zuHVsUQj7QJomRuSJXdPCog+TO
IHdkiKEAkaFd1ccuVz5rxyuOEGanXdn4KGEx668WmKa0UddXkJ/gmAteqGAFZDkD0GZVP0vluN6T
bh3sHVoPMxr/oY5RfeMihPIoi/wx0MvNOFfC1RlyR9mye+GHczd8nQmaEUHmNKxMm3vk+RKO7Ki+
+6jbmSBg3L+C72/nmX1AoNDD0ia28Cb0Utu7FZ0jmVS2SlLHwEDQ2RK1xuH2ial7WB8A3K7CZOet
IOs0uSGgWKKiHmGWEV6YEdaCIsOa0K+Bck7P3EcSTEBMP8Nb3VOcwiyroCG5R1AqC3GbkGqhfVoK
3HuuPWwCAtRhtbSQ8ugnpwKSr6Rd+JfeF+gi1xAo9z5W38QIZIaAAbezog3Xrz00XSI0AciMU5oy
49NFZsvY2+QOTCWvwEi3Heh8DbAMn9+8MVhfGDAn7c4rkTqhm4Qq0hyAVwMU2oEDbdAV0DEg9+hb
JP7bQMAweWO+i473Tq/u5qyZohCCtqWb1m64GfpCqCd03Nl0aScejS+Ee/CtfNCoGKe3QBAgWXJZ
dHpVecwRgnYd5BRbeajJtKI1bTwF1aLVgKy2gjwfgfyYj4oBs5T1wYRr7Iw7jb/k8G5eu/AKvqtw
2bOaQx0uq+vIkIvOkIJeLvB0Ga5KIAsJrmzjJKbmMLmCD/JKAvLbDw+R8yz/UosYQhsjhikonq3h
xfDGTL9Ql2J8FHCaMQRNfRc37WJNHoc4invPH5j7GXYDUmnWT8FU4toqlKH5QuG5teR6RMxDH0/4
S4HKM549u+dQjUO/SxHPuV8xx64j2TrOUGzL0GKMjvU0gDEtv1hVAF2rdF0xRv5Z4f4eOezGwOdB
HgZevOKCMRagEl6ypKRdsbN2ln2HywAOzYSGfFfg3BLIUZT+zkV0ji4LzifIH6h1hCscsN6Cd+0F
bBDCiqXzIir15leKIxLhtI3s5wx1AemOhrloFy4pKMSkvZkIEV753QRJ34nLsm0Guf6YRRGs7UvS
R+B5Xvi1KkObJcgHiHQRb4dw2kOfOEyqAyY7Max3IFdRwrzAipmkuI1799Dd0jI4DCWz+qUu29Dp
rJdS8j5PHO/olYvn2QGOEBH2wyNNYVEbhVZdt6ru7LcY52T9P8bOI0lyJEvTVympvVYDCj7SVQsA
xpyHk2AbSISHBzgURKEgN5pz9MX6s5ya6c7qzaTkJsS5GQB976endSss1cZkgjZy5+uQShzqvCnG
KWVjmdeXyKFg9Bs4rGmpgLLdcKSmc2nMfBCm3d17H75XqaMMAzJH46wjmy9hKRiqISGyJNRfnbX1
NelYixrUcxmKrPmYsnabvoXkBdWv5GTLkmI1VU1THPqm2l8L8OeIZMocrf1n3HNqbuMetXKRorKA
u4sH4V1rdbsRlepFR9KtuxsjOKmnw8acHHlHYYd618fc47vbJ1XspELSxLnmrt28Db2h8fnMc1dW
zonmycpeD5OpZuW+khGEnvQwrqhIfmJN4oF8tHisB2+SOdepk33XTn07WB7+pCPHnF3+Vs3q5J8y
Rsk1GT2nocwiUlH7KW9y6eqkKwNb/thWazRxNJR5hdZnJsGdxbyuJ4dmbTZlvpkZMKLyHm1F75p7
xxB9990Nr2JA9gMZOned4fOL01DPi3fK3Xntg6t1rYrmUxD15TIBdG9Rdd1gDQ964/ImgNZy/pjt
cL3coofBysrmxi1tDRalOrKr+oMkEqN9myfDYpCubEPZTvQXSwEAnx22r7Ts2eK+V4yy7WHXXp/f
52ouhQfTwb4VHXfP7njTQ1P382nJGVWCwwIqyBFo78WQJ0x9xeyAONmoKm60zub+WLHpjV+8nHzW
u6wJ9dwcHL8BCkuJX4pk8MIV0WU/F6Khuj2pLRJd2zjMfHD64+aGNJLHzL+b68eLdESeNLT6Func
sFYhTJ79JjoRqRlxTRbdXGbsTrJsisctcrBcxMrN9yih8ezK2/i1jVSpX2YVXnbNYflVTRMVEUlb
dNt2j57QZ78Q9Vp7j5hIs+4S8TDbKLPseWloR/OyyHzjyAxIM/M2e/TcwxSOu17iyKiou3G3Cig/
nknh237ZQzGJNtkL4lv2874DZ+njmGWDtSSzTxjKmsC0eK1/BKtcRn1Gb8cil2x9Ow/tKfQdOyTd
DNJhHTHaLWNnTs4aScqlnXra3Czxp7Xbq8sYmsHenzxeb9Wlox5wsHwzY0kdiQff0dtWfy4Ra16h
gA1BZF7/qB3PfS4G4mHXkyaCp+4vUbX7Y3uhfW7S4qkMItvUzyWX3eje5mbN5vDC5S9XAFbP9yJD
p5O9BaZKHKYNR6p4wzu153cejUZL5cYjvr9ob3ltKfbQaTuIcVeJWqlKETzXcr+RyWakzOWBJt1I
10fyuuze/1rxjBTAd7pWKL2A0lsT7TfZskuhTxb8ah2e5Ca9oLkzA0YeshPLpS1kvFD3AgALVELx
5V2ehXtQ3G/T4hZ2SvqX9in0k4uls69jF25TSaVf2BPqRoFK5lTp7JsB/0xQ7AwUB6sA4v3dEMeW
uXGR5Xbzi+2ZyzjuGD9IVR3NpMSS+EZUfI86J1vy0c6EknNKr1JA36y1UhJ0a8Z+avNTbkZ/ug/G
cHaz202so5gOsrwiGzebpy15CnaHMSrG4JtdB4olbHJ2/sBVuQ8SnCOOT7KQfhTi+lZSGYlY3iu3
wWcZBbDMaVhtm/Yua9A1c4OQuM0GYtVgO7mX4fBGY+7qzJbdlhjiHLkz8sU2wDdjPk5sf1kBTEf9
s0dq+ms2ak8+OxFBzhsZR0UuLuBI1UJZt9vmQ3i/V5bJKFoedDRRRYz1Z6yTvuv69h3+Zfa/aHfC
FH2s/EH5jxpWieddoJdlQqC0+baejoM/+cuQ1juwwAp0Dqhx7WbvvO7Sb80UjJxB9eDxGTwkyE+l
IYC3M0Y4P9VfPFBL1Z84I3ZW1tJFhr6mHqaX+hkPheNoQLLReB+7aLC1pzZ+CKZ695p62N/UlZj2
V0t1enJORVhV050wrmJn3WfKc+MFocwcno1jVksd9tJeypdoUvP8Q6HPbjJWZDL18oNrROeTcK6L
KdveyZvnvPhqzW2xyJupIOTcvtek8YzZc7tABu0bV04prfr7aGX9qJ6k8LVZ7mWOEmh50hHza/2I
fMWZANBXgjWDNCygSnEsb8T2gYSywxk3mYqKUY0Hb1db+10zQcVlT2O2BNP8UfnlOJtjmCOWyg5s
ogQdES3W+U/7mlf9/ea4tZc/K5QdBOxFYVFWbzwO7fmOjQHkLJnXTqiep+fiucWLNQI8uW+KhsVG
JY7bz0ofll4i74zXAV3ReOAYxigVtyZfs5uhGkfd7ihdpSWGt9BylexuR6ifyImLIkdTcdddMwaL
1PEn4TyAt7E0pPCXBDDeln4R7l+nrh3LtxyuAIohxzQbNWeC9muruFn0hG/vWbCT9PQthKNyJnFo
vWzoKIATHhB6b4Z9uLEHnz/xfg78Ur3sw7CWLSD55DhnUs9067Io5H755MxDWanYxh8rnXMh64ZT
cuw28FnCCgGXrML2+uVlEPsgv/mzmZufxHaj/oyB2svxbVkcztaDiiqXbMMkiNx6RSeimWOluXYg
M2Y/G0frpvvOVbit5UdXR24riECO5gU2r4FECQcONHjItR7IJfXnbr8Ewpt2nZYTkWbZJzDk0WY6
Fd7GJbiTaFVNajuHASqn5TWzcMeKCxoOigKYLelZv+ZXMDYvfXRA8phrkU5N1dU5TG3fuxBigarp
1Hqk6PS6rfbzuK+XVbRFmcdTaLom4BcbCcM8LjMVpNGTndvcPdaBqSkvG6yO5bR0Nhzf7FdVwLw5
oMBPDFwWuaiJy03qEPJWFHhqt1O5a1ip5CoarsOEWPy6kTRh1TSnfJQEK85bn+aovqvhTiESXRMK
aIpdnQpFzUF9jPjRwk0laeZZsbCSon7wn3wo3Uw971GPJukMuS/97K1X9b58AjV1e/NUzAH23qOr
jaOm88rd1rOTY78OoFQY3YjkUjf5jiubPo12mCUQPllE87FCxe3Oz8YA0AT3gTF7NZwdn1TJ7tkG
hqHB3gY7XML30eKU214LAXjgPBRM0G5Us7TT9ByeAyMnUR0bLax2OxQtpXHgYws+oza1LFnkioRu
YwUfBm3OVGJxJVUS1iUoC3yfyBzoeAd/Xvb1RwaVx+/OKM+EtnDhRHhTBwRIl0mbycc8xczlx0Pb
LIH10JR600GCahnx8NkLWj8f3wKOutFJcTXVHCzZ4innAr1NDBtXpnD2IZlgSlmsSx/EtktAFANw
gKKDRv5BQ5wviothR6JLLUfjkKuzFGvf1zfFMih3OLLKd/3+ntt6hk1s190un/bZYYKKw2k0o4bt
9rsGzE77a18vL14AgosOhLt+f1wqW9efrQ0qGd8a9wZ8LpnJbugkqrBrsRwG0w1q+Y5SrHC6b3Ik
zy1PESeregVwZU/jEXP917J/KXMFbNzGjtw1lYpea5cW9cQg+G2G8KxE5nVyckJW84M/er4S3/M+
g6J866cl70JG1smfEVc3gBftdimttkB5o5eewyUdTd5Zn4ndgg9LFwPTEj3icxmwwcQ24cLN+k6w
no+P7BxKMXbyzgFmhHY44B+T7gy4bjI88nVC/vM4yl9NAH1Uv7kkO6CvqEFJ89vO0xHlvAhrSCQt
NycMqZHLDNG8qBqMJbfXwZ6jabgxcgFPikevjLJ43wyqJaijgMPr3oLIl84zjqzQDc6TywSHYEhY
c0Seckvb0+fK2ao6T4KG8vMswe7GzEPydsl0eoKGgjC5TH5YS5mQUpubVyhCvQWpk09SHbsOFU8N
+FMv0R0b1tY0CYgJgZkciVXndAeLx+52ozmeIHrdzSaXIFmGlpPYiVov/OJ1oYx8xCF2ZD8w2wxl
m9q7aacXiw2rLz9Xq1VFt0XmDBB8pQMbcQ+NbwkvVQxTLIFMkxGJmXIO+xxR00SxG/BCaIr1aGDw
zbM0Kg/C2Ks6hEExxQRChnnc7G5mXdCKMLaeCEYSzhwLmgPNe+Ay1jmHOrCL4bIyxxU9aAHtOmfO
p2Fr98NEaeIwTAe4tr3tkxXoN/xUZyMKizjXhVjb2wEuosGvmON+sx4oGvIy85KxNjMOJBMNlcJ8
chzZh/MDV4YZ+XkSoLs/L7uCcjsXYEoyTPpIkB3OZQv4/Gg0MC4phnMzjYAbrvLt17YcLeKU9oY3
St2gB3GDJu0yH3YONL91TPggJtXnDzwNWls4SaXL1ikIHodI676jiaAh9C5zbIcDnPxcMvkDEHsI
EPmJiKQ6vAN1CszjXjo8zb9DZlyFDYVjIe9IRpYaK/9WNk4ZhokBiapfGmQ5oeK36wntS/3dt+0o
5jEvt7cK7dLQIPXH+izRfzDc31RVGE4/ZOdWzs+5oe/610C/RnPxVzerm1uqBEbhxiXRbLl7bGrh
8lQqLFJZu9gGXipfLCZnlmGqkPLmc+DTzH0HDyemC3dlPn0vSuPVn8d1mP0gJiLB1hW3iCid+wX0
oz8pmVnM8165DLSn9BwX06HvVNU/FPtoizq2FNLXr65NWRGoo9Oo6k4NEUHaSYP0NTu7te63u2md
rfHGDI1gIy9tegW+1VyfrjgE82KtUVzVZe+K01KuvL5Lxe+zJh0yQ2J9BPCDcxC6quYPU6758FG1
KxfmqXYl7DRqk6xtjqikCOpOyMBuqzdiz2pmyaZXvf84ePbA1lxtvbTmdC3Hqr215Vp1N3tnivCr
3UeN+0LgJWTvKQcP3eWh3lvHeWaNLpcQuS7uW+RwE/P6W7P6tfO8ls1u4+Fp3PAx8lyxTlAIU9D/
MJZrMasXETlOvGxzxn2RuDshhzHJEGv+RAslQdPJQOz2ksIGCbppBgLIvCuCbaz8ABEhnPDUCma0
0253svy6lyBK78DLoJNJRKR2TYQBJm73toYVi+ZDXpUjselBNkZHxUq83UG36ugTs4Tb2jCtNuoH
doA+tA/E5LtWdenhP4rfK6bdJkTJt/fFB+LvvTwp+LluTQRbo2NI3As27wVTVkVavics8ml4mPfd
TdU4tUVSd25wc2HcoDrizt+GiImEbrec1ZRVsDGJS0h/FqQke7RO6taTnunkQrG3XRh1yI2fWrPu
r00zO/NpYuxZ9QWN4bTRQVH5lPdVQa/LPYnM6kdfg8YZ8udV7bg4blo6sY051Tx86Uuy80k/IH3Z
yoOAq2FSvQ47c0zsVaPv6kDuuAo2W/N29O2oDdIMs2/ue17AfQepF4Z+/XNp9qV/YnoRXFdLU6j6
k0W+oL+Sh8oQe0t2hVqmw7QuEXHec+823Qc15Iv53kiG6pRtLAjbo+tEAN+cgqNsgbrlUPDTPIi3
K43femgH/bzQb9opkY4Intm6jet9tdbjRIEBce0gKiilYzp1cpq5QL8AP2I6syb3kfQg045pSUog
IpNmtvr61kSUx5IVp+sbmxBzqmGDuiKY6g4QXVhPkRggOdvBkj4DJtjv8hbVuxu9TeSLZ0XCGz2B
E8Hmkkge29S7bJ/MVd2EeGtwQOJibpd8jmKIDKBQzaNSJWYLEMldVEEqfwWzDLQzx9re6mbhRwnP
PHaIH68HSTiWYZ72NvPKRVJ/46zHolr1ah8gkO2OKPKy4dSOd/KB7WOnPdS7PINIAHksOMkmNhDj
BT8X1XGYx3a9juYJZHSwftH3N/Ey+eHgMlArf+lbeeB5skTHAQKeGNuQ6bR+4yvMdLs5PmNwLHbQ
kiPLFOCCw8FWItQTJCp5aRMKsRYHs812x9hJPpt4cAtAMmI8wAu7+0hYBcNn3QLZB8d5mLf1i+0D
+ARxoel5yZIuahTwN10NxBEj/lDzd1DOsFhZFdyyOluuB+koiZ/XF1WHrGoHYYXzfmEKWlWR9nXd
bN5ZOZ7Ur1JCNh2EIBA1ZPAli++ZQ6/cSIBCRGFrqglwZd6vkdtkr1lL6MmbZqudLpvmrtdU05NL
f9bXo96Ks3FGUHjMA6vReUqy/IRcltwdbiR13cHmOMuCtjpswWB3X6wIjvSlGArVHCMpcm6eDYCL
+cybF4TJW4gI4BwtgFJJUVwTYb3ct8eXoKDbgbPXarp6uAzRPLpf8r7ww0M3leTvM6ta5QXdf04q
BeEktZWfeVCSVg6rMLXB/VgqAdEiTSVzeJa6K37azlVskgxd4EyHqvPkfOw2OZPzdaU2+yJp6rrm
6gz3DG48Bu2DfYjXK1XG1gYKtt2jOsrnozM2W/MoDS/rLYzbNHzxwmkrHkJSDLezh3pWPOQkh9UE
hU2+/KLKrHN+XKet/amqw0DfuhkK6vuG6hfnZ9MHi3U2vjHWqxG9Kq5bsed+WWYSf39Saqf4o+CL
M//YLaG/BVhfhhCix/KnaqXceVmN/1vam+cdHb+LoicKFor6u8gqHhuxzwSfOzAFTYuC1UTt4sSk
FhfmBgTRi169wg+qKC2zemsTsJZtr5AXqL58XXbKJz4txFhWr1vgVL047E5QBVbcyWZcPtZFz/W3
aHXq+SVrScs4l7h+vS4dHLIVqSKaAQ4Mfod9sa7HhHC2ZO8qpS6ydIrhvdzHa2GJ75ey9RAI1jWS
qgX7rOcfHbWK8QlpRxR2ie+uiw3zgYLazMkmhFwfSNJbEUIohqsJNHIca5qOGjHbj3rw5IH1Q37x
ED2oN78vWQfRZUlF6ZEW0oND6p2wBZAz8AAtrdXZ8LUO8IvlsWqoHfigpKTb3/0i8OEntw1+e+1a
YeE4BTlPO3TC649+zpZUlXo+WbrXLxUSefl1FNuqH+fFf7IWarVvyM9f244mqkx8XFeb5bg742an
PmRR1CZsrWbx00VWUFJeRsfEqepdZTNdBJOHUCoaCkOLN2vHr0HtYVTHWYPUlWXIZ2F2IRL3Lbvw
kFedd1hDx5c3vXa86YXE9Hw7C3DtfUq7PQdRhkwM/cfoSuJ8Cxb6AN0UEYXMVRJOtrPqZOYl6Z5G
hyKSJiGjWe95jMIQ1Q2SyKH9kvOQ/dzPofNzLFqvuDcgkct4zo229oepmQFpU4Y9Mcm0cKeqeB3L
rSTdreKezmBBHFr7nkZrBXo9WoZl2rut5hGQJNVeHrTPbsfQNscwPNgDUr2XeCTofEHtOSZI0/fl
XU2QpInEO/KEErZkMO5OQRg2I8ntV3lX61Vs70nhgMlcRVe55cN858T7nyhEydpf4VYI601XU+F/
JbOyaVHcmxbVIixtbaMXbogpvoDHz+obE3MzbSkQPvK0o1MA3j5Ndi6s7HMIwX3NLUKFO6s79In2
2B97C9EdrW8lzaT9QXercj4bq4SROWTOttQfwVKyhcZFWcKoMNeAo+ikbuyMQ6dDBZ2jZJStb591
rtlkbmwZNn7/yW12wLfERuvR3Nu4fKxH/spot/kZnrGejCqn7ZaGybbcz0sjOHhj3AgRcuS87tTg
Jpke1NQ8oo715W98rAWaARSbJfJYosuDqrivmYcd2EHZZqZ6zHxU9mO8E9PePUVjBVedYMJbigfM
CiTjaxfdQn8IawtJabyCPzV9DJ0TVCev3z3/weJ2sSDvkZKJzzICsrv1xKStH6QoVlP5Lfd3jzRm
6XOfiedtdhGoBXnTr/c+lu5ieqMMBWnhZyMhBTAFNNBRcMgWGr8EBp3xNZ3DOps/7XvWVjOY/eL0
9LBsguSVC0qmoZxuMQnp+iNaaExbj4Nd9vrQUnSU7eceTbjbw2GxzREZP3iLTrVrCSPSyCO8mg/V
zt5/ZjPWwsSWHgv/JtwHRFgpeT5R+6uHOpzSdlxXa4hx1ozB1zIou/0lcF0vl4mn68UMP0qVNdBy
XliJdsfMQhvNwwLO0DyQGYIXFfWOvvaQ9F37ZSpCx/u2lUHW3zWij9YPVgk9XaDgVa7SANV/cdcO
SCffy5DTLYiN5+fLkw2lx63gIzMeszifsfqJdBybvOVHhbKwfm1Mzo7FPJ2t3cj1bnn8HVfHCqdY
HYFHwKnQbOus7skaphqRbV5G/t6+ZCgomHHCDP3918YWNBzFuydRJ93tOG6XNxqF3bZOrTDCLFD7
We2r1Me0UA93Gtiq0u8d2h+b1K25ymnBWrdSOb9lN6JVTqOq95ziTtASYz5PmyZ/iJIpHAfoJDuo
1PJdgMSaKO31WP5yyr6jDBk/grsiAgWg+oQ8ara6m9lUtr8l3tSFPGqdtp6WCUMjjpVvTW+KxkNC
jfamvxvkjqwT9Qmqx++OYskdHqrRoeT3tBRNhMZhQl4Ebg093+CEX+21fguroimeaasKnC9i0Wxg
DOzVYhY3dgvw++FTRZMhbhb0LnDvSYimwGAEcIZW5yxE4cgjze0pjP8dMcBgP1jYKt38DhKLIsSD
hYLZuXdpmZvmW568RjoX9EcBsLhjrfsngKtsjo4yasRPIge98mc4FiSpr569hd/rEYDDSozLK/pN
wEPKgz0B4SFgLNj+pngtpNQitvGQrt89r3e8tLXRYIRpNqvrLT/69tbf6nDa1Ra7U6TM7doh2arT
UgNnecmOldOXIJtzO3+pKCOySBjnVyOiyjUt/Ei8Or62zlOxeFi7fQQG6hEXpApIvd4b+9W213L4
VFdIXewEwoEdms0IJiyhinhesMpEc5HXKb0lhHcQ3F8tbeIN6/ow5NfJgPqgsW7hQIS2v7WLN+p7
NeYKlLcwcn3jOaHQu8kcmu9taa8GDzWjqLo6gsq1xEA76ayON8H98cjvYi3wDjw+/e+ry5Qw4JFQ
ra7uLAmRvKQW2qYSbc8Ieqog/CgyG5Ku7qPygyTgnodq0W9EwsY+G7ciJ8JyVsph/bmuzm7AU47X
gxyUZjviKirRDHEJhPpkdq/0DkOwsgW78DbewJrd4x67n/WUl8x8vhuhKNcq5GYGzILOPW1ob119
qhr8KxXZXdu01rCWPujqkk52lo1XcYiZ+Fv9PqiqV0EtWH4jcV9V1uNAkRgdjHPetjlRiZTLVbL4
GnGb7d1xLzEPICCzICOg1DtI2X5PQNkKUBh64pSMbikJ866+3a0Jkd8wOIXFciby5Lr+zfMqQz9F
MNH52QFD2o4cTezebn2AjFZ1fdp8NJg/LSIN+jYRAqD9s6UKeGUePZivGORG4MnzDuI6v6AwpwDU
FKqdPnoyKsaGBw3VWa+WOwrsPpXQMFTQC2VQWIlVNfvqx1Yzefs1XHxdznvg+YLWOHtl5ow5bkcf
rf4gKn0JlzEPDnj1Hc4BnNBhvhxh0xSTnxzXbHktM6pPXzN3aNxXK0M3CMfC69leiHXZ7CLJfdXD
yy/Kt9bEk8vEHVC0K6I7qgHboJoOOJFLeNsu2xpOl01mIM5g/mP7iIFr6O+8kfb14UpZlQrlmepw
P1XYPzZcJpFn/6wnpLNHn1C/8gtJZR5qb0c16HJeOLac4qyHuVNf8hbC+XfreJ67vVhBs0awCm5R
wowXeZUD/FoKMTczovAI6DvMI/mNWMdHR7Zp0BkZZPFUQK42pIquwD+/VntY6urCQhNanPc9KuA2
1i0YWxXbne2ty2kM/UbAgkGp5780yrz1hhdq3rsvZbs5aj/VOgLceeYVzXbrUEWUoWKE7N1uX+/x
1EbzTZ6jrZEMo8Puq08CsEXezK4VWD80DlDLuQMA7py7aBkFHUKl9IBu6TvhmeIqAuFPmUda0hvR
rqjnY+mNYvweNahNIQZbgmZlfIVciS1FYzgFkBeKxxPFi7OarAveIbsLYktEu8OAvGMdwISt9Kmc
SThgsdpCKX9kfd2G+22ksYHQ+8PYk4Qku0JXChosnfA4lziIsIAOte+vZNfTY7fEG89x3ui1DVYA
aYV5qm7emwbAHoEqef9RnZSNWMW3ETateeh3u29YrnJbIA6xVdkOL46nplHFCl9oB15V7ePAPwgh
hY4NQ6uPzA3uWOJ/jhFE/R6dl04UaKZ9vJndLbSAyrzE23GZHPuK+qcLnkqNv1HotS38tMAANM5o
gXW1fRtlpNXXso1kRMXCxp0YQPHj0FePdCyEwR2uzcDhfEJniDisHkCqILldZ14RNOJm1CBRG6FO
kMDeqqcEEfTMoV5Ow6iCEyZW2igveN3D7BTRZJJrirHxWZ4qq9pEhJjIL3RzyJasmfSdxyzn0UEO
XcPLvNaa2xtgs82j2waokPHdH1EHnKup6SyVFHOnV/1OZsHYra/FGMhxOnAIic1F+Cg7PBbzwmvq
PWhymqos7ZXBl/OQ7QxtOKz7MMuSBchhsxGwQ1GYxCtQyPeJrZd2Xx9m9G5y+e2CjrTqnshtJBSH
QfelEFuMOIxR/+hftTMZGrBskkRdbJY7p9ticpOLJyZyh4BrTH0A+c7nuhdNtNw7QRMM6y3GTm8O
EmIezRKl0MGsjbfLNeyhTLjwdufT6oiM32nZ+rprbqhpp8Tv2AJMi/JkxnF2ZNKO3rC3seLR1/Y8
4sIehSgnIev7E1rIbXDf8t0Kw6VLBJMYdeCHAhvitShSz3kV9s8ra7UDn44+Fo7w6uAFtsec68gi
yD1MkMKilvSwLDgPflcL/BGq5zMuRmv0UKXXi1WV3wKU7IFOAHA693vEMJkTEbgjbKjjnZYQIAci
fJvu1q76Ijep7S3Qi5UI3VocNLGvojsiSg3H3k8qcM6iCw7QulCIHbbJLpvYlvcZ9vhUo2NlJogR
tIttREjNArm9AloXNxm65aW4kTwrsiex2cHeYdGsIBI/xmgIp4+Z1GwWnJc/8kH+7X39X/mHevo/
iQbTP/6df79z2NPNXuh/+ec/7sv3UU3qt/7365f9v0/78xf941W1/P+vn/Knr+Ab//MHpz/0jz/9
49BpWONP88e4PX9Mc6P/+O78itfP/P/94F8+/vgur1v/8fe/vivuj+t3y0vV/fWfH7r8+vtf5bX3
6d/++/f/5wcffrR83csP9Rf+kP/43+IDIRrr9HvZf/yPr//4Mem//zX4G1Y+rlnf9wM3tNxr2tzy
cf2Iz0ekTfZzQLgVG5BNTEWHkKX4+1/tvwWWZTl4xiQSUtyb/Droe64fEtbfLNux/Yj/pMNXhg6F
Zv/3V/3Tu/Vf795fyMN+UiV6Ir73Hz0E/5VTETj8II9xCycBNJtl/WsenhPCk3XTTMJRi9N/bG4c
r7q1dvU06PUtJHyV9mxzcddhiFF7PvmSdBW/K163K+pFGmyDUMr65LicEui9TxKJ1Yr1MO7Hrj/k
ftcdZG3eXdXei6boDuM++HwCtdSg1TdzFz73/fSQZ+5+2GpEOnZ0RrzjxthiDyTVffJvSCXoLiSV
dgd8Gc9ddEGyc67N8r0t7TZt/RtUTBt4Dr76vOC5XMxhkWBwOxGqfvIquKpRDkyDefCl6Zr+qFhz
6wWl3UpiQ5dDjON74o+TVn5E8PTGligQkymcECblPXzpN6pRcb9tKR1NyFaf1oJklrrftgTh6zu+
qjBl4f89zwNoI3QVOd2HXoCQhlsF7Ly7McV9HyT+cVp40WWdV3PK0UniMrRfwmF4A09HYIiAxZfV
tSv10W+HOJLWSS2Y4aRf//CYBtAJgQ2GI3/enoV4oUscgcOUP2Yd+h0w4aaesRW4JQ8tx46rBfLb
Qmb93y72f15Bf7pi/sim/dMV49rS46LlAgxxdP2PbNIa+soPvvlt/Zmc0o7hyDRpKcLg0DbOkWNo
wd+9/VaVXlO8y0k1Bh474MarxBGQIFTTSbiJz70Iq1PbXIfWhY9dX9Sxli7i9NocDIGrHEfiCRrw
DgLAPmKZKc6t0W8NqAMveHlRm5SgkOWGJmdGGDYC/EIx/CL06UsdMGJ6izgiXKF0d50xNdkg7bxP
ndUJGFROrc50OHezLSm7lRbrIECQXdjfXNe/33BNn6q9zlIZfgUMQ1ywpgHeO5z6hopanR/ZzscE
QOgGiWkXNyUXaNs7cVQFt7CmZ1hqdI0LqLStbyv3bsMS+p/UnVl23Ei2ZafyJoBYhh74dQfgHb0j
KZHSDxZFUuj7HjOqcdTEasOVVU9ixkvmq6+q/MgVKaUUTrjB7Nq95+zjLLf7SXRYbwLk84zk8MkM
wD9U5Fr+6L9nfXku5MFGM93Ea76+XdVM/UZC/LRGh70YzvpXXx9fu6w8AFg5hKLdGXX1vYu4BYEs
AJzS+KuQuDzEUeY5TK0j1+9sje5AogkYvJQDtVAZqd/VZPpZBjEQk84zZkXdh7jaVx0iv22vlZ6U
KZPTh909XwlTKkBLKCSgFpRvY+PbB1pMsWsX+ouvafaaArdistZNfOHB5GRR9FMbUoQWk/y9byBC
l6b0HTNqt/YNVq4i526Bf5QaZzjxWTtKS6wWHMGvQvAaDH1qufSoU0eN5GfZ4NWOEtQbgtnRbZ10
lFeOaSIpMEhtwhksoSIZ70n5dnyrqXYS3T86HzRipQasJ60k+iHZFsc+1/+6fUcuHzhQFnivsVQY
Og1GrvL9xhDirRGkTGtolVaJXlqO3HT3yGcOdEZxVg4DAX00FQgbKb7bSlx6zONSBLr0pHNltF0r
UJ6NIf+Eifoh1soSpmKqtqlyudTpRtvWB24NWoo+DaxvNM6PtJDAKEnmk2qYR9GqjjoBetBS6YGN
gvtOH/68vTz//XP+70/wP478f68U2LwXy1na/H9QDMi6/tv+uBQbfxQDx0Wm+17XL+3vFcDtD/2q
ADC9/CVzvAsshuzYfHUc9L9KgOW3FPZSmhiWpkE116Fm/e8awPjLUthjha4AQqerTeHwjxpANv5a
iglin1VT1VWdWLH/TgFgLECq/9zOdZ2AC9lWFcA6LDBT2B+AfY2ByGjOE9y+fn0GT+BUYwW5NdpI
YbRWy9Zry9BDIeBUM3ya7msrS2tK100KKalNmXCfc3+ZEXnKNKE5DN1yetJse1sPzTkrhpNGoFqT
loehag4lm4PKFVNXftAOWvdmsyvi4tjnqiOl1ann3odkeocMyl0OAaAiq3yyXIbg+fSWAklvYtXD
SPg0Nfo+rXvQL9k2Mr61Fm1QIloipd7hwbnz/e7AQHnfzNxUOjncAo9bpdo20bmGjvpRyYYLgc4u
JtuVpRx8K7jP4+ChNIOfpXlERYWGeAqeOa1iPXJi/l+SdFD0/oBvYC317a41Asayh6leyySwYUPc
G+V8Io3GUeMzAEImAL4bKvOelLndrGxp0x9CTEx54yhTDKUn3AsEjfKgeil+uTjjkQynHrO3Sue5
h0KczG+ZlDilwRC/7Naz2nsRg1BZZHfgk05jY35JMukpGsQh79hJ8/Rq2MYDeFgMlfaX0Ao25dI6
0MwzEdJuk5RbKVGPFE6vddxe21pzNBSgJuo5zfyJmtQ1An6KKr5GafJdz5qVrxiMm5VnFWBjx1k2
RoDVk/aMaOi+luJr1UqeldUoqLLrVIyn3Ir2Bi1M5h10je2N0Uf3Yw1ivsyibxKqOUgoX81QetQQ
RK+y6U6xhv+L28i/sUv9V/vPv7eV/T94ZZFVdpX/+spCa/Z//o/3/3jr/uOhe/tjo1r+3K+NivL/
LzYoE1EcFC62qf+zT7FD/WUILgmaEJZp2Uv61z+2KdX6y+C3VUsRWEs1ZcnK+cc2pap/KdxihG3q
KkJ/Zib/nW3qFtP8n7sU9xw+ms2nY6Zgc8cQH9i9OijiYJak4DJq6L10BnBu5ZuzOxaQXwPV3gZF
c1RyRbiNSQXMbH0ljAAuWopYo2+jNcI3TAN6e0pgU2MjLKdV1J6nwWICbk9nfqpoX8N12FC3gCgY
g59S2XbHMMIrUI/3mV8a28KOEhdgfrvBptWXqmOVfbIX/QU1frhpExkxKE3qI1rs376uvyu6/4QZ
3n58SyicEkIXCC7lD5s0qbSGabd1cBFKku86uZ5QMCEqRgZoeNOx6GvLlSGTMKWL5H0DKKrI6cHj
yam/qZ21hz5xGBVxDgbC0ERpZBtQVOMnIE9Ont+PkuVTgpz/VanYLJcbTPA3di4j1bBFBJpeEnQv
mIB01UOPbmLTHeJ9XkVfmNMreEAnycEluBJ2FntJP/0kWE5yw2F+Meys3oY1/L++MuJPiiiNk/u3
k275eCwcxZZ5hss/fCRDhgClGZ80xWWU7emU6n3hEhTxQxaG7CAqC+4wjQZOUvt3BQ/njGAfKJis
7TkeGUPXjOK6KjjimFNOk8IBmeKljIvmbi7L4LEcW6ca8neNeh05//jTAJrtsKRxQsRjtiFjkKBv
uzpIvquL9ofWNtaR1rp+yIukvK91Lo4I+eQ1PU5zjcNkvNY4U9eoW6qN0HppLdtBBUtd1w8wrnKo
EEh2acT+/GSp/RmLcntKdIjpPYCUoTXwsR7IlqRHQAnpJa97+QQD6sWkgveI9E62vTpVlOnIgqM6
zbYodjAnFmbx1TYK4AxJmnujHbhDB3DaMBP/NEQVZ2injFvLkO6DMY63//rjKsvK/3NjWHyjVE/U
WJZJ45ff/23NNfTlqWya/EKLu9jx5jiDZNy1XUhxAOJjk9Hu1wXGGqzA6iHCY2b7j1ni/5RTudh2
1peBe+jT2KaH2WR3AcvsGsYQbYi6z12jt580VY4/uUPfyLZ/fGiKOkwiummaBgXebaX+9qHnGB+t
jlrjYqr5k5TlMkzB2Lo2qvZeG1XwmEmSi0/ROiRY7+8FJpfHtqwfGUrkp161v+mo6tzbH7H4JVeH
arSt0KUu2mplreX1V1yEeL8ZY6mT+ZiWZbQZJu0ORqgjB3p4yJbvVu3wUoBzOsYZSVbgR+9akxWH
fmZ2UI04gM58io84e2y43AKKuxOVMV0rs950o6XQjaZV28zqDsLWvO6NpP7kOd22tT+fk3xroC3y
SUJIP7YadInya+xa61yVotgxfJZPbY9Szmasgu7M9GSytDdZPhS7DGzBKSiNpwJZ9oEgos+iBpaO
3J8rTaXYBsDBR+JrI/rrw0qL1dkme0M9a4rafomFzSQKYwAT5m7Vk1ZB9BkhazUttzUpjyAxfPPU
GkOMPWtauEkzDom8/iwh5kOKHO8rH4sDW+EgNnhtP64lSW9HBX+ads5N664aSvVLWyS0iGNFP5TW
dSoN5QBjjR4yMtwL8+UY1YiJRD9XN5pESwEogrQPmD7dL7m/y9pXk/lHanTxxW/qyElKq3YsOU9d
C4BpWbespYjujJB9THB1NfzalGJzqB2tVrOtZdGYQndXMrcJ7K+02bdVm30Cpl4qlY9fB7WKRjC6
bPzN2kCopzNCa+Szko61F02l5RVioFck+AH6aMn3lDdGM4NO0UILtkMocIH0tost+RQBdnQAWCgr
RvSmqyrN2faZ9oqIvIqBS0ynyMpB1jBvK0gVtx15oY2SzutI5icnGHIF4i25k/Py9fbE4lo5ZKaU
n5YC2tCl0tMWZeYne90/HWCqSu1jaZQ/tID52f9cgUweYPIl/MhZ+TXuq2mNYqXbTtTUDHUKib6f
nuM8KVRPKsbvUWe9zvht7ihoVqUWqscoNl+x/iDmKsJDkA5f0lqz3H6uCr5MXqQefFPdFLIrJoQ6
UDS6srQ+Sz1cKrU/32nV0HRNFUJHXCffiojf9r60tGcN1bRyvh1lfFsabWQpAwBECzkgSZkJMu+z
DLJpjQO43tXiHplOsdPvAVZOl5bJLOwkX96akWHucqxn2KuLxqNxft93HbjXrold5GLxXWdVL0Y7
gMkKpVUaK+12CuJ+xTQ+3qYhxkE6mZ8cSH+3TRjIkgyb/gu9L2P5En/7+ZjCjAHMW/kcGM9h2QFG
UCLYm0zj2rm2ruGygFRK5oPohicu3l/ruLOvHQL9VZF117CCafWv180txP3jI79V8CrTMZ78h52L
TGUVzVEqn21z3gTxPBwMQBwOLb5Xucc+YxkmjIEJgsjy8ugZdL82/Y5flHssWoI92MNV4fdP03LP
RkkRHlMKwSsAGv2T1SH/2Y247WZCQSkm6zaEARbJn08vUzJ6d7rfnIMSrzH9Nico63nXCQbX0eAC
BPb35XIYTLEiw2cNvkaGVBOh23eeKZmvnzy5v/k4y9HDrYOWt8bl58+P05py1mHsHc4Q96l0SOD2
pbCmWmRcXYNnXBvlCLp5+U57n5M4DzgTpQwjvc0/bVqp++wYUv5m36OQ1TRLJwmPa9cSvPDb+vKr
kVZuaY1ngPz3JayHU1DNe7zxaR9uJC0kjqYhjMzq6N7UvXlnQ6r4Fi/lRSzByE0qLjPzMu2mf2EO
Se4A2l1Lusecx0F4ra2tNoalLM1iK6Np/Wwt/lO9tqxtAA3cDgTfr/JhLS5y8ZKLgjiby0mjWRIq
fEAaCaInJj2ZG6col2R/TI9lQiiFarmKaBvXj/rHf/3dKn+zm2qGrhKvolgWB/vyoH97kIzacYtp
rXZOaiO+07UeI6eh0LsBMHNKEIFuo0bMTqkE8yHT8o0W9pgbSl/alIa+LjJtOCdd6ABxPgXT3G8l
UJ9ra7SSXZgB7SvDcUfczEmSwtJRImwzahRrlzRUP3ukf0Zt3N4ZFii6ZdUwGOjIH1ZEJRobE6yC
gaU14o0d2Sn4lORtlkaKRLyWHnLd7TQV9YOqPlaVUTNvy3amDrYBMmf2JVeBIcNTgaVX+tCw0TQ5
nzzrf7oZUqTwmFVT1vigNBL+fNbCSBNjkiPtzKdYRJ8YkVu73UK8OOVJpu1r/4cpG8WOCSkQT4Qr
GWTGI/6ic13O3+pam67jGLlTMahu3QygtPQc8MpclHdhwA0+qyz39rJpkRTTDKclqSRK6AbDZ0Fe
f/P6/fGTfDiDOVGynkG7ds4y4zkIo71sx59cwdS/fVoUdlz3Za42H1cmm1lcW4GlnBV7SC9FGBiu
hmeQE0zLAFKAvEZvkQHPqX4MefCcWPH77VdxIyH5ycFsBSEtxZ6Aoc0IpW4rgvqEnQGu/NDbHlDv
DdooJ0DTsOptX1/J2LF3JR675cXd9pE4EU6QHTR4Ch430+0Y2M+tql5kUUgkbfg5fwcoHuzqn7yU
f1Pxc2yqHFYCw7GCguTPhdLTRg1je+CoKgf9ILdaegGLEDHWbCCd+wlSET/nLM/sB1zjYoXLJTql
4baqIuOzs2jZij4em6alyTpXNcPWPvYLbKaKaU1UD1uV5NXy2O1GQcC8nOg7VFZHE9qodzvOAy2Z
t4lSx04IcRM2FJoUMTf0wBPcKOOcI/gpYChlRAbInfgsSFr+552MDptME3Dp0tnyMkf4fScDdY1K
aVTgD0oNvkLsg5vKL+1NLfoEzVRUeXJo4DHL7cwljpFLlMjk062LgPAKkUs11+sAK+QGvVjv/et3
/5bE+edj5NNpCjd0dihmpx/OUHwV0AxzTZyz1O/cDA8mnGdRfuv7gKZ8B2uOS1Xl6XZnrP2qeIXA
Z65RIAVuZmUmKDj/MILS9tquZXqv5rabkRswqNg7CG9RHb2XGi/2NVonyZMqyeW3cRLyKWruCFkY
j4hRz5WKbUKrkS6ozTBsA703POIquKA0Vvnt9k8BYLdVryrRDg5EDUOhNtk3X5EL9QCS8uLA3XJr
QjnwtKQ+ykbOFPVWh4TKRRoKyZH4D6Yk0PgILaG9JN2xYu/2Wn0/zf5j1Dz6JEBsxdwJD5g50AB9
xKVKqQu+PblEYXy1e1jLZpmV36w5De8YizwyDFbXfYlIrM7FjAc3oREUMMaUyiHeSlWDijead0Gv
Sw7pFi9yBDm5UlSEspLh3b5iK9QyhpaKBj7ZduLIJGdBJ7DrX3/Nin5bZh++aL5k6l6ZF4abyodN
Ps37irTx4R+V/VyOIRwwFMA0H/Tqe6MLxt4mxkYzN7g/wfZ0ajwAa3Bez9aYuUacoseqDBe/inkK
VP1Z87nUAQDhrglTErsjwRuqGliOSsKKiwtAdaccgu84aMa6mozQnfaRJsIHRnEZTy3EO26/M2er
XLbGbrV4C9eJNY2QAuRi15TVC2Li4qBQGBXKseQue+kk4Fu1RkOBbO/dpIz9IWjTLclEpzae+6sU
Ba45VIjkbCulvdljw4zJBfGlbPAku6F+SAKbzMq4OyZkE+20OF2ykilZU1MSWF18ySFk2HSl2mhZ
Dkl8N9alm9SF74i+hEduVT8WZf96aEbAimb6BvM9hcRhqJjFUmUzJD3UYpOpflv777drlCKm4VUL
A5AUpo4pKyKqPLd/6HZ+SSX4HKkyor6w3RyG5wlr9qrWRXTkykHWSBZk1UkFiKYHerKBHBJ4eZdf
AnSYAM8xZf768BmxE9Yo8SfRDRBZtkVL/trm/XAcdetdsiQPpmj+JW3FvjX4m5t4gre1NOXSNGZM
qBsr1FD6Gns4+uFxOBqmxKuqpG+tX+kXrQqeTEEIHlNR+XIrqxVE8KtO2P0FbkW3GkLxmPWn1hqn
Z6DgXwfEvCvsb++WTdFA7Dudv+k1m+NgZwzaG04xFKg0kxEW1cWureBaGwRibIJIKt0YNIo7Iyn0
LDFjxWt2ISHPd1kyr+Dh6wcLF+gJaHTtcEYBCc1mfo3oxQ59/6qb6/KyuOSqsf0CiZmSZdla+7mV
TxZI72DKXnGoeD3RTaMGN+32Ht7edZFG86axcWzpZbIZEI2BvuaLSWWaRctKB3+EO61Ka3CfCPg4
209Vqig7CFIvBmicQx4QtB2xy/XtGG2M1L9OeG42fVoTKVJPKGeTplgHtoK2nlCKejDJdQZCoSLz
3mjJXTDTzCmbK6yQNV5Syn1ZHEH9mmRl9Eg5UgNv7xBpLn7TdT7K+kE901+UvBB9NSJvf68I4ARl
y92iEyC2azn7WunzvA41n2TyuXcZ/9YuVP3ahcIynRg6dysDLXaqm81K9kOodG0CUQcH9aa1q2G9
tCHUGTnqzYGN13l8Ui+WnYU0dNuES0v4Q8VHeY/ENtxJwCfdrNG9rNP0g14KHGAm9y/BcVxgmfTg
4DQOTyhwUYSp5jpb2p82VJm1qbfbmnME3EarH6JU7Fil8tomTN6TtC4BgCie8lirDyPeXve2CkvA
654vwlfSHEi/zAFilzZGSS4r4n5u43vYuCeVu8tmNmTb8Ze2QuD3/ra22mobxu10Kof0jomCfOrt
M/+q/lGRNWQ0yNIHY36sbLN07V2PXcCVbNb48mMRvyLBcSKzZKxGxgEn2H/dU0JtvlaX3ibO8GCf
tFs1LCMvGI1ns44Rzsyl6vFKnbFVHW/Xc41/Heke6uR0s30A2SW2wSzvbkstljV/gyL8ADYBS4Wu
aSCjBNpXuTLBh34vumd7hDxhBen21uVSRC3Idgx3xbLwsadiL7j1yU3MkljS+p+o2dxWNiIgs/G+
iSvVmZcRx62Y68FVu1lW+5umlEfqOOVryNZkSd3XkPde0gS3FbvdjTrJmyn7HlVs58O+TLCTsusO
hb25bXa3LkUmGHCLKNtLTXbCNnEcaibiVVUeR+IxVv5ogpSBg8Xg4ko8+JimCmtl+vWd3l7FeS5P
mRpJmwpdxLUSmnZtuvzp9nuDhU13aPrsLgZc6hhZ9F4pyXyMu+AwluLHqJdXgUjiobd5Bjlut4cc
OC/Bt6p2VuNWOLdPmnckLgD7WwOGz0izb+bjbTMVTbQGep4hUGCc4yf5XQWE7Wgi618TT6YfNKV8
gkKjX5PEfqsGn6tmDAo/zjyuzxCM8wiHk1JH9zPa89tXkIrgR4YrY1XaGej+0afbudynb9dsmrY1
0qSQN8A/1haRSUkrbxVWkpclxntZ6flRFArxQYSyCSxmv4rDMJRBcCbJBYWBl1vagvLj88JwKjcI
CBgVZPLX23IdiuYCphoJf1s967PZHKPG5NqLw3hHos4XkcPRH7PuiHx0XpOXazx0ZDvte5XuC0X8
UxqKrxkckcPcI+oTGqxFf1To0ZLJtaOhAN1YXAqzwRMvyfLBqkI0D7inxnWWK9NeY0eaZzFtER2+
FkVH/znOZi+Msh9cy3n7l9uEhiEbcrvme7elOCcvcmXVd3moHaa+vTeDedrXGlqzPon2RO7V62m2
GB/PUr5pOiznvKnTCj5a7Y25YByYSA+1nQVYfhp0HdlwnLXGukI6OFBW1FseEYfnyIhY7zFrF3L4
ZAB1YBPlUV50hC+5qf9sMl3GkcUWBezCdKQpGzcKtODzKH3VcP/ftmZe7mJNrkd9Nfkr2DZMBRfu
NUlD4zAVmnb0fWoqQH/kB0Y1zxUSK3iryjMKHMujBIa2SVLJLfWkwz1mF87yV+PjD716kBKvBOTq
tjAXcD0F9wkgTrmxwC6pGhae6j4NAhUrO8uystYZpwcNm/qHX9f2UcvNOxK58nWvz1TsUef11nIg
CujHyk/WFBFysPnWRVTu+zpxgJSPmyax9DVCRFSZpb4Dilw4Kv64X98L6RSdFxQPUJoaF9Jiy4lG
jTwFp9ou/TWxN46BNWBVVtFwieJ6eIUKtalVkdxl6oAFMgux8MXTPi14nQCnOnAgtlp3lO0xOoQZ
XOMgieoVV9hLDfC0Iptq9WtzUrprXtbJ3VgYm1tHFsVDF68Jn8yumElfbse8qMoTgGDtZJGzXQpl
CXNj/1gqPG4/u8AQvnPrJt1ePYNR2UWaT4E2ef1orzWsHmf71zbEobf8r45fLuGyHnWdnBEa8FTq
MEXPEtE/q3oY328XjdurB4MSt11T1m5EHM5WEWrnDMN3I+S2A02R/yLeYCWXLty0jJxoEW1vuyWm
BnOn1OJqV1yy1Mo4yWWyS0SfHi081uRaWFD9imk/UHJzViON0CrZpZUM7NpK5NNUyW8AzSGZwjP1
cr5MMF0Ib5uanRzYtWvYLThk0tr78gXPMdVSWNQuy/oLrOY7q7Nz73ZwVb0WbMaMq0AJ5RhDaOxU
WCrZizzUFUifaGbeJs+ibfeRbBUY8haeiT/EB4KiNwCBaW4ur3MKsH5f4x4nrEtGFR60tBKZcpXa
9vas8HRyhGCbIGFPq7aAO760DP5Xgi10gyczRIMaZIes6VUHDkXHmSMnd+huXTIIxmMUfNNViSkn
MEqH7UlbCUIYqCdftZHTzl/6u37kbyc/07etdAas9ZhYRPWgVRkv4IYvcgTp0C9L6RgAlcvqbqsk
wTsmvpIsuixzR91QnMTgpSitEEV51gSOb08w1uwu398W1ByyC6VzTxRgXJHVMm3bYZBPQVuSY+FX
DlO67ZSG/f0QCL4pUDZlVbT3tkVqC/LyMnmKYrl3rKr0rZU2MBvWyvusN7JjToSXl5MgGPhz8qOS
nsB29bjHcvZ+iZcCQTcXUGsbduRoJDCXALVrV6EakVs2UGBxpsa/VjGtKclrDNObl/kstYjiFijQ
nVv1JIKuZcvmMq8CbNBzSd0GXYW+H5Kvhz7OEGp+7duHqheSM2TDu88a2oRk7awKndPdzuw3gpB2
IQqAnRhwE92ubjSwjYTmbMvU29VQlDi9rjxQUYG1K2xjS2XebW5zWhxQqN9gzHhNinya3h6QLZwB
lBxkGIisoOIerNXQ6uNBt5NN2g6FG8cMBaNEtPez2RXrWZsrpkpAH5ByhJuEuMhVqQLeiy17oZNG
G1lNWxi42bC/9R6MOXKbptYuSNsJCkOWnU1Kv2pAb63YMR7mdP6etREFuE6gAgiHu+F4u3HM0X2E
lXqT4F7k0ymbIEiCXR9P79IUvpNzgqccEbCbySh9A4uZhOQXm16anclELH77LBaOZDAecb80MQid
y/p9kByahhEaT/lbECsPcaA9VXwiLF7ju6mZj9jhpX1LGeM1uX1C7k7spSoEQnbjqRozi6RY+o+9
Cum/1wvVrdTpUloo74lni05RkbQwbt6FVkKFEKVwcr34KuvPMLNm2CVb7BvSOlKVe9MPei/x5xKO
2Jew3+BPj57gxeTO4OfpQ0vnd7b16v5WNTZ0dVeDZt/JSzkQJFm+BsIM4WR54jr95BMsZqeqiuTX
jT1U44ve5tpJhNfI7uODRCPRLUHOrpgDkxQcdbrTpuEP28J5kCcoeurBZtAQyHD+wwoxdzmELpDL
YXdbO6afGmul6PAT1ormhZpGLwYQ5qYS6qsvpT3gd3CzRZBc5xSeZVTwJrS58kzdCoFhmbmMlvmG
c9E1SCC8h4N8MkkpuUSsj1rrZ+7ki8pET16Asw1rS0oSwmpoPphD1wL2Alw9FayELCPEa9Ly/E4N
rfTEQ1uHArxeOSZXJAihJYkLG3qAVE3yqLdULnSN5qJAoWoIk9SRLY0+V0jcCoYEQCLw0PZKVv5Q
9No+F7r/lmiws2433yETD0UcNfRstODE1VwFAt4xmCz37TiahBPKzRb8irnx4+ihlIIXXdenU8e9
apWAxecBMCW8fYF4XL/LFK7X4H6YLLJrpLbdRfQMTrevMGj0dUty3p3ZXxhE+Y6NW9yTIej0YMpc
OmLtetA0RtUdJn7FXBpxpcn3MwPumvti287FHW5rGtXVWJ+j5FRJ1lsaW8mD0uXfdGH7aw2Iwoa+
+ZHsO/kEve8FNd+KjKrie6in29kIXpg5J494jfoVYZi6EbXcBbCF8ABPUmscfp2fMEVjhMROCKrm
Ia5HJmmpvW8h7dAokb8WWvMD9mtwVWhlIBzzT30GdFXTB/ailKjGIJGjl0Tz9w2+ivWY9OW1CRIE
RsL4MWCeWoJ/18TW9V/of/N99cN8tcZgM7Widkjni44E25i7KsVNnQTVtOPHfgiUFojV4LcPNj7o
tTeEo3+uwD+BT9QPxty8RZZrNorxBq38xeC80LQk/S6IC5x7kutU462djZfat61rYUgulLtqK2Ip
8jJeKhdwXU/jK32m9WnvCtRx7Cgp0Poy2bLXd17Xs8giBUvVmByGLM08Mjw6JwPx4yayBt/KyIaD
Omm/XqemIWNjbIhgQknqYY6dHbRE2R4SFYaX8VomevhWyOSohr7XyGGya5mDngkoZMAjBnUn9Ipb
DfebRyHytznWtzM74l1rZ5sc58wV+r+5nqoRxpkV1XQ62nd4R/xc+FLpTrUv1dKOAuywQ8lT3fkY
qNDstQwdQ9vcQ15A+jGmJ8wwP/1pLLfgvMgCSO3UCdPgjCFZdiOs4nfmEu+YTgZBCHDK3kRJgOZo
GisspPZ2GJSNTyGfMohjfJ4prJKfc1peplj/ElVLEjzJvsRj+esZiRZsM4LoosytFOkHD4ZTgpbG
CgxgX08/zEzldxVHgncLhlV1jcjfS77fc2/OY4cO8QrA/H3L6O3cxp0XpsNzBwFqg1hoQETZfsuB
oa7Aj4kjx9O8VshsLCLscJlcrxuM6k4Yzy6HcOB2foOJJ+bynI3xcZJr/DTB6PbQzVcktexrXfka
ZzasQ5+kqGw4z4GisBlHXyol+1JnGv2HLkHg7+MdpBnVqdxWUpp9Ijr1AmomI8B81dVmBC7M2jeW
1rkIQhnoDbCbiFXCgiytZpW0HGJu1kViNzQDtadJT/H5yWno1OiadNQBJH5YhTOl3Js0CbNfCq40
Hb83M6/20BJ5Ps/RUQrVn3aBVsRwxLiEIZEg0fe+sip5+Tb5ND/mo30xC+m9bqoQT1JTrKog88gr
8tc9B5gjzQyeaiTRO+zLZ42VZvf6w0i3eC2NColFUsTaJTAmo9sKeF4Gh2s/pYq9sTL4YozkwMYu
V9epqTwrFjK3DAub+yRO9sT1VTXetaHv3cmHbqWSe+mnjJBAynrQb0nxVJbsN4oyMhj2i5oq5dKF
jqzmYpOo6zIMnxCRbokRw5PA1gMRroTFQAaDIKQS4IG9Q4L6swrndF0SZuXgbl/jWjQPc6U9JCVW
ptLM4TuZyD+ElB39go4Uor5s0+sjxJXsHFi7OgxRKRLk1hI/CYoDSWcwu/lga+4IMVP1LccqhkeS
7JZsRVpWzbOBCwZyXGGQ1KTvmlFBgDOo/jrN4gPYPLQRckWla/lPfD2FN/fTox4lL7M52qvM5jvu
pP4cUNhzW/VAHVLT4d7m9j1CeBONw3n50DTaTyLYXsJAfgj6Zh228JKgsz5DL7BWi/2b/ydoVkwe
kSo/9ihaV42Rg3qpQw+6/DPhZbU7CUVFDl3DSl6YoqEEJjzVeIL35JCaHDn5pfIjws3Any7QpE2r
SL4zPVNJ9F4pm+mGCAxyT5MHbObRagqn506jEixzqjJ1JohNaeVVeIooTF3dgo4W6fDsR5HT5okj
JkXNO8CjXQsEdCWa9qfR9/l2NPujZPsqmvViPxrFF5EZszNn/FBmC31NsRKvneSrlSVnEwjQbiQC
pclzbKbU86OCOBxr+Q7Kc8QarqDCzPHG1/iAMg3iPXDqVzmM+z1L4UXrqqNeg3OV443JoGjTDfmG
eA2Yj32xF63ikQcEC6lrHN5/xUE23m3WqLqFE9vjTuEC6waKASzKKHCpGHq9ti3s78Qa7Mry1OIe
hHSsNSBAshU9Noge+NdLsVj6QCWvgKZ9G3m1SL42DlJOYEnmd/k2th+kceDq04BQrWqiCBCmtFOz
k5To3Asu7DxM4gEJ2uhDndgCtIdpPh2MrDtM9m424x9VqLzaqcxgjnzZpjFAg4fvxPdCIKUrD1Th
sUoLa6VAjVzbRqDDY43Sa1pZ+0nuvyUktJ4I9MjRRMTyvihg55olyDGtI95Thx5Mh8LulHoTGa1/
UYh1vEjMXAo6e00RKVsgVuNplvxjjDt/k6YYeaeSVcyzGLw+WzIvqiWdUyNBoiSngcNbfQOH64N2
/F/MnVd241iXpUeEf+HC45XeipSP0AtWpCIS3nvMoMfVE+sPV1lhFFGpqrd+4SJBSqJImHPP2fvb
ARVCEZ1YZ9WHWlPugXGpD7nG2TOHhn2eOkD6kON2ihEicQBncPKy/i9ymNMbQQCYZ702gOvP9bgR
TH4ONiCZjZdCA3PpZ+0SPuVjwcofvt/9lKvJHtpYsK1NQr16o8LlAMjD0Rku2B2JSxDgsUClpn0N
CPVcFINKo7v6LHTy/ciE8JLZMQFzP3OcW3lTwEFakdqsblw7c9+2icz4Zk2qeZCbKi8jW6CbRjJ0
C/Mkb2zW7KcGDBkCeM/e9G5ZHhLDfSFpIDjRjh2XBMmEoLSY7GWG0dMwahRWcSV2Zxs6Ukf0JS1v
n75QpTGYG0jSgCqzlp2/cPJmZhA0Cafv/ppTnh+YtsFBu4N0pByldCsW8GEGxb3zm/Ee4c9+9gos
yCYlOp2KvFfSv32rpoHkc05zx6s5Ndoj8R5fqgq5ROEXTCVZkI16358V7V6IABCfRhdbdv6l4LpW
G3ens2RRaMzG7ZSwjgqfK4pqqFNaqTu7jIBmGFDIUp26+UuE5VpUWNmdqsgQGtnD2eBqTo9Z0D4l
B5iJJ4GX3ROxfcLHQp9jUL5tIyBN81+g1XgPYItwFlNBEGOZpM3V7MZ1PG6IwVoWuYPsGyp1BMDn
olX1X61ZdQcI6Iuk0dCBm/oNxM09RPiGUjZ/kNrfwnN3hOcwZZ7/xtAr32xHqdZq5xJD43H2IMrl
QSri0AfrZ1XFegedPTgSn0fX2PqSApWjqz8ePFW7Gt4wHps+I3xlXgpl+GrPDnKkNx0yo5QmMIv7
ERX6gt8UvvX7/JBp8BgPLxkTq5VL6+cA2Z/oghojv+/qdF0SpztZLr82pq27rFmhrmJiWHamAtHY
Uer7KJ7yPXeSbSl0ZcOCi7E8A7J2so9my7CKpl+bLyqiR5ZoitDNG3pJsitspDqf9iozO31u2loE
AJVZ9eyWKf0AEV9bu52WVomOGKsz+838b6WNWez9Vlgn7Jg3vYtiPMyqirVpTp0OKGuFshJQG+iQ
Zck+gXCM5HclN26pqpONnNYUTvypRv69mE2h90qucA2vjwZRVQsNUt+BlBWFhgyk/nZkTt4HeG7S
cdMTZXWhaXSAa+Mcky4ESTJXMpn71vP0BwfreRKDj0+d+KYq23EBuNcjeaNY6qLt9vgmmMdY/T0Z
21Rcdaego54blfPIgtRdR6uPJAp2R1s/O1O+0YVNAkqu9SuWwcEGJUdODmf54HCIWHob3As4Lkpv
GydbHy98oi5HMORPQabsEnTqNyNoqk3j5xrXXD4839aaBeHV5nYIDP/27dMLYueSpfVVnViKFWGk
P5pDvCNeMqNpadwEG4XZAxcaszyFmV18ZvYeHJXS2PdmWxyHmG5GY/T9NjVqY+c1CAAMfdoQujes
Q89i/Zy8dXSLEhGs6j2WSf/UKy0RjcBi5b5DlNxFL4ZvhB4MJw1HI4j8F3m2mabMOYZzJOfk+csS
XC2NBYgwVYvN3PE6OrV1unGHGqghnTi1Kqiu/OaWxDOUWk1wcYZk7UYl/Y1hlY3uwg3S6cXJwdjH
fG3A5YdDMSJ+kq0CjXr8thHemtp3PuEBWtPonbnxzWiwoOXQowke5n20bBNjWKPBQaWv2rfe7Lnq
LBorNQG46mmknbORo7DRzvWjiJLnYXY5cRowjzUfEZFadbF01JR55KwXC02YX70KJGNWcoqoNI8T
oUuBh1ilrLVNT9LFPmANTqIjFzR02vdBg3ASFuIZN4S/1AObL9a0UBCkHhdmVNzrurEdDuZJ38qO
PK2EdEfHayGHUmWpPjOyqDdSu91TGyymPBMruZvQ7JkJfl67VTgzM38bom2oDq+Rkj9Zqf4JhnII
vchi/WQXB4027yCc4W0SahNThnC+hLPfhmLtgxV9ZpG9YG9dU0NMX6B5JnBJayQMZFHDxq+28r+O
0ho3xLyXJlnW72zfe1EU1F7zyaUVGGdjAmJOLBzTNSOD4rOdoP4gEm7bUrLcjybK/LG901lt7uII
StEAxmmNbemvhk/xWGgTX9ug1hYN6q57EKzNpPLaDkW1Akl2yYGMr+UMhP3UQtyls/6PmNEY2Mkg
J8+lrnW1u+qrbGhByx+J7s4HEnNyPM6F6i2hwrRLc9ZilOhy96oOTD4VV5s+1tLzp2AD64K5wPw/
jpE+t1EfsroyAcW5MCccss62U1lt7Nn0EZC6szGB6234KBlqs3vMtrUa58hAbjt5lqDhtQJdf2Kt
DMGwV9CLpls45Dul65mkesHRrMWOoXHPJAHeXENSFKdUh4JPuDRyV/w/noMey/V77UFJi5Nndnv5
1v2Q9nDeBeMWF1S+7lIS4+V1VzNDsbLLR65f4h5sU7gJTH9v0iilhBqzdUe+SzHPb/wJ/1+niV2k
kWeiiDdnC3KEVwuG+KWhsSqHOqHQXiB3N6vMKslUsPNkHwplWJRjRpkXOjfyz7pO9ExwEwUybWN0
Wll3wGx20lAqLFEFzxGME6mPPWdcMqe8fUajEQH5os2K+9h3Eia1cFwMt2weSQK/QDrEkFg70c5W
8msbqMOVHOIriRdx5OTPbTH9LfSa/kZq9a9dNrw2rRmfGBEt5CE8VSmanbh8HazY2LqMIa7QM8yT
WTCixd4dCm/DiSveu1b4JSjRfSiAf+f2AnOOONWWbxOuIuL85Z/Rei30orIw15A4XtrteChBcRNg
HVJ4zTtLpxnqbc3hgaezfKjaK8o7cQMFizZZfUHNFm6gALM+0mhP5OoJgN7Sc71yMZVpu63M1tq0
MYnWCIGdnaXUNSjejq+fq+K2xSzyynfEygw0+S7x1RslLl+suK6YetdbHIw7uF7hkegfRouTfQN/
sCHKB8ZHOBob27OSbQ52ZoNictpgM8LuThzvXamJVzvV6hW/198nzP2WYVzbuzSgHeeMf0e+m17V
akYlaRZjrHC89oVGHGsSnrQaYUlWeuoJDgeVxhwmgKUjuZtxtchyIhORSa+Txej26o2Yb0jmshbB
na/SinfiABAAFwzfd7t1OzusBq8sPo8T4wOtmpyHiZWtcNromSGGvm4HxCGCQ3aNHKm8D6qhWkLD
JjSeozcKPml90q5qK2W9PJ+fh7KCYE0q58pW+ICatEbcU45bHNDFLi/NrV60Ft5cq95jMltjIwFc
oI+7oeFvpeh2pC4iql/Tvs13ZcuUJGFksbeTA5Enzs70I3M1OLVY2zo6GT9vjCXA/nTlc2FZpR4p
BE5gmFuNhA6AS6xTC9sFYEYtihLw6GjdvQhw7ulkpS7VAnzBOJEGphjVjdLVT/JSpHldQhp9Yu1F
NO6gKTpnsNK2OzAvUZ/I4GDM4dX7voDu4s81rWjMcx4B2807EguDvCsWba59ySzKW514vUNbjTfD
1B0JkDDeznEIwxhy6uFXJeycWytrp0USKPWN5TlfzD67dL7pMMQNn8mBGq6oUAk/MI5R7l35R2MU
Ud6yaGsChdjPFjYlH5N27IIsdtcRy/DCZlbc8P8vp1hQKpnWfo5wWkFF0jgE+dJr9sEbtyzMYwV5
eOn4NER8/K3E5NFsNXM8J1m8Z9yHbEqxH9lZ4y0DSZ8AYoBVhKSRl1pSYAZwX1dqAH+IpIn7hgDD
vdbqq9yKbiBMK1sAtSxvYlFuEdy8TqWH3Ss/lKldMMcon+QMNtDB6+AJiTZuilk0ysh5G0IuhSWi
zYNFubuka8q6UsorQAEcSwQL5RDcG4HpYi7dZnXusoadDo5wn3W1U4/yAgZ4ido6r/bW6Lz9KVlM
u0TcIBoiJDUN/EU1q5Tnb5aZPcoapdmJCVSQou1JGTKOiYoYBInQjf0iF3B5AUQkNbaM7eZ0SqoW
+gnRXPYvfWXyDp1VsWyep/Sd9tTlGJNxCbIY88JgGdhjuksI2F3YWT4vTm7LvPOOlq+8CBJ3kERl
3aOp+WQLEKC5K3vBaqNQSaNNOVhC0yLta14NpHk0nFgAvWmDCZVSSYkEqJug3tqRHKxve9OwsWcQ
U5Mr8E3TpFrhrG44IlmRJiboawukyIVvb0XoLMfDrPaKHCXcWzi3ZpUUTCu1e67n1Zcskksbq45u
nnWMioi1Gg0hh04KrGtEuGnoyFF0ubYdrhOzrJeRT7KIXuqUJ91dVWrZPmp79Cwd88acjlkP4MW3
drUTjGv4xqg0mubUt6zkQGZNJO146aYvE//MLgRFaYFqzDyBrtozIetPE/DYS+dwcuIEXftZxNrE
dFe1TZQEoapEq2lYqagqDTF0C1LPKFpVoP1TaAAeUQE6eTAy+Xq3IA8OJiH2xyCKvkLWHqAGN8MF
iYofMxLKreDVL8huzFk2H4IhQJGiq4eorGnyFtXZH7ST0gFHxe792ROCzsgwYm/tsi9WMHydtC7l
ytofktHmEPPo0ZuQMW2Qr7Va1tux9D9b9hSfaite+a6d7tKJPbu18p3BofZmn/aRWbM+o19dIh0s
FSjKzGRReiAkVYttirn2hsYmqgjjmqW5cyfXcW6Nu5QoK1bUs8QmKJ78JLCPwzDme8vpGbKJOw+j
9lLviF9WAelTZWCT0iggdiSwk7OUWyepgPAGUuHlxZZYwJTMEK9a+aU58q4IoGekJpZ6LhjI6fRy
4tAFF9Hec81BooxRnsYESJwk2kchle7gvWSAMFehxnJFK0DD6DX042rd+znHDUjkjaUl0abSigtr
V5duh4g3VR5sB/Rq+PNevJKUuo9E5b9ZMLAr2sTLOUI3AX+8k5SXDZXNSHz7RSoOY2IIL6qIcPgc
ugSxaUM6yMJRaUgQ0XbINN/fSdWBgGe+dRIaz72XCjTRC5PMhCNfKHFKfvFsjdpz2wXKXaOSi0Mu
CY0YJmZEtLix/oGN5A8+M6wjjgqsybCEbr83hLZDRacHDOBFJUcTcbudbYgFLc5+yepnahb0m31G
HqhlvaLLzzVhXOuuCnIWK4Ox04kh3IyNPnyu9X6x38EUZBCgeH+3NqkEumt8URSrWJjE6zyPXQ4v
O4o+kPaL2dP0q7Af9gpEGHiUtsAE+Y6xEFZu37We4rxZdjPdA7NGqt4qEzYiMvJVWCGj8sSzMKER
AMHgVYCgYwOw3Qf7w+9+TBv4maW5Mx9T1ex3VreuJj69SH3lIleHSmZUTyDwabpl3arMYEib7pgt
1aEpwBTPYTxioKPCcvXo2ANTiwHBqZgvoT5S7ap6SUK6Y7E1zMqgZtnNJlyYA86itI2dqZr1/b+/
/5kk+tsn6ZiGOhufhaZLc+dPnkPW6vR5mkm5FHqxHjl/XrwCPqGjDeZOFhz0dlYB8mG6EJw83UBR
1nKVTwoxU7jKPiim+dUv1PWQ1cazWlHCEC3iZsVz1rbRJrOf3aqrNmPvjURJe+Harad45RWcpciZ
IYGGtIx1j3J375NwjobU7lbwoFi1ZM4H0Jrf0Rw6pHeVZZyDIdox9XdeLmJZCDS3S+PCBIg1Hyrj
mz6aDtO8EJa1nvwSPag6NA7EPoZSu3bDYtigFpJKu4z58brtp72eB9ExczFdkE97T4TpN8v8Ktcj
auPk+w++pN8tqqBaBdg13aFB6xrvTjp0MrWkAc92qTCwrsswXNk5jk50pvfQgsl7alBTm7q79bWS
tNYU2nlP+O8+CZGOjdaTFH6MvHSfacwpTQNCvYHRau9v5WKuMlH41LO2xPTU5ZtnRC4ra5HyrYUa
0x/hnSh4gMNUgDpMu1LWrDk/tGX+8T/FSay6UAUAzr6zZuUAnoMgZYBSc5JfmiFiKgIKvmoRQVNO
N8Fam7EAUe+tHbeCWGb0G18Myao283ShWWWwVYeeNgsnPXSxNsnwcxEkxax0eY2VGyPaSphTtsxA
PviWfj8p8S2RHScwtFj8B+/2LlhEhZUp8DSw9p7UPKTJSNrZMhnBoLQgxxcEHKenWGcp2hCguPYj
G7QojLi5yPb9vCVdoQo3SGfME0TtpZNS13rM3VAmJqxdEv1uSo3PRVH+jbTKZFaHhS+DwbHBf6ov
5N5XGvjFcpw3de8eZBH67//kH5z7jmpq2A9NFYY9FljOJz+dL2bzOdnroYb8u6HbMpXtZ6J0/DUO
qoahL1nuRrfS/ENQa87Vn72ggb3MGd9t86lAXtnG1aFqTJP8KjKtozEmqQmFc9Y6wweX6j9cJBy+
h/mkxsEDSPDdUaOonWASgvsLLvywiVs+MsxwHdoKBz54VBQHEjQJVitHQPQaw3DXzJKVT7DWBxeJ
P9gheSeOCSnTnpmG72GZvUaqidIl+NAE4rlgCP8m0E8/65ui1tWVmQiCaO2p3ushTWxGS8eYC3KZ
7uXp36odZcHHln/AhdB+P/U74B/nvVVTXdew3n0+OLJweGScVTqbhi95WciVgyVBINMO6b21kIca
YP4Vmn2DyrMvcZsbHF0mM98xqL7mLRZH/H3xKldaXMGlvYXkNpy1yidaUnX+BlmCXYQ65IMK5k8f
KABLk29VZ8lhqbMn+qe9kCIvN9W+ti6z3h/Z7qFTkd+7BT43eTQ5HSuDEuIGc2f3W840WBSh8dZa
Ter2PvdhpSS5+r+vSxxO0zYOrLkwwS/86/uC5aEY6RCbF3kwanaBncUWfw8EMC71Bt8GuYDGtVBK
RuOzXFf2+ETG4v/fD9M/Xem4npuQ5DkR6Vz2fn0jSiVUdx69XJIpGrc63EYv0vcRRRkjd5zarNDG
TcH4ephiqvyZGZFTzblMzmE5q/baSTWytsGFnANf6baE7WpAWIqz7FSYZc9FhPAYo7b9j976795h
h3fO0twS4G6E9e671cEBUotY1sUySu1olz2UbCLmFp5aYQKixgDQxCgqSF+zQQ1AZWLOqXuNHgLO
VQVNw23WBwIXBg8J/TQg4CX9FtEktM32U6rlBqYsr1/XpbjPXBavStSqh9nb9r//DvjgTYP9U+Nc
+b60Kgw9VXyI6ZdAdRWQfkr30NbWnayesiB9Jkz7EvRQEki42TJ+sDexyrQoP+ekOxzlSvoN4ZF3
O+ICjBabqRUPN/3RxtzSD7F39+/v+HdcHkURSD9AHqA8Zs3br3tNM8CVDoPWvEixZGeijTRi+kX1
GG7QlDDYnizI+/QhzCK9yJ1X9Y1zatIXA7asL8mrim6MMN4z44zX//7u9N+pEmDVBGdRQzNISX8P
jWnbIremyAivUquZewwkUQ+QFpzw592R9dZgI82x7LxcVWF/X2bBTp4NPHt8YoLYn1uwO/eFJZ41
tD6HyrrFWNkj8myVU12Yw1KlA656VNwNtD3+1Nu4r4bARuLWeKvYCkgccysNMLHbvFLKEmUax9qs
uFn3ob0NBSF+9iyq+/d//g8Ygpl0aWBndljusH779ashSoXg4aKJaFpzfVAd/yHDaUnHQDNWAZqX
baC2j07lB0dn0ry9HH4kseFe/ejywVuRF85fV1+8B8sCUmLzfigwfn0vqGB7Y6q14CrrKp/u+L5I
YTnl+bKNMxApNJtJKFwG8WRf6kxQJ5BZRCUXnofCwZiEFaazBHw+dfZFRvhpms8exyLa2VuinEKk
H8OqLdWnpLDAwCIs3MgbmLPFVjRpsKa8YFzWhHeZQTPX7rrpJMDwL8eQsBdZxeej09JbRTYcF/qD
Pouz6zxZlJM1wuvBstOGULOZ9i8C1W5w1dFxUBnKkCV1VmLglFjmNHN6SgP9RZ5LMqj3MNVpSFTi
nNS5uAn8dKWXrbJ0s1rHrUK6UtwebZF/aTtWcy0TgIXsoqgGFquo/ORaIx5cYvy2E/SGRRyk1i1x
ik+0U5BPRhe/GdKvmZFcFJS4LJZqeqzZCYukfutnzkYq+aMGp21klCsT0+dxYoRLi2zyT6nt3Pld
RwnPN8cYA0lyikl5X+AnxSRchAdEdn+bagWj0WMh6gZfw6w3Tx/sHPMV7t2+AUJy9k1DSyL/+t1+
ipMjxofHfio7sCIloMCwKF4D7aujDqib4pEmjRiJhJ7nyfIc4rR1te8QC3zwXv5wwnCpUTWQhprF
Gfhdreq7TG0ZqYfXwQ9SspJGay29+0WvHvARkWk7vwWJ8vqm4U/csmAtQf4L4qqnB5Ls3VVVNxsv
xnOKE2f6YMEgfsd5oDvUULoT2vCHLkZn1nrWVyYMPLqvdICWflprn6sU22JblNWTmEA2D8jpU4iQ
O31CHR5wvS0MMrJVxpTLwtH/ChosHEFeiGUbBXu7iz4saiTF7dfv1J35bhqgHGiDuvOOkDR2ntvl
vZ9cA0s5ISvJT8p8Y4vxWqsWejeuWqWZ82YJAjuSFLjCylEuNYMg9cod7TNGP/yvYiTgi6gFsqF5
/TzdlDu0XGiSRp4vzG7OAUTRaY412Imk1Z7tqTfO5J56tyYwxdhVV7lWWMR4jPrCGmH8u1n4lLqp
c7Tr6qub6d8E1/Wtqlfxurha3b2OFGVdeJN/JlfzYdBZ/vYFaw1DqRFtd2TWkZuYLkaamQnh1Aq2
zspw9jqK6qVAbr3ngE/CtthbbfMklfeFgWNVKX3EOR3igTJ6FDnDyBiHNfLnqjhXZr61dbffU+KJ
ZR4lHT3ABktWUXhHGvDfoD4E2yoa8g0zb6YqgVWdg7K/wWnPhzA0+V2uISzV3AjiZYH/uMQKYTqD
fu5r+lsKoNZry9RnmyhjsZk4RZNxWxyGpNllxbVSreHgoHNfRWV26nPkwEmEYXFyS1IR+3G6MdL4
WDVNu+uCLiLAvGgW0WCLZ9lELrrYOBfmtQszhSzdut4Lc3xJalSWw0x9SIu6WVRpTDs5xGQphkA/
OJV7O5LyOEa0ncekvJXDjqHXP6tayyA08R/G6XlSPbA5sXtsvA7zKSXxwOx9T1drK83GOeKcVcmo
sdfyfu2b04jN3CBjCp0OUxfv4IS+9VUL0cNNH5GCtd8X7zQUBZBZB6LW3Bb99ZpGcJzB7DrJr36g
0AnXY+OoauOcI3UamHMcmqA0iU8xjgwjtEvulypqNRfjhmH5cNAtxsJVrG2zYUFpp9yTnrdkIjZt
QybPK1CVcM2ZLn5wgvu9VAY1qbKw1KB/wk94t9ywmqQkTzkqr3R0GxrtxGfCDTqOYkTNKGAum0jv
CNMmLwegzsIoVJwrXKXQpAJZqh41s9EfxzB4/Pf3pc914i8nDEYskCEdakiCyqz3YNIATWiSMhe+
hcCFTM2pF5rnVhurVg7MstF0ue1ViYnXnel+XVwx8dQwSs59EIkvspNiZxnFc8J5ZKPOpBWWqYLx
m18f5avQcqU7KJoBAoEZIeTZ3rqNGT8nKWZA39ggrAiZ12oANMLqzuoMGAkWMiQvKTcNtB5EKaOU
rosbYm6pFz3akwKa0geLAGHPF5mfPwuD8RnpCCxTBeXSb8WSzZy/MNuxvcjGmSz+C1LfWc8vB7Pv
1k45uhuF0Le2QTOypO3lnPyCOZc0yxPggqjODm9bsmTEbcNZ1w2tpyBI3hpxEy3UQ+D6F1mKqQbJ
ME2zkyfXwGNOK0rOA15UG6s+s1BN2+ZwaKiCV3hw0nP+pfeUoyxnOzNgOGdXaK0dZY7SDgaMuIjA
TcRXh8ZLzyBkty0js3tKObyQEXC0sUmQaTSZfUlYhBlZs0PNat0Ql+3PedavvTYO96NmP0nqyqi+
9F1zQgvoLlOzZcad5J813XjVTbx+oGvzlRpPay0nvl0avyK7oRGiDxg2Omq1tCW3HOHCyrW5dgS6
81D5SBZ15IPL0RnRKjj6ts76pVschKItWQCqj3L/SN2SQLMweowY88edK/ZhaJTo39hJ5KDAMpS9
xkDmLCu9cahQ4LTVyaZLR6wS48bAvmVImOz4B8JN2YYMa8qzaqMcr6tRX+dJ+E2xH3xdP9QISeAs
6fatnBbndUr/0VhnDRRBK7PjlVnGwcbGEcfMvwY45yLr14d+oQXFsvd7/VLXPkxMC5Fc3MUbZ+a7
yN9SagWBREgrLvKfGkmuWfoZiUIZMrU0Y+/vGq28D0GDzUs0gS6NenQiXMoZvuBtIv2qQU2jVam7
AAa9RHYfkmyBrMJw/Fk5RcDkTV6XXGso3tDoImYZxuRE6pe7U8PgfrADsYduDehGu2qiNbZ21dy1
bbWT69TAtB40yOIPXfgNxYa6cchA3WMRxU2TcTz77UkxcpipQ3bJwDwDOElOGV63Y6Z91CCa+xu/
HnUgMgW0cN2CQ/Zbx9x0+2yMRKVevLYPdrUNkW+KUTPWZkAYpImnWA/qm0rAqOUS1e9IETfeyrt/
8uCub3/tXfLcu4f/TcTc/yzV4ZdX/XcBEf8fRj9w+fzpcvFbQM3//T/Nl6ZWHrOw/jn4Qf7UfyXU
WP/hECZeyOXywVmTy95bQA3UnP8YeC7n5QU9tjnC4b+CH2zxH8aZgPooUUkD+576IJz/uKBSBXRi
jR2CxcD/KvXhHUzXAP4h6JZSH7CqcImZeFcLJyIiTK2PzW+lnp/NTNUfgX5oqyJAQol0UHvs6Vqt
0qlyt/JZ1UG9I5/Vqkx/ezZJ4n+e/dPP/njxn35WuF9CPw9W/owRkDdOkgBZ/PHYHcbySIbxP0/L
J+S2yJ8Ik397oVKfLMI6d1Ia8OMGFjIuxVkuIG9CI1WOebxzS1d/9oskPemW6y+V+SHKQpDnnBi3
jF2MZ4xAX+Os6S8+UTUiAGUA/2cTT/34YhaEMzPOfO78AageaVEe6tnJWCXe5B3HsfSO8p41L2gz
z7dw/8zPyMexJ3TgIRFOXtVfGzaX6abSI/Lm+0kcByhVsAQNBwDL/Diw2otCZ+ivAtjyboyM7BRN
QX5K5psABM8yUQtj+e4J+VDeWGGVnyCtQnSQd4sdos74JJ9LhkFZ+8HASM0fsY3qk3MT1UT+wFV3
bsAiwPcfhmFRuTj1CrHNa71+ctVSuTbY47bxHJE8ME+/6eYbj/oHeQeSXrPI+gUSCL9F8p0iPi1K
390iirgRFLoQ5NHVE5par7UORRSiOvM+8AuE7kX9WKYpjLZANbu7GEnKgUslk6/6DqRjc8f/QeMw
DMO3bfKJ+VhZzKimvXxIzJp/928/JH8RwRQ7vcqxDhBOWi5MYnmPvRP/fCO3FZo9/PSE3EZy2+M/
37mj34xRt8PMDkRV53riYQnc1hTjy8qwuLzUI4ZEGHMr7B/NtowbRN9Caw+F3Xc7R5ThjTlEFvii
Kb/TBkdfmjiZnuOEsLt+cLsj6tB5fTgky6ivoyd5L/l+rybT/W3bj3tQlrUdNhxrLRI4ycLOzK0b
eC1jkPlxn3Xm1k9df9eJsV11WPIBdfXBvT3E2W6qunLnDyqJkTXlSaekEX6pft2UQfrSeLRdAkMJ
z2ajeSefBcWKMa23oQ8NELzwUG7pKvUmO32+KaifboIxyG+Qlec343xT2r0JSaQqMCbzROWMmJ3k
0wqqdXTOxavdDmf8Ti8anAdkcW6pHOaHWdZ1QBzsSTnobf7C4ck/9P1hhUbhtp72+KVSxtyNTuxj
DP07ypjjrZo4b9Z6P68W5o1vz0e1+MtCAQdu0gzXEIOQmXVK5GxN5VVp0mE2buk3pG0vHZI2p6cu
QTmtliE8iIUDrHAhAF0tgPmNVynzlTeZAXXQDX/egvVjkZfVhDeQlw7JsBwMbdxC7Alp1eYatp0q
fQ17fzdE7fBs1tALMkJo57OFvOGsN/emOY/Ih4j4OZn8eMwXePHmGFqAUtGp6QTJOJVhr7jcTJ/8
WSdLWfw1CKd7YzLDZyyk/Vo1veiUo1U+wwL756VdNp0g3+bPP10I/ykYfkmylKvMH2ULJFKmxmSc
wKxkncaF5l33DLh32AZW4BBjH6LgdmPkcoiKmVQWFlV4rPFY3n3/+P1Lf3r82933P1uPE7xtpD0s
eyf1kUiZOyRbwyUNqZjzHmd4nS69fPTWyfw1yxthTQbnsBQ8TdK8bWeyAklaPuvMPzEoQHjk6378
2Pef+LHd1CasyfInPv4b+JrOZdZn96NTxQtSYPrbUKuqk2cFETr8pvgCWfrgD7pPUwiFImYkYNOV
U3zpjhDb4i91Cpe/CXME3ElcPylKSk4H1LupuR/8KbsquHDv0qCF9Gy3n8bZgThZEHQFPtdPSMzB
RFd1cEnN2t+R6sz4E9jgwq3GAMlnPS5TFe8NlJrxPo3Lqz1vrx3APmo64aOkYfI8tepSbm/dyEZH
FWHOT+PgRTSXfhzsT96YKTtyzY213Ox3jC0joEW+6zTHhjnsyuv98AVV8uqDvc/5tXfL3mezLEEC
hG2fCuc3AcMU6U5NoyH8ioxWj8Mll66IFdmLoU4WqdcaNUPh6Xft5HApz8cXNXExevsNgUP1qN8x
KHweOWA3os8jzPBefKokA2ueLMt7cpvipNeY1eFOTpx/bJf3htbCJyJf9+NpCADXSq/4xP/w6+Q2
2F7bImhvaUjk66Ft+5PapOYprpxonQIc+wSH/PLGnfDMa2kZ6rN8qRYgEZUv7SYGCt9fmhMJ/jVX
9CvaLvFseWO+FgWwjSqAgEjUlqFMRXZ12n7PIbnpozlScL6nJsYsjm6Df+79+uz71ynkeg3xnI3y
6+tyROsHrWqBt89DEWWcfr5xC7GPdKvav9v+47WxV6gn+RDcyomZgrcL43FWOfzh18ltJnQ35Pl4
fuYflb9Ybn//Y6mr3jEc6VF8xuQCJ+MDF89oKRxRfbJGvBHol3uCZprzFPsIpiMwPGEIXHiRhljx
Tbe6g0FVobfPHkU0RMQ7qtrj90eT6+uPoGIfEcNGF3w6unxOPpK9qu+v/B/93DT/he+/5cff8/kL
8tH35378vfm5H4++/z2UIfY+LlCxR4yzzk7hGywjaXqktuGf5TZ578dNLJ/wEe5YYvjndX96MYQU
7wNlhxQd/nQZYe0Eqp1ATh3wsTsvelgd/ySPGIJQ0YJKV75Cz7yXIR+OHUXnmh71Uh7RlASvbaY7
t5Q+gFy+b3fYXn/fToZQT4NbG+cS4nWgJf7T6+V23bdfE+8Lesw7t0mmdsHBLfB+/9de+3Zv3qZO
dbmOgJEjIaxVXjjv1PJpeSP3NnlPvnCmny8s3eA3yo1vv9wRXrYsJ2QU0mxaJnGxyDo3OwLbMe/T
XFeZgurhSj5UMyfBhQjMbX4yn29QrhaY/NP8GJov5CTPGdBQ28qmvvSzILAJ4/S1NOF3IAN/SSmT
Z1DLP69A3+eZh7pzrL2tg0gBKkqR9eNxoX9QDbyjVxvztzgvdt8y4kgqePctFrhmgYHozlcFN76p
LExRAh2aV5G52DIcUR7kgxiXqVkoD0Vo5ffh+KVLiXuuI/9sWRVV4feHhUcSL5Wx9/asG9rVrQun
jPDpnTmV2kkHW7arYXwRPcE9fd4m78ltP56ViRM/Xifv/T/GzmNLbhzo0u8ye55DbxazSW/LZHlt
eGRa9N7z6ecDslqp1vT0PxscBhAAU6VMEoi4ce8QDRctn6MTUW7OIKY+btqqbu5laZVs5EDRwSVy
65Mu1EWwOxUDpZWO1qIW84ABfC4jvaWjl1B5+t/vPEP9ZwidGJHGr4Q0tiP05UiN/nGeH40hL6nK
Nr5lYd4QDVPdk2wUd4431YRY462PMmDw+zr7iatPnlKlmnCC+zVL+v5hSn9LhSshzeAac6r2KVTm
6RD3Hu8X0UwWbAWmN97duuyoEWL2er6rAKxc3ULQHxtbBaMv+4whofis8qqN6rnjEsZoODLHynuu
YLRY20bJwViY5QyFQkI590qa8ZRzrCrI+UizAwwCf4V5llYSzsVzAOWVmCibzO53fhw7D4EXfY/V
LD9C/RHsOnNEiU2cJCYtbh7/6AMR3zwm//S79SkWAYDrkeWPeZ1BGNcaIAKdleCjSxB0b/peWWt6
2B3Rv/XPUDb0FKUk6odKOZyqdfaPf7omTtUdTeFqVX2/isZxgKwADKJPHeadK5oKjruTqoJPiNLw
zraqDAStGJD24I53VK+bewXWBsGOjg8sO+FdDX6bCmGg+b/NqxTd2aZU7Z8qYvL3xtx+mYGuv8a2
HR9NSDWW0qzLgWBpEuZraSLcFUE/OMDQLJ1TH7qftK9R/GNuoFTvjhV2kIjU2muYNEvXsP6ijpgz
mai0n6wqOoNieZehAdnFEecYUV567xSec6Ie5UJBPMfFqnXzOy2boW/S+Ek6elbcWaKRV7dRHSqb
zR8DsJQIhbvIPZDMsodV203xoQJFF44q9P26y8Fqao6GaAKygpy7uJoL8GRN6aHl8XeXvJJu0kOa
slFbh0J9XwOikcA9EweduyVdQji9iKJ3uygmAEfTfE6GwH9FEjV0+uhd9S1gDxC7UyKFqXuZuUIc
L4OQEbNo82Ofa/4lruMPv7G/QqLhrALbHw9eWMC3SeKkTvvpi+yHVWA8EKn+136HrckB2sh5IU+V
o+0la2nKo6U8VMqB2+nz1tfN7a6c1b3SqMYZqu5i0+uJSuwA89Z4v0yKFRBcrihslaNBoRDnkpd1
pcfnOdoLVP45BrCwDiBwJ+lhuNDc50Bah6H6qCCbX0ah7R97HvAvZefzY4+qD8QZzG2sp+2mmRG4
qHTzHNVu9+SaoXedPgu3P6ZnnbKS/dSOmGsL2bKochG0F5El2RgF7Bdx5hgHaeYgNanEADwjPKac
wlYYl/2N2wXwAXWUGvqOCz1Gnj+EnNlWYwQ9Rx9zDpB9AAHZCDovXlf8wy233pOhMYtFWCqwtkyX
efSg4dK8XFkluhFtLKrhn1Sv8sVgJUJIfm//T2gnmUQt0iko8v2P//2/eP8iYkik2VYp+LHR8PsD
ReJkCqQeeV9+KX2yiIh22keV5DhK1JFGe722far7eqek2iUE7kJ59y8HOXRtagudm4F6ZM6Q1bbP
UDCUr/BSmC7fzbWMGfuFXW4LmEDWMqJsUxp4HY37rHj0+KnKMNAtXtQ13UvtdNH+1n+LKA1/D0p/
GVq6uXnq8BLPDYADgGx5Er0k8bh2IJ9917WU31SUKSsjqKd3byDn7qkoaCTecHVTZqc/ZyOZNrlH
I9CmbnxLA3Mr9n+yTzbXc8o/N4Y3Z7ljvO0G/zBvK/Oeiq6bwduiaGGcWiN2772xvZPHuywaHjUl
Gd7QVqnWKF20J09JvJMSQHmpKHH23hg1Sizsk7rOU9p9HrTBxeddutDKtro3rWx8GnT1wFt7ejca
K9s1U822S5jSTScifCo1BC8KH0aNjv3kw+27jNDCSw8j0eH6ZTZA1u6MTK/Am/N1lw0VZBlImuKF
imX1cOu/+co1rz8aCpOv68XFBI/THNZLe06Ti5EQXhwby1uXnhVfZKNn0RcKBNDrEF3+oLkPfvIu
DTkndHx9b4A8J+aIw7+tM8LHv/7vLZYlki+/5eLEDwjmWRXwO1B8F7T2H0GtZEyazAeh9KUNdbgV
pxy1PtMLzmMzZcuk9LyV1VANt5Kd/zYsB9rS+oBjrURzKe+fWu8ewor+Io2krgEV+m64laYydhpC
xuOlsBDJXiaJ+ldVOMGpr11rN2lWRJE3qXfowjr4SasSRFA92bsq7t4iQbdSRCFx0Hn27i1z0BzE
NYw3l/TqQfbJYth4UjjS+NVWWqCMkZLwZ0LEQ1/yBCyKxoQ5wjMf3XCGxpAPnEEAulET+JHmWO2f
/KILH4kHLG2g6E/SozZT9sF5Ck+HmFChPnsYKr460oTP11xUSTRsYRvNT6U5rlp2S3c2/Hl3c9Ui
Y62FKrCZToHe2O1yeyWHGkWFA8Y1d5MH7VAQBOGumKhNC0aqOkOn6VezmmqXIJngIBNXsegrQFWf
lQrI1tFJNI93JCLeeho+WKHe3BuiacQ2XfZztHyQFuzea8IBHiCnxHmg4uFDPjqaIpg3falkW60e
gmPXxvY+zKGIScfmLCP/rU4BeejVUEKJR7pslMxHa8BpztK6ecjMgZz1aw3pEQWwbBr84he356J8
2MGjGJ5b/8cf3dJ0ej08B/117PbIlM9HOeZ3P24PS3lVmee+cWv7TrysSjdOTqTHw4NH586OreGs
AgfbQJYxPvZOGPFHteJXyMf6RQY1AoSf7YMH4/9Pu/3Wg0gkmAQ5OsBm/UfTal9yKKI+ggSheOAa
xqGkdnKlK4ZznvTYOQOIcM6RBaVGriWPLljbeQVlzedA7j7ZIXtAiKtdQZkeIHLT68HWn3QeOGqY
P4x5uqEW58y34BHxBfP7r4s0iK898d8XYqjVnHtoQZKjraYu/JUN3ANDPcyLzlKA84hOD3ZUWFNb
v9zkAziVKLasQ6lCIxN2rZouG9MKoLtPvI3cHPD0qR/j6T6F2aoiDXC6Pf8c/hob9nsQXMj9Qt9c
WniE145GtmqIkvQZ/3fNN7tvXUR5e68FyQUAUnNwKBhYV3VefXFgCpMeRadFq7auk3PWdQ5cCSYP
gsrR94pb8NJ1PaSIEYw7otNhH6V5a+pK3Q5GGqI7iJtsOjsZtsZUR/OrVjfd1nLIRZpqeKdH1HNQ
4YI4jBJTMjPOzrZ3TMQACjeGHriyUfoQw7LwIxrDmJNHcKdEVbx1o9SDYYuyvTit5wPs//kpTVpt
02k1Xx4w4MvG8p23yrG+j7OV/1UmxgINIfQL5mBCaqsevyWwHy70rvFXE/p1lMgV9VOhQGgJEukx
bdwK5uQuWqsdKjRy0Iha556iso0clF2Bhn5dC23YXpoKFOFHlJeI2Q1JWy7nIX1JYyM9zxWcb6VF
WnNTNWoGEygJpDCtsqNq2jbbNHEpO2WTiOHrFdVqBQSy7qe77JQmj1t765qjckj8UHcQ1aujQxjF
72Mxeve+YDDrxVWlR8pSBYqzlgNDUow7HwpvJBNmBLT8iMeKK1SY9A0nGeet7HX/GIwllCJTs6gy
RGde51yFoMrS44tsAuWl8yv/Qemj5NJa+XjUpvrLbdwABroeKIyhspI5utp8hVsvZqPgEKffphNE
SUNQfm2tzF5RKF6cokF17jRI+5Z8U7Lv/+JRBiq0iqX5bnA8uwReuDFE/FNasRX8ZokxdhrGdQwW
7/XNEmOTbSd/ZbzfjmmBLHZH6uH6e6vSJhcMD9ZvieC86Y++Sd7DL7O7qdWUV8ttlnU9988++nwX
VcuRxCpQ94D36FQZqbYYhFdcDs42rsJyLUdhzm1WSD2QpC2JxMjUsI700YNGPZj8dcumH/piW/vx
5yeIAyPbtgFES2hsGCeQfpcuc2CAzSfYkHrq+Nfa4DYX2XhuczeWhbVuEdy1ZPyvblTwzREkEjDE
qadrZzqBse31imRIEPMKsxXOZnqSP5RGn5NRVIZ7wNCy59Z9cw01K3uQAyn12MJVdRRv25dATHZR
ASM/qFZBrWWnfzXE6LXC/8vJwBBpditkhjyQD1o3n8aSQh1HWYzUw9W6AvUDsVIjjQ6ePfcvauDU
hz5wf+s3RyM+F3PxDYkz48LLB8Er4zPSUrg+IkpDeZFxl9h33rXe969xGV0bKY3uquIgB/sAmuQS
NuCtNCMD0jRk9PSVXM2e4FR1dAWOAdeHfUIr4jXCljHKR7V1Us3Juq8p7FxA0x1+47f32FOV+GIa
vMBKPTM2Kmwr58knK8dpetvUSvTDSY1swSO4ewJJrWy7EN0Hgrn9JZ2pspAucUK0JWK3kQ7Qmc59
SA5Az/r/ATMvxeOLf5zGqOSkDMhFixSt3D/rTyEmywPNK9MvlB0u7L7qHiBLbC5JqyeHsqHggnBv
e5F9pdNoPPTTbitNOTBDHPzHrFHRdlPhtbCa2v0iRwxo9FADMSF2+fsCcGf2aKhQ9xKNmsoFhEIN
5II0SG1UG2oRv86K0qCERvkIhMjwD6qikS7SBBvJPHl5m/zbHLnOONUf/7351gzT+Of226K6E9yp
B7BDhZvapfL9n8kAVa3ywolCSOdByB66Eax6NkTKQR2s4B3mRVKYav7iOnVyb5q8t2V/EHfOhqOt
tlGiPHz3VEpnoDdHpSW1p5cM5ibplsNHewxCj9IpsRp/CBie4kGFNySKly2sB4dZHb6hqxP/FCJQ
llkHizwwHpzOdz+yDPo+Pau6Cxo07SZTq+rUpr1zAMM/bBErmh8KKGlX+qTpoMeHb33rRz/n+XMd
XTEfInuhBGUJVCa0eS4VcX/nGzPI1aRg06rRV8HqTbgr6M6z8lIPXXcnvWS3NKeumndmr36V/bJL
Dspm6itCKa1lo3Ep7iA7BVH4XSP4Yro8R3tBmL/dzHVaGC/j5vhbX9bniJmrVO0MlfO5jLyVlXcq
6ko1XMRimWuf9FEsmMJ6SLtWsvOPT10PEGfGMI1AaBRUsC81D0Y6wuQRmxrAFTfNV0XCe/cUl3oP
CZLmlwtKlfqjtAu3CJZtoEVr15hgYGxsYOJzAl+650Y7x26zJ6cLHeSjfMowQyzR1aU+BHStaoFM
sLIndQzMI/WuP28eg6X+rPLYWYNy4ecpZoIzdvYtgIuFXMMTC6WcmTu7s87Sw0yrBAIjRDClh+wD
LrNuciV8uN4p8yahIjETYWK6F1V7H+6qewey4yYZCUrRqzduvtaod15fVyj86tHw5+ttZZejzRGV
Ema5lauac+nfRWlwoIYWWYrWgaUJPadpl6rX+7SBD/q/zd6ku7zJOPN3RIlPRL64p49w1kHR+NFL
UzZVAFaOYpOTnIVWnbKrS/5P5EeQfYaeH3IHuQzpH5lRvbV8ssvybzPBe2MUTXRyyWPf1ygmkqQm
nisaY0bwcdYMb93aVgg5IyJjTuRkj9KlmWFzcqhpX0Y6bIN6bLZbr99MVpN+BZCTbihDBhKh6OVr
CkedRpL7q1n70LG1hX40UBq4KH3/Tav85Cu44mCZgtq7cwMvudf9mc2tGMjt8WdfOcpj5BcJef82
Xckb9FZ2dHvvfSp69BVTpds7I/8V8iap/1yUnvExtmO6TcvB2zamUr6XVMdMau1v9LSJN8QBzIvS
guKu5moJXRM7hMKK91riqE8KaveHcsiJY4+RWgFJIeikBfmjHEXeD85Pane20gwVzzxR6/fluhQC
aqD9nQwhzE59Qpc02lAdV0AggQmgRL2PI2t39W3HkBJB1L82fmN8l6s5paNsPXOwlirIzyddGc1L
RgZFfKxrD6BuCPcRh5B9rtLmByKTCMMKFwOtJCif2N8bvI3GqPn7M5cmfA/+HG7l5+gK1SQBl39+
5sF279suza+fWXwdAIFZgBDEkrBmzfez4+ykJe8iP7epD8P1c/3XZ5aTxkb5vz4z2jwqKfoivG/z
cYMGG7y9tbdHdj7y1kpX2gcFPtR8IS+nFITKsoPWtIwcawfjMSOuQgVomqfoV149W4K3kNeg5DAH
TBdrDGqbb/zIfUuMEAZ82afmTRue5OW1l+27SqUg4T4K1zlD65ORPMUUdm26uhpXtRqnT6VoquwN
3invUTp0DsSAqou6kjRLNdEvTJaOckqWTu4KGuJ8I/sal9M3usdA4KZ9AZHf5zTWbcI2WdldlW0j
vU+f1MBq7ycNnlXxQeRkFBY6/pkwD0qTgL9HLIMDN6yUJbkq/OTUOhidhaKOzV72UbI+nCYz/pir
udu7RoWyior2j9mO1gFJigyesLpBjXbl55zHkqJ+mdU8g/GvnP4KZ7RunOYnBLrfBzXTX9E5cFYx
5OV3oIrc/dyYDjobyPCNPoztHP6zL+Crj7mYxDFwyxNB/xpbRryM2zm7yDvD8mUd4ni096B6t6Vr
19sEWqhjG4d/GTBXrENLUXc99BbniLfGxkScaA17t7Wakspbqr7rvijNujJhrEyjQfvqwn1ZZDAe
LkYVhvaRP3I8Vigf6sUPpQu+V5QuvtsjldrmMPlPTRAoRNsS9d415s97B7leHv64b9QF7iNylN7S
CcPhtYs42Oma/8f9hipyRLlEufGmUtvYbFw30I1QAyM09fJec1bW1GtfFcpmKT5rPrwmdzZo6Iw7
NSmKV2gyYBwUq9Ye6sJz0VF92Gv3eZRYi+vMkkBwWE1PvqeVB8dM+rWckOVbIETuF1MP043WDs2+
G+Adnz37QY7Pdpwva40yv5DwyJ2DrOLyOtELHmfNdJ752VHrp4bJptJr/4tfb64TDYRf9W5m7692
89MQ1u/XD4IC8EIhYHufTEMPgXFFsaH46NGgHIqoy19nKPN2uktYJWu77oPjM+yfOCionQCh0DKB
kqzQZgO9JG/VWNT2NewaHoJg6E5oAaUrOaBYzcbjqfnWsS/fumU9bcNkVN7QDrj+68uKovsZKahT
EMzxIzQr4ITFH7owDA7KbPsutuJ2R1+rjeuSdZzxg2vCjxbJo+04l/XOHtzpdS4oCRQzk8yw2Klm
GUlfxbvPk1hfwFfC+SvLXyAXzlHWq7IdWlctTLQdEUnRWG2LukxoZzursD77tMBBvMHV9+JtWkOn
dSlF46bs7Soj5mwtXq4IdDHgfg9BoF1fqGWGNDKpLgNeS/ylV5+GTxPbybO00BD2DqMrggJFoW/Z
5moHJ+0XFLCFL6mpKI9JUB41vw/eRjh5ycxm9iLSo+CtrrVx20FdjQY6o3YWpCuof3sOrYz2g/kz
LSnHkZZYUR/c4CUXK/YzyH7hBAsHifKstogRk6VO1qbbuyci8e6ps3p2p3016rvB6e51MVD7FHat
fhuGTwAxpdrez9SIozWVZMg2WPrfl1NI7IpKyx+B9mUw0fzyuz5bWoWHSmLoIA/I4dLYVhSBgx4N
0q3eA/AWPEyXuVbDs5Gp95/OuUJyeeyy1dXWc2OEdadq92SrWazJn5CojB/TyEsvg2UhxxR6f3V2
ypjeuRmSJQ1fM3kj0oHfu7LVCIcAcoi6CP0zCETf0kCx15niERUQJgK1Ft+CpDxJczT0XeRq7KIg
fHjKqYQiBp68BSHxQaNUhaCNmrzB+edua9X/HI3TMQEc4097OdqraJOg3n0vpyoQghnq+FpTe/FA
4vxF3ocirAoZSj5UJtZHWuXfP5QcRdbn+qEUJRnZLCQVkVoBihKZMhnrkGY+QIboc5K5xj9kH3Tt
QKhcibiSnoECj4F0gjBHgKZ+LXR1kmuizDcu4MIW4dpgjfbAssso5wusbH4BBrMm2NddpKUOBVu0
yHqUFkyIiGirydVKy+lkBMWAyhjzfBIx6VS499LSA3ZUEzT01zHDeOuoK76TVh5k37TQiu6ceZ5f
VD+gdC41KWMQy7iqUE7PbP8kR7UM0ukcSaLTdaEOfvBISynyFnNz3vME/tDEvo7aFtItyLoeyDer
LzYRUmC45xYZyz3wreJ5tp2Y8gvIHaQZpGp7dmv/3QHqyrcYgthg8tWLHFRbblUYjXeAWbZ4huC6
2OTxCF+4WGnwjewE1BUAuZzbrpzEFezjuBK9TcBqB2zchWvYUduJhGy6kaNeQ+wmQj6mHpq7FBLb
VZrAAwncvLmzqoLCh05cQk3VL9Dh8TfXziqE12RRNfAnZwCB9SCfKJsRa6gISGVG9g7ECw4fCo3z
xM+f4HDO7qoovFMVTaH4Pp05sMGitJejVtS0Rx/2Y1Q1q+JJ9hHA+2KRnDrJrgjGzp08CJHgYoEJ
Zb1GLxqevqw+QnC28UOESaUpZ+iUJyS9epE9WsheD3UssKHiBuGUDA9djwiNmC2bYXT42iGjtJMm
KqP9OS56VC3RzvCpDpXd0JK2C76g/UGaQVOZB583DLrWvxaq9WeD8tOzvJOHVPmOxEi7vHmosD8P
2YovSvowmKOKDEOHAqWtVpu8LRwEw/iIPaHVy/DX9V/bkJFYTSA+NnIV8NDQnKXxVgf08yTdrXxG
F0Wd9c+P7wYmZyDrzUu6gEj5bG8AGy9lrF9G/RPwPCSg3cOtS14lKKyQlRnP0rp2DchYeOU4bsOq
+8wpNNDng9yY+uUYkCArR6E1GHRXKMUtc+I37kWNcv8z6Zw1brEbx/zTz4B2btM5Tgf7fRkJaQLt
rFlpe7bgH1klYxp+9/ct5F7fb+Oq2f/nuJzPqznj8JcWm6wHZFNFhUlyz4TFXwS1b6ZE9d5MCbqF
HY9SelvFme33b85ybtNB01CDNti7Y+ndN4aGaJgxvdsuFd9KXdtbq2Qbxq7tPNWpB2mqDxUoXnCZ
vkyDBiomGzz0HkgJwL3x0ndR+0ixYfWYGulrmCbTexkH7sYpS2/T8epEH3Mx2YO/CCktBjBDJBn+
1fwhVersFHJsSZKIMPjNJRIR5GQMq9UY9uN6GgpwgI6XP/iKHu8t8hrna59kNrDHlgS1V4fQsYy1
utaFZlFPZT9/NIRCwtlUt27eI4Pp98aLHE0cocHs6osU9NNmpAhpWSpD4S80vVDPIWIvWt1OD4Zo
JsH6DqLq26TXyUFast/t9M+psk82qq2M6D5FDuH1pAcNC3x2IuX7bCUd4tYVWhaDME1Fc/Z2DHmE
HC3MmCxMDSW5GJRdJfA6z1C1R2n5SDNCwgS2Nm6C31cj4xEFtf0ow69Kcu70HIiGiNkOVEnuPb9V
f4vZwm+Npmo0EBD6Fcf1knNbdzqpQjiTf020J4gvpSmb20Qjt8g7MmkQd4Lj8/NOckKc5f6ugNko
vcvZJ+SCaUsxA2enKBQh5/6ANOwfV+zwN5rjv85qS/SISBpRClO92ACKh6q3TtLqRsU6hprxVVqy
cUxtAm2dG1sjG7RL37vBpSeeKibLZfyoRaZ4nlCobpI5W4oVEReyTsOghBc73FhKmp9Ilr3q8p8U
TzpcXKHtoo7In082cV0fU8NQztKCOj87jYP2Kq2asrlTXbjzNqVI4hQFoXZtgOZ/XlmR123bpPqQ
HqlWffZLc0rTpWWW8Vn3zBbdEEo5Z0UAuFPFuYNx27tXxUAmBgrTN+E9JgEWFgNJu1H7nBHH3s+5
1KkQt9I9xfPtxdBm89FMtv6sN5cs79qLw6Md4LFgbhIOsm8YYaFVzPJzUoO60KPjQSd7tiHqshM9
OkllXdkMHuLnyhxDrlRPfGghuRsiX2AspCy62Wvr0SCkJv3kqDI0zz2s3jvFSsYztK5Up9nucbCp
qPM0CtUWckDaYlTxg++uFfSPYdiFq9wb9KfbVYAU8qoUfUrAqJl4v4/e/MbCOpFo+BYKyB7BWajG
+e+/87RIv1Sl9yj7a7DthM2ackcSvfoIOSZlY2m/9h0bHvIUHLlF/216XvbBsR6c5KHVa/RnKHp7
4yCBMoO4qkWfvJJ9clT6DTA6/zlKvdvn3KL20c0bQn2rzEZwBpsGaAdFh8NEDlZ23frlVYGa07lz
zWbrWcn8bKb+WSmr8Ye4SICPygtUtK89Tm24Cy8OeuXJ53+iQ7T5AGfhQ+pzhojk/5y8bLy5AmQx
DQRI+D+1RSMHjFkHc/H3DJd/6Z2dZeC5qNqud64DJkEvxnY7uJX2zH+lgiYcRCzSTBurRWREjRfS
RMWEYxo7BQgZ9W6JwvpmGOL4UQ56CowRFb+8o9Ia2rNcuI4rAqvCDG0W9nJi7T4R3md9ntwHyyrX
ZaiPdxJgj1JQ86gCgejNhZKWlICaxpsax/OxSTLYg4GCvCl2TrQWlCES6ZXxVpfNx2QZKeyphfX8
L5MU9DrR9dPtc96tFEBtCXulVQBZB9xAJrqf4mKYV7yx7B0yptYmU/R8O2Xw88uXrzQNFN/X8uUr
zbb1quWchdXjNKE8oaeespSgN1VFb7zvrOxEyKV/0zSE2s3pXXqFpaks69Ib3z13IoIuvIxekV5y
8r95GUoFgbxmh0RDkv7NVM5yhbLtPm8rzT9ui1eTDshWKYO2mnSdPPavJja2BTEVIDJ/d2ca7/GF
0B+pgVye5AAw8fyu6YoOJvyeWr6M3zLvmZeoTe1dNlXWJjFV670HSpY2dfQtdkCQUMnknmLH0e/H
3nQWlHtH38RMv46TFwpHPmdqpO/kTOmQ/pqJDK1xnVlobvitStvHqWh3kR9XX0Wa3vLDn0CZiL6U
vf1iNV6zLvohOteVAkOTMuob4KjFE5EWcltOT80OZzs5Kymmjy6co7eWYDxyRQPoddOH98Qifuc7
IGPiBlB5kKXVtwgZKmL30c/EJzOqlM37HHnVKrYoZCw6p9+7dfHBpj+jVAY5M7DV/RLJQfcLG85d
NHXRT+giT0lc6x95pgkkvRWR8/f1nQtT+a4wNJJEEbFASx/GD9Muzp7HuxWe0Y+OF0IH2Seq3Vrx
3DsRWiRTku40ryieVVJVO94WM4xmYfk8TIN63wI24idbPEsPa3R3wTylD7LLrj3UIlw33Ev/OaA4
u0IoaCVHCeJTMT8iIyamyy43HFdUX3eP0mpDw1skkRoc5NpRhDK5jQbOSpp2AJ9DH5RfpO9YZPUd
/FbqwgXyDbYkyp4JXd31UJF+MSLgNqbW5IfadStY2vJN0yDfPfmUyPIt5ktR5up7qX6T7ormInbj
srGXpguzWdEOH4XRVTt4CUjQi0WnPl21Zpy95XWm7ws9rNZy0V6xDgU/xmfoGrx1bJj7si6SS1KY
DrrHUHQ1Tt8niEz5d1Zb8a4mmnwp0Qi8D6d+TVR+gBEzqLud2w8KCVJh/39Ovi4l7vavC2hBD28Y
goIEPAiJtsMy1nvvJdby5txppbWQ/TmQqFUJrc3Vrc7H39xaF8K3m5vNZmkP7Vl9niKD/QbkWskP
JOe9ReNo3alrZwjmEdbIvSZ6VVUvvLdh/EYXkYco+4N+68W5v5amXVnWIiFQcJKmb7ygm9m+hqB6
7sYsoHZYLNbDEu4k3Sop435hZ1P3vWnqlarnBCfY/h9jaEW+QH+DUl2vqJfSRvF9TFrl6HtUmdTE
5Dao3SoA2rQa/E0Sf7F6UsFy/pxA6jxE9Y8S5WZIkNvhZTQQfEOtMr9zyqnbK1EEisJv2vtsUrpV
CcXZKwmiv7K4D38G6s7SDT5HpSHqmbrjuyN+eyioGQ8xtIVbiJE7WMnm8NygDY2mcBw8q+JBQRpz
/KbYzUapiImZgdfvECLxd5NSA2ttdANqltbdlRVBCGlOBk/AREniq6novrHTvQYJSOE8BPxK0edJ
V2oRmy+pOpItN/Kc9ytma8Ujpl1cnR3S1bvKjqvrqF0H7Q6OC/6mwjksHPZ5adheR0ub7AmcD911
ruGP2c43AY/IlTOrTRAnVMG5io/heWW0CzQUbeVo6vnKNug19To6p7G/JcUOAkbcqHZIhEQVNMFy
Luww1pZiTetqhsi6bNXWtq8m7zZtO3eNe52bj8O81S3fu45qvT5CAVGZyKs3+8Yt2x0QlBetHaH6
qFAmPcuG/97Pq9ig0HgeT396SLcwpEaWRB4an2JqUzbqMg8tRGNG37vPTB1A5dwu077070GcA1YJ
SW5uqiCcr53STzaoJXxzIlQKpCVn2IpP6DcbNrGYf3ONU2JRoLc4vojb3JpWV5/1PEV05teEZo6U
oxtS6Rj5vPGkrx/n3qoS+hpyYS3j4bOIrOIusyBku93ML9roWCEFl3Ag/+02Q8JLFdQyBGPiPreb
OXqyB4pWnm79XaBkB9tXXuWdb2tHKBcsCYxp1zWcJ9/RSmLaSXdtlMjsTqEXQtZSLm/daRpa0BUK
N7QFb5con6UFL164dpVsheJdd7peSte2hLAybBvvOvIfy7VpRMlSQGpB3GIS69hBx6lI2uakCIou
T19rscveLJmpo9A8hHz5lksT5XCHcxMaswDog9eaYi/Zr0Fvsq9qlW0sjI3vWoN8id24sHGXnfmS
EQ2Q/UmG5PUcjvBhy8WhQCJHEg0LYiBsaDVSAbKBONg71aKRZtuCWlJ9qMFk31BVJKnJ8ZeQYaGI
fcMaIzC56jxjPvISNomN6YCQbd+BtS4g6m9LALIEJcsRLWqv3jdM8m0pz9c+p8kJ17l1YB3MAmlk
9kZoHE26cgLSkLpmdpbNZEb5Gb2//CyvZF9EwmgVOGq9/GMA6sD8t2kxtOWTWhaHP/rlInIqaXJ/
UwuSu//nzeRcrfbAyakiMkfoN0XJBI1Es+a/m0YSxckG1XbClili8yhjqetamjcf1PzUJUzgcJE3
Drx6FCI8KVDl750yQ7I6DNLXyE8eDUpIvs+NH/O1aH/38ML2f/DwlapdTTOEp76nZyevawletUF+
0iF0N43Y3N+6nDS2hSLF3y63GbWedDt4fs6uWET2X52dSXVWfQbzpdV17QO6HMPCNFVijURM/g9l
57EcO65s0S9iBL2ZkuVLKiN3pJ4wjqUFDej59W+R6nvV0XEnb8IoACyqVAYEMneu7ZHuk86hhG2E
6aTV3j47q6LZDzolbGtfuQw0kuJH9tgYHyyX+RzAOMGnaKDeziqq4Q7HxfOoTCqmFyEm7v/tS93Y
cT7b2EmgOf4agrBLe33m2vmP8bXdNIA3/nW5/3niuPy1dWQ9rFekROzvvq8mvzpu7Os5blGPQb/L
EuIAYDowbasiWPnjpAkyO2WtnusU5pUR01xHurDRu03USoqH+ZR3a6ctbYOwyGRgEScTvzKG5qlO
VOYSPXGOOCkSLhlkdtfd93Vs7am9EPtNIo/BV59tJSZ2zhhpaZkln2K0Ak/l03r6ekByyrIdAvLn
31j7zFhNg8yJm4NeusNBEyoaGCFQfSdD/tgQ+zjE3fStDktt4LvrclxH1nOosm2DRuuNjbacvQ44
SPB3ZW9MJKWxfC+trG9eQpFCF6xVFNNu9AxMaPzQRMY2zRIteWhcW8ec8qqpaKbTVGf2noVjdIO7
IDe9YmpvAPLZtVPj9MtIq8DxrAGXXigczmh4aJZMzc+A9b4oIUm83pD5ZXBwk1dzbCGVZd2llrhT
GuM0vizOG35iO/EPDSbi55UoYie4Era/8JZaUKLFJZzFpjTa6mxYOnlcZ8orskP/aa+P1kODBffB
bIyLWUcU3v/3QGgtekRDroAhdXXcMZqPdfCr/1/nzmMdL9q2/3mNr6diNt2fWqFv12t/9a+Pvvrm
yk0eEvf5q+fr1K++9cVk86OuuBQWLS92PYuSp2Rfg6wk+WA1eKB7pa84kbEbgfVsZTqXm1ncPae1
npWydV+qQr9VzpRdAda6L02nzf7s4BncD8J7mcOuwaSnXRxCGDWbwd4ZLP8pxaDpTZN3XBxSgvVK
aQ9h3Yvj7+ugRRXNU8jPhTX3g8ys6iimiJ96th7DRFBVkPVoGdb2+lDwJTqhaG3P1jh6ryJ0/uJH
OYAPo6V32rMo1OH62YpNAlvuePts2Q6+eqV6X1teRoTEzs2nwnC+qXo5b8XQztf1QHkkJLLQUJEo
0FfU5t8DWOROkHNcd4tQcjEwXUc0CXyVGerwdYU6S5GeRfG+yJP+4au/GypvWxioL72hLjboD81t
a6j2rUV0c8N1A7Cd6ejQjyqkJcvBICryKASJqpDdCKtS+joj2htyhg+2tNZz08TUfWkn2cHu0v7W
dRs7VcYHNZmGjSCy9SPdsHe2f8AS7iCxCogQSuVcpp602jpQW8xMRqN+4ANokEBuf3uCOp4Jp8iT
CHHQ3P7jYWohwSWti2dfGunAqzQbN8JRCY9LyXyLlvxmW7J6iXtqernDyyPBvepFsMDZywbHlnVU
OKP1KAfxRjA6bwOst3wXJ1qIa6RchwR7N8sZjE2PC+6+7AG34CRUqKdGC+fPQ1YAe/9q/lBmuOmF
pkRnokLReX0Eezz+R3Md+Fdfvjyjwoig9NenaHO7ZW6xDpI81BjHZDwmbAmoGZfnPkrSu2bJ3o/r
pv7R9PaLN6rGCx68WJA4ZrjLqz78BjyLsEAlf9Sz6BBrTe0FvoLxOJLtDKjtKa5jEqvNnpq9aVug
8rrZwxAetQZekNno4U1fDuya6stgmJs6Jdy/RQPLIr0ZLuvgehq36N+Er9PTeo31APQFEXi0I02F
Li025zc517vINKheqKph25FIP45Oh5FWjyI8XPAHqZEml7KOo8BqQptIBM2vgXhpCrNF+mRMSC/+
+wwFvsKjgnDTqQtABkXjvBtROLDrkQ6Ex6r6NnQ/7KUbOIt97JbgIEmAGhptER00VSgPbjsoD1Vh
Y9KB8hr7R3gN68Dat45aGttcKow4BzlsHXiQGxRKg65ei0LcdczkhzrlT01dw0lB2nVoZjhVeV0o
74WlBOsJ0DayTVdn5sP6zLBAqhN13CAUtXgSmkp+91Nr47UWdW0gsq6pbelXIpKYkAlF/KNvHZVp
XC8Ud8zvvKnPthk7o34aXb6OPHc9WDLXL175sjZwxnRsXyD6O46l88uR00pTN/Ot2bpi8/Wsenl+
ZFS930yhs18H1pcSon3wyUAnvpUrBogrqgu7Jn6bqja79hW2wyT0CTjLedo7deNs19PckBQBSDru
u8vo//tZVg8zqeuwdzf0/gY8tL9RjdDfQJAcPTJJD1/9kP9JFM+zy3aQ09aBLFfVB0Ksx/VJaz//
73SY2mEJcTnGFXAAEXbMvL+plvou8tL8k+J1V07ObyVqYqQhbvXmNAqm9B76OiOK22NTuP0BZZZx
tarm72fzjr6jHv5jRN1vLhc9em2XDr67PHRqET/GlsSII8wz6KL0fQ20/XgFj4gjSK4hBm7cxxV7
sjJN0l7fR2riUvgJ9WTtX7rWs7w5DvefiV+9KBH8LZCCatLDuyKeEAnHz+thXpAGaQ0ObG0iFyUi
ENbTvk6p0aKa96HR2ulqzaJ/6ci6By5KwOM6mEB63c0xZJF1VHXy8SwKY0la8FQpuvhpQse1Dq5d
VFogtTWn69qyQmIMYYNfrjoWcGsHcVqrrXsEpRvwbsQillLtr6rszh14y9b2uJzT1NQbz6FZ+Krj
jkdJyfCz684jVau6u2PJOz8rqlg2E+PrtLTWLlXX34q6xFB+Ob/hK7sHUsJdZznDRUZ072OTAD6D
HsUUEoMDvh1BPOrJxQYVMoiR2afKcR2wWT2aySN5KXXDCxruswUosjJ85s37KPsKcSVuCpOY9rjT
9u/Ird8jSGS37GQz2dwdiCr5NJFtzYWzN4mu71wAxFgz5IgEKgWRvq0EMenJA+nYo+LI5O6FTO5Q
7oa/XALdZqtOIGpMrKzZyl7WR4qF3KiudG2n23ysqTKIQBrUT+ak9Yk/cZcmFEvkjFvyoIZlMDSh
uXFLnShutijJD854n7xlRYSVph/x9/0Cqe7JwHg9eNUTnCTSND/x+6c6TmY/yzAsnyrViI6RKz68
PvoeYw2/DxPNA+qmENtiO8xdMuFbNL9ayZTvcWEPfbcZj6ms+F89e+MmF+Ttlj9h13OrasPbxd1N
p7ySQlbtpTO0v4BWur6KImxjdiHRTorMJIzRQJ0Q/oCwxRWbXw9RgiLezG2TQqvs1BvOqfBAyRP6
+gwVDnVNu0X07Cg48YzNhkwHJGGQ94Wap+cR2SKGJu1jRzgeNF7yK7MKDcGg0W6jUqt3VasIfzAR
mMLMCfQqQeiUfGh2N39v624fWsmxma2rUUn17AHC8rk59fh4ysLXkulP2H2XhUiwIWl/p6PGe9F8
YNS6T73iWy8Qk+hVtzOoz9RRq/mDxJNDV75FRRZYVAb77LEf8Z8zv+fFu11lO4N3pvAkeRmn+a2y
TNhY5hvVAPUJyTG7E5movpn2hAwUZQj0ucgRWFl/6QkW5EiOZ15YCZarnz5g+2yrghvsJPrmWFfZ
JbFRVs8ReTsra3ZyLCllC/vvylAUL134p/YyAomyeVWIjrJOmC8VrIVAJBGG9WOOFcfsbFRNv6DH
5D+Z6/RgEV5AIjn8ztNIXrTJGDZ9/tL1vfZqOKceBWWghPGLRl3IpgQttBmZA4h4msdSFhdzHk8l
leRPcyYuQxsCKKFEZjtnfBgkevs9iE15SqKjV7dbR6/MY1hKg8qX4U49tmTx2db7xI4rv++7G9KP
jSmnARWyedJKXA7VJBEo7bpnZy5JWE4lLk1hIU9xOhxlhzZXhXWWpsjXlU494OyTYiNSIHxF14Vr
K9n+xHmNSsp+07ZzT6K3OqZz++I6c/3kmNu4q+1921GfWSQqII0xiAvXPuB5rG9MuBTUjhfaiW25
GwydwtI9lEdi2L5Zt5joCdy8gdedWEUk+rae6ubU4dQrr+vDmrq33P/H2KyrdBSl3e9Rax7LikAX
6kietV4F+ivDnxeICglzTvfFOA9wo5PiNEhTAoWG8jAWc4PDQ6LvrE69qnpVnxCSz/zCEldec/bH
mwak177Tp9/cxGzKZGbv3sCpDhRWBj53v+hk67tMwdQ5rHD2i3P311Mxdh+pywZucuoEe40fINKe
IR/7Ojm9Y4Tx9tZJ+59Vw8cTe/OtMu3kpFZIS8nAQ6kIkM16V5mDCW3dHerX+KVI5nqbdwiRZfcb
jw1CGAAEYCZV1XZWEvfay/AoZnfJ+ftxOCVnzeheC6vF376qPtoip9g/bPjwBPZ9eMM8qnbck8In
Ua015XOT9H9F0mx3uZXY+8wmoVIN3S7sZRHwerOzEOPeS3hDRIXFgS6s/rEuebO0PH4RA3l9vWbr
Esb7LBUYh+gAG+LmQYhS7qBxvw7Qe+I0FKcZb4Egj3D3tfRs15bhg6zk8wQVfKtq/a0KtfdEdwjV
NPKsst8Iurnvt1QuWidFp/g+xhT4mMfqsJFt/SfWytI3QYep8o8O75Ui93QM6ibfeGF0bwtDO6Ti
JKPO2sjaL53mGYPat9pUE98zRra+rrjgZwv62xhMX4vQpkpPHCkJzjeZm7230gPIkLlT4DQPFbBl
155sHwdm3XdE5e5K0j2XDsmijJr2Ulgd0VxR7cKRNRR1N6rvKRCCiOmnftxb70YZUZFFyGmxLTwM
edASoT+VyvQbZr8Oy/vDGsRTZhnDkbpyRPgx6WJuzmMwWcj5St1zA8LQoEQLvt/OUpGbi/qcDi1z
sDuaGAnaut8p47Ch0Pwtx5sV7ap8MCfX26RVn/tDRnFqPKTn9dDHVnomO3rOhbRPSKAEMt7+2c2a
Y0dkyRc27qit/JMa1ps1TD+l3pIDS8wHxNjniipEZyKOaNpuvTFC+a3JYNM7Rf7iJp11gQMTwpPP
5aGKGnETEzo8iAr3GNCF2Yl8K1jUbfAoKTYgc6A/awNaWgH+WmvEttYXREfpZgcp3OghjcmyNYOB
ebQnrGPISg2WQaad0sGgQjMp5nOZZsOhGNMJsKJt7OHkT499IvD7KClrRR5T7/ph0JFUN9q2SqGo
iDZKthHU446yHjO2SaZOnfXkVSyJi9ooDglV8VSf517QZip5cxP1uRXH1ouNBVUwgCx/bbAZwesj
KIrUfW1J2gfSsbo3mSbYcnXIgIypt/wURf23uWbnpNV9+a7U5ES9rB2PlWVaG4pTG79lunwfLSp9
Eupa3ikrbhEno31ApwpPsIuNd25gnd9SqvU+2l1HzXisvpeJ1VGLjoAzsgT65nIe3omns2HL6v5d
80LYKKik3j2rIbY4u/I9KpkixjCv3ykhw7K0N+UtUoxTMrFCgnbvEZBwws3aTONZvxQKVURj8j63
2QL6gB4aTVG7q82Rm6xpnhKbPXEYmf2lbZPh0vC/nkdX7hCcsVfmBrSpPEGpZe5Yj6y1iSh5N2WW
ykub8ZYNZtDbvMoqTDNcWTBrqRQt23aRsURBO0SasUT2GzV8Q0Y8cW0k4ztVVZodcOTvbp+TYm56
ahjU8pmczrTr06jdoBSyg5oQKSgTI7/W1uD4U5wZ24wQsG9Y/V4vM+8OM2TYzdWlz+rp0DVpeJn5
X6CNPKBUfM2TML4RSAVAxCaC5YaiXrWok/zs55ttTtywSwkcQm0WX8RlUR2yk1X7tAsoZsCC0bVw
LizSwFSN7GoPXXn0Zs09acls4JQ2/1V25a6V5byvm4EVReW9IQ7edHJIKXzh9x/OKH6n2o35V2y0
Ie5A0Qhqbcfe4hga4bhEoBVzhIkpn2KsNKVkKA4pWcEG4Aa34aIvU3eUE7iyRSc3XSE2SiUtbtwx
hQ8EBIKiC62g84Tjq6IkEcntoQXR+jRUHkF1S+yazqj8oSSoUXqRu8nKyPYbMsvbJqnsDazw/gTb
zX5MYy3lS4fpc9oQLtNMJtSCJTTYxPShMGpEusbDhMv5tremFDJsVe9Z+GMlLq5KP9YHbcousdKE
55afqu9E1U/TmbvAIst46FXjAWI6IeTJ0baYXJT7MorzwExfG1urb9E06j4Rtb+YvckwD/F0At/X
Tz1M2iZSrnbVdJfRHhW/IF3/2MTAW3XMGzpP9U5JSz1fSZgna+WNaDfihg7hTyk981BY2Aw7mhY/
54AU/Iryd1XLLpQ37vhKjJe2IduYoUo8RaFbBEK4j7nKKjDC8a53VZhnTbjFIBMDrFY5tV75Gse2
81C0ym858kGN+DA/mlVdbJsp+9UY6HfkzLSY4fncyfQh74fRV9IJfIs3XBfTZYfSc2BxtjgJ1Qy3
Ezj/TdxTKd2F4akYKgG1SPltjuZwNvEl3o9VEiTdaAVNzPekq8CEgR2iBNQgMDqN5dGd+oEinbJ+
gMh1USVbKgOpCD6pga6ksMyoLtzGwj7L0cPgCoyMr8m+2VNku01GGIhuHc8HYeUN0srqpW3KuwI4
MHA70o543H1oca4HhtRMfmE5Pz7PvM7dSJUclFE3qi/2EhPtQMVsh0W/ROk84Fx2HxV+uSdqlHCp
A5TeNAZaOZYFG34UaYD6zQvmcYw3dud95GFh+q3TE+tod8OYy/OIgXXstONlRGRYMMHucjd6c8DE
bkdPr4IUIOA8Rjab4Z43CFOHnY1LwTZ28rdSjOOmJmS2zSWK8jxBTVgq0WUWevVQ4OG9bUJuUTgw
wQwKvRyX494JWpFCBwuTPTG4/JTNxdFWdfvMGh+PE6s9mKC8DE1T9njb8dOdbjkCjkGk8b1hPxtZ
JJqxPOaeT11JW+MqRuGOzkqfnV1lRONeVLa2wQKKPZcbOBaOpvFosbxpACeikNxYTnZPvPhsW67c
th42pPAD1B1eEtZhdlSPit/axIOiopQGb8Yd6J3t3NnlLiHz7EcK71w4qVv8nPDxkmq+Cz2LmSSM
o22bth/awleru2Z41jDNSuArUkqpx77qeWHQGjaxpzAdN7kun/mo3AVz9p3wZ76LlWoTTcbGydHI
RATlUOs7cjvkMt2MOh4CBuimt4T4DHWugYI2EFF7K4OeJcWutiA61pAgUIeX7VOdU8KFw5rnkfOX
42K/OJqTr7KSNjuc05h/foBZGM5xmt+VsJ6DXtXCx7gxPmyTPPzcVyd8FONjMTFdmwpyrpJsRuWc
HXaZlJ6ee0zjtZlweF1rKvNeSOlciE4pa04tHEeISbmPdL/2Q9tS9yrcrlNfW/LzYM2oIMxS9BsY
AvfQy+YdNZpjgJ+LYCGrsFMfRYoQwKuPWjp0p3GI+9P66OsQ2WZ3wjiBiE3HL3N0CLejb99PRe7u
+XCrk5Gr1ckm3rVrZwxNxmw+xTU3hlSwacOYFeeE5eJuSzKgy8d9TYLRdL0z0QvXJ9R/iTVPnrK6
eJOuIIBSmIM84PTGFtmjqtnNpxOwkek0GF2x7Z0G/0VbE0BUrcLnTTCPvZL3hBf24zQXJ+4iBZug
MdxaXflmJ6gCWiwMuD6hlsaCX2uWgZKUCXspnKHXA8tX1qFJdrEIu+9CRZWnuZN7Mx+svWQ6PEmo
ZrAWWJb6tSxfYN3/bNqi+3yv1kfr25TMlsZKJZxdn8BjvA8BfbGjZZ+xPnKX5siOg897I6ti5EVz
sMdwONnRK0VNFRPdVutKg90FWVnPSd+MIiq0oFHr7NguTvfofzGlumuKl26LkX+M5JulVQsJghV8
04RhwCS1vIAaoFZzyRSmizhlPJtwg0/UEBRxXh+Gpl5onqHrp8lxaKlLVFisIYMdjdP6CoB5kBd2
5lfSdtWJG4MLL2d52GhJxfY3NLAAQEQJKoTy75eywNswG0ziNY2rnRA66KeYGvOgcqhjq3+4c/6D
uIvLOxuOfHN1y2V3TLvQex+MfXxcP6tKH8uTXA5rcz2YwDz4mi8f5f8aDlEH/ONs6OPNbsK5x0UJ
rVVDUPf2B5uTDkBdrttbWzEBjBTZAYsPj6QOJ0RVe5qhuPmYofjSk+gzY6dGcsehR/G3m37FYXok
AzhqSvsQ5vBXc0Ukvn3tKqjcXdLfi7B6yJgHToUw8iCvxPdJjBGB8sb1AdMpp1m/NsLrCIcr7tbJ
JEQzOyadEKXzE/izgrl7FhhqRHeHrFgonhOnf5UqRof9EiZQLUucxsjzRyl1fD/nDSX83uA8d5Lf
sNe76CVF+eKtZZAOIcSIQsp+OCqlnfHTgR8ZTwlQGkdpWDURZ/SAN9R9foJZrB6iVmFZRTHWmbfm
CAtGsfyZrLOvjIi0XEP3My8yn2G2F1WVnbxy/sWH7QQTotWjORSu7+opTqSkyPSh9S5DPBt7gsoV
VWNByhZiY8mmvKqCosaebVQQ53CFuzwqr1ZKxrksQft3xZ5C+xmGICK0vkxC3xhjLVAbUsdz9o7q
X57DApJmCFtj0yhz/ZABzjCw9nurmGZ3zijdI06+/d1T2CnP1tz+HLN478ztvkcs8+w4cbnnJ1Ac
QuLob2WBC1mRKt+7BRpoulqPYjTOLwpm5X6DPW2VJ/H3CEsWIklB6YzmRw8r0Q4T57eIiadxX9AL
xb7mIcuXIkprjEunQ2029g8i8y6xAOYoR227A8GSJ1KD1Lh0uENCZmNFFzVYNCrkNB1hzocu9Ob9
TOpgg0oTv3u8f7csHzdlNaR7tV7iHQAQm4JIaxt39gWhP2DAuH+Can830jL5CLH7oRKcZIL+nGG6
vBSvAAQ07PmpGdSPttHei6Gtz2FPwSTZfvIwpaDkOfXgAA3FJsqo/I1TjJJ1L5uYpLbtJPJzLSoo
gUv0bkLqOxiyPni9VF7VKd3GnkFItY6NTdjlWziU0StKQZyq3fnRlPgWGCp2BlMPrtTtBMpGq0x2
uRzdD0n8Wnou2vomnM4EPiOosOCUejLIB2MiQl2woWq8wQiczNGu7ACMo6wweW+oPXtOzJaqdzLh
v6V6MLEd+yUnvjCEWIy7V2IqS427efCMPr4bGGUFrRIXP/PqN1gB/DtJnvuztL1n1MbhLkocCobr
uWBBnc1XQgy/Jr09zlPcPg9N6947wBZJgZ556rkt5IlkOlrz3zkv9rTmvDNyabn/1f4cXs9cO9f2
elhP/3r2V9//vMQ6bM/hOs+HulCO0Pkdqj8S7iqfD8tBYxG9tNdH6/2mT1ROWtv/ePg1/nX62rce
/tW3Xmftm7S22BhqheFdT3LeRxJccVNdHqoOSxjCqf/pNXqTBcEynitIdrf6Mr62P5/6eYwn0oCK
peyiLK5P66FabrODWQIfW9tmM/2nrcQeq8gea65Jj54sTeXn4AojQEQUPa19lbCZ3VNz2K9960Gl
Nl1NhvDhs0vY2S1iGvt6Ujt43tHUkfl8PaloZkl+hw3/P/pSLAI1rVePX33sOANLs40rVtLaNnGr
aG9VEUxfpbYuamWqlxBPEW59Y/tdutqbQIj8rKvKeJrDWGztIrbv5TSzfYomH8Jy+ZGguNinRpUd
SIxQtUx14pBrG033+k0vc2IpYfFol33zAPd273KPPUt7ZIk0Z/mRyrF9xpYfo2Cn2QN3eS1k7ize
BupWYdvFtBLZj0M7pqzw1cdsbE/AUMTZG1h71mxuDqio5q3hgQqcFAE/rpy/x44RBbzR3jMB/cei
leoHvLViEw92sVVnDRJl3LHF7KrALrMxaJK62JuyJNOjAmTSdArlWHpvsr5XX3G4QzDaZks1BZGk
XFjo4c3IeE+rX0bTNeyUETTidP42D2a1EdTOPeUJkIJqLH8Qy5/Oa5eMMBn3oJWvrfVAoXC0ayj9
xrud89e+ttNfPavHEXq5Tp+UMxmm8bFt8V8u+zbelCIbnoo4LCiDTYatAln/ae1LSha7iKMua8vr
6vqc1OI3GJq/T5hHywGH0aNBWa6xHoT+Jxms+L5exqvm5KjiJeN/ndB31bK8l/lx7cP0MXlolfDi
NeTwJyj5VO/etFnguCSzaee40RKeYNpe++Cz3kVBBnXtssp+BsVa/lzn9bUrGfBPVytN36/NdGrK
J6idf1+hyHaKjlBpldWuIlfkoLe0Sp1D2jC/gmz5j+j285QG0w9TC7999f/7PEL8MORVQ9+t1/s6
sdeS55FsHDsbMQQQnMpHkIHm0RgXfk6dYKK+9K2HvlTLx3Y5RKmCnFOf5t2/Br5O1rLZAVmp3r66
1kfYh/19ubXppuK3io+iX8jE813ZgODUSRnHY/L3o68+W2kREUjvtJ6hkGH6PK2I6vyg6IhhcHME
HV6Z4UJvaV8jAkHbkDXDbm1qMfBn9iTUXTtW8xqH4SLyWWKFy8nJEItDGoNRXZtD3FXHMUFnAqqJ
vVdsvxpejr6tNIkwL02TpPpBb1Dut0Nnv46FHA4x8ODNOgo/Ozu0spo2kUmtfN/azimULErsjOic
qmgxkLTcfnH6gi2YF7+tLUtoMKzIE6ytxA3tF8O0oCS14r52lV3EakJU88PaRDFlBtlofdRwHjb6
iDOMlWDKonSJglO0575oLI0OasGibm2WoF7gr7HIWU82mC5uVDCc18EQRcfLN52vdR8Mk8Hvqqpu
6nLRrGW523pe8bCeWHsaa7qpw1MytHN/7cPBM9zG8MR3Hvt7L6l6imi4xY3rjW29N7m6ExLuXLZX
+DsqU2DY+nxw8maHP0iO9jNK9gW0kJdouFeVFDtPqbNdPizcy8F+JkhgkfzVum2JKutVyXqiU7n6
DScL7u5TIV4tbZxY5zPLeY6dsxY3nPOcUO7sLM1ewYmg88I3sKP5KxJh/Bo6c7+26mqQL45xZHZM
tvZc7x1UQYBadY/yrUw7jEUYvzYjkay8JiVFGY1+0ECKBjE5gSXK5wQ9SpdtkpvdjjDWEhtzWc6L
56kzisDURXTw9I29VKHaai/v60HPD4apXI1Cfut0JYFMXk9XXjQYjnIkXp2zd1EMyiJTksdBZFeU
GuowBKFmld/bor+FYa2+pBGkSRQ3vjS98FkQ18pq1uqqUvP+TBrqouWwPoqXNYZdmo9REeWfXdoY
JifF6J/SJv9Z2a5xaAyDUnHc+vyJJe5Z1OKdtXfz0zXjSz8K7beE35B5jcVm6YpBpc+CHN/OoW2R
S1gZfGvoU9Giv44x2ohczXo10+aYIOT9qQnAcMot9yyYTXZ5lppa7EqNOG2hpMUWAUtF0jv5xqIP
Ew6XQoa49WI/pLLrZgLQJhBgJz9l/F2NZnvvNdqizi9cCNvECIsUMxe8Bgjaqihj4bbf53QoXoYu
XaoL8/i0NvMa3iiiiQcq7+1b2E3kobqhplbDGG+JNJf6srTZoQpOD00NI8RSioPRZ0WQ5rY8EPST
W3MpK2dnbjyx9OfPz+QgSVBsEEFtU4VEP0mtHCOeNiF4Y/umfh+U9gljdcJVTLW7KNTLxyEtUH3B
mH/Vnba5SlHcLXZrr/3save20XfrGHBR74whJclJ+1fH5Pxqxo73jIWPb9u69dpbxvQ8QzVfx0ZA
cMSa1WBtqfAWn+qeyP3yvJ5k8VOhF9u1BQe7emq8bBeHlfXalrVyJ76/X8c6z1LvTigPn63KrO/t
MB9NNVPBWuiHrM7ni1gOrTqc57TVCdfQqrqm3/WuYsMy0u3LqGsOe95J+ER0YAasnVhu2JfU4h4z
TeIsdHD96qAxGk7tvDWTpAdYu7TXofVAAtNsyv6yNj4vJeoGiHVTEkbFX/cw9GCBmYxLOOuWjCkY
ghy2NsvlD5AEsHn2Insma4GciObY6pw9u+p8hJn88tlcRzRZ9afEyi4i79/NMi2PgojXpe/rvw8Q
MJ1tldl18K+BQfXGR52X8nVuazia4TejVvsIyEGLLFdJWoJBo54CDDDD6Gpk7riLe4optVyNrvyS
KBKw+3l6SJBXrX3ree5URde1iRngjYo7ogzL87/657oBXyRtBS5jJFnKhTgdT2FMxSmHIm0LBMaU
WA55RRJ56UtMZk9AQBFyDrt9EVbxWoV1fFlbnjeFi7SyYLPL4NCmyl4Z7JSNdNG9qHahP9qV8w3F
SIvohTNA5yPyNHHNoBFLckxCZvPD2tRapBwU4+VYgTBaTUV6DAcP5fDSBOMprvOQfP7htcu2piCR
eYSTCCdYYiDEOsBEWZvJgBuObS6B6PVv2VZ1ohbDxpKDk3PdsW6SEty1tb6+NtIPuS3kbX3tYtF5
jVaq4OjB+fUiLJp07B7WZhWrM1/NYjH4WF6bLcAgpYCgltZ6tSTsb3lFiJfEMqk1SytUvNcbebJJ
FhBInmrmarNsDqpNZiiytfzVGZmj0yhyviMgPksexVSY3DCymf8Qt3ibiIR+VB3lIiTl4+cCrpvf
sjT0e/YrFxQc+f8x9l5LsupKuO4TEYE3t+Wr2tthbohh8d7z9Ocja65F7z5r7tg3BBKC6gYhpMzf
nMrC9i+tMYdYcynRiTxkfioQ8XzQs/g9RZ7tdzs5+IuF47vjlr/zrLA3hZmMFw0Hwgc3Bn1D7Cf6
fSYR3xDBZ2GgBW58n455DBInCG5IkR7jcX6159zYIMcJfKNM7bt27op5k1Ua3Zs3tU+zB9koyLA/
EA01AFT9cFB43PYJDHQXc5QloNkDuAJ6DodORWOzg8XiteMNYPn5XDfVz7JJlbOlZdOr1VV0u/FR
82v93Z7DX/ns4gGX3PVT6R9CO/xTdVnyEKGkvtdSRzlA01ffSyvWmLS2B83V7bfQPpISS78Y8zwc
DGVxiFTSm0DxfjFdVy/YF/wxo+JnN4Ym6Z3KOWkgRsmyufu4RGhsrOMUBSbID15oJN8HkkRI2btA
kSqSlQ4vdlKN3k4PSS9VAAGei+JIRD4m5Yfmf5vHL2mLOjFZAu1LNQfeyfLIfAJ8T/dViDym6QBW
GsDCN03v31rfXVjf90OuPRtqc4GIXmFTkwcHtSAiZiF3SeBlJN6rMjevHeNhHL/rLZOkp6K13dOU
dcgfjgCU6y1xRuWkKeTV4DRVB7jzOvIgvnH5BdRDvU+JgO3QV7J3uZ1vDNQqz3wekdi0g29V5tYv
s85Hmyr9wSFxD7jbCYmYslHMMbwdvfjXlOOVPg5o585z+XeGBlO2uvc96IJma6Em/0TyVjtalRVe
AisnKh+V7i7IVeMd5OfPwYrLvyYqmOSC/kRdV0H+DgnWFyXiEEPbbVRE6s65HwzPaqFFjxUoFSnJ
prJw3YA4T3BsaSEbv9RBuoze4pwwPCOjogH7i09gI/axPTDh0Uz1ZSK1uvd0ct1StBBSvM9i705K
PejCl8GAjD3a/a1UGbAPjk5kV7vGTbQXrzdaUJ4AiJaSVGFChuBbmyYXOWH5+pwNvszMXaJTofmL
2mfZvUw+kFYzKp+kVGRasE9dPz9IcWRlQ766xWuJpp6udS+RkoIQcPrpWqdPnnbuvdwGyUsT2TAp
OfBqZI9yQuAq0z6psIOSg8yqcZnQyT4sV1OWzTgQ+FMgDZylBaHu4eIXqECtl8QF54L4anL9m/Hm
KraRN71MMeGOydL0l8Z30Jarw0uahXzpijb+a7c2utLMnZ6d0H5Oh9+lNxuvxDS3k2GNz3wnjNdy
LH+FCUITcowQrbpFnNI7gRg1X22tBc/VY90ubXNDDy4VjoJbOTqoZHrUJrLwmH/ke18Chqmn7OKF
zCCgokXPskEcpdjji1vsk//W6VOUbYLKQ7zb1qPnKRhBefke2t/mMQ0j48UtOuMlmRUGfTAtZynG
itedtRl4iDTRBtt44QM2OVl0bZ83pJFHVFpP9nJ6FdQH4O4+guhw2yqlc55lk8QNo10zjGcniJ3n
Fm30+zFWoJljLAUKMoAdnc3EeZYziAiGT2jJsabx23wL6rfZc4PGPcDmf65Xd3+LTPH3MPsBRumT
8gyXTj8oWtNdi1LXmvWu1vieSUkNmuI4VwDsrkXd56w5O/oANx6kCi8g0nldrG4NvQpepG6a/YuW
82JIqW6V/tRadUELflQ2vT09lIBD7q5VsCDPA/P/jeHk0aPj8pq3aGfZk25uyO2SKTaG4Fk2nhoe
1cKY76U0+tiHRLV7LPQ0SrZzs0SB68rZyNEi4iufWjqhsyaJD2ud4SV/PFXlo9eXzZOGje7mj9Md
rLFRn2VDP0LBoydbvdb55vBWR+p4i6KP+twHfnxba/bXtUHCOgXljaY5rnXujrD/eL1o0w8IViAj
tLVGe7rFSOixxW/inm9gdk8K/dJDgrhIycZeB+ua5YCXhs9aa7bnD3VymtUUP+vWD3ZaiUk9ktDO
k2zcmiihAyEAhjp1paoA0iUXUw+7BI7qSx375YuflITXvDg6Sl0W5cQqYyDmYV6U26ny8aKNMv8s
jU3D/R4UqBQbJvCfUrXbfcowi/NYVL/Uc/ncEii8Q+8VJ6IEkVszVPytCh0Ur4fhxunMnhvAwRD4
1I5EKkgpza5f1KmOH5rYPctBqcIERCN433hnbRrK+8kcb+w67Hmeg/HWmEN58ca6AxU0BdldHZT7
vNwr6lDumsapd5oVzACPcEAxFwOtPoGiEfeY0memurfs6ktj+AV8+P7WL/s7qw9QbA/JScFL+Ol3
8cEKETxILFY6BTMAXNer0xhhN+vmINjqs9oHMCeUEEy32uu7ljnItmH2kXvfm1jPNjMo4S1OlxBJ
fb7mku0DHwO73gSDrirDBcTEm1Y70THgg0CAWwWSDki57/UbdUZrDgseg+QC7CRXOaaj/s66i8EG
9MKuNNT7rEvPk+Iot1VXQo/tB/ec9RDgDOMtboaY5Z/LOhm0Z9aH7sucWdplIqNNvKMlmGgUmyyf
WjhTG3U0OjRpiNZDJ2p2Xtnjbj3zjWQxfKf2T1rYeI+LCN8EicGeKhPeY2DcmovfozIgF1xE7+iy
vpIR2kWtVh4Ku3Vv+gwXJAIB7K6baUAB3jaqG0TLvoCwGM++2vaH0gn9DUgN/77Pf3OZ8ILcirFB
93nYOhjTHKZC0W4z5qqZNapPRsqVhyqbsalSX4IQkEimzPsi0eHkTcmp0Yb6Und+vVdNd9g1DuZ/
qVvPO7XVvwQj/gEgprp9gGNppc7lkwX846nSzTcljqpThlrjLTKJ4Er4puzTxmlvy6IgSqIP8Ldm
fxtUU38LkODU1QgytnWyzevy6GWjd86NqcKfGECU3ZshFqFwI+q+O1nVgggMOm1vDrg4AxD+iVTT
D0a57GSSJd9yt/otcLhuizobETz6jd0owPWStr3R2KKTAFwLLQlW7J3B196wYduoP6tEn+DVmfXN
ANDgrCwBD6N5khm1tkyrmaLQjTryIHjzVWixIhkRDa36pmc/elu5T1N4voijbNP4CfTy39k1qgv5
N5UvYVKjuaZepqLSnk0YHibdnnSvXQ8J+Bun2hp5GN12eRVcgpEZRqbx/k5hsYXeWSK3Nyy9t8Qq
jKkHmhRO9DbhD7A3EmKodlXXx9CefrqLffbo4q5MKLANCYVewQ4NBLe6t51z0Ic4QgSQaTR0ObWi
XiIlXyAC5Nshjn43WXkhjGye+Jb3CaAS5K3qAzf0b51iETMShif7gClHW1mPBEb0TQy6bOfHzQt+
U3DM3MbgJTaKc1gzDsaKiedZ32zLjphAnT+iaare9lGk3bbLxjEni1Q91I58E+qBvzc7kHqhprNC
UZyOsddq9kGSuFtAWYeoCH4rZB5QYohQFCKU8au3hvK9Rdacj/apy318T1w4TXpADkQdoad6TI/v
ggYgz/zEiqTdkvesSvO+HtNsoxKDTGM15Ocda4FQ7ybIxQ+jR4C91ruJrHDwjLAKn8+2AqHkoxRd
oix1O4K8xEoXbBbBWADjKhwesyV4PafBwfYW9dmq/x24foZAmQG80dVTQAxmDvDQP4azg94+hPlN
p0Flav8MkAYjYL/7xgPOV9sOUWdng8+RukVoutirRQdCuVMwYNFUBflI9GKCwCexULovUzU9j6Hd
3BJqzLZzNyGKlrUPsJefiTQ3Gws9+bM34WIW6b51XqwwFb/3Lkriuxdrweng1vmjcb3bMmKYNRuF
YSytqtOMwlKrhd8HgKjHquu+431gwAm2g71SJtPdgFfRrUPwuFgIxEGqv6SOewP+YWKWvVia68P3
kVU70Y0A+FKMc5bR+ZumgESRxRWBijYwybqV1qlyq2JjJVhvAV0vAMV5FqAbPgYHyMwXJycppRdo
biEd+1JanUuUp9B2SRwfy6k1j31deV9T7xUuU6e2/q/Zrndw3vmWegtERvkVGf02t7Lgoo/BuNUr
tdmxUvdOPcCzowUOFNwJKSnFZ/HWQbh3sETrfNXcMQO88zA4fUwHNIocSojJJPvWDF7zTLFv1k01
FM61aDPzP9s1FLF6tu4tn7mjN1jgGN0MoGfleQc/8L1t6KG+pjH0bVkyb3Q14FX0TeNmrmPSpsw+
fqe5vs9xE72oM/JNCEU9Yd/4x1ocoqDq3GIBLZ2R1Rkf4mWziOeY+Yidqlm3T0PfTvdtvIzclLwy
aJ/qiKluVafHMnAwbU8dHiOYsLPSsv7o+pSZhxW9J6mOzqFZPFrGaB/GPGL9vWx89272OnhorRbv
m+4pdZrkErI8uKS+E+2MAgIAbOzoxrLNJz0wYG94Iz0KC+sBxBXxvXg/KPXTrPsE14jB0P8RONOy
k2DA7CUjDVUYWKJpLV5XIDD/u1E68kWYN58KD7sMI0RSyy9BaoyZ1xJmwa/BQfZ8SQQoMxbD/kWp
MNyCI9HtEw+OddCDxpqCYWLF6XMuoZFbBKXPdNTipjGnRzWcR6gdvr0bUaXZTksRmYJp25s8LDN1
AZo5YQqvpEN6ctZAF3lmcQMi4zRMMFKAK913ZvektPg/4XCb7PSuwgFNMHPhQuC3wJ/tnWHK4RTM
7v2YahpTwS578EjNXeKmep+BG73htQHasPgRYm79puZ4wXjtb7fw6dwSJXCWUEE966x0UjqU47na
nWwmPmEArDxl50trNMADJpWyVQB7+iAFpjo3L3KZYtZeozrIz1lcMmSPnbOrrRh4CCkFQHDFvC1Q
TIucAndWxd6aDHl3gwaltwYooHQAq5KG30NyxL+LCbCekjl8D5GCQ3z0MAV+uXMcjPYW5NwOgPYu
0Xi66P+mCupb9V/WNe1NO2THeqz5TIIKTJzEP6p4axJ2hCpYn53wW5GXxhck5FHkHJ/1JLBO6aA8
zwQBFnqreqzMxXgg/q52xin2xpBs/c6LZw+zbes+JpW2TXXkS1s1R/jPADFu37imPt1qafw6qqxS
wypARjGEMryYNFU+ujZJw+8BBXq/KkAEWd0dbBLeYLlK+yockU5/u8HRXoDtukhjKxMLAZNxWltw
9XnaN7sitb1HWADOgzq9ziD4Hg3ACHYe4PcZJ19KJgbIV0ZAK0uSqVKcUz1jzldmADQV5Zh0bsj8
yUiBv1i7POiMLfbK/Ql2RPHamXVzGmGLbKWo4+0L3ri2NmGjNJiLVvw/bWfv9DL4PdnKdCzidL5B
+OOxnwF7m5gKPwRIuTwEjVaTGUYK0+kdLNNruzrioE4sEHaGkiAxl/HnLUwNd0Aq2AlJMhbBxpnH
bM8q+sEgzsEovsuyhy4ELIan1SumZe05WzAz5YKrC0FYnE3nIVpwo7UxqWeAEeGCJJXNpEfvimL4
+/i/VVIvzbPltasvZcB99VrodJusSNkK0LPRQU5rdRXs/MOkGkwMw9e4ASngv4xNkB4C6Lx2a8At
GsYXhMpRN8Tz7qqrIRghwQ1lJgsGN3ZQ8l60N+RA56eQJMefk9sEF3BZ1rxnsspfIrvyRlsVXLKT
7CYzESRYWPx7Q12A9nVbHQWhUjlOC6SQuSzAoR64ddDg9eBvEkVb4gjUBmCx9mRVvjlKvkvwuHya
fpv9AIp5uXHNckXZW/GJtpao816gilI5ztmErfrSMnJa7gyyiHhTy7F2uYjs4WY9bWwnS3fyVyZo
TZOARfhscfU7Bo16FIURx9tCch/OYDh/dcvzG83IOeWoUUsOWDaJ3H/ZjVkik9LC+E6KWVYdw1LR
8Z9Z/qYc3GeAd8ZJflL+DC94CKNqQJykr/ZeWf6W89IxgGO+PMbrE5ZKwUvh+h2zuoQ0utaNpd4d
kVrBkwnQxxX7K70B2i0Z6nFKx72q1z8EDyybARh1V8OvI56K5EhWDTZmRJWTMsa7zV6S3lecV6gG
33uYi3uvCXmiNhKihzZpXuTZ24n7MBD3Ocy1wbBu4aJ8Jhy3ZMqKS+qw/GtxVgU0+Z+HBnZYB0Ld
BDt5XPI0ZK/UXNK6siu9AB9wn7xyt/GKPr/g6+iBPpPdZQMRgb6hHCuNVRT6gskMEAGYc8qKZt5/
2JWzHRwpQCK7Rn657s5pDxrKjk7ye2PTEKNudnGbfJlH/SJ37nqXoJZuCiuddnKv5a4kbcH6v9UQ
X1kwAPJM5AzZk7prd5CybIwUx5CmC4FoIvo4dM/y4K9dU27N2hvkSE3kc1OBYd/JrZA/Uu9r7k8b
FPqWCDqzXKv62S62IchdXu+vmTv9DPDKOGTMBuh1L1qVtzBtw0M+Q3Ru9elZX4YO+Wxnse0cZ3zT
gwDXvY0KnRMl3AY9ISvJi//fD3/4G2QX2yvI7nqoX1tenx5qMjlIE0PfyRAg3/cOufGTDSBrfE7h
8l5v7hVO8eGt+QCq+HwHDdJ4RQRrcm6wL861eR+74Xely9T9eocZBC+640LpXgcXtX/MMLE8yN/S
+9VDas/qAY3Gft42WXjbDroCzGMZh5bXWs6UvX+t87pyRjggTHbSE/o4PTCFYemydAR9RNrJhGO9
dp+lgV3NNDD17YAE20l68NhZw2nKLZYl1T53BoyP3AVc+a+/axfp2Q/BCnu5AVxhAaSsfW+O71x9
ATAahV0v8jYMb8uwLD1JimtdQfRnGZEsfXb2vlMNYFbSRydQGCOlvWzWt/VDF73uyvG58oaT15hb
6QnXU7AVOCrvbUOCQMZCFuzNEYXu8/qGr31Z6qQYLL1Q7ftDA0jvGDrRQY6Z0tmlxXr+5y4oZXlq
snc9R8rX3U/Hpfip7tptywqv6+vQg60cCf7UPAdw5TYp8JgiBeTW2yCclw+H7kE0DXQWqpN+wIeC
PD3zAnnig61jDOo85HP75DA3YH14qxOxmNVi00KdyAGlDHV3Yy1Y1Xksn/LB7Q6mOTOVaHR1pwYF
sZsegRkUHrOD8A6mfLGLNOeh3gVR+eBk1YcHL78q/eD6Oq1lqVy7ydpXpEkxpO2px35QOqNs6mW4
lj09gb5kxnCe5O7LRQrwjBOYFbpd70Or38pbAqudWtn9UDu4xtfcQkRJ1i0TrsF7SHXfbOFShNyw
LlbSM3FwqCHxgm8YE/0t6oG7I2Oyl3ssG3ns8TI9QSiXNfKU/swn/eLFRnZQ5/EmMUsEyrzuJIOM
xqjdwtktUc/dhUVw/QIY7W9I+dlZLihPXvYY6duFDWNHw+958B7xn3OvmGU/sV98PM8OufSIdTBQ
NdU5c9769+ntqO36CeL9ehfLzGEkxYM8v2RuZu18C7qQkErgBXwFl2wwE/eQH5Um5NagnBjoooya
tb/qmMlkC7xudZxc5zwBzCGfe4QeiUZxZG8zHMOus6vrKirSgoKcm65dB2G41Pe1kRgHub78Xb4d
jedWf5iNvD2opvEkT3V9tLKXd92v2MBufiwKlP6hkP+zQFsHDkW+/VK+TuxYnpY40rB8AOO/1zI7
h53f5sMdguzmCWhadRHWzhB11YW+8LcMs+z6fOVJrGPM+mD4QP9JoWeak1fvLAjSyGI4Bg4nBS+B
ywi+QyFwX3LL5MlItw5UYo8W8GC/wDfkv4O5NFhH9PVJXjv0Mt6vN2E9KnvS5P9+KeZqI+ylO3mf
ZKYgf4wUr3PxtSx718o5wvaDCS3CDDLRVTr7pOKxKE3kZ69TLtnFYZNX7bpLXvsfWP31Qyl/54dZ
xvXcMne3wAJuSQhij8GHXuavJEcIXctrMhfIwWyDyfyO1grx5LBPTkUThupeml93/eULGgEG6YL0
Oo+TniozunWz1k1zRspBQylSAya2TMLk31k3V5SklD/MZa9/fTmPMHHuxgJdt579Bnj6wSZLNW/R
6y1IQv105Q8x64vu6upZbrZM6mRvvfdrHYkgNK8DCCBrY/n1tbieK3vrY1wPrNf7dG6Uv3UIdTCG
MWbKwImEG9giKcubxx1PWMYvx69//FxqxSZSBvXDNFIe4bXnzT8CiPZn6a6RrjqAppdnEHYdkhvS
U/73rpx9HaoA5TQnt0x3n6kgAUyRdQn3iRMiBA85uh5Y14ByQDZrOykO/q9Bq/Pz9a9fevKV7LG+
M9f5zLUzS62n5x35k/++d7J3bSW7n8ty0vWqH1p9/oHPZykaiY3WftVmpGZlXFlnD3Lu/6pbm8jR
6zxbdteNPI+1KHty3r9e9cNyRlpLw08/9b/qPl310y8Fy4CP0VzdhTD6llccD2dyFdV8XavKCy8b
QimQM6ERsXhfwmzrZq2bMzxBod/RpmoNdq+NZLiVi69NPxyRXd8MQAiRgr/2aHlZ1jf+00u1vkDr
iyZ162lyxr/WfTrtf13++rrO+ULuL2LQfuPOxaGNae0yF5YP17q5rmTX8odYxf9q/qnuup5YLnv9
BbnOpzbXXxgS71ZThr9q54VbGRpkDSp76zdaxpC1KHvrhGxt/KnuU1Ha+T2CAf0vrUYSISlsiHy8
nOTemd5KF77uSq2UZ0LZLKuzKjvoXvGyDu+AqaCNr2VlXmjkUpaRn7lQQETJyiz3GjryA6udtzI8
EP1HkrVBGfgfutp10LBVYggyuhTlDAkT8bedPEnZrMOtFKUrOLLoX9us3WCt+9SF1suMQZMSsnBh
eg3qbO46R0/nrax/EwAGhIuS8TVoh+hwfePlpqyb67C6luV2/WtRDqyvrhQDAin/DN9S/nQFqZuz
BOyElvAarYP9dWJ9PS7PZz2zwauExVt2tgiMGEuE5MPKcW0m58pGJgZrUfY+tZNBdK378I/LkU+n
DF6l7GfjDlTgYw2VAtcAaUGk3NBAciwfrhJHvPZFhi4/S7LsJHemTPo8O82qs2kyxzrJE16f6PXd
/xDM/DBVWJvKnjz8qOiJ6F0bXYNcuYPoiRFHyKToaGUPs1eSjkHNRZvu5RW9ximlB4yzHjdf5UX+
J6pVq8Ee62xSJw3JwTzPzgkSwbDEIa3Jpm7IVm7Wsm8FCvpnobUpF91hZ7YwIGNAXiMflq4FR1P3
b4SzbZEAiFS0a+SuynOpM6hMelW8ljE8E+GT68sDnltEd9prPPPT7Zeb+uERXZeu17suaxbZvb7m
EcnJ2TOnvdxl+dl1I3/AWpQb+6nuuqqTI5/JnGtLObz+S3oY6lsba70NNoZYxQW5/94V8Xg0EALc
6zBmKUI9Q4C0OOMzyVFLJ3dmOMj0LEc9D5inniR4N9XBS6RlR225hprU2V0Z1O1GWs1dNp6UuTR3
ap8B0huGYtNEvOqy8TLX3NoeAE8NTNFtmrgHNQqtfI9kEIbLrOz3RCVBDU/OudGD5gFOFrlmRGMh
nmcO7kWxepv64+uCaH8OIKU8w7+pd6jGjahyUJS6DMGjLCE9UY+oQMR2lT7HnoOyoNndTTFaCA6w
hYNObv/oWf78mFbNL/iOp97UyvcxN3HVSv3vecmUvMYH/uIHKkjxrHntvdn64RGtJ7PrByQctBZ1
nGHYBE1df6lnML0sycs3XU3tLYo6wKsiZLvUYrEFMAklz7lVod+kqkgZxSSZmhIcN0aM1f24HCGU
hJnAgKNAmGjHprDL+3lKqnvZk01WFA66Z3mOsDBBeKuIg11ZIT/kT8M3k+TZsVUXKb9MrQzsSFDi
2C0B4I3rs3KLixjVaxXCp+FjJKqiYLhrswJMkNcOrIebwr2A1CC95hFsb1H9mvopehyWDUSX6NFX
k+/IaipnqSozTLrRXUSVq0D4zLDI1jjBY4Ma9qNKJvQxVTRtO41jwAqCA7HtAa1Kbe5ljqUoHrKb
aRi6ey3pvId52dQZsD2bvgW7mhbrgVDP0q1WOriiDWRnzAmzuXHU0YXx/0xJNN9fS6A5UP516HPr
+VVkeQ+ozETbKmw36J4ae0ezzN00NTkab4DpC0MzL7YD1BlYq7bTbT1pN1jBI4OBA3jpheVtBdXu
tlk2a5H+eUwKYqgD0kY23LRSv+SzmRpbzTS0i2yKKfhPZdFXynbyYLl7YUqwGVGD194HMOraY/8t
GfKvBql0cOHQ/Xm3TPjMIBNBKxQVKjH9/Id055cwT/RvU5OAVkAQ5zUYM2DX6GA9zBq5ZGtKrJvK
zfuL3sftKU3j4p5HoEH5b9XnZlToXFlq3qlG/1qjGnTnRsnDYFcN1Felfo57EkcOYo97KcoBUqFv
yK/n+3rc9Bh3bKaleaylmPLFYLmW88hgU+Uo0G4ZM3YfTrby7046mzdyqboxtXvHC0+Qw3DqzJBF
O/DBqXbrX9AGyd8wnJPrdWtjbh+art3nKrI2Wx+L5T7IXjAqnAnaFw1rZdu8gWjRPMM97+8JHZ+l
hNFu+4xpHWSobESsaWkhdY5Rfj4pcV9VFz0uXAMBakP7IWKx7Cow6G7RT+tv64GwcpmidiIHHJQs
zshgJqDZuBW6qbRHxDa1rRTl9mSpunyqHDBhy/2xxxGgS7VM9OKjPf69/jtpkvtHu6jhnC33D8Fp
EHnZ5OFPT58ZBxPlFNmVTRXMMNzXsvS2sUVC8kOlHJYjHeSO3fAAcAYEXoDONbH6H+iHMijp9de6
DsJTbw8BGu9h9b0sD3I8HsL6kOqoNlWz4hCwVlzcwokHnpsgCm67ZTMk6J64hn/8cKDvU+xk3gPf
jvdQGOKbcszwMFw2sid1JqvsAlIAimqxFjX4Df5LQznl2no9uxsxB/x/OSV1B/AVqnb8fJm2KxC5
fRrvS5Vo4PbTXyet5UemotSb27RdeBSkHU2rhQGLIuVdtGxyBCbupDj5PoqFkT9AXldjguvL4VJF
uXyzNpI9HPRu+PB15JE5OXaJqoRl5eGJMSnKxXm3gOKjLCVHP50qRfnhFtXRk4MQ+PVU+bUPZ2S6
ue9KABqfDyx/1VTGkB2f5sL+mmJPCnJpdtObdqrSG3eMAJxoKG92GXlGlWzFPilC7UUtw+HW1euf
eaipL4NdqC96WN93DLD35KZhuiA6yNevN9D/cupWv7GBlry7GZcimVPepagZvEeV8gU+cvAgB80y
uPOL2H6UYyCF9ymEuud8aTnW78mgma+aHxVvWnKWJnxzshe1aaBf3od1Ot32gZbejcsGcT992JhJ
za7dzBvGbNB4S1HaQDQlkeO7f9RkwL3UJXYJcyl9z7waHW3NaLdSNPpmOBm4pu5K00IRf2NbXf+M
6RXSRdao7yMIle9Njy2CCl/vuPAr34GClTs7883TiGXmY2mPr0Boum9W+WN2G/eLpbjtJSsjpJNs
vfvWzAApVMfKHxHRQUs37P8Gjt1+A7Kl7+YYF3G78V81wGdo2LYDeE/24rDdz1jDwhf+TxW0yH8O
fqrTLQdUbDbfloNX7/FrK1GYc4rXTLHsS5N2E5rbffGqw5h+xvp9IwcVYGyvIDC+wORV76TK9hvy
C+5QHqU4oiZx1rwp2Uqxjl3zcSZLJyW5YjeodypabzqM6JtgmsElFFZo3NRoxUCLrn1U2Oz8jqB7
3O3A4iHribTsvvIH5yJH+tb39qY2WPQ73E5mn5EHwZjovVerfgvHJ7pI0YlUG5hC1N9I0caICB9I
3b+V4qxMP1y++fdSmvrskfE6fzRi8D3+GJzCaFCe0qxV7yIfGnHoY1c15NUjQJ89shP9U+m1b0nc
qjeAFYYnXW95VWJU5avEvZUGUo8u4qFU6uxeqmRjonIU2RAY6k7HcLXAPTazgydpHkNHe8zNp6Yp
Dm7nVhgW1ntkzMsbe3KKm6iDLLeIBZc3isqm6SoXmVl12sVej+i4HTUPoeZgBT5ZryiEpd9Uq/L2
6GaWJynC0QFSrxfvpTkiSWn0YAmWZlo/+Rs0/UDV5CPuymoLULxKv4Gizo7Q8Z2DTu7jm20ZN7mr
WC9mmDl3ZWIBsFiatZP6ZwIteebTpt0xrdNwI2LPXTazlvpbIngN+N3/1K1NZM9S2j9Vr2vH/3W+
3gKA6ez4oR7n5n5UKuDShYv0Haguky/Rn1z138xxsN8bZ0QfKNeL2yw0bJSNqxRE3DB/6Sv3SZqO
RnpbR4b3tW5ydefWsXWXlh4GLHWNWgq6sG/QkX4piF/t42LrAhu6VUteKneMf3QaADHLcJsHz+yC
i2I7yTFKQ/UFVZV6I5d35q9q6TW/OvJGwIjMGB3GyTgRsy1R3S2tJ89Gc5zX3UHYUss3SVYXKOOi
UXVbMqbe2mW46309vtSIk/9z4NpGDpdrLTwSwM/I+O/UOVDjnRwPwT3eytVix6XSrqATVo55vhbl
sO5pyXjg1Y6uLQNNf7LMxDqq9gB3e72E5Zg3NvDyixNayj7VCh1bqsE5WeB9z3jdNLeaYToHO8mm
xwkfl13fqs0bb6MK9Md1vjN3fkKbR/nbeK/ukDAlHQvr8PRit4X5C04iYpEm4zy9j5c2SxxIKsG8
r6uqvo/1tj6ZRjVcIre1cPf1S2wJOgd9LMCqDHwwM/USWSy/97/FwfiWRKbyRwFpef2hLNeQiius
31M6/AgVxfmq2U2G2rE2v4Q22uBMUYIHKNTuMVtExVXFT2/6NLaOhAPSBxcqEBjnxiJ+xkBm+3P4
jQH4O+RD5bce4IMMOokZNpPwJHDNPxnKyHrXvwZYczToxHRgltEpbl69ljVh11faA7iNDngODkvw
rpwdwTXfP+m6gQfV6CySBmqKW5zWZTey5zg1KUAkEO66BFkX/GueNWfwXvPU+6pNsXJn9p7HPUC+
tw7T+iLFzkB5Lnfi7qzHPcJUGvOyc1cCdSsa13sLIKRvqiFU7/qq9N+iev6mW4F+L6V5QYA7uvUg
TT3NuYk0y3+UUtgHxzYt02ez0P03fyaXWFjNS2k4zpt/HP3M+RbzqTy2o9oenXYIvhf6sR5q+3sJ
IgvLnKo+DcFQfMXmbttbkfvMOvIWk4fivvYVxPMDyBtdH2qba91yICrIOOOsuzBZxiNiRxMvEcJr
RmT8EbtDCzG10Am6t7VBY9TGrrI76zBgKXjfLRs6xrRr8EbeSVEOkLAt7psZty0sq28AO/HLQVeB
bsBwdEPsrrg3lo2NFO+Nqxh3uVPNz0QBvnZlNH2fogXo0cLnQAcKyb1U/xrPw/R9rCNrOy710VL/
f7Z3kVxa2/uuz3WAp22bwEXw7T/XX+v/7fr/Z3v5Xb0aYG575t7MrXg7sGB/KoepftIdUz/aSx1y
GfWTHMhZ/F7rpAlCkc1TudR9OpcvJ3JWineMdb6JsrEWtqX3/zF2Hsu1aksW/SIiMAvXBbY3ko68
OoTMEd57vr4G6NbTrYpqVIfAbcfG5MrMOWbVyFvOjOyfdTL20XYutr+7rRvH2LadukZvEJQ3Utbq
CCbRfI1KPQQbk2vd6+HYeNmoFDfrZBT8X0X/pDpKU23UMJHPQYUQj5vUugChXT63y2RdNDQJ0f3P
clZ5PcM1WI//vXVd/7u4vmJdB9vulEc0tP2u+nmn3+WUm948Wjclh+u9x/4DIpn9mqBn4qQq84Pt
oyVVR/PPZPT2uwaAjmyhPdzoloXhaAJvpUjliOoramKEx4emlLaaas/PEBmGXce7rsDTJ2RZh/Uz
wox2vr5q9QtO2PbV7xQKXct7Y15xo3LUHukb0XEd0LSt2rTjUa1DmN3/cdj5MdfRwwJxLoOvdcM6
6WF1byyarFCi9+ZBpKIErtP6d5mZSHcAojtP3dvYiCXzDNNFgx0DhNwUDiEIuph4rHdSlfU7Bn9g
8bXvSrRvIEaG5yjGCT7p2v4manplL8dtdvDHVFzDQMUTQyrnpzRMv2k6zL55cYgd/FESAjoW1r93
+MnstLELrlXRNHfFMtFkwsOwAJe47KCpixSpoWVDb8urkqKLB5ksbwa76K7r/utuGDxtMI2cMEAD
TpMsnuy0zOMl2yd3AbCODb6U6S3QIQwidIzRtE4et/ig1Vc96JJdhbTmkmSIKrRRzGfTorMYdbxx
MrMhOhSgjE+2iPQDaY/iaE/zcMyqcTxIclSeMq3A2Mfvo3PS+CCeBtM6J+WE12tNkiTqEn8bt62M
A4Ncby27GBG6Al0GANXfUp8oN2lsdnc+tCe4wfQOcsehG6jq+/u5w+oHc+fxIdLBI3fC6buQpFRQ
yI8NNWg3HGXtabQsWN5wT5/xnumdKprGi48PFQjqPPWqKYwgYcGP49mE4MNP54+ksTY+fmQvVK8b
uDbRorWfo3t6Sb8jQ54/pET7IPGLvFwPSJQHlrrNWh7O/iB2/fIOVox/B31gJRYPIwMqYwLSSYvJ
R0FfotqJd5teA4aA2XCCjTre1ompLjT+GehafbH1qQOFzBXAyKjcZ40CSAZ433iNobUQlI/7XEjR
gy/Z5tVUUNOuDu+h6JHc6f6w79NhehEGYydFCR6sgitFmfICbIA8vkQ0AG6Ccuj366vUODnU2qAc
c1MZPHKJxRFFUMxQdekM1m0MOfzW+VklJoCI6y7r3L9WGsuWdeX/3vK7+5itfEI+4Pd91nVVZaFD
o4DnZjgGXvWyxcqxlbqnDgPL4+jLGfgKDkkGb5u85YDSY1mEaGdvprbA53JZVMWEaEnoxWFd9NNa
cVAnxg4mD4jkDJNBwTJR8xC/p1JM5Wm0kwoHC+bWye8+69y6Dqdx9m5UWpSGnG6s/8frZoBRJQL1
//He6+K/PtrER+BAJOT8a93vS9bPH6NyPmbpSzOF4QP3XN8pYlM/qD7aij7X7mXb9HfaEErunPM3
m3YR3xpVsV+X1hcJzb5vu8y+6Lq0B100X+2uQVLY5u1zP5qVow1m8N4G0gOCIvtLKMo2t7gdwAF3
AyVXI3YAyttl8TfJjBvoIPFHFdUxj52mfVns7t1E78oLee6TDMT9glCguuRKFW7Bmc5OIuTq8rth
3UqA9c9+AkueojVduXuiRQbn5uUd1pesO/4u9sZoOuZQU7P8z4f8r7eWxgS9kOo/pfSoAsxcPuT3
DdbFdJD3FL/io2cNknnuxgADIqxDcXyR+hAJiWreCkiOt6mx3H2Vgg4DEVo/61D6YqmUWnuTVMHF
lDEuiWVQ/z+LyzqcuodLtEzWdbRgKht80aiCLFt/N6z7reuqWs62YsAVYF1sDS3fRGBhvC6eSO9X
9UeEcMEu5PpVCSbkb305PZklg/Z6avz7fM57j1ax/k7tYmiY5pjdWBpQlRiI22XS+2Ff0FULwTGi
Zx/bqoOe2jBBlrv4YMrRNU/lapsx1r2VYe2SMSB7neq1RGK9yB75dqFLztt6TgwIKPosxBueoi9+
kxqfpe4fZRKZASQcdE1JnRBKPxZla4DvI8lAQaP7Hif77Od58ak18bskyFJzt6SBnq4hXe9xwxKg
FnSQntmcDY9+PTQwzRlArFtHMyxPYYYUcN2aY+F59vu5cdatcRpmeF7ClFu3Tq2RXmtJvCXLO1Hx
yG/Surpft8XCIucEaImYPLopW1m6xjgJMR/oc3Szzq0TOQteZ1WuDr+r1jncUEMvxsfn51W/W2Uz
M3cxhShnXWc2IbhJq0F3ChzU/d3v93PkIbs0ojCO/qyy7xzjSoUS6X5M7JISkU/xREmVk211yklG
R4VmPVJ26QwqZt2wTkYLapArLfvUkjRV29/XKL70Wc4lZLv/vM2/dtHNGA3Z+ua/79Zj0+H25lR6
P++7bvbTmI/4156zIUkudljC0wwbIdjy9tJQIxFEwfqvF64bfj5y/YJhJvtbW4inn3Xa+g1+P3yy
E05B3+zkQxO23v/5m373/ud9la8sgNvw8x2Wo7DO/evLLl/u5zutW34+tCuzmxiwK1Lxnd5a8qlY
dlt38EVNmmedXbesk2k9/OussDrQDcOHTUXoInXDlmgDO7WxuTRJVLk1BhZBhNQsaPJ3vWgmGHr0
NPbywQj9eWfa3V/acicvBawoR5+9mmAdKQz8KGz4YPbQHcK0/aoz394SM50sEKZRpUaeYkwLytb+
NCQssuPOkWpu5IBmBTh8yybH2OBuZdXJE+PMPSK8R9H0ttNz2cH1mB5qv6K5uHtUgpE3Q+YHETu5
9nJzNmP0lxVdTyR0NinZrUKo72ExnCWqnlOBJeIEgqFcCn6FRNEhQe+7R0fMMNVOTpGk3NVtIt3K
MUPeEj+j28o/CWIR7OWWVcPYI5NKk8vPOgUTF2cuhuzw+6qATJ6X1SCX8E2VbtcNaNDe2xnFVdX2
SDnn+6a6b1Ix3A4EQq1Zw0LPGZIPMy0jwMtivkjwKJWYrOCQg+1B1ZmQHdrRGZGaCpt+Qz299sqI
A9gymVL/rh7Q8WfFyQwGna5/JgXZYheN2bhVC1hj67ocAsNuxmWNhOl/r+tmAgmQpuquwkWvsHT/
Jlsm4Cjs0qxuWwNcU9rCxRmJYW7nZRKlWrm3JnNy1kXuINptDI0CwVDzs+p3fWOI50hvteO6ypIq
FS7ZOGMX2hSbdd060VRfpUwEs3Hd5V8bIOZpU/PzwetqXS2o705Fflg/eF3nh4Nj2K3mtVNNxXr5
kuvGKJHzk24AIFxW6aTVr6YpeUMQxndFuSkQBN+2ihLdUTP/HqPKPwyKdgFEnp5HzKpu14k1w/oH
a6Vvf9elU59j4gaZP5GlWELS6Gt4XnfHRE/0W5L9+s9ru8jYzIWP+1HYNm6eWwza/BSPoVkvrd3P
Mg5J1bYuUuHS58v2sNTV0xI8x411M9tEB/1cUSuqOnFr24l0o0enYFnQovifyajXrx1Zy+Mk0mVY
iN4H9z8aM373GxMoR+nMrXd9I1MuDLwrolsM77prWUzezxk1l1FAr3HrQEVuboo6C+4ESbI7NS7u
Sz8YT+tu64SQTHWwBSr36+K6rwJl3dMrOsfXV63rUFSkSBKSC2O40bXlwL5Nc82+hcs9HzWtewv8
GkrIsl41sx4nqdjxYwvl/7obBMwDlfvwsu5B5HcrR4p2imbOv2KK2r0U2MYtYlHzFgexaqOEFl4G
42zerhuUFrinXFKcWRfXDQBTxLVKCRhx3pAgx4YtpWRNc/uI+2/S6+fffUNyp5iZNeYuVat4a010
TICzDO9K1BAe9izJRjMho7lmW/lbzdYgh8NvuQP1HN2JtkEbqiXkD0byoZaWYiq0eJmsE2KXGbcs
3DzVeSTaKAPs8CTMQvyF1OcDHv5nblmEr/ect3j54a1h03+3WKv4mEMf1znsmjPq18d2UQl1Swvj
OrdOhrVRcpkwqKVxcl0Jurbb2SoV7zEG+FJMD+FP49XS5y0TdtcvsjqTZmkZxS7Ch98JMTJSh3U5
W1UPvciexSI86hYlTb18BbyJUB4Zq/5IrwC7QYMkKQB397hO1KodZwyO6oW/8Z9ZNbU/o0SFgdHk
YB/XzX0/oxBdZ2OwMyD/k5gyB+B8inZQ9n6OmDVhQZLAGYktgxLiehR/NgN7OS1ZmR3sE+wOUJgh
XxAbadIkJHbd36kTXz60iLSodiP2X56u3Af4Oh6Lrn8xOaynCDuwbauIt3AS9mZcumoT3qawT9xx
ss36e3+P9jq3/gPUsMKNCDhWEi5pJ7lTvToJxL7FqO1oaEV5MBgkJFVcO5Lc7QZhPKb8al0fUegj
6pD5hzkFlJqY3AJIP0u6F9eImBdRWr50XJvLn7XOZUAbNhVYEJ67vXJsIFsElUGhSysh8SXpeP7X
gUGizHEz7AaEoqm4kpT55PtJuFWh/imyUNpo+rkY6vHYhMbwM9FENB59dTly2fSWKWp1RPJbHe28
Ajq+zuaW3SubdXa1Xl3n1kli+hXdTjY0jKV3vljsWEqtQqBD0PF/nlilbeaHKAMEsGhEl5+5TtYf
/LvYZRpkGQXfTH/RMM1Lj+J6OIpVc7rOtjMJrzwzJ+/3n1nP09/Fdc5WBuytEPBy8y7gBDLRlra/
34neiXDXCf2ULL3363mwTqJlcaDEsZ2j5ryuKn0dc4fAIhpZbQ361dHAkHr+374o/qRKU+M+quVo
wBbV2M+s2anDIQHyhUieY7rwISqBjcE6WRfjCAqxEknfNSHlcMIYsnXmxuxxRZHi8WRahadh09UW
4+QEGda6If7UnmxVjGJU2d+R+/my0/FBKRewLvEIvrEFhnNI6SdK5xs169GNJpesqEIHRhmF0rkM
zwa9MJfA71zq7Y0zTNk1U3hE5HalezaU1ZNctS63jJISOpnFsuoO4AaWoe0s36G+V/fzgIOQYeFJ
az63dZtvBUUYuti7Hi+WJthGLUaUOIFLfUZ9hDZBjwcuN434RqiK4U7KJG18qcUWple3sP/B082P
mkgPeVmSv8OSKGrEazVUeBZO6Rb8UrTREfoVbXcOg1p2eDiiTA6LwmsQZITdGfAr/SQxJV1JpvQa
xCRV0FK5QNmi7VAtHtGtRhcuKQqK0+5cqgP+xlbjlSAqGotcYz9+NyYHxuptrFJ4/dzb52BKYjfC
YMvPYxmuKRalkUK6upcB32r4n0+YZlb9d+yjyJbppHLHWbd2PqwbqWz3rRpyEODQRcLgSIsQrXgz
CPpihifbWlKXGEESjzVfJo/u5d6iKLBjTOOQJztNmhACS/T7d4O0I6KYXeqPbwTP4caa0O+XkpHA
JqJNx5qJPQXaHAs8Gu2b/PAgt6d9Yt2NIJD2VDzlM820uGdYODDIOX90iUoXzXwXAAy2AkvGa6sT
MKdQPYXSd+vjLVOPl+UMUmOjvaTh/Fdno5s3PCgrBtmS6V8LtfusMuhIKpeoqww9Zk3TQL0xNHHM
kWPhkRA9F0mDA66BTgwFt5eSTtAEovA5kVPXaBekCKxlZ1TbZ5/nhQfl1cGXGX/QjBKOxWcZlR3B
hJh7l66cCaKXfukqaZsFjX83QVyfK+ujTHHVC+TgfeqlbWsxEByU3lsCwN7QwhO9clvdDr8kOKxO
MeJNrIzzi12RsCABqUh/TSwS4Rpp0UFTyOTZsXwHccFytSn1/LB/mBRrixEu7SMhrViSkKm2MkKS
ks+kUrrtXI2dN4VpuZWsp1DKc0ePM39Tpzn5mT7f6oZUnOeQNxxaMoORotwEY9yCppwOnfzOyD90
7cnsN1193yRYtdb4dZHP3xh2+aq0PXgWAEmWhulx2z/RkasBO4pDFxfPzCEaVNwZ/qpjY5jqtNOY
ObEZ7nUhyU4PssuIxRMgsUrQJAnmKyU+qmQvj3FfsSCGykq3V7RAZ9v0HNj9ux9UNVCn4iueX2Y1
Ab6Whp8052Zeoz5iofjY0y9J1QVa6nCyQaYutY127CyPXNs4dSYpM5qADV/9Jn0DwsR4jQf9WowU
7VP7LFR2y5ThoslE/9zT402P63BbNmd/7jCQzacd9rwG7rJ5uJ8+cM4mX/2Q5N2b0mEoL7fTrYiJ
/Lt5wfUWJAKxRqfQJ7hD50AmO3qGARsGnBNuXXQAweL3noPk1CWmwJImHcqRICsUSuW2O4697KUm
CX8sBU5aua0z3b/D27DdUNqJ3bEyH40x87S840YggaFN0xc87lNPsSl4N3UbOU2TPdMvisixZQw9
JhF+SXRvGjVGwotPLJ3R46aR0idg/neg0yynee4NCHRVlKC7Hw5WpH4VUvKVRepnU2mYBdaQ+WXG
UGS4d/nQTVsro1gQKfSyWyl9ROEUvChkQccM2N8wFfdyXF2rJVGVT0sh9q/WmFgvDHzhkFbZphcO
3Lt6M0rGIncub/owdqLCIFuyNOpWwXgoFB4KGT1CBvA+WC/cNY3AjZVDnUU3Jo0YTpkW1ywpvjPN
PFSV8d5EDLxGcRtaaeYJOd3TqEI+yG/xaxl8dPXWcGxxMwtAVXsVHeibTosh8gx94hkSbvSq1E6O
pOej52vSpwXZKPR7GtEjbSMwlVJb09hNY/2AzRtl6EzsyALs9JlMZpg/5qO8Fbh6b63QoH+YnpVI
5zSTihdbLuJj7wahtTDE/vRaCG08fZrmNvXgz4ALnz+L0XhWi+muN1w1M6qtEYyXGTRnYkCea/Cf
VAzjUoCxtooGzmChUlETzSHxfdq0jd0QSZ4V4XX/OkXlmx2kD0bZnUeDnkZ5eArbdN/Qg5OMnBNx
22xBsoGm6c8h4EAa2gCj1anuJSUjcKn2tJrrE6q8nu6rphhI4k4w4+BDAw3AuyLQ36Z2fMObOnPM
VHpsLEA2baS+NlnyOYDT06rxFX3ZX9p26YvVdnMfHTqRPUzIyN1ULv6UHfDyCA5Tn9BRzfG4F5iI
7QrKAPT8aeSOmnlHARKYWnMIuu4OTyM8BC3y40Nr/m1EA5qCJywe21i95wLkLwBlRxIDlpdyDrYp
PattfpeA5nGUedA3wrZ3o2EfXrMGQB+0oUMx6i28/YRm+Yn2iBAfTdzYT5hiFFd0w7TwmWDTVa7I
0iezQ1a41T/lrD0n8vDS8aUY+j1HNGFA+kyf7Fo6cee7p7msdLrO5NAHVwVn+kJXd2087MfC3zb7
Zsi3DYeFmwQjf2qHo0NtLyL+H0ABm+U1Iku1b/FTkxuMxUb7nBSwPjstoZ6Sb4eIq3ew/L9pioVy
Qn9aPtbPRteeVbu97azUxc/hrmyDNz1j3IiEDOuGIX010dTDJy16l9IMLg8C68+Zc4OKANj4nLCh
VgYimnFjaTINxt1OMM442IyWi+yK9WhNHBDJ5Kq4XLpnoyWpPKfW6MDhuUnjsXEqEyKgLGg40rLg
oTDSv2U71k7WpoNX2R2OkYgO61A+9LL9x9QIIqcQcnYe9CetIcouO/+ta7nu5k7dGsC8zaa/aGTv
IKckHog7Q0qphlY+KFF6p0DuPsMgpNEpIIWmkTuse42DbHIYsTyZuaErmdeppo3g37KcPh4yL7tv
MhhRfSLJW1WD2dDU0R8M4Fsftj0POCLJO/tLHrvurAAiYzSm7y2/fZDEBHbT7t5EC2l8kiL6Xrq3
urG3QQ9StInwKLYT20tJEdQUOFIa471clrh4CMIqEbtVQEagk+WMjHWyz+beOmAy+WxGwHt4gnd9
+aW0xMbTwOVZwNeJo7OQChzmBhiKMadLFf1RuP14qJPoasK/Z46qcxAV35iMho5QOspK2qPfWBiV
5B8K5DprrlFJKDiC+ZGFP2d+6YLqZBAsBm1+7W2KhviLgLq6ICB6ItZ+sihauHqweEWo4+ekMwJI
rH68WjaPGmPyEqtbHAZ5mhsYSMUNHNXqOVErro7BNepZvtH7bCQYTxNHWMRgRkrfRhB99+Sz25Ne
LIQsfYT3Ng6PejFsFFUfCawwzYhM2A5GdysNY3mIpORWCwjI8aTNVT3faWSmqmoeCGjDfodIW2uM
zCMh9GiEwQd8K9ipCT17oVJxBXDSSN8k/d6jIjn4hjbiDNxSrbxmJRgzEPfCSem23c96UHsNREx7
iN141i91Z9Ob2v3VpSNWy+cIY9acJDTAR3rvknKDlPE27oXYynn1CmTh2OUzxOdiQTS/VQLj6tFW
EOsX4WMpTCIheqAskgROJQfEnUUEZpIW9Nza0bSkYw1pDm5sIO4xJlQh+nvcgYDshwnPdkPdCm16
UGXjXMVcgSFHOBGYSlCV/Kubfu+lLcThbBMqxi4yxrd5PNI585jSkergC1JtMoXjhJX4FSUGbSMz
43UDrVI7LSl4/VmCzLf0trnQQ17U5iQpWwPDI8fWpXtRiG0P4Ha5SRUOHFSkUBMN1LuFLof7R8KN
TdJOoANf+1D7UA1p2vpqDywZCSlEQ4anaQrejohQtzn7CwntAIEJtokh+hVi/DYKYSQl2rdmtLlj
jKT7dahJ3DdJIergBVX5LrJkFaqc6SW4nDqSzVli6uo7CZe/eCiXpz6haq1SuJ+wKkpU5Q/Avsyj
VQYBpaZ4clLoyws2ETliT1Up7FvJTuhwaZVx3JtKbxEHxKULaq6BntK+xEoFjro9SRFnW1ELp0nL
xzjNkSMZR8CY3lwQPw+tjasvSQrHSMPdgOM41M75atDCXoqvSbE/y2yOPRrZSk7T7s7Mh1ezGT4h
ie7naXINVXkrxkiHljyA6EV84Y+1Dp9kyF3qIHIp7vvEvOsaC1lGnF16q6OAUskUsu3XWG9xtM+0
B7/90wkZVDcMURzEcNyRTd8bw/yS6uIsFINLN2jxc6KOUcvmTcmooy/ywQsj+RbDkUe1xxXT7vJt
EE5/Ql/v6QU07yioYOAS+zCb5xfL/mMZEk0i6sLiy9rRbduYAJsAE3xd4MVq4U1QbLE5d/q6o94Q
7qQyv+TpI9g8m2Knv+ecdOsy1DZjrDAS6xV2VaN8I6mG5lrHJgDYSdKP3gW8we2OnpPc3AyV/CKl
KaWWTt35I8y90ccMLwWDVpmdG/TtZ1jReq9rB+KLJk8JMAbT0YkqGX0NN3JyIJLWoQ6nuFRFtqsU
vcHH4IeQ2pLr05ubV5riWlb8NZnhS0idcpq6zJV62ICxrU4Hc3ouRJRufHWXCgrSOTpUNKjBxsAH
phDdS5IHS4aakb8f86/ZRu3yQKBWUitkWvGrk3YxItLJSB7Hkae3jqv3thwIOXqjpUzYUB4OMYm2
TRuG8lfp45GRhOW1DcKthpHI1p7GU5moH6mEYDeMIb8vvKGq/aQj6ZGCeLGV6FFxKq74jS2ZjA1t
LqVhaK75tLWhAE8T6Xb6uSrPTwLobAWywAolQkpVK27Q/qU+uZAo+ir89CybElDzuMRZyNcpPUXN
PgSw4dC0ZDp1oX4NGtip9FExzBzHLeXNVKS9OY/kT2y6ebTyqyhAncLr/oI3805EPWwrNbzOIIch
+yaJixssFIL5pg6xcL0deZpyKSI4zN9piaH1u//G3/Lq21gsR9yjFIzOs958spXxNNXASODM4SWv
1Td9Ld5z/iyQKHdRYqs7abFcDsvpnOoy1Pco77ZRxDhNJvYvy+GJa5Q2EJrql9uhsamDacfrqIJ3
AeDb8ICt0GOiqJKHA9buCSGp7wyVT/fQlz0+V5b2TG77wcw6ok0aU/WZjjOsq5FOnNLEZpjKLcrX
CHi5NmmyJddb1bTXvMqG+lYp9FJl9EyQsP1TcPCcfNDupDQhZSi0l566pRIMvYf7z8JTsYNzqIuH
YDb2SkqALgJM+bg7EQFA2mMMa6mwW6tOo9EYkjAJq1s7DO7Kv9x4fSo/A8rKMezvUsFIzajR08QD
tihCfglrjBomtcAPangAQJpu6eG6jc3+TFkBoZ+UXkUatB6DwPOwkFsn7V55D3Lr3eyap0bmxEz0
J7wv7lUj90SATyEWwFDAMZKdjk3N1YKsiw7xfaPJL12rf0hmT16ZTrdGw7sulknGxDz/zTnSUEz0
h6q7JhUccG4AtMEt8Gbl1V8Gr5YUnGdIhSC1z4lqzCTums+yGreVKT2lWBI7ZqgN7lAQeMs63Qw+
ZwtRTJcXNlJxITu6SI+F337kAglF2M1AKWl/qrt7MxUnLTMaV5U6Yqqc9nsZQPUYS5InFn/ezlY2
SMGxoo+LzzAL94ArjnUUbuVE/wqtmjxVTRUQJ1WsFKOdOpXXxMBQtK7SQ9ljmdrJ5Yau8PdEaWgX
VXHo1qNNnFB4jlv63/wccLC+4SucuvDGjHKahIdzLinwnQwldBA9+oP2x2+RUPj+95xLDypWQqNR
hA9S8gYzMddn1ZUCmW6sQb1OsMc8rVU+za49qHZ0XwxU1lEAfrX+crDD9G1S+uckR1eN2wL0q4Lf
HA3XKRkuRUx7nh+8E0K8Y6waOmbRb/VyeuvKRZcn8yCXMpuOwLmAPa7SbUdsvmQqxx1VvNDTJlKz
cqRiAK+STQjfbB1HiqTJz1mKnVKh/8msQVBBl17nYDjLFQhpO7+o3MKFae3aorDcbAByl7ebaIhe
orQW7nell5+6ln74ZUmvpVrcZdAaWzPj5mLUuC3pLXi805wPGx//eLqc0Gor5Qmd0b0q9TSno/xF
ZbGfBrCEId6gcSyT1OvynrORnvNZaJ5MTRUGV4AWJB9c2W3nMcYpMUq2c2CeUFC+G6J6S+f5pofz
RVnNuHCFPBsJtDap8+y8oAfTCnZqHbvm0NFwLOEWFc9XxEtHqLXzrtK1jQ7egOePgh9l6loqV1c/
y/0eTwco+rSBj1YHZJ0fVWr2n9EkeWOST3E0IjrO4vyipU+dSDwMVG/rsH0Je0rgyyk4T1hM0Vgi
bwODEwX9xHVO/R0Z8RffbK9kbm98QPmMEtChpZWywYXolIrsvg3V12w0BAO9kLAWPZVlQ3kSLQ/G
PLpfWwUCmaQMyeNyz2jsHlPtl7KNPxn9PqACbQ9g8/FUnn0P3cuLXp7r0n8lPKAfIyRE8UnUnyUK
ObWC2Uo36cnGytQ9XUak9eJJI2SoAvwhpXNhltKVsebzmJHbnTtzi1927hW6MTCmH+1tNoOimUWa
7PP6khcSBQLeYGMl0ifjXmdCCyEi39qPs4RuMgNZiUlWMFrBsY8GBo2QE6jtS24Z69gWT/puajLl
KKVUsCqUCFQiTAZqVigjz1B202RXB+RxkVNPeDCNipb9kaYGaLyZNLt18WcdGPqY67JJfc9EwgGI
v1R5VrWYjZtZgZfB4v40vlgiAsaNgYVhjpNb2dOhMJGkI3J6M8gjK4L+U1PrpD2/ZzsrBKqd8Mn0
AbFnaPM0p3Wz64nQ64FnWF+TgIzae/yF37s2XZRdPH1maTgIpbd3pv9t4tnpTqnyTh8Zz5qGdrdY
FgE+x+mr1AFULTRCe2NQ/vq5xUVDhJ35/ocWi84lRWR5YAOErQFxlnN+k8FtyaqO0bCEbKF0Ck16
+HzzM7TVz76hfXviJux3/gESM4B0MlatrT7bCdBvfVtO0qVaPi5aKjCaQfvUAPnetp7g54E9zHGW
mHO3n+LzLBt/svKmjEXvxOlwnwdUn1PLOtSlIKVp3iQqanLT+qpHHYh/UN1OenoXL6UDW8pIG471
ScjB4Da1xhVh4wKPquyIP0buVUE1UsNvPYLrgctaO+S9wFBHZ/S214JQAJugs0M2IBIoZgkTNdFM
CI1BvYn18qaO+5cxW4wWx7jf+Vr2PURzc2khbQSkt2WdkbIW2DxgJ436gKZt7FB+iSbzYgffaqNR
k63xQ7MYcJaRlXN7jO+z4cnXIuhCFmO0MNACB4m1M7awHMZidC07Zuxs6oNDTXUXR7LynNjcrWHH
MrolxTJm+EMp0Ul0ZF+MXlwZYz8YcvbcZFa6kWoR0WgRvMAYQcJuqTvUTLJLowe3waXp0MR2iMwh
SarOXdKem15FrK7yH6tLtXWWMIbUk2SHkSmvUk8atbCtbBnvM0r+bCBV6fcUV0CoIHGn4j60I2M4
Cd8lK08tNzEMBUVT/6CkAAFlDeRLX5S0VZGw0suvJK5gv+TDPp3IMyupbh9UcWiztnOmgMJUM5N8
Ms3kvSPJx9OmkJycpocmLcJDEPdLAK2+6khcHLKVAbiTsb6Vs4zCiqp/FEvpyX+ryLC4SiIRu7bn
hpwlbbL1MUAa2BGM3PkGZ2VekOzsZHQn/bVHX+fSo1Ju7FyHkj5R9jAWx5quIuMXzd1AvYwTBjJC
sqtDKBWEd85YJ91dhWe612BvtAD5T+TlL4FeuWlH3maEqKEMpDWJpcpD3FcQP3gihJXw3aqL5Es7
yNuMmNKZTJTT0YxjuZBv7FJoOyF31RZC5GGuYtMxknwTqhi2zAEPhyAQzWkg355YNLjHyfhk5DSZ
yu0jVTP+/3ym9YeMrP9ffJ3XdtvKtqZf5Yx93RiNHHr06QuSYBBJkcq2bzBkS0YOhQw8fX8oeVlr
eXfvGwgVUKRIsFA15x/iJrnJSsLq7FvRqU1srFf6LVoMqEiIIj61DvlTURO0r4xRgRSLHmTm5f7c
GjyMh+YLEj1+YS3rzxJq3NwfrJSZNIvL58Kejb2jl6CZzXK6MZslJ1QDp8F+Awyfk9asazP8xOFu
+GbEbaEMJgTshkAgPzS2Wbb1nGd1vna0IlgjuVKA5YT1WiVrLNsKBKCWn+QlG3mJdOInbGS1tTZN
c/FTECfLTF5am8820Fp7n8QpACZ+9tB8nmub/1hYvCR8IiIxoc20RkrGdvsXy7MAFqf5CanP8RiW
dyohFO6oYhXwrfhR2iD33dRs93htrZq2GI30ZJ1ZZTnkenzbrcp1EvZ7k4079sI5FqudWexIFhto
xGy9/lxGmLfAlX1VbbO9z/XA75PpxRhgXfZO/9QEcD2BAdW7AiMapuj2MsYznZSfJi5BhHXC75Vh
dxvH7W5CcqgEDj0dYZRwImxuV2/oN/MRTcm1VzsF82kXBkzvYrtRQEwQFXhanQidjtlIh8NmwZ1s
Bcit8UOC9V+dzalluhkL/YBQSTmzrLC458xKextD61XVf/bj/Ib0DOYWCIVb4jo3tooyTkAcOnhF
fIurTd3eqhkMClKGqNc0kEyIeyhDfzuQY7Zx8Umi3m8i5atXm67faTWGa3Fansn8OX42u7jjmeR0
SHutVY2VDvscyL2sWNnX7hD2MddoYqQbHtuHxAimGztQyW2w9TELIDlOWI5bBS14cMgPrZKp29q9
onHBwlCdnvtR28+NSlR4rJ/anoyIPbRrPSya9Th4GgvFbObdh+eoab9mNiky46fex1eX3T6bYJ6K
fT8CNWI70I0koCNPYc2+r+GNX0L8SJQSM2vMnTZDo7zVZf/VCPH1yoJz2oGtNLu3wSWgXyWE4EFX
PrYEBfB789D9LWyCH8ZTH7A9TFBv8CHovCoLey1ypuPoYF2QJ8mdYlao51sTt9xclasSKMpG69nz
OYsmflMV76oxfG97lRWLPew15p7dIro9lNl3sBu4V6J+Sr6XnbHu1Pf8Rwl3VZQQfrGyXYQELmDD
Taok+1zF0LkOjKtovOSmbLi3DbEJ+ZBXU+UBDyQJrgnP8qN2GG4r1zdAz27c0cRto3udpvLCEzZh
FWyszAr6XF0W4ECq7ZQshN2WfQembQDk5+otgWTFViF50FUvWEeC0GtUWjFnBE6ysOwuhQ0zV/lB
rH34poR7sq8q0k7mbd+QZpvH4ofjLNosJlujugFY1/OtaOq8C725ucTLwSL6loOkvZFVdiawMiLy
UKU2/22zWNAE4z4H/ggmV2cuxVjdVTxU/Ot+2lSCeTiotMekixPuA/WlQV5io+m6sw6NvWvb1sac
vZcwjkxYbsS0yyYf/DpgI5MP8CCSVT2W4iDG5rF3qnmnJ0bs93V2OwIZI3dMds6oM7Hjx4Oxsdul
6AiP5GrJxLGEY46FpY9MBdFh36ib7rav3Pus4AMt5myVV1p923pthYf31uWh71ZosrSkN1Adu9TB
RJCfMGMbjd+HTkNF3CEtn3Tas2GDLKyab5VAyQVGF0uh3Pdq55KTEdtUs9msWbT6AdTBnhQrmjmL
0cbwntTTJrD7FvvCm7Tuxi3C3yAXg1tvDs+hzV6Fbdk21atoPSgp8RhtuNHwH2CRM74z5SIe5bhX
zajvRJcShrHD52wi/2nyXApRkK6V6eeIf3ASGNptbBn9pi3ycKtkOCMIzf3pWGA08/Z5bPtgZSKD
vHYmde00E/OzMb+Zo7uvDWyyk5+OzQ0659kPMcKtVZ2WtZ+CiVExhcfBqJ7qFDBFy82lN4/wOI5e
DcInDCI/iGtUPDp95Xjmj4VxwkIcdZLG0411oDsnHeR1Rv7F70P74AH5uYGo+KQtNuNhpZBtL/kA
HPOtySBbwiMqCb5ux8BF1CbJ8EsmT607eBShBXJjl9OlN8geWGbwNbqCQGFWWQfD7Hc60P2+Pk9d
mu2AZRymPrhgFwL1hVhEqo1AdRzGDKfpJS+s93oez6bZXVilIlscHdOAHtydCoCgZpuaHXf3sjoj
j3Kxk8hkOdvkRE6MvbDagzbig56PD8o0a+cOLJAODnhbxvu8Zonbesa7nhrdqrCbF6VsZ+JcKQ8D
PjcdZqYA9FS70bEll0bM7VU32/akYRabRO60VdrW2zRzufbMiLslvstQZliHzPVlvUNW6QBmkkd5
qurw+6tvmY2dWDAaOE4r76HVvaZm+r2to5m7X98Ngu/FjDEvxG99a8/Nt9AgCJkkC50+IYNm4PGk
l264NpEoI8JAxtbiY+7rfgvwiRn2JmmTJ77/e+d7XdXeJiReQJiWoH/jqStlYFtlhe9jM943uvNe
Ze2LOzUPZCGCtZ4o6OQ7GGd5KEqJgO2AqS3oHfKoCq7BtgkkG8sDd9Xls2DLr5J1dgLjiFDady0Y
3LUowIkt2ayihZ7PTi3bYLtz6Ecb8YebyZh2Dr+gIix3ORN3YCtfjC7+ibhZQeRZjLtSBdYG/T2q
3wunecFnimh0UV6EudUCnpzM6agre/vc7FE/Lr7rqQs2ffQ7NwZSp5oVvgzwTqvFfkaZANgF2puj
v5PQdP1o9s4jkLRNoSGNAPQ6FiqYXi+6Ga1ZWyVxdK5KBddKIz/ZsNXSQuS7drJUH9icxepiWHeF
vdOGMURtrBJYsIh7nYFRWOPnn5o3NZvSEEYn7o4RxGtPtMzwu6lK3qNSLKJT7cEoFP5vXDlNmygO
y1s2YYsH2jQ8a3PkHYlsrMcG73HXijV/dIrHqKqvRocRBDLVvI14M+RgXV2i5fC9rbOdshUSpMvX
8aRiXGWkJzT17oB/I/o3VmSsRpIYI+ZOIKd2olUqf6gu7axqxyLvt0OhhBuRsiirmn1ZaKxbiQnH
Rcy3Nxa+G83nOGcCCiJR+GrV3oQuxu2hiu0CiCPNUxrfyxToyv2XbKz9um9YArThVdFY9A9F+RaS
0BMJZpReqMQbZdJf7VZcTLXd5142+a3GejdrU5t4kAFZKEORJRiubWh8r8xjaDBr4hPokA776YFx
KE0LmnvvveOR8krwyxTuMxmU3YgNHJyWo8GmNApZRoyhfoGwcokG9RIPHWgP7VCFWb7VCA/YuX0d
dW+B8rAcrQRGihNY16rWX5oxfgRhyXIUHSqr7SFqFPZtMRsPgZHcm8wpW9fpdmk977xKuwl4kkMW
XXclCTKsKf0kIRqJY2cS1ytdjMYGGCUlN2SxU4GLaXKi5nC54zLaTb22ddqWVQnBRg/PglWlZCdz
rN+CpH9LG3IVybzSxH0muo4fDZS/oPyiR/ZbPFrvXV+i169vDDWrdojfky+bEFYQ7Nrt6DshWRL2
VVETPFMuRjk/RpbznDjjXtWNg4hYqiqtfkJ+B7qHCUan44FoNW63Ov3UTMUXasUDA2mI3jO3luAJ
qw7f6wLZwPS7aZj4sKUHgrp3tkMkLmvLlznwNvU0m7uo1Z48fFiF8L5G3YKIj6OTMgCkAGiHC0Q+
nqwc39NSJ8Cdu08qKm5dUF4QPOpBXvUPoicW04aQYUvHPkMcw9AuqO5ziAwrb55ORedt4tnCRYku
ZExOBjoppFndreXW94aVv9YNXmWK6qC1DyBN7R89k/Cy4UErsNyHodVYsFkbplwy0GgkAMM1n1IM
OqGbIC9mGfVroXYbBZSqwDV0jPWLrTl4hqIbmBBz76pgvzzyyAu8zEVqrcyogJsO1ScQ1p0wmlur
Ht01uUa23ZjWrRRhXLPObvwCTM/ggnwc26PekQ0OSafUyg+UHLB6JLa6GmoUJMGl6g5f7UC+PMs0
9qXOgRA8c2OsVTzX5l2ndc+5SggMVaSFkb5TIHY3ns2ihIXiAFtlSQOiJxUjO6GGE8EBVr9B8024
2rarzVPnOOihVDhDpszZCFo4JQHNrj0PldmetTLuzgQgZtJ6g7IHPjKsGqUaD3ljVveJqaT3bKuX
c1lRNvAf0SnisWkHaEEGUaita0ttdr+a6aiMvY+tobjIKuAA5CEs8+vnIMkQJszj7uhbc1PdE4cR
98DFHioV8Q5ZZWDveis8df/RYemVYWC65d1Gm8+BCKTD0h905SD7AbYe70aBff0yqjzALdlHECpJ
W/POZF1jN+0ahJ2FjMtfdVnsrjVEfS6yB9pdE2iXhIC2lQ4Xc+x/Hdjb3blmMdz8UW+yNkBKZyCh
9Vd/TdioWJgn8qT67Wd1hrXabQjCSA4q67Nywnoqsq7sRbaVLoJrgqfnowgATpXV0N7Iou2V6eIB
N/vxmHSPXh1mR10QSyzCoePJ0bp3eCCsM+g37bpwxvOgMvnKS6faa9YhYL2DLCaZl+wgNpibj4HD
YDjhVUjQbHnZOkN1LtU+usqXcr3qhayLeZavNMRYNs6BGxKQoPvQiXzPdlpZy2IM8/Q8ePpTLhTe
h6peDKE1D3IcjSsJZdTiJAeyCkB9ovCCrWxtE2s9gemFVZOVd/JgZaLepjU/LaSyomjd2SVaF0Pe
rGUziObyjheM9zUezMziS588niNQVyS1PsdJm2lkP1DsCFLo27Y14gsh9mhbDmN2JQW/IAeq6g6J
OmdThnF/nyKpuWlQVXiYamGvA9g3j6y96nU42NlzS/SN3501vEQzenZOZjlfitEqVpnSld/MunrH
VBa6ZF28uH2S/xirAtpgYrwVM0D2zC1/tiMripycChmOct2rFRPHrF6DkRXNqj4RrQKSm6NCY9oJ
8AOsiVnu9PSey11ELuSdRMTRaGfxltXOnQPC/3s8JF/dIqpfVfYErN4a76tO7naVJtm0jasQaxRP
E3eYyaOrmTlMQYvhsqwL0wpK5ayw+OmFuJMNWqg5TBJB5cuibKhjgkNJmCksdxjqo18Vjr4NxGwj
i+0yQOnort+PLop6v18Dr+cS+DR5NGsQZbSea0fdKoaGCvHSR47vkRPcjcLqP96qbCiaoNsVDTkt
2UWOPyoqOP8+It9fCvBsMNL3c59iF0kK9IJbUL7vhJVgCVpFZ35mit8qY/KAiEG8rjWr/ZZnyq1u
VUNIjvhudoPop8itVwDe3stg6y4WyC202cHJiKp44qgUpXF09MHdsnnt+f3nOnlxo/8yBP0Xq0TK
JbJ82AN8QXM63xVOZX8dbb1ch+Ew33taXG49O0duJ2/6G9D97g7X5uCCrWmzMUSqPoMoTBBMiq5C
Te+LWddvjSpHaMGwB1IT5AK7NBK33DgkisIyvU3ZOu0MtBbOaWpmu06gkpIVJLjydJjOqWW0O6MA
VVCYJP87U8vPWjfpO5RtwrPm6faOH4pzSlOIACUTLr+ymwLQya6C2r83rCS6YzXCkk5z7B9hdoOu
hP3Wsg9fNW043cuusTUrRGX+6jr2zR9dDWjO9yoe37u+tZh9u/QB9FRywvtsNwRom6K2TDhD1hHw
3PWiGiJ/wC50U9UqWb9guMv1BmflJJh9PZ6HO3nAXtZZG8hJbGVRW/ppPUzc0KisXcXUhnF3Qiwb
VZ/woMdi/LguSggqu3pQ35AEf5tx80Ooikg/WP9rW3nI3sBTYjfo7ktcVMBYDpCB4SXcGagKbwDt
jL6sG0o3uGN1D0YfxU1yQvSTdc5gbIYJeSZZGqIgv0WibC9LciD4ad4+wT0PODNjyINlWgHGzfyG
PuvAc9akcm390P3uR/5joyNtd5FVlecWSLrV+7LGQn3Msnaj6gPoCgIo7VZJTL477CAjHzYifExl
Toll6c3F4bEAEGCpJDaZrj/KjagR4COO+9FTFhHOJ9S0HD6HkA2lFbYXm5Q6mtMuMjBDc9GCSd3L
wH2hZLwJbsz/T2Vo2epe0QjxywtlR3mQDfBQSQcvF89zBXw89exDuGxARVQbtz3xn0uYC2AtqAZ+
I2rYkOSxyqteIVRhzfBxyo6Eo+EU74VeendxCPHGE8TTZX3ueA/IfagP3rLcFQJajBJ19C/KY1mh
CmVNuE0HUyF8Wd9F7IiGrnohi+MgTjRir5qQuswtLGe1aFCOjcPdtJKn7YRzaTH2SJlbylFW1UlK
qyx/nMraz/beg7iW5crPP+pl8Y86S3e1Qy5Sf3CJoeJ7NR0jffp1UNXmLu74X2cTvHgeOdYXLYF8
oFZp9Y2k3ZtlVvar4hTPraa1B9M2zJ2rJZHv5QaqH2jAP5ulRvoMhkehu8ynoYYuU53FLzheYmrM
hAkqQ/EbYzq6qGwFU2JsQIUz/xXj7SRE/j5ViHp2jf4ltBoVBGnpsmMflJvhZa9rPbKiKqn7lToY
4T7IC7bWLdQuV89fK0/7ij+5co9gdnksdGQGY2cGkDB2W5FX2UuvkkSblEzbKlC4vtnBmgFyv3vp
67C60USdbVUIYoeyC/Nnd5oOBCOLV20wSlhPQXDMoz65D8zwp3y5WXf5BsVYXpwy72+DkCzDuFyw
vA8QlOS0ErCBhR2aO+QkvydIkp7lwSjG7izMDnit5SJxoLBLFwAkz4Yem+NK9oHLuZwC04YDZx5/
FX8PIbvnVfWS51m5/xw6M4AFm0rf+p2AGjCO8wHdFu9WlooUAprTI3svi0kNigV46mFwm1uHhGB7
aIiAgA5T43UplPpl6smrJoUpvjozeet4zJrXMstfgHkMP7BoPnesR9+b3oaSVYQ42JfzqnShCawU
NvJLONoL4bfkIwgZNzQXun0OT7yFp7yIy5WOQGFO16pVjLX0ThY/G9JMyfFBBmfZE+6+xM9Kj424
gSD1ybUj4W2bCojvMNrNITK6G1mSB9nFWvrJoljYReYQEi9rnbt4VJVD4cLrymGps0vvEVHQIV9t
4qVZ9qmVQF1nGTHR2rLow2P1B1t65ebjEl3L1rUeWpePznxPtxrOElZtOXcQhhjk92t8XD8Eec2d
xWs0QAqOY9UO23ULDvs+TPPiPli2HLFag9X5Xec2XbtJCYEB3UESDuaKfq1V1z0JPalPcFle2BNb
jyq0KvTG7GvVOEjKJuDJHW7Ek2y0ULXfgAOp9moFTrDtjWpXOOBds9YIn+KgdPyqRxxBT0Z4VNA7
Mc/pobqNuf04Z6BsvDJU3rfk14L3omdJatSt9Zgzlg9ANj2NlhFtqiSDQARS4IFopj8y1tWwDOth
rgMCp47ODhOSHXtzRN0Ns01WstUxyHROrROcSM8jMBrH2W3V2PWtA2KNFHodfxdOflMXifVcG5UD
pyJEDmTO45dKIYCwdHD+eSW51Iaguht9By/ycaXNjLWupka/klsi4u6I7HHIYCgh4BnfJUGAbpTW
lqRIMmc3TLZ+THhGAIfJOzLaSXlifmt3U646tyafj++kqXFXZtjfxariPI6LZBF6vCshTHfXdME8
rfLFg6FzJu1MqjMjcInq1lJVgOA/V8vho19bmyXeFsqvK2RLO004JA9mgAUh5HZy3D6IxO7eNrro
obLRrIgRevNlUR7oYDp2d8/KfmEBITz02UHW0UEzCQcSARkOgdeZONP24dEusvo8REPup3nWPutx
8kN+1ZrxM7aG6C3hXiWYPmF0sVzjIlV0NJdrMoeYQp2YzfNsLOmDIXg3i49rCi/TVrqb/7pG2OBS
0qw4Qqnyjlo7eUdSnuS3Bp2EhEiKcJvybKhxw6apkE1/nrIINjZKF2+zUeQdJgUmPD5cdVcN/z0q
z/ioTyEiDCtLdTkWS8Xnoc1iDIBBvT7OEGn9bsRxvYlH41QWeurHVqK8QJK/DNyFb1bcX81mMF7g
LRSkxZt/6xrk3UUuXc1ovFZe/KvrH6Oas4rHeilSwoivel0YT2pQV49h/7dC3L9qva1/tGje31r+
vKbyqmHX1AEglFn0OIs36sgzFsY/CVHV9OVpqiEIEC+HyktQmHQvKrpdxzpd9mvytECDVsFT9Z+1
sowyfH0zG4SsvUm5KazwCGXE3GWkim/Iyis3sh7iO8FTWanlo4su8tKbpJ9XrGSvztY6ay87NLJW
nsqDcC1yZU6XrCqUM371ly2TFn7rvDo6Tszz15Cfxj4bCcxpuSiuQaEVV3nGKvS5JZl681k/BqG2
dw0S9/LSf/YFbfqrb4t27wqNgw7ZYTc8y4OF0Cf3UW76jsjRLmk7uN/y9LNPM5Hu+LOPbLZVC7GW
HmOZGJhh+Kgg/n4silYlPr2c6gqIL3kmD03Iswt4UrT6rOt1dxLnz3Jqz+k2ydExkxdDcUSp6Y9x
CFeSpGkam+nKJUf2tzFYODnrYhpV8DUVXC3k+novviJkUFxDNSquIpscOOKBsfEmPf97w77tEfD7
rK0Mw9mQaTU28kJ5QFq5uDb7eukpK5oBfJjNkmMHTyPHaeZlJt14xgxBrGQRKlO5awyUlmRRN6GM
KnA1T7IY2/GGB6T+WHm6fk1z81FWDzHara2Jh1wyFdNLo5HqZQvhHGSrYqkXnDTnO4yyzYemmD+G
9jKzOw5JV6GnxEVkPCYfXSH2o8vb0jLUBEtLMW4HfJVe9ABnkn9/t+byblmGRVsySePL57uVQ6a8
27xBoFnA0t9JJfScx8W2LUNw0YtY+oc6+qKn/lkUTQQTzQNCI1tlwzxmzOyynKnF10zLir0sTbk4
MlVC8ck030tY60ILjOMr2m7jpiGe7Y+NMwFlivJ1gFDBbclSCOukwCL9UCOfJXt/XOgYEdhp4S6+
HvHVUpr4Ct4sZGsx3KX4X5wQkD92yui+qDovP3kjrCPPu4o+fWqW6sKDZ1OnpNPbLnVfxtZI1gTi
45Nsbe0ET4wpfQ410NOticXOOCjuSw1pbFvUybiVV+n6QDiyS5JbT8m85zk5yZd0lV49ofRKBnB5
qSBJSOTWhbKTxSmdvs74zqJh1VSPTRj48iW9ltyYNuN83fWZ/mzCGktj99xmBhkPVYVcjJHVGads
5zwIi9xLotkBuFDzYZoyE7mh382jAobh85J5nicmUST2LR6thgXrJOofwqjrHzBaInSYAQ4NQopI
3mAgM0yvnz20LngaEiM7y/64njQ7o4doKYv1MuCSxV3GktcMdW6t0RTxdp5h7dpuqi9jAd+eBQBQ
+1rh16oiktkZdvgW3XVRX77h4ZSDEwwXrwETtu3cuhD9h+TJspvvnqEUb2mgA3+xxRdDt4Tfokx4
Ihppn6tZE3ggec63RBEb2VW45Pn0QXXv5wxvuEmNeZJY9XA/V16/kq9nQ1LMelu8BhVQRUWMLMaU
1Do2kCr9MrbdF4ADZ9m1TfSvvavCQdRtjTdFREf+D2UwiLXDPuqv/yFlD/XxP5Q5ayr5P9Swhp7i
QnwHvttvA5Ga20xN5z3ggHyjI+zxJIt9nRYbPVL1J7NtfrXOXmj8raimutiTNMq3sJ3JkxhK8qzi
k75RJ7W+BQw/HISWNntkk9ERVeJs46Cb92Wa+hcg0OZPtzk2mTK/t4JpAhHyBEI5V89eUN82xDPL
DsGFwSheh1xEO/SycuTvsqE6EZnDMmo5+6PYIfKMzbDZrtkH0FuIYYIdgQ100Ob2baYZfjAq8Ym0
kbvOiLv6sl64OlggiM7FybBKv2wHLCPCjisML8b4xRvdjwGGg+GYuGppi72e46gn0wQLupREEoLi
Kevpo7GvI82v6x5FgqVBdpGtXq+XRxIIqOgnJKhQAttmdWidTeKbZ3s5yGKUDfZxxlxSlmS97KHl
5I9I+jgoUxcJ1Pfl2qHE4yiy8m2E681aCrDDdH2qEPp/iEMAk40GzkIKoTtz82R7bvpAOj36qK8y
Z91pevMNtQ3Y5v0bauM8w4C/3IWVGexDpIN2bpQVD+lAkqNV1P7NGNQ1AtDdq4pq0wYZR+0W6VQc
0Los3o5CaZ5rVXsK63RAUgejrKnwXqwED5VEc9JTV4kBDxBjQrV/Cq/sMSBjF+EdtPLhZOitfWct
B1MHt2iVd1MS24uiWHcGgnmE/wfWsjbT+qDPLCs++3dNE2/Vli2brJOX9REo/Cnu8p0sygY1rt+R
rbduPrs5IKmcpswvkDftu0wEzcXtlfVnB5RlWJol04/PYRrDEbt2htQnL5INXRePmzSLAigXDCTr
tLYYMbuO84Ms9mVgb4u4Ag2h4o3jhdaLy5buOHiAAGSxmabIR6lG3cuik5ZPLemuK2Sq4AGG+rZp
O+ulmkIIbN69NibmmdQFEvyh+hMYlrpL6ootjayThzgumhOcK2jL9FXn0tgGc10d2r74ChYY6rkX
6BtNdZP7YSqsq6l/74gtQJzBruKAjBmU16WxrMv0XjVjdaOSHfJl3UdDUH01Jl07yhJSitbVK77L
7rImtjT1wKL17+MkWamCimgVv3b6HiJp23wN4VB9jMHmAri2mL9CfnHXtUdmOiH1ry0TUIze68Nn
KQg+SnKuGlG5+Gzr/1H6fZ2c5H73lNeRcxoe9IFc9TIB/u758XpL2yK48/+4zhtD0I/hcAiHKT3D
bEzPVhrcd/nU75FjSc+f9fLso06MJMwGkA10/6wuamb6lSw3c/8jCwHm489wDnKrPMszeWjEhKaK
nnUYiP3VEGhqPP6tbDrxvlTD/CYZ8KH8GOZzhL5RJl9LFu2+ZXx5kGOxKOhX//qv//l//veP8X+F
7+W1zKawLP4LtuK1RE+r+e9/2dq//qv6qD68/fe/HNCNnu2Zrm6oKiRSS7Np//F6HxchvbX/Uaht
FCRj5f1QE92yv43BCF9h2Xr1m1q06pMFrvtpgoDGudysERfzxotupzDFgV58DZYlc7Qso/NlQQ3N
7NEj9HeTyrV2ofc9DxjgtbKLPLi5cNdFDd5XrJR48FioYBKQbcMkNW/r2TI+Dvms3ZpMrTfkhvms
UUsyb0HlVztFC7vVZz/ZQM4NA80yRjK5igmKWsVeFO5wtop8PMsz4/fZ0gPllIJlHLjTiK3JOdC1
Qxt35V0VA6UNzOlvJa9QD1bkTdv//Mlb3p+fvGMatm26nmW4jm647j8/+diawPGFsfNWY+N6tvW8
vB06NbvF3WI5h73dkN9YaoRvTTiTAdsYkQ5ZDr+qk9pDNlA0wVkhubnJTdVC8GZs7rzYqZFQoG4M
bAs4qdpHsPr+Kldd/UNkdYf7TPQsgOtfYrLhz6r+nKVt92RAmrpPwXLLWrdrk7MWQDGUxUwjqTIa
CuL5yzUW3AM/zJoa8n5nPYO1yNazU2RH2VqU6d/GH6u/ja8Y6mHoaoiWgYbraRC0iHU0/Zno83/+
oG3nHx+06ag89F2NexwMkwuw9o9bPLT6GGvXyHgjibRwlmLt1P0+2E2sditZbltTxb4o9I02bti6
009WiYI7PYt7A7cGy7xVlhsxRTkwQaAA4Htn3uJ49aseWVMcnieyrH80yKtG+Eft4gTWdszarPdi
J7tVyx5ksJ5/EWOsHSx8aS7N2DXAijhb6kvTnvYffVMyTRezS4+92etPgO+9K7TCYz1UxpORTu51
aROq+7e2ZinhXfGIwd3kl7oiDg10iKM8S4bp1xnuBL/OPls/z8LBSY6pzrf8n78bd/nsP6cfvhuW
wIh9W65t2bpuGfo/fwRok8Pbww7yRzoVG430Zwk4FNnLWZ3zo625+VEWhQXO2aqTeVPOFX1k8x8d
EzdyWCotVwvZCTb4r4E+u8shZVEO6VbWJcPCaBsn7XQbm0aFgkWQoSp7lDXzYEy3qax2qiTYhgNQ
5wwCnL76bEcEooPdmaGZosXT7Ufzr1EgImGjwO7GLxcIHL+lFdHk+rRAnfKNPJUHxLJInYS+LKiD
WZ/+1vmz27S0RKrrHZXMj6uK4WTVx2nA8mbbOkawRRC+PDcFTP0KR+KVI59TS51ssJxweRwtZXLu
J6wba3SxQXl/1MkGeYi89tcIsuhVlnfzn28Azfi3O4DZz7VNWICqpyJ7ov7zDoicCGVzNiRvaVuw
i/WdytvWrJTPmSuuFcCmgyx9VDkaTJC66KZNaLjemlDrUl56y0OSxtPN4NSHCYe3s5FHVr+bvPJv
w8gG2Te2dXMDKwD4bgXNNiln5Ss7jPuyqrUQSEhIzJO/oQGYsRDfhqAKES8s1Ac1mkcfxmhwFpWa
kPAuxIFci3FOlVT3tSGpH4y8QKSkiZBJYsQoddRlRDMI03vXiOqdqVRolAwi/2FCtyBEPH3BnyLw
Z8UhLpfZwVX2yGrgCFmSAO6T89UyP41mp57Q5GHSGlhprCwjzLbd75bPjqgVZhsj7Is1kgA8EUZY
WGDZH0zhRSylQLnGqERsZd3vHsBk0o02BvfA1uo7i8gWaZ8AJtpSlHVAwvKtwNZi45Cci9bh73KB
3NGd7CjrFC9JNrOWNHey4XOsvOh5GBW6iWKG0qKhG/miJb3eLQ82eeYsz7/KKqyjJkL/j3rZ4/9S
dl7LcSPRlv0iRMAmgFeyvGfR6wUhSiS89/j6WUjqimr1zO2Yh0YgDYpUswBknrPP2nJwvlJO/brI
mq+s5it/f6ycIfvlNB11p/xY2fXX5f/82NrN/+NVpJnGv553rmoauulagi+o4fz1baeEJLLcolHe
KAlb4i7AwgZkZrlgezYs5Dvi610CnHM4Od9kB857TJXvlDGlmgbHo1/zZZ+8cgqn4dT94Is0f+r8
lvr8rH9+/ucPDSP7g5qGU0wR6l06Hzr7GqhmeZFLB3nos/uvHt9J40sRHcxWp+CJb0OMCujeVTr2
l/B81r7nWthfiGgvStZ1cnTQBut+voBsTf15gQgrLuinm6SuM+rbif4rbtwueEPkG9lEccDmGa++
jTqPBt7/jMpV6deoXJjKUXWe/Ne1GlHOR6x80u1UDB9fa1S5AFX87udUoLiTLTkI2qzbIvD4kIvY
BH40bDTd4F+SknNeRVShdmGc/og6DNZHfbTOwDTbvV1bxdKC+f+tthVqngLjZaJ43ffLHLBMGyBG
r4L7bs4yU5GzdP1GOcuuIRwQlmE1u+itiEdc2+tLAu3ZKlAoP7G03EWV7zpnez4rLJ9SHzEl268B
7CnMY4k1lpz21S8/pG2gEXwNZFk33Rhk45JT6JkTxQIIRZFNXrWoyC+qIn5gCTu8jAB8VrZmjWtR
FOOL1+ZngYLpCpzyP+4D+59rX9PWNEM1TdW0NNvSXEOY/3zoA0t0KrWchrehaipDvckGBUyTOVhH
1ml3uZV6BVBy88PoZtU+cI97zc7qTUxV661sykNXPAgAR1fZQHgEfNS2vZVsBlpm4SFlYWjK1UCd
u3vqjD5i1N572ETFySkhdiXUV5wgri3zHn2JbFk6xdxUibvBKugSksq/52GJx4jbekuK1xZKspOL
sNT1lHVcAP6U6y4cvP5suuBrFo1drDRbt45Gkt9XcxpYHoqYlE5XFSfZ8vgTLBPDFvhAkQvWokp8
zc+1EcI7q9GdGSF7l2epGJyHcqwOPYqhb7Iforu5cwG5PjRO8Xc/QSHehkjnkZmpvvcfKznNmvcr
fy7lNPAy5HpV4lNo1K2//6ZOCQtorEX+Vo+9s8g8r6L8uj1FlFwS5MuC4ejnQHblWR5n9VZU9Sk3
1NrayclzM+1n2pFrXBM1odQdlxyCLNSQNAouLSDcxNJmG3fPOgrFfxim3+102Mdtgaa9Alxgd7H+
0x5HkNGqddIrpzgOuKxdCFKMZIF5IZUT+gDIWmN2geRx49qovVMPDhgWIOG7DuR1QQEtnuXzQuvr
AIKqPjjz4auvw4NKxcXixsaPdOnydm+ucKC2mVdtoAQbz0ZEtHMsTAuTH8Wgrtg5eLpbXNtk7K9R
4+15BMZPhX227Sk+8KvEB3kmD9D1RvRWXbPPSXtsZF/ldvUSNy51jaRoam9ctXxIitpbU3elYuvj
glZ0Uu3w1ZR9zjzwe+7ntPkCQbUKYK5mWxf+uP86THMWNE3SDQFdfWMYc8XH1+hn2w74iuIqurWi
3jxPol+0WVoeoUSbZ9nV8NbZq81wlC2eMb/6u1wNqeRUwaL87pNT+jqCdzvW694STfUWGWpGInsQ
FPUItl/E015TA893VYTjPh/T7FmjjEj2556XA8aOIhjefvCKEBJqj9Dcs5lm4k4zm0cx91uOHa0I
FnvrDHHWItfHYKI4sxy0cd8NvbgHehU+kruSISez1mRDxpjMwAnmEdlI5mk+0jMZfZ+n+SE6cUjV
/7E2lmvfP28p3eYhCU1auJpJKcbfwZkatQYCBKN/1cGDoUTVUIbM6RptPsizIkhI6YRqc60ozdt+
JXM+cz3cJ/XaVkheywSQzAyluoEUtbNvci/3V6ottPNfZ52e6J99w++z//95vV6tGsuf1vI9bnWk
tQLU1Xv5HpdN34zivXxxy2aMFPWPphz9mvx1bZOD1vtr8lfTryt+EFSzW3XQ7IOT5/nZGYFizotf
eeD7jKudaxhra14LJ5ObnQUoHVNXyzfqOhVqwrOG6HCnw1K20k3gmPF1zA0DRVYnyCvd1MNY/RQx
4K00GaJdoTn1rShgrlF7m734I0weJRi0tWxmg/2g5HZ2l+m8rALVIG1hpOCIckASStssP5vRRJF7
743HPurGJyN7j9Ipe0GKk6EJcqZb+VlKk4aL3FHrnRwdTSyhgqx6pLJ4OMnfQH6YmoZUvc6/wWfT
dB/QHWd3rZuV17qzTqmPgtqyIri5fqItqsG2uOUL7xJGI1qAuAzfUqt8RXJm3BtqZGwF6KBVbUXV
N8d+Uxo7ePvrQmw/n//3778u5tXwn99/3naCIJjQLV3VTUfuHf8ITqL4hnyOkvtJDGE6PZmaY67q
IKJow08Wbdd6e0UY3j7oyrsAfMVatmQ/bx4bb4p5VLYjxOQUNRfGpu9NQv0wwm8yqlQARVC8hh5s
qrdGZw3XshTFBbjFLVDa8Sq7kF93q07BHUY25YCpu/eiavWD7LLtvjvUOG/LljwMnlZAwIvUFWps
dxnpnr8iu2OvcyRQFOwXxnPuzEhzlby/xWL9eQBcxuN7fCTS5G/LyCax3AF9m3eLExWrtoNSkyzu
5y0vb+WwydemWe39FpSllfrpOpol3qjZfh2om6TgNaFA/2sAsBoi4/kKe75CTs4K8aYZniDDUSAZ
6fyWh7eLWWLz+6ySI7LNQshxoBvaFFq40UpOVAb1BPn8Io1bCeYER3n2dZB9kGwnNvkH2Z17FH1/
TW2wpeYtRKV2QFkF1EdHecIv5JuJcO4sW21zxsvUeYR+kd6pdnDmsaxgWx0Me5W8B0VRrfKkjW24
BhaxrHtNdNeSDNt1orr3ruYPgiuvda9EHMqgz4mvR+Ve9qWFu86bdFx7UdHtFU9pITKM3d5NdKe4
+WrLs685zjxbNv1YnAI3XuoYCm06VWGVEVCVvAu84lFuM+TGQp6ZQUsJZY5j6GeM3HfrP+ZZOao2
cD7TGsiuedaIVN+KqtGXxtyUB7VBV5mZxV3OWnI3VlZo3zQdDpQVVe1/TYtKiOMqONjuqk6euY/r
KjjLA2Tn+OSMF9mYANh4C8cMnvJWn7bZ1KfmjRyxQydYaEjAF7Lp8mXaO0SEeeJEV4QX6FkR9MtW
gZH6wY/D+WkUXeUhTdxyNTXsWL/6zIJiu7YAzhZ3wTGrxp+11xmPYNgd2ZIx+EiZ/mgF/9OqU11/
jGPvj7HOy/UFu8F04Rdi2oGkUHfyrOmH6fNM9sUE81BEJ+Sy26Tc2ZaDIUCueepS2C1El89zuDPx
OoXKCtyu07dOicIZwiK4b0jN61IZvVPbp9NSYSlwhY4XLswsaB4zi3SN11fR69CF75GjRD+sTOPr
PMBFAZ+BV0o4As4HyGTHfkodTIKPR6k4byKoP+BDOy+Zm2MaUWjpY46Fy8IDiPEfCwqKef75QHUM
Ig66Pj9UeZgy/Ff4IRZekPVlbT/ijaTeyFdvX7SIsGEL7OSOelDATyICSXby1StH07D+NapqcKbl
6Ne1chTQ8haYXnH3f7v+64JAJwJvVZU+7rNyYN/XgGZKbdM/RhoV4vJMtJgiY5bS6ZR2zmszJ3Ip
l9PD+lYJ2/6xQDR7i29W/2hGwMWJBSqKfjbNsHienHDaDXauQvSh6WFctXR86uJlU/g2SbmyKY9T
o+XPlpXfUoFKNY+FKNdvArExnLpcW50uHiGNXY2xSn+MzYQsm4TAPZ4O1qb2Qcn4TWQ/wj64hopo
Nr4VmBuAZDu1zrNXS8FegeyadjQN3GUCV7eWbi66J0RST3ati5+/p6Z19msqECDtc6oDEjTvC2Vh
Nbp9NNGDTwuQ/0s1yts91fQs9lrMeY66HqVHo+mdNz2droKb8g0k1rsdDOKVUib2Bqk3PXtpjfO0
EN0j+D/oN67e3icRPKOyrYY7VQGihL+Fec4ypCbETYMTSkx1PbRmcxC9aW90ZXB3roNW2FDyYWv3
vbp3SvxsR4F7jBvm4bodCvsEBU9BDTBOFxji/jLP8YTOojyh3tFpHmqEYwT8sv6JB5cB3mDQXkIb
nHVd9AqFJdML/5LqBwuAIxJ6+93q8WBt82DneybZw55/Toe09jzmY3mXFeUbvBsN/1VTBSynlTv0
77OYrUdKQn86NDYOMmm/GhDpvwa+tQEUFTz07RmP9piE+RhtEF9Mdxidgoqpu/iHWQKPwlbsfSwp
EWxFWyD9TvyVbsGhBnqHMtK30iXmrP5z3Iun3p3adyWOVm0Lv0vkkb4ZcWWHHxu31zT3jJXRqt3e
JrfBA9EvqAoOCujwQLcSUDlvVjmttAJZAdBuiOKUN6NwU+zPg2wChqGCtLKChRzQbA3JmDxV04hT
Oenz1J0vpzYx28fhHx8jJzthg5+JmidbXXEx1utR/ngzU7PF+wicg5M+EBAEj6aY2bsRvPZTMP3I
eDFTpZGpd3o5ZRvKm5yNqfj6RQFROjOSy7farxAucU3mOB+truaPRWrGq5av3t4yiv6oaJlNQicY
FrlXqbwWo5Tqg+Fe1qBJko4xr1Jkf9VO919dX/31pN3L1mf5WhLWn5/x/+yTHyJ/wtAlL6mB9FyE
jrUgReg/tF1Zn5rUuehKFDzILmE1uzrWxjNGiMGD41bpwiIjtZaDkeWkhFvgEcomHKfyPhdr01aj
+ram4BrSwMlIJqqzGqUBfom1IeDdF+pvsLXQAHR2zjC++MCKUKO69bnEMPBeb/0/prUjkcjUfTZi
e9wUyOXwNCWno5dOReUAsR15kM00Hvn7WejqRyGMi6flwOLDnWp5kGNkF9ysb4bqNr/6JsGN7sEL
BorGBawyiv1/LND1v+J4DglVpAMIAyxuTk1T55jQHwv0kqT6lEcZNjlNYJQIlIyx2PWTsxatpd+V
czJ9whjDdZpfrXnsqzWPyZnN/Fof/jHz39fJmWinjcffP+H3dWGsVOu+yqYbmPMk8by2H0/CPah1
R0zREeNJ9sjDSNBgrSBwuflroBYJu4CxCqcnx0nVBQXMlGJaJHpcK7pyg4M3rryNbMmDWUNM5EFR
3WpWgCCna5wWpoMzUjOMR5GwHWyHW/dsj6G3C43oLswi9yy75JkS1t2i9SfQ0L8HNIs6GKBF1Ee6
9ZIKMx23SRasqGCLBXW/2KDamXUfUDm0Z/0Q42+gv1VTnzyEmvM+NXrwWGnQsUfoLDvNi60TcLuA
iLpfb4u8d7GC8re20VhXWKvFfVxk6zgV+bPI+uhgtRjVyibFxDpPLWi41ZAVz+Okh7fKTBwq2pOS
ZEgREdSSjc0Ft3lv5Zh4YK1dE1KtFdgA6EqWXar1+Xqcpu+WDiVujCm48q3QeWwL/WoAnvuRdiJg
JUzGTMDq3CBZ5eX67xkJHjfYsWgUt/SFtprwp92jkUiP7IGLJa4L6RPvsp+y1ELXX9umrS+Updrm
xrPxXtLNwgL5kFiXPsm1XUSkZElOynpRwVMFg5X+0BQqbeQMfnt1145U/djCxsmgANwRpDFL8Dkk
3qOOQNPHXlkvwvCFmGyoOP3+M4TkBa1/CMfhMKh+iVESFeaNUs9uSfhrxGOvf/iaeepVO36rQKPf
dISKnx0IWrcsSuOHsQu1hcc/5pKEbrPKSK0crSAdN0Oj6rsx7IK9N1j5Jneo9aNMNVlFlR/e8Rdr
F50xUrbrp6JesQafjkY5kinXc2Prq8r4giXTrV0M7mNLUPY4kI3GO4x+08PmxggGps0PrqEEh/V7
mhqXYHnmJxjyQD6tgYYvp8Uxpkux+8GrPX42+V+oGVP16id9skyEExyaqERdqsUeucFWf4Oynfiq
+BGquL9NGICehe/qu7qpQn5ZvXyOcYBJRSx+pEnynil99WCXZfFfS1/rr8wbjypXM0xdI5ymWiZy
kH8+qpoh1mysd8ZH1UpdqoGeHKPlwZvBp7E6l4xaEpevaRgVN0Jp2nMH6/xu0LVn2R9PMUQU3A3I
yt8axRBv5UZENsPa+rMpR0Xe7MuwuHMnJzl4WtivgmoAqIHi6HYg2vFqpBM1pHPc2nW2hWWXH7Uo
vgMRcp4VR0OI32vpNoLe1DS1ulfUOlsULejswM6utenq99XcH6C4AqxnjN86bDzAvPQq0ki5o6cW
QF31oExv5X5fbv8xgRuOIWyurUhss1lbuQohyTKitZ10rCwtKr2P2ExX664AH7Kxe21BNqHDnDpD
chWoQ3+Qbc/P+4M/WO2q8SBb/zUgp4hCcImc2MC7WqbO8NiY4gL1u76r5nRyCzLxMHcpJNXuAqhS
hxwDkEWh6urRsRsQWOq8GVLVAt+TcPjZhNRAUlL4YTvlNfIc5SVF438bR5V2mey5Og0s9O7rcor3
fl3O/7nPy4Xlmx8VvInJGP0zTOR+Y4dDdgYqSSWEL7KXqgphBlFPuFaqOnsJbPHaehheh+UU3rv4
VMvu0c2cTRLXAbIOLspGdn+mXnkHzNWa5zDfmIaXvriUOe9HEVSwR2kOyniPGuMslb5Z5Z3syCof
fMi3+14DVSf7/cw/e1pdPhhYq2Uu6CwIRCuzaViCs5I/kFz58/DVB6KuX5p5ZdzIKV8Dstk6mKyi
YLEXWV8j7NXT5M4FBbJkuaHyopydvaIUx58SOGzMsnCXkjPbG9ygGyNq22NQwUdQ/Q5eS4QtzJhG
wxWqq3dbOFn9CEPYuxk0rX1RA1inKdTi77pXX5ugyEFn1KsRHzGoOSiVLR9/E2P0btrYx28GW609
7OfmR+uH90Y3ZdEHBgwsV2cp6VDHOzgW8Z06t3InBA8o4js5ltKSY8YsCf09ZsxB+X9f58ZVsOj6
TP/MruEIAGQkd4ONOddhzvrIXV4ESHVkkSaeTxTDJkXj3fCNbO+xb96yjPc/EHJsAy8PX4mFQGxT
hviUuImxUw1k+mmk2/dOhVp6xqu842TF3Y+8T4NcPumZcnU0KmkaFgO7wfeck1+y3iz1ZHzNS38f
4h5/rNXYWNtE8m4IfPofVMSnGbQL7DVfcxzfn+02Lhal005nwy7GzWToxdbwKD+MlQRoX4S8Owlq
bW9UWniERpMsEb7Fz0afgLzgd5rGFrSFGXwfY1tjZzgGWAsOPGlKamT9qjPu7CDGAWYEemz331gy
k47Dyro/hjKNJ4ai35PJBD5GPk8OEOr7dWZq43DTWJQ3q6MlLl3fvFaFO7x0VImv7Mwk1uhX40uj
mQu1VdyHMekh7jp5eKs2ZvjS5pgcGnw9NrLpThWV035/xTKngd0Q3+vzLDc3kk3aUHMhZxG8I/Kp
BD8yq29P5BP4X1GQrC/mFRsZ8/g6Ac2mXi4klj/3yQN09wVOMv1ZtoAyALTBbIdcgYHnxkBC0rfd
tVnUPBlU6CsUW7UPlEaJG3ha/bfGL+4ivh0+SLElUI88uMHaZD8anf/WTFqLXXdoPqrT6XNhgGsm
D+onD0eO56LRpk2bZnAi56brAstWoPrvP0f5Z/WZL07/+zpd/OvdJww0J/xdHFtz1X8pIDVAomIU
pfJAZRo2LB524WM5dWe1T+Nd3VezT3aQP3i4vfMYS+2fhaLf+g038dfcEZXbdgSFgnBuFVGMBskt
SG6K3BBf01PV+fXRCfqf3efc+aOtOdtae41++ylkzCbsTpIk2TdEfN/Rle+GNo+/NXVn3lJxnl0o
INA3OfuOjZ9rFNahIcSJIPe/pegUfRbl8qIOJDRRUKHiMB18CsALKw0fgP/cyPRc0IPuinsc1eYn
iBz73cK06u+x+brGre3F//4HMP69USIja1i8uYTBfygf/rn6IHzjmaIgEWToCo5T7RgXz4kFVDeY
4nVP6nxPvRBKPXlatUq9b+bD50hmju6t7OyTGs3XNDq3fmoNOJFORx2B8b4g0bmXZ9Xvs/9bs+8t
7AKmBhdYxATh1mxnE1vyafcQ0Vh0Ol2715TSPsAMBLUsNPMxTPFKmXdB72mBrUJu/ZQXpUrIRTa+
QRAdf11Uxz63ZeAYj3ZSsNRPzjok159t3y8dveYuKf38luqD7B31y3cbvs0Lbk+UshuqdaVqDpFk
HIpjAwJtgz5H3cZqHByt0cpX5gTcwg3MpwDD82UC+/lAiA4b8zkIo6RT/5ChGeFd2Y/vgImjxuQL
khPVJTMDsBMfnSXewL8uIhAefl7EtrX8fdGo5d67XWE5U1EY+XkRsNvqMG+bPn+Spyv9g+oJUiRO
mKw7E6w52LkgfJoa/zuaCe3QG3G0m4rIZbFLlLH2WMvWw+BvZAyypMLgxipH9zMGmeJoOu83Hwvc
MXs1VuGQahh9dR910o3fKJYZVhXxlI1jRfbcXRpRfvHN+AXAu3dCul1t61p/zprBO8kueZBNN01W
BN6jw1/9Zq3rt23aV8tsvMYtjJHAnKoDGRCkpfPZ10H2xX5XbOLswBPK6di3qfcZLlrYM3rWQZsl
WrbocF51MoFVNIUDcnRsVetQufd+NdRbPY2N53hyVyTpxL062MFdFfT3ySySyM3a3WjUnVIdrBtL
pR3CVV5U2aYn/r6Qd63mjNnGHZ32sylHUwEWRRvXVtF8WPPWbPBUXHSUSNBFU4m0YwlO6erlP43R
Vg41fsNHucANtFVoq+Xxc82rO5hNEp3XuwXBaZYzeGMtezXyyJQEj3JJxi7TX6DmDA5FFKT31hT9
2Y/L02HIrPR+nm+1qftq6odkNJxj2qBBi9tgacrfKEyLLUt/Z9EbnboRk8UfIA0AyDQN5ZpxkD8q
Df5f89wxa4ttSnz4to/19n4cgmJdOEa0kolCL04NColNvDv5X/acRZdC1cZZWv/wuW6fysJYTAYu
lKyN7V3qtQpO3w3by6gpX6wmvvhzrLOLip0A/vvaxzCgwECE5xIz+i3Y0Xod+q55TbIE6DMS4p8N
foFx/ZF5qvWa5VeCwQD0f5+Ak/mr588hakAyYCd/zMnKxn7FCuRJphyodZ5zRFQUyqRCVpMy0kMc
kORoh4yozMc3B2+rkb26x5/zlqq15pRgnnJoKRFeJriIvbZpRYUwXkVpDgfB1SiGTlgkbfkLU8RH
nclj2nQPcgYGv2xYw+SxKUBnt04WYtLVltd2Dr7JGTa63MLqxmPBM22B2XN9ruZDryJ1UYNUWzha
AHopFhGdtjDwZrCjx3QIT4aelBf58sGGj/0++WT5NZ7HvlrQRf5o/b4OT53uP14+rmr/+/1vC8sg
86ORqNNc+y+VvUGdM5ZOw/gwubtK0fp2G6aDf+u6ZregbF3sU4Rb+Pdx5rceGyBTT8JFVHvKTU/p
+qrNPGuHxSk6VWIT+xJONtlz9SG2Y/wZeFStwU5EK+FlRIVnuJWkWUWTX5+xV73JyoLiEXWq94In
6xMlSU+ZE+tn2VJ9TBiy6CEGZ3TRRObteG7jS5DZ1iuKxJ92aqV3hVsrp3jqhpvUorB6dBXA0fFw
FzRd/ZYG7U8LXvdrRWQN7UI3PkeAjzGITC7x6PenHMcVqB9Ofqpc29tEWl9vK3aneC8py7Etu/tB
V6dDErbftAmfybHM9NsIN86VcMkqFLzrfrqiBu2iaJtYizBe9Zq3EcT9NTVT2FamT6WO5lbfNe72
TC/sZ3M0cUwyRbYWZdHeBaI4JghNX5MUaO2cV1KbPrgd+zy42FF51ytBtB2GUOy9zLI+D7w+/eI7
gE3WmT6v0DwPu49e531LhiYs3ZeAeuJlY6jVHj5VcyYlxqu0DccleKNyVcWeea54OlFgUzorfEJJ
PqBqBPfYxvbV8QBFau30XUMwA/Ry9qqwscRicbHKVecZ24nuzXHC/Kbsq3oZTW20FlSN3vIE6J9d
AYyhMoPuh49ctPLLPrhpjYcuM90Pq1Pu2BRvGrLzi9F2MYmN9dum0QCmpoGzBgjk7nMQ2RvhKDvo
stlSA28yJbgrqgALoL4Chu9CQ6xyr2UHnjVnvXCIo2Vj+NbG/cUh2fpOyomYje3eAl3HfhZO+I4a
8Z3bWcGJCSluUXkXYFY4ddSiJYfBD6I7eShL8MxKbFy7uStWlAqLALgwki/TSyxNX7wMTnEpRVY8
dHn1oFVucqbISH3MFe0p9zX7pEdFfRyt6tJHZnYosFhgC/ceqW12UEP/itnOuPXtNDQRKubmQSEA
7S4nnLtfe0HUuGjVaiWbyijOTsH2UOhdf2pFM+CLmmWvphLN3pptsNfd9qg1rbOV6j4p4AtcdH4l
NU1xEfhrChO1T/2fHIwJYhKumafIthvU3xQbF4XOGx/JjGTnMokeWZ3UpxEc0i3LJ22HMUv3pDo8
qYWapGuCJD957/Z3qdMZx2GwN1ZiBpD+REVAzwzu5CCOrP1dN9j2rpjiN3KMzOhREG/dMKbsRLZD
HSf1scZUCaZ8tyyILD+xjGmXhu3yWpubwhAAN12t3Wb+VKxCtxhv+6ZWKAYSRrb/PKWym20SKy7n
tp97Y58XlKMrt0F/gmTo7rJ6vJRjZJ2dtFmz+8ST2/iJCTsrvKh5602ru0xNWsyA92pVha8TdTk/
InY6YxvVH715D+ytf6zjwD2U3oQxBm4QiyHGM7aNeKSHSutt1D5Mbwpu5wtGvsUlm89sU7ukPPT3
sksOdnmdrnvoa7eyibgpPSla9UZRHXpOKFRVrHbbvsbVUzbt0J+IvMXfIyUTD2GLQDQFRZ/MrSJX
oUj7HdxBdVAwteKAmuzXWRIb3boLxPevrq9pX3NdoyhJbfDTf19pYxI4hskHyFFnN5R1tHVaz90T
v0w3oan5xz4M63VQGfGJVCKeNYVRniensuHYIX3ve//i8mbe5Gme7jNnanYBt/+mDXPnYOQjnpsj
dpxD2UDSRvxxBfoPLNfs1YciuQOujurAmVJApFG06cyq2ka+25wpBoch7ybVq+5lR7XkTseuattq
Wf0tqrBPRamXgmxnY4iQSt10RRvfllihLDWiqFtN8Gm9pcyvDGALjm1o3ylVXepqJd6dIr3XWEPc
1gQVL72hLBHfFx+mUZ0CnoWvfsdv2AdxfsFosN1UY3NyuJXWse7068FCK6PaDrEFEejPqlVjTJxG
H5k4otIkkMvNfBHknl/tAE562Wn1lXIIqHoAvA8OVmK4bMI38JX6AgW5vc1qMgElxlw4GSTvKkzK
GzdjTSLAHa86CP77aTKsI7AhbRG4vfZigholBuKQqHQ1HtmrWgVHEQbWBKZQLXeEKe1rVvfvGhqc
N9CMKTviWtyldRvtjRAAtJN24yl15+2LZb1FWuE/uFMzbrSgadfCZ4lEAdtdO2b+DxeZHPYi6Xgd
U0ARSQIitMq69pnwBAkSZoTzwtkp8/RO7/GKaYd6o9p+srUnMJLaBBmMv2W8HtVGnF0TcETYz9U8
A+Wjox5CGi96EFCh6z1YpllfbOhMcREBlIC5XQ6kKIYmOYZTqa/JIDdLKe7C4yNfiD4st1L61Uaz
OKNzGmp+kH7VLeQU2zIfVLXLrqqXEzLFYMqquuTWMLt+27aav5wcLXt1E/udrMtwKd3IvORG8DOc
n7kWvq1FpxTYehCHhXEktl3Yjeuhi7Orr/cu8cq2/iFcPGhAQL7jIvxeqqH9WKrmBJE2fnVG/Dvz
zHAv6XwYNdhJesQXFTsGXYEyCmB1quxiGXiVe5ETXVcAiIxM9+arj8I3bLUsHizzp8hpiTWIi/P5
2Z8flght7aNq6PrpGZZmsHTyIqMUmAAgoS/Wz52RHNzI/WbHhnsMDfbXQX0/GUZ4q0/6YardvZlW
3s52HbhrRWzcTmOgIT1pho2b1DqWdsl4LuZDuMnGNFuxOQ43BTuFBZXZ+rPAJ8CohuGD/NyEUpmF
CrvtSknwMm7cfNkT++ZxmfgTzog8qE3Fuht4jmzUUYkWSSm0RxH59saL8bfkK8/9qiUvaGaSxeTU
LLhUXHcnD/VIalj2KhLGQL1MjIuBOtqHvGzbjkqj9t7K7XQj+74OWu38z5Ta0YmrgYvFk2Wu2K3r
Z6fua7w8zfCpq/J80aWWcYndgC0qWgiK7deRMU2Hwegy9D2Jv+n1ssdkF4J7ZbAFJEJ1n5JnuikB
G25ln5Ya4qabwNQi/rvg0mO/k4taYDbXeL5z9Q1WyaGuflcVZdyhPJ12psJCEDw3T/dxDk2USs9C
MH4BSpS89mqgIyBAJIhm2SEAHuxUW+8ohzXEbTw41VKEmNYFIQlJP8UmsRiybThl3A+FqixKe8K8
IHC962j3V1/4RyrSfCjQkUKAJW7XUMHzO+Jp+R1raXj+WqMsJsGqyW/86lHkY3QciGsQCmmqx7jI
nZMbmw98f8Aejrc4PGUXp/Xjs90S7KGaoouc9PNQsotblB0JYAp7fw1E1KifmuKHnCWCQF3mdh/P
iMHpElM6dmNozbBuA2O6fPaplljriYP2Yp4iB9gtUEOgUCNBT9GDS1YtXFqbuZx2cO3y0LbJ/6Ht
vJYbR5at/USIgDe3tBLlTbd6+gbR4+C9x9OfD0mNoOGemTM7zv/fVKAyswoURRJA5sq13o9So0z2
tFUjoBINzUJMTsz5kF8iPlep2h9SroR3tUVLNkorMDlrnn8nAx8D77prnQeo/+c7q7a5AGTxE9Ij
6A4W/CwKpaU2jzQP8M5cWwunpdhatzjpCXQ8RezqNGA1KMymNlX4kd5gFdWlooKYxvSNR3WarK0B
lf9TyKs+Ts6UXik8WlZ6MD+6CHmQQngAwbrrLdXkMg1y0yt1FFNi86c+7JO7sP91MgoKrR10E55L
4raMEufU+A33YssRzD5NfjbKXIbWuafKOx36Lmr3pE0pUZSOuxmU9Cc/CZPvlkKvDpT77Vd+77Vt
G/vBC1iUaI9+hP9gq3woouQHD1cU4DsUQfTO4tKyTGWAhh5UreWRHdiISx8d+4QqvDKk+qPRPEdm
E8S0cKS0q/AGx16MgJjq1em1byMmm88ajOHlTD7ATKwUIQrFeJKhCjVuC0K7O6Ca926r2w4eiFGv
rse0Ns9xg4bu00gqCm5Z71DCnQ6/pmaekMmYN54/Fa9aaDfPQ4M055gVr6bT771EVZ6WG3W/a7Q3
A8TqLQkC/zy1ygzJq2mID5lexhAo9qOyL4sQmTg1TanFFr+ghFbcxPkwnPiuRTwxm+OTBdML0uXp
fLQ8371JauVrGEPPMiAaaXZ184reSP1agEYqDdh5ykCpXz1jgAQLoXh+YZm61IGPWk9qxm/9e1Rw
hjsac/z7PLZ/1eY5fguyuL6OVMRwKi9IUA+m3GMOTXQlXjoiaG0OzRL0Cl5fsXZkXBQomU31mesH
MBbMo9Pnt2mIWoPNg+aNo8wABnvLuLKMBpYrX7W/WNQ5aWgCPeYT9yUjlXAFEl/dkdfHiy7OsSy4
vCuJY5FiCWlvBia6l7W61wfHUiu7/XltB+iMqz15viWYO7wGsUCQ8eJNenJ/JhxT5ykwLS5Y0PYd
JDgfUuqbIzK2EqwGiFfWKAEdz2vHEcVcCtpHCTb6VkeCxPXP3tRuUD60swqle16zGg0U3npKQvIn
JDMyW1RYkyOSXVeW4/UPfTA5B4QNyls3uQF9Er0qzbbX1OFV0Zz+NavHryEMYneFmY9XVW+C3DfG
4QH13GtoMr0bx1Ai+2xrtR8w/Zf3Z1MPrce9SbHZh24W5W6emAGahyeoE4cH2SOvIeLi+Tk6uvm4
zZx84BYvcmBTjdObIBi150wbf8lJTv0oy1DfgPKwHjLfiq+i0T217Zw9dlbypVOT4M32cohYTA1B
M5hw3uoEPRxy7dNBvIAH0HWoUu8k3sKsX7Km6B+DyDW+dj+aKguu9BAaoHJAYgz+xRpq3grVrZgi
J1TF83TySjhvEbR1/jhEmWE6mdBQ6ttPAZ8OzUxD32wifRBYz/40BF9t/rwXzwTGO3rBV4NP25Of
FieZKdZgPsRQ4MssnnM6xGFVllnNH31rOBFKwCOU2nNNZ6c7UqOTXeN2hkYJZMouthXjYfLV98FU
rh1lCB5WMzf85Sn1gy8StNrhTtT24USl+MJRBLGKgBfdAmuwhJCP4FmHPr/h43R+zwOjVWvalyRx
DtHQTj+5s+3v5hZQ86Tl6p2qk+4CO71zY56Rw6kOEZsKi3sZqlR/P4K02uXrnXMNd+p3m/ZxlBYZ
xMI9DSWybHVIsHiHTgk+eWn2CShhDw1ZCXKv512bBr2oBhrruEPcjgTLNOdI0UTvA3x5+SldBjla
HWvc6riI+xch6/YzgPgEARlOvK6T6RqznulfhFxsta7921f5t2dbX8EacrF9g3zJ+8v/2zOt26wh
F9usIf/d+/G32/zzmWSZvB9aP1WHLoyexbS+jHX6t6f425DVcfGW//dbrX/GxVZ/9UovQv7qbBe2
/4ev9G+3+udX6gZghgzfKCDmXtRZo+VrKMM/zD+5KEWxCtXs91XneWciuCG7nOfnBZ+W/eUZxChb
fV4l1r+MX8+6xqjUnef96vm80//1/DzM8Og9mDF35+sZz7uez7Oe97P1/3re8xk//yVy9pYeCKsa
0MP+ePfXV3VhW6eXL/Rvl4jj00tftxBPupz0wiaOf2H7FyH//VZg6ju4VqG0N+Opue/G0NnXIOIR
2GSKwnRzP5p5A3KHKRgtlCsq198pblPoxxSlBVqmPO4oF7cEjlMAJg7wCiShbX3Si3Y0d+IOUAQ3
U+8OzC8ddGLqZy+9qTzuAku91I/6BHuzSVEJHeVqS5kB6CXJ6RuLhOvNMMJJvkE/jno4IrTvh9Y4
J2jAL1YZdOd94Wo6r14ifFQMYQFp0h9opCvXKHxZ2zzLkiM1KfJRalY8g8q8Mqu8vTdcO39WyL7c
Wl77KD6JqvjmIl5UjzvawvNnCdNh9tyEJFtOEoIQA7dIObem7CoBaVmA4TJjwILLScTxL8+O/sij
Y+k+SdS/OLM3Bbe97v8c5AYZuIVQbwaJhbbxQqYncyTmw+2Yeu/u1WF+hNimQkgxEoL+13mZrJVB
4ryPXawqQSbMpHlXK+loMeqYKoAcykCWkCb+df4pKHHdO9CX0/HTGpCnf4R/ssKlh4z7aKjDRmmg
ODIT077vEUu7l6MUbre+R2nkws4NUbTj/pTP0MWCsQ1v+yQ4rHtIhAwlj7ebDtHj42qTozB1+iva
IH+7sMsmZePe1OVsn8QpJicdDpk6LaS9gwVmkjqhtQxGDbu5XXtnuzjFLkfrALzOvpHp3Ec5vUTL
Li7FFL+O39fKssaM/F1k1OgIZ9l4AAKA9EQ8697GtrzmkXUkSZAtUPjUAqEmbWePh9gr2schUNvH
Wiudk9O7r2Ja7e08v0L56/KsQagMGXDkg20G/XZaVortfA7ZaTXKeVwnmM7nEYdazt9g7G1QzqBN
V47CKXx679e9aN21wdqXm7PvfCw9u9K9G0JacoT2w6uiu5Aa7kltDSOF96fKmpNSKQh+b3xFrf90
3CJBrW4l3G/rfrxpNd3eQF+IeklsvPdOJ0rnuWQ3aKNeB6NsxoNFNl9Mn0IuO6/FH8Qu7difQg3F
H2S5NGJDX7CJYH37TvauBGRMo3STuvZNuIAikK5Tv2eFciYaWyNCW9Mg1RjQcb++AP0kGeDzgxid
OSxu6X+1SIDsig9sUGNB5m8HVI6W3B7flOeIKurNmv2DsCi7stO234itFL6VJa6lGnaOA2ox7JFE
bnZWUzZPC0PBIWrreBdChQQzmJPkwEHQ1B18r34qh6l+Epu22DqausNtQ472IHNxX+wzqvFD0/nB
dW83w21P7/OtNyw0uTKPYWm6cXVEWYsx350dJJ/AA4xO93MI+SOFe72HnyQod+sOXR6/73VhQy7b
uPH1+wuzrUbKUdHHp+7j4vHpunK+2tBNNG/JIWifrjByYfmHK9L5IjP4kboNAD1t6fBztr5CxTRD
QAoyzQK14TqhvMKQfhxNwO0b6FL+8Ii7H5Lzigu7THmC7o8g/781Q+ciWWTyvIuuPdQqZqTcrUPu
N+9TM2g3HTCRW3GK/by2pxtnG8z1vF+XkVX3d31ZaVtTyE1R5kUyBnT6TjeNKAIErCEM5jQ/GVOX
Bac2d4bbPM55MI2a6jqe0+o6MVJXfR4scgcqkhtbiamXwERaFaZFmKWj6najj/dickNEArkZHaAH
aTQ123oQ2W7m0ZmvuMxpDzSz6g9yhJD9Tp8Ral3tugVCLtOto5g8FVDtRhtL6+jwsmnxY/06kNbj
LwH1vYsUCLDO7shEsVf7OJtEN8spx0KhJMPZ1hcQ1rBC9w06fX9+YWGeVqBjzC0drPr1nEYVHB/Q
EnpdVsEtiXCgDrlj2GXDzy6c99uapv5HJOHfYyPDmS9iB+dbzWnSKry3A40SQNeoIbj2hnRSHlwZ
SMwNZ3dlR2QkQTq82woaq4qxgoBwWXFeLPsgxkdSrwpRalg8dQGOcic72mN4JSGXS5a9aa2NYEVi
hXiRB9uluuOMNipSizpcgzYn/zr7VzukT0RLqh+hHcPrYTXpQ1UnzWnUQwSV6XN5lViha/lzrNrP
FmUaoA+KjuyGo3FJkp6BBlYwmmESpktDgYqW+Nkr3QbidVyADuKVtUVHHVL1DPTctz77bE3q5Oik
w7dKvp4MfAV+ap2Kt1qYWsWbFXCM1iaApkY7xkA8IONFiQ+iEjp4lqPVsdrCxQuCQzvaMd0KEifD
0DrvDno3fp2p8M3DQBF1XSCnuNhJTjHBdrIRhwSv506XFwX6qrmrgDUZjok06QQcL7LH+Cf6oCAH
VX8KeAMoFkbmHgC+9lNlaYCsyullKgb685QkpRIeaD85uepQ/FT9uyCd1Wct4gO7LJdd8zavr0fy
vf9uVx/VZW1UFNheuXm8tgbXOmp+T2c2+CxErJX+NtKj4C0s5+ugItvfuvH8WlTFdmw15Sv9c8W9
jvjGJliiaFrk3tmGg1G8HqIJ/ClsKV7Zkq684Va8kal+2jKfcgrF7OG2xa+UFFIqDF4Bgt7pnlUl
aa87N7QPcIHaX5U5uhfCzzUiBfh5XUaOdQgbC0UEs1fgF4fXujrKffKMvO+N6eTbi3tlmiq5A59V
1bix4nfvu008UVN/8kwjl5/N+Vadgs+VUTRoDcO1gI46LDpmc0J7XBnuP6YURYM7GebcuaY5uryz
FQ+s2ghDY6O50bMMHgCPMgGLJzO4LXTE+tobozchSMymbDxm3dDzI8uCme//s4OK1nahJz0WMT1C
26lVT2XbOXcSMun+cG+783FdoKP6c8UvKF31soBWZmvbWlV0jjmfd04eyqIIz5sYGtDDcKLwKa/C
AYZ/5VW+tZFYGUBNpzuwTcPBXLafFbfcjrCGvSjpTo1hCiy6ZniZglrfRoMVXoltBHF7CyrqVwTA
hhcxVYUJVVCm3jmLaQCdjmyyzV3kMi156EMq/Zv4JNxEDmzrZbTstKpvnqbM/wnukOHGQ7D2ZvJH
UOhyKAM/74oC79tHwGUUOo3vSyVGpn7RBtVG5iqf3L1uzf15zzUmK+LJ366rZV+rnt43O28h8zJz
XtWhDo4XIXajckUNvC+hVcM02Hnmye2VCOzgrHIowzoXv0SK24Eq6z1S5vYaeXZJKAWJaasF8IxI
kOwhR+sp7TlQjO1fnk0ieUYNNyEE60cU58cHx1aSHZKJyV6mvRdi643xoXdnNOHhoDhcOPwhRV8m
Tq8v7cV4CstMu6nzOrWhG2ST0X3Rp3K4D/SgBZyUOQePJ8snW83qjV/Pw7VMZUg6F32GPr6VWYW6
6VNnjbscgs2HYpl5ZhA80Zi5Lqlg4bjrEA7zJzRctl7XwjLgZT802r+jLRwvM18RHXEUWb6ceDTD
4dBEGTilqt4C7xmeakcNX2gEAFfpv8hgxHYLgsjyT+licxuAqvMMp7t4qdZ3D3mgnyrTe1+g90AY
EGzlS46JVrRs78x9eZB4sLf5bV84v6/xtAYC77Ih/132r/pq2gZ9OF3JdG7LDjCaHW1lqrip8ZyX
X7MkfT8bKl0V6UvbuTbSNgF1UxgkbdyFxVqPQI6UqLbsFOGvXmwRGrkjj/ILn/UyN68NGuXuxOAv
BrHKVAYjsmNwNEWwu3CsU7gNzUNo2WAEvxqaC4/kZARQCboUm8a02FoAH3ft0MwHqvDhi+9G4ZMa
uRsUxrL/8MpaE8pKiU0NN3iR9TT3X66XiNDk/3Vxho/zi3PdA1Dwgbp88+BZEf0BIRxeCdJA/sam
eefOVdo9nRkBRALW8EvdxsEpXjDWG4nu7MjZTqExPsrQGrV5V/pQTNbt9JjbNHlksY80y/IXJlP/
k99Y9e155lJGaxRkVBN5Oz688uqyv/CmpMQ+re2WtWjGhi85YnRX1KoDOpxSWm+Ssj4BF4RbCgDs
8xhu02gp+C+WQo29kz3mv4vrHLToMaeVG+3XNcFQpJupD973EYea/v/cZz33+L+/nq6f1S2a39W+
Si2UFhv92Me6dd36Bvdbad8bt1PFNtx6pcZtahvxaaQFGNZs41ZMg3jPMRJe0ZSz11qPXpJliUTK
3jJVxlkFIhBA+NQm1bQXo7jPZ5TwkSakPc1XiGy7UfL+K11O4Hw2pWlMV93c7mGHjswtSQ3zFCHf
DnSb3/w24JJ3K3NPft/FTy5ncvdl1bZX7/c1/hhdk+VT7vmCBA9ul7qo/rXQ6X7Y1MUBPzSdObV+
tucw75jnw6yYv/W6VV7LelklCzQ+Pjs+KdCiLOvFMfSZe2vrk3KIs5F+DoSowEpUt7NmvUtSXUzF
IbZptm6R56O19n+PlY3TKPjh2DCi1fZLqRjKVo5MQCvno3yxlakCOfaH95/joMtXQAWTzHTT/QU3
lkx1YLxKHgGY/eDMEnsd9sEnHq0UaEGKpmGCANmd5gTlG73GG9PMwDiPpgGAOX4xFjOynQkirKRE
ZWpVtN7DkaQAYJ6LN10jCU8WCMLRJZg7+vMeM/c0j7ETvgQ0K70xJHxtTe5jPJJ6CEmrx6J0nhvf
RltgndIcct0HEJoclcY7ewPIyp5i27RuvdkaH1HafLImo7uBBG169E2GJlKivVpF+s7pS368xthO
blFyPS+QVTK4RnpeKjNZP1pJvHeA0uxKt0rJdXbTsdAi46mk0WrfleTJTMuCcnqx+QrKZGVhN+cQ
cUxsgMavl59KffqtCyztRGrYeILU9KTGoXqnda2LEvTbRK/YU7u4pq5V7jR7vGoNx4u2/IROp0TR
fz9HmjRrgU43i62cc30xadABCAEWU4JhvxF72nrttorn5njean0x4pYXGDvp+YWs2xVvmpc413ms
BxAm8MQoGu9upPRXQP3p21pV48WoTTO4W3lelHAw30ROOmyzy4PousXqWG3r3vOyzcz3FDna8Ssp
tDcaKpXXtpisY9GZ5VWb1Sl6oHCWAXz85c8BY+Q++nVAWkaogCaVPhkDIi8hA1RD29jZVfZ5ai5T
CRavBK9T8V6sLWzg6S0Y6+2w6HFlCXig0Xe/gW/V/FOgtSW9CzR0pnWJPpeIcZHbNe4kuhmRmq6N
4aZof08LyzyFUDzd0EnKv6pS4HGnM7RA5WixugZFJVJC4p2WEDmSoW5okjp7Lud21Bonu/+l9Gjm
bSVOtpM5SaSOVmjUkKYAAZQg6TPaoBmMWQuVq7EiYT9zHdn2FnJHv6epmd2ABi5JfUZZdtOAiNqi
84ro4rKocVNvH3VdxL1V7igwyZcqXevDRAfgIhW0TGGNmh680EfkwUHsVbyW2tdPc6umdzTgvfHU
WXzrsnjeaEXkv3UdcCStL6Y3v4qsDYJp+ZvvQMtdFIH3tQsbVE4tenY7g44mygbeSUOr5Nynbcax
f55qQvVQwjsnXpmuXumr+7dr0zSIts7AI3m7dH8aHfAYo0bqOYo8585e2E4on4Fin6gZ3gxBtRfb
CORy3p3dy5KsLxALXHYwaejae5pe791aKa+gT3H3CW27P+lJ/LWhxeBJ7Sv9YciqdCP2POvNXaYC
I/cWUC/tz9yaad/8uWpPvAHNDrhW8hPdbc2mCTz/Hizg/Fwq7ZPYAz2rDqlvWiTGOEnUtIfOBE7U
wrP5Fn03wnj8dZgDf1Pws/bUl+18FYVBdaWaWfDM4yAYeju3f42+6y38JxIJvdn0ZMfQwrzfWcM3
SecTnOc7KCxSeqBSskb10sMnRloN0v00OekdaDznIa9QMFQCi6vZx1GQkyoVW/RxtHrPR/FY3HU5
5FhRYD+F3L1e81k07mWgid28t2IfVnOYtRcx4s8OmU6x/1SWmXstsWtEaJA7sy0wp30aPEPul79o
dRrvfRXYf9HQOBYrZbm1eif9pR3j7WxO4/cgruP9XCPduUY0ixbLP0YIT1QaR9ssCmHbDxQaPnKo
No+w22R8ixQ1fPCXJ5Am9JydpcIJdpbUCeXh5JMCT0B/gxJZNx6coR2ywzyfiNdLXb40CIhPSlnT
FLI803xatuxNDXi8aeq7dpGi0HsSvkbllc8TwMTrwVX0wziXylcyWOcIg6afTTZBPGTHtETl1Ic1
Q2meEUn5QelZu4FZt32GR3G6D5zxysh52Vu1mIoD2mTDTmJlMNT0BxR2iP8ty6sumumpREGPh9JH
Hi63/Yx0OoA4BHVQMfjWNuThCoPsyIwkwBf07XfSAg09Ko/DXWjupMvZ1R1t49o28msIwqWh1isv
kT9N+8BVCptOGWhxZQhtVT0p1jKANc/4FeEQbK2p01LQ/Zzx20ilYPFI+NLT/neHeTBB8kI7LH2v
1TQ+RcvvNWRfFjWc1OKxnsaF/LfZb/PDSnk/g7u9mZGTTN3JuRL7JSu+hOSxMd6kU2huZlg4dhIo
jnUrOQqS5hh/bHURlrgPiqdlqGdDuaLHuzazdm1r549WmfKgaSbxsdZRoG30iCdNNaVxvlPh4Tfr
n4cy8w56r85b0W8RbRextV4/b1dhuL+1qctaOvxoTV1jZK+0boZtN43aTgqPK0H0uWz5qY4Zdrl9
8Ifhi1Qtz+4zd/R/Hp/Lm6Zh0CQsW3ZFZx/6ovviRjvILzeWPqZ3w4Rg0D5RaPVEWO5ymixdxqhh
Zrdp3x5l9hHaLr9j8mP2YZcdZSZ2ifiIF7sZ6s3DR7ycUkK973YFAVO5sFbLUJS+vW/6eka2/Q+b
HC38mXd64UFjKzGWCy8h/frv61p3oClIIoekCu7GIXH2RbUIx37ErDu2EK8dqUb9aveVfaoq6/78
fsgU1ivaonkD1r+IKts5TExu7vB7/rH0PBXPhY2M7w8/QKFc0wd137T8sgm7QNkYvwKo7x8CoMVg
WJFhW8jKm6DKUNeFJ1SiZJET9LAvLN7/XNQ2yd17qUSLNJRwzJx2tzKZ7moT+ZJNUtojSpfMg5k6
fz9RShSbstg+B9J1vefXahHHxCNucsIalUXyb2CvDYiH4t9MKm/XSj4ZjzLMbe/snAGp8NVW015H
CRFprixXTR6LkTIa5tl7kIFsNRiJmpx3PvowOC46PKGdGIi1fJeAT+au1w7Q2WZbsa17kJMD99Q4
znkPcdi55t3pAbeay6m6j/OBAkoP82yih/hnB/ccv1B67a/XzSuPr0Fpdnz4PP0KBiUoYT6Etgy9
oM/aMR+aHJI10exaAsQkSlwyxM5nk4QuCwErW+eFEvWx17r9n/eaivabF8XaydXDjWNbzbMMsVag
CKX5HdLo3Cxu2wJSJH32zOtOTdvnvs+8xz4LlxzVnG6HYDCPvkr0eU7iilp8rr1HO7TjPBY8ylxG
r+eTFeqyv9gmc/QeR/aXWVdqb1EWvo1J5DyNA7d7VWKE1zKV1h1vdm7oQmvupIcniz2kjrUbmUhQ
CDM9vYzma2S2740+RPvHpAc1VVs0g207F7C01vDNkRWylg7k91OtWy2nckjiIkvDi9HaInzya/r8
lj1UOq9uB06TeUtlS/Vz9J5DQBbg9B/DrEcVNZ1uxCRDCavTEdEYHTJHwsg8wjkfE6da3XSTKE51
qkYzdqqDhizNlTxKJHKJk0MZ4HD0dy3y1xt5TBGbPJbI0WpbV1zYZAOTqt9GdYtuH9IACmQIvrBP
pGE0izrXtZqixLDQidHu+k4YVkz13rJ0KDL7UM8OCv2Th3opkM5JmR1oM0gO1VJNXb1ToP8yaiBo
KOlFW/qUnP0FTF6m4i0pOZ69Kxpe4PRUacPz2gvHeavFm8x8kj2Pi51HF1FZWF/nEqYuH1kxCh6a
9dXv9O8+rEsP4uxafQNJnv5aZbX3POnhUcxh5up3xkAf7qhH9texUJvrXC2TnXitoFH2gYeqpEx9
p3o/wXnL0bk4AcXETyeI3MY9QGUK6pU2l/bWCpMtU9IuMkXeCxY3Td+mSX+CwNO97fwJHT8rin6u
aOSYdfhPO0sxD4Ne2JBaFMmXUUG/bwkAQOlAdhEYD+vKmUajnyuNh2DPN7+lc2YdEHfhY2XBWp+O
GfwwER+7fgG7rIPYcoRXoLfNj6vdi+rhUAGUJM8V0Xzz56UyVQRMuaylT7f4tHZ6jiM+TFYX1OWm
W/QpZLCLjkSVHNYxEKx2GVa32KY5CHfzQCJIHJdbnPcpawrFZKF3hl7b6J3/MQxd35z6EujShykA
jXRrjBDt7f44pOWwn5tPMUUbjcek9X4W4V64kvW7WjnIBGpoVH3tRbNQ7FV2FLtY5EgUfxEC1u+4
t1nNgWakcNpRZP3Tpp/2W+1/2jRAgr3Pm8h1tjqdU8szhTyAWL5rH8cx+S6mdbh4/qBR+Ftvz+Bp
l5Xgy3SEU0eyxct0jXWW3aow+v5JVPT8PNNXww6Ak3sTG1lFSievX5qUBj5VmWlGySoHHuHKeZ1Q
4X2FsOb3pC3dLxq/n+TwNP92juv6RjcAQqJfZLzwng+bUGnVX5X2YVzYu5Y1VqW/r/E1xb9tgqi+
mZMCSe1h2k5ZwVMxGe3vLb/Pmx4Sl4e66aHzUAOevsJsRskP7gf4Iqdt2sDl6AxTsaOiEj8APR6v
bXdSjjpi9E+u5lU8+dCHZXjQLS+nn6Lhcewb/dvFIq2tFdhWzeKpreE9cCfduTYHb8pQneAGkv6g
2jkkVm58TerxPp3c9JfESOik5O7tGX7Nmh5TIkJFNb7WQ4+uI/mzv4r42ONvI2hiQ3ybLuCd2yVf
4KVAg26BMHR7lerWV2tqahrAwlcBVBShap9GOLbOMIesNIB6ooZxMEbYqzr4do+lgdRggZb3SZAQ
cR6dN5X17U42nUBLyqaCoaCx0zlv2mmIdseIlgAt5l5FdYbHQK3yW7QNeAJBT/o8pYe+eRLeWA0T
uRMYVhaT2BdTHav5rWzxsY+YYgve41jReJuh7xclMZ+PnxPczraePDQWqk1dGOa/dEjfhq3nfUcW
zd+lPGidI6xW7TchIB1Ew9SD3cQ0UH3kU6EDaB6KMtVwOAo6vAveZjVa8GBvek3h0UVWU7SpNjqc
D8sFObB3xTiTXpuy7CEr4RKtF763ropHAFX/6ahthWeJxRGQUTuvSHqPT/HiCOLSvNUNeIjvRlJV
WdGozct7fmcw0GsdKVDfjqUGA1g/qT/a5C0OYjiI+lDdRt4032vgm25pYF8D8j7a16kCnk+J3ePU
dgdLbZ0be/ItBwHPKjnkECmCMtKisztSdOcm4u+BfihJDimtd9epThO7/GXArPcG6P+3boTpY7XD
jbM30yR8+4t4e7HrkVeAbGzgIiug90iTmm/pkpOUueoG9YaysXW1XBO2XqmNG9PO2rvWr4y3hspL
3ZKEJDlwH9ZduRGWzclNoLRS4DuUqYnu5D8uqlDz1ud8QsoOiuXzoMBTCbwQ/Yx2/sO2eGNkylCE
GYA9qfZ+gt241NzqNm6m6Slchny09k1ZwO6+zGQA8G9GDTedi8XLOvWho1YsMzgc4eMA2Xen+sHN
aorHOrsZevUnMclgd15x7ap6e17ZRHV4ndfWb0j0dGiyKsgYdWPS31hB0W0hQreoMQ0l+fbFKB6J
lKNzuMzNIPstT1UVvEwy3vLIpO2ruR82grXUBrpvuC/HI3OJkSMZYEmDtyC5Xc3Q98bdpuy69wV1
U9I/O6sPie4gZaS0nsNvsqLzznW1v5+qwN3FiTG9Nn1IHtXynnQVLFc4lrCH2ppyI855UFUaKovq
KF7XtaqrzA/9rXhdLjV39uT8oLN4erXggn5BDqCo67rbFrXyUA1wi0lkYdGdXU25ei376DVfncYa
pr149aZDnJl+V9gweUXgOOLHWC9Psq1EgISEsE+pnmUW5RBR8shZ3cpu5Kw6SOwr1FVru7iNTPTw
LK3nMWwO9S8+zawUPCJooqJBvRr4IF8b0Oje0ZXNT3MdlK8V5BgbdUCZreBN80n4BMgFNTs1iMer
LsgXOWxSpzxOa9soCitY8ZhmehEaG9AMyR0XJfhaUD2lV8p0dnEba9vUz/4UGDqIAPhVdlDzKtqE
SwlOWUpw/lKaS8kBef3Y3otJnHYDgY3qmcNBIsRhdxA5yXqxrZtoVgdGF01QsauNMiBJg2YW/fra
bd1V+VUZ+k/+rJhQfwmlVZAhrR5qcKTOfvxLxrUccpXFEzYeh2jBJAe7zgE+LUa4mwmXw3Mo1JX5
vusoS3m1v/O8t7Bop4c1BTApJm0BfqRcSeJAHFFjosMaNvWOH1jjURyp3lDzLrQ3CDLSk1MUOT98
nn40s867L1t0DTIrQlDBn+etWjvxWzu4xcaZM/9H5Vb3w0BCfjPO30se+HhXi5YOkr76LTGzr9aQ
5N87hX8t/cvTF54Hsh0Q3+ap6wsSAijo3rnhOF9NgdOdKtUbbiIKZJdnLkbz85mt5cxKWN6XU0Ge
pUi/U7T/fOa+S77GZaZu49zsH+YoP0BiBhv3bCpHs5iUH8bA59zrEv0FOhB3D8W/d0vPf3+ijo6o
4BCrjwmEZlunqcpvVtO9LaBt1v8OtRGVzjn5oWiK+hb0TrLT+dI/Bim6uPRvx6coiZu7sY3nveXN
xSv67xBGh6b2M0Ia7y9D42UofhD83BkkAS9exjR7//EyItMt/vQyam5s7gzuk7fdyPe5GpCvoAiR
vUIFWzwZLT8ry8z0VAawfLkz5UjVYuJuq9l5jdEdZSrLwxmskkxbYzwvp6/babbLUhoD6DGHFNmZ
zWjXG6H14hda9sSTFMCE1npBT8B66YMlCYMI0o3Y6iBYUL8L1xUkxy8gjLInG6F1WY4kGPXEyCKb
sKi9dy267zI0y1EC/N1WkG0Vkx31M7mV1CBxungg50G1R1OvVVgqdyLYYGpkFyiBzLewwaKpp/4i
ZtRFkYpZokSnRqLyeZpuy0p94r7F30ZlCR/mtEjh9guDigx62/fcH0MGHUH/eL06kEYgWv2InsZ6
X7T+FXKd3dYgf3Ytxbs0gfsKhgkXMlRw1uKF89q7lkpfps/dFgmCDT3y/v4MHJiHMNz4/uAei0ir
jR19PsW9thjRVHCPqkM7/LQMciReHRa3Tbt4qxbsTDe0xXUOSdjDHBqvurDULrPJVl+FwlZ8y2z1
LZHqR+Sf1yFSfY4sjdqgkQxYmD9Y0z5p4VCSW8Dz3aAYx6hEJ2S5WZRSuQznaLM16PKlwr4O3qRM
+6nk7ncI7avYVAxACtH0HWDXrky95G2K6pJWP+zCTZtEHkwWVXq2u9PCMOb60/fFvsZruvkbt28D
v2HkXkSBWYY20ekWGbqIdBss7qs3WOIyp50BO8jTYp5m4X2gceFq24FOi6XM43l+sBuNTD9Jdccp
Hud5at7+h7UrW5JTV7ZfRAQgxtcau+aeu90vhO1tI+ZBgARff5eSdlfb2+eeuBH3hUCplOihCkmZ
K9f6w0v6qc4t7nOc/u8M/NN65iFxESS+swpKjgSnFmaVTKi7ZsS/lNIag40zG6XXFDP8u9wx2QNY
dtYG1htoprj90chxXiOlGmjFYztncxQRaR0byL6UgKZzcaBeqNTvR9BW3Mcxd2gOMg+QFj3yAnPQ
lAxxMOCRsmJR8CqDglXPH+qxaUC/A6BSwxL+UIG4H2QtwXJSYJ9dNmyApmEU+ZvG8d57MxyraSiZ
/jZee1CnjwK7tQtNGtQOtH5X619FzATmfuU0R/wqYuYsN13eHql30plx6kV2HM4cSgfXXvo2UZP7
9uexf3Om7xreatlRHsrEVyggDI1HIx7/dTcq+90mP+7+8DPS2Fgo0aot9KzZgasApDv6QwscxP1Y
q/HBHTp2qPsxh6ohPpwt6L4ZTi+f7PRhjn75yxRcoNNQSc9c156PABFITA6T4PZhtDtvVTgpW5Dt
2vG3JmIJdrOgcdduVk7equOQcv+jw9Lz51hxV13AIPFlWPxCl6LKH1G/6gPx+MtEd+B1C5fglM/X
FellkrFOBWhTvAAUaL97Jxxg99z7djWzMU6uTyj86v0JvgvslmaNC5d2zPM1jbg6e0bxEMtiZxhg
2UT1UrpoCpVuOqh8QksusHfdZDZnU6dqDV6EB7MHxEBnerHSinuBmBNkFhrotmoP6iiEs7NQQzYP
QnlxvxIQNxutKTpDjrRbGHlYf+lqpCNdu+CHIhrqF+iRzfZ2hEoRBImcdZO1zZcae1XLqqp7Bln3
MxgEgTTW9kEPRwVUfB3eQHL1Ifb6Z4hcQCq9CbIHaSLcQndkk9o2ahvd/f/4GRXCC6UJ6nKluLUM
2QS6ff1Gc7fTMHavjs3Hw2gCs0zWLC+spZJ4o9ScQb9i3U8gwQ4hwmOAIG/TitTaktDF5LOza1Xm
fVao7DYR9j9kJq8gCcxt6Tjjq/YyQ3/LCuBhKsN5wF6zPFguXgLIx7sPZKs4XykUOd4xF/okKYSa
Vz5Q11vyoAHOiHCnFoB9IJseMHhgb53jAIEdJwDxZWuwdvMXwKXbXTS09prr0JcPu9u5n+0VjkVv
2v9vdjnlUJ9togVXvD9npQw2mT1U66rkxRNoDNkNdCnDJY+64knyFkXLfuwvjBDNdIoQlNA6R+Rs
MfD5DIU8U2dWp9N9BhKyGFsnCZ2tVRFX9qPdy+RO+p28GTIvMBGG87p9jcUyX0grjnYO21quEMM/
1GFUoLs6FLbq9rM7ZPugNwMRKoCxGrCwTLU6O0nVv3QrTznyxTREB8EplS+oGde9Zpg0IAOre6FK
WkNcAaUs1CwUFMxiVz4gMx3eBb13IjP+umAoigFyr7MWUwZQQSsgBHNDvb41vkXO2G2yHOe763KL
6Eg+LhJESKAF8GkZptX2uvhGaq2Lej85UB8nBRZ0TpB5mddqGmgjBp2ADOnogN0dZ0hLbgadZSt6
1d0nU7Tpeh5fyNSbAfSOefsP9ZHpOuhq+31Qp6bmYPXyH/L/vw5KKAFIT+lFgDipry5hGgPqUQvJ
mm9jGx+MFLvNhzLqqscyi35aetfV+G2yCLCZPIFOkM1N7/cm9V6dEbESp2tTZqg4s/K4WYXGLnJ0
ZbFiwXSLVkx1xsNfW8wvy4XMveYekBB76Rbcvgtsa9xAVro9gghu2EsBsZzQD8QF8WW2MgCYeJoa
CGmMVdN+Cxq+ExbwtosKcG7wE0AotGDfoLzDXz3bt5cZ0m3zlIOhaR/98n1KOQGw1Ev3fUqUlB9j
fHaTTshXo7IHUDPibkQN3gI6B/K1FHgm3Ult+6tfxSbQxIYgLF2qruAb0gaLEFY5eT4oLhoQJ6+p
2fYthMKhyElKYaQZVhe2f/qwk7SYhwAGFuMsxV7wFJSQDV7gxomw/iwg1THffO76X3xMAH72w5Sw
TdyzfsUnP9olYTi++pCz7mVVPwurSk85GKIXCroer+SWQOlxB45g6Gw6/qK2h/Amzexoy1GsuEJh
srNOZI3/dZ1P/YpVOXQ/qD12Tg9aEcdZK4gKQRfUm9bM9LfAMv0TuWO8I956gK66C9192K8msk+u
NfsTxT2ZXA0YUbBjVY13ZCcTdf5X+x/z4zP+6ef5fX76OUNCdHzMLW13E6KqbWMZHtTCPy4DiGxH
u7/0ZQbe90YGSF2U6beW+VG2BrYd8Z+2B8mIHjD7sCmF0EvqQxUmxVv631NdLR/TzcNTUPp6qoBC
uFZDcCpXf4pEvQytIN+QjbQTejCfnmVuLthggxcbSylzYmuH1Kg548ZkkDsLVwT9yQfL/FPSsPcF
OK3f3WYYmXYLu6o/gTXEe8p+uU2d+tdsv7vR8CqK8S/28OlnEw7GUGC6dLULTXrW+HeJSJw7oD0l
6ofxQa/MY96B2YI8hcO6G89jAbgSbRxKtH87JaA65C24bslnNFxv0Qqg6WzkWGYf/QSwL7ufnmCu
ZvdcRtMRtBG35E3TqhDvLTYnh0yh9soHasWJjOImhw7ms1kjJRH5UXyiJqj+tm3RJQ8GFOkeipGt
Rl3jmuXMRtWTqBbUnCaL3YCM2Zx7c8UBhFFleUO9NCWH4MaJmnrKMQcnH01Zgl4n7+Pu5MYRaFGM
EMEKvrQpbqIvoi0AE4cc3JFiKX1cT9DES+INNa2My4NtQrNoaHj5GCNv9ODkcyiFHNoGlM/X4UI0
5jL0+7XVMagUxml4pxqUqtlaLbSWA2gn/A5A434A+8O/PWTQHVqFpf4PDyCnEBbXKY+/zOHj/L5S
CYM+PPYshb0GEgchFY85uE6adn9IjQ0R6c+2uR+k+iDZb1qwwLqlYW3dxkFWwgarKdJpzdGnJlIm
c5MQNoSp4dKdTVdMzccgQuuQ14eJWuT6MdBGOcKRxyilTu3q0ufZAfKD/gOgwf6Db9vPKONqTyCJ
9SFZ3gRrxLfVmjo73whPI0JWne4kU1nm58rPbbDSYnSWuOkaJfXthoYHprBwEm2/zaP1IEhpbAHv
T27JZAYDNlUgft7ST6CGoD9w6AEvqJfmsJGDK017uCOTrA1UEEk/u6EfAerazd61PRMAkF8/EUh/
oPpl3JOlMwuoPk3fojQZdhSAEyDI3U5NX88BPJmw7oyF9o466UOGbCxE31N+Rx8wnnUo+/h9uCjq
esU9G/TNZRbsEqwDwO4Guy5sikfXTsvHAvskpjJ1iRuGz7hrO0vX5uKGOoGQnm4YiBKWNOBjON5X
BUhcR38deFV6ZuyBQBM2FqEVIL0T2HfAd581SCq3UiXfQIP71euh7wOikXBXcKgx+nluvWEg9dPA
sTaClZsCNFOuDDO1d66G4FtGM94gLW5p6IW4Q17YXUR1m28CsBZIyCC99lnCwHaaI4OhM4udlnLR
diBr7U/23/2RMzzZYcv7HUqXFSCsGZAKOvL3Rwyw9pN6yRIkNK4dn4KFLUUCfQlWzTLBO3wYKnBp
yOgOKl7RnWchy4LtcbgdIGN7B44AxPw9lH7JIDyShx2l1q3qv06j66bLPOSepg//EfnSS5euZgdu
9ZTkS3PQlG7TQrNPP6EZbARve6h3RwOK3vTJDu8lDzJ+cbejZmubKw5W2KcEJw9sW/7tRkvF4EJB
Oyy6v7o1ejYCMn+46XPMPBvZ6aFG74jrQ2m2fgCj8pBJACcgTLbtpiw7QBcsPxSW4WxHoBAuXFaA
sVdW8NBHCF03tlt9sRP+JeGy/tGk0LvLfMUXTAEC3fLqRx82X0aDl1+KpkwhjZP5D6ONL3Nt8PwC
gYr3pzSW+vwUz0nSNfJgLeiP3xpmvrPGQGlaHoDZIo6YT2ZoQ860Mn+z0SBNwRHE1hLg12CdI/b2
AJGYau8iOwNhHtd5IFssXjvpDPfSwnIQupAdbidwYV39IX0FSKMwsUttrfZuvrwM3QTR0sq5dUfl
7ZnerHrAbmysbEyRxp7EBcl2BbTr78ZZPJ6MTHuma2evRBD8U2Xm0QTLyfXG96zZEv66+c2nSsPx
OemaN9oj026ZNsrjALF5EZk7ssswuHAWAPuQT1/6GLID1/AuhYG13bEhdu548YYqD0b5XMdQqoBU
hLVKkGeE5Fw6nVkkzCU5uOFz1jXOkpcoVm9FnC/FZMabKXGdswHE7XyxQpsfQ+GshyJCeIs6yEVC
bmlZ4ku2IduA+r+V6SYxhOl6cRkk6EI6N1ObqhT4+zWVgQCkGPfYNI6vYM/1IVHpGvteN21704TK
f6lBS3NwA6j3ca0dbRWTv+wFKPwn3yjBhFX/qEdmvOmbIKvfbyzw42YCgiCuhexiaeXWcxN03Yr3
wrlIC9oCWZsUeyQMwOgQTeG6tqGKkFpRucxrkO/EWp6u1Hd9ALQ3gDxomxaSfqkyrfV/9iFHuqQp
2E649r5ORne8+FqWXYjjFjvSkXOo+HRrG9ORZMiy1B5vdR+dMKmvtfFp0YfTj77/bRz4UMByr5y3
FrIMCxAf8QfOomAzBsDYSNAYnuw0TNZ9I6znyui/FpWKftgJePCwq/sOume2UHqQYf8aBPCtOqGg
JwWzpmE+T0rNgyCrOg9qKwS0ADcxoiE7JI1rLPNJpkvEnLJDHCmQtFNPF6Xj+y11TZmJAIpbTHum
kEArdVllZaAQPLEgvA4tsOQYRmDQMArR3htOWi+rWvC3sZAX30Wt12KQXwcRdD9QMvWTB27w7OcM
PMyBci6Zb2bQfRJ8j79sfcpGZq+FE/gPdipekijeTjp/RBdZjSGwNRx149TOGdLFmav2FmWgPvl8
dPOAj3tqdSYU57sxnLYECaoUdMqHFhG9GSGk4UOgZPm7TXhgoCBRanImP/UxllBHNB/5/cf5wO0V
n4KsO4J/A+Uppm+srhGWwTEfwZIOzI0O0pQOQIGV64GqTKOj9YUGRdB2Wl9tUxqeLeOtwbF7nwRh
jVOyaSj8DePV3FSy8C6jLFJU7iYhwgUgTkr0hTrAZBctmFvy7Sdv7JZX7ZgPp6uz62ti76x++OQG
IfdkrdyiBRf4CwhiwpOoapctOsQDdiGLXmrbjs6jwLllBfj9xmPgGZtdUHM1LdIkMvB2GYsV8EQQ
Nbi+n5Sd16C6XtOLqSO7M/bOucy7YiW1M/VEOTJwC1MAIJiK2fmPlx/NXtjMAtkiytI126Gn6RFj
u0RdJt2aRHx47SKjtFIHqD5gM/QQ0sD75McHq+IrcnQTC+VBrPbZznbkbJtnYGN900KmzeGLoi4g
N2FZzm2STc2Nm3T5rmTueJkgBAmNuLT5oiD36Bux8SOQzY1X2f5b5xdqSYMKL21uZG6BeSTsxwvD
lPOgwvRO9EZwyu4GMSJvHhQB13YbpuPahkLfotCVCp6uVKBLrZolglbhiTnSAq5GH+3BtcFBf4XS
AxAyvvvh1ATmElE3wJsj5LP4GGxWidxCHw3yxkjnXIAZVpcik83J9qBQL+zCg/gOKFDMpB33VWje
UcvTJroDb0l+03u6PEEPpUmoozTibGPWgN/5UVu+zxLmebeye0RSEyuIknXp4KCpMhuEhNdHIbeE
nwYImhuaTY3pTZSm4ixAqrAOApms6RtV6a+VmZQPpqztI7XaKOxOZdOD9w99dAkbU649IC7WaRW+
21C5ehdVRjB/F1FVW57qiV3In76KII8X65jLZn2dSEbilkG2+ETzIDgM+o3RTxFkAqVKrfmvrCz5
KWTq37oDxLtFBNZ6sgvP9ZdWa9mHNi7Vk53ybTcG1pdcWlCyLttxS24ZUui5hYN9Ow32/j9NO9lG
vfAkaLho2iKS5Z4RLLA1enaDqsFoXbhTtyEWMmqmiK1/anLdJMoys22i9bU3kghKmOXPGMvC0wBN
ob3I8FtS0+GIlldegEIE3Zu6miOS18Al6qaZAnsoNE0/NZEySE5Z3WVzMx6leYpr48c8EzIe5zQu
v1IrFq57Hjrz2Z+m6akrRXcxoCNGfdxi/LbNwzP1KSAXb9uRgTMATwSjRnOHDdZNBIKVp8SYDGCK
xg31FYNt3XsgDKRxvdu3D2OXLKmvnuLk0St+1vjkbWUKrHsflcODLMoMtFz5cPA0uRNgw+wmtZ0a
Wjrgi5pdUE3TMNe9o1Za5jYwgIm1oeZgqepcZuGZWjSoxAZ9gQDBcKAmTekH/Z2fpY+jpj3Jhza7
N3TUtqy5s8UGY4DcDa93CrX7Z3JBUoafoUGxuw7oCmFuUQgABIWehC59kYh5krhohh0DdHkBhokQ
qezaW6RNCDRz7TjGwjZcDpEtEa6cfopu67yKblEtmd8kkDdamOTT2CizK+v+TL10IedxX4axdzs7
ZS1eLi0+A/O8WQimJNPN4pvroOuzSv0YKwWFbZiV7goFV8CQhLFpH1z8cT72AoVMgNam9qfVXyVj
vu59BMHrztymfT7ceKgWeoi5+w9Pp+J7aYbIHPjVUwG6tL85ZK3/FI5VPTtg4R1u6hGHLj1DjsPS
vQ8emUXiQdO+tOL65OcGe7HFZoqK5KVuVHNWSQyctjb3peTbDMDxDZJR7OU66L2J3XqKSNY0VYd5
ZVR2iO9IwiuU90Ee6dOljwB448MIlV90tHptpTvIvPtnHHgSpsIVWULbxj4nq6ptlJdQw3OdELKu
uVi7wk6fRIGtYNLF3T8VYlWG7Tg/BdJYtT+mX9wOQY0c+GyctHscD7H93lt1i2I7PTyC2M08fArM
9gkpj2Gd5tjttxoL4Wl8hGgdLJd+f6aWb4JNYeoysbRGC/gO3dsH8r03jlEu37gVEFN66Mf4MFDl
xgzBYJqAwhqxABTCD7oEJWegVcEX5AF5+wBcUTgLDL5tvvXykfojcLutbBZOBxqY64GdHthM6rHJ
k3Hv67KKpgvKs6vvqBl7Eb6n0XC0Jmhtg4UD/IxNJY/kRh6TEVfbrgdZ7A7go34ZuEWDjOdozLUB
UZ5Wi8Qy5a01BPUZ2BcDaFakTj1ZV/h81lqc9NcIFmfhHQgBwWGeO999EYgDLU59m4RnyKBtO46V
ftna8bABk167um719ABP5t2BTBI0fRszYABJIzwqUk+9RXm9A/GO8cNyrSOES6cvAswCSx/1/hfw
Zhk3bm8ONygvBWpTD/Jd1C2mZrObFK8uU+SUi2ws+SnXFadZAni0hCTQ3Pqwu8ItxaqQxb5k4FK8
kswAFgpdH6P3wa5qlnvqyPHxWle5gxy/HUHJtTfHUwOGtJf+Zy2t/iW2VQyOXLCihU3IXgT4vzap
JdWGnMDa+j7G9hrnxfruxPmNbMrkrm8Yf7ALBmB8boK+qk2Th1xU7RFvnC/UOXFen0BRfSqVlx/Z
mOUrKONCYFE3wx4r4IJu6RIZKV5humdUGXp8CHdqoR5vTcbB/QZIXH7njH5zzoEfXXRDaL7yVhmr
qrHLHTUzZCygjimfMksfwYCzXXAww7xGaaOArTCDnc+D9ICqU2+J7dCiz4R4noqYn0xjDEGgCxgA
hGS7lVEF8b7STe0mtJsZN/yEeCU00eIWyTCgsFagsuF7an64WXo2gMXAjUaggqn9hsoOMGzV1dfQ
Q0xdR8xTs5VAWvXBWYVldURFnLf68EBKAiUAqZRLT3tEHSjlyQOaRNXXuHmfgzwMKM6BiwgcyXgh
mfcdkmnrqUENiKoa6x6l9NZ9LsJNiyjlhTyKJGVAHIRqgegUeHb91JsWeNuMO3J2GAqzxdgCc4Wh
NKLVcyIc2a6dSk7FsvaMjRrcLzY0tXYZ6JgWnWaGcaeoPlATIjXsye3FezNWY7JJUKq8Uo3wbuoS
gmF0VvfwW9+ISiYrOshTLzXptH51djoZHRDUSReU1eqcDlTBaTlskjYwAFIu+r1wWHAwgdqas2NZ
BEouhQwrDSA7pc7aUSXbERigeabrgD/nRKQIqoSrjGPbY+cAuvFiyG7DDCuamvy7JiphAobgoOzg
7WoaUg+SCE4hl3GX9+nS54VYpUaXbeZ2HU+aszxhu7ltRVh8m6o80xRV4WW3o+pxPtSDgbeb589R
YguSOrXPk0MRy+yI3c77ZQpSgH3+bPOqBvN6eyA7jeiikIFG1SSqGXb2Ndh8GiIIBvuopWSRYS/I
5uoO/PurZQlQ1PpKA0J3CKMjjQqkHU+Kh8kd3UclAJMZk0sPyrlHsjBj2oE+or8V2jQws1mkde8f
yKNERmLVCiihtUbrYUeFUknRgEOKhnJIye5RjBUuqImSWOv8X57ks6a/TQBxaZGFD/vcRaX01BSH
Tl8SxdDuR14AMzQVB7qj7srpFciJmQJv48eYmNypnzzrqQafz5+31G+0Q7OGlFaydfI4W5Fu+K7Q
1WE1PicruzXlqQcA/+TmebbKTZsdlFf9EFHWHy3Zv1/i1OmPZPMC8Ou5Tn6gzkl79GBrQBztw4V6
FCroQOkMXrXCuLumqabB5wdzbL6Ij8pyB2kGMlGaii5GB4pK7UUtcqWBE+/mgXNG69dc1+l/n4vs
H0+8zmX/eiLNbJclO6AWG69PvIyaDJW3hOANPpo47thPaYfXyrUX24nPTepFQpzndntyXEOelC2i
HZa2fWenQOyQbb4NAFDZpZa1JxtdSq9GPbO+oMwAJKUvvMMJArxdwh+fDMDvg9R4qbum+lay4CXA
B+EbqKDnG+BJ55vfusxI+c+Qytjr7lKP/C9T/L/7QAIMVV7g7167veseG+U5CyJ6KHjONy10amd2
COZD2aWuTffc4Vd+toPHZLLZy98GRYHdzuwQ/x6k0pq9xMxJjrJE8WVfGOqWLl3i59DKXF4tEwJx
t16iN+QZ16KvpmazLGtrayU4o3rSGj8NzfulETVVNE85WODqMJUOSugn6JjebRNxa5tFIIIlm4MM
5aLt/BLUoGW9HlBTv4t8kT+PxrQtGxugVm03WRZe7TKu3u0+GNt2DfB1z26FM+SH/er/u71qUL9G
2as58aWzV6C8hCbzOCfLGtDWHvuwfbzmz/LBbraDG6jlNX8mkcJEFDYJNtekWO/EX/LYUQcyzXa+
rCJUlFHObTKi7MhZ/Xh9dI8XzrZp+Li8TtNGw+epqWO08nlqmsgElfNt79nLyUKFoPAmBAZzQFLO
ee15S6MVBeoAVHSee/CGGneoa3kqtI38WjuCgiIQJFuaYR5LE3zMIsHug4ImPenHBdvTeaar6Tpn
k2RbrDf+gTqBA7tP3bw/DijjX6nCx45bb2TmnQcWvnp0kJrVpgA80zdVPoKqSzdpu+KWMXJtMsoO
ZPMCEBwAFH6hztlNz+shFb652kr753VaYww+T0uDQgPBrFSKDOcobINo2gGM1tRJl+5j2kjgqDDW
2FWpznB3dYedHe1nghg4CGrSfoaaXjBIFCIhNXFtUi9q2fB9yY5BjFPPgAribaSmr2GHI1Hsm8MR
hOLY41Hb10a6o0sSlZCIzdotDY3Aso5lQw+h9nWGqALBPxva+z/s88yfHjLmYbLwg1JuEOIYdsqP
H2xnMN98CLGGkZt8L/p0WLYqDc4Q/O2OoPFAOeFYhV+t5kQOLlSJl5UPTvlG1fWphI7Iijo8SAAV
KLhvq2blNTI5hTwuznwC9gCpreS7Zz8OtTV9ZShKX0HHttTb5miLFDFiDwLCnVhzx7fCdMQiyVh8
W5aec6YOHAFQW6E7DJTYzR21Af7lyEYdhWr2vsVH0BZpCJQS8p5ssnOBshuH8b5BZHDDYkNeopzb
F6s174Te1KZIJVFLdgbfGGDMhyIwClpi37f3iKrsqKjlWuhCTag7u3uQn8+d5E92uoxILe3dxLv5
066nBTu0sa+s7uaT/0f9TDYZ/ICCnLnzj+Go3kX+2JTzj3ettyE3QCLLw1Tn2+u0NjD1pzSQy8YQ
6uR5SOgoYPIvQ4TlGoVmyb3IQsB+Kyg2qDYsl5Zj1S++aFHGJ9v8LQiAApCy/B5mIE8qvf5n75Sr
LCt86IfeIxmU4pSSi2UdsugnUmeAcefZN5X8gxq95snp+3HN8Wo8NmZZHSxkVzdT4GBTCfKBRVwE
3Xdmx0tjyouf4OB+7t3ReQkNheA+Iu9nzzDNHVRRja2PM9ldWgbDUnam9TY6w056Vv7T9Kd9P4bN
G0CbEOgC+6HfiwWXw/Rg2mW6jZwm2ze+yC5OwOOVFQ7yDUj67Vhn+Q9z5K99no7Pg1QjTp9WeQyt
3jnim12t/cGvXvwe4UDtyrppl/gBPzRt4i7rOO1Bge2KQxJY00MnrAfwdLhv0GiGmlPkdEfoh9X3
oGn7Rnb8MojKDI08laCtu2sFB5A6CVZGiOI6EGDGZ6Mok1NjcRz2GRu+te7aS5PyO8A1kMnSDrbw
xi1qKPk6tbPyFsUv5W0VocALAYca8Xq3uLWgvRYs6gI/8ZRfyIQaLgOZaRkyvlBGdRMbXbqRGvSB
f7VxZwd5skDYWO6ZXvfmjgjVAlNU3VKLe1F1Kmx+ug7KK6z6I09A4vkxUYmE8QpfpnRjEEQEG+r3
icnH55ZYFEH7ncjeJs3HWWf9eOiKRelqyreZ+G2+kg9dPrVrFU8HAaxrbwV7SNgsXA8sHlXOzjNm
YYI0BoID6YYwDnFpixMKNJ6pk0wet042G979BRDuSJPF7sFoA3dJdBRO1b5WiWPd2wiaHf9iH5ry
sz21u1c3F+/+DQBAS2KvwOfmNYxS+17FqKaaI1llNIh3flckQY6+B25QwiRQqVoB/oWu7cA9ETm3
+MNUTwMkmW46lHBvupFZrxNevHHv829YwkCfIjLjOPbudIFKdQCiDBQk65HI6VZPSo8UFQJDsVfP
I8nBjVAERiMZEBWXPoXouP9rJD3T9AFRpJEuD8xXAfAROWCnh9qLeF3ErXMPhHi6wT8jPMosAd8w
xKtvmGA18gKcQS28N6FHzUCvyuzsO6SLNmPtTzFqEvkaHF3W99RBZSEQs+mzO5lyFdrSvlQyNrbD
NHR7r+nGI/LsEB/3q+a+wWse5XlD+QXbiMcoA7h3we+nvgVjWO3XWlXE+SIMs1z+7Webevavny2u
zU8/W2IYENnVtV9UusWVKJaC8W4/F2fpJgD93Z7KvoRt3KOOROxqmWVygcgqKOQoXBe0frNmCRgD
ZqOHtO06UNxYII1d4tTa+RsFMbMlVxH+6mQUVYI1OnaPk1bxUvpS9qa/ETHEzv1abZnyy70BSMhJ
er060R1d+rQCQ1nkeatrR9NE3xJhRoui9dWGpTHbBX7N74NRl7RpqhIgT44o8axfyGN0mI38JntC
9Y9cQo893iu8Stg1rf8pxj/fktMEJ0oB+GnibqTiOPaDjW5EcNf1A9SgRPm60bBiwUS3sDogAwfA
gh49FxBpJ5teyS0yQXPq1jUicAPOGknSdedOuw0xavn08L+5KXzztyWgiJCx8vuntii2KOVGXg/f
vI3t8mlb6KbM62UK3ZCXrGzMfWZ7kB03JvOL6aofYxoGt0g0qwvYtFGxrv2ZFXpL0fvIXOlpi77c
kv+Y+u/TVogb30wFKttBrQ2G3U0AzNgS2cVkR0dbatZmmu7mg6/uRcVG8qmJWGaySxsTmegG1aUB
AVfjxB0WljW467AMzaNLaFcsEoO3QXnG7fsToU5ziDvEafLJ7o4oMgG9RAGi6iMEOiN7E9coKq98
JTfUTxfDT76mXm1vVWn3qGHBJSnj4VSJpkIpf+6CQSbw1IKMSSXefZjX98taCGR/tTd19H6swH8J
pYWsRvIWWuv9qZcRwITQlwKpHCQaZQY0P1L3uMXOq9uA8a1bBAhNqgUZW91DdwGQMruq8S9Xe23Z
oP6Ye3u2smoADRV2Bi6W8YOgLxq+QvzUZQ6+c3TLg4ea5SkUzhA3pwtyVLlESPdXuwMJTAlef7J8
GkntKUssaJYvaa7rGAgJIRSvL3bhs7Wjci8/gx6s25jgAj/XVsROZv9kabgXXchMdxOXbOmlY7lO
sFPxcQaJguMUF0tyycg2hmUL/R7urK8ztIn5hNMJB01f0JcLA6pk+1Bf6C7O3K4Ek4IHI85z4Zqs
3dQ6gO9qL9d3oHQuxhvyIZPjVr9G05TXNvlQs6oK11leezzLr1aWB0HJViJhJMvk/ZIiGtmiXh7t
XAUNCIfiH7Mtpx5yd1u/2gyF8ZMikJ+ClFmSQOWHgzy9A5r9iLPj52jmH8FNGhy48ZORGM9AQbOT
bYAfUDI+Qil+TE/NmJfgXuqNOxSh2cum4zZiPHm8AGNk+Y+KszVAiiWwHwmEa9yI/+jT5lsVe91r
OyJvb3jcvMeGJwD3pDDxf6yyHRatASw4Lar5/WztYXHF98Et8bdI5Xicbw3WG3urxZ6qzBpUEuke
ungSyKwRtHgKp8EusVG0BzqMLwBe3kGss30Ipjo8oliwXZLd6EG+WLW8uWQRm25DV2H/ogdwcAUg
Y1S5Bwf1xY9BBTldaZZPcTW1CwVGviNdRmkUR1NfrjZq9rIXSze3N9UEQLgsxUl4cfUUAgV7L4Jo
adotB65l1Xpl/uSqrnpC5BXwxrq/J8e4ys9ASQUXarVp+48qm3GeBHp1oFXNOb6Hes5KH2jxIpI7
auaTO62ABXK21OyCGulBBLg31ByTSOA01gYrph8KrtBk9z+kfdeO5LiW7a80+vlqhpQoShpMH+DK
hPeRle5FSFfy3uvr7xIjuyIzq071DG4iIYhWJiSK3HuvteDdUCxRCk+8tCoy0FuIUp23wbauMUMV
paSXyz1MBkdRiKlrYObqQBaJJCkj2JajEoCMclVjcgBTUhK5Wzxb7lbsSV1+D77sbiHTTB1NuXBb
GOAHMMHTBAvDBMrM057YeFAFWLkBNtfkr+pdm4kWoopodk3+77u6HvJLV1/O4HqML/VEgVZ1zbKl
Z9eHyLIElZDMFLvXDYg/VDtT8t6EUEK8vhZoASjpiyz5u4lIX4v1qcdrUux9PUBcwyNJNbAc/r4b
v/hxYuIo4kwumdejikxeFiwzOaPHsQmwdptO4tpEJC9VxK5okufhHZQ3i6WkBNmhhjSkClfQJp0Y
O8UmH1REgUhubg2y8p7Xib0wmkkQNdoO0xuA2OimmpVNBKzEj7aiRRYiWq7X5O01fyTAbo8xRiJx
1GvBAHqdjnfRLtV9zMwbv+VOlAeGdTnij45hpQJwGxzenTh23KRYJRc0tC9dicZ+8xBrnb+/dBU3
NHf8QCouVQzJ2CkgIZqDYaJZ8YY0q8ueFrfve7/IE1V6nWkxXmy0E5v0x941j0/dXHsVBde8Aiyh
VsjwxoPezTjlrQZuKh9M6iLpqpFxamRIaHeRvPenGgXk1RZ+rbaWKCyYbpwy2FuSoiPbS6OugVIg
QDywfCFENG2qdK8ryg40KcVrPqo7iZP8lTXaztewkyJHd8NqowUxuJkM4i61sv8mAtJFGLo3xaLD
EnDJv2aJGiI/KcY9UOYmGbAgiNXwAAI9dgyDUNthQHJESmykEWzOsVK/toMXwdNXIyIvN4rK0rkL
FgMt8dZlzKb1fMEf6h97UUjf88ReGzP+4PtDbJIs0R4upd6cUOMcNU10VFU1OoL3mm+qelyLLIhD
RMcagfh7F2MZVPN6zxLV2vbog4zpIGqJTV1Wi0jJuq1I9UEYHcs0u8u0FEwaU88iq6/AWcEl2Vte
89pMKS09JNFcVBEFcZMAdJEBxCPyRJ9+ATlRr2aRfT2qpzXKPOrBQH3tz1NieanRHvFaVMcJh9mo
rxmvj6KZuCTERRRQKs0/9E4L0PCGl1O4XkKEFWUH9q/dNSt1y0NvaP7memaN5gYmBU0iMKm4YaJu
xUvXlCSufbiqQnYRRiqDrkpUERtjBAdIRSt6uSrRqdYaEN1Lksa6HpbUqb6QCsStX6+0LVtpRfTu
/nrjYCAF738TL69n16eqsc+8B9HX5Tc0+nyyug77S3LM2QoMG90EpumWmgyRBClL+qewqm/kOIlu
Qkg2rjRCEKE75UPPTpGyejdiHo7gT72a1aAyWupJzr41ILoTlQiXqVVzUm4DRZVsSc0Ss4EA37nt
6W1XD+m2m1I8N8YZYkXAnFwY9FzyvjzoIL2q9YieRVZLQe3lJV6wFnl96+WLJMiIdWmgyt65pzO3
aSiYOBGih3l1Gy5F5+DEjVawilBTJEUDAw+LxGl/FFntCFNi3LflXHQOtEmyCZX0TRSK05UCuoYL
19tfjl4rHaLNAu6IznQt6naE5TtRX2yMMHzKIo1uRKrH9HDuanILOhFc0Cj13hGRKrYoFFkZJDJN
Vrr9SiSjMVcWWgBjnagiTqEDMo6MZ5EhadB4MYqRLMQJgNaDrLymx1ISa6ouuCOB0h5HpjWHfOxe
3c4w7iHtPjhQBBwWXo+k30g2SLcQoxkaxiYvEyjwAUF9D55CBkrcpF7nbYDQNfl4yW6hwNcUBfhC
YKOx3lfcoFBbXOL0rrH5EVwf6zbNzQ+BekpYQUycKicJp5177p3wX3skfW6qJrvJ4WRbNBUkfmCl
NW6mCsK1jTngM6seJRg5n0MVAZBRx75HSryv40F+aMJ6gB6onB65ErRzvZD7lVvwCHaKiIA1kPU3
0QBl3BQCnS9Tc2iUsu8BmmsJjMF4RN2Zq8R4NGICSMKEIw90CcwWNAL4LPb7W2hUgMsZ+ddq3YQ+
jw0NbkQY1C7VOLD3ohrQEe+9DVO1a29B+OIKogNIHg+g+Qa8QzKT4TXRfESXGvIdZIcLBCXSZFH1
dXRbtGyj5dR/Bp4ntnKER+8aTSbbjA5wrSlD8PyjZRdDjEK0zLiHsG1FIbYUhnAQeWl8K/ZSj0eX
ve4Xeb+q5xFKMG7m8Qc/m8SVYQ1msMUHr97Fx6YOZ0kd+VK41y6lGrxkjioVgJn88NGJyqKXuKgW
Ir8PYzMd4djd5W2ezznoB+7kJL/wWfFYp06k6OUSUUgQ542zC58V5tLID2sQaMuGdDvV12EnA0oN
YQqqEBCX8052pth5y+cGeLALP/o36c4KG9MNGndtRJAdQahMlO2SUYXDhXa2KICfMNsF0BBU7HDs
bcRQuetrNXdQ/dngxZrVM6A5OwRqrJukbW/8Tk4dsJT1s0tyBBEb4yVOSdbam6ajIwhc440oFJtO
A2EYQF1HkRK99RF9743R7r03T5G8WdukNSxeuhyZgjML8kObTqflTqQqEleL0EhKSyTFBkZeEHN6
1Y4VBgI2pxoVCMQsNkmJiLxf9HGpMTX43MevjqIU0H7NW3BP+gPLz1JE14KbwYU66SIC1srpp5cC
Gn3BZIvu9gVEu8+sG9cE4q8OBkdt7Veeb9X6yDZVlCm3BHTpF9q6Js1WYKHMbQ9Rc/eimhsXbEOJ
N9flrAWonj+LN6aqIFxRwGZxrAmp17XX6jbxouC5SbZZoRiPbQTa1bEegxVJ4vQ8NRTlZZRBQ0dG
uJASRHwZxeiHVzJ/9WDw8f26e4a3tLNaZviHSKcUYq4jWEaVbISIcvReV4UiSwM5xtSmcJ62YOgF
9wcjdi/2FCxVu7TRYS7A3qV02lP8J7XuoeKuAyY0bUCK2XjzCgG9c7VmcMo2GIlqTCPA76+NcwPj
zLHQ4Fqf+NIuP4ZfD3bFYXQVv2Xst+ERynKTBtdBNYj6GINrF2KK3aM89sRqorCDlp7XLWreSgsC
T+e+AyTcgl9ufCj6fiM4tI0U7J1B1j2SIoYcJPAXUheCFxHQe0C3seeVOWRDMSTfSGHznnctFXsp
IZXTpSWYgRgGSkA0kpU4ZZfH8YYX5dPljKdL4TnIvkSNxG8WUCwIvxlJvskyybgJQfi0wogyvYXd
8DjlxwRfC9n32YproEr5nD/CkWFmtCoWGP76LSb8/XZUeQd9aJbNIzkPzIL0ECEQJZofjGZdqP48
6wbomknQQdCNyag1Ja95WhQPC8S2lcd22lQg1of3AnkiKQqueVmlVbPClVtLRLmJeDesgY8a4+5S
xLdd8yUtHOcEscNmLGhar8pWhlIe4VurnLTB6OFJVN6nkSo5wbTn8eF9T+T9qhSBpaDPQazkPMTT
s9LhOphVo5Z/K8v0VYGV8TUoqhkMcd0jTdzIRvzUsGt0HZY9mlWzNNa4JaejZLp6Qje6YEQQhmKR
VmGRwzzHW4kssdEmK7LYg5sCWq75CCFaBK/OQq0BWnkC3IkgLpEHAgDo3yh8C0NOtjOm4Tdt5Ad5
rMkiZCqG5FzqoyUjEr4SRQQN9LbyGMR0aPjq4q3QZa4+5YYf2lRVk50REX3tj1nl9E3aAOsNvDjU
PF9ZlXwfsra+0f2gnrtuliy9RIVS2tSZqDEqUFwPKvUJpv3QdrUxtTWiDwtQCIoYdbEx0rRwXE2V
HZHsAN478fcKTFHnPEkQLj7U5zF1Ae2PgmQJnwYAhlB4OEIZ5D2v0LaSGy5Tnzu/0qxwFXxqp8Jx
csVrqU9shCx20hnWNdyFLvByW2D/I7iuFvD1yviEaeURRIrl0Ycx5pInkqIA0e31QrEkDQQILWvl
b4CBtysm5xM3tQ7zYQlpiGuSg0AR91XZhoqHCGmdG1Y0MYxDqvWWV6V31tQ63rRD5FqC0Zv/nd9k
SrzJlEmeCRZ4B1y+MUQJcxOvLX0G30aDmH85PmgNH8D1gh8iVoP2TPQShEPTUDv473VbH4zGitz4
J5+CvLpx4cjC2nB8ZATKPH0z3EEu5j1fBGKAI/OSL+qPaeg6njQCY1DX0YJ1gT+DkwN+PX3EuAhf
OdhtAAqJ4nhBo6S+FzX8OmDzEOJ8JiZbiXWhnq8l0s9/mRbE8/CXASWj6sZC5qCG83kF9TNxS5vy
Y1KUwuLfLcX9L4Lup9Ivba+V26mrQpea+eiNq26A0xVS6MW6hwVglpZUOacICYPMcTq+Zu4+7zv3
TRmL74qq69+amGJl6fXuBlHg5aVNk+SSkw5AKon3jQysnIeSn8H2NM2BmmnC002b2BgVi5CnK2b6
iqvOQSaxTAqI+zAgrzueVBAoHpp3JPa1HjQZMDdvk2+MVATPaVeCmyZRZrGK4OIgKvItQPCpg7Cn
4rbU6IuANkr8BcNW9HptQ4LRtyVXfWg4fkyBWkOEcTG7Jo2qL2aQR/ZnseZ5G3UA9Ert70T0e5a1
kKbz3WGnM73byA0WMkHh0qcqulRQ+jPpqQlvQYEIEbwSGWaYMAuzfCNkaJIpqU5JUaq0wHaKUqwV
5W+i9FdtI+7Dc5GkIFCV0h2mCZhXQoBWLnp9XTQEU80pvys5CAOG+qFo9Ez53kSafoIerQ2GWy85
+t4EYGiCDZi6VfaSAkNsg1aD7aUcqn+DpEXfvDgrHShJjVtAvuIVzyM+H/NMOShhrlqtyv2HVk5P
SZyx7wD2I77RaF794u/mmt8gfKONZBD541sBfgQDphgj2ah16yJ6oL8Vr7/Il1nK51peXtSHjEFO
DsB2r9MUwkhXQaIk9+u52vggwx0hSHQtoDmD4Id0AIMNmKhyRO3DuGIWatCtRbIesvekgB7i6/Cx
dPicFKUhATzs37bNRsToFGlig9p2o1ZaujSmCRaiEaHIpheJvxVpsZmquNmYLsNICzYUk0/BZxA2
3ZurZv6Bdz07kTHaCTIEJe2UOcJGw5moNSTjG1B63gFz20stkS0PCmr1MWpNM9cffYG/4lIrrXI+
a/RKcWChRIBwX5K7QAE3HN5r95j6Ffi4MfhvgZGBD8ptfRhdOmU7IlQc4oiVcqqzqrYymvb3oaE8
tYYWvclFjeaTH0qNCyyVSPTKDQit9p5KIMjm4Z32KnCjdAPcJC0Nti6VnmLJZZcJZRvRZJOF/pOY
pokFgg6Uq6krbbQSkzWD4RkEGD53BJuX4PVqejfeSiU+FRPzl8iv+wbQjimfdbp1rSryIdMZ48Ng
FCYIe8c5QDPJnQZ58ZTq/nPiAgatgYttF8Z+t9MBoEaoQe0/h5AGUAm4N2QtcOefW0Y0GA9potyl
mNlsQcGUbjHrTbdYgYQLtZdudSUI1koYzDw5Kc5xHLYHHmkIaOmgDNrD5mKVLiELUSq1ar3xPP3x
UkoG/loB/LHG5AirFs4kSF7CQibqig2I62Zql0p7kQoKg9t//vGf//rvl/6/vLfsgDBSL0v/SJvk
kAVpXf31Jyd//pFfspevf/3JDF3RVZWBw0I1wD7CuY7yl6cTnOCoTf+PX4NvDGpE8plVWXWuZRsC
BMlrmLoesGleAdOtwRaKMbEqAEl/qqMBMNym0V7hOof7PH1pJfuyjvU6P1oDsTKPxAyrU9V2gVAz
Nd7x0U/muuCVg1wqM/2hCOYXlcEoqD+lgSPe+QiEuU4zwkgNbXhjEgiEgJlIbLzI/ZgnKhdJbBM8
4yvIEyN6dtqoadJvlWnTh3U5yzDogZHp79K4bO5Bpp8s1JZgxq4mvEQ8kt5eqoi2orLoAGoKxPz9
rWfyz7eec8bxZKkqfNCcfb71oMfLpK7S+LnugmEBJ7CHqCk6OgmTiocygtNkmk50I3DQhc7Kg6jB
gXkCVJsgTOzXtcrUlVaJr3/opyMTzYbSNxArllaqWvkPcVDKdqhE3VaDJOa6yMGTMcA3dTuC9Bm3
l79OVcE/jRjvqSpxoTTixcNGvGa0HPaNHyorxmSMuYA0aP/wXBrK15vDCKy+uDsMoSFc5ernm9Pp
UaEjdD49XybpPFeBy8/YLTwU2RGKsu0RUP1vYjgMqlSaiSFPJKdaCNdKj0MOrWLZN55gA24criYp
WNMwMPlpBbEGVa3v5abcatMcER/FUxqS7E6VckgG5R2qDhlbV9rBl7LygED7GRz26jmb2PQLcNuC
7iBy1yIPlGHRvM7B/yhKRYMy6GfqxMsPqxlUa8uAAbenJBaMU+Fy1FKw9rspII+9C84MpYtKq3KB
IvTrM7Tr1fOXuoweKi4vdSh3fJnaC4U5uVGN1VQo5OfG1gM6qYPRA9NfsqEseCs7I7mppw0shXmp
hiAAQyIJeGu2gB6uEiNPb+SGljOJjpkjSkXrrosvrTOQ9+4v9kaWy8SRWR19IJdva20alWk9EwWF
TPx/eCKY8emJUAnRKf5VKGZrgCFryvQ6fRipMLLIA6hkvLOKTxTk40i/6yjolQXOMChuqVHJT2IS
xqS233iq2+8k38AUTSohBRlGWyEBe1GJFeKxF3lYsVsaeZ6b9aT2FiAIENo7RQhxmahYi0aiQCT/
bd6lM49E7ryqdETZDIoeL7RupGvCdLoWe6yPlMJMgwHRVnAUkQXTw+W1+Kc6lwxWNvN/GHs+D/vT
zQQBFGeE64YMIjqDf76ZkV8SGifEPWl9NcAVmxgmBX7hIAeSgaDvhDptbKQPGVEdMdcVNcrSB0qv
Yx0YbkE8CzdirgN73OaLCn6GaZwtp9H1wwYgo23bQLwNFUQ2ND5gdKI+zGnemFplREHvKpPkSI0o
MIWxRRSQRHovgHcmgJUAtO4Sa1IrzHNw2bhGfOSIc/n9XTG0nx4xhWlE1agMyl3ClC93BTMq5qV1
zE8EcrlbZRLMALVJhBC2SeVWcKJ6PAztPj8GfIztD9TLGQQNBF2yyAN/HoCxOqjkBbWyqw2Ig+t5
bVdlKIGLO6ksEQqYqaDngBSyt1aniMHQm2tNrt1da1Uc0WkagXRjN5mGcjcEKUYgeQuRbKa8TgdC
yR+Un/JEvXwyNV0qT/VE3lDpmGoz6aGc6L1NzRvZGcMwdEVkLwRTFy+WoiQooLHllpDhEqUfahus
qiCQy4yN38jTIzA84nHKZ6FcjYtURaDKlE+ynmOMgFERrClY8YOwX0cwvqqbbWX0Z3kCkOQAIsN1
i5XSlJrKugEKSnENsxwkwnwvBel8R90lxL3zXVMHoJkfa3etJ9p9nDb1SWRl+HTZMXwYM5EUBTQG
hIrQp98/I7L606tjQG/DoBAXMFSGVfhU/mEcGgyCz92gFCffp5PVOb0LqzJ4TjsEHbo9Jwd4fgKE
5yEAGPx6/nMORgz4992HHG6lGXRTwZKh8eDmc0ujbAkWMMPGSKQAGFdwsfAuLGGTAl2tSOrB6Ph5
M55bXwOriJfOgklYL8+kbAuaWISaTkmsMOqFrk0sN1MyKUE+WuhqvxBJAI3euxRJSCE7AULNHF3B
Uy4QQYErV04w8voD9BpoccyMyvICHIKhalzGDFC3C/RaTUAkASUweoFeQ20u27uK+gF6nXt95TRd
0lwOIY4zAJiDuG850h5kWWuOXDa8fdQC/9oDxPOgNDKUwglJNohQ0G6oVyxdP6cPYBWpZxhT3bmo
FobgP8/h6+pqHfFOLVYQIp+z+unareKNsABPzUW3eZN5MMXnm6phI+JGId04FK1/A851hvgcWOtK
rVoOFTwCgBVoFtgvgldMn1IzGQv3W9SOsu1KfbxPERu6aLJWXoqe1BoewGtPHUm8k5H3ACdDJ6t1
e0uGaByM08Am69NG5KtlPTiVqjQW5eN7nigQ9Xq0UghRLn3owRwiVtVe92BBSVmTPIIAfiWUIeuw
Xqv9aDwgiJFboTb4wE9APlWrS7roAxjsqawoOAM9edSDalW56TeAGaI9wXB4HLAwguYFBK7VrL2B
n8uDnJ2X3WTJWEEmIG/nIsmLuFlWLQLHRRIizMqhqsgsbJTsCAs7tTMSaye5yOI9KbQ5HXrtJLL6
wK1tV3bHmTLlyayooNxxqe52cbqT83QpjLUQDQK7YcyXwmDkCw/ZlFf3GmKjWwJAOCZLOqjbHqSU
HoNShVEvq5aKWxbfWzl6UsJRB+a1ci0s09mhoEo1Z3ElIR5oBF0DUJyzPGiy06/6iaNln+TFHAaL
1ilaSOKlQX7KJzQKwiChkjwBUVIpg2hjFad4pZAnNiqEA0RdPmKU0oMCPvl+uNezzB6HbPgWRgBo
6AWn8LVgxY7ZLQNAI8OHdCI3VOPcBrCoX3VlXcID17VdtK3CrLAqSowj+En9uaLnARRnsmETybDO
IyRRO3MZjgKe+fozMFVOnHjsu9cY67aGR0Y0RziAcWSeH8wR0DTOfj8SKl+/lpg1MKIQfBg4pRRj
yueBEGaoopZ7qYVgPIWJtXPhXhKQAdBNHQy/oQtQhcEiIvJaaEf5dXsz1ryA4A1Y8rmW02PYppgP
dEXykuGpRHAZu7vWQAy/B0e1Gyy0iWJF8Kw0IFnF+qc1HEGq0nggPxJ7kHCEMK7lVVVymUcoiD62
GjZEu8av5YMoIPCAHH5/G+jXeel0G1SCecP0x7lYYX/4Hmh9jzhvnTS795h2zZiQpHjlCZSPQeIF
M4Aij+DLvL70safYrFeKr4OBaJHHCPIXb7+fg88OnrLQ+v0pM/plnqNRneo6fjkdgwf7aeUJpCmF
0GAQ7i4T+tHVSjChe8EjbMLxZJQH2040LwyXzP/OFt/4kiKU6udsD7yNl2yiNMEjpDautauw1mw1
KFJwNDnCzJloRvBNVsHlksXO4FcgDobLw04j6p8kr3jfgxACs7sGMI/Uo8wepr1rvRQSef+wHBfr
h6slRMU3HctghoWFwg1GkP78OHfD2AflqEaLwQXUS7UUiLK0I6S2NUw0YUDSTt3YQVB3Apx0TXRA
0Ft5e63hSmyEf0juzc5zodooA8oQ9D2knHwQTMf45gAFmvlnlSTFqptKRVJsPDiCB957G58RaFX9
aJ92agScMKXPpFv//hmQJ+vC58vFy6trYAlhsqYBk/X5cgG1SAZ4srzFBcOl5NbFIgPbvrGVvRSO
S3ColNMmGr0KPODIb4cUmDYQVJsRB4uj17Qg5iMazNaerMwHcDn7WC8AuvshfS0XmDC9/Ien+Yup
AOcOwxXRmKFhGYUHmn25kkZPdWgTeekb3GfAR08jgpCy9oT8tdrTjSy1YKoTURzX4i5TNkqVpqtL
Pb9q+vWQu97Kn3wP8HdwEygwEP4JB4TIbAUrrNgFDhIEsT7u76VWrvK3tiDlrvBAtj30ieK00G59
qvE741vxBFigPwP9YbNsEqbfqC49iPKk8mEmLOV8V40u35WgvbOqVh+f3Cq6wdOT3sDG96XDeIAK
PAZHNqluxGD/GCGe2WoIHITRcStS3qSs+Z7fHppG79dam2MB0Cql73QaU2x30t28Nq1ZemkqSwz6
7aPhL7Iw4yAeKoKd0QT9ibjFzdBT+qCpk+ylXk/X4kn3muYArwcQUoy5hoHh5pLkQ7BLwS12VsC2
CMCNmgAjgta/6nVqXioIERYP+X9+Mm9Wwtz5kuVDGXh+/SX5r/lbtntK3qr/nlr9qPW5zb8wk8H/
b6tsg5cSc8Hv9ddan/rF0d/Pzn6qnz4lnBSLk+HYvJXD6a1q4vpvM+1U839a+Meb6AUg17e//nzJ
EJEz9YaZafrne9Fk1gUp14fRYOr/vXC6E3/9efq/5z+2Ty9P2U9t3p6qGs2p8h+cIKjL4Mo0JHJ8
2bu3v0tUWF+4hs8dNVQFxwG9ae3/9acs/4dMYbTDMKpQQ5cncyfwlO9FFJYGWJkxtiLYw5D//Pva
303Ulx/t1yZr+tk0KA6AGQfTDI5v2LRS/zxyeeCKymHib/FEAyRk7BDVA2DotvOwBuoOrurInXsH
BYduXaebyFAePtyrX5jMv3wo3o+Pa8RdYAbj2pfjQ0u0quUqa9ftMBubVUzBAooAA+8b9fUFKWRr
r9blExjUbA4d7gpaHRrEnAg0Ek5FvYhRgcS6xcc3QkKziVPoaIHimO8B7jM7pi80I5vr0UMTWRFM
wlijmEP//PtroNPH7Dr6i2vgOlUMQM2YAVLGL9cgD5Dr7HzIKdA9Wbkrfjsui7m/j7Z8o+/VVbwj
G76Q7/SdcvP/eeQvZjwoSyuMREazTjfNbbErD/05e/TP3lx1wl25Sx6Gc+qUW32X/cMXj07z0d9d
8/RcfZio9Zwmfq3jyNI5PrirYkUX/h6Kaltlle76HeAzW3pI/umolE5X9NNxZVjcMLGYXpsv36c2
BmNqD23itbIvCqsOTCUwYT6hdyADX0E2ZxVD/c9EUGlyO6zoEqS9zjiLFuqMrcpZs0LerLSVZbUC
gP9FmbWb8lDv81mwxuIjAEBqhrA7393WMKRQ8EbYiI3w7IKaEE2WIziTHC+ypNQKCCj5EOFvFYnj
y7bvgvDOlLcGdLufaWp1x6C3YxkgULMYbBB3hQ51uAnadXi5N7tsdtSqeR/NmmGpYp14n2/kuUfM
ot/U7ZGUFilmOdyzfEGrlbeDjrAL3z0YOKaAMnP4PkBeApd9Gw1I9Ik1glMdaJjvfJofmck8OQK6
FkHqxNSfgI3eGeubaq7AW5oCLgm+fyvaIkoUvFgIpLjHkm84gDPRnUHjDowFDQ65xAH2Y2YCZOGE
haXbuToHWaBELcaAKbU18Bp7iECZF8mqKd4MF9Jt+XfjPqpeYmgPKrcy2GfJstQWerjoX+Rtt5Ye
IsmC9wnzz3Ce8FXuLRqEsL6R53CrLEG4q0LSyi5fvOfxAdxALQyDiMB97g/keBsUlpet++gR8SmT
PR6BMnyBnQYUWa7pxgsCHR/XzGsHD0T1XYMUzEuwgzlm4S2KW6U4GsxpnF6x8CMZi2o9rCNAy+9g
mjyRY7z0b5R7mFPMYObjsY232aKxwFp/W9uvpSXb0Oq1vb1xwN2n3SrzZ4Aqeohhx7Mi2zkIjWC4
Wio21JPm6ULdAvdsMgvB8kdIeMNw6cA/7kQ7LECJlW/aWT8z9uS7f1h7dmiWVmDjhzI7HB6IkWV8
XzjGvrnl8LwCqwCvksmcbus5YCl03BnCxFa4RNBJmr4FljclsMlb6Jv53bCnO++xgu/EOHqAag23
Fd4D7yb1saKPMxPCfUP6TN6MdXHKH8oHPAQF/qE5iIDI0QYqRDcsiBEQS3XKxATRwXcySwFU/Rav
uSTN9Happ/P6BhYCy9/TYjCzb6oGql0bHSDACsHx9ESGM0SklCM56HBGpydVnyknspSO5VO4U4/F
PT0Oe30jOeEMunob2SmsyBpsyP3Yo3kDacFFdsIUaAb1JdxMyfItd/VYLw3UDmeFldqAds6gjW7l
5gO14JW/4bN6DrqWRTF76K2X3gFF/yZ6DcEF81A/BYd4556b+xYzO1ySZ/IDGD48c+oNgZercaVZ
ru1bXWWyp0iZ14EdppZf2FBRrTqHPkNMM7WJE3GTgW3cQBzcwBwJznnoqo2WJoM4+oTnrh9O/kSB
jU+RaZjGLJ21a7xt7HUyOd4Tw9TStc6xkMtai6Yj5M5MPqvO+Za7djvMoX6c2NI82+BNBDR9k/hO
7vdmtFEdaecdAXTNHsHusGmh/NtYCZjWv3cFWFSW4Psl8lZq55UyI70FcbbemMmgAaus6JE53oKt
lBkoPi2+pHf0Tlkwp14y1dTncbUE1G03LpsdADar5FZaj4fu2L5AZqcvF5VvlYWNN7IaTB9PcmFJ
CKB/CXM7OWKO7nnQwjTBTV/oEK1eBsQCBUzQ2oGx0aN1A7EuSJL2R1VZlBV4NQ+g3BmJVUDoFnhr
LYa8zAFxPuBRGec9dSbqtLv0DJWDdY2o4hW05GTYJrVnI3rk0p12743RQ0W0RVEjOIn4FsnM6sYb
vkuhmYZO+C0+xn19U6Xxs5ZmTu1ZmW7KZBopu0UIb7UZPBvgNOG6Mwxm3JpYd/qv0n170x6MuzbO
EwuRTY+ZDIyYMQMY3pYiOcHF4IcH8fNb8qY/wMp2IAfgcMbebDKzjk33pX7yHupTe/Tui+4QdzVi
Q1tHBo17D70iag5q46Td2YMeDLBNvuV5T+UZ/n3IX4L+kJgGBLriXXkCvbpVn/W3+pVx04AyYIlQ
vg2Yz1ewSa8hqcRu8YmZqU5jB4jHUFcQm11OJEab2hmd1gksiElWcB1pzriDoVne0lt9j5f2NcHp
3BLDRhhmMB/Bn3KSMRa8cgLwxwKso/lZvyXtc1S9DnQp3Se3iLI7EjyKgNsWWWUOiFPSLeNZhjaf
ZsJO1+Hdz0D2CcG+9nZsILM1C3KTFhCCzugsjpcF1rIET+mKLPvoPtQfQBigNwtAT5mM2wLEg52l
lt7cuNJyCG0MEm5o1nfM1rZqB+OeCQEiCeOwaiGmgRunhM5Sd63UMDzOcmXfQGieOOU66s0qMvmG
LaJ9cQZGxDf9WxX2qdKOCwtwrHSw8gHCBWadO3LoDJ2Zh1bP/x9157UjO5Ze6VfRpQSIBXLT39KF
y0hv4uQNkeYkyU3vzdPPFzUlqVuDHqAxNyN0oVDdjTppgtz7N2t9K0gIZ5tOah5VZTgb4TK9bCUP
Year5PF4/JD8KgP3If5KvlnOmYSSvjbV/Vr+ssCIpGN0jZoAimpEJsZDGxRoOGPM031D83TOEN0r
f5c540ycpY+b+2AO4A4RjeNq8uQPg/38XtwMDyuPZ7NPuw9dPxUxy41P1yAQKrDMQ+8cqV217iXr
Kv+aToBBOR/8YvHKa4aWD07B1BDInJbiU0ulh4zEGy0+WstP89dyYTmyfGfxMzerTY0zRMrd+srx
+cBUoedgUE76eGsSC/tA9OJj/mHeNRe9fi8uRJ/Wb9lTfae/xEBYtOFVll59YGD9qL3fc2yF2IJe
MrC6YdMqWNJxSSy8ifsqDxsusMS3KnrzwHD3zozaieezmoNVextldUqQaqvT5Kvgz30CwcL8vutB
NOzXz6R+EE8gC0Bk+oR5I8V7Hp9S/jTAEG/aWX1u2aJ6zeZvawjPBtwe6hI8YV/6ykni8fi1GdvV
w5b5nT9GPJr5F4k1NxIh65v9DEr0vjB9SWZsEMc+6cb50/DuxF6mRorYuc3JNp675pQZvtt5dslL
lmPM2JcBvqbSK15sLvDT+FQ9FL+V2l/OPOuJ49WUaqlXf2Y/8mb5leYeCdDWS3qTvxHBDJ+B9BfT
15K9K73tu31zKdsSeHDX2keIfWt7he633PC8OJH6yMdMcK5Q/X/PVqeVdZxPp+yqnFY4r1SyACxH
PigXyzdekOtxSeS/LRm4LDlU8jXOIAu8+NhZCXXwq1gCk0IompXJTxks4AJWIYA1neKxotTaj7Eo
whmnRWGwKUk9V7vM3ZUM/PN/70x08feT3L+aIkuo5p+DUUP9b62J7Y5TKZN0OuXZYaFIMT+L7F2D
l7ESKVj9MmFJN1+V9mMvt9OXZu1Bbm3z/VU85C637no/M49BSq384vRe70tmZfW238QNQavnAShA
+YSsMufA7MpI6McpZlTos0QKl2P93v7kxAbIzEsP9b7fV+fqnR9WekaEUDvqdus+Ds2gCdikhUuw
BTzRN5sHpiyk0uLCVHwZ5GF1p3iftkc4eEiBm97IG0HKNODs+A0hF/d/JIpnhyv3xn7Vf/PO8TW3
p9oOEAHpSSh+1o/1DOUofhG74iV+pLDe92dchWV+MpoISjUFQ3MvI5aa0G0Wvon2w4V2SqUO/5bz
PiK+ILF8TpHE8rQ9SnzyVfMPdwuSXb0cqhGxUQThJvNU2k5hBnIGawVvLADYbff8vjyNI8Jov7fP
gaPqsduVz7M57N09uLRk82Jwm7a7029GPDtfbfWoX5wHe71PnKCLXxTw19uBn33sP6d+P9+WD64b
TYwzOy3Qestv4kh2KA5v5vIWpGhbHfN1r5t7rdlb6V4z9st0347s2I5au1PZ1U7fECUDQOzjtC/r
KOcv8iZNCigsqi5xR7lX7lUjbD7TYHzp9Z2Zs6I+m2dQNHQeRli4gfnYw5eoPWzBjT+8KsbZwpSC
u8bo7twu4q/KY+96Ta0C+k8l6OrPSn16NEtv+nAfGJ5/jaThSI7wyrMcLhOpeBq3A1Vz4WuPC1Uh
ZLOm9a0v1NrOp5EWv6pdv9BbWAdl2c9P2WURRHG42tvMe6cmt328W/vnvmxxT0Brn1smgpxFPGHK
OYN3Vp8gT/hr9nHlzuG4QFcf8MtKw8XGcutJi9sHpu1evwp1A/0Vb4PucndFZbCah2x9HVda3fzW
so6D+0qOWhuJaApZ1YXFsXhB3H6EmxSZkRq6pN34KjkUn1V2++db/U+NAP/h6O7vJoK3H8Tz/NT/
A8Z7OtOc/xR5/h/TPW/sxuo7+9vZ3vVf+N+jPV39AwKCLRj8u8JwWFv9x2hPOH8wmGNmbAnjmvPg
cDr+NdpTxB86Gz7TdQz3KhG1VcZFf832FOMP5Hk2o0LHErYrXMv954Z7znX09F/jEkxuzPQsvhH+
KNt2bPO/rRX5BjpZjc1r5Xw4ufxU9db1Kt04mx2eqd7Nd4mZXLaheBJ4RfYApuykf9S1ZH0p2sZD
qPjY9IGOqj9YbUocZa5vkHD6Y5PnvsMigGla/enWyGq25LzltRJ0WfdZO+WhNAuvnRhOdGXOTrzZ
VZB6EIY6jArqjVzhdNpZm7XSY9ivS1PfJQOiMTaYd6z+jtoqhS9JTPSavjq5btxHBdnQPjM4Dl7H
qMJeX581d7tTnQo6TDPSP+CSs+BNxdOuqUojIMEDbODKCIb0vTzfdv0EgXJotCICMEel6Y47uD3t
kfQXLk6d9GObXUK+y3VmiXEBjENW6JVxjATqiIjLsU5Duj1M6nVI2Z8MaJXg7hacsoO/LFSM9tB+
57n+qs3jfjCphA2joTLU8XEPuF8IY0M5MQGSK03gH5ZCGevYnirmG+A587GnN5ytEgB5T7emGchJ
Cy2w06Q59zlV5zhX5t1kdGGuNo86qQ7eqMCELyr3EXud8Avg/R4WD/3YlOZh1ewfKdVmxyPyq46d
k9MlRoil74UY9xvyo/mBhcBhYurpLnUnCd1t+W6+uyY2dwvDLmk5jyk/NHMaNw2ApOHJKXMnMhui
oED5e4Xs1qhUk4NliObQcAtvqaUGRrJ4qpIlx54JbTyoS1jIgvRReslmvSVTaQmVSTloGBk49Wc/
y9TNV0uAlqyGSU2sdlXZP9ua/a3Z4n7u8Z6iRvrp12r0SlT0WgExqKTHly6Iufi3VShHgsVjpmDY
2G8yq4AOlX6mibydN56peNVDrIxUXVtSBSwT3nmS+uN2RRrhFz7m43CzWfZDusiRkpBoCwUcqGvQ
Kg4079wFL11JZeweY1HvMj5KHG+B+lPmVMRp/mug0q1WoMNx7CY0x1wCzthnnujm3Yyl0ouHK951
vaxic6NkeiQtDPvqnEebDYpJYkA2++Rpc+WpWo31KnU9Z5nZH2yoL0rZHBILKJRiu7fG5PyScfWI
U+HsCJsS2BLhIgGuUphoxvy6dD1DEsw6MAEBFFpgDdHAf7qSMimTxJxZw46IsJmKpnbppZZYUfd9
GZ/ztHjopGExC9k032ncry6VhPUy7otVpf+O++2c5upjy8res+Pqpxgm+uNmey4cLru6pCEzu/4d
eQ+jV6cfvQJrtlfjyAhLCtwshtGMPDI/uJMhvaWNmaz1XR/KXHkrSx7DiUwJSnpOldwObexXzPgI
Hlvi8q2xOQeWmsJ77W77sWTSOnXvjVQe8h9nMfogL3A16SZdcdpZ4g4u6o5YOoQadGBqov/aqI8d
c4R2lZ5ID9hQIVm8k+th3frsLBVM1vJnUfA9x4I6c0ne+ox4x1p5AptKzlnBgCvJjV11NU4Mk2+T
sEa1YuiMQLsTgeTxkzbfZiV5dg1GnapVvUqUid/ql4HgQcYWjJYtl/4ksykwcShiEDg5qt29LNbZ
zrpT66j31tqiNpJUrfFSh+6I/9VwQA62c64dLZNiou7LDGUaVqK8aV7IapjDjmVsI8fJh3iDfqUd
KSW3QXhzOV0lPmGmMfAytbSKxk4/9kUMK2k5tVhyglYFzGsnWlDKCfFskZ9XkZzVpRkjzXB+JCnE
blKF4Pmqu6KC4Klrt+4G0waVluuPUxsksfvqonhWdPWevTbQ2YLWpP5NEhc9aVy8jUb+nq39jdX1
6H3wUW2Mj2xDAoRfTNMXubNR0dYpr0Tzy1il6usmvuKks8OMMFo8NdWldxgWEFUBLTD3lF1nlXem
tllAKMZoUNuftFSaJ83qdE8/puXo7OqWk7eXzgPBoUOUztuvyviQZQKFUEhnZ4wWtWpGwCfYqhrj
rK3CmS925EbcVLok4b1+HicL4HLfhNri/uR9nfgK0UPQxQwO/IwkTrY6Ct1Xx4UyldmlnJwrhe0a
8qu/sxt54KQ5DAhAPTKdifGkEiUm+3YsU8ufyuJOKYCJI8T80EEytepFV7tXnBrY2ymn2yX+QJkO
uLQxc18rdXZXVkL5Z9xk0/S+pNkcSAjVAdgMxGOj2LviRxAB52mqhsrOanaMfiunump3bNPfBmdn
reWjnTINIBUsXIe55Pf7KrA0c8pnzqEFx+ktRf9mGTYoGZHssar4ommO+I15mIB5S/VqZQBNiCSu
IqwNtfWhUTT3RXXv0HNA82+3eW9u4tQC+B1wrBAPih1d5d3Z6qCyNfDyE00SXsLMr7FIx/J9K1ym
rULpeW+2ykOPEKqynZ5AQIu9LSamy1vBYjDOl4NGQW3YgQ6g7r5MpxDegvWQDE4ELwBc80r0TqVV
bxtS8Rth5sp+VRgP5Mhxpzq+kgD7Cp96bZJPH4fIxIsLkd7YbMLKpqzvWjvxhbGCV94MT62KXSGv
6OVtfAC7wJ6FcSU5mzvNTSt/qPj4tDneq5OKCE+swZonz+5WWoGivgyLAbllI1zHWgs+JN9Rnbt6
xWNuG5nHffY6OzhK6pwho7NdzDa7VGb2ba7cHobCXBOoeYaX3oNZUKbb5OdpFjl6wj50S5Hl6RP0
WA3oEK/9TjgV9M7kcmWE+Wb+W6XaEJy252U0L2tr0uvOYp93lBdb4kTFvFg7fjsnd1Tow4tWDett
ZM1T4QvuR2VlnBc/ULSeXUKrajf2cjd7Gxat2iVVstPV8VnMKI2UMQ6kQJVbmCrLoRm/PjDLYF34
OLXZiWKes6ttzMMeUt8j+UYK3YoXjVkRce0RFvOnhcd0rfqbMltegQMV99t+GjVmPJ2TP2kYXlfL
oa5UVHtXFoOnIB05jyWX5pb2kRhAqQuZofYo1FPKHElPSYwBoTAmK11yVwZxqqy+XNiOGJJQIoR/
h5yRcbaoL3GGEhWIBDiMej11en2YOrMMISt+OOt4L7WEbczSDlzf7O60bSmDvmVwueUGn4yqhLph
bBGk7Pcx7U7Zdb41bBYbkBRQY+aXS8310PJxwmjYzZNnr9oYJG7G2jp3ut3S8HvJVNVL65kMlE10
/rZ5qELa09ATmJW10p9hjCP10tNjSwFlGgkUgwnztWaqv1VGKnWBm1wjnwvrTFDwO2E/rufUply2
qAIhrNlEVsGMU86iYFvpOMwGa/3BlP2BuDfXRwvNVE4MT0rtfg56wwsllJ1qdI/D0oYwrU/qVnD5
NNwj+QDnaJQM9ZYEjbDWcLNr/dek4+FOWtZi4oWY4N+JWOe9JsfnRtdOZt49QeV+kj0oSaxYET8D
YwocWmXN0EKjrtEYyUqK7qCRzG2483VmnruBEFLfEs71gppuyCc7mrEfN3PxS2hcEGbjgDWF4VLr
faRwnt3IldmdKpJ2p1jjN8cQScHt8JVO2Yk/JUw3IkcTkMKeU+C1VXFsehuBZbm7hIma/HJd8l+s
UdwIA+gZ4QPdPhtBnY1Odx+nBlzqCSF/b6VRrxplqLhN53f1G1oSuARqUR9yg1Q3w3kypHOezXkO
NHqN3B4tv66HKmx0VfOV8ZMj4na1GBeUkjWk6mIUzpVAm5dL6ZrOrrcRLggTK4syRbrB0YerH856
8Z6I/DbW9GGXWfBFrDglkOBzNLNIdO7ma2Idz+KYgAxx3bsJkw2Vxi9lapfQQN8vnNLwzXiYQgzn
qUeblFFO+QOmFc+YxjuMvyPC7HTdGZvjDdnyVDnthzNqzKPFbYqCOUHfhA208DnJ7/WOsWg89jYF
Vv/tDiwjVyu1okVMkFSXD6We9dOs2ieE3OK+M+khpxSn/lAnQVnaoYWilC17ciKVtuOHF7Q/1cD6
enOec3Xkc7TIWdx+NH2Mo2QjqrTE5SvIyKuVcg6AVDkB90dAGpaIer31ivGxnDvh5/rvWql0rx6L
1Lc6RJE1b2Vlk7UokWKMfDSTbQTKCnqdF6YXJJCXK54IOe9VZUqggAxHteHIn+rHDHiqRwFZePhq
brWFPDtd6Ajuh9Cu1sWvui0sLBz9ZG5SpG1oLepuY8K7DIFT+trS21RhbY7msTysnfKwXpO6NG7p
JhOoUx6dDhF/s9rPrck7NpsUCADWVU8heJgeGFJmahu/u0wnXoNYNidLxxt71G7ArczjNSPUNF4V
nUFyRSSe50JA3pouu1U4xMyxYPEc85oOzPZa0cHXMjn3wL+WuTGwrm0PQP/tYMsM6GvMo9aR5CvA
syfstk+mbN+NqX9a5g3peHqIda0K81UdQB/id4eYyycaH9AVi9Mgu4OjGaVvpY3whJZdSE3UMYD6
fLogAWvnPnUU5AlSvUfrhMGR3JkuN+rAXY/WiPKB8CsnBAysB/3q3qcZKWRzHxCe4Gc9t+PG5lG1
isBFZzLqwwVODHs5kBiN43pWhhNNTNm4Xwn4S+ZDWiz3+Tzd2ykL36vnX3SelOKnxI051k+kGe6H
tTyQhE5HhvqhrnhCOks/LC1ahpVHsTKHO1PwHrIoaCz6ufW9yIjo5KuT44DJLHtpZPat4Dj2ZDkj
DZmIA2OZJ3T7IUFxVCvToWmns6I2gZ2X5v4afD9NqvD0DQjzYouvXEiPQveYNzWVopXw26lTysPy
OSbC0O/b6QX4+hBaRntWe+cji1MRWeVFNdM0kC+tbpN0JLM7rRgjaTLOETnrIaUl+qRdWE+2HezM
RJY0UtUBlfwXdc9e07CfuYwNa/i4/qY6asitP1GLuSrMehQdG4BonqbFT43RIyx6p6UsGscsYuHK
U/KoQcrTDK7vKbcjS+tObDwJ2O6yXTfrVegIIgiXpqsiEAqXwZYPEpwM38ZZ35Bxiv7QpvJWDvlD
LykMjf67m1jUpau1d2vtDo/WgyFzIkWy4r0dum+TOlv9sNR+8ZrEekw2K2zi5bmsdCgZ37p0v0Fk
qN62JCFQiU/MrTeKsBgxbz8wrO6SGTs6q90TLIk726H66/LnsgD2N/Tg5fuXZigus4Uhscsfik79
6Yb+O7vulGJyWdUCmc/1T0gRVIiLo28/emYRmMhSn4SkVylzv1Jn9GoKJ4CbBGqb3GZ9NvrZ9jWU
hD1JM72tVDO6fguK6oZzLm+nqnjXVvpko2pjv33qFfmOKypapcb4AcVBzqiqqbOwt+R9YrHIjFmj
6Vp5MUu+8AC43VZubWV5ziz22ZownrCXP0x4wvHzQs1a2c7KAd9Uw9BI61/IwD1Nc/EgTb6obiVD
oI8W5cgu76d73DcBdolnhcM37X4MV946M2dPg0dmYpLSTO+miDmawDCSXYMPZXq+/hRKDLTgWtz1
jeZt3XTuh/KhJAbI6ZdjFTNfsZzXdvsyaLeHpX9xB6dEMcSrqvNRiDwnmbw+AF1nqxLX70bS8mbH
rLjSh5GNvdCSjzi3wokghUDpzcfrz9shazfijFjd/J0WGDWBoMPGjvFRZFlEXEFiLmRpx4LPCG99
CTDNs6kpAK7II9MsXjgr81OFLItBeWvN17VoIY3219kO1xkS8esL+BHDzPHGCqLBBGQpces79MBe
mqa3KVHbzPJQBfXaayKUzltV0ftraXj9oj8Yc2vhu2hei4IPyu6SoO+tU66Wn6CvwnLJbkklQ6+S
TLnn1jeqWG76dfrsl4q6bB40lpvdCbMPeia2GLVt5sFAekuinIyyvG2xZ05u/126PGA4V3SkBYW/
LdfNzcLR41CZpg3Lr2YJl7ntiX/Ol11ctoEJZETVlx/asyhfpmej6jUyGI7bx2pxMwvCzcHf3Uyq
+rPU1Vded+wrHWSWs2APk8xIjg1+0a0unwa53bbS5DbiNzE1Kc0hZ3E7M+mLGRS33BZ1CjFnXNOj
USsR9xrJptXv68dnu9XnrPPbbvLkaLjujpAxRjxL+z4wg4yzBCFdMryOsgNJ2ahvOoKilenA1ix3
PIoLNa54nEW836btBpK0treK/D2e2cWZ5nn1ugtn07LkfjHg9ajX8riqEKtHx353gzi5RrLB4eJV
k4xS+D7HcVeqsONEyRdsWYgXpeUVy/zTFAuF2aLS7VdPjrleWkM+thqZ92ZbNzvB2qlQlAbt3VU9
hZqVydBVjdVYr+2E5kqxlrfVlE34z29d/l801X+3mPlHCu7/D4XXV+/BP97M+HWV1P/yr4+B/29/
u525/kt/bWe0P/BTucw8cB/bOmuY/9jOaKirMRcJF+YcClP7aoL4aztj/oElXnXdqzeeJQwjw/9a
zmj6H4ZpWrbrXN0AOv/nP7WcwVbx92JWhy8tDM0QJv8Rpo6cle3N34hoU0ixQyoc9F9D19DjEFW2
wCgOOobhXtO1FFXXdBBl2LrrDX9cshpDQwE/4XoWLMuqBakjvlyF2QkTMPUoUSJ7rYE+VCosY7W1
pgd2eoOFZr3srTGpj+ZA5lkFaIyqSrkr+nE3buuVxmqzsFHzbvUmF/J/YhCVYI0c3nT5zKSz+MUs
HPM4lkj+cjzBIBzV5vjn3/BktEd3Te6aeZwgNBHooqvrQy51NWqL5IOWCu+W2H6Lde1CEy7Acb7+
KywtYIiM3RSsShHvaQuDehibyK7Nn/HK5M+qY2oSZ2ImR71R2mOpib/+lhGSQYtg77lVaffXkYXQ
sIV2ll1nUH1Ho42sTlsGvfDWeauOUI2NPp2OrICWoE4rBgoNoWUAi6URGQojwesvx1UCvUmdw5//
RZJWfvzzn9Iuv+u3XIvIga6RHsBjGGzaZ3vQpoMyPg0UM/stJ9GkUpejvZS/1LKOw3yYyc+wdF/P
rXuRWK9avUnIPh9yRUk0MrLztWFj/85+P5XcoTpjXebYCkSNInmb+3jbTY5CHdI9Up7q4QZKIM/F
gUlse68Ou3aplEO8kDzerER8m2zaByKKsCGQ39VvNuklC2FBP66WAhaxFRGgqhL3bZ5h6FQ05ruq
xSa8c4tjhnEZKJuETzyK49oPl7W0GWPa+T3T2k61b91yp8bAjcqM0M0ZrKfaFe4OiyxKk467oMTL
olTmzsX9TJQ9jtXJuM9G8TveCjA8Vs9z87Tv8Bm8NtZMiz8ilCOts4MD24TN0n/ruTC8rZ7N3VQm
l6rBFjY00Khpx8C+0tLENGkeVIEF0ehkGatfJEz4baW+xWGQeZOWpjsAQQXT2gT6c/5EY0IV4A4i
HFP1wD6qDYkYQHKbwhHp3fU57xqdSKj1u7kGOcsZ7ZOw+uWtsB+cdUGTkWofjUnHPzKVBspFfYDY
siDNQCbrwQVNrqrNpZvMr6rUHK8q2l9mH68MGObDXAOd5AjwucRsNGDoHdaVLgw+c2C2b1ZiUPRZ
ah2s/XirKN2hswgFyKcGTWyxLP4W9wkTnJI5HUOmjI4SuO2oAOcQlP0FprGITL1dO5ukZegrcgh/
2JCEz5vOpFRaAaBBUpDHW3n9JpIO7ZnLEs7uyNVKUvN1tnp9Pw/6Me4rSqQ8rkMFRYTs3HVv9Zn0
etC+wJlRblWAWgpzuF35OByS7Bl8VlAlGTMbhflO6/kgcWyo0Fkgq3s9A8Z95WywFAsRnxpT/Uxj
5XuQ9nYxem3wU+jJcTMlR9ullnKLVN9ZTfze2KyMyiZXzsl1FNOzfQ2g0SHaMdL6MK5xHiby1c3S
F5HHFcuyUWdfatw5I6uErHVue209V6DCPfi2IBVgMd20Bfb23KqjMTXoMF0OSsbUmt4Cq9b0NSia
7o1MVJZlqmPviponUU1hDjscpN3m+EY9olqzn4TDWkQv+Ola88uu+y7I0r5DkNcyKDZuxDw5+9Gu
XpxVyt2gTMxIYyUY9ZRQ6LRPCXJyz70zpSDjjIOrlMhyWZR0AKH7bZ2AYDSsxsgY9To4N6bL/gdS
FxOrygxKfQk6h2COdXJ2w6QhrbbUhavhWCSttidL/EZqhNKomGxO61VOg3aUucCN3jUi1NX+hxhd
1Ssn9EFslX02PMzLNWQpXa+/9MQiTCQ27WeTl3tGtxSbyynPNcePmk1lBZIx0uhZVp2KXr0Dy86C
FFhwNFuImbEoAMA/s3b5cnLIvG2Vko89Jc+bToW5Tgb7pmTw1bTLoPuN7/mgfyXbjiAcy+c0fzPq
pCPlvnrCV+MyCjJYybPoYTMUWnVv0FdOw5l4B7/g4yXCPL1oFhGhyFs2ciV3s7a80iTe478dDnNM
Q5jk62lT5GOZQMEtNi2E6RVt7VwEdQJ9WnWGfp81lOm1NN64U9p9rHaRdKskbHUE13qxBLE2rb6K
1xhRc0sXnPG7qKj1Mse3iWdHe4QHVfs91l/b5LzrSav6zgSUZRuGw1igDnLA/hjNoyqzgOzhkGTJ
2nez+KnLlJLyXP+yAWQyUiIs2VKN7FhU/SNx67FGDMJa5zS/I70wDs13GMpvtjtzWEy/45gV4Oyy
CwbZAmtI5OjjsVQR/ZQhDuAGLHVll7st4xATylQyTAfpMLTZygbMpqoEjXXHV3bQ/FdOJKFUt/R8
vjsrUVlYHpst4YOOYSwNQsuc7a9Fn75mDYJ3rulRj7z2+q3MS/7q0BgctP7MzLkOU3iHXmbLw0RG
5c6WawC3/+rL0pVgMdC0O9Mve7K/J+i2+6YHJpB392rWWf5oOlVgNeNKltEjo9z+1ClKhrGhckiV
iENRFM45PgqM15juIU+2+hpSR7EEtUpIaox4Pdn8Ive1v+HT5zN2Va/RWPA2ay9DobMKqBakzEKO
X25RfuKfBkkG3yMERSSuChO1DTbeUS1h2Ke6w6NS4/iRRcUEatQuU9xAtDZU/pftIBe9I9AQCXdb
fk5KnITEnrKfM0J9JKx4pKsX1Db073ScJRwvuqXmVtua2Hf0+m0kO5h9Tru3C2RvRYtdalqG+4RE
ma2vUabmM1JCxeBFNhT0nd3WhgMSmEDWGkgHZGVII57XIXf8BBpSZIDb8yvlWRZlR+ZHrUYaYC9/
tKoUxY4fq01x1EF4eymteTD2zC3navqBnhACk1WiVZgPaw+0JFb6yXdinvkWvCpcOI1n3bnKHHnK
rme8xq8jjNkyCOOuYWyrNoC4MzV5pNKsD3UDt65jDxfn21O8Kqpf05bWoCp8FDgJeBoGNUCcfsqs
wjHRs2lsSpCnWlnDLaq1fa060udlczhUCNQbIzt24Aeb+nO+Urm14q4txXwyO7biGYc6ql+FaKpE
JJCQJwRGmfsbCU7B9BqteVWz0K+eed5BphZiByfjMhbJHMmShrFGqT3PIGTwAQ41PiE1R4Uz8vNM
oCsxaKHeLPuB0HLg8rq5XMczen3OXectn5EXkGoRNa1zWHutwcfx6ML0DLRp4FQtp2Bua+0ka+Md
0vGeo6jcl+4pdrhvoZxI0jmOjtug2mYvj2jsYCnZoU+PKZ/YXupCnqzis+NjxvDvtfEofGIhLnPr
8nwVG1yTpGFS0KtB0TkJdSUAp2HuL4NkwB4DeA4mjTXSJHs0gKgJbXqZEyoTirXVCuBgzqETm+Oe
lTaDZvD7kHeQANUFBJIvvUpjDgowAcj5yyMzysZ5VvANxZUr2IK3WaApTJLUlOeOQVM3VL5uj1Fv
MTYcidtC6+CX1XpZytlFODFj3D1M9iwDvVP8PhMtkT/r6sfWiEHSUvMQdJTJJgEOTGdkQYM+fWOd
VRnIsksZJl130ufpc1s2Fn50SDNlp+9U0iEFhFmSrA5Gwds9K6n0UZkh/R0sGZKo9sWTzNDQadFT
EqUSShxkE+DIZVnQNQBSWibrI3aKMCG+Mxr6JiaoOlpxpgzjNF4sdaAGM41za5Tjzdr0u9QCMK22
lUqR2TynYuLZzxF8dwnEdTtfCJId4iyyzXdrHk8DopT2hcXGeKw3jIJSjJGYnYdpyEk3YVgXzXEX
ZXqunjK53JRMwvZdyyDa2TqN1UT/2GPVsOIBzqI6f22OXt7V9fg5DqLxeqgLL7F6ngalDpYpt25d
bUAsvIkmUtw8B3zd6bsmjjVE5uRp2J2SHfu8OTgIH7zGjuNzMc9tZLXTxkM1HBby2ng75E1qQdV3
FvuQDenlf1F1HstxM12QfaKKgDfb9pbd9KQ2CImkABRQQMGbp58DfRPxz2wYkkhRVJuqa05mukNv
3novh/dqB2tjz406prQPFNE54yBwEVZHttpPNdmxs9cwwymyr94HmpP6VZhy/NOG8iPhSdwxufIO
pQ7hQaR4T0wmlnGrjnVwYKVlHtoipGMYowR5SJQ+kWrCmisM6MAIM65C48FxfYJfrL55CrPkE4h2
K7uaqga1ckUumV8IvW0EznUSK++bLxKiTfCib9Kh5JXVfcdWWt+6Pr8WXvAjwqF6sMN9NHvL6Kv/
SYQJPFWHl7D2UT55LNRxNWwBWXzqUohEhvecOoXxA8lnbSo3hhRO0Gaoujg4GCduVNdPjxOW38qV
zwNxKXPPU1TOD5zpOHZrRKDBKEvubZWdVPpT+SXUdRv6WxeL24tpeeBT46gyGs/SZbvJH/77YC+/
moYQzAYHHedi7P/3uf/+VjMN3qVMMv/Sz5W1noah2IR2X/XElfKH/z79v7/TmnF49owXS0lWQv++
QgfsD3bkq1EeoKT+f//yf/9w7ZnpmTDo9X9f+e+bjeayUkp9N0R60bNv+v9/4n+//e+nqEwGBJEf
/vclxr9/99+n/++PHxTzsrqyt//7Sf/3g//3YxJIOx5HOR//+3n+ffq/v+1JJCtiMDU4Ig/U/x6L
f7/1hPQ3FU5QRB6TntGKT6QI0VbPzTtbs4+oG6YHbJOI5265vnGcIWvCna6JORxAHYaVJaIAp3ob
eZmB4U8p0Wnq3HjxFa1q7KBVr4QnD2lcIMgLk9sIitJh/v+bhMzcmF/n0SbQLMSLqaULKptcP6rO
QIPQomSNE9oWo2K5u3yIHORhBP7c/NIKH+0+Cq7kqh//fY4YS+AtMVSchUvUCpvqre+16lliZ/Y0
6CcXGaI91L+BkXEMc8vwOW4MVgH5nyFINLHB0n1lYE+NE+Cu9e+3U1EcZM+tVxui3RMLXb/0kCSH
aDopOsd1I3v1Bkog9o2H24yITHS2EU1ULKR5Lmr0dHNlz08DawdOp8duKCluqxkBc8IsXIL4NTYu
YNXA4jlL6adDJumUEWenbYI7i5R60zvohNKsMd7cKpgIdQ36i90WmPp7LGyd0vktega0LUDKruyU
+ZZlGFZlM7Zk6FiNIorePaPfF7l3srQf3gJBggVDPeiOEvRvhJkBiTaP/iRbDo+hA6TzyvvIxPtq
iGXvJKN7pZv0rcMhpDOS+e9QGI9NEdHwOY64+oK1yThYf/HqXZHaGm972xTH2fM+loVrokvzdzqa
iE3yQpzI/hAnBkJ/jbBmMcJk+6vF4C3UHmoyAgHZSmC4b+rJWgqQZON2XfbVLjVSmH4qkhAGpwrW
k0+lY0zsVFUkxX7G3uPRi7nePI1JZOH75taNDFKSZf/DMgcWx/oV0NkdtGkyVdJIcp2ISrCagsei
cfShbQRrCce2qHid/p1HBVWIsH6ZVQ31E/JN8zTp38Yq2ydGWD1Gcfql5zDdpwnzFlnY5Nzj+QAz
dVMiUUerdTj9tFU+21keMaXzEHo56Z9BiRfdptkhkcjcKZsfrKJOHjEqOZYOItnJKqLNjFXQWQdM
HVXnQhxUo3XJhPMBD9PtCit1TsaQfhOX0G1xcUFyklNIZIjsqQBF7k+bwSDT0+8qb6OF1a3RRwUP
wfJhDv36kvJc1ARfbNxE8CjnrFnQp4zbxhwpKlxdnOGDkWY2mLZPU/4hedvtiz6bz1bpE+Ww/CqU
PqMEBHxdxVnPmrq8JYX1o0jFOxi+nTyYRps8GF1/MqkXoYKKi+E+V44hr6bAgiJhn+TiPGBEaLkg
nPFybI1m43JuEEM7PrahOTyOHgvVph3fxplXVSIEbX1HpZ6Ysr6QbPqe5bNznpqe3XViPrR14nPd
symfJ92u54ZkkAyFkprK66DdGPCxqY92jHaURNuvzpL6PHpV8gSogcbMz+Q+K9WARX51hzlgmNez
hCJ34SNjXsXuVDKZcmR5mObevltMvTdLtPFWOiHeB2kfbHnN2/fB8TGcD1LKOVR4ZTsUD7M70W/L
TBUP/YzIXTGk7QppbWsvwIi/jfSFtlcgs3PfrdkZT3AnOavA2NyzotGnUZj9oRXmey/wRxJTm7Cq
68LnfAAuzeZSUBYU0TOt6JEUPxfmHedkMdLbiaYNd7XVTNcyee/SKD2LpJDnuho95As0h3ksf3Vx
le5ENVWneRJEsmXxvi/4gqzO5Io4HL2xwlKsAgaw58IPFMT7/BTOGph1+fDvV8nARtJkQ7RttS9O
hfHdIwUChAjKPashDxwN5QOXgwbq7I1Vmgj25vS1AOQur7+MNtQ2791srD2bQXw4hdZpjD59jIC3
sGLyGmX2l+uMDDKDfLqz2ZeI/1ZFK6unLOP8xAkG0YUY3A3JaLAxcXJo2gVrKMbxwZiyam1L9Zo3
098AGUbVmNe8QSI6zsm2ytpvurvhYYjcYhN1GCrIUYSXzjH5AH+Kj/v8mGhvPsnlg8JthqETgtye
Sa5Ve/7OTvv83EknP0/hEJ94/vCdBfC0Zp3ui6T/VJ4er8svjNp0lkJ5n3dVc7HtP5NrDldejesU
EP3Bp7DamiJx1gR0ulf50TVucNILkGBBJhDheQghFYJWH4mSQwARLqoAqBtA6+QeYX3KtKMLWVRj
RAP7UC8QRPZqLkiEr3gzg0gYAmp2bK6l32MDAUUhFpwCrO/FWACL1mdwY7jVL2CUU74wGLAYs8sL
a1jwDFwMCe/r3IOcqk0FwaEhORKIDtygHwFznJL9XrogH9ECf1RQIChZXlXJxDyCD0FETujZrzxa
hHzegpCUsCSEL/i0FcnO1u5xCJAJW3NPiAcLkgYSxYdImSFTCmtbhM5fFxmgJ9+CBV/J+vGeZ/N9
ZI48Gxt7wVzgxBGMLuiLhIFJ2L8Sd/Wx/OvZEgpUTtVaQs0IAKgiq+mQ04cWqoboZaIAFtDG/4fc
THQEIDjuAuOYUDmQvfeQjobJE9fzAu7UsyPXISgPRI9nN9wfYIXwf/XRWLAfE/7HWkAgEyIoX9Ag
sUBCpo6P7TzeXOghD4qINuE57s3zvOBFMXuHlRjdI4lZMLwwSFYwtZu+4XECTqqXmpKGfPFSYM6f
98UjgUpbY4GaIuimcrl1YwfgqYR8YrZY48Dx4kFEMQ0mEwJGqllgqRRqaljwqTgHpDJIllvFLCwW
HSDTSjd8YfiG9EE9E18AMwaRlTbDaYTQasPiaCzIVjrKN1BFtX7BZR6gripCpIT7yMPlYXKLK4Q2
fXSnVrjb8409AtylfxCTfc3zx1DY2zEb3HWziJ18NcBOj+V7aBBE6SwCFZ+4kAzs8zAEkoGdNjiV
UcEn85myeljXU4GZIQnNsT1e+rKaLl0VWFROvzyFt3HHlj8cxvopz+pDHKAGJlNKgj0Wt9ZtjzPf
ql6gczMVNGVm1G3TAAVHzjrP5jRqKl6/tk0Fh4I+GY2viiva4vi5lGzW+WlXeJvxUw0U5h0oDwtJ
Jkyl661HgR0Hl7Jrz+NL0e/RnPs4aYzbunDfJDQlw10mDXloPUL0i3F8d6RCAMp0nUGN86dqneeJ
Rg5nzVh53nGgPdu4Zm8ikRxQXPgMNXlfFStfoklouuhr2UVtFXahgyIMSl+0lzGtCfphhaU7axiu
iEJfzHKxk2gjhmS98Tk78bMR4Jrn64E+1c+LY8T3W2cxC9GU2oHB2amWQfguXROHiqXXFKmznW1V
vCcu6UCWSeqSCgJGgLZwjrNODiNft8lGRCf5qMxNhQMouvcxPgI6fYks7e68dDCtjZwf1nrYfxQi
P1iMtJ5mw4bl5pZKDQZXUJ1Y6lpnbYWwKHXK2IGa8tzaQBcW26cDLpVnDFVNoDiL/EC/x/alounP
5bw4ANTDA+fufMV80FunZRLtdDane3dhT1wsnqKc15FJoGJToSnDBrvdUS3Ag6WmseHKCIYpBOaG
TOS2PDfKfCon2NKJB/Izj4ZvJ3UIokn9Ux3Xnx68xgVlAQ48DgKYdk4ubSw0b/tOs9QYcFNJTZ93
mWWxvaqqXU/Os+/p9NBBvL2TImeaFbKwMCIr0X5zUIKfCq86DgpZgyRJNoxndxPiuM1Twi65mVie
BkKjtZkqZiFLqHTrwEXXULib1A4hS0At4LpqiUQEh92APLiDXkacnNqsIld54NebVvK2C6q7SRu+
0oZp7YPZ7vaZ9FHSCoH/Og8cG3QMmxoLX1DeVJJLjCRNJATRLL/bpHzKRWDdsmrxKqjdv4Ynf7ce
FjVlA3jS80hWWr84wXQ1E/W7ccMPS6hLJaGSjVIyBIuynV1119jr5a7Oiye/giF3MjiWMk2feVGw
NEPMc4Ve/yoT603kt7muHrKEwoRlVbANAi/Bb3cMscPIY0hxMp2NMSQDpviOZvszZAiRGPYHA228
k1NWu7U/lLu2avnObKZOLVWJdMfgaKkhv0y84NeV0SM7F1gVOJ0Ij+il6GjzsuJHbauTIeIjgo1u
nxf6mQy2J8lscR6D4qTa/De217DCU7w1rP48Gt19GAK8tMKWSa9BlxBiKZC7VrJWzaLjB3xdeT2E
UK6bmouVQjszw8cys0mGw7S7jRB6EVL0PZfs2FpABEzRwdcDDFrHRtwrI1sy6MRjWAO5ttWfwQdR
9kxWk2YjjkngbVk7pati4DkLWucrcQkcSZpqZZTZSYqeH4bCGn1iU6JSHZvjOHJmWynYcCdDhO2q
e7YLE11GkaqLPae4G+UbPXFrKKvcKrCug2/j/dJNaKoDaW+CMP0d28Y+66a9bZFq5seCEwfBuBOU
n2Yy1JsMimJlTBFM1ISUplRyxySRWir5G6XkfE7UhYxQWYqlQYieBF/IV6aL40FV8LJhqaYty1uS
i2oPmnj5Faea2DgNksgYlsHiTcgfkkDAqz2P4tW/L/z34d8nrLxBldkO80blM1kaE6ryoJfVapS4
ixgyfAaF6Q5FQbiUkbOzYflOSs9vN5PZFm5/2ybNorZDly5g02wB3yYaEFHV3HlGnfPi+BOO9hK/
gd2aHb2H0xnlDapKPEq8IjJQKwA0qOGPRWwfhksGtFjJIL8juBCjA6BbAQvsJV2+78eCtjYBfi0U
N2wUbZ0iK/E5RWbAtOOLDmTmEsPgBDos586vkzM45Vsqu/Imi5jkzSRCwIWlSKN+CarJVZpO2O5m
KoNz9/q1LmsiEhOOkc6zL5k2DGzC631hpq8yEfYhr2kfxCRudjoSKZd2zqEjmPRJmwZ6zZBrUlMR
NY6d3CRjaUXa8c9Qqw9VD/NTGzhXPafhBrHN5xBTsQ86xSx5Nk9OZD87irduKPEQaqaXoozDXdBR
QjeQOV3Z3DibdizBo/MUhRdPhn+KEp3/oAl1zmusxb3vrFrWO5pdNTvrs0u01RaaiYLOnijtuuQs
tfpSrMJoT++N1bwNddCvu6hAh6TTbzYsG9T5r01bfYwGRXtV58mptYFGG/uUVUt02Bjc41H9chow
dM/cOVHLbHyxq2HIb3qroL7UZfmRsKRKNDChDvW6EsGnJT8wY75ZC1VtM2GN1Lx1Pd6MZeY8i+eU
hAW8jhrJU2MRtUsI0pCyKEEKuGsD+1cmlVpzXVJu2bgXVdMvVhBMZFzMVYqnxvQvWtvfio0LmwHE
IdUSEO4kD8ozs10wEp0QwDf2VfqalJAgXp/iwVA+esP0Njn2IR1mvEIXIt/HuUx+JwQ+OdK4+FHl
Au6me9+xuH1QoGchZQHzk9Y03rDOLrfaXfxTEtx2RPQExvkjec9tOtLcPDN2N7WzZolCiLrn1Fze
1l013kW6NK7aUQ+ZDH878/ynaTlkK13gEZUPO8QfLQDEmG0Bw0piALdl682XYT/m008dWGw+RxMb
kgw4ZsrxQna/6RTHTVzrBvv24WgN8RG9lrXTy7fk6bsx6PlIe1yRLeIeVq7noFJbhL6mvXik/63o
FtiwMA9YZCbIpXPGJPG88SzKK6MjMcdrsvCQTSiTLIWaMKrV00QVq92FmFVDt2/UjHOF2azDyHvX
E4hQrBkYCo24tJzMW64Y1Q/Sf/VUFewUx5V1So3Bx3VJi7d0kmDmk/8zNeW6W0AhBOPTDTQaryDG
+TdzMIJjaiOvzoDpgWiwHISAw34lTqwLwoJ+zSTmLnAI+CZz/DHq5+I9EP68xeYg2SYg2Ksqzxqs
58mPxDmge3F8qLlmZhVmti+TE0e7yfb8o+nn3d1MZrWGWtDf/cafHPXt21hIE9XCGIITpjClvRV5
S2YYkVTs+d3fSgcd9EgzXtmlnl3fjb6bsX4GqyrfJcLzLe/e9tJOiXtB/rWuB5RU9diPZy+iCI3Z
8Hqkh5D3RLVquLl8jvOTDLJl0gKC0zrBoq1b6YGUSVi476aPvp3Zc19w7mZUUsfe0XaC7l4NPFm2
NvU3XadjjO8sJB6bgBKvzECQp2hmHGoo+hjTibc28vF7OSX4UjkdSuMSk0fc//pdEtgI98u93ak/
/8wBPE7Qh7EVxaGe2KK4vZo/hEnP3yUdWiDVkgEdND60xTicGmOt6N8qUeuHAYeFAwbeSK5YH5Az
GlCvZ/JDNbF/KGzGm8Kaz10tkY6lsHAyVofYZ9dHst64HhO6kEnxs6W6O8WVbE51lR4wQH8ULV48
UQfNWInfcyOP6fxARXduwXVPVksMlNPiX5QJsXX6+logb9gxDlpVAZaFyPwearjIIUqDpbvEwKej
1y9AxycX8xwzWrU91q9+Xt0J4Iyvjj+rS+zXw9bK8NVLU+sly4rPqfXTs6mDcxg3zklk8JK9Y+4D
bAhaU+6lcrDfVAjCpwGNsVvuR6/Gb6/SB8O2T7kXA4tFL+PkivXo9+E1aBRgdGh9oUFSKAatl27u
UgrMgX0klt6XUTZLfTqD4VFFXsI5craNE/4q6yZfyKh9AQp3qxoH/aR/7A333mNxa8bWaR419tfH
3qx+db1zUvjhAiXtRQ7aTdYLFmRA70ydkx2ib/7XIfJXGwLCZa6/bZZZTscklVDbemBiCB1p+mDN
9mh/MERFswjH7sszJCr2uZjFY/tAASJm3BHaAjnP8iFoFfaFFdvzrkRhUTvV42yyYnCIPkn7AaaU
XdrsWHsww+kUDTNWfIo5aBxuczSOD579MuSOcSA666HsWSaLTnENFZoZ+Pw7t8zkXE9jtPUV0nl0
4u9N7FmXECUew+krWnqwQdnT01q1+WhG+lMyxR545jdY4XIXN858mbpNVHt657CE3Dgasy3VJt9T
+xlGVb01WU+un7y2q6jJxVuHgPNa5nd7zElSyFyEMIRSWK449unwigySIicrcPOvUswxU3+6JcFQ
X0tEG2zb/TPc4cak5USxV4zbrEAWGVr1tB4GWI3SXej7wa43tkWAEdBCQiBtN3vM38A1iA4Uh2Xt
0tXBKqcg3Sej2ZyCvSb8/M6cHTs9s8GPr/fXjjaJJ0cDYvvfU1RNz5PHEsxgy7vpo3abVlWyhiMM
X8Kpu1BPs5I30SGvJxs3y4leXycz5gJl5HJaIiodBrSYfbkNuPUz0U0bM7Lro4vjR2CqVxCwd99E
j5LIGliOJVr3Fg85XZ+Ha0vvY2PYOhWhENV0kJZJOEchONpgVEragG5i+T3OHLUmJ90tHYtmx2zp
luTOC+k1u74B3qtjg9UeygXH7k6219ysIm5PeMVU7UKPhJcqGPv9Sw8UgvSCdCcH5CNrXqLC/pA6
iC5d3eBJh4p87fbxdhgmWih2BaWixWD4Tp8BLcf2uN0veWzsXfFZNcdoY3k2LnTmJkzKb1FH+I36
4oxVDA901rtHXEYOqRdAZ9n5TEc3MS5hcnRyLAANy3Y3Zm7jVDHsYw6VVd4Z16Lz7kNm77q6Hg8z
MbagY3hJRYN1atrsBwsXJEOjHrYDxVyhfMwcwT42Lsu96/8+WGODC6/DCKUWnA2jS8ZL3EbxzUPu
rVXhnQlV/pKtqGATB711MnvVz8NzqxClZ6P2cYjYjsr/Wy4YYF6AYlS6ggAxSuRundFi7+Gfpkji
oKEJJR0KCEtn+IyYCa2HkJLNzzxOfRWdYRbxTozdY8yui/aVx16y6LNH/tmiKTHWHntsrfCpysv0
SabZt0COvO17NUEvyEdDKlaGhj9id1XfMLlfVkq8xLoUK2z5h9zpI84+2VORJth6BsmmLts1jklX
xYXOjp33QQSsWlc9NqN6EJuprcj0Tmt56KsGRIHJat2eo8nFli9FmdIU4bNkJLdT4YTRKFISj5G7
Ubb22YjehsAwr96MTQomndqtnpZhQMPgfpqRabmkZ6zdpPwgb4BXrQFvMkPyJl736RD8swkrtQlI
b96CasZg0oS8G0XHKOlDzrN7UuzZ/JDXaMOS/0rYwTFlnrGaKEQ2XYv7ZAYImKYeNtQOgNVgVuhK
q4W5AqsShGmmZGEcndTHGtfP/kCNfRtJEq5ihqGA+fWdMqZC2Oljmxa8WQ1MgYJ6TxPoOVFgtN21
ixCW/JfgmiDm2+dZ9IbqoVvVU/XmG0VxS5OfjFVnYmBRUDV+SL5u9kejL39WTXpxNMJqCl2fvCiC
4ePFzzIRepe0PwTwTut+QFS41KjdaCPerOFm61K9qzB3Vzr8xPSBuFCN+SqI7pOrkZrSt+LBSwrJ
Mo2xxIgpMlJNHKlpcxUNKTE6Ie2LWjsuvhUFYzLmUOpYSfvVS4aPzGV4UoHnCLde1aNL4BBeDrV7
MCP3WfntK6uk7zxx0gPOGRzt+Hwyfmfw2RCDYjaPuid8COMp9irmPY/bM7EhmDmETs9SKzjFpYfk
WMbW2gdfYRpagdyKmbxo8yPN+ootBI3WAFKuLf1a1RG0j48psLax/VNqvI1eDn8Ss5MZCYVdar7D
2NPhmk655laRKyFbKiTQ8DFP8VjWowknEByExOxP1u4xzBx2GjwiTtWycbEjtJ0WAowa3wNXAq7H
4OBj8sStYG90bv4KoQH9KnhzMQ7Y9NJ6HEIU3ClRmNTDT1k11hthYcJkV/PqS0/63BhRcRhpXMHb
933UMD93vQe35j4A9GTp5YUQJSS8M3X/zU0FyehVf0eLnK56xK4hU7xo4/SJcm4P2EWUZv/mp9jN
BRUpvHbNpry4jrHHGMGWSEaTYN0HSu0bE7vLVwdEEkLih0IYW4ZHtAjQT0z61yxaPNpQyqh8PqXC
pvlRzUGlQE8OW2NITTwFrQCoimX2W1S7b/6Q9k82zt/dMoMa//I6JSXLYicKiOOwgXbprHDkxLLl
LSC8Y5sYywGAmQrNevMQm+oPjvEGkA2npbKrc0lk5EFZ/ESWnT5WtfPXZAG/1kxWAfi5FCzrVg7U
U2lSAdVXBeHz+Ahop0RkiIIDSM1CRzdB3ua9O+BJhvl67e2Uxk8dEs6r8SBOUh3gWzL7TM7su3AY
KRSVQ53ffxOF5a2QGbWbaUZ9MJAvHnsp5rOB/+ziYLnuYoHdjZp3dYqu0QjKGgEaxIZf2NhoAe0H
ergLT3O1pcWbdIoFXsm2UqPVTP35mJpoNRoZXilcQLgLiJX4SUTodcehQLbI+h4LY2TQcxO8N451
L3ML6a3ATqMuN30Qsaop1Z3ZldxGy1IGD93akkTcQ7utc56htV+EpJlMYPBcAWufSm8FmI3VBjx1
tozeUr5jnHhvU1W326TCxDIqUI2mLgT0ZAMY+K13i0brAb+XcBt4+HcSqsz94jt77GckosxNoOur
l5UnFbc02g0bjIK58coO4l9RRF51UVenOrK3Xh+aK7MLwlUZ6Hyf5Q9NxRlL4Dn+dE58dIXxWWbh
V849txG+uaub+tAvb8woNBj1V+rd7znTUtfYFh2pzW3/UZk+Vu2YA2B4EjEzk5Y8VdP08e9/l7pO
DyybQdD7+YcumuvMPbvKWkZUrbkJFiuamf+jbbQ7NCUeQbAooPrS3pli+io8AwC1PpXMni7hcHTC
fSGe7Triv9ZwGoZpe/LdDoVAEJaHgA3hupbptaJWu7ZDb62L+VoPAkjJxs6uGFgHO0CJTJye4jp7
4rTkiW4xyVete1h0B3gXoaZSrBEadEk4z/rsaNT8FTk+9Vsvf9FgtBRO46Nu7GxXRWa4usdmzpxK
FJd2Lt9GuzumPe8YQPkD3RDGsQaev3ltPQEA/DagzxBqrpvJuQ4tTJIm8T3M74WFU2kZoWOTXkrD
Ywl8Icb9yEBgZaDYuJF5iqHQvGE0wC5d7xSjHSvHDX7uP8YwVOeRf6purBs0MxoAYfrsMazDKJxz
aDJNrJz5PrFK2zoGUyaN71lwSqHKHMUi1rI/+GMF/RJ5u9So0fmLr2RTMNnHJNV1tqFi0dNAoaxt
L2UCrKihPUgwkb71SMx3cawZlCATWhGuNkUKqbD9lSIgANDFq2zAtg/3gAHl9QaTJACIZ+GX0TpP
I8Slgo3DbJhbrernSRxtDMk2Ih6fHWSkOxzySFPPrjhhPTclnq6QOHDotiDVwP7GXKZG6ANAXmA6
WzIPtXCxIV7J2SSJc1Nh+4b2797W0GFm2TWbXuAYk+LrtTz/uEBidg0u5hT6Zo3dw9ChZC2mB1k1
WFgTp9WlKW4e+JGiKXzJaUvAz16CLPohN3ULkWnt6l7vZ7saV04L+JHvKgKjrmbIH1SdeXYV46KR
xeQ6NIhzjrLyXNNUH7DiuRFfd2BggMgiDL5oRddYfj2MOthSo73NcnrrTY7RKQRzF6jrvOTsaNyr
oxLztiaSZ9RfONMzJ12hpmHmyCkfcS4zOsHoBQfZxuWkwP/uB2rd27ceXlxYvSTBrhmB5+t2bbZY
mEuqp0Wf9DDcWYuQE2MNQEamu3XYFONP9BZBNXd9CwzEG+roqJngm+zJCDN4dZPVgEJGtsPENky+
cchkL1gmSCOMZ9vBWNfDnRyfzGHjFNFPZHHbmIbNe9oLsdRd2tApyNdty1pE+7BngRN/pF6/T127
ok8BKiT259AwZGMHjg82WAsHIfM6HISmRF/71HoIczEdgh9cTvz/HgBX2bck8lcNPc4+tEEb4n48
+jHvn0TaBxOTT0bDFvaPAasUeQfgB94PkyMzXKQtOJihjMm22GcqrACxVewR6gRdxNISy0BZlxf/
Q8X9h1EN5WluNQ9tpS8AJw+YuhVIsFG3cQ3ubUc7h141WPcbDEx5WOYQDcg0zyycVXHyKQ/2WqvL
pMaTWVCSsHUmtqILodw8ToahoKm3cHb3gKIQnDqPjZbj1syzZyXx3URksC8WMsJ3SZXoB3IYNMD6
1CJQj7qPxuNczVqUQwNmgd0AQG636gH6oVmPZvbZZ8PvwSnDo2a2auTh7zIfHrls/XW7jI1MXiFM
E97x3WQY5dmfhu08S2fJL2ByH+GG3fqcCfV4Cw2B67jfLp6l4clBq4H4jI7CaqH2J8mjJ3Fu4NVC
AEQ2N08Ma6IdhogfqpuKQ5ZybQbcs2w+xUq0xpdAqbZqmu4vBckXTR1zsPEky0Hd4nHP1Hqb+bgA
Jwh4t20uskOHQefabqf2gI0aqwY92hwqQXxzII0qCUiJ7j+jY7zE4m8huhCWE9pS+Mo5S4vSTfv2
cVYkJMw6yND/jOw7yCgaOmtvzsj+kwpHFt4mzCvWZVu6V682XmeIERQbwlhCyw6VHA9T4ULB+uGX
i/HRysOIc5L+V1jUWKMMSJWt/loakhOeydtapONWUlBbmPiEDG9XqOejYz/+bkPiY5pUYEvjopRy
G4hpe3xOnZSv7ngNR2eFWRI2WoxqfDk8jzNSWaBRVkxQMVo++Tp+dSd9mmIK7bj6LE3OR7dCWRmM
xXFSxn0wy5exc/YxVQ4Lxu65I83Eyuds05jdBzcvzbe3zkN1i8LgyXPiPw1h95sUKMERh8pML0Ci
v30u/2ZxFxUif5X+9NFWWYOP2Jffra1pxrKUtzpanx9FTciE8BbQl2OEXe910p1HtzqxNnyETDz0
BJY6EY9E0PDgMrZ1nJ7l7dWacN3l2Qz7gtJpnylcJvxOfuraeEfM+dTSQtMV75ww/u54Ecbpcjsz
nDG3teb/6+joxXe5PJPI3Xk17z3vC7upj6yKrsIqDx7v0RUDsnPjSsQyhnhMxvArgPAHZgaU8WKE
mXP6LeV0nwXXVczm0hifCbXF0SZhpddmOHzN6zoq35wu/5l9Uhdy3Oqrer77kkWVn+8ihULULcbL
ZFR7Kron3xjWmNIcYkYlq7jGiVeaqAxa1MykQVorGsoKCRM222i63B6XNfzYI4mRR18T4SARSakD
2uotdoCMFofiOPtY27ch8bW9uEa+cQGkII4ZYyDBhHE5hIPsT6PJUyj8G7tGYi8X2ybk9AkvK/Ts
5KyEvOsiHfz4kX6aNPaILia7/4ej81qOHLmC6BchomALeG1v6ZrN4fIFQQvvq+C+Xgd6EBUrxc6Q
bJhbeTNP+hhrKsjiZaA+2NJcHJWvWYPdNEfYzEJlTjPqHBz13tKnyzUpH4zYjbaTWCjK5aY1eaqz
yIw3IENm/o7uu951XfQyF2dPiisOFxhXB4TKdx2qc2HMrA24WxUzMeliGLF1d7IVtweC1KayDWM1
e5qFQSS2ru+w+ozi+1gwzbSYNUO3Pjkfky8+hrdwqbhAn95wrZ1cN/qJBvhjbBq9yL+6AMDWXUVw
xuk+sMsQbmHkM6UIOTnTjDC3GIkoUIVxc2mc/ClltdRE7hsO3BukgEMihVxFVrPH8rQrbe8+O8Vj
3kiOGURIXIc/x57SRwnZELQlEomy3ifF0B+LeVu0H8XE7dGjta9lr37U+FhH8rcHB7ATIUM8h+R1
m8//Jh7R8O7699bKwJ8658wo32OX6x0WY51jh/F4lpcBL7tBg4pJqlOeh9+yRRU11Nlw30ey0sot
jh0hkRAsX4KDhMJ0nDLGtyjYEHaCVWYeAV/06kcV81KfSt5aYU5wOLjOvbGflAhOXF1mrM5+1J9Z
3hLaDgnTjBag5vTNFMUr6Zn18lqQffo458WHKkIPSdDdhLn/zfuwSSJuE94zPLR+y9x/r0gIInjY
+7HHeY2yOqCWxf1wMVPj0wrcchs21Bm4KDO+2zP7NycHNTtL5n/FnLarzglgpY0sNrLgzZ7LfQN1
rNYhSYcweC5Uco+s8l8DBw6je4w6Vv7FbndmW4bblN08cW2cMjyQDl3d/ecWLQMc01BTF0u+Bqti
MHQclFnZnhsxPRkLcKdI3xqLh+6wvPSLeXqLeSyYU4LqFV4G3VF1pPUN48IpzsCjtCK/qu5tTIqj
70OpaEb5yMn4ardRua6C8RZq8w2DMOgxUb411Y5wPb7lqYKPX5N0Cq5RHx6yCsRXmjSH3DP6DbI3
7/T5n4LHRvz9vakpIotCoNpieOqy6nFQhLLyh9J2Gbuj8FuY1AqU4UebQRbw+ISMJnjz3ergaPUO
c+dmByLmhF4j0b0OE84LZyrupeX9psOPTyH36HPUdLMfJw+DdZFzyQQG4fKR4iT8hZy8eZ9MvP1z
ZJRsDf76JwvEn3ZEBjsCeEIQkzv07Tc9LK0gpkdcVoVXyYVkKBK1RjY+TaF8rofKxrCym1ufd/ZY
3GmBctnKUZjUuCZJAR50nqF3hh08Y697cTtE2UgNZ8wFWGMq+20mZUZyOdtxEf3/YzKW3lFL8IFV
MQZ9HmurZPTeCE3/uoKXg8EcrYP+mVLf3aDyByvN/+IWFe218+e/LO+NVTOMN/WHi848xfFws7t7
CQjKzBWv0gTmYfDpQV9fiSJB7PZJrdcHkPUpw1jh4sPFroaAvF6eaqCAEnSA5SZyyvhhGqXiEtrm
Mc9ha51krOIhIhxZXPJQ36tFDVFFlh8rRBbhPNWCAGGpd21bo/bb/j/LNk4VzXm+yYffg6XHhsej
FijILbUik8hf+S+jXqcjyoefH65hzffZSc5RzVEFrLX5nZcOCrZO9oAof6hhj/HUdnrLVbBN0Nws
hGqnIvG9Yw9XoFcbV8MZn8CEZiyA+fzzEQXHzl66uDyBR11Vw8TUXeBvCQL7bij6zTQVLE2GtYMD
Z2HwquEqjOfwqzBHrHkWv92Afecsb1xe+0yMrChSB5a2fcsj7rq5RhOb8ldPxdg+bHid+jIl3T7y
ac4x++KjLtKvwQtfAwlKCwDC2rl3MbdIRav5XCpq4LDEOi057yJm1DFnMK2VNOjEos1sLA6W5vbT
TbHjZl2jeQBVmHPW2pKnJ6u7XNw149W+lclLyzEY0hmYwZJJQ+EFtGqxkxbfIiDqj2LwAVfkcI9M
+eJa8y0v5D0J7mWFH9LprHcNYWOf9uYp0cWTJasP5YtqZybzFRoXaxG4W27V8Rqcwy0m3geE/ecm
Sb6UEz4YfO9VzwekGIBKprZ1vIDAVc1roS0p1ePUGE7qbPXRMqmOTEC3khX6NXX5pI2+eJzQAkK0
XzW637Wgq2dM8bqi1tJYEK18mxwgriULmlkW3GaPjeXkYY/1VPVI7o79hcI3bWC8t+xjx4Msijhg
EDsAXj5d4m78dQ3jokvju27Sx6yzfzti716TnTEDp7gUGWAbUuQGtg44mps47ZK9YwV3djIQj+3l
iBF26soPeU21CDDURtd1Wqlne+BhLNIeU3LL+7XwWkxd05Ot2F6n5ODRN/kIC6EeHN94CZiW7FRW
mAj0TtBe7VojQPduRmxmENhwNrxXs+msssGUu9LBwFN07tGRFYw3YLLMQ/g4gqk4pxJrFCI7Ss2C
9jPjz87rqiMsr1tYOn+TNdAqImiztBNOjfwreHgy4zLU+Y8Xf6C0LKLI+IuvgXbe98ikskaJG9vw
27BQLmudr7qmvVr9K7sP9u5+lm3SgpabOcIHl+J+CXN04/Eq7JLwKR/j7Ai8A425x08qOJiE732e
DycXAcecCU4X6ijhBmy05pjiT/avNyMJe546TnR6zXyu0G0vNmdsei10thnZVokhe5B5FZJp6+Se
wOXB6UKqGjo4dwlgM1l/5Eb0h1a4LDMHVM+62znKx+Jreu+zW424dXZO5ngPg/mH16NEt8RRk2U0
9znCBgTOKnbV+/SUKQId4GfzPLtLD4+HgJWNQJOsTVI9mwiHupnYb7WUNRZytWZUobCyrT7mF5jI
EnMX996UQyEIc/1uVwY/XzZsoA+S4IdywF+N7pfxjkJV63KsS8mwrNx/yVmc7BZWAWnCiwNfXsTl
gWTtnXzvChesv/OARo2yfm0yPnTUe3jSpB1X2fLAEovuOWI7XakOoc55HUKKJkuPDfUIj2Af18Ej
lEG9N5eHB0s2bOzWt6nKDy9nlzqpHYH+N3h51HqUFVz+XEE/TgmoG2zeomp5D/kPVs7ko/0NMhBN
VB6nZa8FwNsgFaW6eZrozdOoREVsBg+5Y784DVTWuk9wD4TFEZpx5H4JXwWkg2jLc5B0Uxyezpg6
1/AiW894Huzk1y3rbeNzyk6WZE9WG5tYEVZgSWY2ktmzsKynTHVfSUYsa8J9SDwIX6r0WbTY7K1K
kCjo8Ct+KhvdGZGvS9WqwGB0BmZCSIAwhGfZMbEiRMbR+0BtQv+Mm3KfkJO8Sx3fayn8jSuzX79Q
N2yTHkohULuCQyHnj7jmmRosholoTjE3pV9+5AK0oEexYmoEAfteRRzCyi74FDPcKpA7m8C0nyrD
Vud6AnPvorylFo9KTdQsSxteitR29eCSQfNARcD7RoTeMrvyWHKYiUPc0ZkDs841rspk+0vk+M0x
WcciHGd58cZOBi1BWXIpBtDI56m3bQxJpQiezQPc3PPAVfRk9eHeroLniLwTACKKOpwWb1eVFM9G
7D81jsSe6vcswe0Q08W4i7V8G3K3OajxpVYzCw9+WRCKLrg5OYcQQKRmxA/5jV7Qxsz/OgKMCWr/
vV+4kiFPJZl0xmONphSBcVA1BBcRs51JDXYubfMyZJDUmfkA2FJTqVPo8HNiXwoGnRXfBymDgYWA
Y2J9yNjRW4jWjhu8IVdzA5gyOqVR0m4iRN+kfp1DH/oiv6jtlAV3q3H8h1SSIOUdvbLDsN/E9nCr
kHFI8GZsmdCGMsEvSboYsASRYNwN6c2Zk89c12d4DletmSqoDDm5/YjWPGKhUbyARJ9uk+5QDynn
tpcB7dCz7eUQPeZHQ+KrRDzy7UVeyImjhAoYGhKo5WOQH6S+GI5xrmeGymBac3WlqBXWJXH1rffA
GyAVn+3cPWVGR9sGw4CcsoxwJ80sxBnjjUN2kDdC+jL0hIbyaeAg0OKf9Xn37Bfq6tDoW+vGMLr7
e0PG4ykzh38lQmPCVpOGBHxvM2prxMj0kskMRbjq1F52L2YYlNuJt/V65ly9gveAiZpEPC2Qzmrw
eH+UXkmWNYJKn7XJn47jQ+xN49ZuQoALY0cQqoV+5RFN8KCrmG3x2EFnW8Hlt0/uTAAg6Ace0srd
9hP72DQjwB1OZMKxdhO64QXUNBfpj/4BLF67zQ22RBkZmrn/zzSCrYgJP2WK+kaaQ3kDaUpmXfk0
xhCH2eGQjoG0W5UgXehzdP30mI74iLs6aHbEkF/myKFdzogNtr5s4IdKoGd71Z6z0rVgqq3guazT
ugsXPulv4nXOzgyz/7KivyLvDiUytMwQPC0MlKsxM9c2cTocjG5DiWWxs0O2wuMPoFb30OvxvTRw
vnLXbHB/+OfURY9JUi/Y1n69axuVbccaWnoVb+lI4b/rMttgvtJ9gNG0LGhMmKm9xGiL84oxJ8Yg
tW3/zX7t7odCt5BSAeckP73RD0dXU28EYwWHnEV8uJHpv76M/nClvLqjk3EmZUehqhGMLvevg51K
V8E6LMxuq9lCOq0bvCihgGLXl0kmFEFWx2IRPass+umC/ZJDcM2qXReQM64Tg7FtzQ9Vx09teOKm
lf05leq9nEfw5CpyScFSXbxM8F4ltmRvOauY3N/CbTed/dm1+D2yCXFAJcPNxNDP+BUS5P4kGT4c
cfTNq9ScfpQi2I70EXYLQIlH+wq6Q7ppWFKS1X/PjeId18hkheaxG3iU9kuSzIUGMzgbn2YY8hQQ
2kau5za79+wqDnCIzXU1OS+pxXTtmDhJK466ooGjWqv+YHvM4SVZQKOwr5rGJr7NUh08HpE7wmYP
bhfn1HXAQoIVxjge7j0JiHwi0sfzyGDKcjTtsFazS0jsR1BoNh1qPMozByOjv7YO0bVRR/iQIldv
BpMbemQFt4VsSWNcpBk5lhlaOxz+h/Gv1fnbtBiG2yKErF875ADM4j85P9c1FochnReAawepR531
JD+9fHr3ebeszL8gYioFT/A1Tfz2+m7aexbUhCbi0Rx6kdwkof8bjelrjBNxEyi6BqHjooiiBJL5
rYT8jdq52lecJXgbc2eZGHOx+oHRyM5yik1yBx31mWh/ABAdIhtG3w8708eM4/v6YvkdEjDhVL6Z
amTiiYsQfETcnMb4WUhmwrrA4zb3Um1bbO7rXsq/xo2+Pdm+eQX+pWRZTRnD84LoXnt+fmiHls1l
Xx51ZqMAiXCThSNqQwliO5i5Y57reQLSP1DVp3N5ZWTdpc10T2cyqQYJ5YG2nXKiqcg8+T0SZ0Y6
gPCkj9o4z/B8+0+f2aeuo53lWgcVocHpNgRpG0xvI/jlXa7nbTOzWg5QlllwQig0aSFC7Mw8XKBd
C1OHFUoM1oh/jVjxg9W1ZJsaH8a2ns+i/sh8A2hXQylBUfjGJc8C9qgDQZC++3JDu2FGJP/eu4WE
7jfOq2iieWswcDwF7X8SB6kRYEjHwT6vE7pVIR9sHK8q7gZuRhwtESH0bBrrkyCeuu00t4G1VCK2
ygZEWeNw8P8bBzg2nuZoxX5s3WNKW01JX50ynos9hrC1mXbvpU1XcIjEFFM7vk1bm+96cJHheCYs
mk3mDXcgNO1poC2i9pNwZw/eex1Skhgr+lfqBJx5+x7TBpHZENKs3jrUrBlr7ClM1bO96RHq9rwX
JlARlCcQQM10V+1jl3xJ5HLop0MNHrzeWwI0oqibD0xOD6ENuzmErZwoGmQqsQRiB8H2DL/roEW+
80z/gxW1Tf93ma3ActwTb3y3MXHsncm6DFTLeeMXVUL0L5Tlv3RIv1ocKULMw0XBaAP89Zl6IyzQ
oDulij82HJxdNFjpYQ7d35CjNz14Gx0bDsVigq0lMXjTJXFH9BHMjlTjAxHj7DCZAuNCZKqVtB8Z
5dUhIjSfKzAUXZ7nmyzjXq/d8RG1a8BglH8JkRNRuQfdgxmKT4Pb90LKb9+nfsFDxF9sL+KkOvEF
E5NVRJrN4D+olp+xDEJISPelg0yeMdmgGguPNmqfeC77fBCasBqe0ta8ATNb9o3lse8AZ3KaszPU
/bmwVlF+j3pAXrBYzd08xR+iA8OkI9/YWD6317Iz4lzUruaMxEI2eW9YhU+snIK9w/5ibXNCKI0f
ovjfnUNZMA0LiBAvddWRZXEqxWc9r0uzAZTk6HNCywdMRLA5kGsAqfS4Vipf713hPZJRXoAwFZCv
wnnLWrbsixbeno25ebHZzu2F+6wZqj0uE+EhHBEEqdc+BR7xWManKoyuVBxw9C74pDrDfp76+Kct
iZg3VC6AtS2pycEEyLODk2JthV9A8NJtF2gOVfj1WI1z4WvrjY036l/yhAWdzH9F9AUi0dqPeAfm
UmCVsqcKLo1zmCRzSU+QBv9O9GVLfp+OkdOIjtNQuj7mZJy+HL/4XhtR7zvmC0AU8S9oiWhTGeE5
bwykSJpMPX8pfkqWhVs/uxekYXUKtSouQ6LeIQnA8rTiPwSRUwAlctsLhiqPM1XhEBZvtbAZhqHX
ZiHpn6S6pBHnUdIVLFMmvO0Emg6jFJ9W2tyaJL3HESaz0UOt4r3nbDheV+J5lH75KJIxWJdnJxEY
S/wB0DpiTOI+CdtMSU3waEL82fQBXjpYsofKqvSmjnANB9I5uj2hZq5AjMwj1VVZ+2AGhBRKyY9j
jbhjGGJoMGnIAXkIp7bwkfMhe6kszTeSS2AcpLELAhTKNhj6w5Dn897H57bVnv6LKyL0Oa9dSqTo
lokszdWHR3hDEUPDFV1+yCinnI02wn1iiT3hIg7Z6dJR4fSHpIkoWjd3Zk9jEnUdL31Tj2ea43F0
byhp8U8h6qT95Q+N89DV7dGJAm+HeBeRXcCZT/nmNqaFjXNM/+0Y4xfTuflhVBTsjJS7pZPLm2Ya
YGJWL7zIKPvyyBqmNVVx9mS852nz2HCg3+R98pKkMHuxW9Izw+clMGeFbEG0OVaHvutfe7uDdmoP
NDY15jnCcnmSkUdwoIyP6NOS00irsfkAPnbWLZrCaiZtwjmZM2UZ/SSDMR/cqt00UPI5sPJOKiq9
jUPA7Z4RW9vYfVQpBdbUiKb7oo+wY4CmYzGQ1VsZclFgIRx5TaZ/dr1R5dSd3Jjua4dGo10UslDm
d1LG7evoFNlLPyPIYF6k6BDzXGnmSPV+ftOBPe5deDd9dpAsT3A5Z/F+HMyZhY/DQZdCyt60/QMV
Ns2hbZN55WbJO0JvvCdkoSHdQvqztDNuam48qqNjucmpI0NT8glkEClxSMsWHViBxhtJ7ZQTuBQa
VCAZrCbGVHYk1M0s+Dxs0+42H5oZOtv81USALs09p+1kazuwD/wu/qks0g4i/8wdk34LAb9TUMns
WT+JxrJY2763XmLppnqZ0XF3RZuUF8PFOkRZYqPH4hqSBwey1d9wZVMqMjavPMm2opKEWBLr1EJ+
3LQxtVGtKLm2fKZc0VyZh6kqrmR8dB69NhaLNY8oD06ydUASLOHdvArqSrARJkU9OZfIfMjT5RGY
Wg827Ip95mb9plcXaahdj/ll30XpvSTttLIGfkD+V3LEEowTqNsuSze56tSDxuU15V3JKdBIt6A6
8RLf40AcHYsuMlEzzpp0oK3MzMwRYzHn958Y99SBaHeCkTaFMCFHms+z6aYxZrP+UP46Vq5JLZvb
r0eFnOVYFX6B4S3oc+eMg86ShdqX8+JOLdp3jC4kLVu8tFSQ4bTDm5NwegUA+TCy7d2lbI3X0qA3
sdbZykfB4nHBZIaMzXPhPdX1Jydoe5W6tC5EFM+jys5rcqRvJYIY1fUpqS5aQOoHhYBxxK7Wlm12
Nf3oeZk7+RiodLOMa9rNzcHGUZC3/M4EAcATrPZ3SagILRH7ZYTFlpAw43SZUZTTR9EhdirIMUTg
5/AHo5N9Sc0P7af9sfeQOOL6d5iw7HeiKx+dzPoZZ9SkEvF7YuOvqQQPswafiD299vXwUPcyRuan
lJEwz7NDgmyvY4wMnRjBeZ0cBe281Q79nbT+aBqsZ9/oCAQSxJgxZ4eCfVDFAClTzNLxNDO21k8Q
stj64Yxat74+in7ytlqHzlEEZb0GFBt1XL9VAhbYRirOp+7ZknJE4Qo+1YK/Y7dhKl1RD2K0m3jh
baF9Xcqhsrj0U3bUw7y3tGz2SzaGU3LTEThXjzXY1c1oPPearHwDQpF11JiDxIkUyavfiDRX2vrs
au6+5cATGMY3w7XSja4ad40qwLt0Nqet797jTPGkI8ePxd5gf5dM/nGO37um1Aezynw09vEZ+nuw
T/zmP9G0b0lc+vskV6RyBnuXpOJQmKTkZiY99ojppQOevmpsPsfcGpttriVwZh0/0q/WHKKk9vg/
Z+CrEqJFi+u4KqzpbE6UvGftn+x51dathB0NnYjNztZpwSxA24CGLzogBWzVyF8shM75B7UiPLY6
KVf+1JQb9EeCRUnh0HNIrhQtXXpzf3GLOdtNZoCUU2veuL3FOo0qOBVkr1OZPdpSNDS3w8sIQt60
Ra3EQYNaWhUWR/78DHvHvQIXp20qdY6saMMOIgIxNkpkCorKMgNIKCVgeJxA3KkbdH1sNGJ4tef+
Abcej8CqOfsS4gVeOWejizskY7GtDYw+qBf1ShYmXvY47rahH/graYXWdQqfKdQuSXwxwYzqu+9j
45jq/O///wGrdZKs+rE262vmED8aKm4cv7B3vJrxj3ohTJgmKNdhXn7GA6oAzBvPJFbiU5hzdxd5
rlrKNqWCg9PFHJwbQWayYMbu7BxIUHctoIyj34FlJqf1zoQB/Ytxvojlt0yts2Oj32NhfcLljG5D
y17QuZwN64lSEw+lOZ6fmhr2v0dGjGkFs6loP2DRq2OVuH/cb3ItVDqsm768Qqr/aoySGJr1MmcF
zIeEt3aMbYEkt72h5YTWh3Hyt4wKPvojYzGhDzzYPibkOusvhkcqjMQ184BZXCybRx7uHWuNk0AZ
4rcarQizRfUdLvp0Jb0ECcANHiygm4wqCCkVbrW151EylhQgLW1Ot7p08JrOGI2zxp5QoG3qQVWM
VRyIAiodB4wKr2bGI36bUqllFfHIEBbEhIOX9rQ8I9I4gA2ts2pLGP+edbA8lmV4JMMPwi27qCKV
NeIjaiQIAzEWxElGGi/dEBQeC6/F19FufDoLeU30z0lBQRsjDaviQyaTfwlmdwwP2HuDIKNg+tgr
hseifrBipN9w4GfGmA3mPCSmEHgo3VtFrTWvLOBgac6mxdTdNTWDL4VCxu1L3Lj28MDptH8Kel4h
Zc8fLmJdHTrJ+lqbe8uH9IpsAnAf93XQs57KgmrkhJ0+Dz70cG/mhhhctzj9/0vhRGfJIn1vtw2B
mV7v4sjb6aqADq3ZwGBTpLiAxyU9qt+dynsmIdZElhE+ppMo9wFARjR5FrODeIX+sEpazsA8Tf3Y
63fcoyU2L4DSw9j9UV3yZ9r5FaNWeKp9+8HKxJ4AeLcRblWvU5OEPWC7glPsRCoDGWNDVofsm+FR
+dSa+67MjypV+lxoqitbhUjZLBWPwCsptfBBbZXnrqOqEiXsuyQVfih4/SznFHwzrnhg9i3o/Fii
hjLd0Exb7EjZ0VVC1ZwsYEzovEKTr8efpiO3KWjFW3nMRWs3GuJdb9LXyuKGzCNQlooDWmHnCJCA
1qWHw8IfsYJAQ+Lxa/yH33XjSSPZ4AV9rGyZ7RIIT0+yiPcDQ9/idWCBXZOmBD93wdFsr/LBfXaZ
6zk2VCu6P9jkoHrtov/UOHOOaqN/FHyy4nHVPvPd4bFojG3VRLDPFma151fUsnl4aaJX07cRy6o6
3/ndIJ5CVLd1ZYwNK1VQDAXMpZDOchBpLF+thjxGxjtHWs0hkBVXKOoTpuB90xv/jFPONfTqWsYJ
vs3aHtUlipv8UjZgsPwuSrZ16k3Ae9L+wtbgOYYtRAqIRg9LBv8pZzpMnK0FD2NrqZJrjXBXYYik
235yiCeM6zxmOd7LblpFiUkpZq79dWpZFZvrPsSuTa6+90BYa3JEPNgXRFbYPxOYpc5ulv9YveHQ
sCGdZgt8modgxzkHzCisNR5oy3VHiIsyxwPhRtZ7EmJkYVJRELLxWuGxKsmMFN8KZc7I+xtY1AJq
e4VzuPGOlq7FOmUrQDwG37pFPWJjbVwPlxYKMdllsY1qiHPCa8Wp85pdYKT1ceB4HaeWfHIn+m3J
UUV27T7HEqMk9qYodd7MpDG+ROdcJIBK/oiFYKKIxdTdZAJUlUftFH9t6JPzzB4JMSQH5VEhsgAC
6YXnyxzSeErgam01+iyr+gdMjUHQlgRqFlnfqF/uJmmluWH1U5yV8HA61TXWoGUuE2Cb+etIvkFd
u85m/enWHuuLYDQ+W2181AOQhUmyYGp88RbN+RZr3Jr92fAtXHIExkhDOFMUXvRim8ukf4n876Sk
3bAI2/gQWYpsOGYgaBFV9Tx/YqzZcl+REFkWZ4NwLNxkFu4T0sacl9F+vdm7BNBPjSz1b56em1df
iYFlPX63uHFdbrjAZXvHe8ScmZiFj9M2ChhrqGuoLmMH+a9X0zmYh53lhN0xM834YjYv9SgaUh7V
wS4wu9UO1DFU/e6KnKWRfYWxqQI3P0pTEhSi0BqeDa7OiGe+D0nZ1XIfJQuQ0YcY5hi1g4JLm+ks
4is92cfZAG9ked6MHNYd/LTVp0KY9VWkTnAqJqr3Mp0/Eusqtwlrz9QtFj8P+66wSt5KSV/XPDao
StwtnHkCUgfAeNCh6Y9TYl/xythXNocOVE643kVPaF3Vr2Omf7o6yU5lP3R7QPjMRV35BwWAzReL
pTAazKtE54UlwSa1DZiiO9vEGgB9n50Jhw50O/3nhFSmmukvcULo8M8OifHUrl9yr5KPoscQN/NU
qfE5R/XELdEFB3sm7ros9a1sggcBFyvwADkkuStf8ZMUSC8jBKKYxldEgQdKyJ7r1vU+JideQm1l
f18kCaacZW1fcjwqPRjfRkDmGOxHUqCvMmA+DnWUfeDtvWFNiY6pgorh++aCY/AcJD3NEqNF+ndw
JKQ5tYRgDhGtwdaOj01rfbYx9wTMzGEt3MVeSfJ7FfbibQQJedT0zpM/FumRty91SwGKJ0CDgUMy
mlVWklAi4HCvtFfuQxMTSFF54mRacwZTjzUSWhHTclRtQhsajwydJ5Ia+Z5SY7U4Iot9W/36iQeS
cpjpjZpJBebimOejvhVLR16o4k1d1eo180ZqOR132kBY5jq2s3mTAiq/Bhbm4hqNeWdUEsxkbddH
UJjBphTtiGc/kdAcQ/8eOQlEEF8vNjt2qb6toneoRrumNa+xQ9rJMwCWNHF+NGMKtcsBo4kaku6u
csUiCv4oOg3/aJtUqLMYTfZR3Xd3KiQIlROS7UGh71KA5nfiVuO28vlo//+PVMvSXBvn3v7//0hy
juxJeI9nupx56rrwWHfWzHejQ9xZBs7FupTr0WLY8hBdnxMzfehmDt2Np7LzPLfWLpLWdJxNDsu5
X2vs5xFsGjEUn8T493Orsz8MdgTX3G1ArvwjHgnpyUbNO39YJjemjo092c2NWy2HzFfgJB4JhFE7
hVs0ld2n6PxDYtknF/TOmz+ZCGYj8QCfX8rGwLn/AsD4oTjGUH1ug6ZjXRhsfqMy+ZeqqX7QzAac
TkTyz+52fZH1EJEBUSxEp3Do2t1ytD6pgZOUW+BiwqYZX4ymszZtjjmyzO3+VC9fiGn5q3DGKj3N
ZK4MobEglm2/93VboZ8WbARo4334/5cqbTCcFBbck4CtBB783wyhkIqAW9c5+un/X3SU9hvAVzlL
4BwEpREYlPdG9RHvzxZzVbh2EitmnoKPFszqeQ6avzq0aJagucHKhXtG5hI+xJMoUvioakhVLnwN
CHjeURblLkbfp3kmOaYQENH47ewiquih0IVzar3m0Nj5dPr/FxSrWzjww1gki3DMVzmxv2Ta8jSE
bFgxSWF+uWqbTFJueG88Utk55bmBo4enpAqK6BCUjCFm31kgHOtrBDhuX5JW34O1fC1rc3wk2Mrs
4xLjwY3P4o5jNdE9p9nrNloMDZU6pSm/q3q2D3blQjstsmPvRw/sdYZngqz3zmQjMWas/HXyiJr4
2PCYPfUcLRIVXeldv80w1R/rMb+mRUpRaYC+owIjOI2exZI66l4sEU93YJ2ESZltwKVVD2RCsDeF
znwMZqZGRsSKfqKtyBi+bNwIDO0ryx0I6dttd0b6rB8727uZRn/yaLKIVjZeWCY5UCWjmC851xMj
WBAdya38SziGr9PBrbe8kfyXuYUt230T4PZwBy9fmmGfT/gUtec9sCBMX51uPHD2zdgvYvNznDA+
jZJXP49g6HVOclZJ9IYPb7hxk1VYjV4MbdYHwobmY5AHNyLDmpfpQgZlgIX9WjLHlK8UGFdrI87/
VE4MMyKYsuI1LzaGCr64DJC6yop2EgUgqhlujqDNI7Vy62SjjLl2pB+6iMHXHix3ZwRWccm6Bl+H
q9nuzP0+bmuHMHHirKk7NEDpBQcSFx+0xoWH0VIvuu/cgyXMS1Vkw0sWNvY1iqeHiO68tYk3Z+MU
w0DsfJ7okkjR/zzwGdTcB60xHZ3SNW921e498HQlzOBTUYavFHaLM6iGYzORJNGYy/fQUS4CFtsG
YsXP/7g6s93GdWjbfhEBiRTVvLq30jlxpX0RklRFfd/r689QNu45wH0x7CCVVGyJXFxrzjGF5z3M
kg9y1rCpCLtFbTWrPaio/EYMgCtrHCJHJAK5AejPCrs7pzDZN/BwC3OGoCyMR2kyZZ1aouT4JV9J
FmQ3ZtRELJnBsPfgnu3JnQffLBp9N2XoKrrK4I8Hh5KY0b3LuF+jPrmJOwZRdJn+KZezImb1eluO
3VtfyM9BzuIkwY7RYIGgmeI3JkgrqtSfBVzx2Ymqta+ejicTFPCmDXAhQXc/0n3AI4Ahza5HBwUN
0tVxiRmpZ/yZZWW/WjN21x6Ub8tu6Fe2fO7QbNP+oR9gF0w/yoojeZnYoKVLQINkgXFmm7KbqJia
7YQj8gkk1WlucrWaE5G/CkEfMZmIepVMwN0OUUOzPHQBZ2MMC+beI/EEIASlBl0qkoWl2gUR66uX
R38wkOSUIiJ8H3cjsUJbT6lzg9H06Ngpi7WVdcSkiPshNNRhDL2PAnLevgFaluCE+0Ms0p2T+eUY
irvYHuHaTE128npO6/C3mNt3J2bdN0FH8zwnKEOxouzKTp6d30+dKJBVKIdjfgCt1bZ/dFw3Pjmz
ED9XoXoUw2qOS5pibkd2e+/lCiobXYyAshEXGU63YjU8R+Y72u1rKiLn3HguTchpZKRYUn8XpM4e
uFvSOhQX2z3n0hXbXiKo5eyR7eNIT0QF0vOMiwehJqbWc3Ybgu3cw+VoRJEySU/tDZj1XWwtFkFs
Ml3fpLsmL6/cTTkjWXfBb2P7sYMcI2s4xluDcLB+czLq+6W66YHUqMA8TiJzSSPCSuyF/UNTIRek
JPkwggGHUhnae1Ccb1J77iHNESaT2eUZ9W0bAenSdQj0yDzPMazhAvlYM0zDqR6rx9mStq/g41t1
7DAy9N46w4Qjo2pKsrXjUxTZVcXF0+As/jJgA517PAatuQPX2Jwh80Q3+QkHTbtXgFQR9HqXFWl0
aaXrMAlygKKqAEupIvAoiLhM5v4N2kcoHByKxIeD7Ayi+csYUnmyRuLMR+URUQDQxqhQX8pwQIPN
toW1/IUcBjgOZUjOk645RwE1q0IGrHYjTs0kSWfM9XE2FxQ+lcLN7Lqf6QzPzjURSQWPioMu6kZz
Tw7czYIbKhkwOqwmx2M0eB//+VRm7yQsd0+wx7irY8a4or4UZbScjLg9mwYRSEkOEtvyQKSZgqLZ
eM+tt8H9x3CMwsPER55z2sUMXJgRzntzfBq+5qDL7li30WK34VvbZtO9E3o/iUYVT62BUFMAn1bt
XH7JOoDXwPQf8de9LhhO1ov7GoTehX2b6bkQy0713N6N4XwRcoVvLJ32Y1X5jM1ZIjQppcxP3RKp
UDhCOscts0ExoNg47/ra8DlbYTrjxLvr0uCErXx1RIHWLEJNYvsw1PsExIlSpnEIMYUD0IsuNJ8P
TufS7e0JNYUicl1rsWBiAU5HqmApY3+sqHinoPVJdMDemBrBxc3lFW4uJbFIH8scup5b9NYtA0FB
CdT8TeJB7O1GfQRaPoqEqBqWWGQa6bM3B4fF9EevY71qyskXefo5NYyvZGT9q0mo2o2Tn676YUlW
2tGFlHNowEEbffxsQ31hSSs+NRiYbYUIbE8lvkUv9q5IQb+ivXWPi8BEEbX5G1WN+dOntzE10X/C
dUu3P1JDHUlYrY4Vo899mEE3AtRk7hasSNuQEWzmmRe6Oe0uLy1Cxaz4w3ZI7Knc+imJktVYRzRV
BRt6YzR6OnZoscY+rm6SGsCFhdAhSkoIMV7NvKAZQBtD5Ec6VZWHtD2XNWe9yKxP3YIJTEzcQsuY
Pqf1aojvPqh2j+1SoOhvoOpy7sPfpw/Kqq9algMC1RA/RNifEk27opf1VzejymfGtEt6A68kiHAQ
IuNdZpjTs+XhGateGzchqAehjq98yJGfrK4UefPyt84KUDCc52nFD5dAcTmj4BsWriQ32XbEgsFX
bPzYntk5uvRPbcLsy4hqiEg4GRpyr2vajSEmMVtk0Gj0+Ia6SN15iOBF/Q1iumChQAUb0wEa8S2S
tj09LtVwplO7xm7TjG1M8U9G+9b4ya3lVFMQT7hNt5ZyP9dYT0hbjCqipmbmJCbulhXbZE4X22DU
hnWS5HmneuWOWot3elZAivNz0GnI8bp19l5xXMo4I2zV4sBoNrS0u3IbxM2zjmVFpC5+XdrUZ8wJ
tB4dMlWzTuLMHCiJEhEv+2oNyqxiIns539HH4b3SQjJS8Oz7MEfROzUjR8f5pcUXR3dmOkKd4LC8
2OccEsxYdgkUVMktZXLTJqSIjfZLo8U+bSduKF5toAn8U12M/2SYb72h8vMAlUKu72EHdE+EoTeH
VAExKLr+6LXt1YzfnRogSdPZj7ld/DVr/Rzq9CUu74fOoSOePxgkmu8KpznGS3l2HATM9NOGgGAv
IDrnSVj07MGBaAi2nnlLt/UdWxrkJBC4j/QsmW0jLNtZCRpoI7NfUj8o4WFQHDy6TfK52ME306yL
2dt3Ex1jblR2ukVNlzaKvowAzyn2mNZ+CRPssk3yLHT8BL/tJW4zSNzvy5D/GGn3FhbtIzk4iFNB
ykQ0mwlVTh/h0wEe0+O16qIzhltfIlRysXHQSTVvGxP7iDAuUtm0UrxdPpbgRhWHeybxJAzcUx5Q
JBClQ8DQqQmx4Izf1hJddYuIRAxFt1UKo44V/51SkDmmwTKcjcRBmPCRcOXSniG7eBOmN0aHJiU2
cdbZglhHkyGoJBBw45RGewlHVENhzLDSVdmtTBCwxo0Zbukj+4wNkUQ46XmVt7L7VZta8ivLjg7i
yDGaacHHrMqPqlP2PigegQVe3TD7K0DuJu7yhvKEwWp5FDNxoBm+6h0wPdUF5dEcvS1/9Q1OXote
CTHeS7F4JKdkj5Hqvkw0QHYILHAkBiG2P0ozx2AWrqCsMP4wWAwBKiLa1vfeGKLkmzct3ggPfr3V
GAhK2CryXUVS6IGMCjYD5uNuW9/ZqyQNthvFrCr21Knbxszp3ybiZsmCWx2QR1vP3n4p/aZHeoxV
Cu1TwWfPqc1dVZNtZry0znw7TPZdIVjvVfB3RPZDmvfDpLCEIcHG1OywYzHXuJCFe7HH5UwBDV4x
R+uMChI60pvCNlHX4gpB8VPM6QvxlwB2IxaNxcWDPGJUwAMY/wyzcTBWE2EKCyGwaz/T6bOrzHsy
7br9HM2ALej5I6455x43PTf+Y5G7+a6w00PgcaDgsMTn3lAyo7BkJ8d9k7XBZ1cg4Q0aBVbQXuif
pCEwD9bxxkBYkRMeoAzKcmKpBmZQ6isuyKxNBxpbogLSRUv/XmuEBcj3XVBH4VPee3/Ya+XmOYoY
/TsKjX94K5x2Jwemuk1ivHHNMnWrkMDA9x5sByR7jCGaYsWvoFwctMiIjcQENxDHp2tElGXMusTW
RFoS5uOwRmKWKGy3il7iMKL1GmPjJe1hAdl6V85ElANaoNt7KVSsdzpjWJrr6GWczK8+XRg+N22+
xWp6sc31nUZq7yDGYJY4U/QAyl2DgydY0GHJT0oQEN95WDG20V4vCg6h2zT8b+i1GGSyU7hTr5Op
wjaOFI/J2s5GlgDpfiBN1RJ4SQGVXUKwMXMKuRCQdwYNtZV7Uq1Zg6aAlFFEt1TxbkyMPJJzZIXr
09+HdmzA1KwP//e1/54FWm2KPowYK67Z7jZnAN/u/giFwFpEQOI0Lm7frsDzuevDOIpxn5fFP1KO
ohs3SNK1DMORvECSIk2KwYSZxMlhmiyOmNLgvJKBZ6tRaWw6F0GEnbfztqzUfFMyi9XjrPcg2z7q
ltRcleI1jXtyMKJxbenaHP4Jm2gPuTLkPqPm386Wo+5Yvmn3C/U8oOp9hzVl7wYrLo5FP9wXLlza
0XWgnqzP0KVaxzlM9iW+gfsuBWxLCF7+PVWM++3s2SUZ+111VEZ4xB9wjoGRLtJzpErvgzmsvmkw
HlTJ8mk2E+eGKI8PgXJ529OiuGCFInLe7ozD78vUtT67uWxg18EQQ2vxp26D23oJpzeENg2uLsuU
GwZ1grA21+cKpr1DZ4HzT2GcwKjQBFOYOSgS3gZpBq/LEL8GKqPRmTPxcPjHKnK5YuVCX9VpfeGQ
FVOE/U0G2+JuQr4JpMHcB01rrfleqGxy3dyvNLJNJhIwuSFvjerai0maziFSyK+LeLoZdIrGnK2w
CBN5VwqC3dTiS8RnO5x8kMznnmcxRIlZGqfEcZm718VpduMTsSI/1oorxs+GoSAiaRVB71bjVSbN
wpuPyAv3pPs8qaLTR9FNh8BqGUskC3EuOgn+ENSXwvElmGvO9mutHS+ujZSUejKcm2HHrGhLTOE3
wrTxpOQrrb3lscZOea2b1B/ZXMCr1M7B7prwEIL4gxt/sN3U2RgU6bvcdBo0mheHMpjWGO9Qj5ln
E9O29dmGw7Od2HgTQrKQSoomYqpw7q8ZaWHfYAdv0cZV0FvutDmdROOau3EBBFaEn9VioyVb5PcA
+XJXRJQEWrsVoDEeaGnyUMANGGuGU2nI0eT3a04mUeGTnEb3I+2tQ13W7r7NLPqq3n2dD8mmLhZS
syX9Jy8E9j/BUNuBoH0ZIxkeyz4yiQtB+EK/e1e31WEmaAjlTQBZA3cHJ5ZvN6okRhTX+UASf5wb
WbwPLDdSWfo+LklfC/J7UAIb7USr7Tjw3drz/NKjY4r8hXZOACziO2WEtEOF95I73V81cyxOOKsd
KomXKGSga1C/XE23L/2JcJIsGr/EPF9k2N12Q1jsI1jDt8VkgWZqRhAMocvMUoTUZqOADZHJM6SP
W8IwIF01LmFyQ1/e/L7s+jOmNor90n6alV51Zlzx5ooFnMeXnoPOseym4D7DvfDfg92Fn2hgxB5b
4CaenerJhmQJO1haO01LBGAbHJNDk0/5JaSDTAm97EtVDYc2z56KhOSKDecXBrWGN+/DjvvdIAlk
wzRnhg9b5zc9qSauKqj2hsI321ak1CO8/n3IJiPfpytH3+QOiTXdeJXgpsOLVfrD+vD77P8efr8G
VhAz8xAg7DRKMtCmMYEaJVB21HAQfWh1ro+XHER2QoZ9riJ4k23k1H4kE7ROzqontdCtClTO54TA
h9lTeFur9QP9fbCzIfDhtZ9n2xLHBEvUuedSD1tafBuPocFtKmsD+TNTCsofes99zWAi9UGXalxi
2D6SaWLZQGyBB1k3fmeOGA3CsvFxFGK6QV3sEVB3s8AzJtN60AXiDXkPxRuO0iyHbY7zcRthCkBR
zJyt7QoDTrJAnVCjVJ8ZKd1AZ6z/e4BNLVGvcxoeIusHe363T7WzSm0XGuNTuvgmPJ8jUeC32ppS
5ITifZ7w/S0aec4otjXppNjOPkY2AZqkqE4ZkzFPQKRvGx1faoqbeTF/Mo94VpRpGZh3sigTKhu1
Aomzmf8JOl54zjRMkNXdzVEEtNl+NGoxHurupwIi9tBq821AvyuSHiBQdFjkq5k4IK4W3tcGodBW
ufU1XnKUNeQopqo7Z6l5UCiYaBVsu1L6SY9wXlEgaOW3NQK0YsLM0BwIjqTH7/2bR0qeJSyfRwW5
oqEPylAS7GwAu724qWs+mrz0aAGcxqFHNNUEzD2p7j2ShVIGwnEC/psa/DpV1gXhzHFG9eVMBe1z
SQ64NZ2NUT94Yf4lg+hDtSTuzAHqiPLkJLxvnUcWm7AVINTpKBW9RSrgZxA66OdoiGRMLQJ8K+Ec
0Qq+yT2IpVUY/CNi69Z1Oz/F3Nw7PXS8Fb24hM9M4TAbj8veMgyEpoOv1XyZfmEY1UNKnOwm6pPn
OJl+zBL8WoPv1K60wGMWnBrD/TZSjTg1+C5M7DZGO8KmCb1TOCBPtS6ooI8hsiDHxk5oVQ9kFC5N
dphk9eM4zQEOcXCKOt7CpLpXCByigUKwrxwGF0RwTLPxWAeH0Y6GE7yAj9GAmCTjZ64TQujJIEkd
/QfOCrtSLS+FQyoq+9jRC4ovHK3MF2Coa2U+VyhMQQdUiNKo4GAqhBsLpVbkJH5WRU9u3rDCTcHB
+GsZvHV6fZvX9ypOOgKumbfY/J9Dp34dx3vh6SePM+mGzf/U5HEGu+BIshAXtMnHANiQY4P8aIG9
xXaXHITj/aum9ClugsdQOScWA/axmktyHDmVh7L8AEnwVs/qQ6Yf1Lk3KH1orWts4Qkmsd0YVUiL
ga/qTNEkyYwLBhTcF+QCRfnwacZcHPWgcEkkP8wvXmyOqfPI1Q52/I9uRYhVkbOAitE3A66oe5tB
bsiRvHukrrlH++/XmbgmwgwPdiLomFb1DTqJoypMrjbNp8oHhEsSXh73Ef6QqntIUA6NmbjVXPob
09R3aZWYzOUpMmfTWjiW4rum88QJgrw9zgxlR1BK/mCXwVV4BluY0dO4DIxjoCoEzzkhdNQuTkhP
I44MAEK8QTnpwX3HBagVwIIASyf9TD4NjMBr9ym4Hw3Qlp6Jc8ek36oipMk18dFY5gCaBRvR8/uZ
Xay0Wiy3BiCv6/wnLeJu+4zOASardzsIaH0TwBsW+A8l+zfR1kfyuWnedN7GBHczzO4TqoFdaWsM
3SL6cipxbAU5i9I8gLo4zS22mFqWEvMq/1kCRw+yqfZKYkrMyQdwrOjipfXJxRCAfwQmsEvGIr5i
MtCdJ+9SA5PckrFDs2Z5tPPlJ6zFGbIcqkPkdVq64NJA46fDU2dbEQkwxq0Bl0q1kuDm4LZZ3M8Y
vMMsv0WO98qov1jVesT8wWudoG2aRpz41XrSR6fh65IBdMDgjtDBjdBIj8ncZQEYGEEny7dTAmJS
Zxf96yYMzHdSsFx5W4AdZwsDIbqS9lLG8rnj/rPz6m0I3uaQ72VcHu2IOGV8H5Mq2Zr8rfIZSB5Q
QYH+MmED9hQKcaORpN/Mp2XANRE1dGBEsnN7rM/hcGkpzKmhuUmFRYvYrlZV4RTtFWrmQfKvJ4fG
UeBcwchyHHogxfhbhogHJ1Unpzy1+SMm66aERqZGY/QDa/pwS66WiWqfQDv3YM89GCAL2XQ3POQr
kIcFC7Xnz0L/HAVFRBokO6DFSky/sTvovLqdSvsnx6DHGyI2s6Z9bRXFh4vX6Fiy+Hmz+502pgdG
hrFj9+QSkoe5DKRcijWOjiX+ZCfil5JQMjIuwfEc5NslbgmbrSN736b293rlEelwjOi1gRoaPnps
zOi6TLYeFmw7NS9jWj/ELhPTAkG1nDElM8/orDW6Egv1pjjS/PgSfXgpslUG4c5on/mQ2lIgiiRN
AUjnl53zhlpoZ2cNhbhZho9BXwFevglFyZmw8G1h6FFxrz9RWcMF7TXd+CY8uT1unaQzu61r2hyx
Ak450yE5KeHCBFvlxRwJHjLgDV49rvwTexcITddqApTdu96x67uOUpvlMdLqM4fswgZtuFm6+u1r
pgHLVWBrBehZsMrAE1MwXxIrBfhgo1jOHoo7PXnMWCRNsdq7jTkcJgTQz4qKTi61r/r62AYlATeW
z3Bs13c48Oxc4/0E3LxvzUvFuGbbLBIbtFne0NFY0U5ju6PXUg2PtfshuNTrDi2++2fGayQ0zFgi
F1eoXOkHzIM3w4w3wh5wg6VPTh0+KUwTcdJD76a3m3kvzlKj83JR0ujuQXodezxgQCqlxwGISOEN
kFbsl9gjxzQYr41t7LtwfkXQr/ZBhPcFeW7VE9BXQ5Gjr0qaWEnrr8iJRA3VV+JGf7Vp0Rcj+T4B
sS1WzR0V5K1HKipedoZI4him1hWIrh2wwnkO+JXEgfC3XHtatAKTRRZ9VQnYAJUy2dPyWDO5yu0S
R0p5LoR12xQ5ECnAxZs+n24bOz95IVfUTObryoKYYY8ce+P+d1lZIOtq5fhJ/M9zadgUo/nSRAO5
kfLTzdpDVsP1SUPvZVqMR6hYSfqBvJ2em/BOyZT8TdADZBNSIz0KkgGDfxnhuuPfKqDQq227paOD
/X2R/8IZ+lOBHb4hlMHJzhBjCgjjHMoAk4nRR2DQMMibJKbRmVvHM4EEpGXh16m8tNcZudSoOfTX
01/A/ZS3dfG8tB7IGg3AS3rQOc5rPVyFzHC7UZ1ar3qOR/0lRV2faxViA1lgbY65+1jYtME0vGyZ
mO9FA05gtAacUcMK49f2uQrtf1GUzZjPUTo7ljZotBkTM/H6OBp4ulyT7RkSWAIzhf4Ogsudnbiw
1wla9WfT/LdYpnf0zOHRnib7UFkRUzMZkHU38znZCjRY1flLD/0EpcCXSNMb4jccP49dIhiBj5AP
jdhcwR63WmQNnmveDUqcQysRZ7LPLnHAKco2wmrPv9/I1cDrPWQaikgbtS1NUEoBz4Rb3NvD2eFE
mg7JsSum+Fi5S3KgwF+RnQ8IEzx/jILiMAzTF6ZfKOG6Bl3n6efeaaJtpyMJjXPcmRTCnaD/mDgM
5UG/RvuKEwlU9BxJ2RRV+EhA0B1kOOX7MAp2DCmG5yUw3hvoV7u+wUufJ2Ibz4yj0UTiV+Jcg2AU
jKSOR+e2ywp6BNqg3ZDG8gbhc7GjmI+3bZPfErYXE2zKeb0GzyMq7CuDPZRbCsadq63X2ggqenoC
gSzblZteCQhNQQ+E1IlRdudUABOmkDqmBAAUFsPfcUAVYdpgehNQV5RkTG0G4NETtykbWeQiNski
hLBwNc2l2+YolUG0P1lDes0NdKjt4h7iCvBpnXcvqvp1+iefvPlIXytEAkXeXDKPiPAFqhTJr9ti
LolgPcWumca3tkvTYSqOXaZvk6hxjtWCaGE9N7v18IMvN+VwRu6daq9Qb1f7gPePNl+0k0VB42Ow
Kt90mNj8Piz/++z35f/3LXUWwght2Jbj0sWfwV9cnnvm/knLjt5XDKRTuQBwREPXZU+NABLuUDAg
ywe1a+2HiDdRS+YPvTFN5wg9VeJy2GwgfqXHuGgoTOm+dKk0j1imxQWYdnJeMVCz887ozKOF1d3o
1Dq0EU3xuCovgTD2EcNGopxYqKRn37nZVDDM74bd1JMM4vTHUUXEX8cFosN+fCxdJbHBWkAQSRR0
2Ne5VLCykBsCxqmPcWdV2OhLyo5Yv2CWeA4neZfU1p0lhyt1PQxyk+wiVHZFYVIzhBAzOgAUAuH5
ThvlQy/qa8sV1UAntxqPEzWuQLsN7iSt0W0gUA5j7je2UcH4CHdUrdTJwIeMuzT9GzuXnq31UHYO
UGelryB6vzHa/skqYACLHP9VxhCCXPO+gxJ0THeWsYQ8Pj2FQ2KevbBliL4+NH1AD6gM3pfpgP2P
gykwri3S9gdXhmeshT6k5HsRAwapOmISEILUJYvwgFEB+14C7yS6M80CRKeX+Giq74eo+8nG0TqK
dYTtPYQz8suJhWxfLghVPDHehO7s97B6ECg9IaBitOh2LPTAqvH7YI+UwIYYS8YdKY1h/Mfo9RN1
BmKUKXnLCP+E+XOZVwRuy0yJYIyUZPv+FlXEw2i0/SVYMDQH5fTupUwGvGU6olG/CVKD2VMJuEHV
J+nKc9nCTFtoqje6PptraMiK/bWM4m/f2LdTPDNJax/SLnmZ+uUka30pg3sX5x4wgvIK6ODFDs2B
++cn7RNGZAoBeZsbjK8bZhwf0DTQRCxDtQsTSphhndnBwzUpZoOk+gJOfcDSQNsjh9YsdQNNqqw3
kRfvXI+JWzHJK/N7nGghDToieIs7qR2Ubri19Lqfjiy+GyNIhE/zu9xV3pcbYXMpvB4ITTDwlQ4M
W1BitWli4ylIrM9qDgoCXid1BnYBIjPG1hYkRzv1VmQyCqXA8BpfaJO2zu9THWfAY5seKljgOcfM
1Od+baV2oi7836bq77Pfr3mnMXQ9WC34NErpTDe60nfSreKjDT6W+3VtNkXWdK+F/XdkUEoMMz2o
/n8bUZOoQVvODQ3m//f1kLSSYzCOR1IJs/FGt3Ptm4nl901aHB0TbhG037a233BzwZuRO+mazxTW
SHcRNSHVBiHYaOA2YFt2SVI86Wp+U5n5RxIcwXrLSI6Y1RQTxOb3Z8tUcP4riG+BaMeOGUfNftJA
t8sy16QXx9W7S9g6iQiV5hPqCKcLXVTgNehRDpVAt0ebLBqPycqaz0wNOh3KaMKAj5tpzTBvoX30
0x6BPXuoRQrr0tAhLvh5W5PFsUVOP5fiTMRzdJqi1N4xU7olB2k0kuWivO7ZbOz2vGbRb+wxIVNJ
1MDqucNOE6i9KbVWWDXuTbyhnL5CcuNR/a2SNoz5HE2cQByj2GHyNHBQT1Av0BcBxBaFtwvSuli4
cHFBgNaTqg66nlidpnI60Te5C4LQZchPKviKQ0fCYu6J6a78ous6MkG8OD52LvNailf/94EfWP33
zFq/z8PotoV2D0Rvffn78H/f9/vSaCebD788ViijfCr7cFOLAAPvQpBJ7Vyj3MJt/b9t2pp0Yb9d
H36/9vvy9xnqT1Ch83T+faXYAP77NvXb5+3BasW5RCKVrN6c9aHGSOaX68PvywLTNtF+wIxKe3Tg
uU3Axjq8TWUb4QdroHsNCw2L2Rz/+yHWuj16608yXFUewt67jmHFpGtsc9Nnbm389+CE5nMMD3pt
U6x1wsYsbMgUxJfDL8Fnj/nIgN40v4qx/c4WUR4Cl8PtMseHeeKML8nYamAWLiHBU+NyXUz4TAxe
6PFgd7cBm1tQZwhMBGJI4/NPNKkjsUBoDnexLXu/pmYyWXSJH1teq6R8xL9sqPoQTa6zj5ac0dMP
MGu+GLlvHkF9oe3c1W184b15MUKOys20j7P6bkmJHxIz/8DR+W2cGsvBtv5ZM147PSzfaWm6O3MJ
Lxk9UKv34mM/kTHpVvLYjdmKpvN//w6nq85D2Z2YW3931XRRAZQ+S2o/CeaDEJgrQ/03UVziSi2k
heG83inc9PQfZzZvc9h20dvUEeNAl+MTwSNdPYcyq8YzRJnEuDdDFOZoLm2yPw8VgSiPgcv9Vt97
s/DAHZC90KtHBQqO3UF1HZiD1P1s8pa9CPDGWDaPs6RPinFh4eptCKKoP4umfaSR3+4SPsxNtAxH
qAJ+0CCrN93oTb3gdjzTPBhTMMlG7DT70PnpQQHdAxd292KRcrNE+jrBcT0wW34hPyX1RYOzJvay
b3ZvdN+PoCI/3cl4rXsQjL2cPsood7GH9ffNVLXYvWX0GOXJEf/ON2x9AK5NjW29IQbPVX8jG0IG
EUX9sXYfxfImnQYa2bIMW1VmN42+UtIBmdYceC0jd46W69D0TdW5MDiLEywdnZCiHXJ4YkfgMtme
xJst8whSTVKLA+QSN7dV+IOBaGfakgtDjR/FGseYN8+lh6sB8y2hmIk65e7ynjTipgvxxRclhebY
InSK7R6jAAXi7yA7DCA3Row10U6u2SwpaZnxire3UJZJbx2fdzeITYj7XqKzNy+3TKd7RpRAOb1E
Yo8iUdlDRtvimoJxQ5lkxQNnpYr4K4caNEO4P3jEQDDJJvrHeusi+k2dRJ/UOHjlTBGoQ3dXdS4u
wwnCxNy+1kJwaMvxO1S0FmcyK1FFrdU2XKERK+IG1gCNXhP5fVpa+c6zymPR9n9V3cxnNmcmDtDM
PM2MV0Fjm4YEldXoFYcUfnA1HvDFMXbysifL8ahThPzqaI6bVXRv69OyhrGXYf4eDYZx9Oz5z1SL
jFA5Qsyz/DQQd30Epq42FXgUarJ53ns07EKjPjCz5yaDmLfLnQK4ahmQiw0rHiMn7qaoqvdjCFyv
c06sx7Ri4iQ+qYGbGQNvdaoTl9l/QdiW5dImdlNOKPpRWNyA0qzviiHRuyHCd+ByONugKI0Bl5AB
YcUHOWmsLiE/yG6fFf0MJg/0Sk3K2EOn4kOW2OHNkhDX2pdsgkCU8MJkmEez/l/tnbJ0neDx92KA
MHyjXMIHlacQnJ1LVXNqm2JE2WEnv2PVfA9k8AEJYIoUpwdDEhIJXbrDxgn16dGwRq5YCMlbpMtn
l4QJKFzR3qjOtlxoJBIoR0RtnXmcejp6DpGIyC4dg/4UxKViC47P5QoKJlpE4t1hVkikAiOiXJmo
pvS6KNuSHtsDfHf8sPpn5DjgLyFIE0hqD5FFhNPsTneWi5dqcidvP9yTkUcXRrd7p+1fE9f8kFXL
RTHTjGjo+haj/nFR4sSe9zowEN6OKX2o0VNPTvbXnQil4kQ0cJDFZTc1jzr2ECbRHFIOeJ2+WLmi
I+eNaAkfg+wODUazoWVFRl+A7yq66VpAzlOPuptVmBCy1oARbSiwfKMDL/O1Rf9B4o99oHZ+pG17
GE15LbwCn7YKX0ozZKBtzikzuW1kmRgnSdXamKpiRZJ63k/IanX7mthEeDjiLfZEthfj/FdnRH/P
y3rqPtrxnBzkWl4UABJMuLRi9EJcINO7iSYaRQOAM7UVjnMJquxTJWBbSYC+wh099mb5NSjntW5s
YoNKul0Gpsn+j2U5SKpa68XLq59RwRGavHY3WS1QObq8G+JE4dxkPjJ8ai3ZPA1G+gDs70mje0Be
6RkMenOHeVX5WRBtYk2a7iw4GyYUglybcatzEm0AnyGabJ3kkAz1LtfpTzTrZ3Mo8LgM6EtEtZCB
YWrQBOOxQVGLysIljKm/VYZzBcSZ3ViJfBy66sFuLfs0ml25d2R5KerhDZkLOURMUPCDMxiuzB0D
UjZw8DtHKvoHrzDFoXBx5zcjzNCcFG0XEYOWjOkxzaQHat2jw8TRVepZ98SbcrvNImKGEjm+0cO9
apOOs88HCQ0+7fNgr02GQ//D2XntyK1l2fZXBD1fVm+aTdPoKuBGMHxGRnr3QqQTvff8+h5Undsl
pdSpvg2cI0hIKRh026w155hoJVCfSmINi4lBq2h474Zh9r7BkOxUEvukojZu8tSHo0BPCeUy6vti
0c5cxkkD0Klk/UUwzhjhttsD5iTGR9KZyQeLh2TPA1cEbFxrRz+OPkP+ZKr0Nv2SFn6KvijaDyQP
exSF8c5a3VmSdE+Zvk7XaZE1q0KyfTahJNbG1O7SRqXonLkakJz5c8ibLxoAVzAklwhtY7svNuBx
w+XUw75KaWtuwpz6CrtbQe0I9KJvKK+85co2Vs/b3LvThBq6Ov4MXmp0kYIEqGToUMytjIYUsTRx
8lWJCgjg2iY2QfuO6VM2Mqsrdnjd69q2Iu2VacLa9ukA83TAHuZbwBwNC601YU+wdgtxoYTe1q4x
FTRxMqy0th3ZPdIJo0HwEAWQJ404QliHCPyQE2eBtI1qZVG/dSzlDxWJXiJku2on4KG8TNz4Rs9+
ih4H/Ya8cacuOTTajIuwovMhrH03Leh2SSW/dUjw3GV9DcE1l3cTUyN1dYXQG/iDcLdPXg0Fl7o+
ypIpx4lspDiVtcw1YnEFLHa4NmKISMHU3GWogdaSZnbDJ3oKy+CoKF0d3TukKUI5sdptvKh8q/Rm
bUt1XKg2PBs4t3QBh8syxxhfk25NrcbZ6zV9DD2OI9q+rIqtUdPpHABYwDJAXgUwl9Yr36s+e/Rk
/DrGnU9ZL7/pPMc/65NHYYP9yFFeUTBzgiV7im7TerMyECpjm8cbQbNvTUER//dgJ24jiLNVKGgt
jNEmG0nau0JNl61CYw9bTIBFosovZEC9qXTeBqeaEAAwSRLr45Kyzaoc7vNEcxIwluWOeXAzidA5
xHVz1sPzW4M51bYpOuupN3ihfKRzXmKdWVQ9014+mIiy1kjQl+xeux2A8RSFHPwubDQ0acph31pB
dSKxvGeNUI6DfgYjiaKgpdHDsuHYWrbPhgzfEWaBN8yr06qas7kzj4qxSoGtUSVCcUE4XoQs3M6/
sdY+JX52afdMaBk6AsywXN2J92ZV6RoohpYZWNPYGlkvVp0XG6utMPLU3rXHr4v2PkmZzNEK+6To
qMMewp1P4MzZ4KSPsDT8zVgPZ1QQrm1jPDUpMfHgZwdeF/t8FIWkuCyumsZw1jXroj1VH8axBGBC
BWjfzqnaR1p26A3zyjN8SQgBudn5qHOlLf8w1nxpp5A4CIFlAKmDRASZdiJJCy+GwpBnmODu5wE0
pd/SC5CXjobwPR7Zv/o5ufQ3cDP8rU6SOX2uDJlEUjB0ggUqhwybcuhzSZmxQWGN28S03+BDRAdF
p85pamg1EtQntIzkUkM2iORKzEtIVt+1CZu+m6CyyVpfF5ZxW1D60otRWWoWPRGtlS8O4YdkYVc7
pRbLbEjouFH4W/RL3gsoM452TNAwrFkAVHkbHYuqCPHjwMgwaN6uTTnQ/cabHhEZfEOo2TIz3jRH
Tx+MnMAaM+ZrFLG9U/BldumjqRjAIVCDtaIC4K5c1Kn9GKWNc62pGnbyqLrorKrbp3aVn3qbtg4F
cyK4kheL6M7FNMdApfQHKHlBNlWcON2EI2NEHqXltkWASDS2klybyrDsR/CaQHL4XQb20UrCx370
2wtw2mQEbBGKQLwJMIcFmGTSTrP2zTAXCBoBSEOBnizGGrZLOMNGr2wMVzN6MOEKx/eJwqzgkIW9
0eTBQtgMA04X2+Ksjx1sDXVPBwBx6iI0SIYk8jVbj51pIO3qL2FoCuIRAuyslj1ucziGZaJBORrw
vvly7tJACHBnu5JZxBjRjTyFNNWSD42GkAxrVvsK1HAnoj1lYCy1zH5kP8ISXdoOmizSVQylO6tb
dpmihodOSnW8SDFxIzm94u+wKjDMe/J2iGbE6ZdXA60gj6lz3mB7YKgWRTKzCAw4zXAplzlGVrdu
3tnGF6Cso2U61ZJc6xRjNdB4yWOySVKMjBao6yZwFPDqSBOavlnnXk1aQt4uHS4sRCNiKb3gWJjR
nvhczM6hQTZEj6eyi/dV6QD0hHHK10NoUSckDphd5zCqJN2WHjNaiDjZDhWtTMkeOBtJPVNxACyC
WFG2FqhMx07P/U7dsuASGyUFNVSKdN/hArMncuqNcMnuY9pJPTgoChQ19gBwmD1vC4LwjFTsS7jH
L4VZRuQjQbtryuJAJ2nUTLmraU2mhXeJSj1cqwKlSetw17waYfSQVNuM0vDaCxWGQye5rWvRLtXQ
pPAY90yZ+UzO0XE4YQfE6bkVnU21UMKPU30yAUARsv6rUAE7lwNGGjdsuxfVyaDjmoaOQSee4o1T
FXd52TjryurkQqMx5aCktLRTaoSUS8PKgQ/vvzpV/1DTxu3gzrJ68e7aEfOAb4qbToB2aIdhBmEO
40aF2aFEFPG0eegmm/NujK4Ih6KRSvGBggDaO6c5UdPHZ9CoaNSm7HKgiHJo1Rt/CnISR3oK8uot
6JTKDWeat6KqlDAJUocDZ9/5Bn7SZhpOLNzjZdHBr+uhEWdi3NWKsQ2L8i7whjcTg0ISKAC/MbeP
BuXNfgBcFMfPXa+SKSfILtZFSSqbB205wVYRomMgkAwze1RaO6uWSHMTmisK2j/fuJxSetk5fSkH
9ggNHYYBQB1Pg/7u2aAzQv8mCosHp+FKZLE4adOc3cldZA1TXEs7pbOJkn8xKP47QV+nfqWO2rgj
AMhZo1W+rTI13lIeDqBu2Osc4cMK8sfKS1HFCSC/6xxmP2aCHUyHaY019qlU40tayK4VWnJpD7xh
aioxU+T2RdURf0XExlkx0hMdrBFGJgMBPx7cIlTwCaLWWpH0gnKV/RDEQIYEa0byoCnSdPrpybex
IsFRt+Z9e4egsfPXeYrYv3cIQSszVt6cBNNFtqKGoS+JHLtTemp4SpSCxKKBNHRmuzdobZE7BSVc
zjNTmIY41aILTKukDg7eVVpGu6FMWfciI654X+KmB+Gvps6MSvYQpBob1rpFQFt38l3IgtUGOe9L
Bv5wlStnVm5gJ/NHlUAPBJWpc65HZGkbowzdinYHI4JORKpUFoGW+itU/oQ6+QwSY9yvRwpkvRQR
TjF63mlV9dspYM3H/mNqeVFNCOXIiw+o946tDGLXyehB6wilK43ETsJVj0N+LEOldf2MecM0QQHU
9dzsH89bJXmDUQcoALm6oVwWWvdEErqy7phPiUsqvytx6pBMgI7otNpPSzcozmaRoc8Y2tsQ2MzY
vI9N/8VpEE55pfWMLhFOuEELLg5UZ1Gzf2XXTneP/VgYT4QqMzhMrKeVvjlDqzarrbGaR/PDarF/
KhwCDlT6xx1AlHzuq46y9tdZ5xxJs222yhDj2J0e0d5B/wHpR13AxwDZ+uvaG9KDH8RHZJGEnOll
u+oK54GFirkdvJAMS+3Bo+McsSRclwZhTMPA3EnA04hyeRBQoFvJEzhmxLgplOZC1jpDxpRrsAPC
/f2KjRtbq4JgzGEAYq/qoQ5n/jOG1ylL/DXmMtAHHvxAdiSQB1PYQnM1P860C8Op0LpQTt+AkHGx
t9CIovWyqPvGX1SJfyXTITpF7AoDOcLhH6aHdK6PGR35CRka9ZnuwntOEvy2KczzcuyPcAbUpYKQ
IbQteuf6jC/w0JnDMaP/rawwtbIFlDSZdHyWxBzB90ogGwhi0yvc7nisYmyO6bgJMKuO6WpqCY2p
5yCnXBsDwsoLwmIobQI9siG1HQcU94u0baFUATh3ayizhTkzVMqbdAK2ojXJt0pW9zjbd5FJtaSK
AmUJW3qVDINACDne9zrjl23oO8hBLwHQTidE/Ia9NZE9tE8CGSPKcuc8dbdta77VWKNcCpGrXgJI
T9SUso6tqcuiZ+Zjo+8LtNmRhB+o+wM76sQOkTbAeWK/e4v+D36lnFs8luMaSprsUv0J+PBFzmJn
7Rfe84NjSmAyWVCeDTjS8hkAXkThPkGChILiUivt2zAeHoIOsSOuO7moih4Ng6SuGEl5peo9pSdl
bp1TCyhztrUxBZGlkloInnrpb3qJxFGLSrkhI+aGF4+lLUELhYfAJArTk64fzDkuQSqtthn8iSE0
dvWE2OCBNhwsXBulQ1tv8im5pGiK/Qdpw3eFOno+Fh8SREWiKqzGNc0/DOMgl35PFIFW92cile2O
ipQ3lN16DFhoWtqyg3C9orR4DGK2Gz0NQyukUFRRyN0GaYNUVNEfWflOh6R4qpN5uTll3cqIL/2c
SlQ0XJLQZvO4SbQa4hkj8hsm5Ps0pNrCfh3F0hjet8AFt77VbYlb8JeePZl7Co6LRq+2YlCTc3Ld
1qo9sP0yigvfZxveY4Z1ocGaq1RLCzfsRstVpXXg/3rrae2wnUqclk5ARlaXXY0zMN8IFAUUJxoT
BEcbH6PLItAZ4mu/e0ky1ocNEV6pj81RN0w5qwb2toFyD34rDWThhpVSrDs5vGnQt8qAEhypeCMw
D9b2U42algi5aNcRC4Tjwq0MHOCJ3Tu8r1QBHRTTOvbljp7Rsv+WKuy6W/DCOu8HOy7HrfuUx1Kh
dVbvaygiPMcEAtiiuEvoWjIhdeZqZmAw5MzCxiSEUfgiEV/f2DEIC2nc1lmdbnUhv8UCd7zE4z+o
GBHJwdsRR677PiWfwLsjdZQeEo5zNGa7qK20ZaSAl1JtddxRfyRLadiZBvtcD3LJyhohvNeAlxXb
MbeJcGhWU6iMBHois0b7piRo9HL6RJiWvDWmgNvAEo9Oar0Owj5WpX6hTv2zmcQg9bHFsSlU31WN
RR0MAzq8Bpaf8nywgJYWDQQ1pcDxUfCGdhGYwhJfIBDkfc1UtTbBTCwEM0EWJ9TX4tDbACl6CIRx
5dcw4cTgrztaQ7IFz6F6wI8oGNsrtcZi6Z2Ik6UFYiCIr0V19EPrSQfRDYNFnsiAesPXdkao9aWg
F7wuRrp7dq8dWp4S2ilTvhgTaqQje1OjxOJvVHStsFqTKLyDDBcucodVDmIry6AJnGus4LK6p37E
YtJRKm9L7hIwY++5skkissbhHRlRuUKzthRdvdO0OCeNrC0WwSD5gph1N61fRCc/UF/GlJdU5tNz
oNKt9JJmp460d1VK6fjbxw6DC7/7/kvKumaPFAgVfcYohkZdJANEGISQ1rBRRIJxmmaU21nOeqRW
c0zDEzUFe2MXlMnUgu44sWHjMinLYeMp46krGDVJKLG2YSVeVKaljcghQtR1dULkHZGqrelrq69o
FfoUA802tefAMGPrFyaC344RJMjh7TMX4MsagxPa6AtJnDLaB9h4pW2vswl/lxyGfIMq9Tk2hb7J
UbhqeCaDlqs6NtaGhvez6iATiuyeJAITGJMsxze1TYHWZPpbNCQntqAHBX3owqqi4UCMRbnr9fRe
qSZ1LwymF9RHt4gnnSU1YdidQRWex1hfygZkiBzG8Up5zA3ddxUxatsh5OodDLiPbpMSWxw2xTHk
fq3LckpXpZNCzMFsFaTZeZRsAh3IpVOwNVQ1Q1lJR+5EE145SkvsxmyKAgHBbmPKvwUR3zbLh2Vm
dvGqyk54ya+GyPbcQruX+Qgh0C/OfQeZhdRhmHa59pYmlboMbBLLdd46pXWkWzaMHZWWqItYHTeE
G9o65lQAN/haqNiWpf+kWcYbHUTYOilL6UKJNmXAdXNmQoCqo7zTNPVCk2RwpppJykbzCq13Wo34
p/oeEYEmyisyRga28Eg2x0F5AeER0tyJYIWWWnRWSORC8GxWNDoJQUuEsuR6s/ggRI/2lUoL2wyD
M3BtyLoBvU8RZuyuBfjRmdSh8UmCLBD+Nm7C86q1ruvCm7FDYElsej9hla+zRn20hxJ6LkArTCv2
giZbunHygMACn4euHUtKhGm0rctAO+EADjtpnuagA8h05lbXWQnF6W60vTORZZKnjtdPiAj8iW2c
JHJm1nnIKXbUn0BfWhOcegSmS7R0V3VL/26+ZbD4JxK32SohFQD/GA3nmCmnnOI0i8iaEpjhEA1H
W7GJXKwYtKm/Z7V692mlbuOxfIhoekyIZlC5JitZwQXpDfr7yB8WVPYpKivsNobM3lmwo80cYZTs
+1XXiOlEuX72V7TFLcLkpyrUdyF4/CvD0I9llT2glQqWHsVgxLMEcZbsiVcSoZs2PLRTY2/xugEd
jBAo5wPLTZ+wZ025IspKXIwsVhwpizUGuhddiyEHAtzYQ1g0lmiL8DkE6gl2yrfuXOh1uKJzyauD
fQEMpUDxBuAF2BEcNS4aVg3E/LxopSSAujI3MtWQstGZZ8q6tnUD17vqmg6WU09NEGxOcbSRVWWt
AQSiYMpy2vZ9aR21WfevdwbUt87LeIbC9x4UARsAg7C4LByJfiIdFCc6+nVdoW5Hw7ipnG1OMAM7
N2XXmAEZnSdzVqFzWbRm+C6XBpPjgPaQWbKvfYMJLB0OVa7Oqr14qQYwH0TdbOHtDi4cOlI2IhC7
mg4G1S7Nqw6AWo08eUvQG9oiIlAw0bMjI1mBfDdG2DysGBD0dj2YesCGT1+ijXrTTawMtFGqjakT
XtabT1pYp+sJGImrleo5FStnFa77BqMTAebgvMwCiDIKYsg1Z21DK9Un0s/FzPCIMJ2DjS1RujM7
k/HaLlPiW4ZBp3i0AYsHLov5batkHgviZtz63N1NRYspH6ZNE2TehsDabdB6KJHMqXSRPmyxcVxT
Tx3ZgIEox4GAE6Bn90BzY9E3tGd5Zy9J3UwJGKBg0ZvRqbJjbVkThUzRgXoYOahy7Rs6joGSedCg
OI9T6QkbKkz6NH8KEGiyclr3dNepR3wzzRCSX29eC9G+D5Itcj6gtlKuqHXCdiuCOzgsrFkz62GE
V+hOc5vTikuWyqxF1nqBI3+iLboRJFEQNH1g95XtnN48myMIWNmY8NHslRgdbe9h1l7oRX7OGohA
FRxgS9Gmz1qJt72yiOLstX6vZv29dgSP0W3AR9Pki5FuGxbweGc4JrjTVkAmFNwMZJoWCYF2iHF0
UMDLCXUmy394S9OUXQlpeJtxKVIzdNuBxTOYE2vfT7jVSJZeR/JtAL8BXAN/jPAQuNBnXqZ1v7dq
yt5Smhb1SYG0GLcFrgRF96ObLNFuRuzwxMfHOyX2eIU08RqPOkLn7dCMx4iohGUWzfJCh0JVCqBM
N6mRFNgk2gIOWiKGd9JaSDehdeCzdKHcMPWwIES/SlpeS1/VFgk7ViVjlz6pieJaSo+YgMFEjfGg
6uvOiI5TwtuO/JyJppjuVHJCsz4G3q33+ypmqLA0447xzV8GtVhZmQcsM7su6a3Csq4QRVcGMEzG
8dFJHnr4l27sHx3VfHUEeEAjH10puxMb/pJUHB7PqbPc1MnvNEl+nq0IOgIaxfaggaFXEStoaLXr
OyjqGPiuqspBLA8XLqdQEIdESmG3YHNmy1PbcXZFQ9GqbCo6sNl57+G/YUsDnAdgVBuRsmzmK0Fh
BwWfILBiBd6DKFooNA2qjcqPEAzbCCirkMm9m7W2Jit9XXmTpRKCSG/fWDC6Y4M3fKRY78L732r7
+TyTRIOEk9zpMEMXzox/TwP0ynF1j5KSvXUevmooltQ6f8XXsIYt4JPmEpy1tSfdCTRLpU5ndVfJ
HQ3nqSfPjEBhbST4HYfCLsc8q6MWWQclV4SS5zXwSnUV9vBHbL8+DYr+qoMkhu2SvKoJwIXQzB5m
qapjGLyNtaTsj6xSM3r0AlVL0JmHm8IBN7n2JQWCkKxjeOcMOkEsTLfpUP0oavKSRXRfes9SGFBp
y/UOOyT4U+y1LAeffo7+7euXf/vHf/zb6/Dv/nsOJnv086z+x3/w59e8GKvQD5oPf/zHMXxF+pJ/
a77/s//6az//o3/c5Cn/ffpX/tsPmr/Of30uh//r67nPzfNPf1hlDSPaZftejVfvkOSb79+BE5n/
5v/0h1/ev3/KzVi8//3ra95mzfxpfphnX//60e7t719VYXy/Uv+8UPPn//XD8+eUf3f1f6+/bAkk
+nLgl1/+3ftz3fARqvE3g82qxSPqGI6mOl+/9O///In+N9sQqsZ62pKOZZpfv8DRb4K/f9W0v0mJ
+dEx6TFpumZoX7/UefvXj9RZPeA4iEUsPlb9+v/O/6cb+a8b+yUj9zwnUKjm28ivX4p/3u/5/Cwb
0xy7BF3oOr+Dnc+BitfnK2gy89/+P1TfSXuMa3Hwn+E5zS4Kt31qb6sXeQSJSJpxYS2Z6MV9cPzh
Sv31TX488m8PbOHH1GmyaQgKfj4weRcyYJAQh3i6NfH9YJoM7/7/D2EZQsIjwWQCCvHnQ9RdOyaB
2omD7tfgNcgIhHRhbj8/CDfplwtoGYbQhMMFFOaH89AjA4Y1erhDjoU1saabcGIQydH5o4z8/FA8
e78eygQAIyxHVx1V/Hw+Q9rHduy14qDIuxZpDhKTzw9g/eEA6s8HSKQNu6HhAKwIkVIgU1RuRu8V
uPg+aIw/HEzV/3C0D4/eFAE8tCaO1l+md8qDcUsMGAkvHoq/U32hD8uudcv7z8/wT5dw/k4/PO5q
0qnArzgm/gFjuhfZ7n/z+Yapm5bJw219+HyK9lWd1DxyHvrzoPs21H94pn9/i/51gPkEfzgBH7V4
Y+JSOVBhWUcC411znysEgztiE0SHz8+GoenXB85SpaAcbXA6Hx64mTTRFhUH6zoQxjS7sc7RFoZ5
gwa6epiYsGNkGZ8f1PrtG2UZTIKmbUvd+fBG+Q3mBtrN4iD1d1ufjk1D54D18RAf7QDIXmtZEBOU
ldUCOOnnpTdGK8EKWG1v05gsaOTjvl2veuyJAduLeKp3xKDg+p9OVknvAuV+23ablCVlaGTHCGYP
4i8fI3vFbg3tuZasHHFFYhlbCNzqRXRWsSrVu4QW/N0w3sNWXjVJv89jOqiw1yJXdgHyjAzPEWAU
vHUNubdxO5z3YDfoJpC5rK8Gj+UtOVLoGeCxUIvzDjAuNzU3EfXdMVGpdZwmOIVK+ZizmxuqcBOF
r2mULhobqYrF66G9TM79DAKiMHv5h+v+25v9r8s+35YfniygoNSKciEOg4weRg+dPBOCok8LA23G
6Nv/m3HTsiFII6Rl/vvwbOWtNuGYMsShwZ41oxEceelheFfS4U/v5G8fY5vqqcl7qanfB6IfzoxX
cphUBWC0bnv3hEmtAxa4SvTkCX0xOTTOk3fYBoe0laex6s+huS+HVO7Q5h/0sHE93HIdLUBiSO6V
PHtCyNT6t5HPmls3N5OHRLQdHzUHASe4/lzDhxftnTnQzHg0cjR28HliniOPcrCK6Y7CPQAsGzjZ
DbZgN0vzjUYFojHZ9IlrzLpU391ozihWIUo2/R9mEe2375ctNcmsC6ySBcRPNzqKuipFPSEOJsID
2kDkBwffZixaZL3LrlmWkAiH2X1K2kOIFL0FQ19QufFFswtjudHSZ3Aki8jyzxqajlIaW9QuEH+i
Az5iehfak6+S9Ucd5PMn9Pt483Gxgi9WFbqqQiMzP4yuShR6aKAK9UCR8yyezE0X4nW18i0Rgqc2
HuYaJu52f8uz9ejXnIIsACrWV1lIrc02dlGdXkcBzB+kmKVfvgx98YfHWptnrR+/oyNQpNgodFXW
NgC+PwzQiWUCiq+04aBVyVLBsD11AV6CgiBzMpIh/tbw9BlwV7q418b2IKoejfac0Bi6PRCUpoAq
omnrXA3PCbF2kXQvIsXcGYR1fX45v68XPvuqHwZaC0sRZHMxHHwjxQ107dP5CWRLWvRr7pXrlNBw
2T351Fo+P/DHOez7JWL5ouEDZdGkf3gATaPIsFFMw4EwUgrQwOpBRvbVTaJ+k57zh4N9fPk/Hmy+
Xz+8/AwypRxTDobgk0qtWJgYA8goANq1HCnsBQVxWjQhPz/F+dL9cml/OMUPTypW+XzsQSRRBH9M
o6PEVWz1j58fY36SPh6DhaBu26bJTCk+3D491wrs4i1n1qTHAAO/bU1/uHja/D0/HgPcJYt0Sb1B
s+Zb+cPVC4XfKF2Io9SifYO2o81VWKK0OjE92pqD+YmYekzpGuB1Uj4ZJ4OdkPgf4KAMQCBywDzY
tnUtPBm+ck3QAjZjuntZcWakt59fD1PMc8Yv39Z2qO07Oo/VvNX68dsG/qCquNL7Q2BGrF1fp+nV
K94Dk3hYQpZwlKwcB9YQDpRi5IZ4WPHpJIxOgxYBGxk22lTsG0BbGsHxNf6TDNRu2lsUVwd3cC6V
EuwP03E+Pan6RWWBpdDyzcyt6qC92TVEvn0E4bT3k1Va6ZBmroxIW2q5NbtFDiXS7RLJ0bDJ4mIL
sXWvUE9Hwb1PEd3FbOpb8lZGGhZGXc+K04U1QJyRW4Rt6yTt1pNHRYzUpaBBLf6IUmVL/31VjAhv
wXGmz7n24gGq8Itt1B21+EpFZIzrLSgvesRrca8tY8V2fXTFs24WZMxpKuSZH5azrHCZw8bxMSF1
WFNATC8EAOcK/5tJeWKkIOXU0Xk2PuS1fShgjST2zOemoFiAeu/NE+bBrShHbBX69Tgn1j2oSJWR
Ky3IOl+Di3oX+MOT8C6n8UkqtmWuo/KpC4pty2xhD4ZrOU8O+epE+Lh9YbuOWW2TvjrL44Ic3V4/
2gjk52YBwtgufRnRUJKWkZavQ342VneBsJclrbDcPm8Bb/SEv5vEnvXqvVCwkHDy9ahcZbl5p4VQ
uISNeTv8hm1hkxfhDW/oJg3mENBwJZRbXdZXY9cQPWlhvrERz1C0Ci8icd7X9PWIJ+4i6OJht4uU
YVVjHqkoxglnl+YXDk7szia4ozqmxrmBVr/vYVepyiYvibwe51T7m5DqsVqhrEVxRk21CTYzHyhH
BkjbdE30UiGuixbKQnCym3UpBCloKYzAZtuSpTSZlOhpRZp5vSnNbw15a2kdbwcHKDSP7WCUV2i1
e2rjkV8t0AVClM1pnM+Zdk9SBalcfSNfDNq0c55ob2Vx5RHHhLoP1gRJxVRYI6RbttXuprJ2J5Dy
annZScpv9WOTpOeVeLdGkjxYrqFLVZSjE2Htwk8AuTI1HkwSccvuubZPhJ0KxC9p1u06TOe5GHBj
jguUuQnps8MlaLElEXtbiybSzO3pmlfR4yXqYYIj4PN6lG8vZgYpgzyxiWSG+KLJX5Xy2BdHoLcL
AdZYohgTXgL7iSi54B7n3EpToF6M9Zb0Ccd/FvXe9HchsqksJk4CtHmXb6uemHU1W5nxNwv5GmgN
ypd3XX2QAqufbT5OzBeCycnySteogTKuM71x6WuGTJM1lDKoMp63BwGV5yfRngifCnqB0uR+CjcW
Sk+JdpDs6m1b3aQE0pPaskrwRuZ4AFtt39lzJG3n5uD7HLhATX3VYtInjY8lwFqKS3YsPqr13H/v
dOLvKjRyvIy4ZqmkomWrClcjI6TlGpo3cULI+LuVbasOxxhLzykBkhLNKZgLvSmWU0qNOsShjWor
6Q5afWbhkpt4viLqqbXX3jRRf+qTXYDzx+mtfdLbl4h8rzvrUKv0qB1uGeRQjMrD2qzIDqY/Y9UP
ShKT50lBM9siA11pRPZRYQnRivvvkRGhF7iLMGejRFaRMI2yQDHB6byPUbxMs+aiAKxs010dLmfU
ngFfK8qyZZ9uO/V6wELnp4SdEL5EUT/Mto2pLq0B1/h43RnPonwYQwuf54tjGlv0UwsjRRuArjgv
8e3k+QrlAJvFCzyvGrcnvUS1tdBRrtgNuMoxO4TE6y40loZdc9vZKStzK4d5G7wnqr6r6uvUfzCk
soG0tprHR7W5H7N0i2sOttz0Kg32BZr1biObg6q0bjAHkluFxwe6k6ZRyjeeIkRqWQJYNg0Oo1+9
Qv4jDg5dLQVw+lvBi9+3ziyPjFyVKTIZTNckWREU6Syv7xZZlVxUnbmTzmVkHDxdfY2k4YZ1fDCz
tR4emu6lEudaeS/UR6sNroKIGGhBMLL5mtN9S5xyU/mPaFFdvbxzQH/AJzg6s5wxTpZ9d9sWNxI7
1JhZq34ygU9U64AwkUFFQ68du+oF9KCNF2bScsxPTAlRvPan89zDV9fehvmLacZkQSbn1XRTKY8Z
8AedWbGHDTB1b01GL4W1Aosug/07aFu3dG6Ycrco1smTYFQ3zf3YhrALzI7pEQu9NS5DLdx4AnkG
IXoo23D+LaaRdYPp3JRx9RIYBf2camUynqQF26hqYjNS2Hsobc5IghllpJRgJuj8qOrHpUpsCUKQ
tFgLL3vI5RMerCOa3qPuBzcJRbushmRody965535xaWHC9uktB83+q7OD15+ZJ1/tEKa1OgyMIW4
ZME9VKzkh8hC0fA4zVgvT8XtUW+p/btZVO4RcGHUHkg/jhHR34McWKs9oh8J2zqj9R12CzsO1oR+
HXxo3lbw+vla6Nf1J8Y827ZMW7WwB2sf1oYCTE5PNXo8CNhZKt5K2vQHxDGfH0WbK6g/L7gM9jqW
ajmWZtr89ucFF+1JlcxHZzjcHcYlFZfl3R2ro8VTugoXyRpZw5Lm6rJZJIvWfbylmLxMLgl0/cMq
9fu67pevgcJ8XvhRTP++4/1hldrloVG0aTIe5AIcgBI+6XACQfA1Lm/tgsd3Y6aPCRU5mkKLTN3r
G4jWiz+t+dXfXg1L1XRVGij3zQ9bDSci8jsuPRbkHLfeaNFKEbwMKZYIj75Rd2m4xmJ003V7MKNq
lWn5Wmsu5B+2Hr/ZgXJTqHlbfAtHSP3D1wiTYlCHKB0P5apdGftiV+0An+6Li3gbrmy3PDMfgA/s
mdtX3uI5dKPl50/Fby8DX4DOh6qBUpl//sPdUOMEos/8UEDzOJ+FSA3AG4lky4vrbaDDI4ff+vkh
f91RcsqOyqOo49rSvpcUfzhkVhQV7ADYwxHlM5xUgOBZuwmSv4araEQi/vnh1HmH+vGBc+btEL0T
VQMM/fMplklqqwaW8EO7QgG3qJfWCozK4rzY2KvPD/WxWEMTiKbRv4704WJWCGUcdInjgcmTfcdN
lr6lAP8MVf/TOf3uGv54pA+bpwQdShAKki+YD9f6ejgzlvEqcIclYkm3Wt2f6Uu8IH+oMP9unGIL
S0NDzLft4wCSQ/RWwEmPhxTcTEu8u5GDRPD+UNpUf90qcxXB085FGS6o8WE4hB4UyqAfuIqbYY3d
3vX+k7Qz25EbSbbtFxHgPLySQcaY86h8IZQpifNMBoevP4u6B10hKhBxbnV1oRqNLsjDSae7udm2
tVe+V7pHd/cdT2i7u/Ys/76I/jneIpc6+G0gSMU8npOvuF2tDQdttZNfXR6/c5d/rcSTmS1W4nEs
UeHnjDS/tTvaT1eoItZcNxgudq5O7Ny3ffogF8uxxU2vNo/9PNy4xl5xJTrkKF3ELyt2lhUoAJtv
3amd9MqmcvY7oCAw54zIAOqLeeLEUU4wpPF5I0gMCpFex+eRChuQnmsv7+yHcDLUYo6clAX29M24
J25cc147qXfcaLf5ptwEB9oBPEz5bpM35fnyl66cXaQn4y4+QG5glI9apmjE39OoOOjqTsmw8hmf
Tf1lKqDq0tUCfgTBPV0WrX4DOsKpYBvCEiHRkmwVYCRZmOwrIis8rLx2iLjXZA8yRd2s/gqx1wFC
MAwbLb81ZFei0jbl2EC0tAU204ompSsv7ezX/c+MjEWOX8hiaUzn1ZJLNfEenO/5PoLPwOUnd2Zt
aCK7MDiF3xn+xddNK0+aqZCu9xmHTN8n3vF43EvlJ35D//8T0kRVVylZiJaCaO7Pfb8fEAAbPp6r
Oj4CeW7gp2zsZfXl8nzOLIS55KZbaAY0FejYn6OQoO+qRhHhmXEVHdrvoDcuD3Du/NJEi0oIxyUy
guXXxN6UYimoziECrN+35oH8szu508v0Yq3+y7EWn5NFl2ejp9o81rASXxCns/OKq+ZJujrWmfX2
x7QWX1AvClFZq0wrD+8HTf6o9O/+sXm/PCHt3Ouhq1AlJUB0Iy3rk1h2C2YpDcO+1+iEjeerjBR/
N6XZyMd6VTsSEw9+SPci/mlFCZKkobmDHKRp3pfIQVD+FWsSZGH8LJhUMLMbK/wYxu8D3IsK9wRK
BRrAzXK0cNcxaAqS8FBRQcAjIx2KCXEP8CDafHrJtoonS9c3JGU3eqzRgTZ5St/eHVNv9I1NAHyV
m5MCabvbkn/cBlglKDktiZOyDrF3GELtmbBKw+Qj1zcYll/5Ws4FxJpkzkEodxATbMufCznMQwWj
HnXYQ32b7S33am9EjlGGq4A+gsr8aRTZWuCShowVAficMcUP2YiRndRCcd+Wsg1i7aNrNFwTSRJe
fpHzalgcnZqsagZ1MMizsrg4pOf70ZSqMXckB7Cc/fPb7cvVJ3AmEPhjjMWnHHVaLU46Y7x+CPbd
YB8Qqtq/Ls/jXHTzxyCLxyx1Da1QPYO8f3w+B+7Pt8MutJ8CApsrAylXntji+ypEii3wE5nN+0dk
P67X68PLrx+XB5GvvJbfVauTWD7zq6YnVzXuyxU033W45Z9OSJiBvbDTu4JNFZ4gh47TXe3iOnQ7
eooT298Tr1wLK//aGj4T6p8+3N9b6cnPwRtlbBSDn8MF136GRurS5+y89NeDxitPV5L//Foiojh1
iBlpT0nWRoLJEyZZZe9y58oznhfEhZX/O6g8mRM96lYFbYZIY7JWo3VnpO8VrI4w/VTzH9O0vvxG
z8RTPEE2S+pUfG3qYnlqrY/PdcXtPC8bqLg5fcdUhOC9+vpjOr5fHkw7u3w0dHOiLqFpW14F6zpu
0lQxSUnAtXfwV7JfE/sdfw23XRH7e+m2PZAVWKHA5t72eSeyoj4N+we92V7lGvbnM+0WjuWoNjaz
Np34DkIkN38F6rLCpbOwlV/aTljT6mH/ElYvT1c+5rOvRp8lcZpOofv3lnryagw5DiWZ/Nm+zL/p
BrlQJTyyCSbf5E7+jEo63mhFv/JdK+fOTaIARUduwz3JXLwhmnWGzCpZDyUKdS0gwpReaXS5VfJ3
0fo5FGjTSZmquCXlquaW6ALSyccR7k4gQW2quwnLXqslu2gS/gOoMsFtSVuh/8rjx2Q4frNCgOOW
vgco+NnTYNQ8kQkQUdBG0KPg3MadeXd5GZy7F7Gv/zOlxVYFtwgrj4itql29f949P95/M+2Xpyvf
kXL2kzXQZyKjQE3x+8GevC0pkgVDG0GxJmD0VCVeRywQnxRhPUwo8Y/dHTr3rZYIh4qWwS4wvzSK
W6qR4AL3QPvQJFAA+kTt5ARZvpW5yzQSKvoRX6UupPI40IYE7l48elL7MVnk5gFCBbXsVhUSd7oJ
00x6vPLk1DObA7MhuP1/H+xiGwottc6D44jXnAvAawWObJU5X/SO2bets7kWHsrndgfWnKTKpohC
x1iIASpQRlAoiNkU8tVbrls7xQN3tiK16obb9DCsRpd+s/W83zfvLQ72tvVg3omryks83f03kz/5
NYvJg6MsjHri17xio2Z3axoLCA3uUW84UJydf/GxaxLiJ1PXZkXLYpFmnWlZqk9yJxnx3YnRfw2O
WL30xYsh1l5ltqsr0zv3oZ8MaC4uZBie5w1cbga096RpPzGStYHZ2F/f8FZxA+/ycOdutJpGAtpS
dZkb2nLnV4lCgU9ykw78NziEIKu2BdasPQSHvNE9ix7hpgNgalKGG3vvWMZeV6HOabZhsrXKjdiu
gW64Op0PRTDb81W31D/elL58tHDJ1FP9wQSQZQk/zRpNFdaSOmw8UEgkXOODoUSu317NJZ1bsAg7
//PN638e01AVlKHNhGFfCPomh1t2FI6uRGmqo4LU4qcswZQOUtnLrJ84lj7R+m37PlQyvuqErTOh
U3wqr6lp/1J1kSjUTn/W/LNPtiKD4q0qWPqw58VWdrn9kJ270gOO4f082l9vqg0blOTz7pYu3U9r
9cO4srbOLS0FZTJgb4OE3vLSmsjiSH9kPuz9+EmvflrgHmT9yq5+bmsiV4jwQ+b+bS6328aPpaHF
YRxZ3uNc5cSu7NpROL+9ZWh0OsTi7YZkCn2/tPp9rLwCz1qNJEl8M3CzGWUleCpGwChFJYigObVL
K4aWiPukTI21s3Yl3Zg0N8WyCuM0bjwjo7eplFeqH29i6EKgjTQaFfErdEbqkBB51zr6WVzdbMt/
ssYjwKB12uM8ASdCitorkzsXW6CKIUvCF8leu9xqEyg6iuQzN/IKERfJgiCszO8FE5tqXKISY9pd
3gH+UuzNq/J0yMV+CqtUjJIC/dC4izaY5W2O98qbeq/cTg/WQ/pY3Y9beSNsi/10Jz8WV5LLZ5fL
yXzn0/vkkyDKzWULDcFerV9TPLJmtMzl+Z1d9JQwcBHS2cPVxX6aT5JojICt9jpnM8BGu0MHFA7F
lRd39uPmiPzPOIs3F/ttrSYa1nZgyjwjF91jLO2MDE2qEmDibXnHCaPlTF13en8vKbVt1um66+ei
v4IGul51Zbfi5W8zaOSJIONAlGzaOnJM2p7M2Z5F+27g9TU3N15+Qme/p5NfvlgAOubffT4/oQSh
aYZio/DBPeghrgvilaHOv+5/HtLidcP+jlQlM/r90NDC/Zw19ZXXcDZtdvoa5l9wsqBEtTasRtT6
vUihHmUNdi0gm+qdGiMggZmIPtXWa8Q2NdIo0fnvnuS8Fk8GR9WO/fbIk5TSwouo3x8rvEzl+zT8
eXmgc+VUjcygJisWSRvKeH+OBB+oERDmcMK56F7WuIhwE+IWRKgQr0iUvNWEQ4n3f7hsz6vhr933
ZOTFHGVO+VDIEM/C77HBdDEitMbVt/m29ePyLM+ulpOhFhv9UYfoS5fssB9hGiBawBhnKq0r7+yv
9qrf+9/JKItTWe+bwu9xWdm/vmoUxu9IAT1+vRHi2EjZri3Pa09vcY0TUVbgnsZgrdc72Ij+Lsnk
9vf/S7LiXBSE/S3dGZTvCF2XE1MLjBlEBK6vgO9AWniK+NUPjuUD55pvC8CRXwQD218QMMnVrIw5
f8t/LZST4RdTVdtesxKrp8bc1M4ojauYPvghOMRBgqLnZ2pQvBSPUGTgpLO9xXkH6v5eVzy5hFsR
PE1pcTskH9aR1g2wbFpsuVqEEVmne3nzbTAgOvfCDp4xTPobK/nVaMWjBHY2GbHlA0boS4Zrgjeh
1RmHUXiX0IY6P3ck6TYBlKbkhYdzMulM2SFfvEeb7qRHCw1aj18RvMsQkMRs1g1mbqrxhPs+dQpo
8XsBv5IR74kQbDxEFawlYWxahMZCuGnz2zbHTkdoDvDJtqhZtp2JV4GwMlswApOdWXTCAlMUD3mJ
vjx+8/3nEe+TDiBKqt/68Hx06fPyZ3TuBJx77Ojik1VVFhfrIJFqyT/WBhURbZ+NW3+4l/J/MwQF
EZW/NYuL6Z/bUdug++9Cddq3mHf4Lfji9BGA4ZVP9dx+QBfKf0ZZbHpoOqa67qRpT+wJ4wT+nXwt
/lLP5aZOx1hsb7Wu/O8YMxkHF3ahSg5R8CD1tFE3wUMBmJdm8qC+tbBa66zYDc2fPf45sThATYLv
EGEQJNGw9BynCBzzm0h+LoeHyXoxsJtppWesr2zsjmxDjPZDPLiCAP7LzLeFP93h46ybG5SHaThu
mkC4AYrjjYZhRyb8CpUr7rQbAU8IzUtGfOjDZmzEh1p8v7xgpHMRgUmzJDlBEfnEsuM0Gc0u0/Ev
3+sPiKoP1c74LO+Omy8SbNvmfnwabnJH8C4Peu7BmzTamiZ4QYtU5J9LiJQy5mOywJj+fUybZvnG
RYWpj6PXHHdxfH95uPMn6Mn2tLjYE1Xp2ThSIlK4ZCsbZZN6hfMIzctBTUuyGieYVb/3H6+pRc4+
3JNteXnBj1O11zF+ng9Q0UnTF1N5UMRbvFc5vd/gKShAEbI3NG/XUsrnPp/TgRcRKoCdii5bZhyn
UkQSUF2hwrz2WM8ecKSlaH4V53bExWPFKa8w+1QZ9tQ54lXhkJcZ7dwZ7at1m3PbmqJphsjZTaFv
mbkox1jLYUACKFlNHmwxL38OHcFVt7UrevgArXP3X1UaTsdczA4kBg3LDWO+Ind1IMDbEPWd70+9
/W9WJxkZ8k6iTNJ38a566ajDb6iGvdm1L3pAn1EmQ6gNAH8Tl0j+Om8xpUK2lpo/K99CO4D5gPlN
75PEhhBzT0z/WMRQF63g1vJ/Xfl1vzeAv852i1Zq9HwKKrrFLjm1YthNFqqBWiKHQDInqB+T/iOT
7kLgqQk8tan4zGuvCzaSfw/z7kGzfXGnmC9jvuui27R8lYIPhVaETo75kfaR/zImcU1SAU8NJxix
T8NgNvuezjekJrCN5BuIGhHjOy1Z4zUcB/hPAG8E4AhrpsOAxemwEPxVHPdR/QywA3Lw0RVKWj7S
m2H86QuHGWlcP0gaOq2VVNLwQy79RpxuUm3fjj/belOqniR80xN8zu8FqG1e3b9DGAVaXrxaUnUv
BMldr4auRgSgQ3CV2kN23BhG8qBRiEBvPlae/Fzr38b+Lo7fxs6lGdeK4cB+tDWOoLR1vInPqdG7
cQ2xw9Q9OGfuEcfuDl/YEJvg+rvRPkYkjRXSEMPNRL4R4xRsLRBHN7iN3sRwT1rFXFEjwO2Vy6Xv
NJTqg88S77+Qlrmofe7bvYqhVeVG5f1Mty0PVf84dWzewb2YP035ofK3onCb5JsgO5TV3Yize7VN
04OO9znwGiiJ3hBvZTRRsRsDzLT6u0QO7Kl+SVQaS37kqFnS+DDlTz1WEFVJ9oT+3OZHaLoA78la
Qwozbo1YeofB9hHqbyF+So3wwPwhG15ejOe2AZr6FXqgJSrF6iIoqLq+HsQUSU7iPwG+tlWN0geN
n5dHORdLw16gE448qaz/TpGf3OxCfFqkVlIQwfGBpdUMzEaqY0AOidRZCB5emdXZW4kqGdzt0LAY
NCn+eRwGOEDrx4Y0sKzs5J7tE/dhQ3gRBMOZAq7pGaQ2Ak+thCYfDW7ZivBDj1BuXhN/dXnu81DL
j52w0TINhf0IDOufP0UYgWIJPili3/T5MkE8Kg+gn2dEP6SZkU8h9hoybZdHnd/bX6Mqc7mB520Y
SwmHQTal6qN63Ksj8EPcftCnXHmp8hyW/jUGsiP0yOxl0rIQOSZapqcYFaEG1rzGOW4QQu/jVbOO
Hsxtu5Pv/LtxBd0J/y+n2AuedbiW/5qjmr9/AaJYFi/NeOr8C0/W1SQmVibI/rg3jdipDNJub9K0
DTq+u7jcJk+Xn+m10RbfClbWpdAJjKZ8jdpbVzia2a+DZ6nSPIOW18uDnf1kNBgYkiSDEFmmKDi3
45j+N8p73tyZgTXpCjGcdC0dLF0bZ3EWJZKvq8msKMKqwAnomNLB763wM10JrhRvNLrtRFYpzook
SCDxE41ck1PLZxcrGmOTw9Aicl68xqBXRjqDwmmff5kfuoaykwJ24mbO45uyrlRSzp7wGucbutm/
OLccmR/hO5QWy6uRw7kADJYNiF14Kiofzp8rCjmfPEidgEpJWgceYaZR3MHdfZanW330fmUWCozL
L/psifVkyGVEi9eDpqsiQ7521COjdAeM/Tm61R/ad/pLp6f8a1xbm9d2JREQRuvfvYtO430lh2F0
Zxw3NGbBDR9j+yl3Lv+239eGvz4w3UL2wp1CYRP783GY04CHkJhM+3BbHrT34SCt8lXsIRpwZa/Z
kgMhWgRewQu5PPLZc+lk4MV7kI1ppNkV9nBsfAz5tIEZvR4H+lkvD3P2HgM4UKeeYxEy/D5ITnYQ
2QJ7lmVIUoS9uNbX9da6IxRmislaCexyr8L377farvDoh1tfHvxcH4N2OvgiQxdo+Cp35v8KgfJD
uar2zQaXnrXqQld+sVx923vTTnpQkMmwjd9du03R4HxmB8VhG6NQVUW/oizy+4aeN23T0Veg119K
N9hp/TBh4TUY2SM+7AA3K3qLotWRBskKY4lArRFrlDo9/tEzqTPiQ8wCyfUYD0b60ejUBNWMRrF2
X4vh2hwjN1Uwf8++kpKDAR8KMuXuHOHk2qZpDon5gcyFHoYferI9Zv2WljnEfECMmoMkHmT/zSgO
VfbrqE5OqdwO+raq3mpKjTKcbwsAW9X4207RnNb4akVkikKCJ8tA61aBlTrsaeDcQfBL0vFG1iEf
1qbj15adG+JKTb/LAU4EBIvEfv3QOBkucFbQ37b6sMXiupHv4fZCJfDUydyE1W2IUf2gfjsmyoYi
k9139I92yC9vTcJEWrUhnhbNc64eV4juvKPRw5L8Zigu7Wby8Q2R3qpoJdso99bo0+VreBEBYXcY
qnArUNDoEstOxq2S7ywVQ+Eqdlo6SGPhubCE+6yj1QVbqnCs7V6Kt7PlwiDTHqusVHyuqODRSinZ
Uk/Cgb7gzvwY9NKp6tQ1MSLjJuSl5gikP7Lh+m3SBnJ4VT0lgNf8UdtkJc3gpeKU9JZ0ypzw/35M
aK++yaZ9Ubz4sWeNn0omuUMYPqjmLyv8UnGlLnv4WTI+w1TWLHTPKdYivoizRbVusYI0NeNnqXCF
MQdXjFUMY8UtbuyYUCluauTulGh2e7QcYw7/9ezeRA1wDOgjOA5eX/iP8SRz9PV2nmJHUM2ducKr
VQEyHYqNJd5VwSOevKuBMuwgPOEhthIpEaXtS6A+tlGEpW3w0qm/8nLcTiLkOP3oYJpD0jD3si53
8ZrezDYo/Ao3bvTnzlBJPPJixG8CaH6fjjexK9xaG4hVf8XFTSM9+PWPXhzXYiM/xIZ4pfR7LrpA
EWUSINPaRAnzz622A3YNtrod9z1Vj0R9T7SHUW1W1MDo3aPAPvjby9vP2SBZ04lLVQBsGg0qf47Y
qmmfT6B90Upo9js2fQ7d91vD/aIZ1wbwsr1WQf8dtCyPk9MRF/fyrI74FfhMzr0cK8sOnXRVrAf7
a3DGlbxKvGZzZYrnIovTAeft72R7PzaUAeElcLbOXXufkRs9hKuvbwHFHTQbV07yc2cWIf6syyPt
QHHpz8F0P/BradYVRckGLwHH118lLB8uT4mlwB/z10O0WCYyuQ3ZEBcRW9GGHQTTI3JzAsNQniiV
PdeK/zSq8brBJSKScP4Dhpoad1UJ3bH6MpLvAV3QMr5hBozk9PgcRmg8TWll1AJWgZqT5pbdKY9h
8QCe0+6nW7AAdtB+E7oMiCgGefneEoAii7nb6W/gUR8UXbc1CNWtVNGMCqeWlgzz2DmR8WQdQR7V
UJZJkYm1Y1nfZxZpUx1/QcDHonCrS291DNBf9wo8gKItHCtu3vdHbCqAi9tj9OpPaBSLHF817E2r
V6087hRxgvxIrgMcQQUD3+yMmzhZGbhQqepKGkQ6om99/5sswacyEJUPTuObNKAClk5rbK7G29h4
m29aPR7AOMqF8ICn+mPi0IWtVWCgZBXcy3T/xQ9A0bKZUZFedcIhwiFBN7Nti3ZQkKXDeCQyQKBu
mL/G4UeqHHRqlcL4FNR7LQGlIRQbRQ4cfTRXfUj2GcKrZPDrILMUj1it0LseeH36GUTvRebbgn/A
w5FOfNq0Ahrf4D73KT6YH2r32Fs/lQntttStALCuY5qGWVhCyV5W8ycnCEXMtaDj7KmIhyi9TbsK
ChOaB7NfKdAdyuPjGMsrQQPGc9P6nljc9KsQrJ4ZcDLKa8jb/aPR3FQDAokp8ypsaJ4UXqueCnYV
17aasv+p92L/UrRr47hr4HThMekM1oc4QMyIPtnCcdQl0xw/mPi+6F8pppJ+/yqKD2Hwqag3df/m
z8Zo2J0BjbA7+u5V6GLZY4HXqTbgPJ1vuMatQiDNMfYqWdQilDNw0cDcnvwO2Pq0xnWNTIoQ40ej
k8ECIS1Lnqn7c53EjSBnNDcmvd1cvzFHEA8tjULT0drLgu61x+l7HljEMCDGcG5qPiz9UbCeMMzB
yhI0taK+pWX+oarpLtLoon2d9OFBJBLJgOWLOcEKyw4DB7srnnF2tCO4kUFY7Py22yiRvPepQURC
8JTnFeF799Ap+n0kKvvcklaRjGGG9HiUgQETuVuG77Tqi3IkATrxb4vJwVeegCoAaG+r3OUeNgJx
HwL46KqAi5Nyk1jNeipxZXxVSkx9vqfoaao5D7VhpVbxTU7uPX8yOq8LHwThTc4PWn/bTE+1v1fS
uzp/CgbA/avaetMRZXItr74HDX16poWbzaaMDrEEJGt47AKZVOCDL6DsAZTcbqrmLrAsOzgWj4Ya
vORcsaPUlaNV295q2ormXrsEM6KspuLVT9wWWkmWrPl/xvIhsiq69yFUhOtM+vLb0TWH4whghTQM
fkOYt4frOuez0h1yeTouV3FHQ1PgQIMOdUpTzZuUNPseZpcVjlutjNfHY/NiCs1e6nRkc/pDM/4i
ZEnDBksXLLQrekabunFajZyykdhYm+zkQgdpj4eE1a1k4lHV6sFPA2aIRzgcqldlrXs0RoqotwnO
C1OMOUhnbcs6uW2j3THGLa1fCapbDFgdAQCmtaPBxzSGYyZEo2PVrg9BboSLUs4m2Pp90t4HiDJC
/zazXKxWMV+nR41ObSqlLfuJuTWT3TGbUNGQhJpCj93ID783ueL0VeRgxuN0T52OAwhGcXkwrEws
v4xmF+A8cHxJZwxRtJWxmjaFrSyJq0nHaFE3H0tELwPrKenIdFJhJdoZnVoe3Tx/oyDnlBhSZjG1
hDLEwYM3mJlbMe7u4/SrnrZRl9l+s5Pi1yqXD6Z5dINIwVn1WWjJsxqV58srPcP0Rlr3Io9JrR8K
P7pRyIG22i0IUpd8tjv2yCj0FKZveD8xU1UMtpm0md2bp+YhzmNHKv11r30TdLRZ0nEV9V/x0D5H
KGAVOvvejsZThDUoNhxvbatu0iLYhv7xIAMyunKEnj1AsdEBMWtIorm4W1pTzobPctxr4RrBGPwQ
88oI569V1n+GWIZWog51zC9pWtXk2tVysC/Vcxt12xHkRTc99uV7MLRrxQ++iW27qYNo3eQVlkSW
07PvCT0AvTqOVgj912YROzoEha79NR2v8Q3moHIZSxCvYCQGjNJA4f1nyAKhIcymjkcRaKLtl/tw
onSXYt7RXEOinU0l0FSIdpIKNG3zi9ivwjmeVF0i7uUb/Mm2xib7UNifbe0x3Q9OtpVtfFBz26en
l1vw5Td+DuMA3uufwRdxoE6LSx1FGSzGlblO77NHy5u2yR4rm82wBw/nBty4MQtaHZ3ekz350N+F
BkggO3+AS7S+Vq09F5bOTEgSKpICvGWxAn3B7Lg+gh2VOzDoxDptciW3cC4W1RUetEHamfzoInFT
9kEcWT2Y1la4i6Ifqn+nX6XcXRtjMQs9hSsiNcyiHd5U4afQPQJIvPzizmUnT6ahL64oJedyXEoM
kQjsu0JjHzV86UV2wAbhev9webSzN6LT4RZrNCmzY9KMDAcKaXvcctG/I6f8WK0mN3ax4vPGt+bK
DM8uBWr22AKS+JTkxZAqHsxaFCMWSIMv2Ez1lF3JpP0u4fz1javq3G9DIcT83U90cgeiIFs3SsQI
5Qq7adICxGq0BBme7iR7f0dOz4u+G0/co/E+9BI32mVOvbnHJpy8F1dwN9imr/qXsctd6sKusqsO
1oOxq54JreiCv5YNPruq/vm5y1ceJGTkyOtPAIaRiFTQWTG910hyXn7Xv4usfz0WPj1AliJ/Ldsy
CimdhkyQxD3SVwfJhqPEHdz6H0L8rYAaVWKj1T+p1WM73gbxu9Ts+i5wLTIEMn6CNQCxyPyaElpH
sDvtqn4bRw9xhhXxRIpUhnR3+eeebfcBNGqRGcDJj3Tlnzu1HulaG3fUjCsybgK3HqVB9ZWJbtRw
JxBcIq0+fMlxrikDQFHCsLKC8FpX9bnjgiZXVdZnybNuLm648RH30sjkR5Srznn/QJB1A7dzy/fh
PIk2/r035pXVe241nI44fz4ni1cSssgvSkbs50QjqL+WjJ3UXzkfzn74p8Msnm7U9F2N/9Pcwl19
L7eaV62zG3Ltm95TPfUQP/hufGWHPru18QgNygwcib/LAiczsyLcqcpcBlKb7cyic3PjJkG/Vpg7
RY+uqNRnmv7f57wBIFjhmNfhXf75GCurMg3xOLBVy2CBVGGd+y0dKemqJkcBLapG1agkH3XxTrn8
SFotSq0bH4OKhMtI5DuR0KwkFYe4I+k9H/JPJbvpUdtruu+kM+oVbJaPkXkxWbNvgxMVyi5o72l9
Ivn7LMY5NnbfG5EaVnbQJxAJgoGnKAxq+g1ovKKQceVzOft0Tya8OP8Kvdengmoref1+N3nTqvSm
fcIrxV/F7b3B5Z7pkYy4vTzu2ZooIixr1owimFcX27lwNAboLoa4jw/+jeVFu/iJyWf0Wtackb8w
xBDv1af+gM0dlXDzYAibilw1cBGivMxOPi//nrMLe0bQIl6cFUVLQVEZ12UvY6HIF9u4yW2w0R3c
ghxMoV1rjRuxk6yuNUWde/SwoSQD1az+N325y6KYcxv6cgJRTOFer72rpHBlyIBTcY3f+rtneLmN
sx8qGlsiKbdlKBUVad2NeDuiY+LWtu1uKl7xcZc+mrzea4f12QTmyWjaIh4Jp2PWmhmjtZRIZ/SW
dfs4ryjAljxH4XCtXe+3OuDC9LTFehqsOhjqlAGx5fWUVe5xIb4rXqtXYdO4g1dv5wyquVJXwX23
Mni3/XrY8P0d1Dv+91o9ZJ6yrTb1Ot1Uz7l7rYR19YHMG8/JLla2kOIrpLl8ZfpDel/tLG/YBOuI
EGFym7v25dq2ebZFwVDQqHJsy5THF1tZkvlWKgYQSmi3dD4/aeqhf7kiIzY3+P2rjPXpaIt9JMgm
K2hL5iev28Px2fIylzSoI3rtbbiHeu79mwPvdMBFUJ1VPbyjEi1wTFUFJ2ZXntvKNe/yvnDuWD0Z
5XdX08lrqxX87MjPUnEP9ymNuELuNtU1bcHv2PWvxfvPq1rGtjGmLGVuKLMQtnpVnc/ErdbTpn17
8xH+WY75JHo4H65T/iM861e24t8YhUujL5amGeaFWRWMPlnfBQPCfTF5LV2UQ8rFOngXorUqkoVo
7y8/2vOfxMmsF0GSDEUYQ28+WflBX4s3zVrbH/cUl3bJs0AMnb8M3y6PeO1lLmIkQS5LrZv3iCC4
ox8vaG7K7PG/G2IRH9Vq0ChWwrM0cSDEFRwjgIciuVb0PytGOV2Wi3REGoSTn1Ls3UMy9KlDPPqv
1r56Mbf5ZviV35Iayb6km/omvmmvPMOrb22xrXRCiYOpygz73eBhevZUU4neJwdpRw/si/mYOtnb
5Wd67uZ3OtnF1pJUXNDrhq0lCx4G5aPqf17+88/GIqcDLLYSVH0RiSQG0Ne6U62LdXiXesgkPX9b
76V1fIt7iJve4OPhtevEC2/ovnMv/4az+oqT37DUF8A6a+qq4jcMnuH1N7ozukevPvjrbh2tS+gm
yjq5Pz5OL+Hu6tjzh3ZhA1hS+LMQs/FoXrTguhHSbIsdEaeL+9q7/n58LF/kazvO2Tf6n1YRvGL/
PAwRQOK6Nh+GmY/mXiP5bFEYyjYdBQ0pkVxLe7ECi4RuaweAeZuo2DZRuY6i4F/cmv7pWZGsxZtv
E3p8dazT9n26A+5ti+UdDTX2lXd79vn+Z7poABfTHfpKTWm8gDnYu9OhfGpeght1lR1UL38oK1s4
XB5w/tV/vc+T8RaxUNRFBUIJHm9n3XfFL588dxnKmxFBZw9UuRDfsBS9Msmzmdx/HiUpxD8nqUwS
5uMJm2vl1tv8Xjnc0c+xAfx8rz02RNHGzlrHbr2OnmLAr+VLt7k86ctrShYXp0mb61WOMfu0V0GP
1BQjw4//boDF6RHgBhDFBWtFF++Ow2sSXsu0XHtti7MDv1foyy0DFFiMh1h9i7hZdk1m1xru4X7j
pHSKD/gCXJ7X2QTP6ZtbHCajAs+EaJ0z60Mn5Zzdat4nXXwrRADQKgk9PJXuSyhiD+I2uG9vg3fz
rd9nV/J78+z+WrSAblRwdwbQ3MWiHfBWDMuURRtlO5+ab/deCz8uz/RcVsbQVfIyBkouHPP+XKLq
VPhNlzDRYrzTx+cYMwC93GjQoS+Pc/6MPBlosb+Fg9ji1863QK/V4/Epw93Blr/5G/Op25qbHPeX
N/XKnnp2+Z8MudjJJl2i0ahnbqGIEU+8HWBMXJ7VWT7LyeNbJhypco+5Pq+TnqgjUh+0BgxdvYmp
qgsm5fmwWdOt9gnF1T5KGGxqv3LjWeo9CTueiLJg2383j+o2CW6j5IYOVVgJLZ7zIb4F7bYSjZsQ
hrl6JXg4f7D+82CWqINhMqpUrOeX7pardlXcqm79ZGyam2Sd2utwIx4k9qZshaP4lbsDmb5za9qg
X2B2ZZmdBxcL7igdTa7kM45SX01B7xpasopKcXVMP2Ifi4XqRycHa3lMHWNMPRmYepiiLrIO4zjZ
Y1dsC3RslvKZUM4MZ/eUsvaKAnyi9L2pb4Okc4bWlVFkZIbmAu63Uf51AnYUebwO69ah5uhUx+dK
vLcSzK6rJxHz6SD9oSBwq3vxcRglT4J0HlAxTVLJEzPDDgM+C+QAlS9Tq6SJNKrulaS2Uwj2TfKt
j/Zy0LmRSXfJj2RAuJ4XpJ3vSv9NSJGmpHYz49atGOy6bpv5N0kYnLI95PmuwSFdRqVwPB7ot3aD
9jFNy/8h7Lx25La6MPtEBJjDLUOxcnVQxxui1YE5Zz79rNJgfrfLPSoYsCxZEvM5O3x7fchpkOsZ
oWPJ8NRjqgXZw6LdGCVVAzM8nvuOVY4UMToFs+nkoeqlIs1U8zEOj8wO2tKSem3beUq/UduCSTes
W8xubcLjwOPXW+jWV3WCngcCufQ4ROYNRSAHocmV9etHcTYY6P897IsNcFTkXlN0YnIeCqSicFff
xWsUmva74cgbpHsO2PPAAdDqoudxgV1c5W1ffeEuNsFG6AeVb4wWRvc80jOtb4IR5D7zz2qt2Y1k
cH8e4/7r7yvDj2sPomAFNTiV08tKQzyDmzWmhtrZ8Dwii8D34coedV6Z/7M5fDvCxYKKdxmCWryh
dhrYdiP9NYk3WoxzMipHebyyS/xBdfznYNhxi2BkmYvTLh5kNaDAWtqKhofdubn9waA2/wBrsX9L
NuwQ+xOzQypITGw7hf2EYoF/TBdbXq9inB+yvR957bpdf2QOphj2tVDrp52S02JmBaidIv2nZalV
Ydd0+KUOLL7Cy1B0ntksV8KpH+dHvx/lYkNJ41EsVItBWUSljsLYirIDgLXFedGlueCou5xqyOb2
72/Sj83vbyPBl/NIVtYpOKURKtfejPRRdc6BSLpundDrbGYcNpgn+skOq/Urb9jPN/WfWeSLGH2J
dCmuz/un2e4H4xB3z6167ZaeX5zLF+vbxV2GOLHeVYmccwzs4s+ZppOdcNtwRTfBd/5qxfH8Tfzn
aN8mnS8eoGFNaRhoPMDSO99M2aEEWPrGnfgSrPZ72nP2uI4O9e8rT/CnKPbbgPVlxWxIIyWX4QgB
xO82rYOw/ZR66bb0P1VQEJ3f3j+gg1kzU+b+/cg/rULfD3yx2Sohvg9VyKsjEj53omrH4ZW86sd3
5J87+icF+lYMrA0RB3CVOyotNwbNGbFWHAsR39+v48dq4PcLuVjE4eOh/824kNFJNsEhOOiAVyQ7
cKuddmzWyLa25SaErH4GryT+tS/hx+j1+/HPN/rbZWoRgsXl/Ck0rn57proXdPlgyTvJsd6gHnWv
LWg/rzXfbuz5xn87olSLkxZUXHEDmBPjGBdk8ib1S0fHdECmex5tw9O1LPnHDfv7dV7kPa3Rp+Mc
kW8hOHPqreTqZ0S/H3qpN/r0jF1svFbzWdJg4yWzYwrZV5+udVR/jKq/n8VFUmKUdRno5+JAon0A
rbYxj7YF834gqh4NzS2zj6T/Kqx3scHDQngT4qcEkZxVF642Nxu9uylxZ9aRIymDP+L00zVY2221
cKUGN016l+fXykXXvrOLvXhUcbQ1Y25bhQXaeCuWz39//5UrC9cfLPC3tyHXyyWWz5m8Mt1LFkrp
+jFd7pTuFhN0O0eAJJ4ww7Ar6/dgbcuW2QplPQuMNcTHpCwhZdd2CpFpwOxDwgFMHC1PNlPX6jtX
x4xpppFKFDktW117TSZiNDqMwoCmliJ3xtteI4pmSFlpnK55+Pu1/Vgl+fa0L8t8Sr6EtLpZQhp3
9BTesfqArdtGvcnpowseQx5+6ChevsoO5l30qULJWv/9FH5exPAOZ8bYRMh2Ed0sUpmGc4XCyxgw
Kxw+ou4x6Kcra/GfVf5i89HPKBgkc5jxoCD89xcd10raN2237DA/Y2gCExz799kCiCBpFxM1NWw/
+EU5o/1xdf364QqR6imMujItKBrmxWqSyBlEwGqkOL5tPYSifr7NTtNT6ig+qhyv89W1dtUq4oe9
/V8HvVhMwjFIVU3ioA1VW2XVnZpT7OMKudFX/Sm/MgLzwyf4r4Nd3N16iRl6xcoYDTR2bDOq1Kva
z58a4v86xsVnXiq5XgslF1R73d5YnfvFwzqlpafakiOvcapEg+j9/d38Sbzzr4NexCyhKceV0nDQ
Yk9JYHsO+4AQEPaRMa2ETeT//Xg/Lb7fj3cpP62xgY7CiBsJNc+10v0YJ3ahLm6N25/SMwEx/xqZ
qazvpcU+KMteMF4E7V1aiPdFHPIeQ0xqRbE5RgUCOOM1k9DEC7UjNKZdl77KEvL3E/4huOJ8dUoJ
qoLL0SUfAP2bCdcBNFFV/SrN/SR6ZuzEy2qS1mW6CcrN3w/303L1r+NdvARDqIx1KXK8aD/BXm+h
vgUkOpbz2eysO0hZHhwGJi6BwLmmFz8hkL5yBj9/zP9c8cUbEWRN3IzC+Ypd0cdkhkUz3XY76Tjd
Vbm9HIctxQ83OtNffPUo8NuUU7MyPevKrfiJYPv9Vlyu3CFDGP/3RAzhVQegwaQcVuWN9ZqVG6O8
lc/OsdC/jHczeJxlZP5olctk2BZ4f09xfiyG9hhJwH6M6CyMR/veP6vCW9BiD5i1XhIEjmVmpzJf
aQEC9YIPTd5GyWOi4YnAfvX3+3rltl62fCDeheLYzqyRJnATbHyX4mnAieHvR/mp+Pavm3ax2Vhl
2RpyhwaBHdZWXPhHu5q8J+arrtbtqqAWch+7McMuqKqvXOJPde1/HfwijsYD0srL6czx8qO9dYo+
6KzXtNPnm+WoHdI9Hjj7EPxS7emHbN/bbxJip6tT6z/UAP91FhfRdAfJOZgF8ayEYVKIBS3YdBQM
fk+QoFoHZaDfrXOHyQiS6sSrOJ9jtJa8s0UUfJ1fi2Jfsxf68dkbIoYvf6rg4sXuoQXFKCzKgJJW
fZRURlGDU6Jp1x79+W/5TwTw7SgXS8ciNI1Vy/15Ih7ohW9BTKLiuhuwMYjsL6qHh8Azr+pQrl3b
xXIhDaq0hBbXlk5vPe9znPYUo6+V+n58pv9c258y3LcIdQ7afBYttilpNfrGU/Te3eDI654tAsQV
Pf+D+pSvIFlT4hvXV3W/54/mL3f2j/Dn29GNQAjkaOTorTd7C62Zhl5tsxvWtfOqAMCqyfhH+scq
NarYHlxpVW10H9+D9ez3TuBDcreZ2z+Im2AV7+ONdRhXTME5dLmP58TyrTy3u/3oYNzId1cWhPNT
/9u5XywIomnirX1+96TTnwh41W1kL/cAULmSHx2ju+nxjCRDInalGP9TVq0j7Pt/b/2f0OPbXYuF
vB0ARp+z6gmRo7ZWPWNV3ta+4BnnqPul/aUgXjfcyhU2/dWn9mPIhn5VljkDDKouProijIVkSYg0
0qV1krp0WiO+suD9VDzjEv85xsUnBzNoQRTNJUYb1Q98Bs64rbljHPtVulFXjTOuw9WtxU595an+
/K0bGG8pCBlxvfx3tN+CBZs1OTwv80AKgEIsa/Oc0fjvLw+RJ2xI3m+uLe8/fukmHBQUweisL5vq
VtjHVaGciRvaXaI8JNODXvt/v66fsxjsK9FfiRTuLntHaSCXQxJYTEX/KUZuz/4DsZesACegCF2c
G8F5Cp3Oj7bXzBB+KsLoICj/d+iLD6WYsJmtTGAn5yLQwghCvm39iJIEDvY7k/7BlRr+TzWYfx3w
YrcEtaZlyfmAeO163er5BE0fcKyFaLN1j6J9e42s95O9D0dkDhxHKMn6jyJVKdS+kNT4HNpN1F5w
yzrE25o8Y1qzW7ifwzr3VewLO0d/6hAzzbuMsi8cN2RwlntNwfj/edj/O51LySrSb7lY+uhcL82J
VsZzYv6CeuHYbcNNcpRdkSCz3xmb9Gl4udb9/jnzsaQzzx7YoHFplTpjDNFhVXL+hCiCuYv9+fmO
RdTD/bUK+/k5/mcF/nagix0yyZW5ULSG6op0o8n3Sf0iB0y9Mp85zsmhiT4FzOrhzTaD3yub+OoO
cP77/3L8y72zDJfYCMY/F3r2UcLumtbKwobEh+XiTOBl9rFxIo9RuytbwM/fFFZ6Bpgx9P2XkwTm
oltDnOdIRA6i3yNTqR3UHLzi7ap1BX/wsytzIHjc/rhZfzvmRfinjmqRZ2Wx7CyuE/p67lN+6lNP
2EulDZxlegHP0a1q7agGTjHYFZEyxnCT3Y62PnhluwrNGyVxZTyKorUQOVS01N7NlLey9rN9vC7H
Q51uddM1aJBYfg+5BSJK6KfxymL3V/lFSDE2HEPpXQudoFwniddHjqE7QvTRSLsu+MBYSPhtJrs2
cXtAPg+JbEcyLJN9bv3Cq779qgEjGyhsPVITSANgPT4a9QHqx+hNp1F6rlpPpDuNScdXnR1p/2mM
O2gbJTkl8UqlZJebdivEdgejuT+O3T4znUHg6mwG+pm3ZUR6uEk0n5l705NQmUz9TRHYVX80Frup
tpnu9UrjL2XvC8uqTmRE2krjWrehIq7VCUW7VO6Hx/nLUIaV8VVonvzcAUsW3kniq3mf6Xd6WGxq
GbCcoy3zRmreDQsqdLkHjcW/ja+BiRZWlmSb3Izw23OnNd1lY9whr6zrG01/F/ljuew1HT6cTvOr
Du2M+QDhziwUv9Deqhv5tvcTrGqYYP+VlOszIgHuT4Flug2FpoI9074qBF4ww3B5qD2GdGr9vm8/
zOEEGII/l8CDxLTYBpmY33Fi4xExWkR6DeL9F4N9E53/yrPaXVFsKITCfMkhDOSf42i5lvE8jYqd
yvsQ+Nmi+dJXWrFyBYB76pX2IZVoUR35d7sS92rqGJBZHHgCe2Y3rcIbmeqUD4vhhMPtWL+mIzLn
/RzdDq3fdGumjRlIyGSXqnO8eI2wHhkrt/O7cDV0z0voZYyvM0r+EtJ8h0MdMerujnewMJ5q85RI
zvkMar/IPfV5eh0ipxG88Ubrjoxng6+M5Zp3fZ2NrlFsJJZ29WTxZzSvVl3tKYgKJ62PKrFuvjIs
u/wdIz9ZPAbMw3Q93lmRLUuoh7E4lIeNOa26gAFxwJSucMzotjMqTD+o3OjTerLWYftY8Aal25aL
vsOCqW3eA0zRGQXPHGvfBXZZfqTlFtJGv413mKHOxWMKQAlYuPAYBIdpcsviYKqnqt4sQQj84bbF
N9FkMN+RcztJ/aLcR0wGS/ZgPmL+qD2hhYiedQYfan/O3eS95eUPHQHny8WTI2eESgE9BHf24BTe
Nr0TtS6m9HMN79EF11FpdxZEhM4HgslPhfBOW0HPjGBvJH7FuHm46gdPf8ueU+Y+jc0IWiNYy1/n
of6bfIjwl+du2OGT9ZtSIZVxQ3NwXg2se33xpoHPiYew19pfLRSkwpFpcn+U4ybgWeOw9LwwF1HD
+Dk05xN2OED0PEgfVbteJj94bOKVMHP7W2mbf2YbI/ZFw6F4l36cWdYzA+2YSn7ytWid39FnUXZl
eA+mivUisL5G/gKYPWsz+kRD45TRx8R0T8uglGYDURjilVz24BMcpv7xDJKjlSAe1fa1YDNmBdcO
sDnQG6FaN1u/zp0aLYoFb/BYDw4KKF6gsT9VrSOgfuH3SDQFnWDFiJzlQXXtBTgBiNvSzbJs2sE2
BhfSmNMm+0m+RV+g4UeS3yom8tBTO+7KBLeNTXobvicmSKtDS+NIYQnwtb0xrDiNqt8moas0G42V
PtsM1Ll3puKYFZgqyCN2UaCisbV5PSdHNfUT/SOoZgCXu4FCEGIZ8uH6qWH8lFWgfc4Ut3+YcpYf
Bwp9P6OtWCuGU8orESGlaetvpmazyoif+uxIOyAk5z/3NHz0jzm6kwW4iMd5WSfxYGWHWvJghhTz
o0G3hP32t7ELfUh1w6pToOfarHhC8SAy6/qlGm5z6gtHhUe/VgV7eB8NL2LSHof4cpu+RaeS1zpd
W6ETTc7YeUW6VQ0/T3zJuNcVuyvXnbWCXw4DZJHdZR3IzvxQw8Uf743mLp+2sWCn6qeeYnODi5c5
39TWw4BeRdmld8K+eyp/oWF1+I0p5yOtKJ1NBAvzc6DctKpbRY6e7MRo26oTWAxPuzNvh6foY5Z3
9bRuPpbe4WNHSemOqe4KITyHWXOKDjvVihcdhpgapeieGMFpepeMyhm10l5YADqLkj0sj1LUvPi8
PwCpkBRG/sIC8ggPlbPNepZCnUEhGLR9zKIhT7Ys75omtYf006jjo8pwX2wxjKvfLnidqEPgYFDF
RvyWTb7agZXosb+ZpFM+uy32ZUS7XqLe1zo0jfc4fRySPcYEQXgfdvs4uA1g8qBqMgJv7o9gxqr0
KJt+Dg2ARjCjNoQyS70aRNAlntNrx0E45HPvhEARM9aJ1tqrS+cu1rHOUB6yMfJkJoqnU/Flyi+L
9FsOXkzTH4KXOXiR+q+M/2dI/pnqFZfDds5u0sDLDdh17yrW19W2lCl+hh8EJpHYuwHnJptMS1te
Hp5KpuenGLkMnxe88QCLpKzMXcl8gJC4CoV6nbILG8FnW8X2xBx3D13Y/LUEBwhph2hGVJNSak6L
zdLj7KRypqO/TKVvMUREhIYZfeF3VeaU6rhRVTaT33MJhQuOytJX9w0fSFEQVk6/R6HdgKn0Ou4z
u74AuKMW1yI4CTpgG+ge8I1yZzQ1fwK+NGf6puk/A66d/pxtxKdMsXbSMHY2FUwwO7h6UaQUVM1R
0LU14i8lSG0wbXYg6HsrvtHUkyHe5MxHG3XnGIKJADJ3olg9kMadolZYm51hJ/OvAIBwlrARdXuN
92DMJFeYNo2AxUPChTDMnVcfzZQSC2Q+SEnHXExXg30wYySYse2GAVNsiEgLUBS6MNoSmOQmK1ZS
fxpG+kF4SWGTsK7S90xSHTXRt3WDa2pt2iM+P3KQO6XyGqOrV7LSNnq8KeQezhF7rVY7SrNPuWYr
f1OLr6Ic3aGXfcPkjVkA9cR/IMFGJnstfhky0Yne/1LaeG31r1F3sopdAg5IzSUnme7DxHyr8wq9
4Znml7iZmXhyY66q9DGVSzfub0W1foqN4W22KMFYwmGqQhkKtImCjHWOjSBoqMSImROH0otcoAsQ
wsdQMQAecfn9QUHgF4XgTfNgBXFvWVI7DNNVirFoSQazML/ElWMk59RTtC35gzKkFrWOfL0JPCF8
KvN6PyRemh4Xyj/CaxHdjuAFY2SQTZ4DXWLzlLa12JxaazPJ5gl/ZA/JKs/xseIFzpoHOXqKuOZh
fNBbw58Datth62r6c8RHKkeFZ6ES0QfBDpTKXQoJlHjqR/zlgcquKvoizMr2KAuzM59/QXow/qRi
0jo1TadC8hhaWGOG5UOsvBYNE9Cx3YroWIUv5LN2Wd9KwsmYXvvqo9O2Ubfu84YC820Vvlc61YLk
vjTClS5tIHgJ0udkGLvovAAOhwqDqnYoMIh+NKKdZBwajKM15VGQKR4qo602H1awNZc7dJkJBGpV
2FfGNhtuBZoaVeqUrWqLCZS0eXxfVPQpI5Ma4LEEXXJH5nnTrVK9zMmNKpNNSNhI5L/7njWiVm1h
+pqWo5w8DtLNgHPbKIxuzJRiFk6bSiE8jFi6rIOhJW6eMLA4tw/DkNkKa14wfGThsUE+qs24u2PA
Zh7alLpTiSRPwlabKld5hqEmeLC06X1Xql6tEXKf40CewDzF+65/nJK7HHf4bC/BaJp20RTzyZ+f
Rc/6FcCSFx4rhrClt6Ul0t4XC6yrG3V6SIWXsnmPhN9l7EvhLmuedOml1iUCgUMjSaumfhkZEzxb
d8815jAAVORPsaHB0aufbRit8yjc1Nw1uaPEoBGsEzLribBrurdwgBLVqHaboYAXrbXJXdEiahG6
scFqap/j3rXAvqqX+mSZyETgvm7mLNp0CloZbWPlJ0vpbZFXMIwnvhm2Z5hYwqg5MpDNmGUyZekY
CZQX466eaaDBKGtey2hjJbPXS8PqvLLPGV/w2BxLkBK9HK1LgzJ69JUGu6jf1fPrLD4n8U6bHzMI
mAKxbRsmflh95sntOB0mEpUEutSkOAqWHgnr+cj9QFvRz9uRGEjuUiwcK9dg5ZqDj0QldYTIWam/
q/TQhwg6y3LbwYuwVPTL4wG26aSeYsxKyk0y0u3MT2ov2bMkMyp0yujt6PNWAmk3K/0BM8Z1iWWf
PEbujAzZSCJXKhd0BjPF+a7GbhGz87K9qwiq+rbDl49i5ZL+7qZ6PfWeIfXExcApgnqfj6Mtq+9W
SfwiUQQDcNkYLxH2bnEcY7QD+0IRPDl4m6cvscCsXH6XpY0lEWaqB4ZhjgqJi4q0Ao/4bdeidqiI
VqrSMVV/tJLV2HWYBE1Oku1QyCNSntlKaF/qT7USrYYaalXwoVMJyAhXS5UvqnrU621RPvZGtF5I
SMRadZq2PI1npXYHGzI4VkHkD+QRQ4ddvGw5cUV5Xe/uTSOyLYoBkSQ7NSnt0o1rOatXetZ5ItHj
oQV/2iiSZ1J0SDosp4kVlsinQmRF7O1z/BANiytY27Q/aDMfDUjUKT1004M1Hq183bXMb2KslGF+
JkmPDM3CQCDZT5QV+V6qDPt4CVw1QTTaCnty6dBGSLwRJor9telNoPT1wiTrVFapMLu1qj73ZFQ5
tQ5BBX4Wz7hHJWelOLAn40aYQW0lq6C9Uet0oxvdszqWbpkou5AAPhhbx+r3yox6LH+fK5/gqJo7
JhAMJxpP0wDZhe2wJ1E2ippka7hpy3xnnBGwluIJCYYROgas6PGX6W7KIx+wHoeXtoNqrNV62S5z
cyq1m6iRblSt8IVascWu36aFSs5Dsks7hiiE3h/SDKpM0eTWoMQmnamvnOBoQZANY7eUE1cdtgKr
bXLuwyoilQTRVYJ1FktOJ7Q3vUnkU+uHGAPo3IzW1sJ96iXHHEyn7SfKOiYpJ/PCBCOJVLhpnTGn
XGxVqfCmTtiOcfA4jdGzMY5uO2SOmsL74/lr7OhSaUDqkzfhAG5rZjVSsIDU3Qx71pZZjrQaTqWC
cSjhT0J8t/SsHzAiFWViekZ8tIT6eSQ4GIySosxidzmL0XOrEKbGuS1Jo6fP7do4a/L7x6hsMM7c
VakAgQ72rvCU8SvK0PHivsisUHXmB91jV8bbLBteFGs7zZtMehIExdOErQXKUsabUFdYWR7aIN1a
veGM0XtCTQNIm8fOAr3fWpfzqjNOhkJ6uDB7ppqenCrkoIVjpZW9hOJ6IKnOQ+SvFvTmmNHjsT7O
LDXK2K57bXAjWbVpZqwXBd8t4JX1DJyud2reFS3/NEOC4sXwz8uAJlIKK9OE/DWdnnp4n2HLXDFT
hMG9VkuOkXWHXI1uxqhxTf25qH2zOi+FUAbmwu9bxS/LhthGu8VgLIDynLVEcbksr6plOCjhiYdn
hwvrCTcHZJ89KOEqIKeSqmPTTq4ovpYIxIRkKsmVz07cH0YMgHFioAXTj1KOV0MxUGfItqM5cvUY
o4nDuG9kwjzZXA8BS8icegUPsVoeipJQrV1W2nifmbIXlu9dsdwTmt2LjGS2INemlKEOgbu6Ss5T
aakh2uIgrYppEwAOHLLJ0cZNbrS2ZOyHYGBFtBxZfqmt1OstBtmN0Smk6I9tuTl9GRGaIipawhC+
t7KyH6ivReGCenHYdrKwrWFgLs1y6Lp41QqRpxf6r4RgIRatUzAujmQdknwvBdpOhBiqdZ81yVgg
wEbWM2fpyG8mlQggdiVD2RnCi4pgvhCdLh321Xm8heKjFdw21FlTEtZMydwgVfAqGp1xmtdxJ9u9
pp2M6DGyZluThEO7qE5VHevyplOw3jyGjDxTzLUITeNHTb1dspeYfs18V1a6TTdF3icVrg6Sth1H
9X4eFKir4PrL7IYBP4xNOjs9B/uL9NoE6Z9coEvDg5LKG10fnjUswOW+b4Hc4czMCypVhG3VTZ3g
SZ+DjGRbVhu+4L5aJaqw0rThdsB5gSNTQlWhvRLuGsGhjEjoEg9g8l4eG0eUMkerxa0qUwIqB/1V
FIrVhLWMuh9009MxPoyn2W4Ww5VG8v80cOZJZysYT1pTAvtmU5237XISkxmCKOoES8BtoXbETrvN
qDBYGcFk0Vb2VJV7EXB0XUpbU6mPoqrDFlgEgibj2HCLxvDTIguT0tTp2WOq6DY0GVZdNhOFE4VA
LiqyQxtQZ6Q8IaRbQwUKU/SMBZFDBLWtFK9j9VCwMcwzaYOseWn5Oykie6x2orTPWB6XDArpQL7O
FKPgaUrqqkbk5dFdFT3ByXWSznREYFQYZJyt95Ty2A1Ua/W3Vmogcca2ANY11WC+Wu9RJuzbaVO2
gtubykbHzhBiNEPKXxOJGHEqirjG1s+s76X0+2qfIUCthBdZTp1KLJ0+HRytOvYEfBJFUqA7Psuh
o+QY3wjxalE/cUp2TGGfZUgHNFoBMlyvCtquyixY3rq9VvpiSd36Vg1ilmQS2OE9ZbC3x2No6g9R
UPmhTjpNfN9L6appEkeOsy+IvbY6/aqSbZyzlbd3UtU5yHjvKaNnzanWKeiHn6ZBURpZLXQi6K7F
Oho+ZYnCTJR7RvYlLH5ioeWs8o1S1ttINNaMp510Y9+PRDmZwQTaH/skk82tgACM2FPAWYnqY4n2
tqj7U0o9rpCoYIjU6Nhr+iHlY1R+KcTLlvo2msg1cxhIluCK9T4IwttKjiipvCQ5Fo7SYyYbayVl
TVDY3EcaH7zjDekSVoBmE9hGndr1SDIbEShQD+wYjiv4UGvxKyqOOAee/Y3zxRephioJ/odFu8ri
4SQI8+9Ej91zCUNvCyJwFlorO/WJ5A1Udnk+OO0ZlPmogZwU5uuIsQtJcFoGz8qlXJUKmYd5X8ed
H4R8elK4asATyypiU8j97IMDpUQsW/fiyHZfjOwRAgZF4i5Sq20BRtocRq9m9YzzbBMRBmYWsiDQ
s90Z+T9Mbi4pBEkaP2LtV4v7HJepEsRl1j71S+ZZ02ve9TsxOFXg3MviVBYYeMX3lqlTvMLkm1pq
3SV7cwA9Rk4YiuA2xGHTqelJIOWfKBpYXeoMEq9ikDQePkibNC2oSX0ES7C2TN/skJpPnKGR7dKq
8ZU5JnyMt6VI+YFyh7lou1YPtnU0bzuKo7GJal/NdklNownbrDzVVtXUU4znC4larywn2GzSWoPf
qZBfTkjnVBwsx4RlG/QnL/d6ytV1rz9obe42S+h2AutL1YHtV49iTZtGfRMW1jKhd2Eb+QTcq1Y8
963G/YgBTEF1r8UYPFLkB7nN7vXw3aTUO1jxqkzbtcD+3WDZYobo6AvCSvOrMV679jmJzllS9lJg
GV+Uyh5bXDviOF1roKVPXLHF5aIbt2lrHnISCrEReRvNXY31YlqMJGrJoRKj4xxMfmcZhyxGH0kZ
WVV2ikAPeVTOxkquMTEkS5YM75j2BVX3PBwOS4EyJYz8ruteMFSVbT19iETLUyxSGRUzCa1rXjsD
vw2hr1yJukieTI98Y6SS54zTGOJ1ri4ksAyR5jIyVhHwoAzFK/k1LOG+rYbQH/PXUS78UW5Xs/Yp
JakXCnxVkhDhQ4b5gHqrCDFvc08RBoH69NkLb/pw0LJ1lvFVSVAlNzJvVd8Fp9J8KMMbVR8JYtYh
3GMp2FMOxFIA0zW8GagrNYPB/VH2wiy6IetbqhKG42tlSitd2UrGrzOFW4FPrPlFc8PWHgsPQyO7
hnmfR0+gejv5dxOtuuQhFhPSp5O5bMHBrgz9Q0AlhO+qdFuAb1YyAglct8WXSnyJ48pp1MxNuwwR
bk0Z+F2YNzHNEwYBHFzjg2lroetV160MWFjAtnaoPvts9ErgW1n/3qt3VrobKFguGI79StXHgfK+
ZD2rAzT+ARVnVLyV4YRrtkRZNVrPGb03cZKe5D7yhrq5j0Xx18RkqxwLN1p7I7G6FDoT9V3thtNR
kMa9Bii80G+DZS/l5ipI5Y9o3GfDAafYfV33B0s0W2cEzeyqWnMTmspCZ/fBAEI/RstXnkNMb6XH
ago+0qLnqx5kZ2hmN2Ars6ihYOo25eWxoipvpfK2aGduQ73CxYQBSsBX2X0Osz6h8K2JFGeap1Dv
jmU0wVFWRNdi4U7Yv8bgVyRku3y60dktIqX1hG4kfWjopjQ0+dqMD5e+jNZQylfHVdiUa1m+XeiG
WtXKJOsYLLG21cKKvHC408J0nwzFm4m13ZT2q8iSNzM/nn/eDONKCZZNzY9dFP/5uSiorlpF5yu4
UYT8MOn6dhHx7xAF4ll98RlSdiTjd54PcLWZRaZlkVZU3oX4baoMVxcpxRXMkFhdzeD53kx3RoHa
VdOHlazr90wWr3uFTYMuKKkWnsDz3QRGWho2OPydG6mWOdNLmvZB1GNF1hROn79igKZPX7H5HM6/
C7q4bSutOq3y8wVDKHJGNXwrpduaqXJr8GbuWTMeUB6smJxxFcDTprAy+O3V8qnQH7SWmRl6Y6Wx
/glNaQPusgv+e256KlX/h7Tzam5cSdP0X+noe/TAJoCJ6bmg96RE2bpBiDIwCe+BX78P6/TMqaPR
ljZ2LqqiihKZBJDmM69Z9eo+seypoY2zlAAZb126jEm6S+q3Nn4Jm2JloDVY4+JFw9qhMtiS4of2
jREf0uDF5+hB2mWC3HxpDeQKDc2y5Kz53kzpCKZ7L7xrbVqJeaqsENo+BPa6ydfU3DN6Th0MvuQ9
8rtjqRBbq86jEiKu4a/HfBXp9rLhiPf8muPdngtap1r02iW05ftzz+zs8fKT5uNg3phxc3T0dqW5
1ixO8DAA8evhRpOG0YPOyTi5Bsd21Mw1GekTJTcnI91ozTcWzbhWiVaUeNN22xb9d7UvN2jdLtlq
lQa7Ldl+CPbSrMpXo3bnk2pxHEYWW9UQNnekOia1hPDVkeiSRear0V6zXBPPgkR1tyPi8GnrsB3D
be/HG9x1NdTKo3mP0CInwC6r5Q1it7uukjtHjKsgZL627arutkpJRm2F+0QYa61BeYk9N+qpPYzF
sjGt5Yjmg1qvTeNNoflm3MuBiPNSaZeoe/Fpm2jGTspdDY6ja8iQj4V1EOLGag4FMbHu90eFvpJC
31KOr1H16A6PsfdOhDBJh4PZrppgofpHyDcYba+F3KW4+GKUV2rkeNoJvIOG0npZnBwFvxj0WtW1
Um/67kaWez8/mPFeC/ahtleHVx7TTC3PVRPOMtdHaT3C3uIHnqe7kR039gbypCF67nIV4cVXhNQL
I57Ivj1lFvWdIpnH9FqpVVK3FLdFyXYvzqGzzoONWtCwJj9fdA5yQsFZlJha0mMt5G3eK5Nrb2Ps
zUmcOMT2dx0FqMbYMG89F8Ea/9aMbnNK7W5xn9vipmn0W19Ljr65UrtVzq/UrcFdFDMv+ci0kDx3
16ivhWK+iOIxsPf47lIcZmogNoE8fW8Q4ofmMkgtIupqreT72Lk+3G1jGwcF61OAH829lG85kp+j
Tzl220my0LJca7bCQgbkUCTtJtCA4oz2ZvRvrocugu9XEwxsMiL3pcmaY2+WRPXVj758dYun3LYW
mhgXvkvbr3gQzjl1UwLTSxUkN0CVV17TbQNkTY1OOyRWPSPnWwXmvYYJwtV/ovB7SgXr0lmz4Ihw
Do57aKNhKW2clVp/riYQ1/rmDhuGqZ1ai84rVn706KJX50crM3+xKxCYlrGRuCoqWXIhrNBwyXSm
ZrgO5VRdFukEEAJpluFd6Kd6AT2URYPJ6jMp6Mz1WIMfYY6fAb4Yx0QdZoExGzpaAiuh0PyVM3wY
Om3JCjwZ7rrhiMmw/tFWjb2Nd7Z8zay9CgsLA3Lx4RWP3qM0qNd78c5Sk6l+VPOV/wAYqdUXpnox
QHColCUMfyv0cafnHo0hDvNHzunofnSBNHHy+NGt1U3K6rWwEbuNV7q7iocXzZ4pH4G5SJRjLVf1
TUTP3Zm00XT80MDyIC1aTcWRE0WhNhoDxZhG+QKuML+kH51VpU7I+XvIGlOcRK7n2f2wdJjm1TQd
p769x0+CXTDGfaRb99EsoqXzMXrUiudKt5KWsTTTiI0d785JY87FpTB0rGGm3rmljJS7DwnUoTxG
fJFobsx3VcY/OXopK+4UaIrZlkYv8TOxrkRwFL+E4lGRizG+Igso01Y/qhdPbvV4g/WmJXfUDhsa
mLq3HR7kfXXA4LkB+tXpmwyB4XDbdPexuwFqFoO+j6a5dquop74iiMRw/MbPNg0PtaIaPNUk/rE5
MluPrbK25YUDnaGLWYWy26bP3/yjoLuUjkC4mB7o0d470PLVJ9IRifted2NRQmjnWrNqMq5Xv+/J
Q8gKVOIDd8FWLAEE5DsiDw8wiJwG3iQ89j+ydjneO/nctO9iaxqSxn9UiHX4q9+jeL9Etmoqmj8C
71ZNVz9B8ByRpqadX+XN0HNwnzRcVzbgI4CYNotiZ2+cRXVMN+Hsm2G/Alr+OuwVwPwL4Hw0PT8r
LESAsrm++WPEchvumhkUxGk+/VYA6Cto/a/jfWIgypj6+U8ZR59iLKy2edb9KK1l6MJFS7CFSy+5
eQqveY88ws9EVaWYZd4pQ45G0MpMgg9P3Q/Efyo98HqkeTS85sOhjxZJ0JE4BpO8Ouf5XqkOLhvG
QOob6kB0cEEY4nE3lslaxezMdg6yV6amqi8789Kol6DC5mKBpLLNeWUcghAn5GLy+5ttfoUGx6FC
c3SIrWh3fIK+F2ZpquIqn2faLK4e/037oFt3ASUcw7ylvo+x9UQ6mI90+yypp5YVzhIQMJiaOUSR
5OnqU+WXOMClszoPZnlXH+z4h989ZPLQ2qvQNXeaVc3zUlkGzUINdmlELb+8yUcsT+jyWtbFBl01
9ofWuKu1bUUDxI0OZXsvrm1VGl6/v+Ivwf6/XvEnHG/fdlniB1wxdhgwbNpzcZM71DgmweLKZ1A2
9W3ySsX93l5bd9+M/RWG95exxSexjKTKhfCvgokog8yaZXqk6Jb96C8uIh1yXaxBo9zrl+6xeIz2
3xE5rqv1M37417E/cw2wXamtzgZQK1Zlg8Mpe803l3ddKb8b4hP2XqEImiNGA2VrQc9yrs2orR1x
7UUNLcY9lHGnw0pb/37Ub2aw+IS/D/AWdP2rOEjnEp5ta/dcpN/AkX/yMH53Ydd7+8uW5KJGPkIv
vXJgrEUwtVbIHZ5T9BawNrwp9jYOBu3GnIk789jPSfE5+YoJCcG0nIXHdB9s6CRsv2OPfPdAP+2T
lm/0+Plw4WG6GchRAuw0/3e39tPOGOSi8w2yRZT7NnX4LL19F33DyP6SPfDrtPzE79FaBC1VAr3t
sCF9QtvZujVuMwC6T+2G427G3duLW1DBC9iph+8mz0/i7++e7Kf9L7QHX/pXaVtwMTOil9kA4QvU
w4KI5JBTHXhvH7OlN3v1p/k+uon34bFclkvl1Kz+P3RYxK934tPGVAd9qRQVzzOiz5hYw7Sgjv37
B/olW+KXMexPG1BQWYpmDVxuObsKlJB5zfBXmGH+NlEn/sI6/X68r/hNmgF1y8AFw9HMTw83CiwE
oa7krSQAokAIWm/K/By726vgxu+H+pJ3/+tYn55kGcZlbckW5YRQQbuC1J01aKgPJfjwkXZeSVvD
oL5lh+bC0d5cMABJmm30ttln2vjNyvlybf5y4Z+eZeT4Wh0JSJyq86RkD0l1/v3VfrnpoQ+BxqqG
ebP7adMrVMPGgxAackhRSU1f+v4++07e97sxPm16ZTKUeasxRo03YnRXx9AA7v93l/FpC6tyqUaY
0CIsrR31sZk59m1JDf73g/xfZgbUHQsxQdMRn2aGGoZqZg3MjG4THpxNewIh3l7yx+FEivHS3lBJ
LtSJ9vbNsF/PgT+H/TQHzMCvyqZj2GHT3sktuRvdlXgrzsGts1UvNPXEwf1GaembMT+v71Z2wpEZ
Y6rJITCXlf2drsDX4ZPx31f1P7S41FBzKfNdRUKMMxjop2ZePVw1J8YLCaa6zj9wDHeeACFs3Odv
7ujX28mfY3+KLyLqshQ6r1d3k+/8LdHlTX6JLsYthdY1je9FdBPd+zTXv9EI/TKu+eWaP6220Cgd
KI2IsrQtwBfUIg3nEHrRpMi/O9O/Pg5/Ger6gH+JNOIWKmrgs3FEgPK12p3n4KJ0z95iVANYtyaH
3Q/eTdCcWuvcgZdGSZK6OYDGIZw4OeSLCKCbeau5c1WrZ79/APqX08tyMSyycXtCo+av3w4sQ6Z0
7DswD9HWOrnHemZN4jXYiUk2LbeIqG8qrCLSlTnp8NtNFsOK3OWbb/HlvvTLl/gUlZQNypVJwpcA
wWCPb57jrUTZf7OQ7C9HwYXoyinEseunSMIvD8KSdaUZVjBuLfwbe/0Wcopq3jXgsIqIIqhJSyw6
jdEzmJUUG4r0EgQXkB08A4r/VwRhQyO6f/RAxJrVxREHB3/3wiWPAn4gaJ4pYopqC63Ss9ToBYiT
Yr8ayNGIdpZdO77ZveURQDbgCOqLCbYwoI0fZ091CNRz56qXMLoJHTbnkzLe4LAHQ+Qgxo2rrQr6
OWpwCsty40UvhrVXooMIbivHnFq4Sgrvh6MVW6WyEIYqNrntTGRIwzpeaUPwFmePTtyArV8lBkiC
Yf37KfT1bRWWa2AShIvxpyxEF9LxqScPW1U8jVTBjeEKar/9/SBfrlfx5yCf9gnF6Qpdk9dB9Gfh
UOdLTyOFasV0vwk6vlwPropKruleKfKftvjCL9NONRgoAiCQwEJM8m/u15eX8ucIn4V22gyEkANS
c1u41XzUbgvvNqcwoSXf5sVfbq6/jPTpyViJSJMOPNvWdeSyrcmEQxesMJU9X2xSity2iSmXcGko
N/DWrrgMKDYe5rRHYW2zK2CkqL/ZeK2vBCM016RAYULttY1PAWQROLnWmNhHIje3anpjV5XZ3K27
Nbi8tYMJWmdheGGewyF8tQIHiM3ZaswHN7WXjhtvQX8nAm6PgcNWA1R9IWEWFvoH3oVUc85BANtm
FEAP0onT4S4a0kkvQSKCwlFrsFGeuiiNciFiahQ/pJVTGoIfMMgHU0cOwh2mPuxOTfVBPt+JLp5H
9HDzsb/g3PQorftvhbi/MiPCZVJ1LYN42jKdTyeRZuFZx85xnQ4gvlv3oHUgMEGdmnLWABPzxL7P
9C0Hwi60a2ABd79fWV8K0/z6Ba4r4pdtkQqR6XsOX4BmSwTn7+BO6D7v0S2Y1ez9lT4BXmNNvS3a
f7Pv1SC+Wg4mitC2peuqY3xeDrrll0qn67S0jGblhsyJ4thfWW+Ag35e6b+99v/uv2enP3LA6j//
g/+/ZvlQhn5Qf/rvf+7D1zKrso/6P65v++9f++ub/vPw0obpR/b5d/7yFj75XyPPXuqXv/xnntZh
Pdw07+Vw+141cf3z4/mO19/8f/3h395/fsrdkL//8++vWZPW10/zwyz9+79+tH775991k/v5b79+
/r9+eHhJeN89nKHmZfgf73h/qep//p1exz+gdLm64xgGdoao8f39b937Hz9y/kHxECsuHotr4ozN
RphmZR3wNkP9h4p6B5PGtpGWAzr6979VWfPHz6x/XI9YixKzaeFmi3vYf327vzyhP5/Y39ImOWVh
WlfXy7Gvofyf6bzAeo7vgIIdPpcmJ/dnpvrVi6wxktycj6VpLMzrjmQGZzPOq+Off+WNSpFSu/35
yujpvQUBkZf84o+Xfr7eqV51LK8v5x592P/6gJ8v2zEE6zz94+WsrgZr8peXfv7Sz/eIfmwOnn36
8yN//st13eZgdJ9frvWhPRgCzgx8S7EdO7+4x7Ax2RpD8kApfufrsnvytEquUsU2AIfGs942uzvV
jMABpJ22zVSPlpjh9qjH28l0KDVj1ag0z9osB6fS771QDe58N7s36zFcD1G1r5vKPaiWWLWKk24i
e4BHq+L95dTqItT8EsPnAspXWB002jhpF8YbH9wdoFaxbmMTBFnY9XNFC5Jllenaytb0ix4H2D4H
0UqJrGbVSdTWqrpdd7W/E0EOlL4PRzASqsp+O2oLOyo3CnN6rsadM3Ot6MOkLDQH6tzuSpzkF5UD
4jON4mtxxF6LqigJgoiwfKXyJnTJy1lm5vdV5dCLagdjaiYD/PGy9dciAkFRJ4D0er7YYrRs8EQA
mLTIeSAMwsQy9Y+2razLMQjmPXGWDc5/6snamSmln87D0EPjncp4ZumIEUTRVIGbCHfbi11367vi
qQ6uqtrtQIt+uPLt+zXdcpjnKahoXMPFIfxos0hsI5Spt4MjuvUorFmTG+2mHPxizqZAqwFB3JVZ
AnS3om00Qgi2rnoCyS7XMO32ZLRWPDDnufejqTt1M2Qej360FmYJRHJ0VZrAphKdkFK/R8rdnvHB
zqzNaBN7FWX2JFZ4RPlRA6lnlWp/i23EnZk29qLN1RZyokdnx43cVTgOd5oajXeFaDeN7qLPVJDq
qDxdVICUBUdTP22DUa68BB4vfTgl13qw9l48rwc/fegqDdgrTp7UsHIkQahenCtVCcnxUUbS5bJX
ZHyKm8SdGLkZzYeUqrDw3WVtgz8mzrK2ZS7LQ6UO6tlWFq2uwDoIzGLTjsVwp/qIFLh+6PNN1Luq
aiB/is5bRtqVMdJ52ipNVcq0hSNuqnEdW9BrmjzvZl6fZYuha+qN0gGCEbVGllQXxMO+2i5Dc+zh
8OvFsgap4WLTewpHSzt2MTJ5Lq4DQxls0PtUJpFPRGDYIDdKs0Gaua2jK1IkX/USu3ieanOwjHoK
VyqpmnNtJHdtQE/aKHkeZaKcUz1MVoHrGxNLQvJz2/Iix67dBwpQsGxphd5dkUCdrUPXgMupc5tM
e+lWdXdv5ynTzkf6oUhNKF5mYjzXdQUONjL0uV2Dx9LpH925fBErAuXY1YGJ1bbbTW2VnEJvYgmr
oc23YS7QZQ+UQ5D4xSnoWvgxappPMwUn+KYUtyHDH0o3ALJGjxqFFTGJxrSe5cIy1l1c7MbKrJaG
4jpzz1bgKIN5Dn1gsJgWfZSJdl1bOiLPNSro+0B0gMLV2Jsaot/YGfaqhHQRWK0hoTfW04VVa3lQ
RwH8yrLfOi2o6IVeYzFziSYpwj2eAtOuyl9HvbsMnbSmeQh7Pkm0G5uW1CEcSxq0rzmIw/cohfMZ
KEN+VhqJB5ubl5sChsDaiL0PGdH6UIAj7CuIBMA3sT3s+4VjQYiSRYm2R2Wfapl8NHEULAOQwLWT
lyvRhDwvAbPJ7pSM+MonC4ee7lbaPnN06zRcYbcBm1EQtvCthha0mtSnKK0OK/PKv7EzGJSsIHvS
evf0VYNnK8xtyJgAyUCs1OtwkGLpDJpK57q6K1Uj2QRJ221U36eqco3Ji6FZ953EPdyLbNK7ETmE
fG5TLPDEMC613KXSCUxQyx0N6K1Y+bp60ycSNY4YMGjcVXeBI62ZObjO1A4WroOFhqlB24xUb6EX
9rmtrx+RhGJu5viwja0DrCfotdmoqhhN+AHENCVaJdmw1k1no6Y6uBDPuTeCBj0w/QomDisAr+Bf
DDFCPKdjCGHPxZ1K86q5acRAqbyo2XYRwNuf/wKt9eqLJFmEFn6p0oGzqVMz7RSxqYJ1JJP00A1S
244YoRjZYDHxonwZRQmOH/bRYYpsbHXnVCBbC681N40D18sKlp5dhUsIgtQn2EGnlrTgCRPIQT5T
H+ym18+qAvLAKj641fLoF2oKMVGTKxNIRhRme702X2OJ2kCAPMi07SuxsjNgALWbonTQKnJXDCPm
IYGw5rl3xP19o8ABk0Iv72TYs8+xbGWvGzD2tPDZVLJ7qauzEODJmgl8ozUFwCBjLJcOuEG7CZjv
hoD2qjjxqssBsrWBga0sFDlo9fPMrPZdAugD9a5zDRljVnbdG3b375WES1whWX/dLRNwC5Gmypuy
BmEM6mQ7sGr9lu2iao25MJ7MrEIbp9S3sta62ZDzF/fstoYuGkITSroxIpUdxMJrinkOH2djJIjN
4ZE+FTl6l3lWzEICDPirERaoBB7t2JbzxirrCSz0WtWUNVhf7HTsTeCSl4iuXZpq6TwWoNF8c8xf
jRQouN5IUGlucNZr4DphamXT2lwVELQXqRu9lsQ3odq4MA2hX9mRoOluqeD0x/bYavVGzzSQ28HW
lapG19l5FEfHNO8VR7k3Uw4z6Sv4OOfjDCGyfpUWMRBfve3nqtoniyZcBoZRzaSqPzouZLM+RmPF
uQL+cyvxEV9AESSMYaDprnK22dK0LtGWZuJ07IBXTxZzjXlxJLv8sVCrepo55SGyPEoo0oTjH/aL
xtCq9YDMbZ+zzGnrPLE2gEQrYAx7H9QfAhaGH6zjXDTTNkboJhU5npxy1+oA60ZtPPs5GvkFZL40
KQAXsRQQQHWXlg143Hyzy+CxNKRJuKSAEMxQk9DLpVo4KEEFNhovXosSRDsv6x6C1NTxdNJ3i/FL
QcLooaNTOnTasqabakG+pFoN8Sg00TshRJDSOYnSsGZBYkA9HYlKyuQlGsHzmzXUIC/Y2FAiUdE1
1ulPJoyuLZxQPo9t+1Ba7T1ccZSYQKQPVzhY3D6VAIhQx4qUAU1kCbkEZndd490z+pBShR+BfJB3
cTH+QFDtoovAnbQ1tc+uq3aZrccrW1ivFvL+7FYoIGZw48PCuYToR0+EWQNxgs9SAeKpBLD0PLqh
Craswne3aHZdmd+MikhXsoGGM+rmrRA5XS/L26YCJhiwCIVSF2ISWr/pIbJ0sL3rHLduEfv+JEQ7
QB2hSY5h9kMZ3Qczz2DkQGDo162DGXVmOO0kU8x57Mj3JE10ZE3ES5tmq07AcuvVlL/84tKC5FEC
+QZwLgRMRbWh5/AAtBqgRzJoiOXE8DJr9Da8rn/Vm+cuqZ4DG+JSSiBaZcbZaf079CXemwiy4aCa
EH79fFo08iaotENUIk1eQrpr7HanKdAsjfzB6wMX6JmJVEy7MjQD46AYeJzbInPPjFPqkJuslOo6
1Jp9lOavvpkSC/quP4P0e9uASoNWkJ4jWTczXTO3WqhW8HOQPigHkIcdHubhxmwQvCiyFj8XrQED
Fuc5SiCl9BdBnb8mwC0VtOhBjKP7XPRr7MSaeeIB6AoG0MWB+wSxAv5IS3U0D3EQT/Mzm7cz8Rw0
l4J0uKfZBT+4vBt7xss1c6oGGlw61HCAnjZt9iIiI0WcCzjfaJXKRKNa6tbgtyKolzFq91OvhhBW
Wc2+s5LXQloQ6ipFMBN7Ay1Qp+nmnjkA6XR1uSlDmPRh75WztBoh48uYIqLizAZdLzd2E94qKIif
46AZ5oWNKLqtGKB5R44WJwPSG1UnESBKEbbC3aCN4sxzyZQJGgW9olaP7/IhPfZec1teUUbwGwjs
XVXdFSrYOw+1oFS/TxJI9aHDjlSMy9GijlzoZDZgx82hIrOrw3czDp+hAdz0nkfTw2oAtaXxodTr
5i4AQmdeAYaeSGZ10NwEpQP5EYPTMEuaCbUhq9dY2V0nlnF7CGg1Z6WPppIj1XnduIRq/a6yu2db
gnszjDKYtQFqE6Ukr+6Qj9AJpKYR9bBtGg3gPtlGRqXvl5VvCyhhLgBBeVsnXcP0D1TIsVCDVT2d
CnN4R0uPCnMm70pBTZqNLeA2Wy1Ps2gXWghMXYdDBINyQhs1J78TEDW7qRC2yuwCB23E+o90DAXc
Pp/AlJkj456OA+Zt87CQq8b7UBQd+QiFjoiVALfshwSkZTDzbHiKLtxBcFjJS56w1foOvbKPUDfc
WYgT49QZUOXW/OdAwg4oB0RxfOvkOMGs9HlY1yLltNHjiC1c22jqZAyB40a9Hp+EE5zrll0qES+J
CcWvzyGIJJUNgyCtIc0yJVMr5XhpufVhab7oerUdQ3OD4vKTNcQRbQDg2GOxaWLjkg67NIuNKb4w
H1bqnYwBYYE6vtNFAUpQHvKhyjjJ3HoRZMG9X5o37DEpPAaov7337EfM8DQel9LoZ6cgVOkOKDM7
btfUT5ixToOPjtoV80wAVKa4oKYkVZEXJXODFl5X6qCiXUSkRjV/aHy7mfeNvUoD6qONNaSr8jEP
+nzmFdWDag7G3EOE2VHkyqikN0ETz6kHmwKkAejUdRdaAvHaq0itHJPJm3IIxySuuoryUIX5RlP6
iwSSU0buAtGKM6GOwCZf6U4VTmRD1ylodoh7PXJmWT1sIhWOLHrMiD9p7ClpdXbtDtKOSLYFoiZu
413hptqpzn5INX4ygvK9S9BrZAeiaNy686H0T5qBLlfIQ9/qdX6shfauW9pDUkZg8KMrBDasdqGm
HEYJ5W7U4GBrY3Ia4FAi8dTdRAIgZ8o6KRPfWSD5TsUzavdhGP8QffYSeBq9UQlLUhT5ce0JDgmp
Vsm8Ffkl8KgvG36JiamvvFoumOsAZZmwGA/ogkxZ0B9OimdXYVm3dYkO7PWC8GYjUrJUJBjsHdwu
SgC+2CYoIk290t3VteHPKLhgOTcgQrZQIntmwYOB48UU6AZcJGKd7+D3D8jvqX4TPPl7qlymM1K/
hToGnQCj7BHmNJdGk8Ee57btPos686fIDpVUufonUZZ7xX/u/XrbD9fIvmAxoUQ1mNwxu/bXZsGW
Tdr9VjkXV1CAcMZqxJ0uZXvXP4oEDkHYlS+dd9P2vuRpopjAn1vHde8NiIHUACL0ziBUww2B9xEw
BeHNTZt+W9p9PNHLtadrwbQQfga+9zDG4WnU61UeF++90T+MlCqo+E+qLJr5huGtvaZtZymEjz5H
dKcUP3IXzo8+WD2KhN0lK+UIO849GmWUTzXqAIFLI6/OS2dijiOahQ+axwtBJR9SbwCyaIRXYbTh
ts3Cq4vAoS1Jszu/2ccyv2bZCMQMLjIGsu1yPA3iQxCNyA+NCAGmgoAiz14NfSDi0UJiUNnZi1rW
564EN+qMIRQzYxEkVQgG2dkGee5Mu3Z45J6t6ZaNU8XSo7lDXzBSh4SizqV3nYfEILLRjRoFyRgO
rWdOrBj6a5slJ9tIYYU6r3DBz2Y57wfQ2nzhhzLpxwV8QzrZoK6ZkMT+c6/WkUvMOOpC1ZZT9Ayd
NCZ+6EBg9eEy82U2gy92GuIBv69oeGELOaopNg9lc5I4w02aNNhbpKoTSWtPimFOwdhE0KX9IVAN
mvqsTubyxoYwYJDehsXQz2xUguqkRP7EYscsSJdhgkIw08wYTugJdSPIxxX7peHeysp+Carb2Mvt
tR+XWy6FuGSoXi3k8q2AFRW40ZtX1uVEjd1DrevPWAe8aVGiL4ZKmfQuWmRSum9GHEM5GlyC4Wi4
qE1DQabY8wKFUqVbStVU4LMQQZh9u0xaZCSJ2/SpVbUwpwDyiqZZi87qFrpV3Qf5eOyHJpp3CRGx
zkLMMiQbDOofpWdjtOAka98sIH9lZTmxio6IW1YfnHrIau60vrs4CHUBXtlnSrZTEALw6bGtUnSB
vMzZp2Wbz9IWYWG0sFlQ/l0KZ3U2suVYsCOQXpGAnAYuWTVBPuXgxVFveYMUuaA4qk3AC0H5gWmk
R+lK1d7q3jm5JZW0ZJA9YgbqXauU48wu2jc9zx+MUT9XAXQVrxN3OppLiR5WLFLl1RSoopkBEWrk
7nt1eCziH61OjcMBJ6dAOQ+8u7Bom7nv0wtq83ZuheWdw/NBG4nwpfWMo6tHB5QSNsoQ36RRcVHy
uVohuCbi4i7pZqbSP5e6MjMhJ7sjeYQaKxNT7R+dKzFKC4Sca5A7Sp+mXmpzkslzFluISbTyNuMs
carqRG3miW7Du5xqsUb0HqSbsh2efNRqCCIQ+8SUJUcdOiCnIkOwFrXy3HT6rhTjS0TA27IN1R2C
AW5EhkaBzWO7d0F/DL3yHAzxgx70z+1QuVMqR9aksk2kldm/FW+a9wTUHAjsxO3bMII1SkP1HMrw
o9D7s3mdK0OHzEbLfjqEEAqg0tFEc7SdWpjaXC8oSzlVpiExoljTCtB5H+JMGpj9Q44AYqgiPoPS
yyRpq9fGrh8c4aHEE9z3eXiQSb1wk9yb+SricmnypqAEIDmZIHznFwtOstY6c0U1b+3WGNfSQVw1
u+kCCQdmoKNHnwZZFFFtnZCTdwRlEuKV1Wji1u8Qv9ApdYRB/qbWMDizOEjXd5KezCxulKniWW9D
VcGJcYPnNGBrDnMQ8q3T3mcvddu/QFd+0jnVEoqveemaU8UfncmQ7Qe9PJFeo+dYmEdMcRuIptbB
y93bZjDf1cSxoYtvIsde1T7ZVBvpJ0dV1p0m5kZgPGO5hgDsWKhzs1a8ed6x9uic7BBqO2Vo4y2a
yH7UUe+sHXlx+xa1QUdppuNQvecqoQVhHsdVAbf4Nq6TWRo3LL8EE7EYTyy3GdCBGjsIhubBArsw
bXwfRlOrTSJFPOH0CFeqQQhg5ACe2L2DGLMAehNmE9W3iQvb4qXjRlFbQG61yWxrkmlIKPkowYks
vURo/NLPXEtuc15ZS1o1szFR+XoWSb7tqD8SKzZ2XYJqlUSbbR4F4ak0OheUo3NoCcOu7Lo+bF57
NtVZLIdnkMBI9nrrDE1WE0Wyod6OF1tB4BPRwUUtBtxifRD6AYqeuu7ubEWepKPfuDV6D1SnxoVr
Z5f/w9x5LceNbOn6ibADCY/bKpRn0RtRNwiREoGE9+7p50ton5huzZmeM3cnolshisUiCiZzrX/9
hn1W18aPuBB3Q9xsa197bEf9JSusrRf5t1VqY+uC5AV161PpMABDzY4AePzeOeWjC45NnzBgipef
xxmlFcYhNy5YmTQCCTBMAaAFjYM9r1tVmDQl+F/E2RI+1aX3LbU9ZIoCdWPVkRbTmv67pqMoTXSP
i42eKabvFRZCYK9m8i2wvNWAwQoDxFivFnuDxxHK2bnDXijEDYwEXOtTjnQ4eD3FmylGSlzZyrQg
X3A2muKtp4dvRiHOvkY9b/Tc3AaEHugeVxi5Gx1ChGpanxiUoM4p7iMxvoV2CAvI169o8z6tn1Ha
IK9+czpkk1ON55CJpV6PSs1rsEpzqykwDOYTZo3oM5Ny3C9Y0nRNeGy9FCqCRCPbGu6lTsN3I3Pe
3BgvCRMjgXR8kojwtrDqm104GaeiRcnl0vmMPcnGZkq8KKhS6E7oh6b7XEbf63gcdyN7PTL5x6Rt
7uKY6YdsvhkywXuBx8QMXw1rzE8VUByNzIucfDyzG84cjjMDx183ICnKZ02z9nAQvmkDOHOUCvSN
8VtUTNZJK+Szo9f6ZtBBBTJf+5FWlrhpH5mFkUTsd7+yHjUgXqQKoOERfK2WRDt1ERuT3uF7mNW0
gDkEoYCSGq9XVQOilm8XrHPdGBH12B0tiYCrK+fPbLQJJFYmK9GlqOzplGqZe7Cs/FKWIfwqi97a
LbHuHE0z0GP2Qt+P2l1c/yonNhdGfd3Ormv3rhrpZ2wFCutewqCIdTXUBIrKqlp2rYfntaaYVq02
24HeTWeHLmM3u9Y1wYQD71+iohoDcy8JVL+M6QuGK7wVaAtTtLLZyrbRzgAqTF8yS3laNwjdQe7N
ubMfGyeMcFzAgWb0oCOXSZvdJX57DuuOtd5f9knc9/thpuocncep52d9RNJIJAVTveTe77Phps3T
+hLKHk5ZkR3MycJZln7MxA11WLzlR+R873znnRlEvR2XFADQjGmLPexl9B7ld4b8j870ykNQ7V0G
aqdFyOhQLKLeem76E+kw3Y6h8xGz8VAhPqu1Jb2l8YULVufNLnJ+iGgxb5aIJsQI6z3wK2bsFgEu
WhTu2GaabeU8xwSZM/vswYVrzF2W2sXg2pG4gbjdV+gm2r7rYkpZNN7KaVSvoE4V84BsAkszZJVz
dZqN9qNK/EtuWohgkSJslg6VjuRkUvqXQRXjAWdkoG7FVLxnlNpHCxB1RFUql1c4MjhQT+60b1Xs
l+FW176xXvvFT596b1Mi/dy0vpYfzAEjvXixHUpqGt5K6i9mNZfogsFlMQggSFJQvi6MabKFjhpH
9mnvzCWMS7/WuQmxF16wpI000wvC3sF6sL43qNoxrxkTvOASZnn+pP+SLpdCMVsuFDbibGvGNWqg
V3VNYe7pK5iLlvreD8vPvtHv7J6J9TDSrtlVgxRdH/AC6b+50kswkoDfkAz51m7wplws/NIMZU1t
TMN9U7SXOH3rCsd89UKMa8z2kLn+0ahrcZjsGQKiyRQrTMd3OHIQdiGQ8zGXR5hRn0y5j4Zpf3TM
zI/plAajNo3IPBPixzv9I3WqWy+rRwaxIjzIBCQxMQW+jqN/iOrzLN0aTPUlLgYo/rh0pQXOhmPi
Pc45pG6Q0H7n2a/aWIxnL6q+ub5/Mov8e5bD5zJQAQfMtUyWJzPQ2r1vTiHqz1oMQQpiiw06SZXQ
PzDJiicZ0Dr3gOQWRmZutwN/crz+WPd5Qdcfhrsyon3tdexfupiBN1ebv6UtS66e4mOY0Eq7aRC3
COWLotoNTZahuszfeaidgN4VDzsSJfC+WczLUpTzpRl0rKsi+TAN3gcdMmF+3ojg1XLasxZPWKPl
vskdpX96CRh1nSTwkzpAMb91eqx7aZZ9t2YHwqXHtJEKmTwW04CGeFnglDqCGfsQzSRYufg8hh2T
YbNf9HM+qYtkWjkOOuFy1SS7u+6XmAdHzW5sRJAJDqqYe9bPRL/vrU5/rJfhzYyTQ71007ZvrSio
JmYUzUxQwjggnI3iHwKbz3PM1EHLK7HVDbL7vBQDNFqt743u/Ooi0zrBlfBFw1nrcLQIwwFveWzP
so61rRzLeD/rVbSpLT1BDwlipFPq+Xguhnaq3dSZe0EXEqS5hEORlVYQ11jfpspJc4KsfDVAWKdZ
TizfywL0KpmhusdxzsJ9UxX5rd57sBsq0AwtLq+arVefBGeWgP2nrhyujhX/sor0e+S80C9z8nxl
XeDhsxKGwFLs19kOTPVQ28mtSMyXJNXOubu80t7sXMfoTpQfz3BRMdTuJbZVylXZZCpUTpfQx5qr
hhZDLX/VgDC3nsx/aAm3TQdjhQy4u9LwyquYn1tN/8BjFs8PgLj9VE2Pc2K9+Ib8kEl5YshPpGoq
MW5gSLKD+PBsmxjkE48DMSB6TItr2NSvro9Ppymf6V15OWLEnuYAReSobytlh5XJYM6tlxwPnq1m
4dCZW2JPrB6BnEQ1dAb3oWfK275Ej2ZF21ngKrnEz+OM/UTFsVk08F5pDaw+wCK1K3ii5q1R9dcu
w6qlcEixcIthH3vZxdJh4Th58mzP07w3hNOgoYmCJMV5vBBm84wbUbeNkoKE6tTB2dPoPjDVYfvJ
oYfm4iuMyTdvcXYNZmIwIVbNSvLsKc5IzEZR4uDQ1PbdBANoo88hpplcbag6mIgDqW/nvhjvs5TO
q1KUkbw8m9J9wZHxl6ae/Zhxw6bR/KMzucWBNsjeDvrJWdzxtTLqu2F47C2oFykyH4HC3uvhCMUZ
6ROVhjiVWdPFMpbXzhOv9djcRdIP+kLicVAWcaBbEJM0vb33DfbeJDHuWJSWY5Ri41TirS2V/N6R
xUNhm/5nmVcjcSAJlpvxZJ59x0LfMdhMRrJqooKgDOakBmmR3WSVfxr8iBvAidrboUcor+7GaYLY
kzIruAN8StkL6TOj8M5mIHiC2e/tzA50NksVP3uhJ80TPMExAbtzu+bbUtbfQFvpUFSdXJZ4cmj9
JUyK8M6M6pb1hQzkvMzfYmEVn7WUDwsEpXqc/EuhhdpJ5vN3oHi063V4ng0MdyCOMSgOiwFWAwjc
Lh4QrjuxZd7EVmzd4Ot3TDVBsQFJgFpcCakkfgjOIKlvnOrJ98F7W8/9ztA53Ie5Hb036XDV1IaM
wdN88coZbbUTG7cW+0xcpYw7+76+poKojaIsa/IQzpYbOk9qJGUqyt1ERkDPs1dNlP3lkpvXcdF+
YM7u/agahk0iG3XSBXK8Dt3khQU4inX9Lk/yN81MuJknUlFcHEofhqh4TzzYXukUv42G0FEyTtUG
xzf51tjtoy80yr5Czt8R3ovEMQ41LenFFs1trqfOEyTEZLdkM8YCk3ma7ehHZ/LYOV3hP8Uj36OU
yO/yqVa6cSe9aFOy9fIy22pVT5qH+oORZXFZv8zrhciBenF3dtHE16zCGz3NkwKX1yUjvKSvRxya
pyyoBqs/QktjbZ/z+N6rF4hiDcRLmhivOa7/OE5TDMRnoJK0KelaPyX4Sb3a19wloNaHmKu+XF/X
qxeTExsIo5+v67+vf2RCQ6LtxXukFSNPFDTq9Q8spnR7KZ8QLCxPtdaxn9qpPDrqSzsuDGaBXJj1
u4tlTYdC0zB3iNuvyqZ6c5v03o0GYhbI0rbaEYYDJiSCJDtAGwZ9didxs/Wz6ZQtUfFzGtrXpLPi
H0uHZG9yK/nNYhKwjbg3XmTCSMoVtv5I8yN3NmKI+zzz2r1muP51jmL/kOOmd2mbeT5V0iMsMte7
i1HQizlaeqv1RXIx+jG5rH9b/xgrGR6HGiM49c3//Pf/22udNAMSNWUWGCZG55Tq7kUiZniVY3Gn
YRn64MVN9ypGDCj4VyGG6r7t7af1NePAvTTTcrF/mu6rN+gkOgrwi/W7iWiSoGkx5lm/q8UKiJdD
frt+FyuywCoZNuZwYp/gevz+oRFa/HWy8Owb4tl7rROLpLo5g5qhfn3K8IUtte0P65fCMhGkLHD7
1y8LV7sv4OXdp4kLVz5Yfy3soeVez5yH9f2G1Oov8Hjk7yOmIWsOkD6Zyqnf5ppWEeS2Xf4+4hK2
I/6NnnftzGn4rfb5X/Gwn8uc//4kWP+Nkv3/RtU+/CoV1bn9863+P+RqK+nef0/V3rVdWchff6Vq
qx/4zdQ2vH8ZgBKeZ9lQz/CGQiXwm6htiH95qCBd34bGjduDSktjuVBcbNv/l+P4pgev2yUJcWV3
/5umbbv/sgUDH9WcqHeD+P2/YWn/naPtwgM3TBfqNqYiuk9n8oemYwHC1lIngrVjzUAWQ+MfqqH/
lsDMwV89JZTZ8g9zO3mbrPZ+tc70YkEeiln9odv1hMEM9t2smQ5EGr/cZQBkGP5gz6U5JKrACTBy
r9uDJU73lpOeZC+HU7FkNzwOApMgsoeHsFz2fzn7/6ai/5V6vhLL/5N47pJzSFa7gf7YEQ5MFEVy
/6suAp/gNBnsWu5GC5cWgVmTRsmOY1rb5P0FylW3azADKpPwNp+TaVc1Cxk6YoiDXm+63XrsbeM/
O/nUYfg87l3XxaQR2E+fIXiGfYPccOZLSrLdUocY5x/bisQcLwMQYsJKgpVZq7GugNGKqMyQJEl5
xtc/f042jr8x7NXVM3XbsoQrTKL1EHX/8UHdjiIC6hoOhzrFNLozw4cHYsWYI4UgZFtba4cbP/Sh
hKgVc/HudPG+2G5yQOqvkYT15ZTisL601nQHPFQ+ZQ2w46AI68Nok0FG5wzPNmE8lRvX2Z1wYfGx
WJ9QHeUVhpVRSY2V4KNHHgO2oa7RK2JNjJ9mZp9Ti5NdRO6wXd/Wrhk41l1HeNVkYEA3wqErCUXo
sPYENZpajO4qd5fp4Waye4Cw3mm2WR6yDeb+wTCJW+MjE4BiVM+hlNg2w+zEajz7kDLKAqeNo22q
kxdgw5/DB6V5yswYxpAcQhiQhfvoV751qif7lxSZ3MUG3lfr72ZUExQTplacbo51XnB67qNDAweA
F6jphMNFn4ziVzqk77Gd+ocmZ4ySKf0V4x9YEhOkPfxJgdt3dZW/GSGRY3bbBgl9A94pVFFxwwNj
DwQVthUhDlV2Wy6AToylv8jvcGfteWlehx/F6EBwb71LifPbPhKMFUbQ2XRRNGF12pj2Ud9pbC88
aZENAmU0uRNUDfdcXEIeRBtA5kwy49haM2/Iw+FJX7Tv8Zybu7pwf62XgXoPO9m28GGNYs7sVcPF
S/2HhvWIQtYdDnonq9+/MCEBZxem5Y6w7eaUWdpjUQwf4eBFQc6UfL+ewiRSnnpY/Gq+GZ6duKkw
SU6P9kj3wV62KfzhE3OHbucW/GtrvJURzENm8PrFrjl5npmccP35NFsy9YAs6E+gDs7jAj2m7h24
Q351ttQ57NRTCmvhRdZGExgZQ+hEz+HSCvNzvX6ekXw4/D/bPAh+fyYPKyapjtcxTFj2RmPB04JD
lhlQ3aPaqE5ESb/kbmZutKH0Dy05HKyHKicgPYul/pRO9CwRQfhw2m+GzlBrG2/k+jrJA/0+S7Ny
n1XavNfb+BWIj/HC6HSqbOe2NjsSgkocz5Py2Um683ov1xl0zeLWh1mziUZ+J8zWlkRELuH6+ILo
QJBQz3AHd5gS8eCFIx+mqk0eNiXWrD1u2YLf7kcYT5nhjZt4P9dbois9JjL9v38+MRbv8EGLRNBX
Tjeid5yUSvBdgp8Cv+f3YLpsbsr+Rwvjf9c4YH/rvdq2EqS3B+38P69Z797ELNsAkJ2ZesQDv158
T4blTjOw7XROqfp+pWXLvjKThzzDGLXveiuQYXYvC3aOrsVCcewLjFWjgVtF8CllzFR+KcLLeunX
D77+LUOZse2aqqfb86/rYhSqczBLjnL91esnW19GgC8pewRVjSbm/SQGLHvdEPJBguy4sx6esbJ6
XHpw+jwheUEnwC8xow5/agib68vXt3ZT8kCyDMPNjk2AEMISwsHkdEiPk1DbZBGjvKh57s2af5bp
k6Pmcq76EGYFfWdyENisX+oszdiYGkrvAO/WtQ7rUcekv0W2tTCWjXZVzS3oZ725xfryIxTJ20yN
sBvLl6ibmaCpZ9oR2m6ORuz2YxNrK62E1hZlH0Wm7Qutd1BtYGUrG+ABo/b37OmEDhbyMDt6T/Rb
eRqtiEVD4uiHzyOOTkPEKKEVG8d0mI5V5WG92iVow2bM4PlxN2Z24TCsvLRagWTTRb0yOf0hVUuG
6+OXnXj3tVo6TH/4kXbpY4YrlR++OSFX1lJPc9anLybyFQnKtc27qn3LSSA6RdHMQDSdDyX23PvF
d8VNDqoCdQmY+S4tWVGS9lKoJ9FQT5gnWnGzHh7YFyOL6AteNAxKQ9z0HeCGFY+vjnxJ6ipkRUj8
HbJ83B+5N+oZavgIpRsnwJrISbQjcYpDH8vJINoJK+xFbDpP3w89PoIT1Klg3fjDoSNYbqnfoBh6
B5QCCRkIzi6FsQ8YiYx/1uBErh9ew/5Uc0cmqFykKhsT3DvBl3/fniXm4Gh44POWrEOsWskQPhMq
Zm6cusy3TnlWJUbUsrEWkm3CUltja9nVpqine9yXGVBY1rVRCz6BR96hNZb7vNXgcyGzKRrutKpn
NXWKGUH8KK9Ad/et2qoak9A0w9CO65Oxblw4X0wwxXYxjg2Msf3naQHgGNWm6tWxvmmD2Q8N/Ih5
0A2e2n3oiOuy9Lx9NPZBlOF/APQx1PV0W9WIciiENjMZZQGr9rL/YesEmbYxW1uY5h+LAUPI9tvp
VvhUVshkc1ihKdlkdX9w+vwpd7HGThrAHteBUzBrXPYuS6Nt6TCBq/TWuI/tK89vzaPRteBZznBq
nfjUV27BI6NxN3OJK7Axpl+wMcu6DM+Jb3a7zGLgofbFch70oyrQ1pfSi5NbVuePgrjq85hCLa3d
Nx0653m9u7J6viuTcafXb7MZjvjC42aoedMxt8WunuajmcBqaAYC8RpwNbUuQ58VjDhAnxkOw+pi
GM5d6+tMvJp2JBdEMcYnxGDbXJfLXku7h4bJFI74XCN1DbTnMS3qnW6eWot0tCYql22mttMBRRPl
9fdYsKOIhDyKSbrtlueMbUIHD4dJ9LyWqi30j03ttaTesuaXsS8YcE4XkYO/IoESeJjnjzoepOnk
vK0nonQgyZSzeFn3Ps2F7ZyX+9Qb7osKfsyccYJDq4+fxhom6XomC5J5Ckar+3y1Zcbakmhe3d5H
8fStMiCJwuZKdQhc6kNxq7eoXyZUis1icfkERGqui2TipNzR+12BwzAG/twNBkWf+hmWeIYGqttQ
X0UJlVYPRdWOI4xhqcIc132WqgJNa6JM49it4BZy68NcbYJG2EDB/NxQfU8nvOvXEmF9CNe/xbGO
qThmf78/zDjyrBpjdiz9haXWIWcMhHfrJURnlDV2s9po9nusvIagAsN3UT1eEAcU3vO6C7ouiyPT
o5eoBU64ZnhCH1xVGpYlPqSFrG/jFEZo0bhU4N78wshn4JkgA2D9Nev+ibtpG/jqFiIkSs+W98F2
0XpEzOM78pDbKSStZa3e04GCMRxg+0ABGvFw9pqPGko5dyiBkdq4i+oRXpj1qJvDcpSt0+2TWRwn
ldRTQFGzGO/vcim/ZItV9ZSN67MPbRPwI5HXCKnb7yepV+dg7J0vguPmYL1R1qXELvq32mwe24Xd
fErAnYdkuq+tnzM46+/PUMcm+Jvctw5L27pahUxYduvaI1TJVVLgxWpRV2z2DDRUbQ/mWomwE/eW
LkHkOZB10W/07IKUnhW4Z01c1y7c/Zd9WGpQzrv8sjZWOOe9exJDR620ul1V0gDVdYT6yjrPi4f+
hqqikCwC/9xwGX/2W3RbhmvAojEBhDwkzX/vt4aaVRPKpfe7hlpv5HryniIPusekWW+QkartbOjh
YclDNCwCq32H4iCRpJOVsFp0K35HesFapdtfS228ORPLG2w6zCqj4hjpzV3jojb65+M2/7DGUA0x
yBtHbVhYxZiecnb4i1FAXPgIRUZBhHVvXSpEETsi/NIY5xN14feav5xTmLnbyLys9XwV9w9pzdPX
dgSEIKVbDl6a+YdRJTHYenJoNe1quNT6oT3mRzohwOZ+Eyc283IYiUFvsHiYGNenyFW2qRRPPLrM
PPyfA/vNYY7797UsXuJ298+f1fjDlUB9VhPxuzA92zAclOd//6w+vYrdxEUY6DOPWQzwSEYiPV2h
CmCtYjw6xRo9rDpeeoTfra1NlKLi6N+v9U6qdzBWK1y8iYAxQQCoaqOmOWnUkc0wwQRUS5guuhPV
43bovIwoS+eywgX//GnMPyxafn8aWyDKt5haOKsHxV+uHHFB0l8WGTK7CDppfzFTJOjMCI9LREZZ
NMKbbnqOpcVcqiwHeVoXjkr3Tj1JjpjXZHdSH19yjSHW+pStz3am+ePRIW20y4x3LKEDT89nyr2o
3puxu01Ujpo9lile5xN7KxVqN5tlAL9vPam9PjO6sg5D/PnPH1eoB+hvyI0AsxG2BeiFh4vn/XHx
xk5f6AwZ+65LtzfXXRAPisHLbsXsKwNQGmi14mE/ifMMfWDUiO+EelXuBGmH/3w05uqf9efhGMAs
tiuEzyX4w2BjhHaLv5aSdTniZ4/k8iDRVeDrrWrLcGyzAyMQDN8hm27SOna2VjXP+7qISLkInXu8
FDNyHsQt7HD6/U6PoBiR4EbS1im0rOYUW/zg0F7XlixM5fc2oTQsdP+G9o2qQm0sdGReM02/ywYC
9TzY2Kyhh2TmfoaPTOYhWb5rzb1WQdCsrJMb9g+W37Burv3i2B50OzICA5a/vmDDvL7z+lh4oA5e
ftEbCDGRgvWQKsCorycd2pv3I7Xoj6Q/7J0JQUqtWkNVxybMzAj/+WqL6ZE76vK7B+zQOkj3Y93f
SrX8CoOatgmxpZ7A6ZELkhKz0DVGb+t91Eg2cSQHVE3Cm/fjzEyjXcZD2EishtXBoPRqDpZ3s56g
tfk2BvkYluzTU5EjNInMXaJGmxgNQLIxrE1l+s+Zpu+IrSDds1MVaTVAHQg5Em1iMVClQjQm41Vr
SNuduzMhQgv1fPu6NigrwFIM1u0C9XIz5uAdUwjoV47yV5Q6N51lv5t2LIPUBSttk+iUkf+wJ7wV
m0p76A5pidg2Mso9bIeXyME/mCu5loYTlMGst0hbsOl69FncNDkEwgjLi8LbG86cPkJPhH6aztPt
MgOBlfh99wpyMRxcGAQxz1DCxoaI1Mxiguqxz4bqM0UVIgwTyYXXxNpzTgkM5ec5MqiM1NWiEB1I
Yp21wBlYs4l0m+7biMpl1k6QGOKbMsK9f9CYdLWI6i1ldxbqLaXpPZNnsA4HRtRkQsOEDC4qZG1q
bcy6BTFsTC65kTdInkzndV1jHTi33KPQvlUNk7ozWAs+3OvCI0Le7lfeAE+1Jt5tKLkZULsEa4Z6
/cBQ49mVzDxNmFWbacGWwnXnx2ie3bOwia8roJyayKvs0W5OuGCwLmn0MQN+FK1AnL+u3mNJJ7OA
Ra0ftmsHN5D4P7uzP51tIgdvrJ9r8SXhyQ5tTYVJ07OWoXOTBi1osQn2RgTX42/cWvVlmQ47i4XG
IuddU8ImW0NMk5HEhGsBEeyee1o/n0N+cEW5urXVvm6rdopVhV6hJUF+HGN+GyLDQ9HBAFfwRDrJ
U4dU+tSXNRmVqbUPzWjYRg0xEovCaTpLu01ay9uuvSmCWuTnkDsh8YTnMW7OiU0o6iBQOtaLtg+j
UdyEi7FHOYYvHPq1tYnWcrYs14rgRxKbPLvzfu2qRJOquBdmzurT61Q+gSsS0EAWlqicIesykY97
Oj55AdqJdtFYEwzdEg+Jzy8/qjbYIqwDrSTvaW2jfqObEZhvnHRv0FBJuppp6azZtCEbViTzrZV7
QiFB6VftK+ETjFCcMtVel4n/UJU21PcCnmJb+e/rNtBnrBC5BJrsfG9vVz1hJV2SnzpHHjSECspx
jrPra7ydfW8Qd7ET1FArkoc0qA4aN+9Bf33yYzgyjZp9q5EUBB0cxYfXg9Eoen2FEczZU5A/2XHF
FjUPCZ/unZ9095ZNyriC33R1//ZsfZHX6NR2U7zD7H/96KNaJRjgwwJO7AM+VOWpDKENqrtrNBvM
tPv79gOhp5c0H1KVJXCW3tABHNe7dq2Y1icmmll4NBqHjWNM1n7UxNGzHXGzNkgWg1iT0fTBqO2P
fkEi9M973n8tcbHr8X2XWZWNzQw71N/LJw8zjGXISwO1DhiL7STflvS70Jq3xGQsQIgTl0mBsyvm
sYLela8gadWPr+chWuJfuPiQOtJi6mJu/36XDD66T99L3v6Hw3aM/1I6GAxBLJNOThVLzp97dYSo
EY5vT41LCvqVBDBgonKEVxsCZ4v5yxhZBF1gDR1uW2wleIu4D04LUSZNz3jH5U/j9OK45QuhuP6l
7KfusTGaoz6U/anHbumy/hGNREERHMFC1u7LJP6elwTVYl0D13K+qa29rlc3CNjtMy7NUe/eug5K
hJrkPS0b9n0cOo/ZAACqXFqcdN5Z1xlcYz+7abItZs6NyJ2jjBAThrn5OGQjRgcOEZfMJmDXoAvZ
WlD1Ty3b6SKUssNM2XdIik3prZ9JqQDTBYGb0FdPIWKAWYhnPb36AnVvi6rk2LnjHR5vdFl65984
oLZhHIY3Zc8B+FrCiKvWfgp7eIBIEB3CWl4avYnIT0a/Rhpmg1Jro3l1cpq19Crx3ghEhjzB0vBI
ZvfSg7rfg/UEeA1oqRYwDDuzRSHg0c7E7xwbA8+N8TX3ZhxseiqLR2k1Z5lAOHLDvdCWO+Ikrx1j
NBGEjHBSnlwJH8GM8AWx+q+l63bWBFvZp11RZGpSZkbEV1+epj0nkXcXk388CkNRSfeAixGpkoGJ
qUBPQHTS4VkgtxmzK3Jeugd8mzSQcAxKJqhzM66OZNIVs3nXyuwoa//gBEtjUOco5mhCPNZ8zrVP
ImJr7AW3bZt992pH31QwDqVnfwPA3cdu8Qb47pPc/GIS1upQXMLrzJ/aHIWuEOwkb1PXoWP3YpQz
cKEq+xCX7rW5GF/4Bd3qE1OetrqPJ9JiPQEf/cihbnRxTcegRjldOD+J3r6aOsOxZYuWE0AstTbX
Obn61beR2eRW9qR0akTwRj0ZbXt1HrPodUBQMTrlqVCqbC/fjGL4ciHqLuLGdTGrWVy0kTh5+AYm
KVAIYylPC4L80hKczeGD39iUPrdv8ZI2h/yilWgrxijwAQGb2w5U2JvN25k8d+w296BEGz/Vjpzi
eOcymwsJAsPm/iSc+XaBZAxfKCf1TzIPhDQS1aSgyv4C+AEW61xacwxS3rysrQ+7zgKtd39kpJKF
5c+hnbcZDIsZztGQ+rhJVizWiJRre3yarIYCsyILjfSriiQHAv2ubpPvcfS+g2l4zHz7NQQr0GV2
4bDeCe56xCtik+EzVab3GanJRW2/znb8TWuVr6h3LEcyCBfDOETEaRUTkrG8InuXAIEtBEp8Cop9
2lrHiXAJpI+36MYPEwFvcT7uhaNjwtcbB71Ed0wgpZ6H37KwpuILxzO44s6I6WzsVHAaBmLKQ/Tz
jQx8o36cyz2DpBs7gzad+Q+RoZ9y756kx7txRNnUfmPSuLXs8jEtze1kpO9o5AhrhZVPwRkyO3X9
TT7Ft4bW3qMuuAu14t02nU1EXO8Am4RpUHGeHAzVi+LOyMDwSvzHyAiKogcZhrcFsiHMaw51vS+l
fhN75p3M0ocF2cHkhPd+0eMJQuyGDxkRINhCHhmGAY6Ju1kL96lETQtiG5MZpgQ7u6i7n42jlj74
jfwONPnhYzKDlKx7HCsfQu6NFlNwGk4AH7MU+8wk7lVRZ3+J+OVSFEiY+nZnQDOvMytAw4WlFETm
O2P4waFPYXSsTBrDl956CQvSJ92v0hqDgtI8i46Q1WFvloDV7sagS6lu6NWDhRQcaDLoR33jCXqy
W96G86PRfOrVvd7gombcRrDg8m4+0fXvK3SlhW2QhZ09pMQEJqVaPyOC7FDkUMpipBH2GGIuSWB0
zVNPrVr06V09oZzXfYbph64r4LNecC1oRUl4ECxXJqxzJVHkp5jVEjqO9JnoNoT9qHRyYGVEkQzc
0wFiq/3oLt0FBvE+iCd/04cXjyuEBH43di4UPkbFxPean5PWH6ehebSd6di6yLU5uNHCXMLC8UUB
NMx3NTHceFp5KKKv2p/p2m6W2g8ESqq86QJfYu/vvlsN4XeIvx2j3/m2wRSSCGTvtsUvQ3ErBbjD
Qn5aVoCxu/kO1hT10X0cXqnXjrUgytQgKE/FKBH651XwocldxVKpJXKrXj6GyriZCnS0NAemg3mX
5Bw0KVRMeMLmroy1aju6ML388SmnD2QXtw74x5R70/BODXGZNVinhrYh8dpNH3c3DpAHwYbUpzYR
QIX+aNhvuAfhNctqN5x0icIk/Crri69WkpAtFG8w1/s5GTgjnYUxbmsMY8KUGZ4pMUQB2bKdz950
Tq1XXhjk4bD2KmJvA0ixydI7MdI9Mq8nwi+e3zq5w4hoZ4a4ykj95E5fNoVibCw7G0VVKLw3lVtj
2wgzyva55xBFhFYGahwDAmVp1z5aALca04GJchTGwm4WBRba81OjM6H3NUApuzlj439GC7BjDs0z
RnmNUZveHLU6QTxl4mQD67IkjtBM64No4JLCw7e89pBrx14M7x0mixvDJTKqqMiQ1LM73TQ+HVpb
Hd+0ZrbYnLPgP5g7s+W4kS3LfhGuYR5eYx45kyL1ApNEEfMMx/RH9R39Y73cI+12696qSivrl35I
WWaKDDIQgLufc/ZeG5i1KxCqFcE5rHiOQNyfhP1Qx9mvqUN6W1S9DAzz3jKPrK1gwqs1UepUn7Ye
QwIs0U+avB/hfRuD6tXLxMmY4HmZ2fOSULr1SDoMI30w39CHblztCXU8jgPrboAguMHd/mwb0UOr
jxnnevuzgvTH5jyjnuBmXsixQxF5sKr0SYxXQbBsbL0O7mc9lGdTg6RQGGsTw/SgyQKKc40r48ZP
XflNAHwYB2qc0mTn3HVUWHNW/bAIAA9n96P13U1aZBa3q3Yws+wxGu4HMih9mmJmkR1oeT7Etk2X
MN9VjCIKK3gw+Fb/A9zmNmM9w9mzjlH1iisK5b3Lpc/C5kGy2DTaBc0Cd8rvL5XJCQR1zc+m9382
GLDdpUrObjecsB3QjIh9ErI46XBqWihoHAlIMJ5o4pJNmusfC2ozZAUc24ZSiMcUHSd7ELploO8G
UOnWxHG6So2ffT6hegKAndplyzkgthg8E/jj6j+YLjPkE+FpCvLwBFGCnvQ8wEDry/Yy9v7A2jGW
59oN4lMcF/MxKw1SZyEZHkw0y8+tjxtaW8R0qps2enHdQuyt3K836m/dXBvvfdAQQzFH+PN7k+It
L9mL+NbQCcINMbEIMeR/xlWln2uomqvbF6fzbzephs3A2GhH6FP24noZG7A/QbFvMIlGlmFtORkT
5B36iPTdM+TG8m0G0XDi4aUOGYviTYcuiOMPt98Y5vUxdHptPQ2Oi6Ghdwiq40taoxPbuCekWL3A
lBPiG4YLxodpKd68lAUNT4FxUn9rScFXNVIUqb8NUtQ/WrHG8AJHm5lr+C2ozG02NqjBbNwyudut
7dU8HlKLE0X4MYfzT7J9UdCaZN3pb3WVHK3uGUjGU5osBIAaGtmYjH+FNx/osYwRBqt54MA/JFtj
zH+lF8NoHuMU2VHq1nt3wCbjVcNu7JxTZfQ74jY39mA9+95irXaTTduUDtB7yuSSLlDybew+mfud
9Kl8jn2Sx1PBSjqNUo3xNacjcWucSQBfLHtbW3777LTyH6Nt1lkt4c7+sGt0BM15jXF23ibGfGiZ
GTLna/ll80M8EtKbtyZC6iJC7V+sAOjddy4ozhHBfoVraowjhOHdTpjdtmz9QwJtvJFp7HO6nIbq
PhTTuNdot5ca6bppFO37RaCIL77HOgi0xd3JCWfcdcBSRL32K4IqdY56Jm2Jmkl/vMQoJ4zHwB/X
bVpevRVSjvg0mNicPTf68GIP5UqLbszuSLMZezyk/nI3Z+kHa84pGMtHq3DhTlhBLMUfjABZo0oK
8KXd9czSEpvVtqriBwfNlY5sOhm6aFvV7pWOH2Nf2sJi9I01srD0pMff3NZn56d/wzR2+iV0Gpwo
li+Tf2+61Rkj8EMVkKKoV8u+162N3TFFb00UF7XX7vNl2jW0Yzcc4XtctH1Vlbt29n+XHA+CJqXm
PHYxYU6Ff9UBuWiZ85ah2GtG5CHVuBtN99I6MufQWRu45Ty9f7YBTHqfNS8a1fZvOrGEp0LxSjyA
3v1rWRY7E3Tarsi0/RS1NXqQZutp5GQD8Ol7hC3ZXMCVq5Y3J3Y2rd78NoHbrVsP/nTJ2W4ENwW8
q4CTyQMdAX9ap1jTczY0W2R3Y0Kn3gmLYltZ9XvFRoiC2nrQ5g1aiW3o59vRxSVSSJpIOBCPObUU
Jt3TApjKAoe5mpr41YNON9fdyU5FtC7T1NgDScB7eIqGVWmW1V0iTKBmUCoyM7hqLmtEwyz6ilb0
QTSPwBDToyNDmnoUhBeKDNUDc02A/ZyNN01tuiQ81BjKCs3f90af7I3S3Wl1ER89stVWgJ3mg1u9
mlSSG/QPT1WvQWEMeq9nKRr3vhk3p6yar0oDsdQosTR3+RYmRXHOfY3ovsiyt23pj9doxPGBPWKV
D2248XB73iGrcBGId+FHw6z6WBhadNZBDzmcqJJ9XrEsFJbTXEdRtKvWz/kTyd64LrRaO1nM78hN
bKgh5/B5QRC1j4y6OWAXPc8zhPhmIL7C7HpqNlrFSFysPWnsQHeEz74tmnRnmuVwiI15WLkLs67B
t53VWHnfCqfC+DrYPOx6/+BbAB1i4ywsrAaZ4Hw+JAkJ2QXbYpLZj6PBOUgM1nBQ4pchH6w9cTKg
I7mmwtylBALVpBpshW1j8JiWGYmNzXgiq4JV3S/g7LzlscKBCklzfRM+qe6T34mDNvjLmrIBR7Ol
/Sg7H9Nd+GlIF2QdMD1fIv03LoZnziZQ8+SlJGG62c50WiofOyraZGuuQMv546uSNKr2lWr2e8FG
T/CfgAk3DrZHh1F+tZ+5d3keatvQpUC06CXcvqPiYWjcCZaj7XDMt3PCqLPgYxxsjilLd4TG0W8H
4XTbX4VSxWUW/M6qGE6q6acn9BGieEZvNSwYRPOCxzAbzkNgHXILbYJeIaXTm2BbdfwkfOcA91S3
GsEEDfT+wqQ8kC1LOw4ObdK8FcCTowADSUO0704r/FelE1GD9CImrXPGQbpRUo+ADtOK084+KJnf
OrF5YK2mVS3fr9eHv80yK8+TYd8EMqqX7WrTby8F8VB3YFsSXk79cDXQUK19NQdaRkAq6p1XhbfG
iqHj7UF1oV6Z7DaCZcthq36v1Cy1Fz2ark7vcONJ3ZgfMF+gvFIXmGlnse4axJvI5/eJ2T6yPwWr
v4YT6ktiA4Hg4qOU8KVUSJPibMSJJJTX0xqb7zoglJPd0NjYAYOgPK1LsJH5tz7UkdMW3eOAVw+1
EF3xytIPYxy3u2Q8OkRk7afpV9+0HbZ4/+WmMIQVIpcwUkKOqiEshSG1gfTbRCUNoBQDdNI9Ygzk
/Cynd5EZfZhFt1fDCg+1s54xWctsoDoBLFB/ykDwNu2GHne9Sj39ISx8JafQ2jnfYOefWKa0NDtm
8lDrcUAZu3fVve+E8QbL6ZwGTXHr52c8OvsEqe7KdLtvSiq5LNAV0+UKf/yo3qKQQmuzrQO+BmO5
1Gip/i0wlmc6EZLfFr6MBXN6rIArdcUiK2j3YwIaW4pAVD97ljK2CP2cNcw5jRxUHqrbrubic0Bw
G0bVicQA3OSIGdW4RUMAhrSN9qDH4GitGZRpNQZcf8SGrAXk4Uo1irrcSpcWetj9iuXoajYMO193
mcMHO/XY4HHkI0WwsHEdvEZhbuKdGzRqP1FcJkHktEGY/E072fuMWW7aTm35csOkpOGlvQxBd1PU
lS0RuI6GaLqUuT1gAGrb3GhNwHPb2Ee5RW1q3eUxjYiWDhkVDiwjFGJQJIHeghnhphsrrgfnL3rj
fjnuCgtomBzFKItEKCcAZRkfB539s/YLThDyVXvo4PB4pCufz4RO9LCWcyRlMaAmhvNXzeB5aAHI
keUsd5GJYqlxKGHjGguDIGLcoD29VvdDjJWWGxB51ABwONL2o3RWGK5Zr+Oo2QzfuqSrwQAgdb3p
AnWQXGWxh+WWLsUesnt2SNrC5Ibhvm2pMfbqc5gE06c2eVGLgxvIY52gT91q3HV6eZjj9rPrqYnt
hJ6e2d0rjWg7AL+UKoR6Kggor/pd3kTneJzRXKMKXcOOOqgJQk6PDuEo2pDbJmyZ3YrNDO+pHCg4
NWf2yet2VkT7NGDKQ0AgJCcjGldOVz+2MCT4mZH5tLRYeSF+ureplJpEZFB4VvFBabSCqfsUSyEZ
PsFLFTDuEs6Ln3i7qIOIkspZbuYNAJGzCcHojIBHih/DkdxkHmx43cgqKUiYODOnKmc0WHqRDTub
BeWfS5tSg2vsxH5ftcSPCM7GQMWQ5MOK7Vls1SJvt1Cx8s7r9uqGbxv2/SW+V68eJtgQnCHDA5xi
rJsHOsgm5KKosj/GiKRqzLgAvJmsp+n81GJi4zJUPw1ruauL+sOgaRUH7XsF+/qUmFDogQuew8x6
toYiPugSedUR4qrpdX1sGPLeRGhNQXI27j31fP+1LwnzaHLkVPeQHlHSy+PMkKdi13L2E5F59UqL
aYNpfxeY7Gg5FwwH6hGsrdIow6+Z1qjgVmqVVLIwtUyo2zyVYe0h1guiZu7UlDZGkrYRHunsfQ7o
zs+8Zp0017BgnNZbMYc4uSm5070N1VkJ7YfcRS6LPGaFudbf+U1d46KWi3BZ2ExxXaTR3MK4b5ZD
08bMpux4x8CAnN+huSh5oMn0aw9Z+qOWB/nMx9kghbjTYHyN3msztLQYWucX5E6PO0F8b/0Ef7ZL
xDdPNEbLCe27lLzC8W5XxuyWa9I4qo0Tu0zMQcpg2KDtWGETHbPJ2fsGcCr1RtTjrx5CXUN4npn3
ahSpzXtG/4cgqqqbSLIYoMbVkUOQWAUdRwoBUozeqxZsNFw4VtbQ+lGIZd9KDLB6bi0jyTZkNGRS
H6kPAW13Hjeu50+l/lGjO7VcqCVPfS4mSkEok81Jff5FFn1qhuncDr9qTmm5aFLMj9IdtaM6NfY9
Q2ETRTFTTO9OvZFKKqLkZug64FN1nelwnPx2XedS2lhN9SV8FVJx0ND6nkRUXbuuWakheRrGyFRL
WniIZNXyrzYkjL6HOgpO6iGJTYcpLlpcrjZuJ98ARlYys6nk6FHI/Ttz0Xhrj0xUnpIq+SY0IOo2
8ge1jGSZw+4Va3stsTbq170tUlYgVuMMI2fQeNi9quaGLzjURGiJsMKysKub0+McvMnLDvYDXZmT
aA/qSKkULmMZvSeO+FLbjFp10j541JHAqeWt385xzwQrI4ydbeo2cvaNX2ka0eayV+USuLt0oc6V
Akwsre8lq6ja1dQnmE9IZ908/llGtBzV3qtPDou8e8cp/en/bMY91uK5S4Z92tJt9drxoASglnSC
udl3dO5rr8SstQj4f5H0+0j5gZPYl5mSiSofKUBXLunOruyrXCO9LsKk1U5AeFK+V+4JWoUZtozS
E+yRfejmMNc4yxc8x40B/Epdq7QeZlQNIbEg7GcDPTTWTQQxKL/LVR7DJ9PKDOMc+R8XpQRoJ+r2
KRLhX2aXaoAcNItXNQpX8/q8ovvmts69ETvhKZPWrDERwV5P0aBHc7Iz6tE7YHLb+JYGzN58mnGH
qaVN+ZyUQl3tLrnT0+i9z6TrB04Qfr2aDxrdzKeXpsTYe8VVeTniwliNcb6euOo7tTsvLaAFT5/W
Cc6gHk7W2i5M8qrkOQgJWMf5Hxu/VLGie6i35i8BLWcfhcmbpaVHA+z5Kc19nPWYddfqzlByf0/K
xmMrYJ2SF9jNuSq6Nz6kHQH10imD8fBlGSRpp0ufuix+tavNtGS0aKQPisxhXF5FuNcQAq6TObxv
pKLqn8cFH5G1FHFNXbBNhvyVdxqeHNs9Os700i1pz3GAX9MNu28zVbcppFSV819hamg9or1tNuZ+
aJEEaUAye6t/9ABIMcVjlYx8NGilH91hvtsGBv7I0Ux6boJPpQFRHkl1QbwhvNCsoc+UvS+jGA8m
sYq7WpYaKF8uiZ1y+0mpi9J9qxtNWQWVbiAw0Y8XXrSsoikHo7ugaGwXaP4Bs61W/FaaCBFLD0aI
CszSy3jfWPqD69E9hbnLqKB1L3PmXZuQe7Uiz72rq0s267DhUnfTydOhfMtWX6P2HCS0Vl5BclB3
UeO9ACN39x40TnW97UC8DUQPqD1NPiRKfqxOSWX0Yi8Va5jRahjkvqs7Qx0N1EVQB+2+pWpTT9pc
OU9+SIyHehG5t9HVozMdrNTqZDrxl1tX72qzCGe68HOeMdhojAM7VHhzNLSy07n4cifQKVvaCVi2
e2q8/lk3YhJYfGc7cJxsiRLhACm+tIpj6Oz4L1EUiv045jW+wLQDDc3Lo/gppJT9toJJl48v7F0l
yPjRdPPSiLncNfJMN7SMxU15sQou1u1gP04+nQNAnkk6P6g6IMigKIwNGXzqCVRreOoVybaBDCvN
Ml0irqQFdUj9kPXjAb5Q4F3ctLgLpVZXVZC2mb6FDiMpYtrxaAn878opBmvw0Q/K9yrrL/QB9mpP
Y9z43oTOPnQcSki92qjVAZLxT/XJmcX4lE8GyPXG4znlyVJGOSnhDZbKRiho/VbnKrXsqHNE2hOv
B8H8ruoYPMwMyKX2RXnzwBViyRzxXElTghJiOjhKipLSUt3ASrHUk/wYdHpzVnWtuuHVBlZW0QPI
pW3o6G9JAJR2eVPfNC7SahVN5nrK7duCAC0dclu5fW0mDU6svH+ymnKXDiwk6WIfDla4AepkXJJO
/zaG/pfaNZA1a6vCYI7ha8VWVe5K1BXqxUMYlN+XEtFc0vfBA2OQyHq9iZ50shbCerkmbv/ELQ+Q
Q/tqpZ9Ip3hUn+OcuWgN0bUTGMNJRbsV+eHgcaJGEqSuHTg9UYlHD77pSUjEul7SwjLKrbox5NJU
G214MjNEBfH8vkQzawk+hYOw4sdS1kVm3umrNCekV77VUfNfrDx9c+MuXus10zP1s6o010/CcfU1
CQpYRTteRn3SQ69/waShdKZnrZZ+9b+bIOLkCkvarQ6OXAaBY6TAc+13DdrEqEPMkgWWM0lCYLJP
F93cka6Xc/JCLqG8MDYLp1wq1Icl/yWVtcAkVYg1mLORmVdrR8+AfJfbcqGbKA2ZddysH2phEXMO
Mj7IvmhIXlHzlEfdNU7qwqmj5CxwQYZ6zfDDtNdyWqXebaRp9MQRBCKDY+0NJ+j6SE8uOvChS2am
qDUdrn/Elu2gmfBZL8MKZJA2PA+UT3Rxy3TbO4O2s4f6JRpquHW+8eQvuvjLmEJFSd0iiI5N1CCG
o6Zax9VNr36/1KkjjokUKH5m04uKu/ew3hbBTDO8tAUVjv07WrKPJg+Np2TcR1Mw3Koox60ep4XE
VR+gaSHd5fAScaj5iOez1u7YWPN85XBwcBFOMZYPLVIUiGP1FhCq8bJa4v5j6aGxhO5SM+Xu4Qo6
a22KGGz49ZPyslEqjGcnp7mqPiwwI4i0uppKnVtOmYJFKtevwL/PbO+q9lvU75T9SsCIpWi083W7
WC+NnbzGnfkV685ZLeOqZvbmxNyKBGmBWj5IwSi2Hom0ecrqnfm8C2wd8J4y7aEFj4XQoX4EAIXe
sdSZB9Tsk67NOZcjwtQwY2fntaFEemRVpOwx1rYvsUt49RuUT0jARrKPB145ErR8Cuaa6jzm+cPJ
D2jtO2g4Js7lB80qEDMO3VPae8+0qbg01EB5KML7Xkq+mqw+BNaAU4YBVdGU3TGlNbawF3dlSP5B
jjzJzIAhlNbibgSsp9AaW3rNsdgb0CDgEkLPdXHyO+gKSKsQQKALHsuRkanlDzW6Spp8pucWW9Pr
HvK6ASltRT80End2HbjibQmo3kdDW4zpzzAMxw2Gng/PaQ9OaRanAQ2MaLCXZ1pW7kR7Rrx9puRi
ufPTcMOk9D6qzFcYmoT/ZCnj2WKtt7D84qiP9qnF46W5jtgYtiDGYF4vqRgRBHgtUORmPTeiOTdI
xdwyO5ktPeBcDMysEQwLLYto7mJIsvzo7BMrQaW/NE9+5HrHdAFRP84hAgA8sGOXnGMgdtnc4YIX
2tbx/O2SkD9UWpV2NLkT12GJ6rvHHmrijYVnTjWT1ZehkhyEDPxMEdQwGsmoTqOtGPX+GoJPq5zQ
QffhPJL0CDxaOk+nsjfX4BhpOs4sk/F058cTJLpj0zbFZl60k1txVw+x9czzEHVffVL+ilueksGY
7LM12g/91LwvxPlthxEboPoDgzMD65pV2NSqXRmPD3SYaFgL62uZ0RhmZPNY2tQcQ0/fFZ2Bzg4+
pCs8wTCaj7YDJb3iykiG1ojzMzJJvyqXXRHXKfut8+Da/nPnQAEPazBCC/Pxfhi/NV1xKWUUrOn1
2qYztffaiyA+OPW0bdHwxwQffPeD5kcQdYC+vRJ5U85ZbwkYsghFHxf5oQtMwYTQCZm60XKw0J0A
vHsNZjAJPsoQWszmA3zDZWVZ8X1thzMnS7zTnkx1nmq8ZLKeY/z0I/KiR0biqAFh/63LrnhG5v2J
QwNqKga6NmvPrR8n2wDc7rqvRsLTu/ytmcRAvZBOoADPxIDRLxQB42YnWuf9Pr32E2brlDp7a0H+
OcSt/L4mseSMhHCsod/xzQUKda3bJAE69mnMPyg2nP0i2jeNPusyYvRtq3ebkc4Ond4O2R2NruDZ
ij49xBSXOgV2nvrT2Ru74E2YP4LG+nSmADZ9BN5On8xrghjdXML47i0pF1LIMBJ0IrmCdKC1ZXnV
pvepvaMpRmRA4UJe8IDa6BhP1G+LZwb70oufBVMATNnNZvTAvjYGGVmoywIMuPObMFpv26N3LDH4
H+06xW4M3wTuIcFCoCGv8JZIGcq2WWqAdIxjLqpdXrzafp/o4ZzLAedM3zEiAW4zr7sw/RXkWnK0
i94/edZ4Lxbg+wmnKAQhlBxj9aOoTbjIDW08PWOwHFdfGaEDu7IQR3pj6XlqBt4GYW2oNzEjaHJt
o9rEA+qT8mOi1ZJVQVWQ2sXzi1Eg0y/kA1nIOQkL64W5JYKGUB5IYZ2LPR+kjCQChBefHpEde4SD
efUrrbi9ZSO9dR0E3UVouphx4mgv/LG7pvTotc6aT65HvlpaMbnX6XacWqKfhoG7kMUNjUV27hI9
XwEpN4nWGFDxOFyIOohqZLkFPgpZGXmN/TfOP0NChP7VUYUXLsAKB5Y4wNH/p57bKu0AWUNMBqWn
GzRj9kbh08iW7Zq+oq2t9nZbOojMPLzwmQEXx1VPdVnG2I0rhMkwC2P9Em5xplTQRCpbvx2Dfd7N
vsJzs3CfuUn3Nph9hj/grkFncJFGnFbjdpjj+qIO/b48EyLjcFByYWBDywqY71V1aMr4Oct4JGUH
CUQAnXg8x6ryVnW6wRksTH0gm1Jk72lElxQQ44zGwLsgCQWenIGR1bY3JpRUys1a8vDh3tpWWQN1
mCOsORKlZJvfmMAYF1V+T5NDU5HmjmFU18lAZlZ0r0Hiv95aaXKGoIoeVRWpWm+ikNs4Ywo22AfX
aZNqQ1bclQSCg1cXR2ENAiO7tmfACloR+Yc8VKpDL1fDHrX3KPGJgpODrn/+1dkALbFT9UgAeTlM
PGOtTn25iOgAJNpRfRxJY0uhrYx63uvS80fLdNxUjtU//fdaeuPfPIeG6Xu6NLo6+NqCfw1SN4LZ
yrs88jaWDpDnVpHmyTMxRaqgVfdO7g/fB33+pQkCX0KRnkfeDwZQasyEoSs2yfxvwtcN6Tz404xn
0TdEZacTt+0Z9r84E0qWv5HzkktY0QKSMtZ4vuwX2yEx6nanyBYa7sI10iCxY2gIStI0xe5vro4r
kVj/+nvI1rDtMnP0AQP9+UQFMWKQfIFz0crmSZFdzZTNTR/j94oUAVVGKxNZVDBuDDsmW+RKSgwN
tiU8tEOUkezkGDRI0bRJk5v6arDFR3SNb5qPdN+OPzWtyXazk0FwXOJVzv1hvIaZt+0QKZrjR+hV
wV6bOU22UQgaqH5yBackZMQiukYuRULvVUwQtGnFGO5OtSeNNDoPhVHfRcMhSfv5jvy/hyRpS+LV
plUy64dBwCqZtNFB4Zg4JyOcX4Wh03otA2+TehrfwXlJPbHqZJw2NDpHbmZ1RE6kQyQgEtTr3Z3h
zG9TQW0ZfZSOFt28IeQek4VRpk+TVkb0LKAjygYMJ8i3nkPjyqqsjwmD+c2OC1Q07/AZ3QZZGvOE
yQbGIkvNyegJjohNdBPJ/NSMwAdkqyyVE1C1ool5iqWXCrWCz/FUlu6zRdym1eg7Q9d/YyC7JFm6
K0G7jFjd9vwPLHuQeHeqWEhD7G9Y727ro+tbzt67qK6lWhvqJHpx4u4DBP+jGnreHtF6+DlXxg/p
QYfI8VuLDmrpoFae7hTdCjFdwBa8UX1dLfSoYrwbHUQ9VVF8iOpLpfNMqcdOTtA6OYBWNaeyvuty
zRurc01fSDV4VPtb/bTUvaR2y6wJGiVDvn5MyLrhgVSgJ/Vrd+4I4tWhZ0Arl7m6fad+P+FFP50Z
oquslSSNqqO/8jc7kfnvG5HlwbkzTcc0bAsZ+J+PTVh6CaeqgQZ85dFhU3PozmGMSe5dgMNk8hBQ
32g4jniae2lolrsUchRYML39ZAq48LEXvqhbr16Gc+CE7e6GYKDT6XFyWDnycZNjgj4YOQqWr0Sy
bRXYCZ5Tv/2bteDfV0qS0l1mqBb0E9t2zD/fE/zoUrikwd2QV1mOdTE23AeNE9jOGTlBZ3arbRTG
oyud/ThhgusNWI8hhz41nyIe4bVj+nMDNUJZ/M/T1y15Nf9cpGxXZzjMOuXbJraoP38zL6/KIc5G
F4gs6eJweBY5wgx8RdSqd3jKp7ueoTc1sYw8oOdJiuvPJZN8NabRqgFXVkgOsIsdiwhDTf4lfaVq
pVVVrOqU115HYgmgcAxMwHqkRU610QyZDupDxO2A1l3UVf8fQSj/K3bkHxjKl/8HUuX/hxBK+UT9
1xDK1f/6jzIp/28Gpfz6G4PS+ofv4NENMNUbuuG4JvfxjUGp/wNrDzY/AJU0WD3LtLmF/4JQGuY/
2GgtZpauC/fCtDk6/gWhdP8BLZx7S+fuBzvITO9/BKHEp/fn7YrZ33YsXlKHUkHxbAZ/3q7MMOK2
gvBuOdF8dmiuYUkguKxgr72zw+4jtVzt0OmZdZfmrnknqGtRPR5I0g2Otme+NJlYjqVRecwd27xZ
VyXgAmeyX90miq7E/IkzoGtOjqIgKKmzL+G0BRwfwDjijw4NhOW6+aVEE3SdkPNr/Mtpxt10V4TL
bwKqKlpZvXfCeghEfnEukVk7F38c3lnNjb36L/X/M3rAbGq2vnVEm53bwvngKcXOIuPmOQBmG67B
O7qzuxERTMoQ5hSUBmrcIezM7VK4HR6Y6ZVI93zjpyzJcWWQ/BRMWIqz9po4LdLagXSoIe+9cxom
YluB1OARxqGgZ3l9Fn2AKnSJDjG8ljPtm4+wBYgYFmZ6BYVTnWIj24NyTK9jWCCw1N2UQPPF3jog
bFYAr4u1ncQa+PDEWDOde1y8gjo7FflWwDPY9NmPuXYSlIbeqUbldRqONBeSAssb+QXTJTX1kzbb
T31pEipbiHIbO5fWqsGAkuOOn7xY93UcnPTA+1a1cXyMkgmnixYStd5FDIbwzyAZ7LhkKRGRs4Yp
ZIdXLCRYKv3thH1zqspNkqfeXrOGX04ZbzufiDX2HJc8MNm8qoOffYBg1dMYHAwW1IYm/aIvcah8
O90VbuyCu7pECZ+GNqHkrYfufnCM8WOZUzLcos+scb+qanykxp8RFPwi5i+FM2DCoiwxBJaoiHDC
RIPUbzVro4m6lQ7gz2cuJVWgMNDxPFOHUsX3xd4wLYIQRUVWA3KFrrAw2YWoLyCeCfIK4g/dnF8g
k1bM9Lv8mDTF0W5C7PP5Q5az+QcAWFY5DbNqyq5xHSd7x38kkcY8J5q2GSLj2UOWv2sT90StZe0B
elw7t7s6brMuzH6Pw3tk9urb90NG3q9+cIn53dIFpyfk9ea5G/JzQ3uPyZyzQ9TsXNUfWhB8mPPk
yvg3fTOXOpSFs+1lIaii4p5pvs2r+8heg192lxk704vezRiosy7/qJbpqWOYS6uyr051iN56cjqw
IkOVE0FSvrl2EsJMjD4JMwbgVBQ/2eeNbkTYmfEh6s3snrxI99aRsGMYP/U27ZFyZ9YX7gb/BIMp
Wi/WwdIwrlY60ooCAgJDbsBRoTav9XHeLJHYWo3zikaYU0Ft74yyeU2qctx0jd4cSfqe0wj6pI7r
B8qWvmnJH4o0J75ORMk0ja6fyihKLyZhYKvMqk2oSrAyrJ4La8lpTey2495x3M+FALyt7jQIYaIR
e/w+XijUHDMWsBLst2zKidvKw7WkqfFQ2S/13OrbMsMHmHjLfkAaAlPIDC9Es2/rRDqphoD8q6Vy
aMrmjwTtult6B8uKhCyOENLk0YQpen/mriPpI0VBEyGZBrFK5zK+LC8C/fKop9G10YS4twXpFJ4G
LMpHi+qgqOqd8oWM6pNoTBNdf7g2nQ/kqCcRwTQQOv6CYD7onfQPeXhGfPKrmxDH4+BpZC/XC827
gE9SrxEAJvXEmQfrjhEShBOa5cdoG0+WwxdNXvW9J8gYXSbuqTSkNVrQfG21vtlx4mD4lbMU1DF2
2p74N3+mXZOmwc6f/HzdGV6112OMezY95iZEbkbX4EgjU9/GZUxZ1NM/8Wrk/80c0dAz8y2jhPCQ
Ge4XTlDmdzY/cai896bm/OXPMck3xLjk5JFvLOw0FSMquhCas6tqYLIOzqas4/lMhatvEzIT7ZgQ
qTwzL3xE2WEymqNnh4/xWF5xq5LE4tfvBYrurU5WdzEaD0NF6EwZ7sMsRhadNXC9RJht8iL6iXII
UoRtuqddCfsVKfsybpniPQ/ogVbiasU1atlkeCZFi19Hv8ujjtLOJsIs6KO1ngDfoGODwmkIeEiI
GhhMFNAZ+cqCqo6mZPZOow8zIYbltcNAKCmm+xZVNc4fag74shgODaCJzeCXNPYJAMyy71GLCS4m
NnQoCfPhrEo7sC9+ZmQjiZB8i6r0UVa1+aFP7fnosiomK37LLzkbrrlHkwI3apJhs5F5HHHmLMfK
woUykwUeS86FU5OB2vcnmmcXLCZvdmuyVLrLM0lxbEdhUe7SKjaeO4NRu4/iyZ96QuAXzspca23n
i59+S9KE5iRPlY3yinnw05zxIi6e+BnaGp77+1EWg4aRPBWQfYGziHOG8xglMTR0wo3K0g+3cR7d
pXp1iChPMKdUxyQZCVzHDMgN/2o1RrlmMx03s0uPpmJTTclHsbBLEf8ykY5ZuCzhWrqjyWntcGsR
7DBVm2xGcu/ND/W4NGvukLOYjBK0z/BkpRGCvJAYY2ELnZ5TrK1qGzHwWEXHrtB289i0uBSg+9Cl
uk+95pO5krGxxnrb27/Cni4cJ+xhXybOxRP0D7kqfGozeunJ3I8moIPUyi7NVD9lMTORNCeQuxyw
hgw1s4reHV8gZSGtoP9OEHaWf3OigaKayWdcfOr9JNAYlsUmSKNg5dhDgJOgQczOENFqKF8IWq72
qen2G4+KNLan3RwtBOrU1rHXDW9v9BHPSlS8DV6CpL+4r80pOkcCvqnGXb8EDWTo/83ceezGrrRX
+1485wfmMPCkc5TULbXShNiStpiKqRiKxav308ee2IAHxj/5cQABJ2wdqZtd9Ya1nlXMxWMu3HWJ
pvSSfuMcrDak6vkE2IbVltRMyMxdfkrICNkB07Z5z77bcSDARM2Lemz1sYzwqZREFkdE+lkCaFyY
6mup7sXYd8mUYYNu8jtLGn+fxc2LrGuC9II/BNUPq7HyqyNZSU0a/mGDec4bm2DVYNYbzx8hQxDV
t4DKhoZFuRuEDTx0XQY82c4vRj7oTR+0t6Hon9Ke4QbkvICQLfvGGmNaj8X0xujAXdiz4/IwArox
s6Fl/v3XsbMnWTIetDzCRcH7ZyuWC3+jJkGulJULMxpDhAX1csxmsXPjGbNzUJN3Z9UTyrPku9GD
T6CREDgD8J2FqSn2nX6k+vFOrmc+OV2UX+bcHLEZ+MzzkTrmTciYG3YHqU0xssiMHSlZOe/B7IP2
68Q6j7GKeHb10hcDn9Yco0rIQsfUR9cyiyUNHQNqOX9Fs7xNJRo7PswfqciKjYurbeUa9cWNnZBc
eiNYpqgX6pKRaWwm2zJ2v2gWk62niBDqU7UOSodsR1gRuV3be2Q6BzmFKIro8TvREPtE57HOkvLI
E70z5IigOGwvbWpdZJu94bJiuhp/Nh33f52i88Je6ZPIuQNqCeVRrsjTMdZU2Ggr74DN2rknrfeb
uTAPbp89TwMQK78GYBEDsRlbReo48cAVBHF6gzF9SfsQmiICQddEvQrWbwbQV5ENJOcTEwfc3n6C
o6qdIUm01b6Tw5c1S2pjC6EgNkt0K8nFyjP+hBLqHDjEnysqD5OUZNUQcMnhvuF3O9UMx3eFoGjo
NknOD13PIlhjxVrWzniG3o7CPdE3Fsv9ZQAHFRvNE2ePjRcO6UmiCE6KWeQ6rfs31V60bxxCQYzc
vcQSEbJymRBHjOCbvH9pIz6bAw/AiirKvzgtYHUj5A7pmQmmRGzhmW/v1cXKK8JrN6TnEkEwfn4E
YVhhDfuiSA6bhk5vmrs7OpSvlSOsi0lovRX3l3CIf3IbDEiMK0vr4SslpJl8uD3UMkJ3oCgfS5ig
uB3bm8iw4hbliQBrvDYycBckaVzdoiB2bGSQXxBYs3Zt/Ia+w5Y1NRLQYPzLNDS4DqYsXMupfKj0
vAUMRU1RVd8zzrq9g49zicuunVm4u+iSK6pKJCPDX1ZPT6qRkqYEaqhs4GPww2yFK79KoxcHwyP/
e9CHiKirmtZoaQ+gLt2+BWabzSDVJMhojK4PdjwBY5/RCfkAWZ2m2A89Nmi8ICFxyguVoSG2cLtS
FbxlITFgthUQLE1zUBn9exfAHQPo4VIaXae68CFg+cHSGruAMCwPxQRGgADt0NTd1eidOLXz/KT7
AuJLdUXGY53TTmHS5TQcxkY+R9V86z1D/yS417hqC9vIvwlgsRfJvVjogF9GJvtzjM9ACLTJUjo3
0FSEIuT89iEQ2c05TwZ5i9OmXGi76j7bhCCWprLOGXlMixGXMRLi0H3QtFenKNUr1Ha/TVeOO0oA
/yEdA/+BbDe+9GD+RexT1jj6YyAq8uGfL/qf/D/DriE0WPohrWBQuWXCJmmJ38feSSMGv0Z476Uo
xS4c7StvdLZqSDaggQlmKhiC6HTenlAZvyVlum1wONSdyhasQ2EieJ+yjnOkSGLelQZQ/iCLn6RG
dBbnxe9EDPeCP/k11E2Comk7Suslz8KTIKHRJZ27Riy2QD9qLGTbP5CYZa1Sj9D6IK/B7DXBu29O
eHPY6NquexTN7B/DGM4IH8JNSo3QCjFvsZi0Kx4DzLTvFBjnQaTlxldkLBfshG2kkWvNgNoO1ixW
vUtmU8awBlxEXmHv+f2LGEMj15xaNoiFlpI8YgaxEyUxIYYFrFBZB3uLcCkSKw5Dpc+TJszWt429
L7HddV5e72wCyBZVGXd7YS9NmP00YxS0RemfQiacCAS2TcEMuLAsd9WSZmzXlreMyrbedYP73gr9
GPj5rnFNLE62vKmesgmE3Ap9/CsTH/tqVsQVoME6hMXA7tXlSNFDtm766b5WZ8vGWV1xfr0ZxLot
NpgKh00YkhFJZu067Lvvhuv6CGVgXhvgNkieCis+PqaHRZA8hHcnvvisC7vm2FbDpgTURf51tupG
RZ6EVmA2PCxfJLque/bIvSJnp86hC/RJBoIp6haV030SxFxAYRqGst1mCaVGZ7jVBrnXCjMd/OOC
UPZIFJvUmmN6g3CbRGwGLPYwvLiYZKYKVEpBPQxnK0HDhdALnX27zB1pbE04EsvRMr8qr7ZO2PMr
GEeNjQpMyW2RRGSykV20H33zR1e6JMJQJkdMQSl+JgD4Qv10AD0vEZJsjGBbLAvNfbULLHR6GM2O
AtYofUIczCOal1XUFjfqeCxu1miuumTy9/0YPAxWVBJwOot1Jyy1dhlFhUUVLcRwF0o4aHjGK3go
dSF7TdHt0muBlbHQTnfo8l2++cPQ1oeQMrSsmUqk6akM81vVcsmppCAUAr2CJ3lBhr541LX5IRCJ
7CMKDwLAaW3SqtvwE0ULKwJOkiKHX3RzcAy64LNJW73LasrdWD/j5z6o6I+X8Z+2DQcuomo8Fvfw
6RxkkLAtFv6uvTEs3l/2Wbml4N7V0yFMMfk60v7NrfRzDrmz668uu5cWFqFY+VeTj/x7O+DIFfHN
iv1TQYACCeIfnhWfhkhe7XI6pOgEQK4XMVIwdzfr77AfjqIY9ziF6oXlMgfMhtG8L7RS2By5sawS
pDiQA05wKo9F6ba7uuedT1KSHcZoWhVDo5eBV5y1GPy9EVlIdEzjvm3rplPpzh8ggHrqBrThNWjW
ReaNwaWYsye/RJyCILSTFHYzOE92apQKfoQneu68jfbZ/Q5T+9o4iDMMZCXrfGZ+1yYIKJzhoKQb
LMAH51fVOUcK03KdxdPBoTpZJKPat4V54wkx7D+1ZgcfOBi2pcmGxLcexgJpsIspc87xwrKbtmLy
WTyzetYxaZaQ/SlHnyPXZxC4FHldY5wGSjG4AkonKF1Ucwdokyfck5epbk/3pzOuy1c+TX+9KSMw
UHMO8Oh6A0g34OgLJx+P9x9hHPtv2GCyCcmhd+Ga2YYCcYpVgFfnN3CbR7BcT1mor9olKWNM3kiB
BLc1eA8jgehJUf+So31/BeSXxIUoiBkZJk1kmoc03mmONaGbSYDEy1ACKeM0HTP6ONhYD5QfLaJ/
bJFjeQ8YdhrHIQxGOiuvN//GyiGFAGl4XTFChd2Mcr2rduQAORuaBmvhmfCO2o6okmBrjoAaqm8t
vVeuhK3bBfFOOfKqJh9F52S+NSqltJXdY4JJH5ZSKze1iyu4lheGimrXp9TWVnIxdfDEkII8Sig3
pWu0excF5grmwBO+HrEpE97tunJLOATOe5y6/UOg0bRpXKQ3n80VXHm81GVUP+jMeHNNcJfkOJgb
vx2TTa1Y4MC9YmQm3ma+6SJxRqR1xLyeUaadR2XfYlDtd5KZt3R83ewEs2azx1ckuFWi5AP2AuOI
tjnq6LdIuRXzGhNI9i3M1nn0jBFC2vRnrsxsF8j4ChTMQop5kKl46IhmW2CNdmzrKHOKmkj6+OAc
fChtvGodWePQHa8T41zUj1Q499lQpPx95BovUqjfIh4woRnQDaxPmxi+VRJlaOiZLlfd2+gMeyA5
tDAhw4g4sY4e5WzcW1ertz8zmAELWxdn4rRoIacDRnk/G45DDV/HAfME+DV8HmZKZclwzKuZx0xp
fFJB6O8i2X+U4b51PaA3c38tc/y3hc6XxV26XkTTmsdhx4pBb5KkOmuYpJFOLhH5J8tOVBQNsjkL
ezbgEDMWSIedNTJ4h8t2DWpCtENjgjuTLVqetIWe6bXz0HseNGx+Zcyf8/QUqIEMXJebZzyWE7Q7
BUwWE3hcPljuB+ioki3hfS1a21fc4Uxrl0PTP5MLz8uPMRVXT7gISrHxwLIv9JRVW/rzH9O7Nm1r
02TMj4YsLCY3ZE27mt8zsDQ0fwKNsia/Fb3z7Yfmbp6yh1lZv47RHUplPzOQXSe8ITkhjCsu8c+q
tW/AiNB4kcmeapYTncvSXNvjGokZTbvcjRMxp8iClrZqf0LrRl9Mqev/yaXedneWu+c/x6Zx1+mR
nDHU3qIwbJseYGNHtFXNlFMTDNugTd6MyH2vBJg7VW7zwHl2Z/UVWqDxiHNykeX6kON9bzoHhzx8
d4pXtw37hfTT6xxjLfZEfdY2Z2vBCQm1qQREmumvewR2gzdl8H4SNjBWQrPCWhxDuZueOlRkXcMM
yRTjQ9C2SDaJCpXQ1jrQVXMD3IGznoAS66bG6UtJ9A8KSpLN1LvO67VyV3EA2KB3o58wC981yeVZ
rm4xQS9mWuwQpSH946br4/E45PKY9BU3jkaLnjpAc2L9CbEUGKlw1insnGIerrkOADIxz1xajGEd
ZteWCKnKfUGsh1iUCTKsyMSbpg2kekF/mjt16BrItULb/nY2y6Of12/WnFJMyPhRtmCmGVfgh+do
QOn3MNqgkufuR5rR0wg41ZqcN6NLTrkRXfQAwyLwbO4I134R+S4ZGYtkRlhvoml6mjFTFl5Q7eIZ
ydGUMPtz64DrgDAhx/5EafU8CsKVxrDmrMTNHRaPNotw+jLTX4Kh/ArDcY8zhgJrhr3IOCDj2/QX
UuSX4xA9g4kgLNk/zi7T1pmuqyRScmN40y3r3bXZsoLO+jxDpNxbh1ap/dhBuRiTvZJ+tS46VWxK
rAPA7DraLrUtGR4VLmiHgkP/HvyaC3vltpKoDhTSwoDGOfveMxbKFQEkyGWcPkMwlhzlZO5yw7lH
KaJNDwbAAXEF8liKZwZa1zm1SJitxNK53/6wLlbjaD63YQKNMUzA8ekV0K33ynX7BS8YnJ+pyJax
lDt3ENbKY5m6n8hsxzY7rlBXm4va71CHVp8+1BM6aGPhT/NjSUYtuc/pp5X46VKkE4IwsEZ1NO0s
+09vOXJbG325bv3w2555rDKD3gIy3ezChDN1Ma7H7k0N90F76p9Ka9j2naK7R23OcNBeDDai1Yy5
e8PCwJvmnxm9EeqeoTFWQ2mAIBHW4zjaN+aQvbLYJ5h+/zQT+Ol3GsBQz3QgUpDURCkAnfkWg71p
wC6Zl0eVgRMyEmsfVWZ/wYFJYO13X5X93remml0YH000/z6NgD1WTKWD+GgPfOILO4PPmiHN6WcY
1pMF1KsielTY65FGE9F2TqAmNyHgVnlNrfi9Qrb/plKUugUDl5wfAEKWoiguP6Vw3J2oqmqrhAk2
rbKJxsjFh4hUDz24MKHBGP0RfHiDt+3QPVlR5q5GbWLbENohxFvSyLAYWNjO3e3XQbT0TebIg8P+
RJXAfBq07JhGL2rAw4WU8JY2YX4akoKMz8GjVnW7E46HE7JbYtPnEqW2wQ7OzGKaWo0hOKev5Nsd
eLsJ32mj/CFuynldUX0zcHeAwrNiuOYJDbtj0uUnffkL7ebqw5OCweY+9QbztSBqIEfEbHOCqu5o
VJ1+iwJ4M3Te9OVlkLmHQrIy9ww+xMb9R+7DrU3LwhAjeWR3zg/iMuMsS5twnKg6t2m+Y0/ZrL2R
qVgXEQrsg4sZZ9T4dct8HQ/zuhl7sLi5djcpfpqxC4c3Fery0CGDXnRpepPwTkFkivhMbZCs5xx7
5uBPkIRBu5qhoBKch+ZiGRyIBNgs2Ra3iCAZxomBpThun3Dlqh/07/LBLlPClhTfebDb6dj18V6M
XX3qKybBnk11GBr8lJZ4x2uQb0j50ffIop8U8s/Ye/3WnLsckWr7pNPSYz/KFwJJaK+hYtmJgK+e
jpDvI2b/NkL2QyBSQZR3cAba1BzSEBCZoKAGlzFP5y7wKGuz0SQWjbgzR4yH0GYNl1EbgAorEaGl
NIBOTiQ4G+OxGQ3esgbvXIQeNDUiMpMK57lprHYxRHMH5PdWGQyVZusONBi3WMn1utTZsVUu7uCJ
ZQw3/mfYkG4XWDVWj5jtZGwYQAWriWqYYHLaF3LMErAStpsxAZgQ44PkYjU/k9MjXiYjjdbF1J/d
qHrkbdEPTpXIFR2Fx1Mx0Dtr4KuzGX4pb+bzUsabufLmdaPIeXJraAUMlaBYTfXb0LRfWvB4TiMA
VMfDqtDUdMDSA/BZFQVXl3LUzkug+fdUPM08dWh/Xc5SWzMTNvFby7Z5TSaHPqtRf0py9qRIt+J+
8gaNFzB39XCgPbLdHl6UmJ71aLCo9S7WRN+dxcxDvUBDQAM4mArb2LS9/9W2DGaVctp1ndVX1E48
Mlm7D+lB2FkxWZQFu2oZdGscFB7nsyz6Q2OhfqiCgBK7ZxhY637b587JsSx1iCS8KtCopF+axdHt
5op2qUmXGVKLbV27j0Jn+bH1gwv8X7WZ57TZ+LZ49tBjHJpCt2vbpWvxMIzs2sZkI8/6NM06b2Xd
tJGCUkSgAvN8lfRgYMeimg5saN9iUMyMhvWXnDt5qsVLNyQGu41pPRghPpdsPFqD8wH4jdKpKbfe
jKMbiXyxqsS0xr/3kCo8UbNhJ+uAxs6oM/Yv2H+wNhMBZN9b6yzld3U3MvKJDKh8hCzFIuorAoOy
NF8rRkAAFRoauJqEMoarIxLIuupwr+czRGfT2Y2c++D+xEpZs8W2tuVDwGgBFTymnbSGUElLqNZ0
Tl8J4XKHf77ITNhQCrHrhTVi0IAdXWZb6bFUBnOheV7w+saLzgdFwXTioU+78PDPF7sfWZzdVadW
995UTDt7j21LAqkMiG1+dCeZH4OsYVbwz9+Xw67FgnPoy4ltJ/iibU89ssgz1ztaCpFG3rB/VsFE
4J5ZIZBxuDYkHzfoTRO1c9aGyIbFVsaTt3MGfCAhKy2fsv8epdQPxgotCLikanrq5+kmoHJtGlF/
ZPHZNs5FQXh7q22x0VbRge2uzZCPz9Tj4Wq9Q2tOu7pOEOGTlXZw7l/Qzw//+cWHpTuB9jZHvYsd
az7E5mmqx+pgWoB6hYdtkAveP1aM37dMT2lvfYYBB+j+zsHliVkLKxzoE+Noh75ki+wWDHfm4zCx
noX2T7O6//9y5ow+8E63me6SArnyHGajzTTkl7axTv4Q+fi5axAwpM5MpfnUSE0JSBOCoKU8pWyj
TKmfpJttZjCUVY/mYE5gk9apvDQMixaZ6F5I3u0Wc+hjbVUl9U7Gi9/e1UwYUVxdHwjuThcA4jKD
lYpfXBNJMW42dzvcxD0ftU+lJ7/mPpng1U5XtjE7y9DPlsMtZMT6ODtMvfJphLmhs2sjw+08tS1H
mf/HBLuScf+EDiIp51XU/q3tSUqcjL+MVBx2/sldpv03MujoWWU1i6yO4bPaP2HNGkeJ+Qk0zpOF
k9iBZUJD0y91WT8O7HY4FPQiAQLekegkgr5d1Hb0gdcSV4Kb9ZtEm+cgdH5Cg4WSZxa3aQjfgILQ
In4RF0M1FXnbtg4l5SErD+NgGcUfgZ2mmHg9gyz/dah6S2JYqRpv5gQfNk/ifiWGf0Y08b7GIRhn
MDB69lOLsswWEVHhhtU8VgPVXZAOV4EHPg/ZI3psThhBTWsw47aod9gJ2AkXVL4ijneZsh6naH6n
2iU96HsqUM9Ilvl3oQHQSYeSUM9PjlMgnxG3stmlZXFxqJIWTue/mgY+iyrlCan4NMy5PIQqTxdm
OR6nqtoFg3rvLf9VReazl2VsvnDkpr91BWGWTw4juH01oKmJonNfRX8Si52DZ4TH9oSS57UL20NZ
47eCfV2t7YjuJQ3ey9YDf+bU/s41iq+HuWmOBbCSwg9ZANVcSrp+hBB3DXLtrb0kDZcFvzPMnBEp
SV1m445E6ErQoVUeOFnt4L+Zimmtw3tJjHXEnsQ+H5zXIEu37LER5veOt1bYChbpGd8GHpRnc3R/
8ynZ64ZPWYhuAx3PTNXDRgJ/RnUfAX3GYUKlasTuNtZP/hgPSytMXvIRXaKs06uXld5aRsYxcB0y
27HMyCzINz1vjuU7/C45HzHHBJvZMnip8Ri3DR/9/7uI9v9FH/vfhLb/mxr3/0MRreUgLf3fVbSn
7OvPfxPR/vPf/5eK1v/XXehtRchXbTc0XTTV/6midbx/WSbywtDGOROZ/+hr/0tE67j/8qO7h4a/
fDSed9dKV+M9//d/c5x/Ed4duCYRkIHPpiv6v4ho2d/8D803Dq8o8B37nu+GO8UM/4fVSyKxH7IA
YIaJMXmpgga0WA3A2gpK+28faEz7ZZSdPVfEHPpYM1Xv7oBXX1VQ1KvKaPTD1OYRSy/E4uDjq/CY
dMmlBmm1Gkk2OWKibbCJJv3GxpWyskiUW0S1lBs/CYmA8HTNUMhIHywkXoxnknk9aWB5bZ1FNzFY
P3jLCQdocpgwpvGYtHFxRtDTH40WZzt9unuo0xldRWTKJSIEPh1d7+Kpky+z5l6dxqBfIpuhYEnr
6NALZqE+3dfCZ/IACSbpuZutD2HlwG/cIF+UALfwNla/dRhhh6YoDg2COIrWWyYdqeCEuoHbL/tT
NcSYcUj3driNMhNRGeZSZtRW81VVzTtnHWEgpHptBJI+PEYJVq/eC1a2dp/zsA1fLUJR92GeB696
xg7Q1HHUL2BRWMeWYTrqvowA4vbVrET5MGbMCvxWkBqCKllVny6rvgq9zH1qSb1Wa/1YRrOJKbff
ukhSFjV6TIwoxD04ofWeY21fu+30Gmr9Sg7jLfOaeunPZrBA+61XfYJJr8vmq4sub0VlwzAmU4+y
EidR2owYzZeGeHY2ImoX4soghZ1CvykhuzVIqxg42bfZ7YZFXHFHm0bGBjCT4bpN4oiaKTH2hYo/
u0gfs8b98fuCklyGjC2dEDxO1J90P0R7ravncFTZraq9j5B0hV0YUhUajCZWqrSIEZzCv16LabdQ
PWEFnsFz63EREyK4TQwUHoE4D3mg1rqPkT0ySEmc8kC22mdlhlceNrlM4xEQbqkPmWvcWPxxWLfJ
hvQeyZKQRkpG9jeSA1rwtv5D74LnosRMNdUEJNmYRUb6caYu0Gplge6oc+TnCHNqbeHLXTcsbQOC
BLcetMkFOcL1VqENvMrUI6uVCKv7TqRFIuL89JX7CwlNInAU01EhrD05UzY8Nhr4XsSUYdWXlryQ
v8KjG8g1KYQIT9CI51HwaMGkUth5cTQOxFY4+V8/oq8o2GhHuf2kEMyjITN8aHs+n74o2SeyKbb3
+cdUJn8qTTDmrOLsNGCCXHOBvzs2WwRB9jpmFENf6gk5Gxkqh66jKLAK5TDz9V86N/puE/+9Fnyg
EtL+eI0Vxc2U/y0i/4Fn/jmqGZCZoyMXdsUepewVM3/IicfUGsBS9nw4UbJBw2QjsBYRWh3qFNBu
7pwcyqz4Ji0pXUnhR/vJjjBtoWWncdNMxXV2p1DlBaNlwCZ90RjrLgj6LQRKfZyyCVC/oy4QUlYN
ga3UzQNSSXEP2CintylnRobddSNIWVoQyX02rezZtgrMpy1EvgkNHWgF61NWiqGW1wCqvUuI2jti
aXY2jtN2xwC2/FKSprGrzO7FjkYIFg5554lFjwBvw9jlYRmfQ3T27C9qsJD3JpCJMqZ1t1rr0puu
nmLtaGv0ICboe7YJ/bgjoQvtHIay2SmJjh48Lf7MaZjsSYwGmDB/DFMZbTILA4DPj4N4Z+njSF62
bvFe5vNvCkZ7YZnje1rWv6psft0q/Zpn73GgCyA9bP7ICmdXlvlqDuJ1Dt+lBvSqHBjuKlvFc/vQ
leW9fiBIcCAkAfrXSBYWXBVLeR/SvatU0j8RPBAKoGATC6TzUzhZi8Aebl7Qbkc4Fey7c/R5DXrF
zvRfAN/9tLX1ifQECT1wnQDJ9NqssDmXJUH2+h4V6dvWFxKRZosNxdzpiZkEaQUL5atmP+uKAR5v
ANv3gLwKhLoP3Yxa1ietRYU2M3BI/yBwx1Op/WvnoaKSAlNtKdhwFPZ7TL7JqgwR2yexYIKow+/S
0odQoILNbPuQpObzbI6flkWYJaw+xdwbcZFS4ctsQjUr7nSWYJAfqkHdS0X3IDvC0zRzLyWGq8Nn
fWyK52Qq36FbvRRlOa9UVgwZC6gioj8cTshE8e3VFIq4SqHTg3vaWlX33MMIWuKYJbJPYHCPA7Bu
aLevwWQ/k1WHwkkrgu5rVtb3Pke4xw5GGtxQp13YLQPGrq1esFe4x3hACt5a/XPQ8sea3A03KHk+
mjr8MDIWzV4AZwLEwEvqMouwe7ocu4UR7tr6T5rAiukx9FliZLhdmbgSkLQmaFwIoCI7YwKeadsM
5obWfDXGe5Kmqo213QVfduft2pbcZ39mjhKawKCC0r/ife1BbcAfxbJNq9Ya2TJyE+SxWf9SzW6+
KiUJoUa+nLV4jcr6hyuSc6lZ4WoBdeISbDP2/mMXxU9oezGXDpvR7F9Dc7w2s/nXGQK5HASxfU5S
7QeS51wYscgDae8LW150Yuld6gWPrtsEqyRRl2Gatr0jdq0avurJ+Yz76YVq7Lk39Fc8hZp+39nk
TrCPPH8rfQ+vuKMC861K6NaqsYmeMra/aOJI9xB4VAfGJy0TJZjOmzxT627othlBT7l0n/tgzFdd
DHquS+SDaBjHwRivkO9NL36SXVyzvHXS35U++W9DDJ1cPCVMZwMXkFeclA2vWnH1CvMi5PCYMFN5
8JL8J7rHT6NJjbZhxstf+6m9DDv2Ou6Ez5Yd4+vgg//GFMBdgAYhnJB4Sne4+Y1zYku3YbJO2Kx3
GkJGgIXccTSg7CnOk1NgEnGqLxq+gxmgenfZSsj+wUHtUPP0h6a/MkGwh1Z/wNq/tDsXqaR3DToH
9RoGZlmdHFGeRSBWA+uNUoPklLPf7pDo1jviLqDHOvG2sbnO7hEr0GQFe2lAEw9xzKrD649jYD7a
3J3oPLCgRu9xAouDU1WiWb8/f6n/nI7hqiuyi/LLV0xBdzn+ChvUVnag2ud02zHIlpVcBnSiQRkB
2O/vOzF4dNj07VZv2cbvGIM8D+iaFYPWIgBGqAX6EoWKyl33FlEEhVwRBrJTvrvJCokB2GrP2mgQ
/Tusm2Z4IjLuLpHrHQbfIvRBVlvd3CstT23JnthOyiRwm359cuIXz2531N5PRhD5tNsRqdtE1bft
/DuX6ZNb+sc69iH1oDQigpAW4AEeOpoX47F2NL9Mg1W4gKErwg/h4mfuUg93iU9N5wxcefDO8mQ+
eBm1UGMClFfNd+DiE6nQw+3MONjV/vR3Ft1T0bekd3FWN91QLiXCx7jPz8R7ofRm4YnohYYWBH77
SDjHkXOnveetEpXRcZijsqHgqaFuEUIWlwfXC191KQ/p5F3nitM16c+ijb/cOjL5X/u/up0RECsF
fgu+aRn27KNGjnBe7JFLh/GFVyc3jtg1+BGCGoiWQFHo6E4wC83eAk88MUQTi5aRXJe234hakjvN
/rF3AjC9Di6VTq0Jz0Bo2ayqrKaWSykRszB4VLE6Sz9n7wWi3L8QmLsqs1PSoous78Ob9qb8GTa2
dYmRDpAXCwmIEC+YRlzD2TgjfSMJQmMhYCfH6oEjv/jnRPQr7zWyGI4VxJW12TUx38oh2DhgTWLP
6haMoFH7+yncrIqzlhTKCcsbNJ77mWGOP5p8HRwL+yZzfyckmtqKL4RwrMbpWs0teXmkeatfcl/O
ErZUqu4mCpS0JFWgFF+FiJl6fR257AaafGF++gKmV8nOor7UgO9F7P31OZvVBMgEftFcPdeo6SLo
qfzTIghpUlqEjNWa55dwnmiVx19+Gm760t2X3Ys2wEsW08KX5mZEqUNA5Ikd3Yutg9XEqN+Fjc09
BtotOWadu3a87IhGZl31ZMncR0ZsAlNUnMyyFrUbLb3KAWNr7RH6fOdd8zYrhR0NbiFtnUFhncwg
siPEumDs0J8iSkBaVXCkocwleQ37HhA26b3EJN65GELA0xNW2yz9+CdtWRp647nqLFaW+IwmMZPY
SKxwSrZGUm85YReyeShVsZ8HRtcJo9S6mleDqnl4yTWQ/SUaf2tffrUcmfmM+McU2ROKsHYdObMJ
1lu8847gcZB3x/2mHN8iRjb+yEAc08td+jjrZCV5TEw7ebbDdFMI444SZbP3PtloAMj5Vezi+ZWs
0P6s3XvIobdHnMsinFm0pysAGck+dNIv2RGaOZkfXqB2EGe3s5txUNXvWe3sI7vYmA2ABU7SiEAY
NP0EPY2rsnUPHlG+IXKIFckj44rg3HCZlEiKMwjHm8ExNnXERTLqLW+cuUzH6tmkCMG8ePGx3y3n
tiGOhSaJqad5lfzaiBOXHXJIoDvbocJnxbY2E/WhdtLV9B/Unddy3eiZtW9lyseDLuRQNZ4DADsn
bmbqBMWInDPuaK7jv7H/gaSyRUpNuadqDmy325IoEmEDX3jftZ4Vk5UgJavMEi/Y9qHq1TGwpCt6
INue/dWoDxc0WQkzCpS1XhvLcaDTknkGaTBokhZqzCdBe6AahnvW+mttyvMTMzrmdgL0VCZUAvV2
mYTAuBYIIAorNLGk7pk04cUucgJWXH4aik5HAc1NE5FuUZiEm0yMg5MGAB9zWznrm0JmpSE+GwIR
c5JkPqHT5NZ5WoLfVaBBTZO6eKoTxk4Az6LOyA6ka4BG5Yf9ZQ0ixmmFKVzlvvlFxU9FIgBbe7FA
LdJidBRZaJQ9sVxtEpFK3x1UX10OulI6tCD0hVoDJQt2SA2ckfJdYMXnKILUY3hwR8xVVk6LsjFQ
4N0MpvSlRfnmR+VGV5XdTNohL22t+vCNZQ0tZsnAEYZjvamFUranLqzckKmItHaNvtnsUJpRmZSN
o4oaSh9dV0jdgiC4HkJvpC1UHloU83bUsLTRSBSc6DmEL1SCmKyek6Jw1Sp8K2Z1QU3VFNleiczG
woia473doEp96LoBaCx6EMSoUZmuiiBZEyb2hBvFXGlp+ZiVPsFx/hYd3rET5ANwXhpo9Ss01TVv
/9wjpS5A2wO5QWgKL54Wr/oOmT0aqgUx2o7oZ6/yOAstZBh4RSrDFlVHwlYaa92jK2/qiKQyVVdW
RkZdZhy1FZXaNdGsK0CIqI1RJ0s1m/rsOhKNhzChizBMkuYWSmK5uZXXu6Lx68dhYt4bY1BrysBy
owHC6wCDChZqrjRrBbgU637QmPiXV6Eph84IE5Mpm3Wz1DfZIZ/C/FTSdLuT46LbaIJ+lKoqOume
Ii5bhP24IUT4UgYVFGFOlSup6SyJqmltEEGMA1NAWy1C8EmCHqFGLSEhdlmjbWC1ORHxhagAgbe2
NOu8AKIXiQRAkD1tZkLsCHhSFiPeO8g9tIr+T+q5/0aVWtgVn1Vqr/L25X2p9us3fC/Vmn+YKlAW
y6JKC/tAoxT6rVQrS3+YMngjy7CAmPOW8JXvpVpZ/kPkP3Q4DUU1KaTCT/heqjX/4LcKmARLkyjU
mob2V0q1H2AH/CRDUjQZ/KcuWSrkkPewAzUVUnEUWhJCym4dxcDrU+/8w724+Ab6+I+sTS/yMGvq
v/9tLvV++9PNy9//BseBQ8BANuZ/U0j6SgV7frwMM5+/LP2nZlqCIlPtZZJKe+TruVCjkClk/dzU
qYSUHfFH43x+zA9cpPmYMgcUTVQgqggU5f1l4YawqqQ2GarCjiKcuJHwPtCCXtBFXqTyxedH+8UV
ygZkM2reiqbJ8+dY/HCFKvolFfQqC6I+d6FH2FNxVwPwjiju/m+OpALIMERL0ZUPvKeyD6fRChlH
pvIwB3Dih/PRU8swTz8/0C9uIEpr3VQtTSW/WvtAyJnwqYJ25Lmgpn1F4uJTosqgi8h+qcR1Vnbf
how/ZcTMj9m7Z0TVePos1YCqJarKx3bBVPlq2YIBo8F6lrB2onxZdESjiwRSlkgErHD3+fV9oOUA
F9FFqCG4ciWDyxQ/PCBjmExNhubAbgt17Rl34qjBQ/zdY/jzZeni/OqLQDZk6uEf7mKR06qRCpJZ
LAPxZmvraU4YmF7tra65SJoby3/9/LJ++tgAgdFxmUcNVWPr8uGyMEskJHuxxZJMgBDKGf3ljmqC
Y8w+MRCUnx/tp8FDhcbCzTMI6eYp+fjc13JTl/1okKKAZVPFxtbU3rfe4J8+GPNA++HJ4BiGxLip
YLgGAfP+3TLZAYSxZmk0Vnw3iPN9iRmFzaNwlwAaS3sWeBQu7E4VVyiF7JhOrShdBx7t9Kk8keJ1
psLmGuC9RtLA4uT+81vw06s/34KZZqjJKgO48eH0hEFI6gBHAEnGpiu17KXTFmKuvKZ7t/j8UL/4
bGGKawz4kqQzkXwYqpu4ssLcANIadIILhsNhTEI+lGPUY51DSN7nh/vVhysxyCCEoZoPk+f9jVeC
uuN1pdXvU25CeU7Fo/vN8/PzzePd06E2gSxjQpM/HKJA8CVTZzFsT5ZOviHvo7C9Js9uY9Xib67m
66v2foSZj6UamqoooilbH45VJuidZ5AszfARGLWWvKYGMmdSOFhLx32+YGV604UiwY1y9srWXFx+
fj8/MgMZcsAJ8V8Z6JGq8vm/v6GIM9AdFRJb+qC6nWr52QdKv1HKWNpoafQqyf528qsrJsUvhd5Y
WCfz5PLzc/h5PDKgJDHZm+L81iofHiHS09W4HrjhcY1GSS9llMYmgGnxGCfolpNpzsxubz8/6M9D
rWHQUlFFzZIZ4T9+ylWoQbuEYGgXoXhj+MKbZHrHruwL+/Pj/Px+gNUTsUCZdJ4N+eOUReqchkWS
V5Hk31EW7ETHkDnep8Tg9BBbPj/Yrz5Nlm2aMvfKAUEqH54nVNMAjgiGsacMl6SuqU+T1PWO2qFW
6urotfbkVSFG952k3luZcjBNaf35KfzqermjIoMCKLufpjCo4u2AMVnHTkTXMyifZBAvZCWIyLRV
/S6rm9z9/Ii/eF95aGQUp6LOuGB8mM5ICJEFSpS67dFux2CYnYxCeqQf9oxgrv7Nx/mrO2wqCnOL
RFvRZH3w/n0hAAbCI20+2wA+qexUc9KxxCtXMq32QWV/Kg3YMlWYNOZNEsjXn1/rL55aKHrMogZC
CabUD58v5pN4ZPjjqQ2eCr2CBnvFqPKbAfCXB9Eg+VqSxPDw8X1UfFEiGYHtcz07ZMtHn1VIFlb/
i6Pw0jNtWLrEm/jhY2N3ODW96PGxWRejudPS19z73eA2/4z3wys1ezYzOjfMAJ724cOKABJkmKv5
sKR4L7d0eUkKWnX6o6DBf4ptVWoHt8J4Q8/5Nw/Kz4Mah4Y8gyCJZwXNy/vnhLSAoEWCDb9zlFeV
MKL0fQE8ZgflSzG1Tju8ff5k/Lwi4Xi6oSnyvMsQrQ+DqDl2ao1LhEGUhVVPXGxHJ6KTnoD/bs1w
xA4hLUujvPz8qL94HRiy2Qhi12VHw5z84TIlFP8eialIOMuFFPW38qgfyDtzJsFcGulIFyF/ktNw
603xbvLj3wx4Pz+qHJ5xVbHop+osZ98f3gNzR3tcM+whumloMNf+UxBGv/kof3VrGcN1SYJfqbCh
en8QMAC+lhU8RQh3e4LZTDxHY/RC2YLyHHB3/Dry9LuX8BfPD8ebNzvcWUX/uK5K2t7AepcbdpGZ
B4VaLNm7RkJDPuqPXoigAfjMbz7Ln98WWIUMbWx0FFFnPfD+OuskQb4xL2obSP4lGuDYaG6q3trF
BBglvXVSGWpUJdiOrF0/P/b8Ir5/US3Qp7yiBtdrcuHvD10C9tLiNmcoTbULAnqh+qRG/ZsL/OVB
LJWXQ1eoX3ycipGDzplLTBRhWpLoPKWPQVwfP7+Qnx9IdtsyKEkDBZzECP3+QlLfGpicmYBDdMVb
qq0KsAKcXAuvVcK/vISZj8UjYlHLMLWP4HIqFlIKNI+pti8QUuslsaqtUZ79Joz839y7n6d1roiN
KWxpdHrs899fF/ijTJF8OE+aFp61Sb0UfQvprDXRzm7f9HYafvPSfX3APz4SPx7xw8K0GchJ6HI6
KYOeQMxn3CvtujC8je+DkW9ytMSChvkfZdq0FHQjfESe16ylBB1OQIIWzeFB2WSj1BxgJo2sqU3l
uhOE8LovO+n584/9Fwt5KmVsBzWWesxpH5eTue+j8MJlYVuh/2I2/nIIiO0sA+s5tMItwpvSRTIR
IKgrLjwjufv88PIMIX33As21JZVFAdJLngf16zj9Q7GnEXGHZqN4PXZdndBqTgyTbKmU9Wi7SeNQ
8N9I1Aq8lh0hHuMHkeW2terIPVdR7pupdJIkPzfhoVC8Ui+YGzMmTHo27dtUgmqylkQOaRrQr9YQ
rJtRUtqqIEVbz6NmllSrloC0YEAms+Az7fXQ0TwL48RVhGcH0e+YtR2KSz+isd98acYoGceFic9K
fDASLPYYLJNSyW8lCZ7msevTuJobuTG1d4iJdQmk25iGUc1XCSJFMuro1JCvRvtesgbiMIpkksCn
oF0mwYOtIYL/JXjUSHstjYbcU2WwpAQAZFCMmAtpLpTqRPR0OIHNoqtHlPdSKvwYcETXtCNO8B4f
CLWKFGn1gKlBSiR0/WVPNnWV40vCg5ezGKVZlBftg+UrhfrchH1koHoIYmrzVoSAiQegwmN0iqN2
Up4aQtGzJSFPOVamET9Af1Ggz7dg+gepLmEnwLaGQqgXu8kHuafJsO5x39fhS0fFCRqxQvgEsiy/
5AulMqWjG7F1Ym3hDVMpb9qOXGuKDp3ho9DKFW9or4wa0MrKH5PRw66cTlnkEYtTE/wgTILaSMsZ
WjOdvJzSpO7grvPGvZwTfbTB7B0mt72iSSGVLyWEc2RHJVCadvau19qdDA5Dwt3ellNxVeLQtqYj
uRrAU9FFqYbxRdFjzIfu1MrRVNuD5NWzRIcNb4lZTtKa4UlMlYEoD1kXdNdstIKYCoShRvus96VX
XbddVczpAI3FA0HkfaolRzI4dDxp2hiDxkIWDgciTwhePzRmqI1LCEmYfHTWDPWhzbjHm5z0OYk+
sWTGxFx7A03k27KovOnC7NoRWwOyHfnU0Ymg1aJGRNbQi4FJqkWeku5LX8G2KYplLFwQC1eVyaYw
h7x/HDmR+gAntAOioVENWo8pJp1EVIy4RBPq5dqrkkcWmpMOwOf0lmjY3FIb0K61bFkPu8i0rPyV
Onzo3Xcy+LEn9GIpf0VUJdwcJAkR5/oqtAgy3aEKRQQrmuqhSuMJLXa0Q6PmOLa5qly2as8nlGfB
zswlXYLZ0jQDGiVTAmntTIE/O9SVvArdRglpzKFUEx242EJIGjxyZMzDhQhk9EHISy1ox4WKItHH
uYI+LwSmKaSZ+STQMC0xFWcajX7c16QX6R2AE6uEAjBe6WUTsFvaiTWCIpk4lMIvAydlUupqW6j7
nOEQAS0d8rKMw/DcWmllfsGpCKHMEcyGSKEJxaq+93TALqAnScjY1VlMiB6UQd1E4thJvrUeAQWE
Sz3oNUi4Anu0W6wtw5UXEre1abW4CS9AIsp0naSunslnAVIXqOMG2kiNCmQ6zrvwIMyk6a4SyS94
Y207mhIcItmokDfotSS9CR1eSsZEiniaY9BmZdeuVRCXl9kMZwdkkSpicC33vL1CFMn9ZdDWxFrY
UqFayotsCW1nAOsxtf7cJaGc31EozFFd+I0O0UFCJafnB3hNugxFw+jN9BX4YCPTp4tBfWxoCXr9
ZecrWnWM6lEKzwGpB+OWy07IUPSGWmr3kS4KyorXT+hOaQKDeFtXZc9GOwDIRr0f83rTrb7ONH8J
LX79e2r4v1EXzaKe8Od2h1X7+PKa5G3xKiyrx+z59Ud++Pyt39ppFBjm1hgVV4Sd80pgXjx/66fN
X2KTIkLwZkWIAG0uGXxvqEn6H+x/cURQ/9K+Whz+0VCTtD/MeVKnRMXf0FTT/EsNNc7sh/WBprEq
4axmlDlNQM1U53XrD+uDeOo7HXM1mJXBuu6a8uAVOZbCEENDll2IYoUfLA2oPKLYiKsn0n4DN5Zh
yhqycpLVSVhrCsOuN3wZUS5q1iwUlmBCNhWEWgWSC2MgQ5oQvkVVurH8dhlDHiRUAo+ASqA6bbfC
idHBCHIRb4vyNpjQBGDVQKRAbIqW1ochzQFNh9m+R/mvloAtDOOlon+PESlwoBfgfCu0TRtov1mz
q+L7Hd7Xu0MRwtJN9CAEqBjK+7szKRI+OAvdoNCK8LtyXvDB2yKI2Rl+N9s9YMoOgXqm/PSEwn2R
KEAScmKC4CXOBvoivItrOEo9LggTCEo6aOe80s5tSHU6feQlVxzSxk8BAvJdHaWrUTWHVdqHyz6J
EGSYxZ2JctqxMvWUS+lG65t72dM3KZEY8E1XjRBahLaAAjEJDJUzaOFITRWDLn+oX0mdcg4KPpEQ
oIjdgDZRWnQrqnA/oOUMOvncxSQWeAoLQh04WjTm+6LuMLU/+/14CMXg1CEtUUKk4rgYLDEU3VSM
HBwOgKMwBEKJ0Amdb/B+V8JaiIhTnPHAlhWAFzUgORXospDSYc40GXzCt0FVj7GiIU8HbymqDxAd
37wihv7Z5Q91Uq3ASO0Dy7hoiNMQCqCGVv9gNMTOBvW9VbP9k6zorTbVs0YsuNKWrtcGlxCj9xHa
PJJMr4ChnVut3qOInqnifD5wQSGRG9ZdaHGy9TwrlwESA0PBfTf2FsStCxBdyzDq7lIRjalXWKET
GMyTBEMCGGb1M/8aj7nkq6MNe1QmjVD4Egaoc0a6m2Lnv7V6+BJgtc9rzhH4HJIkRbJrQb9hriQV
Qkpv5gdF8LJ9A/hBg38HzkDBoNIhkOrlNcP8jYDPIqE0RV7cLNpWRcTtQGUlI7jN66iyW+joRFse
v+WmjgZENxHyfCiFz1+PSTvtJS+8PatoXES9SsKdHUPygKUK0JJArxmALVyNo/fkBdDbTD3aD7Ga
ueKAt28i5h0uwH2rE5fnNUymjXZueszChrie4Rv2UJI0Y05wD/JJutXbxEVC0m1A+9Cunmod3RG2
yzjvQsySQ7fWgTAUBtJyhWEiK4mZLixhY1Q8UJ1frVNIuNDtqosAvhBUrwIyF2wkY0iJy7HMtSzn
NQGREAcrBXuPPFbeMoPURWd7WhtddvYDCh+sWoEeVMfY40XxeZugaCLyI9IEMSVYcT0EPIB1xw3r
+MgGJlw2zbQWrOjUDRHQK13eiZV5ynx0PknanTpTPDO9E+ZjPuRJu4hR2w1B8KbH5SU2FEzDwn0A
HAkHvHxjcItqHMEm/bQgjHFB4n2tEhLgFBZ9LFkshIhAyLgI1a6Mcaf5vBc5+cNZMHYHv5bPmnYs
0syDclu0xEWekhQ2m5iJh84Y7sK8kmy1I38lI4lNagGo6JYA0Cjw3zxfeQSMfNKHAUw24Dt1mkyE
tBbM5GdE2oHjmVC50XO+Rlp0q+CQLa1sqXd667Lq3UmigLbVf8OkJkNgF0M3U4eTaqpIfHEdMZ7I
8cLK001tdYs+iI84mXd5G5HyrrX3YUNeKDm0DoIzkokp7HXdZSDg/Cb7wUXOC9AjTtC9wroOSnaG
wVsyOmYr876MYJLY+c2Vf1whBimQTjFCtanTR0h9/KjUeJ3wojj+jVl1YOY96ayPVbNoU6y2RZ67
hYYsMqiMwp2KEeSltxt6bnMahm+8APNgU28LHbp01Kb4R2qmNB3yn4KxXNRIXToGZSQsGHYtB0/B
Mkm0l7JrWICj60pMlnvYgFHPGZFrBs0csF4qeGb8VawytlPaf/EmCt8GpFpFRrDX1XRw1SzFXvFi
xWC7UuNhCEKMQUL4FHAytr7WIIwuMKAzIukqwYrAlfyREWnMGKnKkIkjmHiqMJIQIEe5iCcIwTcS
eL4hvJoU77XS1HNVSeeBlMrA2tPBUiFNJXDtsmqGRpyFRJptSoBqQonAAJ7AIUFWKjQ1A2gYL8ox
wWmFa8nJrJnNpWNqSICpOEbXXNc6kpAylRkVZ6FdA+YkURJHE4PfiBk+1CS+zaosh7BbUoFn1THX
lH5YczTF0OVYKRsCEl9kPT+ijcb3kSzlYjyNqXJNEWEdYoL3fWON8uEE3h5WU7QUGLbm0C+0P42X
XeHSwDs4Ow0WOYWCKOJORD3bGnB3qVsO+oNQqRtYCfacMBFo6qaoLxBaX+eecqq1VzHKDqEqXvtM
TJqIdJIa1ykVxRf2CUfFlH9XCnpfuf1+2VT9LYpyEkbYebHxw2VLA3mGUGMbl7UMXsVuWevXcdS5
NDvQ6+sY2PBSECsu1wa+ZUjHrUl4QOCYFq+HablxFYCsr2C2Ze4PS9eLb8WzHzVPX9cx/6ypfT81
dF+SQrdVo9b7/tSQeVd+0pBqXwxENlv62mxJyu3v2/Iirl5M0DJNnbmN5tmjpixiq+ekE8dSMN5j
VyiREcfDSUnlY4qZPNOTh7TCm0AyShQNO/6hJHDovGrhReK6BEPTrDtou6rCmxeIIGphLELclEWW
dGrvAKtcKf6tKdcr4iH3kYgcPiRvM1K2nakvQAS5rI6WaLm3fkQmargqxdEZk2hpDL2rFupC7sXL
UgoczTzGTDHCsER9xLthtJDWlngOzlU4Z0Qkl+SorspAnKkQC2T2i8wkoLkA2T0KLy2c+t/c6Lk4
+f5GU0FHFUFUDSoRxGTvb3TSeVbtp1jKykgns9ibnKrG+lIJQ4tCW9slJZvYVPfg2KndA6W1BW1T
eD0+mDtPCu6bFvxhlH5RxZFIeCaS7NkoWpgj6ZQvpHIi/rRuFql6NzRywx1KclslQU/PmJKphFHn
6M4KBW83mWApaUp0yiELlR7Lx6xjaGul4CmXZBtQbwnXtbScwdI3dexdi2Ux8yA7amosoVpFYvwQ
1EelvlVT6UGIoGmGGskHcySrd2/kxSv1KgXI4nhfGh6enoblgacd+j4QlqS5oFygYuYCM9yLHJjs
iWUM5tjBaJvYqlyx2lGLY9ZXEaEQkbiIpeI345D8vq/x/alHz0vhH32VMRvMf3whI7VJRtDrrO47
bV9TSoRBshkqQkXIcENtagskD6baMVO21Ei2QZCuGk11M59131Ad0xb2VaqvFY+9jDxnbjTrzx+X
D3Ki+Qxn6ZeqGzIud5l9zfszlJOxk7RUIshGkc9pyqRQKNkb9BUbLB+mtIwUosS7A45iTxgq+dAx
86IdjD2Nq5mGlwRf6kieX0LaSTDKe6XIH7+e41/a+B/C54pl71vzX++4Bf/9X+9YB/9CeeBPf9C7
n1v/99fj+K+5+9g8vvsNdouwGc/tazVeviIfa76ew/e/+a9+8T9ev/6U67F4/fvfnvM2a+af5hNv
8+MmH+XGD5/mfCbfv+/4mPJ9hzx7fM5/+oZvZQHjD5XdJDMBTZpZ8TkPuN+qAnyFZilqWcOcG3xf
lbnfiwKq8gdiKnOePyzkefRW/1EUmL80d+QR4KJyMpDp/ZWiwDdlzT+HKdrESDYVVaariWJDlb++
OT9MVQYB7qPXQe8o5TO0RN9td2fNxTGxDBwSMtYHTDEtT6F/ZTritl8QtL4KV8aJbIgpqiEp27tb
n41NmjsrZdUs8NGO90Nlb9tlwPi17O/HtbbtFs22xwihb8XWHUy7Pt7Wi9pO1+naWJhLKQNzrix4
w+T0VhzXKUT5xmYxz5LaTg8d/lYY55zV6AxLavLSYliCivO/EPzjnFtO4dw6ZO+6ySrY6AuyrNzY
znfBmQWPPu7bXRjYrX1L9upePMrnZCNyLZrdLeVtsddXCGJc7WEnuAk/BJPfnbqutslCfgqXRBOv
b8kSuPq6ReQInq0aJ/Iwlb23VMIFui3xsnuQD/Tz7bPngCc5oSrQ7Nvt+fbWsg+7+TcsnfdEUyy+
qE5uG3a1B1xlj1uQS5w7hBr7fnl97dtPg1vsGxed3mXOH8YUqUHmYBIx7J24YrDkswgnx7Ls9jZY
cs/oR/PjvoT2NffKjjaNSwiJTSflGXSyzTrDtJ+qB8WNLxs3t7M9wvvjaEVOeCPJ2WWIhXIVAe5r
8auiObOVc/k8rcRNsSbDKnJjcEXKUuIgfN8eVvsFcr5VvUbnf5q4o2F/NZU+kWhcWe2wSHc9N96D
ct9UK5/+HPu44MZPdrXrm1v5CkvWKrQWd7q8kM6dsKsX+sOwvr4W1tLk1qvGLp3GDbfRhpW4q7jB
JtgMK3UHFvVWLZbqq3SXLKU1laMlJPiDQIbwtO0ddAVLatuCsQoWNHlil8XEgvDk+V9DjovPLof1
TJvkX9WwubtJvEU9ANDcgqcut0mwUa/6G2DA5ZcOD4KGtwj7GLpC3MgQltYBXnnYd43vSji32Lbu
azLjuzv6M7QirDNOWbdYmXfFIdjLB+Wq2vcrjKjGhfBkPeWT6M5THpkxIlgKYqK28ZFF6ynn95HA
DLkA9hXvEd+K2pIGBxV+fk16Woo9rVj1e2MDdQyLoURZmPoFoB/cg1S56S4jEX4D+SfjF7fsXlsW
1+0jgA5t35xo3Ff5ph+3LaTEYE1VbhtccGP3Wss3eWd+pPs02Z19cbHfcv6YU64Aw/LCU2yaMaz3
JIIX1ywBFKpW+H3e9C/6Id0FK2vjgRSA6LBQtvFS4ImibBgKC+0Z3Byfm7Ryg4VB1R8g2hIsymSz
eSTtiZbRcM9jVmp2eCddxLWjPbhz2+pKfI6WNr1rm/j4tXqYA5dc3XS0Zy7MsrMlpMblxbjGAe34
8Y54H+4OFInO9Y/KybsRluTT8cqKys14B9y1BhX5xHl5ToHL715joIDEeu+dowt/N7zoIDpehScS
VjBBzu1kZcnzoa0yiNvkGozXsuJKa1AjS9VZjotxQfJns5ncU7HUdk84/Q+8J+EueomP+haasf6I
/tSOX72MWyLCQXtISNKwq7X8cOEfrEeILHA2ogv5UrkA8KJAxJcfpnHTONJZOcgPJuS/xmaZ1bf2
M26A6WCeFpNjrMx7WHaHdN855JY8yRcb5XIFZvoYvClH8wJX7GK8UrbHchOt8yWkRNG/NOLNTBe/
VSsuqDoWkMTW1JbcaPH4GKzhVVkb0b4K1vnFNloozt2CIFb7OLoL7UzX4Vl2seY59Yu851c28eX3
2eMD6/BFTmyEDatwQSDOMnhsXapW/InkgIReJGvNmRb9/igvJeeY2dVtHbjqCaXKysSX7PTu/F28
rAvzlG+Al7JsBKRis1J1Deqm/C1rleh2ctS2vcsp8c/dnnxqG78TK1NL2agkNRz0h3ijetvmjXoi
v0zeHozV1/M4Nrej5NS7ZEVF7dZYgCOA/Q0eut6Xe44s85iTZtK9RfK2hgFo49WfnHGp22XL/7GE
3vDLPa1wyk0aU1NDCortUZxxE2poK0pgrcv3oHtYJdpSSFxKLwMPqHhQn31kuYW2BBZyoa0ehIPE
NViqG9DctYMVz6VL/tOCxY3yeIMnanvlrN8EqF6uvCM8Y3lDt9TW6NWzQH/UnHhTMU8aB7zRvTNe
AJ1x22XpUsxYzf+jLH022ON/YU7l9I1VSrzJdfYYEwVhrYCp0ru/z7iT/R43IgJQVBAHq/xCh1N4
6VTXaFx6iqF68hZny9V6ZqxkNYanzl+rBVOb9pBwyrjulMiuTVpra6VbWy4p0o6abylGfdN3/KX1
5L+wUvw3aiTJsyjmzztJLBQbEmj/3//41bvl4tdv+7ZclMU/ZjsGnVcs8PRo/rFalMw/aNzoGhaK
2X2l0p/452JRU0UgKEji0b99BWt9t2Sp9J1YJaKLRcuu0I3V/8pikX3I3AX5cbWIIF5RLQntK2fC
NuXDptZruj4hOo7SdBxdCSBm8dLvxKxzC/GuG4DFGvpBEoy17um3mdquzaA4WwkB3ukylNmtdHpx
wOtJkYwCTDFXtaJSzMFgjDNo8gaA94qaBatNUlx8E7JK3N6YMalEYRfxZAvhHabpRasK85iJ3q8d
DadvAh7ZMTtOAuKbclKvoB6wCilRJrDmZbUi9DuSwm/KRNnQjcY7bcDgTKN7QnNMh9wLt9fiCz0b
zl2dvloW6Xq9RyGkF619PEHeTyECoHN5TPwEcC1YB9NMt8YA/VrDHgqKPX/I6ochjOFoT2zW6pLG
eehtTR+ocRmbDwRsPapVvYu76l7Hm1wn6yhMH/xgvEZ93zhD35W7xIuo06dR9xCgJLLHkoShsgvp
8bIkqLUk2CVhegcr3bsVSw/OeNbSn4ZMsCzThpAGoCprryDLQiqIx6yvKQN+wWx5U0IrxaPx4Fto
MluBBTgGWnhgqrCaymvIkEQj0py0ranz7TqSzkDGb0biB9hkkorRkTt3Spi6sWRsCArDo0psxiKA
xIR3HLdymyu4UzvzYWysYtla3qUE0taelFtFfyJHh+Uo5UVm/oLoVpb1FhQfSneU8gkiFPhbEvvv
kISqZRvTtggnGF3QHtGNst4bTIEeunepTcZj2MAQ0upDYA4B5o94mZmWB9pqGJahBp9i1HW38ZLn
YLqj3Ck6fnkRxgXBKr1UOHQpXpTeA448xWDUtFVNSsdSDkNANLVkbRToRRV00UR9nQQpJWXYuxvq
hul+WNbEzrKWjSljTfeWTi2KegJVqLsUUw8/NN/kBKmQZvimSbFFJlBOBqesO0EjL3yRhlNrWI8G
ySejTh/F926HOia8VW9eyLM40SGN7F5EN255L51O/FxU+Ikjxs1NORAOCmrD7siABSySQYeWQzsY
rvOZ46Rbx3go7yoCO0wxXQfjdLAG71FJlCNcihtdLQ5WJJVbJUL7H6mg21XCIGabbT3Km7FRdoVa
beTJPylJNzqeLj13RFeRzPiAmq60iXhqIRz3Swh3h6rRdkWZ3OMYJkY2Tx9V/VBaFBvSWoW2UhuE
eUHZmk+mS6arAoCvygdkj0UZ2FmGN37Uv4iBfFGh8mQWKpR1U4BT5vlfNK18FzUm3ww52+p3Urzs
R+9lwJMeqiBqY5xEYGKHV+xsjhHcTKW598pSwmhu7IK83RFVIVXTWaakZvHuDKl8B7C1pTryUMnC
mz//kLBEgQS3Gk3IDSmSm1yE8Bf17DniUnIzXb+QdNrUk8yDXcf6Szw+z3oXyPr1lZB2R/TVV/HI
ZcjTo4R8kITJK7UB+QrJcAsukFjbO24eFDOHOqno5ElHiIDxZAG5hrT+mEIRXBKB9ogvKwEQ0ZFD
BG1P7g1Qcx6dQZ7q2OIZD1Jpi8aDq6tpXBl3OqHVVn5I2z1QDkeUha0mDkuTpJPGyLaGBg4Z8i7c
3vUwI3Ms/6jGx3wsVwWY6YRQSeK9l+pUAVCIVqPiw+SmLdlRmbS6OfuOyKIUwS+QOcv15XHdFxcy
iLw68m/g55KF1+3rMbVVgfxbYdh0XkY4G2ylW8/0CIlpAPACPlXELVF+7vydUq8uTAKqjE5ztYrQ
pjFa9VO406VzBCBM7TDkCScpvtGVB1Ud13FWrQxUXhxfzXQ3Ku4HMQNDLl7QLFmRSSu3AE20Pjy2
Posr8BZZaG2RqFFblk9it6GVvvaicdtn+Q5Yw1JMMpY0jG+ZumwIXpjvSVugfCTUmsBLQL7Nse1r
uvqeU0kV0aHWFhkGeBqAd1KTbSclZJRQT21d7VpB2yfTaJes1f4/dWeWHDuSbdepaAIoQw/Hb/Q9
gwz2PzC26HsHHMAg3qQ0MS1kVUmV9SzVmOlD+ro3k7zBYABwP37O3nv1eX4mTiOYc60TCBhXKARr
0rOJSMlWJA/sOrPcj2VJtIa3z+YRMosZSJnIKbgH9B3S7TU52/Sdww02+T8+rUBwHK2N7fxnT+wY
2fIXLUSC9tqjgAjRNuph+KSnpHMLtdaKeDu4wW2o2m3YuVuRvKgiOaW1Ah0OOqLly3Ik6KNYjr5a
w3hcMSAiaKeFRBMs9ahZm9FdOXi7oPd2EKPvsHRhGTDMY00oMIyyr6iEHE/a5TXxCMsujCMdri0U
obWhfU/DVrnBuZ6j8EZtJhO96tDmSB4816xEJhukcCqQpGX3VFrZq6XUk5XJ9/m/m7R8zdzxqukc
3FzrpSq1G1dl6cAiamR+lkN+tYf0SnziA2azK4z6o98u2SFPpXAvYRc9Yv+l1i12ejU+eYV/qUzr
4DOpBhV8ZXx4QCCI2qu4DkP/NIrwMWURzYhRL6Xcwt95M2O+b+qfNM+8wgI5hXRIWmRYU4gALoX6
0TkcaI0X3QjO5vDZuNxikpFB3KJYzT59UoYHc1iFMIxoRJkJiAXtnt6U5/UPhCQdNT0i5mx4sHgN
rQ9uFgTzNtUuzlc8EvJPdJYxkP9u6IekbVfo+hc4Vqhn7guC2xMOOl1rL+0UoyE5KDMd0wr9kws7
E3SALZKt2XYPvcWJHLXxprHWup1tiSDbFlV8n1T+YUr6hym0WUTDZz8krIyoID9MNoGhIysDPdkQ
FQlhpI82JZden4of/U1U6QM4gUtRAWWvxw/bVg+ZvMSV/NDS6IW29VvTptUcnXLN9deoWslUHmut
OHu1XIbOqjyH1Xhgq37IGWSDe7mfnxmXZrZb2j8Bt10e0o3TjWttDbupmY7zrN66SSa7rWuchWd+
ZvXwC+hzFSTTqaqmZ1IlX1KgHrndvWe2cR3yhR9qJ2UxySsJlrGYTgVxe/JL6Ezc3JEat1477poq
XNu1tmr69pJM+mupjrH/AeBdTucAAWIatkvXn4WI+7JW65oPRY7aA5FFZ0KKD9BztlmItMFhUs34
5kjk27nDdbHwoEEMdvfspemc8TT8plnwXmefgtFWYyyFcRwYkevAX0B43VotuQ/16bWagr0yibig
gNlrXrZT0a5hOt411qc9MGVOzEcZafxOPHMBsZELN1FIEK3dZHcPMcFnSS1IhQw1pNOgcu2GasDK
SSbVvPSTuShJ3OheioPrqjuW8cklF8ih7PBMQADpaxj5O3RXdz4kWXA4pzZ4sPMPS7WwHckyNJr4
Ie7SK6rLXeLR5ov49CL6BK1xnFLrmPrNRTPEZZzSqyrdvSZvbGOnPB6eolpchM3l1hZF69zYAJ+y
VnsCvv1kDzwUhWR1+W0j7aYMYzUSGdRE3slPPFKpglsWUm17w96twiXaqFsC2y7yxxdTJNeOZHg7
mvaBScmW5NdBsXYQ9ZaO4QV/SrKEUEb0aPXFYUXfx7X5oWJKSEdW6AnqjJIjJTv+0QzmdNuckQ1Q
omUTRqfMnfiauG/skQZG553yJD233b3qdmkZfZNUSnTd6LlLy63EKklt5odsw23tbCQ9wSEZxqO0
gr3ReudGDXxS5JeDlw70ZodBCJgL31WWbgaGfdqgbntg3kngXkSjiSdwIGp0OSYoZai5dW4BbL5+
PBH2XZuH0afW0Yb44OJDS0NSQkf6Ex5E2kXYdvFKawRRUPRUE60+DT2mI99tNHhKjbdpxgCFcX2i
sFanQhFIG1TDtLIq5Ok6t1IDC7avihNo1ZMBmWNVKlCZxGUy9nvrnPChzUdr4STEI0G7HEbaJRxB
ffJQrbUXQrVxdPjLjnpq3eKcVzwisoA7WwpGBJMrNg5ElDJBuA26h+nRuEL73JxkzynLii+k6lQb
YWeovI2G1CMa2hy81j3TTHTFnG2iGAAgJtWPwK03sUWNrrvUORLuruGX9CNh+FapSx9KJ0+z/Wod
BGG9DcUlKS4wYWm19N0bKXz2YjKZ6flcZqTc406UkNImvf7wVUZZ4WdnkuYRpaAIzhkAD2zqGTLZ
ne6Vm8EjcwYwdb+k/xtmn6YVm+tp1I1N31U8jEvkwM/owX+NPvqBN5cgYAJ+I/yOhU9xHHJA2nlw
c0ptImfPN/NTKkPUasg41kqwSiUTAN1yqPqllL8xuIZlE9XTHenvzGqTAulg7xnbqmKG5yHf5/qq
te2pdp8M7rBrBiaAHErinaqBj5jouqnPAamIgHMuEVnupnW6pWWxhjZDZd7ZY4ZYx8nXHjl2k0VG
sIs+aWWXvb9OQPseMXU8ZjPCBg0q5O2yXqOMUKfYeHArcJvI0KifXbRdzkQIWpkYzcbJRyyvmtWt
vBqPHbFPaBvxnCxZtUkp9D/x34A8sdyfoAUwKVoAqWRFzQBRwa1OOpRrcy9qhXKJQ075DbyEeygk
f9cjbzu06F9noPVW+hx3TKYZFyHY6IoIvJjHBldVdqrgm6xhDn2Hyk9XDoo/YUxyn46i3uG43eOP
padm3Pv4JVaOiFO4NT7nJVRZfRo+TT3dBKtHoKnAHJjEHtGZoLUlJO5d9J+ATZldcCK0rgliWIBk
8Y5RcAtmdJ+aE6cqFqDcv0uHMGfBRXWIKrvd2nQjc0GeVp4wPFDFR9eXB29KFcgDW3HtaSfWfXWm
rvz1wWAHBi1QEfcvTec9E1v50/dJ9EHIWSYCfx8FxFwBnm/vkoADam2w23tD6ZxUGo/bzI9/WFMJ
wCbliaOPv6m7vdsl4tCMrndoGrAgf/ytEqLbG0Q3Gi1MeMKvsw1qmv422u1CdopYqITE1V6jG+An
Ggj5sYBlEFncJAMjuLmvEoRR/+wgOvKjyuQmCY1N1Kb9Lcmubi7MPfcxMzmr/KxwYNw8/+Igcan9
nH3MTb+0UpTPIfleodncRdybh34AJQcAwnlA70byYh7qd7hGGKv7RL1WvpM80NGadmJkwjFazamN
ymQ1dvoXoj13pSUUH6XJ3LAkrzWPEv84TpFcpra9gdFtnV2imx84cR3GJg/2GtGvG7+oXwffzndJ
WD9pcVfdC/Nn8ibtnpcmaJI1YycHtKsq4GSDdmwOz3qIohdlVu4286Kvws/8N8cxni05DD+1OS3b
fnp2aeaPE01aNwqZ8GQRJ5TgUNTpTrdMJo5orEZSs9uyfXfZHMpYo0pnhJS9R1X+Q62z0NP8vc2z
58qODzzeG+JDoTDJFpW0ca9sqCwNOpk2O6d9fx4jdABW46DP1NZehSLUPgg3p4Xe+o+tNvrLOg83
uUd6G21szG5qDlcrnV3Z8AJ6snXkIeTEsHCDkbzuSvsKPO0Qu9WDn7Q/xpS5S90u+dloPck5V6yC
Ic7sBtnwog+Yh1lTTDFLydmt+3w8OT5PzcSSsuyIVlSTv3Pfa8VwqIx/Nb98F4P10k7nmJjJrP/2
s/i7qZpXNo61XTj70Pb2dZPdsmHXjwEtatS4Bs0kI6fvoI0hr2qGj8E03M062mjKTmHSMaUt1SO5
vNNykEyCMmxdvTGeAZV+5o65NQEyxSVCZM65LtPZM82odVAEBySPL3W7zbTktxHWxSZT11LGQSu6
785OzsjD9p5Gj98IwgdWE/TN2XuYIF0MWkRCIT0Rv4l+VYa6j031HiTb4/ynBV+8k+FDlt3bZfyJ
IIzKrZDnJkh7bFsGXfhZaZPG7gXD36l1Wqql7eTgRYMnxtnT0el1Vp9VxXd5RfOax8y2myelIx3u
vEcaMTdf8zYKQE8j/bNw7nLFU+NjqVvkDbpQwak5Sb5KZTNDKeoFutBnZ4Q4VcTcPWX2jsuEmXrL
/NChmZqMch020ac5Ofu45SAMFfo9RElVCvNiTLyLsvCQjwTEwkf5PteRL/n6U1bP8emFWLcTn0mR
o91piv5R00VCJiSKaWAg0apvGUcMyJGJgYcCVdfbxgPnrhtUxXZ2m8i77/X4FsXe09hHq7oBVttw
MVTsLlSSfVpMZuff1POLaxo3N+LjX1XW7LTQ/0bz/IbDC8FYoR06z+bETqPTFI9Dox16Pqpuzi3H
kLfxSlp7Zf9pRNqxz+1dYvT3YPQmk3vOR3tda2ucZdGCAPATLYIvv5wVqmQpKOWsM3P89fiOXvHZ
FI67idtoX+Jmm/8upoETOLjOu3EIN/V4KBr3Xhc5C49LT07Og0HH2dl5wUlOfKxEq86I4SWohIWs
qBS75EFF+drx03Xrdueis1DHuxdZNIcUAWCD3SrWGXkNvNfCDC+J5oFLTe9TYe0MCXAof7R4noWA
BI/RXfBGC0ZivcVPJrr7KrELzlHc0aKq+p2WgVNxWC3VuRYeiaG5s0/iAQSLEe2ioukXHv1gP0fz
VXCnZqyS2LZWevoiZX4L7Ix293A3NfVrqHOXFVp+K0vrPp2hsWRK0+sX/q0L+XACQ0M1qHuPDVJH
VEre3Hx3SX1da6LANTHw/iqI3anLGaysDpoYPr2Y+kFqhHVU/Ju4MiAFME5zvQ1Y+bmduwBIvoFX
DmtMLSSuuyWonAsRvvBLQTFxm+7GiBEx7oBLU8nXsU1/XbDra8sqngcdcIQatgnUXPOgjPQXVuVK
af255oNvo+zXkgWKDtdf6QGyiYa3PHasM4iaa70h2t3/sbqYEUBdXD0Rfbafeakz2dA4MPrgtOPP
cBAXDJFrW07PBlGOITjCxnzDhLvB5PUsfe0Qav6h7or3ODTvLUGmK5262uE+xTTw2basrlbUn4+l
ZBFQsXXIGNFWBpHwxXxBnfGBdgOg4wzitnvpkME2pn3PfnjzQ7HvCArPRISykTVNLz+ECgkEzSEq
MmZJZP0a6F28Jcv687fU2MtBOgS2dhhT1GXczJmOChnaPCK/1gTO7KImrtAfT92bJ57rFwP0Wg42
cKFyouMoV5iFpvF31g3bHvn2IJx9FsADHavXZFKMnL3LgPcNcTS2QOFxTLHKKwTvvRurZ4+GQh1D
PufDkDRCyabiveLMQIxaUctB+pHTbWqLm91ZO7Kk2ER4xItgXZbaVy+5e8chO1k1I0sU3bUXn2WS
H+IeIR/gpE+6vHjx/AWJlM999OV2TbrxWhZjS7mPQQ6a1mj3vcWW5gZE7Wp1jR6Sfc0x+pP2OI72
pVTlrY/cTd1q6yx2tx8hLNwoswHTTc8inZ6hUgNGhzrPLVua4ecI1S3x2S6Bvy3FiFS99i6V5e6J
C32MG3s7b9+QM8527OyI8r9njaceEKyYWr/P/W7lhOXVyGnc6rwU5InrGFnbUcizqzCJ2w3r/BCO
L5TDPJOIx1XXvuLK+C50nME5ynGrlqu+8B7gKl57DYp0n8NwGgpnU0gY1NAhBu6AonZ2DmSDpSPm
hdqO43VKH3Fh09+hk8UBy1hz699pIT7dvk9POC0f3SQEwj4FHsXTHFKcFYQYp2TuDW2+a5N0C4Ok
vfb9Lg6huKdVhUIKGjaJN9aq9enq9Dyb6wQL9QqGiLmmKsNVx+D0//bs+C9Vhn+SK/5/NGEmjYwY
G8aufz1l/q//kf38F7bRtJR/zv787//276Nmkq3+hiAWhbrJGQRtIobBvysT568QbMRUGekyLpA5
7uR/DJuF8G0iAAzyXsw/IiX/OWxGmagjsBWsFjYZBKCf/inJvP59hoya8y/z9aw//Ij/MmsmxoCU
I14PmTopbJim/6yIpSuUlWERT09MkO5884ex5AHUzH3SGF+Jpr8ob/pKHOsIN2xD8/6IMdPjNDy+
tFnJN483M4ngUEIktpyzkeOWS1qT0w4lafQQTP0mlNVSFWrrZPFzWk4uyQclQ0l6bm6Q7Jw+gbKE
03/ZluG+88fb2KT3viqe9QRlUsoIZ+HV47sonWMhgkdgl2gVXTRN/oR6TbQvnXBXfln+cOxkSU4q
fDbSf7QS45Zr9Tp2tV0fMn0pa4w/sn/ThPliKHHXSes0mN5eGN5j6WmPOlymIEdsL+Jd3WW7TtBK
G/I38CafRQm8vMq+irZB7GFCGMjT8mfEwgMWbjPKS+03M7GoeUyHYGMXbD5OTIWtB2yLPZCQunmQ
nnErGVczVkzfYPauiSS4H4BBjDjHFpIRNtLna2gw7fL4p9j2+6XTwuPhyIq0S3siNFnpbPGduLP5
/61DiH5qygfiVCm/2o3Kvecynj7TxN61dnWP3BC+EPWhFpkb2w52fsXrtg1+OmWrW902WzPpnrXJ
PPhj8AuC4wFDDoUytJ1c9WcXKx5Jpslq6Mec0NSuJopB36R2gliextF8ZElTxKwiYAvvZiYvQO97
EwcXjpJ8OYz1c0+6/4IM2918YvZHdI5Kqw4o6feO5CucQS8J6heThvsyiAcf/gR59IDqt9gP70j5
gPFDoQwiohqYGkyfbmahNIrgRVteexVheRpC2s1ZwxWeWlpH4fQCgGY9AvVyM/2YJcHsGTJ2zN4X
mtK/nHI2jw1UVziIHXqqzYPRuY+631005zGTFcHM7Qq7WVuJaxzGb4WR0ptsi5+w5jf04aD4DoI6
fOQTZwMG2dNHYyO+84ipH8pj68O5wZ2Bz0fJrZL2uBmS8YWg9ZPM7QP8+ZXThVc+3EUHDTgj5INd
UvvtIg5O5XQjQaBctOMMtGhxUNTiozDHla0VwYKxsFg5AcVRBgStLDa1gaizRxKS1c+p4ewdr3zO
dHkPHx0affFglBw1VJk/zwmkxnBv+lm4gtcL+ALhvQASgpN4ihmyZyM1nFfdyp6+mRv1/QpB5iHP
ulUvGhDkMBr1FPlhZJ98M8KH19LjqiFjoSrAEMId1JhHLUrve46CYpzZURGYdvPAgeGnF+kuRUwc
b2bBvBFz8bxA3McGIqj5YvSQyFsUwaLHw9rIbQ/550kW6gSBoV92XXBnJQyoePJxRcgt73cxOOOv
abTbHgoQoCsGVTi02uQtqPR31VVrDHinTmX3BgXNUnGiZHpMIkTdnGplf1W9dWhj5rq+s69k/scb
JciDhG5vD4riN41sEqC8fZN1J9IVXm1lnGw/+qSfgpXKOBa9/dnH41OALdu2OCDr6c63qoc2HW56
jTMzyXej4BbT7OhTU+JQ03nVzeG9VOK3L7Q7VVsH3TSZ+J07OT0mtPxTZ3xnyrltGEHRVzw6Qlth
8dt64FH/ZZv6xxbwr96kPyKe/tOKT06xsE32OM/4txWfpEY6wWqYnjqRqQVCoLugpr40OG9ykFjx
G3+pgZaq527w/J4CFR2cAONfPne03c3/4t3MP+3f3w1NDNKuSOI1EEP9ef/J/VrVddPoT2C8y+WQ
c/85qHjDQFtUyInrnore5FRf0hELQF/l7zhMjjRAsZBY9wRNXZWOFICGx/956fO/V9f85Xf9v+ix
sCk//rqoOf20pYz+pJqjSvln9oLp/w1BGhGiJsWRbZE8/s8kc+9vmA+JbjasOY3SmjPx/lHJaKb4
m4PPhlw+4jnJ5pwdWv8oZTRL/xukSlISSEOj2kFt92+ly/+slOFe+bP/iLBv23CJhdIJhyJx/D+F
csaNHEMmgAG7LwIxwEcmsIFZPuwyRBA6FqlaAkjJA5herhyuoZO8JTLkOAH8IIChGEE1mmrvYzLi
jLRmEBJZFN3MmpMnUcLeJo3CXcMkDwesfpl8uN5YqtdFEKA+pR1LAHgHSVfamJ/6eN+7yV1b+vTI
KrytE7YVRFB7XE9QRnT1oqdCrPwwAvtKlJ9Z0hI1YBpsYs7Jm7CP7NWo84DqBkz4vmuvo0lFVPpg
UwKJgzESmX0wAe1g3N6azYCR/I1MEogdScy0ofBZYtjrMyNDXG75D35h3FC1Zbu4QLsRd7Sv0vrJ
gAdHaWP0nGZVgE7eLtB0Ba0yNso1h42Z7NQoH+qIBnkk9lZKJ1KWki6XCR9WrxBwBAUJwQHSwc2Y
g/DI9Xf4Re41Fo0FzBD6lGdp5kbDXLURWn4AndafYrZ0n/gkNkT5OXFw2o7GPYntqA4h8UWAQN0C
o3QCiEt16T3qojfVpM4q0MVVVOaTI7v81JTavckpLqYC1BoaTOYUXRAkvnhcN+jyy76gLMhao9uN
RLLTdqF9bqxr3uWi9hQtxzSqtrQ5ylyuHV3l+0ZnGub4PT85bp60DoGYikx09QkWuqYq4TrgYchy
P2Q23eUbs/oi3yFYu7SjMIW44gakwV2ZPaKnUkt3DHO7ZatMsbZQvOiJvmmjir5N765x9rsrYNBY
1PUQ1x7E4sAJFFQKqznmmN4DWtlz9XgZOmoiBpk939tE8BTHwP4wQ1NbDWnMGKBPPv1MX7Mnps/k
ZBtldEYroWk2+i+r0h5ba9APldfskhzv6ChOYT4pErGck6OXtD2aPFmU4Wwv5SANf5U4225KlsCs
7Gvkb0OuLCUKM77czsSyMuXRtbq13jrahnR4poejMa17t/2J5Niu2kKgW3XcXTlAPAU0/2JNhA9M
ckN7H4LZYC9I0ioIGXKZ7fvBXpTjRm/139HzVz09XQ66ioiIzF17Jlt9Y0B3yrKQG0EUK8cIvzSS
MEmbqP01bUqoQy6lmz52Ww4FPOV9aG7L/Bp37cGa3dl2FBpbm+GZUQjsAEacrHGJkw/X0eIMoBa1
GkEMnqQ0Yr95I9vlkbb8Bps7GpPY5IRfVYi0B4mjfqSnHHXi3PoVj6UzbVKZ7wPyacs0eWvjejym
ePdJ1XfnsgonKPnOqloPjfomP7zF5149weZNUL8ph1AB4i31Wa+LsOqt4XUWE/7JZZDSzyRk4L1Q
08NkQ52i+ZVkM0Rxdi+Tsjou8tagsTQJppb2e0Ek7kEbu4PTHerwZTKycN2QTLgw6cxsoQjcgH89
hlV7bEr/4sIMWSiP3rhwaIXbxm6mbpYRsk5BvMySaPknyTDhOPUyXEqv/zJD0qKJiRuIhlmST15t
G5MsxIhWj4wwiqND1VY8AcOac8eLQcFtSW/XNP6hscVu4l8wZCrfpAv0panNm6ufozR/Hp2bSWb7
hgfXkoG1HXLCyxiH0b9BQOYghekLgpvDgdVXhvFJinJlNvIlE+rsDQItfTz7nIXKtuT3nsKmrwFl
kvBth9G+MdGPNFHyaqgcE5obv9vlVO21sv/GGbqh5b6mmDzKUPsiHP/k9qj/JvtYjPUBzk+6YNv6
SYKVjjS/sS8VJS2ObH1rxBr+8clhJarMfKlP4XtX2XI7zoLRyvNghoerYYhNJLIW2YRiuM9b9cI5
oEClk+9KkzFyUqfpfnBAU4Xi07dp01mlMSDa6O4pzchIsQtz40wIqno5c6hm1wt+oNG0vm2LIbLv
IA2Xln+Vma2uQaNWCUDcFWAzexWHiHNCOoqiSpp5r7l2xJsTjkHPFtaLSUgQFhJnZj4l3pZkkJHj
cvdMSES1aXE4Z3FMY38guqIcf0wiEMZW3gWFuLc43L3a9cBUbvCjXVipdeelyLLDrtp7XLWhjS+l
7aL7KctwSX9fW+dnXVnfja+SlaFF7YYR+IMmmFoWqMHQnqbnZpIdQxcv5/CzD7uRZ7Cp33QyGPp6
VADPV/Td+zvppASsgIfyivxzaJeTwOTWFBTXuC6SiBhAFyLsIUy/qshq1u0YV/MFessq4t/aGsuX
2fofmk8djtI4X8rgWJWFv2vImi2k9pqTkBHB9/J4hpwK5LzQilWcbMueE1JNUNnGz7Vz92ShMiNX
pW62lZuGl9il36uqqNrE2ZfTZEAWcvdgGuIOMEC9JidPMbsbul3JQEIw0EfIQVc055AvOXCViak2
k1ZNHPRBWUmnwjN3s+F0eXnbrFqUyjeeRJRqpbumE/1Kk/5WsjvtSDZDcYL8k4amyOZRF43uhSpF
ipfmIA1ETMmL4Y57Fk9U7UZsEi1iq032GTQG5VHgIUNQ5pYOtzYI8+Q43drLOX8R+TenqenPkY6V
f7IhwqWDuWoHLrIUzg/mdhi7CTbUamIDBfqQL0oRWuyOe2/wJuYCCbzkKgNUy9C0yqBhwXVmGC1D
0n7mvKCkPJZtdKrbbicUxzMbeSjHTJpJLEoMGtJiY04IRGadF2wyUlXW7jyn9oKMpkL5XHSCaTzi
k5Ig21VdJ+9Sjo/zo8QQ5ocy7Lv0UYL5Wkm6Ex6xzCmQyAp8+16XLOuu/ahSMoA60/uI9LfKL/d+
1IOfG5M3hv/T1rZyBA3Nnj70KkbfpdB4DlnyrU0uDK8iATSMwhhcMbwvf+lJAz9Yppa6T2qX5qnm
qAya2AhfIH+RuOgb60I3fgE6rFgVdT4o49uYtnmH3RB9JAZE0fgbq5Ane8rK5dgwym0CVhMb/iku
IodUTj4HCz3LlH3oerXTQKkuPEYBjZAPwSxrbxKm2XlX35yWCXpSM74ATWq2o4c7ib3KEcHJIRnm
rsPvR8TW0oN4sIi8/OQPomP7oWHlBcNSI1tq6eb+e9gLNY+9EdY+gOYl46UiUiovLlGDUGOU4y9B
U7T3+9I4xcp4QqEybJhLrWhS35WBtI9eJ5/x7zMtt3Y0YVh31GPUKCKMiuQj6R1CSR13Fme0Ha4W
/WpL+8FHgWnZdMFtFwuu29jPYSwIjiLMJLH3/rZmurFqcqyyWfNrDf0x0mYMeNxfMpQ0SL4Qs2hY
IDsEEcsAojBnRk9gVGtn2aa9NDzJw6CTdNv56V5vmkNM346SDF7W2Gl7P7Yeqzo4hYzrlv5S+skp
COVjxTl8Id3q0LfVxtQqZ6fzsRQ94R15dZ910WssDlxFY1Fm9XmIQbvyCAcN9wNNoYyt1VzainRF
ezI/6jH9smt5lk3HVG6kuxYR3GH4Ql+NSsdegitYjzedfkGgePYJhwR7Z/6Y2UDWGOUXm8Fpakmk
svHsilEuTKN+0YryvrLyd8eBOqDlwl+PVXPtojmEtvx1h5cmCDCj+qnc1OWwTRtUZC3BJ2na4S3X
+S/PQPdkEXhIc9UCo+vEiOiyQjzr6fAldKM9GEH628u5U9mzzutGvOI4yL1TN99+mIsjISfHnMBO
9HtoI8KNEtlHJF1/aTrV19SP31n5Cb/IxNBh4eoMdahoJYBAL9B3XS/fPY8UlqkXRzRnCG/ZtbZ2
naNwYhDdrwPpfcoeuroiFw9C4wbE7NsgjjR8djJ3PsyWdinDTp7rztI58CUX3VA6JWsMsjxPwvXo
P5AEG4PsCxrcukyhNXWPig61eTl+JwhKW8KrGnMIVjEaIy6t9tYk+sWrrkJHfcOhapVGkb2NBI4I
+obLVi+SZWAmYjMfaVbFQBlFl3Th26gtZWm9hXrNB44Sh8oVezfSg7XQu7OpT9eGDN5FXKIdKYvq
5kjy/6h/H/saQq5t9vHGluO1HzIHOV5x9EoDAOKhCtWWVDCONEk0rVybyLmQwnhMIHrk081q9VvY
YYuN0PGTJYP2KUgoMLKzyZhhDVbyLhjUI1qvN+X4BymkubAC8TKaUU4EGHWbzPXPABjThSI5I+0Z
Iu5IdTrmWMokS6PF5rPMnknQ+wpKfFlCsFf3GXw/L3n3nOg8Wf2vrqfbJtCa9VuLas8ZEoSenX7m
cS6X1J5PYUBEUx+yDfp9v9EL89L52LuqUn75efxOK3tcZXedORCrStkCGB0+eVndCBGqFol3FPqD
0Yev+ci8wOm6ZGO6OZFzPNQcljW9+CS3yL5qLiWCQwaKnDwuV2pz0g6HWfrE6qH5P0XEFiNRSSIv
fSPnpVzneXhXwpVcBb55kHZpnmEKTBSfaxLGET+mGa7hIVdrkeisA512clnht6OHe4h4XKIEXKIY
IsVeUI9a+lh008lriu4YIiXN2/pzDLzybJOL+jjHHrYe0mo9Cf2VV+p7JG7FNWYmX6n26CoeI2WB
2UQu560s33guIk0j0++n4qbjhp1OlCryFBfDsB/taMQtgl48GRn2tmxknDt3uYrLddMG8V21rPWu
vzpNUC9T+hLb/gyNFFXqeNQ0Ye9dSawXEYMu3ddkPZiJdx5ZQmQuP1TW5gu6OkuZDE9aqh0mzUmY
CINNxNkDLLwdzF2rhZ9aAg+9aPx9SHVSJEQpGGH3QCzvt/Kncav64uIy+EAE6QETRk6f8v5XnhMO
y1SmJ5ADZAiwVy5qqvOFG3mv/o/pJdfCcmMurrPNa5T7lvcSZkJfrAjrot77iK3wOxooUlDOwpkv
7G1Qufc1kuu1SzK2jWoI5X9brBk6v2SFspYVvatNb2TxebAReIUdQclAFIhJijNkAVlE2GNnPCAF
mfT2GwOgtVW6pOnvNWhg+10QukcZIRcbcvSPQRoRbVDfyLLE7PXf2DuPHceZrcs+ERtk0E/lvTKV
qXQTIi29DQbd0/+L1beBvweNRs978qEKdW+VUqLIE/vsvXbASCeUpE43+4XJma1H09WOTX82yqPH
Ri00vXshuotKauuYh3iXClUt0tH+bg0LPrCvfde+BbcvyzmjRt4ptwlrRbG/H6b2aliAqxncWJZZ
fBzVcw+GsIewdXB7mtKiuNkU2EH5Ilv+MQG7/MTMTAQ6zGVyStjyUBg/vuI2+2DC+m69zkEDr1ej
LAEPAIDrCi6P3sCPL9ryqXFI3AQ9zu6GovNBACBx9dE99aRu9vBJUXEcseFY/92Iib9/7O+6ohRm
gp0gfS1YnbHopysztG9N44BiCrVVbMJRqIf+iJlJnvLSPyBrbavC2U9tZa4G89K50tiizjAuki+C
pNY2m1GXe3jcnBQauTXZ7XBlUZOiqXKlybHZB1Ru6yhDnUkE0lE16fqggoXk559Vle+wOvGPmtWP
yMOj59NP20WUrZRmaP1PXf3/78r/L9iemfL0f1aUn7+jz5//Du2Z/+f/CWFbkHzJWrPJhuFmcQH/
Lz3ZMP8H7B3LRWgm7mrrNprxf/RkwR+hNFNIxkJdAPxCnf6PnAzpxzJ0Zy64mus1YAT/v8jJjm6h
Wv/31QRgsRn+Yzv8rZQ+8AT831cT7KqVVRvOwTDaI72t0WJK1CEX2jNF4y8dpbIlJyLdGo9BN99q
Qf3qwM+iZiVaRaCjDLZ+korrqGHlCpp09ZYGHn+ec3PXsuBUw6pWujokPSMOe3HsVAGCKXkfbWLy
Lqp9WhlIjk3WrSYHXHkTnF0SqRxhiSbFQkN1Dbo3rfDXleN+jw2wv5Eg2kRrkW1kcO+a3FtNkkOh
xc0dI/gplq1zjKyAcbuLdxkit8p762BV/U6mELZ7ohrLKthBXM/XTdiqNRF1vLtLso3TxlHzQRsr
C8Wy7tqJkWtGxHBgaO5Nyl5h/a0OMOC3bWe6W158txmj6WDUyQWZW183mvuWRzAbvLkWJNEIhSqK
nKZ0xAJvNCsEIH4xJc5WH7grxFr2V4BBb70l+yjs4dGPWzKbMthsvbQ/9hT9DA4girSufoLqq6Pd
AMNT2uNftV/ycfqiklnPs0cvS76lkXTL1ORtnjTzKmgiWJC2uWV4MCcjDVFP8exx8w7wW9GqXu09
O/sQtf4UlbhthkI8FNzbllb8G82mAQopaUA/xg1dC8p213Fop88JRrnI4+3GcHXIccgtvPk9clla
tqmzQnHAuqlpn5whV7krjsw99dFzwHd4TUSNX/YXkgPwR21jGhAUA3wGztDWCBjGYwPMn5N25+JQ
z9a1Q/Gn214J/6NoaNkXinyyZnA8/LMCttxxu2KsANkiK6uRM1CCRMeB7hCwv8zHWpJNHp0NRuWe
mD1ax4jtyRhe2n58mfrwVZeVvUwG9Wr2WM1kXmD1iO92XDrLsO2PPMo3tMFGS0eXoAsTmywsJdl1
j8XOJkOSSXPPaFMtBF+7izDRtNL0HoPhA4gRXqY22wYoCQSuh71r5TanBQ6ZSBHNjkb0q9XXL56M
HIKa/n70o3pTJ+XeyKZjWzrANSVvdBnPB7eGXED10iKBpaXur0OJ57TxM5jR/QddzbQ3iOSkIkyA
1cSrNZ17A7Y1p3N+McwQS6h8H3wMX5lFEz2TzxumU/INwxt7RzoGYu1F2thd24TCBEJWfJASwLE1
OD9DNV0qpCFasO0b5PGrR7ZuUQlxKuSHrSbOy8r9jQhpVh3sAczouCgL2F4FsJ8oyO/0WH85g77q
9ARCSnlxG/8OjPDKmBoiiohp4TpfWWScCQw+5Wlb8o1rrpbLEAw/Icwgi0ThUUTJNRnVgxYNT2Gv
4cSsymMYxmtZxDgnxSoiTBUqUMu5+qgsC/BQiybY+p+p1x2bqbw2XXgp4dkfTLe42216HUZ/JTK+
jxysFBdOdGrYci3tVF5Vnez9QVAO0jnvvQvUp093Q57vOpViVcV9mkQwi3ye0mk0JWufTxUcf3Nw
WAkvJ5Hc3Mow4Oxl53+/mRuXwhmuGpNU4Z9uS8mP1zc2pnPne5xBz61PsAHSklnm0cZT9Zvmllc+
f2zG5zLCPjNvjTVBpXn76LiBQRdf9dXa7saAU3gWRLnylLioneDaTcvDFER35KRgR1CKcxZzhFhn
tfj1dC76kjMOu4GdKxIHJFFOxIBXEIGN2EZy/of1Q9napEL0h4Q5i2NM95Tr9bVKursS1K5SQg7f
K+J+BgPgoof1YQy0bYrou8j86N40Y7rMgvJ59NwTPhOMgbX8CmP9lCWDuZz8adWSe8p77TkXkb+2
rWnZxiVZ1IKwCinlr8lE+EojTppmyPfIG3kqGN/laJ40eo8WlvTEwkuzP04BPVH+AlM5azF6Jxep
RZn5SDYO0k5dRvugrW+lbl7mmEHALXyQ297F68H6c1y5zbWdwm/fYPNUetOpLgQrF+E8uBXplsjI
myWqi93YZ8c/1gMyU1WcDZfTW6k+6sKPViPRAnaZRr9X8LARXDjUqyi/1aQ167g6JPaAvyP+o7dk
H0zVLKX0R3yWcpkpb2skW7KwV15bwF+rnenROg1JiD1TwzFiD1iPmjS+oyDnhH4QtDJtA2j3cbKL
e5KUFARK84m2B4zzVkGIglXFsmK/oofVvohLcZF+eKBP5KC7igRvvLYTFhWmtx4ddMKuPRVJU6yG
GoyJZ0dvVMf0nPTFyzSaDxNZ61KPb9Us0vlyOiV0Ho12T0ZfvBR0s7IKOMZkLXkkbK2ysrYEJxYu
m5DG+zWIXhWORttfS57a0jillNnBdQeH47A3l2fYL+GA9XfSewJO6V32TbvKwgJrOIvIha6qe1KW
J6mS98mSm8Bzdk3vXu2+T0k+mffBnnFPqvhqhvjk9QVmpNI52yJ+jaKQkCA99rrBSyaG33q/RQ+n
VIQw7wnAg1yo6r1GA4FITIexZBm7ftAtrEx85KWjbdzRAsTkqVZyzaCzhepOeVqw6cjKAVaoCJAX
rK5knNVvrBNDPsxEdMaVnsNdFN90C5JSrnS6ObphRsXDUlXG2KwdLTIOU26DNggTsVF9e3MxFx8b
Pfuqh3/DPJS4gHrxw8QAz5dnpOGO5yxFCtbanTpK7ifrFQCNwS3e/zYLGA9OM+JIZkdTNpNBTROa
TGCJZ1ujcryr5oBt0YFEbVE0EncG1Cw1qAwcbPNrVZNNU+wM10ZmHVWonzrFxixglCmJTtbqNxR2
tE60jzwHpcFhmtvUkHZHuyqeuRHHZCbZCY+5viupWFt12vjQN8jhcQb83Xe+VQXirimHp/EubBfE
a4gcUpmoQZYRHnQ93hE8fHfqSNtRCXNM05BYMvPEMmeNrOU4zMap/0Ou+5V+vsyE3RA/mpxtkIX3
rNVvnpwNCzXeewmYh0UyJ6dwkCBaoIXkEclDaOSBxMg1dTXs72qCQxkbwTICLr1pkCUXSbQyHKAG
ZvZEP0pkt2Knq3tXTRA3vJKEYSVTnJ5vdkKPD5Niswign2sT/1d2PjAmc3trpDw/SpplFi6eDJCK
6H/UFreYMRQtA8quU75wbMP1W5Ny2SaWDx4lzk9EF0pCplCAGljzEY/k1slv7tSsLe/JqtqLaIJs
E5Zs31k2M/Kdymhm8gf7+ZMrh8/e816pgnzgQ2YtJ2riyyN3Fr/ZhSQ0G72AvjM9E3c4xHVLlsS8
1C5fhMC4VgLZVoSUH2ASfJK9B58l/qhC81dnu2YMD5bZr2XLbb7KEQWVPvKp4vnsIbDRB6kZ5lEk
GZY8lit+gYHdPtJw9RDwWnVCQqUfPsR19uigO8Yj2nvcOTdcAB9qbEAKxrdRtD9+Drqnifp7U9Iw
RoLna2Jj27rPQZrMQyCAAV9/bCEO7wi7vhcNNOAkcE9Z4Kx1uzqkI00JWuXt/n0ArVUf22r8JH2z
je12m+rpL301RDMJgxU+X6NMAxqE/3MZNdAPc4unLdFbAJrTfFQhakiBmHa3Z4+lEQP88Qt9XTQl
olb/p8nIYBnYrQZ//NN6Mpdu/uoHhgsrsvunK98M4yGxw5+BYJJT/GEnKzZNn4BMC3+6CFLOzFdi
7028eFMxUgaVFUCstlx2/MmDVsZvmhGe9HC6ME0Xu4jMPWXjX6YVluvSSxQWX+Shji+CNozFJmjH
AAbbIrXJwVdmOfdvTc+dbeCfoaqnsrsDwTRWYd1vR0nX3mxtkC0i2nmpSa6f6wWv2rRzyLZAQjrb
TXwcA4dNf7JGyt07gzQOne6/FnQEtAaZ6SiQT7XlXDQHI6qW8zCIetUtJr97jieevspIHudUV+ra
r/XEkYvvNrqKFR3SRt94bX2BTNekly4loYDZYodYtY5nYncW781GhKTKupdJyGfT73/6ULCYsR6G
AvmXpw4vav6mzWdANeCXnu5DaJyMYCTe1+6bPvw1vBenY8fs1w0bg46y7ane8fnOa6YUaQcWRPID
aoPwfu7mSKXZoa38W9eYP7XMn0lpHwhQo+tvwip9Cbrpa4ynFtePWHAExQhZ8TMGEwCoMDkivZK8
ABpbtAwqfiI+NSR/LrI3UQcrK/UOKZZi7AsWxNBufC8ibhEh+7E6S6OtpzP6lsl+ALHGBcwR1mj0
w1g5G2hbFyufnqu0+DUnr9wZBPn1hnqzoVfrybX3Q/cs8jJegYS/+X73UAYGq4QOfmjXnEbcQiZo
KKjrB+Vo9XLAAhqiLyw7mUYr4bXPiQ9BxyIIr3wmm9AL1tFs3rVkvEZbBVThvKdawrqUW0XRLLsa
EdDN1J/OnD0O876qb4C8GMlylEcZY5wvE6RjLYbjWTDyTrAaneg31cF4WJATe+i2ETmpA3aXjcqB
6ZNCf/ppo6KkXKWptn52SxEmIJDyBAzwxKwsce1wKK18HvSLKWIb4o83s9V3ssRMoHlIcBdcZju4
ch9ZEf8mgw0EQTpES3I8LlnYvlH/zYFEmUd7dOulrUUbGr+W1kz08P2XahZBQyNfBK48yNZ8tVNm
HGT3OnjUkwQZQk9vpjI/S6hx/IYNwMCeyBh8akX6+W4mrMWQeueB0N7CzZufVhbPj6Sof4eCXSzm
DFBQwINKjNITiKQ6HBt+QFaPOfD5TZpnyMSFxeYJ9T+K8Y8l/XPHpIWmHJ9KAYuF506KRKrf+sbN
tqB7n6IBD3UeTRxCRgRNA6e3kdnv1VRf0sl9NkptvrPVm8JJnzwC9ouB/r6l5zxaXvE9ydwnR8Pm
tQyGaxHl+Sby7HOetfTwuPpJa1hx5KTHtGGdAqmrPPoGhIVMElHJVnSc6sAIwp8zh9sg1HGwDdgU
KKFZI6pNZ4qNB0DuMnXmGy0xJ1I9nE1F8WQ7PN78of/C0L7rBUAcPQg+2jqJt4xMDKHYBpZIFplt
jIfAq7HRG71zKPrhUEH7AUbCZob6Fl8UD9bESa6OWeQQ9VdwM33P/0Nn+aG+IuFx/gwr4aeMppc+
CNcl9LhaTcZG7z22BRCSimE2JnJaCwpgeMlYZPN9dc8Kz6h/ReFinfI4HTMYJmQcpgdnEleSIAju
bsT0ARt3xrWbC8U9duinYBuYQuAPrLJVT/FS3aL16vGp8DgHlF37Q2NCulKGyaZsMpepDCDcRRMN
AW4NKjoxnqYyH1bKdf4IeoVkMA5RsGuYMzY2+A0GO6i7BQpKnj0bEh9PwQ9ll7+NMAgCDjq9NCVP
55rHSaM4sIVgkrNp9iNFPBe0+oDckJR9uk6c7t0S3mvGNnxF0grqBc5jr0fY89UYbJ2k4Gja+Nxk
tIjTiyR1Uaeh/xzP20AoRxWYna7AGV3AtO6NcqXjQmY5wG4q0YjmmfPIEX1OcMha0bCXbv2tZg2b
jJsBbzEQYGHL9zLSOf24On5LIrJaihEu7HZ6rb9ZBXkGyYEyJKFKHfplatQhy1vuhtk9GtpNQ88Y
RLKlG9YwNshHEq1lP5RM7hsbc1rqpvLu5+0scwgqreRHqvmQqYt7rpW3vp5ey+alSIvXmNtHypGe
g3nPrcnUfm3FqtRKBdNckVQLy1Qat0oj28qxpngsmflNcbAGeUcU1YqOcT6cjILLaxq8zzilYiek
/lPaww13js5miCaXWNtwJ3xK+uDZ1woeUGb5IV+IAKDgtbDMO4gDMJ9cBvER2SLpV7TL8HydQEda
hfVFvudtbA06zGyn3QW2xlqKukwqFhJ3QQn3DhqI4JJjlUsm7uZ1eA5BsNgLK1avvQz2rZs8gmAk
rDHVf5Yc7noQ8Vwb+OTCimFY1886TZSCcQp+wo+v31z0kirQlgGdzHXS91uHW7eT9RfRNhCLcwdM
eFpcRnplenb1C2atwzjE7/2oXTgxEcoX0ykz7VfcMCyHnOHamP4v+tS7nqFdzXZUVJEpx68jz1Cg
IogqGvY61XNCDKqDaRS3sUp+veTNjSe1ZQ8KnQArha2l15IoTd6W5TKBwZDmc01sJN5EWN0Y4+9S
NUvup89UI77UtYvjbsIWXT9VwvuYvN04Gh8cIP58kxQ5vopdoTvXRsEs6+qr/hdYMjvEIrQXduqN
nJv/fPgxHF2ha7oe1AqRfrW++JDV8JBy7To9HSIODRyt0MYtBJ83FqgIXnJ8HLEm72obsS2gS8jw
wBi7lsnKuL5RULbz/dhbxUPwLaphrQWdDnOyXNOV9+iNah8rPzppEIeiyMCehd1q8PQXKjwvJVN1
6Df4hPwc78R0i3F9rFqJSyocLMhEzWFoMJiM+aM+dnvgI5fYZbKNm2wZivcxSBAenMJfabgcVcLd
KIzbJX40Zyk9Hw6f4x1bMnqrwmjqnV2LHwOjAC43WVzhFsgKdPuU1nw+zfTlazh8feMigxqto0nm
hTjkSClI1cRyp/XT46g+kpBYZ9M1G3Tyj5z0Mbk2peXEba3gU04OvXKW+0LTy7DInO5W2Rxm3CF+
FUnMUl92J9fyW1QBZ4t318JluAKK+cXla4PxYdDludBtRTuD2ML6wbceVDDvGe+FKb8GM35s0Vvi
Dk5OGgzbUISfcWE990nISD8NK+ka66qurm4YflvuDB/gyOR02T3T+MqE1M0uzRnK4+QnArblojTL
n8JE2uyr4mrwetu6OXB7oKO9a4D+yeoXO4dYGeTGF1zEKDbuUfe4zZqMAlnfPZhCFijIZ92epUI7
fLeqYN+lLg8Gxexaep9dMvJjtTBZfYhNlQ+2i0pqGZK9+VUB21P8q9sBpJAfdpQfKChdDiNEFh+9
zD8neLNRX91vvdJwlloYotuBp31OexUqE0p7AFJEdTcZl4+ipqUrMYqTF+ISCuvgnFXdQ+clG6pJ
MNRwlMS9xxHd69W1c36V/sEFoWOtTQ4waov1WBsfoYcPwOuGj6QLGKt67wKJb1m6OXf2yRC7ED50
FNgvneDTD3oAjbXgOUoFDZipgrU2HgvbzIEyDmuwSi+jhtsjt4Iz7oxL6uh7d0KJUj67V+UjxfKe
mWH+4yc17lJ5SL2cggQrPJeaSSFN9Dr/ocLiGVW+WJLk/HSSVzM2H7S6NVaJOx2bYnxi9P6cVXQ7
xAqvG5HJC66ea+dND4NvMzXI503GnxixgVNwjRaXn+ZWP9qJfsYeQGpiSR+pyFvKbNwY8cTJtzAv
Dmxrox5Ak0vwmBPHoiHLm5WR2Od+cIOl6p0MdcM/gLE1D2Jgq03Cay9JQ+NqpIdcJhkedG1cBRPM
Itt+7JgtlmE2boVvfY98zLX7TnkxiKicEFdVhlesXpbuPwHgXAmRfFZlL3Z5gl2pRRxhP/wVGDTb
dRr9lsVsDaC+Cbl4NUYphJPBMcGatD/1RDqElCigLeurmjxvE9jhK9qEtpuG5FLDLJwsr4cP5P0E
t/lTskeFjBcE2SrV/W8oKIRNsWPqefBdORiFCN7yEKr/7BHfpFmPf5ZyXLw5+GWSljwhnDbTedV8
aGMhpRlOESzHHFi7KMt70kNaSx3ATmVpP8Tz+9FE9A3o4kN3zPeqMd8I0JPELADuUrONQU7DNY41
ORvonM5BJPNkXyNOz0bMhGOV+6I8nuYQWap1i9VgAftg4yusdfUC6VTfCTO6pIqtpmSr2Wfk4/rq
edD5kHTW8Y6Oi6NEVje9uNi2eb22VS8ZycJVZ5d/GhmDeKpWELvqdWZJ4BA+az692LihuReCs0xl
N0wFhbcUgRyWTutscpqtFqKWF479wyY3x1uAiRumh/tt48jZSWA2ERDjWGcMwtsp0NE4V+6FixWr
TFnlF/UZ62W8bxrwLCVSf1gNLAODWmyn+bd9eTCn8k8NJGiLsbxRNwl8wHR2rSFvkhyOykktOG+Q
UBJslyGuYcN7yNmdgkYUK8+uvbVT+Y86bUpos36EnIwo44Ai22IGLcNXAM7YtMuZi0zjW4e5n5N/
au2NSqy1hmOCl/DEMCf9XWgIkkPcPDQtTONQJ3EaHuqqZaahKXNhSFtnXsxXFJ0i5lfs1NIIGgFA
qAe84gxLpKEZ/LauQz1ox3sCBpJ4iAl6xpPzqZwGS53CxWVZZQ9mzIqJkliRV/R0VpECTGmwDfP/
ejr2tiAKB1auDhYL3WWS4stvQfkF6+Q/DRRLLWUDD2rub2t9f9WPOUDK5hwm+inxpo0nfGy4Q3Ab
wHkdQk7RUT332NTRZeg5AchsxVLM3vq6RtP1GO3jCtW7lworeI3l1tjIEAADTfVcei14fl52srED
Tv/cgPdctHKNV/RmEvvZhGZ4ckZodgGjNsI7FxzK3gJ4cHLBjEpRI12CS6JR1IBl/lvgeyuRs3A0
a71epFXDITqu4s1ghd8Ryc6FUxjZymReIU6VF3tdJIyyUUIDm55cWPVg+yqNyyTBHff+Y53b3mM0
DfnWDCzelYqXnZd/jfSnm47KeOgxbvXl8IjFZNsNBLqqqg3PbRmei1J7RaN8S6Leo0zQ/WyiwTxU
838KX1nbkaiKzOxfZUz5Zkyb1dgY3D8z7yGN6nUQWj7RZu2s1yXHu8Lw11R80xs5AGT+96s+c72V
TNtPhocwV4Jg5JDtrEhxbhpRu2wGcQ21IFFx1C8yqwg3htk/aNW+CaR76CKePF42XPWUhofJFB8j
mMYH1at6Aekt48aT1xsdiTsp03uQpw9uCmPLCl6cAARm6lfIawIGIvuP16Ztuo2XNe3B9Fhgejz4
uoBNqsqn5Kxljrnju1usi954GpN47QtUl25gUwlgNw8JFMt6zN+69H0Y81UfWqwu0hg/WqI1xyjU
V1WrPWhEmbzIgCecdDCSQ/epd3oebxy41q7RT1cLGNWy5M61JpNH25gqjHVAvflMTLMvXuIQEB4j
B1xq2l5tNo37SMcwMP/ONVV7/fcrWNLY5+v8HdGeohsbr6LdcZQqGQv43ssbPK+jVTbJVREOyx0x
XTrgKyN95FiZ8PQHHt7kuZMzV3gUvBDwXe1xvI8sBZMswP1kyg3hvif223OcLlM7J0VUzHnorehH
YQv9XTui21uZ625MQeAi7DGQd30u13FRndusLRembtMOEnq3SrIeMwNE3kkvPr2pp0E9DuK94dDY
FHnBOR0tMNgiTlZKjOdEYydu+g0iIIfRtrY2bGasbYkmjSpDSLLNFHf+KuPHVl7PQ77/LDJwMINH
B27TwxPUcT/2crpQZ8zDvSUcZXebAqQ9p2TviauZYmufLUFgcEYxpNLZTHI5Efb/6aq+PlaNjJaM
tE8e62krNqlS4m1tONMvHRVt+Tgf9aZyr4VtllsVzFVEjC5F3oMIVMyTLa2PWYd0rTmBv6BWtN8z
BbuPkgfKMNFbw0IpLoP4seJ1X+cyznFWtdkXXm2PVpjW5WmomnqLC5PRq+32qhOvJqBBXsTaFY0B
Zq8+BQ4HQE6M7S6OYSP74XvaTfJe24q2jnK41h4SVuq/STmeQSHkzxS7feYzjtDGLc/yz01fVUj9
TGX43Ier9CMIEnXMozrayLZ41aLsVat8RkBl4TPyKo1VCc/Y3CGBXk/hNtRBC5VZEz4YttprMqlO
/35HPXT4UAu4V7Gh1Rvquq3Dv/9AhARM0GU6SnQ0LLMahsJE9JKREJw/q95kraxUB0iD9ZygpL61
CtdfR5z2c/bdJqxdBn/NPHEnPMpyurQVoQR+hrmAusfwAkd73QFHZdSFhwr2E9Xd/6xa+VcbtJW1
TB2kkras1WjkLU2CAOm01uv+YNC+sAU08lyk9l8fE8OgrvSn671zg5bxUpfqi2W1dkhKNoZd459q
ZJkolPLoIflTbB2t/UlYANIjOnLy9BhDvAY4ad8R+fvlhk7DOZkHxtzqzV0w2h9xAT27F3dojTvX
KoGS/ztWSrihOsfVjETbQKPCyokiuUszM1/6GmdQL9lhQuF2ODcwdsB66HDVSVCliN04/k/Cam9e
HIutH7uzumPdC8/5sgL9MUuQ+INsxBBANNgMm+/6Rav097B1P4T0sHnZNUyfDHnBIVgz8zIFJ1CA
uLz7epxsChxH+HHsNeM3ywK/VTsNp/hiqIpLFtQXkRbmRgQ1rVUOr14nPZrl2cGaoubNN+NF6I0H
bE1YKMjdXNNL7Wg5FAge4ICvwNetdb+Pd4oThpRxtFRtjvU984et9B1E1xQjB19iBFs4tUWlhdSN
MrsFr2MhVlXqgYqM6ovX4z9FD1R0IslsGAi5YqjgO87XskYa1lLM4wXlx1F7A/FHIylNOQbOZvRk
1cYsra17LKkECb0BiGR21NwaBZyNcqyJ4BxOZHH9DJxS3aUrnkf3SNBTVIy7KC+SK1r105Sbt6EI
IsJCIK4dQWEQ8alouJc47Qw83wR0xD6y00cJEDCOxHuYijNa/FKv2ZQ4eUwj0fxF8zLVbFI7eS07
73Hgp2+laeytZng0Wvk8BVRjDIlGAetcVtZ7b0NrfBaqfOrb/o2l7z0M92gJGl7t8mYOnk/9uwWG
lkIIVmdq67Yg5fvwTddBjbS5fFVNHHILYG9lmq+sQfq419a9WQWriEX6QWp8ppY5bKzGdk+sGthM
DUl3UtNA3VVbJutxoJYED8qAvVYMD0r3QXPxUNJ0uzmFHd6QocL1g+W8I2RzHPPa3fumxhK0RMTO
Z55MxQec2Jp7ABn1h1/ju3QZDAWLkc4iPgfu4bkbS5xnQ3TjHypwB2KxLWT5Nu+yC9UNx07wZXK0
EnHJoMisGd9cgSdl4X6rcvpquqw5lo0D6HVEcDZIStQEcN+kbtbbpBTeVnPtd5LYaOhG6e68In/S
x0adGoeBtGILSwJe+FtHa+O1yqwcIn/6Y08pxnlD57BAtGiwVMSsjyRcBBTMqphBtU+BaVqD9WZk
3J7GQLY3/n3m8Shi7WttBXCTpcnUC3ZsXDvSgaPLwObYZb3tlUcnrB6dVd1vx04eSbiN80wXLlQ9
bruIpTR0WKwCTvqgOFrTVhI2T66B7VArmxtUSPzVNKd0wKO5O9n4loQODkiDmoQHdqG7CMW1P+wG
Q72wltj0Kc7tYmJI9dwIDz+OeW1qDn1en6YmCk90arcgp+cLW1eQ4KiOSzL5oMV+uoDj11nOsRg4
WeeK772yyzM3eIYrrzgxshV07Bn6qoYqIHHIoMcOi9jtjI0d2y89dil0lNQGwjSdnKlh7QhDKGKF
2aQOeUJCDiuL1pvzv/9oDE5nZi6Gb248uzF4iNI+fsy1Pr5F+AyOVTq+pbYpL5UqXgXnP8DyL77p
szjpi0tawyQqMtitlp9RTdSGz7GOXcro6nCXNoX2gLfj183h7JY6Gp9u2cWGcMWHzYgtTZtxrVFH
Dwm1z0L67rmDAQ+X1r7s2cW471M4YdHXafPpnbObv2sFxWQNZ4sFMClOFRWQljaMNp0TykNhTIcs
TC+t3e8jRxIQToHP8E4oVaOlhnRIuDqhOj1Feioq9rB51RLD4eBnjcw2yqwfE59NkyROwbV+6Rs2
X/B4jnnu1eu2oc3Hq168wf2brUbbwncObeJQT9M55zGgwr0b4B1EmtqEpMXHFox2C1Wg8V4qpjnc
fUyRHuFF3Tz2TelSM/iqEUN1pp5bnPbuBdxwuvHa0w1Z+1O5AcTFZarLo6ElNxXCyq1z772wOrXK
wR6ndkerXlU9+Zl2FY7Kl7XNucn1HewNyDfx6BKNy8kN5awViec26Ai2ZJdHD3Q/MenZrv7TgqxR
XcCx32jSrSloKZHqv4g6r6XWma7rXpGqWrHVpzgnMGDiiWqzg3KOrav/h/y89X8nLgxsYNtS9+q1
5hyzv+UTB3YfuwEOVEIH6Yl4a/bNgvFkcknRoezo2nM8R726bmOsoTNYhwejdSHuTRXHz+LBdglO
Hhz3dzJyLhUB4R6FfyZw92DZIthBlUhGbg6v69Yimg42Ulw/bF0Y/UR4W3a+KUza1twgKyYdAUrp
Et6Yb34rd86YDNOaSSBHPARRHO2meJjW6J2XRGZbHmJWvqwCyD9S5DOdLL6YLFCmF3TulYOGCNH6
fuqA+hfeUnToUwVrr80E7HU5ILHxcEYx9HEOI8gIHZKLOVjyD2cXwnHspYzooD0UBdLdhnUz6kzm
rdUwHnEUgQoYhxNxoYF0VyXopgdZ9cjvJhDjoTXfGHGu+6qoN3mEtFa3dkKkdvYZt0O+maT7lpo1
Irxp4oBsY3BpAVPOMMeeyJJ5c+ow3c/oFs9J/ms0JsYDKJiyugl3gZFecxfJcWRIg7WXWzJ1zFNa
qmbbRCZhhkCprwaVh0JoceBqCNfS94J3aZlne0QFkY1ogELhvxZJ4R6D0jWf9JyYTxJ7jztkQEHQ
UT7Ygxmf2rGNTwEl0r7QpLOnttxnyn4Oy7a/xJZ+6jIDJDwkxLY08ZVLPa9Gy/WPBO3QJiWOtOuG
d+TjvHsl+UUzg+RHtpJ+Q7eQlSIjT8ecQkzzDXxthmYZjYKLKQqCkjioC1MD9Tbabl3L6rHP6QCA
BTO3VVC/3RtRcZrfzKljcaBu749AyuvdwHVOLbko482pPGa9lxyaGBnMLPWxTJcw1OUjsOr/+yji
H/ij62cFahyXdq0rmp0YE+eaNe5wawLBwl81Bjj2lEuxMzDb17S4mavGJJO2w3vVBZw7pb5KY0re
OTfMzLiC0BhvYLKGJxQ2R7rlBAUxVGqh6j2I1vQu9P9/F3M+vqkxf0nbzNmpcT45qvkqs6h8B6c7
78OE3hvNzYIMIR9or4HMNlF2uFeFLdZtNw3bIdOU5rZYgmSj/IgYJ932jjVvbTmP7+jlCStNR7Gb
psU/y6cw9dJk5wSRk0kX6yC+IMX4IAt8IyL7p2kd/QhHGyBZhj6hjs8VMN9L25jVu3qc4JsCB51X
cTHKfSldUtwCpjdGMmO+6lijw/w9zkk+KGj8r8yGmxXk5ju6We/qNM2lMbLsHdSLZoTj//JjQVs0
OWl/+tPOqAWY3467uc/LCwzUiqfd3u+M6LlvBgBm/Pfs5gNYCTqFqMvflePkB2fSC32FEXaWlf5l
KL2ZGSd4vvsvntOMxmVF3/P+mzO7w8aUmifl1YzLAyd996QdUFCQzusi4nmPlcuq766xqZDZUk16
bSkdX9U47snEG5lXNPEF/sjwWhdyY6l4J9vMfybxTLxp/GUFZ69d2TvEcKQ0UAR/KNsKkt+Y3cbX
YX5w4ci/uFwh3UQOMTdRjV77Eb9E9VaHx7l0kucaOcws5ltnc1+oBkF76Y6fs+dzOgfJltj9FskE
TYiB+eWShrIG8fLPCEafcw1euIxO63th1NUJnSabUZcR/wNHGV9j8q/0KrQPmAnXMCsAgLAWkdQx
7sOcZZTT9ra1JcMLOx/f65DcYli2cjtDaK9ni3F6qatDxqkNYI/JUETSO6EXvMm0HX75vcYm6l7m
DP6fV4pdX1fBW8B9REC16g6QNupzYSG5SygCqRK4+DSX2YxiFjLfRK93dn9zQbkkFoXO+1Czwvm9
erIZ//tpZx5UiyUEg2E6NgUKMEdsSxeMgqr825ADHGFqsB7IttLBI/lbKBJHele170yHprMe2KXd
Nxk45TYx+f1Li3c2oNkB2FQnX4KcUkxhT2P9PdXaZN0nEMXnlIOeqX9QKiVKCtEbLJ3sV0BS27tY
pHn3bIZo5PvLqsgJ7yKTGEEmwEqBEmhIx78mc7sHSFDZY66z9Ggt9EU7EtabOXBJJ7jpUOCgipbY
Q6F2ndxmUkfcxsSMIycmM1D/bcyJ/CPDrDa9INuhiekgLU0Mi1CenTFG2CeWp8EMA2n0kYmnGVCb
ptRkcCfPndIzKBFiJL3lboxC2hrg+JE8LU9NnwSSbq5xm0QZ940/97fGUh+CUBy0lxH1U0+bAWPn
2+JS2Sl/AImDUOFoNm28ivO2JEtLZhsOY90hjr1oPZV2gImqOQUYYzY68/Yuar/nonTCrQDBtBXQ
89uwMF7K2VX8sKTfVrpw3iCOyQ0d6nGL9y97aqrhViYtdKLk1vdo8LQu8rdJluGe6IkWZH6fcQxN
kmMvJ/Z249fM//WFO2pjuklxdGgYrkyjHd6GOshOlsvLeX/atyEqVV4yUOLgSMhhSY5dU/snXYQm
BlA7fGdePx9bSL7o4Hka2dLCJ+4f1GDQVmjnHj/tYrpQOVTvyGiOCdNotLXaPVA+uMAI2RpcxhI7
P6rMjbfcUJBMAoSWLOAYSLonUbXvLnN2uNNVeWBu2b2ZVQwkKpjjvVGEHQSrZZaeAKJQy1NZgjsQ
RRZu72835tp8R+nD8HX5apkZwCXMvPrvYqirYjx4pjeBqeEn23nisu3Bf77/5HDosjPjo/bh/qOM
PiKoF27y/Zk7yeypCJLX+7M4KqCBBSVBAMufJDL90lvt+v7Myav21iaPYZ4QzYi4SahgvN2/hO8H
2IOwXu7P8sDC6tkH1/uPlGb9kpmyero/833rd9N4NgEOXMShROapTLM83/9hN1FeJmbn//friwyK
MgaomZKIb54p0NYptgO2RP64AezSZkRlsbt/1dFcXW2vS0aSvARZVapto4Kaw+jyP/FdYxdN3Dz3
rzZZmR0yl2HU/d/ityBk2ITAef/JYz05kPJ9xiLL742VyC8xclcaw/zkPKXjHwzkbC8/2DGm5tpF
/fn+rfAx4xcicVAMoQBpelOtgzgeXitcVVURTm9zn+qbPS0unSdjsL0nFLTWGaowU0FkDfjA1XNP
gizTwI5zaaSfZ1FdKs7eJ4Gadt/qyYTXA4saqFZ1KiNf3HjvT2bvIyCnsNxjU3TepuV/ilgj35sm
tCGTgwarEjR9NU8TTT1trgOUum+E+OWIBxlut70ZY34Z+o3Ag4NwnkCxvEDt5WXPqeUbt2wC1i8J
GmSvCd/U8uD6X3Ybitc4ng5JXYprUfiPyQBiG7z+wt22FJ3OCJi9F73qMv6bsctfxHJf09i0UUPB
qHA55a/vn3PxMC2jgEPnLRYja9niuvlTTsN4EAATVkPezW9zNe8CUil3thMAW1k+RRnMYIzAknXe
VT7MH/62JKZC8B3jKzWVt4tc0CVhWZGBg1uoizDt3B9i5zGMUuP1/j/0Q73tQuTyU+s9eW1i3OSy
UlbUMOt8BGAUMj5ytXtTpMXSx62nc13Ew06KSKznyJc0yH29V3nu3rAso4+z7W6jl3/R4WI6DJ2L
urOlzl2WMtpzztnk7I7g3svepDv1aFXy6/2LtoQqzi2OjEGT6NNH2Rtq/2NX57jKPKa2RclqXFb/
rICWQijt6TbH5msxlu2jUaCIDsLh6ulyWhWlbUCyatcyMWdaFg7zCsfd9a0y117GyK4Nh5vAfsUU
eHjGask4ftkV/NIID1ndo9nB+n5rA4gLdeNwsTzJcdZvjg3Tikv7SD9fXlp3/BLe2D9a2XweJVaI
bMhvnG8fx4y3pTcZAIZhsWdlRJMoYg7zdfw8k4LSq8Iig8q197S/vVUhZuOhDCIOlD2toCT0wkuM
D8e0u61VL5qH1CGUKGRA0UDgv+E9V9uEjsDaqWnnx5P+NSXcOYws4RNFT4lBDLBvicfJrdpnH8YH
x1iN1TT+HVCUvU4iztZ+UWW7qUCr3k7gyZxjBLFvawzvtkQiNEsSJsjUWmvfFCsi0Lx9vMzRXLxU
W1t5Sy6l0jcLin/pc/qb+3+GTYszmKrsJhoKvlC9493AOUQ8jlVyvIjqsn3pjT9Ic+Rr03vIDN1I
I6NIqac4sRejdSqVhrDjqteMDJw10+n0kPU4Js3lb7INt6U7yJGbWLZwvbybrwguZJCOj6KuX7Gj
itv9wYBs0MF/CeJkfx//iSphFSIm7P4sdHkx/OVFJHhkq2qAiKK6MZm42VXfrVRvnwlRuWRytvFl
sJz0ubVstW90nD3sG3Jvw+p4CMOQvKnIOPhi8B/CsaVYN6Do6EKVtL1UfQswkbO7jYotv2puRYjF
n6tufPD0+GHGZnnxa6n2WYpc3aY94zpvtT/YjyD8GPyaLe4WBv1h+zlUhoD5hJUp0pk85j3tI0mW
9cmJckDRcW28doJc0RSj6SrPtjHsjDd67WQtYHZZE1n75VdYYHI7zk/3b3eLRUQkxHsbbea+UTtV
huPrREC3QQG9C42eyhuQDYYRQHyJnbJBV+rJdA08xbNzm5Xh3JayCS3sjdtYPDEYPgqdfPamt5lS
e0TsE3g3S1g+FPQR5MrQADJHUUUSpftsZskXfKxz683llWP9I20bhOhucoYpcwIvDRzQ6b5VrZK9
58v+tbfONCFaqCV2+lJAbvQWGQEIYfQIGHgakmuUcIf9LAW/ujaurfgoGWihPe3ou3p6eBz6cni8
f1QUaOj9svmoLBqtNG5QTrNq9EyhUrxyeKJA/lXw4u4PCbfRRg/9Na+aj0TK/DHVU/4Y/f+PSs68
FcfTQzvlF6fsEdjcvyNfvg2cFZ4WFb+kY7dpKKGpkvl0AfeeWWlMXzyxhLEOFwC6WzvHos9OOlLN
aurpH010BB/rLKKJVKpTiu5qW2WEjCjCY0ef+T1xxsi+sJTA82PhtJOzHR99dGIX2lQMVWm17KKY
OJk4H4nWdgrOBcsXFHrQ/76FaIYAbWe2CqY5ZVjG57uOXRuO2Ypp+Sf0RQ5lmW8eWXP+99H9c0iN
852lw0s0l+Px/pBjitiySX1HbvgZ2Wa99ZXZYWhJaWJY90cJxfN4/6waZpQv9+cDUjAv/UW9F26N
jqrF09lBBs1z15tvXt3n30NVEtEMtIO+SlG+DZE46GpIn+0S6+SQ6yVrT++Ui/Cpo3mynuACbvpu
JK+xUUQMoc3auBPpmh6WnJ+xyf72ZIDvSTIv2cIC8zDU9HSdZC6/eLPWPsjVHwpDMgIRWF9K6rNt
R6MBVSH1mcXBCMtD0z5HfrUnKQ7RXuyfCg+koZ5Ri2bZ1h1xc2naebWnzdfKlycaJdhcG1M9Q6UB
IjPO0RVwa3hOFryIkP74kz4ZAHC+Aag/ABhFIJIYpMl28XCdZgikc7FhULU3s+4qQtt7NyPmM8Vc
Ti+K5novQ3+Nxp7z4mR3Ky75edU8YkezD9WIeJMDCTqoNkoPeRj+WM2uhLJy7hnT3moiP9ad3yR7
0fbTVjGH3c+VC7ooa3/V+WdMbgKDO+m8m41H1+Vz7ur+d5O13SpL/fIpR3K9kYmDZaCpoKnryjkn
Fi0ORoD9yhSBCwUmfInQ2x+gQMZrJx+sHzt4tzUjbT+W67oBihNn9L8xnVRbo56+RLW8e7o5sUJ7
N+RRv0xad5yBJ+Pq27Z39joGDsMSoGXU1pNNjqoOeeXtiChi0rqmJwv7U8ugBTOF2X8xHf+g+xr8
NRDpaHdgDWdyvRktZ/jk8jRG4h5KqfRGGfXw2XMpoA0hcyfFJnUjKWanl+/MvBEhUgU2GEMiDpFi
dk+kA7YrO6nxFvlxeZlqy3n3jF86c6vPJh3iU8PMbuVHPfFZ+CV7sKG8bg3JEXM3IZxxjFfJao6Y
svwK/cTdtnTcd2ABslNkLXhlVFx+GtA25r0kNw35s8Um5zPCa4OPSBXDLql1fyYKE5lTR3hNFWUX
L20y+g/TzxygrWJ0TChCjiZn1D6qNuTdpe+8tCSiDlyVtk9Mto5h/DbnOCsJLARZzowSyX5fJjuZ
zo9THfywupMLR/cCgZ9/STKp9y3CMqIFllb5zBmRnm/zTF5xsp3NiDCiDvUMRXHEAoXgguDHVRZV
1tFNKpSllmIA4U0+aigmcMDNJELNf3Fqu2fOQN75/tEUhf/Gpg93mO+R80eAbwfXXSRagHhGOWJV
NV2IvEydiWI9p73YJL6LgS837W1r0tNDV5Rc6L8BVClOnNtWWSirUzRMxSqoQVsGI/Wi1Mn5/uBx
PtkQDgtszo+rjTsaLottbWME88Wba9cIVoR5Mk3vDTZwv7PCwDsXSBTOPc0qdCeo3doaIv0Y/OjO
xzTXoAvkhT4b4c1Hr7YaEEKuRieJTkifo9P9I1Fl9bbygz8oSJ2dJ/svTaDuhtkQPmJMXKfYMqNT
ZAbRyR3FIqzDhW0xXwBXxAMju/ykzVwdSTjhBF7895n/+1od619iQj6mbb7JRm5ynMXwv4/c8hWs
ImaUyRjxy/OgSS+QiW73GK9tZy9i6sAhM4kPX3426je5l4m/kcuzQLn7ObH6tdNbv/PRzI8VPZ9a
2uog2xGQo4Ueg7SmJqa7XRQcJDjIsRYaithl3+iIV+7wp7YJg9OsYkDjTc1BhiBU1PIgpDecRJDm
66QFsQnyuCrn4Ag6tZcraywublVzPpqijCYX+48u7F/3Z4Ous9P9o/97uH8u87JHAlejnYBxKztx
qsvBOLkuq6ku0aBFTcpwtrNh4BEJYaHBzW+YwDuSYfcKievp/mAifd1UDlQU0L2Qxww6fRT7GDYI
Jmtaa00I6Ajjs920WFkBtthrNXfNOneBlkVJcrq/ePd3KInD7pjSCHAqY7wS/x5uQvqrL0ZSIVIa
J2reMkC06mJkz3RZfThmxwSxF/JrkOq3nxn6h7ftifaaeUVzi1HA1lsFjAQoUP1eKLgyvrZe+7a0
T7rrj5Lsv79F4exhk7f/bHIhNdaSY1zYV0bdNMAR2dIKN43PuZ9t0sHKZFtjWd/2cUn0ltEXt6RK
zpFctGJ2Wb+MNkw+Onv9NRlAnwwNnmUPl8rOtsf4UtlgYrjMv62iGU85vbZD7UJX11OXnpgPmfvK
rK3zbCMbFQx6j6IqzxbQRygZc3FlipltzCAAzzBbBZR01IkJvBbqRIaCWfc7G+2NnyHrmSLfeauI
AEwZr9OKAzbvsM5H8XwcbBxndfNssHuO2OaeZ8wJlkPsoMv5a0zgamRzmqwLGvzwGRrjNYQ7v8aj
xGsicCOC+7iFbuleEpGXe1AZKUtINR0t18ARaFLE94tUvO4sROND0O0bYftb/FpYC5qMYZsBTTYw
GVFWdgG/LSEqhK5e0wyHwQm2ZcaAWJaZcyiSif4BRJLNAID6Sn/R3RSEsTIeytK9KRUQRHBLkaeC
ZzMiZC1g+pfn5oVsJH0oCcxIKx/Kber5L/A62v8+audBP7QVZOFOe+cM9zjmwG5tCi0eS2u6uBIH
RRTUsD2CJ86+LUM0JsiRrz6WZgnY34SyHYGf7Y4F9u9UXK0K/94E/Sd2p4vlOWqVkzGOc25btkjJ
MzKROgt4xz6ROMY8iN8VlcXNdZjvZtgzMivZpaV/4O6vONqkCrkzmQaJOTqPwxx8DmH2HOffnU30
dtQ7/a6llGV5sB7iJI6Wcri+pn4kwAiAXK9pvz6RR3WbOvinC4ePzOPqoMo428rUS34p/VD047fn
eyfOy8bDZCpzZU3Va6UNJA5s0W4I/njMMVy13WeYYN7SRjfsOgYOXE1K/qLaYI0QyUizZNrNY7Ue
22rPONPewOX9m1nmd2MekkKITWAN8lhR9unQWpNtxOy+bnYE6lAkBQToQUZnnY9m8UGzdttFLfId
yzdvpn0j+u2U007YM7ludzGXscBtj8Y2l050nWo8kUlibKj4UwIPLpWnpkOVpsY+HRwAfI0nweAb
3+xOyCpeDEdGxOkiGQfMxXbGcckO7IMIipc8tn7jIrdOVmia+DyQwkRz9xW0JpdDnD3J2ixvEX4o
ZtfyN0j+3+PY7szlxStHiY5MQCJ1zEe8c+RZSLiTsCBWdsFgM8xrUustHE1up/8gVTIAh+JcQ7dD
AmlsI0IGWFmxTA6y7nYg/v65TJA7d6fVsBmyjFqNg05dA8AaaMo1RfBnJIUpR6dqhvXLjM51x3SH
yHXGD0B/DOZsstoXuVUdPc1pV2siFqBzYkHXiEwUcQ9+bmZHI9BbOcfraJFyxKrTZIvOf1v/j5eo
Fx8O9bZrgWyBKOy2ju+GBPcVNniV8zCX/QUAV7MqMKIv/5DbE8ALd7MIsQGImADaCismgT7gKZym
f4rQT4EOe4hjXMtmCIozbnmpghYJikZs+FBr6MpBHkGRjAOIahrmbFxzjMdEjnrIw68OavWs5848
e2La9gVgRvgLxQpfO5AoHExo0+If9MPcOCU1TohzoR3yj7KSn+Mg6g3wJIcmb0fwrY63Hb4IBJz1
W0m8L+LqQ+aEDX4SivJK1j5n29q/9LSV6tB/lNmjQrfziElMXmB+6Vinez9GLyw6mnoOFYjXcvF2
fWAv0Zlg8X23IEAQIsFrLVMHmpNHhOJgMrFo/GvheUgSbXtPfJZ6vD8IQs/sXaSB2zfh6KxCkjo2
cGGwSVQp5HyDjASiB6zd4ElC2JzklOMeY8Jnysf7Q0opYk5td/TyZ1VzzsEwybL70/vfGZcee3YK
iLLGZtcN7ils0wM+OuUBccibF3Iaiw3dnh+Lyv+9CpnF1+tSMAnneppyl7dghLWNr/AnwW64IeQD
ZXGsP0QPHtWMqTsBcV1JU1tFlf7g72ZtFvwhYJqAVDXyDJaN2YdHkrI7+Q9V673LNqb7rT6r0pCX
mVsSBPbjFDBsblNsFfRfE/S80MeUIHHMjHANjeQeRaSYlVJMvww0t0UXVx9INglAAeCSZbHeuj7Y
nMbZBG3uI5ywPjSA8nQwVrHBkdUv4vjiqeSJ/3SQQC1ZvGTseuS9B/iTXoOJ7LHY7H5Kg1+owfnj
EMseojpGASWgbQ8h8e+VdJ5sIy3WBvk2tIRWLvF1yZH59/jAMLl5GglTA3bEGGgOkXNDY5rZ6Zy/
RkSIaRSVu3iKAvTXvJ+jU315WdZwQBY/ZKqScRz9ER3xl7GN656I9A/Zlwcrzy/4WI0zEFOUHoh/
soT0KUXSW2ihcC58uBPI8SzUJduZjOU57//RWmjwNyV/w8pVOxYnDjfRH/5r5ibrmDHnND6Ps7L+
wFtEP+SKlzILaFTx9j7g18GPhvmBbOl4JTw4zmAquJAJW4iNQyxKbmqd928jGe0QacKnIkWPzLcI
MSfvJMESrjWyZGtyvOew+0Exvm9VzfasDBJ+PCAguZch4Yyj98kU4SmaHf0wtDEBXuLHoLMB74ZK
wQZYo9K1YjSz7iqYqxBvmeCmeKcg6DMgx6hpx+ehlCsyZZ+TkPuG5aJxMNo00AIecFWgZUTsEiU1
oFbpQzbUxjIwxE4e6R0shZXX2Fc4AijOrBNLyNoIbaQCWDd1YvZbGQwmekU2xzLitBbTLKk65200
wqvM7B/bSfSDVQ2S9qWRorMqX3sjfEvnmql8PjOAc0EW1bPBoNF6C7z6I4II3mjrX1RxXMOkv8pm
9ctm8oJqOf12QBKkZtrcehh9kShfIPDcALKZD6Pp/MKb6a4sn9ZUZbCH0BK36z+RwWwtGgOoHsW0
5pDwTEYjxXu+DWRzRs5gHfDH8mfri2jpGI4kGG0CEs0eOsNBNwyaa+TIEWbwxXwAlnawBD/m1PXz
gfF0/mC1cLlsr/tlkN6DLBcWe1O4T1noUVUoRuCiOJh+jaGP+yZFg74N6urCFCU6pEH+KhFVLD+r
Lg69RSrwawqeijLVop6EY99j+Msaka2U9G7S07S/fN5guve/0fzgWOg0bajm5LgI4Txic6AUAyJM
g7Vnp8do4c/D5gZZrMZz6/5Krejo9W6C4iH8yMrmc/IoS13VoLIf2yu3zgZBksPeFv+0Fjal1hAD
eR1/2hAXfavVvopK+rC8682lJOponwbF0xzZYpXRzt2FCY4QtDCYf4A8tjiv0xFs7QQrGRMI0vM0
2EPGnfd5TPACbUd2WWvEdjz9Ys1xts7gYwDvti0R4hc3GwjHAHi8LmkUpa55tiAx2BPrIRrbonhF
dOXBCVTvTAChkVMG7muv/DZNnM+LXcyL+kui0bm1icdaximLtYSiw2+u2uTibr3uK6UiLryifaKj
d1Np8NjazLfQEKytuA1xpWlcVQTmkYNhvgPRWKzd45OTIWSpjCc/av5RF7oMKknrQX6Y1G2BwzmE
1t3tyLf5Y7odf7xTfTd9ey40HPPaKJ56CetfGvTYEZ8i2Ovyel/IcltdWqKMjVgSMm0R/U2PoXU5
H+Atu06iISqEcRmNzBOJUxBjqn9hDQNsSDF/t/PbGHx1CKwRpLAvub5wmQ0MmCaMq3aJsIi9hjIq
/2jpBFWO0XOZS/qGyDd5Q8GiletYzSscKIjrWqTJwgheSdh7EwO0SVyQxJY0quECkaTouM7GC+pD
L5ZI6AG0s6UmIGOjtcNkTIkSbwjB+oPS8C1d7n+yL54rYeYrGXkXo+XG7gYSbHrrwjsiWXbyedOg
EyJR/ReogU/bP0Q4KAUjnbYVnCl8lwZjyHaZBBGtRwQGLY0PJ3M2Ig5xfbWYhGn8tAQwgyjPH5gM
r2goOatYjPNWGFGDPpbk5hCGtp89uaHxOSlEmCr55swSYQJ4iUlf59zwj7uHF7nGiVywUvge22Rf
ON+hBzNP+/Amm1MTGQLO7D/Pq1+EYKnEGZcU6ppH/ueoxsPcoxnNenuNEPUWFt2/qdj1SrCr4g+D
M9ByDjnOVvwzUR8C3n6c8Q7TAO+uYffYuy5dW+3QRDW/CU34HoEtPcyNWFaqTRXjcKLp7GxrTgrC
LrCElI27blokmJEwwQJNtNcNBE3zO6/0p075vZaOWB/yq6Vy5GIAThB5uB811tQaWVXrMrGrMyJf
Bu2+IOj8rf66RsEiHyGST/C8j62LoSHdoiy1DpWSR8AV59C3v7G+qh2krJrceQnj0OqJ9iA0bKoV
ugLnZVT9swG4YjWl4KAcjivB9Bp4AhRtbpOVFYQ/Cb5wH8VAxMo7Nh0t57D9UdE9oJ66IQ6Hdt1n
wSvaJxBwOIQxT63aNuUNCsAUFqzeTH7S1eRtuVII8MNZ5TymnP9g87fYnLBho8Yzplso/hYhh1Dj
V4TzndESZIyq+5fK4iWMiJJI82JT5TQrOmLPeb0bo3uJLfdMCPebEw0vLEpWFG1tfDZUaimwnhuF
MYadl6qf3lWij1beLZku+soqey46iWWVBXRMxMqK5NXO9THK2SaspkYX1nLP24e5cZ/DpgCgEK1D
WTBKee4FkeVNBhu53c4hZw2hZ3pKzPEDP3mMHIuv4nGqSALSVvHhKxaA1iQ8q7CpFr3fiHAexdw+
degoRuZ9Vpj/61DPbuAb3RyF8B8hx4/TN7+90X7uQm7JpFqHnugezJnrzutgjMIgxJv6UrDf43z4
cb35UwTcEKFtYAUlg2KcKDotsq30fKZPyUYOX4Y8NNJgEN1qgr1oFACQZo3r8McWrEwpWuXAP1YB
E3WPWKuoRkTVIaqOt4U57KLhyXbjA0CWvXLka/ZdRbRGA3ckgyYar11CiABRxg9DZeb72Sy+eot4
XLhowWaG1f9gW54Pt5nq1SL7desalN9NjzOfczcxvNU1k+UOETPmGr840Goi4hQBE1k7iAaRYu3j
/jUOis+kGTiN1eVpEJ3AM8ZrwxsjnAqmW14Y257xUB2p97Bv3B2lCzcTlKG28spDr7aT6j/rdkr3
bLQZevtTj/DqoZFgRFzzc+iHvSRUYF1heN6kVnH00H4SV9Vx4uucec0KB8O+Gd91bNT/9QPiVOzD
oGOASAJK387jRtnpdSEMg9XAGZIYmA/jtDtJckHK2MMZMqI4CfJDZgXDhYSbrdt9yWbY5XhE9ulI
XiAkJI9IIave6yJEjCjFb9l00YalbpulMKggjJZspwc9+UDtgAw9AKYnwxpS6DwVf/x4KTTQA646
FviVTvP30UJzEgm7WcnhUC0upZZgyapVoESYyeVTlDIN4KQ8IqtsQAHSC6bJ5N3GqYcKno6YxyF3
IBeYN5PBcUZTtG+MOMnRKjqPdWB8Bn46UaCidyJu90wdggAgCvdmKziERXvPAw/iMlPa4SM6pxKB
GwKTZ+dRw/U5S6M8jorssdQmvNnoFBaRsUH1aHTmtvFIpkdKvu10vatbB9WpTfLklLOOVS5ymKRH
adhHewTvxLbYsKc69plIpFcb/W5DJhRy14ZJ/4JtJbLa8Gp3jdMwJkRMcgXhsXpAGvNtTQ0QQQoi
1EybmKwBBlKhwWyEIX9J7g6NZCjcihLdeRYj0Ke8Q50rrenDdmA3ohQxAOV0+UZKxcQmTi59iaV7
oXS7s6LTb3QdrZRuYxrUqWFLQEcG5bPxjXebOnoSQ/+KFr1yqrXD7gLRIjgDU4vX7eDgjxGZuUoK
iDXAbUDIuhYjTkvk28yGeRqE+jEOwZmQmbzP9TUBQk1kBkMgiRgkTMuPHGU5UmSCysqq8QATosc1
aVU918zhGmNw10APsq0zDdhl3ehrdim1FDCLvqCJiLeLuwDbPXvVF9qJnZqrC2lv9tpl1rIuLVsu
/Iv/x96ZLLfObNn5VRw1xw30CTjCE/adKFJUP0HoqEHfA5kA3sDP5RfzB/1V969yOOKG557wHEpU
RxKZO/de61uK2oQLzUvSjXQMd4PQ08ADXRTrdPDCHc456ibtUwVuu7P1DtGjsW6YJY+lrb/4frCq
WvCFHno3xnlv3lRDvJuNlzrIcW2APBDDa01GELZxjoCC3sN7y/x3Ht3QpWoAik32JZ8MZ2Wl4p3r
2U8TdhX8TZbSzTXHKNPKtgm+D7ajAAKdsF90hZ8qN3mVPd7zYNdrr+Dc1yKazlLyRvKI9qvXq6cg
pDYFHpV6RrgMxyLYMPUuGAVyaHJJ4NpKtlMcXURLDwRcwzvajxFDLB2fHM/dWvPGEURejiEubu46
OxzXTjiBKyTWDmklJlgBagP1xdE1yZGxx2hbVOnXlGgnETc9u4ruLRTNM3BZ9WYq9S9V8xeX5Dzq
sFvpTSGDc3qIjBBDCIjMMLcU3sDaA0QQShN4NnXN4sJck+BnL1yeRbtGmgW9FB68Ezw7uEdO/dic
TTIJzobmHDlArBr6UScRFYozrWlt4lRQHhJBaDrpLVahWChIjksQRo+/VICxI1lRi8etO5E1OIBq
7xgGrXUE78u8jIpVwvO4hFaI1sLtry7PoNM/QZ85N0NngUgyQJJVXoLUID049ca3OTd2HrG0bf9t
hFhOrdpIIf1KXCENHlUmSP1ctOCntWlfrXNNI9eryi0aIfjKxpJBXuNXL/iWoU4QH5RUmAM9GkgL
fZiuAdOJPVyBa+OTB0CPoUUIS90pEgWDNoA1ECf6MTeSM5aQ5jkYtH6bKsl1wfB4lY/FsdIoPMvw
jxYHnzDNjhYxh8/p+BKinsHIyJzCH6nDsxzASZhOSL38iEkmukDmMV66D83kbsyTK8Ni59b1jBCs
yRcbO9jqTicP8ThtYpUnGzfMvjpoWG1T9o/CJxLAdclImOtpmVq32NTRgcsLYWAQLMlZ450JMqHC
PVU72hdFwXHyMQsWVD8wn5Nw22v1g2dCjDO15rND8i0TQWoCqcMHzxaLKjLHpTWN6zqu+3XpzPkF
eI1zK4ErCtq+G8kxssP6jX3mzgIau2pVd9ZIr/WiXAP6yV5dAhpbu505YEkY9KUTMdPhlBisek28
25Zrr0J/6NZFxyIwCQintaV2VHvvvt/DhsIsC3/IuUf+1a3K0o+pVnN72dgCyTMaMqcpvuwjocqc
OhxbbhHhEpQJoihBzZFn+nQkiI2+n0b7hwb3Sp9qe4eAAiwgDSKwmjgoJ1MS/xdED1mWr2Qf1de+
XUGs4MJsnQbmxGNGOhVvW73d12WKJ1LR4imbbVyX7jblmu5dB12D2hVxuEeB4G5psQZLj6O+UbzG
4cmsu3Zv9/kPaoI/TGtuLl/kGxDBgToynR3dZ8m8dNYYjMuq7h4TsiaI4KrvA4ec0HyekyjsGpZf
X0URautGT54kVzsvY35Tw2nyhmo+wO2KYZbPNQjTY0vdxRpNjRFZime7RMYF7JF0+OqN6O1XtoMl
vSYSu8roCbavtXFSaDvmCF1vivODiJBDVJq+DXlCIHbiuwMT7YE8z7Rtq7QIWCjySfzBmPM0nC9Q
pPv7hsSBFteFi1P2OkytSWOh5RKDVYU3vIPAUkLS7vOV7tfxweAK2do4DCDY3GQcoOQl3jXTSdKy
KQY0PUQ0IiNEDije+6j8qvRmXRvWi/DjnkVM0g+nTi8l9pRUW08N4pu51bn2ayhYNj1zYoqxSyi2
wmJ4zVLwSxT8xAyspFbubMJ7cvYcYDOs4jM7uLofIF7tyyzbM7NfO0F236r4HNCpXiQ57XdNZy8s
M+NOTe4tQZi4GCbID3kJyyZsaX5WPTMul02Yo46+xhw8dwUEpw+QxbJDs19MvkcLsL2PTY3Y76qF
HnqZqvrdtFsa25jQF0V9tJJUrWMWlwX5VwtVGOigrF2JXG92SkCrp/tltMVl8Mw/VQhNxzCY0U0w
P0RQIJ+yqn2Sc0kB5yngWkJ+kODQNZPWv+gBNOgFEkDd4W+R6Pj94Dun446kwsXJ4NORyGwhtkYe
nH0N6b6XT/k6reNXemM08pJpIxq0ZnH4U/agb7VEHpVw8o3jTK+Ziv+kRQ3ivSbghWBqJr4je2bO
KlSHxUqn4q4Q27AIeukWNnt5HnKqIWVnF9w5DI1JsjRhJkUV/c/AYIpTzSwA1TYftZnjtJH9HtFu
tEkFjd16unfSOji7ps5NZDmHuOqvhmQds1p3l5ZxujMNYw9QF8ytTgu7zEvKY738UInBlFA1fG/I
VvzdFo3NPEO1HyeoBZpYPo2Tfxw1NlTibZZ1LUxODl12nEZX0IewwZIDpj4EbMVXp0IYHoYo6IGf
lRMDSIYkmNm0P23bkBQICntZ1uYl04rvDO7I+Tcm0Z7bmXH9rptlR3VN/95+6gvLuCZObF77uMvv
ICyfEFIU+3TS3EURpuIpHMNdQPacX1lLZD3TrvaIazMURA8PwavbdySXk7fVjQPz5zlgzaPJ7eFx
MSurByJD6muKouteL4U49F13IMw27SNm5lz260npl6qQH7QxlynJeUsOwYRgxsWymKUycfXapWkH
q4u93fbf3QHFCX/wt+5vIn1Mt1KH+umkgbExUzz5JmGhGAJ3jZNeBreJjjjjzfTDHgr0y1VFG6NL
N6xxB8zk8Al9Rp5T+NX29aax2wPi5j+OjBEISHlEeMMECLfGVhUwvSMCWJ0SmRXh8+9az7CzCOuP
MbZePRPHKwSoaOGLSN4MR1x6D3sgnCVyMqzyELeAOGZxwDEiJPggpmvS4FeQSKE4U/Ndh0ejZgpc
5/Yqi8wPJko6cwViVkx3SracTu4b/NAyMgYEPQKMM421KdPhajmNs8+i6eb3mHoC/YMV5T3+9EUK
1cBm+w7sbuPOKSyRbm5QG9kLoxfxrmWrI6adSswHqPJvczLW/08Q+xcJYsL6fZ4+h/8efperj+7j
v30zX+vG80f+/T/+7X/9zy7CdhB//+cUsflL/koRs8U/MJUjyrAcw9NdLNn/kSJmmf/wfZ9WPjwA
0/Q4yPwzRcyw/4EEVndJHUPCZdi2888UMfLFABDPgauOY+LetOz/lxQxx9T5Kf8lRYwYM+E6RJy5
ro6U2tb/a4rY0DhS2SHdoKjPsNV6T3UTMdCEy9CgrSVBCyhZFtZgn+tu7xBcanvNcKll85pySFkk
tCK21dC9wv8T55zzNu7Z8MlxvqzBTD8Rzu7cqNR+apvjtxGRbB/ZPz3sk2RhH7gIMYMM/pOuZsyL
GwRLLU2ja8hpFF00+V6mAU+4gBX4OEk/hVZHrLE3pQa2h1q7MynIf++hoJVnP4nJ6K6ABRY+49+E
wXFeALpQDlriJ+nQUcypzDYTHa2zGJy3LpEefqByhavTOBI28g2a03uSqszutPnat+e7FELyZLFR
Luav+f1inwHVUS9phP8+gqHwuLBt9PlGXRzrn1DVPR0fsLfsnuIwmKQZKAIsFgRQ+fRBJZw+oCte
320Zb66UpaECzYCAGWYH4LYXd46P/Yqu1sNQ1saDiIsXCpufom7DrTcr9elVDRsNuvSyazhNz/HR
fp9TepfdD6rXbq2waizztrllkO6rJfn0P2h4tSPJQ/0NRXW3S6ZCLgFxDvdljFZp/jgxWnXchA9/
PQiR48osYgPxTHkQEN7PnNyAjFkKjZZ/HzTu7J+UFoi1Cei9ES2n0KcuBo66pqOyTLLJ2mYq8c5x
Zp9kE7yDJGNMoYb4PvMgs3XGyCQU35MBGWKRiERfW/hS4MTuRGQNh7wK4620oltlAOWUtEpadBsL
sLWQN2W3NrX8ofSyeGfqznwU0z5zDvcHpY/7hDIaawKy7HOejcAMMBhT/uH9QZtD+YbtxiHlrPCx
QXdKt2Bky0Oo6JHNkFHHiG4IQ/2lTI7GMMUHf/Lu0Wdne057rqN6FBjhe1+Ku4xDxrL49kJhLyyG
v6LNjs08FdTMEHKT6Z9oKHPKnuz7HGnVlobXXdENFUod8zrEnAHmsYMD5Hgxs5EI/vpIUgMEvlF8
hQAJO3o8i2LYjOl4sTU3JDZtzUXJ8SW9SyNmJkF3SZGRLZsQk0LPlJnM8+glt+UrV7qxtvpxbQFF
iJHHMy/remYBDV0t0vuYfNAnIKUTeQUbFrkiE1BhegMG9WVFndeJHico/F2k0dqPWa/d2oMKC12d
cRtxc7NetP1xoVezCLSPaFWe8ETdhrA82FgcBaYcQmvJcYjz/sv1/B0c7Isp5a0mjMH3QHRmpYZ0
ixp9FLfEL04W+RsIIvKN4eI3TcatxSmcMU93CPOZjm5pt6a99wvQyR5NIruqDylae0rCClMyMyXG
YI+EHjJjhq6xsANrMwQMWivI4nn5RvODpqRneo/zVxaTfnSBIgRGsSNQOnUf4eKTaWWa32FNUjjt
zdFyVh1AUpzXTvBJzuzOcD6rDpSsDuRxUzfkopQ5wBLWmbUn/RvOAcP1GBfWE0xDC4s/3IUllAxU
ULn+1Or1a4dFYtFl+rML/gVdqMdkFZP5lM/B4CbtxRZMrySbtGwKxBrU04WEvWFU+r2j4Nr4Yp8T
O7MpnNyAkGYuG+KnIZGcDD/S6cDRG0oSEkbgbBDI6/trN7SrRZl0aw5CdxKZOKWifCUuKGQYkM7x
ag+9YjLnK5SG4q4bkq8qsTZgpRT5Ybs+TrcVyVD1ZN/MrDqOtKGNot56o/8nJDa5oxdLByPMOHIY
RgxuV3mfeR0/NEX81InxZmryCBLqU+JEl5EHhnEieNCdaFHyk+nqLFAPXlSENi78Q/zDHzf0L9Kt
xSJkGY81kiG64KnSoEZX2Y+Zj8+qlYyZrHE7uVG60dQcnRCink/vKsFUKKr2CFbWoy0P4GncbRES
U5brLlOzn2pyHhPb62/joN5jYw+HiLOMbqOoAY9K9lCPIqKbNm0dBvdmNT/sxlttjfMASUpJrmXo
qHEJfrcBzAXA3ffG94q8Bi74avj21NOgNBqyXH8+OYj0It6LlgmVIhhynQSeDYS2I/CbUV43Z3aB
z17SW13GDmssQV3Tzsa1Udkz9EONXM0qCMAouNjDMrupqCRfISdgIZjqHOBQwnm6L3ZFxYwgsNAu
jtIgayezxBo/zXASA6tyYMLfBJzq1jokqSR4raamPZUKMi7j5KVCtc8FnKxlIpGuAKxC4EC9qife
oTXamkqT8GLEG6+Jh3Q+Zo+iK92/WBHPmOzil7ACdmhFsfnQqdpcE4QwrOP6s4sjqI9gcVs+qAc1
zUkoHvUQsRdC91swtrwN7nDuy88a5+VGDufMHBjhCzQiXGvVwcz06qDlNsqXtDZ5KkBacHRNCtXu
w5IJPeqepXJpQcSx3i6brNKw/PQduU9M6JVRIQjJymIXQohYiioJziTOnaugiddmgsgXrEK65mQO
ZFKHQGX0qIz9hqIjdCLkOVQSIgZendM0qYJ8VQEe2NUxYWkofJ9UquZpNNIXLWU/cFsU7w9uq03w
PF1goGjX0E6wzjVrZ7JekaniWZsfH0iug5Z+md8kxFCkAAIRimGkIqWmnH7m2IIkR0fskR2PKLAu
AZcQaq11HpgBRC0rF3sgMlf9dbDxHOq2vk/bmWpuWRjaKoLvhzQCzeh47bGYyCOFkPjlBVl0hmbj
PwVF/4JURTtXVotiYS5rEKo+WjR3zrY9VU9lzbbgjYN7+r3rBeqaV+Lsu1XO7DH+NJzau7oj8TBM
qqqdTagHLCHrvtKn6joxf9r7EBjmBO513Fb5mYtGu2StoV0whX27kGgOrCnphZ/eh764zxHIbjuV
ISn1LcV3nT/o6vS2BkdCT/cL7x5DhoV69GzOmkpnNAjMkVwRMYiWhSCd5B4sz4aWUnv6vWeXrAND
Op4g5pyrinNqzQQIymaBDD4T4dGdb37/93tTFWPI4xkpsxUmK59WP4ukGR37SOMmAfD+e9dpPa7c
0SbuNJ+0zV8PmT/7+7i/79KAk+7y//y6388387f9+5F/fce/7//+z+gEmOOuI6Lwnz/6939//Tow
NrSOgjPsde+e1Pdh3XlBcmWw6aO6K7qHbvYKtIYBd7ABRlkxlXiiDmVWKoV6zryBwWDvhq8SZTFF
QTK8yVm7QKZg8lGW0XuVmuYfkgKvOZE8X0MAzFf1yc8w4NmNA4GHrs2QwOKeX1TpSdLFoYaPKGMd
ZrSDS8K4PaPvMGutCQAwfkLXotdSB1+xb8wNq+JTNsVLKFP9IzbrnzjwKabm6LB4ytSr0ojhg3Yc
vsxvE+yZ0fhENUunVVPZI9hstkaVuw/VKLBYONlw9SRcszLQystQyXADUT0heda1Ni5U27tiAJcH
102cam2sd7SxnKOsOrr1gOQOtuTaorXi7kG8xEeUiQFkzSI5tQIKJdTy7K7lj9jmaN/OvDsU6vS4
v4dgyogA4v0laE1S4hLpXwOHBUcHGHRTfYrhGbvEY2+hlaA61Z5USKxcSFvpRUEgQM0U+K9xgl0E
8bF8p6H/GQ9O/Icd+xHYpUW1Yd8J3u7fOo4/H5vJ3JjjpAJSgfF39ycpcrSuGA9/n35Xe6lbIicX
0tWwljkN87nB3XqtPX5nSMQ5aXqfuCgePb8t/nSB8acwAv2dog+QFBlmbwjNGeeWcnwxyzFY9EOb
PDdp3S2rMrYe8aL42AGs+ga0SwIhTKIH7J/xuusN+1K0EMhg9Q33o06FOdYpjnxbwe5IzPJudLJw
JzuZnzK0dDsxDtlRuJ29TxOZH/xEocSUgMYT3zCPQ19wMqEde2JjHbeOpCIxOVpvBJqNs0GaMgJ1
L7tMc6RTpIruqpWjvbJyYT6ULoR7RyujRy5/Y+nXUf9UDyz9mjYIACfItwx4uq+uzckQV4r3BvUA
IGSayg9PRWzYrG5J0VwQnqOIc/KDQQTPT4t5yQlx1C16QvFEhnNnkTnrv573OCUD2CT+JhbeIjYV
CSmC6D8do82Pr/kH3XKGrz6qqPUr70+iZW8+5JsPx8BeQ5CG8cZVRIICkZSvXlg69O4d4zmSM6q9
MIoniy7e0q6UuGFxpPMYV8NDHWdiZeAhvM4ZNsAwI8C7lZFtamYGZ7vP/A2SMvOOd4yJ+2aaTmj3
1S5InOE45VG3jzJjPBgFLE/RlPqeGrM6OnFg7XQGzicFZnI7MMm6S6BfbKdA49wXNs3G6oR5r9rQ
YFkP4CDMJiVJS/chtpFNhz6lv2Y1YmnI0XvEBcpgIKzrZ11O3qKrHCak8CEWvSqqt2igIJ6mQrx3
TQuXt5R/mpwgx6xPvvCknKis3O+kLbaDgyRyIeUIJylF5k8AYeq7tAzKD2tyEKuYBD2wKpropzjE
RbEd/MwdBwHi7tuMdILSAvUJsPopVL34GAzxRXpv9c6bGh1VTul8ixx346oh39DJTHCWg8GZNBCx
mMX9nVLQjjLpx5fSXsXkWoB8QlZB+WsVnnc1J+Vd2eQolmjWrH/vorgnAa9p/zButxjDttvGDDTI
vDqdkcBs4dwhuNong+leYRd0dz6UHZTybx1HDLgT5jofR0jEIGHI39FOQW5NJ0/bO1I37yswjltP
FuWyc8g8K0WxNQLBFDAdXh27S5eEkxs7cq6BmKR3qjEd6Ix/EPpF107rvX0iAOp1NRyKaPSX0ziJ
rZ0wr1GBXa9RVuVrE07dJQ2+OY0SVKnXxP6VzjVyDX+jmIsyER0WLJLdSQA2CzFlb1UUfBN2tE89
YivjSUJMyuN7rQSINEYIm31aJxha6avDGgXisfTwpa1ByFAHFjkMHTv9dvx6R+JAcOqH5hy4WXFq
uxQP/3yDaoXlUplq1wHgOrJfPdfGGDB8GBFZcD6lYrBXmpHGAHgJDXYNo3owmBkZdv0Ru1O7F9AM
GF00w2lg1sNPt4+xVxrXcL7xGrXObd06EwHjItltPhmC79Iq9++SSbH4uMPdIF2sMH19cnyRXR0w
gCVOzXOkgGzozFtCOROduhTdJIdtjMERHkU6HyuaB0Qn+e65zlV9TcXQr9w941GuIa66q2Gn9ZVu
rbuqHV6A37vlwPyophxl7JqtVTJBdJsfG5UwyoqxVzvqrB0cPfTKPf14LAHtFWwEVCpzrDaIRuMD
aNy5TVK1Vy2kgc/gENi1ZbiM55tr75GC6f8+JQ21KLKn4Ws0NfNMvtmqUfD9tXa+CDpYdXXFaLi1
IKqppB62Wd+nV92Km31EciUpdll21ThoW7bw7gwTqGM6cvqVuyHTo2uRaqhugmo52TUvvXmbIvhE
XTfZS33wEL/MN27Lq5h0Q7RpqjXAMOvSyaq4GpaJrE6jg/F7NyOr7CgG60n4pIJM8zPm9O49+gL9
5FFtbLCHUjSo7AS4b8RajyrFNApylsMouUaWlVyLZqhZh4Z3BPjpGrnJv1++pguslmzMpWamYhuS
UX/xfRJt1ExfCOlQAZrDzKOl3nUUxmOgecWh2XEJB1u0yi992aDpdSMyEDxUgx7W7m0e0s0i1eTK
IUBejVB6e1MoLAZz0gVH1GXDGnkYAopq+64xuJjjvrwkNXOG2qncc1mgGZHuhxOj4I5iTu8AnnGB
pIRKuSE6rWuZ1RX/zsM9dKWh1WHoY2VaCFfdoS4tNi47FjgKelmSsua1pYMGvTCYnqNKFEtahTQz
rSkiyRbaV6ZEhOQeN20GRyIaXrU8rs5dnwYLUtrLZzCZ+KdSP3qarcPKRuQX18K78cQAJHaK6QJt
gVU6PDoJkQEOvSUnbT6UCSgIdfrI027JQxfC5KtlwD5Kg8m9eGVv3YJ0dnSLygSnzmI0mvIE0PrG
lorJagSChEApPOD9exNe9ZU01XQv7JkU72/QOmovRm5esKrOxJ6AM5K8oEpLbzlZe+vGsg2i9gS1
pJkw2a3ZDLoRpho+gagP9i32mgVHyPYcBWo78BzPbw8OM0YUrZKhECuTAezGTzKC7ZOPQjHAG3sN
Namvb60ZUk164TJOiWGOJr07Y0Y1V52P+WZEj7WsJkEsTFzYd+588/u/Qo85zaWcsHsyraHoIrcu
HcNZ8lb9qHLyn1DttXeRARzUdJJd3qeI0gXhxJhbR0DnJTZ24nkXliNNYMIkoaTVjNAktxUlQHst
c++rrRFdqNFep6HxlOcopKBELahpv0lvoMdudRzHo4EkLjzXoHduls5YyXAe5iH8QxymP0NmnGqD
ZAh94Hf7/TD+rGRHwiL0qTCwH7T58ZUVvdjz7+rnPHe+YgipRaJgmb6GCZNOpso08SYiGSg4AT/l
SU9AHcFG53Dm2aUYJdr4IYyRYGZ2rb3Eg8VhI85wBhb1rhmK93QC2GaIBgxSj9OXDx/7DkLLJK3q
zCIVLuzYBx6rrBY5o9s9/N507kg4F9kzKAuZplpTc6/R3FwR19Fv8qDUkGdUkORi03ygI7cFxSfR
gsTvUTfqS62puns3IyAj72GGjJN5imRwjxB/P7YFtsUW3piN/Ktsxmw1umdSgli/RybTZWSdLd6I
V+CeaEQ0omtt9PtoVdLQHUkWQaKf6dvGH1Yeb0O4rfiLxwAH7wTG8JLQwVsYTg4fWiftCLq+s8vE
Z96k4aPSqVQVqdLLsa/py3BosYTLoDfRw22jiE0vK5nseA8iKQ0GBjUNfaSypHryAq1euoM1nkx6
jR16/p7TDsBAb013TOGIcboja5S2Njqb6LAs+tNn5pH3avGWolUlYLD4sZJAO5DI3d1x9MRVHTsM
JWgWcrbg6Q+sOxJ2l0GqOTvUQMWBfBY9DZDZaPEXeWIf3Wg9J3MZBH3kIrHO3VU1l5PDOVVzML/l
KArcYkI06+GOGXlp1yGcP9IR5/jSnKyzGsdYlRO9wSB9bm4mq6AS8cYTf6gvp6U5OuEqMe0d/sNj
0iYgqJPwgh8zxte9NbxWrZqakVM/0mslJuXdktlzN80lFAad0gQBltpEFek+kbRgEMmwaWjImdT6
4QhtyUoHghAkPVOkBgD3vVFdBpqvVnvyJyO7r23fu480SWwe4zByTa68VnD3iNiy5uhGrbM8jgyk
XaSZs5dm5VEj7mHgWou6mlWbGUhEUow3SWNxOm/KlzTQNbrSEdCeVEM+miNp9aryXUR41L1S5yVj
YsSq91lEFB7x3GUzwmhrlyRmq9qNmWBBVC87Rne4rrpDPc8XbAnjNZm6LYxadKldQsX4hoqlXHla
ie0wlrQBKuLSAmJ3DeZTk8xB1dBOX5b91cryes9WRBh8s+kJC0CTT9hHDVMtgBbfkx8oDCZ8g53f
1x2WJSm0dqvFiG8Cf4KS6kTBIRQO+tbkKxh7RJVWta1YIlSJBrFoBQDQ8qSgnBahYllEKLOoaAET
v+s/AR+A5QmrjzgK5RdPPYIruKvWQhJ7hCeuB8+doeBHyEEUtCJr8YfjhXdo2p988OOzLibjvvbL
cZ+G4YOvcm8XR/jubXmqDE7uab0zQU2t0KIRb66eB0XAwxw5qTQAezY2Hfpmd03mvfrIKjgOM0eZ
oRlCjMZx8OcoOdiXOAHHkvQjxknSKnfOwKq1cGP4neicI3Z9c9ESBHzwjSDdVz2zD01QjyncPzRr
+kPISeXgsKhPeiVBPbcCU5S7SqPAPXo1wHL6WuiMhuHMK81unGj9PfFD/X3eDXiWgDyZHVhUF3IJ
1e44D4aKY5Lmb4IOKG+cmOFS4J1srcITakAXCDtvn1vhCy6J+NDE3d7tEWTHYRbu+75HAjtHz7q6
bK5unK/K2Na2UsufTQj9O9Qt27QgGmLEt8QVE24cv6ou4Gs3GbACGkEZHYS96Gwfl7p2xUfP6cn5
BDgxQY/O71zZgRJ1R3dTuhJEZESuCir5RW241rYaSRboDYIkmKgRFWluWXJNIMEY9txOnQ0fQvsE
+WsudmxokIfU9AGwNAG9vdi/mVPCtJnorXtRvWFirw+TQQcit0S2cRNhLeJBI1lHxT2gEXK2hPJ2
Qz7eynTsL2nmfiOhZ2REwhxciAe7UD+OmfOwyBTLgl7G2qYCJCPXahaubxiYKs+dPon7tMx+Kuki
Cc6SN7rHb46H/KUqNIJ9G7yAXQsWyulzDq29W6Bs4p00wdvZc9TBhd8UKXtV628Tz1MPWm3prI21
SxlP0aHDF99OLFZsLE4QFCjM8CPVSfhRNCQTcqal16MvcLQxPwmVuJMii8+ZTpDryKxvxeAF0yyA
LAHeR2/VNtVKbKoz+b2WfrXkck9WYzmzp8apuTDxhnSX+9VbX2NCMrrI3xvoWt+sF0749ZsPJmkv
HUdbNfPdaJRftiHsS8T6+dcX/368cDNnNQdk7r2oiN7Sd7Ps/eci79/qyoci0g3g1LjJS3s4B10y
nCF3ungKsS///QmdAcK+yqFtjXF8NERiXejlyye30a9tQGzS7z3qvre07aqzzKR8Spi4EvYj0rvf
u6WrzdQhQltzTcgn2po0nPHwHn8/a+sCAaTsrPVIm5pM0bI7N3ZA5o2t6Reyg7yVn3jRjT8Y1Ty1
z5MoiG1CCNW9kqKLMidx6w9TJU8RBuGvZgh26ZTiczNQmYvGZTdJSty9aAGQxdprEunMb4vVnXEv
foKx/REQq9ApAWKS/Tm2GwSI3pRxtmb2XEJxZyyJZZ8oX8YRg1c/I58INqrC9q0wzT0nrp2uYXUb
KDL4rI4wZem3nD8cw2yeCU5WOBgBt/5+NnaHF4KPq/t+SAhWKUa1RqPubc0W900fh/VjpLsf/eTm
n6g3iVCZxCNjOm9rEcLwrx/gcE59jMBg4eb+v34HNf+IIMf/+x8PMO1cPP79O7CY/fU7/PMBv7/D
v3zA7y8ZjGnx9y/Z2QWR7omb08Xxuo0+4F0gDqa9RbqePVjG0++d3xvhSPJqB3o9v3eRzqZ3vaP+
egSQ0vamCirPPG6t4+8jtKzQdiKg+6LP3/Gvr0K2CzRZcjjhQ4akrQP4Qc6vTYP8wncvbRaufr/b
7yPiWGFj6wdr9/uIJtDCk2d5X7+f/L2ZDP+lqEymMj1vzUZ6/bFzUW+jAaEJ1GPfwaa/NWMKLM/s
cHZOZUZKtZi27nzXmobx0FsD/ZjQDW5+GwU3u185YnYOIKA9Yr5EjJfbHK+zcqCH0Ru7Mslna17f
rH3yd1qlHgVOpI2R0HfU0vqx9rsbLI6dGWl/dBk8q3zq0ExgWbW/kWqOm3LssLZcO+m9AWMvOW5g
YSedcZHa+YfmtXdFNL11odDxOYVIO7kSF5Nd9QC+qPlBsTEVv4wC0EXt108yAAqRodhAXf/Qlvg+
8lCw6Ye5OhZxtHJqVa1TEj7plAfZzjN4TjuiNcaAThx0cTS8fcuZNn22/AJ7SYjQomvjSz/1K9hj
oGagWAhLftTSeWBQQ2zM5IDLzvR9zC6Txgws+aCMiDwN+yHceY0ntl5WwmDWaUJnWFgsNAT7ycn3
A+xkLOzFFgEqe56dk3KPcQvtLcZ1xJJ7ruQzRMVv3e6HtcT1zjF/KyeKVE4mZCyxRngd6SaigUNa
Vso4dzS8D1kmzr/3BGkuR/z83kIwMAGx/R1qafIusQhmARllmrfSC7VyOPvlnXpDI047qeV11v5E
c2XYoG5gWsNbCHsefe00P7UN5nc0yZB7CPhLGl5ZXUeSBSKLQ3qj4BGSDDF4En9lrl8N9LVOmAQP
U3rty02h198U0ihZZvph/KNP6XPglG9VvCZbQC5btVd5+L+JOo/ltpluiz4RqpC6AUxJMJNiUNYE
ZUsWcmpkPP1d+P7BnahsmaZEEug+fc7ea0ekEcwBVd34S3G4z8f+VXh4KBObsQMdRIWfeFXV9CsK
muImwoUVGQjKJxrA2nOm8XAEzg6aWWQjrRuagOvx0yVT9idN0lubDsDnEWbgq1hB4SGOWsGZA2OI
PFwRAxjMDYpXhbkFcm8lDeosCaasTOCGW86bnjKdHRf3RhxCLtIEb71JMK33zW0DPgnvlkAiyolh
sg9tPYGBZP/qvF8KlGCjPqEhElBUd3/nZTYNO7/gZZcniBY2Wx/HmpacNj+tKzBTrXsS3kzW5Oys
W9niPIdYt0Vld8EJgp89AoE4jPW9T8IrTV7mtCWsuqpj1pLDoMGUz30E9BTVTr9FbaBgKAAvqxN6
4loe7Y1w+HRKqoegmI55TBiiQZM6xCXaL4OM2tE2LQfGDcOTYBWSf446D4+aQgk7k8hKKfMSRdWm
wrwzJmm0LV3JtIU4cMRZDJlw+yBkLX0kOrQ9bBKP6vrKyJictgpxh5F8V2o9e5jw3Fm9ImtZMBV4
EMQxJzDs3JKj2SapuGPWhDNFYiwspTrCidLrPXYbPuouG1/IW5Ir+N470pl2pjtVdL3oYtSJ/gAt
3ENwBAFsIAirBtw2I23558p7GuY03ZTAx5lQuMegWOA7igumiZy7Tf0Awio4WlrQYMtT7srrjY3r
JQ+SEVkfAXuuXC1nw+ZFxW1irlOtxi3hen+63v0qrApPZO/CDSPXcFc75VmOTrKxnJYsEjf7O40M
d4jSSneFEMTHML1oEshEdc8RbWzzc0s84Go0m5tu1NkaK+mw0kSHJoaeWVefMjWSPw4xLmmm6d5P
oPvNRvg9bDgOEkmwKbhXNwnXwiwyn6nZEfIBJIaQulkviVyUpNc0ElGCVX/CPyAKPSl2ds/pbLS9
m9KMvbDii6PT95zCxRpaLtB8km9VSgRW0+XPzeKFMvIhZs5h/rNzto1oNDHScr/1guAJEbn5rnX7
A2iUDh28Ba3So5OX4giDPemxaP7NsWEQtjufgxI1S0z07iokpmnV4EZQeOVkuK6hmtJgQywWSR5S
dkw/TGdb6tVq7hteLsdQP2vkjQJuIQ/07311VJjJydc9FUb8RNxM7Y+KAAGMmhOuBGdtQ0FcJc99
NRFup41fAbbcvsQfY2DQdK1iZBIANlhGfPpDT6Ncg0sLx8gazsm05MYuwNVqO0AnjRyWFuLHvTUN
jcy1f7C3/ernvmOny2dmsYRBzxOH7Ogh5hLgj2lcFLGEpek1K3cU45PrOTf6E/GTR5vXe6Jnk57c
AapLNqHOInY4CulIO3hL2VlcYmMd1t/sGnZAQApc/j6m/fcmU79WCNdcsqXGcbjJDSKclUVEimq1
M0Cpdy0g+aWSielnJP+yB80+3IR7Pg6fWC1Z4jFFWA50GTl9zOIgCqAlhneqmbTtzbD/CuYKU2r6
LyiUu45ow1Q/RaBwGFd/g+ybiD4abL2AG2qNe2Xhe5zG5sfK1KYHi2yQ2cpqNKH5GPGnGLY4uCYh
GaZGyzwfHrT9+73qnHhdBLDO1tIYBixCrnnwQqd/aCi2bqxtOBfSKF8v8uetkSNr/d/f9XT+qsgy
4IzGg83ZoKPquuf/PdW4hFgqU/VQpfnX/37cVKPjCNOUsSXfGi1irBg6fA/Lr/Lft7wBcBXtQnix
//1EQ0f+NubG7b+HOFin/iO4rbL/ftvGIddNTPSW/nt2Kzamu9mv2DZccn+5iESYR9sQQcnkAqZS
ifwpnP6nCrznOEtvCWoab4JpMP00LuGkaGujVahxe4aWc/SYUq9azOGrUrcBLcQeAQy5yfguDMW6
dQAXFOl7UMSfoVTFetQlFip9nQ7pVyKdM34dQi9z7W/X0gOf89JHEZ36qKmTUwJhExx6dm0lOP0i
wweL4iAcH5wx/EAemIAkOF5htyYQjwl9M9kw/dZBvwEYrXyrQKTacL5fbQ1pn5Dy7lpbvS1/LHTS
RSVw0un5R1WiPEnaB6b8Fy91X7sp18l9DD9HuHi9yo6RLdfh7BFrlYDbIr2kJYVlLdTwp23eYe/T
S6P6svpDPwuxaoxFL6UhRdVTeQit+EA0EeSoIqBgHkYism1cstjDpgKH9PIH8iuTraczI5Qag4e6
wa7L8CAy0s8QOS0dPd43C7ieF+CbdjuB9tRhXtjEyLzmbbnwLN3KfdCM/zIb891FIrAGPrhpRpMA
oK7+tjt1dkP1AxqJgUGhvuYgq9d24dIdHoKXjgfvPJrPMkMxaco3wEBtTVpIMye3ZnbsZ4cJhN90
Juf7ONuUY1zvuqJ/rYT7VxOUifwvZ6OD2o0Soa5tmP7VNA81hqf+xMVACHoZB7TujHNqWd0+0DlV
iPA5KBi6qsL4SjLBXddTLwZuZa0wqk9bG6tc2UE/g+PRoytPiLCYP6tR+wkGUigcndQvGbj5WixC
rhKz/SIDIc80YljrRPYnGsKeq2Ni6mSiY6S35nmJs9Os+uwsw6iMWDWFzWyzdEejECUkBOPPjm2Z
Rk6/qkfs1uS4EY7jER474EPvICvgcwPoKmROmcKEAZwbCeYSz1M4GcPW0itYOQHpTMy68TPGVy5m
Z8Uz6H5/smgLbmLWoDhfer3Dl4urDAxU+tIZakbWW7zYsHZQwrMvZwQ9JLTHFR73XA/eE9UQWquJ
d2kWdzpCUOfYpjZtJE7iItrqIZoK1Fi3QFvjO83K02ylr4W5ayo0k1UOUsDIdvOYQZHysnNnNn+w
J9Q3bRi2nSWKSxDOq9xJm1vQT9WDCiYRMiYIkNYvVPBbH4flmbr3TGt321uac3UEkaKIPDIuftB8
kzeuO9v+TThP3R0aQjidr0UBAWbmp8BZ3WtD+c+VdutPw2wvu3T64rLKN3KtK0VFXT+bRTKfiJp8
zThoeDAZ106IutBKuPwM2N99WEF4cfEmeBMm9WiNpX6fhGnFXJ7M7oyjycFWd1JFtO04AbkaNO9t
qJxvUK/fhKKWJ+Fi/WiGxY3O2PQQ4hu52QbQY0+WZLUlEZHijHW3uenWF3bUQ9mkH+WMl7AKtW0u
aEXGU3/XxhG9ssheGHukT8LV6hcG0mwiIP7IQJzsdV/X9i5tLkaavSZqUnuIhX7eXILY9e6tVYA7
c8fipKzgj8YRbhdWDuZGkyEGKyF7FSpHqFBImjJp4HiESdMBGNi2gVizBllLz3ry09SQftXrbO9Z
jSo3rBnEhO61xBCwKxE/cSQIyqc8/aO6pMS8YSX7SgTmzZjEHxx8MaOPottXQ/6V0pMmkII7P0tG
mvFwlh0liJkecvWUskCUPeuMsnUNmmTWvMRZwVrGvgMNDtQbheca0dnMB1HJfZVOJ2K5bIRLse0P
4o35KY2BJP2sOhsN8H9f8Bptja65O7SN1iobS18opfv5qHJc9JynEI8dBo8TbVsb4T7HwLuWHifR
ZIF5SXhBnigABNKZRo88EcoJF0wo0prGUUvXOB45hmGcD53y4RHn7iPQHmlaPpEecjIL1PWcHOOe
oYE7snVYsnwl2yQhKXP2VqbTcZyVLpfT4pQtSBcwp/TQtkZK5n2H6CrioWidfimDOYEIdHRDT+83
8u6zAGoGJAW0CqNj9p70JOvxkpuKQGRVXpEbF4/aQOJshhxuBmi7HYQ3vLQuh62+IJBT9iGzI9mg
1pkqbg9boZz1LnOcQIkFOLa2+vlkjpZcQ/5nDRHprjPTGTNFgiHZiYDr/LNyOZw7pd7j3BEbPB/v
pLtf5nA4Zp7BCDGTOrot5iAiGK9e47zWrEB+kWvex4hdiXANkARV01c+qPuNCU7mXR91wtd0feEa
mftRoA8bc8o5DmxctzEo9FTKGTsUnexQfwcrzXQosKNz6ZVfy+DiPlK0XLMW25WRVk9YEfOHBCu5
6QsL9VM2XZvea15qaUEw+ezRrryXoCGZZKLGInXM8dMwGZBuEggrlKZ8yIMI5YMQaJqHOb11yp8A
YDDtCszyWIw39ouF+xuBTM44FcCQXRAUm079+BEA1wGvN5MWWcnzvOFUb/GGWM5rkxbZzvaoyeMh
vsVWAYLS6lj7S47jnAWbk4F4pByfJw2kGCYxbeOmE2BVlpVZ4DZTKqS4TkNi7auCk3gmB59x0hss
YvNaJBlDUCN/M4YWTZEj/4ZjC0EYE/VQ0XHo48XjMZcfsUEOSzPWlzHi5h1dXUdiDro/6RH+oC20
NcZ8XhpuDY/I0rCGvMH4J914OHZ2QzN806K4BakxPqiUF2YK8QA48P9B9VZrUdcBCUuMuUxB9noa
BseBAKY+GzeNFfCqFjJfUYA9LTIn2uVWcO0t/ZdA28aX1tzspJv+wK+DRwE2tAm5g44uph5OmeCu
DKd7d9IJen3uyKM5usOajX4kCEzTjuWcvBjFGFOXGWcYlzSBYDwAZdWOVgqloEnsBghSxoR7YOEP
0D7Boozqs13M91xL9TfC7ZkqNgL8X84Jpm1/BzPyLSHAMI14czra55fA9l4B9tFyfJ8pLA9NB++3
zZOrWVd7qLoMqCUhJRY9ca2aojdkiLQgA/GXB1L3I9fKR11bEZNqb6D64rNm8gyB8aiGABI8bS6X
zO+d1k3MgTlsXVnHAuDRrjo6OXZmJ7/q9EKIDmTTwjeGMSAIoMsMev7QGTtFWOaPAxZ7qozXqIcj
BeITbHZhQJVQfyVMDq+lXSSepgLWd+TOBzfVAQgr9ajdxd2oaadcm6tLKxhSOfH0KrqeOMKoDKhV
uS2j3HaQyms3PtB/LZT/Y1mg9Ypo3tRdgogJ/eVKlCR6zuCjHbdxKSTL81w7ju9o75EmwntARnHJ
KSSlJBMWF3oOt93kB/mWRuzxZCEumw3A047SbiD8KSJnBILZ8kL6Gp8WB3zQwpBd7+3YkUWUBxCk
mtxnC/3F5v/dKUe9Knv8nQZTXiydYMI4PVlBYn94JbMbLSt9UlzsWxLVr9NUPgAlOWtFYeeNlb0n
WcrcuLCJIOS2L7XpGSunFfKlL4xnN8f7vZxWYF7CN0qnZiuzMHmPVPbkyiZCznrT+BRWzThFl3Q0
eHlkzHHRxkerLj8Rn4tbZkRPykx5o2bA0hSxQNj6e9OJ+ZZB1VwslXITGlq5BklongOK+FUyDE9u
Fb/Z6KCvVmPPb2burhoCUtEVeeazXsW/WeeKL5g1v6g3YniuzK9oFoAQ1p9C3ZMfa+AY51i2B1d5
/c6aPHHiXOdjGAIEbDKuAqS8igyXKfhSl3ZWe7PC6teW1UXlE+Vp5daHnjGTZyOEqeyCgjQaPhqj
vpQzEuiWKK2D4Qpzzd5dbZKSAU6VQKkJ8T24NSkXglmScCaxAz8ZPrKZzideuniLWeg6IktAMDg+
dJtI6lVspsWtbXV6QK2CI122SCekSyC4NaJsHwxvJarwaMVav06VtrcUAG52lGSHPJZjopn8xDMh
4Inm3rzlcNLrMtqk6WiBpsv7UwwTyu91HJjhqB89M3gYvZpOrQ6qxjIufUe72hTOEapnAonY6bY6
hKxVrmZjBdCQsUWjdafEpHtsOJRTnx1v346PlnNz08fHZijebWdAd225fj93tW950xb1Wf8U54O2
M2qjgi5DYTy7ebjLdfbAKURSS0QEADCoiz7tSMQ5IXk1odGeQ+C3pNsBiMK9+zwLqz8LLvBHDhkw
EHJtZWV+oUNETGg0zL6N6wV8iIx37aOx8uxst0F1xtRQnR1vDvHwUSMR1Jef/vclHDklaHIhKtJn
qzd1nWHrKLPif/+OBBMu35S9BxVSyYEB4NoEcHNyiBaGqYEFiZxugM8UA+jrHPvEedfZScQOx76m
L2gjNfd11w3JqrChm2Li4Vmk8nszD899M0N/CYnlDcdeGeuKk9ZxoF1AzHO9wEIj+k0pwuqTrWXV
hliSCmpB2W2Uoo3GTSCOUyJNf/YQ3Q1d14NdyPrjf09jpW3jT2qEJTITFp1qzm6esA+G3COj6qGL
LLNmgsY87uykebQq3qPP/2ytSNtAqkbjS7BrV1/E2BefQNX+UcdTUOenOoo+k8J6YaP1qFAMxA5o
FdcNO9q6SvNDY3+7MQlMU1W8JLnxhedy18TeRDqZ/m2BJyAImQ9CncyIbdko468x0J6KKb3nvcjW
trUkWyg+YX2Um1Ehr+hsACTTL1drS9UNoyEkxid/4/iy72p+Q6f8DiUvxGi9P1Pd3VM+fxybA5xC
rSD326MPh93FjgNkP0F6Hiz7dyrJhY8j84mU6WJfYoxIY3UvRHfQDIyIVOTrLs++E2dgDg91EF1S
Q1MuwmyDx6Ut5w3iE7LTe+gSGrjRwStpX+V3k19aqAfCgJfKegHhibs2avFkx+I+JMAVDeSwhCws
hvRx5RUt7j5A446L7Hzqd1Q9357tIf/zGMXMEih2vrhEF77dXBvPQQcXzgiM1aTpV3sq/lYCLIy1
IEhIkwsTIvgaXAClUk+jFbe7RJXxxtGhrnnWtSlR7vbI7VKBjhpc4lrqSIT6xDb2ltncM7g3WGYd
zj8kWcp7l0FTTon3oyJghlIn3OSugQum/cJrwUpklv9UjEppFeLG5/Ndpkfmov/oku0QjvsKG+VG
Q7hko+Fa0T0pYQm9mR2UGCfdDui2yUeWj0VZtEbxn+6Q2p7cgCDr3CCwGebUuraHNwSnO8Mz3yaK
vY3tXXuw0vu0i18L5gqo065RGr80dRf7lPUXNVV3vWOgV1qIGC1+sWKhN9NKew5tg9OxvcQ55TZc
J96KIousDYLoD43a2EVQkdjIUGzj253NXR1qd3zTW8eB1GQHr67jiU3j9g2GYnlDthSTUaW1ay1M
/bygMV+Vr6k9nUnPbC/0xY3daPxJ5vkFtvK+LJ3v0KbUSrt0J0Rt+zJ3vksSJMB4RAcrMGsfshtj
U0vfp9nwJ0so9FiHKcDcpzDN0L10K2oH9Oxco6sEVGxt2yzOWvycCcoN4ktr0z7YIcRlDmoQl9lp
V5JpVUlALknKGgMcvSQpGJ/4KaUzjaGkf54ogagwWAgDEKDrcXKAktVPqWbZ6wklnOro989ifMRO
+ywxQrtm9qq04pIN4uEKyMzschA/m4TVOOIIKqi+RmVfs4obw7RRq3f9ogg137TMA5uO9Jtlg2QQ
92MQKWjGHB6DZerwVA35jET76BryvR5sVPYR/oPuBPGdLKOG1MNWe9MmGjUyw0hd6wc50UFW+S2R
8adm6+42cZpXhpZrdPZvWRGRIdrCl5281GA6ICY8NOqvQT9PGxGwexxOmaagj7S+taSrqeaBSMtk
eAMVkTKdHcNVQwbQCQ7cU5U12wDDsNY9dWk4rjh3lyulOTkj4/k5AVWKl6vaxAPzII3Tpmag5+y6
AdFOiy1FNYWfGUWxmOAppyodY1PDzE/7ZyLjb8bguLzHlFwwDwsEdYMWECuA7610kqdejzeBh4Uv
GAFZNMk2GsPXee7iE5LtdSo5uzojB2Wa5RDOjc88wYkkUHjjLm5fCATorOGkdIltQ3vqe6prWDwF
2UY46eWTqpPnZmK+7TosaaFxky7yI5383rA0oMIxso3q6S89kOGa5rW1ZSpgbEw728eTll+yxtoB
pXpnvz8MtGY9pswrveYTNl4xtX6WYXqwCkhnpI/tSQpjSQyafTlz+EbnatuoCDXN+SYmlg9gvJPS
QooiealuUv96QfRj6sVOBID6PGLtMhJ9q9l7qXXj6ikS3YllFqK/DZr21ikU6yg0fNIS548JmroP
iQkbtJ39sMOjkKeRZRInVOytoj3AcRB7XWn47dBdOu4lRBjGJXrB9cwYZsKhE7jWBTTdoYu1S1Ym
r2FErIPdnFAQv3UEZ5XphUtGrtsZ0z7ZSt6aiTMRLnHNaDbBLpZ1RyMeD11rrkwbu5I08PGHuPbi
EruEO2LS1/DyD3hYUYYYJtd6XPCpyfRhpZtu5l1GVBZr1GWqwWHUU/ctR4CalkYcXDgqfXkVx/F+
JmV7ih8xsber3nUvM6y9yEy/gGX8zTX10UJsqKT1AY4CZ5V1Vr0ix6OjR9plV11D/iYqk8wAl44l
EiHooYRUtfprj4aJwM8L1rWnpgiILsmIUkr2gerPaiwP9jJUifp9YWl7OGU3z2y+8vYLl9u+jdSr
qMNHbMp/QDXfyFuzCdhkaWaxfzgOAtzBoqcfuNO7YNKFRG20A1hh/B6jEf5oU/GbGtqbAHepF+ar
MRHf0ENkXQebocD4XT7XgrO2a1/Qvn+5WXtKM6Ypoju2EAXo2F+N7jNAgDNDDF+BNaPxUxxNm9Rb
pjgcL7r0ySJfEq06vdOCab4s62stR5Cf32WYgP2ojbfanADVzSlDPf3cFjx06aD1Kn4Z2pSUb9Qs
ls0vNZHZsbWoxBPCEXo7fw1pwK8nFXi+hn50HBYZJFfoNEQMpAI/a73LchuHiXF2guGUZNM2JO+R
C+cHPuxh6hbVLpGf7OvCp8XtC6p0PbLfQ1T2kGK2LaGpK/aVixUtER4mXg49mN9bkCD41Qg854S1
qvTPpG9OiYF8HXpKUQqiZ/T4IXXHn5GBBCXX6ZyEDyf0K5oomoz+0hcnw8tzfvv4kmuMh1VqLgWR
9qkrIO4Km9PKnPuD7Rn7jh0YcgpehMprSn8ob9FkMaJrH9Ms3hAB//RRd4yXvD8YYveRS25s6kNr
AhIKiwfr2eA7IkIQFzqfIHV3OHIIMHXswp8M7U7MwXPW2v9IcP0qhgINSUT7OmHYNqTdpVaWb+vz
g2Gz3nBbRxEuGLONnjroiF6PE1+p1UDJtkaWedaAkccj7K9wMoHBW38aXhoNW2Juw4HQAxHc2E7W
WkXeUtDtZsTijBUIRZy4eZpe9hjqqb1SEApschgSZkLjCCSWJR7/Kbh7PQTtnFCUUEMnM8Oy2eUU
rJRH9hqhDf0efCxZx+VNHBHNcvDQLRqqCQVjaOymbvb7vsm23lyg9Ufw6vxz2YUMM5XHqmSx5vRs
b19xVBcXbSlHvfSnTCuGgJmA53Ejl2udCOamsfdU5uA9kBzGW1qGZHkgFWS5MJFpKbbcrYyZzBPL
vWoGNIE03M5z238RoNostZLRACGbyCdTqmtWy/3QCffX4tkW/eKCqmMsT55IwWDU3AgrGM99msLJ
lyGUVgCD0eh9pFdi0N0V9tSfVqu+SsTEXLT7LMoAONjaxzQjdJEj978w3sc4fUK78RN6MO5MExcp
fMVpwuipeSzgFKx0LK0/eeAQYJPp+1kBG7DNGqUY8ynCxvSNO7pEJP8MrU2DEo6yNWZsAzc3bX5n
DTSMw0okYCQPeD+G1qDFbWGaB8lTJzHciBy7m475K5+AtbQ4n/1RK1/Gnmm76VJBDMlExcd15nbJ
qTfdrzargGEQcR85/4LIeDa98JduIpPS4hp7+W+polcVhE+Y7LAW0kivEaXtJnuG9VvNXKnJash1
cdRxfutNOB9LlpN112CAE1Mx3G3TnH3HLg1im9LU1yZt2lRBxigMhYk96OQDkAPYe/JQ1gNZCH3O
gb2OTyIrcW3X6tr3vAEdVx99kVUZ40Zr+qsGs2vVe/NHi3SU01BG89BlJjR9BOWwxb5zTXTvozPS
I+EOM0L8ROys6jcJxJW2njoEHEJojG2HSH/NiIZu0zfXdB4RXVB2svnWjdNpiO1NW3h/bEgmXTie
wpiKu7Odq6gxA5kx2qcyfJ2UuYzIznl0njSaofSOzhMLQ9aMt2iurlU7+Bjl3ruw94l5PPQkTjjx
rzKSt45Y0A0g0B2FMxI/75dtemvFrAy1Vc2rJDE06GHEvHn1X6AjXJgaxF0G7VUPOxBV0oGp9aXz
NMYXyAzTNtgHDPKV7W70VhmnrGIVCSq6tyjraPlrUm3LAPt+4U6rYARr4JAkPzq4IUsz9zYKr5Yv
ZnNtpgGN7Xh04YMGOLXpLpGGeO6k/BfZdA1dY9OXDzp39W8p8DzP06UfDA3zis5rF1zbuXOhVEWB
5RBuYMO0yIsfQzdhZ+Afoe019eBBZUS/JTRftCRujgFRt5vKLODtuMw9lngDv48A6uTN89APTP3I
V+TwZTwbXuE7xmGWhGYzR/woEorAZAAuMccRnuX6iJLyLavPvZFv0zaFJUVw4g5tZ+r38YLZRB5U
2suxUQabCOgw2VH9s+j0L4sB4JoeiAc3vpxAXqK1JrHm6LZ/ZMbprvTGG+rFapfRAKSBmG0HfhzH
wpZzNBwjEs3hDpXmKi+iNx3f83rORjRbpIbU4tVSrMouJyRi5PJ1npYfoWQ2MdBJYzoqzq0hCTam
ch9q+zEMzczPpsrMsuDbM0GKeKlzr9a8Me6hXFrSsToP87wzbLq1GHD+WJ35IlPrasRWuriJ7s5I
Z1eCvglzsNJooLZmRZRhn+/JYTQOITm3O2EXf4mmWtjS3wZ6PuIFcPPpHclJE5rFBmP/vihiiGua
9RxOnr5emCZ6OHhrIE1wV2M57AbHgsLEbFexykVz0u9C9HVGYkM8AIlKlbqlL/FlYSmR9XxqM3k2
HLEs8xRPo97+G5Eoz07xo9rqIA2ydUFiP/WVuHG6umgeUMuu9TZdWPtEpZ9DZfjGwBrG4P1gknWr
Ba4DscNBGvoRiPQaLeGS1lsRy485NuYd0cjNrnY5wtl/Z7mI56IEBW3FSbt99kLrtaC/SxTf/OWY
2cHUDRjYQdx8poIy1/KyFomUjDduU6Q73lBkWLr6DDWr2OUyDTDr8lgnDIkeIHvabVJ5Rla8DO8s
+VHDky809m+dmXcwazD2w/ozi4/x4IQbXsZH1tf2EzlFTwTddF/maDO0HzrrKC3+L6DD6CRC/StB
Gg/yylTHYazVWi9t7+yiDAGAGj+ipt1GihfWdmZ8d0v547mwlohGqPPXotAeUWgVlG0kvmaBs4zL
VyBIjqPVvs8ukaxM8fZ2aEPTAwZsaF60gxnAujmazH0rJU61Q1BlaC9CiT5/bknO2kZNBeZepXuV
3ArXlH6kIRkNXOnryFHJ7SZFUQ0LYIgFC6msGIedNhGwkOXhWpvRpZHyhVM0LP0An36jpl0Ai19U
pfU86xItb+HURA25zpbUnof0sociYXjI2j26iiXb3P6L/Knxo0SjFTKwjCMzow+qOXeroVluL5dQ
eXWroMH6jz9IGxOQWJC3cQ49emkyI0ZFAAmKACszbqj80i+MpER+LInpvf1iNiw8Zgig3G37j3R+
FJFCsCZ0vxDPgFLueswDmFoG60DzNlTKF1IM5X4AUCUDwhHl+Jdmee5Ho36V4SVvaE/0lAYZRbqj
y3hr0W40mgTYcEdGFUwPe90qzSevkRn4/KxkCUwkoTBk8SP+mbhJ5zC3BfK85LU1im9Ry4OXcBbJ
dW/YpLPvQeqN0+Ja59HDoZI7RcEj6J18b1bh3szV1crkGymLS6q7QZDREqXXlHut5TkYVPc+2Z/n
QR+OoucuVoPtj43GAj6Tl4Ivjak+VLbWVQ3kb+01Dg2YthZSB2mYiG4/g7EKtqrIvrxskKAUwrVT
cQTT9foYEz+3pxvTrfd5yLE1Z6gf9kh2RuS1oLTL9Wzm7LipRWxIh/yAKQ2x1dbB1eml5rl1TzDL
YojHfxLVA9dHar22IBhXqVGmcB+SJ1Rt5tHI9Q8k6HJDRqVHFFKLA1LFOR4imX/kovBWyNPoHBfk
DJqsr5ZF7N3MynjsNVkfc9gD3DkEGrBEWceJaB2Ko4rxRuKZwF+meaN3ifUMrh3fDuJWzfxKRnUB
rTOTqle/doMV/Uon/MOpKP1ggE2cy3jHU38Kkuh7qqovcCYFghRchHqbZXtp0IEgkXE1xig0evTZ
EroQVlntnyBFdY0DlfRX4kUSQTLEMCy5EGZJpk0ZriM4Ea86NFcsiP906oA7LXPoEjG0gWy6qdz7
mFX3S8MVQ6rmNEcENBzgmFRNfouKiTmyt4bk2x7/+yI5xnnZKRs/oI3Vp5L1w85RPy7iCoaBabXB
auTQJYTK23DjgvyiBjSs5jhpHV/qsD3+99f//wIw9kdh2dj8/7f05WH/PZYhMJESpo7zoBAIYAdx
+u9PKGLTfWRyaMkLgvGyIYw2zA+/afvOx1xvm5xi2pmOYd3ORwhK87EY1DufDfG9y9/iGZAN0BRK
zRFIQWISYIlDxmLGtHVrauQuEcGl66cDlO5gTyuWTkls32ISItZwU5i5xv1PZJ6GduRel8SKZ4Ag
nO6eieYxtn2IMdTgZkynPSkkH+hyIcH8o0IM9q0ZpNt4Qcsj28DBqTjilPKPVr7iNiWHCYU3xVoS
vDOGQfBWl94uonfsqwRhHCcS4QjvMFIXsYD0R92LOK/FKtmGVsKiEFo2ytWLnvfOK7DTTYL24SvW
bP6Ew/xQdG73ruMdYa9BcIBoIFP7wjbIncthiqq+oInmVE9a4mnPDQ0bolRQCwd5Gn0lbMl0mYfp
5ham3E4JPg9NYLHy1BR9BVZALA4yPCkhGGDt3lQ82cGmKUvT1Dl4zrjX/o+989qR3Fqz9Ks0dD3U
0GxukkCrgQ7vM9KbGyItPTe9e/r5KKnPSAc9PT33AxwUjqqyKiMjSO7frPUtHYlwGaTfMP2gPybl
k+logJZqpuulwMCV+Ez4lGG9iDIc92befZGfwO0ZsExMyypdt0QiOK2uSNcBJOsHurz0grFrG/Xm
m5+iwgvioL3a3AUXwPxI9jWwHvAxyu0wN82JdNNbppHdORs5JX//a5oVfjm5hcRqLNyFLUe1Rntm
/PGHjSxeulDhj/Ek7K8IPqcszOKSTi3cgHfmRwgxU9CpQKG2TojXgdwrKmQ0n12S6pswnJcSECR4
PBCvG8LnNs36nsAFGOHhGke8ABfb3cTmED7LXlCSJsTI5r7Em+jH+LId/8bOiLIkynkVz3jNqIIV
1wDnWDRMyc2AI2YYop4hgP3t1NZNyy2B3ITZi3PqUJocZQRHRvT0nHrTvoeMyMNahcAS9XVK1YB0
ah6jYi702Xo6cdEdf/9///sXU7WP+D2KjV3YIP2n7qTb9iEkViDurSMYda5j3tOTVWlkGaQA5tFj
YBh0LDaeYbXOR6SHwv3OfKJ3m0nyfGEtM4l5mWOSJ6NnPCUICcRTgJqXPhZDcD9Htlo4NvBdVPqa
W2YYVszMtnAaixuCXO/HsPtKTB70Rss4mLQxxNoCPaS78n12EgEdDA9nSusGxUpPnPCUdQf2+MCr
8g5RuW7seLzyoJpRhWXXPnBwwkQFmxIFgY+ctTy4ZjfyqUr92SaAblOGyNhchJwHSrFqlbq1x6Kk
6A+WF8BrgKlAWIvrn1XGIqvNojvd08HjkIMTqS9OKRj5Q7uzSs+47+tBHEbbaWDTVxsd9dteb9Ny
H2jPLDa2tmdew0RWlK6A+wIacsTWawye7Vq03meZMdmZWI1wQYHL1MG9TLOVA+/aQtFJ2vGbbnlf
WjG5mzY/uG14djXTORgjhid9tL/Jzbmpo3Yr5ySdjgrZbQ1yFrWMLKzI3mPIRB2Wd+veCx/i3BnO
sp/GR/KgybK2Vqbs74NoSLdVy0A4ZZyWp2O+Q/2lb7NoeIv8yT8ybil3XoIka+ztQxYG7aqZJR5E
8h3zmt0lUUpHI4qWvQ3jmnifhOjrync2UWi/qlB/7VOEczEaP1X7/sbPYx1nC79AvBFQOlp3WRsc
OsRzjn68Z5AZrARrjoMF62ChaxNhSk55nUoezFqLjwvVTb4EZN0t8ilhGUqQnG0RJBzapPlgJ/10
Ci46RnPAI87/nyT/OxL+/0KSN4G/Q9z/P5DkF99pQAbO30Dy89/4AyQvAb9bLhJNk3BjaUKE77/r
5rdfzF9twYGEkcp0dQNynPMPjLxt/GrrM9odXCrNpePyj9XIvsPffhHer4LnrOdYiM+F1L3/J4y8
93eGvK57jvRQDdhg7KXlmOLvDHldxENaZvQgfsrANwudS1LbhD2mDz4pCV4s7u0UTGs92Pu/vEFX
laICyf8lb7Orgt1V//aLxU/wV3r9H99ZGi5rFEinwv6n7xyBGWPBzsgk6nFriSl5iLX4gTpwa0w/
haXvcZwSNgPRR4knv7ee9W58b8UEO4oHrXfIDuSd+fCVZxlFf3Ws/uZYX902OLv1hZntTpQ9UPkt
eo0IGwFgLwBQV8bXr//1D2Kwz/+nH8UwPWG6grWzbfNR23yOxef7HbR8fnDjf7RjQG4mylAcsNTh
WDs2+UDOfCun5xihyIYH3UeX14JpbeetYcTua5mToqOsVySQHz3waDFUHtnhLEKXDgb6HTXIS9yF
JOQ6w0/X4GwAuWLw7yYo4zQQIZOPH7NwdyEZ2gSeOu+BHyarGrQ0iBtsi/I7IIqQKR2M4LbHR1J5
NWUhA2Z3AHc1NNS5o96/sdKziJleQ9x87/PZCV+h3IfkeZpt9jNA5sXOb9n9f4IKwwtWMedq6QsD
k04/EbzgpiFATlSMVgCOdJr3M+qkPyEBOrZ+f8W3f5xaET9FVpXciLi9aeuPocEmMKYGXXqNKFTL
aCgs595F6r3sK3WxCu8nQttEwhB855lSnZTes9dVr2U7E3Xd6NrfCYtmqc5oWhg3AvEqD7UOlr3u
0rPTEmMrZtVZoR910zMZDJEJl2R9ehMzDFq4ICWbvGG60ATzZe/vpgZQMbNw70Av31+sIYfTE2Cx
bvCFFgzZPYj6G3yahFIlYttOFDKp300rLYznN2NPSAEK0ZIAtTrQdh6WuEtgYgYjFQzJagbJ2rYK
8CaDzgw8GQmYbLe5OfnwNqaNFkIFK+mPVipOX2DF4eRCOoDbZiSls5xQpnzYZYN7zgruvZJJpxMz
t3dc85qE/ZJdSr2vOOqrDNiJTagndebFrKytpvTnPiqYC3jSW1VSv4/aOfcYG/qerhPh0MYa+vhk
QM5dTi52jCD0jtAgWXZSci3jodBQPcOt01EzuNJ3CMqxN7qgFFFGGS/1gt0KVtnpgeypmAFscuul
6pQGwUeSuK9joL0RYoVlDn86wiXyKO0RVdBP0VPe2FqEvE1C866AYlb1wXaKLdrina4lEJks7OMe
JGRa25RJNWtZ9k4b5kSXGlFdhscIkMaqxSCPLaq8LzJGQSGRnpDVx5+yCdZQtJHe6IgunJvUVy8D
MzFEj3toAmDwKDOATC5tgKAL3N1yZQyk/eAhzQu0ngOOl12MsRqClCSfzeNdG1Wwbow2mis+BrnT
qdPI5EG6YWwqncgna+x2ATFWTT50UIYIHUcsaxsHt2pfEzeuCX0cgNPD+Y8M6pKeutuuhVgKRNYY
E0/C8JBIO/pL0CDxRoW81HuSw1RnHqskOZcmO+feUi/KcG4G/F7LwQagC3UWRTuLmkUy2J95ggNU
loG50p38NWUmIeRxahyKBa8CA2PcexlRgyOUQKpwTEGKdUo4zN5S5KyJ0hUdQEVidIb8rExTNBRT
v1WyuleSGOJEleu49VjH0DNbqiVe2dOmBYiUmjUxWV2DIr3DgP2uWFA4R9XJk2Wx9zQ8LlidLpCh
63islXP5HbGLjeI+zPyDk/s/E94/EETGV1oM6TJLSyC55GrTvxBbS27J1gqsdIOUXkNXw+xiAC87
+RncZ5HXy7hYFJnJUxEfMNMhvH/QnO4RKy41i8EzBknWi1p/9dlSOfp4X2uZta86Yhbyes2VgarE
N921MYKDcAW8EpeNMZ6vhUQZNhbQ3NGLrsBFfSSGATgmRvRiIPMbvlh7vBWaQ9OaNf42zkh1EHV7
UwfFBzOXV78yrFs9QC7NHJB0QYkHXBxEOj1bDZRYjBbEM2q3dtR9aMiY7qR038OY2zr2HyOayXXm
uAPTvsbcFBXeEVkg55H1punyGy2XpMgGZGHI4VYXWrzKXkwHZhrE97knURur5K0qip5PRTnNMtVC
hCNT8tJPLMaQXODJN26TUT2jyzPJTHKNrZfvISFVNP+ogMSxfDSwXPF5LtCzwiJhbKRG9Y5kgJOj
ID+rQ4SJZdk+4W8B3JC51cp3SDc03MeiRYs8Mw0R8Mr32DCe2pRgbD8m3NcYSmPj2/G2mEr8LNZs
ELabDQ68u7xwVmla4jFMqD6qZtyxJdt1afFa4SuuC6WdKhjpVNNGWLIxzvVHB/VJbQH0GrP9BOYM
nC8NkieyuxLifDr5ryRjWju7xReWRO6qpdHYJK7200feSzwHAffRdM/U3d8TUY9Cxq8nwtYAKNZE
KavamjYD9yGpg+pQ+sVsXUQKX7avnuG8tjqpC3iAgUJnAvUIXtwmkeVClHilLRNpEps05oBvpI8N
e28Ib82kcNlYR6cRyv8arzz9WH+osjOWMdIg2tmMVEbPgx7OTwIE0EXvb+IADz8qAfRw6R2IAWQ7
VbYxXUzZoWZ9RKxNYxUcK6dlcslZ7D5wVLK+JGydQFC66ZWozXkpTHiFW4iC7eksauzBZ1aCRA/X
usZ8ggIt7K2om2whWwEDuIYyliYjiw4Ra8uxjrk56/GAy0WAhOQSUg59saWuiE9nAAlMHAsREsQa
/851tA/YQ9FKEleMdMR5qQfnPmdDv0IFf4QYyJTniXqNn6UYweOHXC4uEKMeUiT5r6vM7S5+z86h
VGiN5rAhEkEeETkpRgefielMpHdy3nO2XdqyG890pvECHKq7VSFCIPvFSJx3Iz4pMqPPZVC/Bbpx
rUDULxMMQxM92dIzSeUsYvMTzHdy4D1HI4uVv7ZayPVZfNIgYJDNjldd4BRjy/ODbZteDG38StOS
YN3DLdi5WMYW6H0R15JTdu6CrWlu27G/lG5b3UeD+ejrNOhMtylcTKBlvY93kAzbgdxK50baBTVu
OJ5j9KEL9uALq3ZWvhs8mJZ3D92QVUZYPBUKOwfPMgTFzZODmH454d3oHeeoESZoYv5jYgbQrGHL
NfjrwMTCHEDVDnO0CVaSv9mDBzqJlfeyJ3MZFRRwcr0r7krUmbLH1AWN3F/G2rvbZtyWjmBnttcR
NC5qwdAmjnjck2x6Z9v9usBtuO1MEG28GNPFWUOExGDrT51t3rTe8FyhEtuVsPquKE8pZSasOzEH
FqWLZW76Pl+i/wyODifktpacYzpBpsqdjmiXuu0Y1o+1pQ+HeqjpwLsIuyVR1brv7oEejEPRbvwe
4ck2tipvFbo8WYrKCzZdm7wMfSLvq3IbaRQ+cK7g/CIovBeGA+iY9dWZJ8l97AY8kA0/WLVFv7cb
TW4otvHt6+2mmhrOBQOQkTCLXVsM8VlmJPWO/hQeTe8LiBtTITSHzGRCYlolDDh9APLBtAe6D2rO
igqDRkQn1AKPPokjaAmcebcxWDnUmcb8MqM+exz9H8Qq9TZXCGgh9aY7KtROm4LzWKKNmgaUoI3M
V6IKGKQO9b5Hy7B6oOI1Hjiu9yYe1a1ps48HCsrEzZ4eWmFpz45kNeCI+gVJp8vU1asx2LXVjreM
3BBmMiuHWi+MfVopmwU88/tiwK+RaulT6OWvOUMXSKLPTRh78BqAaxl8N5j/H14LCH/0y0/2mh5S
sqkiwNEPXq2s+E7KrrlCXiiPWkJ8fWLect5N5K4XSzXp+JYLvMfA8q2lG0jAxo0JPEwftsMg0iN7
jDmcMazXiaoJ9B765RgaR/TBLnWfGhEPle96b410eFCxU2VRA1n9vTE45wL+/SawEeYHLWBJVtwL
kgUk/RjEeUiEiqOJmQh2sylqwWn50twFESs40jDOdtsfkFy9KdfcROg0F6UeOKypXGZotOC7EnEb
rEdihoSfLjR2iYCEzM8R2f2yYFC7VIn7YgmeTphVWur5+IbN7pEmL9VYhzXxi+3bjIvmzCurpkzV
9WwliEw7//6LHEW/6e3cmuk2OBd0eSVkQW1nCBJy/Y2oR3WWw6to6nHtBCNdc7TzdCbtI0rFTM5E
GskmwE7YAY/Gi07jsEl8hnxYnB6qojQ3lcDK5Y3eVkPGXbSxC61TZLejIQPQhQOcYL6PqhKOuZiz
oEfCu3BjjGCJqiDw6v7joAJ5N6rqsc7lQXXa5zCEWOO1U5Cn0xH60KeWcuwE2NEXescAD2UgKbwZ
kQb4Wm+IM/3SPJsw5tKjppsi79D1lXcIJueFsWO+KfqJyFzWG0MR3WS0APPudzPkQEEw/yOARlLF
zVPkzAJNrEb8duuBs1LbghhFGseQRxrMIAXkHjUPumuQYavWhIaAAmVZ1JG+RSTz2vrhjxqpklUf
fdPHERtGdhUURIagKSzDQkcHZc4Z7l0Ny7LMUhwOQ0mGuCgusx52NTZ+t2kbGAgl0bfHxHW6LRvr
Yh+23PoBM3g22cUxiXLtRR/Ckj16ByCInJd9gxZkSUpUto9gCiywoxGnJ9vmGLcxm4apksvS7Kp1
BvFqbjCLS2ugd+NpTCrFppVJTYGEOyPp8NF2dCZV01NKjaw4/UBdWGY+1551NbknF1C5r10QIe7P
qOx1YEOZNdLANtVF89wHq8S85QQfQPSES3J5Cpu9E96zMUafYtKZLBoCN43zRIRJsS8/4Z1yYGuj
vucY5BbOmUb7zVXzVLhzsznayCU2JwmozEuUzLivsoZ9TNntU52c7jEnGRm4Ez5sQrDS5jPhgzfb
kIqve7BE7dxQ4kVyltSOWrVsTLgrKYQZ7JQInPP3Bn8veLGyXQrXMO+Tbt/rgA80eMwMUhe2PQFx
DF/spplLNuPklWrXNyGD3BZfUel8WaahFlZG5WGXSbmoDHtci0IH9zntBzZcSy3s9EvSSQtYpp5C
mBitray9B8NOgqMdFbNlpSA1LkZATPjplvOHSW2WHrM0JlAQN1odRcXez/P2NdtC/N50nZvfGxxZ
sgyvCZFUWNGYe3NmhxXpoo7UzyrweKOylWW1rFsQFlJlv7gdqSEWyV0LGjyx67AhTFwMC4hp8VZL
/ZccTNF5YmFCPFV0KRDNM5txvJ1h1IfJ0VjBRpin9HAXq/Q7COnwREhvU5XWUitpVV3ERNtmFLxD
RbVrHUpJCuhq5zYEtLv5TVIOHA9wxCkdzj7sNTT696UBiBg+8w/q7gdjSGhG53vO9iqMqoqsxWiv
1yHEMYmrKhq84lCWMWp1ot+yBun2zHZqDHwDrdEFj2Fq9SyhTUznoUIoG1RyS2SNeYcyfxeWCi2G
1DaI8MRdbMlub2eaQZsRU/qn7YOKuuCB9MotX1OVfXtFs8f+thRo8nB3L6Zmqo+/f5Gip4f/BbPW
tyBXhB3RRnVebzvD1C4KS1dg9DUL+qzdFFq7chzXuyYB/Dw/Ttx10TgPTuV5xxYmkg5H+mpmhodr
ikV8UD21pEpd//jFF09NocJlgbbVBN7vWgJObWIRT9m7N5OJ/HIw026TdsZWeci2Iwsfid+V330i
HrxZ+GB4NvlobnlHkAo78zJh7+0OD14/E5bGtWkbzrr0ojPli7V2NfVSWNz8dgbieFR1dTOo5jTG
7WnyBhpvUS5J4H6VfXO2Q+SensRHhmd1TeICSdXUO+rIQMRcxIVNk+ysSj2tLtMQ56y8UX2V16aS
P6oNH+2h7jcVGS4rZr2Ug9aVGLNpi2fzroZRW7AD8x3xlRSZvczKLUED50BnpsfCBPCpNrDgrMdd
HiDKrgRFDE4JApgdmDCIvpi3OPrOHgksGGv8swoGyxp1HV2imjaBIfSNW4OiC6JZGkJ6H3Yaays8
lKiBLDDMhdoKRcI2nYPZSfX0jxE2TI4c9opuEuHMwN9HwnxOwiIeLtvWd16LHZFI7gOBfDRpBdC2
2h9fC4VuKCTHBFsUck99/OBPimXU1+naKZHcjYOx0BS3CJ6QDw0/EXLZHvZE9mBGeLSG3DbRrSbt
sq8tYy0BjC80w7ZBHK3TcXhnzs+NR21SVMTfeWZ1Z7PqF4Y9z1TFOhpyua/G8rOm9K1MtpfVoO9S
TYN5NYe+YUa0ax8vREXnRgJ2doyyaQNahsmEbX7lxXvOt704siCYJncJQ3cwK0EDiFbMPK44gA8M
OPWNv0bFxoiwSbE/9LVaE5XZqBUeiNTU8fC13MaCi6cydG0TR8weLEOHpIF+guQlHv5wA9OcKZce
EUNuI/4v2hvP8vEJ6ILv1UYIQsczkjeURj0+WuCDq1pgbbIz68kdvB/X6z5g+2jyNZ71aAyQ3/rB
sOAAoLKBwJqt4Cjif7UXYY7loprf5Aqsw7IG6BIVXXurGMCRgScORQaHp0RKeU4M7IZDKTYYLDDL
wM9ZpYzfF6qgV0hj/A1Wvu9rCGwE43r4rJK1LYEUgjRWXFxIIMDvKUIlaWKcm4mGovAyayXnIDZR
lidXovyaMOsP6nEMw4zQaN5o5vAr9sZ46rFnGbZ25zY+Ade5s5REXTJRbuJt3TVbwjPaE7InckyR
KBYlOO6oG+CX+KeIFcnSgec+sdBu4qdM0fsNdVkh++632XCabJeBTLCzoiC6bbHRdw7hC/SdByJ1
uqMsts0wfPQ94B8ZI1FVNb1jko07C6eg3os3yWwsDW0eYEECDhn3F4Ut22MLPzSB7QxWeL1FbUw0
JcFDi+FAKz7CgaeCFw83TtAHYP4CdOtoZgXktu38QbL9phzxFiIJHxN4NWs9cS4QxQHjgUvO7JOC
HhN69TY2w3xb1fKZaJbVJKDDJRYQhjQ9WWjMFOp2Jr14SHFBJBXBYw6yTxW9pKnh7OWgcWNb2Wqs
w6NsR7UyeOjE5Y3TpPdlVIsDptxbMYshVDZctEpfBo39aZTthcDYOYfmoOUO9HpiJ4KMElbMepHp
TCi9dlb5l9nY49a1wbvDnD7guEppf5wBpRX9v1UAf3VIloQRxxOEzC3oPTYekcAj3owpYgPVMOOt
6us62ER++9kSqsB+mqeA5208mh9OdBFxIGJ4mpBROVaC/UsDdcm8buUNXFsqZjyUDPE8dg3kVs75
IIRnZXxW+FC1DOIgyoGjItCBlcjKbNwLzJBPIJThUvP7mlEM/D9bFmyt0W07DjW3kuCDnQwxROZK
kuhNikHdiQ14d8Bd0LHYhAIuLT+TS0a9m85vO3xdZ/C2YgktkXI3Qtue89Xc1jaqRjXt5NCIk0ch
GKfRuchRgygFpb+Pyg0H3bOniIT1+wqNRAidpusgIAW5vS0LyLDAgG458j5s+GUVfrtguqA+2yWT
np+g0gjGjO1dZU3YPjiZKoGwh0ZWt2qeArn4Qa8Niz6Jtlz7DJsCjgYXqhGmHXdvTDSoWY8vipDa
xQAZF2cp2hvR5lD8x3vHGdetT8BmUEc4XBDSsODj0ZhN1loXCuRYB1YUFa3iWl56ToegJqifc7s4
UETy8al0ye4WCDfJFpozLZOekBjbloxIDHTXeh7zOIfkXlQEFg7hMhDTqzSzH6v2niqybwvZx2sE
x1CqMDZPAfGVgd09e73xhEcLd3Bqb0myvKlpzfKmeR4TFokQvAOCSNjWBMMDI6SdbJ29wZJjafqi
WmbC52bszKUXmvfSxsXa2toitr7c0MBGPobQwW39Gs/NharbGdD1ZEwZ0TUa6ZV2t8rhr9mQs7C+
0SYHiQEMwdIOgVa9GQ4Y3miEuTlk5pqKhxpTdFBFgeWf3WWwoXMiXNxBgj4KdZmy5mUqjHHf6vre
n2zim3P91cfIe2r5Dbx7K3ek5y4Is1iUZnOFHBcuoh6ekDDjj6qJcvSHlrcSjIhH8/y72s2K+/1E
rjB2ndrmWmK+KVFyLFWpvY1Sx92Ijo+4zRFZIacHoP+YuhzkmNzaTv8hHUxugxhQ5CPXzu2gpbwI
H7XECNc+2hwDW0JheDciFzsLHgqYzOCiJR3rFmUyp03EznD0hwS9yFIwCAcNtOAsBL3iDjdBw16E
ONMKhK9AWK24wayeNzpibofUOllxpjIf4r5lveVgK4L6DGKIbCfXPTbMeTheUoax67CIn7phuhRT
iOgyCV40mOo3To72B2IjFVgcn1tQAmtG1lQ+urnGXPWAtusursxpGcF3Ap58F3XU+qauQTifHsyh
wtaa5OwnOon10cAdhfWGGd+jigf0SrzpK87Tn1w619GnhcO5wxtFZw8PFLCYL5ttAj+IWiTa9iRr
LvVyui1GCz/rrM+CmL6fKoz5tTqBFCBrmP3bwk5hvYwZzJOZNw24slwL/NSHkeoiDrhhQqJsVnAQ
PsyyfOyNebaQR+1ykgMXVCYPE6Ehg4endoytHYuFKwqeZRKgYe2JpUVJnvaA+DpzZ3tq3zXRUQ9q
cBuY7bIgiFZFeSpIsEd2xTiut9bRBA69qpDlNI290gfmmFXj7IAq3jPQSpxpbWM2RQuIJkczB1Rq
8dFpEGkTyreVznD1+vzRS4C4a741rP1sXKDWghGW4H4h3mcY71jltTMC8bZTLOKa6NF25YeuqDXk
YNQU2zGDUDlAifBRgs20neJMJJy2K2eKsqahbOhaOGJand9xHX9EbvDTthdP8RPE4WTih2eqBFQP
mibU5LxUcFBScR7NVG3xypLHbFdfTlqhhUfU0DYWH6wLJobC1W2uJrj59ZT3z/qEOaLCdsDZQ/44
kJQew5TXP3Wl7TO9dm7blDffCasvZZoPKfxcN2X2kozypRx5oFUOGEF7zCBEuJhmkW7xxrHhN5L4
KZ26cJ/PKOOhUgj0A3Pjs2pH4kbAN5rj1cjZvnTAJmyxTbIAC9lnozZGsgqDKHASkg9i45Ia2o33
sklMNj6p3/rrIWJz6iTc93RU47L06nTV1PWTmxGrGfOCkhaxgd4Mb5U23mcMoJaj1/rPYppHN/gq
Ss29EyqMLoMuDnKYszMG9t5MB5NNZUlvERX5y+0U6FRcncEubRyedEXy9hRVW3sIA1QF5cautMcO
Ehgtgk1+CcQewKfFXTM0aBON93I+tX9Xk/zPP4RDf+pi6t+FRJ+KLHY0Ks0//ee/PaiM//3r/Hf+
8TV//xv/do4+K/A0P81/+VXbb3V5z77rf/6iv/3LfPc/X93qvXn/23/QFEXNeNt+V+Pdd92mzV8F
UP/dP/yX7/+Ovkr+RXQzv44//9b88n/75d/Tj/c8+pu6iq//Q1xlGr/qEpmQa9sO4wcEVv8hrzK8
X2H/eqZnSRwGiKn+oa4S5q9S2tJwXU8KdDsOkqw/1VWW9yu/ZdmcOAa/Ytr75T9+6L99eMG3+vO/
/ypymrVdxR/ap/3Xb784puFKAsalRKvFIWa4s3LoL8qgMW2HXtp4HCAtHDEyf0NtPaUjdu8Ro0Li
sBrPrgh7OYwRejc++7Qk+iZeC4Gu/GgEJWM1nmIZ3Ao9If5t8OkUlDx50VOP5SZPU3MJ4oFycpje
/vIW/yev3fAc859fvQfrhlZPmiY/hrB4a//66qdkGDzSkEKAxtkrzKxTAZOHqnch4nHX59Y56A2f
xJOOQ7bDsV1FIyxH4hE0/1ujgjiUHQJeaeerYdJuyja4dZj953r/7Rfezh+dZZxMLLIw3zFQs4sF
HxeYKTD/LvS8Q4PJDC9cs6zgc5c88AgBf/Tibta9EPJmdfpniJFhW0PyXjAAvYy6PAvP+2DHoxjW
Mr0qElH+wYpu0uYtlKS5aB5FewWgcYHrBMxsX1oGSl23YdqY3BEsi0UlsV0KlnyLApVFbslTPByv
0Bag1IYD++c4/mIWNivhB3Nd2NV6wni4zPwYPYxBIC4w78WIBvMkveJNV6dsrMINSiO5ah2E78VM
60bsfYEBla/KBOazH6tzR8jrOimCZu07DbGGH8ClINq2kPS0VFsldH2ITlt3rQX+vUjVJR2r4k7l
6jyJ6m4YrVWhM7YwOhjTwIdQJSX6wiGdbgVCLEN4U1qrJK3uSZ8Ld5ptnAIkNIfO9HmcuiTBs2XZ
AkqDD0GybZij9lLVljy4ks8FH0LFM3dR7fMg7/iNFqLJUG6k+Vr4lMgaGL9lTRzVYhorWtONZ093
TRmQrljmTF1H5+iX7HqjhFnL/GeFWe0EGLlK1vm87Nol4AX9AHxDrn+DucMDA7lEFzse+x96khGk
RKZ4XcsNSduzddlC15a7T7pov5p6IE0ggDyFLTtI4IKMnvbgKlJbuv4ZzMYUaexvZ8q7jwTA9LAx
RS1aD1/W0VFO+aJxPnJaX/JAIfLaCvaFdLMXLWEtZZm3BYMxepbxQEhLtujfNd35MioL/4T/mVv9
e+R5VE/kcDvec3ZmTsm1VWkfIvBu0rp+DtoRwOCBhAN3YUzR82glm8EPn1gKOIuG4Lwl9nMsKPGh
pONKY59htupOEpkDIl6kOGWcHUnJ3pJ7ccP08c4aDMa9vEqmS+ii7GPcY0AoGNRMFQWvNo0XnBsn
YOiYGepuaUnxU4zlGcxTBODAeginZ+m1gFYLSFRWyEJZz4+Dlr3bFfWNYLZgy2NnIEYXTYqhqgfv
5p0S5Gne+NTV/k/Yo6Mq8NP9/s/kFbhwBpExytFCeyvb/k1DL8MIDpvbqDHpDJAhRLJ+GiB5dUV8
WxiXvNEc2KI6AtOQarW69sGN1lPwVYwOUCh9auje16PDXK0rz24iltYww4UlBtjBaNo1Rcqis8C1
2ERM2UVypGa7U37wjFRErVt629DsboGKMWmKmhcGpOTySkTT2TB75uVJn0H6wkPkJzs0Mh29tGO2
SCv7RxeyKBgYd2XJ8QfvKoM+y9tDsXxvqoJks4QrpC+e9NDbwtJBWhWuQ3tYu+SJ9WV9q5OguZhU
DlQk2sRdfgbB0zOSBp6ejx6iEa5MM6nZSQ3MT5R/hlJ36EYkSzhIsoXykpHAu5vO8Z+1sTmi+d6C
imaK1UxEl7XiJwf4NXuyMaXgCCYolamrV/BUaUa8UG116KLsA4HTASjog52WzA584hKi6JxX2nOZ
m69TYvHyBLvoJJ4wTiA5INjokDVRtg57lx7Td46hlOVqZHvQkYCEPqx7Liyn3I/avp5QAQUj2be2
GW7zSr67NDAk8ZHNFZqPNDLgOqiuQ5MPVstaxLBMnUhdYfE3viPvvfiZvbFVsetZrIIM3cjG++Td
4Yq3jlVnAgOrM4ZzrE6h/TEVD8PDZOrpTh9EctQcos00yyrWOE+/3KhaTXZlbxEWTAxPgvFAsvTE
+C/Bnl4Wd5HGCiEWe42S2tQjEi41ziwyB960vHvogJ9Sqxu36O0XI57DJjZocEraJRkwvVCM/Crx
2WhX324Ibk2QqRTwd9NDJ9Stov3JW78lsidg5Vnas5rCJyw5mZ0B/gQH2DQ3uulcQ1nRdpXvgFA7
1KesmTgjMaHoz2ngPeCLrLD05es+0aZj2YxfTg+IzlKZ4MgUJw1a+IH78t1RjtgXUTAuMB8sqzAy
N64AIp/XMCIm8lCYkM4+SQ3T6gWGOB/VFxEJso71jeY7j8X/Yu9MlhtHti37K+8HcA1wwNFMSbAn
RVEN1Uxgaij0fY+vrwVlVlbmrWdldedvQlNEKCQScADHz9l77SgtSbeDN5cOIdx5BiN2iS2sicIJ
C4l1qNo+Weo6W1qtFI8o7R4j1GYodjArNYS1NhW3xyCwtmAOAlVRVtPC6ankixwcrZl17z4uIGMt
pagWho5IzAzzcgFHmRYXXeDaUiBcCfuTme9ETjJ6NFIXaK3OvdHkzRi5AtjgM1ePKbyn7Nsri2Na
lk/jPC/QMEAXnbjEWXjWSeXQknrbjP1NccxsN7feMZoW8PBLaLkSEfbkbBrTZ9P1EbHVp81fPCse
eKP2JxiYv45tQ9vf+mpFz4ybkMba/y5sIkxqbWd00eekG9XaZ8bKka3eepYkLo81w6k9e/EF5v6z
oY6n3qpQM3brEDDdqvKTZMXv9pghYxZikEPvjjRKM69dR9V/9HFIl/nFiXt930/RR6DP0Mmc96oN
4tWIbBqz9OC5FchTTALHkgCUdd3S085tZkjE20GzBc5MVDTxEIb1UFGREqpt1CujJ66pqe6NuS9S
6U7MQFlzbSuVq3REKU0P7tKW+ipvlAZxFXIa6SibfIw2FqQE1UazJ2NlW9BEN33xHGj5o64PLSlq
c5PQ6S5jVF9aHRbD5BBOLx8CL/7u9Oq7LyGmwnPIgpJoCzR3yqi/hob1rOGYzZr+geBiHyo9eLLS
f+lEpnJl+/Sc5+9HlzSoKgSm1mIWKNiqGR0siaGFrTZNZDD27RNd1B9b09el7hHU6Ew9Yu7kqXq1
ZmQOM3Wgk7I1eQLRKTHJ/Wp69TSqhDFF3GHTvGjYAgeHpOv1RWQWpWsyz+BxrDjqs6loPynz6CUt
PLeQylr0iJtFm3/DeiR5WtKnkGWxaS0kA6Iev2ne34G14Hk/PpYFtetoQZAFHORGKe41p6+IBerD
57pkJCJ7nLk5kxCTdttSPFt1goHHo7BP7H7jBwP0s+qDAmcVG3G7UgPoZhkt0toh6m/o/W1mDj9V
S9M8I7Sl9ydtmSkj7doKi88cEDuQ9rSYBnSAkV/7iMGwWKHzRzoCVk5mBWKxWnw5erTC9ITFz0G6
kxjFY6ylryDIEM4NiKINNH2xjNxWV+1DqOEfnwSgkQDUNB0bfRlK41A5JFADrVbWslwFDUwPACGw
GuPWWg5EmuA4BmpVja4S6uqKlIp1YCnxtqYvW6Ivxw+oAOBs5CONnpNjloRINm+RKmsMlvELd+FX
JcWfBlwaxEIB3DZGWx2BFzDvZZKAMA2GXZC8pnX0ExokDtOu8nOaK8k0KXMSwhaHDR2qYu4ctfKu
sqe7OIPBVtjcS+Sw80OyLDUsg9E2jJxHwhneozmYURWfmYAN6tvlN1NYdanRqnNLg9lb2gsoa7Ob
ftWhJnZjr//xivE8etYTYB5GInNS15zCSrx3u0IuulFqqbuKQ7Jr4627wuf3KI9mESH3g4CvDtRU
VLGumIJyZXrODQ/F0+w3LjM2HZoE3aDHwCI8u1Y5tActZr+D41JddKI4RUA22kB/MTPZLNLWwIHR
AjZlu9Gl5WfSqnjE511kHCNII38UdPMJnMy7z3jtqNXdiy+BqCdMKdIwBh+POEDJyvtRIoMdrBev
JkAZw2hI6464tvn2jqTbYU5IC/LJn0pKKlo0SKMY5MqJwMRpWhdajHs0XBWO8WmIZmfEwDjHhtzK
t+hF0v1aFm2zl9gtqIC6R9FpX9rQfqi4fuK2eWQ7cRc19SNBf+UyGb/QzX53BcXpYIfNajKNe1MA
A2xsNLC9CpuLvIcobp8dhMPlrLZhLL2ohfKTeG9G3LSLMRUvnqwWkNvXQzlcELs1an0oGnlI9UTj
nmIeM+0JBjuJke2NFFSfeGd+iNbaQPMtAmBWDcNX/CqrGD2TNI0XjyErbVj7MzIKfVvHQLG0QNxP
5nuOp3A5FYTByMymtAsi2NbTY11nWw2hJL1eFHkMP11oxslSmgC90g+HcTG2juQVse+hj8JTSRpF
nyntit9fspfN3npmOaI3viJ9GoFRhWctbXYQGQ4AxXYdGVXL+dTHLFIjyqHfRFq5t4zixFz+2Uj0
u4A0aH+cTkEFrJA3g4DpBY/aXQGhMBye1FkHXOnZa58USHPIUqFQT1EAl89ZjO+jn7OHrFZ++xCc
0EwTE65rZzuqvp3AR5GtWdeQS08Jk1ObWx99QHe8KTUasHMEIzBA9Az2Psl/ct9WtlUt8l1LgnFp
XI2xSODBYq/Rp1ekMasq5WimwbDu6wafBSVv0qerIb9lnqoCX7gjqscBZEQggp1OPIgsfYOkki6A
ZR+Gpv3uPO6sEeID4tTvG1SWSy1BQxZ9DT2Ch4gttmQdrIlC9qgnonWjsKjrgLxVwqgdX360rf0Q
aESjgXDkToO0cUa/CD2G3+kBz24ktbNVXgP9Qp+DRm4KKKPnoYIYgJqm9HVX7z2waNVnx3dJRNCR
MB/wWBVrT5Fv0E3JK7SraOmnuEJGzQtWaYo8vG4FlVzHUBS9oNagwWKQSQJBqT7H4XSRBqO9jlnd
Ap8Qe4PxcWy9DX+ZoYMBDB04PkEIxI6bjJRLO3wOw/gdu3tZkzUmkuQR+1OxpfCuTzJjKNugKj+r
Fspnms7elQfES8Xu6xACRFtAUQuPQzm65Bdx6tOoe4uJ4nZ7orYOY8RDkHyYp47Uaduh/5w82kHx
mhvlQdT1R4XVRwFyvbA6ey/UlEdQgvSj8cOHynstm/QNwCmfpS/B3NdkC41YB3wsY4GZfyRhTkIY
sAACPY7MxuA/DDaOLjW6mSDH2ZLf+8PklhMbRvRPrxlxfMSDAPdO9F3upc+y6g60YtpFwIhi2RDa
yYlRH5lqo1AzkruumY10Lf0mQime2QgBPgq6VaD6LzhLZu2HASc2ePZJJFwoYc6Vixyfi3pDytIz
LXik+LMtpkcmK4V6LnQYKi3A8XAAzjf52DLw9gXZJWW6PBbOVVWsLcrzE/5G6JovdoFj2AsJPUmP
XRl9TxPGJoBJNzuo+h1Ql23bmzCZvH2rZNVe9A5RGME5yY3smGrGNrTL6Bj2WXgfs4tZDAAh1oZA
ymoHclfQoeGtAQII6HVpRp4uhnQkPENo743RXwPPp9udipvOXZBOEGr5ynAdCwCYU31X8QvffQ3j
8bWYhi14WHLKBQWFiNdTaGwnBBo8UtVoGRrGrmq7bSLKaY3JDqGON2BZz/xipQ5stKBxkunk1Mup
a9DOHAxJ/CgEEnivgXGnecrNSGzCzNRqlwreqjezgmDjMxuUYD1ipaYOVJ6xq3Du01GFcCtfNAfw
bqnWZydPXwOTEBQ4uUOQWiumCSi1vmwG6YtWC/01ids9mBeUjmQsDY0o50OACkBeqnYiSydn3BQ1
RFpQ/nl+YTCOAt6FbhJcFSeA6cAg+bBVwnvDuQjPkRRTK0OynYfmEi1dTg8I6V+xyQqb8lptzozf
zzKML/UccMpNmsxq/dP3yPcLFX+nmheCGWtqhDx0qyJHj6wGDKs5+j3r1NRI9JjYrQCEMskZoL87
q9fU3ssPtYYdT/UQrgX+azraVNwaesg2UXZpgyCWa/gVsygHkRmDi96kiuDrlaCLyiK8MLq71LRT
S46K0UEyiJv7CI4hExVuKFYKIWka9Cs+05KymBLH93JgGXLnT5jXTUZDMKC1Ut91UXMm2/a1nvyP
RnArSZwn08LdIforuKPXuO23Ib/RTdIIKIuxLgzx3Av/ENjhzekibIe6C528olL0wdcN8SNIpxNk
nm1b99uh5piGk9gpfYN2TYKm8Gl5GS9tdB5rpjhCbVeNrWpMX/svs242jhVeUN3jvKH7R49r5Qzi
6BhMYdHaFXXabsKwopOhwSY2hbb7/d3oOaqlVxKvQ6wn0peUB3uu3SsFjxnF1EtXOvoGudjMgn5v
p7UM+q3RMv8teDelQ66B32Z3QB14i6VbdDoT/KqCGoGiKMKSyUehDkNskVnTY4xWpajGJzjfd04y
XA0NrTmI/6eoB8b5MirT0zhBSY5gjkUoqpeh72b2EB5tktbQZ6czmZVlTH8jNnEJCBozuggPhUaM
YDA9GRjQFqNsgBzALmFwaYHsLuhKWrFB7HZ7AHZqgrmHIBZlWPHUenhNYvRHnlG68cCxkj9RJveG
R6al6ig0dJX7krhUJqTqMzVKtmlTuQvUNHTHzqQkSBI3hAW+wmiVuEXcfqFqQOFIyKopo6cQS/LS
ZBy+igrwlA4d9t6cr8ZB0s4rskVOCJvSfva2+cigm1VqaBF7aEbIBqLsMUHrTBePHnNDWJjveBiD
sQ45dZ/gMuXyyvt+5Uw09EFOvKjmQMQ6+YyrUUR3SVkQtmxN66o1/FXm2ff44pj/RSZjP67+/XyZ
CfWKZgLBZnVEq8Dyp1kCTYj9F8L8kpYJXlZCWKwTATxHARAIxYx+9M8hW9/avJgR4Fnf6Te1jb9X
kLqxnvwdNlv1zg6MZ6w1PS36/EZDfO+pnL254+IhLh3d+Q6R5i05W0umzThdan033zFUB9xZFysb
9BkNUI7uJHRydQhjvKSVbZNgAUUmmaxH0dxBT4HQ5TsXhSYC1++cRZFNDzWCCx7OB71Ms+VgzDcz
SNUpngcw1mh56f2YETWpknwOWUYnCVsFsTuzyLc4FE5HZs9z13J7NyGYqWN97mdySGqfqja4MLpZ
tBWDC1hoixhT9dLg10XyjpyWi8komwAFqlR8DGfZjGd09QuhdIbryeG1c0ISgiy0VQlxaaJ7HS1z
6fX5mViYZR+A+qsLp0S0SPFsh3PyoWm55Fsx/muN+hioiCwo/LmoIO1XkF6WmAwOE1dN7ug7TYyv
VeYfwsKileQfEn8u282NY+jqvnCSLQT1t6TymhU5i/T4M/mO9GT+wW3I0luYavuqZgMt7H5bKnzH
GN1lcd9s/CFdwxt+imbcf1WsNS089MzIiTHq3FztVB4xbPHwRcFMpSkc4ZE0T0XD/r7kZsEvhLL1
mHZP2WR84svb6tDJirFjEcpPT5WfGhbRLizwktdnPzunffRqdW+mIu+HrsZcbb0z00LyE/GoIqke
06kVXAJ42Iaz0jDOOjYVkNfWa8vkl84ryef21jfJDUEV+Y9s4TM7u7ZcETxTuCFpwXzKE3/lx866
F/2rZ/k31eq3NQU/KPHgUhegFgb/kij9VRf1kSEK0aLVGg5SCuRtySMMoUs0vTe1+ue7G/OdGgQr
cqt8irF1YdXjUhmZaDkBiQNgSmIkg3nNPykEX9JF/VFMoOsS+gVeaNtcdfbA3lsC6fFJOTaDDVxC
4mNnPwmiLj/j0RvNd1J2mViaNf0ZeF5Ft3wTFOo75BayqGT6RfLhqcs4oRblyhAzLkug+pAmWl5G
e37WRlQB5piwf0fOkUfqF5y7rRrx0zVEsF2EVM1KpleQjqu+1ZNlxqOAm1wG21bek0iDH5zmJzD7
1EGaGUixVsyuXdrzouysWe0w+o+2EKdklj50MVJTEgSI7cHnOd4cb3pPWw5eNxm0kLVxn4U6zzh+
TykfMBq7DQqCBUJIE3/zjeAZPL1IqgedVIHy2rAc66U3xZ88t066Wd3NZ6brLX54SYrW8MDjUepv
Vtjtyqk6ahCQ0rxaxk67KlquIaXfMpPFoNFfUessugyb5Di5hRbetGJ6crL6msP2KVoEQh5LzSfT
AXkO0svMRJBlvHY0PFi0j1EYnGr4OgpR78B/hW48VFHzYlb+FijcUUHsZXmcrSYctm07Xnst/Go6
AzMV/XwLDGBo6jHgMdodbJTuMy84qADajhk4fq6MDNxhuTcLDqo1JNQ7PF6XZCuVFk7BWLefEj05
qtp8zHHEEIqQrebHJwqmZkvH7RLI+jM24eDnWnAjfOFaqfLBN0CUsqINTz3FjKNViIy0KbrdfGhM
vz7aJQunnDqwpVB5jIIsgo6Un4DZki7zp6orlpqiPmUhlqJkVJ8sAlwQe7ybVrjuFAydfrvKR94U
BHoe+dyFojh8owvfzVrgpRYg9wpG85RILtRwnJ4GzT6xdbiFrb6DgP/AMBGReXQxuVcy3+atOjoT
mOpZt50HzNgMUPBT20l/dZhy4TLbdcJfZ6AfUWfT8+MmMCZi58inXMIZ90zaA2JXR8W4bAikAKYs
XDttzqi8XucbRSQp+iJ9fMpM/8krt1odXIAjLIqm/Qn5yTVYxxU+pIf5kyWT+j4NZIElYlM18dpM
6zOfhO0K1xzKwe2gc4eaf7xkmO6O/vReSXEcJHLidBJkv5M8CHJ0UrYUBg+SwUEgPxTa/nIIL7KO
LmyGnyyp7Eeb/o/fX2l2uWP5WTdQrvAsPOi+/GwqAnF1jQ2dOp28rruKkfZxWEpw0HnrzqVpWbJo
i2ZD+/1dH4brfITbmiPKeIEH1TJmAx4PXPHU20zlAx8UWO65sb2MJ2DtpZ9i0J1jOGXerKtQwmUx
3Dqk6OxACQalX94lw75v2pjAd9t31ajFLyPadc28fjHVZn3SIp4a0rcovrJaWVNRId5b/Kow/lTc
/ENS8pfW53/0QFBzBHKd/wdw6QMve/jh3/7r+/Zf+1tV30YEQb9Co1l48/u//9AHKeJfKtIb3XEM
dD10nWaxzx/8Jf5JgD5yHBuflaDGmuU51MR/UpbQvNia5eAK+1NW9KdECACThiJG2ho+M0fXpfOf
SIS0GQ70fyRC0rAo2DVALRZEe2GhtvmnyMYyiQTTVPAcBCNT9V39rVKcI6p+D6VEZ95gcC+4B9QG
2e7YOvJ9kmlrU33QVR9bYfjHevuH/OzviiWp/RNmxPuRqiqhGZGAhsjV4tP9Q/Qj/CojtwENgG8i
kFGPPgPYMXOWARKWQvRLDxZrrZPpl2EgPWoOSBEvJtu4v6+a7Jpa3imePkNFQO82kWcz6bFGfc9D
f5/F4aWU5p2OcR4I4TmpzM/Rz3ArVasyF4dycC7MMbu4usbduNW6p7r90YA9lRNJXzqBbVmLr6NY
6+gh1ZtOv8BixJh3UDbwt1MK0ncA+JIgTfbr69y09JrzqOOG0WlU0IOF5Ap3FBqrli5tuhSJvRMt
ljDIOQ0VPiMdyY6spFuHqhV6KtyHxoLci6WN/zniXENeGKFcjObYsrxatYzyPBNPCtZULwJLon+b
Ucq0gVs/uyWg/u7Ytm6kNW6QA8fHzGKTtjejAh0U28Xw7Q+LiiG+aDEdWVujdxmTLmRwbmnFRzhq
RmUR1kSphGebNqlVacu6nGghXiW7eE4VTwtmizO9WaXXBOeJ9jF/qsgJDGD+xg4Bcw3ZzFAgNYrV
60THaj5+PiV58x4y9pvQvaf8Kn1KtoxKV0x/kSkR9RTqSLfJROGI2/E1nOi/qhhv26VivzNTQfPF
Ec+vfGYvvmcHF3bpHHwOyPFmDLthpMHAroaPrvTUswMCK3wpsjaZ32IMojwNfQJMOHqT4KNUdLjk
YraPpGBqhVKs/I3Wf4uZQlO8j5KxLHQkMgOMUV35nIr5LZAFBLaDyozmMPZhtqXIt+mMZuQ0auh6
Qp6kDm2JuUNb+yvbULbCZpvFx51N3pPnM3ZroWMTJBA2qKvGRa98J9Mxr9+RbzndQ1xeVDQpFhUZ
ObNDoLshRilu9QWNK7RLpNN9E+aCA1eQHYnhx0bf1J915U7k78yyFhnnaZwlwPVVmd61BGdaxkrU
ypXm3zROuwm8hTyfnmXCeakxVJo6p1NjqTIlwLENMLRZRrA25n/raWPM3zefh7Ch+OTBq7fY8M4K
V6TpPbAkvBKyOa3MQRg8+DX0YsFqlmTrk4YTABiSxoVCBWpJfzXB5s7CCpx1fMiHDeODrVN4W4nx
fKAoLlOaERxo1XmYP6EW3QLOMvOMGZpFMqCCQ8Df4JjeGs0MIVg2CU9C7JwwXSjI+TygXyQDJHxX
DIXmHQ6XQnSrWMQpw7Ie0wifMuxuWr6R5ffAieVhvQxZfB7LhkNZgm5LE3/J0IO5PqQ6hSNBzHsO
3bXBUap6lUti0LGU9pU72sospudCGb60CudCm56aanjWiSxE1n9qfGNTCn40ZA4Zpi5jdM1RXVpb
E9HkDu93/lcVrA++z2VlvfUFHjSWZ0GDpBO3eKJoSd5DhA5VMeDZHV06/hq9maKt1kn+nRcOSjS0
s2RigWLjChmGi2U8apyuHDIU8MhF3t8EifYopgAGAaNIWFOcpaA2FjktZzp5/lht6tAkVYfWAevS
8XHZwqgw4wtZbzuVGdx8X+xgPc/NvI6yMOMIZQwES6YSGjV5AR/FLG/I3mmoPXigm+OPYN5h5uU6
yezPrDL2EgkihrZFwQ3PK4i9rd+TZj0Er0neLMDU/a7d+ULlOlB1Z6mqzaLiLc1PJ409lAHdX9eQ
mWjcwEz46KxhJbrSuq0BWs7VoORaTMpvC+WfN1xLSnQuopB7qUhvs33SsnZz8pVBn6aeC3Du4+Qk
ukPHHQz5TcnAF4YJnZoVafYAI1A74WyqCbG2KClp2i7EiIQe26ZCEFDrrx1IBz0AFwZKcwS7pa7t
jDReGlIkbX9VNZtbCzlOYib73mDqYSf1q2MqbuvT56WRMdCmqBBPhLM+N5PQ8bn/pjcV+FTvsYI5
KToHJrUeCCTkuTxviOZFmpPaFo8SIwLzf5CsfO6Yc9w30xZvBTsQoB4CAVdduiiNsByndPPa3zMX
cw8z9y3QhIKNsQPYPXcIQQirHRaWrQr6eFCQk1bOWyFrV8WF1aYeyph4Xtr+5m9l1H+j+rX/m2oE
0S8NEwvltGH9m+S3bYMGYi220Ty7acmZgcdkoxPkqejRKpvX83/++zQ4lxRSlgEH7N+qn3iotagc
cLYH0XES3716Zmc2iu8BnaDs/6eY/v8S1wtD/dtZ+b/k9efW/8i+P/5eQP/+jz8KaF3+S9VN1bBZ
FZpJp+Yvgb1w/oVOXsz1q8mKkTqIz/9dPv9LaIYhHFT5umGa0Er/Utgr2r/Q3KvU3VTRJjp7+Z+U
z4Jy/B9L1tbU+QdJ3bQZ54Dc+S2w/6axtybeAqLZB7PlMRz0XbWbJu1Y5emNIWCwqo2QKWwSQ0aD
N4zzmW6jKF6E3cmrOdkHvSkelajYyql8Ez5Y9tE8W7r9Oan6dmh9b6Ep0IbYJwCWpnBNHeuJ2Ndw
KhA5jthVxvSDDKPtiFwH78xFlMlT0hBcZVhYun0RIjYH50aowyqryjVik594Et3SqdoDpY2llF9J
Gl6LzGB8rRFNR2v/1I+RvTD14ruDnWGXn3qSftoO4x4r4gbGZoa5ptV/oeUkZjHnqcVvfIDFcDFR
pCJup26cGHJaUf4gUjp56C3gNoBVGwwLaB9A0uYzr6MYiXhycmrD5mP5F3SBxqueKSt6+DZRRytl
gFhZEDmatwr9/1Apd4wbJlqyyjqRz31VvZZ2s1YT5Vbyf6nAtKOo6TKncxyxA97A1Sd1n6iUVTTK
VLbYxUb+TlzDekdXAYw5rKelqTg8OPyExHgteBft9KWV033fjZjPTPslHQryV/vm0sYzFrGqmIc7
mAi7pv4WJAygFnRgN7JHMePuSYk+jaG2Fr7q1+uIWrEdwKLBhrq3jOQcFMkmtNQbqJ1XiLfQatR8
lXjJI6qsQM2IMImruw5Nl5Lpj2N4TrJjSSNwDYp1XztYH/ru1mu//CFtFTo9DTnrOPBBRh80TZ5M
J2yydJCIVttGQ/GOAv4Nrq/Y2GN3MqJQ4IZ23puANEXpU7pl4x3bUNJocgkUPPWRTCEhS7JmHkSK
0EXN4FBWObtTNzYF2yhl4llF+khEnwXCxL2tpT2jxPHJsiMONzsAZVKfOkZr+6bVvnJhAYbJZ62L
Rfya1fRHYNSPYhrNvfHXi+3lqgvczVxUUxOu1BzFlFqaG70SLyniiyom4DJSgKnqjOMOtOLHrWew
68u7bB/qc5CTFHiq1QYpaV3tIxH9/eX37zC1VPuQUfKKxwAdv3jaFXWVb/KQ8PocAuSAaDb1HQPX
WnobqtINp6wA9J3TShyB0Uz4qUl183PitIt8//uVGOVaGAUe8dps9gRGtvvfr35fsMwhYxsHrG/4
2A7jiOggQezuynos96VBEEYZWERIYlTnSig1RFeMPhzSB5fT1D8wxIQpTjOe18KaxNo01AuLXXM7
dgiGPn6KcqwPGORnJqCa8W5jiIt7hWmwK3rMF36jxa6FkCPBCOqpTrXHRk95IynUlJwIlS7cFnC+
qprGJmtdp5ZJO3YHhVascRG+/L7T35fBaojs+33Tv3+m0RFSeKFn7AHEu046Hbklf3Rx6lALPhhW
FhAHAdrLns+Rg7B4//vH2MBRW2bYe6PUEBsnt86VAi/SaAKJd4NQ6rbg/lbPL55/jtpLYmveria0
IbUjazPUTb7v5pffr35ffE0dVnmR0iUEAtVZcDpy4gKWIi/HvTUbJ9om/smJo179JmJUftHsf7+a
TOlW3khWEyPTOi6IDislpgjy/fbKyKiNxsmWgurmEV62onXT7H9fokA0e0gmYTcpO6Q79R9hHP8W
yxHjIHfBkHbcMku4OEQb71XVq4lGLGW1lxhFYi1mvxZFI9QbPdsH88vvV79Le9CdcK9/TzFjbFXS
nBAw+MhsRbDuXbwJLhQVTbmNOLFNM35EsWdsRluFeAvi6DcoBDXJuNPMZ9iQ3ro1+te8sTHQ1vax
9CLoAi2m/Gay7n1Fw9mFSrmMRvo+kmh70tRm0wBcI5bOYLH3ZZ7OGkZD2TnxQeak5zhhvf1dw79r
QlfSgUZR+lgEg76n06Pvf7/yCVtYNRLFRNvClxICPGWmEiMgW/w3xjFmb0zi8u/ryDxsnyW4OJF2
IJpSNPTVUP14T11v733hsNhCnkIcR8bOKazYfYDuQvfJYIftdoiHQO5jDcc6zDXPYBlayZHEe7HQ
h7DD46ky74/KU4cnn3gjfJ2qD4ra15JTP79YWduSfOzDJ+iyu6YBgS8sFD1o4DW3uEdHaIA4Yfvm
008HJlwdWWXqTh/Vg9EU9+gN7V1BkIBbEHXkBjrdj8IkgQTz2EqTA2VA3jJyTDh5xFzZ6xAlJte8
jHYmX55TaV7tXFH++FMMKXTrCOtk5l10mTT9B6spGJXmMYl4YihklVaqkW0sC8hzxU6U9F+/XctC
M1ZSk7DeCueD8XaxBKga2sTGZkQ5M6XcEfmGHz5QshWT3RmtWIRvno64LMmMaU43IX2zHk49jy6r
Fy5Uf7cubO2OVvoyH3gyot8fAiKWtDEbNjV6PPIeAzc3mPgkJgzkYqISYtByr6H2PowJuvlIUy45
d3Bg0Mq7D6x2yUCVlpF5nkJCbxMz/sbu96wPJGdVZQuVXKtYgROq0ioBkhznIz0TNO8gsGktKbY4
Np10lTLE3ERzBlcO7fcBUk0STGsQEeAvpFzonisGbXUqmxKKX0JnUIYyPPeZte0nxBRmLr9VJdmI
Sl+NCKexAlgKYl7FfqFCIiGZQVo5PrVJRHaN57eHwvUGMzgg24pBDfNU1MW1S3UiQVtYWrGTh2u/
e+ix66xKH7dzGm8BuAxbaIEr1SDui9DPlEwk1BFpPWyjyDpbtZVj2n9Va1K8+twJV/CUaA/ACZcD
aB61y13LL2NUJ2Hp2p6m8LzEP8Pw1raDEzI6gQVF+xKeMpwaOhZZi7AM3phKS205+F1MSy6ZjeaW
frBSSN5tBN6GAV/YlOCDFGcb6c0u7bLyjlvv4KL9s7dq0n4XyCbHUM93KKc3apQMZ+Gp+rroGm70
0iKQqoelOKctKyprJJvD/yqCTdnIHZ3IIzKjtJ7VPsRDAGJx0bI2F4YvfkJb11e6n4cHpYQVa0dE
Z1tgDYGBUHZ549rR8/aIzBzvPElvyFVNPIxKSmp45sk1eoezV5qYO0Sk8NzOkEGoqCaJN3SWQwXT
eyzgnFaTQes4eHBq+6Z5OlrgGeis2NUX1oabGUwE1kgdO5zSHBRHG6m/6CfpdmTsw9TacgdEsK+X
u4nsk60s3yqHaywzClwFlDi0RsezWncZUSCtgnN01ndyt8/zU6Toz8UYxqvBt9S3ZLCf4wTrtui3
DiouEN8EbwGGc1xhTsYxNANcZZNRbAcv/TEUcmCs2tC5ySUnoxrPQ5hd81msx9s/xqjAWQIDBg8u
Q0PsQgXtP+PJYxw0W6/Tr2Yvg4Vuxl9RZR0KyyaMZFbs1H1nbzrQSvdNa+N6GdJwxU+uyGxBbuqr
6ZtskiOhdDdaEYg4/IEpbhkcZaPD3SN+xjI0Y5nZ9A5tkFpKGz4CRWSAV+xboZfrMZbfrRo8leEr
h0CeoTodq9bur1XRGBR0yYtRhzmEEgNTUsYmpAPRdPp98cPuz69+/wifGbOBhQ7mr7/XLRjbqiCR
MAnpD2iN8ulLCwZhWv8Qadk+pH3Yk4nO2LCNlyKpL5RuITIF6Mpd9RQ6w3jCybMXcFqgntT3w2B+
4v7xtqWUDyKeVz8C9lM8v4giH9atkzIBJErO2qdOzQ198mGF4K7BNdqDdXF836Kbo3zZNp4GG0nR
Mm6+WpOsiC6ub91YF+dK6K9k0T2p8aCfkB8mC2lmZ6YfX8mQVVs9sroVeFLMZLlxl4ZoxXVtOKLg
dftYKEvLwKTiKCTF0X8yXAzE2FjrlZYGu5jcczQXSr2oTeuz0KNPjRamlgBmHryXwYzOsQnxtHAu
VkGc/Ewj47oW76ARC9C1YXffghG6a2mO4xWLxLuXzom7Eck7KtzbpQoXeP/7oljdsC9U54enNNhJ
BHpHhFdJbgIoqAmxcci4dutaPOGMg0VSdthx7IsXNeqen8NqfwZzkB0cs7nYpXUO4vGtJ3tvaxMJ
TbZBZa7SmrA6RaSb+H+xd2bLcSNblv2V/gFcw+QYXiMQ88AITiL1AqNICaNjBhzA1/cCs8oqs6z6
tvV75wNTmZSoiADgfvycvdeulpOYN1MDpeGBvhMKAnphjLRn17/FAAEvKQFBLYrpgCPrJXZSeDkp
pnaDJxmx9M6RcjPJ+WMmDuyauXl76KP8sSKzA9JG2AHn09/8GTjzzP69qVtR8iGF7BP6Ts/VfUA5
EA/xi98KgCKNr4KiyH8ry3jXaNzTsdTyFdDqxRrRN7QYOdrBykzbB5exTOAb+DirTIlg0D0sRhyC
SHe0V6q2xmPZWp8pjE1ibgFM+HnI92yuM7XW2jRaG6mohjikzZ7cqJkfTFdgaC99bo9c3ygGvsfE
k0jfffD/uO7wliQbijV7X8MZ4db9NMvR3RWcMFd9nkF6gxNmIIlY51UZ8IEB57KldfQioKW9B7nc
dJugzaK9o82/bGFDyuRzxFFz9hULLCjIfut4GZi1DgZNrVmY5goyE6TaqMQSWNpAYtW6sSNOuj4Y
tccExfIYT+RqB+o/0HuQzWrOz3MVkW/mQeDTRt841UgW4gk9XZycAOxuTC/W1mOrh4eM+L811Sdo
dMzNLaiqCJfwetK8CyRXb42o3cP6HehJeeRTzFddXS1mJmyTtIDRkXX4PN2YmZToNZLXqltDqvko
9pXA4+C0+uHQKH3k0cPAGPntAYNBuWnNjHujn2gzTKTSaqiLdL2amAyRwljM/qFGuaR0YqsaG/OZ
u20q7iwzelK0rHNPLw7aSH1YgtJnyJvsW6u5mhEreBTapxJZO0rJArHSDM4eB/HdMt2fs4i9nW1j
RyPuaWuC+JooAKfKHTmquNcog+8iq0PkWTAEWdnX0NSigzaI/ejRiKd95hJvOV0IRWTN7vT9lN8K
G8+iM/Y1YCzTBHrCoVvxraht0enGebWz8u495HDL+yd6qnJjOA77uS+t41AQ/FBkKRI/Pfr0bZBY
OtkcGmaJDUYVVgODfgzPet5qDD5qcfInciQ1MWFbIgcDW/mba6rpgz9A2UZMey97+FI5q37yuyAF
6FzTGuOHhtfc/awOWe0wTR5h9gvbJAsF5RZjQTJCNfe1CzHRkdRSBsLcNENj7udqdoOIACuNFGRj
kWvVoQaSzqCEZ70IZbz2Ri/mnmUA0Uh/a2vti+7wUmvnT1LM3cMw0LJ2Ila4rAbYBxYT82OsvRpD
9qWhfn/N8whCkUkgIKXWKrTg6eNlly9mNVKAq7On+cm5ZjMI0LsxUauHdW3W6oQ3qAxinJBaVU1/
kqi4i9LMPnSlD8COHPXiLFZpQkxobAoCYyttg/XVv+ROO+wJPBwJzpaEgGo/OGuSJphXJMGHOnO2
JNwZYXZ350JsioiKUFqMJJgXX72UQYcgpH50/YlGgmoPmTeMp8GjyIREjggXKNaUeftCI3fBH2BG
6NOESMqZfsJptjd+2e0NNcV76r1mRViKEfQtdRcLOIOBjqpqMP2j4ZISxFtiCD8zlwBPg7gVjiTp
IvMmYWiyG9V5xid6+v4S1cZ//ErUAtX8wLAsn0u1bpTHHGmqzkUu/xRzjBuBE7rewEAFw9spIAgJ
wSZ42Y4lbB1Pzcbp+4tbsJpXMcuHrzPhdjmbQBjMMO+51cmDE1pHVRvUFrrXBN+BFH3+wjj5GCM3
+lUkKJV9T2loubPoLP2Z2S1p07/GVb3wMMhQpJ/EVCG21dNM6poTllCYEBXe60y8inoWb2GCr6hN
arWrx1y8QRs4U9wK6MeVsWubiZFuyQhQG6L0AYWmP1jjA3r06YGg0OlBFOGbZ8AJM6eCQZId9Prw
bkO0O7gD3rKm5IKjusBFu9CmTOl+jG44H8OeUX3F8rcx8IEdyLrcdgsbMlO+wUzTjYHYdaCIMzYf
leUGkAJzOA1mN5xaBydJEY1/fDcfjrfOQeKKdFNCoWYBWBmVF1hl0T7NsxkUdRq9VEWiXfMe2gDK
2/zNGOyWMWIld1UNi5azgQlvs//AMl1A0BfqKTKLQxgP+Zvu9JTFCoF27adw0aN9M1FZFDELqYoF
OJms/nTbpbavcQ+m3ZfbYFlp5GcSO9o5YbOi5rTuwNIQKQrvjGCq8LqzGswr0Z3NBSqZZB6cf3RY
XQKtj/7IkjgE8weocybsGXlhIVkImX40i4Q0U3QLtPE4zqUlXQX3LkaL+A6YBMUSQkj8YYN7895J
WW37NMw2U9wflGenGz9M3qseuGbC2bXPgAkrv/jgoF8d1fDDMWngzabakuK4b3yv3Sb5l6claUAv
EQVvqKcosZr0UrfJ1ziGzsEDDZW2sg6Q3Tz7Gdz6ApvwjyGt70lX6m+K2OrZqc+Y7oK+wvkWD0X+
YNflDRHfukhc8TGV9t2Lfps4TC6GRYyv9iq1Dh5dgXWi8efNrKrHompPmsJhhoEQINbTWCZkj4Ex
pfbTiCy2GcED2dvYVc+o0Nem84BR02okHZxE3CZ/6G44KEhlcBE1hHg9xZsNhC0YHBZnf9kabeTu
nY8Nzg3HaO37DWo+5IeynwLP+jT86EWUerSdQd1MwivvcdYtirYqcHwX2MsUvk/ZotGHT274VBEN
HbayyjEItOmhIxNxR0zMcmRGKgK3sT4yqvNAfDrzC1OFPrGi11GY2K4zvaEH4XIAnEnSjpFcdKlf
Au3E7JpHtAscj+6tKoe9acsxqGy3OQggvj80TaNd43n3xNTEo74AO934qRKmgGLsAKoRpBQI0qGO
5JHUFHj86vsLcbqP4QQkpiUUqJXWgmIbH3AjwN1Wmo7EURwwF+a3Em7+CgYb5ZHIg5hx1Q6u5D6t
59emRkjPiAIiT3tEDxKkWPrtwfmhuxzNCoQM9C2OAMD2PPF1mIQvFpgLs5R7iS0UJ6lzzbK23Lkp
dkf5XpH3vfeHOTqKuLu7Fhi5yi1JaQASQV9M0qiXXG4NpHU0+8EYtkg3yKw3PPuXQ5d6Q9sSMoJ3
82ir9AOhRHSnKlC/lzCR6pEO15MEacHsuSNvnQvYperi+uiYzKFOT0ql3qMikwRNcZlsWs45nk+N
SQrcmEXtoa11bos+fpSpUcICUIhKRraaEHJAPDPbDpPDaLVqowsEksKr8HV7U39OW4JinJJN3PVw
nRRSCwBl8vbtcHwaIjygxtXmbQc8KySLAAfSF7Qopozspm8Nt6X7Kt18l03MU7RpTYyTtucJRwwy
O3sYfsSijVFAkjLBmE0QhYZLxi9mPpFDCiXOO8TqEuNG9mudJgq/UyTuyUYj7PsSBXSpMBlknr0Z
VYI+wI55vJ3uxZCjdqAr5QhekTlijSryWxcZxoU19VV0FGJ3vWOX9vD+sOm/5138ZVV00S0srCQ6
O/TYiR9r7fnMpgUAJqLkSWKUwWH1rhmNgfljgNkA0z2YfJ5tu9g2kWOe5Sh+OJIhhlY24aZa6vAk
/zA6xKXzGHEH9DQXOLBfS8pdjgfPwpL1FX49CWgxJhJEV161yMIhgYNtYjurM/WgWdmGu5/Pp63v
hLefdB8Dqj5rGDdJGLh9f2kmiphZpz5xHD3oxgrXGtPCk6PR97eOMF7fqpYtP0+sRYbMfdYpfYkk
sfOT3aYgNjpYBL1tPhmzWd1iuLXmVC9rKcOREPITGcB9v8vHPULuYyq7n5p7sNL2g9d5TGfzd6+L
myQFuUKtIjkTP/jVAP+lzc+N7f8kHQlaiRHLc0mpuVZpu2DOI+0MsQErF5orwozM58Iw5Gr2TfYn
YKOKVERGnoLj9hQ+V5jX9Eoca4PQ1VqNhHbXu2oCliFpl1hW3NFNznZt1z+HQjN2s2avBbpK5kc+
dmA3QY9dLHrsZzDn2qvmNGrDkyo5oaro4uT1rSUeBr5HSK9KRFsJrqyDu4SZEUVNmOC/qalNG3mt
vKbdO4xFZN0MW2toLmUG7QSGidrR6gxEn2RHg1t18q+Fkx1UrX34IQem1FmywuVd09N9qTXtsXaY
GNONWufOUiGP+bjWnD48TmkkgVLKfdekiMrMGYc6zou8jdy91mV4RGjChmkzYEvDkjdYVb+vSAK6
5oNxSid8OKU6GmnprktNOhjUiVdMTWzEuW1Pb0Wfm9BerWKfWHZ3FdkIv8tNf2Ws+v4UB0vi9hZ8
nUHWQg1cVTjWNnXj6GZqFFbwHyEst6BQIi3UX9uOjhTDmXtdF+OPd1fLqy+UVnLtknlzazRLHGCY
a7hoevHsWe4XrvTmy4iHQ4t8MhLo9TPUPYVOgqBCwmSL5AkXCnArPbFwmcNP1RmBDo2kjjbmpWkY
c10t+8xC1cHJYwLN8Kz8AQv+qQOt8VUb1imxk/HCqaNfhYP50XiMzVMnJXFS+eYm7MjJEBCBNHKv
11ZVyS/Q6wkvvHJ7uY5pld+SenIPiSd8ZE9V9+zhdVoWuCwd+mfR+j6dX6c553pmEYMMPrb1jXlD
IEjxw2jEffbs6Qth0U2PSP7tGss4C8DSMJUSZHNtmxwmK0pRmrXeIdM17yHxfLU2WjHCj8TRPaET
UDJ1fxMJ+B7mXviauMBDbKEf+3PdQBxVjv1SsTqiGJofkCTQuzU0uTcm8NRh6PzQbFijnSSGKqp4
bH1GsTMinTRs5KMl7XNrOhG8KQ/YcsnFmqqJuHLbmYI6qfFZa+BKzbY+NCPJYr33hy5iMNb0bR3H
zneWSTOgDskIE2X8ZvsxtTUEfXzGJiWcxq4zHKI8bg8My0YmBl+KNjOdwWRdlwNZImIsgrwbfrNA
dM4M1GvDxlduqbgz7gGEarQwt9XyI7OqJlpPU7/S1P8obXktEBajlnLOUWPeXAfmsT2bNOcYmxuR
CMzU/BykFgX0LX7Ttn7UjX6PxgiSQ5yVm7iZXtvyZ+tYsNVcimuN8RPjEU7gaLrKbjpHFiCBDztO
CvZRPrBYzb85le8nienLk3eHA4qB12rlJpxLJ8ojj4sQtkOGzl+7OHFy0PrRAaSMcw/D3ldnuPgL
80dPWr9H17pYYvjJxoRn1Avvmc9IuWqMn7yWbSkYB41l+2QvoD6SP0mRg6O4du8MAZ86z8L+RD4o
YDkcH9X8Z6BosNK3RvPe+wjwVB6pXU5/pXDztzYhgpJU6BqyCBkySrTb0kHk2bIJRdlP+m8UG8yS
9P5YOQ5jeteLjvlk0zXr6rfZyRhM5iz+yVcXFmgZG7pUjdm+RoV5yy1ehJ5+Mow5TgaH00Qf28AO
qUsj2z/Z2FNXmUceWtV84UUsb9EAPtUd0i2hUL9Yjc+N0YVkN4EIQd32MGL+c/v81LTC2zLu9VKT
1BM5sm+F1pPWzMZxqJK1PUUDBan+3kU+TcbUuvRDNj+qMH2TQ+L9HjjrZ2zlD1wZGncEoflyHFb9
HDWPWi7tfWNV9i41/IeqTqZLkVvWfu6iFz2pd55T6VfunXNIJBvw/Gi6uhk1/9hG2SaxyIN1jVJA
wUh/NmTD+thfh4UIBG+pfJgr6xVrKxxP9p9VnCHARBoCsMyl1I+wbIkC7Z6qw5DO9AMUNPIgsa6t
k7jId3JhUXmgEU1dL8nys0m+6NA7S0OHDxT/8m2cO5xX9SDz1T5FfboS1SluvB99A2yg6ZHcg+mb
5to+yfg2h7xlU6PhFE7DLxXmImjjNtsaE/EyWZptZn/6ADZRBXNOlBC3L0k9/T4LHdJjBXyYkumj
zYR4ZYoqPDFbwF0oaPAzuUmvNki5v754FbN8bxzE7q9vtDm5ogoHwVpUrcb98p+/+/vbYxFNGxNv
I4SRbNy7qnqZcFASN2UToTgajUMxRQu1l/GfmVmhKmW6rXsmvN7kgx5DJqTHigqxl+9aBUFOFi6z
QzM+pP2000x95/rJh+fRB+sQflALkDlMLh+dQQW106HUi4LZZNLuFok8m4XBsh+3TyaNE+S/uON9
vLc0Og40JLI1FCT89fOmwDhnlNnRjmnURQIhp218pnMbBS4LCPpxQEeefyB8BSfwANcw7OpfXmMz
cfXvlU6yitH6t4QzJujvJA5atwsKE0OtYRdf1SKM6vG6FQD31u3s3svEjmi0tw0qfs9bGzUHsLBn
vDVajHW9BR6mF9amg/mzZuTebJXe37ykP9kTOtVYJy+lyz/00SuOBQJc1TaPIimeiLUnQm9C4M6c
9YiFrN5WKZF+ZWT5B9J92WAVi+yYesQYSZWfE1BOh7HGDaGj1hEZgmGLeNatJAWANZ4LnUvjbYQT
0WcGKZfF1zz6F5mgR4gt4okK/nOVkZSyFijINu1iRJiICgvzhyI2XwFkfVoiq8BwsUQWCX5qUAJo
kuHN1XnxqDoyNJupvYQi3aLnxvfdWjbxMVSSgkFsLD8sb7pUVfUsBka1Sdkae1Q+q9lJPxik/NFn
hloMM8yHWMsfTT/6AoGGOTfkXpN6s5Uo3+aagVlW+swlYz8HpJj/qTBEb6sYLVIcgn4XU1CQVbNF
w5+dcj+ivxgXH7NPb54GVkz3l5RP6fjAbMFHys7f6IMrd41kGQqpsY3WWozw42Pkdo+pmby41vRm
cMZc+zLPNk5RUVqmVn4F0GWHT6WaL6ky4QDPW2WBReoxvjDvoUMUm/KFbJAjVqX3wcN1k/TQU2o9
XbWVX24INDqmyDSJp0zeZ0wLqgGUbc3PepF0j5lrrYBGJLeCfN5MisBSWMWhtgBhcbllv/Wh/9+V
9jxV8KY/y54aZHr8HSVl8XdZrG3+Ox3tU5P8r/NHkf1DSbv8kb+EtJ7xL49+kY5Y9T8daO5Cm3Z8
lKseFKl/KGj9f3mW47q6LlwHkZNp/peCVvzLx34m6OB4RANhUXP/3xS0/9DPuhi9LHYyhKcQnk3b
cxZJ+N/0s7lshNBHbekU6KdWxc3eHGKACcKH2DEkBj1czqFhGz974eQFA0f53FXMoUlK22Sav+X0
6qMLQ+Hl9+JkVw9gbN+X/+7LBp9EbDbHFokLlp7b3z7e/0Gsbv/TO/f90g3GNY7jO0TEmP/dO5c5
aMRQGIwb6ROGgYbokA39Q9QrPE51ba4LicMoFsz759Y+pdTBAb2a10o0MwR5+D7KzJ+bLEJi6UM1
xqve73WYSSvUAf4uDH9X8TDeEi0pdmr2dt/v3+xrHDYZi0FBi7FslxUjE2zudgI1c1bpdkD3zISj
rLZO7vKRPoVzgTtWdGydkg6w1MafUiLC7LJ3ur5pQE6ffbBQyhRS3QzGySjSAED/+w/LXKT7/2U0
/I8PC6G2blh4Whxn0VH/7ToDAZtRYfXjpqWYwLTuPllpmB5U0z0rRx9PfqdOGni4XReV5rryk6sy
pxAyNS9FlaW1Mr8/0th9iYDi+kyY1p3WmwwW+A3IAf6U3jtpXUTKzf0nFDdnPUhDBFi7xV/Lz//R
pGj+06P411vxeSn8g+TbF8t98be3kqWTzLTOUgBDZ0Ye7tFtRPc46NLfzVLjQqHuXsmesNY5SYmL
bZnLVqCkmiUkXZPiBvvW0QpMWXnicHDBUWTXhG/OVXun41rIOD1U+WTu5QDqpIREArkiMEhc2o6E
RKJwHE4xMZL/l/dl/A+XyDIFttNvTT2//Of7AgnsOV0TKjxMgGokkEvsO993HVjIgK3GXCnbPBv1
lJ21iLt8Qgm70xx93+CD3vTL5eiGdIAMNWz//e1jsML89xvIcRaXqs2SxYKFO+Sfr85ISeJA7VOS
oTI5WyH7I2qj6ZAU3jEku69VUf46uvOeKtsI0jb9SY2c4rCR9SGycuMX7a5sD6PoYseNtXKL3N81
TYLNykwvhe0f2xo4RpuK0wh/8cFByAETRbw2LRxmUfV4tbOltwkhwFHRUYa3KoqGK3JVZpiqvRNJ
thJm9GCJJcquysuAnQ++7TD529gj5dRVJFCpX4XjeGtJR4z8u9Dct4IRnTIonCIFuwRTf3K1vBGk
fSN/S8FkmTD7ed/Pw1tLQBJdTvpBbnl1oJ4DUvzFJIl+S+4bx9n40/QuZA53OnVRQ3uG3DwIhom9
Rn9Eao2FvTO2G8RbPcNqm3YMwZrgCjqz3bgenisnr6a9k2CZJFfUXeEY+hUxGFENfy8cYIaSEV1O
+KpBZ2A9nMdiM9d1deuN/iN3zRthswn2Yfk7Zdywc9ErbIfmnsb5EDC5kJeCXA3oqTptmEmcaEDX
61qGb1FvEIWryae4nqf9aDcrDxoUC4K5ZQMCtu5bZG+RTWNhBPu+AHbVPJk6WdGqfRRaw66Qqwfl
8VqZT4yBY9OeYCjnBdxK8ZEfguMrqw4Omsw1nRwvCB0H0VX3CNLWxlev2Tty6h6KkQRptBEc2Lxy
W9OsojMAwHywNUL7HMAxWk79SyRLcjEq9QgAgeGbbZ9T0i2PtpPrixq6WVfDmxLNcJWdYQTf9w92
fhW99b2f3MHDXYTywtN4+H60WPMgb3XgAwH4IwILia0RBP2O/iC3of08E/YXuMOQbIlfAj083nCc
+oAHCAKWFQtEp2j9x1b/nifyAzJnuZ4L2izfn4tWX75/N+Tba+/Y6TV1lzicxNi7Fb1Nm97aPaua
nWk77llmVv3X4+4mYNwHusjLgGDf0joIsD1oQYJO/KRpzS6X+N4wA2ibxnV/m5WcER5PFvFJ0U7D
aPirtYy9yOvyrHuwqlxb5a9p7HXBZI4DSrvPsKF1mGEu5wiOOJHmKIho8h7wGqbdjjDO5qkV+h9i
LjGZT8DQXBiMMjdXdofTMZlhlY79kqCXF1cOsatchbDkGdcGUHHGi6wYPC5wp+0ADZEmmnbpq9ZF
0pMrCGxdu+t7WW7VkKW7bOiqbUbHElyRrp1rD8ubLdNoN5XOmQs7ErkZ/aykMZ+gyHEIdtE5SFuc
VJk9T1HyPjURbO+ez4zRQ38kw4kmD3RMTLbynBQoq9MCHnS7pB6mMZKJggCuESvN1uMOWI09gafz
+GV3U0D7BT2fDrTITKfP7/uVH0c6Z98h+aP8SaZl/Vnu43ZZl2AD0Urp/DXmBWLS+L8EuG2UwVQR
biyTzs0Qo4Usfbbc0uUPRLPCfNu0z0nKi46U95mqcPl3iYSJiRqd4JEgSRy6nj5FN+VtZk5FbOgh
sUfyzrBn3pVN9Ywy1Th1o39kjt+fS9Aqc8WgwVfVTg345FPkhEhHeMUIrbTtUAraJou6H8omygts
22hlHxK/ejBiZHSO5Nw7dSOqDRFfHJcEbxEhH/Y/eWWkdIvSCMZeeZzsC/uA1ASGXofQnIJnawAG
hnCVDidFQ0JymdGFERhWaAQTFho9FA54UyoebE9120E2+qbUjRcF1siqFcI3M91mQq+Zf5rWISuy
n00exezNysNGUVUcgNnYUzXtlKy14/fnntdOi/8GbngFOCgl4QkHQGuCAaXsijBOr/vIuXxfAprW
5VaX4ZWJEBMfP/Ghc7XpVhrsQQPKjDC8ZlZOUnTq/0CVauwjl/GE6zPKoLvQ7EbYRrbTv00hZZrR
NnetsibgrL620XTr/v0he7H1iTKQyCWLWjAfKfPAvLlndlEfZJBHjlUZUYK6w6HLa/dmtsYj0xVS
XMPSh27krCNK/VU0lt21LMF8z5wHaUZAdIW9uQQyjkxViUtZz7Qh1oWFKofgAGgvSdRsKhVARo22
YTsX+7nUvcBAHRRl+XiNxuJXl3sxPQhZfITJlzAMtZsKA8kGOMS125TAprOcWNB+zh7jKHswOjt5
K6380DuAntM20rZi6uerKYEipKGxMdt8epqjgcq2zrax7h4MVUyPUp+Gc46Klmm4ueaa9Y955zLO
rbHRa/G+o4B/MNKBBopJXkHut7S1Z4HpPKq/PIvb2J0xVHsx2q2BEfbykCXYEVaJxyCnMJmFAvRv
ZNbgsOuWBcjSg36mqAdt5uG8j/uzNQ0/YpE47xnsIvJJV8KuCbaSdJuyXKOH5Iw/sNFvrHxWz6pD
Xu9r9Ydr2Mkr19HaVGXyHBFNthPhpB7aBvr02MzedRDEzuXOTxM2xmcBzx7fHQxYQh2vRVux+og6
3fUNn5c7VtbW6ux34KDyM5XykmLfH/tBPtvZbOzNhmAZiG4f5pwJdH3LKF13/FfMi/nIsy9pTb06
AhXEXMpLRU/4hL4iIoWDgbwB8SYuimwHCJGkQxY4jir22e4qHzlMXyHd4y6TCZZqjGGMLER4jwbE
yLKFasZldg9hYjLkI2CDdIfuseuktie2D6xRmVy7mrDuCIJSqRNCP8jqCvoJDaBxCtulhxjxJsei
4qhojrjOpNNsbRsha96jwV8SPOX5+1kdzf6jS2GaO35n7YcuZYHDz5IVBG0nfbcmng3YLsBkRGXF
nXlodyi9Eepo793ZuLZlVvMtVYXrxnZPXZdwHHWLhylFJ+3ELOXswuJUJdrNsCE/KA1jDLPQbW5W
VZDF1WuDbebki/6C1SjwO84itkZWh+65P2vL0dZ+Fl8VwIQgqsIfna2sg1Yq8jTTlskfxVYhxWMJ
l+NQ9wC5o7GuHvthOtgx+1TngohT8iD4NDlTLjU5IweRWf0T/fdfxKGTkyTSx5B2oWM14onJeOyc
iG2Y775pI5PQlnn0jO439MA+s7bfCwktACD0n3Kqk+uymkeV2PY8vE9lLEB/gJOT+oCAYVnfUP2J
9Yha8QJR890pwDrkMa/N74wCiW/zUCw/nKBAhytq1FfN4W8dlvacKL0XQXRmQMJRuC7CAmaIOw3Q
RuZd2EHVs6gFd6HRPDjDXGwJJZiJCKZNPHdL9DeqdCQwtrspYwni19jhhrUOhdGIk1OORydM1D5f
WKikh3ePeSqaQPODpvImNC71DZz+vB1dSPPIrZp2uOXlLEiODl97XZE53tnHqXOuESrzo5OD6cpc
MhMmuxg2/dR+UX7UOya5Jmtg/WNGfvicld1voOCPDSaNIxT5HFpJlOwqX2flNd5zrOdEzSEFJtnY
3fAIhRvdEwe/NSISewduG/SDhy7pMcYsxAk7eg2bmiXEBhRol+aq0j3txq5ztjJRYHrVouMYYztp
y6rYCUmAugn8Xbfp7KtlZwkNmtgZ7fltPNpLRkOExL+bL5gz8hdpoukPN3GtR5fRJEWj45i8t2cw
r3MrYMIX/OE8FDOORzWkaxf4EDeCfsH5E+N6gBhqc+/i16PCjBfginGocwIfs+V90o7YFEr3qMnX
Ov5WvJw8BFFC+gVjHWM1LDc27kWLOBxcABiQowfHLw52mDVPxMTvaei6u6iC+KFb2RjIwpIo4Mxh
Z3vavSAH6mR7v8pB7oeS6ZXVhZcp0+WtA4OXwDCol7PPonlC0ZEehZ1HtGutozNB68TU9Ssxc+L4
VESjX7mHAq8I2Pur0kt723Set9OS565pyc9dNmX0qC+2p3t7grHyo1luQcnlxFU4FXY/+Sg794fe
ti/jSMB8GJPbkCe/qRcE44fhOclD/S6RxDZz/IfYw/xi1BBfAIfMm+8fIUISgPwymU+Ri1dnsIS1
d3Pm/6kTfmoDStAV6NHG8tyzIq2ayNJ1U475tuwt75AXGf1XJmqywwnkx+GuG5uRXFjwQd9dn+8j
ZEnUTWGm+h5+d7PLSpLRmQJ4F56tXQ/uMHKKtzpPrdOcWCtNn2HDG371a0BGGeoeWoyUWY2Kk3uE
GHiTDxTLAxPYM714opT0z8awx/chIWW0KYyRGZiPY0cI5AkSGknuE12azTHNJp2iR5VjtXYak1Qf
Wf387uMkKUZb22svfo7OLK7iB4LGWFw7KhXDtM4GO+T5uynSRhx5jNHZJ+3snQ1uYracmlWb0Hdo
N3DevPe6z/WgHcVrmKDwaWpb32MqRHmai3HLYdRcdXRkstlxtsSnj7u0Y2CZ249o792H3tk0I2Z0
ja43fhejAtY7tRu0bMm1J4RlPdpRfmZaGjJwsxIGXAkh3VMRcrt11h39CiqxBnxyFU5orcLhBhx2
Y4PiDLyMKbOXYGh3vs/14M29fFF/EH2Mg9iGn8UUzNiEbXgnXCnbIKQ2DzYa5JVSyJhNehRKuMOK
EFesK3X8zg/blrSXtuZIzSE6SihRZ7cJ+fHWHynpndi+hDaUm1nHG6Z1eeDaprH5rmbLFBGFisoW
m1FdvaPpsw95B6a4qwAvz9Gtk4WJUoAdWnjdU9M0Nw9qAYxESiEzVNVW76LHsMatYemJCkanxwkh
0pfvQtfN3k2k/se/CtIyrzcqusdhUW1wPAiiZ6kew9mHoOMo6jP6OSuDhHFqE+WvRJ/+GbXw9H1a
rRwD3WWXPbCOvEqSQpBZUvsWkjAfbrxy50/wiTnIctEI8HjSi4bEnCybN6Y5feiuT3gDajtSpN0V
kKJzpffVVsbdVhKee6D7Q8iFTcYS79/Yd2N6NrDCHGfT/lVBrdz6Ogx+4k5OvB0o1hEmqiEeftdw
c5f6PQb8PhP44s97hdJ4U4z+52imxa7un7QprgNNmog/6Wqv/lpHnWXvl/+bvTNZchw5l+4TQRaY
gS1BglOSyZyHDawqKwvzFBgDT38Pqs3+Xy2ZSXb3d9MmqdVdmSQQg3/uxz2tetI66Zy7thlgB2di
X/arm1S+LUM+P7pWNz3mpQviOeHKyHzzbPQOZ38Tty88Fi5IRcKosKK4PfCHSV2dSo7cDkgp8U1m
N7OmV0NPEnJh1QD6GmfcLp1UTk0if+lKgowdCwcFHjZmvs4ic5z3pEIMjcNrnEHZojkBGrjREWWT
prhL4kS/I/u6zR1TXEpkgJuwYVxYfb2vJjqVGNpFV88Q0TXJ6mU7cYOEorkUIfpOv1EeHXsycp7L
uYIUZJDVGOBdH+daG859R566M7x9ul6b/nxBo0X3VxfZxcUu3HTn1M5t7JbvaSiiG0eLAXRBrG38
tvRZK8aD7tq4hfHlaoRhXJ1FWxmLi+ORzrM/725F88BOg5z1Z8GZ58oIgmM+e/fRzGYeed9oib9N
g3+wQ2/f1JQBhXBDUNI9jLPrr2ZNtyi2y9/rDJ9UZHUTRYwG46dOiEeDKVtRBLPfGRtB1iMoBepu
VTj+bUDtDeIEKFQ2B23cj8QpWcDmLm2e6tQ+4L5z4cLi4LMjX7uRCoB+MWGKoakNUvOV5J35gAYP
PHaxr/nET0eYDNvuhMAaa8aNWcqMS5kNv1L2cKiEe0LB0VgKcJr/+TAtOJT7WBXf9TKdi8HVwzWH
5LX6szUQ2sxsTSOBah44ckZhZuUqUDm0WNvVmo/CucIwqi55Ih/rscMIozxG1NRc0QbR6+GfP2AG
P7kzSRzcmdr48NfGEw2nJOXcX6zqZjP4BCbG6cB6gWkHL3tYaNnvjpo48hnNg93QjIH5BosmfCS8
29hZ5qH/pqc3DiHlEZLszPyEWSRIbXAbXsRso1st7PnS+nCmYZwM7pUlnpHBbA17rztYdtGEWU8F
pl6pNzRIe4QJsZ5wQns2rmabNOeYaBkOqSE5dG0Hjgt5PgA3EG+bmAqwRCX11XA//tzTubTcDJn9
EhOCcUZka2cKxq1iIAZiriIywQ/GLy7s/iFy5T0qyznOxnKXrntHHrkfosLjL6hU3EbRGAVxZso9
HhUgyThuMh+d4I9M/n+T0f82Gf2PhKHgR/mz/hV//22Wyj/x12AUuuU/mCy4uiP+GoIyMv2L0KkL
4x8runMd7/01Ov1/hCHd+ofjOfw9izmQ6XnO/5+P6uIflvDZZWxbZzLouv+r+aj1d76Qy4gJcihT
JtMUroBN8q9DGbfIlgwi2aFsCYGnWO27sn2eXbatQVr02kwcF/VoFCgXxB3jAd/Gnw17FPVBQqU7
aHo0wRahbmBI62nrdzGVIXN5szn2bOY+Iu8UzfyLFvwnhVeM+3QArF1Xy3s95/3LYDPkgqC1U9bs
nyda0SnXQqGsK6SUNkOVzmoHRFGT7i09YnCR2cXe4oiz85Me/1B9ILCt/5d5kM3X9c/jxPVjcU0H
7JsHCvXfZ3DDSKVb2ibdoRd0bVlOe0j5LLkKAV8zV8pSoeGr6yxL4orx7POfz6pe5w66Pqb7PG3f
AfycYtHcu3pCgdcSg37s67eUnBodMfLUpDNCsG5w1RX6tR/NNdvgp2GkJ2I35/pD0kflhYweRoey
S/d/tpm6N1wOvSbbdpNUu7Ke0r05qp9KenOICgGhXivufDHCLNaOzMbRO1IwysZM0jL+XrR0j8pW
HwkcvDjukt/1s7v7z6O0dXT/bx+dDayKWSzt1IbN8/7P40u+EVwdscup1WfMYgzVDBclSIq+AiDq
Ar6IV264xzKqKjWGy0ClBCiQSjN+mEUqwrQaL7rbZ4GMxxc/muKrt25u6O/rmJwxNr9zVapiq2kV
IUGtojK4JgzKdJYirbkutv/5F/qXcSyPgm1BC3AsKrMtYa6EsH/+fQoxZMaM/HrguJXuaVs/tI7U
aOmoU4wy+it0gHXqWhxKOerX//xn638n1q2vp23bjLVNPiu0S/EvvNqeQF7PptkfOvZjsJalwcWs
eK7WL/7Pg6OW9zGDsF0lqGsG955b3INJElFNJVulfjt8AcfcmEOiKuOlAiYCPhSh7r/8nP++jPBj
mq5j+wZF4Lg+/v4hRdls03fJz/lHp54mbTkmg7ZN1ohKtETnhDsw00f2+ErW1K+U5ZOyRPpfXADg
F//9B1nrEECvGXCHTSzUf/9BnAbulc915DDHBdQiini7GYQiFrlhFtmOp/AWObDG5gFFR7eogl7k
N6E7jqu6fdVsKttyMEmZYxkXZ9GdQz5G29bgRO5k8r2C6GgVoemqz6TO6LRsG3czySksXXGstfFd
m8x7ZA98qy4lxh65OuoDS4DL+FIByUhpJXdz9UJ8AIWvKfCPN05Ygs3hCmVKpHXdPSZ+9+aMlFOl
C4OCJM5e2tSXYZb1E6NoADbJ+p+oZmQGBXxqZ2MzJ8i4yHTnamBDhzLfdhSLd6IEBd60E+hVpjSm
V7eMw3LzzbBVSPl3ssmmxt0rwns76qeQfUyjuq+LGGJpDH6YS1F8xg45ho1K8jDC5qHK7uz6fvbg
q4n0PLP8nK0vVD7dmv7gUfLd/zaJX1gOLk7WeW571oNy4htc9XJnDJ5kmtF8lNIpMaDR3QIdJ7R/
YsvJCaFQGWzGlMYCqAG64VGkuuhass1qzcD5TPlCjzxwSDK6ZUkxnvPGajl3VmNg6JAwoGwgBJsX
mruOixLIHUyEuBfgIHa7iIxgguHN6rjhx7b3VErjN01y7YqjfGDG9cnGhvzrgiZLySBZzOoIqZk/
ifslJIl3I5dKEhUzb5b2kPLbWe6TivwHzTeeMMX1+0LUaPmjaWxXxpXgzHvp+fO1Qjfvsc86XBB2
wKrgaUbdm8qq6JBN8lu0w4/OhTo0FgPQexZKRF6grJIyyT5i9l7p8bVeK5Zax3rD5Gsa5DGgFKwj
nBYLgSFRsZtmh9L9xM0JVUYCWF2gWZr6C8H/l6Wx7+aiOUT9z8iwf5Q+WWyUdvhZiXE2ovEqfaYO
CWgghZrjQP/slyxwhs4hBmjtGDufVcJEOpurH56JhhYJ5xMVidWb2j/M5vpi3vRBXWjT/Fh8vw+E
RvXZOFUvdkOIN4t3WpXcQf/Eke8j0Rfd56CaZxR5jV3M77dzbj32DsZJeh0Q1RsC4XHrJiHJ6qAe
l+jCX+ozyK/QyrRPMdHwgYuw5/nsktuYJdY+Mim/c00yqIQI9VOUTJ/T2NX3WcIm7WQOdWYVUfVU
p0i9U58AZ8aQ/g8+pMTDhp7Zt3ZQZ1f/NbKPbkSpLbwQ7mVKJnRrfF/c8YCUDuAvUMh1eQC2EgWW
2W9ir7Pv8ecW5D3dbQVrZu8l+pW5cX8niN6OrWBsa1AQMhqKsCHTgRk0WoTXG1GLbm5jgZ7RtO6b
xXh1w9JDw+rY07BHU8fkjFen9M9iLujygQ+djO59FAOeGlBJuSfMR9huSPJTG1KQoEPpI8acMM2m
wkfNIPhqEtVUYx9wpurIV4Rn09Aam68sqb+7LJ6fdJaqIgFTLMXybs/1m5X2JTJqPoGVwuMPKArU
X95Fw7FSLcmEWDISs/SPGSjahvTHa+4Xv8ENKFwM5IEGbkmOwus+1TZlAqQQcciQpI0i+UbI8j3J
RmM7o18IGgL3wNsuwHJwMTPNTUGHB72fNlefmpsZ/DhludOvvuXaW9biwamI4GYj9zKY1m8jNMZA
W+go9ToChoQ/cs/OD24m7ySUv6B/Lyoz2aa9ZoVU9xob1nPKTvURyqRGCao5Wtkmq/PPjGNsRX75
wSiuvtIpxqSIYyZHkS8PgkTkrmyZQypjLLGnk+2XOV2OXK8O9BnWATwxxP9u/IUpgTdHiD1Vx59z
eSwzyCyKsZDyccTblJ8SMSoP3MRTs3p0a+3F1dNrl37HhbNldif3I9SLXUwbuTGaOUZ6WudVteLO
I2CRjFX432TaMGFi3gupowif62JE9V+SnugZokhh0wdSfnH0hM5RY+Hp0V6HXhLC0R6YVC94FLFI
jJl+kFpOtW6MxKdJ91IofwkjpFlBiv7IXin3usjOHRIUKGmLt9QfcHbU8Y7xJvsgskTmQyFJVjOg
lxKWJo8vvfht9ltWz7h9j7ERy/mk6K6h/VAbpQi0Jjnki8xPERaJ3uGsIuKXzKA5Yyhehes+uU30
VPrRj1ZesThmjO0cEh7+0QceQZq423Vj1wHIQcGiQAPqoQax5h4OPS9mo355TcGIkSrGQqU/un4m
Oz1Cqx5s19jkiTeEeuV/i6y3djqcU8MaCNnVcX6kM2ZLSQ6pR689MAsZkEY8HrbxZEM3+UPFb3Lr
VTPYefy4uDfd1U/TGOUG9fPZdvpLEjHqp9fuHd/UBh7zhSm3OLu0uxr03hLJ2ResAHQGGWBM7Ode
oyKPOsE5cCfgHqP7BGsRVTCvb7n66hvNfV8YvaDwYXZHlKZknovGkv4yM2I+rgEqLYoSymdmGXpu
8lgzjboaeMj8aQ7trmJaUOnEnbIEUhtvWCBJKu8cTLCBTolL43/SLCP3FiIadCjEDX2SJxn6tWnc
xRTI0ki1vIyd2jLle3MpNdtYtiOPyCblpfYh9VHvp215AJhq6r6ED4RffMbnnaFggsqi31Z6e3L2
uFSywgtGfbjMSxYTvcfdYg8OX60l05B5OyataQH4rKpPRizpXeKM0V1BcROQm3I/KC1a2fU5aNu1
W0b/8hP7cyBxtC8FT2wVew4uLk5N09x8YRDb5S7qqcixyOi/tWRFumi0SjBkPSox1xfpDS/eNFqB
57aM0haI8rqZU34y2APk8OwAmIHnkQow2LIdrc/W72xmg8Ps+WlmGAaMlJAUOYONVxJB8ovqgQRS
fWmgAPIGckNupt/EpW8eUzNU3EBIeCLzcC017TzEjdpLKG8b3BiE1vR4X+g5tRGe6l593/3sknjN
JcAuwPh0q72x2EMAJ6tqhXWTPeHR/+HHCOy4z8gUOcmLNEZScr4g7+cymzWG3dI8ajF8ctVUn1Ir
dkSHBAEP49DMZ7cQj5Bjp4MdzbT52vGHD0XRp8ahF9FzWSzbYqDPQUpeScaeeVBWnkNgaCVrpscl
gf5duZj46sF4jbkCBB5lYsyOeJXUe8ZBRfV8Gc1vbzTfpEOeahrcOyEXQkfE+kpHv7WivQda95lN
/kcLtKpOf1Hq9M2M+6P3zYktC8bsQpDp1DaCFlHAJ0S4k6IiX9FVVjjL98ihmtaIMmpuKFnfyTH6
rZXySwz9R56YxC/WPUIlPanRiWxwohiIMZ+LHHXWB7rWrXm6ajpou6kdVSA9Dqttcu+XyXe0ADWY
7ksmeQywo602aB6xmQzTJXaljT1Z3PvLKSES99r6Z5gKLz3Ays6CGWLXxRd3fuXZD32xkGKZ8wQ/
Bnk0hwerQ97hrOafa+JRuiaOEaUYbm7vfdHSL0bJwtFeEfdz1XZne2Eq0WLunGqqyWu5J+Py2JOH
RzEentoUrqlm/FrGdlvYExGv4UWo6B1Tyop1oROz0nGDd7Me2hwxwN6hUa6QRNtbQtGsjj7Lc5HJ
9fNQW6ybXndNY/9GGpEy9RLkUVrYtyRazuPs3qlW/YxIV6ezeCqs6adwibCto3ffn08YK7lsOPZJ
5woM2ogEaZHQa58qqubnmRY9XQjkcngPYHE++nIOsSfeYfoHZ2HeHD9ieajZRnkHfnMmnTfN0F5y
x7ppDpSHRbP41vO7wSfzWuG+xCjCOuC5H7bi2pPRjrEzUptkMGFCsA2YzlTNHzUaL0zv8l0nsPcb
ca9xGB9pZnQaGrdhHjgWh8ukq567gsqvhcvq42BNF79jgjw7HQVdPR0txsR3h201SDszAdCaH+g5
dacipynE4sagXEaNvbXVrYJpZVViMdKrYef7X6QXzUP1S1GHC8mF9kVafptccE2anD1oTgyGHp7b
dgTxIBPvaBv9uS0gYSqfNjw6pWjfw13Pttdlfb6h/itjomaca0MULGLeqefvwX0mbjc29AvaCz2/
W1KWJdu55+08O3JCawJOQFo3AMhzbqAKhaXl/i7c9hyNkLusucgYxmuPommWg+R6gC3iScXtW94k
14z1lRSuR6Vh9W6oZ0tWoJiL/mSMHIxEndG4AtAg+9VGkGqknYhN36QGMSR6Jm0cQtow0DtbdCff
tvZ1NBZ3BeUKQwNmgH/6BJ3v5MdGFtTFNfYJM8kl1znSQb+sl+VnzR+AbrpXk3iKhwhXjj6dWRp3
ukflhpY7duC4Xb+jTv4yVAxTJ5G/9qmC8qFHgME9/HKVMx7VNKnQNbIbzYJvvad7TBkASE7jo6CR
4FaeHFQwf6WdxW7cUN7TsN84sDj1Xd2aWL6WHoxBb3NcZoLDxPC2AJIyCNfSQzFftbbWTiNlpFjn
SqpeqHFjNMTMsqyKM7WVv9DkLUYF+dEx432cT9TJtS+2zervP1HE1qDVX1zD6bZlPB5Z8/gbCeIp
5l0hGbfoHUutOd24auO0oQM0xQtcYK5/MjV4LJERg3ZYtYe0awGfV9DPrSXQ6hF6G7iXvW9A42w9
uzv69QpZK+gRdOFF00DLAFtIPK6l05yZ4YH19mUXmJZWHZqia24zFWSdpK3Z8tJzZ2qnqZm0nUfk
Ypt6YmtadnLLp1VUgPNL7nDeegsTT6kag+HhfIpw1Rxofv8RY34IMyh7fKr5vJcrptZcBqRLtum7
gQT2MJgO02QOx+04NwdvML9kwbqZr9McT5eXUvTdIaHlhHaKco9fYKQ+J38kt9CEEvMoW3FsyuXk
Iixw8zWM+0aMsAPfa4wLDyWYCSgvGdzGcn6yZHRFuBVbx1QxfczpfpoJVFrG6D6ausBJvKpsPQB1
ZVNZ6szBkFKbUVEqOUzrRNkH/ekicuwWeAkINYDwJo7CYPLfnJn1b2YDGpAGMaBENyNC4+59fY9W
rjZmiidfI1Rd8pXZ1NLx9Ue7KUJM9pt6o1nyF0O2aAs5NZSmdlfq7V7N85dbObiJOkrVyf5vnx1F
XA5WLS0msh5CBqAxr89vSzp3xGhxopolny5bygaQcqBhY9/FJif2otI+DdE+oEiTBW8gPJddBugY
LFXAu/VsxIepVh03wQRlFkQUStmGPq8n7CZRmA4l0zYpUZtJBMZt85IYbrWXLZarqCmfXOLn7DLR
p0QMnwinnAxiD/CKPngjKV6KnIG8HhnR0pXpXmjjIUntF1nCJ1oE1Dp0nufedc7cZFhNe5SyjoN3
Gzk+0UDhUzUAHMHJJsyDBR8xiz3HWITizdxaIRmNnstcbu6o5H31R8ugJl1zNn01EJQfGGdQGImb
EzCynV/SkXTTMnK84rrGdmIeYR8UeJ56ULbmgus+R+wrXCuwVvY9ZQEjjZu4FTqxBzOvg6Ivrrn8
LnWDMSuakpHwIygdsT69ZR3qTTy5pDGX5of5ZQmejiKbjotfneZUdfy6IM4srYUvlZUC1r/zAcFZ
nnTC7KPRUN5Srzh3tJmES8+Ro6oWDFXbHweyx9hYvZ3Bw3BHfnk4AFjuqUwaqUeG22s1Ed3rUbkH
zw9qr05PborTKWk+Wj/Pg1rg1qthn4toV1WoAkVJIp8K5wHMM3NaEDxy+TEAJkdJpBponrsja0O/
oVGB+boGUW2ks67MocQlAFbgmvG6QbLD9PPb0AD7taP5QGdStkUsA1JZ+l9tT8rExoXJbAgQBJ7h
UEGBpOBz1OV7jMUo6Cf1mixgOebHUtVqQwGlvaU34Gi5gBQaYbxg1qUeW1lfpTCeqqKzKBerftv1
uY7ULVbzZTJjFVj0ngYt4Ah4HsZm5JS3A6h3bR311BdOv9c0+2SKptrWBkoc+y883XYnGvi4UxKf
eHuvid66d+CzSD5PXAgKsCkxv59js1P5HDK2ChRCMEVE47kItr1nXcnmHvG8rpqq4qy61lCOwyad
4Gi0ZfmFqckPHQ0wYFL1VgjLnASWDPEqrPxYQsIOPpnWvYCc2jpp/7xU6KtVHbH9HaKE6LQH0SOr
yDgXo5KhXWMaNuyd38wYnNsHgPYCWYJnsNGM59aOnozWup+X/LtXLUuBxt/WHyMx+MSMMAbl0hg4
w6Q7fXCfLStHDoZAvEwJcbLuZ1fboWP4725iRwdhhGXH/bjPSGu300KU3Qa2tziMpZXEprR4LxZW
zSCescYbiXFdTL7mytewTqjs5+QivnaOj3twxkbsTuoDbHooRksin5UPxVI8zChBZBeL89xcc0dM
AVV06QZWJ2nxNSPO8hsNpBf02Ycms1BEbrsJpCGbcwi1xl45aodEksyocIYYcXXQPGj4JgxGzgB8
bxo3JVDZeeD3lL11CeAmrxcfPDs2Y84oZoVBlTt42OcOTdJcjZzOVh3ygcmMP4gr8hl6ZW5NEmCd
2dWgANlmtBwcGFrRpnZcjoFwsx7Iil5q21qu5NMhdLfcLoGl1hw2Cw6acfU4Tlq5c1uFuaAjs9wV
JueTbtwuU/EjTjCg2n10hwqQkcSzHkvHfjG4te04aKDrQ+40K9+lm5kah/U86ngs6aCnN0bncoQR
McMHh1sCNMdGwyeMrNCtDKtDamfGGmB7rHQFscf8Vnp+BXVwp83JvqRXYNtrD+ZCR1S1jE99FTvB
YOL719v8S8WnqUzP9iHFLaumTNv1SXZ17P4bZaHGyafg9MwdpmHj3KxX+QVjBI8HT+fg0QTWcaj1
+ZE2Lg7QO+SrgioyHJF8MmV/yocFm6xh/XLgcJp9x59pu3qQjnRs40W7U7r5gsv1y3fHsMy9uwhE
pkWUX/pc7RbchpbgjlPU+Cpk5OEnhMrKiQZRv/h2MNHh+PsmxsJsLulAL2wcaT16HUY5K9GpIBOz
sbVPuF8exlrq+KA41ugOVPHBQxgwq31TCuixGn2zUjzUhhqP8+KQvPKyZeuNGSbipTl2AGL2jhQo
ku6DHqlHTYJGoAmcQDocgEPLE6mmcS/xh20nhovbYeIqrqZDbAFbGrxzPaT7eGXo4509Z8vebSFI
D1hCU1u8UBUMRkPrm50ZkeMg6hBkUi+I1zzFFqKSVnFU0ah69Kos2xlMLxbmhDvW0plM164DIB7n
HO2MgUcX2s8BzM+DmXKtMYxGHY3qEdmW2ULejjsM/VwUXZYpyZMfAQ7DDm2u9OzhWUrfPEkP2AMq
e8wx1z6AdyIqprIHtSy0W+TOA4yob9kb97VH0iadnI9MYt3pp/FgmtOpp1GAdVNuegXGQzDa0lvn
MbLSt4jWgWD2zos/ZudZKq51/XAEqWEccMs/ZjF5jA6NPa217toJ4F51S4dOBBHVA5u/MwT1cpzp
BwlsgoVsDHgz+lBb4pT5AGGjTEPTdAG/1O5YnpMs52xFrYCNKIKaxYxsTumGbNuXQh+2fvbLzj1/
O04mVUc+jcyKvBZTu9X/JvgdxinVAsacTIFUFMZRlRwPzBc+Rz9TT3bWu8g/B/Di806SnQ4KaZyd
nHOJlOqViPo9D3mzsSVrs+MQSRsKJqQljE2ijvmm58UJioa2n9E1LmwPTuP6h0bnWAl2GrzDstqe
WP2dSBwXzw1HfaVNzy5HK4snuCy9XWUAh/SNm0i8b04hKvRU7pNjqhSzwU4HfG0M2yHn8Ks7btDP
fOCNBufBhopTLUXLj5Q9m2s8M+WmYLbFtHOJ0TDSCvNJACB9pTue7kLG4UGV6dsloo/Gp4rSai0E
Fx4EF9dvP/8qdLzktZa8Vflwa4by9zxL8dZXE7b+KH5d6raCwzwD5DBh/ZSyPRW5/mT4ZDmr98ia
n6sSMDV4pBNYaYgRqN8k/GDFDvFzrWeQydpvjsL0JLq71rUAW0K/2mkp/0Z0H1T+QSFyrEg1vhsM
9rDDXJW8u9Nyyn1NO+DGbza9nWfh5Lb9QSwAwDnvH8sGGUTzqSBJ2nwrub+Ay/Re5FpcPozBlDx5
czGGY15DtGyL/axPT1gdtpXfPXSolimRXo54NEvVqAT6UsNZYtxgMPPTexdlsrQNclNzCMXpOZld
4nRrasG1pzDRDZRXj4dZ124W4BYpxbjvlqs9yy70hly7i1sDmblFf41IvEQ1cmeZ3WLJRULqe1P0
0Sta0rnjFw9SkxBwbx1KMTFn0lR+BAv0Q+jqouri3TG7t3HsOL26U+A6BoOBBo6W4pBHD15Z8/Pz
c+cr65nan/ptPdEZETveNMhLdKMGBZcmLbRjUb0QDgGBWj7bBMb3ULeeppgB0dq54A/OuMPe+1x0
kwx4QfCCg6OaU16UmkZEoFnnnvBfI9hBdJ205TTD82Be9VmVlc3bi2YDUG0jR1V/aMmHX4Dbtvz8
nbYz3ls3yQKSxhffj+09BkHGaLaxcCQqMCJpybvXLF91j641l1zAPBatRn8ltUW5QaqRLX+fBrq/
jEnSzhFD0+lEuHAIwSk4hpytNZC3tHcwGtk6/jFeb9bpxLHYEHNYIsCHpmZgLPAWJxDx2i0bPVFg
gh+fxg5f3UPLv8iqwSxtLiTAaJLQnXjaWhADJ2s0L0n5nmrFKVaUuBdLH+3HBYVwNH8aVUFnKFWj
DtOeoPGmQ1rQIKxVMQ2RmX9kpza3kKQ/nM77acNWJTD4ZiGQiB63fGuPOD8j/I4UxvvEkFQjuJli
MQNmlZ5jJEgVRQwS5ZtVsooV46Xu6ZqMDSgHaYq6Mc3LeJg7ZDdt4JkdaK/FTWjIPUbemDKTYaf0
SNwrZ7yLnam+EGjkpA6S2GaT53wLkKw46JWOONU/tmCe+9FRPOgWGphdP1rR5BzcOrdC4O/v6SBg
dcV9fvAJa01Tvh84uBFO1Z5aF6i16ibY6423Y14SEJzj9YFOuWsBJADvmO91s+x3Ecj9fJw3nZaP
6FoRYCppfuRG5h2pwCAbZXbcLzOcEPDfqbJpofRwvDMRTJLEPC0dB7oBhjIOJPj5KIXRZmcxITuj
21Gf4P8oJ5eVvYHPaGklJiY0Zno0vC1o0ByRFixopHehlbe4ciMLicJNT2i2fdjoo7m3+pn4Y2Kl
KHTiO0E0gRBFSlZSPICZoP2Yo6tU2UczeedOdI+uh3pstBhP8OgTa0kAaA3VdrCpBqWLOrC5faGX
tXAf06XDN8p/XXQ9dOfhB2TY7VBzdhjiFbzh63QJW1UOsG6TJOijujMWuwR6cqPNDw7gkdPijEzH
y/SDp8AMbKBWm7ZQW3OscJIO3hshAEQUi0zkQ4zSy5XNvItt8NzyAb7hm5N8FX1OSVXKGFQrnzOv
fk8i5xRjiI+jrWOtS6tBpbwhNLbQdL3GLuKlZLAOPtWb7kRy9edKwB2oQ+7i3RmeNOe6+MfIBGST
WmvvsKMeh8Tcz5H9MKf8FvOOGciFuMhr9jgOzfyYzC+p1w2Bo3yG12y/0MUMSVsQyDYH74FfT1Wg
u/NrbzBk9wi+MzmOwimroXyitgdd2W1JqQr0Wh7I2kx+LNWvrmCtmHqeespkFLaNmkD8Ju80/m8p
pOQYOmHgliYow+qZcgN/5+T8ujJdwt4yKBnmhNA5+gdpO9wpdebtuUPoB63E9jRp42uV1ABQKUMg
mNVel5QBreAK589pdCwktwlvxCpYdRYNLPQtUZqr/HX3a8VbPOuI7o4fplmR7TKDxlhv7DWI7jr4
0vQ7yihixitGwcna7jfpv+DtMAwpYwq9Ey1jgoiwtKj4XJnzTfPqhz9WfdjJ5PprAyZ5tU16HDR1
wYtvxj+JS/OmJO7rwpGXog9AMsxlODv2lMcVJhDgVPysxbDXy8w5ePS4Y4LiQo9BoxF9FkaEpF3h
zwQdURxciqnoE1g20uj6fYcjo045cYhpuCuR9OqYmY2JwDj0v8QwR3Rd0WwCCYcYJKMzro58nktz
F2c1y3BJUj5j2FXrt86RpPE9rSa4Lk72H4dTnehBqTw8CFRG6nb7WSbq5FWcjFJ7Pgx9veAqqe8G
k4YgYpe0jVsTIweeJuLh2j7xkQAr56I58M/z/BOUJSfigZalNnPFnlsDBm3xoFnZXaEhEBnTmGyt
nMkuplHuPpL8xvBtjm4VdgMVXY5phASwBx7HgYlX2t00i+ec04MaHOTLqrgUlfTPePkBUE57MaP6
mDhdziY+tHmmxoEumQOlpTbf9vjkO5RUt1Mp7urlatFHGYAHujkYzmBuwNRmoBR2pv+7YAY8pvo3
ryE9ePArTDDG5yZGSe9JjFu4K7ECfMS0pgDNKHYUFrxW3DKcBIKfILsSKG4HxGi+vLhxGAmzo1Qu
mD+7BNLG8xvluWIny0umvpCHUsV5s/sqeO731kILs+/EyWEhLkpR29rpgvzWol34kCMnyJFtqu/Z
kYhneRWKihN/mj2wYHZElMBx13rMnDvd/hDKJ6SZDGJnUWqG8cGPHkx8H7BDtlWEZ55iD+bas/+S
Qt7m56ZYB/hx6dC4HlGw4y+8dDx7L36vSJ5ULUHkSHJCdlyGWj7XN8+rOLPRVqR3yafIoapGU3cg
Fw9j5EoytqdImna1ojOPbVI/y9IFFG5LzlkJzO6cXsR51n9X6r4TFV2rOmqrq+OyjRKFL1j25CT0
Ut4RA6Saj1M/vYAwUDQf40df36OVQQ0ffH/rfmomg05lGXADx+mZ4/uFgYK5+eAQa+G20/f+bFek
ettHBYM/bwdw51xrPARPHjiHCjMW3irNuUcDBN3wve06LbuPhgqlgg8sUBIcr/TwQQ0y4vPhnEh6
gMqV41Sk/8PemSRHzmxXeitlmuMVOkdjJmkQAQSiYQSbZLLJCYzJzETfdw7soJZS69DG9Dl/1UDP
TKbS/I2evSSDfwBweHPvOd/5znp/HAfTuuY6PT1SPw5u2rMU1MNRG9eG7ep8blu7DK3BbPfj4P5Y
F4JNKjQx+87+nPNigBKX4h0cTrS6PyCtFmdvS94tTDSBoMOI/f3IXoxq+Fa/tCXyAE4FeCTAEuqO
fIO34KKJrj6TkTNqkdXE5Swfo2vgJsSRs9cpS4UVEs5kOOUY49gS9HRO0bbsBjP5OOrCfrcANJ0K
N7+nDE07e8Ypj07tQKsm2Qk7/2yyeowYzYGOFDFUWpPdsuINBnELELhhB4T3kA1lTtdBIL9j0UYK
UZFXuKEy6tti5vLogELB/OCoeQKBHR/7MrtoM+DX3EHkZK2oG+gWUO35njoJDCbCM+nEoAyzNdx6
ehN/84sspNO9BTRYkz3itx1Ik2/s5LyrX+CDya3DtkJuacp3LKM5kErWFKaR6cxBMQkVAmL+U9pN
BvtGfwQlQ+9Q+O+0PAPsIPk3q/JPetE/ZTDyKVx1r8PmlMB7vJPdt6z9WJAJ3NiNc2Y/s80NEKBE
httaaIVlHq5edq29xTpwf65GgrdnVJsa21PJtYC1dqmH3Xfpqt/ZvH74fkPygYk02+3+wGffbU0a
ZYOmuOZ6HORW8ebGGtIFNPN0vZjPf1Nq/dYv8QeakCvG3CFCCY0ub91eMhmvUWtk76lunJ2qQudU
oWZzNTNMXREfIFggObLT727bfRDou4KK6H8uTfaiQyzDwZ3KoLG0+82Munp5N50NhFv1Oq3dnYRS
S8gghRpL/KJviF4dWr1r0M3VOW2WDvjmeGCh9Rzx4h2HYbJ5L/qbXiPAMquXcjUSeLQAV3hnzoaJ
rZHOxaEnGT1ygQuYDVOBXWVQNWE7eujTApmN0bKi6QHt80kc0B0lTHms6o1KmMim0GbNHdb4Z+dJ
M9p6/62tsfl1sBZfYoIxBpkfpsx0d3LNX/2ZzQAHvZmAX2+/UOfeW55PwzRH0qfxs8n68IcMYVnT
kWrzU9rMt2lBFW7rzlZZWSFePuQ5mQurXGo3h6xOdx6+jxg7FLu0PrilE+Ha4F31yDCqTO/7mLiM
V3i1Nq075lIaHinSr8F4GfujVQ9RlSZsPEyOtU7/umRmjbWdfh4OhwOvce6k+NVHNUVwDKpNPEp4
PJKWzkcmOIFaS16F3Rjlll4cpm5qjgShRo7ThlOHu7eLBypzxq7NcvcyGelBtIV5Eh/m6uqokphL
F5l9rC4l3U7D4Z2QkDluyGpiwTGyxQWW4xwOi1kJptOIsprA8EJQCP+IfMgM8h7lh4TvjJPsDI78
fqJviAc6vQP+wb6YSKncIF0UTM9xoUXW6lAVmqqrw7aNf2dbtoY66k9f9PmBWCqCBpe8DGJaMLsZ
qxZT02rufQiiW8ui7/i07JKGk4g7Ez6lszMdHFpbgMRIq0CMpF0poswXg4xseih03QmepBBHWcw1
2fYhMVb0gLOZlJ/mUtakgmyqBhaf4poKnLvpH5LUA2cmdzBJknfdGg1yJbo6GB2IG3iXOWNsCvWi
k+hgc9Cwj5owGEY1VWzfZb4HfAY6Dk6nnh5ndgxoaTW6SZPzsVrTC7q+i7U8A2vJ7zyxoI3EMUdA
SoUn5uDVU4Vyg/g15KKES5OW7U55xVRBuamxU6XYqF511PQBrb5qt8TWmTka/RUELTLCPK6yJ9gV
TRUyMQqD8ZbNYaPZxQHhJZOTnWB2pBwds8hl5ezf9x1K5U5vCeEc2IMtVGnQeMUXmuV/QBb8ZRzx
O3kvsRDdg8cdwcu0W0i7HnBZXMB8bcb80ifHxkwj8nvMx/GaVJNxc7M/5Saa2wL6Vszms9ZALsjl
pKbACUFAZmaICUlPxH08lmZ17a2WmEKM1fVidn8RB/HsieepN0OswDzmV7GxMCUe2ifTgkj2lamZ
NtcvOuGXxYWoTdwzKTqm2aaPhnm1Q7C0S6aiOdEVIaKWNYDMvnlvkAF+S1IUA+NyNQcU4Z2Uy2n2
k6eUsXcH7i0i1EA7aeNGKxCPki0nyu4TobJ+ei7raXzSZ0aysmO5SBv23Zbm5zbxmJDS4dQb66+E
k8RZWzg52W4d9jXCKA1UxuHLryVTFhPfTF4dVfvOJiJF/YliDwkKxh5NMpvy1R3uqqQLpo4NPCsx
wvP62iTPfMqOUgSP7HHy7Vtf1dc3cjT0G0CPmi4IJINxzHIlCeOyE8qtMokQhucY7LOnaspkRK2T
RiW1R6R7bGWGKrbv0LYRNEiLoFlJp2qQfAY5RVLoKdODMRrffcf+7uZVGWnyYhHVeMUB3pLAkffh
YOD2Nu2hPsgZBCb9ewzE85vBi/OAulIchiX/lJ53N3VW+q0sth8a568LzoiTXuXfvszoVV6Ix6za
QCaP5UPbj1nUYuM8F7FCBwFLcwWVkcYG5U2Q+8m3hvLU1QB7kw5uX9fat1hu+0kBDzXEpRpnErDJ
eCa+fG81eNyBX4f+7YF/Ib3U77fkTUddZFiYb0fmoNY07pqay3Z6UZ8qSCxas1aHejK6ILH9PDIR
111qoNPaDKKphgoKWSHqG9qGE+p+9EO1diBID7nvuARrTGeEm+c/rFX/ISn8Lz5Fv17nebDhGe1h
O30BOWaQa6xH1s0Yx6OAjHbWRKb0iuV40CX1dMN32QCBsivgB5Kpo+Z+K84PWh4PiIgpB3OgTC6C
JuGuGa3fWzdXaBGX5iSU528VtNRALZ06OSFG0SwnXH3ZvvcCHW9G+u6+Y/okA6NBsI4ImNeXox+p
VdDOw1Hd0En9bBVgjOps/vHl6fKVP1HLk/OwscLkdpw8TX0Bj2PJTp0F7KAfEMW43dQStfPAfIko
RjD7NsaAhcAQn19/WPYUTxqnkVFjABEasbDt4tpfo6xmkQTG9Fk4bCVJxQCX2iIAq7aF+DRSvdnA
xMDiLXksMV7uvkzCm4UXXYUtaptz12RxMGd0Hw2qRicUl9BFnFmGojXOjWjyq63skVveopFbifyu
ReWdEhmH1Dqe5px9c5d9YF0snoj/CTTJcTOJxzIcul4+1K5HgImO5tfun/yGbv+XhTGmtUwhErxK
z3zsjdWBGJ4alsQoLtV9Q0k/XCWkKAOf+1Hr2juddXgvrG6+VL7dUYTzcRcm4migT84r+mXalPPP
mVzvQDQcIEfSwSyLJ0ezq71Ipa7EQkD5+5lAHuqjTWJON2eifZ8V9o1Sb2gQMPLIOD4nqoq3zkis
ZC74Tl1OirlrBJUaXZtPeEs6x04AK3I6uaX/MZbLQ5Xr2S0xEopkcP7wDlmHr8HYSQB0pBCEvzQG
3WWaGsh8Gydn6T8BUuT0lr1gpmeAaGlKJg7RfOTBPriDMO/sfqRXjDRGW5AgLskizuXSXbKc9iOi
tGFv+4yQeNCWY5+nOscieU9gTMIps7IPHrHP1jr8hBzFCTB+L+hK/8Ow/bseqUP/N4Zt08B1+r//
9Z//gu4GH+PH//rrc7ePCgT2t7KZ/+3/1tl/smx/feY33oB/+SfDgVztOgR3WR64fx+P9f/zbFt/
szxLd3Btm7ojbOyFdQMh41/+yXYAYAOQ1XENAiF2XL4B08LXj8TfgKA4HrEvUKjxdFv/E6Q17e+/
s6TqpsV20MC3je7Cxzr+dyZHzv1GPtQi2zPoiyCmr53rBqCFNQFZht8mLdcZ/wOuWo2hCN0BFU2f
j/09ZW2ObOPq72C/wvOBa5YR2Jf3cXwsfUre482FOgJyzTh47Ov3dCLSfe9OESShjx5DQ1Ya5clP
Usogmr9FMqPaxpQaApnSjiXJsbsSuxx1y0YLKL6QFkigLhE1AVyQ9UI14s4Zm4cKbgtlDoOasEWl
s07RpGfw3y/LhoQ/j/k3pyKthrYaDVu3O9XsiIvamzBYeAOiKOS9uibvHRcRDMYZevgzk+9auHjV
UVjEmX12BbqmfCIph2B2FxpTaLv0W+e53vZOCdhsrD9w+FHD1Y3XdCD9g81omMzjEa/h76UdqlAK
Bzm1Px3oNsJPm6s8QPpE8URSlkLpW7HzwylGm5lekR1aDttMcNkd6fBUPwHDpeaASjGBeGi0IH84
utEkR5hbd2/DHN+2lsrYiL9rP0Em+ZJAY2B70pqWVmm9ktq43fctcOrKGlHmWTyLzciPvosGOk7w
0YxwHpaiHxBfb1iWtA1yT4sXs3GmDdXG7JGflbLlQE292ZywHFEl5E54BMAnNJsXR/B5y6kDnZBo
i9Dl0JHircvJUDIIu+mA+Bpz/z7q2RasbfcsPXQ1U4HCBhPIbypEr+QG/q4XcF11rEDGoqMFU6vw
CwJlRDE8941Pod3b6LxwmcY4cCu6NESRwWFEUvMmdu02D6KOLFyDg2ZugduUVkCq4hIgXHQ5RFRH
LrGkwkV9bxwnSs6Adg6t9YJHhkj3vCVTOuErrz1KzLCdiRLRHZp3GbY0TDywSa2ceMYeBzopZ4E9
+e2+q5vIhngWOsvw7oPRM4S5a6SThnnm6KExeldqTDhsxyGjVGHyosRvI02ac5JL97KVLrkleU9y
PHoUdh6vdUW+SKaYWawZk9C+68RJl8bs41XYriWprIwKOe791ruRhYVOLYXbDYHlqZ7w/8DzRhPt
uKClVw6BpLcRFGk1ayRz56kyk4z3wCZCTadYzFjEtmGQWttZeL3JmfsxGbI5p2tLUdh60ariftIJ
z3QqVBsbwvYdcGp6eUV/WKX5MiYjcneip8NEq86xxYYklxW5JlpoCOsHTgSGlld9Rze28zae7Yib
bzc7ZOQlY3M0DZkSkDhAjKELboKbpb9dg2jE7dBpDHjTq9898uZ27caqng4zBWYwBltbWfsYLnAG
kxCoAfoReqgcux300CsER9c0PvvVSPemr7fYlyVaG++uLEUEMwzvl7tCW8FAuCT+o8efpRgw86JU
xXNhmt1ZFgRHcoqgFThr5yyj+A5/0tnRBzNpwJhhQi+Rk/QtmREnDZ2hrIiMR0pgnOVdZDIc2Umq
hObSoUYsOWgYxufCJB+NTn8sK3aXpuAdxCgzYgnN2Mvx1gLR5rJ7ldpi834vLnJdx3tstaIPDMyV
mDL0i546b3bK1ozSB+1QSLNf3U5c+rvCX6EmMbwhbaKBPyUDHo0y5cYUblWH81qeaKn5+7YnVlUf
K8o/rskm0GF2zZETI8vctbkEqLfSqy3s2CTQqqRsVf2SOo0t26V11JFT41WAWGmPoRH2thbl9DKS
SsKmLWd0EzNF4athmukxOCPAeh2bq/BMtv3U8cdNe6NH8zK7eAbjSruUwtSfEgUf1urtuFX6Z+5v
z03i41JgeFKiEVw312YPd3NGN4cUS1KEv21VnISZAUUK5y9ZdorW7f2cZgemhzMeFmfNjkn86vTr
CPUxRZs392FcJYfR4uuJH9T83VynBIO7gMUt+2nNwy8gGZhRYyrno4Y7r0fGcMawG5hG+ThtlL5h
95UI/VfeZB0Bni0xTVCueUBACNdHNXpH9oD+s0uRMxCIM/1LXAzfxpgrsZFngAL7RWAN4uMN6n4P
jh+nNyuQvURO/VlvEEmFibZOi5nFfE4O2vBaMYRAHYB5NO36tLTtO6pSWut0w92Czh6a/BRFhWMT
ocQL2BPLeIR/aluLvY8xQKm/YRLUTf/PNxoLnQTActqRLXayXAkwiqizavTNDrCjasqB266I9pAK
c2uNBxoPkWtNBQYKeufgGClir8lzNSnNmgSZBGMdNFVMbWo1m+eCeuBYd8AnOXdpLQxWMl+jLqHf
zaI2kkYtICPphtjjhrx2o/dTZ1f+gDkf5cYZxaPOm1neexmSevCZxM/GL2wSotH180OzIFTMKZhV
C5WSLRsBVW/aI2/pvEv622QMj1uPsUhDO7uPx7vWAGk3ztsP+G1t0MmcvCTn0lQYIc20PyR1c+mK
2TkKCbip3GYRQDr5ZjMbBNLRnlTFDsyEd6ucuQmnoIgaLV450zcfJQIu6k20+YD16fu4aglhz5J7
2uVExLbJbYUc4RhUZGSxfktLUrlIF7bTlAVCVjfDKi0UM7ibJm9Djle6N1dHRdJOqKJFQ/WuKRoR
kr5iMh5RchgFZG29uIyrXgUr2HXQnE6EkhprDzHcsYcJy6ZB061kebUl1lbidsp2vsQLoqwZwRZU
MlUqcy/DRgTahGrWoyR+N1XJvnSpGAPXivKSub7zkCy6EKsDLNvKyaULXvYOOK6zvI8WdXDdweCy
lJSlKpKsbAfmrWQ63gGBqNCIVhUpT8LZkReJgnwLMVnlR2eakCjyMg+Z9ZnOCdsxWARmYnjRbI6P
G1WXxh2ejYogIOGyzaQl0ArAw9roLUEvBiNcqG6XumKvyzY5tDkJWRaYLbdVNiTwPqPnU2vhKAga
TUl1ikZ7GnM7SMCt7/Ol9N/JOTDMjfAj6qAZzrrOUTIqJIq4P8+ri2xpg8aoYcc6rVJlb8uhC+gQ
o23bajpvdwRfGmHmYsmIt/x1magAYZdm9vP8H4BukSGaOOcNSy4Qf/sHcAPisM1KUtQnnDEHkexz
ymK9TAemQ9cKJfHT6C6N9eQ7xe/W8lLUWDWDF2t7AdeJJlyN5JGDzK61rAQKanz2zdqnpGo/WiQ5
7XwT0WFrI/SxExv5PTUUj676Yrfs3qkHosKvR/cJxMQT0NfnNd3kjeRYgBKTqQWFIj/aOho4Iz1Z
K3VVY9MYRtD5ycLa67N3dAeVU7uKNRoWROAiE4SZtPRnTW878km6T7gdsTbJ7245Ub7J8cPa8lxp
sPOGHnXVnLUK4tohwE6R+yE3o4iWK71TjbIKQ8qcxpIlVjOY4tG+jQUFdVNS990yDH2OCk0pV6Up
/STt3AjWZFUAZWD/7vKo4fTZ6RuqEFthI1vPg4FeJ3eTiTu/8N0tyBfUNZQRj0olaY2U7zuSLklF
Xu/6xBgC9HxkBS+OH1BT9uE81qDCE3i1ZEkRcN5OwbYS+GjMJgmBxkQC+OzTI45/QtkLtKWoo1Hf
yB1pvmU+DflUiAPb8Wqvu0znparG9SYYvLiDEp68iZx9oNjSN9NGbO3PxQvT9o2+wHVst6fMHbsr
5rc4ZbfU+Q6bDmLHDv16j8RqV2pL9kSSfPI9MfA/pQZjAYFG4460xOk6YaPJuQXwgnc+NSI8tt7J
S3Ccmr2v33peA+HfrM0eTsO8kJ4x+38K2lxsZfrXztkOuY5LwLeeB42kiTErUZf2yDTyhgC8XtII
HjvxEBUjWzxfg2W7zsUPa6kd5mOK4FuyfJTZdJd4knYzohDOQcWjsJLHiRAYAEv5rsnGQ9PxYH0K
RWFryp6uJe6PLX+2J/1lmjKaG4v9lOTefV/YJKHT9jIE20RsOBO96hygColuoJ/3G+cyFHFAQHza
iwvtNqZXGquTONIspprdXDSJlG1AZ0uhm+6aeC1lFi62v1xWDQ1go8ReVVqhw0uY9wpl24TiMLU2
W5mkU8bSdQ7WHp6sRfKTmuQIcrX9aC3pBlhsEk3vaRucKM6yPGwsPEN9Vl1LtuAPjpvSbHJ5nyxO
v13L3057NgoICqYJ0HGnX82Z6a1StuTZSwAt14joEDiLoz52N1o4EFQ71gQg9FooLYN+CbFJSErZ
wDSW/BWneXqFYbO31vgznXLvaPKE70roFS2fnZlGAG5gSGLWMc+mlh8cP+kuHY7DUOunNRxmyMs+
ImaOd/5Ok816N+Yz2/t80XaLzOtjn+KVzGVr7y2i1YpYFHeFtpxwT4LWT7XAysXj0J+mmLBiy3iH
0t7hHfPL4+TPD7CJ0TLQcDsqi5tXzPUTbmcanJrNkNV+rXXtnyuBzXmVxjFrCJlOt9Te9dLzL1k3
v8cdqsvR0woahB5NLb1ewC5RXHUKYumAHZdkAgLBbQwCBvQ7enLgS8uVPkmWHY0OT1tDX20nW2Jt
G5k/+ZlyiSbIldNuOM8+Md9te5eW/jc3h6Cy6uZHuhTFSY41EkRTrX/11dBRCUgXhR9wxNyvCRtU
ZgfLpBSvG/Ii3LqLUg8RbybLOyuzv+HI8wBr0K60Bp+5zeWQa2KR2zea/lyMbKinfjwlJprmAkXq
TuhpeoAeT4EwWsW0XMXqsm/vDPvS+mvYTBIXKiuOI+kDm2oGHmZs5oYRaeVyR7BHhELIx32VAovA
p2Z4nGON6UlM2nBc1vm7tmwFIGlyTVfhXxArcQvcs5bqZuDTu4wyKtAJNmFMrQ0UvhXvAZUrDnaV
LsJ5WH9tU9vj+8nCzWJjZ7eDHVQy/oirNdlrOmXTXvvohlzNpE8chHY9LbMLi5vvdvHJ0Xs2KaV3
mEvD5a/wtqfEspfW4mBl7MkVtL3PRf+ckAJGppU+GvPgB8J6gq5NxohS5Jt+JFqmnw5/MUfoJg5N
yuLLVkVr1gPG8mmqGq07Hcg1UWCVmLMHKihiUBZaR2z+KC3lw6Td4cb5no+sMLppNmDPMNOPS5bt
YfxyfPqSGlAmCwdLTtck7p9Q3qEznFhWqHSwwNSCDSc9GWrSE5LenKO7YI/REwtmgvkFFg6ocKEB
rHtze7HK5Y8khBJsMxEGWsoZa8hor1L1iQ9F+YaHftdRs711fXeGjHUkgS0oYQ20q/e7dJHVpjmG
pngtm5M58VDpPjcHrb/36rhCKJ8H8J9ZgcylCsyx/6x8+djHv+Nx/vQqztQ9XIHJ8CGpQ3eVNTO1
/Yb98juUUGp68fIQL27AghN6Bf6mpipiQAX6TI3fONJcXglT/sRkg/pk1OrQSmDUY9L5LvwZIFxJ
oHPfsrTnaj/ShJ1FXgqspHDVp5upUY/ZCjthvdGCTRCQVMBnimmzRZpfICufoJyRFn10DUSCo/Y2
VCM6lBMDyJ9Z6ReR9peJIzh1ww9iMt8NvUKvObtFZBQoknDHUkdCx0nPX8Cxzz4qrXyQurkdrBQu
TJnQmF7Ykd15FqFDWBzWqkV2a4KjbzRJluzKzOAvPntzGyEBfANsGlsWTuBew7LXiJ9uFvfYDD3u
KbYzDnQpslA5Qz8kXwFL5HMeJLC3wsCT6Derff9aePErKTIIJuIZnpg+0sCp1QvOnKWt8XzEF3Dw
edB3/ejcIzTPQMPAXy2MJ46r4qB1P01SiHekkJ5ymZykSaPPkK9okUQLBwMwMhv5D/ZRqNYTm6O+
3VwyfyEps3iwJciceBqCydQvWqa/tI51nGp2gQ7CbEA58WFUtc6s/uEaij2JQqQg/pU++lvbdRrl
JySyfh/Du2MIprMyZS4uoaE6uN2aCqygzIQYwWH7nZ9rKV90ifW88W5Ln2IRbF9sd3voNBaQWGXh
aYMMyoGNj85KtMs6SQitu+A8wGK+Ke2B5wFtX+5BEBxXDyuwTpf9tFEyOnE39lvWH4lDvKPfkwda
n7wV2P69Aoc2lQ7DU38Nwz8aahRlednv+smkAcgUCDjvCOsslDY7f2t5cnrrzcPpZ1bWHxidzCzA
30nAHkR2s7vkm+nxzhYpoXeJsdvQkrsZyLSEVI+gKbMHnTDl+w5vURlOrtwenAk1mohrXBZr86Nm
wroTlf2HQ7840OBkY2OiHfSdnk7z9IF2KHCLkVHLC8dazxzJff5p4FJGWsn2VPya3OQjleh5M2d6
8nmFojSZp72n5xhWlYJJFLiITRmfXIOJK3G6iHdTBXaPV90GQidq93HCDx+2qQLXNdbzUo/f0xbR
cVpMIfFKiNtWOENzPybI7+jutkvzp5fum6e19zOz+9VP0Jmu2XNTZJ9LZoFFmdvfmzmAp0iIfCtm
hHaEGETGVmXPpUbb1hXtYe68R6JrsQRIqq21YSECZXzvyFkRUWqah5bgcHKf8g/H4YwWb99XbaLO
7mbfZpjGe8KIfKsO4rlHRjpQHbTLeBe7yXSWnY41xqPwBkTnmPvfqaqSM1xTUinjjtAI9CSaaNu9
lqxRDAt6naoLPwH8FWMHz92JCliGV5S60MI9Sdi9rCMCsC5/ajWshcu2maFVYVbDA82H+OvS8sJW
QrnqDM2IwPg8GzM3zJ7utA7L7kZ43T6P7y3BqYy05hFf7UPt6e9NOf2cRipiVkvILzrrndSNLZzH
4ZkT0LivVMLFV5kLJvtxZp9OiBElSd9vO6rnW5g1xuM89L9KfFsBMCDknA53Q1rLLzzlbgoestza
NCrKCclvvoW9Vj04ZtXcPETFBf2lYMhQbeVD8doazveBxwqxG4XzAi2EjsJ3CoNo+2ErYgyfj3me
7eE7WZE9LfsVm5Yxac8F7MZZ+nfW5I7Pfh5K7agBWgJf4lKvoczJGU8l0fvzI4X2M81KdgkVsde5
U6DlmNAHdoh9NEjn2wK/ium8Mqb3NEk+BSqazpm/xa7Q8Fsa+IAoJ7lbTR1H4s0RA4ULlB8ML5P3
OtWsp7IVQCSoji0eGARk4qxTkmvmncj0dUWWL59jnboIcmqqJo34sW42xd1hONVe2YcG7jhM6m8k
E0gF4OfkMVXnucN3VKYWNV/ez57OFeO4p92hpGQmWH4C/rDrcT7Azp0zNtD1aWKiy+5ZIiqwLRdU
3gPDIgEp722EEngwS82yobJQHpHJByVsuj8EFzjr2u+NjBoCxq6vyZVqIegyZuMb+or7RSd7YTAH
zHodCtJEcmVg9q7S3ng4GWxkhu1EAT8RvXPSskuZA1z1sSsHiWEy7wy//LnBFOv4LgXY7tVj97L7
amX+A9L93/R8Hbqg/3XLN2iqrM666T+1fNVH/ur4ao7xN9PWPdsTtmGyW3TA/P6F6VY/sgE08U/C
RvXlWkSD/kfT1xB/o5qDfZNOscH07/Kp/2j68iNTJ/yCHwkPuqDw/idN37/v+Qry0YRhO3SP+IZA
5sTfpcLiWNBj1wE3sPoTRTj90pYymvT1MvvV1WeHm5BLA5U6SMb1kiTrxdKwD+B+QJR3K1PttT6Z
xoreqPhjpFNg5B+a7M+bJY4OCycH8tAqWHry8dC5/JoKuREDQml/39lvaVVc9XUhE2gE9mofBQX8
sePg0sloXdeLuay0BTmH+zLy2Gc4hv7g2ANtPvem/ld9Z3I9p+QtJg2059WiDiZJ9GrSOaD/frNd
9+YlW0Tv8GKhYiUm9EE4xblGIgMmJ3SFfayTz9nnK8E/QXCPlXDbq/tAdHo4Wg/Aach/AQulI65W
kexkTKJoWvhGS85Rnk8NAyIk7oj6NphVOJ9+Ba+HFiltNfkddGIiy7gtqmNQTbTrqHrgkLBSCtbq
d1JvoS+6XTYOiaC0wWr/bFMgAik3nH4FpQUoI+WfqV4v5HQQs3o35zIyjVEBG+n8bpG+ltfFZNvF
E8hZJRBDn8k8IoO3rufnmKe41kuUIPBS38+cuGjNuzncbZzol23iWpziWmQjXefnBXmQo41BnvCg
c4kKyT5u7nAoTYybyvYCNaHtebasx2oG8ovxkFE8WDsGCQNEXW4/jmHu/iGpBq0iFSU4w55gfKUy
AnJyJHiXct8QGtNwUHegnFQrizsIfyvx8/MWR+QC8i2sIzaLoC9BO3PWpuhFF2BmAcKUvnKHuHz1
BNUtMPEsq8dGKM3OGf66UPWABt29tTRU/G446J3+IPvyrIawemiuxW1MIBpbVBE4MztLpC4WtxbH
pfL89WcmukcZVD4+Lpfh0NT2UQ1odbbJyC7ytJc51Xbtyi3k19RDMfqemCyMCgN0jR79m3lEyKUo
rqE7T4fStW/qli2rq2pwB2vgfWMXQ6QKBxk9SLSbAlp1c3FtKMRU1C2H4me9cBJzsBC72q4gMJUr
lLww1DUg95DHwmD9unIE9kUsL7ZZUDxCsTYoeBVn+W6Nak4vkkDLtB0OmNCCglzJnlA1QX9j0Y4Y
ZwEaYzVqCP5g3fqhfrdpuZsME/Vse/lz4lAxTl9vDV3JI9yGvRopaKAean6zoDiqMwQ9KzsPBW9X
KYBdK93I+CCG4eDbxdmxxdfzUDeZDup+hsiadd3B51n6WR/abXFFN7L7+obeHJInCwFterZc+1hk
8mk0FyTsyUWSsBHjYR9puo/TfAnJzQlMLf1QtyXLVO7gEqkvtbTcwBUEoUpl40up56CenouoCvX3
ltAJBoXBjXNW50aV9qxujLpgGlTk76BY5TLx1oSr6dzUTa4NcKPtEJK+d6GDM8zZb3UlOf/Bftku
6hvmaR/OffkxrdsD1u+j5q4vWO0O7sJraGbnVMNnkjxxpPjQOvtYDuUffxOPbfLczfKy+PPz5nfU
Uedg5rVWnySLEAO1QlH34cQ9M8TrKKt9mtu3jsGnoYLRDOgzvFXqTqgBUukDp0hum3osvGlUQUjr
La7toF/KRRzlMgWlza3mC7tMNh5zENYbmoWw4PIEVA+ziceXNun9Ue/iOPRBkfRSUaAWiJSH7FxZ
+TXhTcz1LrQl3yq1j3byU43UrR2Dgvfag1hC02vFmkkCJLKLT2LHYLwseEqYvRkWGhOcLNdLxX0d
kNQDkYpwd17Vd2YjjfD+YvBe2czbpZufPWAl+JoOarHweQwdY3hKQDrSjINKcDEHiq48NvZr4Whb
x24rzj2Z0rKkz06YWftYdvGBhMCjyTygIdWFdn7AZnVWX2ZT45IL7yzelrEP2B/OjBb1a063vbQp
KxD/q/4DZiPIXB7CStxDA0CMAGmplE9TWX3Abrmpv9K31ZmyzIHi28Es0cAmxVVdti42YI82YWYz
vN3qChQmQnyyU5+r1IQZO2+zJj8RtoTqdthJ+seumVNnC0RTdmkjGvK7REcgzMGtA2bHeeyq7lAB
38Fbj+qci8Dp616qGLLRdm7qMk3IV1qsUTyxccicEX8e1TkafcVBjTT1/9XjaA35jKn8ec4Dr2uO
m5TPQ78+GLNxUWf9hj0CIZTUrOnJ4L5y8qu6w5x4YbaOzzYzirr6UofXiKuyoV6CGiVSX6BX825b
HKoOtTbvNCe0p6+bW4mjz6Y8R/oo8qsat3GXnROTFYNVeSaGK/XejWI7qNVYzRBsq8DzCIZ2HEp/
ezC18upR6TTZUPxj6/v/I3d0SUH4r7e+//Z//p2zM0my29i27FTSfjvxDIC7w4HG78Stq6iDVQfG
QkJd15jRH0dOLBfAl2lSSCbmzw6NIZEMBC7gfvycvddGLRHW/+u//lT7Ln/nZ+0rxb8sIR3btT2y
TlwpCKH4WfoK5198pbVJkK/lrsLF/1v5uv8yLRuJpGN6DqvmEizzfypfYm2UpxyTP7CEMLj/Lbmj
rUhsYC6IKO704z//QwsbMb6FnNKSgtrbc99FS2B4ESY+GBDqiyWgTwL7OuGKCuHfHyot9FMiVbZT
U7K18v5HmnvhDpRFupmcqNoPbo/eecCa5XpIIqOa5h0IUDl7hw6bBZwVj7Pn1LylAnGzzcEWnFfx
qPJm94db/vjzev8HnpbHxTHY/Od/2Ism892P4ViIP5eQEswz9pI48/3rM5Z3/rT1P2szwNvs4J1V
fjI94DuiiNijAytOq6h/NThAJh0utsIO3xTWfVzhR8NgwPaLuohkL2R13ht6FMJ0qmAhWmp98qof
qwdDOsz1vSIWJKwRTPLPF2/93cVzK4Vta8Wv6l2mi9e6o2c7JCmsmSO6tIFbevGXyCJdTSYXBoaw
Z4UBeFBbGgBpQ+toiA595rDjePnlny9HLN/u3b10TW0SkUmokmmKd5EsIYzDOQwZOomKyQYux+PQ
+9M5N6zvOm5PrlWNJ4YBh4qqyqk0mK4YHTpwLeqwBsWlgStFNy8TWGhUC8b9oPoMIBbuAN+V3pG7
a2+GqeuxTC/xcSNd6ZEx1tYIMrJ5AHp0xX00ZSarXn7tlcE8wlG/eGCs5Yd4/0Py5iE1RlXsafnu
uYfJ1XA8iOUdQM3qMvj9FwxG3SbSxu+zCX6dXGIomN58iUIUoiizntU4M0Yee/vZnEJMC4urYYB4
NyTVt3/+BKx3+UjLS0kskuRpIJ3GMu0lt+YPT7Ou6zzoR2at8AbjrWkoRgrcqvWBQFXcMpYpD04T
nhCPPHQ9vsdfXMDfPAIecXlaCEuSMm69Ow5XhRnCph/Unamca1gEsOlKYg0xUoHwwLJTVNOAIw69
AxgF1JLLh9tnmd6JLt384lo4/7//pDxl8Vktp/RlufrzzSgyarGBOoUelINnK0uIsKoYwpdOflXF
cc06ijOEdhXt6MovaYnHcbFfX3nYLJAopvBX9+evb6xmUXeJEHNYcqz3wUFlzQ8sqkjetXpOD0wz
dzm2oNAxvlJtkjRRYmFzI//Sgd69w73AoASv5B2RM8c6t9T+F7do/X5/fpr1kgvkWMpVNpf07oFZ
QgjtYsjUXaBbwFJmu6tlxTl7QXLXD8shD1MgvqUwqunrYk7nESwvaSUWEmy1ROqxPtciY1Eh8QEt
9kAebZrgsaQojnyfEJoqlfvJyr9UwU2NNHpDlESIYyp0tFW9eHuSDSGehF8tbiIEoxQmYA2z8Rz3
sfs0TnVx0nMBag1mGyqaBG0NXjmcZQxZSDerpQ96XyTGATXXR9Lgl64skmEhLxasNTj87dv66FVz
bB2bFM8s8Bx+LDD1AGKeZVp8FdEyAY2OOSexS7l42uAXYxqkJN/4TK5ArxvtnrQRmgvMD9ZFdArx
HKvfwWYtoeAOQ1X3nsSZ72swNUryHcLR8gDdd8kgd04t6IadlVjZaZqijwRuRYdqObphL3+uR1jV
tEbhlGJ8vkti97vjc0vX1xYgjn/s3Y3jEayrkh54kHDtTd3O+SksS/dJDD4KRMg9vcaM2FZsQ5xI
7uJcXhIkf0dozl904Yl9q3xjQ0N8Cxr7wy8epL97rj1bORQDysT58G4nAnlT2JlJPse6Ew11czV8
myNg6hSHLiVX13KzXTjoMzHimJyy+hHAAgmvo/PU4+j9xdX8dY3WlueyNptYP0jke7cK6crtO9UH
6s4ZB38jBveZj+D3mEL4DhRncecJZRw071vRcJtJbzWYNPib7hX1laQAKju0Sni33V++b39ZkrRt
quXdtwU9S3cpqv6wPgOrEQw9J3R7iXZPse9tChi8Gw7zOCt878vCLFw9cSbSHjXlxemf78w7hwov
p0akLV36lB4l5FpQ/OH7t4bZ/ywY4qWu8kGYKwH3MYFFYJVZcsDAYm3cvraJTucJ/edv/jflCvsC
O5ON7cZEFPBu6wyzAPOVzWJDTA0C+Bq8vnL83+XEEJsmAbaYwL910kWspzO9Lyv9wYHFE/ffitiO
f1GtYD3+64chPAuzDkULn4d+98x6RYOxrTL+Xa7g2Y8OeIoWGoj/rQ3TcW+HBGkMAudiMObRQ5F9
m7FEr29lz1RuAyrx3CzbuZkmBBiMxq5SbDJrQRwMzbWw4agUhdfeN8HCIDHm42o6FaPJVNOnVbb+
W12f+xdLgNfoZOldV6tqqn0SfQs2RdK2vV1pCPoH+YK8mEL0pNPsANtgUueGSXRgEPwhYtHLYz97
RBCdnTuSuclpQHRN2btzw9qkTA/dfZgLh4gIPewmqqlrxKAuc6fXzKvtzz3qYm1yJF4XYoKffvdw
1DMPJuJIOsy2nQZdbNBh9OtiKptCBOdEK87dQXRrAu+GUCXCXxk5QOIuLtLTp/WKk4bhZl0FR8Nn
L14zqIOwhGFnfmRiI578nrQ3tm8GoNCkOqZTJainnxbm2XcQ7rlkBEFz+zA2HttHcBQ220WSjgS3
8ZxdIwbc62Zu2Ofai6tjgAatxq4IjFqPMQgsp4IvbL1Se4Y7X84uR+ToPPUYzB2dJzvXF+lhXfaj
Rdk3pswiFvlb+wbYCrAq/DXRIoBa/1F3Sctb7e+tb7ygVyhQVZBMV7TtW8G3KYhgsAXD0hGu2YA3
5hCfbCR4DXgpHV+LrrHuMXl+YKBabp1RQulltUY4eCuIZyOPBvFEwKYDJ6wbN87c64UA2aGeRRYa
V5CNSjv+AuLkYpvMdnGOAvooPaiFi9JSJjCQWj+o6OY3bwwFu1sx/Fjr8WIhwc7Gb6WdT4fBx8Sf
9r55Ttz4WkaWd0Zlqe/W/Eq77T6Yui7uu5yyo7J/GZ/41ypRY8aTGtuKJDlhGc/8cRlMkf4ZVWPj
B01AI6kuK7G88B6pzOFzIs3Eqh38J7RCh4Bwp7VKTGIo6v8PmaLWu2jCZU2UQrnCsjUHWSYaf74Y
r7PRU86hA38IqGAe5g+dOxFLhsEdFSrO8J/v3bKnFiVOILIfsdzZ6lfr0d/dFBdPI2cnzhV/OcyZ
3eB2ccuBev20artlfydPx4UZEivYcEtUMoqRaTm+Pa23ZC7spX8s/vtHnGXrpD5lQ1+O9u+Kwmpu
x7oaca6tVvfSK9pd5s3jZj2M0xQ4iabBRD3OHrU7suXAV6fBAOA1Q1XyW1Xfu1gT8baofZ1vf7GJ
/PU2uTQ9FLfIM9lK1btnR2YqGDrQxj9LzzydsS4sCyNiNeScC6VvgL2+CRgWL5KftRbCYn2aCm7m
P1/L8mT8uXimK2MqgpZozzBqfPfkCKZy/pRzKSvOYA2PDobCO9Q9bhaazPZm/Zj++Ztaf9226AZh
+1l8rksfZynF/rCH61a0wgtbPHfVlBwNT6U3SvzycywzsSe14dlU+seaTet45nfbxp+eO0iIBNnm
cao3QzHIx19c03LT/3wnmLZiybWI5sWc6b37UCo1xuUoPQDYw5dRZOocSYiUKbsUmONtHXniVGDK
PMCamTcQtw/l8MPvgAtKoPzgFQa0CWLRgEAV+edL+5umhCep5W2plx7PXxo8aF+8esgk7qqxaYhm
z58b82RZVkZzQEOBXkKnogk/Kl6IG02oYNMvr7rMcaKaC0Y+6gF4Z/E3vbAzANwzpB3lNYW/x34N
Uh3JKjAlLDH7uLKNQ56+uOTlfdIBUr+4XXyzOciVBLskyVmQj1PcAG6R/+q0+9cKnJ8T/7NHHq7r
OO/NxyGPGsdFF1dlWX60Uv1DZ1hFaVKoC4x97B84U1FfAotsFCzaLFEfapT7h4ZYiU0KM+T/475T
VdGJXNqENCr//JgmuI8BPQ7c99699uGEjHk57Bd9j8sn8o0D3MoPM4cw0lTZl8r5ZHo4FYHHwMsI
Z3uTkrRMv8LFIkYtFYwzCmorPAxzAe5dlacCKNslAWo+1RqOGJ05TXqeNo0jAXKfUnRELWSUu/VN
6HxFG06hrPznn/Kv9TSdQ4c+x9psEe8PGg7zhcwztACfqdTF0fpVQugkXa/cJW2wX8+C2RwjOTbV
6z9/62URfvfKKcvl9O7Q76UT/G4ZKDxd+zFmr7ufrIzl4VyPEev31EkkMRZFJG5Quf6qjn//rcn3
9XjAPKG1awpaYX/+aCHVceoKHURhdkvnAJ4HQTDkrGUgLhdmx3rcNhMONno5SgB0KU4osJ/KWOGp
WXqDU4iwMdAzziuz+ur2epkzzvoXF2q/3ytoQmHwl5Lbs0g0nHfPoFXmGLiFpNtSmRynhW4ONbZL
XNKjOsBbbG5tYxFWMFGyrZc1wfVBVRwyBn8oYQQ1gwY4n44PiDDVQ62SlxK366FyzWjXkxVHMBQC
lF+kS9tIRN99uMJSHqd402GdZ6t73yZqJuKzgbdhSrHtbJc3t8RI3UvtI4fLZW/sRU22XdIH++lD
0hn5FevAAUt5tDedbVWzVduzC0Vf5vHeMuENsz9MW+JjXgubiTe4foT3jXqRVn2RHUosbRYQM6nR
wUVi98Z1WPtEGfgzUznX2JTksCmsAxcUlj6Jvps2DH+ravYSDyx7Fk9vXY/JzFX6FTJkjgkDKcJ4
qmHBHZpxfLMMen1hHf4eDCN8w+ZZ2eUhjIfPNHduk8HwETEi0l4UnbcsYLze9HhqKnWqRXFN7ebj
BJL6OnbauTougjUHdeXHOWYtmxqsxt3Qfg5YMSBa1VSU26Ig1aRXycjUtPxqTtF0dWY5vPR9adF8
iI1NTahDQ4/0qFo87XX74JLde53S0LsDYs8y70D+rCIoAiwZSVAGD7EMx+8l2RM179bGdrR87CiP
8fLp50CnYCKX/iJWjmgWxb0FVD8APLKbQgcokFfjqTW+IxYpN0UAxVwvvZoyyYlHEtXCAHQb7EBl
u0NNKR7z6q33SnVZ6xpAMvwzOnj52Q0iNPPpYKC/w7Tf/bbMxde33o6JASNiKNyE0Xhb/yKdgJH2
l/lmFxZyVe2JAzFePPe28xBq8weBWu454ym7i+vsd7wqsDlxlqPVy3f0D5JjW/lXqfoBBWYVHcCs
9dsGz1ecGVdjMpKfmeIZwde5yHEL+CYrYIdEl56WebTdq9JhsVOiTD8tl4mMEfRUgafWdDqKtOVL
GdUcFhMoSksZ1zQoy2d0hD/RXN4Qq3MwQGSrcJF6VfuGek/uiga/daBK+JJjwDMX9d25HVqsJWge
ZP8xLT2XPTDZ9/Xs3wdofYnH+176YX01AqiEAWZzTqLmC+f/+gSNC/MAJ0mymDHiefYRPUn+tK5g
6w13iHgDJuQDNIr7g2fkkKmW1kjZins19R7hWuy5yQhyZj03JyYzKifn1FlqtzlNiEkWDrARttfa
nfttSI7GrJ9Ypc3jSD92R/jNJh06cHhTlu05bM1kC2CFscZ5D/GBLsLyS2Vh1nITEwDiUqLUTefu
C6tCBhm24T4KQus6RVWwJZ0m2DfANneZYd/HLNO7lp78lRi6pQJMNhRqekeErL+rrHzcNrlFhTI1
okMg/830qgjUvqU+BEzqAly489BFv4W9t0jXsCGKBt5qlF1T8khk1j5Iejf3WZ1/djQIw3Tyn0ia
ZqVFJyQCge33AucBMfZC3snrydmRSv2wVqNkwxGhQ4fsriOCAMoIfyIW7ucoFZI1i37YZPIUeYF4
s026cYwxIE/ZznQKVO/sweTW98ghiqotTo1NZGOn0h/BvNRqAZUXwCf6Z3aO1Dw7qHJbLsduCHrw
CwziikoPGmnkgnUGE7pP/Tom37PYZfjVNbdMzoO3h7/xKS8Yl7Vz9TX1CY9I5HhcX/NZTydauQHx
sNV35ZrtuZt7Ir60s9Uy6K5QmL/ntU/WrNkUP38axwjdS+gtEIlWEGvVJovsbIoO61PTTRbZC4O1
YBvyrWUkzbGwFSS2PjyCQNmkSBoPbD+fM1+0RFqadIlLz9s7XXrwpfPou+EJ0Q7gbVl8aALJ4lJU
v9thgtF8ORwtah9QeXpn2dXViKGGuRSl6/+C028eYs/EEsHLsE36+AOAweokakLZtIEnzLUMAsmM
IkTIB7e40GlBnAmoDO2ch7aO7l2EiWOZ34IwvA0WbgHbt+vzknkTW7N/Aq85H0OgMLV8KAzyxgV0
55o54b1O4z0banYh5oHDggG0NdRXd5IX24v6R0M9dKmbXEmHWQh5GGCLKc3uR58ycvkqzs3mEYQ7
8pclBUrl0UtcHs1kGrdy7obDSO6M9B2XtLea54k5LyOBlwFqB674rOMQkgIRcBKkNGpGTD1O8w6O
Ko/QmHCy/i1aMH21tywaKipOLsLntlbZ3o4qkpmHej6RsZEeaiwTGCWhU0UgKLZVQmawZN5qwJQC
86lIgogDaGnm2FxxE3+hb7Mp8jJ6GSK4tjLO5Ka2gYKZMKwm1RZXMdN3y6YU4577YV54QrFKzyEx
nGBEMUyUC/cqCs5tN+LdkqRYxZV1P1fhOZ4s97EkLEJtwiwzCK7G3g/cf7qJ/FM/1xiGJpoGwcCY
Zq6Ymjd+flnXuWXygImXg0IREvcSWwqr9tTtGsI6yWVPiCywDCwU7j4ui2Nfod1ZD7eVlVwDCcsM
w4/LJAhPpzGV8xXuw6Nl8VKnyn+UHr7anhjD5T0HS1ICOoD0SGCJVatLFRU3jCHDGT0iPeCxvdU1
Arq8SBM+4vnJRCOzlbagHdcmL4HfWfj9/AGmdEF2Wdi8oEeMeZsZ+ebNt1m89TOg8rjsEIFJyHKB
l586XZIfJeZkGwWl3Do1+6cxcT5StJ3HtrT2HKDsfafVb+vaH9SEulqA4V8CF+5n/JkJXdl28jwv
+0QRQfKF3fL7+gY1PhlDE10yPgWuKr6s/4JkGxrM+Vuq0n6noPC8cJi/eI353WyM8tWIc/saWip7
7Ib9Wg7UlWXxwpnh2TB6gKSGuigfw72Di71exjoRlWuCIvjBYgMeya9ah2/rwGW9jgEfzAxe/lwH
N3dBXFROk2AMsz6udLi19dz37lmlBNj1RMHw1mbuflktsWlxWlA0q0frrg/g6ssGEx8tRbUHyrF2
V63e4FOuMtSaDiGeCFCOUWnojV4aojCKwh2dmc1c/CCAST+haSnJO6y/kVKR7ELf67C+0k7PsIHu
gYZeGSkmRyt2YUIsD0HA4YzxpwVuae3Bc4+OqiSBo467RyzS+CoySS94nIx70Jz3an6uOU7/nCrD
hWR/SS3Uzg1g5EpjKW+H4bh24ld255Rg8wIO3uP0mT6wVzDYc+fT+gfm2D45wFl5zQpyFkbSW38+
A2X8Yeyk/vl5hl0fLsko93XYj0fB8X8pUQ+0+Me7fm6t+7UOoyXD+EhinAP/Q57DtkS7ZSxwvnVP
g9KBIb/HmVWA/87kuOfjyU9kLgBxldOl1hh0XLoh60eLCfRkOrGzlTz4yAdb46zwgVWuBSPQQSzm
cebZZqH8ijbvkBAofp80yauXN7ia4GccxCjEhgNAdo4N4x4q2h4PdnFiLye/XE04tOS/++jLrfST
8RRLBi0eE9UGedFGhuhzdT3Cfqp+pEj0t+1IZGkprBSxxfyBcN8KjTW7MdqWMGLTXkUvPcX/xijV
Jwlk8BT0YIUJIedNrCV9e1d+Icb7GSquuY+c8ev6VxJbHacEf0+0DqOJ1KbbGCEuUmFzFCC+zmvV
xYlxvmtLrfdUwN9cMNObtgysQ2QnORbpmaMkB871X7TcNrvkOjhx/e3NnxID9XWRHGyHYNtyAYtk
magPiAQo5paPxQWofopP80DZY0KpPFkhY44paPKnNgZAbHzwSBqHgSgupFp1t0jEj8Tg8UBYDxxc
kN2WDQcZstLdpemyzhPGQaZ3xO4CTB/CdLM+itWcBhvbGCmyYREMrhFuCD64NeQZjx7+1VBoDDR1
dehLezibMYywVvhbBGlf5IjED3s1IzoGY0sK+p2u7GE3j0VPmemBOFKVt3Gn4ONQxS+0X9RJRoTD
/yzzjC4Yjkno8yjp6yrACTtrQ5O5eTDffA5wPsES51lV/YHqpiMOO6VUjO1j5fswwUkoZa+r0lPe
9M/kHBf3vWw+OZVvLkek56waw5e2jCHheOrgo9LM2RLu16M3oF8yjSLG2LVlOJtBNhkcFQ1pdxzO
yvev6x7EocLcwhU7DFXl3JUWI1IjjNR2ndKW1lxj+62PoJo+la3r7v0Kf5GGL3SIhoQRUIGYdX1x
+3aMDtJvoY04NpMZ1OEN/vht3jtgZkaod4uAnAEJ+mT7tRjpEpGOkG4N3fSPuqXYVeN3XpJ+v168
gX/2xBxqfVSSUZ45Q7d3JTPF4/rtGKHS2ZyI62XUNWzCKb+UPQjkuLEf+5bR5lJ7lgXwPOHLYj86
dDuQPXwbCT18DUrvRmAjmPk4f5xD2MHLV2MT6FtVJezvINUt13b2a51ouaLcjGPkXBYXRqVs69JH
HmQD7Exja8GVYzGGpjJ0u/XS3bAjBWZoedjb3N+2sUHykhiMD9nAj2DHNeTfLNmjM36kPE/PgzbU
eZq8m28kBV5acd97ujxTA/RWVZ5rVT8UacWfi4JTl/X9K27pfNOb3yfzi9eM1X5dUNetvaQmJUwG
/x6Y8XtyUBCxeLT2mqd1yNoX3VPJ87W45w/rwhAo5NnKhmS9nrUbesW3KPVO64E8dppPA7FhRWIB
xV/WkXVPCmrqr2zAoyYgRWPl49FlIvu8tj3prPx7QWrm7AHK93cOVznFIDokbKour86h5MSM1hvl
Sgrzv7LT63rfKFsPfWeo/fqteLtw4/dNsrf62NgXbgQ8USJgTp2rGTveZYCgcczc8HvCyrcdmhAS
loNNwG4A4a4n3aLnQkPRfW5M9Uxzzrpf74KI7N86k4LGZUh2l5iQ352Mw4XJm8AY0/5ctNUnWovR
ydDjNSsbfYtmq8JhzRQGzx/8o8w5k74j8GAH7o1UncLOg+eAY+vGszMmndSZQJXEY52wVKsoO9EP
g5onOSIu6+Gtgc89j/OR+EuF8EGSwbY0y6BPcY6zaR4mb7Ju3iaNMkkVIWkQdhZ8UcRTHH0K4trO
CVsuqgDVe0XXE6gzUWywf4bKbiAo9GoXW9A+wnh6jGlq3EVjFx3LBB+gJYfpErXoAYBMMxkliA69
SPwaT/XDLKG6g1z/OtdT8pC2yNpNd/oq+tbiFBU493kNoihW8+LvJrsD5/w2q+rm1S+/pg4dGg8N
7BVZCkMFKyMkB6qXjLR9sSil8ClVz4XuqqNbkhxXDc2wkznJkT6HCo4T+jNofLLekLATQgtvyw7L
Y0a0heuY8bn10Ugkav5kY7w/uUYA5cHkkzAFpa0dxANMjuRzBUHhKRjhpyn7Y7QomcIZb8Ss6k3D
cfMYZRDt11KHUrIFO8vRtfpZQxSGGK5x49KKtCiKfpZ6DsBOs5JfKcDgJAOUOndDd2+M5LzQRGxe
KclMr81AT7TBU+TpbA9jybmZZlMePZkFF02f4mx69OFrcYbAq7btZB2qPrjxjCf3SC2tm6ORJqFf
fM1kWL7GGF9FSpC5JNr00QRRXWD+vNpbvKIXwhtNOmDR9JYg1ahrqGpNEj43jf7WA6pgJI3LNale
Q6Ap90PhbowRokfDW1zGAt8TyHUgIKehJsQiDVOOYfGrY0JOiMMIOrlto2rQDGDdqNmY1vR7bEUP
BuGHd7ONBKqzPyb6OqNbuBVCnDMH32kW5P5JtZODn5j04Vq2W2H108EjLhyA0HfeKxy7CLuY/u8G
z0C9XwDI0ZHnMDsnz0fWGJJI+thD7Iuu1vDNgaG/M9qx4Ow2kYs+Db8pfko+Fu/enLPvdkQQeCDF
CBBlQXnmECz8vAgveWkEl7hqgCmY8wcI+cvr4L9hL8/sOjxhmHkrOURiqu4593tgMVJee6IkWUhl
eezc4BiT0d1gPXycnRqIQS3M1zYPnxyrIc78FFL7s1KzMd3FZraTkgZIWpJ6HWZ+t7Nt/zGumSQr
zjqHsiMnJnS8EYTmya573LYxFnEq9hxNnWBmCEiG6pPeJ40QsEA9CbBBV5+qRoQX8+Q2S3cTCzkz
1ay4okz6VPCJ4SsB4OoanDJJAP3k+hVh3DLC7dzOe3vsPT4pXHUSn2JQn+DUbiB02Yxv/BdsW8lO
AmyFEEhYlfwRm8brFBj6DBLGxcbOL+uXg+0SQWyQOTdOPI8z4Z1izsxndDE7oCDiYf0q7mhWJvBh
o8a/1aK/TO5NudxUs4ZKKTiAcqTpPw1hx8le5wVmpcbZ1EbJotmisACioloiDlCY44WMW3nnC9J9
4oj9bvAxUDavWez73OCLK4ZkkxNQSmXAX1fJN5vgnLp5qtklg+WoSGY5XMqUIbB0MMYPHig8Ifpd
YrYdrc75nFVEd/R1ebIcmxwV/cMwv4xZCiG4pWdARgVAG4P1q6WYBN+V7cnV3cuGlEntJ29D1EEz
SFN357cYb9Qc7HKaTBsroWOu4mcSl+Ti7GD+7JnLafC5N2HalFoaoGHK+1TAckvyPHmAhWJGfo5t
HdSKQ2br6Lf2s2VFBUErjTzGBd5JRsUkCgBmvHY8hYnqweYF4tFryMDNErQlU1udUochXDfeC9J5
Liapa7jLW5zsaQr6+MfQx4AmkR5XiR/t29r80cfBRzjfHwULTZKSeTxg3I5JPd4IS7NMk22zSYZT
LibCAmS88Elg7iZkjqbAYCrdJXtUxPVJZoRDGKNJVq0bv3lmVt4i6r4RgBUGWFJMGnIZZlPuOKuh
o+LAkMYon+avgyVQ3Ehk0rpkodemcu9cPxyvUkY31zkMJkZ/D83Xhlg0Ct/5hYDUx9lvwj29wENW
nTvfmW7ovxeYIi6qwiXUgiWQfGFr10hGNob7CSCs2LSFS+lRagZjBGIQN//aVgYAzsx+GTyLNOXU
2Q8CUIPnFoB7yQhE1L8nzsg+ZcK71FX8IV5oy2lTfLBl8MOPsRsE2Hi26AynB+T/hKHlxn1ruu6h
nnmRrYq2P1d0GccWioFcgriVeBgcl7GpT+IvIKuAWfGNCLbvbvgNSWlyneaLEybhI+NUfSyxwWI5
pUdAGNL57ExxfXHm4TKLGVpOUH3u8C6fVCF5kkaIoYP7IAu6ZrMq+6MCwOhahEaj8v3mERZ+q+r+
o/Eqa3LPhsQawI4xL01cwM5ZykfF+K548MzmFswN2M+p2ts6Z4zkfR0nZOFF8ZtS2Cu7iI63SSMM
8MZ9TZN2Cy9QILdSG5P97a6vJrJSs4ZU8hORxu0X00djWIfVa5pxhKxisqiFWdCnK3kWynw+DTli
72ycNgYJJr0TGqfJU/c4NvWF+r56cuRIzzUE7zB7ebfrCWwlL9sSjx2pOBezHR7C5asoqMSjpEK5
tIqScInQqT8PdnfW1L1AjnwcaA7bu630ln2qQ96r/a2ZVaC8PYLsrPKtN6GiDgQ27gXJO7gt+X9+
Vw3suT0jvcr/vTHY4KB0kBvYvdGiPrUGSuIE7sQ27W35oTYTb+c7o7Gf0sp4Kqv6wGstzmy2T3po
yMXJQoEwuwpf+6ZpoCHrW+f8VkoOfWXcO48W5ORH1x7q2xC4h/U/JSYib207Nbh8R2xG1nz4ifXO
nlR0kfMF/f6jkY3WI8EtBTmAJVyiLNoaoWw3wK4pyTvWYIGY7uoBunmBMmmkKfDDBvqxRKVIomDa
sGpm3UsGaXbj+K5HvCaAHgOBEUAeljqf3xIJFKKx2xqcGG+yCIleGqcv8ZQmh9L/2PjYNp3ORw9j
TDys5gdntr8KX1n4YLkreR01lzQb8jskIsVJlE1035mteSxK+cY+3Z+1BdK6debr3DVDx0/Cx0Xv
81tQOTF7tb/FMQd2rRAwiez5Uu1d2drn9ZeU3PYTmkOAWBGOykZ3d1ZUNTetB+fgFf0n0xmYVCUZ
yFnmXsvvY+S/EGQI/AqRdl5BuhGfS2rZzqFMxiNZLFlTcJ5abOReauNmRbwZpINH3ZgEW5iBcL8G
ACWNc/LqjvXfAYVVJEFzE8u3BqS+jRqaT0RJOHRtq5MdZMZJXmWPzBkiK+QrL3VOPT04r3fdl+wh
mmkmRsKEOCKTm9kW1U6MkU3E7XNumNtkdg4Ys3oje4Mtf8nj6ElkHXgjpzq1Q/1sPYS2cwFOQ7eA
yThnuPxpqt2PfT1CwQ/CTxXhh9sqBj6YJs5CVGaNp6ntUWcW/RJinrxqj+ix3ifI0Q9oTbkbewDp
0WGGD8xtmBakYXXJg5sotANAXmK7JRdpyU/paShvzVncVxL1iHQyjnxzMlzaLF+we6xGUxaCNyQm
Dh4NdihnqdIz+9nJys8e7XZ6UIxuvAZIiy0enNiARiyqq+vFAOQ6VIGJjUAIJhqTqX7jhPKzDFNr
3xqIPaEAICtpuTpF5v1m8USBwRrR4IzGD7+aPy/JoA4Koh24l0WHSipRE057z4X2TD8xIqOZzl8v
xZdOhMGZqceLZ/aPsRDd0e/EVWcZRk1L+Aez777GYwisZWYfc+LmgfPrbpxsvQscNJKVcr/RaHuT
ZknnKCkokBBdMZwEn8Zw/QWa/WOoJeyyZj+oWH+IKp6D/plmpI90wH8dRjjjfVFxrJLtFz06450p
2h8yaa9O3H43U8eELOnvtNHBYmnsj4AFv5it/4ytjOwNw9yDJtohyidQitBhtkN2H39BFZLyWqQl
qlYrYU5Yb8qGbcIgaYDBGbP8lsRvBTYIuBt+QX7jRdSGBC6Od1T0j+4ABdqwo9OMi0IaknhSCwdz
x6kYhF1/ah3s9zT9muajrIevDY0UOIzTcxHXnPFsa596pFbje25DGOkEbrU4xLZu4r4VUfSKhO85
LcKnIk8+ZaVqtxxzf0tE+kNTFzvOkzDg6ojZM94KXV7mOWS8ph3aKea2G22iGjwCqE2StzPXBT8c
nwWXEwZ0IGbvk8zTz+AV6bHI5CFC8zwPJFlZHnkwU1aQ1heSuZUZ30wrtreRo6+gx75MqLEQrTCG
4b55efQZbPzHUKXPHkUcQo6pg8LhwdDDhnUgz2HBrYETNmx9Nny6gg1j97vaHZABl9MPd4KoDQUo
TR4L33vJdP+/2TvT3citaDs/EQ3OAxAESM1zlUqz/hCamjycDufpjfIcebF8VLfjbtux7wXunwCB
gYYllaqoKpJnn73X+tZHEdkfZIkWc2Lt9maQopMk5Ac4uudS0nD7C8abAhPwFXkwMAdrcvmMOEnm
mWMgI++GeouQobuy79EuYT6R711+GphqsO5ryobeSbvr10PCSH9Hy9ni1uFbvmziU+GJ/dezf30L
0Xy71HpXLsevlxCqf0gNxTx+/dSTKQutphHUOL2ClXXJQjaeufr+dUPahZNW+eX7s3sx0Z8JPeg/
nj7rp0paibvN1/c0dlpX8NqRCO1tT+4lrB8u7ESjedA0F502Ut9XH4UBf8gi9sdtuRH1FOzciN8b
rrvUL9fSzT8ColJLeitu/OmN+WwKwMrdBH6v5u3NLCPHaFvW3ZPuqG+IINdFhOgGkcHzKIKbrCO7
PM7Z/Nl86r5Pb61UoseiVg7EBjQcDczHUNDMiscB/Sy5qqX8FivFYxqC91TqOAWamZydEPmNbrib
3KlCkuT6F9eylSU3SKcjfUB37Hjvnlz6kIM7ipPjORent/pTpsNxKahaNV07an0dQqa5+hGp6ST3
rPDijbwXD9WpUFm9+9H5MMFjKRLMluP35IL4D5Ev0Tqa/h5djWbTq/CdmEqsRTsAU6Bi/wK61TEY
JTYaXXezhULuBfBs+pcxKpu1uDUGFCkKxsA6AcfelQ6ZVgQaEBTEMLnaF25fApzaibF9LJxYx3dr
XywGuYuhxSc6pWIlurMiqFlf2qCuaN0D/8hH9VtiB3M/Im44mikV6ggQtpi3pJFMWs4DYAdnUSdv
EkrpLIjZKdWhx0DeN9eKG3HpuO2WkUe6biwSsa1JiEjOKfvCnji+TP9UU9QAJfK3edmkt0VM7h+x
jjhZsFch3wjUma0C0TPEkRp/05nepRMy3chSrmM+CAYO9XNYcY3mdnMEWX+pzA5CazrlOWj6LtPT
RZa5JN/mLMdVzr3WqGmJpoNFlwLsiusNAIDjrQVTbRZQ1sR18+qzIcgrFCz0BZkwaM3FmsD3CenJ
A7DPZWwKPGDqiGtEwWMhSVdjWWOb1co3xHCQCHsnWuYOQqvBVWC6Bay1Bqg2P1Be2jZ4i5RCWYZ1
NHmC2I6rE8le1kTOeux44iC9sgjBd2hcdESCAHXD8ncB5NQ48m5UjNLcxPi0UZzvApn2y64sYhJd
zyzs7m0CAR1pEsUf7pg5M7OWGl6/gj1kFY4AzPYM9qxGJQltRMuY9He2PcIh8Y2Wij8k9TKLCvaP
5bzHFtFaN70in3xCIw71gbJXnUmyqeaxW9+rnqcCnZ7D3ntXSVJbBkQblxkyv5ro4oTw1Kq05IKE
hHnr03DABtmRG+/edFEcQrtAJkYUXaWOdwotwyi3KVMaryZuj8IypaMfNkO+zLQwWAlBhjaZNa1m
6cBElLWXDTtDHacI4vp55E0uYlaVuAkZOvWcuawZ+LYxPUa9rlK00PJKCOvTQ0i5ZKtyRUXBeez6
4qYN+2e/LbNZU9RHst60FXNAdCvd6FClj8tU1C6NJ8Z346TeCB26bMZgbrHm7HMVinabx9Y8g7r0
ljfOLH4afcNfBo33zfMOVTHAF9F5uKnwwxLaczh6NPb64MN0FmVubelSI/6znIoNzDQ9F/6DgrWf
z0LZeiE5jHrZnSIF+q5WmDTuEjQRCYJf1YA+l6pqPUO3zvhEwQCHsiSK4osYkleXqDfSNwJ95nO+
DDB6XGLdI3MeUddvTMMogbGk+EJE8lQUzIgxDyIjyG7Qe7N1JlCAPW5/35bNBlvNN90AQd6m7BrK
ju4EsgrNXaRl+hwX4kEzlE+cWroVAJlTi88aEUF8Y8IZvqopvUGZqjfgCV61CPxH4JTdwncIG2g6
MnlagPA5fnz2ns7cVRIuCbVODxkIZi0ma0ApHWumpUBew0B566v9QKz20krr7nnC5Cb9Aihq7irK
jjnvsovH6MVJqk+sadihI6jReVLuA9PWTlbgnXqVGNGvr1pec4tBlzqWmpH4N1C0ox6Ry7zmFoug
k57JUijxZ9S0J7ep623XIOjxR3sgiTm9k1La0E5ktu4oFQcr3eqy87Z64opF2aiUbIlcOiWTGLqd
waaZ7o+J0PeRELehq5/qBMAsrPhZIXSD4ZZ1tY32FUeqyWLb39QjyYeVuDgB4jWdNGLSdh9SpLds
yTTIxz7tqAo/LRstViPNTzYRG8cZVxhdJBHSVk67fRIwASklgmKgx9csweoVsQwMSX0vYPXPUhC7
+MXgNRIAk7I1pKERAGbneSH5qrM0HJ99F6Vskb92FCpZnzOk0zSuacV/VpD9aNPwWRlWqfwWMTns
uMvNVTt4hL1NG6+gf9jdlowQ+sijIYD5bRUbwx1F8rIR6kRWKquF3eraRtFYYdCw5yRhKoys0wRi
FH7uGeQXtwr9Wzew/dvamJaNsR/waNX+bTA443oyMi+c6Utkd/GFyJS1SvdyVhUMpvrpFMrUpN0b
DWFFaa7bh0HzHjUjqG6//gHq8VH4SnDQR7W8jZoemo3gPf36oe5U1S3c1QUjYPvy9YiQiK+l2maM
EKfnCJSyvZiuv/j6apy+ZfsMKPGCKZuv7yWiMvY8Pph9PdvX92qrY1cBTuv7b/WevbYtVLdfX379
o2v3gaom1x8PwLsVNu40YLXTRWUSCxKo9itJAcWdhzwCVUbprv1ydO6UoHjSh5IMYh4gu6q40yot
3QQICP79AZqZ/vQM5IG/ttNL6Iqb/u1LoOAx1TH/uwfUo/39GL4O8m+e4dcH/HGQMOW6Zd1HxZzb
S34O7f5R9m7B5ipsDgm6JKSjevngVq27xeugMSjgp3w2SBbsKTdqzMuHNp9krW4EVGn6qesFANPZ
HUIZJ90lcruEUR9pQ2aZhbOmOZmtIDLHdumO2EP1TWrZCkT0DISt/ilDnmpECT5DsGaXNhM6Wk3k
uoCPpm3iQytPmw+ti+6tyC5eY8Ningdf6MnO0CsRbqDdN5ZlMR91w9scec4iNRX1UphTFugg61Nv
cWraLaYzQ3VyrIlte1+HWrBvG9oQieK09xqq00OGMW329VMPxfSRJRF76/RgurL5qTDMZ68U7X3p
j+2ZwNKbr69UJzIuvRCEytTMD0q13ibS7E/ACfpT7DD4QTuBM9C0yYr8+ubXPzmu2TRtnjU2Bw/c
UsMsfLac3NumNjrsIi6LZ7ufhhqdLC/0mM0Ls/2Pr+/zxyoLfHfjVk4P0x9VlJDPKnXhti5KgAOJ
l3//ZW0Yy0svKUKb1IlA8S2QUHpX/upu2ahad8rhiW1cn8B73ZuEc5l+H7fgtFCaVHm/UMYa4XGV
tbyceEoJUr0dC7+Erotaa9qG+DqVVSCSZdJycxysLt1Hn5Wuirnbh+1dJuOVbgGEIJAi2SGQWZJ7
hwgaTa+nxptMDsO1d1DKRqR92EXOO4fkCQVcxtUoHwPdoGrwu2Rp4xXVHCZXvhsYYKjy5zHwv1sY
/j/s9F9gp0hSfnLx/CXg8vS//ifjZwBPX/SoiaP09QvfeU+uC5kUG7pjaJ5hTP6P33lPrvqbahsY
/nQb/5qjGvhYfpBODRUUlEHlzwjf9oBF4cX5wXvS7d8m0ojKts/QDd3EHfN78ublu5Go+tPXP4OS
cGz94klRdPy6JqGWX/7Zn/yGLNVDUBPBvMG5Vt5UadGcmdymjG7zIgNADoSPHhjjYzT9rYZiTnUl
dWClrNU4w9ReqPQT/TL1CXAccFQgAIKxUhdcssJeoFqL30B7ths3dki2gC7cfuI1QJBYp7jPOxqN
XTH2DJ0d5z0rPBU1UlSdQomDKEtr/dE0U3k0NRTAetP1R5f4kdsxyajwR039jDFkcsMYSkCPauxs
DCniG2ZF03DPjU9RJ4FDB3nBnC4treTi2Y72nrHlWGBbSt5GnI3PehSX1tKWBnmwdeoCCtQiCgxh
uwAsSyXbWZlhsn3z8p0dFzpxmmbz2IVacl/o0kewxoYc9LWpZUQDeirstYK4pyu1AbLspgmVZ50G
MekpicbBlHIUm9Fq2NJVItbI4cqcqwsRtmd6bAX33H6SdG7KMhoWiNHGlxbr+R6175S6RcLLE9vx
ol/i73XXelGJq8Bs8mj0eqmxGhHTg1G0+UBrp7J7T5m6BYoOIgi9E3ceXbk0catti2h0H6WpFS8D
8VCsJl6E+hIjU2JhiCePcZYbgvSM3nT6VasN+rPpDCBrGknStNtI9SXwIM6ytqCF8UScX9m62Jc2
UdtyMdToq2dBq8fD0k4Tx0HuyJQdLZuGQkgnDXicWWWqveL8b4kSCby6Q7FNClmnd8mj2SXNNa6z
8saHheuy8YV5PSf/AHiN8PCfEPaLpiIe9DVT8PKQm0rgoD/IJxzS6DVsRpERkVkGm8rxZLBOUKLI
JWNaiQzYavDtByIsp3K+ZXTOCj5FH3neU+qo+HvqwvkkgY3YkhgxJUnLdksIFip87FqVK6dZFPmK
32TF+06DiXLJB+5wjuoKnbqb0bZkPjXG89Tz/bXTqAzX4twUtOo7563Ipfkk+K1jFHrVW9z5kiJX
WOnRoVJz5nWnVw57ZFPsDRPDFkNhNiXzSK+GfU001zInYgVuKQpXc06MWr41S8PZlnlZ5vgzcFqA
wvX3fWhKf65l0bRB65BzkoJK2mViFO1jHIQKFCRaAIiq1WCyENh28IGPA+EMePQlPIRQriLdgaqg
lOCbERyq5qNDRUd7OsctPQcoYproPQ2IDwwpyG5MO5WZtds2zy6fBPxcsx13I/97I80oyGZhUeZ7
5v2FdkNYYM3Wsi/OZWdZd3QywO4ohSv2dZmyLfJNE6ERzV4W2T6LxcpxA81fJ1lXf3PQIy3LMmT/
qmseuRlJp2OdUBrgNfMc7yiz/kBHjyGVjEeqbiY/urFus5XZC20la6e/89rQ/vCwGVmYlgOXBm9m
e4+JAL+4i0saRXPRWt6NTTOrWzXcmqN5PkyCzr4NmG+KhGaZH9CDxpzTGgOqIZkCum+4KO0wFeOc
yGskvkS0N59Fk8Qq4R6G8SqyuLvP4qZ8lnaabjF2k2Vio66mbtPtqyXz6JYqx6L121vhXR4U8jMI
gb2PrZLLQwUfYKdZKnN6B5wGtzNLMuWn9UwYkiLFGc+WGy/Hkijfbcm9Nphm3ua2iQcOyaJDoC0I
KivvNAJIPoVal0+1MaVKYOTZR1ngvptJmj7UMInfDUcDN+JnDW7uwFCgNihpy2RMkATGXpJQipUo
2hEpedr2B9tyFHQGZtegNPfRry2EYkMrblzNY4uvtx3xJsE4vmsoCukjqI756JoR0sa0IP+AZZHg
jEGoR6U04qeyMopNZiQBSZYIVxIOPedOYVt5uggl2y/UUUr/GlC3orz2c41qR8e3MNdo/3ULyGmE
EsAXCMiS9AoS5KSLaYj3cRzXcqzaKcyPhqoITA3KZoBweIYCJQoXYxAVEZM4YAexLKCF2X0UXYWb
ZM9xndJk83tPORBN7CULJjFI02y1cLgzOLmPztHkXMJHok1qY9tQ1kZjFfTOw7SZiE5N1oCijkwy
tHrL5EbKdrt4aqxKvjCxgynjEK02pmW5C9EGPhZJo8xYDPQlQwTnTc3G6hXdqPFsY3xa26EBWlGE
HQYpS9buK1lO7a2mlSRxhS1rBEVnRapp6QENXwnme+VMF5X1nAE/ehN1w72iS1Hgwy0W/lsE40A/
FTRZhxn7zv6jnQr5eZ0OTL9affzUctMn6IHuHpr2yl7FuZ1+G+CXH5H3yrsCGfpSVcWwSZSUcpaM
uZ55A9PeF+YzwxFbq3y1KhMLVWWL8nasucssvCo0ESpjgAALb+AEUdqMhSK37XfAiw6KDYznl66J
EqoE1W+hj8P/uxZB6zyS/2Rv2T24tOaZTQeBPdyPtMXeigys7izF3IDliaQBpRkm909Nd5BM6izP
Z3HrFpP8OsyYNLq+i5lA65fssVDucBo4M6K6nUWSExzSsl06E39j39KYx4uFCHeVjZPZ0vfs9JX+
ESkj3djvGYy5e3A5YunWOEp6PWJMzp++HOtGHCA2q8e0DpWz3k3NVbTlNGWlkn8MBAQRkuBpABxK
mAQ1PqKjZQt91yVBfHIcoV7Jx3XieYcSaOuPGdHaLQoGMUeTNIUvEDG1lAWStkIp0yfSTpIthrx8
Xbm5vq1bL95Yold3Asg+UoSEC5nAU7VfKo7sj3US4HXBykUDL2Bd6yF4Z817aOIzMBxSVVTkpGec
Vtm9GWaEMmPfKL91+shWq83wH6eiGtcGIdL+3HLpJqua4jw2UdEte3xTuzTTy2g+xswp08Kj66EV
9sZSGfEtqqA36a12YX+0wozYk7FCRtBwMq9CBbnT4AfJSm9c8TLg2/kcCZRCv6X2iGHiLtroMb2W
sPeFsRhsH2NKHI0nUn/GFUBjB6Z6HevPfar1N1JDSoZnX54kKKpzGThIQCrEfn4gGiKih37pmPm4
SuizHTVNkWvDg0bAe6Ie4lR1t6JSwoWJPgzSQO90CyMkpFJLzGEFNyRfNbKxXpyh8Q5uknNMjded
c8OHr53nVdnuNYvzbeZSzNDwoYFdXFtDGM/ITiD0t36zNSnh5pwN3lW6Y8YMuWmsi+Q8DqhwQpw3
tReWR6YWybnTJMy7ziufPc8vhx1qdBWhqZIKFBNSZjdRqarZo00s5oMYEwbBUs3TbwFCuLUW+fpG
ZQ85OVTzGPVzrcVAqBmZ0cs1y/ZBtxpz6Xs+TsU0rkfcg11DTKGl99alQ0c17o08ZlFh70kwS5Li
y1j4lPloG2lT4PUd85SZiJ4e2tob5jHjr2ymuIq6aVWNTmlSu3c2WICrCJHLFwnZjxTJwbbI4/7o
yZ6AXK0uDGZXuds+5H7RbvskwL8ncKYvLEAbNySfFAXjnhoRs2crznQUCblcoXEZasGNMVJbP0AI
0bEodKLHcs502WbKkLXeNjF8ljAjpFPbNGUBmt1lOE5ONiTmpk6DK5Bu8F9ZrxcbVibkkAItqZGU
Wf1WUqGJD8v0abjz4aLw07ygJnW+RZTLHmkAFx2Lznpo8sp6ZFXvSu4AQ7dDSsUCiT9riwioOjR2
6b9WdW3u2nJAnpjRRqf8KqtPWabmJFCpV30Zppcgt8371Gziq9NmuSQsW8/FLPAS88kNqm4bwlA9
FoTIbJzAVc4dZ+i+QlFwHwVQA4hSwTrNHdF5NlobzpFsNITdpgA1aLZ2hnUvUyr1WpQmKUqR5DR0
6nYNu97defZQEpOEmoSId79eEJZEt92LZXAb93buX7Qks+9GIxzvwyosZp0YIuQJFLbzbMCvOmux
viHiqiyEV4xrqIPj6h49h5POqj5PnuDLmNehlsojzaF4KTLA8zmy5iUKDxR9RuSBYUdK8VimWXpg
yoZQhojnGEkyuUppYsA24NI4DNXoh6sGtfuzGrre4xhn/lozqmlJLmP7GkjdqZla2AODeWApa3RN
UCljW8b4yNCxRTPPjO60mNs4ZYTYWpbmb4lWwxiHGr9BZBinpBYjECOZEFuzbxCmG2nsb+LEvwEi
U90NYeAv4qROWeQGW+JSsOOnPp9olwbnBv7Y1j3lKEwIVsykQfgOak4C1JsKf5GZd8cAUt6xYFaY
b2ShcUYZodmSdMFdjWyn3Dxyi/eplkMruqsaU6ecH4Rz1OkWIDXCHEqIYpzvsTNFRzj249ILLao9
1SlvCSaLv+E1G3BIFd2br9Aqd4j6PCtsil4tSX66wm4lWRilNrgLoeXQHWRCnA+ZLNxSAFrmrzaT
J/4sGJVLySgejXpXe+rcaIUQENtl/Di4JUlpIbvK41C27asVa/pNlGg9GYFwi1Z45bunyJWOMwds
EywZqpfn0Jd+es5bgTODOGq6mwbu3PWYMyTTFS88OZViLFxoPuTlgXuLUfpvcMKMi06Sm6ZbKlZb
LOhbteSuRcgUm+evxs1/dYdr/SlPr+ln9d+mJ36X+VDixa//+69f0of58bpTx+iXL5ZfnaKb5rMc
rp8VSu3fWzbTI/+jP/zRb/qX3hXwlP87rPx/cBxB86p8MnB+Ld+aj9efu1j86h95PbZlowqEhqWR
Q6+Cpfk9rwf+uOlABALDZKiq4/7RxdKc3xyAcBC9bM1lw2TS+vqdWm7/RieMnQABO+hUecR/pov1
pyaWBRkJNS+JQRZHptIU+hM1p4kY79t+MSyGNRC8XXQYdskhOzjn/OCdlXN8Ci/pKT1RDpyKk78b
DyRlbMXe2TDG38mdtW+OxTxZVMfkXByLY3iWR+WUHuNjvRfHcg9OZZtv/BX/bYgc3Iltehh38hCe
igPwqVNzaA7ZqTsYczJBDsqOdL5tsunXNI422c7cJ7v6qO/jc37Mj+KMo/7sn5p9dAyP1rbYA9Ha
D//CyPm1q/f1hmgqrSdLn3g+uvsnhlnSK6g0pc5kskOWokerLhsXP50pP1qJP7cO/+0lJpzQTw1E
jTlYZAy8hKOAvURSE5Lh+s8voU3g1D9oSN//jK8/4u/B1wj2M2HgqVlYAjNj9sGObEdHExs8Aw67
OxYWoZYxfXUPj5reXWoWkRozlFW/YzfgZP8/l8Z/5A92NZBj7CR1LgHO6D8x5eVAmlLmotEOOpsq
GsEGftB/fom//L28xIQJZM2BE2R9Uc9+ek8VBOhd6esD2lSGwnW2UiJEtfq/Amv/8tm5vEsGFzQX
Lh1DczqOn16HZRndvGd0CxllmD2Kc1a3j2EdbBIt5p5lYvOt8f8hDAL65nTByY7wd1TqvRFnz//8
J2tffNhfPmRuA4ZL3ay6uOe96S7x88H4hWsbSczFayBLwq8GaK24tYzsYiJ/GNVTQL4dExQT46L1
YXuAMjzG3RJXz4iIqXa8h8QR9z4ApzozsJ0a8Evp+/RokRiDzPCdoQ/NTBKmgjdMYckqtMlBTKOV
ATRkbmcunl0vHBd5HJLf2M51BFyDX2GUDbwHe7AxgEYu3UVw8LXWv3A4M6mOT73gebWiuh3sbsul
iFTV33vuTWmy24t6ebR1VEbsgmHJxeZKhdEHpgkQS2l8813KokIZX5pweKvtYWrucLwRJJIEHUSh
dtu43pl28Kwk1W3Isi4yBK6FH5+DiKz7op317P2bRv8IYt6ITOq7ItwHKY0TFtJm1teEkpbPo3Qw
xwwTK9Bk29jSVhmND52bOJRgymR6jXi7e+IFW2aPlMQnMjgb0KxMrJsJJ6CJFZ17ohCoh2Z9o4tZ
5IzXiE5GgqMa1z2/q4AGXNAOViZ6v0tP15GkwRoZpT3ujvcayzDxjxNX17wpNJpzMHbjIq0nJY1L
6jGzPBBO7G2zddWZt1nY3HqpuJet5KlKc48g+JSOjQH9qvmX2+Rfrzdd07iUYRjqBovHn049vQ+x
wMeyX/RK8czIAvFZsoqd/F/O8T8Ry7iPcb39/Dp/QquVQUynrZpeJxNbL41eGYTOQ9O+SFyTTRFt
K7fcV02IRmM8VLU7x/S+8BKJojBb9NazJddam1+lb13I6J05Q/zq2UjHcJD+89X4K/Hxx4HSo7Ac
neuRKdOv16JkSJnWatwvaGZOufFLf1TvexLeAkc9/PNL/d09yHJJW6BowLb551iJnuqdstjsGCoh
gq8Lwpf0f3sJ7e/+HstjwMUMzgZv9afCQNLdYytv0SBkATHc8lx75VXAq1Mb77ZX6z1c2uMUiN1P
KvLpD+66aCs6Qsni4hqUycoJss+R95xi5r73kTjljnWp2heLKO068W+no/cLB0tptaHFfh3TF9tP
Xq1eO/AGk/ObD3KBccb1unzB/kMSETgFn0qQ04xsbTO507PinBblXh3HQ6rle0dWZ7uNcVXJ3dho
9w6SIL177E2OiBg45hWL0E8+c4tgdxKxsyR+9ZN8p4InLUuSywawkKVHknS1l1ykuM63KjtV9Fsr
FfUUFyZxFjrJZS3wacT48tY1wrmepbwNPNZI49fcCNfw87jrPU75e1Jz0bHI5zpHkzqQk+SId1q+
yFEp0pmHxLWN4VrN56IMrzI4kr27FXa0nt5xlWZVlGv3Yy22atBhkABIZ2JwCpSlKtiIdup9a9sE
ACi1PivNYcEChK/ZvvRoKkF9b0avxuMcbmrbO6YeykE/v8ZduoOccva1SV2Temu9rs5FEKwKzCp9
nD4JeXbEKm/7Ba2Y51EBtGUiyGgKLHetz4owkPHL/v4Fa+YiJf2sVabTEO70oN+nXvGSDKecIWCn
WjENjex5HAIAOjNv5J2pinNPQWVrYsMt8n06eyuEImjZ50p3wGC6x7nDxke/AK0DINo9Vs6AiVe/
t4OMkaL23lXjUeALD/NxIaKHNLVWea/c6gjHoWM0j35PComLGLlwj32D1aXPr4marPIuvMJxUQBk
u5ly9LQAAjnEZUTOVp6sGvT/dAHuWKdfp3ua2riXrgiP1Q2yXK/xzlVT75W82md19OyW2A0k70eU
t4t7rRPbDBgDbyTkoWReDAPoHfUQWukcy8DeSjHDs182tPyK1HrdRhgBQ3lXk/tnK3y2bXCHOoK+
epbssjw4xQYflQZGRTd22DOsGfzqOT7sR2ZC2+6VcdNW55Y+00qFJrkVLdom2CtwxgLfuTCWvU/M
8ZDxSSr5y1CPB1ZR+hw6sknnI44za1F5vQoVcOarISuPhgd75BgUrLA12+kZqb04FCQfaLwzw8n1
L6yNloBbBnw3H3CaJ133qCkjHl/2sonLOTDQKAlup3usWjkvutt+gh5ZSlF/3Z1jVnzMsrex396o
8AbALzDmc8U2d73bsYPhHHer6dNXYqzPPr1QLe5nsRN/ipz7fq8emla9pzuw64pt0bWXsT2EAzcj
TsYZTZSdSZ5e2FX7UsPY4CJe6uWHUz2ZZvIa+zUCWo+hINfSUNx6+DVEDU6+z3ANWxcggZuG8zDn
WAO1fCzr5pHuIFgadiJc1dZAf8buwm0XymfDy3ausakJcslH7UD34TKia8wbHOrXpCHDWObP0kSV
bSYV2schvwJMWbv+a2He1/nVFSZQAoZgJLuJeURV7on60aZwbZVk17R0kXzGCn0IkCrx0mczzlbT
I5xSPaAF3VEUoZdrLn4dYUAiU7IboCbZFyJ/dqWUu4GD8cR4ENyyBrcgzoDzMqA5aWcbJc7WjmG/
gRfCdUVJqpRnp0zevbbGVPWWI80mOuZrZe1FunNFeTYd/9hm9eM0MLY9ZLSim7UMcEP9ASkjjboQ
UXviXaZDNJ3gLqAKQDqwNqNwg2L47OjRZysRZsc5rnWuMgYNQ8fz+v6x483FQYPLtcRLzBVas4Rb
XA/5UJw9Tp4k+FEy/1c3KY7iHf+Z/Fb/2pb4ajX80bP4f6iVwZblpxLjLzKc20S2rwXgwp97GF+/
872Loeu/WXQxgCfRraDA0dkUf29iaPZvLoT4qVdBE8NzTWqVH0oc0/vNRplD6pFmMpKkgPzRwTBp
bgCbYGo57bGxef6nEocNSHG/7HXJMwJkTaPEM6cqTNO/asif9mT5CDgXAzn7D4o+9g1ltg38Ys00
0j4x/r+LZESMWgw8qMhLHDKJfkrtbsFgjDFn7Z0MrVNWidtibJVxurET807EkX3omvapZOIH/RSC
rOhHd9MosCsLmq+nynBnIfE9+2zybagZfsyEwfaZhT2Zja3mLbHYqTt0KmsVcj5tU1TQjHVQwJtJ
OIV1uVuDRiZgiFZuV04xutui7wgP5QjKodtbCjPFpib8LSuMcZkNlERdD/0msRuMGjpIflijt456
GlNQA8JEO5e3iNpIxnAbf5cO3med9uSPw81h/3VNKlzcfQk0TbjxfhjzTaIGD7Gf3ZhJ9BBUgich
vnMOw3iOkkLFpVnPxh6peKlDEkOqEjA4qtG7myCIajIoStdPjiIvDkFg4ToIBoiIAw7oXtFuLSwA
QwyHNmo+EnX4FhjyvTEI5Inzo+9Re0laKwiV9KS+NinbyrDfF568dxglsKK4Dwwq7+G7bD2neTdq
K5sNId61pLaWAwL8+QQ0VYeLPgTJTPhw8qL+yRfiWiYMNIvAS1ECvve1eyXUImePWRbQv0UvjLla
Q+LQ/Hbpa3qLY3BlQ3pAN3F1zeasm7B7s2DV5dzgRlw3iX9uXXlX2jifAuc5Gux4bhXQTaUfLB2r
zfDlSn1mZ8pLjL6cSUh+mwuxA66MC1WAeRhz89OSmo0JRtlpbXgbIycHwNQjE+uZG7m2gvU5Zd7Q
2DQQ4qZep5ZuEq3KQhD6yJHTzF6X5DbNPD7XrrDhgGZFPu3slcl0Ec/Kxk9XThgsCqW5s8ahfjBL
nBUqxn8kaiLQbulNV4RBm3McKDC56hbHELE7g8tg3K8gZmDAGJ0x3cd4xBgQe9mibnttMRD5hMGQ
La/wLLFgSHefFJk3jxgwrdqgo5j18CwjbpglqN/DwCsWSpM/ydhZDJ271F0EQ53GKEZLySxkvM9b
xR9ShAQ8l0Dn8E4PricQQjC1SSvs3oV2FApgEy1OilXTpwczwbjSqb4BFwxphCHdFzdy3IWvEB/X
qAah1DXjZtm3M4EwxC+1pVb6E8iPsljG8T2CvXwtUtK6ejegY9Nw/IEFzCUQ6cr63+ydR2/kXHqF
/4v3NJjDwptirCCVVIqtDaHQYg6Xmfz1fjgw7DFm5b0HgwG+6f66pRJ57xvOeU7VSvBMjjj641NN
d5Ba5mOuYVNhXfNjN00SIfa71hVkhNVCfcUOEGcPS2Ot0N9RsrL9AHGD28tbHBZctZ/q5XSntQue
MHBiJr/FlyH8GhneKsNMHB+8B/XB0P4RxPigQhJRyTbB1ZIx6JOJQNVSNnl2aFfT5QX37s/kEDps
OP3I3njlTbDnB34jP5Mi/rStJj0UMZCDVTX/rpSph1n9rFNSg3gV9ljA8iqryP00iRQZdjxRmXRq
yFEOW6Z6w2GAogDnklq9L8so2PWpWOtLg+NU6iMFeGiUWHnB9/E1WkwkxryaWTJYn8rcswxOAYBk
FLWbig1k4L7H9Jne1hL8YSZtqQvFZwkVuiKv0CbOMrUsQwJ0WtAXeolWPC0uzCrx2094KaUJgsli
o/8YgJRaJYyslArXGcxzX5AE7MQFVnLTX4gEcWHdCHPc+IGw7lvXk5qlhlet9VOe+IOFfY14RD7+
DMHYMPLICgWGnDkkcDJ5lDKdjLGeuCAvhqZpN1PpdzW7SX6exGljYmxXhx1P3ruLMjBychDWwWo9
5HZt39fE1kp75RXX98X8Ic89oxhNP/zDOyVbxSPlPsCKmB8RkqIMbaB9Q1aUXkVvFxE173RaNTK8
iWLHXizLJ+y2LVm1vSsAbbqzAtMCnz1pCn+g5pDg5jxuG87ABHBBvyfyGsW3tukAsHgnMxVhSA2U
Je0BimoNSAW5qqcH2MPJTc3zONpkTnPSOWCFTCfJ7t56IsVzBATLUOLzGqkpIRYarCbhVdK9GU39
UNp1HCR7sJG1tShLmyIOtEhTNh1+H0opEUIPXTzNRuG1k3IMWbhdh4A0JuKgSNXr2oNGWuLLshNH
Oviyntls3X3LTiznVoXMrBQUveIk+M9ltptjw0gpKKr8msr2Xa7PP8TLVXlWenGRYrHmT0dRYXPt
JindV3XcWP8eWqhgoRXD35BrK2R48MPSHrHsTI2tlDxL9YbjWLYggsmpUIN+zEN4XtcsBwzU2jVi
A9zhhxQ2STXKo6skxcg1V5TcbsvXTjzsYmvzloSMCHbFQVbVsj8b2fdQAhbqO5puM/XqFXmhghZw
GfqSCSAyrXqry0hvs+dehaLrrDTbu+VZISn1MJjsaNNM/1unxKHmg25CcEKPZ3Wf21ZugaSDGUvM
z2RQzADPOw/Wrk8fwOC27RROmiTTJshFWJngezrGglODGcDoYJfGVsxRsjJ57qn/u/lNV3v9cbNf
OGqdQyv4u8qJgMcSsiV8ACP1WanCGTfrjiU9UbNYuBHazgUcFY4DBs+eWkLDTNsu97I9HtKJWY3g
ws4OBaUZhGT0KKQy/qpreSf1Phet6iNedqAIcQjlyFSXnQ+rd6MJEL6H2dApYFKI7jlPIm5oKqTW
bZG+GcVc4PwEXJJgSfWqwT7ZMgGIi6w8Qyf8ydSYoWw1zgfAShBb4+7empbn2MwV9LFQ8xs7aVzT
9EqB5iR3fkac1KT7TUg7u+wL19ZHM62Mlou2f8g2cUpjDfrCSInWt980uQZjU+AF9TB/1bOUQ+4V
OYIHG6n08iMLw4lGRVmvlQGWkDsUz2dCHsIGQZIxkhwiCLRxKgIPa7b7pINLjiWuikjYaw+6TaLA
OLLCzocmc40McWyd3Eut7mqoipTB65quPqeJcW0NjFIbjwlK8/muza230lm74yYbKd8ZcVhpbzyv
Wu1JmFvTOv8sJD7U15XxKB8tuWiqSSKsmgOuAVzgdD/T1NdubKE9n5KdOZw1HsEuSlhl+Zea4XSe
2QsEao1AMFZ4qTckh54x90AT1Xh0CfDmAExQ2AgT+206Az9omeeo1nmJSXwccx/S0T2YkJclAWQp
4TSET46/U4ieK211HbjgYZFxR4GxURur9sjvaHzTehTlQEoR941DT1oXhd8nuN401uksex51k0rP
7r96Xr8PTiBC7tPX2LmtQCkU7WOx30rUKrp9pczNZbI00g8xPg/6Xbp+t9WdYUBnfPjK9a8cT2X6
PncPW8UynmMjy8NBAbk5QwWgoAOjo4vPiTKn6XCMqN9t8tpaqauAKyx/hHqclauM94fRVBUA8GXM
rB+YASA85UUniWE+s6aAiwzEpYPon5ju0lnwK+1Q0kRAxoGrFTcCSnbf9bFptbuy7O57gtUtkKSI
LcPZeZfwcHZQk01f5s9AqM93yzKpqdyeiIRSNNxjiZucmRUdJjzG8mQHhiqCQaC9yBkLCaTfjjcB
CoEj68oJ0aHKhzaFC7pqfMsjB5fyIVnUnT08YhYeGXVX82XLd8jNIqFcxW0mv6IZlodxQDknrmRF
uJ3ZeHq8BkNLHn31Uk9I9yv8+7QnDlQ9+W3SqUArwwXpfuMnFWCO8GqC6ccSgHkxuMHmRJ16P6Mg
z8djXnAz79cDa5HqxRoRoio6nIz3mqyROV14X7FD/DLSpVxXb5lTBJrZ4ZBOI4uLnvKmJPiNP+xc
SVPUwBgqe/VYD9sx23aeVgLbbfNsFl01vKE8hqghPWQ59c/6JPAYuMOD/tvQxZHGSYDcN4DWA0Rm
6MHZBubtgo6vJBWvRN+K+9w1V2a1ARkBQ14eDG8bj0QnQH3gZHqJHR8IIFWfplwIGukctLkeV9dF
x2v6wWA2g6XBS+BCI+6LE+kzEFnJtW/Q/uQX+7HG7OfvgCTJd+JrAm+wiNaMQq5GeQshLZqkT+Qz
qXwv266tnjAAI1LLj7N5Bj3GIu+IeUDpoQfagWQdgSoemteppIi8m6g+qVYGCY0I/DbqN3m5Nel1
J5+TvpxZzw3z8Pki+Jxw1U7C6xQv2aNQXUO6oyDo96icM2DVaXmrPnlYusCeXoz2maOV4T6EwrgK
RRFpOIBTb+Jm8MzHuDiVabyXislAJxtomlsXlxHCCk5+otu2q1yetiTMey9RQzwkch8I8QPc2NL/
5pWrQacdfH5kreqh/4wtegkysI/ZjfpxABm/uSpRZpu/gQA3b5t6ANS9YMI3ikt3EZ9QiLqD9FQ+
TNcScNEfDlaYyaRrQ/5Cmg3zkkMCFmJsnwEjGEZE5kICmJ6GRGV36Eos3sg32ZhVQzX1UtOPw5xh
t+Xpj+zhZpSw4+rqKNudO0tEsFItKzTzyKzPPcRQalwjWPNjs/pMTrH951D/eJLIMYiVE/bAg07/
IraoEt9z85P/aa8NIbvCk9GOPTDO1F/AVWj1M++IL3XR1PuG7tcxWwEOnYs1nyvnSS6ZtpMxJ5NN
oJ54rAS2CCWcYZE3Py03NmeH/ZiVT7sOqqh/Z35e6/5Vbf17qSODV088dVBsdLbU8RYV5ZOqhPgH
eRCHB5D6Jb64jx5Ik6A3Cnj+eEXT4Z3nrJsOVX5cgpg48gSR5zmuHyq2tKseAOwq6vO8HS07HCsY
Ky7z9Hx5qu77DugAo4AnBtZ9/NDPno1qhJgkJcTuUvHfOsTP7lyN7wwIknmwT8wrDQocxNoBPS1A
EEp4shwtBbux12k3e/9fDvg/SewjgLKNg8Td/xkjBlZIXfIbII3MfL+RozFCxQ9O8TfwBBNe9lDi
noRS53bfjnMStot7IbHQebEi9kl06HH/E3cDbduOFum0MvsHxDV+8p7veWyLn/Ynrb6S6bBhAIMv
nZHu5JqLX2tuwWICALV9ZQOVQWIG5/89VDfbOHU58IJrRybJ5In6oUu81sHReBDUPe+MTrJfzo7m
FRRh0gUyhatCI+MnOaNunK+8Fq7UAwHzRo4XfvrZMekvZn2PUHH9xNVDEkjZew4MX4XDfekfDScE
6FyAXnAwU1QBRYZj4Np20fFkkIEOZh9Ihq9ADwS3t1CXXMzxMjdh0xI9AYeVx1560ZyQoRqF69Sd
hgx+kr8ajxmcEXiDZThoD9Ar6sSr0JzZ1GhBhcnggLiuhXYSNIfZL27J4vEe4TGvpxBFGmsbqluo
LLz9ifTU8hWv8f06sFiS7qzUJ1oG5ofVRyiTbcjE6qkAVeuEa/fqYBhmzDJcVOXOnqIibKBmNF6a
4hI4z9JN4axOsxvPj8hNghof4EfDl3hytFdVfYZHCGvQTxP72L8OfJZwMIuLroYy9wGZb2R/oixH
qD5iJXd5SZlDIPdlzJM7J73wuj+yeV98CC0o11cozQ31HyrzEFqH3CO09iT5qRJBTLgz18rqb1jx
OwZ6ks8PxGKd4HaIuIGjMsOjWYs9I9L6M/9UPlnpdQI4WQdM1nrumB3cq+DJd2fpEM+nguJKx8jh
yTW6/EOpowin0z8LA1MFbx5DIxfLOufa/KH+mhRP8DcGr5mQ0F/TqwNPlaEWJa+rSKxboU56rQxT
+2DQ2VpB5fwMq1fmTyjPncafOpdx0o6GBx8HUpYKVzvYCB+1SNk8/APrHQhRq7jIm59V+/cuSddl
8KmKeuXIzb32gWL+GECOd/B0wMeLBgkOd8Ctmz7m6UMnB1AHKy3EqXDQm5CDdy2PA6TFI5B8HHnm
PXgXApBZflbEXbi1Ew6UKdKb2Pw2vqpyZC3nTTqlEGX136k/jvBuy4hsTXwBvfJYp7gTHqnQKXa9
NvnO9JDXTFoK1JtXftAxHnwkOYbfcy9DmZs9enBmN0DQU88aTqTsyM2Zyxf6XGbB/r+bGZ4jtAWG
n3pSfunf8uLSbPw6kUpHx74Wb7H86A2gioD0bcf66Gh+AwyettLc8CdEKG+oA6blzLctSXeycpTG
U7dyfIZa/rJyeAOOoUv65lVsyZfCL1VWgZnfS2mgtf7yZtpnHWPdM58FAQL95lr5i7IGDURtaf+G
lMFPpi8W4xpvl8kY7TAWEac1AtxEe26KY8x8qws4cslV4cbm9p7xpUsEJd2RjSN3ARlqfEtjFyzs
qzmL+Cs6ryOIZfBTcGQxB+ldAywtNNtA3cLBOBIiNMCysO7GwoMXPegvSu9+MfLTNvp+t/zmzpUd
snep612OHuTDCvOvyl0u5TNTGE4n3hsuWt4QKgRF+dYwytXzfbLeteqNKpZsjCfYDsYO9ogDkn1q
tpB5sIxvZnL86myaTXe6pvPiw7A/DEy5U9DYzXEyrqaNyzESH3LyBDaNcFZTvOhtoCAJ4i8vroSi
qMZ9wriBw4vJqb9qJ6IXGcdQrn0rAt5WZDr3lFd78MJOmmYDGPHiZBOAHNf+i+veFn9VTlTlON61
gf5BeQKqHaKOPl748cakjpw745LjAxiiRLuraR7Vo446kq6coWZ7bvRTqus+XWXLSCu5lNhz+JRL
AOFP0s7PDkTj84wY69tEbTScVsmvzIABO6pxfAQgEDcDmoprOURnuRqpm/8ooboVXBxwTSQHiqcz
gYuqzU+rj3Twa34b98kEqNTj5sw+ESdJ2A6Ug6K8Gs6dJrxJg7fmT8Hc4WLm4j+NdVgVEXDT7FWX
7yhIqGMhurJdpbLld/HFVEgXGH0SreEhpaCJZ9AB+Iyvka+uxVrKv4Fe6l591ZnBXiaAjR6PW/dN
0bkAsxZQSKkg9a+ad2ZWTpSODmOzkpn41ssIITok7uA09StslpiB0xwY5TPBYjzjdn/LPleMIAM/
u1t8HG84/LPam1/Td/4wxN0DRsSD+WntFKCDXHhVcVhf5FcGzye7OTOj407M46u4t763jO8lztyF
6afhEV4ELhFbwWHgqL2nZKTJaMK2zfcLBNem2ZwluGeLhT7JuCmcIZsiKHmdIJmAVEzJgZQDr8Lv
be9JH1QKcdYftYNhDf44ZNRanXpcJNvnE0sNqNvOo8a8q1bASa19eVeXhL7IDyATjgmstQMN4ujs
c+F+O7aGCWVKf6H+SjZXgXZ8yJ2DeYeGrX3X5qd4OxYbjonQ0f3bsgTKT/kOmaiqfPUOEmz2uion
0qsonmp80VS1rUsfx4kBwJoCnzYcw9T0nme3HI6MRyMIlYcvDnQlTyboJCpsPpHUM8CDGml51LAz
gt0RAB8alUhkmIKe5nDWkOlH5h8+jesk7lj32/uXZMc+Spq1fZiT3fPY08/nh3x6sqY3wuqgOqqR
pf6OBfoUvL2A2jwxvhA3ELxq2rezDDxrHHr3Wb1FM3CxtTMPqXIGOTXrV3u9kUCRSvHj1v/pWE/I
d0guON6X+CoxSGHJThaDXv/ijT+0TK+AzZ0aO3ZrerbcKnA7sMtIyuroycj0xi4/AI65CLu7j1Pe
Wcg2iZW4cuMK2x+XP7nsUcw1rrUqX6NzP8/Ws9imM/kyKCwoI69dedljyE1/pVDFOPwoT+mjZvL6
yJn3lN3HLQpJuziNYnteYlKPlPhsbCzyR5/J9HFc80si8quClxWJy8VYupuGzmTMjwaH9YLoYkJx
xGgDYCS1QBI090lyUPj5LDeS1azj4mBSwN2BuWHua41110YsEBWlsRunOtbzEE7Jv5HV8TdW+i4o
lxu+BTyEIr5l2FxXlUkYbJB3J/2DeKumyMHcKScU25Tdncl+gW0HlOsYQyPZiyNwssk4LYN5VEns
uU+k6q7d5uKC/xbSkypLLri/Npyz/FdtNStwWukTlzFnbQvM9NBPGW2Tku++55/Wrs6wrFAm9JGU
py8w7Wu4STlpketHonOpF7V8zjWLvrDllUs4cZAhDaxmOAupYtX2KJhfMubfyx9ErMAFFAnzT9aq
0ZZu2CkcrE2snXwGfARNmowqtbWAnLm27Hiyv6Rncmga+QvAVoMwrZS7RM1I4aqeTDV5SKTfLhfo
zUjS0cDdj3fD+G5ohFmRWb82GxJMJpPyJNRwBDyoNFi6dFUOqRMBUaW1FIwFglN9yzVaHratQ00A
fQUfdYsV1ssmeYh6TPuZWRzzoqGIKohCMMAE+yJ9wO3p+BbuEM4x2OGVQy3scFvbS43373uuoLSY
fBIsycbftPlJ8Wc99qmSeVq9A8xsxiN98UKeudcOWeMOAjywYhTRhre/SCG7r2viDmOZsC+FDjcL
sNOKROzDsOE2LVOEQKX9krdMUEVtY2+hRNItKlisqXqILzJMyN/tnBssRnRQ20pvXR0nnYBAJ03f
nLSvKCW46NdiRc6Mr51qfDqNav6mACc4rBJ45Lxq8dqYrA3USsvZ4MjPuGQpv0cDvDYZWJvzp9WM
b3SYwLRKOjKYkfnF0Zh7gy6oDw6MBmZ0sBNi7UMpjL8l4PdDx9jdpTn/2LI9UMshq6Mh+IfwkzES
7fSo6fByxxhpd8nSVTI0hEbUa5r6ZSRDVO2S3nGlvisU84DTwjooOfPsOs03FgF5fJqYVds9qYpp
8QqV4yUj5HK2dTRQq7UAvNtwk6YjrVzMgLVxmPY1/asNIpn0MW4MhqXtUKUngU6Jh5bHebZfZ5tu
wel4zcRo/Jnt9Bhr8pecUU2sEm1lIyGDxrcn4breWPAEdSkRcUWk08EylZcEgmVJjBvZVWiq2Bmo
TGyBk3I95jIUfVJxpmxrg3hYno0C15harT9lB0nWGIpTbltqUCi7Ls+qfooS3pK1iOqgwoOfprUN
uoZYVJz5DNBsGBMs7V9IB7SpF2M6GeXdsg3bk1nABIrlA7+4VOOgev1Q1sE8Lxdj/96tpfvYKpCP
Xc5d3PQ0H1xzxVS9WqPxtBDtnjhc9o2ZHdQZ/zAKLk+F73cf2+vvKOjenaLkZmarbM61zvG3sFbg
w4pRKkjsH1YOFDMFm2wgPO2lF7UpIg65XxzXJF1BkAXTUrkCJDJ1Kx1YUmpsG/KwX5PnpaNM7vKr
jkV1d1MfFVbnvt6jGnMWwNZMpYMSlZpdgqSfGDIBWrFmLu6stOxIe1Sy8lWqzWtZopWKV0Y02EhB
9HWLrzn50QS6dx6U9WvNs3BGPsh3JpNIkjBKWfE598uvbnFzDHri92N/M7b83FlACFdg20EtVe9m
xqCAlT4mu9dBJcMFlQRJTcRgFpwkKQv9wx5HjbmTffyEAT4F+HawLDvQ0JaVuiCMZJ8DWRBx9y1m
ta5vsS49SKJ6j3NQ9R3gPS5AKmvnronlmHqs77xp4REyOzVjap5dsHww38H+PRRidKeux9vYUlik
3SH2RBGw88TtxmYoNdJ3A1geiAp4L3LbvWxrE4LwP8hL8SRpa0Nrz2BXG0FlY4rjVIXTkQvuQNWc
rxvej5M916/bYJA6sdavfdMwFmRMM5IvlcOp1HAE+DP+fK5W+d42WWhoGL89vWHybuS+DG+Oemcd
COtVnyRH+tiNuipdNwbFw5jhjNil/Uahv5JTdIUQ8ieFNWpYJMnJfWSQPuhWuj9phquBari0Mpta
7a0zmAB3qeZLAtuNvdh5WNV/NKvjFlrqj7FgKIlk4zTn/UOHA6ErxODlbfuSYtj4JNX0Q8G3nMbK
nxoCLq25wzXbFm9LQctfg02uJ/LUdAq1MtnhfRh62LIKglQnI1oe41VzPEU4OcXSM1Tm8jITVsIV
svmS1nxVk/OSqEI6jd0dsQ0lP0+VwTWcDEgNbJt1I4Eq4KRHMtdtqJKoqZ2pvjRaZvnO+jGqOB1x
EjKCM7ponKvBMwh3GAmwABxTHBfT+aqH0ohY3kKhbPxm7r7XGHp1pk/00PkTe8jHeU2+rSKRPPYn
ADdUBrszaLZtsECNa9t3lU72vtQm1q8cj4qevHZKoRyVKWYapNeSlxfLfUsUiltN14ILwyvS3bqx
cQestnFxjPYbnPexaxA+qYI5VpVM92CSx7Dm9dH1lDAWnQ1f1glcvsPDRqaGqvKXYjJCat3Q7Yxj
bPH8HpIehrfVkN9Ln1R1Ns0HXCJvtJZoilNkulVKxmWM2oX3Cym2UGPg1ZX5EdfS46Rp4dC1b0my
/UVSobJgYWGBrsoGaLqKQrhC6xZ3Y81jKih/yoGthyifUM8wIikQNBE99lktuu5JycxYDxiy0ch4
5Wk3WLpfyMT9AcqJCoHvRLhAjnJPBnaN2BpGymAhaB9S4hQrI1Y904brkrCWGlr1CzRTerDG+lMg
LvJ7yN6HHo6fvfW0TD2z3L4ioYGAatCVmem39YqjZqpxD8kaktHuWSc2KcC7fL9lDfek+JbrAo71
Rq2AZhAOuX5OwevR62EOHpRhBM/kXARXWmTUOAPmGazzjGRwr9fY22QgqjaL4DaQy0KKX0ZwEYn9
C+TgtonlYnU2ohOoLi5JpQQs9GfF0vcs0HFf9A6bO6VWqDNpLlm8aEbyUdY/oBzAUlbHRGDDbtKj
JMDPqIRjhyORjgUzS5lcaq5aru3OMAYXNY0dFhX3V96H+cjoL1mixilrF5ogPJJ5RldSs5xbMTWH
5Zc+QnecszpKskxC7Np7WC4/bfpeVVIyfyFk/qBBVeFVBdPf7Um7c926TvruKEKCkJ/8tJrCDx8G
NwtEfSQEXI8kiabmYthK4m0F1ZI2OIQbjw+WkyjsQt71tVR8FqN0lnr8ZrfmvRhk5hVY2Q/Oi02O
OBj64ct4dMaRTibrX8nUQyi/gstfmZGqkMYXzBQEeQX5FmmGwRMJlbfQa76KGD4Y2bp0b8oUWYbw
15Z5k9a9TEt/6RpAL5lFkgqpDf34I6TBJx6oKevzUDONFTqTksSYXoexyQLUB4clEe+aTTW5kavi
luZ7a0zoeViakr0N04IOfUljyzcmrm4MfMGa4ZtKEBajhBKma/Fx9bx6cIYqVIjaXVPDntZkRgXG
lPO+S+qxTf/M27uST8CJY8RebfGaks6lVo/JKrPgswz2/wPIjMHWjsLYr/gG7bFUAKBCT+nCRcAv
T+Va1FCU1QQ4uLRtz1u3XIrFIXW1pXnOM/1jMU3fyFSoHyl+8gbawKQpAJaLFYSp9jSuU1htpnXA
3uDwwYsnpNkvbWWdgBEhl9BZFlVqH+hwtojtgbsk+7rUvtlL5apIq3gggM+DJ3uME9lEJz96uNSp
OoR9FqKEpGKvvtTseTMLHfQ800w4WaSaixZqSu1NeZ7fT73DXZV2hJ+zhjG09TRJY3eBoKmwuZII
vtRNrAkIZAZuBq/vlu9BWHGIDLhm7+SwpamwPBjJRFs2OBYclO0vaVH1KbaMo1KrUgS85nObWsfT
sP4UUnyUzckICHFlmA6eB20en7XoYinUU6M7r4vUB1sXo+dPxdU0if4cyEVhDJGO50OM0JD+bMnP
8iKOBYQ7kN71jcyeoyH1ra/DI5CluY7MmfxnfbvrlY0JazJ9IjyEUtZnS5SOLZXCDIe2N7GQ0NYG
9Uw4WgIxX0Jh8KCPeU0O10ikRXVfAKc4kSqAIAszYms0RjigwpUE6ROwqMgONb93K/ipnLs5ylf7
rCh0Ianh5JGB15FBxYbpjnj0JaHgTjnS3ZYANJS3GPA1ASYecsupGRm0qXpR3lKHXisnG/aEJG0s
X5J29BJ9yWntQCxEpj0ROoF6PmGUgQdJv5n6OkfIjotDNeFGtPCuaMnqEJbDWKLM6H8MovECWzYi
zCb77AXZFHzTEjmx6jeOdY01NvwswkOrmNdruz/fgmOpa+Bqc14Lv58oFWXSC98UVQv/8VfUZBMH
RsY6kuZRC6riIgE1YPwK7CEvIEH1PbDlslc+5lYt7tte/A7xckOgaXCucS3lRjUFkFMsat7G9NaN
PZYiyoy3ksNKNcGZ6PybbHRQk0ETnuR+Pa7VciJq0DnWVnfkrBRnc3S8ZFxhdNtoD1urpdQpiTcz
J/tT7Kj3ibAG8g/QAs5J7+JtNYC0EBhrb/N0sdQpSsya/kSqmAjO4g5lNlBtIl2O2lR82hXj24Lg
el/GqSmTPCvJ83psmvg+MTZWkUWXB2qTo8IokUKlnHpWhREkB0Hb7P3YtEtw10FDyCo+pAXhwzrn
2Eq0lXpEjZWomsE5zymJsD3msQzjTWC0de1Lq42At4xbr15Yo5mZbj0bjA8qyzkZlj589mMWijkO
zVEyP01iM7Va1T/BfFB4oBkDDDVf7Tavzm3SDXxEdTgphX4mVBzFmjayv2a8VJKrE03kfWgWI144
xnpU9iRtzJvN/5dpz+siTzhklwidPlVrieSF9/gXQM+h661fFUV6pA8RoP/c1fLhy5ScN6diTliq
JGkQ6PU8Ce17RkZLqknY6rJ1NpbkxBkJyCLNTnyI6AtEYx+EPT93tTmECLCuIyIBOcnRkwzzeyeg
4ahWtnOorMGNxz0ipXXRGpG81hWXKS7Wg7KwztO17de0a8JhASYyb6RwasbmN41pEVcOvSDpifeV
3nTCSKmlq9xPFtvfBr5eYekV6Cb0/5MzRkM3J8esPWnU/qTQNEBcqIm7goFYtjBpqPVT27LMK+cd
g03pnprW5FZ8wfG2zddcR59kWd13v7vpJ0djzpEvFPiAdrE8j3sjI9eEDOuBRfRmITMCwcJ2csDO
kTUvOaEUW2caZEjl2tnSMxJwqmqJBocNSb4o9EeY80hLFbprbWx51WxghY5UeCiQb7C1Np1mInps
YYXCYrXTebScmNlGHfM4GiUhUGWElTiXQWeR9dR4BDOxA57Kh01CeZZ1xpvJrIJSy4zstfCUlJvb
ZC8WDz1cUvPTkPcPrWlHQqnii1yNf0GclEdcnuTj8uWvNCtxf3XmeL2SOFv1QSxXoW4xN11B/Psm
w0OEKyrWbeo0hv024pe4AAItRCBG7eaA5sHyF4tISO0xsQcj0AlP12akZ2BSg7o30+PAaM9iPbjZ
ZJMaQmZSC0LfNytbJaXCJnie9oRoiC0wkg4NykwajjzXwh8EuXQDAhgywLZTnfwd+6R65TILFbHg
Ga/NXXso15FBnwqWxYjKlH2kVdOV5ibPrDU/TsryXGdb8ujY0yN/NCphRU1Y4PVv3PvJ88iUPIY9
yc1cO0kc4hcgn69kWYm1C1l/umzsMogGleW4DMnCJptbzo7dOtVPSxNgQ6gfLGKAGPVguLfGd4dw
CJbrSepPOls8wOYw/fUecirz8gKRI21cCwMuHzo/n5kXxJ2Owr9FAodxgNpQReQjkSyqJ4zTkZBM
WvoHlBmKrk76TEceU3lqY/IX9ReOg7XdBloNWfOFSjFJgC1KAiU0dmLdmnNLxBmFgwGd1cyy0Zus
+ZaniX6oLfnWChr1IVt2R2SIbBxxKww7oqNIIsEuFPWxcRialeDLprp1VqwzfkS8isH2zaqUNWR1
IL9Ik2xC6uIDy7JuC02iGC8bW4Atq7B7SIiBy2rrj6XNViF1ML2g/46Dfxid/t8R9ry2f//j374B
BiD5vP1Nsqb+X+4uAxfVfzM8/sURdvdZZv/y2/9+9sN//Jv+76quO5jBQHooNtNwYDf/RbRRVH5N
NYEDWhYuMcXEBP9fbjD1f/xfivzviuEYsmPudi0QONb/hWBjmfrOAPgnDAaEE9WxVf7mndhiQ+fg
1//J/yUxak2b/QTa24aB1juzHecoUWAinmSc1MR/CpCVu9ajbdMz/ilk/AkUs3xLv3JZuWttM/bV
yjluUNo9R4GCMYuF0F2sjub63DETJ3EL73lecj6nsxqoRuO3MsFjwLqOkx3/yTd5CBdZ247J8pLC
I97yvHt0Oh7kIVVunaST6FRD1xSsrSyFmJlUxhzSLUEKFhgJzO4/yCWOk/RNErUaCoVCZcQijY1s
umvUAQczI3d0NsvCttf5pYUISkOhD3KsO3mTuydzyihABbJYwVjKZKiR6HYwOkDxGOvGXrmZhMLj
N08ISiTKpJ2p54XwxRh/FtWT1RZH8Z80ndly2zq7RJ+IVQQ431qzZHkeYt+wPGSDM0GC89Ofxfx1
blw7O4kjSyQB9Ne9ug8/mn9Skt9Ph4lnkma6E7ZYmUZlbQy7tjglp126ZwLC2CDVaUi5gTvRnIeC
Taxdlee6tf8b6uCptudPAqQ3pULLYSU++LWl9n7fPVfMnE1VXBzpPs0csXnMIbU17d4U7clil1Jl
8iElunOoq2dqp3mfEbKDCr9qOU6PHhhRNn4hkY7my40wGizLdBa6oHBPtMC++velziiZq53z7DXT
eY7Bc0nzyZ75p4r1Ka5nBkIVhuyajC/iO2708qMUIS+LUzsnftyEZf8yOf7NkLifszV9k4RiMcz9
barabYwrtVIe6jWJbJ2MAq4AubNqTCo8RJw9596Wu6WKTvyCgH7amG0f0wUYUel869Xz1Wi7OrPr
eGGm+V+CO94HZa9aRmjRwIx6mGmLae2ryzg3iTuII16aHQs3jPZMkmh/zY9RKq6FZFjoG5dQbsBo
VqMqjJbHbI2yGSAE6X6ZlXPT/2csDopUMkwvmoGhAFCC2MJsdiGu1enydQivAwkelgafgj6PUfoS
FXcBALUbI2K6tWv8tWSOeVJbyQElkQkVZhs2c2n0SFXRHoPMmfUP2w6C2o1OhjvbA41tcwJd+6T+
OgPcWGqtipSJrk28cltU2cOSqd8uSQhczMPHwrV2ntkDs0Z9VOFXa+XYF3RPiXPFaTJLgBoQMb2N
QKiy4mwSWc33yXAytfcup7c2IUo8CkyIA2DROffxfYQE/RjjXXicBHgvB9x0zvwmtWJ40qmAXA0l
pxkHLW88UAt9WfKUCiuF+0XGDKMyqfCR5vdhgnOPGWQpZ9jTzlvUY/PombFQHPlJt065tVx9C4Gz
HDxSkWsxq/KuadbFOA4GQIoYRRr0KT/dpUV722YYKLXp73s9vUOy/EItXd0cMIqZjODqcXllzdKx
ubOzQ7pWnofi3mATaKW5Yy+oThG/24MB6JhC3oSpfdUm2nFoP5Bx+rBrAhhFX3+qogMCaP3pcv9I
rhaZxS42c+L/ZDkh1Qpj5Mi+9cYPw48p9ViA10LXKN1HjH3kAnpzqb67BE5AwSn/xoafwKDqhqob
sXWmka2dj6EdkeOm7zDkpl5wm8oG0WI4lgpKjVANZWYZQhK5MKYOfnTfDIA5kuI/D82OoMuTbfy3
HgYolVSa2S5TFxmWnGGH9EElyRu8SbWtnfEwx7rCr0srMq6DSLaX0ZiDzZOT8+OmKVoUwLg+RYCx
l2TgxOE1VwieP1M4AwuMj3IMX6FV70XInYQI+Wr8DFThWMLon82hx8XSDdZhkuAeq+Ga2DioCgpJ
bhxZv7X5c5QRbfXhKW5keEhKAZeHwx7pCDInMicNOwbVKcPdOM/hTi7qK8WSydCq3yf9cAia6S2K
mo1e0tPkEbejxqOLEVH0xBzMAppUOL2zi5AJb4Acwmt2cRMs7LNbTJBh5+KWttsaElkLi8RBSedB
9SUD0x/pmr/zyFJw4xY5Sx2gelZvlJmFRtwww8pv5AXs6R/VwRhrpmA9iFn9jqeBXQqGUlQmQoi8
gZK80/Akd2aMfpy5oacFmf9mRuvWfjfsawgnVfUk0ZI2LjvJzTL5uDeY0oBL2xGYfeVRiZEW1wal
M5tcD6c0fSxj+29HaTvJAJJXc/hg1pFwRS3v1iMc4xep2vbWsyvMhyMSVs6tLtM3FeqzR+cY5yYk
y5nwKmEWdr3yK3ALasd091GnuNB1RIv1qMJ3i0qmLa3liFJkCIfsxY/J3kaLurdb+l6y1nuZqPHb
65lN60TWhW5HvJ1R9lB5hGqXkbnYmLzkBo+dZysq2ZqfSmzjLPJuZ5gNroNfP517AnDonpQCWPfU
iD7EStHMZ93VA1X1JgURJRRj1K7QTI4oWT2m3DSOxJJsy9G7sQUdWh3e8nwCos8R92CNLhmOoeZc
wXhu9rArrCFMwSGxSjEAMi9h8pd571MQXxpQjoz78S91b3Y4XBr64ZoYVzOUTZ+7LKJ9rIXSuxxa
b/ztIp6YU9Wejbc4zC3SYxuFtOs4QIT9+XOagYdnZNA4U+1iK0/ONZRyUD59ew/zpGkgFHcZJ4CR
CEWXE3gtcidnMD2/V3V/RVuk984ud6KoX/qpVpsm8z7j6YwAiqLjmKNR73Mxn1NbKVRb/Cm6Ux9+
xv6sLUd/Q1NVRXf8+sVLpoMrsfQ5Ubmd/OZqS7zTFNJt0xqjsC68W9onOGUTHd4rKGBhHH0Tq0xB
YqtoJTEv5rpIAML0DYQbA1pbJfHVdtaYqaJhIBs/hC/eu0U+i8xNDhxm9n6ESciqrlVeZPtQwTPm
JdDQbc4+4IJXWE75pnVkt7PKEIfa4tCzKbBCtQiss08+9GXUqATW1BFACZ59K7zw/z/hqzyZlkmE
dmwacae+w1kbfnZj8e1xfVzykUpefyEH4/X+u5gitTGWT7RO3npRuz77OHRja2HwEYgWbJ+Jzl2R
PZQehY2h7H4l/N6DQxDqJWoeAatTT9bpc+vCU0+X8Y4IHBbrds1OVNh5F7qFnXjCmwHEOcgje09b
UMY1YngMIZ10SYsdnrk8jFAO3UXGnHBEM3GhsTe8nFQI+5CPLpr0PxBAfII2Ul+Ckul67PDAUirE
2YmwEmK7ThOKdoaMD44p7kiiCyI88jq9fqRdx9ovLpbCLe5SeRIOE444LKZWm+4EJtPUrzDXuH/d
iBWjKcaHPN9mljwnWiZcT+pJZ+51Lp33ibTUNIXgiYrit6bNbaKm6HbV7YMGsTnzBnqDQvPWQi9i
zHXh5DygwczYTEqcrmyILNE8BNZ8MmJ6QxaeNu3wF4wOY/CxwbuZpc8hBwQOxxMG3Ni6uJP9Es7z
31YGgmhj+DBpZBstrVsupGOsSOz7JT+558JSHMI/3lLJu5Auxg37FAJPhqUdYvDJDRUhLfZTkZ/j
1We2J8bgMaSggUxX2yLWBZXBmSmSXdViGpsGSnH/gueqtlmR42qyXDJGR7W40Tbo9XWG+nrUkb40
bnk/lMkFAQ9XIprykm0yn2yO7b+RER8J7JXXscWXGGI3CVT+m+TEObP2nQ6JF59xVzwiOwH++E48
/TQBcvJIRicZiRfzWl/NFG+SoH8LkvhxbGp/Y8eUzR1QzPQNQchT1Ft/MU9tOILwKnP1x6wCk9K3
ixqAAIrHqAp+5vqHwk9+32fwU9n9EYI9zlxclSM8bbD7f50aaaGenQEnJfa81vub1N1/g8tcSlL+
yIRIYXBcg2BAM90hOWcNnEFnZVODGhPipcM2s2Hx+/E6EgLkT8n0ijuQPKegpJO0SmaECvuxrZO7
mJYST89nLsr3qcC4wu1ljPhqcVNxBCw2VLEw1xvuraY9llH9uwi6OrzqgEIMhWzQLCXJ7eKukmVC
VrtF1MIvikc8K3CnjsJ9yB5az/K3dSTOZGaTbUv7Cov0/DB24hOPA9yHueD01yf5a5apOzmntCmj
yHkOxoNq5Gnk2w+uNUXcKOCzouq5K8QTVI13m65Fx5tr4F3EA4HJX9qQ92IpqxB7WLxw4efPEiMV
jMXqfZ6/skHuPbaxBdbeOKxf7TF9Uol/xj9BTXQMTz0nTEWP/LB3W3GqYwI/hjtxp+nMtFHI6c5k
Dyj0J+QHhl84DcCTQUAevWe79g/VsCI3HIrjaWq7ERw/rDweScuDTsQUOiKzkuLU2MZH5UBMfA5a
PmIz5Q0Pjfp39vxbE2EJGyzOt5a2xY0dXbrCrTfRenATAZz0KgSxNpkNdGeed4wr+kUVu5kZko1z
vhNtcOAf3oZzAIjKH+9ES6144zhsIa1t0b7O5h3tjCAHWlsbX8lHnsYOF25sS/Crw7wlkj0S1hA/
as4+TKdpfFkragOfw2Fs185O+8W58ahf6CuXx83PgE3yYC1sNJPW3ph2xI6aUiIT9+Wprjwu5ny+
J1BNrtwI71C0TFHXLpJs/KVJxeGpsdq51NHL+SiFoiy+TnyYm8Y/S/3NRBxLMKtTPTCFjqwYdKH6
b4CAyR4eqodOEeSoh4onyeBUEzxXon+Eh5DsWz7RSyomcpC01mrK3xlXccx35uxpqUcsX1UsqRot
FXk6vW1C1pTKUT/0Q6iDHEWOzAwTnGMZ8vQK1hDsYzQ/Z8dqUNOkpzPu9IZ6mF1ityOOpSTYjqH/
Fy8pd7gnGKmmmGptHd/p9mmmmOVYymjXDMUfOyZvCL66uAwhMW63UtneJCMWIV2NO/kaO2yP0cIt
0Aumuo1yGuAKIDWy46ndot20hpRMhfVZZstPyL6gSFPmCWbd+VV0I6XhTLgE7DA4/xu7C5ebKTT+
xpt46A4Zi5o1cmjARffMjGRrg2KgU4PYRDIcgYggt1vsYDTBPqOIxLU+h3RdqovjBZ+4MsqDDHdZ
0sSbuSDEE4TFG10+nBbVOO58RaoB88RIAFYxp7QHLgt3vkyZeSlUzWGf2iQfSlfFboBHB23YkvK6
9oxi+mf2XxK66zdFzdC8bTDnVkN1oZMbw7brEzNdL0PP3qvAjXd9z2KT5HoLnRwKjPRflUjJuzR0
yNvpi9XggEfseQiNMkjv7R4Nftq4zDS3mZ+NxyZLDkGJiz3PGi4s8OasN6CXXfcZzrjcOWVXbRut
8h2zUjajs+Vt85hZthYm37eMrW68aMQLunJmkRqOFgTDLfxAaJdWtnWrvryIevyoypRaq9XMklZt
eSSR9TTU3nSDx6KiEEf9Ufib4vmJPhUCOANr4+QOP8wQdl1XeRtUP5o3NKp6FXTLMRvBMzQaX76t
Gza1OWfveo4AqDEyV5+zZN1ZrCCn83Mga8e6nOMsSGxK0sPBx7HJiw2pjmdvxU4XQ3lpCE4nKTsW
Z3LbSxGlj11puZdl5A23eaRS8unuMFJ4yRphGcnNLqO40QWPchq48fpmI1MNJ2SM1n1x6Ab/Fw8v
Pqa5pLAPKrOyF2cBGG9yW8PPq951LEjl20wCy6XZidQ6xrYpDlzi70kGmKJqweJgff8aSPoHpEs8
K/zrtAO4ycJ8wXZ9Ix7nDY049HSS7udm5hg/J6QDLhz8fRJmExbJVjCCVj+NIj2g6+DXBN1e5Uxv
/uk6TvAV2O5EXIQveUHzc+VGb8bOzgoF/tj63+PAwbUMWbVC/w9LHoe0NJ5OiqsI3cm9i8e8Oe2d
NPyiFQVR3wG1PDvZxPmghP3RDE9WtEZG4+QWTMcmpVOnl1T0WppIu1yHsz0H9H2h5mMoyyeeBEwN
IjAEleAfDteHErv1twST+yjLG9c0p6WhLIN1EnJfilrKVLZeMDJSgsSFqjAWGiEhNLoHg/tgU/eS
QRVPkmSQwUHjki2Zgd1HU1nT62U125pWnKNfQi8dR1i5YzQvnGi5rJ2sCnehPOYGLolt6PImd0ip
Urqnao4TVjkPey5zBkxWoz5qnJVELYUtulOtTLQhNkCEM4Wzz5HlFBKudJa2uqSZPIqUVHAMtpVz
NN/Ob7LxoVBLR0TiTXhN/JKVpEbJMi22eOv8wNkEuEQ3NQfRSQ1XkBDTvVkcanuyL9o4JJYAFmW6
I0jwAhc5+k78nYuY1DYZ5MSXP53ffCeSvdGSvbNBNTudPJiqH3eD1zziU1rlGwwACtjQDXDpGXvU
qnz2z4MkcZyHxckuuX9asv7H1tmB+iMn77AJ03P5xq181xVzwrx5wCKx7WxMH61ObgFW9zu/VSQf
NPBbptz5TreCcEAODb7CEjyCddq4VmIBXT4kNCce2IL8yd1BbnrTPRhuKlqDUNx9ajJcTIF4pWAD
5TXyaiiRP9lNsJru4pE7kN7xfOuG0qCI/Z1KUZ7poOFT1EyRZcb6HRWJxbcTcEVyJl14G/baC53r
wJYw6SuUlQE1x02y+7jX+9ohOeym48U35hR4pC61ZrNLf9oz6khy0GIG0jIjRvY627tGX2y51Mek
muCN1zAzcmL4cI2wihORyAyu9iptPro5/k/RPIh1AbfrSGGdRNDfKFGv41GFrheMb+PsfWcUSLLj
cJ4jIliL09onLvV6MwzHZBaC0iJW0NUCQUUibeZp+moclBxf0LCVkTEoQDNt2zl7HyKadkt2tTRp
jHf0mpCvrpzvIFrnktqEFycjVcCWmBn+Un9hMfzjQivaZCvXB38GqFkPEXUEyQpFHiU6ZnzbpOOB
qS6mlehSuKCu5ERImyP7NlJjd7U64ogxjgkwAjwG5DRie+ZuWFYDu1qNKRMZmKIfBKN9+VbzqETA
IA8GCp+axJDKgOa8ZDmuKtMtWzfKnyjCq9ezZXgjpGcd2dwclrBWO8hgWOrxTmaB7/AWUZvJkZPg
meN8+IKZR6O68yAeOlu0r1VnmudlTng/qe5rWW8wT+CPTnq5B+OJtc9LHgrzWDOaoCgNlrrBI4rI
SRiW68M1gqLAwqt2Zs2U5iGXl4GP68weWW4ujmIO/fsEMx0u7CNVDhS2Weny5HaOtZGmDDbCH57K
MGBak5QYeDC1ZODM77vafaIhzb0Cq4Ht2WbfsdbODn/bvLPdfdwOglQ9IQYXpeUk41Aj3W4M9SWH
0QJdKEGZPNkp83+nZpPZ2SRnXSs8gBBFGxCGWFo2/tQI9Dd+EEYPeeBSXoVlZm9GvrVXDMRtKeZ+
MDYRKQrtfpepzI69uZV6sdmel3SCCRR9YiLJIwL3eFdEw7ae8upk2lKxOjbj0VumZ6I5qJ2L7R0q
ispowWnkLmFyogRPXr+myZs2kjsHhigp1/FMawxdcaGHp3PuQDTgNGP6TQxWOs94MG840N62eJPv
Rh63m2SK/OM0eG8Le56xkMNeLfJJQkN8nmM0MBt7z9ZVy8uAkvKoGGRbRBCewFgVmyEt6Ca0dINH
DhV3cax7JiTjuSjtg9+Qu61oFdspp3BPdNE/zDWJvKTD9kcrG96TUcOfk3Dt0aVvqQjih7HqeJeT
Mwr8xr508TmYII2rrnz894WHDYbaObX2089UcsnLICtOc2ONmNlJGrgQOwpaV6+pibd0Iw53Eh7a
Y5mpmPWlsDeNbR10G5pLT4nypNDFXZvPKvDWmEJR14dcmPPS9HeL6+RcufIQWXa76RUQiygOu0f+
7bXmxlSnUde/vkF2tXPvkkfSvbVkftuNEwcYJ3yg7ZHBTDhmxPH40i0Pi7DBw1kp/oEel1JcBp+5
To+wbPUuKmZK+VLcW9UYkFMs1B4z/bP2o+oYSNHs+pKMTJ7L4Fw1J45u3tm/JnKWtxlbUncq8HJz
dNyNlQ8WcOZwTX8YfhTZF4jhq5mjo2fFr8P3cSniW6Bv4S21QWWQXOMm+sH9XB+qZtoHVUMGEU8t
FLpxb8r0OOXRcpiS1xa32AHItr3pZD9tW3vALxlXqFxJXbFpcId7+JQcgQN1TkZalqypJ5cdA6gr
IxL5bm2OnUfjH0lJ/BPde+WsmeUpIMOYmuRkaOHGtRYV7/HCWZtqTcqlfAaoE3MmbSHrti1EUKvQ
vD0cDg42uXIdd0fHs3rmESUVUVX1bqdqeKS5b7vI6r/eJMU9hAY2oTUhonHG2uq4LjZdE52irmyx
wxOBSJ3ipEH3AbFLj2VfAwH+mxm/O/u2txYETzAbNIBDT5D2Ynu/z0qILkFi0+IwTuekKH5aA/Ar
7e6UQ8ZoKnu5MzYQo7Qu3yNdy0ucCvvUrIUL1uI8ZxMkFH+J7vjEmcYpucVEX9zQCxntIuFepQiL
P47iiK+K2bt2epqPaGbLtiRC6SqGSTDGrzX2vNvCQ0pnJmoYHCBlpyjjTk4L7pjywSIgNR5zjaGc
5idqqNKrsxYtmgHijp745iyfMick7sz9f8HyiKEk3nECecHo17O2Hhw/huWyaTwHf3E1vKf22ukd
zCErh/1ecoRiA2rjtnUGqmK48Q4m3LPFB0Xf99vQ9TEQTWyZhsr6zzg2P2u+/Ek9/289wIiAfHha
MJefk9n/zqOq5uQDOXIJ2nIzdBWbRclEOA+9x3nE7tc44IRIMRIRs9V3JLG4FVV4hCc3Ek0AZQj5
lACxgISjeAXBEmM7y8N7Ly/CfQG4tsLXx/Odl4FS30a7kp7XnW1586an+BDkGdOWKfqvlibfTYII
2owT99bW9u9SOCtO/T9OWQ1gJciYVZadkM5fKL9D1GzY9QxW4B053IGCTj7zkkl3SOXUfewToR7C
hEt3IVEkhpIFp6tDTnP5JidsyfSKI7tl/XK8aY/OYH3YtnjoczUi/QoU46BllJT/0uFrHXx0m3Qo
sTtTrOsryfBgFdch7GUb8OZq/vA7Kzq3fvtVaqx9lk3KmBnBzg/n30BZj8YLku0sl2c7oMMljasf
zp432o9LAiYKUcDxtpqq8JuUIfmFaMBnbC3BjfLLkbdDHGuziINl3xrZyRspa4YmWawYAogYZCno
zNhrCSMTV8ZlW6RvDsGFmyFwxJ8q5vRHJiRMQLv78LtCx0Zyyl4tKyygrSV3jgeEqDcI2V0nw9uA
aBiGZ2RsqHScjnKyCjpp5Q41ero1y70OAnUqc1iv8GppMlhdrFlCcj5M9COP52w3N04Dtcm370cN
OKYkfZNU0XihV+49WpDOixDEX+iwYnW+f6iHmALX3L+UrDEbV7JGaRszyr+9dbrM4dH4/alt7DfP
nKdEPUxDgfLI/J8HZS5wkKghuRKcoZZAh3In7UZeigwUReyCIGXqe2mQZDF59aeq4UJIQ4uBY53s
IAGy1c0LGolLDJ52dC4zZ7q0K8KvpWAOMzrb8AlulSumVxbID2Xlzt54w2c8IPFMzZazhmJE3AIv
IXkA85UvlRu2AEdL/S5Je9C2/JOvncIkfGXmMC8f5my9E15UHsQQp3CD//uiivyVAkvmVeHCUX62
X8ioYRWx09+Rw/cuFfO24c2igLHxoRgstV61RYyYy3RiWAek11uIt0gkonJcviK2TvvW55EwUdi4
qczwivEBOIYVPqp2GQ4kBIi3RBg5NMOb20bX/SHpope8Htkqjoqw80jEJY4QPfVC0eRYqdvejsUB
s+bjUJYB1SjTR8LsdqNr8RMBy5gKaFQWQH6/Ym2wKx1tSgZ+m3/fiRyWtfPGmnkwgvllTjVolowo
wjAWhMlmMDFs5ctL4Euw9gMTNXIb+jJRztAHwwUQGJPHJbN3RjFSH2fUKWeQP1MCnc3SfnAA/Hnf
k/u78Rgxs2UBFLN+v6IHe1uF8almM3tY7P4aZHq4+Ei+yGS4eKkT05egvccD03AaCk+lcYjOr18M
HKDULxL8wvyKQVbPvhSTezVtLKRgFlwQyqaImMyioJ3dwdX8KXCFPNkDrBk3nlU/N8E4r1epoJJ8
zLcePzhxU+gOVVNniNer31YojvGK9J3kDmmbZOK07h4Sp3qsqoG8T0xw0emtYJuFTsXf/v8vvWYD
nDMeOfTLhzMaezeQ/L1Z+giTRQPkseq8gE7HmABxe+APbDvv1Vn6/oDBCtN5ehuSP6LAkEzXguJt
xV9+2X34ua4fCg+p1bXS5BRpZHjXW+5ky+qvJDDNLuVEMfP+oY1E04FLF2Bas+Rnn1LPLVOsF1vG
zd9kynaEVH9FEwZHkxqHaBuSgZjGpzDhsOQQDcj8gp5jItAID8udH/uvBKm6oxgAfXIFYiaBk4Am
AbOA9L3wsLTKAv6bcCtS2wE0Kxf1yzT+U+BOcu9688FfPsuZVsGpeuHjn6lRx14+jw5crZWYRpDR
lCPdnou+07Nrrq4FAKLuzpNFhUKU4jJr3Lq8LrxAdLSsBcbD66RY5Izn4aodV90bUWKJx/JMUAkX
F2yjGtbk0XVJXzP/hRuCb2qXaTISISxh+lRJ5qkgpbJpCK4gglkCYrpEOLTjogJUm6eAiZ37peRD
dIFG+I31Qp6W4KEx0L7sAqovj2f2VYxEdPQw8VwhQQAVxE6bJw0Xdu2WnndcWfY1GvNLNUr9iFd4
tYdDyCxT6KVzONdU7CZP1SjWqWvYMV5CLJE049CuZfExlx1HeeUwK8DYzjT+LeuyGWPL+Op0EC7A
CgqbqN6IHXzVWhlWZ+Y5ySb0YFIC4IY3dRmByfOmP6WQzTlPu9fOjCmj/+JxmQRLZylOgY7sg5Dk
JQAcO5phXTvjW+J/3zgpu1FdI4joJT6UFjyVLGO4EiB6nf0aQQcRCdZ0iAewaTBY8Kq9hkhzAsl+
O3Xqbx509EnNQ3xowZD/7+8tcXf+918pguVBBg6KcUMxIOyxpWfsnxXh09I6ON7xFuIxYBLei7NK
gdO7DJx3lHjg4Ei2zcLx1taE8Ubc1eg0EJ4WPySEQK8RHuFi5rJz22O3zkO83EtfvDlgPjEbF+5B
8hbcc5nERy8wmEEsF/BpBxHLc1A7XRgJTfA/4sgSWNl5fIowRt+QePty2UORKYG7JFxWTTfz932Q
P3RDHMNVDPfpvFRnKAuvZcPa1I/rYJ6px5wQ0G4DSNKxRdtWK5Jvp+14/kQF6CuOkcAnkfG9niSL
ghywsQUiio6Yo8wLkVXZJQwBNrJ1SixfOJOIPB6F9e+Rrs8j1fF2AFGDPEdz/vf5UoxLoTre9YTK
m2pNgY3r77lNBgLIx8cqBM/Uf/+1eC23ELYa4rkIreUEo2EBHGo1uMRQn5pO3Ecdz7xq4QPxOZBs
gWYIEP66ObHbId4KyCtvG0V4NFF7LdO3xOZmHVK+m2vLo6NBMRME3Zm08A5ttZ9c/A+FMr/zHPEt
zWBtCMyurQAXL8UHKhpIQmVu//pe8Eo7OMCwkD55uyYAj1KcHI3VMkIvX4o06fbkjZfzZJt3y2Jr
W2BxPU9DC2oljmD7dDkOgyoBnItleN9Zjz2n59O/z6l38/qse3KiSbYrlvK3KCFgQBgACPkAuqE8
+bwZnptOeFiIvYRD8jjwdtm7jomSynPUy5p7w8liwD0Wlh2HE0MorCPx/maHFILDoDYtDTITdpPA
e+MoyK/WLyn4BgbPkUP8nIXo38fPzoQqNzPYOycnqTLNPnlQGylq/ZH+falNSnWlDpd9yaeCbtmd
lcnWv90dGAHy4ntWQmUXUGvcEA4d3XPsVXVzth3JeAU7po3YcbYHNsbYSD9k71DBsNyNXMWnOXmd
K2rAkSqDLf0BIE4Ta7jLNMR04fanPFmDeaF1nTLs/VHHzimN+obMu5p5XBCVGDR6j571OR7eGcDl
16m0xdkFWK6boL7jGbfPRjVeequDjl9k35WlDl4owZHJtUEGgxKYlwalB6I+cB97beXKjtVgmavw
i0+jveZoLyq6iiLzD541/1ZoDJdxJJJJ6fPGnglN2/Rm506WYn3GBrPYebBbpZy7JMO7XZLMCwPF
/Kzq4y3TteLC69sv1qIEpuYnl0reW7wBsDJjTGMSQaHMBgcCTl/vlwj24SQIsvppMd1qqClFZOV3
TMkNvqHOxShFjriboZtEP2nIvP0Je1Ox7VX1k3shUGy4f5UFnJezNxI76TDRh8zyces1dcttOpbP
eXHRo3VLTSs7l1wwegoVuEllYT+HJjtb8W3Wmnk7StwkHQXYwdBPR9ebvmvm+A0kjr1tgIvxY5EQ
36VD2DxYnv4dq6cwHjDrluIyjQk+5bAy18iX9/yRn9SKz3Zc77uBOHNSbosHH8VMsW9EPbipeQDP
IzNmpZ4Tb3XpLfE941tvK3l69SGMv1YUa8bsKXdZZ22/PBspAKIvmNdBz8NOhIxLL1OzJT2+8f6Q
28R/LKD6ZdottzXkBMx8Dw67ZeJ0gF+jOPvsgVhz93oUGo5yTRN+sxRy6ZLY3AqUKyaHtHHw/W+V
bg910fwryYs3rRvce8lXKhpWLYxb20jiCxfha+IjMuFkQIouJdiZ8m8Oom4apq+mCj+6VH5Lyz5V
xHSUIbebxxR6MGOBJ8j76aOzMz2ERMmwGo4jUrL077J5ZcE27XQ44fGpGGLkPwQrSwgQNR7WCrMA
hxGWUvGbKxwKi/xl2VzMWsyGXzI1EhsVzKQWh/9i6Ytj4FY3wrb2Q+ahCyb38eT+rX3krmpkHtWH
3RcGoS3zdJA4Xghzucj+qGKbZOKNmD1ERhamTVUzYA/YKeOyq9KNSBZiq+zGiky8iKK/WFa5dQbv
1XPGY9x4bIpwwMWN/ZjH1smJZ5KeM1piCA4ncNqfMrbO5YKVMpy2sprSbTQH6jDR47cPOWuyrXsa
7Ftln33X+e4C+z0smy/Vdy8aI6sWLp0L5i2OuaT4hxE4/L8+ae+bbMTuYFY4dt/sbMSBpe2uth+R
kQYz3Vq4MbTdbPX4w0yv3Bl8XZuuaf6G7J4P0hoe/Mg7lXWVPkcDG/h4Du2TFTUvNBf4e4tl/IBV
GqJcyf1Sh7D2gp4kdY+6MRa4EGecF0mQPSeManb5lR65aqPh0ChCattWu+k+nZpnlR8EU7ldmQK6
HB286p7JDbX2QX6YxmrfpPnL6C2PkrsSiAMsTQbG2b6KlXO7hMmLCOIBFhR8e9QLlqRO/dfnntzp
6WnO+StTSs1dO3/XFUGusv9g2g86n1UhFeutXrwxvD1jVcy3OEj+S6x0F8TT//F1XsuNK1kW/SJE
wCTcKy1o5e0LQlUqwXuTCXz9LPB2TE10dM8LQ6QoSoLNc87eaz9MNDw7ZyavDdp+1gKloC9kA29i
iYa5jiErGqi23FoGSNy2AOrram53xPN4EXMd7lrBfUF0U3M0OmNHI8QAfgeoy+8UwFcOeYMkwJXl
yoqxhNhb+bxP7OpHx1u78nDCrQrDwrxKJ4kMI6RBNGERaNDMdeFTmbTUB5/coDbru5XQpy/UqESm
aIE9aO+LrVx4Ao5z+quu7fc+tHvi8ggYIKyvaLhGocHcYi+nZS99iNmASfvCRwFjaYzsWaAxY3hM
DWB+aaEVMLpg9tttewkV/l1vODW9i+1XqdVs8lAmBjw1SWZNZoHmTFQNFRWuxSE1IBFVpToAIcIg
Rpm0afNFVO70isaI564nQWkcZZQgiQFdMTFBq7cIUEqIBZzDLqza5g3hABET6Wkm4iyfM8Jkanb/
VK4LR32rUP/SmkXx7DS/RejsGHxwxYnMk2zyblcrUO8urB7dOrusEHe4TPNt57cBar8jCylmMiHq
+8L/iuN6CWe7UGT07Bx29Ah6IqYd1TKQJEmw13apVeznhCzriAEcFyI7B/TpGwtDMTffp7SD6nNx
s/RAgOuFoGGmOxgN9FFsfeixcTG9tqmiHQr4C9U8kBHqIy4hraymtR2xtXTpoq7bG1As5UinUvn2
1zQ7RyIYggnXol28yFFlG5cuz+6qPDrwNBqALhEyiD55nZqJwZggJTyhFDCNeoDZ2efYwYP06vpo
FLRt9MKDeGIOFwRY4z4z418VLYedse9N8DY6QhDAZ0znne4xa/33Bpxq1kTwf1RGbLB9RyNrk7FR
1xZz5G0Fn20t8ug9JoLnwwk9FE12Mu/Yh7uKFL1zPsJvKcv5ZcylfzIQem3miiTDLHw0U++ERStE
7T7tI9o9Bxm65Xn07IrbWw6raPbOliDLd8ghQYuMW6XblTSF6MCvHR13Uue02rrVQqAMBhAg7EVI
hYcg14weIzX9hlLXW1a0ebv2wMsgZYkcNosS4Iyceh3T9gFMhFfHsZi4pJgy5rotnjjP0J8dAdl9
tBJiYBw7DwNG+jXufv6GDAlVXmYfumfxQePWVphbswk5ulMjJJCxsyktuuQSB+pG9pT1Fc98E+4x
csVTN3rjmoMPFZ1W7ueY9iW671UOemIVhhVqsTlEU7EoeMqCbjRsXHYhVUxzyPtuDMzR/IrZrgjx
ER0h+9sNaNMDaXzroxRksuJbqxMQrmq5TrjpjxY31zrGXFoaoObiksCBIjnqgxq2M4o0ErcYL/g0
VjFoDxfSjZENG+CsQ3qwoGNEc2eTTLYqa8x6sk/ktZmqATxsMW5n/zcesPlgZM0+9j2LPrJ/tuGr
0IjpjYA6bDOCeTqFo3PuauluDY2sqnFD3JhBFivKRie/h7ThX8LsJGM2Fb4DWPaDba/MYryg4Q/S
yl6sA2As0beXe4UvnTG1Pj85kXaacAV9GIbM96owOf9R9Z1Cy2F1H83L1SR5Sr3avgLqocjs8/hj
rADMhKmdg4bgYk8IW30YT0Y6s6VHJzvpZVQf4xnzhisq/91iKIxCS7JI0jWxq1MrfHZiwsxyOb37
vpUe8CwQtoJlyEmrDyR9v/N5cu59TevvB0D6NOkf2rJWH8ozweChdiPiNh6RY8M+ytLfPoXbB4Mg
uA9+BuOAVaaXx94JpAWmeo5SBiqqvMPfIk/Z3P1C1PgYVob1rqbicVb8hsjqJZUfv4Ix/0Ys2WZV
jK2/QYhwmSqOyJbB5cqkk3yJCo9aj4y2TdoYkjWPct8TXGMAxT7aZVNQRJohwsDZM8oP0sxy3fiD
zsm6i8UBeIjJDpZfYy1PaRLWe0rbaF8qTO+p1j/MyAA3ckj657BuD6lZ7JFBs6jOkX9EKWGYuV0F
fqwRZ7f8Pn+GRGhOSpykoWCaGGRdOgjsbv+dKBP7oGvknQoSlO6kQ08Mzo8SEFSazri0zLdg+fMV
IqDHwkiYJoTxtvM6VEOk81wH7ZGsIO3TDDHiQz48lmLIg4wbBHSBxUsucGXEMDow3GRfHUOnTduh
BSolkxV6mhTMraB7rH1XSkKWdY63w2rk+nu2W44HMo0ScEKsNDUu2TFn1sxvgamCDdJBooQ1A2vP
oKPCEOWnVbM7hzkHixDS4VThDoca64VRf/ZtjIlo9e9GN/9q0IQv0Vb4tnQixzpFRnYt827PxF9P
0X9m+u+6CY1TMsCsMpDqjvSJ13EVZGkXbzWPmC0vY9mZieEHidZ4sDSmUD5GLFgWXKyriiS5FAbe
BAhJi4vkzD0g8GX3ZMzJtYnTBLYgPhuz1yYW2Oa0D7m8qkj7bUq2gzePE5xnlnJOVZkXvCqM7mDm
HQf/VeMDNGCUcAYw3MfDFcxOiTBjnE6u/dmWqrqD03TibkDKz3PvgI+O/e7k+SYSOAGHfcZAv8yq
0LvLuL5q6uwgSBdp3T6RADcGIr2WIxhG2hPNvbUIkQdWsp3ObzGTrDt0+pQcw8JjvT8NwyctRppp
MHn8phInT3bWaerchitxfTEam9YPqYAP0eA8Q8TxjtSJP6gI4quONXndxr1HhpO3sGA5uLQrUdYo
10NHA/EXndMpuUodHyIkiwT3JM4Ht9PnE/UsC28zbwNGZhTyXfET5tVX77P8RqRIXsHEVlyU3+tk
BrkWZW2/spYBKW4VuDh69wg98r3LKQUGxlynAjQVBmIksn45bY1l48SEAT8NkJ8zvfQ/0USrtRPX
5SVDVnbvuw9UzSztW+l8xJ0kXqqvLQprC/4qN3gHped02/cKwKFtG1vEYe1nhAALo1HJGtKKR2wp
2kg6kCKWe9sveRlmC2dEA6ZaJBjhZiAQeh1B7z94srBpPDDFFQR95TQSgxxzxdKJhShqvmlWyoxa
htVWsvh900ykQZZ7MqF/vhhdhJJyWejXcbUFGCAu5HyT66PZR44/+ZyaL42h0cZWnNaWRXOFAbRi
AUNSz6aePCwFDji9Zl5KfJeljlb/SjrjaPeu2KtSxxIIcSixRhzKya/bpTYz+PHcgC+d2cUB+TjB
PWo6mAnLYFv217DPwk9fgITByzUQskhmBMHgW7/XqV1r2gaib/Yto6JDhtQQ3R/z6T6yWmga5D+J
IYORYlHhLAzD3ov0JxHXG2ZWLwSU5jtWR3DqPAqKdDkG2HdL+0P70SptZ2XxC9DElK4QYF+6wOQ7
axixy5b7+CD0N01Az0OM2F0rB8moUWrzujX9N0eoNxtmmuYMr6xusjOIiOPUR4/CIQtNuGg0uL1C
v0TDqxKWqQXk14p153pmV6WT+2ib7HSmS9BSUAtU4G0DRJEJI9C2PcT9Ep1gmhiL7ScT66dymdm2
OkEiduWzoGc4lBH6q/n1g6FYNMllG/u5n16bsusf06x5IbLLPQnCrjlTY494PzLI7fA5mb0WECFt
ROxn2Cn6O8tgSCRQtzIMP7QGbspm0S944S8vY0Sde6b3AQnx2Ha69exXvncaRxZ1QzNt/OWGDUmD
0UYr3iOfCkcKHZDpCLww7CpyJv2kW3k5dDItpXvX6EVzV/rC2hZN3wZApYa9dNMGs5fxGvfOapo4
DXQl6Um3JTN74kQgz3R2iEy451LG5Z8mY248pclcPdLH+T2mwg24JXWrZrSaDx+PCi2Rmjg1bglJ
2vVMgAq1m2RFZRPiHIzzU8RNQo4N4DbXyc4zcQVTMn13C5530nBBJ+24m8P6QWtZNzCR/OV6z3He
aG/zaD81kc2StCiuIA+jfYff8gN9NFACXFb9iMVxLMXzpHPC3t4J8fZLJ0N1oCFxW1ihRqAVV2vt
UWJVeG/lqz0O1StKz12q5o+2ZeNWGbQB2/oSy51wbLoZP3bH+U2fgCP4GCK2ZXBhgSuyPPLEE+PE
pVtDRLK2PV1/n8ySynPK9G2FU5slTmi8A69dFjFt+1TEwPQ7n0thCnSp5hSMsZV8iKS7Ry1UPmVj
qS69M0ewmkb+oIjL0cCc7KJZGQrBIby7vT8xYpMRa+UEEJAu5VQ96dEo1oPtssQvtLOyL5CPyw8d
D0xQzyxZPKGZH8OSnOeghMdKNkhJKwBV7yOwx6dSqOpDz7gstpHBwWFq1Ue5oEtDOo8xaqYdkDpu
iGowD+6cc2TEFbLykdu6ToZHYsXf+uAoMqyc+oF71DvpguG7RotxO5H3EozQM99rgEsT3dx11oQt
OHdxV1CNoVGqhx2QU6LRTF29Z8OEG7V16WHNvUV9PpBGEdG6BecJhyKkMrSp5FmWWvxnH0Qd0q8a
3ReBouesTTkh3nmcfGRt9UVC7CUvlXemnzc8GfFAYiRn1Aj5bUvnaeZkr/L3TPv55+WoJh5P0Fut
Byx/GSvsnlTHvdX6H24SObTs/e4qaUutxiF0PhwRk6Uw5/0l68bw0WiSe3QUKTiuFUKciYp/INMI
ttyG02egQaLitzwmaA50zAfB4sCKwSkQe7mE386MotPhodVQJdPF9lGTvFd6w4xLi9EaYfx7StL5
qQ71a7WnsqwePZVPQZ2z2O2s4aln2LzncJEbyrxdW9IDIYc2WhUZi3+EVP47USm1075EY7NngyOc
cMiloYEx7BiQcRNOQGLPqFqv4/yI1jp6kOT6EuEwp1cz1z/InWPi0DKASS2mgH4TU3EMXJuxeo8t
+mDaUq8NQB+PKTi+oJE9nCI5m5zJQSLtMXiwmZLcHmTHyOo/vXb77t9v3N7397W/T//ra7dvxP/7
i25P/9Nrfz/qv/6224/9/+/7T5/8X1+7fdTf3/b34///1/7+BbefuL35317DKUTrsFf+HgOv0yOe
m7gsp9rRMWhoaET6kuxD8NcclfJMrwkkbI6XX+/98ZzXIsJEsnxZpHiRcf1JecY8hdUmLgK1/Mj/
ec//+fL2rajGvOmGprG9/VxtuD4X7b1ioH3SLSzHU0FeUjX4rH41C9WkGb8MBgSnful+MILLiVqO
ME2PU3m+vYapvjzfnnpzHR16eBsdzUf0jHo0nb2Byl6Rs7ylJarOyql/Sokcw7K6cCd9+duzoc9x
fkC0r93qRG95BYyH1n5k/klkS9hGONOZAaK7iglwBkAirpMM34yswlLmzFCRmT6PLieodhjdCdoq
IbdzNNncNtP3bnR+dwhb6Z+06WWeMjMg7OLR7+d6raa04tYcf4XWr6Ymdoj8ymxl2jFo3PnUAzbY
dAbxK2HnbNWgWjwZA6LsCiY38o9y+eXsLwev0CIsoOhiJeJsQP6QFCLyDUrKbpMTogltf0YrxH2d
maC+pZL+sBN6PnCUq9nusEWCDrEgnQ6rdSXLeQvKBeJZM5yMWqltHoYvQV0gtwkB9tBDavZy7i8i
oRtrqOS7q8RnSBe/aH4PCvsD/SRxbPoGZZIdQaRJL75gwxlOuOhJKSncoQgw4r9zOdTPXqNjy4+J
HjHn7ykdqS2Srtlkbc2COzwOVl2sncj7Rnq1TYXyA26jZ1cM9sZlTpFRIDaMSmlFwnlFXT/UwMOW
zaizjwgYKNCFtDTYxxDaDKF0c0I6ZgpCfp30zr1riROatHZbZn2KoA5d4VhHyH7o4ClG30xSQfSM
WvNUQS1ahz4dWjtxYFU6I6pVdz9KjAu6G+9jHa5oHrnPRAZQXlhogxiW0tmlEFx6ECh8mvYHl/E1
V1MUxI4VGEt4IQzHrRyQUMV5fFWuQXyal3zmzZRQvyYUu8tR2/fg5BMdxVAVFsiEgTXs7HL44uBC
mg0JeWUw4Nf7RrLxUohGHoVZWTkHe7Zpy2XKQcuMrDMk4XsXdgtwiL/wYrJqp9phA9sJqgWrIxYP
m9TORNRxgDxHyCd2WxubsHCTmGalHZ0TYyRrCQmiR7ONSgE/Ie9+onuC2oZJD98kaq0Ysv2cRl9+
qIHgkERcZm7u01DQP5XOSs7o3GOynMEeg9J1nSw0Fo+YrBSunB/BSS7oM0cx//rt/49bQbFxe573
i6ZX0tCD0NKBBd960SfmM7a5cInOMWFeQpN40gAFmsL90zRIyXXs9N2SqAghhjNuZldSTdgb1dBz
6wECUjHp4ji1ICFGP8hq4xu3oEPoaJwcOCAOXU3PJ6RWbi06c5bote08qDtV+YfQgQGcdwgD/Vzv
uPSVhEQKpDWcGQ6Dno1DCvMZDjonkigVDVUdiDKkhbWN3PnMn2btqpjUFkf2Z6wj5ANCFNhJWilI
qfJtIebXqGqSbUuAl62XaBSyxtpQPmxyDz4RS/Oaq+QyvXPfaPc9AebMaS2yP7Rljm+N+sYQo86E
NePOPTMm5C7LFL0n35s+4ITECaRDS1jRDh3eJ+LaKhC6dqYbYtYdDFMwXytNqccmDp0N3oATvc2t
8IoBZVyqzlbhSEgP6QZe7pOc0ROGM4MXRycxdrk13C77k+FYG81O4BGPLbidAVzZCWQ2baky3aQR
OdG+SayFcJL7ShCmg4S1YSHLsWAhdIw8zULm3Bw9i4+uWpguoRZl57QIH3uwfSvWjAQM1tPJAJAW
0Od6l3lzzVltbx3rlz2lyApseglSR0eXk9+6i0X6Ok2Y65I42ZsOJ/bsTXCPAXGWUGpWGBMMvO39
21QbK/xKpAipRVT0iUgZpEHLVRZEy1tdDN3S38oOBMWcbrfF2wO0x0XNRJTjcqd0nXkEHcCt8e87
/vlGPf2ujORLLGBTk+njOZww4kIkjja3pz0F9/n2Ve5J/1yp2tmjCn/xBdFcrRAhQc3mnQztD72R
CmZ/YLpFSS014smq2HQeMIn90OLV42S3XzR9+tVKsFWTq/2OY29L1Mdd2GRPkQYeyOSiibdg5TW+
zjGUPKED8/lDuJqlzCQSwY1YjzwAkxzOrS0ePBW/zl3MpMjyu/OwPEw6RnJNR4mq+KAMM0QPKhdj
n2Sdqj+XcUPKic5dRpgSGG1aPkeW9uYW/TcdqZfakFvmwtHR70LnBBF9HsafZYi1t8PqzbNRwrmO
u5vl9KtYKCBtC0W2AVzf4NdEVcPiIqNlO5WKxkTBbSyx7u3UJb7ZNI/mcsOpxUhpmsKnqJJ2Z9j0
Gg102j6dqTCCpD94BTFfDDsxviMnx6jb0WLbjejYs6R8ZkaNoR1C5Fb0YX3uKwX8Kew2upk752l5
KJBkkmgEqHU2wW8qr4h2of8pSwDWjKIJQMwt8lRotToUx2vDiEhhGqDYOSE7LiSOBktrdnbcOTsX
Wk1yRm4dG9VfRjh0jJ9Gmm7M/86s5JGEJOQ+Weoyle2fZnGP3j5lkPREav/59kQgBluPrKgCpqXX
lKiPwG19eAX+U50BdXCESwdrMf7G3TmZrPa8uOTPo7Kto00YVrdsZ3NKJ9r6Op6qhPiWHPua7oRA
FLL60NA9neOo3haGBtnv94x9/DT6en1ukbQwtzI2WkLjql7OK2mIZ6ODUCL85JSTuy4oGqaCIVuL
TuycLr+6MLkCjNIkcEoRAGvD3p1YYejzsveBNW9BDxFnO6nHdI7E1rQq2Hr88UsDlxzy8+3J7WHo
sn4zQTcF46SpoGiTB2DCsDCU765TktP+uTqPTEMaHRSd6WbcrbW3mCs7pveAvxIs8bJdsY8tV6to
Omrs7dvNa5Jacba0qjwLco7QueWYitr6OfFmc48GsjlEbhg4Pru8dfx5QyOKeLCJ1JvUGs7V8mCW
zQm7tx40zJfwRi0J1CxesM98t+06LxDf0f9C9jHBIvNTAfDUD3S7qGlvkRKATlVS7aPAjJ7GmRuv
X6FUULN/UGjyz0rBhjGQIjCSV5uMpKrjEJ/hZTOVm6jeKNDwu6JAE/ZnnOQ7W9P/OKbYo0OgnrW5
+rF0lvdM48/d2F9MxToFsssS84HBv4B8hVJvyHApRNWdcLR6Hyf9d8xyxKqY7XleRMzgUi74E6mg
WQ7LRA+Lx8JUNMxs/pF0qSobfV/P2mvBLzz/ffBhOQCxRd1YcuWxEpKOWFFgkQ4zFgrQ97damDuH
whW46etLnZBrmw10ivH4YiIAOEPYa6eIB/XD5qg6Iv6KWT62RYIervbOcS/ugXJ/Si3NN01HtOyQ
HhHLMrlz7gqM0AF3Zv08LIsq8nlSJKrrHMIJRQM3/NvRnbgeyxSM0QGC2jMAGibx+Xet4ymG8OGR
WsGwT3zZ0s73JNF4gT90Bz+ZNxHKWjIklgW5HZLCXhogDf3v24c6y1Xl9tXtzv73tdtT06SUIDLh
n/eq5Ry7vePvD/zbz9fL4VntzJj0ct8gLE861b6Jq2mn6Ynx3pT6mwVn9MGDBf4w187r7WXRC31X
C9AQt6eTlz/gRqwQWGX1fdFn37eX8doD5mAttwff0Qaez9brlwlo5HSSyKIYo7CFIdEuLHm9fePv
d3vvpKJOXG5vhXFBzcMij1gVI/78+y6nS7NjLdxrMlXmdcL7ue4Jvdrenhqqx37lkZ5cpqFxbYq2
vBreP0/Aj5jX28u3Bw0LVYpqchX7056ZGnzs1kcbXFpXc5j+9TAwOA+cGI0NNs+5Hfvr7Q23Bzoz
1rUDJrlpUjAiZY81JxYelIPRda54HF4ITnlPI8n85GvEAHZMSI7WajRndma++DoOEL0Vl8Km2sFB
+vq3hr81H9DzsaTtQWw6lG6rpkfpXCYYNAhw+TB7tzth0mdGWwCo65ePx3zTHgcDXew/X1kDQsg5
Y6C8fNdlHgT9h4Csx8hGIqm1ZBl4na6OtwfJTQxCONBMv/H946JEoE7W9z2WJmbirK5mxGdRmZwR
UYKYs+KO7tDtMTPR1/ax2xzrpN9mAP2Cdnl2e8kj72IYUGprvWNvYuvTWvwQpjsCJdcRIyOLffCl
+cIC+hwTonYsmgIn2vLV7aG1SP5WEuQnSZADLeGyJmF4WESoHmkEmK3oUaI24fYRmcoldJ18u3Ac
X8fO/kPVGGMwLv8og6J1lvHI+lQMx4w2+DYxzffbS7SnPBzk7JwCFcU+j8zqqIbC3QAfgruyPHVZ
VyOELUD+4OKxyKyk+RSqRA+iXpFb2mOzRRjcDWTvxfT3ENsBUWhYa3BTASsVOzxnaV4dl2S7Rafc
tRXRTNlob/5rE2dunPeCiTlRdOi4zaEpZ5QjNMGiyr7YWssUCdzKNk2a5aTSOUKG5JAYP1SAiJzc
mPpgnAgo8xYHnlWW9THx3F+maSmiyBum6sv2+GcLOC91D/g0suZ8x/DrZayhHN0eCM9Qewg/OBzx
nxUpQlF8lS+3HXB7mDJUz1mhv4Z2fLDhACNDbqlv44YDL+hm++KoPA2QtGYVT4eHnEUgIlHrLVLj
KyjUjixlNgwL/up429jQPEltrnJy1AA9bBPN3k++9R56mEAVkQzkxTza1r7qQi7tA47+ZZv87YyR
ZtGAATHeQsf/yYnT2QofTXYLhOLose5QFt0ZFYXfRlY83341E2hxyLT9P3/H0vjT25zwYcMfh6BA
hvVvvbJuycyiew44yqjik/7dm8DXEdMPYCRsa+do2nmukmGXwu8sBMkLizeH5ShwrTh5YxJfHW8v
9ctXoIJrzXq2cmwoYWZ/QExBO5ilZbybuSrcrgUD7hb8d8s/6qeAPxjgWAdOWaAaOnFZ0Eap7BiM
JB6kSRnVYh0qo7xO+OqvltHjnJ4Ld2u2CdK7xr4AREmQSuEX1b57wsYY+KFctcmppN6uAwti8g+1
Jx6fngwiJ3pPdZLtYmKZMOP/ycY+o0XCQhwjJ3cOcwLRNcMJTHtqKA1N0KSma1mRco7ZM/G9s96k
5jUji3M7LSUF59XWd4GWGWH6r4exn37lTMIhJUFBlZ0HTmyKoA9o9lc0hc+eDWMknFR8inU2ucjD
D0n/YpXo5C7P+kfnD84BPeM+TsMkqMsI7tjYS0pcLq/HiJXMqgupBBgLo50m9CYZfmicMJIJl0bF
M+5bkieKGVDHBNiZeeSKqyRZkQyaWFgHhom7n570VzVgAnanxTavwHvMUDTDoscCUhHZwrW3pU2F
UytPhn0kC3mYwva+ZhfsBhwza1cHtONHM5Lt2T+amQkcL9FOvu0TzE7TfV2R1rFOMsD3IbQ71pfH
FqjFgcqfn11uGItPN6z5kDC/pF1u7AXC2Gvrkntpa+Y1ztzhyjVjJ4UB+nMcgMEhjniqQfLR0ajJ
VUVbxfRhxvaJgtz7yQu0MmPxu4tGKD2pRT1KuFJRjAl/O6BtpKsZLUBbZ4T1WYwINFnSqpKhrKjH
o6URID+E34KR+BZJELHs3Jg0q/NIAk/io8reZYEeM4x1uHy9Ytnf1V+Rp/ZMRB+ICdACFk9vaAjV
fhKgP8hjUVxzL+CsU6bHw53u/cKiZeX4/QttwbzQOdsk0MxXstC3REt4G4MmVcNoaS+TT+oZhNxW
Q9JG7uFyA49Xd5BRYksSI9i+j8YyHJkrA9uhydwSU0s+M2sY3FByL93JjjNLGfVda+t76ro7zbPW
CD6W5oji8JziHyla0subT4B5XBGZd8o53gm9FyhW6+jsLdwlB6Ox6caHUszHOip9ZEEp0aOFhgK+
pbuRpCe6jlxL4+ER1yWJFh4A9RI3sRisI/6maZeDVSs0CjZhT3fAmxOgTNa57hSypsJ/dVtDnjTf
OeRDB31khPnR+MjKHVssubM9el5cgI1rke1gv9PSfsgax9hH7tysLQuWXyRsSIk01htvXOQunBQa
EEYRxiN2looQbvHKLQCxeU4DddYggBSsKGgQsHgY7i2T/GQHSXVoFP6pHsvj6DMhlpl3arv4aaC7
St2MxC/KtBO5uxCq0LVeRneAHKPh9HCHlJYYmIjdkPhBZ7YPfY8eTesx60jjEKNjgK0bHUsyTLbM
qYZA9+MTk6HumGWwmTRxzXXQxR2ij68q8r8sS5T3NfnIfdohnyqGk99Z5iounejiIp/YGMhR8VIS
FFRjr/Ca/k8LH4ach9CDAreEwxd5vDO65HOcBxf9r12eM1Jhg76mA0ruESre4mfOapcGpkmzevkz
krMM499Jyv0Dag6h08jFEeFHLw1UCESNJgCTCD1IlWmbwhpDJvkgbDnNSbfGW7zBjdOvFurRHlB5
sSYohGhnkhBXhoPit0RNR3CP8co/sTMoUPmPm4Ay6lowptynfukdpxH/bOGSgAaksDphBgit8kyt
GQd2ZXxOBpdIOL3RRu/0l64bjcArMipJEl4Y6IOd7La2x839lrFYeh5FX0XzBraNU5D/QhBNvfbI
WbQ651EO8pedOdAoTUBtBZ2NqU6DaISPnaFmQydbdvu8vDaDkCs/c8JLfNez2R2CAV0Az5y0SIUQ
eNCKUfmuY+QxShpp47Dj24GgrEZRPev49zzS6NL46AnMbJ785VWgKJgv+Ist+NjQY131uCdQ52b4
CotmXYTNRZsrE1TLkG89X74V0N4NOD2ohQxItGYBSMyRdy2n4h13qcwSPiMI/rquzIhXY5SwyxTu
Di/RPmzdmYLJmH/YF7j3Wuz6BsPsFZ/JBW/hgTeo8bZxmxo7ObC8Ltq9z/zsQOOPUb0xwIEZ8Dsn
/sKykYFm0EMzcC/ts8LYOHivkW0Do43VEckUqgB3ZgAFu6xm8eRqFiHMMmcgSkYs7CH3IU/qx8nx
XtFwtwpNAPB2IvTKFMI1MvE5HVeqQTeNTfEVA8KlT5fK/142FFE0f1/9qPxCgpNttIWESWvcx0G+
zK9/Oe1C+aJRjOrtU/R1vNNwF7NtofdKi+3SJw0Uw8bfAxlvLoVeBKNObM1gI9QrSYuKuCA54Bwu
1hg/a/pd62B+tTLYz1MEdGBG782VDYAfdQV7kDgG9PTga/uuhsCMYhacNEOvBgnQfQjuN5N+eR0L
uaMdr7jSz/p6MF8jzCjcvYfvGL017QzFLBxfYDP/TiQYV3fuXzQymK5CNhfK0nctZHzkWBZuWsM8
AYVCvBZB4fW1/g6TP6ZvutKAQlnIFRbAnTgiGV4bXvQe8m4IHCXXxDddrHvpm8hHSIQEhbUmMXY4
lSD333o0eVHuX6Zulm/ScJ775i1GkUYcJR05cjpQCHRbxth5EJlQ9cIlJBB1ZgmeBHE1AxgslaVz
qZVMd17ZHgzLutANUdh3Ud5OlXYxPXmsCudbn8l0HUD7oUwZg2Ec7xq0H7L7mc3e2Bp9tptATHSL
wEQqSo7a0c5AyX4jjCwPKhmOwC1fhdO8uZW6aw6TtJ+LyOO0IFQNo7uJXqrAzpMQfeRGxTHyvB9a
odHQvXMLRwLkog8vYo0i03iQMr13OahXvT58pYAUV3U6bgYnu6MMIC21Jxuu1Ik+AuV517Q6pGR4
Gwi7NYZV6PLrkYwkX7v42nQU9ESF1amVaFW+xYycOfF90Vjk8iJew+oyQG7A+G6cMrZ/osfZVk/C
JwRxuDFGDkfryWgM4+K2HvRIN5mCPmIGWoN8HibzfRQ6CYOY2kaKHcCY4z6snbtE1l8Y+Z5DjkDa
MeqoUu2n8U9Lp+6kMmsPXXU7Zq/uRH2LOZN076Mq/aBRP63M7ixK3JXbq1+dVu0d9Amkw5MKIMAd
TTim6xpSWF9o+MUxQsEbRGYMOnso/yQFZ+jgLLKJX7Sahny4zxjPCtl/+61bbWjPpqsa/WDvNxDB
7XHrdHX3cHvQ+/tGGOk29bwgNlMRtKV1SGK6UBNe50D1sf/o6NYjGvqOHUPq6UhxSC/4il7ePiNP
3hNckOL80k9z2M7nts/+pP2MSIqJR+dxBHDhhAnqpL+mkruabtntySmpcjDhErxR2UCPCFMM2ob+
qimHrYUND04h/bKqeeWAS18t/N+JB1A6pRc2I1xeKzvEcgpkLmb+sFIuyjdHaO8l2kPoODqhrfB2
cYvYJmhynexi7LZrI9Q3vfTV1u3zN6aOcuu48VsMMG8UH46VSECornFnub0NPLEjQKTt6j17j8aA
A38T4SoaWQtAYrtx3TFgPh++tMLdDg5MvlC631zPqq1J7tgd1DUkZgDIdiqdoCXUzjqJ1FMbMyGt
ehFuRmVl900XeQcXv7MuyczArh1EPknDIvJZGpWge6ya7l7PXHNjGzhHcsLR/oexM+uNHbm29F8p
nOemb3AMsnHLDzkPSik1Dy+ERs5kBGfy1/eXVe7bLhswGjDKdUo6UiaTjNix91rfWrWudcWsF9zV
pd6BjiXWMbAAogSiOt0qLyIBr3Vo4s4rE7gUbRZyTLKW93+RSPpGFx8967ELXPMQRLYN7Kw+OTHO
haFP+jX056tumM5EoV2UrL6/FJBHSsbem34GujBjP9TeTAhARws3S7N7CFtpHdyF1n5qbDgxIQ7C
JpDuSmuU6UzDew8FJqXCqo14pAA+Gma+N6LLjmfCnCfEZKuL6LsQ47T0fdlB8UaSadosY80FV1nG
H4aDt1w29G8TKlKIhhkhfGsCJG5m8kmGVlC46PQrx6B28D317mGmRnjILSSvGIEya+yqT6ktPPGy
ARDtBAUKT4lEDMRxSzBf5pvfrs2YxeyI2VA0BBaZCuSe9B+OKUV/1t173UAE9H0KaeCU8M9eOtec
138+k6CQEW4E3NO0UMobr0VEURQ44F57x92XFf7nkd1kwajlluy/A4SIZ9TnDtNB6pR6cHi/4CQj
Q995mQ8QLafvHFV782KY5W+DnA/RLnK6qmUJjgSkI4IzKMZQ1nYYZNYGHetSMyC26qsxbLIb0oSV
o4qV31HaKYoDL3VYqwQPTpk3V8CzFB9992ODTYIR/JrGxKA2k8+Yu6xXxhihSaxFtO1F+uQDnFxH
+W2Xe1+mKzM+RM5fmgm1ok8ExQOT6Nxb+xq0d0fUAUq/JNyAe/zWTnDfdfOwCcOMomKD2Z5hFIKD
FWqWq5aYOQ6v3rJF1rKRDZrduqVbkHhwq8d6X/RdvxyZdQFh5A3P0TNd/4vfPXrFVpAy9moeJzFe
FW7EJ6M6LKU5sevkfdO8uItLGGXJLNdOx/A+6z8dnTyY5vhsRw3RCvFycIaf1C6J430SHJY6nNtl
h+/Hd2CCEyho5h8w0Q4h3d31TJkGwQOdfjKBxsjRb7P1iA8sc29Nonay+eBE5J4IoUfEm33PJpuq
GmKE4OIwVgPTDsotslM2sYl7RiJjd31E5BhKNkVY/kQDSXFB4pGCObHI0zlhCqP5/RiYxoxUOjHQ
8Imu1wlyHpmaBzOiDCsZSsF7+cYteB1F+bVdxlf4ogxU7zYoWeMZlDTugDnaFRlDLs912Re75yID
PqAR0WGX8jew9e6LojNWAHTowuT0rUs6y2ZyUGbNVJmg4Poiki7zdhs4PpKBDBeva9XBsgLVxrZR
7jlZ20b2zAEHElZuHC2LHzep5yG2OAHmbFQiunAb+kddI0hI44984CXi4HtoWamHVD6NA9JqkYHf
9xCCklK0neq4Jn+X0TNEaZvjoV1grxsv0kEIVTSoTQ6YRCNdzLO68nd+ftKjfnRjCBCFOW6Lutmy
4J8nq+o2cF2vKMvlYnQDKiFmg3Jw3wJ41QMOJCQ9wRVtlA/XI757Jnh2l7TlTVhjWCUc5jrNQWWq
JH51omEr3P4bd9aPSpLXRNW72BiJg87PPed5e8YAQTwpiCEnfK+CeCKBDBVBllCWp/TZeFxn842M
mp9pmi7ByDCM+smBmGdtVCjZoPWXbQz0VksQ7YykDr7749BoWLiCOv9yDzhsuOLCjpuCdo0m/tPr
K7iDk/2SDzix+xl5WZ73xyRWemVRzDtlvGPAjH80nPElF8W6c1JmpuA1G8lS23mIVWDaLhKugpqd
lTsjQ5hEdBqV/hrsBGwIpJQ8t7boxdaZ097nnppWnHQi3wGhNXXvbEuPbotyd6A4w1thXIJFupHS
WthfaH0e4yLcEHHF33Z8CgvOTSnTbPDJXFlhuNfxWnu4Z3ycUgQrt4+iKL5QcnFKbIunCe+D1ZAW
S8jNQxOImvKhQmudsq+PJRF1dpd+X+hSwUxIZwOI9soO1WKiD1MLDemrZnYYwx2IAvAtfsqtBono
gz15M0Vts59cq90IpbZlgk7FwU0fdSZAtwrHAYgBFPRZjXi9RWzuZ828802saCQO84Iu+Ny+qaGA
He3OwUCCfnZB8GV88LhZUSHULF39sI3qeO91KY1FvCq3jncwbGP+DNPxxXCzt7htjL3nDc0TNOVL
PlPQkCh6OY2BlBFte7lD/WUmjWZnDzHZlEUnNtoisBRiX0QgriYv76WSigTa/ICCGmmBTaZxNhqI
asLTQA98jQZvP/UT55XAf041wuUKJ2pjt8i0rJ/YTR5nzzkh8WEIDQrPsxKCPzhtd/H0ONXd15wW
jyVVxGWt/VAuN4zd66Mxm9eSdCnQZBvfcy6gsH7lVxqqsi2v83RGB+fVnIGktfKlzWC/Vx8mJ8nq
QimNxmeTeeuGwsjnDgetgyvI1YgXogD1UdBtrJbmMqGxB5dDDnB8l1rMfE2sAkSqjH9adbJ1amzM
QW+6glY2++fCG7PNnPkX43tHS81CIdRZqwHkzMoz41tH4ikZR/Z9q98PDH/oEgQ45b2KZ9C4N+3v
ImuyZaeAlMVszlXGcYGBeIwQSHwi7bkbHbj4YsJICfXC8/P3IK/rYwVHh08r++qGeEQNmT6OU5Xt
nMC9hS7kr5VnE8/QmThqwH2Xm7nSOREagNoHpHD0IMSul9pex8jqspS2Xxdu5yK60gScw5p2PwaR
XIOU4ybyoSCyLIN+7rjLXH0RSpWvY+0RhEOAWOUneA4qmawgs9lLeCfhKrKT63kw6QqQzjhZ4ssP
bN5E5T9pDQiDk77ehbnxSTwW9CuDT6Qe9GehPd42QtXeyF8bBeUujT4ZoLEmpATDhDXOIzAjoLp+
+oK+Wjk9gZFdWTkn77Q06b4U5aN56aWYF7InYPvdaa6qZ7swcSskr7qXYARSY01b5iC8ET2M6b8V
OU822rSzqOWDxSTWdb+gpvDL0axBUTo3hd8BFWE18Kvt7NEnZz9Dam+VtB5BHEY18TMEDO9aB7Rv
BlmRcWqTtrhqiumYqGbfxxY0eknpbVB/ELUeP9gjxFCC1e5oFdKCorZJR+kSr1DLhS4OuaCpaaT0
K8mKpUSJF5b2xELVCixLGF65OYYjAizY3x36tjF56tVA5Tx7xhLx2FGr/JrMe3Xt4Z6By3RvDdFb
zdRlM+gAdH95Y8ZMtWEEoc71eECy/iNjXL0EamSRgXEW+CeMEFQ7fDEaKzdVg55iCGHRBj4kDyhR
TdwH26nT0DEF4EZiJ1rZXZA2RDlU1Ym8WaQe/dYs8PXPOZo3izStiOMCTeq7etJbI2DRqcqXUDjR
IUXFlVxyEehznRH2frjHQlgEbybjB2isb3pjweR9YNGq16Tc0XTuDUIDUnmH3OowIB9d1Kp6pEMA
AEKeOjZCDXNgi++GgZsxXQV9vwltU6y9xyBqn9EuPDUGDFWbwqAiU4lgOvHhAn6/tutsV+BPVyFB
6JTbqPw3fY2YQuJYd1Px1G5aM+yWQ4dKogF9cNl3F00bP0qyDWIhkkNMhZ2JVd1yIQfrBslSsirK
9GhdBwKgmjZwcpbFddIjV+asi+ZIz0c0OuuIHv82jVGFMk/HvX0ujLTZDr31JkJ73UY1qXUKmqdI
SLp3Q8bTwZdQKLekW8HXrbx7iIIhg6Fd3lcPTeK9VamfUELhSo0LDgBoCT8KeaIJcwLzkLwrRH+9
na7giaBM7aeNNFiVfDocF3JpV5cZ9EdS1glwuacNSUvDyb4lkxCaAIa9duLXaCa/qEssDnFJeEWX
Y6KfmYWnENldK9sjI9+L71jCcG2rJ7uikVumFL+jpB6xOSQ78fw10LksCHCx/Wjj2Fhs6QoewKG4
oCgBPXh+5RDX06PAbRzqhRKYTcMpYxF0dgFFnj6dhemLu5d1PYodcjJX9uB/Z/i2XNHfRWqqaPSZ
P0NqXFsBjmxVkXZafVtaAu50jas2uHgDwZ0bbgrzY4zvI5daawjm557YmNopH8AONKswrIujMl34
uTZ4nc6M4Gli4/bz5yzq7kajBOVdBneMXW885BxLmAfpGtDGd9XQCJ7HklLUJ3RnkpckoHwdeBDi
MfKLKezWg6QHIAUWzlRj+0kGevLPMFOemh7oDd7iazbZHp8+sUddb66retoNCoaXIlBzF+ng3Jnu
G6aW5FSEzacc558m9O8dOd74qBPr+Sm12p4Sq79NEh4MlC2HJqGfrxvraBqHUblXoPg+nIYK3+Ux
6oKXjm4TVRTn3gstue+IpudjYZ64n5i0U0JTCCYt9VWx5onb+W77rjiA8iBwuIl9OMsz6Dw3UGu/
bW8agpl6+RCReLlsiflzFI2YEuHSavDa77xOMzac5q4e/XMdETLXqhZ+trOFbIM80Czvi0ruAKdb
po03iL3S0hE9CWCBoQegzawwBBKkhAHsWku6CGPmvBEeuiwjWeJptdn2rfJ2yvpo1Yg7ci7qWT4T
CfsxZ/2Z/fwU4fFdk1MDsa7v91mnTilO4MeQyFuTHn9gTddAqp9zI3U3ekCtBWXwynKPTvvdjTO7
K6jf/AJtdcTF0UekYWPa26CzwLLZ+qFPq3fg4NgZenXSMqRiMJddayku3C1QPgaX4c0ItXXh6Hlr
NKB+INTOyE9AkWQIEDizPtmivnXRD2hSuNTICo8BMFr2rONQm/uVjaaVQAq6D6Z2btKJgEhmLM1G
mPBFVZ4NKGjV1g+FAVgrOKmSgBYBaiIpyQcZCWxQDK3bpH3WvbfxycmjN0xIiUHTpGz7VRrgbA7F
z1DpFPcloyJruq/C/jXtMufKyZnU50zJbYPLmLPwhjXqOk/CRrKQu0IWD1h0k2UrbUoGlzvZGNSP
jE26x87KID6SHPNMrtp6lSOFQtpkftTKoLJTammTo2xYKNcacXSHqFgwo/Jt9cwQuF84zsBm1bQ3
YUOG4VC8mXa2076+UwC7ZcCt1eUu8GlQlSZWdqRFPOAubDtDch+bwyGcSXvyb6XlKqg1w0xD9p1a
xNgWlEuuT8RF5PL4dPF4HLzmgVEW3onZZkzsend+Y55SNA6c6o15HQX2a0kQerqFyG8tiB/eBnBr
YCd4pIi25iHrIWjL/hFiWbqtaOAtAhZ333twJvD//TnIOtbDIkMBS27kgHJgas+AKMwFCpmQ3iu0
b9qoG4cGDo1XRQqtEeyxfrIxRfAHo6jZpSEp8wkBThCiTJaZjFwrgyRDZrjBsa/FGek5N9TYWJsw
KtwJXieJTelktcx0ElRdl394JpEPkWymjZhyHz1pCfsr5NGEsuX7K6SwHdDCCJh8hjiAFrXBZzCs
2JU2EZXy0q1LBlcNYXstH4PRTOvczY7UOUxd7DJiKm4xm/IxqI+Jrc+tDn8ISgxWHMT0cgLPiEo6
xuZwh1/rQg4LiKVJkMn6wSefyJduG71j+B2BnWCoGzTNYXL0uECvA/Ou4IRDUiSuH9qSYJyHI6ai
fM1IxUUuSSa11a+SkIq1V6hfu+betWkqGjPQ9Tg7E2uFIaRHVKjDhGQyxtO5o499CTU29ptvPgNY
gilekc5tsZSw7ney/QKNsTEK+9yXVJMMEeX10PZHywOnGvUFkV/F6zBzACUVzCCOswM849C4cuPk
0yiHchlhL4brcDd144vlW0SPkPMcIk3BCbP2G+XDqb/n0t06DXJGzEt8e5292lMvjpGR7ALrHqnD
sGjD8ZoR27ToN60TQaaxQXHb1IxC08Nr0wFysLqjCNGLdvbOFeeC1iFZGIPWRoQJgHQNgI5zmUuF
2h14muptO/O4kkoe6Ccm5cGOEF/aMZt6bs4eLDmrmHeB25M9hvhqEXoX99tUMrAjF7konVNIv9ky
J/vGza0b+FXLhP1xpWE9IzqqIGYD9Kr6VzDNXFyO9WVfbEFN/aC6eMgypvG+D4vPn0woeQS1cv7G
VVBFtLMbLJi2Z2/YyAk2t+wVrT0b16Z8Z2Jeg4tAMEYIJ1AwgBkuuhKRRYDzw5dGkStQpPVHNZXf
pGGoJeF39+4kerzJGObmpgu2Vls9VAIHn/Ldy2CEcWtK7rYZTEcdhXolOoJSMqhGbtzfEyNasHRw
qldhlW1SN7jxiPmMDbmuTaZAXVI/WnX86frRuBI9IcllCVtocF9mq/YhrkH0iM2X0nFui9lIIVDZ
uywLrowUI8coupQGZbV1G+VsZaPDFY9iHz8lDSo7Eh9+HFaVURUvfR4SGUknsDy78Wlu8ucgRr5G
dh2bL4oB1X/jjP00YrVJIPYoIirTRryZqL6WaP2IwnPVQxoTwDyGnF/+SElj1mAazLIzE+QL25Ji
mKfZRxiiFeznoMBk+DMMHM2HmPN3h9koCacPKg+amJIlofJztGU5N3TLOI7r3uyzFBa/R+ck7cHA
j8yQg9qqzmIdKALToqF6idzs/eKvWNkwSFs4CkvJCXrNviXXtFY5qqRjziF4ZjQMD0qGxcYa6N6Z
HqdfsJAPYUUnDqj5PpODWJrdXsafKbcNFAi9wsDQ4VYnHpInEE1RpFG04wtuVfhmkymHTGAtsSrd
jK8DgVNTVbtbn9UJ8UUGIykM0M6Sk0YUlLwuylt0IVCA/fTVgi6DCqghpjIhcdP1vENWdOGVZ7NU
DDSmldcQwGJNG/C7d6BxHAVCukFdt0rkp5QiWAqUu8ZoVXuJ5A3mbZ1tPRbrOh3uNaGmdWPeGPnE
4MW/TZHtrGPXIKtR4N3z3ezrsp5iuJckrTDwLgJ5Y2UIiwa1t4Vq2NEp93EJ5ZxHoHQmBFIQBMNh
m8EXv5kgaHMItooI1GXkg5uSHrSiHm+bo04FGbB8Xs9Q5io097VADxeNC3xT9lrTsdp2Wn+aIjiR
EEK7KOB5rUL7cWrjPfQVl2yQ9q5pulsimKMMj1IprWCLwPCNee4KBW+ydwVsKQLeW7cfzqrgPCKZ
DTPRIPih1Dg0jPnHVHTJBWf9tYVDt5ja5eDxRKZpf1vbJPO1ZrIKOXKvfGNau5LSLJZqNxjjm4P+
D+oXtz6fb20n3iZG8BRKaupC9fZBgk9h04OE1VI6bQH6giRiKMYpkchcP5qPTQ5PLw6HgDse5YSq
gZf2+TaYhGJeyHxrJJNwOXDuRpiiFUdVvSHFJtkVSjq4yNi1KyeyGDbVayekCeDYytkEtl2gbUuv
OyaKCxEIpAvNaF1XnTgCM78JYQMmNTFSGgAybcGIf+vBjM0xWU9zz2LXc6pqovqlcwiyIQkdTmeT
3sg03pmXPJYyeAe0XF9lEbDOzCWoLeryUxzs05oJKvz3/FjPwYPZosKaONBkWf7TuyHNWgvpitM/
GlF3Urk0V3UY/6CMzRYpUoG0uUlIy5pVUC65992F3yOWAMAPJzEkPHuMdhi+jHXZji9aWz+B6bHE
tuUynkAe6/iVbrFH0BKJ8M4bBRVdIqIra+RG+aiPZdvtjKnd1xYwtNq4T3Ubrrw6u86JFkPEtCZP
fYtRlfac9T6E0QP85+dIRi9hGX6XzrtAlZoZw3dio2aaopNwXQwLKj4WII9yy7yuouTUDyFDRAS/
eYeUzUxc51qr4IamEcoZIiHaMp/WaebTWPAMrBohg4d5tCj1cI90ReUu4L/3l/B2SoWujp/tCwds
0vcIUJ+xNUruiPYzG5hODT4ktSLpHghkw35uTK8MQx5VaM9XhBR8im3vcAk1ZdC1mOIXodIv3i3S
9jkSmzbk1q3Jnd44lvtl8XwwZeRKSpCZRUGAiphaH/9Y9VzMjK677ipr/eH6j3+YkfuNTnLYWIZW
HKjLXWnLTc7NiMA6CY8Gcq8GGNKStpG7LAKQsGdTp6B9M5GsSXahsQVceGkbNcwvcNWnLEcMBoz1
3iJDvTHP/pQdWAAvuqZ5XyseyUKDcxTGftSFsSm0+Epi710bVnftdGqVGd5jb+Jt9xy4N6kkrae6
9REBHC3TeKk9lKTdIIqNZ2P9IlLmgwF2tk4CjmJT8DoViluFyNDYTtrlOA+veGeAwmXOT21WIASd
nA4CL6kfObfmRQbBX1TXgSwfXaTXB7ffa1g0J7tBhmsYmm8Wdzb9uRVMEVC9OHWXo7S/MmMiii6J
wD21jA51CJTTUoCIfv32X3//7//6HP939F2dqxy/UNn8/b/582eliDqLaLb/9Y9/f6gK/vfH3/mf
7/mXbzkln3XVVD/tf/yu7Xd1/V58N//6TZdX8z8/md/+j1e3em/f//IHnsWknW6773q6+27oZf3x
Kngfl+/8//3ib99//JSHSX3//usTjUh7+Wk4DMtf//jS/uv3X6bw/rhQf16ny8//xxcvb+D3X7uq
/Orq9+bf/sr3e9P+/gvx6t84GtJqNYV0LNOX7q/fhu8/vxT8jam79KHIm9KVvmn9+q2s6jbml8q/
OSYCXYEG0XGlsM1fvzHr++NL1t+gFgYi8HCm2qAgnV//983/5UP8fx/qbzSTz1VSts3vv5zg12/q
z8/68uZcRp2mlJ4XWK5vO54rBF//fL9LyojvNv+X49ugLDPPw0ldImIhDkIDRALrP4zbBud/GSEd
VRDYiB6hP3BFj4mRWbhzimNXBjetSG8ZHNzg1L+hL/EUF8gsgp4e3m2gSbjFui84E/npuaB+iObk
uRv6V7dWdza7dJhDIinCN2VC16Hbhmryo/K7raxnvN7lpmFiYZZPidtRs+MuowlNy/QW7c+6sM1N
G3/X4+mfPr1/XKB/viD+v10Q0nccKV3fcTxP2oH86wVJZIO21+mjbTLVkJRqmV8BNWJ+p66TSFhf
UZjD6R6cu6llMjhnJc15pNTkgTTXRmpKjN9Rcg/IGz9gX93EZf00WpPxmgr3NZ8rF00/BtTJaONb
qPD+YnJbayvifj5OwryB9IsIyL0E3DmamUK2ieJ8OGAXu7LNHxtD0t43zTNZO8PRSpzlZDbOYZyC
h9FzyLMmaQpfQGLdOfBs13GsDLzydCbnBu1E7fLKCQN211U2kB8YTMYh7/VapRfxg3vJS3JCZwnB
l1gCzodHUSNBbTvPvCuoGrAvGMFJhxRONjNZVyEG5LVcNXnWLe2oDQ5aQMEKmzpZ1Vptutmpr+Xo
9fswpZSaZK83nkJc2OVRcTOb83ucNP6V5U1qXQeEEUa0ODl3zV80NyluQ/OdWL+X6CUoXfdo6CvD
cer9f/60HZ6jv97+NqWt5QQ2t75pOT5P5z/f/ow07CKO4BVRgAMHyd6IpQbm9IeqXdACHJkvocAC
6WdVr+AyyRJKi7egGzdtPqi7gE4auhbSxMUQIYI07otcPjYoxs9xQ0eB9GFGJvX8TcyXXFSJ316b
SP4nqwnu/UE4a6TdQKojy8uInrpLwsjYdhMCNWKniFmN841iagKeokSTmRSbqqDKdgS42nY2qUpw
W/+5zP9llf/n+9/y//2KSNck9oJngP+7rDz/fEVin7aDCJJ4a6QRT+dA8HMJCG1ruM0GzTD46iAJ
tshu2iu4dqRuBc6nLSSgxgWBcanMt2A7FowvyD0jGwC8G7Py3rWaZyduzasOV0pY1I9khICHIXNm
P/if/iTY72ruZK9Wq//8EVsIh//1LTm2HViOsINASNr0/7LGlU1FJ7CO7E3BJqns7L7NYo7uib6B
qjZvZ2mBW51JcGQOxr8WxDxxu2JoG5PQgZ/oQw1XLs5dAhiAMpA+6KYEm5ZGQ4CJW25oGuy9mnFX
1N4gb+VgOCHr8oVcJxUzbvSUuzwSO+bH1cotb6QV3Q/4IkBgq2ZLn+0uJdVVpOTx5PmDICYqIAY4
rZN0rSDElfSCaeyJynq07GlTIpc7pPljOOl4OZoJtslRHJTCD6OH1F+SpMCZs9b6UvjugtR6wX33
ITwJloqAe8UcZpGnI+Ex+CcT7S2MJHzovS/FvL41G8pSwNAdEJ8kZJ3IH1JJq32AwcmM/rH5nl18
3XjxOAa6oOdp7+hCzMz1hnKXDB+2A4KGzCquXsphzZmXqo8/IkwFTOuMaEVX8noU/UfcVCTSECNA
wP1tMzQZ0JH23MXhyU8c9PNAmBdJAh3AoEKmiz72yUAPNn+dfeIEtKfo0Y70bdJCoZdNEUVSuyed
9RGmBii9zP4g+vynr+S7Fwaky4fJUhOkRlf/UKPxmaTd32SNvnG0eA9FuCpJz10UFgQYB43A5YRw
wZX4yOYq++TBbFkKe3xQPceEOG/eVIqsYpTwfDCIbAxCUFZO+3EpdfeFT4+n7unvMGNKJSJYs4W7
UCf3ToEogEf8OMw1QBlUtjQiW1gudnIJ5Yr8K0QF4caPcyZ/cYStge55zqJ9zCxy6GfxDvfyvgzn
+pCVpn2eCUfe9CNIyXS6FRF17exZh5DoFBgqtwBbSF2yDGhI5l1vEXqMLWnVNu7WcYwCqbtKcUzf
FPGtGBvyxtvy2tfjuS0QpTqtyHifmsjRzj752X4gb3nNf0VsM47YErBXLzLuDxL3WJzai+Qz28Lb
X48pJIrODb0lmlV5dD0khl3vo0KdkQ1OEApXvZfcagmj2O2iaYNR5zFt86/S9ojJilxzH7b6JwTf
MCmUjoq0xfCFhqG9KMcXpcitKWVy8KxhC48J331IqmODAQcE3QeiXB+2DuMGkdLyhAeFrdjXDFgC
KCoAflcBssdxlNGmmIJtF2QfE1Qf+DLNimHDO2y6WytwSc0riemWr6QDl1eqndYO2aVQLiuxI/Z5
iZObDa5gWBYTn8BwEePCRuYNIdoyDk6c3zaGm38y98GQVOcp/wUFepNgqGrqiVC5Ad1oyNgcEJvc
+ozH7aYCTjjfOp2j1rALzlahzhBWEYG5zn0vqwYDNdYFAx9EJqfuQGAGnR+ChsVQ32uzCY4QU9a9
rg8R82GzTaBQFyAoc+Ih2P6+kpHZo+7Mlx5t/dpAQE9u1LMs67M5WPSLrTymFc1gA63Z2RsekTj7
hLlNb4Qc32aVfFRFfOPDMI7noV3KWr26Yf5Oqsgh1wGR0FLIDSRJGpL5si6naE3mcLdLAgMDZVFg
lHCNkxE6+w7E1JbmJjbJKDpJKrFNqAip0uSOdC6zbOljtbHH6NUJ0/vMTt4iy7DwhGR7bbdqV83i
sbWYk2atfXZKzwOqRHAX6b6Oj4LBTKNbeWH+M9GpTsnEgTMso+7sBMLc5nZ4gIZh4+yjB4fKqd1Y
VFpo/v2c3ItG7IKLxcvHYlfK6KTJKV9hZCCeLXfesAJ5Tvtsdbx0nWKScOc7F+37chARdJrxvrDF
sO3cEagezZo4IfCc4p+4IjwIcPZmajiFOLmECD0KebQcyCjTnKwqet/+COgMdTVEdqPEXkrcwors
5tlJbo0YPTX5T+gu2nVAKgygigGaVjjALUkF/sqm4YOexxoYdAotzGA837biFCbe3i77Gvm2KlfI
S38Cv95mbvWZawjFXYcCNZvFPXlJZ6Pz5219AW6I/qKTqwSNk5SJb4hGwQrMZZnKesVLfxL0gWPb
R6fL4G5bC/kegV6yquADwRnufINIsayAcBPkPbO+vHmAvIUXhis4EJwpbe+rUdYxEwRdBIy+SxhE
JkMcrP9a0o1Jbl1noBSa071ysZnnpn0ysjfCTVAiU7+uR6gmq2HkmhLJudTmuAyjk1HkAz0558fo
xkMg8lVPnGg4s9zOIniHRomqpT3hZfvIUCugl7X2fcJ3WCy0kYuXF+OBu6EYXbld/4qHhbwk6wB5
8Taq2h3y+C2T4WGRdfbj6F0NyNGZoGocHD3K9lbZH46dP/R2tSqM4ceWzUPqVVc9cb08C8NN7l16
IqiTYOYx5bPEube+kssp3YHt5VlIqqNpPTTRT50cNX3AYQRBN1hL10PNwkwOfVnb8UEn7U5Pas+Z
iKTKRy0xiTDQus/bnkXR678QKaS3PVZLpyBebSDTsDfFY1AwhWBmhNC3+hlzmuV+QsZH6uGeTohm
tWGEOR6qXFNhQ/Pgdmgv+3JxGsZpcd9MO1vqD6nTBxNCf2l1VMd2DHA52xnSew5/gnnCk9D6KKd8
elN0BX+EgWCWqCzODna89gbcD1V8NebKWPqWG5LISBqnmbWHmufpInK5M2zy5slp9aRHXcYIpxmb
as1IUnNQ2qArJK4uq09B9GkH+evYkn1KshOKXOb4hxJpvkYctQ2Z1aLNeOcYvox5kBn4sQerbBNo
2posB/Ryo/Ku8VMUeLwECQdqwhsekPAFP6FHLQNX69Wfq+cm6++zgkaOM4UnKeJnXePgiZ+DtCae
sRX0yZQ4Z9VEBUE0s10N6P56dmCLbYB8kC368HhlCxBdkdc9EyT6JLWJ8BLT9TJoD6ZDx7ItRH82
u+SAviJYmYibl07gkZXSeG+tz5/8nuQzkcwPYgLYHHESIA3rGT9jvuid4NjCtVnX+mCIa1HDUaPQ
pXnNetml2kZvgoTJdcxllfZ7tqE7z5u/0yxJNqnuaDTLGF/QcbSg/xFDQKBTZ3lkrwzvRpIyWbPM
B53V+KCaaA9emMEEbShVi0cxGGhey+45tmeWL9NcKUNaN1P+3CEyhLnSIYiI7iQuXmjFI7c6GFQ4
PhA4Tl4WMs0OKG7Aj08LDlV7MPBgjqcPvBLnQDM7Yg5+EULIk9XM91NANpNVmtzhmtm8i6Gilywt
tc+uog21u3xgo4/XoLJ+Gk/sTZ9T1VDU5jKsPwHr+rsUx5RRYThzRXpXhsNx7CCeJnOMICIZcJ20
27jZz2Ytl2QB2hs/C/CsAZBau2V0ap3kYS6MlUdWfJO65wqdxjZ17BV6Sb2qzf/D3nktR46kWfqJ
0AY4hDtuQ2sygiLJvIFRwqG1fPr9onrG1mZWvcBeFK26LLMzGQTcf3HOd0S8y0K6Qk+cqygihLyU
r144r3np4B+ujaTiWURITB+Ur0O0VYjT6TvYjCEG+KuAM8wN7rW+1Lzmkf2ZCQIA6zQgRiPJ/2KE
nQO1hOWMNLQnx2YyvQ+AdGqtpLOzHaafHqulVWE849eFXNX/QdPFD3QsIX/I8Slpg2OA1EQj5iIe
6xDJ9MUomm/apZcqxM9DFsE6vwcOb6s6+5NoTf05cb6N7PIJ0kbCIh7LRpyHwmFJ2xNHwKoVE3MG
YqMb24uhxk9R8o1js6WCjuofZPK9s5gj+ReO6CG1NqqsfoCFgIvyuA+HTPPDT/BHN/Wj24D19ay/
s44P5GQswyF/62ZSR4RX0f1Pi8Sq3gDg/BI7WS/qpEELhaOo4fJrg+gn8MvXlLaPtx0Zyay/M+IU
F165NmxIEQAfzrHcqVy/5XFzcGINtUFmm6Rl1I1iRxrZZfJYVSBuAOfUdegBnJlU1V3ZzTWGI7QR
bq8+bDmRPh895FmLMgk5Sfw3JJYR4OL0FE8E3vWXzIn+ys7+O/vd1vO7b09bf5s2eItQNhUpo2Vl
oBuHS9Y4H6kEl8K3mFX1w8TEBdgURZuPeS+v3HGZkMjcoWJCaNrE2yawqkWVuldVIiGb5HxJtEhW
M3qFpe236N/CYNNm2FzQTKawFg+NCsU2kPpsEk63sLH/ZFmzt6hV2A9bn2kO1TlVr1RrGG10uEWy
B9Bq4De3wfw5JgVQZRIWRvZJPbfy0miBAEXcD70muv1+ngy0wEvcOfVcsMsrEp5vq11aOjtFOssW
rebH3+cd6CyE4bARICjQUVmzB+WrBNhSyoZVaPRL+/cB1IcQGNq/yhpQ3/vyIp18w6iStfeUPLIY
0exOWTPzTytpqhjsv+B42tuCKlOI6dnF8s+Sfvgt5PjaZfoPffeph/O8CC3m5ZCFWk8UGwT2zyop
nkabBWmGg64gDDsutFpizPMXqkPr5+LtbGoY+GFsbZOUmr+qRtaQ971lV5NCFYRqZXifWUSumdUX
b9WUXDH+9usVJAnEKlqsyk6v4pb4THP4+OdD72V9io2GoiR5KEXbrVz0Ass69b4ix3slYQdobsM3
Rme24rA4xhIGQCg4PBHSoYomsUqkr2OBpyDDHyC8+9ZY3buQ6Eq0w3NrZWSXpWKvWudJw7da16Y+
FsSPL7KStyDLnBeEDEzo7EtGzOkkxYGUUXZ6LYAmK4ufZ49wGJE8sDR6McmkAiky0Y7H4EB8dip9
/sAqM1761mtR6FtGwE5TONZ60u2ugSHBa/rAEPszMVzUj/NNquYBKe1e8SNwu+CYZe2w6fxRkbFH
p1GdW+sJVBT0W5S0BWbLOQaL5pl0bLnPwtc18isLHw77ETRTklzzJ1l5y9kaGH06xrIvICrx5/U8
RjOYMnIPPmsd7crQZYuF2SmlyTPC6LfHkrNCucjsse3+TMKD9lRWaCHy76ZGASLuTvBEoUmhmUaZ
TS/3HQ7AAoiQg0BKLA4nLcDl+fMee7bkWnrCSOQtEV6gfWhfWSOTmsZe0GZhKKT7aRHRE81fyYwI
lqQrYwnG5NdA8N7NMAmjsfiKE/0uhvk5HsZil7lcF/HMfk7uAni/CWEqI8pbl+BC3J+XNPtoiRQB
WqZ/q1BvFYqmQid72RYLF/wCFY2DJXp8C8YXDzXRojXI+u2au7bV3OAIBc0CbqM9jYrt/j1c3FJu
ujR/ClH+6k7SyXTDiQn2Oxc+3tgYW1CfI1bOia5GDb71ppC3r+A/x31/Ek60LgaeGd0QqwF57ad3
EwW1o3pCrnONM/EEf5WMEHbCa4Fc3HM+vQgNkS7ESUdctZVsrtMMMGSiZVEhHJbcJgWPSNvGPNVO
/2oJ8RUoMlCTHGTOn3/+aCMdD+kEV6WzJ9g8w3tS96xmqQfGz574KFTaehGH/WNhwb8Kuum1VSw3
kT/S/vZvUHwP00SUBHxUJCTTqbX7dFnoaTdOKM7snpM/zU4DEB6WeWSIhPJHoXtZZnZy1aprVnqC
Oq3EWyzN97pVn3avtk6DgGboN2IafpmXR8jusNw5reLzCgm0bO0L679hmaX5tBAZryGsyys7QaBF
uC2IOclrxt7ggpmKQl+Zem8V5Dg2Jrd5x8h7CiFszOV0IstXcZEhuLd0UK7M8FrU1tUhmYSZUcBm
q29H5irxJDcesX4TwGJaaxyubqjPAVFuHa6/JOhAdA4s/8vGAxhgj5saCymzEZb6U74ntWTTO5Fa
ieDYF3h95mC6qNb2d7E5PQYjthB4OSA9/tRRefKC8cMpEcEJ5bykdnaqEgHgAZb+YFnbuiOmS/oP
OYVRk0zhPhz+mqbtgbcVr/lI5WVhDvELA/yiB483J1Rcx36ChIKNEwK316jhCa7bEHtWmpAM6Y3l
pp0h/ueO9Uj/Zh9mVHsnXDJbc1TOFe0HnLVZHn2J4Kt2O+N1SElu5D89cRzaGxbk3TOy/UcS2T5U
q9QpCrv2luFuHcffMvU1xr954qV8BCLMTyVIuAcagofxhjHUGa34T+E4CDRyFGJdZ5E7M/HtBgnx
T0xqup3d+SlBhPa9x4roPUlD+J7z+yyA2KtVT8I3MxZT54/IKY2EfpyCnzqkQnNb4eVHfI5mPVdV
9VySZ04gVbmG+Ytoya6MD+5dlr1Z/B1y+1gdJC2ZyvAosYFxQp7rMIhPaeRPNzI7PbLq4ie1ClK2
TZlLBMM/wSgQx90T8RuI/EpiOYJx+Ekm7PoixuabTPEyVi1i7dBC145VOfL88tOnSb+r+ky0MJna
jJxlR/Q4/qmfJuaZ6aBfyNIqFuMc2SfbS4e1fqhitjcDyhxavGG+Vr01Ie3pqp2dxMYV4IO7kI3w
vgPuG2P6968kVBba5XwL9ZjtmVMZBIsY3WukzAeOluzLVMYO83WAm2tiRCOtcBtWUBHJZj+aAeLf
qvLwyCC7hwjq+oeGWTmjlvRs3b/882+6qtHFVeRQYbJBmVteBmUyeEXONF8cq/M2pk0mR5Pd7KLL
Lkk2pA//fJHoEWjJ4dzUDVQOdAEQWwbrVrZzfWya+DcKC3FLbOO9C0HZICvhXJuRjaHa4aHifDxb
2nr653/982Vy9YPfh7/2wCB55pPkPemqI5MFlm0myKUqvH9pyifCGpKdOajmOZ+SDzGU5ca1jHkP
AixZsEIMrqTz6Z1M7o8230vgusUTM0jWVSb51n4m4rOaihTPEwZXQ+XItNuBc8FUAF3Tid8yxHNM
6kPN2xMn4qFOugH0i8KtE6n+kIQ3z9gW4gmbxXDJkgGIfUL+jw4p0qjm6pUaJAntTrQKfZE9GgBY
bzNyu2ImribPSFgD55y+ydj7jmoM5o5BxTm7PEZN1RhrS0IGmJtbZdT2UdbiL7sX0tBn68zdaD4o
xtm22RB0oZHySTHGOzXBzZ6lXay9FIdmENXBwWLILZOScDo9+PvEdymvNOTPwm+4y4i/6Mj/VW11
mhrGryV8lBxjEr48BtS82DcjGlsSU5BnIQjHLDDdA3SJij+0c7a05ABrp+Bs1uTQFaPb4P5hpJlK
3NTYEg++7tTFRVVamG+lCr2DB/Pp0Enf5GHSYLQJFTrRViu4DtO+YjB6ZKevtiPiRQvGxAtVx8Il
hOoiiFVCT2gQ+SeFceldlGKFne+GIRC7WACH7E21m5U/X0zH+e16IkqIKsGZWGi97WfmaF04Fhc4
Pb+anxgEGNlvGZ5S4sXVtLX9CPV+EkHgyHANtYzmK5KlkhBgd040MDYRWK3UyWWVWPArH/955apx
7M5VPXGYjkzQPW7KA6fU3ogzMCusMRZ2lt4o/5HDVd18lLoCHYbf6u60G8+pX20nIA27Qjn+IcwR
zNeDUSKSz2OywjEjMME8hnV3UK0I3hlmEatAT1oaIOKnXBorxPJQbkyzv/hF+6pqbTw3Q/3DZ10c
56F4bT3P3TvjLB9tbpI9Vk9suCPp0IH56afd+yzrAsJ/kK1gSk9LNgrkDNQNazjFDFwVzCGD+xeR
pNNR0850E6Zd38iMHfaI5PrPF1K5vixu8NnMD9q246sPE+Fi8QAXpV+fBi8mv88xgRgAZ2PdeUAb
jsqbWINQoRae2y0D9Hj0BRt+4yFGILm2InlyiaQ9NbHoloFSyFuxMS56cAzboSmtR9I4H7KxvvBW
cKgPhSI5ABldmWHVjvEdnUZmLnOJDdCP7O6RpwNxFXGJCJ48Ovp4Th6gIp0GBFVIASznGIGDPpS4
1Ye5jzbu2J6MjK2raUFjEc50jSbmuc5lEFn06z14TpPvkwQAE+3anTQSQoTKg4NPRIFF/7X1LOtZ
O3PN7U+lSS4nRPBBw4MRJfBZc6BfDGZ3h5vgt7Oqr5KhEeapoV/SSXuHuHaehL+I6kzcEHwbW/r8
fZNixQ0EQfc1GiecSTousf8met4Uexa4sF2KuERziEzZGEv74PDndSkbUIfHbSNFVlwcUtCrxo9u
BZexM9m8grZ1spXL+KMoh0XPToHuwa43iVciKrHuCOmqO9gFL5E/YpdivCNrl5OqwWcypOFx9lCO
+Zx3bdiJzajt9FxCMCuYV2x1H0OdjptHgnDJpDAI1Y2H9mYFyZVkxcOh5fHHf2i9ptOA7QGo1RTK
J8+2H+oWkRsRlBWOJTpGba/GDLuvwEaHfA/JHGOhfVWde5wtA+/mAK2AeWoJuo6Q6xR2hjfotW2y
Ru6j6TpjoZlKfx03MqPUlYumN4+DSciA3cPZCQv6N5vRcOX+pIJhtVbJQYTpSaDWONEov3oGAvK6
6Bm7Cc8+JXPKitcZytuYZX/TkYTdWvs/TR0/O3Ho//Fr8+7IGFl6BwkoPZJSkLkrLEZtv52Fp29V
yqg4Dlt46j0ojcqJd70z1FiFzW7T2NZydiyBBJCcDK9j+lkRaQ6lMNm1YOMBRzkZ2ITOWJArgNU1
UC40GfOSQU//GUu8z0zfiiIJngl5sI8xea1LRNMoOuemOTtOmLIRwvlnTmzz/Ohtnnd9KLGyO1Zy
DK38t4zRLkSlB5+/GjZN15c/fLt/5sRyXofWuZU8KQvqg/nsOgGjU+ZGVumLrSXM4FHamvkiqj9G
0fOZMWuV5lAZCHsKoaQ1zi4Ko37vDwkzg6odri076NaqWJ+NVXIeoJcG2TSfPRTjBCAcnJr0ADRY
BMyiKmfrkq8bmAbtLOXK6IxhFVXNzZY+olvVdyuWCsAxY5DIHiNHalj1lfnJD0Awqsw7iYTXeZ8J
XD1gfvo1wbbHSXOv9dmdSxH3zkEG/j6lzWDeZly9rN8oidyk6ocNh3ew6rqpWsFyYlhg+y9qHB56
v93WNZwqfELBSgtKUmnfE+em6qHQQQyaolxY9dhvbZJE12aPtSVLHAiX0z2FpfM/St2ucT5QTtnw
3QigbGnPrIUc7W+ixw4u000yQOatL7MvdO2bOh335lw8Ka/5WBtxEdASaXthTBw23Tzu5B3z3yDi
5f1FM6o5hZkLElJE4iSVRVmmmyocw2M/KcDF1Fe8RBB5rJDksLqJr7JWHLwkDC+dMb9FEydTrfsW
QMSCV9BcCfyUDog7zBWMeYlmJxbZPgcx4x2m/+8Dc+ldbFFuRdAn+TCuHiijUwlXgThwlMXRDAfA
ZhDQsgypLJktR9vnaEM55eFmjwfz0Dng5ocuPGOxzDcxvng1xlurx+vAvmdN2HS2dTISEt2QWXdY
FntyVX6VDwGYEfZfIUUDrBXdAvoBKvu6evIcTMow+7itAXdm6WuCltilnlnokJn+UNIYh4wjubCJ
UTaHF5SVl0zmrEMytYKbt+FELsFcYYDMOxZ2qurELTOnTY9tcBuNBqjvxn8z+mR6kppY8Xu4Q8PM
ZH+vg4dvyy8OVZLdq2ycQuhS+XSO0NCDVZ0xanCcbpN6DhoiHT9MjONA1hXNxf4HDz2QakaE70oS
3L0OVO4dJFSfsIOy5A67ssq/RoeBq2k+oMYNVV/y4Xg45e7MXg8+CqYs9dtXyPJFTHYDznxZho+s
mByWfFFLPJv1WAhQOlj9sR3dN7p3c7fOxtffNnXCJRESLsxVPFyF9iM+LX6Z5bNCFgnHEKaE5L3o
py17kw6jMNcM26UZDA4ROwa7rinT6A9RO0ogi2RV5oBhXIACKo2uDcnj/F+Qy1G4UG3r1s15jd2/
cRURC4X8gNFhcLJl/mqYLfId5tEMbxZFQ/+ZkPLpsFrbmGiUg2YGvoaRphaIiqXpXoaZRplhQcDk
uw1/OIf6PRWoXDkywG8SPZqKsXXPMMIO8pewwUBgM/NuVMps0KqemawzKhfZd0NBE7cIGIepucp7
FDxkObVubbJwZezvAgYVa9mzhCoExTEZgjcd9Luinsl1QoK68NV9xheyPQDRslcc/zIOLer+2Fvr
kHCCxOnZEyNGH18mzZur/E1bGCtrZG01BM8hitB+REHQ80av7vvfpMLtV6Urt09DAMAo8OLxL7ZD
O6rfywDHgLZ7fFR2GS6LLn7w7G1NVCozzD9gi0tUPk+W5Y9IOe6G/RIYHFXxU5XWFetP7NEUBdbY
Ya3MumdST5GHjNW7Owq230EKLAtZpBHbza6O+nk7dj6IL3ZJbFn1zvaZumLBIo2p1C8BEYFMVdRx
EKIHv1F+KzSVDPPaYsfn91arlhttfK5yEjmsDOBV5UYYFSN91lHhkGXi7BkgZyBrs/hQgxFCHgE6
cITXQFFHKC5N66kueUhda5jOnlD6ac6Hqxe84yofzgUGC0gTWGBQZmVWsw4q/kSz2vOAsRkJMIJ4
90mUwS1WhN+jCp+MqKXfbmH1dsQhaABiWqbvTs8KzXJytpH6W+W7Nt3kTjs+9M43dIArWevpKknU
nyr4I1IzYVVZuWtcV7iWccs0AKiMWMtlW/snyWJ/2eALWjrm+JjM1iO7zXidp4hBASXv88Z+Kvre
eYzuP5A0L8QKDmtOr2q9d24z8QA770kR1us5ZglCMfhruuGG6mNvh5LiCc/6suzAYiGhDRep7wQs
zkYwza53RFUWdojbOD8VG1TMhdrjY6WUZ8WB+4Nj50DMGGIAZhLaCG+2OSJBSXIAANWxC+3HqIzx
9sNrvITxfX0nSFJjwsQF3yfzkQdkT5bIuMeuvjcrZWyZKM6YuJqOvaaLgfSyDLEeQV7pb4DFEibt
GDmV5r7qKANtShgJPiZtkHFGDYqMKn5ni6GICGhfkNsy5c8qUjy7typznqWCs2LYXyYDQIP2Dra+
PiPSxDUSUPMk9KNM/dhhWZu0goqRu2DJ/VvqZyknkflWeCiQYrxddk2eUhNXaHJrh5E+oNESgRuS
nAWk2ktjNPfkDWfv5VTEehaHPOxv3uxshnJ6w52I0VO+TUX4Vc18PLKwfhkh/R06S6wlKPyj/2gi
RnMLT7yNd9vsIIkh1XcvvGXY8hyZzaFq3BAYl4PnO+nYWeblJSFrlLT6BCIpBJTZdnf39vlkOfNL
MxSgQjuTaXfK/jlpPkovNh8qafCSKEztXYLt24IauG3K7FuVUIWauzqP1xE9M8MgJJrB1rSNr86k
PPekb2yEMBHsNRZiZ8v6loO4lanHVMMpGKQUxXQaKbRISOayiKFiLtt4Hs46MR76OnD3U9RR3fZQ
uHykzpZltcSigHEm4rg+hx0jL+1fOf7tXYTP/sn1+5Wb1kxCDXSl5HLvh8g0+IwwgsftGD+UdftT
WNV7YluXRKBnMUdnja+meTQa58uaoKG1Ck9L9G6LYHxmgx7QX20V5PfVPFXNqjSJoleNNUI+J7Yo
H0wbUmL1RIsTPXa5eGu8YdgDKUINFCXyYfaTG47W6iGNDviuo6WZeQV+sQays+kiAivbz0LX87YY
/D+TNC0MVuSVDmKk20SLNN+9vh0MtFVuZdBR7M9IsyMLjdohCYrhCXG9sGVyTEGT/5bw/myQYD9F
IhSbWSbzhlXuoNShpON1VT/9Qc0FQK3Y/t+Vv9b/IuV3bMuh8TW5B31hmv9N3O0Vo0doOSwEknGW
aTIeDcGPIRjUvIaBtsr8yd7NmHNWwmD10o3mdkjGHebskg1gotYi5maa/OmNab91sliE+iZwEKtC
8P3PX/X/m2v+X+YaB3k5LqT/g7nmFLXdRx79/Bdzzf23/NtcI7x/KdvFOQMK6T9dMv/21gjzX76j
pKc8y5U0rC6S8P+w1rjev3B2KJB2PBue4Jn4D2ONa/9LEYqgGLOavvJslPH/+Rejbvuf7qj/vbEG
w5z9X2TnkjmcdbcVuI7rKOX51n9zkuCNaImzbDhIEkQ9yStpWR9ehtk40Ew/pMnoacS5LJF2Jx9T
wFgwwR0hRqbMVPQUfy5hLc6O2ufZAS8X2SXWuPlkFD4JZHm4lt6PkqCf7XhzRy9F5fhYQJwZWvmq
nGkFknM9OclmrOXXnKt9UciLT1ummeZGwNi6ipgKuUxjee1pxxuT7cLAZqlybu7MsXFkZ3vD9H3K
7fxZD2pXINNeNYTL9CymQtlT6UMQaYmDr+z3KR9I9LPoAlP7rRrbFxFfDcO50yM+QGRe6hraOBi/
KWiW97FOAd8ilLj7bfXQW82mGn3UCwbSkG/5APocvrx7LPj2abdjfesLn9DB7pBN5j5hbyTZPIAY
ufioZVrCqgEhvBKag6k5IN/Mm5sTTolV1dgLcLD7Dps/XNd10ePih7sXNOMaytzaRE3JTPOxwuCb
hwforNe8BRpKBmqTe+jjELT35rO+w1J9JKivFobBJd4bxDWgklpwsUVpnxQmGjWV18lnrR6V2WMd
T5skZ6cq6K8YR2dhvOoyL1wBxFilmvDJpLkRtr7h8X0XxLtguQznvlnB+9qXvYXumTYmwc6bo01o
AwqA9D3hqSk79CSsxlMqurl1cQzGLGmUB//CUXz0QPsCsXH99Jr0PAFp3eBGr85oyBXekWBhg+ct
XLmGrvRi813MQIJDOOOT8dTFfwJnPnmKsVOvnpgLLeH4wuXpnltPrbVBOd813AsoGbXM0aEUKzLS
ccLP/ipQ6XEk0oAgyMdaM4it4/VkgiCb/0RucHEZvhMCiifqAe3wWqj62pMh5wbUIqV7MCnkpmHg
QMblan/UbratCK9Nuo+ySf7GY24vRJ8dasvYGdAxYP2BqeqxS4T1FpLzQcc3d2C6a9DgQ92EBHiR
lnlCnQ52xaXscjZYuNZZg28aNB11XNyegQk+xQPrY4H9galmjtYFi/iqQFg2J9XWGSNGQ9PTVJ1w
UoOaQepeuuRn4Kptyez26Wy94pNbY5mjwApmxqCGET9o+8Vv1IuTTodKsoWAEnHTonshVfhxQOAZ
7rDLYxfNPGLJGPR0xSVKUkhUirSh+kO71b6QzaPUxaaZvkxYs24klyPK5UVkBJeqCd4yr0fk6fsK
c4YBNK3e68hFsERyKrUw6Dc7rF9GjIYYmey9DyBOTS8FQi+8JicbXRL5vCCnkB84U3OwWgn5aLyy
zlwnElHNvf9AcflWZNUO/8/ekOFOWBDe2uivKF+RT4LMgRuVta9A8ajB/XEblyOxZa/ebBxbxhyC
8Mf5MaqNH51NpwryeiHMVRdbKLM8Fk9ASvXNt+4EhMzeGHb4CTL8vbUQC3jhj/ZQ7Qw9C1Aid0jX
7c8YCl5aD5EXcaRUhbBCCVZb1QmNytR9R2VwrepwV/nBV+7dw5VpGnBmEdoswmffrj+itMUVUnkX
pyi/0KyU0juahkFVbjlrEIM7EulpPjv3Hf3ENmqbY2qb2JZslwqQYAwMxBhjV9A2KXGHO6WCDqoN
8kMFpjRI9iJpzqbTtkvz4NYW6lF0QczsoOr5qxyDj9PTwyXFxiGHfU6pSQuyYZLyKYnLl6lLb9Od
SURaRz8QD11rVorE0QzZTggkn62/q6GZZf2HYxSbGHu7Rt4pRXS18TzbPUwzE3lpoE92AYWR2leh
ThvZ1Y1RD7nutbVrgI8e1m+rtr9zxWuQzBUxxIhR77wViDAB0WPjR46OC2Hmoas+8/Db780l8GXd
8CJMz/nwTELhNujZ+Rl0zwVFnS2OlZUfTDcDK+AvBLaTAT8A0jZ/Znd8RAlDXHXOOCxlUiPc6ZDW
b6YCfxj/RcC6cMEEa4HZiv6MhFoCRbtth3GoRqsyzM1hnCG+uAR+jua7IIZn4ZTum5TGCY/9Wjbk
sLXsJ8kS2SJlZuTmf5be9Ju49gWFEkIHhJLLfhBbGcS0kzzKUjNkDTTLP5IolMSr2nRnkQWHXGNJ
B7cAT2g3cLKB0lqHwwo/xhIwwlbT9yHJRkXh3GyN+TqLLuHdMzGrDYRVOqGxfrdV8WuU6U8os7d4
yH8ICVkgLIc9mFRPJjkGC0Onf626JCqLz9G+BRHpDqmD57aeJHpPosF0S9JK9ekLBRU+7HdOhLkp
4jMuVbQnSgwOf/5u0/aIgthmcI9tbGyHjL+wr1/gYW9HgXHItW9sk85B2fx2VbtUdO5N8JxEIRkx
mrlSFZQMacvx1zRibBLUBpX+IuWmXKT1NtNQ+Ib3EjzK5PYbOBAbpxnhA4OmRW/B2RE/J56/KHDm
wg8VlQPdC0Qa5pMifpjJBPagQCzMxvhAOeQju9EpvDhCJYnHeAqt+9C7ARCIsDd0K6ArxqnHyQJS
GOw6MbaRDldFWR9cGc7LsN4BimuWTq8/QOkxpJ5uiODXadNuILN+SCyFwun/zCK5GD1KoMQoXo3U
OpoqPk6uc3LgjzegNtoi33CYQvewbbnMrE/bs4JFUeEshV6ETxqcW1UAXmvlHcjm7TwHiLnNbqb0
HAK3/HQ7VO5TFGkEpcUhd4tnv0+JOrF3vcgeAlkPDFDlKcyIfa8hh85Ge3QC9YfsEWetrjSe809o
qEPeX5N4PwqJvEqc06o+eiSbMPi8k5XTkeFXAxbKTJ/vB7kcnphfMvJ2URaCXbBi/YNmeJ9roOeD
3DvDrQiC12gUKzPoLxbMvrbiMY6dAi9OIc4WanA/80+xyN6NrnypAvvZTrq/2k8cpnZztL4fk9qI
XlgALcGBL3jqqWepI/plJRDMktud+y+DI0nNapbjvVv0937246lySxoaYvgfqxJrxznn04dMmMbM
NTdXir0kmLZ4Ax8I0XpwyvokdLAjloLvJo9f2ShutHIfAcJCwV+n/gtiyhcX2r2nxbG2oNiC/hOF
sfV5mLIqWbV8GHPyXHni0mXxi4NsanYFPV17RVeJ4zTAL+KfYVofosPEgKsF9BLtYMDdKkfgr4Kh
FU7hgagtdoGP4A/enTSnfgnCjUcpBcbmwbT1e8N8ylH6GzwCII4YNCDjVLZJxhodI6thUhjm4rMU
RBSQS4kHt8duxEw9azZDgF4A7g/oqr+8GrJOXiADfGbNmC7ZTa+M2V8azvxslXO1DjxmdT5R1ve/
FrcoCQZmZxxUNL74ZfXitd546+f2oBN75di5x7aC8ZndlHTd1K4zxIs1VnNEfAZS3WiTZ1HITKna
mWaFTAK5bckiJPUuKNm6vbgrwolfgzsIOdzE1QuWwtg1dvDHCYg9tDp8zhYQRRU+p1gsayVPJsp9
ljQ8BIW9DVJ9zkk2TOd+3eXYLwk5MChx0fPgWXPQc4sG2jLomGqMv9gVfyahe0Byxa6uMQ5DisOd
8BSkRjhVkqXSaFEDWT0h9wcubZvgM0m8bpCQ5fhzRstaEgXirzrj7oSU3dq6C35DLt9lmQSP1k5L
9VJ0BplPrUSz3/1U0gS9t0SxezaIRc5WaIgFuSNBeJ1cMod6riT7t+K6CfD9MNpYN2D7FmUl9y5n
zsIbxJc7sbiyVJ0v4b2sZTUSM97Aa2vewFMd2zfZ5bepjcnhdW8RNS+kLGZz8cn1mEXDI5/lV89W
QwYvRkfY4oCeY4RonQgEw1xo9opYCF6iMDgwtxjfkLVtiPlblJN9yFD2bpPB204BdjSCuiq7fwts
sn1os4yjzS+holtDRDsabs9YvKQotVwugWrXZrm9rHvcyWWL7HNuP5zYoSifDoC8SSSjsXBZUo3D
kkyHjdDGNnCQi47+Rvhv4HQ2vf81zqQUk+GJ+4eg+fYVowhbdqZs+okx1npO6rUhucwYg62aLHzR
5rybsc1MwQ01G8Y5Ft5X4c3k3nbRKQv6t04XT0x1N5ZK3hNoSuAvCRK+lj2hRbHFIpmIw7tQLL5T
eZ5lLaEIOd4mgreNedxvuwOmGwqUIHAPLhDMnKRa9hPbcXT38fRKxtw+jttuLXzvVo33Mh82DE2u
sKtfx0RwT5gL55HbykOzi+QcLRmtEoC5x0Owd5KnVqGOocR77vpmXY+gbIEZtnbyoBCq9NBb0rhe
pwgqeVwbrHzaBwQ0QyFNvPCaZvO+sQTZm94eDcWCdxBVEHdZ6/FHUg3P0ro49WsTQe/+mVxeAByW
v0MfH+wqOQY8cLPAIRTeE+VPVX8uGkbxnIQiAAgABs50/9SsdCTlbIeq3of74tr47TiicWEsJg8o
35Qvh/4Zg6v0PlNpHhDHLXQXPk29YCObLx2GkaX1P9g7s+W4kWzL/kr/AMrgGB2PHfNIRnAWX2Ak
RWGeHDO+/i4oy+ymmFWS9XvXgyyrsmQBRDgcx8/Ze22KgxRENUmoYbAewQMBFkDJTN6AUEsmeTcE
/t35Ut373EHb0xlNkpU0ji6LaqK0sJsnDtGLtFRrFNKm7WEvKE/VYF/DITw5DGc4RItu5Qf2kcIA
GHFFASaAWaYYdTh+5kgW+LfJ98gdml2cAKhO3vsETCDTm6bTQICFgsxAPH96Qq3PBDrvcJvk310b
XZbXH6Fv3w6m+ZoBPeqH7OA2+QMEOHBQBt32ovomagQ1WBamQBy7WT8G/5XVkDHbokXKektIO4gU
P+LUneAkr7rO30rbvBgJ05jQNolBxLzfgvlzp+8laFCnch/oE8G816PXCDFGHfXn1tPXtTHctYOV
HrOuwdmOyYJJKyHMYCYX9BsP3As63VnVgJ+tgX/FH4+aoLJtrI/YIFs3LPeppR6UM60smyg2tP3r
bKyeu1L/5kTxqmqsFe5fjqnJUWq0kZGiTNAzUm/aCmfaFal174hh31zGzJvWut/cxky4BSEayTAs
m655IV1ybQ+s177kQwGBG8r8hmN6h6l8oNUP8rms7jCVUkqoc4ocBH16cy1yRiJD0RxBksMw7SFH
MyXwxwuqQ+jwvXZxKQgWGsUgU2miJ0PjIRhLSh5g5/g8OFCF2tnGnb6QYXSgP2ARgew/eh0B50O/
C5A1Lai8wPiDG0aLjGg2OKqMmUkl9UsnHXeHKCMAIQptC2PhzJYxu002pEANceCpkKZznB50LxWU
aMe6iN+N3r0fqTWMJFnXYB8nwcE/SrOz1doMgaMZcpZd9K0562+iybxhqrLraFlT2HwSd7uxprTc
JFmy7V3zMSi+OymEYQa/si53Yejz18tXwUCqjOwnE+S1AzetRhtO+ciocPwe6PqqLOS2QMXevOH1
WPaOduephmAb5ymeJOuYblhowWS2AA/npngnznCP0hkT6TwvRWKoyPU4DPZHPQCXRSddzbrxB68m
UsE09q3JDqFb4pzo2hvJuCXFSKN2uboaIS4lWPmNda5bxhHhU6nGFSCOtbReGvRz0B5rEoP8U4Uq
IQtp6uO9DTFA0wMLucn0BZZgqT+DWcfUH+X3BK1sVF8QuINP2MjSZWgxDBa6QNhN8bTpCOMwQ4X3
D7Z9lKHisdpHRPnJ2u5qtIMcACu7XTd2dRapcbLr6toNtULG6BwEMrRVwnECYDFhQckLoWq3yicb
bzajCO0xQceJaqA+kUL/Y9gzzDpprc8Op+NsKZLpzjTCD+yEn7KEwlbFVrB24mTlR+xbZZ0vNTem
84PSZyxHgmvD6UeiAhp95qktL+zLu2bE6xGsNCLeJK6souY4TXeVuNZVgieTyd2ljTDZGOMb/du1
4PYGViTVLCK+MXgnQm5pGggfo0Mig2VOOKKr3TboQhBlnhNbIpBK0cu65Gvo3+OIwy+jGXFKR3T0
MZrzVu+OA8E6KwJXaE9iHy052KgiPCDz4Q0HOmQikFSpZ37is0b3YfZSRwzLMSIcqekkZtMqNrdR
CBq3kEuMLRhYYZE549q2z0GA81fLL0iXZNJRRlSrMaS2jD4S9v84VLegotjW8FlzwqxAysXWQhf3
dGvcBdpAikp93fXlTcbovCrvgF7Sggzo8/EqTIinTmlqFJGDlqic7TGgSbLbTBsORmp9GjkObBL3
Vk6CGjJLkrNPT9kYh4NZ0+wtA/b1KiN9QCLqG8zPCsnS2K8G+SKTWRbjgwM29i4fCaJl3bsV8UTu
fdPs8bGsPEnerFWv66DZJTfRxHpYh8654hzWJCUYkH45ByNNGaak2kQ9jUtKW0JFXWnlqWsfOygS
HfkvbexRrqy7Yj3WOIzU3nM3fktizI4ajKyCkJIfG0CyiyJiCSesmgNU9tpAMkzMVjR7AOqlmD0y
FTvOPBBD8dxO4W4gYyIn7bO3tM0QtNsJgQE88h56cT1XIjSuzPJeEOpDkiRySRgxJEvla9U/VXQk
eKNtwT1yyMqXIzIRINhrPXxMiy0Lcmf72jHQHSQLSEn0eoOiZjvql0G/tnxs5r8kDQSjOTQSHrhm
k4tSDkvbg4hiILrE5tLL2xIAv7ykKWLBqKbEeG+ibJ/i6AD8nmFgJY6gNh4hnCzqvDpTnU9lvi4R
vegdJgGPPG48rZBQVnmSbFOH6FWHxwhyl2j9W2H+qPN6rUUPdSx3Qe6uOWKsclnjM3wEgXbvgcTW
4Au06q43643jOhs68gfGpbs0eana/eCWHPmazUgfOzrFxbs13WjNY9Ui+Wh5M6SXqE63FYGVjTM9
NPqcGQww3EEpLvFusjMnOwPcFTGf33DTHAzUImp0tiJIjtQ/5HGmYA+VdS5yejpT/jAo+851zQte
acTQ5gmswoq0o2FtigT4hm4ahyBG62uYzrKo6m/CiW6sSjdWQ8t2VI7Jh+XyykebpS2Y7JyhTTwU
tK4rWl2KYgyg402f1P46aIPyUCNTJeqIeh8XpRv6T5jTsHf0KwccycJX+P0yNbBG58Oen330TsTZ
x6H4TsmD8oNxhzyE8oqwiRPH9IaQbqz7JD6Q9qwYe0xMjaZRrGJyPHIAFUjde0gj1nr4yDJkzYgB
p5jQhWmbYT8p2T4C9B/5VG+G7pvWnGWvNqVMtjBT15iXIdruzOa5CB2sSAcv25EC1QEdnuPqRlzN
EHL7ko387DR38jWyXygj9sz6qU+HTYEED00ajmU6AboWbKepWBl0luL0qgcZiCNItt6zIBEHFe46
KJuVzZSsE+CdiXSInJiuZnaL/AAzZHqS+bpnPmU7IFmxSeUxoazg0OkkuuG4yMyoWiutOkcRdre4
00JScswntIN3Xd9zyFDiYUKgUtM7PIAFDY6U7D2YB+ZXQF6oI1niQtQ089CPMush5YyVbW9TH2uB
qdInOGaCVoI2B6QwBFBdDwGNI9NSq3Sx8iuSxLymL1d4TWkHBMg4x1gQkBRf7Dxf2qie3ouWlIlI
FWi+bVp/Gq0uH46FB7TtoXgkFCBfQx0ar1liPPRG/t4NFMpjPeBgbkNn24389FHVX8ZoLp3xdC0y
wkSlFjAjG/r0Gpo7aLzWSeOxHmvfffDjAmGyeS99bW9nrv1ZEr0Qe6n6BqH4KbTsDwnqqavFTVya
Ad8YBKp2LB7MdoovCizCUhh8JZ5dvQ1hUpNs0Jy8GIOMDwZpSVzrlnXZ0LltqCyQAHmFybZoACqJ
Qv01q4tm1fUdekha+YcQsZxTqbOX2moVNdNIIGKBJg0t2Wq6G1UMH0twHDej7t3Wuz2VdL8Cw8F4
zwnUqQ0AN5rl1ja9b+hjOcKjCndD47mtybw3p3qlAHAsGuwCfoayDfsZA1PFIVd2kG/QUy6run+w
dIUvf+/VLtLEmOFLaOzcNt15eawfKiEWKmslgXvDMzTcg8DIuQgjD8ZdcEjOSdWRF5dA/ZpI0TPI
HVY1HuGp+Y5a8VjrMfrcPEcUSxKp31CvJ+Fj5JDQ6ub0SHE2zdBn3tVGb962mHQ3/WjzFKt7EnLA
fDp0rG0dwf2URAdSe4miID/FLCnEyixBdYXYRHe6u8zKbdqUuUbEffkaumO4NSpetkPdPUyIXzcj
NnG+NZiklouxzncBJ6ioYhnGD1pD7WWSrZRjdukcSxyVXpz5fka2kwBWRDtQ1jaktxvRLN+ZfT4e
MK4DPJgtgrF6irSttOgVVgaeiAE64QIw/3eB/G1VQThe42/YkO6DtBccnJHZZJH4n37HBYq6qAFq
nTOOs3VZwNRr8aIT5PhI3EfELnadWGsr6XM87sFluyO5IkylUHanWsJbkb9X0rgka15fSNxgtOUZ
dvjBZxdnzRnsHDmn3bdxCocf4XSKomJrjEUGSHfG/RJN8jM+A780Qfc9iFonDe6MEKJimW9LvXZZ
eylcmYxTzAjUqKJdMsn8ezQXS0prVzXreD1RNmu6ynZlE6Mya+TaAvK/aC1KFbZeToJvQab3y95A
2l9aZXXQoaMPQA53YMSYqUIApz74IC4MxtTkIYVf6iPIIGkXPbfXUpkD6qTpI+miUNyOKtrTF3/3
quxVOcigcf1ntUm4amXcqXbumXbDqQgJdIvjaCAfq4GNQtPKZEhMHW8si3GWl3tpukXq+aRMNezR
lA5bD9NQaPdXIU1xNuBjvNoQKS+qg0gcJROo83yFsJNOlKNzh9J/QCxTnBwYhcTacrIalb9WWX3v
mmXGq5MXwqincgMzaWPmg9yWTKwHsunobZ0iOoxLC3AYma8h4UKeeRmFBgypTKp1zz+CHXI9hPN9
su7pKxFmEyIWL8dl2vfWwqitjVJoB8hIHFDvcBYpeo1DObygRYC5raY5Rm4ib892Qh9gTsUNZTyh
soPV8xa7d7kP0+i0HwhGmAo/D5D1nzrPZcOq6r2eAd13hUiW8ybgYVzb6/5H6vA7T227cWBPo5WU
2BWqm24gPD0S5b4ZHNIDYsSnWE+WHawXmiwIsDGTcchVkVhXKl230SwsNYm+7bTnXN+XfLW3BLpB
RWoeSSL4nkgFsFfpb1XcM4Dxo2JjWp/EO3NUGM11abXfHDip9Nv0k/UwttI+oHJjyJOLvUQ4Glq1
3AbThEdEA/LQ1o62m7DsgVyEHNKVyJ9Szb0G4+Re4TP/GD3SvRqPFECjMjhwiPLYx7lB1MouMV2k
B7P3wI1rEn77BnT87FL0Kx7XUU/uYrhc6AuydZO86MKYSOGpjJsBE+ya3qnNvbdq25vFKXfMB4gt
QJRLe9dMEzb2pg7WEuf7xuk7sus5n+3szt+otgVPPv/hOMlw6szuR+nUj/5gOptOJzIi84g9HQeb
OOO8wviJNzkHKuXDLtiRkUskJELxpWomDCzkIGpiWqali/m6oI+HSLU+Eg/r0ai3iOr1RgYTgAhK
gebBiwQHYKaP61ofaCx3lb3VHLXiYFcSuCsfW2pVOghwxMrQ5QuhzGihR6y8lm5yCG+QzB33ZhTM
L6HNLwfLRt3QDZ9ycG9DWZ4QkDHIUqTIawrwkV9lxUkO2JZcOTCXimRBnOltGzUGSQMgiYKB4Y+J
34/BkMCnH42II147ZCTHQsvehgjKw+QAwMqYZ3ZXP+gOpZ5niIeDchsGtB5l7xECk5OVZxTzCW6b
N+N+TBudMjuinh7lJgBcuG5HjAOd7tQbsExvE17Dm1i8OYXC+wMMi8Vy9CpDrlHr3/y0W8ZQa3tu
ZV9EGZoUh2OR1bRzr9NPwIXctDSGbkc7uHVSotEqF52GHZDoLsKWrJOmctdI8gGeRtS/ectLxwsf
EmTH+N5nV6kEqZOgKyFMHCsxYUIYtqpabM3QvPOYb51F7u8r2I6x5/GuMot5E4TgM2Z0vmXIX+mZ
j4FUwBkX0+KSMZtLZDXBkQgHY6M3wLrr4VknSWKhx6cezdi6K4mBKIE4uDTKIDGwz4+EkEmDFBj4
YFETNPuSch5ea+yecQZsemzpu9G474YhvCQJ1Qn7ozo0+XHUOo4WBC9Wc4djkAy1O9nepyZ5q7Ji
pZfNkxheQxXZV71/9kI92ePE7ZeOam+y1N4LL+y3pIBmHJ1bxeONBy7Q7CNVJuCE4mTPHhzum522
tWj9tx7UNA2eIvLWZNsIor9Cr0fZrE+khXUzokUjB6Jt0nVIsDThNj0D3YrI9nrCy0n4cYjAa4Es
xdq6uCkWDGEfR2md44mnKO2QDuW+8aDlNEAwRE9E7TbfVObjIOmoXYgPZCU35d7q4J6V6Rz96rir
ETsXyhnvKnwicqnAZgZq36Dxj6zXCt2XMiR0i6q9YaNPeLthAyh6HHoKfUlXklHqxP2T247fhF+8
mcJ9LqLIuoWWcNvScUhkHD02Uf9iZ6G/Ie7d40DNdx079KOGzpcMzV2O7iXggMGbnsvBvuSK/oYr
21Vlh7ze6zzeaKFxh0OeTbbB+wQLGeEaUyN8vgBO8GaGK3gEydzIl4TNGnMOVNAmiB4C/khp6Tax
WzJerpZ1hg2j4tBEYEKkDl0MYpGW/d72SacJ/I8hd0q+a+R/7XMakvGmLQWk+qVdpPgTnOxuGhMg
gBFNJZhAnBd45TNRT5fg+4zW1Y+kCCwTXu5nugVB4r7Q5EYo1BHcC92hOPeCYoaslrWjiNoMimlV
Temm5TxDu03ctXGCDCDiqktUYsuEpsox1LxpBRGFPM8sd44U++Ex0e+dsCSR0arHc1gdx4rzFSAh
lM1DYVwB1xpXtgXOfMmbl9fVsdKl8eiQBeEJn10Yfz5CJ8O/7QWtXAXk6Y0sKR70UEtXuKzgTFSJ
v+Ma3S1uoGAJhDvbgvWAvOoS9uC3BrbqgMGRl7qEN1MC//VP//u/cUAajgMCFL6wk8tImx+SFNix
EjqbIsexxK3G4yB4VxChsKQZx8IPjH7Tmf24dqJB7AVKHK1GX6V3+tmprXypR0rsmNjjsrJQNAt1
8uzxLVcTbNPIjpF6o2JzsnOjx/GdziC6zvMXbQJHWU/DSCFtD/uaeJiEJKMl6rByhViBnB/56A0m
PwX1dVafrK7t9wYWTwwHhKIlWPR8XJkYacXjRAQanWv3dT7jb60ICaQT+OYWLwUXNgFTD0hDlNB/
hrYbwW8HM8h1OpTVIA6NmxNaD+FEF9XJC+VVmYN30/Y5JCuDg4PlRSTbOujCjbi9lk53qqOcuafO
VLsPI7ltjIGF5E/DyTT024BRE+6LM9ZH7dw1c8ospQUTsa3KLXVVXbXvMqbjE5CKVSmksw1uJ4Oe
hpwQxFkW+Ygl7qMJrTrIJcQatF4XJcoVvBpwT5zCIuNekrucmfa4hBvYHWJLHZxU4Mi3uVlCTYA3
THTVgRLLtWaM+YLjANSwBDizacM8i6Z8V8n0NdGoqMNROTtj3EmFuWxmNQ9Z7DFncaG26iRO+vE2
1fYmHsw5eebNaL8bXqrRtwVkq00VpXboXxOg7BtK+3BBUHmwzcMe+4FZPmmYLRBKIsktpA8PiiJi
0XVVdfXpTVBuPvmD2xP2rp4G0+WvgHBbOjUS+dxuX2VNNUCGT67XO72q3acs1fMzDgTaMC3N6TyI
7vLhWpG9hjEj0E6G5qHuLFBzjvYdSblsCu1bNlqsZNpeGR01mtkpOPhRUGHG2FINbeNkKCeJo7/a
YmoXdYoMQSNZaTn55cvUR59OHK4KwbnYgKG+i7E+x8r8MF322qqPSBy2SHbR3rXaAZkC7Ur5RLol
2oenQRcmR3oX2kFJYW7fW9Q7uuzXdtMSCxUwTaMrQ9AWObpmpf2oIGMzxZILP6nVgvqfCFgWeYOV
qqsQtxrjbKZxiANny11qKz1K2wOTTiKZrGwTNiFv1wCMwhBtvAnpaxgEb4FVbQC3i5WlMhKzEpeA
ad158NLypHsgYmLkyDjx2DBrjUq4bBAUI0SJJqyc40tJrtaE5KqrzT1VdxyYaoXT01pbNO9ruEEr
K4JHSSTGm02gqN/WHimoCBBhUKGf8fuKAMt5vMNpJfdLPGj8DMpypzVfIzR6a8BpqoNYFT3qDPca
h8MdKm3STxF1l0gbRnU7oMk15x/GAVJBzltvAIOXvHurnCQ7gxWU6reKPncdtxfAA/R0pyJEEZe9
cEb+qIE/rYyhfw5wWK7KqfgOs9tlcsnRIyQkN2r1W+ce++8KIACqahN5tpNLf6vMGrkRjhuoG6Gl
EIsJc0Xrst/AzRi2RkjKpiP0HTkrh4REwI1vcY7ujE4siq6Vm9BxnuScsWa12BdDcC9jN4Gl7NkV
6SydlAHaizf3bZ/18t5rxkNS68VWE8VbHpNhkBJBPGbYFnvGfh3HHydPrFMQDBcr8JhrgZlxnWSf
J7j4MkW0QoXUqQyd9RjZksen3+Gnvs9NYEFATus1MnC0NWqApwo/gsYliophnrLl8Fa0aO6S0ayS
CjZzWEF0Kzx4uuB7VA6IzQtd7H5kLBi9YS8wspSQvNiGQ6042C0C3QorO7wwrE32EGM1gqzRcvhe
mdEFrnRPR1Q81axAo4UaV2MhRA6Dl05HR4x55lMlFRTF2p62sk1W9N+Hg4rf9bFDrRImrx3Xz3AC
2qgVkpWske+IxhJeowS74sI34YHdS5kKIgINsgyr5N0bVbkjnY2+nyzPBQ8mGnWDiFhI0+EhjJj8
p+CtAK9zQX7j3OY995Mz7IeUySEIcU+/CtPG3cJtu/OsmxFp6p1rguXnjHTi5nos2Spcu2VXnGE0
PSU9HVuK4aWQcbKh7cJCGP3qBmkUgrr41MW6e+knxjq1gd+vaDLmu5DURFkO+1zTOSW65NPgxFob
U+Lc81AssH95i7BzWYI52jzN0080VqJE87Yau7Y7KTBaLbYpxc3c1hoCbIxAQ1xutTnvIXKycNM2
tH+b3uqQfFd70zLGC2wRS6XJSTERTnhZfbdpNcEIABDXJjsGik3u3kbKZGuvHpviTsXTOne+lRrl
NOM1H5aJ2X1z1L2IKY/YSzXcaPSCK7ekH03I8fim/DfBVU8G8DS5kpz/Ne+HnyKsGtZgvC6xnChv
yUtzVo0RMX7oGQH+8NUdYZ8AoD4HDOGEqW3nXF2meiFfhvSK/eCBxanrQw1ZL8yso1O72BaSQyaI
WUBIR1bQ/toWvP9Td1Nz453PBKVAKbpBXoATcZ2OD00Bosw5Zy4YaxT++E1vLXQf0TfDqtY2p0tU
Rms/MF5dKKDVrPJOOCRZ5WNN9AFnohtp6xdnMJ4Ch7FDQ3xxltt4zOgmNsm7ZgIQl92Lg4pgohsf
d+F38pAP0r90TXEbtEyiBn0/IebNYCk6Hv1VW312apeppyT90ItTxCTEs55Ud+xKl1GF+VS6EIzB
V2zTPLiIxNxAzSFTfunnqE+qlDACZM8okk2GZPK5aINd0uKubqy90pOTPiarEXfiUAEAQ2ZjEk6A
G7sj7Dl4mVPX6gS9TJ+ulAlWTH72UXUhwJdDFxldutiZUX2gD3DAc3NuQkaeBKb2xXk2UVjMMqLB
np+XiTck1gZUR462RpdwU1OODvE1r19y933SmzWkYiRuNPyniCyykJahcPz7RNEABpa/lDLY0428
1Gl5sKxuE96nA0U/Nl+GlDYdwy5ByB3t2rHZTsKm5xfPjN+GBMqFcegz7SYP8Yf4kiKixaWL+Gs3
eKit6kkyLBVXTOj0sXUN6YQjv5tAPFAOrzjwbSgedAbRDaPMyd9MsEUaQ7w7FVvG6JlbSpaVY3ZH
0L0g/rI3H+G31rzYlFBwrKURnh2rOA+lwLoyz0yyTYruIuOZVs7GbvmvjvU65AidjbrDig+Ph3Hy
qtXzl0BL3/p8vJjkFvZzWcJR2ajTd62ND3JMT3HtAaPnwerQvEbOFerINSAV2qjDYelFCJAiawYR
Swal7DjMAo/Ih1qK9YmgGq3F9oEkYOXP6TuBd22qEr/1hAq7Mfulsvs9CZvrQgaHAdF+Mxa3dGk3
KSowOxsvwL1edW98lIR70/DAUGCDV1TqHJLAXUvKPYM+WISMRDGdNoZgX/bVsrS0Z82rf4gMwai5
QzpJ9xOx5KxuUdXOqyzgU/zVqD7Gbbx2bA3dKjOOxNrVNXtM2zVLDwFrobQ9UTurxud8izVBKzD1
HujfHhtgl1kb7HM7ohhmZIuB9RJRAWed+2Tm1Lmen4Cxs0+Nsl6S8SOGnlCl6d42GC+auMbFg6/6
ow7OIidXKBkymoLuWWOv5wz6YtohhFw/FFs4YCfkjsssLVbRSOifph1zlNaOTDdi9BlL50S5OgfL
pIrsmu5G5+1IjPIuLglRHpgaNOU4v8nFUtbRy9+MfP/2y/09Z0ZY/3DHWainhOfY0jSxj8z//m/B
U0UaG2OZW9OKqdSwS+NHAHDRqvIRaxUa0X7Rt8bix6f16/kS11p7Nks3WSqPFa+P0V8pMf/fgPkH
A6Yxm2L/uwHz/6q39+jz/9RvBS6a5hcf5s+/+ZcP07b/5fAfDxOmLQWGR5yOf/kwTetfnFXE7L81
DUe4s0X33z5M0/gX+5zu6J5gOs+/J4jo305M4fxL91xdn9eG5BDiuv9PTkzuiK7cbNicI85cA0W/
jabMAzhgWbruzIlHf1tpU9omidVrsKk8+9UBlAfkMnaOuP2mvZgsapHaC8n0mVxgc1EI8KeY6QJG
cyMVosR40mYsrAZI3CCRB8n5OGlQQKL6MgZWdFEF9I3JI6fGmIh64G2yHaIm5JAyLb2eaHG4b+S0
zp2YGCP7WTrde2IPFlo9HNstn7ZOfdI1KjiIf/ut/sMzZvyabvXXnTM1d/C6wtgkYe7XOwfNkRZV
DokCkJO2YHQwwXTWygu93xLPaBAw4knFPo+SU4a3CUUSGC8Xw84yjAa1MYI3wofSPbRLosKngKTi
vlM4yFDp09sfL5GDIBi1wPH31/1rBNXPy3ZdD5KSLaw5nevL1pBCpaMBFFDhWuPZbEqBjDnbD4DB
SQHwxR6MxATvgjf87z93NuT+ulAsV7gS2YDjYB42vuREYaUpfChBBa0JgklQpwEfk/1GUDqf437X
xPb69x/4azDVfKNzMqCu09x2eBK+fmAiQoBbIeeCqoyLfadhprmGokX2aPn5H77Un3bjX+/OtoQn
BJ05x3Nc/ctjgLUitmkj5MsIuPdBz8binNfj1RcuAr6kcC5GzugA+br+aFkIj3IAjE3nMNgzXnDu
6SAx1a7WzBkknjQziDv6w3r95+/uutg2+BEMF8X8z2iyvz2oUNp8p/FRbTVlGe8d/Hp4Ywr46t2w
zEyVbLBG3RS+jG9//zPMu9CXH55UAMPCL25j2Tbll68G3W3reRXPiaTksIZnXAb5Q2O22YPLWzY0
W+si5Leg1Kx7T3jPvosNyp7o0jdWkeJHMvCu2lWy+flf205PoXWJB9ppf7jOfy5Q6eoOm6bn0SxB
EfDr84zFnNq5zuYWfqJDNKXe58n49JTbrXQGatjXPORgYDypV6LUzK+tpk9rVQM9EznCyqzwxV3z
WeJequNGbn5/fcY/vkfLMC0gzdydtOdF/ev1JZYYDFpRGaD39mj0Wrc10tLDzxoaa9qtyYICpdgG
PjMJbuCziLrgwdezx1wbY6aCor6x5j/oE8KIJo8Awga0U4Ijhn0GtHIBwTLdNso2Eavgzuypk/GX
fLgVx4gAyeXGSqina8gvR5Aqf5UI/zUZT3zx8xsuS8RjnsciscmRE1/urnAYHjkjWeJdbT/Yw32v
BfX3xEemUtbrINH3QSLqT2aCuEIS9FDZE1nQ2gO+xdPvv+evZIH5SmzgVCxUGmDwDb5sVOQtlFj4
ZbZMBt4bnneYGt07wBSbPX7h0mxNYqEL7YSECTmUl79adXprGco5TTHdntAqt6jdkkvsudvR8MyX
ntCwUabdjYWJxXIm2tWjSWoEzuZD2cfdZfDzikOpluEXmz271c6Vc185iUeUUlSISiQBqnbjD1/6
z1v5ZdfiVnl9CWF6hueClP51SY2zrMbUbEjReAFWIwtsb3nVzidj42jVvnbPXOuzoS7fFeWI6kyj
zeaKjqk4bEoGVD7BbaG7V3j0LLkfDeEj4PP34xCDORDen67XIbP1163EQpDHmJyTCQUH9cuv1xv5
JjpA2WfLfJiuhVeSa5F0d6KOUbTiU77pOlRdVebGu3FoHuixgtyODLGlczNt9ellGH3nW9F2WHNc
B6lOJN7UDBMWPl5JBlwbHIjurh7RQqWTgwRP0HjJUqs81wUam9Ry/Fs3ULelG7tH8G7usY6Hcp8R
efhczC4ryIo60XUAdZpEAjLqkWzKuQ2taGVvwgqfb0CjdBFYzK+d0cPBhGV82YTg3uJonJZ5h3hQ
ZDP90nCeuqKjpVR3HxkiO6y1pX1tPPm9ZHB/HxJxiYzWo9MXlfeSaKNC7++DXGKZQRn6+4dC/KPM
s/W5kLTnU4XJ6+PLQ1FjybR1Eig4wQAwyub5tP4aUbQUWdeB8NfDpbB7eLOdQBdM1pEFZP9WLyUh
nNFnSrjCXQFeYP+Hy/qya5iGPUf/6o4wHIcL877sGmPttPB8RLhE0u8tB1yzy9bEO5XOEdzIIdTW
ELmk32bvpmk8o2lF2EtgaFQwP227999fzpdX7Hw11FOUHIaAD2B/vZoS8gEwAtIMMuY3dPrQZiLW
W8RqE0/6fu79t51THn7/oWL+6v/2EFP6G67LW8E2SOA0qUB+fShsGaUhaETmI74Irv6Eh5xDdYhz
KzAfTa17K3oj3oWK4RETkaM3/x/+cAlfSuG/LmG+ALYTtqavtQVxm6xUnNrLCPtEQNez1B+Ql5sL
0XjdaUDmLJxwDhcKHlyj24XdSPbt76/hywLlEkyYNJYuAMJQk399f9Q2HuF4RC5kav13gFHj0uPY
lRo85r//oC+v4fmDbMP1LDZORmKm9eVJCEfUSYYiBjFw0d8myVOr+/QKaJSqBgWj7lHW1B9m59/8
/nP/ww0i7EPRaPLpnuXNe+Pf6rde70edvUxDc1zGq593iHAvRv3Evf7ho/7DPUooPeRpG3MZLb58
Vuo7dlybJIUhXUULVmXDhVDKeB8Fz3rWvVhDRSBTHVu7IGWeQ2UpbwqDYBpN+uNra4DENMP0HSMN
OGxhDtc5x9I7AcxSZ9zu4cryA3dXFX27TorOO2kWkmUVectSROYV1GqyJd/3AGRiE8hiBPzHCxQq
wLJQO8LE5DpQvYmhI5A3cZasS1PbuQ0RdTxu3qJnsrMCp5i8KughZRGYe7T7ZOQkQ3ukc3xJqDOW
oGLba2WyFRvG5C+LQpvo7FYpNC8QLDLEm2/I5ENSSd3YqcMkoUynP/yiXwpOVpLF+8yyeWYtnSP+
l5WUN52EQ0YiMmwF1K31ADcVtX0nnzJJ+8vTSQL5ww/7j63CYsVS4Fr8pu4/1lA0peFAHhV7ddU9
um3/2GXto84///5j/rl8/oez81puW+m67ROhChmNW5FiJkUqWrpBOW3k1Mh4+jMA+tuy5V12/ccX
KjMgkgS615pzTJOywjSa08AQio8HRuqoWeB8o2yqIRsCIwZ9kj5OJvzJ7IIFpl0o1YSTBlvz5y3/
dgXmlAqHOG116lfzU/n1R0LTDrXN5BwqFEHutdKgIxs96vJmvwihmO26xp7y9P52AfztPkQdAPCD
y/3RJfP943bHwU5iqdPgrAds/QFsVNyKRbKhs57ubbSMpF66GHNirsRElOHsmkptdV8ka4abyJKD
6vznM6H9x6ngnshNSKAw5bA/3BZwjEH5JlsaHXWW7soC6zhJXDtVwQ0x2uKeprG6hWKZHIMAbu7g
WO1y9MsWs11urUNPsVb+6O3DzrkMyD/pyAwjFe2w3fx5R/VpkPnr/ct0+CEIakcEwjNT//UzS2nC
ihJKzaK17HjfpC1uGtH135X0Rg6GetJCyIJFHYOvidUK2UTab7j8YcOPvK/EsENrki6xA5nX4EPJ
c4K8dFolo8MsTbH1zQhbiAE9Is/AdgmqpDz85yP4/XfMaVZphan4FjmUD6PoNE2KxnVKksTl8KSN
7TasaCDU+KFZDJar+Zfrxu93AhszMvMkZPAMeawPX3It6oRPRIECIKWff8WCX/L/z6/YBr5hz7UC
oTLw/vVzqRGRU4JqoL8KhZQnv3kZBoZNXSGzI2LTxlGypa+KeK86JF3++ZT+xyFSNCA5lu8vB/rx
y9vVFPINjbIad5nddKFK1XD390P8/ZPjO2dSKsIawF3V+XAmE8vC0lKaqK1H39hh+VRAE0+dptQw
s30U1N/+r4flMHNnusW3nNG0+HBKLVAgMqpd+mojzmalQMpuWh3lhb9egqeB768/Ki7AgPE0ptXi
9y3VTjqQuAF3ljoF3X5J73gaDirOcBcEnbn683H9x9bEVE20XZWLLiknv35V6PmVoOeIgtXRKZ+b
9DYnRHAPj12sElG1f/ly6L9fbakB4Q01GO9yZTOnb89PQyGmiMgWAyyCEY20pEeSknrI7e0Cx9FV
TGXn2srLkIF3ap+c+jD5ktjqya48EPl6TtXAISk+0rjZOsVXnIsHtU43uUusk0GAUJ8M6UrPKvs+
r+3qL7eo32+O7DG1fPyUDFOtiZH48857Q5V5zoBeWa9JtVKVNufqNLbLpOvHrRqEKQogbCKxYdyj
+fzrUP2/zh2ARmYqVCut3y4eRomHLfC4WLVR462dQf06D9oyG5p65HbrQiHzUJX6gxqrIwhy6MGd
GX8pmto4mxXNuP/jN4eaMGEeJvUsVf+96BYjKRs6G5y4kTcnTkYIQnBCrTrEnbTRX2axv90SmZyY
tuNS/eQ7Cmjn11OPOVCSkoCstZbw0zyj5pbzXJCGbsQPIO4RsAzw9f98gB/bBAaFFcHJFjRdGBIx
Nvh1o02BY86GnH0zYKd4zTtkuhx1dHDzoSOdsiOfYqQCI0hX/Ip+luwBnzudcD+VtQQE0ebVPswe
B5teiD76FwGtovHCVdFjzk179NXjWPytR6D9NqFjpx2VITP/+Kp+nOT0jVEJ20d3Ck6hvBFmd+nd
tN4YRq5iNSiDJblhzqqICAACzX7TGw+xJqO/VOJ+uwmwE7C4DMFQlXbmxxsQqlDBHMFgSO+lwTHy
+otQYaL0roj+MgYx/mNTbMzgQHUDB9DHyZXHnD6PSgSCYxM02+YfvA0wzmzCNujBjKmlLHsuOvd1
3H1vg4r4TAo4u8hpg71b1ceqblGZZDFIpRFTh5liO58TyQpN3/t8UGcuLQTapIj1I9hRcesOb5pS
ENVRDfkyy4o7O9bVU0Cyzk5SojKDTEVcHmcPEDXcFfM0bTdGjf6X7+bHNjHfTcF9SBfMCGhfWOp0
rfrpQjqQtFWYIRHSAyiKFWN5AlvSFp2Va97ZvrbtC1IL/DjDTj8JXZngBudMGKesSuKLPoTnonaP
f/m9zGPlX25d7NQ0bXDp3nCJ//iDAXPeZUrABbKROQSNQhDhY7+JhvRYUO9ikmGdKH/7qy60BUKV
AILyijFsc0ZEdjEN9w5rhLoJm560gDDIiSV2PoXEoJ4mCWcbeS8t1qNl3+fdg6FqWGMjI7ujkkYw
iu1+iYdBByeBUJBxIzLldpNWWMsVtdsUQ0LqbOfrX/jWdshyWsHA9MEs3eae/v/neiRbvvI8k1YH
aXUFg/3CJ2FEWiWJtIyXTtjeKnRJdDi4ORdLnFrF3aA73zKE1vsEoBF2cHengKyH32kCN0iBQ4Ut
09+qyJ4c5Zg4+ASlS4ZPR3+Lmn316pG5eFLjUN9EjnckCuSYBo5y7iM1pvAJHzsrqCwDWTzO9BtT
FQejgJRTEwJnK4X8Bl2u24+uPRJAlLj7tAiIYIzI7LbUZ6gknxpNCy9oc8PL2Pv/OAmKtXzcER/Y
wPUg1skWdnyXVx3QHfJJVjUqkoVlRGKrWsVLlzbmLu1zYClm6+9ES1QGVrMB2YyUB01rMMRTWle4
y6PjSDBfDvHwFFQOHo9Gv9RZ/b3ESP5QkAa50wuQSQhCCYkgyXkXWIq1I97QQa5P0tJktD3rRh7e
jFlOWnGdb7GVy4VKAeqEJ/JglNVedySGBdsyj4mVxwcuwsUtgp9jliTKY5p9siWRD3bkGEcBa1Zk
jrWKW3yfnuF5B7ewT6OGfpuSwyr2dQFSq1RRx/jiGIn4MZL5sEEC+L2pIxvzRsSUhSJGT4cP21AE
GwR0jT4a1l3XEHnoO0355g/LuK2HfavKMwhDpKZhZ6yLxLI3VcBcSG3bYKsbfUu6hcmPFJMIFEHj
q0IYxyNZEHxT+xB0BeKOxTAW7R2Kj63nIwl3anfct6OBtqsR2p3hRK+GO/Qrx5PRXiYDXBnV3yOs
LJ8z+RSU3HdINLCPQg7BSvMbiVLUZM6nIVR0xyS+i5PqzUqz/M6N7X9sK8gvddUhlKnvqqmdV2Tq
P04aupAxxhfT3jtA5g5ZrVXHQOsfyKV31wBZna0xqptWdYaHUWD3TRpvwTTNO3pklqySQL4pgYtX
vygnwSZpFHuaDe1Za0khTWUiiAPSUckLl5wIS4vPqjspJzvlb3W+38a0Lgxpl8oyLVNmCB9vgRUD
V1zYDugAzdj6GuP1Mii12xBUCqrKv96CPjbApmvxPC9wmHVBU/9YwMSUW0DUnvCxBjU+t1GpcqF3
ag1bboiLxOGFvBcBdeOd+rpHixvzfbTC59aCy5wp2ec/X4d/mxqxO4xREYiYXIwZM/16axCOx9nl
YkqqA0pw0gfyvVol217HLIF9Nt86sfrpz5v8ODzjYkvBUdO5Ak3Fo48Nzlx2iXQ8qEJFgRnZ9GCY
RjqJKgw9TOI0b5tCB6EGwe/Pm/34QbNZRoW07ek6Iov4qGCJhBKS+M1mwXFx+xNc8KfxuKBqfp+1
93/e2G/VerbmqkDTaEC4Ju3OD2NQ6Hh6UwWkfxLine8x+HiHUBujG7XBdZgJvMBjX2vrXDAK1g1K
k4oWhX+573/8bKd9MGyq9ZMYg4LZh4KFKdGADgbE6vm2j/WIrLOGuJEASZhmMhJoY/m38vVvQ8p5
o3y5SfNCs+RO0PifxxphhPGdjAMOHMLeyovSQ5MT1ifytrvllotZOl6pPl5PEfjplwxvTVblycNf
Tv/Hgd60F7R2+epScPp9XtyTrlFYouHQ7RGKtiMJsWNmguIGN/Eo43XqKvLU5W16SDJBcNTQhcdg
irnmjv/QZV2zGhvNWuJasf8yMfzYY2M7XG9oXkz1CI2C8IfqQAhGilBR88ecXRaiOdsYtkvZPOZC
HFU3LvemRpZQquVPIYrjSqIWLnZBoaCrhIgBIlvpLn8+Yx+nq/NOoYgwBd+XCbb/68emKFKLFLwr
UDsFoccNOoPRUoenuDSiDa6wCW3WLxli3nVuY/xldjh9EX8eCk4bZ0xOdcacqmsf6woAnJswh0N5
03S0nvOU2Zmfu+ZfTrxpz1qtXzekqwjmOP9MNxBHffhFVFKYUZCPbIiIpxszKnb45e+JkPusx1tP
Vb8bcRnckjcdHV0j+x4k0XAD7PCV+thX7CKf3ao5Mbe0V84wLkGxIhQFeFTh0pAgMoEg42UFSnyS
yk5CzfKTPJtq8CXOPYdiK3PPZRJ2Ku4LOAU6dJ+tL1R0cmALto6lPrmK/p0pNMNXDz5U7Go5tkCA
a76+bkaTeIIUuC8MI9oc/OjBiJYnjekb6mMxWU+/JQ5m9Cr9HulqemuEHhZYzf2qxTWRaKO2rGHp
EsCcHb26+0fJCtIHHPOTF3rNxmyKvWoPr7U6+gcZkGuMaMQXKO8MGyl+ogMZph55IHthj5sCk6ZV
7evAeyXucLpLgRAcU5ukWLkW6adCNb+Tzf2JPF13i3UUOYUC84JGLWEDOIOrsrgtBJJ2K7mHseHd
qAZ8SDX0NqMmNu1kv2wbSjJ1G8FgQDm3KXpStPgOnUw3WquRs61bcPxoseqb2C4fetV8DOGELDZu
hw/GVLRLWMDbblxir8VBI6cPDblprAchkHX79xUQb3uEglO61Umviqc+cm/NcHDBlJ+ssECiQY9x
bJ2FVKN+DdUVv1pPCXFU+xSKrKMRaONS/kfNjgMGY5nQ1h4SyDSld5d0xtY6Bt1zYMFRCZjJovqz
A1SMjI3tQl06YHAWbgNQHXU0WB9scQEh5jdOKTe9OuVIBQSn+Rpo2rryHpKC0a6H73ndovjuDZIp
rCK1b7Ma3hc04EWqJ0Q8FRbI6BovQN0Qe59Gn6ZK/CrLfDzRRIFXuvOUap0BOr1X3EMZ+P8wscCo
leWvbTvgwDSAcxh++ermEG3NjHwckA6DH8sbTILBqRk3ddm96vDDDlUwLqU2yJtxwmRY9sURn7Nh
bDcMJEAeYlzX8ENpqvdPhf675ne3HEu+kCXQiGXrCkg2FpMKPBq3OmiXG+K4IXlhc7PadkRuLftN
mGUpdk+Aq11uLYrsLo4gsTqIJJZ1qL2oEQ2e3GmPeuskGGSSHYozIDoYatNB2+ACy5YW9i/ykgs4
kAYCdavBI2GWD4OtrqdCwY1LyGdvEMLAxGzBz/AxYaLYUc8Mc/VBiduLzOM7u2MQn/OzDWuw116g
eLeGeTQtHZZ3EXKSl56awXMe6l3IZK6OrSWsBtLsmgKYVvFU+KhFpJasLCt4Qp1DX44UwMUXs9PL
pZJ5UN1DrIVerZziCEaqsJTvuhM/Kfhuzia/ZCHjALx9f3aK6ju8o+4h8c23jutYwsz1k59h0K27
b1g93bUV6ez8KG/DiGg2F8vJYiiBKiU9ovDGSQA05oy6G1QCmGm1ov4elYmDVAnrc+zpBJIGr21Z
kSo65cTSQtUitVlXkhxre7LrJsTxnatgCABeu9/1QNWJI/DkxRlI2RqKr8BX/I3nxe2NbDXwkQBa
YnxtxHirG8LLy0enjTc9oY9EjpTqjeOo9QJxjbix4kbdac0d7jt/AQHD2nYd6KCIM2qOrM7s8KOL
1PC3LVYqjLDKJ1kkgN4Kw9uSb4uHu2b0GgXPkRWAVK9MvI427ZM2f9Awi900IE3GCB6r1iYNGQ8e
zMfBRITJZGalevucy8pKOsww86aagjgfq6oh/hkiHlURnKjN5NoBBtiqL22C9qbqG+sw2jEug6TG
TKG67W4gbcV1qvrLlJCeJ8lGt4T9hdv5IaiE92xx2SIBQbxYpCN7DM1UT3jUIECm5YPt7OKhfCTK
bcrwy+AVSqO5AbiuvsYjXGoogKiWcHodIN7eFJXm7tuA4EAtgPXkU7BfDJNVonFqZZnU07AaatS6
DBBSWdVQ7ozpTznhdHAXhqtehVVfmk5xL4spPiD0H+c/vrSYCfiORc61e5KVR2IB+JB/Eg8+nae7
lBwCfz8/StEE3I0UthBNynhrB0px4SrbHdPWp6jMIxOWnqgCZVRWUnf22BgERMCq5xdX+C9pwhXT
VIFHCScKXtyMDM6GmEb4Cbr/Akh1NWZ+8TDSz3jwEWHqafutqrICGI3eTWFSnIrpT2dX3cFt3ZAI
GLvHkZSZAGD+fcUP/P76nvm56xuTEYYbPYbnn56b1zM/ntetzGusa3ka8roHvPrLauY3f3guH+sb
tJsJbHv4jqNJ5nJUwLCf/rjZUO+1NiffZ5z/vr80/y9zsjMggQLogIK7NOsmLGRaS+22Ii+FAoEO
CQaIgHmY/1xfF5Be0oYkzfm57t9XNdJqbomzK9dxHoMqKrKvgcplLA4tCLUxljnuFtmKrED4cXAS
IvIKvyqR3wN2QXSXovXZddyhV4Jg+hejHHaEP2ZfvaDCTCg98+K4xCF1ZLmuwHF1L5VS7Od1iFar
b2wcriT5FObWqN6I3TO9x07rrF1S8oP1RsPZOfAZsZ7x27Yj/7kcuLuYtdbA1+b5IDT024Homc38
EHP0xch882LL3r6QSHuZn0YdEhIXmDJZT0eIAjU5da13TMuyv4cXWx6roLzvSiN4UOl2PMR9SAMw
csNtUMrgAUnLcMwy5yxVbHigAsNwAR3O3cxvjqzCOsZtg7SNReeVoBHFOZO0BuOT9pIZjfqk/+MA
pyGrwu5QwsjswSb+Yh2Q9ULACmrRosGOJm1ZvI1tuhGaX3wfoH5T4Elf7D7LELzW4tCHDLnalBCV
ROn9ZzjqX+bVBgPGWx+UglWCRAHdEJ9D4HTbPtIFaehmfB86ALcABWXfbH03rz4i3fbGSUfrwWor
d1Xq8MxzcjBO3P+pQPeJ+mq61W5eP5fYS4VK5kX1VLJltVYepUvWM6O+YEWkZv2EWOd6hK6AsVLm
xZfRhQ4vh0Q7ewxTNlqsADyKJV+YsgwgBrnVY5NVR8UD8xAVjBU9mWVPURN26DJsFKWRmj15jqIt
s7pS1/OrSq9GxESF/kpMb07xDaxNw6MYPT10MlPdouKpF/OyvVZBKJB81K5qp0+dwd3eC4fX+cUa
+8zZJ05vXpJCS/vALQEoJOuZ/0jxNBDl/DC/GyjVBjxcdJnXhKX9ObUV4qWnXSzbiJEN0I/DvFzU
JTmBWIp3PYDQ0aplFQ3B5roTJekUQU8e+vzmJKzk2mcq9+MApEi2TeJqi/nNdkQVT/UMdJ7Tbhlx
2B+LSH7LQSuhzzWaWyeJGPoGtZ8dPFcHVTP9oYOSEgKOeTDvJf6S9/dYEH/i5fz267NKfolkUe3n
Rd7XML+DISfrAiJcYaed1q3khB/F8eefVnj977zgT2stU0R3Cn2a5fyK2bts9bfVTetswdeMoK8I
TWJj78cxP/xp4ZCEpU2W8flNS72/+r6j8wvzn/djyZLGXjhUzafh84/VX3fm/d3vr8DeOzW5mm+q
GmBapJdbP/ONo1OUxrErbYcMY4EApa6jcK0U4ER3EfAujQzKCvybXNcMedZKF/k3lVN2w/J9adUL
i0VVpaRPvb8yv9zoxtotpba7rqJ0DDA0WnFwhgq3MbEUxnF+H+Eu2rLCU7GIumYa7f+7Z/N7lNF/
dSUu9miIEbi2CYZcHQXP9aHiNQY5A0QrtWp5QtzXH1KrkhfcgPLCgPoOATeD9KGscdtSYfDGMjsk
qJMv89tAOVyyJg4g+jJgw+Rs34s8Efvrw8rzH0vF1ffzAvMqo0g+4Y7v99dVeqr+7ATU2ee1zX/8
LPhExlD6Yx1G176O3RBc33Hdrdh+8zVb7K5bcSP5xW8KA6TrtJcy9b95uRx+PCz75jvjr/rHm2lT
QnaMS8au/x6mWxjBTe3Q4/ixU0lLm5Qa8/Z9r4gjwMxP9Xd7fU8fMJvFSAdDbjpT8xupCuQ3CmiH
7XXHNGUgiNNJ5Y9lqGfBM4VZ9tN6FYvmPaES4fW5+UTZJZZbYOru5n3dSdJSQhgFEYTzmW6NlkFv
1qob2rx0GBtN6MwNmDdd989KaRr5WodLaD4rkUFHEYsqrMRpf6+fYF3SLBVt+GOdzKBxcyOMX78f
t8FcdGF3kb2+bse2JAbrsdPW7/vWTMg906j79XXfuim0M42rel3O28bwB0DMksVP6+39uIHLCEH4
un+xTkVigPywZt7343zSGOV+NcQuk/jp22WDGFiIGoje9XEVYOuGJwkCdj4Hlcs0282B2l3X2agp
Us16qMki/N9n5Kuej7tXFKsf+0Y8F9FKWQrwme3qGmaSWj03NaRkgjzgbJq3mVbuDbgo27CQzWWU
Vn3SmOXPj9qhlmv4ElNecegdddmtbVt2AaB+wz2avz5kzr92Q0de8AlXBKHQDcUVvaaN2xK6Nz2c
3nFdvvvfq9eHcWuJo5Wq63nRdFp+fsrnk3hf5fxUyFOqGPvbAi7/0lZbeXEp1R6Zlq6Vaevz+7PU
CU9G5oDzZ13eTnYWpQhDN1fMNsSxtvTrekkdqS4RKYTHab3z1ufl56e80Pxp6/8uOC8zv6v1HQfm
lbl+fyqdVv/vgtfnOxM2Dm1YAIXpWtO48wDnLS6V1YqTBlbt/SlXeuqpjz67DtQTaJTQduLukvvK
eOqVmrCfXNsHSfY0H7aWU4QpfJBFmD0XwIfhVUu1Zr2c6ukILS5usKLTjPg/TowYhA1eyvvpmLRm
sI956f7vUynz6zt+fEjTQ9UjF2lafD6WNvUsOqfKj0+1m94xPZzPnOfLfzyzSY5tyfi1q6I3mtb6
akikWGtlYF9g8X1G6Wkkefzq9X64jYIRyk0qnNdIpsd01I1THoV3NdfRw4x+JbnB2Hiidm9Tgh9v
zEK99INCAqQ7dtiMMAdaca289jr8c8bxygEXS/IwiPw+0AQ1p2rUj3BWvOUwxNGu0O3wJTDchVEX
/ptOBM6qR4W6nh/CYCYARaco9ik1+3RLYidNftF5r0jEDkgW8sdOOPEhCk2DzB7Xv4umZGgLiiCj
jVGeAydv75yegf28T41PDzLE3H7MRBw/UJggz62xgAH3FIjAHAOI76xnoSXJUtXN8dz6abbuayK7
mhRQ2KAW/SHBO0VA3fTf+TFzyh//M/TkpbbrYf3+1Py/UJbTvH1aYl7MqCxcN4FLLOa8LrrV/eGn
ZeYn4yQuDwjE3p+/rmZ+/L7E/LAs4aCaPfjgn97zvr3rVszMzQhh1d/eF/747vd164QoJVWb7N4P
cV6sJJXk50NJnYwrpK8BInw/Le+7/H6WlMaptrEjNh93632b74uV0nkoRkWsf9rB972+bskZK6KK
zN65nqF54evb33f5ui2ol/uu272v/n2vPu500ZPh6pamR1ICn+r7Nt/Xed1GVmjIXob+22+H8+9n
Oa+B1Bl7m8cQUcJz4gz5qyZ1RoFqWZ/TKE034FWHrV0m/WkEh7P0bNN5Jjr7C0jm9h8OMLcr83sQ
ws5RmSI/QVPMwCZW6pFop3JXeFR4SeWrUV1N4Y163r2Nlb+vyrD7xw6idZR65mejm352rlnfmwKx
DhaDaO+ahXkYjQTuXSnHx6xnXO03Rv2tptXXThsPguBZBG3wyaWMvYxIorhLNV9sMvSqG8oA7d38
wvwWJj1PP/Z4cnma1TcrC/BYWN7wOIaDeTuEvnmYN9zFobuy+q65n3dr3sHaDij8ss1oiPZlbbdv
Cg3PhVnXhLtNh4h3utzNh22P5JS2cWs8pTQlbhyUR981bwkSAm4s501MJ3DIiEAP+6474T8Zt33n
JZvc1OrzfPIrN85f894/X8+SSVpFGYdflYDmRKo77YM06nIFMdvdV77t7h0aFavWybqHRmKWluUY
ftUgRM17PH2u9AzoOnBfxNqRlDuJde76Zyj6PIHRZGwpZEZbFbC+amfZCf6Yvx1hoS9HAxQOoq3+
WahEuzVttRGBpt0RX4y9U3KNzQDUrQnoxN3qSOBpnoXXlTlSreXxLgYBZbkPvebKzwlk/9tKWo+g
i1jWdP2jBg4HBSl30aw1B7JPugpGMRB8mwv2jhvWG8J55DuKCE6tppC5kCmbsgTbz4eRvUJ1eg0j
pv61JHC0U5M1osVkGydGStNXr46WiLv7kEho1UY/NEZ+eRs5Zg+cLq9ueumKlVepBuZ5zziWY24e
wx7as0jCpe9CfE+bWHtOK3PXa8ZT0LIefgfxA/qmZJmO5RpLNikGJS2NCLvccZfH3qM+pRpVRggF
JmM62iTyWbWky8nJKvit9kaEeNxFC2vbqOMnGP/+k6wnf/BQPBR9/VVpAfh6QF6OcMQrbrRGcdv4
OVFVQ/5Qi6G8wyg0rHyD1CrTXUv80z49Iaqvr3abZC/ALrUlDqLuVEZ5vLB0yBLsmLJuq9o+93Gq
Lqqm9d8EBlRiMcrHPCPsQusIzCZ+ud1RTCK6Vlh7Ew/qkXAB/0ieA/VYgzxunkEH9g0oJsT/6SlC
TL5rYTXhsdNgn+lWvnE5r0fJyGdlKG18Sdpz7YKNbCpGkhpc+SlXoP9EUyqMnFfb7+XXsSyfhtJp
n/ReRdNdAntD63Nsij46lgPwYS3EfpQIKI4M0eIXVWcY0HmUcfXikDZSOViW0h1zu+gZDzyKjGqc
CUPiJcYPDuaxKtewasd7MnRDvBnESuOSL1NVWWK5szZ5lLsvMg4vRaeolyDDg24in7U8oJnSiEjD
LMcjbWIUDTrpKmXdKQOBshkCKATvkO6jna4O3VdKx+KmD7XoJdCRDeWx86XSfKoRpZ7cUnZFi+/o
5sauBoiTVqrdcZVQlk3pkaUKs/aMfMp229FfqBinLl1DuprubWrH9r6Q5Lgo4xJHmEXKpYCMdRYw
QTeFNdQUT/Xs0obRRjeDb+UAzixzI3s5anGK2MaM134GMmM+RUXh003U/XyVTierVhh4yNZL9klL
Xz4vuPpSz18lWT3e44VclEPivuISB+ZPsvPDOHrpLRbcKWsbWUkRpxc/dYvXsTVLkvdCSQXNzKDl
lt2NNPNdVC6jwZAH6t63PZqOVYSqfxsokbXz4/EkSQ5YBJ6sz5j2xFbPHfvGIlrQANj7wnhqXHaD
uWNa69wTI/ASM+l98yIJcar1i4Pxy/NUQj8lde5t1cIQ6jJr27M/yGyXqTmWuTKvlmoNuKqDZXdT
wVpYqk5S7+LIynaeM6nFfXm2G/ug+EZ/0FV/OFhDYuyb4Unn53vnlhRUi8x1dmWWh3f42G+lboBA
7m41K01fy95x12NeZCtjelgX46UdKVGO2ZBvNKOqoIa1yWYUvndRKFPno/qi9IN8nP9ATrNHhoRi
SJ19EUbGE3oJLrsxVbYS8F/dr3pAlctSddpNTS+VlPYiP45jT2h1P+6cjph3mk2iAX4qQKB4sI07
74Wvjr8efOMZwws3nCwFG6Uo1NsKB1hhWpjwBH3zbDRIcDU7uw2NvCc0Uu/2Ra90+yqIX/3c/lTQ
AWpsE20lPbt7neza+4i6JV/nc4qPdDsWRbAr7dQmQl2x7+nbMBqwccq2o3TuM7140L1xvOtaSj8T
EorGAJYKA4o5PTilvs8jC55bVKxMbOsrBu3junL9cRUXqnpqDaY3nTF+MRAYLkxzdO5IHVOWMiMZ
s4Z3a1VFdeG6T3/zpZzOHSzhYqlqBacq1fXrQ0XXti0NY3/y3WeFy7XPkmTBCzSNNF3ORqzeISEs
svq2HgLStDWruKTGuLR8zbvnzvFQj1a87EJHvVe8R9WJ6rsg0fuT5SvUics79tXcKly29pqsw5WV
WLS/GnQ6pWuJhZL4O0qzpyTInNew4AtfyPJQeBnoq/YY0apF+Wi1j8QRPLZNORk35etgvQyRZb7h
AdRuMdrUO4vIZCTUUAnLQqRwvWvjFkge+YFodVcRV/nb0lac/fynjzLMYOFzGOiL1O7k3VhC3xhK
XT971R1DunQNZ8xA3IpGC+nio5XW3auhQUnsKDuQycJDBh8m0HySMYVyHg1t1Vh19mnImaIZvhVv
yzXHSHxyMvFwPcLEMjunwuAD7MddQ/ZOHpD8ZdF0MVNI/loNRk/Q6Pyc0PFuyta5dQThXVGPcgze
p7XrE508b5esVsv37ANlCgpRGmXGzJOSTxU2eI0GaWe5tUGKnrqtx3xYVUAejpVRRPdWXyFaNgAP
ipCLtdZ0Cz8ciresQFsTS3qVlHofOZl4YYM03eLKj4HQK+bBo72G5VwhSyIytK1VVcmKGzKNFj/8
jKDbe3Rs6I8IJfcU2IOToH9Kxxe8t3Qz5RIVkUcfHvTXEANa6rueHpAj81NunGqinvezfNVvmr10
K45dTJc3J8ieKLaffLfR9mBc0TzrBJj2WZzSg+tWqhEP60bo6ZudY1ZzCZBLM381Bl20h+aKErSu
V92XsjehqhHaeFKdIvjc86NmVOdvqm4KGsnUTUVA0FaNAT3plaWeimRP0kq9yRxG+U7qoe1VrYV0
SkAhkYYZ29QJh7TychcHebyJrPpeqbCe56XWnrxEyx9DaqXUrpz+LoXPR5aBohKvjUY5z2OCyUQA
DEPvW+KPK5xvMAYPCh37sjBPsVeu1HpEzO9DBokiyCAkDrnEV3Or5DZYcMESNR0yhZzNvEe+UFc2
NmKunatSviHYHJ/jphhXVDD1z2bqfEnC+M4nzfkhsj53ep/dOx4jBRHI6lYz/fye5AJ9ZVPwgZde
o4EBrG13SrIjb3LdiXggSVKLbnvP7vYRpeBV7oafxcQeJWoF6i7dXs0Ys2WntMquIDiXQqiXZTe2
b1o0owa466hNll3tVHeVLOSyagIHDGQPlbHvIsoBRrtufbQttiCXUrau+k20VLjtzD57OlUbc0Kf
qACvbpNacc+Du43gdz/EGQIxbUQ73JHAu/Ar2YCR1N27oA0/55VhbtsaTobptt1NnjlkyUtprHPE
SvkQWAcP4d2NL83mWOatXKRhP+6l5xlcmge4hoFRn71YscC3+0QCVwODq+nqlESKsahLw7MXDELd
5RDQsxo1kKQkF52ULvMpqySTepXWmab+P8bOc7dxbE3Xt3LQ/znDHIDpDRzlLFkOVfYfwlXlZs5r
MV39PKT37uquMzNnAIMQyUWKkkWuL7yB9EDx9St+RM2jn1rrTs3cJ7s3cDNJ5UrvaGAPRCp7NMSS
tRaP3uvg5Q+5DlfdUezhDGajWpi1FeK56wY3GJu4wGnIho54psVMqlAOxg87p4bjOMOpVX3+Hc2I
peAmKOr+3PvwvYzCxzSsvMFdPeR6umuBGH9F/JTpEBTnplbM5Mg/Wl8NXPig9t9irxA3oRbdGZWi
C/95onHE1d5oAD2AZh3eMcME5V3iZxnEZ8i15oNE7x51TYzvRZ3i612/Gjx6X/Gv8Wy5LHygxaje
Ytjg6MkbtTguvq4uELb9te69+J1XfrOiCKYi7gGIVg4dYVyig05mnsbNrEHz3m2XIm1pUEm82aCV
GAddAZ5iUdQ7A3l8a6VXvRCNwI+OvOCmiJAsQxvF2upBLVS5iyPNAci18YxzSE1xgAaHBk/DScw7
MDjhYmExmUhJY9+jP2+sESSxASCY4OdMeYAWKw99F5IDTK9y5K4ISXBDW1ToXq2KvGoP47Rb8Yb2
8HM1odGzZebf4BXWHXxilL8sfm6rsRGAHyKdVRKL7tDRcUWXx9Y6+hAY4+ErurF7vyMBydSdYfv2
Ab0PZRXnvXIbumBcR6nlXGOtxbjGvpkhtmHISe2UDn71aItLDsA/KDTtqAGiWqllcXNhBFKg6FUs
FUe50pquJoOV4FGidFiGwcAwVOdOaP9WtW5u0eY81HDcLjn34r5SW/Ll5gZysD2nLTka2vByG0vE
V7N0IvTGiv1iOBi2tIa+TPIxRiYc9FosCoQeKgBRGUp7x6By7KWRT+VLC5x96l9CZ/DftHyvtEZ0
0oWDHHeK41hq9g9W3se7ynXlCTqcK1B94OW8iKOq3Vj0xqbmaXrCaLMzSnmC50akUWJEcJrXU8Al
aWnYuwpGJzsM39yERvtRRzWrhZkxT3fUkDTPauDGxeLUTIt5dV7AvC1XiooPrNZ7W91TJdAcXALm
RdB0vApx3llkQSzXo1piNDPHVAjWLZ0EyE1iDxJ962mjn1XQRcWwzqAkniMvGfZGAvrRKJFwQyG9
t85OhlG0HP1bAVqptMixRaUaRwQdjOP8SqR+vini+I95zXOQJv7cPg37deyf23RCoGox7048FVdJ
We78XPP/ue3n6ZlU/4fT1CEXH2vo/34e/L99+/n886k9Af8rUpL9f3upv1xLbk0hyDzarGwP24lB
wxb4X1c57/jLp5vX/6tzf15CjeembqA98OcJfjnVfOhf3tNNkRHsOuj35ZBfI9M2vplKjCK3mVYP
VhGQj2WTkWsypG+ajywzAPBvCLHqS1QP4wtIrY6cHcuo+VA9/AFWXXlL8rxYh6Ahj6SX6q1LqFPN
A0LhHZNAeC/SdNAs0UNzp7he8uR75ds8gDg1wLFjTB+LQW34Frtx04tK+UKpfTeP0KgLLE1mvOsY
OAqxL+DyMXOSb06xsn0XqlkEYzS3NayD4sK/4KxF7236YAHa9uk4hq/UieKNq3UhOsxdfs8d3H7n
EThQP416kTybmZnsNDswtlZWus+I29/mAW6DVEsY1f2D8Pz+YOL3w4RvO68jgef83egShxwFFvAl
KZrqHCpEiPOhcTK5ZZXvgYU1scC87yhjSoCNkmKEPF0eHp+HQKVkT35FGkdpdDfSzn6M8ujbPMBQ
q48sGsSjRiVqj5uescGdQP/iJPzcpv9LVgfg4BwMgCfhoWPeVUCfyTHffXKjaUAwgNBMldo/WUlt
XNBzE59fDYIIqx7k62sVMoGNjZYfHG6pB6AmxLvTodILH5Uyb55h6gW7sFCdrbDE+NzX/sN8bgqa
lKqj0nrQcXo84NTirJN+HF6xTlvNIzoHbJ9I2v4SmODC0QCbtPiB8GIs9bX1dPTIA+WrD5Bm4xU4
oYRMX8+DSC5gBb13Z5Ix4z30C25AIVCVql1iP++9K45+wKe2fcld4G+NXZTbrk/ir+D71/OAqoQz
bPJrOUU2301YoBc/toP7nlj5C3FV/GRJ6hQeVlibsBu1N1tc5/3AtMN1oGKt1zQ4rmQ+TmqfB0Y+
bjKJ5z4YIT9ytcvIBaYz6uVzqkv55kRmsrHcttunfV099Wn4PO/3gJnCXp9U8qNROQmNShlqVN67
bFExC3wMhmy72daZHgLaVbQX38OYexrgTiroeV+4Z3gozkWNKuC40/fCP+aa+qN8piJn7ZzQMIib
m+w1I+acj/QCIVeyb6OTVfXuCZvpxzJzL3lZZ49ZrqSP1ZijROShuDWvwjZFF1ovf8xrnwubtCyu
xvb4eVSCmzpuatgO6K1V4OfrP+Q+0VU5nTNScNdOolgsZW388y1cBQiVUhLsTSOo0QP81w2BxwXv
P28z/bss6ug+H2M2ebuWiTmu5wEODJgHGX3/eclWvksx9aDfX/VHHhf4wtY8H/o8fewAFNyhBFGf
z8SXUgzRMcYZEQAuq1mMdoxW2eAVp1W/IBrFXo8CJs3vLzK/u4nIXhQntK8Y173OZ24lSFm6yeNq
PgZwS7nC8BKzlemYRGjPmVLJW2MhDUQ6PT29xBfIzeU5r/MOBB9vBGEj21qVGWx4ZIgvqWaky7JQ
idCnc1SWtcW9vHis/KG9SyrQ80E2DIJjkOHTPh/kCH9c4yav8fPgoKAl1q4EOL15b21eCUTKl87U
jGvlj2/zoF5SQUdiVF3NqyHauStRhMPntft2/izgqt+sWtTPaFcu5lG6XeRM1GQa0XvU4ar3cwGf
VT2PuJyerQhnKy/jc8x75x0/x82vhpz7XXaGs/q5I9V6YBzzOuauGXL7Sbj9y8bPl5VCPa5M9f3P
AycdBspf0SVB8wm/YS4rGTxMJuZ3btoiOmZyWCeZBrvm52Fh1mQ7rUxef17555mohVpreHOEc78c
YkkTQeF4EJ+ngS2JHWZCQQ0/llUV0ErIphQ11/2NrxXNK6VhFL3GcmXqmXqyvSE8U8KxCb5N/1Iz
I/ETyJdkv+obaksBB9X+Tuvl8MUs4hV1U+e514ODUZQFRqQiXKkSq5HaCsR1XvhdLa6dmYfbWoLK
/2UHtm/aRmks5dcdhQtbJuaalvMRFN7FdT6V2RQKgKeCkuD0HvO2+ZWGPOvaz3GD/mVHSOdljeIQ
ukF/P8KLY3gacZzB2P7bqaoBeBt2enL18/TzkLxWJ+tSh9bi9LHmbfNiDH1cbYC1rH/ZgWektyxK
Uf+6Q6nx/IB6oK1/nmV+RdWOZw+6eptfdqg9BI/Kd6tfd2gC3I9WV+SOf//aIdyi4KlpfPfTjp9f
op/C0xGlLT53zHvnCx9Uh4yunuBCfz8VADTKJQ34o5+D51fNRMA2RmP8dUdXdz8cOwr3vxyQgJqg
GyM/t0c5NKnACgHE8QDA0aBL157Spw9dBDE7tUX80PkahtWxFj548Vhg1UFxLy/0cu03wrt1QqEL
Ripzo6pXr7sis25eG4g17srGLc8SuU6xV7lh0dWuPTMfbyl5wbrTrA5vCximSCm2t67i7ksrpbl1
OhY9nulWtyA3VN6tK28gYTXOZ2a3TguMNUywBAcXur1doES8G6YUXlyglaCX9toXjn9VAoqFnpl4
V9ju7roTpn2lzeFN72Zdc8pFfLbAgBeuKIxT8Atr0xD1HH/AOQyyhIdrEhS7yUQHot21q5mRuYvE
1Wtx3vRiHJHyjBaBn6Im0XVNscF3NL+mgSg3XZqnvJsK3Uzp42veODUmN0N4he3abDxzUC5pVclN
ZxfehSGYAGhMyvgSYoYTaNZl8oXdeAFYlQB3LPaG+iUQtbrxMZq4dOaobVLf6uFNuvi6eGnHK/rw
RudF1Gao2VBPf0EmARhQ2NPxzYsXvcrViz867/M+B5D0KXV5ZA/TUGRpwkOquD025axq0ot3lPfM
1XwowmY4Fkkn28x7e9fzVgq1sS18du0QpngyoYJsTtXT9qj2nv1MrgwBqsnQjZ9WaRRVi6RTx89V
UtWJ0ualZ09WznNepX9Y6mid57FJFb2TlTaXeV/siBdRxuF13mco5X0MS3WnFREukSm+12UJIh/c
kM2TPGxQSbTxvFv46J8tCmlHm1Sj6fXXAUaOI2qBhQionH8Nj7BQJA0J5N5V3Mt8nnmBy2yNcIJP
i7OvWn05j/t8s88lpIPvdAWw/Jjeu5jfm2kXNpVSYdvblfIcIWSBtXyUvXeWey8R4nwqorA/lKka
Y/PJ9moMV25ix1+bCQjFh4JX52XOqybvYaim77pmOusOWZu9ghD6sx0gqzgdZxtjDGupyaEh+PaD
ioowbDUOGMrMhPVr1NcURsJlRDAmadt01Zmqd7ScTt5Mwg6oYXr5LYjHh9K1i+fCSdqdJYCPqXk4
YOlJLDwPaLV6WQ7jcCngWp5h01gYj+Tlt3xAJQ7Pqq9lZ/RoVXtUx9Hdf+rU4ut8JE4huKeVsnsI
8hRVgaTieeKm/nuD89R06hK1jFWXeh2dHya8so7AK4eiPNP3qs7zq4Sy/slQl79s/lz9c2hYkdNh
ywXzbtoWKDrnmF5Ff75qmhG8TuFRjmB7qtVZv/hlnMVnoQqtbH9u/3yfP6+mqXS5MQbqIVGncILP
3fNlzItpoI8ne2rBf/rLzj9PMG/TUHNZKUarfH6qX6+lGI3haCOI8jn43uTqdXCK4kGdFqk20l63
s1OeJx80aaNNZZk0tipBnSht9o0BXiBwU0SPyEpWiEKuqWtREFRFcDekIpDqHcjylDC4z9tKJNJW
MfKO9OfUZ6RSetyM4X+mihace8/4YZFD3Ggu6js5Jhb2xKP/qFvVXkH0cpuBpwBgFLUKZnndqoRE
uUJH6rnX/GTTR/l3L/PcgzqG/SWPdGNfdONDDSJATbUTuBLKQaUNvs+K8JpDOTijzJ+qK0G28tYS
EiU1upyjUXQ7GVXHTkG3P0za4SEQzSoY9f4G3wvhZsu+B5jO0PXCLw0/C4BtFd3FVGb7KKpwEE8q
jccpkgYxRh1bH0ufrYEL9NrW0wRP6zLduKrSP3atMlyQ0jwrkoK6GIburhkPUZq99tIMr4rnlS9S
9CCC8+g+r0XhVvkD40bz1mhD/zBiFHTTqo8YdcJznYZP3WAp+1RpgmuOfeAqCTztNWj7Q9ZPsDM7
qPe6AsbUrHDlcQIw5iofb00RYBGqbn+bF4IKxwVW6yXsreLVKawXQASLkhhdjxvr2hBNgrR13IOi
qt2aDtiwwzLR/KrZmJ5b3kvVg3CkCh75RJF+okM6jYp9UnX2mrn2ENJFPEIpKTCE9Ft3XUJHWXRK
6S8KDVFYapLmLnGZGkJiAZL2ekQqAj5ZWsGZE8ZriGrQCqvo4lZiLgThUtXgu9HlKV3Eoywood/B
yJ8NLYqfHfnkmXZyiUNHHPqc6lCRJRfm1q2bKOGl9Kz4rirlc2HE6amKrlX/GDpt9BUWMUKrzaG3
IAaIIvgD2RTkvaeiodaNyD13ZnVS3U0exOXXTI+xSGyvtAuDcxryuQT9u5eEbOrojgWKr54Ht9RV
oVjis7W1+qxa5UnTPGTUP3e19Ev4//DWJLbSS1OCoG2Yk/0uUk9NY3QrIIM9Nob4DsXR0jOD4MPM
0g/NGzVEyRV76cUrpAjTUzY4/iqkSb5vK99aVsDE1nAgnPUsPpVRb4Coc6+nJnRG9T4zi+ChEmId
+UV7n7akkltPteRrTFH+rFC6WkSDVDZWYr11paae0rI04XItlBB4SZmVyG0GROxOaXGWEJ/dMdSK
hQar8WrQXFajofjmBp29aFEZOJRu8+IpSXFpBCCipvBhINdZtsJOGp6XQg7dt8Fdc5zs4IROszXt
IDzR13L3fi7kFnXPRTN1v+vO5elh1/FB6Ub36ANeWvoCNW6iDIlNrp7tgqjqkf2h7IFXb/muptXL
6PYtLHbPQGAm7y566G00HnC6Mu6SLnVenUi5NFHcRgt19Hdxqx0c+pxP/P6LJX7sNY3aIN1FhuxO
uZqnu2B6BXkppffbpXslyA5KQH9kCXa5OyldebXUROz9QnYInBnOrq9J5tOmqeC7x92tQB8J3oHM
l60ZxVe6M0hjAIkABMU7miNxopp046HwA29J0o+EK+0pH5rAVgCAI0LQE+o/ybBsUB54DkkNTdmU
R2Ni+0Wo+596nUKS46buwUSzZFG1WbOLe/d70eYnQZx8NtS6WopJtygXr11Y7bWiQjBPvOUJOMnB
8trrZ5wsr5LJ+BZUQltlWJesvHo01onwmn2gToalTfQKRbu7t+WpLOz4FSCgttMtIlwLXMQbTK+J
T2iTKzouZTZdv2NDYy8BRIgtEfYXje7AvQqdr1kDpZ5YRZD3Z+p6SJwBufnCevLTyY21Ub9o6qAc
OxMGvZ5ht2B0ygsu4CgnJGa9BGv5RRlK68WJ9FfLAfypehOWBOc7C1wPfpqh9VhN4H3fi8+OA0GL
VupFKual7zL95OFgh9tXQw940M8DuG871N8QwUo2mfTl3u86seRryHZql6DyW+bhztHUCIZCa5zq
1GKRxXd0V8JzjcDiY9Yce6dpn7S62KNxj3UdaXMLQfQ6L7ysOrlC9469HcUbKNyo2o+Y8CkkECsH
ftzeccg/3eIPpYh/yDbCGsHXvyEV5z/Yl5hOuakIDGanRSSyL/hdnHS8POBBggITdTO+VVr2JFQZ
rftId/ZIBIu1EUbBVpvl4zP3IefV3hiq/OCqbXzHN4zZwHCN16hVv5MKuN/qLrn0ruED2zf+CEJM
Z5EkNVeTUc69V7Ifqg1WvZnQLGmX/2jqcNhmXf1EzVYFbRWeVSjZewLj9NBPNUkmZm2PPCMsOq95
NuvQ2lgl90aI7e3WUC39xbeNM7oXmOs6KPWJQEYgiUB3LoIy0YDAaNENSQqhxMYmsxtsu91Gh8+J
hYM+1JP3q7ZB4Mz7Wsa9tZ5Yrm5Nx7FXdPoAndV/i/oftdTE3pFxtYcTvTNCL/li6iV0DYQu1gA/
N2JCYrShh09dHqAGIfWDntTp+WDZTbPWaZECxGIqVZPgUudJfOKxsdcSzQWC6+MfO91KXWA+N0MH
3W6iG1BFRMuN7KBslGsmQ/dgJ7FcBZiFPiZWvEtrX39w475ZhRaBLaHyLYIFeRgau6HFBz4IIGty
btV+Kck3oLxcFDTSvxaG0S6LNE/ubRQhOieCtUO5bSdhYa08q1v2ifuYjlZx8XRvPeuQutSAn7S8
A9qW+LcQ6KuUdbSWaXqIqE8ngxG8Wtomorf0Nakr5xAYqHCNBVVSv1XbI5G3tUhzy7hXBV6iQdU3
B1cE3Q7Jb7HIqTku9CjKXrRW+AdNLeNlF5fQofLuO5pAJP3eH1JrKSym1bbhMteW7II9ug407VyM
LMv6YkRJcQ51Y53DsgWHV+ULXPXGTefoj6gPBUf4+fHWDRANSCKNKqM51LceT5DV0AJAdiNJvbYt
7R1eedqaAk+6MjBS3WGKg1o38DiAWs4KPHR+azL3ICJJlbtpw52iKwiJNHG676YsK1TVJxeo43qS
WXxs5cFyvIPpGsGDsGX5YmAVilwWSMN4MyiK/ZqZzh23+TwJ3xzQhcsaXYpNP5QTpFeHA4wnVlzW
QMrcHEBP03UrqMzJ2cvf6zCvnmOjrbeFii7bvAjNBpdWZZcY6YKvxzKIWJV8M043LxNdv4pNIDDz
vTyvtkVtrpGZO4JWTl8bG5PGsrEew9I5jB76QkIpo0WhRCmlQTgkiuyzLy0l3rarrY/GiVYpTKSV
0jYlAbSKGOTgwA7v/voCrA9Qo36LL0EDr4pF2ikx+jeYNeeDO06zsrWfX+Xoh1oB5YfYCR+NCfNK
51ZZgaAEQVNpT3bXHUlevGtiRnd+ZnItfK9+yFGBHHUJjzb2nRMpgrnH1jNeUcNtdp4sqj0OPj8A
Qkd3x6QBZ+q6xb9FRHeyX/fSZIi6iWzleJO2SCTSjdAUFb4YxQsn439tCGBxJX33CDSa7zbVLlSy
03sbr6MJeaE0fK+iTrRVEMILLmv1EEe1/D4c68Hs9r5E/3BsDe2YIIyxDWr/0ZwAvh0KyUfQ+8tW
l8Vp8MdFXtg8lgelv5rWsC8HPNFwS4X01Ab6GTGoGgsixdnTVBGR57/HgR6sDWZdxP5q7WbR1F04
gey+NX58TTEP3CJLqCxTJKyuonqyIfhvyqBsNlI1AcR3Vr4aIvUpnN03yFbcFVKqk0ojxpkweZRV
FzjqK/0wClpe8WLIKt12iXIW2A6vc3hJr3FarMlch+9B1emLMRiqB90PUaDprXjrFYgE9KGTvPhS
9genJkzJmHh1HdVMwUM26xzrq95R0JM8z0801/Rz37egfEBgj8BDXloxIAFYQlLKcOJZaZkh94kN
9A2xcYf/MXpDYSueZdO9E1R3V4TdnBV1AHdLQ2utCyW5IxXjPSZ+SDUjyLPv1ACNy7xAP1aeEDUH
qMZkgDhSuW2g1wAWSpUdJrRAwwITljcolTXChR04a7ZZRvcmiaIp6vkogqXOi9KayiaWItnR4Kz8
BkzttPAVB2ncVrXWodfLR4l5Rg2S4ELBcwqytLPTxV+EWVPGGDSxdkoTc7/Qx5uoMI0j4Yi1cAy3
OnppHOxxbSWb6S2Nm7q16F97lYi+xgUus1XVi2Vj6MMm1j2BdEeE948bnOdFp+RfGxx61npU1+g/
lsOXQJkeFWZ5Nr0+uVqJb2x0EThnVzCZEfyMJ7MUxVqiDgQS0O1XXe6Hz2SVXwuh52sfB+NlV1fl
S4PZ4cpj0sWBXn8dGz+6+uYYXW0Z9LtuqN+jCSudx2FzKo3SWwQdqJugiKefHzCerFG63ZCPcNP6
4oK3Y7xTYkAmQYueZRVq9qrquHuH5sGwHuUAvUX3KuuBmT5d9RIrW8g0eJ1QBDXb/EYLaHiwG3xQ
XBtYWWI7N2RpVqkUyj3XtLXSpMU55hGuqeGe6BKoHJPO2nR7/WgpaLvAP1nOUGW1TJW9GfGluhYx
Y2zr/cPk1DNYAQpVNXDQUPPDo1AN1IyMjNneGZOTrPO9kNxQIwDOTTJJWvlBv8FuErKbMYB4794N
tXQe66zNFpnRwQlmCnuF0hCCo3oFk/U9SGAiaiZsjxzu2DlHVXWlWNxvhQYQwCr7el14xjNfaL/I
qgKrpfYdKIuPylvkXCdq1QE0z3PVGyMXiqFj5li0rDEnungD5DfIAt5l7IuG+XuSXxUlblMJ2k30
iYcbAIR9MVl/ST0DBT6hommQLZsQ2kxpBto38ipmsEK+Qg75EQjQ0lVSE9Ka5BBZXN8rVfX3lPYu
fd51qMEgVKvAiViYhA3HDMJfpDWgBoL+jI+Jf0flezN4vfKjO2ICf7N4hL0gbo0uWpysjTaonpSw
829GMT7SvsDRndrwJR62fRFK5Eej7iFTM+tVGYcS50owv4ma15u8reUJiWN71cc0yr0nrCy8q2oF
GDj7NA2YfZa+pgUopeWLQfLU6XQsm3VQBYeG6IpnTzrcjZYeq6pkSD37mPQ2zmg9VSVBSTB6POSV
wVj0sdWvQJMZW6nK4ub4+vc+7YavsR7t3SRtQZrFw9cIC0VUKkNkJG0yjhmdOZogw5HTRLmHpmZb
RR9RKJKvOL/7G1ihKqKHXrEsrLpBK66FwEfBCBZUbt2ZNIIbvKGtmZNw9Jp8Df0Welb7CtCcDKlQ
vpmIFGBa7BcbS5/YLdYbJpXOXnNVayE1U32sKdYgPNNPInN1jYhhlb8pBewnbEfEFiXVH7VZR1+M
jhq1lF8KOamexYD54yaUX1ytd7c53tFo7ynJEoSzvROKi0cIrI2t5D3vefjAY4C2s9dsVa0Yr01l
PjUEKgX/5jfKMMeucFaOX1RHxaKOpEVUBbte/TKLetchWgqj0Xz3e7s4KlFhr1JNCY79qKsLU8HM
vaH7f+0SgZxsW02PVff7JNHvlKX30bjOYky/p1UfTiLM4WPW8mj26gEiR6AedfnoOAWitkOLMvf0
mCWxpqBUydeuVMUtMKI/Rt1eZf1L6FAfzJxQPKQWFH85wr4VAmkiLZXbCs/UtUsnbF36CfU/N3Pv
2ZCVq7oF4VTIJN8gLEGvRqlgTIzt1fJibWcPSU/q7T3bsqKXIK1tovb6oRzHL3BnoWkjIHMMjOpF
YVbAhRwkReEOyjVuXPPQuNq4RD96lSQ2tR2ltZZFY74kUQZ4Iy4q0pQXFxmdb4rQz23t3oKymuPR
6NCb2k46fXCcF4ZTA1/yylNu1ebF0KOPvqtqJMf7CWTT06MpzWMR2uVtXmhUaw1dKS+OD2TJCdwN
qnn+uVbUauuHkBRsPLxvPkifLY0ficTfShehfBUiXXq1XAjlxVEH+9GLxuQpjw5GMr6LIDSYuw1q
0VV0y6qwWEMraW6J030NpBFthCIlXtn8doi1jlVdO6sM5tMIOOg2hEZ/6/xvvSUlNBamIVzgDgGZ
MJLEBd9yV5Wbud4S5TXdvqnvp8Q8OmHOREstQNygtuPsHEq/QbsqHo+RbV8zJDWgnWR0lFO5n6Nj
fh7nRBjimBsCHUb4UiRRBaXsJvpu97a9KyZRvgFikSHLbxkV5FUtKo2nklIuE9Rt6jHaKnAhCOGs
bYUzM0SdzjrlBuVI28nyjRPb3cnsNqVFlFGrOiI5Q7xO69RfUqt17l6YgJugnQSUnfqVOmCgnGJx
iOFVRkqUq0clznedDbfKMs5ICGkI0znxEc008rnefVUVPnHS25sRUP6G5Do56RTCO52bEMKCvw74
xA+SFugywsq+drnnhfXU1faXXvf6dZkyk2QjNP0Aj08UGl4DmytJSQL2tkByi4h6A5vS37VWfYEn
nj+mA1J9egt3JC+GbwTnMDO86pxEFT9YTCXp8TSPTRGa77QgkIkBoID6S/QB+8KHKqOG6IBNmCHp
e0+ogcESIwypVD37Fon6ikZr+UcIzFiv/eABDHa8ypJyrdeKeM8pJy9JxWK86B3svCr3plePo9dD
Emkc8145NHTg+VWK5e8KLX13MzhiCpC6e/AoJ1lvPOzlqUJbcg+A19xAyQfyphQEj9JEfgWgG1YU
L10Of2to5YTBU/OFlyAB3tTJjzQ0vkVGZJzCCCl6p2Hedmq/2rl2OK5cr0k2nkazg+gfaSCDao+Z
P7cTgMhxG21PyIW+va8f8m6ovuO8+8NAg+k1dypnAf20WKa+X2/juonO/pjAzYMS0Zqhs85QQ0Hz
Si6mhvLSVG2PtmnnnaywAToC/L7xlKUa1jokxLrfILql4x5q9MAXEbPDesS6ha1SbyOqOgsyAGHi
U4+FVAuou6oxKBZRTUEFoWtdKvy/yANcGTSHmqrRQlZoFC38Y1NE3qFoRHCcFxZ6IVt6duG5bHP6
nmLwjkNUekdtetXIEUxcreUbHuf6ouy/jMgEHFowekyaRvCUFmCW1QxrTXD0/R3la3geZk08k0h3
5xbJcESv2FzpWkbcrICHMWMzPQm3/x40sGd8z4Q1S0N+FPxAUpD3NH880azxQBvhB9no+0TmFcRM
CGEjWUPhOEqvB7ufabem9+K9PYBYB4wWXhJLSanuOEe98gbajHaxco3e2UjBU6smEFgqNQ9NXZfG
wSR6rRTu+rxBuyBwTIMOZfOmy+wYN0bwaMUA2KSTKutBhLT8fW3YAAK3UNSGZ0oEi7QnRo1UdLRo
HedyablEgDxlxD0hl9qHrf8M/JtfZpk7cAnVH2PnYClGW9VS0QAZ1RrpqKyiWREX/ZaP9GHUzqns
BFNtoH00ApHAOM37ndos6UDxu4l0DdkdGFeq85oEuXJE82rfBhAq+orbmsZRu26zYLoXp3Q05J8n
ERR0a3NjN+GHqQpUzIoBNAIsof+P8cP/K8ONd6ZBr93UbctB7fLvQsODOqArYeUoM0/Poq7JKFyH
JiLYHtILg/hUFv73vxkON//4D9a/401bYwMhfln9x1OR8fcf0zF/jvn7Ef84R9/roin+EP/jqO1H
cXnPPppfB/3tzLz7P69u9S7e/7aCHGskhgf5UQ/3j0amYr6K4KOYRv5vd/6fj/ksT0P58ftv3wuZ
i+lsQVTkv/1z1/7H778h3/zvfz37P3dNl//7b/83/1HU9ccv4z/eG/H7b9q/OdyNQClU2MMWGslY
xnT8hqY91E9UD6Fmh/ogbi043ORFLcLffzP1f7MtsDAqu1CzMiZj0IaJ8nMXbuTqdCKN7Ro+SP+6
rv9k70yW6za6Lf0q9QK4kUgkuimA0x+SIimRlCYINhL6vsfT3w/yX1WWrsOKmtfACslhmadJZO7c
e61vffqLzPzX18Wn8J8//69yKD5VCfw3fqba4Nh/IzjDbWdkIMl+oKusi/8Ray/dcqujqOgb7Trn
IfHrIW0YizjEQxXbDvNGOqttUm7+adZ01+KlMQHeETlEZir+cgy1x7QDWmpaZ2U61W3Y1FfsujhO
aoDE7vYcKxBMEZEJeP1QyQ7McGEkqMlhz9ZTzygm7ESmpJXeKtS8JlLDdMbBt8KNdRX2t3Qmyle0
3+jhvbnrbUoLmBHvPda58WAbRb5DfGB5TnJsCdOgv5cdJRS0CcQw3duK6DtON03UH62efNOUPJSW
2i+NO3NDfycq50rDE2/nvbBiY8+hez8OfRSETXvRHU7ZBk/z1Kd+benD7Tql30OXUINq3abcCm6w
weQh16ybrFE7BjQarcmJnobsaza8ikGMIIfT6qEfQBvZhc58WJLyLdPwzygNjuHsLA95+SGqMb0a
RuJP1dTu3AlGlm6x1XTzIcy/5DWu2Gh1kn2hL6kX4p7wxcccRqW/KqCIczQA9OPhp2ILsqm/tLq6
6MI4tvbsbCl05S5XDX3A7sxnkvn9xCmb2MZT4nxuOzMMaj4uttjiYC8pAyRRPVAoftIRvYPqybTn
cgLK16SM3O1lHvwuMX8MnLVzulQnEiNJwRrmxG/I+vWoUI9uhSMrXQdabToe6qJez+volJefz9n/
347+sB257PL/sh/l+ffiNSp/2ZG2v/KfLcn8LxIXyYrYku7YSDhR/tqRzP9ytthCxkuGEEo3BX/l
PzuSyd8hRpf/XqfpazomvPv/vSPZ/yVtE6SJYRJtwd//f9qR5G/nmeBpsAjFU7wu9kvT+O08W+2Q
8X2/Jlwj+r2LwDLej5aNMr0exqAjv8TxjbSjZbUgDqIPBzsIwtvPeUOki5NRIHxPZcdZm1s3RhMm
R6Wn8VXXdFqDbi0pb/ijjXT/MKCszNaowyOt6qCfrH6nrX/K2v49l2l7Q7Ygj0uYpskkUslfD2h7
6rIUnht5L7X9qoFuJUqaX8zapd4dXhxJm2Bd7OyySK0L3D4cr2HEpkQBK7zRTkeUP8kx6d3rT8e4
qKrlLmy6K/z8HPRXqA61bsJ92djqsoodYMatc7VIC7k270V9BKdVkVEVARFOuAGHsjjEI/LNv62w
fzhJ7O1t/O0g4W0aUm6ZD5LgExozv6UwEDfQq7GFs+Gyk1yautHa3VwVHy1Os0OS9KOfKy6VUadd
Eq6pyODpSP28Qg6h3d71JLYbZTHfwLtCqe0ut4kSUGWH4pqa651TS67nhTZ/SuEIBlZt5TDd57LA
YkraqhmSZgoi5jQ4oRaIRMRvtXko1Ql4YXQ3FtukpwrNi7sgimkq8b0eI/1rn9IENSi+j9McBebG
wOkYqTBNHicXgUmupRSiXAJG2Y+XLi8v9YS/QMSlGahBWZcZHadn5lH00o2Wxbg+1WEA8Me5XLBS
4Yy9jZPSueBZwdG8Dr40au2UGdbzkAjgJsTWGCcex1vsQdzK+lzzw0Vl2HLG//xCM/Dw71/Uz1Dx
37+oLT3ZcCWHPukQv67HnkZkV1tp5c9G/5/rLpG7/PgEVIWjHcWwjXeKVN60lp3j3uXyL7beL2YO
g1p3fi3o6RCYUFW3zTJAmR0X8SDCxrgZO+tGSzVYqNsaSBgL4s2pklMpmZMvpNJxRnf6xc6MdW+j
IQz+8NZ+i9/b1iDrWknER6bC4/vbo1ZP9bSOWsexL4z2qAy6Ox4iu1tuJuEhbnTzYs+tfZgV7ncP
ibATRAX6Pz02rLPWcV7XyLGgTSSNSw+5wgvFw2I58qVY4vBWTMgQZlCNVxdjwr+/9N9jXraXbksy
n6Xgq9nSNH79VkZRISVeNKoMtwi0BuP+qNL8aaqQr5STc8HB4nquqSfgQuroYs5kNRdQFv79ZfxM
0fxtcdhs8CT5ER9ikAX968voABj0gwDTw+zCRZo7Op5acjDbk/qS/h+C7k+i7EKo4AF2+HOc1Ijd
HZvx8T2DPa64jnLPP3/3U+j183e0RPDijiTPjdqA3KtNGmjyfD8MpXBxU5X/6a38w2KwyVblkzXJ
6TN+Zhf+LaSvKy17kbUOiEKrl10/Z+OlNx66PNHPP/8wbA/1z9+tFQHp3GeWY7Ktkf/7C+Qb87Kk
buc1SeLsf54VOXWTNrWXUsHYJx3vD/voPy0EnnjOPZ1XT77gbwuhHnrDWTKmG/aI10SL8JmAdgwI
7sh20agLrKHpR9Hq7qkINXWw1A+Bz/Tfl8HvaUvbaqQ6kNtGzhpQv2/mM7W+lRtonwmXMPdrE71j
ltQDWVr0x3slgBzKBkQqLfutOWnHuPD+8BK29/nrSlRCmFu8F/N/QfbQryuR+IximBGG+Fmem5cY
hkjwczqVpLmn53jTnKp7s1LSPhaXjjDcOQ9X/b1qSqYOSf1IYPt8Y5l0sJsIOftEP8Qr3CH7w/X7
Hz4qJWyD0E+bLGTTsrdl+LdlBkZLOrKecz+mHRvommHftDRQzrLb1sjQXBt7dAPVD+oaF49tpcfn
f/+kfn4Sv35SrBN+tGnSt9Kd3zd0CDNZCd+FG1p7BH2RPM5x7cdKPG2sxq9WWkq/a6YGIX33BS68
hNSnyZNp0gyDz3elB1fuMxSVuJ3xxPfoRMgKlPFOhDMuEXZZkovMDpmE9SC6lmmg7aqTNLue/I29
RavrxR6twQvhyu1+HujFCGkdQeKzxLsHeGJVt7K1NRKPQAf+3IZnq+/+ugr80pj45Sr7W+ISa5ab
hGEQDqzzKQjzt62rD/WZWzDzvCmBZdG9EmPs7KM6sRnXw4SorFZc2xKNqFpQ6wwgaSJY+RdoMp7T
xo1v4BHb0HVrMHcGGXnMU7vLmJO2+O/fl9wO2F+/L5sqyWGgyGPmIPv/dcVkjMOqPlwq30nPcWOv
krp0IsW0s8WtYfc3WMfGkznkZ5RZ3Y5oFVRupfFF15fLStv7bI+IQWURjXtOq+hG9MYZ6DlYpD4X
PvN/9w8Vwz98sMJgPMDRRA9D/f5610WoeOYc/6uy62n9HqxJkmpkNAPvwX2ZesSymwA1b8cf//5h
/Ra5tn2pgq2QYpUDicbH9tr+9nRZgCLTVA3blzq4SGMmDRKCoUWM8ofiMy+Zpx455x82H/k/zw5b
55FW3CY4jZW5xaH97cf2WJD7uebHxrYUb5g2vChuPWwDFkKiuNhXZvzwE2Sbaj1AXYNOYauNh2HE
MOiJlnQdWZiMtpL1jSZIdjMPbXE3ZOg1iDntHwU2UiQf+R9e9j98WDYdHGlzgJBQ9/tW1IBSscqQ
VBajEDn8AejdVpITs9uYAY3o+Ljmk/Onmuu3ZDihW4Jqnw7Wtl1LfvvrRzXYAABWPkIva3Q2a/3r
0Awg1pADuHEUJI5tM2CvdI8Jgu/kURaohDyBLaXLcMDFl04OkiV9XLrozQWVzfFCsFFBEhiAAA/L
/4HUZr9NiUza1Cmehkn235eYxVriNf7yRFpSF0T7mQS18VDav62ylK+nJxvW8VJF3bg46r6ds/rg
JNqeABHOeycOySnCokor+GbU0MKBR3gY92pG8E+fSjIQ2AkDeL0y1zywNPKa1tCNdmMdOwEh79c4
Ni0kEcW6T8r8U90bqW9aThOAHYcYFdGWXrnGmqD4jEp3b6irT6Ne5vtOad/NOhiBc+40S1P+WmWX
zO0foC46Dx05ZWwxjge6kcDaU5Vq50xPgLMzpPHQ2vY7VEQ9sqqnljDbplz7C+Pn3LNEh+VBB8qh
ke4UJt1FH15GwHG7sSJQjIBdJ5jq1fCJq/NQBa8oiGqvc6cvZYtG0qjj711Ns6ybdI/RLXeuCHMo
E8kfQJbUwU6x0GEdhvy2c110xbV2ZbbthF33eM9Vrt4R6F3u2Jh7HzqpFcDqDcS8FidDMgpxuJkH
ufsaiZm8Lk69YBSWeRZhdowVltKq1DKPALAXmdBeJIPZ9FJmPHpannJ+bIt64qJW/dOsqfqx9POb
iViLezuEpxgZRhfAp3o2xBgBFLW6HXywfTwX+6FKPlWpjT8MAbsHNYTsK4WMoNPr81gVMx2u+86a
Br/WFaLLNhwOSMkkg0Ix7MqUkWFU1wNHYMGtEZ6a5s7PdOTe5hix1oTOGZdXOvHVsnnZr+0CMwLu
2Q5dOgKzcT07cZl4+Wwa++4vUaGU2u2cM8fDauJh36bHj19zt5TaezbN17Cv5rtIz8EpVZh1m+WN
XBumbzqyzjxHtg+medNTwVVcPYTpm9iXoWtfvvYhhdtCXDJOn2E3o0U7dXNyNziCLipDyICakGYL
ZQ0N384519BgWqH2WbPFGMbxJUmy1Lfbl4wx877T3I/Baoq7ue4Lurl1Bi8tG4LUKWtkMuc20s9D
mJGU5xrf3XwTAdBAzbPyMlycnv4sYvv7qh31m8jlf9CX873szQqJU/MW11iVNj7QKr5b5lIGicxy
P8/ibE9A+OAVuXpuos0PPYSxjx7Il6y902RCuNqyqvM+EKXZ7c21aNETmdtltTsiJfIRrVnosbnK
F2X9HqV89tAHG0+SMOCXjmV5QMqyvc6nfU5M4FhD1O7UwP8mwc/hL6AS/Wgu34ulOdLPBrqjF/LA
uB12OE85GmaxhypEuGQ+rqT/rQrBfUeHtM3Uru8LNL3D/dQmQCXYT1yQTbthZ3axPDZbYMCqr4fa
zh6HYhW7OC6MID8VkjaVxiT1gLz01GbzhltzxmOCCAT00QTUIzYSxtUueVfDWPkdOQyrPn0UNuZ1
opzIatzpXP6Zx9vgillps4yfSBJ2PNuq2oA6rziz2UOaFCbqqbRW8Ho6lP6jtgPaFHmwlx6NEmyc
k2q6v+qyCoo41w9aMX2O1XvY4xBtrQ96hczYHPG5YUfCR+fE+OszMLjAGrQE1hzpG31AOsVjxgZz
SDNbwFb4KnSm8EZavlm8NYmcame6ag6KnkiPNlx8B/vFjmITuRJBGAClAivRBWtUz3YhlKEqDq+p
hl2XVg6pfsaynwjfhdSeEvWomsYrBBSSUO8/XDoQpOVGQUdaqWeVn1o3Ow9J/pk8oCSOvhYo5rxy
tCuWmeY5pQCdAEPTIzEqTlQepFx5d6k7NWSKoZXqVf4UgphP49p4aQ1+o7FwC3e8MrhLjlXVv/fb
TlHxeK5Rf8rmNvG0ecoCqhATa0SN25N0qqSehqvqrW9mNxQbheRbHP+I06zxsyzBsdFZeEAL4M5L
p5HqzASlESjywJ8TxTRrXx2XSXpVq09WPTQ+Q8x8D8tpuWLeOeGwJbx8ELPXm0CcZJ48dHiPwtJx
d1ZrvvTpYt/x/bIPQhidY9qStpm9wPrVMWZ93YB893VeIfeGQ7bXKuW1c2IQLwZ0ehrF8yoX25M6
SdOKwMHQ1EYvzx80Kw4Bz9NvWbXsUfTt6OOp+lYk5YJ1ZfzcxHfxZ4q87wUD/vu5M69Erh07M9Fh
QjeScTp5I1W7spzyHv13UQE2RrLi6fSAuFG4EeQOWwbWGpF7PauCYAzG153Kn0fz3nBneIWiCFSu
kJ3baMVIRBwHVOPKRYqSZMRbtGb2CBEb/jkGSC/FWrcrhug9NtrJYz4zHCr7m4l23Ym7kS4h7GGU
ZrGU7bmrTNQhKcK58g4/nKQrmH8oYlTAlAiaippFmkDyivwJpteAtgAHt4ef0/waR/ilkBWdXH0A
p5+2EGSjW47KE1lgKEVV5JtT9BLrLaP5yvjpB7wzVXkD09O8ErX4yi3ADIYha4Nmns5521nXDsgj
21Tx0E0hxSqvC9iAr8v2WhfaMxyGz5tumcTzhP/M3huuEfSZiy1w1iG1YP9u1UbmmVCSG7Pl1Qk1
bzWqY1nXyYmO4Y2em8XesssyyDTrirqgOugtPdS1sg9GJN7LFreUS702ExMC4MY2vLhCvrs0DMUc
/j17xateiTupM6uOx+4Qm5G3tuUr8ObxBCUKKx0cGg9meVv3UODqHYa+aRfqQ7snCdTZIZ0li1DY
e92eu7toy3FP80UeVKONO2XJ9wVFkTfNcITw7dlHSauYB1l+MfGdHBWP0hUvhevZ2xoVi0SfVL1K
7UfejxCGoX96+TIaO0iRyLzbvKP36zxQoN6sOtrmuIf/Pq8xwmJeZT6Yxb0Gq8IwrjXum6+cePkO
QSplRDPC+Ux5FizumZSCm+9qi8nl79Lp29XGdI5yuAPcPuzL5yktyrd2rB5LLpyecNDo5wMyIPYs
tDDnqs5fSkN/zDIB9LE6RBFpJcxHme6N1gk54fdEyaOZa69R92VGxgn87bjUC9vbAroQ1t+uyCNn
U0ponjQ/kZgc9DF45jHDMQipzt3FEdu8yC4WUHt/k9S2JMObkR0+6EIA1sYmt1j9sZlZwUvpxp9k
g1ItZf03Og7D0pwOfee4HvDOOxRZFeQNuRwlKkmq3ui9Nyw9MFIchFFzV+aCAFQnvFKnfUsn4FlW
V98Y0fQVWapObyk/RW0zBGNFbQr1wp9HvtNuI6MmFnUnBpRmfR5gx0+1JTx97n8Man1zsaNSoqIB
nsgxml7DIssOc0YU9Kx6lBGDtRsMLBca2FetjndzDVS4EYQ5TvFjO4ijU+e+lZLdVpi1BpjWxUBn
i8+SzEusosYFwF6EJ9k6TESR2PnXwo2prkqwYSRa3RizPBRwHm/sLvxqbo9EjqSYzbQ8ZImGQ9qM
cADJ/tM4FBFIfOuhdCPnAZPLF5UQpFVSdyAY+DSRtRcMphO0LfNSUHvUSV7TUmhPdXJkkyVPMzOW
B13SAcCYMJFh+AkgBfxQmG/BqszwbGNWcav4kOpGUCxG/6jNJSNbrTtGuSkZrRHbY6RAmbNZ3G1y
wAFAfDSu+dVqrdDL2EwKupB+KoofYOj9OS94OuJj1dymXT5ipEIVwBWaJNCuPFSwMtpPNH0lFl0t
2iHU30/8M4sWt4i2fp6Uept17c7ArGTpLU4uLH9G4xDii9/JZJvXu/5H1PiWSL937Naiuy0zk2sN
9aAcYDS2DNuluGb6dORW8gnPuVc3n800ij2LkBGMkoeScHgrXS5ToX+jJ7ZVaK+uroB8PxmjjTid
2mcsT9gqhD/0NRW8oT0sSXxjWEwzRJsHi1WvfkXCWW1K9+BCE/cUUDUCYu+pdJL7hroKlRVBZGH/
zKUkg/aONE50ZFrDbSfQ4TwaLhD4Qj8DY+e+hoiYgr464Hj61qaNwTpa7H1mVD6t8M9bgKMJkNPI
LWimXaohAJ4uYWeyqjZgEF4Xw9teaVWt0cnlmR5lHExDRgSoCSdnCavnpA331iIfYqljIgD6QKCH
kjocv9qvevERV8Z9BZA+wPtNVL2+RkeE/gAxwZeGJr7XWvnZgKpuJEt3gq1vJbWnIjKFh8aufA2n
Z2a+CTG3WNlD/OepMfsVVsbQLW+4+QA9Qrm4iXHI/kquqYAOsyqn87ryGTTXF56MHDy0+JrYzpsa
zABcx4viky2oxOJC6/wsTIFhhLeT1ic7kXzqKP3pf1dHzNCESC1+FD1zt1za5tsARy6p6/u+h1E6
QIZ2egWt2In6gItRcsqKwlshBeeueoYLctPUtvRK2SZspGa0Uwbumka/WUK78Valn3SxUSmHzC8A
7nml3nWclndJApEee0NMczNBZt1kaFlKIo8LOXgUCuKsSbJuNR3K16A9dUxiyOpZ2+g0jOIz5KRz
pU+ub0VF7AkZ/ygTshe1an1apIvgvcBdJ92H2igO6OcKkMXEGXC7O3PmwkLv5K0sM27oWmQFJUWf
VaH0GF2X9lv+2nTaV+DAKTJr0h80Y1cYrB32ubBSz5kbv9sanyvn9e1iNxS+Q86UNOLqEW6RbBmO
57mqedUajUWXGFrjUdpbxHluPRp/xQnBiY8FycYGX40dJaBkcKf75SaDLTow/pjDsOG+JuMNR7c1
TniqwzA61dUMxwCpR5amjR9X7rkkoQGzfrBq8TdNKzCDSQt/ggE+El36wOCnPVXKemgKAk5ySv36
iFTK2XHr5MPLpqMdXYhHZSgXxftq6eHw2rqOoid5cDIaSpG0HxdmykcrYfqw2Kismy4h+4JNplgy
3FXZHD8rfLCHApzkfmvF7GA4t0xs1xtnUBgicKwE7JqEY9C34f/vGUPiHBYicIK4yXjwwvE+s+R0
lFlm+1MJ44uUB84iZ8UCb3KnzUtSuetw65lr4yc1HmMzFsFcJER1nhJbdWdjhD/ajTtsSi5XYEci
vx1P3ajOGl1b5sXJt0b238OWakmF4m6YFMs0fm5hKvKOIC8yIYHOoULit3P7e5U1O+1hpVl6qEOJ
cIuuxuCYgkRu8kcshzxZt+49Z7Irb86H+6waz3Flocfvq9ME1T0zl4pSSc8voinwytUsI62MLA/f
bwgdpPoBy2Q+x5YVRA7XhaVDQDvHCiw8U+CVUNkmD58aOtsEQnDS4NhOvTi/UToLBT52GVDDHXth
KY/0g2HvlD0+r4WQl2JyT9j7b7Khe58nw4eebnGL0El7HSSa46T7pMIN6GLr+5AvxwP88pxAHDpo
dWoEw6QtO+vDIbfKa4hK23eZQQYJJNsTVnRsonZ8ZaT4os2tGwiFZ9cxowenUQ62lDIIce0gHnhb
MCx6xLSkfpgmpLh3+LNGm8NtnrnOtDLxMo2EVHpIkOtuwMXTz3AGAtjpskytwwV1vObYyjG0bVSX
gGSa5pxPir7Edu102w9SZuGD2+E3w4gJmpQd913rA15M6E0lb2tIIUQQ05vPTuILtW1mMwcV+FKx
IwT7G6ANNiL9tFjLAXUy20D4FK/9zVDlB2e0L8yy3qhpIj+ps6e6xH5a5Hw7A1+hEeM+YTIZm811
+sZAmeuvWVaHWKt2NbHnaGf1jiK7lv7MJmW7VRl0tnNKnfqNnsEp6kv6KDZOTXQmHKIajqim1bJd
20D5NUw+kBAFX2LSeM8Hh3qPTXGRKZK0ijY5mgcuevVQUJ0ip8mzLx34MSPjJmxCK8UNz92hpUUq
k3oP9tKGG7ieZ4s8tXWCHJqtndw33DlcyKIlLFQ/nmttF6uawjdc0SO2mBzo/uUmCDWBdc6rqUjH
UDAXiFj7mdniJhnAVhnajhSwR4Jio3MiybmIkHYDxqLgm8f1CQr/j95Sz/RHDr0pv7kSs5lyLfKh
Rh6fUdd8hqMu50nxkUcjQm0ad/YEwXtqYsJ+oAN3MkZQqr6zpza0EvnSUOvIO8GNNV8wMhhoGv2i
eRqm6r4smdeyPBCKpiTtDYrC0XyQCe8k7rpTGY64+dRDUobftWWqvDYHvGFK4HXa4BBo3p9x/lLo
kNvoCfoWObJHOI0zupLWjnYxvlwedvoBamBOalu7eR4eJrL0Dq7efDa0pDxz1SOcY8l3bW1u3fQ+
9Bc1XMakxIIO9cLXc4MWRKLdWWCbpU0TKS+KXRomu2mAMpn22rozFwqYabFdlhoLs5867HC0JxEe
w7ykzaO5D3MJOmCpHjTHrk9z8rUt4/gald3O6puDnKGkkrkes5MQgo2yEESA1XweFtRO+arubczx
AZ3+FUII3tf5GYEPIBKCkE5VQwLIbJwSI+ffRO0Ld8rUt8YYNkzTfmlawiGmmGo97m/WUHszOuxr
LTT+tYfeJaa0xZ8VYsaLILkhXD/mNuLNLj7SE2+4j/dfGm5jtTkhcK1GHGLjuIdWwoYnyTeVjcSp
+owiVZzblG5hVAU1kSBeOsBM7V0ulW54yIWF7lOhZ3DCFDWtlRE5wTOV2/K2r/tnwA0f0pSjbxma
yeogzBZ1ewBUJrkaC+x6Pb7Viu4RFhgofvRN6frFMKsbV+Z8/aGx3q4VrJOoAlM7Tfre6dRtZ+tg
WQqs0ekEzQUnfce8s34vlyU+Ol4G1B4tLJop01s8fWyywCTqzcsxBF6HmVJP0Nct9RHhDIjUtRwB
rom1O+jjcLXk11k1wl9AznslX9A+L9e7vtw6kq723lMrNAWCvLWo0PMO+eTX41YwEVSGuS3nLG7G
F3ET5iEHb8QYpcjoCgiXpVKjI6WWuWhtdteveeTHExsRl3IG/IBVjFQJj2vpg5bR6jGbHB9ZztUb
GCxDJEaO2Uano1IAl5bPBGGMX+hl4chrzeUghG5741oQoMaPasr+XlOM38AdcpMo8s7DuyJ8eBEr
jTJJspPB+nUmaHgWvqcdeADXT96WYv2o+Ab8ZsOiNg6d2kQlKOvN+STX6QAHC5INQUnYq08qxIyc
j6wKGRGuumJDa2F1en0fpqAHXmVYrvQE9ZDHKcWWZ1EjlRzAaKADbSmZRmAqg2IxPkT1sheTXh3H
bHZ2S+XWdGDht4Ux2bAEoR+ynG6iDTrxkFpE/WpM3BHgdDe0LaqDLaY3QhyiQxKvZ0OyphZbNf5c
KW1HrNIHFyt2a3xbLakPh9SdP5j+Fo9LZGLM56zqAPVtIqiMQQrQEHwTyyj9CUaXT+DGvKOb65wW
vX4YGqjuLWyL1rUezd5+5xChkzDGy8WW0Yc7tV9GiCanRGpnlIEevTSoRPV3IpxoS1bPyqEujsOn
rk0/Ok37ZpAER64Erkyrw2JhD4eIt8EHiepJ9ea6jx3kMJxz+Pgcrt74OyRxqUbkhTqNLjB//lrv
05Eh4wAoYl8JvOKjKi76GgNEJ0YbAchr2XBLkEDRLFbcNCR+mFTqMzQ1nt+luB10ZEBO7XOgP1jc
RfyalToCBE/HfRzjXWdXw7Eb/4im+CFvttE0lP+9E0qdiUf3vdX0G/Kem/2kGV+Spj83qyDQhi8o
lw3xD8igwnj9yJdbuy0aVvrA0Vfo2PkFdjWrfuZBoh7Iv0fbhW2WDXUBum8embgMdGfT5Oxzs+79
0WZk0bqLFeit+tLPA1UmyUI1R/WGAyZW8/vabWCRwfpY6EaEdbo1Qw3Avdmn2mjrvRFrhxJ3Gpc6
mo6tQbuvr8xrPc970UbuFce4G+gNL72cn8ce7h+50pEvB/RhBY+KT4TUXgDobJf+I9fqpyKscfen
EVEgkGzvhDzN7ofd1LyP8DOtnUc0GdU+nPQHvGIvQ8jOXPMZ0G08L6xbk++L5DDhpaWQPmiRWzF/
w4pq+Ja+AVjdMBhhj+Ymr3x+LRkU663wDVfD3j/grNSXd7X03Ifp3deOeuqleUsGlXVmkHEKeRr8
tELomKXH2U6ja9IWeBu3UrUFsVFYPRtG0d1l8fTDMdikKo1U+nDqH0xQpRoOmyIdn3sc44GFMGaC
mBXj8fIWfvVLnZyNdSFnY9rom3ba+QmZ7Xhksyxgb8Hv2hH+XMFmD9xO7GaLVqcT37kWjj++VRz5
+rQHt695wgTY2aTOYw1lJDbdaRfb7eCnW/prEpJUPca2gDlhPAhS8q4T51kNL5KKuBQ7s+iewwPx
O986XZsOCkqHL7MRNkoSb0Sr4nHzvQeKdpc/FbQh5iz0LbN+MjK78F2r4AiotM2gZU9e9iZbl6Ko
ZrPRFiQyMAgOXBXhYDVFc2pShvkon1if1rA33VnfhfSuKGhaCK5duesNEWIjLZ7puKqDtCOao6ZN
IAwXcD+sPnJ6xseOprE3bbx/Wdf7tWfIog1QbmiJpxVLr9fGO9vS7GCxaV4SVpNzbSA1YizlKzie
IVAFcQfSpVxhc2tohowv5sSeP9qaGQgt/bBWpgdmPZElXhcXekGUisTJ5TaX4zViWspY7mT18lIX
zKnyHp+XnMiB39ycCnUK40aMzDA/YpjhYvQNjMZ86e9Ll59QcldY8bkKDWkQE+vomQbJLHmYEvZG
s7ifkF7k5Sem0Y3vFCbTp079mHAG7fIccPFgHWXlnoYZy0cb07UihLvjOgsncfTkuZim0l9GeGOw
0BhihJ6pNNurq44BTrfsm0w7R2FL7wIk0ZKnZ0enmWUb2R3bQZC5pu0LjCp8dqzKDmmAjRWZVsAx
VfSBI4IkTe1Zdf07XkTIdqG7MuLUXiKuJYXjPA1aeOeU8Ll6vL0Fhq8dMkgqKumSxjJHFty7gXkR
rk2vsvtrzHGbaHV15F55ISnxlmbisjEIVp/PlCxFUDPL8D4zTS7pYU3Lh96zi7SSi8M8mwzcuNq2
hrHNsm9kHgF4Ezmo5rV5qdbhKUyNi9MmP1JXPtvLQi9OVk+W20ynpsp0X4OzMc0gM5rVfJxCjJB2
DKgOQrnfVPFJjJrrMY2kRrFPCLdv5s3CKS1x5qFL/H5MeVyqvNtHafdMC/reaOXdTG+ciNunUEVz
ELIZ+0AZKARm6oQidHe0Qd2D001MCat3y0zPCAJ41G2b3GQevDZZDoPTP44UnmXOKb6Ombuj8fH1
Fbelv3Drg5hICJqoR7T8Iv2cVOH9YjWvSVtSVxJ26Vn4OFAfDaj1lLxndGd5iPy5N5XzzO8yFcTx
+mIuBVelynkfSy7jZjSS9eN+NGMfmHr33HYhiLxEAe7S852EAoq7KYQPL+EcxXCJ73OSt4ORi3gK
y9zPxyN1cZTkz2EHUwhMWsvd31+bz6JYkQ6m5JeNDYI+x7wiEPqsu9oL6rNzPeI6bE025rKjwT7O
FuXnf3N1ZsuNKtG2/SIiSHpe1beWZLl/IWxXFX0PCcnXn4F2nDg37ovCsmvXdgnIXLnWnGPmgEHK
lkR43SEOkVadzMZzzi0j6xeZUZ0w40U7n2JW4ONclrTTU+tGk8s5BGGOdzxsyfWSzSowFE5nNS1S
r/8LhwkpQ+I/GwldMzPL96KXKTKLbkvEQwz5Mr8nRvPXC0N9xYRg3bjWNipoOrQtQOc85XYrafci
I9v58Jy24Wg7NCQTtmhQxP403Vzi7Bfcqc7aGL7t1MjXulYeRUZUuk+8zKJUCWCS7iaDsly1XKuN
Flg7WM7ZslWPo004Z1Qplh2LcLrGmkdxiAZUcxf6M5btL7sgSbQtXts8XXHqMFmOg6NCLw0UgM/P
i6k9CFCi7mcmteiF60Nokm8uMwFaRfnIRjmwHHIcGOfws8STe7hbkImho+o5TNC6uAUtIych6m+n
opFYFgjUbJtg0NjE7F8KtYCh/wvPQjLq2KWMOcOcpKm+uieOXFcJMo+cg0DACUATz03g7hJ6vVQa
DmXfyLjQ00+SY56t2DV6Lf6TFoZc0FVgW0hjmoOQVKf2Vo2cgBz3bBf5FR0cqh6Do2qjFpwBtlHv
bv1Ihx/UObtJZ1YCauylCED3VKS4GvSt8CrTf3NdXGzmngzILzBn4ObF9G2DhAiaX8+nU1WJjqyl
VJ2Qx4wrTp3hErYnnX5NvYaN0jcpg8Na+qc+6Cp2ajSvlpY/paN7NMPynrTM832aDosOHpxNu2Rn
OTFAz5jjQmVmGzh9i8SEdpthMjf51UopoQqlKHv4/1VkX1oy3KYW/TW7rd8k7JB1pLGd6ct0YoMA
O7CQoYShUv2JLbUqqbCYXdhvVIURQDYd+56y92Of0WCoiEJLEZGkqYgWQKvyhWClITlSouRom22K
jH9TBs3NIWJ9QUd6oyHD50O+tCCbFw55dOu2/FYdUI0wYx3LEgBFDnF27MHpqsEcI2ikSTrfTZub
ZwXelnJ5eqsyD12/92LEv20qnsVQdiwtHbecQfuzHM0t0+O/URQkS80ZPkjj5G9hb285T26cIvl+
BgZGqeaaz5XSlk4ArS0r2g+p96/YJ5FBvCHbLHOfQ4TEb6Nt9CmL12VbFOu+4jjcBycjoGdmMj1q
PGuX+Yoax4R3ULfuIvKUA1BM58TZf+VATVCzUKDUXfcTzghrZGHcrn9cSUuo6VwL5i5sxDY5OdFw
oBDX2b86cFMZLNlE/w79lKxVTfwdUpzl9mCMIOTCfwDdJrwvCOIwoLKIsZ0mSgUbdyw/lEj+6rA3
GhdaelgXaBSz5h+9Hkdmz7WeHNKR+g/0Pc+x7mxKD5ECKY40WJh+LvS++Ozd4mYJuXFkAh2wZnyQ
ZjyONgnvUrxOnkf4t9kfnYpwa4miQhAViXMLCV7PSR3yUIaDwvirB6r7SCdCTdZtYIFx1Cy4aKw/
cRmupN2/9Un2UaeUD8wNXqp0wswKQwRVvwHlq6VjS3kROW64tZNP01Xwk530yx2RlMR09OgxvOle
xdCHxXtluCybORlPLYlOy8IWDX8HbQWwSyPFVpYuKyyfjRn/2sX1b4l6EwpkvepspHC9mbxLM1NX
QgQaOR6DTowLP3KTFUj592ayM9azApy2k6MnREhgEM5D1W5iS9XM+RH5B3jnQ6SYpqakv4aSLr2b
Ttu0lnc8+IDdTSkh+vIEFFrLdWxv+lhtFKkUJA6m2core3y78BMdBD371jO3etyyQiIlWxlKfZJ7
c9Qz9+Txy5zHODdWYeJ+9qZRbftKHXTP3orxj1daNtgXopknq98Wflmv9Gmm+5uACqTrLbSWul42
+TPATKo/9etj96GnzoWTNCWhfVJby24DiFdfjlFtLYcqaFYg57vl2Gtz8t74I6Jgnnio70F3nOWE
vBLrsL9h31TLBCoJfE869kkrr0reSn0mjwaAknBh/IquftOzn9gZ26XpyJ4VTyFhgK6qBHOpvERj
lyAZKAXSqR4O8TzBoxEXHwXomi2OHJTytblVNhc1sctiHqA7a9+s9qFv/GiiSw8tKMNr4RT6Fezr
rRSClHgvOikgpffRnl763M4YgekWqs3hkLeNBioGb0I0JJdH2JyNFImPlzFPnreHuqFjOwbmpY+G
e6qD9C4m7VOPuluZRdvJhh9uTimTLtxOgR3VT1PanOC+DYws/U8vcIhKiStkeRxqNo2g0mvqiM44
DFPYYXuD/hN9XZTFtkuP1LPJOGxkvQ31oqAFnjuXEXf8IhY3odEbtUI1J2/W7RsA9ydshyTfJeoJ
vXJ6a8tww8D6qDNWPkbkES9jPaF+nd61mpaZHqmQS45EKwA/Adxv+utSlo+Jdo/K9CS7iHod9JLt
wYTWwdOx4rvnYhq0ZRkjwYBv8ZyNCTEniJ1VTzdfKsjik9tWiOYm/OO2R1S2LWlUWeNldNVX1ovz
aGBYJOrwvR18qLeM8pdDmOy72Php3GlVQT/dOZ52LGs6rAC5zSUWpm9bxybnImwjvzJ87mkK41pf
c+MjByxO9QQFiAU0Avf/KyULfO1mFxefDmtwoi8oxTo4PqykV5SfwZoG4X4yU9h9l5GS+CC8Obe4
khKGp3dBwT/3XGNzldj0OG3+hUC8XGjWQkvQgddeRx8EDvGU9edi7M4ovdG7WPmicH0wBKpEcA+E
fLQghcizTqrSpZ/qnT24t66vqPpmqJveNBvRTZdGa/RjrPJ+4dKRp64MDnk1uqsgZq5e1WvC7ekZ
C3CbqB39exJ8jSrtDvkub5q9Hocvdec/m2xJi7Lz6a8y9miILSabALWAsq+FmR8ro9sL9FcqURfP
kpsgaBUA8rDe+xp9sy6133Oa/4sUut6h07J0V/vz2IG9L4fFCurZfBVGjUrFLaJ/KaQzp/+gbUkS
EpaE4zBSqskh/zf4EKn1BOOkge5kYeUEUBZdfW3GGg4SqQEFKZ/rmBTdlaK0IraWE19Ej7bS7JB5
GcJk3w5+x2k69CqPgFWN8LpwBO96tXX5ZP96jXiGU7KIg6mFkq+1z70JSxjaiHl4vIWEDuk2Rypu
B6V2NEIdsXcZcqlT3KEVMKKr5TrtudKj7dBW4trPL/9933SvldvD9zQ93C6WtBk6k16ZlMkunGDr
5TOBzJ4JZH6n4Tl1jHhbu669o4KKIAcYeflUlRx9RKR8UG28Bd4cbjRJ948FSDN41AD/Ams7s26b
T4+XzqVZ5FkhbW8GQaeqfy2GgLI3jNrLGMcjWkGzekaDXllkyZmjFx410sffsKJ9l2C7nh7vIDqs
ZAA1aOj0JUiY/CUFosgGbj3F9EpevAEkLmNVZ/v4YWyFxT6xz0Zh+RS1jX3vnKm8g0Rijmvfw4qt
Oa/TpzSJVwW+0mfTDMQzFMWjFUIQ1kWU7YO2BM+ft9a2QJ+BWNUer809b5iGDrFaRJ1LZa2i4pM2
+IscanfVV4G/6TXmlkxbo6XB8r9n36e9/XC5I1dLNpOt4kVRV+OxnWeaj5d0UEw34dKROUwa7ezI
1AerOan55fH28ZL31ll3J0Zeek9vMAF5lNv+we/wMi8e5rG61hhDu8FvBcryZnw6jp3eoFI1N1go
/jYZsH0Zn8rQL1NHKxU9/8dYWRrrVd0fhiiNP2KdytHrJDqNNroqKsc1/+5249hDdrSJjEdvWv0M
hZU+1Tg7XlvR/PTzO8jp/mp0fAnUfeDU7EZvOXOFoyw9iNrEMd7Qa88/ebzUbWsdyXl+R537R0fF
RgwjTRrhOeZbncXFqmP0d82qod06rf4ahFO2lOCcKfWbcmPRFJibFm+lF6Ixw0S3hMBaQ0ZZD9Pk
XwoaChe6B9bFurii9AlhY/rJIaigl/G/iaVO1JgAyfs/XmTSQrZpXLhG/RKrqHwSc2Z42yfLwu/9
Y97ATwtRZ4Ll37gMR58fL21K0PEIOrLXs+55JJG2MbyYYObOxhqlWZ9ZscUJqL4wCWqbAi/rf99O
qe9cFGO2pt8akRnXWNGM8scJRj6K6NXk80yhz+qWZm1xw2DEILvSbV69EtCrltrdW5VGiBdS5DJT
SjSHG55qeGgffnDwMGjt9bLO3pKqgLyPceYZutMRkyAs2FxjoOKO1T5zhk0950JobuBuot4cGRGC
iiwZkrInIKVBEzoQS92+C7vw/9GnbQYMTIOeswUIVx7nsmCBeQj+b+oMl7R2/tKsAG5qte1iEGRp
PJ406i37TvMks0R/d5O8upTVuHlErZPZx5jv8eXjxUwtzOgqw/RA5vd2DN61yDPunPKjV4OMRBrL
waUsQXDl3SAJvcG9PAyNubeKSxQNf6zaAGojx37ttl1+qMruF7hnsk1bqkMwA6ZxUv1LTlL07FGh
lHcBaBtNqQ7WYCcnY+y2uWtdW3bUK/w5eK5G2O6sfujvKANJgzA2meUTfjG/EOMe/fdVUQ5/Sh3b
gdNCz3FJWvrBm4WulLX1OTcTcZDdSKZ7YYbXjA4i0/HvAf3MH90HgCZo69wdZIlbR+hyiyM22T3W
YcP18kOIa2zR6Jm1KTB/r7U4fAobaT/j9gyvKPj/AnuXT0PU+evQj0icG/KjC+0KC6N0OE+4WyrV
fKspzm/xKFG8lnqwfSwOw7wqTAMXkdH7RqDIsXUa7LgzmhsE1nQpRx84DSloqkiaN6OwETH5FPRl
GccfMO/IyInqYas5JIm4sfcJGi/f2K3B8a1SLRGJVXs056+iOt4EeAKuIcd9ZtXVpwuicovc3tr4
LtrDVkERST3miH03kIbA+Ov58WK61ruGOvb4eIePiMc5jFYJS99/fwAXw7T1tN82MJmksms/kXD/
CIG3gqy9OLHm7YLU+luB/dfy8jevop6xdRy/dtE4MxDkc6OF48Lo3PZI7Ja58ppkpDqgMQRc0/zR
LSYKbgacHHolKpUUEXttjUQ9VdOTVExmdL/8IuetWfnZKCHyWP8yw89WkWSguLRH1B1Bl1Hpuo2z
xAsGQq8K6LAztNu07O/0cs2nSpf6uZhfjJRe1eLx3hqKaINFz/zvrZ/3xYa5Jgk8MyNFTlXESLvI
DtKeTVdu9YwpDdAoBdZWMzndFg15YA9qx4gT424ghAac6jN+m03JUhnx8fFHJHA3MlhRqXA7lM47
vdN3AtDan9IrX0pxTBgCnB2zB21u1WJnuhqQTDcg8AWh0Xqy6eo8Vjk0E+gpmo1foWOuomejIz6E
mA5nFzf+jGswU1LUCKzL1JFGOenV4Rxk/d+XA2ltqRhNPJER+rM+FW+5q8SOBLBxJUpqchEIbV3k
aIqrzBZvxKqx0rJupiYlVqGnW791nxlMJLjAmB0WOe3S1neZFWWMjmM7IXbFcO6KNs0T6r+zHzTV
lvXaWhJ711/tMTkMOjuC7IZdRn7qOi21aG3qn3rS9E/XjgfjyWHPWXlV85N0hrbVpnZcPmLBowHP
nE3aGgOifu/645vp18UuzTBYCyN7RRCiDdo10ZS1KAqC+FikUPtx4FybBTZtn8fv2vfiTWtt+rsd
E2zlgogK26g+5Iz0B0FJXA7GXwtP8DpyTP2IGl4/QghbtMLKn6Q25ouEALshTUg/GtHbOZojtiWh
EqfHC7j/o4zikex08GIGGrmNksmHyBp2ObRwdG/p+1M/CuJkaazrzCq1yCKbGYYrS9PfBmfNdhri
S2KnbCA2Uc9mzfTZ0I6V1L1Fm2XButFRpxsQSW7KK7amPpypV4HoO8M6QZt8Tl2LS8c6Z6LOHXqR
vDZpB3fbE59ZSIaDprvo8BjzuiNaxCHugjXOaqLFSl/fl2Nl77ypap9qOVSMdVT6Eg1zKy0T9lPR
o7PVtPG9oDXyU1jGf1/M39FKmqBxiFUDY5/YTGgAd6i7/JcMUmOP/QyxOlrJbhoy4Cg481zphYtH
1Ifv8G+o0+COSH6jOBRU1UcFdvLYcppeOlWlPkZL30vsohEqpAlTpzecm8R970NaA5wCxjP17bid
YOuT1psCihDzQ9xl9n0Uo323BKC2VntOW/fNwjbGCdK9m06c07BhFpGTK33FpvfZJvQ+Yxm+dI7R
XaoOHxx3IXkovOBWucG4t47wmjz0hSGC7P+veHxUkI/vIZl0ERz8raWobrg5cSPGaf6bQm120jjd
dM3QbcyRc6tjx2/RrCz2BZ8ym0hwijvhmpvIADrhzAcAyXLxlOrdjyFKLuuMLHi8BIo5O6TspSnN
4TKqxiH2lEOQr2r7qkHgWYMkOwrhRsQNuHIXOkmzLOjrMV/Kux2R2NFdaEV/Zv2zMTAcIr07Db3k
HMIc7SkKI3H20egEcGO+kqndRQ2XZc3Mpd1lbaFWMQJ0UmHE3slS/zVvk2lf9PFPYZdnIjWGhS6l
uBiexvA6ooGRdOoJD6y/VePE+KswdJIse7UMvJgd0K3D/aOyrLRovCSwBHjYBv7HPT1AB338FchD
9+QNcM1DQSWYIzvaQ1tvGM+rjoMQJh/VVJRgMwwp5f6TIrJ2uYZyti318tw1dXm263qjW7U6PN6J
tD/4epaeVX2nReNeH3k4mqvdR8TbRuy7zAAmBol2Iq5NTuCBn/YA6Oe3j+/5ki1jkLMpWc28rayq
xbFPOr7kuPJdGarYWgy0To+X0nEA6/EbRJFXn9ruohEAOAszraPqO4HqyRZoWb3xSPpIuIYZaq3I
kjX3aIa496sAQl7Vq+Kdj4d5eKm+YtChPKVZsQ/kwDDUYZg8OLM7zCltRLCd+zLDhEs6el8cfAz0
FJLeSoZUCPBXeI71NIGu2kXR2YVAlrdD/Fk0uCt0USDW1PNtJwZv1xhOe690gyc27Y2VXSEQ0kov
P8WVRRwasaL14J26yUldQq/MaBO3I2aaYsgvU3sMcE6+mTXW7kyqr9bE3BVWjtpH9mjdnMp/jbGt
Qh6YfMzMvfP0nvs+oglhM3icbGc40zN+Ul2MXb13BsCmgfsXRWKxIaDaOGJo+0CIhGQjk8kGERvH
VRnT/GonfaGsoN63PVbxxstwsgrTIDLCJqMznP5amc30ewzjJz6VjvF4re+wwF4L1wrPog5IR5kD
ZEt0GZvIydwjuaQRrRp/ovvPh292TOt9ZfaXlInUxZ0zj4a+/y6r4EmotPqyhWQj9zzrebQykCOZ
UidokxM0ANvYhgoBC/GL+jaEW7IpB9JaH19B55GXyJ9esKENh7Km3ek6JLY187rXTsZwypuPIE6t
p5oW4M525L8w4d2jF/D4vhx0extFDp5nVdTM5JAz6SVzae4hABqofIoWo97//kgbpL/WQabgbHeN
g4UQ70FG0eYV5vEV/GK5hcTw1lahOv7fyySr//dtm9ocInvoPf/9Edi+68qv28X//WqP39SZxyRR
hNjm8YM+phgUUB6PQx0Q6TfJL0GoyDLFYMWwJ423oTNFx6Dp1Kl3Gkb8uHlQQKnbBLz/lk/1qqz7
6BJ0soqX03dZd/UtNPj5aNp8lFq+fPxBOxrsOcETjotrpAcPCN3SjK41g/pTOb/EhYso7v/e5ygA
fSe7aJjhv4VHNrgHZf7W+XQ3R9lWKHNRYE3RtAbH90cX1ksUY7+VbKOb2Bj2nmV9opPBrG+hTfF0
3V0mFtZ4gny4nVmlfTtd1AQcbWgekJJq3pPxZofhrTci+dJq41fMiKIjTHuf1JuQDe3s2v4H43Zt
G43rrnKts+8k4Raokbe0jFXPuHpZWam2y7NRvChD4ntjgFznFsq4MXM2Q1WeON/MpVjCsSwtgIcP
fPLkBn4NxQg3inPHLuw6BOVOI4hK6n7KIBuei4QMHrwte93IvPUyJ9V+iXInxsej9Ue9pFr0PcTQ
ejyRfApX7OSPDcftPIX8xzuEVDsMt2+Bi9QEfgjI75jCdRiqQ9qE16rFKl6JSFsZ9P2iup+OFca6
XI83xMtUC32EwtC4EbTmyrvUzgREptQWvju9ezbjQNtkPpg0B9ps/0ydgbaVdePC7sK3Ks8Ea/64
IsEPDaXbpSszHGsG/83IkcLZdNboY8AhmxuE0rKjH7fE+GosM7Q4zYbqBil6hLdcY6CdZIcsikta
YJi5oqK89iI/Ri1dytzI23Vl1LsiTH/cvr3muKQ1QiZCs36PcQjf9DY/d748e3btLqVDz4otDD+E
Vu5JrGsACaBV6oNFo3DsI0uXqLb04bWfRyhWiwzIoI5atdkAbnayD0xPJ9KIw3Y+rC91osdfODhe
Q8h6c/eMjro+3K2SOQoUWMw8mq93u5HqIxxPdoKKCQuqd4wndiyb1Fajybr1RCw7EsEMxH383pT5
Wz159CV01Gk1iTVtrJ8KJwyf65rBbsH0hnbSkT70hUw7JDHCGw4eiTxsfiV0R2WtWbrnu9NcBFEn
VwFQWFIOpb6uS/G3treOjZRsBEB9KvNiP9UFI214V2tXr65tjiRaC7tz0Da/ZRt/a9gbl304FDs7
si0O4KGHYBkGa9s4P4SBYlaQoP2lGhr8Z4mxSuMNCuCag03+S0LHsa+IEsW1yGk0DLA1RMgC8pS7
cTK8nef9c6T6ywZPy8Cw/1bfde59jHTJ8ELRe28IYcn0IV6Bfc/m6Dl2I2vCrFUnHIkdfkv9Mwyh
Z+AUuPYMTNDO51+gPxUKz2E9iokiP2zGJYKiYI9gZa3V/Z+616sbw1P+QqWOKD+WlEkeZoCaOVE9
tYf5Dio0Eirrxt33GerNQtrHhscftW1og1sYVE7shhfh3e4Zl4gakmYqFJpxRCGzU/nVG4zbSAwK
GN76E/J6sjQF0BGrI6cejW65CvpNYXjeE+xEZo+9g6fL8DdGpf/6HS0NRsOcr4YMqiZZy1jv880U
kj/biKeIC7nW8ihZekBFcFvAU+jt9jutwREiY0fzMr03Rrlt89n7+CYLO9uhM/QRGVXW2u+Luz3Y
7Z483qdU1hBVZDWuWpKTdDdlFEg/dVVlFuuivAsjAKs+OKsyGD+srj/6Mt8OTbmXMMCZEuQCDYhs
iGDBmBqgIUh81F+6Nyh4BJp2C/dWF+XbWEtYdOU4AUuL/gXYpQ5IpopV32IYJqtgLSPd3Kc68g4O
bWsadOYmHMidhpH822XmSzROGvNRZ2OUDQqayOjXzigxv+oc8mN7U1n+WUpt64w5k7puiGkMBde6
EsHs+rGRvTEx4bT6pLwXLaAqvkPawLHutzj//Dc1gJ0OC7xe3uAsHb//8nWOZ61/tByr24UtBuCS
GThPNpt4rHXoRJ1llYXTQYTRPhuQFggBd2J0KT+IvNYBBpAtVSgU3rZvH71g+EY0k6LetW6VWS3D
IYTxb3W4EAxmdrhKAnLPvEvWaPE6I0kTsdjG7ZFfqdFAJmXWZAwaZobzjAURlRcCQHzLhE54LGOs
GFSXTgyyNueGcDmT8JCAcPZV2B27zj4rIK5no5ebRIl1aPRv0jfpB5JA61gVmIgapnY6WCvh2uPG
KAyiRvIYx+Pc0pcls6EMbP6qHZjkOlnHCZnB3ZLlAo8H9QTaSrxyPQolJ0wPkazqE8O7j07JoyoC
baN11bfHLKYuWOvmPZF0Y35h3KbMsZsQid/A4fkzT5NbGuFD6ydyAurpp7McBjiVV5Ip0/8EA8rr
XBVHpuZbNbR304sPBNHkK2lb9UZ1B5ymKEoVnWcYIf6R1JOXNHc/ShWBEpUvVVtHSF1slESZy5io
q27eNBnrSWMaJfPqXxZk6yTRgnUqpMFCt6o1hduwwWhBS2iXFxAHGBZT06l5OMIxp4zdSze4Evdk
TU5qOusoEgeogyFIgUMeu7AwqkzxwNA0GTeubeBisOZANoEPlmWZw73GroTTMww5DBT12qiD7Cji
P8pEiaPh6JCF5hGtazCBx/ZRTjrvnGvOyruKB2EefSjGSEQw9ePL3ChbIYSjYC58zjgNota8Y6QK
Nh19etmY68oJ37MIDW3ovcZkwq9Gemc8JsG4L0IuCuVYOzItLSPtq8koJxMfZ7CVmn9jm77TUxWN
wTk5Uuo6pFlEiL+h3rL9Pbd1w4mWmGMM/2vgYYjAYLXqNGQYBKA3j726RhAc9etY1Pu0HEKeRUFj
PAPhow3vpV03761RvGS9dY96jXE2cRjrQjP3uNkvUS4mdjJ17AsUzHbCDN1T3bmw8upMPWrjYyTT
VsNOpWFbRKs7D0t/yL6k5ICwA7ijDyj5y59Kn6pbLTDodUQFL/0wZgRQ0MjMinwt5/OxSdTptXS8
dSfQx9vG+OPH4jntuidpkxASmuNXA+u4T31z50biy7kbYNGu7uijenBgGXEmZecRtwm5+cqt7ZtG
lvaYTzZjWRAV8cmopvRAjOMO6UJMxhYulSywZ0c99sqo16+wWXbVd+c02oXNGPelDQsgmhZM9DgW
VI2zRXWO8u0K0tVYIVtmpQjeqm44qtq1DnCi62Uu2l8epT8y/Ui9rllnGoDjcACgAPP6KUPEiVVu
mQSy52FocQAbNHsJzGVqna4n381WAm3zyvJ6nadwtHGtkVVG/qdRaO95i/e/sVq1HK1gxj4xDpI2
LVq8jv6qN3rsNG17ivuYEDinl5jl5D/JanDM0DJVpgQgoDN9H0L07Fo7R4CZB3LttlOh3webZcoJ
Am+GAbnrGFM8fn7qNdNr8N6IpZkiK0OZbW41hHm+M6JIhjCGIq3YlGlhHSsr+RYa2yfYnklxRLH0
j84Ac5FYlyCJ3nBEE9o7w3l0i9DWNt2x9CMkcxgKWZjVNBujl9pYuQ9OsvRA99IoEByaCK1sNrFy
YpRQ0YEwN5R8GCOWHH5/q8lDetEwYY494xu5oFjIor/oKnIxYIEQdCCAZ8PaS5hFajra4FE+DxlP
ppMrsaA68mAXxP6rby/ZqSqKY0SB0bfMbKTMiXwbAiKrc1LCs1J+eW23bKD5hox0lhyvan4RNOdB
bu2R/hBtNwLHQyb+WfWfkCJn4yT/ZncK6IhI41i08Ikao0KYhrgTbNrEOkxSXC4Jw5XxdEf/gugu
9j8ST/vXFYTpJbEHfgbqNeGexq5KvE/lpBy58mdnjppUIUFZKs32jZldpN/+o7n7GrF6YkYMgk19
bKpSO9UO6Ims+gSWvZP2tPOlD7/D7sUyr6g89PFZVlO3afPykMWEDfQq3sKSFhssADn2PYQiKXog
N3K+Y1SGK7KHaHzIV6I9mf6GZoMmgd5GH0b2aULEGlYNFpgmg3Gsyu/MxMA5YPcfYKBUEQTt1wlZ
fqEQJirt4BV7rfbE1nJLA59I+a5ccavxjEi0lcduSj9g7wlOHgwyfTU1C6O2uZSixCOHd44u/bQy
vibIfeyFiJK9lGsUeedWFpdac7CyONUrNcwm0Domb67HY8uVWxfjK+SsYeb1faMTMJ6tWP6EGg5e
3UVGGZss4KyQ+0w6DcCEoF3pc01s2JV5cwvv02tzlIntJc472vd5F2xLzWWGkelfzvhHp6+cCOc9
EdhfTd/7acpqBXb3wbZ6Gep+1sqGL54Yuj1uQ4YHA5awiRQnC0cl6RzrTsvNvaerOwCFBbDba8Be
u0xm1eHQmcvYCe82DmLkXIAECc/CL8ZH2yFRVAHpr4M52JuSojlzoZ5YITrXRjbbPuMBnBR+B6Sn
eAoTnCQdxiUZRki3O/efmLyD6rN7XxlYWVr7iUDLo6CriAU6BBMH5BvwjnNyjnxem55p0yJhkwOB
welQs6nxfZS+RtljnS+tjRQcYvq0rNehXa3xkt81D4cd9jKm7yj6GnqzVG46fAKBhMkwoZaUMRIs
eodOIoeVlyP5x/Cb+1BHNBKhoQAdsa6suPqfsQ9/ZuyTb60nkS2ELuhiSGOw8MpQcO3mHOhkjIK6
mn444XaLIJj475vs4NDoJUuaC7L00OlruG/t+Hvo8J2k8SFqm6+u5rziai2i1Cz9hfBD0DrEuaqO
nvzuxMO9dfvy0+hxbjFFvcZe9u0T0LwQHWrZnniwBpE7s4qffKwPYdqfWqvvFmMrz1AwqJHneC7N
WltaiXZcyPcQN8pCJcG/eBp3acTa5BncLPiMoYsvXLd6H3zrHJBGt4iExUI5nnpphRtraOe1+deN
4rWsTpN21xtaRQZppWmEqHxMnysSsTIzOEwSWKfdly+t7b7lLWKfaaR0nX/rOuteHYAIOe2k+Jf2
+JwNbkB90sq3auRYU1uvWt/hOSxplxj6QCA6AeOkE2xBhzAyCrsSAcyiG5l/eEbxHCk1kHMYHyCH
r2tr71MnhVzdlY6IYae66U3kTbHR2Sfx7pn5TTGv48lfVzURoWpeQCDDJJQK1sJs9AJ2HxqGCmc9
TDsYbDohk+hUX7UI5ycttIXfGfC8WbFPPVhLs4Br6OpUaaqmM0lOGBpqrJ1nS+u6BaVts+zCisaz
W5GCjRa1rvvvKtLe6QrU/0PZme3GraRb+lUO9j3rMEhGkARO1UXOytTslGT7htDIeZ75Bv1c/WL9
0bu6YaUMqQsoGNjlIUQyGIz4/7W+tfHyQafnar4o+4hiH+BAy1PCeCHW82qRwR4DHe5Xyxbv3Gyj
ylDpBla9o5x6hZ7oZdbb+BAlNpkp54RSJI52R5CwB6VnSjEyEpt1P7XtEX0HwDQ7O9oiPU8C78ov
+R7Z+pMZvNk+ia5tRfE8SMniog0MhOQ73et+mUaXvdGew7G4M3XSgvs5hcvmdcJwNNdn3GetwsQZ
VfjdSNQz4dYaNCgd6HP05GyhmPYivDHxAFFb6LfOqD9ZqjkOuB0mziYRNWPNym8DH3ZKHASodjMI
G3qVPjla7e76TBqshOJJC2nNxHScV3LkSt3eeqEMUyw8ExeRF1WLNuXgaNOnYSq53Ia853vDDjTT
boOMjyAanXxtchxYCDGB8g4xI3bLtNFCNMLed0PHoUDaX7cobLn2kFtfsW8k66a76Eprp6WkXiTu
mWNTOy/6H2mlXxnIJFfIJS/BWVyb7UhkWXG0yFFbhnBEOC5n60J2WB2Vxt5QwAE0HNLcOtAhy1rR
pFQZUq3GNDYvBizGtWNChSkTlMvtKMst20xjQn5ii+oyVCDFyJzejQm7d/aQI17mwl2K8eeMmDEV
tWk1oGRk83ic/OwFowrF0ajDfJYINjj09xsAXRasLzZjyauc5KNImiOHOlgMZMjDLT33qhqDsYaT
R3H4w6tbQQhh1muUaRdpymtGFCw4D09eJhyKCJEF378uhMndt4m/K+0t7jwXb8d1omtvU3YbQ7Dc
9hbiYqcPqac2nPIKLbqJkBCMTkORQHUk9I4E/2XmtV1kzzQLipXsgm+EJr75gMlZhMJ1MwWE0Tq+
eVbDWYlq+6Fq458F+r2RhuYqtY0LMdJsblHZ9Bchlt2+ByQEX8ldVznoGweZkj6gBw6xY4OYgwg5
Fh47nuBYu9Ja6hkvYt6RAjipW8OQwbpqoTQETngfell8aHJZbNwQPqje21QTyyuSwbuF6afjOp6Y
kAlxHr2Ho2MEQJIRM0wHtOCf32mk0WVuE1yUMuWReHyPQ69fQdOjYzMmJIp662HinWPDcEZ+PP0k
zaFnGLcPepr756ipQFixe4E0SKIuYpXBsBYlrfLK1q4VyoM9MusZTVmzirehuzTd+5CK1BqcSbbI
Z15P6f4IKmS3HBwoZQ/yFRX/tLD5uq542zcojJb6pBcbrSjqpZoodk4uxvKObhLACcEfrdxHS0cd
EebXsNdLzOIopoHbQrTEvrdmjYeXg+g08dIQDhrfenxYO0N0uxIX0jK2PUzW+vnkGLeEeZsLX7nb
AE0FP7bdoykyuzmOYJFBZ4AgwaYZsQ9Ln3KsC1n3D6nJRr5N0bxjBsGUHVMLGENKW6XjviB6AgtT
VgdOo9k+zccjhb+CmqhxDnr3R5GNtLers0KM3XVeafteXJS8O0ntyGUz6bDt5te1bt1hr7fmWoqW
700b3Pv6nqDOu35g9ldJOc/ey8BI72UAJq2p7Qo5sg67Mg6dCzw+3ULgTFqz+brPm16HQztupJq+
+5ZBZUF5m66Vt7bw0fb52XmXggJ19G4/afpBc6rLjLBZUqTpH0dEYLY6Veqwx5IxssUesTYT0BNc
p0p/8jrO1CxXe14BtKBWeyHa/NbQjfw87fwdZ/N0QQngSpTRozRLOmNaM2NxbrAnFPNP21Do3MdI
FdaN6+tMVrLcachdwj8OMDdrTxXRw7xta8RILh/ccDFUAjAWLFM53vW205zhR/BQqS0jaDCr2mCT
1yY+C7WKCDRr5YXCXQBcM6eOrI7VHQGqs5/HGYBXp+d6ixJIazummj+sK1fS3R1Anvs24JM0JvYr
aQiIbTZVHZPV5hgXMSb91RTHaI+RqWBuN24QhzkI3YefxCRI+o8bEGDrLLAGtpK824akUTlQtKRk
wnoaS+Ilm4qSiwa5q6w5nBA8zNlti572Wk7aWxbl69wA6cnHJsJ/Z89NhOCQOj+aTAvPqhrkFyif
haH50EFtFPZm4F6ghg9oLPOkKYluDIVPQlcZls9U5845enYzWV2w1B1nYgeLn7sIKEbYfsmhu0XP
jqHC3HTkK3lTcznik5KZXoAWqx9y2PJrL5ylRdq+aUjGHIa1X3GRuo4FIRLatC9rE32psXXsxr9x
HI6LZcgWK+Jb/4iM8YpMNw653Q046uosMJ2DNu96AaNPmw6L+UJr+mt3CJP1VFs7vEjtZcjUikoq
610DydsnxF1Y4m2ckNcI2S0HTW/4qhbnvt5QJFLQhF0qDUazjHP/RdXKg4EHMsXifV/lTfWEHITi
HLF0xXSwLEfuW6zUjp9dC9d8mIHSBDxZgq+OadnDsrkMiJhaSn7ZTo3YdXV8Xzu+/p0doI8Hw7uu
lNFecozvzzOXnXlSxfc0dfWL2BmcvTsDhKwebUnxmPbYP4fqBVKNRBpQX8EQptuhg70kstI/t9rv
RiK0cysoLwBGq21UB3QVioLF24jXeswS7I64MOwJy1gcIp0hnft6/J53NG+CmnimCGXvShR02cka
vshu9aaJz7K4WzX0dDjZgh1CNTtth9HI1zpBXawry8AneKcegDJA8TzkSfVqZl2GraQPZpYSjkmI
fmtHd48hrJO6TPkGWVq10x2cE6hK1m7Pzq6zrG9FaG1Dy3Y35RBuXcqOxZjLqwRSxzfeLcCx9fdK
Q8mcUDAlVRalpJu/Diz7hk7pQgpBJ7DnfNBqLcLIbGB99Wgjl76kEwpqAOTuU9yW90XnXpjdk13o
lzVmZ38s0+8KdBvHsZ7zq5V39LnL6dH0qSxY4Qak0rg0GhKq0bzuDRjCh1jeB42K9tLP1bIEu7Js
8JcR7Q6VIo8SHKKAPEYYUSPWGNK/O6cQ67Cu1sPIMqKPvr0SQXAjo+gbGHK1rRRCzwFDRNJQ0LR9
vNVlVT2ovg5W3E72nXFx0MpZ21oQ2x1Y33ofLsLsrLH0aE3I2ZvGXk5xqFsb03lNd2ibG/ZVXrmX
vU9BWHSjeQg7azoDaEJ9GLQN1AUfVFlTHYfGYv/ZxNG2v3InMzvr8vxHn+hrIXrjEguzsdJ/oS4l
e7sOPAtGpRXLFShYPE3bosZZ4qfldey2+T2Uyp/+SpiAMzkGIYClyOwXJBnjdQxsF5shM4pz9pPy
4U418+E6YKkMBGk6ygguBIDzZWP3S2NPHhaHixFEmMLE0dDjR4UXXoWSjYOshL/k4/0aK/unV0bX
scizzUgzAo5qeRRU3hA5JEu4B2e+To+NPQDHHtMA7+KuNXbs1GWGPQ0SVR1tb4YKjNgUIABAl6mR
5I8r2YwWrnXAFpoRbwarOqrk1Sl764q6WovMMpwSvoNzRGivO9cIZ8+lGZZkI78UukssdDtLaVhK
UrZ5GPlYzWSe001JCurA3nXUNz8HX9xlkvD3lqNvEtvnGn40H6BpWdMvHXxK1eyHQETSo2BtXMn6
J5IVHOKo8Vd93720wHzWRprcI7QdwP7wehldfDeRAgUlb+kluDyHItkR6tnhZWXH7I/JrmmTq0g5
+roqZqkVshIQz23MgmLW3KEQ3Qq742KjZ9FZD14qlbWHO0Ydi75d0d//yUHk2W/Zwk61aja6MW6r
ugR9M8CbMOlb2I28HOoQnMTwYM36xrp0nz2Vv1qz2MK2oNdW1ED0Su8o7cCmYP/zlk/Vt27KMKZT
XikS+NPwcEIIgW/o9LEKts60EHwdbV3b5HQclWVdE5mW62W4lRZbdKf4maKtWkJyKnhpxrR4RCf/
jGR1U42gSHUuVq+EszBIy+bD5xwHS/xIO+1FlNY+dGVz0Q3brPBvbZuw4ym60jh1rDIvgoFmhMMa
ne5FAf+dWSM1uBE0LnyhHUHOuMtJGzZOhUml78hyK/QNFp1zNCgYnWlwoXFPKYVBZO5QIphN9kaK
OGWfBqmAY755nfnS6XcVvLmO5sdGVaC9g9q1VlmP2bvSxIsbI6DVHbT5pTkNczx1fxYhBnBfo/QW
X8LP2ExqyjuHvKdJ6yRjtCsxClJFAgU2cDiw2OMNuroAfNshdi2raQ/JQqfNQw5HFn/3CO5Gww7l
HEDO26Ah4SWINl4iaT/aof7dovWC4MG6UknEx5sueRSAMsWWEpAfMQ5bkDAEwC7Rz1wFZrwsi7fc
3sHFDjeiip/Ja6SlXLZIKSa7WruNLGkAcsB2oOhTHA+WY20CRY85A7eAQjRloa/Ixjs91g8dGuaJ
wvw2cLGkGUBZfOTdiOrCF5peB+yhWOQ1XVv2mvNckk8FQBOfmd/w/7DVBPvyTcDpKAboQ1U7l3Qt
exOlPfvT4KFSzi3xEJtpdIIzQmqvMhQmHX9uaXt0SX2ABSoveQOj4Cff/YFJOCEP4YwODbBnMYgA
oznuPRDh+twLWMFFJbw5TvxalGwyjKo7GC4hDE5YXk1YRTZhjxDOxVqvtGKldwHLL4k0ZmI/6vIG
Ves+tYeHMUTOl2O9WIS0VuiblxWIbLQf28AuV74fAR1UUCmQUwOjjCH9zY2w1p69caQlGk50wHLc
ZNEby2lHO3gtG+ZA1PbmNrCwmmYhcK064WBv4n5uiZuXPeRqj4MQNP5ZB9c91YBrMxwyfMa9n3GG
x8JGI2yQMLTv/BXHf3fdNPyIqsMK45lvie6TBVCO91rLTSyRjgMYunPFgL81rzJ6QDn/oDPumj6+
thO2jR2Kk6EfkST6NG1RdK98bCnn45Ds7HZXCDemN2Au6iIGrxS3+pqTno8cQvxAQ4qFMGyaVZwQ
ahUQxXPIPetaoRQKe1xBjWm+eAUVLvy8F6bwtF0/4T8z7ZQg+THrbyhjNVV+cNAQqsh4ienjtr6/
o2ozLGwqkGejCbmQ/s7e9YVcmnYgORfkXJP45kXJZVugmC342TMxIiZqzZ+mVd6MbW+sMzyl1xOx
fzAzzoLMnPbJJPW1RRi8wn3dCP1YeH7Ldj3oN+NQPpZ+ne5C5IWqZJ6zrX4yPXIK9FmrX2dXtGzL
/RTmjy4gY9zp2dYJ3Fds898ncKdRZD6Pujnu7BGWkmAe9F3s0AKYVkKNN5XRgQ6jRJCXMj7UMj3z
Lms9cW6Mfjr0lfQvJNauNUbXZFUVSXsoCnkLH7q+tWbIz2hXfA6njjJ5r+YjM+ICNp3nuXRh/QjL
2jgiM9a60LNDlZO1pmEczDJWErwH6TaXltwObFMKsqMnHw3LBA5uUwSzV57N03YocXy7Tj+t+rqT
q8LQXM7T9UEamb3tcDGvNab7wtTmHZO1n5F25DoYB0C+wCYwOy6bEE1+oxdboPruAuFxdtnX+ADr
PffNXWqawe9TC1uyqUNib3a7NJXfWPXpwNPjkFaln2WolxeOEtDzwHnFHn2qPAv3pckRTEfwtbBg
gLaB8bPih1x3OkVcTYTiIDR0VsYUy8sCLbMXFt1qYt/IM7kM4to7qDC+j+phH6UxBacUJCxgB6I1
wmPi0DgcovQJktlm6LptPKa3IZJ1J9B2bkItopVDfuWU0JXcYNkrXm0YUzip3X7cAFkDCzxQw84s
+C5qeKsT6yKq4Gx3yAYrLwu3npfc9DkIO533YCVC51X4xXlvBSZM6uRMmvljDh586VCpxp1H89tG
/WA04tn2jB5kVkw5pNmEorCRhnfGemht8I2F/+bE2bdkoktWzU11k62OHNx7NwifPEkUjilQ17kD
b0WmR+T7tCFKF9Yb4hsAlkU8TYjr9MRZGmNNYKDkrKKhr8FIuCOwANhUF0kWCv2iNlna2GyDdKl0
itKKUCccmOe9P37rrRCXUPDo+mh2pziFqRmsAwKTtjYbeILs1MpDddsogRh/dNS+j3GN12K40PPy
ACkRdQ761JaW8ecRWtaHiDgiGm3bUeYcREgI2Bzq/FteGlWZTvvVKM/YTR1d5vFoudPjiNJ6gS3+
kJN0dKlHyj3Qq6rWYlKPbBO63cjLf8Mx5FtTiPx7o6FUig2HpvQssyL55mDBl+FrghlFayjfa4XO
Wx5+k5Wm34KlVazJVX5h6hZAKqJEMPtnyEhTysZjbF1nPvXaLIcYBL3lXkZmTicHaXaBgHERZMOV
ZrXZMtdFuaOjVV8V9vrvbNiwwRTlG4RjL6wxvuk9FHGlO9oXHt7I9ec3z/wQ22br7HltEN+mYSnz
NCDaZGKjxtHQzlmlmoN1CInPW3dfOzTrQf2A+9ch5kzVaixqJA+F6W4ypLRsMMd9FYMoMWnooYXz
N7EWcBIjK29plOGuqmICM3yIRnponUUF4RzRQNHUrBGqLdu8KFYlwKQb2ZYYpsWwdVPLOph5Qghw
b9NXTX336IzaCk2vc1O2Q7lxAGR/kb8m3A+R3zYFFF03DWMOslTWyexBswiixUSqS5oXjppcievc
Cw5RowUPkrY39UKfvl5KT77AMvO9SoLXvh4QB4Uc1/UkLCldZRyTNMDIa9TUI2tTNl7GoFtwAfm4
qlqJNpXa4a8I6Qm+GErVfUDkzA6jfH0TKH4xavBvVg5iJCbd5pydxaNZZU911X8HyjyDAWtjNVR9
iXeXTk5rRHe9K9D0NeS4pY1auXrdbqcxF8dGE2ozyxPXPhr2hWXycTULI/+WRP43Tu0c/ijynJuB
DlCKpW8R2oW/h22VcIYBxq9BVLxU/cIuCekQ819se1hmRZToZ4j+5wQbTDxFXMO8A0+TNkCORq/R
r6gnT2dDJ9mM5Fm/LDknz9HMHd0HyIFT61OjLtj8pY7xBPfXvZLIXF0yES68YNynhD/sSkF2szQH
FyWw/zO3gjej65zN4EDLqhNEdv5MeM8M8st/BbImsRVDXO5AvWiawHYnxGWlsxerIDTBV5n9Srtf
8Y2lCSB1tIkg8No2BPjvXA8eMB+QB/llIGngAHN9GokEGzdqZtAHMHDwG4jzX78MmRLnqavfjokd
/OCHA1Hesqqa/Z1XF2rVJ7CAfgWsl3nnHfLmkUieSwMF1I7Qr3BLG8d9BLbKlnxErlpUyBGmemMU
vJxr3zb0pxZ0ydIq7QuTmNZLukDo4Y36ig65s+oDuUdOJw+imFBkqzq7DjoDjU9rPdl5b7Oxpxcz
zg09yuov5jiIbdPpw6qDTnYzVc8QU8+ZnymhBdl0YRh+sXZLxALgBEG95WVwk3b6Q5iHMWwX8EbB
LFqo5q0z/T3olpAyLxyF7k0faGDWZnWMp3KGThY1dUjo42BDyh86S0gcDZflUMlv04gUOtYIUaTk
sjAC3bhTNcz5Ec31agpgLkpzqs8gmmXXdQc0usBRvKrsSOeQ20mU+xgGPaunteL3MX6AMt78Wvz+
+11sa/2v/+G/n/NirNgnNSf/+a9jnvK//5n/zv/7M+//xr8uwucKvOBb8+mf2r7ml4/pa336h979
y4z+759u9dg8vvuPOaWiGW/a12q8fa3bpPn1U/iv+fwn/39/879ef/0rx7F4/edfz3mbNfO/5od5
9te/f+vs5Z9/KT4C//37P//v35t//n/+9b//lz8WzevpX3h9rJt//mWqfziugdecjxrLpXBIRu5f
598xrH8oml22YxHdZApdktXJJ6oJ+EviH+SB2qbOX5K6CXbqr/+q83b+LUP8A16Q5Mhm2rhvDEf8
9X9/sOu/QzL/fmDch3//92cxvAawD6ksrBw2lAFD2vPX7retgDIm6LO0+pbFKjqbkM5x1Hnz9uEu
XFwNi1c+NNiWnqvFvli6Z7/dpD+MffIh/XtoyQ0xhbR1yErvhwYCL4l3pHhLi2vp4O2FpLtHhzFL
cZauW3/x4Zpzen9LDf0w3Mlnq0gDJ6g43y5RwBwCI4IIGX6R6CpOgmj/HsM1heCOQmFWJ+nSgY/B
bcg8f4mJHXwJHXqWnuLg+XclznyL9Ib6JtFK9E7dF3u602Drfw+tcBGzcrm2cRKKGsd4ykaNobXs
qmtuONQBdYovRWfthg5CWyJh4v9EK3Hz+VM8Cf6ex3VsfnGldCxdCvP9U9Thatg5Tj7UtD6xhb0w
nvAY1GtviM96zhSmCz7B1p4/H/XDw8SJ7vDK6ORtKZvmzPtRkZxqZTz60VK3INMsDdASzyIufevv
Be/devf7+/FhjjqWQqBkm1gceZynd5WOQmonFrRqN0tq0JBBgOwoaXwaG0XT5bdoS8NpQZGPGu3n
V/jhvjLy/H5zW1k0DOtkKjWUpuKopB7p5EZlr5AHaASVcJ7JkIqCIkCrGLBHGCTBGcsp9unFf/4D
zO/Du/dlToCS0nUdKYnZNU5+gKliz9aWWbRsSDJN6dIMBiaZ+RDNLv3zoT4+zXko1zIRRAAaOX2a
tkbGETvHCBKWhCKgbr1O/ecPkgljKEOx2vAsT9Y5QaCpNbWYRyjm4UXcTDO12L31iB7Duv/Frft4
PRIWhFQ60mxlmqezJjbsitwcSurg37ZZkpvLWaj0xSAfn888iEvMtmOirHFPrmhC9Gkio6cYkJfG
KjB9Gxb0pA5Gh+0eu2j7xR3843hSGYbJtp889ZPxtF60KEq5KJLftIsGNkW864O2fpzMcEigPxv1
7efTYv4AvJ+BUqdNySfOsqXliJMRW93hkAyLEP8jsgkR5mBiFBHDNt6sL962Pz0xC4Oy5DzHBJEn
q5iia2UXZDBix8Z0Ez6S4/n5tfxxAN4lQyCE083Tu0cD2RAoKoh1GH3tym9hjrpGUX/xSf3DM+JA
xpSA/sKnUz95Z+H2dW48UN42bHbO7CzNIt9red09kzlRkbgZxXBZPr+yPzwlPnUOmwj2JAph5vul
2E70mjKGiJdJl6xLgQgmLHXIGd755+N8XBCliS/N4Hhj6i6v1ftxqJ+Jpg4buJVVgq3NbFoUuAkZ
24/CzX0a1tEgz0piogLcoOHq88Hn78nJVOS0L4WyxFw3USffG1g1hj62HOdBXpIpmD8Kx23O0n58
FMs6v0n9pN4pG8XBfz4s2zwo4ILPgH26BhNjBYwDeMlSSr8/5wvf43rwvbc+jcX5lFLJjTqiUrvJ
jKiQtH548/n4p7N2XijR1ktp8xlio2q8v+epxAUnNWS7TUrVdoop8qblt8/HOJ2zp2OcPNcBMAYr
9zSP0fzsc3lDCPahVDE6LEDf/9lYaB5Mil68HHTdmUknj3FIRpHVc1Ii5JStaH0NsBFeUidDahK5
+f7z0U7v3jwaEfW2dHh46sP6FY1VaihYh4TAG98VSLxyrL+4eacvn2LHxb+NRE66ApDlyc0r2sIK
W5dlZaygLyEbREfrDsUX3+evRpkv9LdDgk9skNl1jOIF9MwPU3mPyvnze/XVEPPv/zZEqgkTcLjD
Wi/DhUQ6YEKWsqrqiyuZPxm/v8e/7pfJ+mFL07HVr8rob8PAzrVIG+RKJvT38VFT3zEm34zm3edX
c/rkGcaCjMJq4VpUWDmjvbsaCl2N1EwgWQbpGYsBAPw+rwBtfj7K6Yr4axSB735eIcwPF+OAIJd6
huS1nyq6cThJ6uVgZMFD1rY9itVhOFe4cGgKj+PPz4f+w+OyLLY4LPyubuinn2Y5WZyeLPqv0k/t
p8AAsIDFJt0BeW4fPx/qj1eJ8tDhuQjJYvT+Xuoq7UnWJu8Kn6cDswOMX961N7U6a2K9JU/MetHS
UPtipfjjBf426rxq/T5RSk/1OI9jgICpgyqPnoSn1ePsxjK/GOqrCzzZ5oSddFK/Zai6GJ+oepvn
Ig7uQn24KfzkriLA6rZOcf1+flv/OEVdl4fIho7d/cmoQ1iAGNFLto9TZvuU772ezAjHu/18mNMX
zjYpbbA7UGzl2I/Y+vv72KUl9f0MgZPoH4acgCgN5arEfj8d6UB/PtbpR3r+OJOPDseNMyn91JNn
htABv3eEgkgaSb4gJ+hB1dEIysjZ0Xq5KqL4SCd/O9ny7POBPxy++YYZSlc6uSUujRXnZIGMypqG
6mzIZ4N8B1maOKT8Lh+MV1JDjkzZu5odSUP0U+omD5+P/WGingx98nqgYq/0tkb4lLsPM35Py55D
P/lisogPs+VklJNbG5Jia2lWQAEjQ6DlhRtNZNvAcB5dRVwmuRboWbB60bJ2QfBrNWrrWLDflPQD
E8+//PyaTyfVr9ttOwLQjOVQCzuZuwoanNE0PGizc87LoNvjq9pXYXZuhvG+1eOnz4f70y2elx50
gCy56rRQVda+3cJBJiJupqyU/rZ0gc5RHP98mD/OItswuCoXNCpHu/fvimviRutCHqVPRHgPTRbM
JZjKcIuLrV3hKIOvPjrGguyes5xay+fD/+mm4hOlr2PbNok2J9+sOLT7FlBAuZxI8m2PZHlZ+cZM
0adeN1TnvNvEMvNyMyQd7ffPh/7D7OKlsVmFqCGxzJ/sYtQkImiciKIkGE9hpG+WlX7xDD8ssic7
2ZOry4kOzQ0SrpdR5x7hJC31MV7XxJvUlbhnUbppvPGLdf10OZqXvrm5KpShO5Q1Tt4ZY4BMDTkF
EYaFsg3SJRK7MvuJa/44ibnZ0pMUk+LBaio6NP/ZHf01Ntgd6kacNnU5347fPl+4X01fS0b8dgXh
F0bjx5fkqNdfbEDmK/h9NzWPgjFKKAHlmV9OJiwCJthbCYs7zTWsIr6/nmyH2A03PwuDL3ehp7Pk
12jze8j0pFp8WhEr2NZlHlZ9WqHECtYWLi31xW370wXxiruSkqI9193e37bOSjP2n9w20qkt5wDm
cTkTIuwh+mKgD5Xi+WJcXnTedLThpnvyxSgSw0oNFyZ9EKG7QdDnGxKoYr71LdvayI6UJORrtq3q
m9mVE9Xj+vMZ8odLlXz4eeOF4GB3eqKNBvKJnAT1rdXpG5duLn4+Hy2/LpovFpY/vAeSVdNStBdQ
SNsnNxXp++hTy8Xg8h3TJ8aGHyWoaH2bDOGGuEEl8i9u7h8uzaGrQN2Wwhi7gfkH+m3yhxVZn7on
iDGpCeGLieB9CCOYIyNdZwA02n96zuNZUvuge6KkNb9wJxdYAL3sJiS8yzgt3xC34qb0wt3nj+sP
k58xlKJOynoi9ZNrkl7ke0PIq2YrCEX07mKs76b64lGdfum4EpQh7GM4Iav5YPH+zrV+J0IaG/ii
JxAY8TE03gKG+/xSfr1FJ8sGo7AgmnxRaT2dbFkahLUOMm00DW5ONmbw3QvkQykH9ojdmQMcdyKf
Q6vFWoDFmTPf4DiAozD7LUEkoN7kbZRGGXJz1NdtGV99/uP9YfbwUlJfouhhc7o++VIETVqX7PJL
MmwF4IjMpic8EoacFXa40vKu/OLJfvjs01wACKlsm7lKgVCerKKUxpFrlbwfrNprxNrwUd2DDQzB
Go1d5/XbmVwRYaENJdrCzy/247SyqEfSnWTe8r7Lk2mFUsQalV2xk5LOrWW3N2lifHF9H+cUQ1Bb
lRZvpEuV//2cqnrC4NTInDIzuvjtNXk0oCqcLy5kfsfezym+CxRC+Na5UvDk3o/Sor9Hesh6Wiqy
8hz8GlAy0xyYxrBUJJaMdO0/v3W/aivvhuRAY1q/NqGSvag7/0i/LTNALkyYMHzf29m3DYFnZ5vl
KyTKXet2t6WUz3WOdTjy1+gNSMvQsES7zzkZj1/8JKc7N9vCYkDNl7KyQWH09A7HMm6qATjx0rJR
Jckf9B7wBBULIb/7+fTF4/ywms+DSdYGWjU2R7uT2QoEo9Cr3EiWNBmumwN0vhWb/4dm+/nd5ej2
YeIwEuVeoRuK8uOHidMn2Msk3u0FKYHeQpXGJFZlqI8eGEK9s68GQHkN7A92c5uGzAwkooXieCmM
Hm2/o89pSRV0NjlLbEvXXXW+whc5KBVPt1gzn9BR7cukhROEo+slN2M1R023uyoV9gU5WPYK35Zc
wTApiZXq1QKIUnwwHQR5fmW+pNpIuJ8aHzOruGuH4Vuc6zhJxA9F3FFhvXjTkVSRNYb59WhlFwl2
HxZX0BzhEvzgTdyfayg93CdVl2u8Ywuz9g8DthzLQDAZxTqSl+3MgChnTXOO27pytxNRHOYdoQHY
tuJtJ8t1YOeHuqt3WaXdpdY30WU70hT3VkCuoEDAYa8NpJRkQaB/3WemuAnwUbUgypwGR7rCzAXX
CCo70NVg3YZktwxkaKJFgGka9Ac0bpfg2XaefQ8r4XyU+Xk/1suiDy/VaEN2kIDuoGtlCykxoXVm
jfo2Onqg8hKiAWVBOyUigE7ZEB6trc93Zay7y6zeGW64l96xUYRQko2dRXeaZquzvB6e3UE+Sxo9
1hDepM6AgAt3pmXsWP9A1VTVuR3EWzO0iVOOvuGwfBBKnhlesbRUvTS6Hya26ywM13ZDYhxnNbsv
NxrQRA9xuZop+hKEMzJapXt7Er8Xg9XjmXuLNA0+zkz9BgpruelNTzjoqLArBw21SMA50x0kwH0J
QaN05gzYETNog5x7OSRn2G2Q4RZOCi55zWozuXeBJI/+FltpCo6kBHa5b82dyTVEAMWQohl0bmes
Wrwdo8vUWxrlY4Cw1CFDdjwHiUceZe4uahAH2g52ewtXorbKVZX6iyrfethpOiXXjf+QhS9Dcq1F
WzAYnMEFJl/Y2ccxJS4TuIgORc2x420AYGUKH7S4e7DR1RY4bVusYU4KKt49r7ylTr49RC0gxTP6
7IxY4Kk+VhVh8gqSBnLZ7HyyjpwsDgUW+K7+nus3gxQr7qsgJ9XDncF2GWGzxVxwVol+nrTemUmS
HRyV5SAvJu3acndNcevBdDPUjewgJFXXdnubTFct5Kkh0jYJrmoAzjCau2LZDxemkntDaWemcRcN
bLDgZCdwaMTTBGccSswotkbQECSak3N8X8hvcfe9G3EDr20UhUN4F3X2xoovLONusu7yHqvqcJTB
1TARM7xRNpp7wEbHCkN/oJP/a1yk4JxpCbhAtFoqSR3fZK8FUNddCTvhAav6zEElHGGb6NJNT/ha
Op4l4Q+PI50OSLo7I1bOgR4CWKby7gb9EDhPtvGtNx+RTOb8efhmtB2sA7IXOkq1+5C3G8Y3nOWA
lzjCRFudq7ZbBShFJP+ln2M928DXRIbM5SxieSbTTdRu0whw9hFkszwmUD8hHJFO716kzeVg7CkI
mzifAHOyqVgN8hwS50LrXvW+LRelZydL4XrPAnYvVIDXrMAsqzv3EUeARs9J+bT6aZO0CNMJcsbY
1l2P1LXXVV1kW6S1OGDMZrbNTGDq691QtZdj1GxrtqUlcLZkil860u3gKe1kaBWLgUCEbZmqLYkS
O0zC9+0ETc339jIg888ZvBuwJFdpUl4ZCW9crqub6f9wdF67jVtRAPwiAuzlVWzq1ZJsvxD22mbv
nV+fUYA8BJvsriVR9546IzdoJKzjEKBXkGM0pK8fGF6aX3fGdizmrbKoe0h3dwSKfHrBup1lSA4T
+6RT6IvAodAgvQg5X2o1BRxXWw6UTcxeciJ99vAMGeXYgNlaJ+2xDMRT1m8yc9nCuJX55MtlG/cn
1bRZXyMcpuUXWlAc+U5IVzJds9+P0doAxa5iV2RSWhy8zLpXsS+OO8AoeeZpX6nmNZcJmwQW6iIC
u3aRc47pdBV2/6SWhyndVcWhYB1zJMK7mM2D3R6hW6dfZYIR797iNqBAS+8RQpQN4ZhiEG4XqPa5
nUxr5v/r1i7C4zLueNTMci20LF6z6uD1UQ6pnO0UkeXj0E/y2Q+VDkXWhx5n32HYQa8cjuHw2/Fj
VJTrhpDFs7a+SPN4kAPwlNZ8Ujq2AhsCT22ULaedNE8oCTNANbxXeYvlTrx1uDFnKF5xzZx9zbMp
rqLh3rPl082umgz4GJkrrw/l+K6kjzT9CKRLqx6gKVXE/7pvDesu9ofXYXceFjfmcMQiPYz3aeYh
Z3hVTd2AO3E0n622ZjfZyn5yOqFsHQjpT29d1OEf5CoumjdwmJPlxuEujT/ZfsgAhUYxbNH4IzTf
FSAtMtT8cJWODY/nH4rx2fzTU39RXW60/1V/dbAqwieDL6s0uoqLpypHoYWvHiDUIrhit28FbScb
/xhaY6TbKZv6bIXPahK9CGZ3uzxG6ahajRNim6Ex4aSJucfc6loql6TQDm8FzjS70njkByP9zqTe
a8fCaQB+yYlCf1euYC/wpa2Vw4hvUhoeIeTcPm4/9PCq8dOHvXEwzGwzwWs16w8V5Kw0gkpOL3LC
ko3YvJ7bksHnrDwp5SZNtqEF3EfHKA4ItCtvWs6qIS0i5hLvQSU8ZC084mK+6hIbwV+idFLUAwYa
NvK0tcT+Y1nda5NBwIINdH0+WWO0xYJzZ7LynMjWLrHyzTxfuo5z/CbFIGPTO6TiY4PGvpqlGxtv
NffR55hXTtwt7ozpwGr0zbQYnLTM0NdfubxW2AGfgmMx3yb2vwzlVONGUWM4guUWE6Q9Mh/0oh70
s+nk2c+gTc4CuVissWkVhzb8yMQ1+iot8yoAaQIz3j1RUX5TwZaIY+wZ9We7HKXqPioHvfgK8gHW
1uLEMNUrBoZFgXMkKY/ghtf6IEEy+AZR7I5s+2hBDEB21+XvQf/daMOeQUI/q8FreImAu/rDoif1
v+F6wg3J/gJqb/jF6gn7MmP5U7heTGnDxtJFRzScSBPqV6IrCC9lyyG0KAB/IbO/lu10JoXbU5mB
igq5cKpqzQYW57llz2nKAnrpJqZ269vAE9jIoNgPeAm3MkFR8Nno+HCFvMZAkjrszWxYcnPGV6zC
O8ay0E+rbjsZi+tW7UQnHb+UcVqhL9jNAbz1F++q4oBg6UdS6200pzfkUTuFubImzzb5VHzoi1Gt
jHzY042+RurDZPd9AeXXp54E00ZEJRIb4bUxR3/U1d8+es94DqvdkqHeE6x9l6veHMsHiMJ+H4mb
sCcbwm4ZHIRpdFjUc6a2/UzKSzgacDV3/VKj1Sh2/fy6BDqXFfUeTA/hxGrU3pUoQ3zMUrBuKgA/
qsvUmq5kxJwr94gt11Jo73OoeCzgfxXj7wKN0IRa3fWuKH/JQPGN+hqZIZvvw5EMasfY1DYTj2r1
lrFMgc9mk06A0URr6aEkKeDpCiewaF2pGcBAExgV1ZLrPH4NTb/p1b0YuAq3HQ4XCUsSMxNiukzE
NCQUC3hxiQl8rxoCAHBdpL/1I7c6vJIA7MYCXV8tLT5mUsNwakxoPMLggUsrDuxSiCsdp+AKYKF1
GgxYfuBxZz8HUlGgWBfLmM0KyxqhuGv5ytByR6sbjibCCqtBj7WIByCJOnCcGJ87+kH9BVcySk9u
wIuDxElMJON58Uh5M4xIPJXGsCma1slT4dx22VGRZORolm4+zNga1+wEMiUFKAB0ViHvJ4kHxBBO
PIZ8ETt5a0zmYahY1J7CVSRM51plwdhM9g0bH2HxFvY/VqUymoTEEJdI/BhbLGkHqMckOV4sVpBX
NjnXYwUdHluAAHUSSQMjnuVOnUx2g9QneGQWXdjuI1prlDM00t0i6/Du7gvb+sLcY/eQVkuFJzQs
r1JW3Jr2S9N+y2odZMMeKIQrFmvomgzispoJbaVn9Hkw7qicnSqtAD9CS+lGR2y5O8yzKZhOwFNW
JSLTbxCDZ9IPFoZznqfZWiuot0kcHV41CXfiT+Fk57P8xlf2mWeNR4k3W42WdbHAXGVACUBhrayw
/G6iwdWB+YJDspvAR/+7KgF1RkLoNmZ56kGAVdy8gv5ZaKPXJgcMzPaQBvbMBIOQmk7T783xM2cy
FfAQ67hnBUyOYVWHRHsknKLDQPut1Bw94AImM3lh8mLrVoLaqbp9ruvrSuydvNa3UrGfU66908SW
ytSclZwaQpKeSMBXAn0/ofnXjM3OavtNHNOLB1gSsfmiRPBsYd7mcepToSSdYSRA12/CELP9A/Yf
ijPbhGnzBXb6W7Kks1DrGVU71c5V8E386ZNWeBzmbp7yBASll03LOdD5TPR8eWuK+S8EF6ferWpV
pjvZPFts3YvckZq2L5KQ4OenIo6FmjbyRJh6dJJCDbku3sPKLTkq0rTxKuMwh+QQ4C+55ufwVmTX
UhXXfA7ISFcJPFQVQCjn5Ej+qrPff9LDd1V+X8a1Hp6H8CIzL8qynM9Ozr+ATYyY8C9nVQmEqcNA
d9QcJo1YmWS4znyjghRUbMIF7TjS0QyeCLAJUpTCZFEQbWCHPlPD5IO2NQcd3mwm3RPrC7mYyppt
B8MUb9NrKP6ZaZ1fR3u2SNOG3UCbMKto95q0kbM3tlgGayMRoCrwBAjykEsNwQBqd50Ei58Z01e+
RJKL1q8iW2zdVJB9IX8naygFCBLbQfXbV0lehENVF4fZ+Jl4slZW6uApZ/HblU3epr+qAVHDSpsC
M7luVfwnmt2Es21Ng6NH26jHXOUmwmbQycpIWwt+ne1Gz6I0ZuwCJqY560xo7qEdzHe0JG4U/cSm
XUsMQh6D4H2BcTCcsKCYkW/M3pgdGyALefllcAAj0UpYpEf5FB8VUlNheTYZRDcyVELbaZcW8caK
tmZzFoNjl/SrFiKTOly7/ikQBDMAsxOzfEcX65pUL2/lS4btFFR4ugoz2WMEsyJAnQ3U0hHiXyG/
jRRjkJhvMU81/Rca3mruV4FgK/JbI3J+JvAmmQUPPmddWLP37iiUwxgVh4nwuh+xdHB8abNHKTfM
kNiyaoxd1I6XO4UU/JN2lZLbs0FIKf5QSM325WpawFHUby3FbgSer3HG6NabDHZ/wSh6tQmpCK3S
IIH30HqCSu5JhmSRmasSly0L9542XpL5PPI9GU28lQwEQJYBxoHUYnRY0XVabTvlMlPPxPMJKLBc
OVLJ2xXYY6ryWpoQyyb2sxXGyPqUrJR1OZG/tXlbxNoJtNnVYg5XlTV05a0SwaCJgJvMlVZgeFE7
tBSFE5sahQ7Vy0ZsQvF+ChubvapQntyEpzrpuY1Rns0KOEh5p5anxtqGSnWQpX9pcFDqlm1AAiPW
dQfaAqzt95tqUt20QFgqdH+TJW3KJd8IIuDavtE4HD8mLN5NGu/YDHVpnHBy6xh44yMsnpUo9nY6
sfkvzRQw9BWDLqwjIKEzN4P4BZLLDtpj3+TboX528sVSZnisIUDgGjzvLxqdtmnPhGu8xBloHAyE
NLw1L6mdXu/yDPKSllWe8vq2aHZrAkKfkhSA7kvNHAe4IdBrxI5lNbEXR3rtIThI9p2oaLzoeHHz
uO1BQYgLa4x5R21sDBiepdOuffcWsZcrz/rM6hiJ2iXTZ+VDqyjh223M/iW2iiEAJDMY6ySUYYEH
Zv05yhTSBH4RqdPXKEfSd9fkiJGKZVI5IOpQvFaFoI0rlh57e2mHOuPAXmCT02dp7DF93Uu85uIM
fnjk9p5iwZ35N1YelEHctEqU7mIzWXQucti+dlarjRe0RkmFjuEEYwJN3ugMgkGwk7Jy3cYylUi9
ST41K1l2ZmoYOxahpm4Vi2G9ViQ9uwvxxNJ0G6nVLZ/08kx1FhzaWMTNqQ30fj3QRb2KLGBt+7Fd
SniOmuKWdYtZMmxql1bN/FDlFHJBLSt3aD/y2wj76V+eG8UvdG60orTNciCboTSbSPmK9NsM42rb
REgImVwPApgOTfYlof/KEAr2xDW11oyeyIY+sgLmWjrah9CFc6JVB2Oq5Co1n6LDJBAbGJnFHp9u
xMjvWuqO48zORlt2xbs+DECcNF5TCG1gHSimeWsGlbhHo9TalBBtiNs1ifKeFkw2SFEc6hoMsgKO
fc3pFusfEM+KfaTLFB+7OC+OGi1joBZhDRFqjri66OK9FkyLZIyowHI0iZDtHEVVx39FM5MUj73C
Kiorp1TGh2wsH/GgDoorzmNd2hbuQmQQQUzElimXbK7rYz3n0zlX5PLTDGQ4VXBBOL8yS/nNNbSF
uBVwPR2GdtHgti5jwqNfpC3se5lrlAlR/Kpoy4iM5FBCEtcnxQBrzeRgM7pOutappBx6yWBvV1Bh
NsoTKX/VsLatEzttex25oSQo6UkUUoOv/gwWpxyhsAztqNg6ZlDSPrn9DIFU3EQZT5nZBtEe4KJB
nb8sLeoFmE4ebb3gGUEVGNrDZIr+Qg2LMqvK0ZyPYv8WGBOQOuwvn8bIoGYCOxyWE2Sza9UW/1+C
UYMaJVV/Ji2uV1ZZjwf0xrBOBb1UOTL7dQKIQ9JK5qKZHjaKLKdsy8rGi+1KIlEXLHX7Sa0SPNax
Icu+Kkck+n0nqVCJOlbFNx240AjVeYI0Y2DDPnCzdICtNDSRUW1qBsKdOTcgkTNG8vo7jcRKtgRz
efWRS0PZ3rRByIttOC3xNpUr5iKo2CkHNtCp/ImxkqSeDt0YhGNAQjYhv/FI2PO90UMeWvqJrV0o
4NCCcMiMgzcoarTVo0Q/mGkZv4sp8MekmAs7l6ycooSiuqKYExnqycAyP0iNF3eYJFpLA12zK/Lx
h4kizjfnSqbLx823G0Cvao7UFC3SzaKugW4WJeEGXhQIce0gtn4vBlSxLB6SSx/n9U9AinJrAkE5
xGFCBUajCsITUGC3ABJGllwkz3qYKbslCYolgvxJuaWtZKxVhYPVjiyK5RKKdOhoKQ0IJGkKYNwx
XP4ahlRrWwZI7DWLap5yKFat0+IFpSOAouGfnOp57LUSqXE3xPusba465M671Onvct+gkH6NWYPw
aPZBVmVOrg6fc4usNZmm3gtLqWLPL5Jd3ezT02gGkX7orbw1ySNzsph+YZze1hl9IAEIK5KfjsBe
rL5rc6r/kWBD8+5TrjdNnL7Fjirt1CmTBF+sp8CyyOJBSxblQ26poutR3PsTLmsEWYU871ExJW/E
Z3QH6qXg6k+kuoqctpeoUWr6+G6O4kCjcm7bh8hnD/x3oIBYdws8o5i29wqHjcFBg2N1y3ylelwG
sfnImowR9lnErUL5hSZCNGvrWgdehLaVlpZszDzf5FqVVUzAF7VEMwgT62o7sq/xjfY7ORp1XFzC
qeBObLpBuitKlm04Atqrns0RLqogUbaMEjWibQp5+EmfbnpGZZQQPUevIls/CaeUgWpfNoToWpsp
6WmTVGdgPaKDyXr+ZvKzZlhuEc8DRJqFQlUSOVbVmp9CY8VfUqD0XjnrRFFAsebPUfkfqFu/gHjC
mIrWtp/gXNmB3BUAGjGhdIoOUXhkdJrxKRitLNsL6LXj0DzggQfUolnVknkploffIobLvJETPjmn
YWIAalG3QCuSs165ynON2jzRpxu8huCmLXBVG3WCKpoaJoFR3nK3VHX4KAzqThUuOFtKQL11uSW/
aynIlVR7mdKtTL0m4ytAV0NWAldBXo5j7ZqE2vKuFtSpWQ91aMFtp273HmrwzVdWHBvSKmZIzXD6
flLwwzH+0RCswbdZxaWe60dZS4EjKqiP2fZtBgjlrdZr9TaOooVSbNco8RHYl4VYcTag2fGYICb8
4l03CoxHjMVSlR5myErynGAnbKJA3Mx5oDUnSW2rly5K1EubKyHLDinvA2Xbaci793wSR76espal
wafMbw7wYinaQgo0xQh2MmQ3hK7zRKWHTLYE2iKTLlOLV1B/jiSEhd4OwA5RaUOuY2VNxpSB7vwT
R7vyNbTiNp3JtqTlq5Ng0IxN4dR92bBTCcTwe1AjYKG8M+m/ts6kh1LK/TnDfPLOYLlxSERZ3iR5
DoHX6jdNJHEMQyJIH4Fkteepi347A4asIpo+cwACKXAEJT4AKpN2qrqGyakczVxtPkOMQy75krKS
6E/6c0R+wl32lBpCKKOoODZEvQH9VxxbhWoH1Zp70o1/SwL4Oxh5YAm4FIOGim68i2Lhxa22b9T8
8ILfyDU1UH2svkoBUbAijioRCIlHNUBXKEfTB+bq5HTL41k86pCKWOVsiAt12ddmDB8K9xC0sACa
iEj9DGu5udXU9j6iRLGA5M+t+lvq7MjIebc1WiQy0Nb5yAjhoGoYVMvrVnJo8XjZ8lHUHGaW5ghN
zvqBP8XzvlPvkybQlE3sAd3eGAIj7spTkVdu8OLsofysm4jy0nCduvazVd7Yz/Pzft8RqMtjte6x
vRppfAnJJTos5Dp3ooDILIibM9KXVkJ4Nv71sXkRwbj381sQyO8spFHW0oHZx7aBZ0ujdyO/wOw7
WUK1p4pfVnKae9E36KOWNOnBlri0937aaQ1W3B6hPxqzcIXisQ1z7LMd9qGO2EjZRXFuS/3OxCjU
hokvVhN8oOYWRw1y1JB3RHBqofPUGORVeGLz2WPyw+YccKt+9sdBWcfAQbVkpHBK4sYGETm0AcBK
3+pYN6KIKETQPnSUOWkHxjRInapvHFiMa7160oGaKuQPVfwvbKkyGyHva1ytmENdMR92DMANtzLI
YT65CE/XIjphw/8Fq3qKoIps0YRv4cWR8QZbZrTc1DwUwRFPqyfNBB4GHobFMm8cV2vB1C5NlVDA
cyBj00AG7i3VB2McDggon2AK3TT+USJKTNTV2gLBnvKtFPCCaO6Y/LUWokh1vg/tc9LrizjsOWiZ
FaevP6ZughZBNIW3DFXB0t2Z6MEOxVpfdoiwfDVx96GZ8NcCVFCVcgnpOOpyujGMat8DAVIs6nVd
70WKZlvgS7MmZpGhclHX2ZX6spQ9l/ak5Li0VJjLoHSE/hmaI+HxcqDm4fcpcGsgcGJxW+gcMk/3
7GfwbQxc0z/sIugrYeEWYe9jr9kjJbTyaxOdgMd24iOtBuD4b8SrTtGfUU8DOvW6hS84otRlQNkU
M7M2HqoZmxTzSGWHOSf9anAbtDN45RC08wT/vAdW/+wK2hwKwEyYIyX15ppcNlxJoO06bjnTKiEE
vWntOg8WLAcUCuNbEvMtYqCx7keGxhp/zIZ1HxObSKNXZZI/vyRAGKdnCrTmEzDKs9QMNCeJm73c
RNIzNp798iyLZwbrpBg9yHOfCwy5oA4+lHFs+HLDkYGI1eGjKqnjTECyFfQ93YdlvI0kQ4jfumwz
DF+DiZFyyVyxP2BBWaWyfOp5iCRZPSzAd43S6XAxzSJfs/Y8FCLOrtKO+T/S8Rz1H0P6EGQ4cCig
si3EaUn5e3HTZj0AwrgPq/oSka0AhlvJGAHlEf51xW/dJSOCmhUxFwhr35qfC13KRSoR89xGnsiA
6WNiUrtkcmg2B0IVHCrJPR0FMKv7kkY5nTCO1NJ4HxTxLPW6Vyu1Y8zloyxaP1PRtIc06iM71p5m
9DTCW5sfXwlhyxe+FeiX0ufq1UPTPY1pP4lbqeseCfhAYvlDawW3qUu+U13+1WPW5hVkCvqukllt
I79TukOUO4vIwMn59TOXMCj5T2bBYCcpA3qOFKZrrNNptHZG9glvLcML2v2Wbe0kBR5P+UPK/GE5
CM3NQsoGSs3aAGaUTUDnu9nap3DrQnZgesitRSg5oXgel1uXPJms/okjYJ8g3ykjt26k7XrNLYdb
XD2p3ar1Yejr1yjIEO5jEscZXJf5gS6mSRtXQd5gUCsevU6JLh21R047bGuHnu3DNPuTW4KaiaFF
NoErEcuyYGyE9ATowyeqXsvD9zxurHECdT96BrGnnsHSg5E9bnWypDKkGPUcc1IH9ue/4f2tAn2i
TcjQk6bSlhVcS/mL2HyISsmhA4rneDtinpgLMNZCB4qR+sCk2oP8UtSeumErNplvTsOqJtPBxdRx
Kon1vZjSE4XiQL3Hs/E2VDW4v2+RR0UO14O5UG1FSTjieQjsnGEvsaPqalm9U08fiXqQR2szSpmt
t9CM8BDVjFp1SeaYpfLTJbot6e4AuFu30q2CxkDST0ukOFa4y+d4w8zNyViQa2cqcVpB3MaBHcpA
ysmpM1jeEP5kyo3G6CkTzHEjRpUKFmxUaYvS+zVA51Ic8wx1/idrzTYDkoZPyZWZYYljZkbzvzqD
N6yvgvYOcYFxWZbmdPUPdHhgF7qrK/4iPuV4fshGyVAtNHhBp+LPWAkwRUvvXEEI17WgeFqPX9zM
jtrcOQ0/WkXrO6sBSr3OsIUfWY78aHxNJ1VUK1T1mUnNNSNmAXZEZS3azAa9NhoxWWRsszqF7swQ
GOGoolSuwjLUUpQEmfkBVfgv2CM7aThP8/dWubJp4srB7zxRPuMxhvbh6J30xWAsTTJhF+SGX0xH
iLyBoXlqT9+BHCmHkjbj4+jUC5Ncj1T9Sri8WpxwmcgknwS6KXJSgRBRJVoZ28eSfw0J4SGx9NBT
H+1qJ07EvWChVOlV+kiiP4wyiYsGGlKOaPvH8fQ/XPFNmRmcq8yLLqE2lzIdbGic3ljHOKqa5WbE
lWow095V1mEGpb1OMR7exP6rh+KYxnTLXyqb+NIKpMb14lFZ3w1LhBpd8mop9E05WlfmNWnydbBw
sE3j2pK67aKx/k6hwdbQ0VpTtM3FnNYd2xDa99Azu7IeDDrReF2T8a5zN2vkWzIbUUBf0c0ovEhd
F3xwZG5PrCWel0on2vhlMtmZ5a9QJTk5iy0dhHZxEoC1VlwelVADEh3v2+w2a+MubjEFjIza8Y4H
Xea36DEKYWeK92F8zIW2S+Ys9IVGIG7lmwebOCVjgf55aYaFy7XdZsPMoBaZbj93Nn4cwG7CPYvl
rQiR8sxeqQ7LD2ArdVOIX3XSUZImyaWmULuz2CBYU7/j1/Q4kD2MDXzdzVfNGxnKKtgU59KvJw/q
b3/rdwVdJHYbrZV0Rm+mRNvu0qYHC/0O6k51HRIftDfJU4RVsqe3iZrbNYWrCOYfLyctNoHv7FZE
fcfe0yukPZa9TxQ77xJjn91pTuCqFp6GeZf/gg99dsSnyGTYU21W5qPVVynclooLy6m9zrSxp7h8
68fL5DBXduf1VlusTxBiS2SmwNpssTv0ncO3uBVWMRN3Q8t8w3CJ1HUw2PSvCHWHI/zmfXlovNwd
z6nzwnAmq2Utb2ki74N/eb3J3groYc03/HvFUzjyz8u7tunsYZsqTs3/yYRC/UClIS4Oe6boZe2e
OuG6PdI3IDjbqz4x06tufBHe2xtRDZNVGMI885HLu3xa1TsgTTAYT4W6CZMj1bEkd2lphB0Aekik
SeKUyXfSrLS7IXqxF+0i7kXlz8hvPEusnFLwDZk9FPfhW3WOt+FrN/JqbOGOfo+CQ00SlhzDMHvq
tTN9Rs4yDL+0i3lD7cRvvwqHzGxTONGTKI6vROS37Om63RNEYnjnMaHp9boUJ68SNzJ1QThptHiZ
mmz+rOmr1H6b4GbMn5J1a9t3azngkAiYL8o82doAA5Vyp6b92qxlvLmFZ0xXmjWW7kzatg1+iz+y
C6XxCA4Y511oNvaPSXcoMWkvVzzxqF1xOyqU2hicpBsYbbCGUkCbmKjBuzm74uR14z7pGQwtvdrh
bzepGHk4mVTrraCca7giRQ/IwStg0qCYZ9GW0jNDAAZUbslm+lWTd8TsRkKvka+AH+4aN3gTGJl0
A5KPa84rcViKBpkyvGlXZbekXo18ihuAs34V3rU/wyVu1QkFAkYgVrofO4M37en0xGjG/x83u0Xp
RuVTqN4KhssXoN/Ut9PQxn+ZsgDJd4fpFqZotlOxHm54LIT8x2j39etutqHBZhOHyBpdWvqiVrMg
RoUpRKV01Es4+Y+eGeDB40eebExjWvMdGD4t+XHyWyLRhE0d92XnKNZE6buc6VqyaKLX8Mo4jji4
01VbK8u5kZwh9hn0DZ9qvAlju79pfrWdtox6E6Egu2AAMtJ8mcuaf5TYEx/6PfSCdx4YDHjBqpJt
6TmZBL57OhM6FziAYrLn6tYxZN5tkn+RuBpJ4l67rNKqeRNCh03w7EdMNjXDNNKlMb8axWbQPwQ/
+00pbv7F94CFN38vP8wbuzriZUx4sw/KcMhGG9l3WPidtIcIJueuOaHCtcV2lyVuwutUV+pvdOaY
Rx86oqFlLP3Yzp/mPURitayCQ4XrHL517vIbloiRI6d9aidLWSkn2YVmvCmRpTmE3BQaBKjOLg9S
OtNYXMWXoCakRQnp8Cpkfaent6D91pneURDolbQlPerTKx1sNcMHvB201H4S4XVC9Nf4SkoR8NRa
RyzB+ugEwV5hvkh66wCfix9R6GetW3MO0gPNILvDTfYt9I5M2eDjCuVypZznwYuklfrgxTD/jHuU
y4QIKq3P1CFbAI8H44PEgSHzTnPwKx4Jwq7zsg2pMBKgFja07lg5Gvk5YxKYJzLQXa2jrhH9I/GF
htKPmyFaIbdptT9t+bTmz648aubRqj25+4h0JuzzrzL0LSfZwapf5tWwLmjc/NK8V/jnNB3GL4b9
eNWVm22X76WDp2TT3AC0Kq7SD+Ei7tJz/mgvsL/m3+DMOdRtGx6uefuqWIgr+RlTsuJC5Xc5MMK5
S6gas7LIoieZWPhtkFPzh9erpl2P1q2qLuLk4hwgtils2M9s274w0ivtIO8yUl1+scQ1x0eEDHfF
qfQQdoA55Z3yUeIauCZr3dhENONovvTOwKDrdOryP9FTKctdu21KLZRa/7JZkreuomB1HROX1yh8
lQe+Gx+yfsfQbYDNpDtO9dZmGnScXQvP8j68UZEUfoy9Tny1XZQ94xZN7olbjqvh0iWXl3qZpfuM
CVPgTK9PkwY2/bgtIjI9PCxUVXWnTTZq/BxPi+ZxjjGLBECfmQrl2O4Lj/9ebVJXp6u+DU9xSLS3
ar+X5/yVQlA9mOhef3KMkMlmyn9Rm4YyTyTZu8UTGvTPivNjSAtbLO8iVz5el3lwJctRym1nymD3
UUX2fxElp3UmHqBlJQx6vAmbxlMccWusEWJSL0p8DH8MliiCK0V22Pmaz+qsm+ytj5m+bL8afhB0
5fKbemg37Xv4E3yl2JH2wieNffA7K/UzgazOJK0tPESI1RZUV8D/qyndMdbEbsi/8d9obTV5k74l
2xeF3S7c8Kk8uNj76dgR3Io2Ix/zKv60hG1N7PSP3m77UTgmkbVDbXXH2/k+UGm2aWaxJeJitUnX
4TO+Gr7gVmc8ZfmJ/wCj9pVY7uLXVCx+qs2MKhqN4PrlX31f/Nmt883yTz82P/FnuxfOTHBS0ea2
2Ftcrcno1evozL16YSr3SEaqPK1r/hDv+rt1TFDB0HXBHLbiLn6XPyiJDeKJeGxGSSBzxzeahz7I
VK666EGzNRTSqjcSEdl65PgSunvBIKc1fA7aVksvVe0nxTFB+i4Yt56sPesoLZJXsINoHin0Ovo7
jOxa85nwnxZ/ROgnOylFseJMolCHPV6u2K5kxvRTn07jZYr3NIIhu9llxLrGSSLADfu9oe8Wa10q
n03EWGm00yLeNVZjSFh++xHZ4djxZQn7U5lTzdetv/Y1TWew1hCFXECmoABzL4IfU66adazMIUNt
6lkRh3cx0ja5kOwsixasTkygJhJjBeU6rO8KZ3Zb6MdY+JXmxV5MniRNwcCge6MVPGm3rdpn8ZoX
YVxX9zRG6IaUHqrpslD3F/IHqpRQygCeOjLY2UTixW0cua11npudMd5isgwWdy2/C9FeMDv2/RqP
xDgb8DCq/ghRBynYdGQjhv5Pw2DEwHd0J4OMgU+rbQptG5Xn4hmL3OBMi/+FVAhE5Ijjk9wiHVYM
BhJiR4HPvJ8CDJ4HQDYCu65Xwpj8R915JUeOrFl6RbgGh8ZrBEKTDGr1AmMyk1AOwCEcake9jtnY
fKjbNtNdNtPisR/K7JbZzWIGA3Bx/nO+c640NtP+1DXnuGI4xzYbX9v6mgR3OR5Kfaalben/+jLj
yHpSvwsen4mmnQOGH66VGghzyYVA6R2NnKwtC11YXJ9zKifo5l1NZsWjjbWcm6N46fncoP6DU69R
HTbNg3IebZt1a9e+tw+9PrMBaeKj0Dq2bjlEJZmp+J4yefojnzKuOU5k/urezeF5bt8H68r5Zpzv
VXOvMVCjWnSflFO74uK9DNiGrVsV4Pa4Cf/M9rZ7w+nJJJ0iOfUByh9ONARvlmfvpkF6VPSXBdXH
qOVJdPTmSvsXEe6jzSBCfLG06gzO/Y/NGo+CvQYYqkfHuCuzLQBwVKW3+svRu3E8LdUZNPA+wBeo
SixRWXvraLUdDO45Lwt3qb58yfg6CtVyGSbcNO1Xmw29ROqjwfzgPRTci5vN/OFRF/SHt54qUieM
FkIi0fLJlhWwHAannB3J8mghz8pTSuKh2+jwZeazNgc2LZs72oBfK2UXDddTgBHKHR/BkX86+5S0
h5ARes1l0+PMgC7RAjJucr2dpsjp4MD/lWBKATJv7ICG5nuZHRpxCJtHLBxj+F4vh3V2XN2O8ws3
fMQuE8/m21Ix5IwMZWxLpzo0PNUABpjZRInPk43obGhmBgEiaPPk13I7IZi6pcUEo46jRqnrZGeX
oh5JBqHiQpHvI7fyGb7Y7wyQLu0gDEJhWl3mNBP7lJPKkhbpjRHo8N01coz8pK8kRfNtH5+ppEcw
4odgH8rg4xMPoCuHUKiOtB/MFwtX+zB1xsXvdA/bQTb+rzbnGJD72VfR5/0+NDPGpUTfptwOHuK+
ydxjL/H1RsQakAWbQCBi0vTKQ+65kFqbqV8+uiGJP6b8r54JHJM89/HDMGTyULfueMIe1L/HZarO
Mrbk/YiF/HeqAmuvlzp7KZeBS8cwDg9CjfJAvhJfp+kuZ5eiTFZtr7pdvHg6Cdt8yBPkMnp71LuT
FfGNWTABwsztM+uEdDTNF68UoAdo/uDS4QJMg4An5qvblEgbozbsG8MtGdz3bUKNOfDV53REYQhT
ElAdeU4uFMk4cwQrOnuXVZhEdhS6kA0ky4rqQPyw8yi9wDKBbxAWAc90NmTzg5WwnyyDSqKCDsXn
xjfkuyysJEqyHL9o7lW6fvHbjulUipTvEfXpR6qudeEbNybOpJNHriWiSdzAppu7HDGrDlMZPk9C
/M1POQUiRketMKIWilCybszm3I+mc8zdsrydfMIZjDryvj4K3UifT+Pw2nj+8lFkCMn5MtqX2jFE
jMcuUUd82rxSc7oYXHlYT2vBrM9KEoGVtJOHJYgFF5txeNPeypIij/2AJMZpJEeV9NwWBSNGas3o
BHxZDI8On9xKqzHKuoluhWDhJqdSfxf0kvTDXw0vXTX/SUbSkYOZeDddxhUmUaI7W1NK6DIXlJYr
G4Wlj8vVloU3K5N9gFl9Nh+70eVklDlBw6rTtuF64Vjr1G3qoDimZZ6e3jscDf01sezG2i9WWVBQ
AALRxzxvq42HKWdLg8vEKmZTnTgI50UYLqa3oaYZKOyzhPKkNsY32yjv4EFFWIVtp/0dtKQLDQjl
v2pBUfBSTxKK0NDVd3pw+5uCgNer3ecBN3eb4fUyVLg8rX5RMNoVl1RdD7yPyg+SMLISWXI9diwy
F7PjcelO49D4ktMcdp/KmsriXjc8K4ze5ta8JHWpw1NcuTq8TK2PCzYNtfBePaqumUAZvsS0bfMb
58jYpN1wazWzCs9NE+rs25+pC2Mr8QeLA7GM5wa4U8XMNg6kYXIUrlQwlCwSgpRdmXpC0rYc5OlN
HgZsGXy77drZCeDQ/Y51QzZgiXWhPxi5MVCn6t4N12Nr6kByT7FaGW+0Gk0By1FrundzPDBoHCUK
6BkEilPSZTWE2R3QMEcf+t4z4pZt3xjeGG13at+WblJdwiyecepYWHoUs62qHrUV7JJlsjjGU/Rh
mf1HUGu0zW+eqyU1otoiA9tQjrrgxqYXhjA10mZhlPg5qGWwcsM+WLj77NLcC791/xOYzP8rxc77
564o0dAO/b9xFyovHGi7IbpgjlVBPpI4iB/Pj8o1nntJZxYmp+g/zpiLNav+twQ/IJz/+yOtf5/g
ryo7KIkNY6zOGEbWP5ylBkmECC2rV0+AfdjuXiAG/id5/b//XIhrDlxN3nMwMyvR42/kgHpZvNly
aoBSrE2qJujjxXeiULj+Kd8jb8XNbgn3JnUzf33ifyXk3//zs/0N2P+3f/2v8Pv/B5H5V2rA/5/M
//yd/q9/aXT259+y+dc/8k82vwj+EWCQBAiKMg+gfyXF/JPNL6x/APsC2L9y9gVAN76if2Xzu+If
pgtfhu9OeEAJXfv/sPmd4B/MDkI2ZdBLtgv687/D5gdd8bd3wrQE6NOVVwoHAbiD+7cHlAWSv1oe
VFsgZ/XGt0a0qaq6QObGDKGC09jlau+V9BSCQXiou7eyK7BggaPZKapfSGmuCjk1FltqK05J6RD/
m+NXS5TFqe/DnUrLp94guL+kWRjN/WMOazZ2zeq9eHTD8dvVtThTpf7AH7iYZX7ye2QYF4votggs
Gtyq5tjQZTHUgbvx1g5Q27QIjM+og8RUwDDYGhtWHZhfOpGopg4We+ntMpK6JAKpJqXza9i0zroL
29kV36P7WJnIYxYCXEoTemTEkia7ibn6godPqYHxWT2SE2cwBnOQy3XxSCiD8b9fXmTBLMf3OKt4
nWbEGCP9j6q78xXeIZld2C4WUhL9RdvS22MnCcjvhHSVYxjBv4ZMLUN0r36y3xPiNYnrn73A/bGa
RZ+1kgSP6t9eSOn90qU/XVe+9wpf5zhj0LHy41jQAJRY5dUfKAFrSGGH1BnmQ0BtXd/Sw2ZtWMjq
nXSZqDcM7MJ5DDkWL79yabzZJVoltTh7kTNhpnI+tBgIz8lIgY57jJ19Uf1J89E55IIcBsk2KkdC
Y2OH5AiDhENfjv++FqeYK1kW2iYVevqlK5jl1dOn457m0PviUXM3Q1rs57aVSPlcKdea5HBuR9qp
041O6FYu4+AjoEeZvE3hHSlBfYjHfo+HmhLHllj2gyzEEyEgSowKa4piWf3SAfFcrxL40zQ5bcbg
U03ml7YvmAGL7FADJmRumvy8Qk0kxvNhiwv0WuZGucdnWUZ+xoeewgd3QVUYYGUAAcqPcXiX5fNL
21lHoyqTbShwPRTYhHs6+9bf8HApbSJRpZeQeHTCw4ghKXGblGpmCluIPm08x8DAlCMNnNt+fEsA
xKM85OQglk8vW85mh9IYhwOiavKrqtIbwnoVGuJ8Skl5MChv4FtMyQfFcx7gEcKAluK3XQzTnZM1
J7eZbtE174hz9QcfUseoFOWm6Lx0zvwsdnIXu/TpBPvCpLGXBHKV+NkRPCSJbk7elNMgCsqJyydv
OQZbjsMYtZ01DQwZhd7qJdiahkzOtZfshO18ztU6y4gZl4ILZNZKcVTDP2YxKPyZ+tT0eXijGyL4
GlKBZxo0Ios1y2W9JnN8MyTujR4WRuWBv6eGc6ed0NzVhBZpvvSmfTW4hD5m9qWl8N8MXxOm75lg
q/aSjOq2CTDaNWTR/YJBUId1eGvJINu6JD82ZUN+0XZRFsGNyp2bGnmUBsZxsjDEGtnFSMAtLL+l
m7YnG41fZTxObVFQKsuQrw4Y0HQzadxsEbdUwT9QkUSm5jy0uHXTKWUOqsKbigLnHf1LzGcpjy2N
u2SiH1uJ2zzX545g4pHSyLNnM6/jaBZHGPi5zthP8ehgvcpQP9F+TAauaPfFx7jEOyfR5maeXFwn
OngaGPQfTL9KcM4XHAztSh0YAqvzapXPxm44urgxkVKZIlrVoaKy70J0wNnSG8oT78oz1npKultJ
ZtCfryUJDDJhzI84KA4OMriwqqNljcd4wr/l2F9VZpL9Q8bNp+XKW7xw7glO9sSV10dx4nhOKaxM
1vhmidc/zRwGnZ1+XcLaAWjwXPktc9Qy+B5MRVwx7J9ic8l2a6oed2Wyfil+gIYVOPI7t+eXKR4f
ycmuw5ha3FgGTr9Z99PZuWtbnDOOuFdueGfb07ed5d1msEaTgVpuPJvcjtXw3M50r4khGe6lWo3s
lDa6g3U3pXjpHFv/Lqn+2g1DWFzmGZ0QNgy9s15bonXTxh5OrFMD4X7gP1GeCLWj3Z1KYY5iDMuo
F3Ao2I3857rDws4rwNiF4icj8PU1r727GDVm0AJITzo8WCm23KrAF9Su4W0d7HywHuZsvONhdjb2
yMrLHWLZhJb8jcCH/L00aNNi2IfkT0u/nC5eZ7Hr9dxwHNWfmjqk01c6AhaZP0e4MXwcVQmiy0jW
K1yCP7lGc87zYWH+QqJ++eC5wOru+eV1YGoPKDiAwKCu7URtZGk3j8Egwm3n27vcc4YtHLo8Yqzk
EruLO8AGCmhDxpqoiyA+5GPenHpWtIm+s8mgmzzN4qM/jp9ZZ+1dA8/u2JW8FGaabuYMcS9Fi/Mn
vcanO+xea+61aEkw5tm0bH1snX64/Jjd+GVoUnMWFDFREtGmJ9rAnLoHenqK+zTYqcb/KkMXvWng
W5ylughb3xT1UECz4jJBltEYLrl07xqfS1yGiBna6Wm1v+cGySz7Xjod4cZsxAdYiyfP60+VDDGh
d9TQZz06ghO8UhiLA5Ah2qDT+Ci89NFXY7XXNMpSV3msUgvcEnCpaHQcvFJFTovVMh89KxmfuJU/
123qbaehrcH3xM6xRSWBuOAD3pvbozPDGOvFsl+Cv2TO3rmwMh8EJcVR0HTlpVj68Rq7vAq5i78h
KNyvzPd3Xq79L6J8h0DkB9lX+ssikAe9ZItGEzznczftHLKs0UIh7oYyGHyBdjPvA/CQUbJU5q5c
b4dk646jzd9hGvOK+hsS8WHzyd2bFGTmGGx/TPMHciYnZWaneiTGqRkAiTrvMZIVOSY8wClVHd/F
JrvPYOLRYmjXgZ/dddMoTnBZv0pXYNqRrkXzXXc7ZF2Fw2C18WbTkd7J4WYWfr+h1pHVdUy6bara
Wz3lMUwElyzgEHwpm5STgBjGAu9pWthwUM6InwXN5JeFV8BMwvCUOUx6QnM+dVZHBIwf95cFr/b0
ChNaB9xtximOGFnG9kD+o8Zh2fXD3sk7WEPYMvdTaj6Gsv9xpkTeqdD+DAicHIbJp1G3LRllT4l5
tPobpjPOnguhxQSm6PZtOhu3CkWpw/rx1pL1wO3lNDtjIZOdL24DmkYgmMChqCrzELuluE388MoJ
f1cshcSaVeRRIDF9mal/FGmOC6BnmkABPKlJfOz//BGldiK/RoQjfzYeHYaej/XS7BanSY9eDLKr
9SWHDp+BrLPqyPNLDv6P1ruzLCuU02GUj07LwAu0tD7n8xBup8DpjpSfMqu3GaIP44hHfwz33rI8
eTNzU9HI4qgM3lajjC+EFcYjEbLkXDS/8eTS0u1RK0jY8KZ2a/dApgspacHEZgfdGULAnaPHGwrE
oF3UXnFvJLz6lfZvFnshPcz+T+uz3va6T9Ys33QUCkeUXKYvbhfLbTiK2yatzsXiVMeaEULvz2rn
2ObJHBStgzTyBkZ7kp6XX0qXHuGoixt9cTOR7te+Q6oOu+ZK/uE2K8p+X8usuxCuTY4EaTqe4Knd
m05Tkrq03H0xJPxOWuZw9A7GpOv4ixpH3foAXeiXXUzQ2CIPdmE1r6/U3F1yB58HlVpkLtzMOJDb
++5G3MyxMIpokMGxGqURmQUAiGWkta8ngmrVWFWpJGp3bQMise3zO6KNhBvcSON1Lor6j7kcpqV8
G8Ma1kVF5r2DHzMJVBnTs1dbq4vL03hVXQlfYlmvEVNwGFKa+iaZ601ttxfXm0+TFR8rD27LOJqf
IPysTT64w96eQX+VEwH7sq53jF8OTgsgKIHLsRk8TksYwRKV3RCGzIhK0KQtURrmmdVDzEcXTMw+
Zp7rdxa7I5CztvX2pDvdXVk7mv5uxCji8Hu7PfSzT1auI/OECfWaL9xjaoMwCwvDnxVWYwzNH86j
ci/5fOmQgchwijNZ+yKaYrw6Bg52I0N5yuMR02rMHUG+1qrpAKRVvzIoL1HTMuRHCuqPtYGlLu8w
whfwNbdOa9qR1efzl7zmJiFZRYehGcMe0axOG1rCE2EZTEWoT5wTXry8skmBj6sVMA5+Saett6M7
P8TKv6pkIhdrjK/QNZlR9Mj/nXJ2cUn23pjKPrKCIKdC1Ts5s3FPogiLFeFx9M2ViDmXSTS0PQuB
ap98cqrcy2wDt2an8EAq8k2krJfr7AbNgdgG6zQ9iP4Act5Ph6dFYhxvQogPLdMlr5++/aZKT72l
uA9VzlnjnwsCGDhz/FzmY7JeIi86RsYNZwyc6geUzLF2OSW3osbdRByIVjkE8kFEYuZQ3Yga6RGl
NoB25bqi3xdxfJlL+6nXEwRmCVTPyn+cF4czYjSqGjcYZv9Dqoj/28ltXORzNDE6ZoqbowhCHnzR
KfDhMPUdchKcPTtqyte/wbS4eGwqAAKSAPHWnsPDJFsC8XwBO59gr24oEy4m78tgBUuGwIAcy5x5
HJ0/8Uc+vI4TCms38hl0sbJfBmdb5aC+atTNk7OYh6TxP0KmTrZARqzG+FUBVpcu56ZlvfqnfzLJ
/07GcVfbw8PSs7P7SasuZByvCTiTkz9RcM3OSqIH/FRmby2vfIA2iheM6I5dgz7pmy/XcD5bWezd
Jj5kILLsvtlTo6hJQgTzdh7m7262fwxdX1TKn5sn4GcGYBvLwwjONRWbh88rVBYe7GSDv9QvZBb4
AD3hmlRbrwEp24VY1LZLlochL9xtkYzXoc7tU1hxDc3MNXXJjFmt0Y3aD88FDLtTMPn4f+v7pjAY
QA4DqL3Y/lZC5QcdwL/wyCrkfjHuE21hCwrwjhQcprYFseBA1ge7rppdGOdQKp1DgRuE2j9cUimC
hJmVz8mirqpgTFyGX2FjfLQ+wfFpBpjmGt4Wwfw2DdZbhNXdxIV6jo3gSNfHXdcrnP5+7DDi6XfC
aA+CDKDbJV++07SnwCnepyXUe9uZPpoYckweDBdjUV8Q28jBWjj5aosxdcu+V8qaaar4ndAacLUT
TE8ZAzEKGnDZjG79jGwcb/wYeaYxUEeyEVgcouVG4sPk/WNEO7W63iMPe7DRgFhbFRACuVr9aupL
NVwbHL7W29Q6VzdPzV3QqPvZH7hQtF9VOqeboKyZp8phwuwIRaEHiCWCr8IDQUtx8Y5r4MF0Nda8
WcsdTTuRrEGM+P09peqaY2sSswqn2z7PmSYneIu7odxmIPgGr3ytsxL7rpvHkec3P9hJW2ZPHBSR
2Fv1VFWWzYsJlWEETJgLnCqCk/XBR2gyElLOnTv8noTqzh1n1q1bpHDbUeEbqzrFXeAfPQ3ZQe+d
eBl3RmzPtLFzCliUsYmb9WifVR+WkFffJfa6JCQg0O221G7jVoIbY1fOLsyIAC25R08jTpYqjt1L
P0DecWzvNJsDPZw4+DFZZwzrnZKBfFzJHVpxYDyotcbds+anthsiDa0g5S+zyOlpKrxfrYm51c0x
eQa4ZEzZfSSYxUiYXIYq+W1nPX7dDJmDmFyBSoMM92OZ+BESl/GfP0JMDDs2SxW0FyYzr24D7mXy
5wtS0uOIVY1FaQYzxBfmdHmJFwzHT9kICmDwJLRJ5u7++n9YHbyuPMHNnjB3Nk1u4VjrtAv91I5j
eFptv5eC6QeBAYfYhvcSaBSWgT2f03anSEMltyAd59PsdI9Lt+gXqY14X9R9g8dJQYH3+2dIEouV
L1u7a8bzUOtLFuLES0xum9rscNxawdXr85bAZfLZOi6sxvbVL4pvDOx3XRpv1fAlZVZEWhZ4FGwA
IcTwOFGshJFh2lVoaPQDrjiwgruK85lC290BK70LnL7cuzEDSZhDvxrD+hUTnNpKn1zYSiGS4qNr
PoumPjG9YaDcTRF9j3HkskBHlXSXQ1km97Ge/Tt3Kg+VAH1SC5vTRvOcSDQir0nueyc3OBRgr12s
YWNjyxlk27HHVxMEjf7Azbr3yuI1GTXl80P2WAvEmCBNp5vUITjfOkTLmMftvAWT5BzUfJXNuoU6
KVaHGWRcEh89cccYldcxX7PUlrJXvsgbCy3oOhe/kTDumSOnl1F39EpXDLrmZfqBDXGZjWQ8lcWE
m74NdtbA2tbF9oYJHznTBSLBIpnb8Fzcw5XZxih+m2XK4k2RM12BzQAGwkhPnDuQU8zvosGDYGGo
B9WmECJsCAEDln3HQ59xOGnNPWs5td8OrnD8E1KVJHFOQeYbkRMCAxTQO7ct6/xeNj0uArvHQjhj
ZYDi1C7ZdBBBG/UW821lyDdNLJod7JibzkoheLODdeKUjObKKeHu5tSXvpDHtOFU57m22EsXVxrm
FTUO+X2dTyys/If5yWwQbU8kA7nL0f18Q6HPm7OQLtLZuByKhHOQXqnt7KNeSqa5NUFMeE73Blyl
vK1I/dGIo8giVjfh5AE5SkZsLUS9yBB/Vs2c3ggzeR2H/o9db3pRs8vI9Db2++rOCGMggVzAZHGD
Bi92jeV7MDLw9Y2JGQnNQSwv98qJMYs23Zsuhp9ute4nfXGXo/rs+7D9dOt+9dJzxC3hBRcTOCAP
KXlrYfPjcI5hG+ZDtBQxYU2fzx1TiCo7dCU660AS2fa27fm28nn6GY1iurdw7bFundkk7qzKGfdx
1kVNaFhI+lJFo0DeWkFmZq1o4srzfWq6LTZeTCyE+O7Rt5+EJk5vq6pnRzXImoREQUCOopzJ+uzP
5fDCbQQWcrAS/AhBjn7+0/PsJ8X8qLuRY62Zk4QhF2x1K76IdiPWH7iVXFgYgZC2MjF+GbbZryzN
bc/2dgxmBtUpElmkKplxx2zgh09pts3gVlUxAbu//m1KnU8sGzdpoB4K7U/bINPGtiuM34tX3Zc+
m2UiUD6CZUAzLfeTpW6DgZuKX7tHt6qeJ2nB6rbANs7uBZRJfCexRstayqh6MiqNwE5Scd0c7SF7
hU8Y0toYmWVv7EsayXHBY04EzhEl6ZgdHbqxMLcR1jPhP5jtLG+T4csnIx9V2bSn6fjC21fvTN8m
sp9j2C4firog899MX0BOCVpQaePH2jxOdro3M2wM04RNJ+O9BM9ILC9HMs+Ue/Q6sFzr48GNpVTX
PsTf2FflrYlF4DbXJMcF8epDgm4eG2G4pzV7X7cDp5QcTmxoMbBPdKEO4EG22EIEkIb+Vtn2cGgn
65qJ+NlljdpWBo+uk3zbKU5RFEB4GHVsHfCBPFeae4ywODKYE1a9WLKsjJXaZhPElJIfejS8dqAG
LyCt1TvnNDMtsi4Jrz6CUl+tLp6VW2ak3m+UcgvSC4QEb0X24vDIu8U62VzsPTF/qm4Y91aWl4e2
GBHbcYcLpbdCoMHqek6iHJcuv2GSGLblb43cv2UHIHgg6sexGeV6C/tMrKzaB4QVM+wSfWyIs+++
cre4dUPvyobHGbH1LkkCRwlTg8AtNMFADuQbjpKdNdrlrreybzi8zkYUI4Dmxb7GQ0+6Jeh5QgdE
dYH2KvHcocV00pkOS19e0CVwNcui3kKPWB4saT9Ju6dge4/7iXxBo8pTEY6flpe8harBjde+iRCn
HyMxjyWWP22phznx3jKNxCaV6KPZD+66jHOoh1W84yxPoBvAnsP00JQSqFXfPZGez7c1boJd02NA
tFKNVX8MH13LP0rJ2EQY/GEQPJg1ElbbgHegmLitpHhkCKDl/j4JuKVVRksmtAfQ+Mt0ElSZJSM6
6yTdRmlsa6YLO4sdtxHkQPF3DQXPCNyRfVDBDWvyVB2ZXhK8rl6cGS9lNw17Zck3kQ3N5TRIF3te
wc5U6iryltbf0zqkzN9dj7q0dGsiW/NwQeHhMBDvPINNZBk9vR90stN892xz2SGrGHlMlv1a9lfb
ZfQZk8TI57ehljHamgmtxPIfx36AzsXvdsscIIrLPKRNiTFgCUyYEZY5Sn0RiVPu4waLoZFVn6Y1
bOMl6M+ZYPRUU1cZMX0pI9tsX4KpfxazhdUOcMUmVV3CsZDUh+FaBxYSbNijDbUDVZCbeDrtiLhv
ASR3UZUwcCq5bKBTVRvRvmFxsslFnwKOaGfFCX2q8TsGYLNHnsXRK7/yzPluvKZCdud1S33vM8Bi
RNYLmEnPkglrwtu0ivlU71U4MH034I5U1NFghHoH9cfl4K6e/HRa8fZklXIMuIl1KwRnyRVjW8cx
OmjqpoeWgEClMoKuinT0r0Ufimao9mXrv6WArM1FY8R2ik9ylD98crFtJuspqbj7xfbwODPUPA5J
+CPb6QKn+4Ll791mfont5kFO+ia0UfgKPT5Wcw5Pcman1dj1dHspSCKVcepjgaUsQIcgFJLOfjNj
bmZuq7b1ul2tum1V44et/MYnaT/NW68xR/KG1l0qZrHNtGDU7njqIDqMKmKZtpmxeFFWgFFHst7B
K8AVHNKRXFkXrxXbWQmo63o4VIEgWWAPUMeN6dZRzCpUF0oABPFb52huUKb9loEddhRIArXkV2nH
3LfmNAEuQfvhpPoLGJf7fl5+19AbgNQxNGNQ+Dab4AhaDRqwaNxqEyj53S/deZwJJGIs+5G9QSRh
5FAS+sWL6TfWqYqfIJnYbLmwnqhDdazsDS4dAIRCwOwZyaa6M3OtkY2PY1rLFmQ0MYjoooiaXEiQ
Zs77UDti54kO7ZZFYwh/95QZjRXPq5zd77Zvw22WLu8qLRxMeBM3jTTwuRhgg15wJSZmQ/qVGiHy
2xVSEmyyDby1LxyeiAfyed3gEMUV+5PnwC90kgi4sN9/VE4T7nyN5JlbFKGm45PdZvOhAB6ifP8G
SQ6HgyJtFsjvrhr2Im1D/ExYhfMyOHTeyr6u5gbCHQd0Mb620vAQnLyrSqsHR+s3QGYdy0gzHhwI
7rCLrLNMiGtIx7ilHeTUjryNfR7D5k9PXuZzDsfVxxiohp/tPk0TsbIEBAnkLw5NIhtPVle+Vhpt
oQitt0LKHwOgq1r0K2Vl7yP47q0tuUF1zXzbcciqi2bXplgLLJMzxlTNwOLn32ZFCG7Wp3zW35WP
9t38dkeOPG7LTdNrrTvRlJfcUPUxW8pv5fegNeCoz35i7mfXd7fDzC0qCx2mWHVX73RPH1QVg5I0
4msVBK+gvqE8Ge9tHC47iUuFnFv/XZXZu+0mITQNVAKnPuJMQ1Q9eQ2WULPUZRRwrd72E4EKP7v6
wvM3SKrnFiNnHQCKU4VxFt2871Wpd2HgE27hAhGOMpoG4ptxTRashGEM7YLNHaEmalIDNMM0QphA
XtKkvfpFbCfHsnZl5f9AXkxBEdBgZ5TyXk1OBHCa8JHEMy0ZYzBlJhKWR2WON3h2OMxiRz1Rzvrt
a+88uUznxpAMdMFNH5IKs3id6OYiRmAP3KE2dRkwdHPNix8npzkRXEhsPscAhrOdOF10VnHpPa4E
nsHUXBj5b+gf5HsXTIyN7N8nnp295fB7pltC4YVROgIx/VUos99WKWkQ3N1cEYBRRZ7sGCeCm9JT
0OwpzagqIiasrnugfYzJCy7uKnTIfbrfysWgx8pKZgBFaue55AENXbx1thlviyxdKxDUva5oMZAs
PjuLu/TeqagmyKocY2isSMnhxVdyPAQGBdr2yoK3W46w8ldr+JhtEry5LtNg1GOLoYOrXq0Jf88I
icNhZeLz20tUkCWrJszZJZl8JlI923o1jdRpxB8Ern31NvfIQGHPIWzity/m3gIRaT8upjBRO0it
VmYi8XqzPCds4LvaayOVB09FUzmEL6mCMWAPWEFD94bXQP5Ir33ng+4EW9l2KQ9WSgOQVwC7JOJf
RDkInUhQy81ohodyJrJYiz7A7QSIKqRveOP48ZPHyFLVfhUhB76VRoUUBI1Wt4+jM3ZRkaYcd6r+
h374a+X1PsrWopEUlyPxbPi/fp7cmOTRLQJtuCrmLa7pk2BODdNA3InJes1asrFWGe9nY/jmmz04
oUFGDNhVOyVRO+ivWKJMDDsdGtFQOGCY/Jq8Qf7ZCAEQfVjd9wvJNBsOz8x2WY7nmglaj9VnF2rn
ndHOI56Bat9oAY/8GaUNYlf4W1gn/9ZLjZM528YTX/SxMNRrpcbfCxFTS3d7bXGbtBrG7k2PmQj7
V7nz8zegIvPGCVZoKGS4GwENcZrsGwCQTL5WTFO9BHLjpMahsVu1N/X/Zu3MmttYzjT9Vzp8PeXI
ytoj2nNBAgRBghQAkqKkmwqJlGrf9/r185SOxyYKaGDkmI7oE3boWInMyuVb3iXapob2oODqBUcH
Uk1jvouKxmbmpD9pC7oPRbSs0ymdagpyFP2lwK0VGD0IJw4heTrMB1DfgcCwTYKYulLzdOq+oBHn
qu8KdyNwjPQ1Q2gk1ekwjD2oncSmH2uQBAP+bpG4AbwNQE7lp5ej2IRFTQtde6ldr7ipFPUhsquf
BbfwYqwtUs4A/UOvUXZu4P9C0nIVo8Z1l8KeDdv6mUzKqKDcGaADzBDFZ9o1CjhlS1DalJ2lPXeQ
aWvTpy0mN0mBWYhbVN/VtoSMaHvXZqsn9zlkqz4xw5sY7+yFyG986D8KM4PmC/LbAS680C0HToFB
SdXpiWwzbaCXJ1Gr8p3KW4y91azox/ktQqMWvatru3a+Rar3HmrW5w5Qlepkr1i333jm+xjlyaJF
PMOXyl2YxyirI9yvee4bQJEefYHQQT9Df1M0/Qm4IBLQMGODMd3HrWFBztMJfny/hs6pcp1wxxjy
M8D3CCwsVGfflxXUHPrzqpY8RU7/Tj1VWSm69hBPXga8pO8DoHgsIBEbHfMWF7y2vwu9BDUAr/nR
K1TFKTU/lNMH4vKDU9iCjrebXl6Z6MGtZAYoLALZGEyXUGkX9lLYYPCVjKA0b/eNAqaDfjuazyoM
8xTJUrs1nTsEle/lSBUf8CPhE1BD2luraoJlCDld94YHVI7zncUQs1QPhn6mQG7txmdt7FZe2a0D
Tg8n2YzQm2unm5CSIiqN791XowK9MfhuvATub60adhXipldJXhBnPA79KK49m5p3KvNkEoPkiorz
nRVx53c8t6pQCRnx316VFXmjAfUN9wT4viYYYztC+c2jVoiTj7KIA8SqkcmA3YWMWZZXexnCw/dN
TwXU08Bm86w1tTQ0ddoA7RLvPs7ppTmSoZJJVwvgOBRRk8b+Q1y0X3pJuyQFDXYFiAMRjgbicVtE
yOUm3Io58kt+6rwZOkDCKB2xXRlR5887pCJQsb42s6+iBQAixmqlWSjU5KjyiCZFu5qAg6Ktg2y4
nm5MwYJI/t4FmbUZQ5+hlnUd34jrMTARsTDzN9NyyExq14G6AXKqtrhenUp/pHV542c9JYcM5Eji
auOjn4BgsvoCmbgRikeGCaY5ibE/tW0I7bC9Mvsu2IBCAYzfmOvAI3zRDBImvfTfAea8JpZ87ILS
p42FWYqQ8QOLX14nAsik7UBgqx1eGXSELS4MFPzMFGIqmCdH3PXBq+onVARSqgHIsUCOa2FhYdSa
GWjU57p1H7Tli9uNsHb928iiGIfgzK3Pe3XTD35+pSHCy6dqO3Z2sLQyJ7nyC+dHjJtK0FMlLKRE
Nih/MVofpXILor0csy++NrUlPWgjBSl/SsFYtwJ8R7v+dQAHsJ70/1X6Uw0faFejRl1oz/nw6nb+
FwAQYAeos6o9SDejLlYKKt/0NP1NhxmRjYZoPlCNAFIWKs4e1QbPn/AMDfsuJNhbe+iA6wKMmT4M
1k1QK+OyxeXjKoBiD3wQQVOJIKTRI8Tpb3NhtlcDmBjwLAQOvd7chy7dkyInn7Z6SO4QFe4lOeyd
rRbPrVr4K62pQFdBXsn1CWvSoIhdJ1A3LSIsF/RupFETGunqRh6IYJrA00tZ3xVKY1Mh826KOEXo
cOig16buTzOC6Zz2xPRVtVa5mdAuxTgK8B0AJII8N02xaljXXbZLnBcKebTzB0EDhudDcQ35iUoh
wVyfoRHb6D9L6b+VHchZYBHIdVFhRnENCptGYb0K3z2FjrM1EcHBO1x1k3iiLTv0xQ35bVA7Ugb9
VRfRrzjuPyeWjpJCA0fch1O3jBzVuwMP+zRCJh5oq4dGCZS518E6ewOFKMy/7AyjFj9B8N1VqWv3
CQ4NnY3QbIL8SBpCVEMTCWF5GDQQPCMrljeiU7FPMw363x1aKjXMMjUA9lGOMdDfIF0ATlrLyGk3
YoiXPY+UEKinWM24J/gd9w6kfL/EfYqeCZZV1gDvePomPnUPz+2aGzmJ0iMYfG2GMX+BAvsszchw
qdb2C0TFaHk17Rr24Y+kRGvFAsrXdZi1uLW8pp4BnLsEM+kp2TKxm2zVK6hrBl+cptpYao5Cnea/
djnY1CqJv6pmeU+P8XOsgy1Jo+GH1Vr3dRbjEVc/lDxvGqjYoe9XPIdr10XJpm++xRadRte1Goqg
MLEAa1CdNZ2XOvR2bTrQ1ayovjSx+d4Q8l9LzaePbX8ruhbkYZLT0qOA2YFYz/FcviuRI8MKbx8F
4c1Y1xs9sm50ygtod6Nek6AsltSouEVeTwK1BsINHpseDRdq5d+CZlw4qHeifE82GIQGBYIx+wEn
Du0CAM2Fbj9bhrcf9SBfuH0JuzsvvvSK5W9SxbkpJIqhZaRND9HU8kAz+Mp4rztlWLo5tgF+1ImV
r8hXzGUQ8nPBwGouyXJQbWUjzZXmDx30NbLmWAKdaqo32XQPJngjQHkADyJp3cGnwlxIoEAXEa6S
F6QLWF4geOOHLkY90GwsHc4J6VDRea94m9JionWDgNrXvuLQKhaeb55pLiK17O/qMfuFTqt766ZU
fsJc0ZYjvU4MWNT4PjSGbNnivJHXXFngxFaUje448TtZ0DQuEu6dgu6anytUGW0DUf3Q4pZGv2HQ
NfiD+5TsVo+tn7YOjdjCap1KCP8oegjLZum/1p1+x52BK4aGE4esf+px8M0Negt3L/3Ole3aw131
2oddhN4L3Sh6i8AmqjvUupJgvPeA7S60FnBXv3VgTF4hKw+ewIEDICyECWPOFELaCDSpFAevQxOI
buq2O6+IsC5DCHQhmwBBGouumoFdcm7zSiZgBipkrGkwiAfDBRjWUM6g1YJSpcajtHKi3ofRD0ZV
D6cZ/W6mxkDxUNXGNVCPbhXVeko6Xug8j/YDUkzX6VCzNJ5/AyGBGlR7FxgNYC7Q+rY+aYHlUy11
OfSoaAh9X1fletBA+sJ0grrgomHk4gJ0Oyj+N6on6OQqGy9z7sIQ8Qk1VIktIATQg/XWRttl17h3
+O1DX9XfsZnaK3El1gmo6HHqnWR+iXJdaVXXGMN4kA+JmZHqXhObPeWQ5G+98ql3kF+hVrr09QkA
TYd+iMhVvR71Czkph/YWhLM8QH3U9Rehg0yHrdL6WsUaFjWUm5Zxrf+UI+qEhe1TZIy/C4F3SdCS
SiGyZyieuVBT6AaarOSjxCrDlZ5zB45sU+h0oDMtWSWjta/wUewl+rduNn626nBc2G30K3CI5VOV
W8qZID5SPhfjiMi/typRslFQcwX54EoXvYssxhcloOsyMQvR7IIIDkR9lcXI6vsBfTUhPyUqQXhM
YEGBHPMhgWMi2Pl170IGxmcWLGJ7B2gPJ3QN7f88t6ieR/IhcijIBeNniVKFlVC6sIELqmaDZqYO
MG2wNlZgJI9xpn8hOuOOIgi8I1rqdn4ESD53+1vaju1VY7fxipx5CUj6vZq0HhUaht5IEO4HLyAm
Uw6tQeKb0g4CQkqiNBYrbkZEtoxVK6V3lSdUlNkvv6COkmkW2j4EjUJ2/O53PD1aCkRG4NlLQyp/
qxSUf3zNxZPZNTf+iNoqZOl7deBlcJugQYt9wq+pSICA365r7V1JtXXpWMsugmoi63SFbC8tOrNY
Wa3ytQ6JlZtx7Si06FCm5v1qx9tKphO9FjEAN0Sm1PRRa1CCalP3ylJKMEgi9dHLFCtTjVBCUFG1
yAjTvdr40sFpxv7oV59VaKWAcRUlWI7IR7U/Nze1/7lJUIDg3fV6GwlzZfyBnPeTb/rv+VReT5qY
avs1Zgru3VhUn+F3UCXNbhzD+ZbbdvIXx/H/N//uIXgrKbX9qv97+pvfcPMuCbDq//3fB//tf/y3
Dv5H0P/++fMW3+vvB/9liUFbPeyan+Ww/1k18V8DeD+z6d/8f/3D//r5+295HvKf//jbW9ak9fS3
eUGWfuTcqRLq2v/M07v7np/49/9J0jO0v+MSrlnQ9v4vOU/+HTqcaVkmhuUaf/gvcp5u/N2QRPyO
oKU0sSz5H1WY1fr/+JvU/y50UmGq/Toq/KYl/4ScJyc66gfuqMXfolpULTUTyp+J7OIhd5QWLba4
fa4/j5WFr1aAm8UbDaWFZgDdCCDJGRujuM/1r/wTQ9y6fuE/tPW3jLqATUnTR3+RdH4COEY3H9bu
nyTP/0qbZEtIV1f/+NuMNTj9NM10DGsypValZU1//vZ9H6Qe/7L6v7DFKGPfE9pzmSe3dm+jqhnj
/IGAMGEuyMTzo2kTCXG2EgwHJo9H2Zg8zA+HKzRB1uaX2rOjl8BSRiO4TzMvQHSqReymLsKHvEH9
x86StuQOB6g1mm35ENX0+kF8SXMzdCQyWdEqrxiaKJgCufkPpoWki9MMN7QTm7Vd2UDTYavfZyoc
OMzYnKWeYT3gxPjpDQq6cVFPrx5sodHtC6gHz1Hvmusqztx74ITaBbayPLHIrLKk22mrBiLhsEA/
LnJJ4ADNY9DQm5QNNBRhTZIDsJ2ATuNBUEseAUq0XbqRPu5QTqRrWy+zQRUOnUQBDkoUD0h9D9+d
N9ojqUx0RfyCCo5zktfpqPt6WbfqHYxgusinppVOWOWGBN0vpLnwoXXeZV5MY73L3e6Sa7t5/FHJ
fjlJOnM0TGO2hyIhqzZoHft5qL9hHEqWl95Qbk5qkVxgYXMi59sH63aSTAZRpeZMf/5ht9Ky9ZCQ
ZSSfk32tCes2suvbQI+N6/MbdWJVH+5Tw1YtFZMScxrKnJ1YvlJh9K1UnmnaTkaliIAgmwWYvtqQ
4dZodZ4fb7aENjeTLiwbTqVpSljesyXsrFyxJCnbDknah1KWBSwhb2vS/hVZujs/1mwRp7FsGqwW
I0rb1Oe7MbeiXCNZQA5PxE86XsmqLL9ZfnZ/fhgu1o9L+HsY2zaYjEBAR9izo951xWAWauntoCUk
N2qtYBcV6t3y/Cjq7G79PYwjNJUwT07c7NkwfU8v380sbyd0X6WxXb8DUBuWiY9BbFqlEA006uOY
Kb5FjcBeMYhafCMM/JMv/JCZQMBfP0Q1oX/b0lDh2R3uTWdUqQ5DX9yFBqZ+hGGKA3RZIaB0nGUC
MNswtJwWgZU/0jLrNg6Ymc2F3zC7Xo9+w2wxPMdwKRfo7hZ3peAlbhEIN8lvCVmoVyQalQ0/jDdE
WROUe6zqrTZ6yaYL4+6uHDBMPP9zTmxqHpV/rcjvZ/HDafViHR38Msh3rZ4/8MYJ/0esyGVManp+
IPXkvDXBZuOU6PZ8S6uW0Tc6FjZ7yyGvqCsV19Y730niFQ+FcrVNLZqVVu4Wr2YIaMazkGTOc4Tb
z/+OaXk/3Bp/Lb/2+1ghlyz12a0xYOighhNsI5lY5SVG8amFajMQupY2mN8j4UhtE/5vceEUnDpr
HGcHAydd5RKZXR/YzDX4L7X2toSnCdkue2jVS+d5diX+NTkdVxzTRLKARP1wf+dYG3WAvsVO66lp
U6yxAV7iTUA1CN86CwZceiE2OT2rf484ffUP+2cc5Fh2judsy7x6dfpk35pUVc5/slOXofNhVtOf
fxgDrwkaoV2QbnECpLv9qQ8fYmr25wc5eRAMVQrb4JkU9uz9txHpVqpKiJ1reXeNYd35AsnGKhI/
QDdcGOvEhKYrV9VsyTmgZ3A4IYqSTtHVldj1QAKkqQDnTT+7PdCM83M62uv6lFlbPJDWtO3s2ThB
oVRBHQzNttQ7CjTxYOKgDRxDieyXTm+UG7OVO7YLCOKEiv/5wY9vfUY3BCsJRFVz+CGHs+w0RY1x
93G2cJ3pZnR4NoYYDgKWMMJ6PSrOTnXy706WPreDs9MmVaHzv+DoNBgkDJZlQBCxCXuOpu8nba3n
BbLHdrMtAvxMFAoUMSAOUO1iCfXpeWyI9s+PenzRMSzPiylo+NnkLLOdFBOth4ZeMmwM9GYSRvbq
ahvRlQ6wzQHQhE618aiawQPigqs4y0Csuxd+xNEOm34DYZ6G2Al7TJ8dmaHMGvpPRbaj+g9bRxvp
ckmEJQnoz8/2xEC6qhNCCFJoARXw8CODWMNsO6PtivQNuiEBnLhUQtvQS+XSU3ViKHYRY5HrAQWa
D9URl0O+zd0tGgsraDX3aezuKgut9j+eEuOwbESwQpJfHk4py3UpUq32dth2I18sAnlb47tKL87R
L6ze0e0JJZBzSXaLRJImxGyouLIymFVOsk2d7Av4QLyb6guJzSyvsTV4aVNi46g6HjPEL4ezMeME
qbQwl1unK2/p6K1FkN+nnVhHiffgZ8Pq/OLNtZD+Gk83sTDH/5B3aLYhTFtLrEhpk60RhA9qRTUX
5fEKoKVdqp/yJkHyTDV30PYWsrMvLOfxDmGuH8ae7vgPD0VRJymekIbYds0AdAjs2A2wkn7haZ15
YSj1xFiSnINbxdFNdsTsbm1Hu0AkLRVbEGLVfaGhJFZ5uvMG/7OgKRLDWKk131h09aisLK1Dixdd
xUcsc/xlL0GThMIKNxQixHPj1frz+c9w6tdRShE2rFdbmmL6848r4UV9WKPptsvJKFdphMMLea19
06n4yZ8f6sQGozwjBKUTzJb4/8OhnNCr4MB47rYMRLFpXSW6hX6FjKRmlvX9GBaVSrOt0n+cH/b4
6HBmKI8bFH6Y5fx1SSyo2LU1llsfscN7Exlo0Ca18Xp+lKOowDAMQY5pTMUQyi/T5D+uY5RaXYNu
y7awaD4WRnU72Rbi174uDVlcuHhOrCQSU5ReTJhDjjZPk5TOwAM0s7RtZaRveqq/V0hC3OMpT3Wg
wwxLnbzFzs/vKEJgfh+G1KaE6cP8nMiyBj0Nsh0UIax8RP+ghsXPSiJO2QWvZd3e2mG1bC3/4c/H
NQyJ7hYlAk2fbxrTQYmQTaltS7N4VGMUbf0Y0/isQ83cRHM5pbZcAPWkrX5JJe7UlA0TEgtn1jbt
ec5bjFVl+4qIdkmevTvC/kIkvRxxqs60fpGVNlDj/KvhDcOFr3viSNqmxu3Enag7bKjDpU47dJjQ
esl2ZldvMmCRdjA5nvefz6/sifBjyuc1VeNiAik4L1O4ZaJnuExhBgI4Hpe6VSjeKF1c9279qaie
hgbXl35fp8rKBMCv0747/wNOHBmufgtIMj9DqvOrR4jSS3hwoh3sTpAslXyoRLhHTgmR+ktVuxNr
Skol7ElQTRiUgw7XFBxHOPFqJfBldJeUBL+DAmZ0M+Tv5yd1HEoaDruUG4edQzg5u0+pwJRIenhy
h1LLUtcn272u/IZrDAZfMcJsaSm+Gc345fyo8tRa6nJ6Rk1VnVbzcH5mVNgp7PBqJ+7CNvns+gid
EmOBIPH7r3kRfE26kSZSCcrLro2b0bd+JKNDkuS6W8sxkK71rW9ZNP7SRyVbdLL0FlSbQcSKFe0s
dKfCDOGHdl8UxqMf9I8WiM7/YDvo7EjqP+xFW5tt+45zLmxqmztftTexNn5OY8xJUIZuhPLj/HId
n+wp5tZMMipL42GehTqeYaWRW/f+vh+3vRvhb/41HW4L/7VxPlXZg1dZF26x4wvbVKcH1hEqB404
7vDzEBKjewPzeIci332L3fYy0nz9CstJGLB+NSBWlD2en+PxjmcnUIikSE3kYdmz5URdBj5ao5hb
L8nekMta5BU2EL7nrM+Pox5vPbyOdIPNx2WCKOJsIBv783zsZLVTwJrularEr9v83GvdUijJcsgF
skB++VSLDHRUhGL2qF1hDLq0zXhpuVYI2bDdNE54oXx24htztbGRpGarqjEPzks/rmBDJso2QgGE
tmHkKMs6DiFGZUm2jvS4RS81Nl45TeNtK6JxdWFdjkqIlAc0CgS8HPSKnPm6xCngXPCd7rYJeZGz
lEcrfktNoDfgUpfxb/mg2lpFGuBClJbOj34c9DAmQZYt8d/SrXkwb8AhDLTKsbdpgRkOqivRdeWU
5c35UU58+oNRpl/xISjoqwEyTax1O4jjn3wHBaQIOkBr3pigBP98KMcUOpG0oCg2P7IlWr0pWNxg
p4lgn+QoWfjjIwiVjRle6oCceBgpQ1jCkhT/+IDzBxiokVe1ahPtKqSRrmh8/RICLmyheHcooK2U
PF+rOqidAJFk2ee3Xh+8hPWlrsWJxdXVaefaDlWmo+ex1QcLDpPr7fqw3QmtfdQS4x3S31UVhLfn
F1c9sV0I7qbKGVV3W8wDStXMbLsgF0GmIb0FWrHsvPzasp8T/0sJ2QoJC7hAj3HzfSxufDh4AZgQ
P79U/j9xZKm3I8aqEaZT/5zdkqqGMIbd9cO2Liv53SVBeNDHjvs4CPwt2mIYj+d6fdchigEyd7hU
bDt+uk0dug7vAhWKqSB0uJupg4DkD9VxO+qwbkO/vh3VYe3Y5k+nlXdV2b4pMELOr/ypMZGNpWnN
qtOknk05DzvLorPWbP0aDr4t1H1WQXrWrEWh65+Qc9kDj7lU2T45qKlN1XV6fEz3cKJpI2hi83Rs
TeGDPB0TAzyqg0YeakALUwV4KCugoZrp+cvz0z3xKJFH0JpG3tZGMHe2xBK9e6dEDHyH8uEAuMx1
F42mgM7t1OrCUCeOzxTUIrlsT6s77yJEjR03OansNjf8741RwD71K6h1oluOHR7pfzwxm7uJAhr/
mNLbwyVFwjWSulY7W9HAKLALF+i2SON7OwPWe36oU9cT5Rl9CtxpvVMOOhyrdJTKR8Fa2/a4bF9L
o1q1cb3Gse9uHI1nvIjfwG7/KIt+Gxv8AuwvKnSZLkx4+lIH3RGiGKoFNmgLCXdgnlXz7ERNUuAa
6MQ2FndNJfDhG1ogjlVmPGqU4BaxBtDvwtynOPZwWOJ3UBekRho54TxnQVANA3vcBTkmgMNRr3c3
Bb7UaywAtE+VU+gTfC15bpIWxnBIL6PFBhvp47q78LzP5u+w+jysxFWUFSA+zOP8RC0DGO9+ty8D
64eqAe/tnE+ugnww0n6xpe3OT3x2cKbhWO2pVEuqhqLd7JvrYw9Xw+9cIFvJD1+bOPXGzwjk9Plh
Zofm9zAcTXMCAEyMltn51PMeQJ80nL2Ezm1p/ne7vmkmE1QLsPz5oebbmLGm21YY3H6SSsb8U47S
Q6MkKTFbG6G/NGt6iop8l3AJE/VJgbEXqApsMHCoarEMmPL58WeXIMOTXDsmr4yk8n305GWIh2k4
ccZPmmhBD5dd+5B0BoqXFMKuAKOoq3oUyqKbbKvPj3xi5lyC7F9uXuisNPkOD7BDDAhHw06fEPwx
BU5iwbrNzWUqPheUi9KbNvlpO2v4jCtD8y7EUbOXnmkDWZmaPYCYNIva6+HYqPJVLi4I3lPfKFtk
u64wgN2en9/xXp2GID2k6KnqXA+HQ0wN6Ww0XO8pdFb6WH2OCmg21rfzg8zLx39NBA19DgZ9G7br
4ShjqlAi0UP80oYsBuNt+ToS+qm4hrxnTJjxwl1AjMsdZzOa9XMosv35X3C8gUx2jk2MyLttyvkN
WDpqV9u64T8Nyc8o/cy3NNpqUQ7rIPo0mPaFdOb4vplSiCkWpOwn9HlwMiCM5OG/Gz/RpllBKL2N
zW9jhXEVZmPkQBfemDm0i9UFVKITBjODabzZNzRy09eL3E32mNG0r9JDiDAPB+2Ntr2/GkYB6nNE
jcBtUXwfwcpCcnbzBT7F/t3YtPY9BEzINAR6N11ROi8V2MwleCeIZo5T7tsYUlY/wBkMzDx86J00
WhtK7t+jQactaxZ77yS6eUNryESQzdB4X+zo3hXgPwP0wBMgu97w6fz3PNq2csrQp9It1WJDN2cb
qjOtTsWEZdjZEYStOkMuW+r2lZYb7//BQCyqBU4PHOO87mX56UgaUTZ7GozI/5aoapUZNWK/vIhh
OL5qpKDeQJVNMimd/ubhKcm9xAIoa7d7v1U3ReVsBJY8o+78xJJ5DQ4PN5UUhXdkyiDgtH3vYU0U
XKhETHvlw5s97SWuUsvSCfum53Ja+A9ZouVlWQ3VINunaY35yoAKmfrSma8jJ7QFNKnxrPWJcyFU
OHrKiG4lZhtTZ448eB4lWQjFxm7RiR3Fsk2l2K+5QQNQsxFU8xLzx/lPenQXTEAVwGyAKRiSasjh
FCkvCvjSqbZHeOgFPamFLCPYGvEX+MsvQ5q8wjm8MOSJ+ZGaUsYiKKDqN59fqPgpxHuLLwtsY5Gg
EL7q4dEvy7gzb6QI3AvreXQBTXXTqZhAZkaeMg94BiMHVOqX6g6+LuQgO7+rMT4ogzut+W7az+fX
88RZtG2+n0Hqy806PyJZjvxbILRmb7YiuMF2Am4LL/GNC65+eX6o43kRThqCPJ9YFuuP2U2XaaHi
Dq6W7ca4TB/7USCQoyHy6cWtfpOjbfNN6CgKXogBjr/eNCp7xQQAQPw8e4ZVLaO7alI0Q1SoxHvp
lWdfxNCuSbDPz+/kSGD2wAjyJFNIONyathlUNiQefacW+s3YJM+5Zi/s0ka7p7nw8B8ddDlF5v8e
aoo9Phz0EK8sLdOdnPw9WOEkNUVu10WDehQs4QD+affDyJULKylndTbaX9OoLCYFG7qs826/a2t1
URV2vYPW/8Wqi5/GJLf5y3gxAjgRuLI5gxou+xqzH36SD2x2cOU6COJFjHlXQIA5dSGvjQbGSuzG
/rta5dqFwzOHuBz9yOkrfViaBD8FPeqtZJciHLaB9NxcoQcRr7M8Fqswz/JNpcfDmoxZLHsXLZme
Tvx16WVicX47HJ+sw9WaPQiKVWmKR9i96yxOcdSs3Ao+dmRc2HW/AZIHl/70VWjaTW0sXTuqoYUC
gRcfFsi+biia8DjlMNaRBxNByIPTE9orusBHvQ+RFMwG1KUxTkT35ZrNEj2mYd4/U99MV6aumJ9i
rw3vkXEpd2mijw91kdL5+9N1IYsjGeGISJrF8wZKGlo+7GspdxALaSZ2xlfe6W8Ijl3ar6cOCVmP
JlkWbXo0DneC11XVUA9GtcsGgSIsrjXpA2fEcBDxB0sJJyAZbs/P7fh1Ikk3HdIc+g/HFXoq9zqm
WkW+s/UvMaA7Qxnx8njEbg9zkVtEbM4Pd2KLkRID6WIZbbSFpz//sNdHT2AP13X1Dp9R1dghHZWU
+/ND/K6nzLYX7yyZKh8LALQ2u9UsZSjKQlRiG1GaVLIM/+MXOORYh2MiO6kvmMOdiumKF7yZzhpW
/IIu8oVDPV1nh7/hL8zU1B5GnHoekveDlAmg7AQncrl2omE3lkN9YVsefzrGmDqXGpAcmjizdyLu
47GjdRTtmhF5jzYe8aGN2wTMBNodixyjsCtIH3JfNs544TY/fhgPh55dWV5AidBurHKn5RKJblS3
ULIa3Ps+jduNxNEQhQLNu/AaH68pILGp9oDMDtWlOc7JbqoEb4fU3CG38EtN3O8XcajH549+99QJ
ntozOlCNw91ZhPDK6DJWu3bwbgeBVnsD7wDjZHnrY5fDG+U7xur8dj2e1cGYEyXq44loPFcqZa54
O7vDgyI1vG85tqfnxzg+dYdjzHYK8KUEpQ0Z7UYnurON+HFy3BT2JRzI6alQfFRN3ltMyg6nYium
66pVGu36uL8F0rf0aAX8JzP59xCz1RqrzhrNZix3Zm1+qwsbeygLH48L3+TUyZpyMHI9+oNgEA4n
kkm1RcTXLncYpN73gX6TtWjf5wKDaVl1EE8DzNPy1vn+n0zuX8MaUzTz4XIU/cC+bNVy1whwQpUZ
Y0ujFuidB751YR1PHWAQQnSQeNU0QunDoVq9bpUmD6OdRmnYNXGnMlX3CbI4/H7vuVQQ5zg/txN7
Q6pwN6gv0cLnjTscsOpgQlQIPO10Bav5nHj71kPC7PP5UU7EUhTYqc5REOHlOiq8CBHoYat1ztZu
2/smQIBxGPO7gQ5ZZfiPhRM9QQJF/hXXS1843wsaz+d/wXTzzS5+ObUwiKah+dDzPpxnVlRoZYyO
tUVvcR+l3udI+rxCHvp0rQ5p9/xoJw621ARShib5CWyp2aoWuYZqbSizneMGgHNrJ7sKYR16Jhqs
fzwSvC9pgrcihz3qzliWjxikoVjbRm1w+fHlSnV9FwGO9P38QCc2CmhTCzCEYCGPGA6R4kTUc9R6
qzQA5RrhZGsXiYoLPfATCzfhWKcyr6AUOa99hJZQrKgQ1raUVbzr1Byfqy7wUAmxmj9fOho/gCAc
S+dROdqTgYHwQQF9ZhdhS4NFsBfTOEQSqhFuvT6/ePNmLbkEwQBjUH0kgzwq4dL1Gaq2Vc1tR7Ue
eayk/hE7dogqll2AVa/87sopcc+2M0wBo6JpN2pRhjtYp9W6tJwUt6UAdwc0vhcXftl0+c8OBtgW
nlV4kVRcxHQjfbjceoHtbuxm5lYF5votCgp9Mnxprm0Lf5+m8Rdlj6O22ub3dB9hxMGfWjmTbND5
33HiiaeujzoIZ8YkDp2fmDpoCtuR3S7qiQDHXYABvLuZ+HdeZV6r1rple58f8tRe+zjktOM/zDwh
N4EQ2LpbBevvKzNHNbusoteu8C9dB8eFbz4/NzompUQvmvEbb/xhqFGJ2qqlq7t1suyTpYyfEIHJ
rsw2XIs0veXGW8VC2wCRwG6l0F/Oz/PEm0JdRmf0CV1P++9wnpaW43U2euOWkglRto6CcJggpd0o
7S60s4emaMsLu0o/TvCnFi6ppLAoBR3VMFVTlmWl+sbWKQ3ri5EIHK+KftgYZqYvkWZGHUPDVNCm
Y35tJF3hXCGhFGPENcBg8VCBWIFMQh9eqvk6a9H4iYM2ukGPWL8u4CKsQ6dyluCggzUfz7zJai1a
Rk0bXWeGNr45etDdy6KoVoaKoUXp+XIBIQTrGb+nil1otbvQamFtQMhqeGR3ibVEzURdduj1XqEz
m76kXOz4A3gohmVh+8e3HJ0cYD488ZTMjupXdVkMYQHGaScHX7xEodXs6YDk94rtJxcSu+N3Dz4a
2Q61Fh3q8xys0DpjWQZuE+/CPHhJs2KRAWm6MmpnJfzqy/mNdvxEMJZBfROnPyA/80Qgn0QhknyM
d9h0fq5V/yEZvdvzQxyf2WkInh+wNVN5ehbKVkbfJUlfxns8avytdD0IyJTA77zIutSzPz42DEWp
jzvAmh7X2VBlGitRV9jJzkWOtKqcdaj/CkL7J4VT5VL77TiwZSzq3pQWJzrXPDpJm1yLqgoc5eCU
625E61tUi7AuPum99iSp/ERYCV24/k6OOXVRSfjposzhDzUP6iCY5T6G3JBtJQLaev8AprIvblr3
Eork+H5nhugOTJV9MpD5/U5LwxWiJtXB6sBA+d6QNfKvsr4OBhy7nEIm9bXaDK+Bqxtf7BAb4PMb
5/gccCGRjBORTT9izlyBDxTjy2cbW6GiJIob4lezcm6VXHyJdWrj5wc73qWEfKg5UHGnvwA66fDG
LToT+R7d1Xa23T71GY5N9QA7TKjh/vxAx9+QR1dO/wcJSMJkOBwIaUu3Q8de37kJxudFhlYSuFG7
uXOUotjiLWddI+YsLrzVJyo5DMtacsP/FpGYDcv5pO7dmOY2pyI7Zu0mAHqgCexuom91jZ5CdqcY
z73A6SwKHhrnez5cuNaOrxpQb8RuxNaUa44ocLmDMw8gEvi2yH5cOVH3a0Di9vzinmjETXJ6ZM0w
Nti986Z4F9ulFYCe3mLtsa694isWXt+9sUC8LNl4aEoiAnE7RHLVFupnomKayUi+XfgRs2sIyhWB
I6BUGoG/U4lZzptECABiJ9tsjXZ4TFL3xomVa/3/cHZey3HjXNu9IlYxh1Oycyt0t6J9wpLtMXMA
STBd/b848x/YLZVU73di14ysZgMENjZ2eJaG9HNEKFaJc8TIxaZCh1ZWCZrt6U1amysxNFur7+8y
qC9+4skVtMGXz7/Z1Sv474uxBHgHOGak7f5ee7PVYR8VSzsJo552MlGrVW0ZX91Pr2+O/z2GF+zo
5Hq5vF2N3+ROX6RjN59MRPe3bSbjV7gs7q0yK+hcCLCZU252j2i0QoB1+3qtNq31kMD4+2I5XO21
f78IF0hEL1j0VBteberEmTAw6iTPHrp9wEB/a57gBrlIPaMUdtO6chtZ0xcb/INJ5lEWcW4aPt63
m6ZhorlqFhknAyzEEfl941ZDA+6L3fTRJC8p9KU7CXv1ToRGuFS1q47SnTIInugy7xX7qaFfKJVv
CIw3EFZr1QkWTnnv/o9ptWVel5IilaS35+IPXRkTTRVVLuZcPem5/GElzaV20x+hDX1Udv98vmSv
DoH/HkXLBaJz+A/vqvAcD2GjIZbmqZiteyNtdwjdVVRtVrs0rf4P6wX7TzsQNZvUpl57Q3NPn2mk
NOmF8XUnKdNo25Ibep2tlrI7e3AeDORUtjlK9cNXRuOjZYPVwGhx0nLpuPJdwLnYclR68zQ1or8T
ckp+6CRs/oW4ofXXmEEflcntLDXr1OqIo8eTmLddkaCcm5DOHCd7vE9BMqw+fwEfGDN8APwNDmBO
jmuLWk4K6vPtYJxMhJTVxhgRyEQ2kITBWzJQ8a/P0Reu9odPtClOZt9SqHzt5TjxMHfuPM0nO9Hh
c5q3NeqEoLRfmiy8xBOM5s9H+NESw6Ff0sOkwqn8+9sqDlSOzU1f6acE8VG6cBEBzn6ofb2Nx/Dp
80d9ODT8DHcJFyI/fWWQFg2CbOC+dPKSqQs4IhaReK//qeUmFNKie1aNzPgiwbB8/T+iBeygJVBI
+QWZHAZnXFljJUw8t7KH9CzD8clTm3tX0U9q4W0+H9qVt7g8hkJDsnqkaJZb69XZ4km8UxDMzXmC
lZcke6j18N6mld3R+/OQls+99sU6eW/d/37i8vM/bujw6Af0hHliTc6kaGaoKUjpNwnC0KfWQBxf
fGHZP5jJv4Z4NZND3ZJuzXP7Yoj2EkvPfNAiCrNk2NVfDO29MXCo36ZFC/kLikCuXV9UgKpO0bL6
bDYWCqIo+62HRV7z81f2b63V1dKw0GHAhqO+875CsqytLBncSJzJmmfHsbW/xcB8VzG4+mMT2wmi
mEhrTaWSr1LYILApvWja5YM+PQ1JTBMhYmMbpR3gMmhjs+/tHP31cowBJVk5CqYSbWQ2+JtdDfJV
aGp6C1WpvxQaapGDWSByGteolbkdFIlIU4MwVSY/69QWW5cbG5Gk/KEgX5tDVNwNU9XvZ2m4G7uk
HK+TcCC7QfwyWkAPsdplz9B/y3/iGDGyXqjhvQq/aZuRYHlKoKahJVm466qwnIVm4d6601jBnzKB
qxGygE0izLvIatCJjjX91R2yZJcbigq3L+/qs1DmLqDwDuRVE4ljoRrTw3IHJA1qlZCkFqlG6XyV
BnpvmujRo/OFLkcK7N+VI85FlQBObOtz0tNC0Egkz4SRnsCpvoEJ/cJbuq5GXLYwIjUkQB1i07ht
V9ZJ9AOweCerzvFUdWvKZgSXoDABbuT+4+XS3jp9gVYtl/ldSgp8a83IxeqdAJaGKuzRbq16LSta
32aoxid7Qk99dDr9TYSAwHiFetDWiXNfJo67zyfTPI5uG99ZyHQGhhGTVZYS8deok+CClewxNl3w
oS1avO5Q6luLkM//dsNkwFymiSdzETMZ73UgtZBoz3pwKphes/VT40J5kCLTLVUCPz/fau83NGco
8kZLKwGe4XXdAxJT6azVdHbaKRxebXaGjUTl+AsbbLx/DB7ZEoygk5vc4XXa0HLgI4SmAU+HK6gV
QFFbArFgFdOUzirPaquAo86lwCtEJRyveBuHuggIJ49bLqWIU2dOd0c7R/lkjF6b+MrYDE9VRgG3
X7UyuaEwSDmJipArJB6o0lXNR4fWo7TL7EeBltbaA2W0GwQ8MdFW0z9TQws5GLr5B44U+BlHrXeG
q1QvSk6F2xcn+fvh43erS88L7gOX6ysDnVhtTIEeQLZOU79F3Dgit/vCZn7wCKzl4g0RD7TfyRxo
GShxd9L+/y1WMbJN5ExfFV0vG+1vu4xJNv5tG8IbfFfVIxuSolPhpJd4PGZFRuwPEVh72lVqfus2
l1x9duCO53qNvmO6w6YeZtT/P1+xH5getgWREEpakPS8LrswXYMKRyOxLmaFAtjQ7eL5ex0PG3yA
l8+f9N5zwMdzuSeS0GAvXj8JAWHwiVmjnpVGRFTNdOtK796wws+VJ7dm1NxMqbsvUHL/Yojv3iW9
HojkUNSmqRR3XkuG5LUdpSKe63MupMX9aS4vjdXM68+H985r4CmcMbSUkIH7oGg1N3tzhNeEYx+u
I11dd3EKmrD+4kL40WColOdCttTpeNfdlNO43MbhQJ/DtFI3SSPSU59l3lfOpH69NJfRUOhMXG6p
+70OCkYp0r6u0ZcnfWGl6vlmqfZLB++RChK4iTdtJtAc3XdKd2s4z9bk3hZIgyHh7xt2t9GjZ6m1
dAS/aFG10oDiLgWZNJ/TlWK76UmfX6gT4f9RJsKdZtG6cC3F75Xz0rZi3NNs7Gd6GrhjvZFh8WY6
z5X9pEbVGqX4QJKCXlomYT3t+KRM39mZcSDyzH9Q7eXkXxj1j94sUW0uDkukiRbwvx1Q2RX4Tr3q
nfpJOOtkpPyJFFy4jYWsv1hEH73dJXjG3YGwL80lfz+qDzuQZF7VnHQw0XtVCti6Oirqny/V6yJP
hA2IDy6ZVfqalqb9xTD94VKLljM8zFo4x2mLvzGPCrQgA4EyHYTEKBHzNjddk20XXzCGHbM3RjDG
SVTpQYna0X2ijNFrOyrJjWLXgNrm2TxSqOb4U6eZ6zAqui/m5Z2VWr4wEfjFS6ZG+zrUlJZKpxuJ
65ziXu/gj6oXwFAwhWsTViPn1+fz874Jf3kclzeazZdmlOvVb3k5BLsqC095uWhOVJpU0JeP3QtE
td9mZ4IjrLzxtrGb/GAhpHtvxPnwgJyKCVx3QEmWE/hgGx064EWchMeqzYrXz7/jRyuF2aCHm3OK
1OXVPSy1wzqb21E953F5R4bzsXW0/eeP+GjSme7FZ6K5ifvD36sEcJJXNlnqnmi33yae2LpGdcoT
3PaUffD5sz4YDrllBJ3watDMug4/hNNs5jmcqlNF79jO1NsOMLlpf3Hf+mAnU5DKQUs+fZFnutpe
c0+KTalK9+SAHw9MgXhwHwk7cLR5/OJRHw7IcMgo07xFmf/Vo3JdeDNJNyZPKPsGMYy+Mf53u8Tr
X1InSAy+192oROwlhTmaJ6dFZrBRrX/CudiB0v1iHXw0a4sSClVdS4bveh2gL5XPEeX85zZp9aMy
Jf0xl568BYbarz5fBh88yiEcxBpA/4l1fTVr5oC6RKopBjXv4z9RU0EATdSNq3+lK/POF1nK7Yi/
ofG7uCLXsafOsWs18xrzJOthW4cwmaxFEboous2EKxzEdb6zE2UP/eP/MJmOxpm6aMJh56/2bVSC
G89FFZ4m1y7Wbi9eqclzj9Jxmy+edF3asFh5RLoQPVhCuISPrx6VqmaVTHQNnyArocumjHnsgwPQ
z62ZclbPbvR9rIDnNgbg0pqf7jrIc7vP3+jykL983OVL0JwKGJrb17v4dZ+Xcg7L1Ka8bLjJypbG
cS++bRBdUJr+aPbF+fPnfbCCqJTXaaqh5JU+1KtBy66ebSekC9O0kop7jXiONe1eVu6vz5/z0bhQ
1SFSjTAMo1u+x59H6OzRl1nV9ZkWdfpNMtf6GYWtP5RtwLhyy/xKx/YDa4yXTu0hQ+Ped30mTZZe
KG7oedRtEFMs1QQsRpM6L6Uyj+teWF+5gO/Cbrw4Gt1Youx7OmuWLfTHALXYVsoIMtFZ17/psr5n
J4iyux9p5rFbCUsjs9afT+mHI6QNnrPGpHXgevMXyoxbXoQ20nKVoIetQgpyTJrz2BIcox73q/TG
tYnGkzMcSiK85ZBb2l3+HqE56dKKi9k+TQ5VL6FsLvAx/vl8TO824fVDFkf7j2ksSm+0Q5CCZ9zp
o+jDM+D2x8QaoFQVB7uOfjHCdU613tCEX7RgfjA+ikcJKy6VEkug5+9H17KpWz1EgSNGOy/v77hu
feFIXm82BvfnE/4d/B+DGyyhp56BbIGNix8C59F6YwMP+vM5/HAcqO8sHWwcCdcrkfJUrm8D8TAk
gqUPdbb6mvXwwTO4IhLXxlTRZGFcbWdvTKiy6IbxRIhUu61CSJxcW76qa7xe4cwX5cP0+1l0/env
qovSrg7jpKxpZsw0dVOkySobXAGbtb4bGvsLS3idJEdt/T9tSPodllv3tSmsPWXKjNIiEkfUt7Ae
weW+2m23cQx5b5rkdPra2Q8VguAiCtLIeozgj3/+6j5YIPh0eD9LGppWhKuLhhkNqDpAl7wfGnQA
4jl8VQd500j5vz+H+tdFBAWxBd7jldUnKDwhPGg490Nex6tW6uSjtQV/arpfSVV8MCT6KQi8LeUq
lMFeDckQiZG5bm3dm7N0f+lk2i806BnICjKj//PseYsFJsmMa/zOQGm6jMARjcNJJiYqQW2zDSP1
uysH7Yvp+8BKcaKQx+ZFcVdAxfBvU0FDYCJCl4WJH6j6ueXcpEl3K+JD7qz62dya1vigD0qQtfKr
cPT7ncej8ZCpg6Nkgb/+fvRUN5VTj5xrU+7tmjRB3Ovp82lc7NyfLgiawotGIRcYWpzel+K4fVhN
tMx5pxqlydCCeluKnRFle0IPnnEqjU1YKl9Yxvc7nWcyk5TCUD72rlq6QP/bsrsSN4/qsL783mtv
SjJRFPJVW8IHD7IRWeSQ/rcl/N9Q8R8mOJG2Yg92XKM+NJrBVA7Wk4vq+AbYo74rU2l9MZnXy39R
YMOTIyhKdIhzc/n5H88buzh0U7KAd7kzFf6otEf4AkR9oi97Hpc1d/XakDFR6UujOwFhiqu8H/yb
WW3gRZwrYNtpa+77qN31CzewAKWo1tO5IP+Y5faxkiHSGBiYz9fNtYvHuuELUJRAPYKDD301VOC2
rSAolJ/wheLzkJbTsZ4kyOPciVfjuPSa9O1X8ViN9N/7LYF0Fkc2xWOLObs+8MieSBcEhnPftihH
ViEcWZo0p+2sdtG2zsxw1aSRWM2zYtwOpEaDGCjetp709hmvzV61ipFDL6SqoFZ7czvK5rkuBwMc
mXIn4uReSHdjRM6LY89B7Jo38MHpo8rBGjmt+8/gNCu9I9cGw/B3QyL9YM1tuR6MrNsAruaWEPaU
vk/1Q6n16VqJbeHPA3+0UWT7Yk42EgHYoOi1blXNvfCzeSIjoBRkk2z9MkX1G6cepImUXpMGCi7Q
xzZf47g/jU30tnw5OViXCM3NMu/cWy3rHkYry3w6pfoglvPOqJKDGenfqtS+7YAl7vuuJCMZSnSD
2gpmlE7eUMaR5ec9rcEAtLMbW3j7SqG2v2l3RllzX449gK923q04oUzfcaOHLjQvgkwWPoa3AgG8
tXv5MtrxWyscmqD7TU3rZSIdAPeyP8+lvB/KvF133kTFc5fdI/l/iBS+xainT1Zmfw9F/Nq21sZq
Q7oLzX2dZKsOyQQt6+/Mpr6vk6W8HGnoXvOepgH+vNZZci2HAQ0f1fwhC+8e4eIAUa8Hc8a/oj/n
cUzSV6lCkDO76qXOrcw3cZMRKbCPCFOnflQWa90c5pUxdqCfRfqWpJnzK6Z73Ky7e1JU31rD+B6r
816NYpJ95SZL3JnKkhFwfDmiYuryqLmr1DvHbLNLgcLOOs20w9Q0+1LVwqCrSTNNOXUGrn2MNail
djH6pl3vRzm9OtFU+Xx0kCbVM9fTtyztfw3GdDuExnYW5rFv4oe6rI52M+8zL9+WMeCZyhucwBbA
6eU4NdBFvYeuz+iuKIJCD9eNRoZWcW4qRNWm3tyLOrpJOjNI0UnMh3hT1cV9U2ePTS8QaKz2vf5C
vUQgS2OtVM2elueVdGDtKM6q0EFJpvPdABLK0+qjWifHTC2OC6yDBpGgVvK96FrfhhdiDLhG1Q/s
0ErrnrUmXS8PU5LBb7oyUHtjbZTDXsSan8h9Rc5ZzaNjbE4n0biUvdv7CJSgNSh3kIVWU2KszdLA
36p/plb1Lcq6dVPFuxh8LYiQRqO8AcJ5o/+eEzJso7HtMnM1j9q6qaubECTs4NgXrQFK2GZQ/mbQ
r3R1AjG0v4MMh9QLxtkdEx92Lhf8dNgNnrxYOvY5rioC9kp7EUPymsBkpXsNRGYYATN3Xcm3t/de
PI++NTW/Ym88SFN+m5T81c4aXzHD5zGvHhqWjRyNgK53PzLvY0snTe2uen0IhBoN/hCGvgfEFdw6
dgCWECjcCA+ii6GUa8X0K49fB+C3s9AubiufG4NVYzXjjyRtWnQEspZf7/bQ4BXfEOhh5/A7bWuf
Ou0Deu6HLnIDkY2rEWZ8xZr0oE2awjpHijh3LmrdOVhT6JwTFkwlhZ0KA4Zh0x5UHM5OzButo4Qk
bJLNXJVAf7qd7tHFTYdRmt5oobhLI8UMQliVHjlbxxD7RkV9qFHTgHgxqr76TKNPTn3auHFFe0NP
/kvKGgwd/WXSKCXuoWvq8lnN6POylBimZg3y0cutvTVC4KwoiO0R6Al/DlEFe/g4FDZIT7HuWnff
mB1atuZ6GaDX/aqLYRWakrhrulbTLlAgXQq1YZ2LtY79K6N6bbTuqz2MzLf2kAxN5mdhmvvOZN2k
0t3ZeULk2rpwf4+yyp9i4i8j9sf92aTy4OTJuiZP3IzjHJQ6+NvJC2JH6/y2LW7qONzOLHZLvtJA
ykaGeKc8Lx9joT7heVhAYdPoy1pglpwhecy1Lhi90Vfnl5ALGsM0k/NiFQyjWNmR8Cv3NC7g47hf
d2q6q6PyyZLG2pX5Sq3gX8nniV/PtXzTJ/IAajOoUuvGSNUfYT1t+zkRgTK4fl2pC2gWaUDLJEmE
nommlbeeZx0WXQy7+8Wm2JUTu93uVibPLpnPTuSHVCu+jQ2F0Fpz7OL+h8GhpOfmQ4gOaGkjQa6g
QdrZxW0okpu4Ss+uU0Ic9LYCdHkW0+PPbiXwDdsnorG1A4au3g7UXCZR7XtWf1QNca4bgO3DfFdY
M6XP9XMZPdRphMeZh0elo7ke9XyodJdCB5kb/hSm2AGZ3c0pAvDt6G5al8ic2qPpG1rKghCqYPQ6
88XyEn/Mu1eE6eHnatFN2DrBVJmoD5RWIG3nWadRTg7oK0xDHphWdYfC52vWGSRn6m3htHuqYl4q
w8WJIO3m6VvHVO5m0axl1+0Kt79ftkSc9Fuzte71nAVMP8d9XyUXHeKpmeAxJ8YZNG6Otni24tQd
V3lRun5SgG2P71TtbWKfLMuyaeUqFPla5czWGbyVnKPqJYWzZ4fGW5ZQ3dPpW4PKu2SejijP+r2n
vZL32kSIs+KITKdGG3fKlHKOZUjUuk/5IDaZbKlESH4UirqFpevH2rgSk3K08nzbqPV6ahu/Hr/P
SQx+WcBeBzlrK7QuqIc+M7ZlWQTWZAfLok1Yz4sxGRZJQ2EfqL1pfLPtOj+a2wNInJN0y7sC1nqr
1uBX6UdNnXIrFeWSVpBW5NmZ03Xpzeyw0Tqy0pdvP5rZjVfKo1FzoKfulrR6xe9E2Npx/Nlq9b3X
KbcuyVRd6Y6kPFZxHB8VQR0F72z5zqnaQ2Oc7r2i/yYhJHcwmCPI5Iqr7SaWUMT7aXVy2J68T0f1
R0PCcL3U/RZNtKWwCTemyQKnBOpaJPFeMPmk2Es1PLr4ZJtcaEGRiBcoEePRkUQQKcs+zLW4TUnr
An4b/t3eoAhwsQHsxu1tm4u1osMRckNtheII+a0kmFvP8avEhQ07zjJoy/kwuX2QamPGfOjfay2T
+653t2bNmWUN6T0AGWRvy01n1O0O5AB84GG8yXujvjHQkvYBLJM0o/+dSuN1Z+grm3FU8rz8RSPg
2VHyoOmiu7AAYsuJpyr/TFGRB5aBq4FlmkljJnGW+sQKA7OPvwmr3nhciJbziZKuh0yY29iWr6NV
XKbEfTZiezOb4e2MqsXALBuy2pReey/C/uSoKN3oQCK12c/5PVuN1qGTr2Knv1mcq0GtNmZp4/TU
qg4v067vDU0+apwKhZ49cUG6H52cBvGGL5F67GhrcKjNUaZfrYQhHoVvOf56pi8djUiWFOOUrZmu
oLP19DGJo4Np8NUHd2J16kQxvFhm9/ihu9GWseY79tgDT2/mRzXUbvQu/ukNxr2Tq6B8pUHivN6p
CqdvmLy5oftrVNUXpUiYF6xx2yjJ2kClxo/HZDu09YpgVRKEhTTPCKzdJW1yR4zgmIfTQc+X/C6V
RaxnmC5rmhTvysrM/C7Gko2cl1ppQWgvC9DQIZUIT07sUI+ZaRvTHXdVEm/HZN44lXrfDwZP1HGq
+qmnbH1Btk7dVk802kilndJfDhxisVWDX44D1UXhI6efr3pNEWTp/IZm1LOI7D2ApRvVGx5o4Vl3
kvaokdKB1FE2XW7ZlBOIm6Kf/ayCKd9Yy8oocsVPkEXv+t+KKoIYw1F1yWoqzWPnlfvE7FlQgJzl
q8exFQsNTk5O8oDeMgyTxsVEpFlQdMZNo73YdReEnbmSWUUV29lqtVVV5juaA2+9RtkXk3FwZvG8
nO5Cs7FGYp+pPylj+h4b0ZHr3ktizo9x2G8Uxcy2SoE7MrMHwtBbKWGG96RrQYp4XT17v0jfH1y1
3Blh5LfI2/dozei2fHMjImgOYp5dsWnCbOuwP1rJBSPKNsmIYqBqHzh+l+krMuvQVSOOkVwVXbRf
3uKy0PQCidUhtdbk/zeR6H726RQQw1st50waK2ctjVdWL+7mNApKpdoC0diMWhKo87gt7TSIrHal
xkbgZoCpvUX3Du0h1wn0EjC7m+sPyNT5RL5X5OE2TYZhCt125bbVlq7mYJnR5dOXp1la+SQi/eBY
wgoEgFRQ98tcGtrLlDVB7f0yNG44c+nXnbdfjhiqc1dg11ekXDYK70xi/4T3K6MsY+kjVTx8Tbs+
TmKg/SPuskDrp9tYrdaGzWyFM1UzYmQ6U/kwQMfovO9ZFj1NHBO0p5zjJm+2mJtHpp6xl+be9oaV
aho7I6vuIjW8FBxxFgjSVR8apU9o+scobMJ/04580ZOdAIKPcnv00wyMdlHMu8oN7zgA9RbPmPls
u2KdudNdNidRMEbhQcAbZxT9kYwdx6C8TLoJgH5eCb1BBFJfe3g6uIrrrDJflvS4njeUZdinomw3
BRI9QiSH5W+n5ZKM4eoyYzNa0c5JYRAZVJyb6Qs0vV8kJfGWsn9X9cQuTSb3fk7My3JyIh97N0u4
W9Y5j6z9co7kbB2NgfROs52M+keZ9BvZTswY3pdbrsjWbsPBuTSNtaqHceWy4hDe8N0UOQzWslv6
6tStnDrbD9p4iqviZUB8VrE93t10V4faplKSZ+S7Lno9s1hbEIMR9oMlFJX3Mrb9ssu2WmX9Zj9G
dvaUxtMl7vBxiEf02sSTKu6plKvoa3z+jcuWD8sXDdiL0c4oQGo79GpXy3kCuVl1pz1h1hvIeasW
pDH/ZGUpxkuqlJdybLE1Kb/i+NR5v5nSefModBCRu5lxY0ryGpHOGVTDUc7lnpr0mxodlcTVz013
yyrVEHpcGuRLWxzmWN9EvfkjK/RACwlauV2QW93as+dvoRKThQ1VGTgptX3zdIj0lusyhobS241S
hgdNjnunTIhgR3sjyS6qIAKgvYRhfzNP6JuJ9lTORRSYOhVgfdHFh64QOPDcPlsFyY6iZ39m/87j
MkmdN9R+ben7qGXjTAheeDTootqwJ2T9Ow+RlV5Ya7HXPWixIgMqTlBuCY1ulXWEASgACcZxuiwG
DX2Ul9EKacnHicFmiF3j1luNvEGQhvWG02lnuvmqLjRapzN7U1TOYbkDjEw50+SVBZCBdN0rZNjd
dj9R3VjVDeKr4wrAXLtePiRnea1KFZfCyTaNJZ6R7v+eeuTiHfkjpjPUa3KfeB03cS18ckuBuydx
3UUeH9wm+R6P4/dG2BZ7PztRSX3OscpJW2/0ssJWmb+8RF0v75mNP9V0gFjFYXDSp6gYiVkZG8wp
Ymp4UQI9Od1YRX3s2/ip8zDutDZeEpE+y1HJxWZCfK1SjSDMJYHkYmu1yt7T5pWqNXtzcLnvt7cp
u15kP2qt5JbpBfooN/UsTpWbHvpQXJyp+uHlXdAYt041r+qpvZ2KaA2A9dDL6YeXIX7pLod1G7E1
o93yDgtjCAz7WUuVdY8BG6y35ZjS2iEJdCPbeU4PV6nECI4+E5L6yythP+9UW+5nswrcOaNgewny
TesMXz4ZiC/iDvpG0950sbs27ehsyXhfZ+6vJJ6eLFz1GFXTxT2llThQ8HsHhaBKZW0zs9m7AzvL
ybg/TMp6uS4pJdcbrz+oo3ZYjiomQNTTJZnT1WIBB36kkUdWI3Zg33/DOIpi3oZJTrVfdTfYKAYg
1TzE8Ws4xb5jjk/LQNVE3i+DyorhbsjcVVkPfIUXlxtyRG5EasInP7RKjPFsS3p6s076Wjalfi3c
b+ZYTytXJqcM60aHYtDSUaVKD1AcV8g8ZSDipIV6E3jSPRNM3rX1d/jIgdM5m9bWVr0d7wtjXE/K
GNiZ45tqtmmJhTV69ZrpJE2S1ygqtsYUr7PIPiTOls6tQCrhoevGm2X1dGZ3QpUGPbzE/W1NyRCE
bXhIeu5fZvQ4t9kzyZCHRFHvKjN/mYziuyejN5PWRYqCxe+5lvsyT2yf6M1vrSu+0X2Jf8mW0SBn
0FWUEWTFjuaddhPX9kMv+3t6dY4aXSwom9zqDBK9v52thCZxUvO2N9PvUuo45/KynJ7LAcU6ebVL
7w5yxA8DCe3CU+JVmoC0JZQL/Ga8gyHxNpXOHkz8c5sbWzmP39Kp2E2DcdfwSUPkHoUYvWBKY8tn
rd5Ehn4hcEVlcb1LRnmrDNP3auk/wdCLSRzKznme0+mXBrrHzzNCi3pS3xpqtq+m8YRPUPilw5Wy
n4kC1vd0S+xNS9xHRsZcGCmhCUsPiBftW208jGa+WbZobyt3JdfdTCQXu67RjkjH0recll3Np5o9
B5Wp4ogYAhfXlZ7LSZLui15s06bfNYrBOvRoFEuaNPCq/GYq3a3C+hH8RHMarg91cx77pD0VuA/N
XODjaHiRbVMF1TCLLf/I4drYHuzcee6saV0N3XddqU9JX762CcCGNvuVzsa3ZR/Sh3KE2nPKR+12
ttXzfy6S8lbXuNp9jJdXtPRbDKiEIOCHQEh95JK1tYpprzTcHgZRrmJRPuWhfm95/d2gdQ9eJL+V
VrjzKu8iivA27/KfkhXr9umGO942jnPPL0T03JkKFf/TvlLRuYktmgDSSsfN76PbQrR3rhl/J06/
qmx1VyTDra1O90ZTSF8n9tS69OjXkf5Lev1IU7n+JqfuhYX82oe17ccxn9anwz95z56R1gyvJ2x/
WChYE85xLovzWFALDHfoYabPy4cWci7m/C5B9MbPWnPnhuF2sdGp1vwe3f6xxOAKfFggu5zLqrqx
I++lS/TNGJL0MLqLoB5mpq9zcfvsutgZaHr4bmUQkde/eVZ5p9Sehfuu3s7TeGhn8xAZeIk0YcY+
CmacxWn/FhsolnA+gilX0ebrPC0hY1Bu6U38XZhi5bTRg5War0g8oQeUsyDNQGWC/cyhJcJw4/WA
TCoB1N9algehziESD7ax6kJ7q2Z0P40GiB9ubFIh/FFpuzxugsrpz1CeCs6X8DH3yCfLTt+naXEw
RXPI0QWPrKoNjEh9VKPwccrFU0+UChUrs0R11D46VvIzcdyNF6W/9AxJIA4paVOuuvxzQaBJiuG2
mbwHXYzwy5T4IU2TbQgrbGVq/SaK4r2b90DWpnmTcgn1naR4qGJ5rNFUy00uboOxhp++wdhs25aB
KlAK2Wkt2jFcm3eJFXl+Mre3Mssuy4tplyjA2DzksWn4ExfJyHU4q6W+naZ2Cy/3Rbfap8EOj2ZR
xBtvzokvdchQaAlrMnV28+ht5wLXDKDwoRGK7Utn0nxL5C8u/jZ6n01NmZe+Z5cRZCyz74v/o2jd
Y2VUh7TCdXaArbNW0QeBFMq9dd7k/4+k81hyGwmC6BchAt5cSQD0HM5w/AUxRgLQ8N58/b7WnrRa
SUOw0V1dlZWZhYJ6M3RmHCgDlHWnWZbAg06+9cxc3SB/emu4tSBc7Ybcgj6zqhuq8Z2goo00Z+u4
kz9B3jDT5ckq85dpqB5mzdu59hDE47jHKmvb9O4NYs67mTkfiaFdK68N66w6AXlf5oVyxijtl1oz
/dQeXry6vlXM4qF5lvmtOtWUKbjhTIMWyjyjSsVdhfTerhYADPzOgf2wMTAu2ogUxXKB5r5r7qMw
L/1QXqg7SFk6s6Gdl14aUVyGxTh0ncGAOhZaVwZwOY0EPyXg6zUNcUzREjBKlVTZO0aFQV4ROBZT
ThQC5FjhJOE0HwyM2lVNb/ndyPzCIT5kdrITCrXD2i2NX7o5kHYVbaNsYgIYDrRJ7XmbcrW+Zcd4
s9adS0sR8DQlg5cvqfHqwCU2gcCfBQqmjinJS5TvG8cQWyV1OHvZ+DGa47SN9fKPMLVPOxuOq1sc
ElBPVwVDSaUvKlBV0frjrBA5vPOMVG1ryOWrm1BT9bAY3Pc5Lj8F5EYO0Jmhvw9j131C7N8xtOxe
iv6VUIiOSi1isGV3KxTeVlK7j62sE+b8Adr5sVWXvVbUv3JH0ozbF178QYENfGB/rZF1GbEBxIjg
pOXxRzyqrxDTg64RV3rGL/VEx4gTfe5t9bzW4lFb16uKbGkrzPVousXVVvqWizynEuza5454lhbK
ZWhL2L2kShWTfFfqgElU526YJ1+z9U3XR+m21qtDvxh/Fx2OetOeYmCLSCv/uHobGDFVmujA4cB+
GTRlzUnoZs1fpYmgKZaA/WVW7Eel9Zs822Hn4FfFeGoinlHR96rePCHm+qpKkexd03rpIkazjwo2
UaV+54o/xfJOber1W7e1ffTvjYnhmwQUuHmg1agu5cYdyHgaqwwNh370HNGXiF/yxvkz69m117xD
bE6HqZy4HYryN+uKerPOdrnV+ev9PDxG6fLgWNUfmTj2DnVaPmmn2pnEBl1c749G023JcH887PeF
Ox5GR3ssB1ByhVPQiO7YpUOJmN15qLseQCoKE24SjDdu2jpdMnp/1jLdFIbr2YpyLvr8svBgKxk1
zflQ7ksNoKMojb02cMPFRQSgpHAEijj3YUs8yeIISegun+tf9uCtFtqlmfO/9aieRNOoAblNve1W
Qp3dSry5fBNLcpJLodfZsWgKrhYLZx9tCdSVZH5lHled0IMqfV0fhK90RWin63fWVtUmttt779Dr
q8VxnstQziIUfX7L+H2suvg6t1s06aHqjBc1tX09yneuKE56LrsX5cs6JnvN0LayVm5r4cdN9Tp0
/U8xJs8ot7AYal86EZ9EDW/Q8XRG/ogv5pcN29lQT6ri/a1T7TzVc7shDsz+EkcPloLVq6JX9xrb
NGbQ/C0aQeo5ffcqb7N3wM+45hedm5GRVRt9gZlbWoaE+ux7klp/W8/+Sfriqy4wNNdqJWzMeAiw
vrB8ty9PxWo+uziMbbw+Dl2H5v2A0lTpI75Z94u+8b0X3YXBmo9rRue8YQ6gM093NVV3TAt8iVz7
e+2KactQE7pKuv7uYKfwD2LO1OxJntOVBsN2xMKv9+pnE9h8RBFA2735nSPZvxrSH/kgTeaeYn2V
oL7YDqnSbWXyReX5m8Y6JAXtbsO6SaoJHbU+bq2pB4ZdrJtpvyYNHAv+9m8RqRujqO89Ha666u5R
1rzHlKR9M6HPBkEfwUgqpT0y6+q4JOOxUMxHzshnHUlfc2K+mc7wIJw6JGPxtVqr/C7LCmzbqt9p
bL/X2bzCQTy5/byNxZJjk1ZjxMtVI4YfT6XszyMXIDSqIA4kSKr7+BgTkmXWnFjqtHHtpPAbYbFB
hogca4i+MyUPjGL5k3fKTxcLrLZLEp5lTfdu2x4LoTNvKH1iWNXjyFWjcJtUlvac9sWzcKOw1JP8
oHvjc2r8aBO2N0LEb2tkWIHeiteJ5v9UJ49Yqj536rp+ZeV40dyWbnf3K589a8gLaQLeWtGfrTQ7
mqJiXIL1kOR1IGFwkhkQfGske3RMH1nBrqzHJTBjmewzEt22m08Du/Oh0RGlFrtSHQ/oudttmdjj
Jo7bg3CnW6YVP/KJ1co+Kea8NZfsPCr6UYbddqwvaj/9TS3E6HOd5699yc/1ojdScp6+CXmewK2N
X7dU6RoWdO+zUU4iL7dSRUNnh/5m2l01UuZJJMah6MagTNHWxu5mzNQtYCluSbn6VOkUj9p4wlSZ
g13uinEs0WcrV7sbP/Vm2sWd9Znp+ZPjrmAEGmC6228MLl2FdEglNG9kqMRJ3o/LxfX1mcYX3jJn
bF3PKvADsxKCUrH7LShoR8PH/ZXk8ZWI4yjZfQJ9SLMVgd0YdGW15SoBhDWI2vSgR0yW6hUw0hH3
HF+YLKe/s3qk+ZERymjSGhw50/vNY7vw3ZhEDdfKD3f0+DeEN/KRYNUjOpztri15/YkS5iqsHaoL
ZRneGTIHQiXKbYmFyjZ2k59yZPG62N4pk36Gaf9DUwThX3tTCvchS+oTw702xSDExo0L4SNkfGiU
JnAgxPQ9bAVtonzKui+Kg33aAuKm6kc+VTKbJauB6gOQkjnubiJswnjj8v3Vh3dCXJCXcDyGfcHj
Yd3oy5pkyJ/kOss9KSFYlTYWQBG4JSBCwfAd4G4oUnPzLIEzGcaB4V16D5gV7jOvs0iU2AnDi+N9
aJEFfrXskq7b5dAddFd6czOW85Fc7YEPqqZx49H1XCfDr6Db5524qon30TBA0iUrW1rluFYPfdqe
SmGhvht2on8ziB8YF0h2ykUiLBJ8Q2OpQN00xmqvcQnQfkkjPA8KWCFZhE+S1YearfjYBh7ynIgG
U8GrvXNbPy2GfpTfKjaH13juABCTbRxNx6i+Fo1ymhfjIrdanZfsgmHcjh0NRPvCVo+KOybvGyYf
b+gVhbpR+q4mIRUf75stn8gs2SDqqZTxmGGVWA7fnHW/0J6G1jmY4CmCYZncHFauy58pk4cscR9M
enOFqe9bbb3qK16sKRhD9sTIo2f6kYy7HqvN7DC3rjzj/R/JRkMfesgEh8lmkTWassMW1sfaO3Rj
6bDXDs0LSCE8y6S2fk7XlFrH0C992fpOH5ZDyb2pPNoiOazGSpZJrSCiPf4FaOLpq217iECFDsp/
M1LzszQaXyXBLo1ebh+JV3F1Ow68sa+mOGbRXto2DVwSRGxvCmolY1JBsUkBvJiEyp+Y8/IwJc1T
mb5ImoAyeNvCCZ1E880+jG1qcn43FbuOjdJNz4SwJ7lQTmoum3pRgzq1doVb7he2BCunW8Wef6Gy
4eRz8aSl9UeyVfgoubEcCnRE6Pcp76/w77YCxGDopp2r5rup1cWhNDLfGZtAJpZy6/dT/ujURtCs
ziZXf0qdM5JdOEeOM/smgERPQ6YrJ79tvmPd2Xb/r0LV/fXWcExcnD9SkCp5rF4X+gMSh+/B+g0b
STCjG+wLO5aUnaWy+/5W1vOvo+a4Yuzpt7/wS2I+6LimwDooKF9Wth7XgOEe+Wqyz5zVb3JXCjYu
p4BPH8AKIwK6Xj7I48//8czp/3+pfNI+QEDcqtdB5RjoEJDupZ1vG+5Zu2lDQnzYS0SKIkMugFb8
e6UlhKZcroslwgZ32ghcKF6PpaI8y/u9KqH6ltEpgy5SisL3gJ/5WHkv9vnTCDOFZ6m8n1iYGwQv
AWGDZZQwMjuLpiXnH3F0iuOXWO+yYyNJDU73py6sTQeqwhmW8V3+1u6WU1EclKY8GMZfNuHSIvVy
n41OhBN8s9GNkfE6IGdvyfotU9u8sx/Bvnkely8Yz+98OqsqV1KWe6kHn5TNyWqa6U+pfCmJuWUs
sJ/wBx7pRD8VG48ulGwRrcSYCOqnziChVRtCdjgvjykSvldoV6kN5quU9aFZpkeGRzSeHFRd/x27
U9q/QQkNEJ5eMMb3+fqckQaupPy/8tSU81PLoaT/deAIc7HcprHZl8QLFqhxWlAT+qRK/IrTfFAQ
FU2HxWGRyzf+Av9RyXhahuzIvUS5xQrQ3oQdLrb8oca3XZRP2r78hp8vA6exmFt5T/DNcT4KkGoE
7EEe1GGzylEYlvOCHMb3pvTEieqW+B/G3vLr/5uWky2fT5uxMuFaJ4LZIjsxLOQ7X3fp8FLKtrv5
YA7virdummnw5a//gjI1tjl+yMyRufOXgXfMQEMejTc9un+4GmTrGS+WVtfCpWOMcpLQZP+iD+K3
ysRlY+6TWdvIdYFIsssp9tblNR9wDkXSSKeAHyEfuHCqN2Yy7mUYHkFxra6Vscd8ldg+5usbBN2h
vMWKveMx1mfZ8ZuClITVNKzHEiBYTwdYl8vWcV4VyCBa8v8R7ohBsoVmEU2XwQkzJ2zKIWgMeZxZ
rtFeNrxiuT2wC+5vIJ5h7sKy9D44E1r6mA0vcg/KfyQDFadS3r1qVNF9B0qbsOQmcLB4ktklA9HU
Qf8kbDbiV/4DGQ7kFlc+E9In1k7GdPk9iQKtJ+9UeqAbJY/3pfdjiAtnJR5fuOYIGP+/P57VJhPX
jNT3OKrLOm10vlHUYa7HC6pJ1hfNtwZzW0W8UNY7r98q3AXl33I5Q/SfeRWQVvlJ8WQ+jxGnd2Bb
6rTwYUXxeEg/A2MECEyuybpuZWObtRb8rNE+ZmAeCgxPrun/Q1dkNDtZxSnCgxS4btRMbFkBFyQ9
bp6tPD7aM+SM/IkPZASnL1+CDoeRt81CW0Pvy+XUy0G6+qe4ZcKKUSmxCCksEFGPU8EZmIT97BUn
C+/KAnhuIaA2mnlcYvWQpDssbzam8qormA6yn7iQczpZmRyxw0npQ0Gc6lVQBzZzZxsXjtMcN5+y
5p/o9LG2/fIg99//J816zCAX4V+okYqbyk4k34RPTPHCrGiCpu4wi6BrDC88gXWnF/sKDoDyyvcR
1HDZrB7FKGdSXdOsC2RvVK6uWAAG+BvDMZsybKQvEXd+MVd+rxuXbqaArz9k1Jc7FuUxUfRpiopr
x9Qg/G+CrncPRfzlxWFMlOsozeRJ4smX1YO9w06NXb8Z113NclrKa0WOQHIwF/POar8sg75W/ef/
1fj/W/Z1f/VI/YgB8uOy6dSLC2cfqsNZOoN2lreTMUemebLwyuxMZkf8CGpFq/vTypQXCy3sLKIr
0GUSwV7rf1ntfwc0ugqxvhAc5M/Qa3erEu4z+wnyRNd8WBYmcOe6NLf/PqKgZCRtStnOqxj9pBpl
BlQSfuLY8+WZzexfodvnmvhE8ON8ehKwW17r+YlcT9YVKwK/pDdPsdyolXvUG/BrxWXarBfwKl0Y
G/Koyc3F/sy4GmX7Xx5gNqeqihOj1HZYVyr1tWZl7TUkXbsM0Dmi3oWhz0xcWp3e6FzW8lE+9aBj
hs3qVZx9+aFcB3qvB5HpkQgSNsxx/XBjliY5GbG+I1DnhAIzNv6w/Zg2T2dY/ZeuaCvTR/roXdPf
xVAFFixR+TOZVns3uuZd1OrN4P3VxRE58amAkqJV3ikH5CiV+Kw09jeNLNiX80ygHAuXi115tfvu
ninPztQy8sx+aCf7hY1azFzN6atKw1b3knABSWRPynsSgQmvad3I66EHQzclAEDlyA6TmUajXmVS
JCMLaYiMbXwJO7EOc9eU8qQyXhbFwrDvk2GTV9ob7amnSb/Ma7RhWvW1a6LQKB947xGgUVdoP2yN
Dr6QmhfybPZ7wY1urhF9Z4rtYrgSXv49i0rGcYrH+APEARg9e0OLgzcWnRCnDIYGqr8aLvqbMeIL
AlrceQ//ThBnuMERujSgL5r7zimOMvR1zUz4lpGHs8GZnlyW/KshP05ic1dMC/xR6HrOq9OvzrZm
LeTxjSzv7+ikDzo9VmoTqJm1Pm/zqg4bASRSZzuDNDhhAIHMgR3g6tiw9movd2dvmdcmg/naiJ28
TBieLdNKbWjO8mf1y6c1vMsQoMbWToyf1XKXF4rFZdoq8RsPq/dU9KTR/CuZecirIx++PDqRNe4y
5fCtTxe8uK9Q215LMBTKmsBrosMgKQ1a8riohjRiZf/xRNxZjSQNkh32LW0qAeFPXuGx2e2i+hnS
kMy6+VSuUt6w8J46NXSgzRgkPP8g8GEvQ+Y4zY9rdZzd93pIHrjn0+rNYsqG/OH8REaQ7tJGP/Gz
VKfaRVZ84RE6bE03Gnof0p+ZvNqK1ZN0I67n5DwVI20i0wE7lh8P0nspKDpkYb9U7pmJK3LHySyf
CKPNy0GGaH48v/sXQtgc/wIir9Vbtw0SltSw/zFm+uHXnlWknd+D21IIaypBrNtEMdF8OSd5xKWl
gFvoMsM10v5HroiQaflCfhLR/ZxpGfE5tOxASmP6er0v9xgCgTuNdLlgSk6bnYTOveVUVcJuvti0
8t3Rn1m+Iptd2pOH/r8MMtzOXbVP4vK9aRufdZdsGGIqkbpgtpn8Imx/6Pck17H5IKsv7NB2Qv2J
ABmEjLSCm1/RyRDpVNR5mPWPUfLDdSnrFPa2SjVKmKMYIC2qsm82esx6kFUPA4h8Kb8rr72cP2nt
3aai3vN9BcTmjbtUryRDuKjxxqIacK4t3lO+QUfeWOwVU3/pzWJbQ1FExreNamtfocrgy+L48u+5
2GOQCH+7enkp3OpilWWgQTGeBza4h7MhfDc78tPus7U9zP2O5dwGs0dwIsCswPSDmp0X6nJWo+Hi
BEvY15QrRCLAkh8ZkVncf8kc5j8NePa/BzU3i6mHHjc8b1N+Zmcr+1kls6d+lclSIVSuXdeX+XUK
WijDGj2PhDaxSo0EWzZF5yQTj3/rr15L5sol5d0cHjGV8xXdPtT6+AeGeAyy2wTZikurNzcVzOPh
5uriWy0g7+fFcQVgsRZIqz1imIQqr260Dy3Pjp5eM7aC/qi1QrFSF3ODcSV8TskXgFDQpMBsKjCu
FFldRe9whetmvO/slm6DOtx1xbmOMzppo1SoBa2bMKWRXg39vIbYlECvWupyU3GKtRz9lUVgTyAh
MkPjuyybl7akCa9WLr0ZC0SIRAb5WUdcqCHmpGYSQC7ewyp8XNza75fqbPScu8QRxT4tl9lf06I+
LE17WLPkjzlUSgB5zDx1Ko3u3iPUZ6r3nUzFbU1nWIM9+h0ncR/Tmp5cDt8biqeiod4COU0i9VOJ
2JINmHfQwz65I0r5gyO25LJ5uFhV1nhjWjGy4om+1pp2f2wBPbfii93rHIjdAsbJa+YLi5nGoIup
xiZ2o+Xk0nXaZuMKcARxYdOaOulNMTooSaw9Xh+Pa+r+tub00CB8gB1TfFjdOh9XWNsjZp1RmaaB
sxp/SwTHYVHGH0lcLbT90XxZM9mwai8CwpnyqEfIRYC5j5DuNEBg/TQs5dFLmYy9DNGntRQQhs1h
3oocZqrdqlZgLutnFWmU1nnLuJYYUr+KLEZZypqfZPPdJ7Gc8TW9p878qjYzBY1IjollwJCLKiR1
VftRRSD1s2EddReQr44b6fs1nIoorpG/0N3bp0rv3LKkPLppLHYzjH2YcSvSCc1OiYACdZQ6u1QE
aPsB7dPNotf1VlWit8JF4xTX8V87J3gZ0+JuZDusMenoZalFX9WbdkObXdNUwd9jza7upL72fG+r
9m66OcK1aCr3YenixxJk5KqY5TMQ8mFY5HSKoQytYTqahXE1aYv4mNUdtGa+qgjVrsCpetDzVbaT
vYRmT4wDVnB8cMJb09sym5/iO7LA9bgu2nJuLSA9rXKZMzQMNVqKiBe9ohfo0naDqapBIdrDScd8
MvASZ2LA91iedGSRPo2PGJClaU5q59Ep66aWbEjTwiIevS3zhL6UtP6hD8Hh1bFtNUcglIzAbXjV
r8YAHoLhose+Fo3RnwUBiM9oz6zfaPgff2VmXr3zqHU4GiNp6dQW3W5sy/i0FDSR0D+aSVhC1N/p
iUt317GNq1cJ9ZDyPg6R7RghB9WUKLfYz/mU3pWeKAIdk7ab5jcRDL3BPudeYV9mZTUOvdftm948
Ro63V0F1qyK/MoVabKACHVUd/iKtmtAYhn4LvvRdC+hsEAdtTUG5xWVjzaJj0wEC0z7JHnULXq2L
4y+wrBvOxjL4EFJQTjkj59gibIjSO2cGvWhB26HPVFI3KBpMsp3Esw6lNmy04jnPRmjIzChyVQRj
efzJIDVnk2bZvci4n6OBeJ/pi7HrOHWtVXyMdZdvACSgaHbl1owo/Gu0tthc3obRAemBgJ00UHpX
rLcra7gx6PdmK6aFY2rjZ1UE0EzpHyXjOU/svymKSpOmgElWjivhfbWVwO2biz2i/IshiUDLtAAC
q+EKhCJo0DelgcawRTcI7ws+H+CRT3/+qUntVxH3NysdfasjXOnTGSiVVAOsEt23W4ggq61QVC7H
NFMv9oJPZrzMl2KeYRhE3Ks0Tw/ySVoaIgwrv5rQ69ksW0aUvVamCqFVzI9SaRvr9M0ma89ivWPR
AQ+I6KnOlbJ1vOZrQAqg69AGquJBT1cFHY8KIzmOb73d3bIs3zHSIwsYPFT4+NEhX8OGLTAl6770
Du2aIFDXT0CuDyghAnfNb8I2/1qjJ2ViKp3tMr/p6hT5VSZsyGbCIdFWyKkny9crHbL+cEWEFw70
sWpKRMCUGF0t43MtJsxOFYrmInlLhXvHUgyFLzjMnvz3krlO4zOVZxfNecjo40Bj/cyyfVqYklNp
6bETzh0vfIW/4NHD16tvRS1ygIkixDxjDHDEp9ClpaNpkXRLDi2nhlUJSAulYIRupU/2Y5FqHxi0
OL6TO9zpieWFvQHjA/XVHLReVmxco/iL386jrja7tB1VZH42oLxib2Ol/khL7WNU7e8c6z0fV5w/
HQ2GeurCrlg/mlp56DPtzWhBNd2y30MqgR47UFJVzjWfeiAoWJoe0Fjex4h+9QEBZBEaCid00b7H
rOdKiuASFPZZ2BgbW96bLubANvK3VSlp4inxPRqXk9OMsSzoaQrYM/VIQ5Pa6I3rEs1nWquvXBzf
jZPHvrpkqJus8QeadhhNCbtJeZlyAdWMLGJMjAZdbZOQskK5TVf7WZuns2agwbaj/klLtC91bS6M
C75EbSQ2Y10N2xWMYezcJ6d030Zl7jZzzK62cLzcz6vHFG1o0JqVMlXL+RCzsdKUQwZkZ2q7GWbz
06i6vZX2WxiN2sYssuespo/et6W672bJHxReEgyUCUNaftmRVlAuzr5RdLfRIo0wc3OAxD7v8yW6
z0sKeFB19qZQcJ819QnJHn36Dq6o4mlg1PGT7kY3R19euayfm8w5lT3FrWmtD5ZaUbe24oUOVrxl
naXmiAUoOPKkOeVcALJ4+mXAPUQz1qDTwKDRcOaqeHKT/mjJBDGLPRS8fQVQ0dl3vfSOrrN+wW3P
tvXcdRunpgwZE/XoJoyuIsC0SR7Ch70w5/rcuO7PbABZpiOzUzXlAC+mO7dTcujrOQs0JX4Z+ul1
qbQiELjjQAGb2JiquWlGcaQHi0eGsodokNIoNXxngVfuYDgqhfJ1mQUUSNscjdEGxeh5tpzHpijh
LazTtF3JwjYJYZyhI/tKH0Ly9kMLeVwZ649hqoOpp1AZEHS340qDCy9UXMl+m4kMVFPRGGl9+lQ0
9TlVDYDLUrlUBjr0Rr25Gl2VXsCzcRaxbi298S3hvBYgl2PfHJopesByIEW9SCaHkXeglBpDM9MX
c9C2qHZqJt+M2Gmjj4ldolxrPOl8UICwlXftRMFiQetLRucFPfbOK2d87VWUCWiwUAAXTzBUzrXd
vhI39shGApidNxP42NEAjjRxLGa93A5ZS+nGFFT8GPCHoDWh1j4jsYMk666l5X2XzvztNTWEeg4p
BLPrmrkvLX647QQWkNu7unYg/pXBwv9XcBVd++ZJEYje5IR5DTlHqUGwUox96jRP+YhK3BLkrHWy
6UztpFjVroeGjVifQRHAOzKel2hwOpmQyjPqsLOXnNTPXtQ3N1t+s8V9Surp2MbazdLrXUOBGrfW
q1Ymh8wdn6p8Okfr/Ny5/D7zzqY3sr2nqfKjtb2kWKH3dMt9s3ToL6bzybXFgY35U1hZUIrp2jr6
UcnHewO/CK8bv5l00i9S4FAsTrKJo5KOTBEmqnssy/QbvGI7OOzdUY1pbRNZyNxxBkOBq0jSECQZ
aH4Z/HoYqT6ssgPNzx/5QnToi66e6hs0zsiJ5xzS+PTpGt2DZYwhJ/7s6TlTRiGArIpKJ6EPLK2B
phGf6MaSw9OTSQ0HUpH7YKCaJJWmYaGdjCS7Qt3eJSK6jqDbqlb/OANTx0jA5xJ7/DRTPnrNOXrU
PmjkRbCO0bGbkpM2OUBE3kH+4Tg4MwBPsqsBLVCchasVhw5k+jYWUIUQN1Q1r844yk2nCefWJEu4
rMmlcPVPDTnF0i3PcrHwtQRm5gQ2iQ1nqpwPxlScTXMO8gxYA8xS76MDfHRciTPvvV3g7IOjCIzV
kJ9t3AwrIwekeNWOOmmG01hHQIEXoHwikgZjM9mrNROJMut5tvQnAWEWlQ4COzq/o0T0gQTzvH0x
8iKUBki9nYdSYF4STUeIDmCxbTaECRMwddoxhVS2AzZYpCCmYQd6/+rU5i7VuX2bPN6sGnJDCsl+
7uEBwrWD0r3PgZqpR/byZnGZKhdF8IjUCXSG2MFn5Fn26TT6QSdTd7j6dVzq2tS+I3AYqbXn39Tx
jqNjd+E8rvsBKebcJiS42TFXu6ccppU3VlKND5agFVcMJlDZgZ6204H0+YQBZaC67LumQ7Ncajsq
XF9+rqbJGjo5zVRnKCLHo9sjyLDTrTEYu8bGvNuo0GF56V4fknvfxBGqM/qqRnSohRTR50MbmBz1
TSlGSDpeiP0e8JNKAwEXhTFS/E4SX5OCetPtbZTXpT+XcajxRhbejIO+RC/z53KoDsjTX2QEaThg
g0Ezl1VulvjsdCti4cyfXXz8Ae7WPL0vIJQGBZRtG5/WyqqpU3kdUXVH6rhrKRI1t95Kv72uhnAD
JOssU2BSnecl5AC2iTwt00i2pQ87r404uypNEnq4uosC2tO5aePp3NUuaqmS9NoBItH5wA6+LN6W
3CyR9VgzNW/p+1fMLiwTea+Mc72xXm1CqHwIp5W90PyAEc55rZLXtMcdR+QvLumvCymQWXLb2UmB
cNqPhrlmYEYR3A7LQGKCgQRgNeCUgbYS2fCMbwJvrcBlHxc5I924eEJuomnhGuD9W3iAIDAdf+dW
c+GsZFczHVp5Eb7QDgrksnjDGuTJ+kBdcUzM0j4OlgkrhpuCo/xqUIePdf5SS4B+gc9KdZIM6lsN
pygFZFcdmr+DUjxQwb7lK+tDWJ6whcX99I9SaBt1aDHDjFRimNil3Jh0Hx7bWIkhILIMEKJF0wLG
wBpXkE4n5gti5xHblipMCjsccIlY0SDwdtQA/c9WhoSVkOWgOxdje2kqhQFnTHJmSNYWkUUZajhS
4ONgoQGyeUWWdo7ZgZ1unBpGnIJzNRuDGUcQn7ANWKZzz0qqHVnV+hJ7yeOIRnLKq7NF/wk/8Y5q
MMJvxRWfpdpuY0Sr/S+nG8mC7rYBWrgEEyz4gljbYGZ1pEU9GrLUgXwAGt7PJNu2FXaJdnCN4XN2
05NAcyt9I9z10YaB0pt/mJh3dKb82+hpYy6LfZzN/q3P1yPcvgrmm/0iw2Q194hPNLgp81nPJp+q
GX8OmJyNdRKkQGra+PIameuPatDe5yja2FOKgAmqZjs4gSHNvJO7OutHi+rIJZpAOrn1VDGDBAL7
0IzbY29FuwHStNmm98kubhnMb7uAaAPxgQDL965yzCNs4zbX6Der4WLzwyb7zSM61gMtLBJY+eqK
aL70Hg4SMz2X5diKaNMpJBJjfZQwYkelJX+l6rk7erpPc/3Wpzb9hqvR/1aV7qe1F9ZeGiTQs1eR
MU+EBzeqg6Z/yDQCRbvMW1Fx1y9zqp6xctqSUNNW+EoRlxj2ZVweerikvLOOZXGmMZCvphITDeDB
H4b2XQZQZPl+3H3K8Cn/OMNLrMMra+KCkhd5NjziNf9uLO3fuH+jNUDmvM1A1jSpOyXBA9GmnaQz
vsSezNPAqHQLs7w+T79W/CPXzr0bibinRbGXK50xLqkFbm1QKqMKgcgzBnwJQWqFMO0yQxCNK+B0
4kY7wsblwMNA3c1CwJVR8B7JdquyPhJbaGln0Ed6+y2JTsSVq7zbZrU4oIgKG6t5qVvjw3ARV+CW
ozZLgAmFX3QwyOLYXyZMR1wtMBWIO5d+zk/mYOyjud6bdJhjKGDRUDyO//F0XtuNI0uzfiKsRYCw
tyIpipSXWlL33GDJTMN7j6c/X3DPf25G0zIgUKhKExkZ2XZPKwc4XcZrJLpuF5x5S3YVJdVr4PHv
wkMHrbieU/vsrm+T+Qm6t+NLYPcw1otDXi83lDo6XgsjAXLMeWmF74E/0u8UzLsgpG3RKgJ15N+6
TAkM8/WG+u152YykOCDMHrHhvMRn0w/v/KooGTk9XpltcLaDYaQgyVBSJMw6E8KGgPkMcxh9ZA30
+Ko9rn1BwQoBlTA76NiXyfZ+S+uh3n7tIVe0PCJsjQ8k4qZN2IB8mDHFkUjrlBFybnEILp5IL9s2
F4COHw1BsMQOcm5z4I+cn2zJomPEJCKwr3nVCftOl/TBTGYM+HjY2s+9zajPutozS/k6Il5got6V
Ez+zLvgQHG14nBGuUBUoyB5GCgxweW7kDjvucVFjPQUB9l7iIxg0dr9MzF/CpmUv2nx42DELYuCJ
oT+MqFVtOVBTep8E81G3GofTgf5A7RNkZUgiaexybP+Q9/T30mrfByRTDaAZ5pPXtOVPtslzs7aP
XWocZWYDLp4T861xfJ+jvKe1GQD0eLyrIvjRe5PTLb3lxTR9OHPOtR45KHhs1Nd48YqSAsCpmGgM
yQpo+tEVd89P9Pr4kvnZzRQ+myJr8NAbFA8G+99xUK9e/mvkHborwtGDgbIaNQWLxmA7OaCiuytS
Wo+tG72YKW95lPuOk0U8hMaLh8s+jWm4F/woNz5gzJvgHxT3/q3bZYdzOTdLf+U3Njjn2xJ4lzIN
TVAYu3pNdssy73wysLR/VJAXQswkRK+pcOTTN0N+2uhvP5IsFh891q0m9NcRh8oym5/Kx7oxQWNy
ORSYjHbLTCeeza2Zel1exza1iDiC3VvvLcoVIcIPOiYxQOA85IcgiB8QKIazA1FPnCK2BxtQ8Vs8
2WQAX/YMWYILGkFzPbBC1brdaafYzl1MLU8hjmSaS1Dt0MlQKUl2l+irgdhTAUHQ+rN+uP5nBbIJ
VEmru01H8DuP7q/qdFbzwZ+wImPnnRvgRcB65vI0lggPct79zL6xnXqfBz8DcKPlPA/+d8eoRsVS
Ns5z9L/xcCVXd7bhwQYMvYglVcuzmaX7At0xi2hsInJd2i8wqOttGu3RkL2ettR36uzWyOnu76L5
Wp8c+Uh49Pda7i3QOh/XDSRGY3AclzP7eGv7x21Ozd3pjwYHBYnIowJ8hbBmMJ46jGnqjVh/hh1R
U++ptwUxORw7FL4DLmetx39zVCK0QcsGanVzox0+zAv0hBBW1WY3pwIZf/LReFx1Lg0XqA9lRBCh
iahywzDOwuiP/GWMj2cxgyw5tuGSUrRFQqZeXg0j/VTAyaDQ621VnhNmA3sG5Zhoe84IgqiD71s0
nzYwaTe4D7ZlRLMGwhQ7THWJxF9UjogxWLeyTMXwzNsuSbxJNA/1Gh/kNxQ9r6sDKa9/76fNoSKV
1lstvRtqnn2+3MYecu+oQhUb+n2mXZ+A2Le0chvHpo2efXo0oyQ9mUso/S/sVFGMv223Pzr+p3KV
Qt4z3+CyDSTIKRtTtVHOULtFu+txgH7ZQjZw7yuSPo+G2hhVmqku1DRwsR5bqv2TRVOWV9/Q5vma
k5HorntiAt8jFG/Wm4ZQwjEGVia4IbM8oO/3wWQYy23vOoMyfLM9xGV9qz/TG3ORwtjEX/DiH32i
ijwjQWZdXHs9UjuNkBeSkWVGz6GFKqi/EMRTRsG1WXrXMqXOnT91OyueDg4RtfwFae8D1dYBo1rS
8rDQInyx2P78iLfTqQxh+gWExWnj/ttSspUjcLLlbgivtbEwA6X7Q6/lLkWB2Vf66CzPiY+GAZHD
Nige9c4Hu9rVhO7MP7027ecE6TClk5U6Qmn2e4qDdtgZ1DW1IxHcuWIQ3zd6RccMM1rWxamr5mNs
ITWB+aR1K+GoFPSsykRuEMzWHtPntPMJ55S53mEoztj4joVYa3Mf0Q3BdJ0t4WxSZwQ00Gj6H4ES
nN+ZWF6mGhXDykxPLqQeWRF2XsRLpaptRu+4sCuH9zC6XzEADLd2+TxilJq4S5ZzJXKn2XY3mJ+E
TRECN5QSrthOlkPrF8JDJSnanRYljy+fzjrQ+HhQiFmGMKgH+ylAcUvuQh/Pga+GbwXYBe3RlAUu
2wfl7r0eeKYA5zbDPgDksocHhQxR9U6rKoHtQ00CL99nRLQvaPWx6HqrhPVKTPusOmJc8El8gw1l
gUkRUUIUHPEp/+f+ZImZceznSAHw4Kh67xI6ZVxrukZTWFbQmv5t2cGZ+RLmwaNCOq6nHHYkrqxg
KuGpuKkKWvICh1auQH5Wt63Tgl/Fh2tLVevmiKspacnIss2x5khZ5seIWcR2y7Fqe3IwtitNR1gd
lGqgJE27DRQXHUwfzUJZzYXvzwX0P05H2KFsUqOkAvEN9DcgyCqyL7kY7I2S/A7OgE5WXFGzMl8Q
sX9bqdzLp7Gn5WwVFCkSBok52PEffZL2Bm93JZrwCDW5PURMdlgej7xIMTIxDNtOMQo7iscz3XgP
p4NnFRxgkZ7oQyLe8URG5XFcWDPfXq7djX1PY/vHiO5uPA6njpEqM3ITpveb7NG7YguRlyTQ/1fz
MGfrQzkav8KJlmnoNZD5rgyASsQaYXR9RU0OtWQ9VBTuO4tonMmA2k84l0neM9jsWpars2C1Rv0P
mGOwC5rNm+cMtwHrFrubQ4LzdpAPpGuMnnkaGdaS9x6g0lneMr/+kkeQU1OFnw4e6x8QdqMzsIU6
vTnMI1Tf7dfW40PId0xKnwtRu++O1xCVsJfjo2i7ZpAdy3HDJLHmKmfLp1b+sY3gebC8szhZ2TMy
qU/MwoJ6Whi3igq30fs6JvdRF+Hy5xun9c7pluZvXqxOoMIZL8QhQAkIGhSniDnIp6G2uScLV26X
j0TUlGkJb/rXqnZvdUA4omUzXLIHJTemAX2qaQ4Yo+2QHXsslUeIxLbYMrtTd+oQ0U7UQsOQWcZA
4ABGtE9SLXV+oCcqAZJJSIqf0oKlb3nHmbdeiRJaLNfYBBQkdaq7JD1622rvr84rm0hnli1FG8oR
pYl7JRp2f9w4z20LkYaq1yamFyeJVlrFkF1zNs3tWNU7WqevZzg5LecaOVAqFsTCZWk9xvBDJ6+9
qZrtHfpBsBU6uAclg2yb9kaOtnAStPrSI2Pa90KHkw5oq9syX9RTFYcOMvwLU6ZfOhxBFHqPYDqi
ptW7Yezvqix/arrkUTGdGzDfZbNFBMl9qJGvnYL6z2y1L+1iAK0mj2Q9f2LOg9+Zt25jvLlQ3JQA
axW8bf8ZhtWxS4n8miV7MCBXbevvoPc++po+eXdqPsGavd1oZtTn3dY5xLUZ7UuUZNoWl267HSTH
4dHJ8lsIj1fmNIFJbu/Kqbtj855LZFBNe/Ocgo4zL+DOy5IzznANkQ8dgKm1B1SKDEC8tWEtZHmU
p9kaTZgmH9nQkPwZd0hloRpn3NDpfN5U0SV9V+C7kKgq0ufMJGS5UbwBQkK4mwa4vectD3HiP5W2
83tYgl9VSzc71S2E4t4ziM3K27tlPQ1V8N3l+DR7QdeUMaNX7sjkWYuZMruw3NBpA/ZY+uVzuFm/
t8SOVpnsN6SJcok0RJzM0TkrHkjB1DqwOGbhXDuEpDSxPaIVw5VmckHgq7WBcUHnGyaOus6BXOds
oCujG+7j5a+ZW794gj/5soES2uavvRmcUTKwL8GmlgBRBbbssxkwknZhpFrTOMQ3y7W3cDQ4NCVF
TAUwAwVrv0BGZu4oCeFd6BZDTonPxbnAHYPvxltQFAH3GSmq/YTJh9T8GFjlEbdSQAcbwCvmrQ8j
HF1Hmg3EuI1/WwoNMsj3o4oFv4zl2fvPT3Vm8FpRT+BIw9dTdoiEjjoD/OSJCKAiT+Yz5Y8UQ3Ef
gv3klRFAOEJ74wYp6yk7MuOM7OJmUvJam2fCAa4CqwfQguQWrqEuwk14BkW8DUXI4XmiiwYAk2Cu
BrnLXjogCj6iTH8MFBKNsgQQ7vZcVIZfwRVXrFwaSTjpGSkIBpoQ+NJwopvDphletB8qOSN6dilL
luDqcpk8Q9CUdwBaAiku4TTGkY6Je2tFlxwuY8h6ip83UraO6SGkpuL0MEeNdx5RxQZI0f9AhdqR
kU/Y7BCRjjoKEU/rdn0TfoeVj3oJpJAjSvsZv1clb1V/ajGG6XSntyUIFhcfrL8Vw+Bfwq79YN25
vh5Ir5qMpE5/YHhrlSEE5toZuMlqnnYiOLDgjI7r1wz3Pv+S29Cr0C/z13p5bJFNRH0TAQZpUZGg
1iY8h588eDBJT+pm2ZPD77Xw/EJC1jxRfB7ULkJIapq/WCHstjCJvnpm57R8uuIaro+v1n9h1Y9g
g0r5i+GTq/BNE/K1N5wFS7ETeEtKVpSBTrhkeVube8Nv0p8PsxvyIssKZQddRQXZMf4MeZQrB5zJ
JAxXAGLB4uFHTfJ2KYUUPCnboRWonl1nDKAEZn0ys/YMSZHpndpYI+K5MI0XShiAUvY2+sdy7xPS
LRLokxkOtzQW/SFuyombpsUhAmBBSJLszS1Rg8gacpgCGyqdE7I4GxVsVEX2jKfb9aXzoMUc/JVe
lFDr2yG9YToW87mLX4a3oYBITSRjRHW2S9vmKIPDmtElAjUR8YrqTaXkJCQ/tYHnarZ7cpgt/xFm
5bOsi+LGlN2eYBYYCfOaokPCciqAlpek44C970SnMqxO7YwSO0JfpiATntwuyyvDoBBZPl+CTHQf
p1vXXU9dFu6URjCH8z5i/NcVEhwfLCttaud8eKPfcK+q9uAGv/MxOBW+SW+V4Gy2EnU+s0BjBPIq
zrrbPnFzmZ+rI5F9Qh7Efwt3vKdzoo09tQXxp9wnNy2Ahm4hflN8Equ0zzaOBokR2PAu3Y0dvYO+
RoC6pPjz5L+GDcgHBfgkzz+6lPzWwaOzuVUIcmf/UfkPq6CgoI7LuwsKB02nXOtnAvKDZ1OHgsW8
pcwUFWrEcAHCnKm505hvKrvcUz0lx8SDc+C4uzz2d7oD9gPzkGh4JyKkmYZZgDtzUHn+DUqu1UYv
Ll2hmwFdYP/RtR/q7IULlbYNWJZfT+H3QNEOxc2Di4GLXOuhovgbj8bdDNMW2TqKwsHeTZj7zJK4
VI+8/k81ARFjzIqkPiP181uf61JPF8PTuN9k0R7WNH3Q9G9SOuSFCjILOkAlqg2cCU6pkgfXtl5n
D4Gbrq1R+ViYkJCt6K1/N810Amm7qm0itfXDQksid+0979wwMSccroaMoTWxrt5Ljxor7dWvmN12
QSaiDe7XFkFdiBWMNz0m9Rd3Ppgnq3oT9ugN68WWE7Tz7rcWsitGglVDp5hInjdsrh89BS1EgZQq
IluzE8RCJIOtSGgPigmG1GGjvL8j3RZeyr6hfftGELtseQe5Q1fkdarXhcNthA2atD0APHH/bZe+
ZGQ16CTILcCdOI7mSX/QqbICZs8fyliMEyCH/Uy2AyJl6yRpV0+W8rqcPrDe8C4hiB/aD0koc3mf
eG9Rt5yVLM2Eq25g/B3D6FaBe7AdbxoMrWd90/iUJsF5U2y/UA/aE3cAyhv0lCV7Zvbp8iINMpIN
T07DM7p7KhMrcFlAHpM4PIknkgXJuU7d85ZuzBGMEKV45L7ca9uDFpQ1V0p4VLBRIUaGSRBnM9MM
hqbSnAYg78/bAYTW+qQzZw8QqWPMPOdLOhch0a/tPUk32XpIEb5ezV+r/Twi6S0D4abO3wKq8dy3
VBiRk6ZxOAJnDJxXO00QrmFQR5YQw79FHA2YxwhAQU6kbGD+guAMdfwRYuxeRwn7j0QZmY3SUXAT
WaqtQQqs/YTlHEK1nniDvZefn8w3k8JIzBIrTVUFit8fMAoCQ/yEXtf7tOj2SUgLLkvGD/9nbjB1
epoFtFfIBxtWIC1eStm/4Did+f+FO9wRO65np/N/2Bh+V5u3nO6U9Y1tQyQK74O4hE0h/6IkU2tM
5BEDSmfVF8kjjrFukSyAW8lpJdag6euC+AhkwBBwW9wc2clknpBZOQqy4PMYV4xd7aK/qmBWXnQy
SeT5rW4+NSPq4enLhlaBdhPKbMbVu85R8kxKPdCcQ+WFoqPunIOeskuAuEgirnQ28cv8TKwbPjmE
ENBCB40KJnbQDIwiVPYlQBukAqcTj8gxeoEspnJ4B9h4OwN+1+2tv/kN6oidUBW+pTdj9tHmx7FP
xb6uCD1MMleUKcLXKkKxj+VWyB6t+BWtqnJx5cfp6NM1nt7ylzoWeVRrNWzUcvmhzptgdH7/vy+4
KJO+ucXMj1bIVAE2FWvPooIlsmLCMnRYxvxMz+PWAZytDmSeMg9chJylM7eHdfn5317YmB8T0Bvu
SNVOnTR1pTjPF2vCNpLF3HCUuCpnXsfZZY/bYb/DyHLH/WrpHB1Y/u2kbzTTVx1U6Le8b2uSbn7M
N7XPxfxyAf5Gek0BZ7gXfkBcNPnuTVN1Dzp0fIfvB8kTr7KrngJyNou0HLHtXZVdXquXZXvwcm6e
9s+g+jJJvRUaq4xM1ktISYAWg0iyJqwiggKkNWAQBkIQrw1lgm5lfwNREFVfio1UaZbnYvt3pSwC
BIBMuPkxh3pF3EMxp/KFAn4V6SP1abEFs8Q8wjC8FrdKjAmuTOAC1QsMNIIdyjbhzwnMZsSIBUAm
TnzQFlN42QzZfrJ+caMCjFqKtjpFq6nVGGYP+AxfE71z0BQXclQVLHJ1vhDGEgq301eIhBLm3TTv
fcLdFWTFSWh7Sp63UHci3pHuLJnCawWN1Hwn5T+8yMixrhjr85ICqUXgUzKm4BJ6UBpGo3dsVG58
jaRpsZkcuSG5Th15yDhs89r37n1mYAhznX2mdPDnCpCj+kvfKqgMKs1LqcyZwOt93J0H91Kj4lLi
5LAqKfRkBeybuxiejV4zpAcejBaMPSPuriYWQ/cDCr5gSuBvQjgBpNH+i955qR1ihdD/MG8F6Lq2
GieTTcMOnhmYAIFqJytcmP8WI8VTgjhM39o9u/QRCB2Dw33NDdNNs6uHaDcA/nNh1pVdxW2q6jtY
OV3rPxmB9MrsDfcnz5y9OT8umAHOFDgXHyZjrhMpSw7iNrZ0T6etvAdHcaLQqLWj9zpLafKgZpKz
y4IPyuURRaiBiqhHLKMqKEcUSWI4Q/zfXY9BdLL2lETIH9AKdQmjmwsmZjsjZLZllxEQC1pXaFdQ
bo+g2cDI0qOmc/aX/xN8iJ8oclQTh3eAW9n93qGCX2TMq8Ibk5xjdi3ThqlNdlC+MzManG645G3s
eRv5DQvZF4I3BxwKkEFbV7tJEAyvYB0Aelr3wKCTm5x+LAd0uKC8G9Pais0XiSTrrf06Uwel8tu6
n/J/zQOvHjPC0PnA2wq9xNigVwwc5d5c6pNCzYGEtPUVeAw4TwHxMuObHkkhvAjLYhEM8ccXdwVV
5LIvOB8NYHbpJS/RiDwG+Qt7hi9KS6mNHmbeCYbfHso/ChLAj/R45GcqokM0KNwVlTVCpBUpUlAJ
zpniEKL9KxfSWVhtjnpK1m2J3w0mGy+kfiWVMLk9h+m/iN6c5vhdh4qNJF5lzokowZo4QjE4uU4B
1Tyx3bKeKiEgX8XUjbQmi+/2inQ2ABuskgqeDdmGXDqOlJEnzAK74EWbtHggN64TjsTq0R7SPl2q
WbScCXtWIlZNw62gJQ6V6vCcDgPaJw20aI1dRTSPIeeWrRR1VppxwY/5gg3QQrEMVLkUWSlT5hQC
zK/lJXdo8Rn6IOXoG5cZ7OWz/sm7ZO/javU8mG2dT0JHuZL/H9/+r+atszPNRLWFkBcC2pbQVWm1
l397IPs6+/YKWT2h1oZ5KilhpohIedW/oOd8js4mFW4/PGOvVX5WOqa/mjfgvLAMhIHxe1hBqtsE
BD4pD7EAsOZC/EdUljNCYRhe5Wf0CewjVfV1fhF1AWRsMOjSFO73CJ7exM2DEiV5z/+io0voSWTX
UKImSmDXXPgo7AmOl6sKAaYbq38pbGfNC3esWAnTKsOUY1jKLroU+Vls7NdM5iwAPsntI1dQuYGX
lSfNESPiggJrF4pe5VrujTf8bpnIQPFOO593s10s+UqlJnh3RUWELPpow3NucBhMzIDiLOLTWtdQ
xQoASbgpEToGoxucDNs4uXN6nSDDF4YlRJgOUb3WufaSe1E4+AS8Lt0B9NkNnxxTkev4svGDa4Yz
hRs6kIbjOpVPEEEerax6sjyT/M2496COZl5A2cXMX6IW2Uv2+5rXV6UJbwpSdb1Z3+Jq/I6RmkxH
i5qX0/2xFxL5YI2YUmE85Xb72M4pXPzwGKJ/fQmROkhwKSBWPdQvxYBvCDEQkNnvoWS/qiiv5Y+L
7W3ihzSlJtdZF30DjaODClG/a5trEKRi30/Joxt757JtHpexvWEAwn1Tu/dt116LIpV3IZn1HL1T
wnyP4u5FBfK+nG+ngc5YPn/ytu+qRfQ5qlRh98vLg09lIMzhumXq1a0fLHeRFAFQTmlbrEDoiKM8
bGnZHPpT1RcPaWvdsdlfEQJmDtUYcba32LHA+EwR/7pKh83zGMaq9R29tr+Ze/hsCRKJGa7M2cTE
zjHwgz9E1MCs7Ky8sB+DT7w/2XtxEOhiU+svwc5UK/DzlWpfbh4gLzEBBzUq5rBk7XArDkTYNG8Z
YUNsJ5CmSYITozkGZkTWyCEJXJ+unKZ6ZgLAzdYKbvGLYtFuXYPYBGTJbyFRRU7t7AJ2qWWvtyWs
n2D4YBLSKzLtB2Oin411lhuOE9oMR/uOfpqnC1m2oYKx2tZf2b5468PcQRMBDlvXO6dNVp0cxNPb
PGC+YH2apvR29oY7F+LHVYNMLhDIOV+7t8F0rpruRwzKkeTxUlaB/NDBAhikIyXUzEztpy1Fu9H9
UIxL77qYzUeSV/qc/0E69muxmXUSbZmgWD5T4H5HgfOxjtAtzfFfXWc9JpMLjzM/G1QSi3hmGoNv
nmM4wIpsegxmDLfFBXdI11WlOBph0C/AjwvuVW3VlOCi5/7QmJge47WiE7U6XVi/EzGP7SAyxfgb
zI/LKpg0cq5+SwYCYJeu/WdnbEiCNt2vsi/iPQjluwqidoYWPHFkTUtm18wXG+3Aewyc9cshblJm
ma3z9cVtE8V5qXcAyVCOoVomwclLTwIqgv1o/9sAYedr3TOHaNbct48gtA90n57mNYcUML6PCWrY
YLGb2dgJa8QZmoF/KOaXDD7DYv3yuqcWI8oukW0UByVxqyN+RDYYI6egaMj7O9VAffoaBKmIeB/b
OM2aWJESJ0mYcFmh9dxaQklrS6EBz2qRpDO750pfc4Bm1b2w4j1RM7ZWbCrhh6Rk23R8UWyGEcuz
LzlGpW2O+x4m9bGDSSRbaVbRU5Vkvwkf/CJTYt13086mAJNyM1H52WsTbqdXIiocONfi/sWLofpM
/KeUm9vjr3EtXtbcCV7BsCs4WKgrcBaXIfnLdRR1xm13kqmGMxV38S9MeBtVN1hWHAmEEYQW5KSF
HFdAUxur/1LoFzCshxZIxHfoIvJslYzI8bFHVOMeWkRTPDCxJXjWs1K1wKcAqCiBwMWSY5A88F3u
lTe+lJ/t5k5Dn8ARWC2pabgjVU1juW6pu/kS2WdN5e9EhkFlcDgpV+HpEw7cTFQgfxgqvmZBiY4u
L6l+yRPCzOIdPmhb0gJpobUQhufNEDwISXICdAeYUkq1gk9opl/0+RtI3ghi5+Tx+mSlxDq6TOCp
/pjZdLIp1BcZNOvheZQKp3mfQlctqTfzFjJ8v0AxfCVXtQiM8HSEaMgzKiIhLMxPYzB/02V4teGn
fVK9sB+BUBft3qFksmF+5/iIuVD8cqifbunNKgHVVK82jrxRD1lX5dW6QRD7CYUmdfdwO8ovKa+j
XNBiHcXEyhFtoq3oaS6K87D5Mhv/KkIeWRB9A9RA++R7T8mbnSEUSWFgGMewSmhjDh8UINpS+sop
ugDfe29Z+VtAkgrTqq2YQA3YEtglkf+LpCnnbfLU7MTC/dGGgtjH/qvrF9hHGxd+O3EeqYh2jFYH
HPESvXSoHKGrbYYgKp8KaUFlWkh4REd2Hd+28z+qqZAM3IieKm/KX6t+xV1xSXkVn/290MFKtNH6
2Ynl51MFPglC1VFcYYY4YNC8WoIyVcm4TbCDwSNewsDrrFs8D7uPXKVO3v53pHwiHbluWM5tgrob
sPQAnD8R2pIZU/eC0wsvGpx72D4l3oB8618uwVyltNwwGucL0sLBzeqDCjhSSeKHPW1wK3q1G6ht
UF7KRwugLECpkkREuQQ4U0cUV9M/rPQeXFtWjcSNu8qtizlRBosmlbwFW0dEgjwMD4rqSSI2VXWI
vDdQfR+vRzrOOwoxZ7SKgX2qisJ74ix2fX0PJqM6vrBw1NlvLYt+oQRmFrVuvtWbPyTeSnUhzOpe
SNG19YFbtwuKhUD+/DYqGrvUWa8FMTAq4cpDFgyoVjaoJ4FN2YOqK9gUBXhbvDO9f1FzdPsy9Gxq
7oj2QA74ebv51YBacACgeiiK0oFmr+tFXohXqA81l1OqoiEXLMEvvRZyZv2iU4rNauzphbCfG2Y1
YL+S1wnvQPFE+JpINp7tn5nLHaMuI360NtEmpLtjs3OX9UKNTp4rhMvK+S4ekeuEgdDh1FtIh0TM
1mzeTBi7jZ9Rr4DesKBdlhb/PZ2qGZMD0d/94LYniMG18+/amde8QR4z5SDzhdvkzXTsqTafQEs5
tv1+46KuYUz3KiuZ0DKGYtwpUnPi4p9NXu+7rXkSztPT180UHf9CXwqhj9CsEf1y0JRsmU6Bai+k
sPmlCJBGKTx4N3QaTV52GqjZrm37qktrZadgeOgbYMEh7m8bc/On9fzHyKJ3o0cSakBbSaWOAPh1
yqk5Dd7mp3XgiXbgKKqRdYhszcvPJmsYANqWyXWxOt+LnS37qaruE3h6fTu9RP6GTMFGU9JrKPda
Edrvbcc8mKTkelnEDNWOGrKFRGzLXKvyMaiX32VBcdz25FEIt+3SR9RpPAnEqaoR5aGOs7N9HroI
nTEU1ZiYCnH83vKGd0G+dRgAc0RNeIxgS5sWAGs4bf+smQ38CDcUPdHlD9Ipz4O3/thG9ataXbRB
N8aNLPDIGAUhPvB5rrchnYSlmUbAkzHScMjTB251Z9UIwTfh4+jmP6Zt3WUIg+TLup+23TfqH6in
rBkELAwTZ98+jgkDvQekUxhM/ae2MwLP1KEHwyquCiacwxpTBim8ZOOhbN8/b8fliKgQ80WV6dbw
JWLvxWq+HOdUYI1Q06yqb6z2SIWaL8K0LwwiYYCb4dEvbzFw8obgFtcRxZyWuEK8I1qqZAmxWSp2
iMgnoygDEsLOxTxvVGsU8NtN9ak0corHVJeXZ4RBGBrg4Ya/QjgFpOMLG0cXwGrpNpRDC06k0s32
1rFWjCSktqZ5eDWC/+MgC5tinDRamyo/CnhmkCZJDFYIPqbWQ7aYG+EmJzK8KrHOlwgp+0dRnejA
nGzWiwe/2F7vWm+N28A+imSzoJon+Lwu3QsEl1WoRG1bZsVXJ50gTuUcN39kuepTIJMWQXdNYSaP
LyltIbi+CTTCtlCGWm/gtSmWYG4Ekc+f2eAEgqHAlmuLd/gkr9xLA/8ds8bNLPydahxKrQ0oYwlj
PgKVYQgvtCSrMZyJKujEpJKFWt6P/Pnwm2J/iG6aXqNbn+V3uzk7C6fTxYKOdpd5j4NBQg1AjidV
pYIVwrwtsDTtBJ4Oc9/gF/LNbWdDPvzNUwqmENs9tmKaJuEtjcktJO77bQh3ZitUJWxmBi/X5ptt
0XyKZaJTEcisfWK2wwMJPEGF2gK40Rm/nQ/9UWaYj2XK0KH3iSKBd92abuWGoqSFDsvoMYAUh2DR
yrZ45Q3BKbtngoelT3XAqhazpvOmu0b17dwSaYdd9t5juGcEzhiQebDan9yB69pH/d9o4GO1FfAU
CosV+7igEigRoU00ppbkGhgrY+90JQxsGkeM6aYVGPkeamC36j/nFng7IFdJndYHlj8N0LEpYNWR
LUVwuW2G0REGhOqLSuEeOUAPPvmLEaErHnoJKsJuzpyK4KYgS4fHg05CZpx6GNo0UWGjqdeoqlP6
/Y0oHGQq+w5wldQmYT5lbW1/etIPtWXqQdQpOkb9jee7J/EK0ob6g2G8KkewyVFV9Zzreq/whZBO
ZReBgGT53M9RxAxZJkSOdvqwTRL+cYbyp1pzeOYlLczDP07v0WsSH7Ybms4rJgOB6xFYNOQMYe6f
xE9o3E88GV5Id6KCkkfozfTBHWANS2T0KAPRtMI0Tci83TR92AsSJV1+EyszxdwxLO2Y9CwhDxps
AXN8I0MUGBwBUnGx0Hvc2g/r/D6hIqPoziaNn6HEceY3DBtkbPIVGPBBJSRkza+USeTuclCVXCmK
EDjsCHWxCiIRh4xWKYSn7oy20VkjUOTBVPZNbjL4tyyQIgrlPGixGUeBfFQy2eIqQzm5800xR5/D
plYdn7Ffu5CkJiA0c6F+DDBmQLgdQlK+8C/ZGOxhBYSfjsPJjelOoFxDyiJcULIfIkK1Gb6RkCf2
ytesqKGXN+mNh6eagvU2GKHewd0rSvdp43W/+aqrBk4PywmYyPP3TvaPFdq0DnyRH1+l3k/H/ggC
LEUap+cQAXvGGpOWpXTUgKk9qaqP0OVMLtiTZSyMzG0L6sfJLS9LtgKCJOnqk4nOUwYXEiNzCcHE
XOV0L+kzN7nLaOE2Yh8GPS0+UGOhY2BOLyD68sjiVtWHPc+/VWnMwIrZtkN+Ke2MNNR6qI+DBN+n
oXHoHHoMAeJ4qgkEZ2IUqQNM6q/YCQoJ6mjSyZZdQOaG9shUOGyKJgwJSFS+WvOP6pjAOZ5NVXaG
WEzcZzHQh1OfO0qxQPUcZPsy5pLQbkbMc7t41f1E/d0d0ZsjPfvv8EHEl3ptYqKG7kzniV41E12m
/kcF9rx/5GcW4VvZMRGySaBQeZ3cIC+ULVS3T46PNqHWQZy0hCLpOI6IPULqR3e1PrtAIEbcJCw/
iNh/nD11hji+jxSle1OymVNyUaxzEdcqmNWcSMGofAo97ahQvUlvrkRVH3uf0IzfMFRIvCOBq9H6
hacHAZJL9Ybo2DO/ERKCRdqUBTw5UAIMAa1Ft5Xg6zXj2z9FaVaNKuPkoCWbJP+mPepZ0YXkotJU
WuVHJQtlET+KOEWsSeWBOgLAcgvkiW1tGLbHRPJ/vPV6ivN3Av5SYwtgq9Mt8mJSzVAzkYxUbkf3
Rn5KqFeIksiskEMDvWRwyM/mvVAcNgJP2zJJK0bNR2mmwDN5Qz0D7ovggjUtKxpNOKhYN2pADqP4
ovCW7w/qkXbftYcuVq8ogfcQ+343WWh54JAundR7a3u0hhBNhwGj+vDIcfAo4jIumve7ueZvlKzV
JIJgQFuuYtTbI6/ZybI7t8UNz5Cl6BxAc1SeVI6OMD4dTnNpvjPrbLcBWIwFR9CP6b3IH4zUiuV5
zA28R41YrB4hFFHo/pR7AnvZ5icJ54i37EBaL4ZvuDQTHrAzkeweCOId50zn+R3EqKe5YwRHRgMH
A1BT270Nra9s+UcShyJ6y0lYiKZ1Xrk5TOYWa/fcRs5b51YkGoD87DGrhfMrCyZ4ZemBX3qJYtPi
4MAxWupFYCi6hh6GUH/CYebNsishNT8o0JjL7SO1sX5GetB9K0FXyiUmJQAhwOizJP28HHRIxI6T
dETjxEBt0lzhwBPahWV35vVfo8/xkhLm8QkyAKJz8n60rgZSmj5jKzz6jr2queV1i2eoG53oMCzW
/tGno9XGS2HJTlZnvLfj+JUk/q2u4pJ4NNCKtY3cZXtTEH5oW+gh+8k6GT1TqtArlQcruxn5NRRO
sdlawrJ0n7t+fVhJYqSkEm2sO1g3D7pOP3d7fV+GQfZfQJccH6BYPI2P4ey84LLBE4yLeKNPKNlR
toLypE4PRb/UKebLJHmtw1r2DzUwZINiQDLdoaYNlkMwYqESiqeRvvNAN6C8fsSsdglMortc4a3Y
8UlLBGKSTYwQycw0/BySze3KwC/ClbwwzsDI9EaZF67gHFBAg+vosfUjs3hrVhpha3VMZgTPsu96
rxGqKDYnykDMLcniW6WYaTr9dbtqP1Lyl2D1yq51P7QlyDFIjtTJKiCMsOvsseqWET0mFEccNIHi
gdHstGtETJBXjNGiwDzUzi+HmSIx8OnooGXTRd6lJqhuK3bmTi5ZJADLGB8t2iMGe1a0q+CRxIjC
j08jRAeHb4tI+8AErA6RBvuqNr8LqwFUAtikSfu0kjFSzRt2LqwF8I6eacfEIF/Etr1SYcO5FVWU
etoACcE3loeGp1VTvj9SRnSOTZAzhRTWOfUDm+M20tvRmP5JfCUwGNVoIcmDCEHAqnJGnrDt5s3m
Dp3EP6OxPprYDtEWxjGNTsE2+pfgQKCfIKHGsG+yOmaYYR91N5R2v9XeJdoj79WAqk2fMNwf782u
yJuSPDN2TmHTAwC3hPrjXnU30CKVypzgT2RgJbAQolgJfoQ7+rEt4z9xUT4NiyYy0h/DKSyL7R4V
afAGXCQPzQSEq2K0nwUZEO3YU/i14H+ZtjTdDhzHYaBA7X/HNfaKTmq8u861QgVnae79cb2wGbQ5
VTksyLWwXGhFXstzaa9DKMjons6t8JWumNP/o+xMlhtHsnT9KmW1vrDrGBxD2+1eSKRIiqTmIaQN
TIoB8zzj6e931JvKyLYo60VVWkaGRAJwuJ/zn38QZNEwLZwXyejCTcqqCtAspIuDgRF29TUoyYAs
RPE5sk/KySe18Uz8jI1LrEWjEmNZMDvhTdJ2KKFAj6eTbFN+0l5V+XLovR5yWnXuyL32K/WjmEyU
v8wohLMrv7PG+SFLoVLDHKF+kLmyw/hE/orA9i797te31ycVk/EFGYZe2mETp0H40iiBg3C1B+VN
wgHC0+3F9YD++NV5hRsbxDjpeiHH4WhCxUXpyOKVO/61FdFk1yp4nTkCa05w3xpPEV2kjHulk3UV
ey8nAUaWAng1iG04otDtxMOh9c2jxykiy9TW+k62PjJUbnJdiQDZwO7Owt9ZPkoMPTm9fBzC3QSG
bc7MTWbQNSwDjk7ZpAWt84D4AFfI30U4RDORhUTWwfBPe2Ze/AaaTxacl6rtmJcI6i3mR8jCuuFa
UoacMNgAqMsBPWTBWTBoufqYd30uG0h+z0OIc2QV76d8ebLyDkAlP5mTff4SOyCGb0N1jwsXwE1t
bos6vtGWedcF7aNb+fd9Zd6kw8KGY6Q2fgHRi+VbSNzYrix8N7K1O+ReQeHP1jmn9Q50KcVyz5h2
Rps8l0RPXZHugbd9qO/tsDjXlfWZ5uhc6K2BoNuIgsjJg2Omy+I9pcgtLHs7hAWU0WXeqbj5triY
1V8kfglFPPZfeKeNC77d98mdP6OFSg/bBUifCvvWoaztw5LVwxabrU1hka4ZcWFGnD05vfPmZdaT
RrdLWOPAqna8vRsHKf7ba7CZcRPZ2aHjg0EbROIqPNDN4isgqcwoBwggxAa+baiJPaO1GLXyEMsW
s6SGgW/GbcdXr1subcNQSDtYPHVFCUwqKoBxQXEPZ/bMoDaF7eaeHH+kEYkmCqsZzzYshG8bi7N7
mC0wYMCDJKseetx58Z5T+9QcjkZtxZ+lQ8i42w9McABIaTC6x7WEFFS3IQmqXf3aBjl2QXkaHsAB
uen2MJ2NvnzLKWfNMik35jre1HZxbqf+21Dlh3RevtPJ/1jClOxH+AO7FdwvQH/sFy5YVt7cz7hv
XWjDbViNGQwNvMXSSZs3fmbNHworM6Ic9L1Jkeiq4omxnHgQUJuypK4rbym2tldA5lDtdirnT5eC
LbNH89KNc9x46/BjXql+e0Ur4EwV1l06JEcXNzb2gLfBJjlZNKQGZRdqyjin/NDPle55SSfjgPmw
ZKAz82i84ZkBSEytZv5UIQyvCBMJJHvPxB/f9oVKT9ot7kldzm+1gxipi3k8nR1bOOFq+mJvOCsp
VjUOcTpWtriFvaxTf2oC2NtdtClajRsobv3sdx1HWf29UzNSCJjnSW7TkhXt3uhhYfOK+b4LJSYr
Xm2eKlO1/GfT1O9ruZ4sM/yE744SssNDa5juMa59w/B3O/YVrIL1IS0igEYMAbui2BmL/apJwy0d
952YoCe7Zr3Xkx2edFPf9KAjjZudKqQzenRamHo63xa+jSu5l1wW5vAW5TSIpuD24jHrVM3n2MxM
BoL50SwzWMHkek3+/Iq9s0N6gvOiKzJUsY4hiChGfaaO2Exj4NOtEAsGuPl5fh9nlXsI7dF5zsbg
sFbhKWPAMXCwVxOhDnaeWIdAEKXIG+1t1fUFrO4enkO7UV1QHZoWz5nBmg4t8ZWYM2HVGHTvPpwx
I6USKqqIDlnwWncoDrOJji5yyBudpKlbe3vTKPTWhpuQPmKkL3I6JYnM/LOPSQfnTLkPbeDdaRYT
DNgnk0SdFsK2EUJ2Msdsn/bzZ2YKU5PpIwmxlykx22XokYTR3rk89GiGsePZQJyUlDHcdOysoNk4
6jGibcDDLrylNniY4Q0YIYpF+WtLB2rlIN9MA1oDTQa6WRr+xYzZ1Xb2yfebZkgaZsGpkGcRhCyT
OsoOR1gQVJZQLXhrgIEY4EJ7Xt0G7jMZGggDRmIbMdM9lSTZH9e+Ag+XH4U5wGzNcazLEn57R/ah
oC5eD6+FvKRiiF9NYu3ahlkuyNCOjK9LzbcrKh++iO2+OWMevHmTg+/dGmP1sujnpIp2qW3jM7DG
y2axo+ydEMIjJz94V6pWAuQWYHm3ZD27GYGSdYgaj8FAha3jwv6NNZp512p4j3FzFy7smpl17afr
jS7oIlqbBNvE9dObfl3Oqtb4eqfwonxzti6rwFog8xW3brfeLolqLi2n82gp42cTlqQdDws0GwPY
GPZskMRw8kfexiLmK5UmfUpdlhMsLSyiumk1oAA40U069Q+TZ6E5yE+Nm2+HFcgBS9Yjge1nY4jo
gbBv3qgQOir+OTTim6Ym5jac3OGakQfyg4JAMs90q41XpXyPGkC9WUh01waui66HXXEEO0sF0EF5
vD2AjGWExJbEDLPN/KAKqq3W+2VyygMFE1rElMPpYhQE1Q3IyNhkKDtiGNM52lGP5HXjYKpgL88U
xqAzMDsAgaJWplwYQClrpiU+uwdgSEQMzcqcOHe7+yDIjimDMEHiaMMuBO9RI0RygDPOWdSYw66e
1nOZQmGZFb5apC1NMwnvMVVFA3Qo6ympraso7F+zwnmfqS4FZu1lAJbWzobGbG8oquK4vqvzAauZ
Fo3gAuLO0gphP6x8nhl+uZBYLD2BX0z8W00bN6ryVpnRvmrHW3POJIjhy3xSWTHawPSrSQQr22dR
go/M90ZCp40XGXlEmAEaWPVwq6S9Gwr9JoSxnn55pjCmp5Y764WMVFprP5QGBr75lc3bKvNJ2dss
xCsgGo6VwPlkxUTaeZ4BATsa2MIkwJfnl2PLlBsZeRET1aHPwGXA2D++zRjAjOQ61n1wGWXuk5b8
86oYCC9o7oQXkFHoy2SVBualMmfI4NVLowGRgFOkhZ8jlKMAtR4lmtzojA9qCN9pvOIwhP0XXdtC
H0L5Rng7yb3DObGXRwpNgTnnBmdkzY9GdnNtYglaANnKnXYBJ8EUM4oTK4wPshY7oVJx0niMI7gK
o2g3K5OYYQ22stwSsHp/RZ85J9somfduWe/yeL7L2XV0NGC7Wh8wQheXEp9Zks69TWk2r9nSQGnt
YcOvfbTtHIjjPqc4EjbVnL50AX21TWhW55oTuox3FqjchWyfXzAOtXNUxAfmI0OPBYBRn4Y8xViX
3jL2rsgp/qHTisMLElmHyVlHWzxBBuuQMFIwfXlB8J1yZFomn9NSEsQ0tNTYguhW43oUNZm4Qst6
6OdDMNpHmRKUH+aEB65wP2qAZ+GqFo7LUJ6lMyWgIGzCU8UyzoChra01Z5fYUZPYGzyKdsvBNyzH
Vy/R/U1RpYcMSKf141Em2II5WJ63gccERHyOKXiHIr3vCBPOMwaXbOX1rO7DAspFtn6YtqjDpq1M
WeW69WBvExPLcaycU4xUrTzHjTs6yc8nNWWtU97wDArK+27szzGvAGPOnXa/pYhIQoiXRjtc5cw3
Brpgl+ld1UTfsMa/yr35WCbDD5nYc4eCJdBk8rDhqBg2C2wryNT7ZCD3DU52hquLu1Y/mewxvaTb
yF3gClrdwcFBMYC8wVBiosgRSWHFY/TIPRVYW+I7BbiWNYYXWLTBFwaigJWeQCEyuzu0UlgjYjbe
HRAbzaVA28o9/65vwETNWi0MYijXWq/6keb9p6DfsG4fg5y0bPY3IJSDXWXfqMtubCu+otg7VJaB
ZAlav2FkmFZyG2OILr6Snp/vQqyg1Af3lObfmHP0Tnxb0WCPmYPrqvc1+1w98syJjsCdw62Oiwp+
dnNM2lDW4nkb33VT9S4uSGG8fvtvhgNCyjW5alg8cWW+twqKUlPeyT9ZXyWgPO3yhdXok0xn8LW4
j2gLktkSqrhcBkwwZh10j9fJUu5kjymrgPXmyASwasQFhpdJ4HFhxeAi+8CYfD/iUSL0COHk9LZi
A+MvSXERNqksbOwED0ac3ApRZuLKTYcNzQHXGW1zozXggrfsQgKF3IKgY+O1atp9xJZVg3jE3sxY
gDy8CBCaJ2myiJVrPzPBg9XRXS462xcrhpy9bYEdTcOXhiV2fmRm8hz74zUk9Gud3Jtt8iOYFuPC
8zHh9Lw3aPEue5RgBbJpZZ5+SUCQSs5eYcHKvMAT8B80CepUU6tLm9Phizoyfv/aThy4Bs6863GM
Zvb02fgl6t3kzjKGlwBPH+y5LxoOHNbU0PcgffcyumITSqaUdCL36KbJM/2xbIHcft5+2SUq9Lei
FREZXj76mzWAhRs27HSfGVhkI/yu/lYo3sybAugXZrEeXbhYSj3Lq6LpqqyhvQ4MtVG2uu2b/CZM
isPihV98x7CjGiVNl5m5QewUOUaVv8gVegbboPUW586vpTNu7Y6Isvy7uEzItx9j8dIsduD4MoLG
heFMPhUBcdnGHiy276tx7EjKRdREiOtqM/0ojQvJ64ubJywEP/xpzDYyaHPb4ixbShJFj3PW37SA
17I1hmxu7Wp/9iEu3Co56Xl+Y6zwxSLj2yFMwtQdYLx8lO1B6fnKzqNzQoHgLwj7zPqL9INwFVhc
KIMcvcLo437T6V32pscUvDJe3Z7YiJoaAcMUoEjB6xpueZmQJ572O18Z95ULngsCUQcuxNKuwIeB
UNYQH2bhBi72zwnSpwhOYhVeGYoAT1z33LjZeEWxQGfPL50EuyX6qLX6msfywPgaa5Fs4XG/ZFIX
zGTAj8Y2jeeDONkFvt4I4U62fKwSEHZlvKsILBncqI5EFNzN0sG8RUq88CSQXE1mdCJLR+42b1hi
jB9u/CabgTLSndlh/usFHoW13zzqZNhBw0Ho5J3t3n4YnSi/qEasgfXwMHbjD1njQ2VfLHF4pZkm
Bi5uwG1+21Qx7snmmwukS+sCnXq+nXV9vWaI8XVKNxYmr0NfPdSGv5eBqkBK1QwSZpdwVRqNWK49
qCRgb+ZOzuAj1ny0W3Nnz9Fmna7liGnZrARco3QEKoXeiKmDv77x1ljQX2XNyy32hvwyTFM291cP
ey5u8JcBYKjuYu/N9/ob3SEwJ7zExTnJrqN7ljLZ0ecO8aicRrI9zi0Rl2V8PXia4atX/syKEctj
1ixDW/noOfx6seNy3MvhvWTxLTuHAB22Ue4iQsRGRBidpBDC2uynJ0hN39KguLOmcxdhWGN8QiHZ
Z43DYfhSZs6vVVHBcxdVjyQlR+EqV6vjHHsGGxdBnJipuk9Sw86G/0G062PnuN863kWIAEz7efyS
XSTrTuafrpsympeeO0NtolC6crWRto+TTeJIP83U6eI8V6CCWOvn2LR2nh+f2qTbJmn1EPXtNiLy
GGLzKcv9L6sMu4hphCrzwFTY9v3toNDv2DuLaIUuSqDmZkcV3NuueZwUfJ/UunSK9NNZxGM0JAgo
/6ZmLTF64J4SFE9AkjGBdqqK+4DfLbQ9IfeSBqp4iVw/e2SvSGC0i0myqk1o1bQETn405+EyixD/
TLROWv1w2IAiUKPOJVogCQlInU3/Hnf1Nx7+WkBXcKc7ZsyzRhrlZs390mEVx+5nmFQXyr9hBURh
dSWPTU67gljECaE7ar30BxkVWMBWfJ911ykSqIGFki4lDMcgH7p9kqE4T8qdolO8pOqhsL0tERtQ
EW1M0ybv6Kf4K2Ru3d97KZSrfrbwt8oHFle6nu1oeMoXCPB1UXz2BrqQGr8OJ30Y2+ytKafj6oEV
ZipMPcwp81/OOL6ai/mQ9vYJOtMrzljP5cDoLjZcPMxHVqcOsYuV+jQCcmV8gyqOoXz7xDYPvs/a
7Vw85lLa4tL1H4cRy5KVTEG8vsMrNxu6HQmZJytp1mPvhh/Qpx+6zDrTwspPh8hY2/xOTaz7HBP4
oI3uxrr5ZvYByVpR+lM+denFkCYICblfn93Bf5h7H3FS/hosXnOV1cFHt+If4AevdTzclnEAqWW2
YBTYGZmSbfVpA2ulFEAznkjyC4u+etFtQwuc6le3K38WccvprTpccOvmflym726RMuMyK0AMA4l9
BidhapJvhVfjgrYKqgXfTyqVudUPUza+2AqRVUWaANru5a3z+j2KOBILSjeAZOKyToPIgeeUP0aO
d2jVsAsNquEwe8/xDZY9ZCVLuEzanWqn81RTA8wjcubs51ha2BsED7i1H+JmZnaTz8e69x+nKvlI
DeKGpi7cJZ1/77Xjfoxo0vMu2rc9o1Ip9dHlcNU55mKG/+6Zxp1puxzIyWM5Jyl4vMVhWlZ3FWb+
IRvnFOgPj7ybjfxsUruvQ5d+kupzj935vconDjP+g+HDOBKmT5XsCDCBUElUwbhAAVkX7IzammgT
WGFJ5R4NeMJfDg9L7x1UW7/iK4h5Wj2d4u5Xkr7bTYpl/RtHldeKpt66M6Eq54PeZw6TIYjRlMdy
yxX7kRiXVILQiBKhA2QlBJLJm/ytdoDMElFK8Fcib76aOGDtxjlIDKWHgYVU50Mq3b/axOXHlzwO
FkdtAcWrhRHiap9jK93I5FOOM152s6OPaUfyOOENMFuj2+5Uf9np/jBjNSAXb3j2ZSn0f0TQUmUl
/AZot1ItW1yGFUAjkaOVsynGlCRmT6CgclJCJWLUZ/wk3cvXSVSsHMqEhXMkTugvfcShyv7J8MYm
OUtqWoajFYhlB5shWaNrGbKshrexOcpUxNgVlm/KN3L49yS40/RkX63dcaFD6DoMw9ALjJTawiPV
IDJByzCF11D2JxHtWjDIpCOO62CLgpXRTHaasPiyKLNyVJgTrSVVI8xRZmzrkQi3h3yMHqW3CnS8
kQMvbaiR2/mUNcibBsrTnnZ68VB2sOdWpf82BjzIdBrv8Gd/0OA3bkPai+nBYWzGxyrDBkhul9yb
AJ8QSPDyKlCNhYN3lzgN5utQ3xpAq8KenmXeRUu6+PlNxAiMBPSfX3Q+fznpMf4uxRjFrXQaHUXt
pMorcTSB5frBMXbr9OZ7gbwJAxWMzUua+MxoQZlx1EzNrY5JRMHqAIWOMNjnEG0IuE2aOA8DJU3C
mSI02yUxNtrC9R+EEU6Om/8knOOyp3tN2RuZru418hgJ+MLrS6qHry9IXRh64y/cO87yjSw2Mz+Y
KZUxJeXHsmHd+TSQ8t+WNoQnhy6bf3fmH3L+emn6AMVqK125PDyDTWHt33jaDbIleXP6cdx12ts6
7rkbAcu4+hHfxwhxRIQAjNrCyYYTBKoxYOaF0UvyGcLZkh8TGottNJeTg8oiPYeWZtpEvof7UXWo
CJm35xAPaV5OHciaFw7EEu60p57bdX5o+SAkCjs+wLDR6HV4MXs9MWOEylC8rwiG+NeuMfeVTSUY
Mg9avDt8BLL+bgxn9AIjOguIOzYOK54LBVcDNjDzDdQDafSXTLyEtyL3Ys2yW8ME6FyjB3dmbpF8
ksSyyS2oMwPcnsS0mKJDN22nixogB6+agR3KvqS3MM3l5+zNyL0S5d2suawTFkkf5NtJZeowVR5m
eSq7lXZh5cu7dnfVcrl9F5zDKCVq0j7NpbhTUGwZT4gIEZ9SmeRfFl0OQU2Mz/tFPXVhjl6lP3KW
EdXQW7tYYBNa4ZjOj3qkb5zt5LFD9XZJy9civmuL8GrtrRPlNnVJZV+nHS40cleUW9+k/NyUJ1cj
LxcZYFCYvg9cJPkCMLG3wtdxxvRy6eujm9f3axS8l/3tKBqKWL9ouD8XQULWe8ouI9yJtCVAh/ey
S7xfRCCdimDBo8J6HM3+vbb0S1GtElDc2v21Y8+nyDXQJOszO7JK/Hujd06yCzsG9OVgfI6D5hb+
1z4hcku4qE46XhsLSdO1PvZeu2sdUtLGUpnog7In+rFtHMd7v1qPMYdsYQa3Dfs6QU7WV0v9DqOm
5q0hnQ/Wj4V2b/axSWfFsBVKsSXy35qadwTGZH9mhl8ADTXVa+KOYIP1yYqaVx+sZ52T1zLgFK7X
/tFPbTB0WpyJkly6fb9eXpBeM3JhjG68DKbLiIo0hG7+2bkzRlL3RHJir4DMbS1ehnne2XaFPv0M
8APQP+lpnxlZdeXimDZN+DrqcNP0ZPl0pD1Y7jbNIoJTrK1t9fu1dCCfcClFrpnvO6TyVPFV3SU/
Wz3+FMzG1h3OSeYTHfwMKYJHPfq4Cup+Z7WCwJZAMoD5HL4EKCreWcM7hNoqnwwfGXpBeCWoKgwW
Sz3VMMuwsMJ4iACXRB1q5RzcQb+1uU/hCGBQjp86G0cSXrAGbPyTbP96HB+NDvec1inuIfJvUsGP
esJoIvO209G9w+7QOul1s0aXmaWPvjkdIqs/FpDmZuYFczW8RuG8l13MIxHBxGtmLci3cIongtDO
+PGz1KGt1JH/Hhr9R0WpAx29uK4AuC6I5HosDUDoeXQOPbvWOJiPJarAOFY3sh2JAYUvXF9zPDVi
41OPd01qXy9NMu+sNIo3TZS3uyEMu6sUNQBGmcc8bVK4aPk2T7/0CjdsYrTJQf/iRMgKekzyUR0w
JkQUlP6CsAJzdDDBks2Tyl0SwdAqepBcl+AhctVrvBAClXSEggzZit0Dk1IqjZ7SWHaYIgv29J1n
pwr6i5jaocwr/qZK9zGISwPgJ481bZVGBxxdFWDc3uJCW20gBI2JgtrTnasyupt6gFQiLY6th9dn
R4Fj1tU1OvFN3BhHy4QqzQ9C6Y2/E9ZxynOGNXO+7+3lXHTjsY+tO4bEn9YU76KMOWE0Y3zAnZXN
J+R4LfCStQJrS94omuc52ROzuUntEmSghHo+Ysua9tbezczdDBRj2eEZbbLIRf1Ta8U72YhMCO7N
ahyjCmOsbtn3kY8noHnKCV4cquY8WiO+yQlBmV13sChlUMHgmxUa+Gf7GQ17/lRgAnpRYMtpE9ht
m+h3xtXDAyTO88t1LDrGE8yYohJuWZTTK6F7CvaIxl+QIACwj+Mvcj9IkCqNB7dJTg0uHH3ZQtpt
ajSxk58zuBkfsbGkx02IplVOfWxsVO7RUHxPq+Ub/sQUems27qsK9z1UwthnF2G76W2Wi2faIDJB
Q9pG8N4GxXOShPwvv6B9WRggB1hhpwtdBUZeM9IvAwu3izaaH4h4dbeRPx6YSceYUNm3U5uj1Bue
1rWOtmUJwymdNdmUXfuLndC/HHRH39hYpG+hkWRsLo6xZYErcj5gjUunurOS6Qep76QBx/g5DQtG
lesIAhonN7Ux7gW4itaj9OxYVANhVPQfjO3BaTYB42T+uyB5hMW9j053P3jxR8LTmo3pRv45hvrD
6NDyxt/iOi/kiIrL49IN30a9nsRlfGhiFCyIpLidBV1Iz7KmtL6Oxho2cXdXDxD3Abv5ING85FN3
0/TTNo/Y2fvZuHIJpYrIUkQuZnPIwtIBSRhdMHGvuCJh8pLaQRBrSiUkiZIoTsVtcGKu5DBjdpCt
O9n2gVMg61Aug/K7lAOisxAC9dRE14JugLDZcP9kODUW7qVkGAPsgJ6A8rCGKE3A6snYkdkfgYMC
xMiRALV9U8LGnrHwND5nQbyYLpN2hy/+QRpzxntF2e0TLOgI88GRpb9sfKIVwJ25lmFAmPcg1F7+
ZTWKQ1Vk+69TCgRcc1daZry1iCWADnxITmTaYNdI35meOcn5f86ky466buEPB5he8osRO3If+Ibo
C90E8rV6GhlEjhw1AupSiNKXt9zRhtW9ONGOE9TWBy9+q4mWNNMG6POD35BPhMyQDQZGg+YJwz7J
s/P0fQXpQv4SFmP0oQZ5QPNIX44hHn+iUGa8K6RO/DmzMpMOS15zqEriP+QY/VfpxENjGFKzUQg+
IFudgT3yBT+D8nYniw4OKDstu8SuGyH7zZnYRxXuw0BhHXXlR8NjTiiiVZtupf2SaUCDit7qxCCL
K/9im5XRSSJM+IXSxvVq+ua0ENJ44z0m8G0P7Tvjht5WWXOIHeaRVxCg5Mkgs0a3YSoKkrXezAlt
4weSNeQyeEHj1SVcMPSJHTGHaDSk3ZIFyCUM1MHgUNKicYOK/JcRxhu8J4kqxyY/LOE8P4Pu5O27
bPlRj316fM03Jm9Bq2MP55q6XFpXmQQVFC4q5oRARjp+10l91Y9P3GVpx2TNAQFA1BZRMeu2gY4k
ilKBCSnbeAVM4x0L0QuPWFCYB1K/ye/nY2Rem9xLX4KPq0yTrDcZL6R0bTHIt1G9K6ah1PuoKqTy
phDnW3Hd8TpAK8upCr5xTwUOLPAKqPhkDm3DB8VePIoh56xK6yhTiYAD2B7M70sXbrkfUwbjxyk2
nbgEYU/NMpJvkSXnDMMck7A/edNZGn6y/+rZMS4h/qFOusvcwREMQdn0aalnlA7FYOP562xJrULX
xN2j65BUmwZTQ9ipWzBOuTg4S5TqynIgozDTZvQmDT7Qu5iscg0865Ql1xEJyi0RoiU3Q3YJeV2o
2SoI9VBDIxz7csLjylUMlhCnXxTNy1jje+ShSLnLWXKgYAXNISwr+XG5jsIdtlGzPkyxfV3TogyD
z7bCay0vk66eZb1MOHLJoLeiFZMaVVowulk++auu5N2bTOT7yDeZRU68xoIc5ogg3Wg6FF8rnU3o
xg2mS67GVV/dGogCbxgvzOg86qi4kD/uzQgbXv8hwXCdv0mNQVwJwT8JstIru3pm6UA7QrJ6gxvD
Vl5LHmkBx7llMFKU35DaX0+kWkCtEq/gB4pHr0OFgdVUUh/MnnKoeGUh0+Mw8OF3slxY6F06XwMv
sGjH2j+CQeFDTPlURHga+APuD+gvwrKdIahXmCJUh94IyTeyCMait3Nuoe1cQL7jhH6NrC9FvLQ2
slrNVmMzWXVsH1dSRvERoZlssLtOwOazHxWbmSy/2U1+WrLQaH/sxNrAtILAhxMDD0wIrEqiJsHf
eC6F4W/kvbOHgOoPM1o0pWYZnPsi2so3Ntm+Zc3mQ7lvwFYUgyabgggxquHFCBjiA++Jx+DOUsw1
IGhJjyBoEfPes7yLffpFey3Jd4foAg7JZm3BxmqCYMeOLh/OW8s9XAasvPzk2o0lWuHJBPJ0oeP1
rcZmCmutfD5MQM2OzGS4SNSEsn657QZcjYiQQMckHZ6FJedjcJ8aAGHCumicp3TE4TxRUNuT+0V3
t3FgvpiJvh59+DGeQznlk4iqWnVbuR4qyvI6nyLEZ3H3qac+v/QMJ9ksGREfS39H8t/6gV34a+x6
u8j32Mg1PTBBJW2BjrjCYy5Aytisr+lSA/SCEtGddgyt2ygHwZ9c92mJI6yq69UZb6esxQJbx2O7
o8IJT6NDtlY8hv4htYJVSPokvv3zH//3v/7f9/k/op+CQy6wfP9RDgVWIGXf/ec/9T//ATFU/vTw
4z//6fmO70J5VJCX8a+w3MDjv3//eEjKiL9s/h+1Bl5EPDs89qp8qKLwMI5kLubFuP9ff46rHNfT
MLwcC5elv35OnRZt5mblemunC+LTeQJuyR1a6vT2zx/k//2CfIpM5QbKM7Wrf7sg8LPIH7zAuR3z
yMCNRJm3Rg3/wRmYz6fUh5f94DNtAs3X/+Zeun//6MB2Lcf1Tcv1LNP+6zWq3IjiMoys20ynrEgC
5qnOM1uEo5TR+cnN/PXlz1f798fnKdv0XNf3ubPa/O1qI4aG8TCMOIpFAKaG3eA5lM3u/Vrz4v75
o+QJ/XWleJa2lGn5yrc8R5l/vToIeAaImTHdMmWyjp1fRvalM5J46yxlvh2xX8bBPalvnY7yZYos
6vo/fwFH/f0bgLDbjm05jq3ofv/6DfzKrbvFjC1CfDIo50HU7rBAxABgXErMlUY9tZR82BCsTrwc
mKv2x9QrSOVYexPnZ+Xg3LnGDdIIDC3X7y08pOt2yh3YT6aB4K3X/naykmenqYr7yGfbQxGjkVB3
2PX37vCwTHFDS0qp2q+FecxwTCfUQXetSJt8xt4hio/LSlsMJsbWvJ0Jb37SYdFfR0GxXq2mwbLo
KBzAklWKk7QDt/vPN+lrkf32mBwIt6x+j1fN/P0xQVhTSbd4422h8mhnmWNxbLtiuGonhwlG39rx
vW4UBhR9RMv+PrtN/c1KonBXj10BCSh33Os/fyVZg//6jdhdfG0BGZrac31Mtv762KbO7es4bbub
BWjl2e/a/MlLjOImhB4JYzbHym7AJuTPH/q3+6BVgGOX7Xiedjz1tw3H73s7ad24P88+MwtfLFYd
B2bidOfDuVgGjzymsAFo7pB2GUc/wmQpUEfD0Js/f5PfX1FtKn4QwotPtr2nXPnv/7LDWmFreloN
+q7wYyXcUP/JSkzowI273vzvPsrxPcdxHZ+wWc+x3d83WUfhYZCnBNJFXtLtl7GBHMKLtC8asz39
+aP+vtd5sLN5oGzmpot08q9XZSJ66d2pG25RonEokmN0geOT91R0EtfpDOb2z5+n/4ftx7VN1/cC
07Mc5fz2gZnVd60feeTjLQtixbqM88/as+rHuGnQGYQUhY3fkf9RHAoRvBctKhnbtqNfeNTGW89D
n6fbvL0pGKuddQw4tfaxe4gjMI1wjYcfTVam26ky1w3XnA00Qu28g03l7FaLeWmoc3uPZspWm8ZL
4ttIYzMYjcj8Qr/S1BfzANVzKB5D185u0N9bmyiaBmg1TvXhNeZ0Doo8RP/REvBUhk3FCpgQ3LT9
5L9BdoOTM8+QhJYRTYDl9++4Nn+qyGlPC9Zx/alfFktyUbK3SefneCHlNKKq23HsaBKOcWH+0ZnO
8llOfv9vlrDl/O0VdjwWimlCRlYep+pfn3Y9ZFi5ByPWV8US3JU66+4WXeojFDBCspyFnD2y8SZ9
R+Lud10OjK26vL/O6l485NxIPzVuVD323qyvo9nLT0yDsPJREbMGw5mXs0G/izIdNs4SdSu6CRVv
0Sq5/+ZCftuKWOzKdilynMAJWLPebydInxl2sXix99gsxakqq2t/DJ+6DhDT9ZghLOO/ObLkvvzr
1scLSUXgaP7hav752/EcZKtbc2B5t/CANlPemYTqrrDyVHn559fjf3g7AuZGvJN2oCkFfvugymwt
P1UaJ62YfHfPzv3sIisgp1uZhTWBXptjmKfmve2POKSy2P7NzmP+vexidfiBCpTCBoLN/q8rhEhB
3aQDZ15aQW/z07o7DBanUD2MLeJQLyebzXa9hxXsbV+PDok55BvgrIeQZLbKdgs/DWf6calTmEQ9
nntrWjKS8fxjHMTm559v19/Xs7aRSnK/bE4HdpTfvi2deGc5c3efzU57bTfMqmFg5x9//pS/35OA
UsWixAYXdnz12z2Jx6bNDETyt34VmLBSkhoQyyicCW6qb3+jwcn+P2nnuRs3sq7rG9oEWIzFvx3V
ii3Zsmz/IRyZc66rPw+1NnAkqtENr42ZseGx4SJZ6QtvSFahLhU6IfRGzg++WOoSLzLT5Gz2XJtk
TdiLYDSxba9JuQ2AFhp0U8qEVlqQVn+SRFWbolbZtV1pxYWrXswb6O2Ch7dO4CtdKaTFBewtRsUJ
sOt9X5n3TpqUV97Ye0er9vTPgic8ILUIGzBjni0r9aHyo7XnhP60h6Es/p5/fWG8fxK2uiAe1k22
ucPOMxZbfejKrPCrzPjER95ELQB040CC2Ief54y/f+yNQ6L9tPsfyPGeH3qxuP53ZFOCj7V0g8v4
/eLKfYdsqxgNoF4TgSFBH9Qb/UI0vjhZPFMYLnwT4CeeNOGNLj40ljmy435PUepKTbo7QYy9Wptc
uZmhXThbTgwlpUE85dg60duHrZ1idqZDgf409RNIMUcLKFf0Gz/RjAsjLYOKefWYLB+HkIn/zMU1
E9uxSU9T4cOYDy9Dhb2OMt2d6ar7GPzb9vw0LV5Lvg5m2mSlns1U6YszAO9gFbtDot9bGSJbjpU8
1/hp+gE89fMDLXfifwbydDYECZR0F1NFD7GecFzVX2V6ou5b6ge/+ghfpkh+jtzgQuD7etQvtyBx
Lwcc2TYDLha+DmGwQIlOvzcDewbwlyEQNP1X147PbMCnSDa7LoXTWdifLT4C+CcAqP3gx1CV5b3I
SmyUrXWuu9RtXHzyPJmtlDPe5pa2MmZnM9tFtU8IYElh8CDF9N1N42uhit+6adEJcCbAAb47bFUy
/SyVDQxZ5F9rZEZQCOlnSSOin2h//hsvt/s8m/OyYcuTHHL0LWZzoDWmQTQKH1oLBu5QYAXX17W3
76Qv0VUx4/nro6Os27G8dfg1dIa0RsHO8+7Noej+NdBAcJ4NSg4mdKodr+fkm6Cfq0V10eSXT0AV
r1UGwlKnwqbbNgwoqDRxeSHtW9z/HAcmFw3ZBdvHdXn+92fOAGRNJK6TP+nNSs4kc5TSyTRXBh5y
NB3CCxt1sXdehzM9SalDdxz7w21PSbL2Y1NkT10OcKR3JPDy9FGkw4WjVLiLF2NeAbHZ3J7MrEAB
c/FiTlVENLu5xsogyLd+bz/Vk61/gVMgVlps9b/8pKOnNif8QFHbjaj94oedOuIr0lwTJBvLulJ+
5N+POnYC8FCK3dBA7nccB+3opC63k6qMhyxw+g0A+GBcV9OAXyKU25n2Yb34vq7Buu8i2vJT/JxO
Yf8t6PKUUvjoQeLC3gptnDEZZzKE1kNmr8ZPPqrc69KWWMYC1zwG2Avf9Qm8CG8o7bu8N4dNKIAy
YNgS3DQQ5HeiLlBfHsHjrZTUnF04RA78q07JrVH4IOHbJEJ2v1ADKcqg0MsljaCkq1u/zTiCvmRp
+W3RUIMlTANGZ6riurRFTgWkag9UAUy00HW1MaxIwSmiMDt4Q3yEKY/JTVJhmZWO9Y7ADkG02C8f
wS7FiBU1w5cWuec1uu3ep2601NwRQtA58Ol5VzoSFsD9/miQacMWfQN9fBAGNs++buASPct2xuqo
PBwJ2sKitUXQdXDUxGcxPSCBHk6QVdAlNxV1mseiH6pPaTbIF1oq6qtZytm9KcJ8LjJRgRBMQep0
7l9qS/FTm3ba1m6ziA6w22xqNP+uExB+IRSTMT8OfY0KXkOF0bHLei9SmhMAWLEAT9t4NzUpSLu6
RffGbujzFGDaMO0E5E+95KoEuAmKsR0fAtVm68IyXcxce8rNE2pyXm0WVxa0a0gulpoeUdrQn0Ih
xq+yaqObKS2CO1m68tBmkBOgjNO7o9K09QHArnK60te2tMKbUsbDpoNUvJ+qRMP4smjXMH/alaqq
WbIeCZSi5ujGqBF12qk3rh2rjl+cMIHjjhLgQz5k/SaG4nyD27W+9dwaSzOoTJsBltjaq51sY8XU
fUrqyfvKAszQFNpwSDqJKnTHU8HuBoheWBrCxGm9bX2FKaGXTQAVWjSGtRmv6SgBTtc+nj+s3Y83
Ipva0w3XMwxLiGUhTzXl1KUDfcVBTOprGtQaIm2UY8m11Z0XpgYwyDIFmNkGezmm8jd3a3cz1KK9
wUWcBkW9mbIa8omwdDw29m1arXX0jWAFldukHsCwZleZaSKn0prlbqhG85cjSxr7VVYhIlLipBu0
5W1ZJe5WKHLNKUH0wKEPse49ld15g/YJJK55Wyay3SchJNM+yAMas8F4nYyeT2oPqKWrLX+HnoO5
jssMppkPU2ki6rxCEXZ6burY3XkTMoBTOTiHpka5vqmRzynbdkC5AdF2PxidjXKBx5KsVUiWa/lV
jDrCt7616B24gb7SOBM2QpsoJbeJAHY44yhArOOV543T14nwfNvIovyiR5z6mmZogHjpAFqeQHI6
1MpD2qE4HZll+dxYyv/Hm8AWJoEGhXZpCK6e17LNm4tOj4OSQtRUPmptQf/COhYjVg5ho10Iohb3
ACHau3GWS2Yi3XDjyeMwoOffGg+2yZFIpd2tt573By9uFO7Pr1KxKDe/Dkkp2yWLcMhlliG2n0D6
7gJZPHpde4Agndtf6W/l+R+n/8Qvrek+wW7twqCLEHgORUmiSYdM5PS5yRfJA5BfeP+BjrhS33fH
KuhjdHDYvAEfAJyLWx5aCuRbCt72HlEA8G2dwltcwqSMxiaCrhAnWygLdNZTnSU0mZeKQcu736bu
8vqIcyvA4kR8H2rkGcpE4PfVvdvscSeQzd5MLkz2a/79JoblKzAGRwSFPoNEapk5Sy1XhYHG0WOR
I/mZ9uowzuBqL+6OWVFeRaq5yjzYhKPECM/ZlhLNPwztTeV80R0UtTGUcNFgxzbzy/n5Ofny///B
XtfMm+VeEsmJsE6me6BsBYV0AmnqC/bOp/pxIcNbppGLb7AMIX1btXbdBtljLwoSdusRQNqF8Ork
EFQJWGvkC5QK3k8lYEgj1nwtfRxjQnrjoaya7fnv9XHbMpH0inSTmvTHPWQkdhrbZZg9NtmLgu+M
+CcbFRWqEHqtC1rANj6dH3FZgvjP2rFNSeVfStPS5yl8M0XJ2HYZOhrEE2P4lArKYSKqDvEUY96J
ypRt+8i5+OadG6RXAe4xHsY55x/h4x7mY+rC9mB9z193rgu9eQLWgj3E3L33ZpqWzxNQ+n2j0NUz
h6zaovyThxf2y4mv/HbA18bZmwHpWcEtGFkqgZQCLkcpAHfktJtz/69FwJkE4daL9R+zS/f5V/34
tdmGc2+DGpdhmZRU378rJVupssASxzi214jzrK1030qsBdDynrQrHUN4J0AgOwISUCfphRf/eFAs
hl986oYcTheKV3RNOMUa8fQOYxa0xvK8/JWU8QiWN0sl5hruKsctogKlg/TAiIivzW0MX+04Cc09
1uh0bgc8VKDSReXX8x/pwzbjISn/GbbgTONAW3yjwssLFx6QcWf0AEDMXD03sSwv3RxyUW70aI3a
lrQ90zMtOrTLK1IfozYNtbi/gwb3bUgBisQxHbaaDleAflMSjhseZT2YyOF17kGbpYjF+FK61cH1
kyPJ+a1fWPh6BiUFsgTYvWZqrwQmKpcYRsjyyqJ1Uiv9r+WoT30nuABsZ2sBX5Z5rhA9QI6nwySJ
nHGVGP1O2sXvpk1+5BR+6z5+CmPn4LZoeHTpDqWem6K01mo0u10roemk6gbv5N+CtmVWpXezxXFp
M6t0k15UZH4fJoGQPoHiKgVrNEc0L17nXTsRsJUYIG1mNU+eoKfXxdiLSdf4lY7FVQf0fl6QmQpJ
YMA4WPRcJJaVsV3cqzDc5R2qgV55p0h0VsrP6GYFzXdjmN1nGuuJN+TPl/bOoY07TRCtNaF/BXj3
Yg5NhKGy8xQOHGZ2Bjpd+J8nS8F8H5BrbaJPWdY9lHb4omrSpV4zvzSJRkriSDqQfgRAU3MtkGbx
b1WMR7vVjw5N9bqBl2KlWxf9rEAiA1UlX/vEfdHyNNwqgGNRXgDFtG4UyMGmMq5LlJNWZqsdBsv0
NnHXOQCTPAcJnWQrreSbK9Bugcy0jRS8O2onOdBd1EVdLbpxasQkafqsJjVzoHprUzTWvpj9gbze
AHeJZKvroaA1/2VmDv62rxTmmRH9E8qCyBMOTy0s19Qi85L89b6kX9bG1nbsQBXnHpjHKNDBtQsE
fr6CbEJwaUveBhbMtLAVNsVsaNsiCxy1EBLtuHqqmg54WmVDKKztHFppbLgHsy7AWboT5naFXl8p
I0fAkuY1wn6DY/yRUTo+QB7p0MypY6zr+ILXw5hfg8H2AGEAe/PqUKfDkFZ3SQH/LIn/plF/l1g1
VEoZd09Fal1ChCzDBUdwBUjq7zYYO6LkRfVCwxLLnvgqdyoIkwfPTsrvruupu8Abxwsn8fuciuhP
fx0HFI8NoI165vuDmFQ6nNp8gmchaGOSDzsoGnXh86ik93WIE7VLqjb4c/5kW7yfNKn/SG+uNgoK
JtayKUsA4fQ45maPs9OfEBWSnn18CM36wqX+/uXc/x2Hlp0gozvRSTHhfoaJMTxaon3yYvjgqWNe
D1N/q5fBnbLR8Tn/YqcGpIBn8HYmXc/ltUYZt2zQg/KOnYV2aeffd7PHiNdZ4M9D1hic1X9sqM+f
ktaBSzlatwmtF2FL2FFwCbxQHn1rui518dKkMAogDiMA3G3Pv90ytXn9nijazXgMmqgfkDRaAd1Z
iyx57Aoq3tlN79BLx7u1u87El2z4DBsL35TpQka1iIv+M6pFrEBoBkJl2UV2Cw1qRy/6oyoUFnvt
HqWmTT16cLuLq/NveGJhuoL8RAhbMO7yawa6r/m5P7THGb4e5sCBM7s7aqabXrh2T7yTS6YG3oLm
J+CLRTaUxS3iWlybxy7t7WBdp04ER6DKD6MPWTKI7OLS3C2u+fkrzlA9ThZJavQhaE/dthgwFbSO
4G6iu8oN7EcvbrMd4O8GX3Q3wJpPj647uwxuSzVhoDtq9qoZ6uJmRK6iprIE1hCmvZ+ghmTZzncd
iQ78qgbY9udn4cQugiJP2wgYHhHQsiotVJog8F6wzKS980Jjj0XIwU3GEaIP4gVxbV0Y8NTCntvP
BEK0kGjwLqbDHcfRsqB5PjXeWD4HfUsEU4Vm9RS4sGhWZl2qEp+tnMilnis4xjg5X8q69m/Ov/mp
9WfOpWswMqbxIeTL0qixm0Azj/RKf2C7+gO46Q+zjP6cH+bU6qMlhySUnDFOy+o4aKYBkY+Gqgj2
Q4lb7bVZmkhg3+KKPLhQ6jk5GERS6VmGDcByfuc3WUbFvA1d7BjHrEN9oOi6Yd+Us3RMyh0/cpde
mMxF2Py60Ekd6W3Sx3bs5Rk8OkUmLcijx67JQTbHEPcdve3+Lc3+MMq83d68VTL0fts1moXvH/p3
9VNmfzk/R4vk7MMA8++/GcDt/agy3KQ72lHzAAyJGBaF85m0KUpQiigyyCG/mkVwzo8rTs2XRcJB
pc8BWrG8nCM79ykwm+rYtRXlIUhR2TYZOWoLfah/OVMY7/PQh+6O++eqMumWJIWHmYPQ9ZXfy4ny
vwPLOMvrQ+1FFq6b4b+iyOazzLI9hCSlO4NkFvGRlbjonc+6mGjBfGpKFHeC8cFvx0+u2V8oOp+a
BlpI1AXoJVn0y95PA1p5XGi5nh0b6f+JjHpnW6jtieRK4cucdN3fsSW9mCrj+/lpOHUG2oRkNGJZ
yfqyxjJ1tdb38G+O6NrMZjqPBNPWSsG9XaH98dQnwyVI98kR6clRjNUBeC/f1A/MCeVApY5EE7M9
pTEWP/HWMjF4n9WlAGBue/wKLlzup76vg1gR+I95z1qLZV5Qb5vKykserQgbw8aCOOMCz69NuVPF
9A22/gH149uxyi4MfOqo5fAzHXpdRKDLY6JMqH5nE0et9M3yu2jHGGmT0V0rTVYXttSpHcVFT0wP
4hEpqsUJiDEKAtWi049GTBtKNSP0SSXXrhLiqkHd+sKbnToAqT7TKHEAXgPofb9kB6+wDDJj4+gX
3Ne2UvphyILhQqh08qVmdJoDFIqLczFxg98rs8Jg/Dgh5EAr7BmFYOzPrLLCihZO9PntcPKdJI7P
hjl36ZcZ0SCiSSk5ZUdk6H+0kf0pqYYf54eg/MSHeVM+fj1yye9pLLnEfp4zv/KbIzepeoGJUZge
SwtN16wvvRWyXRJvqU7fa6P13c2kt6lLxE8yG3sqWvjIX6rpZ2HMcE5TZjdGT0mrQJWR1C64kcRc
aMrP2ppxbiD5AJuqStBhUbLbgLqluTYazWpyDYivVoHGyqQ9u0byi5pttG4Q5tyJ1C3JhBVM2KrA
6LY3nokO8R8suxAgOLQcvAHS62ZCVmwKkcBI2uw51pDmcSkWba2sCm6NeJQrL8zLdetU0DBLx4Hk
S3GjtMGdu4M/re3arLdJNNBrzEI8FN0YAwAPdPukpbBYRkSx09Ss1viUfx0cMKRe2P9uNQTAB5tE
vMQkQ+kldt+MDNM0+yFnFRs00ZE0QfQI+I+8jtOo3GQVQuSjSmbzIu8pRuUpGvOvQxU/lVHrrHs7
cqEHqGvb6/9MhJoHt3S1lWZOv52++J5O3EioX/9Oc/EtLMRVgDsCJHYacJFVf5VdCI3XrpmyFuFB
P9VfoMkg5iHtO0c4N9JBkqFshnIVTwZOA0X1IEuprUaFBBdWUthiOrgd9Lb+qSyQUZuUj9gjWSS+
LsW01zxj3MDxpqil50CWlYOdj4uNk7B63FVz43pM+VqBoPNbOkwB6+K+rl3srcPHzo+fs9Sz70wb
67YphoGHuvln05TPRe5hQjO44oDiyR0edfEuwU2A2sWI40nnq63sx+ZQjfn3KNKf0c1Sn5VezcTB
6JNlT7da097Ho4qe7KnVD1iZ3nml9lkzDLhj2V2AIPuqacxibTaT81xm0TeRZc2jT+l3L/Qkg6Me
pCigeogtDvLYx3G8HaWY+Q64YoTZr7FxUVrUHqMahn80wLeKBl7CjQv94IdmvvE8tAKGAu2383vy
xI6U8HG4e4F3SWN5C4ZZ5AfOFFhAIWgjQg7DOtovy3YbxgUqf9QoN70NPOf8qCeuBs4Cx5uTTaKL
ZQTk2yFi1l5cw7XubQwxsETBCSVGOMaO3eQCBPaVx7A4dTwUsQlZqeFQU1scpEK2PnzHXB7NKqnv
w7gqj4rK1pekaMJf+O+Ie6eAGF04sb1tJjvFrLiqzdt8tIa7zh3x9mzd8LryM0x1jKJGaw7BzLKV
2vXglCUmW/XsXoZoVj/Y8R1aaxpaVEa2VzVqBYWDYR23hXNblhNuNFkEnTy3xe78Fz11fL89WRfR
chbrqBd1Rv/YQrdGGv1nENXxhVkTpwbhS8JrAgrIP4skjtKr6bllYB+9pnhoA/faHN2nJooOThG9
2BaygFkpN4Orb/0Jk9A8MR5aziAxhVsN54MLj3NqEelgFUDugftnLb2/TBqE65CMz+xj5LSc7kli
7D0bwIFI0kvN9BMvTpuARjeIcWLVD+vVJBup4ip9jFs0uprEBEGDCtH5KTz5Ps5cSGMbzgjh9+9D
sIEGSO6ZR2U0u9asuXK8zyo3Pp8fZtkZmi9hqb8ZZ37ZN5ew6/sy6TD1OCJP/93xh9sEI6fEj//6
LiY5pbFJqux2mCu97MWdBiPm/AOc+pjEGDQdZwgwzZH346upGItRM5LH3gz/Bg3rIpr+i+0gZ7bN
DHUGPLlcqdZgQ9bUgpwy0zRbZDdY3Jx/i5OfkRGAMFMwA3G3OFUcKB7aVAfi0S0MBFnix3j2ZPTW
qTH7juqYnMzSCLiXCzLK82OfqDTxckyjoKcEHm6xUnpzxC5Eaojghfkj1YVqNQ3js2fSN6qzP4Y5
fGkazMDOD3pq2oh4PTq4JKfmMkDUkKOskiRQjzgFJyuA879FFG3/izFMsJlzZZCK6+LFaHdUSjeL
8LEOe7RlqBk9orY6fv6/jWK8X4AVIImUyCA/mn65wXAOKd8L3+rEVqZYTIYH4JPuwnJtwAP3jMEN
AtQaHDT2I3BrFORx1tOUfWE3nRxqhvXTZQBav1wLTmS6VA0S7ejEOZxq/uC1W2fpYcgt/cJQJ1bA
jC+ZuROk6mTO77/bhD9f7o1Nfhz7GfSkSCnN8UI8cmJpvxvDeT/GQN8oRnkTBR3H+tKgVmxw1xbD
9FIZdo+h1YhlhPvvlSaPqqTj0i/ha32on0H00LEmcY5VWRsbr1TovLu1duHrnSqBenMCPneC7I+I
WaiIdVl1TBKKQbf+GO5joGRm3R2jWftKBvdVrT3IhGZnONl/zy95mAd8uGUQBPcDVvJc4oeT/P7D
BpVROV4a5sdC6FgwtoH5Jc5LY01wFuNAn9y1+rqWt0lb3dtRjOifJaptKtXXYLD+GEqZR5f4bJfb
pGtO288qdLZcKUPd5sVf7Fot75sqexQfg4di+KIMGDROjr8KiiOo3KO54CClJW5GvM9Rd8ENLR1E
tqkHXDBl1GzKKEDT3MRhzBnKaZ/Y1ewAMaGZAEsAPSoNHxPjfhJd9mx0VXc1hskPRITug8nxbmz7
tuxjcIIGwjdClDpNjCzYhxDv7zqM5SFBG3gs6sZnXwz6LaZA6d67smmSgvxNLX1f9d5vsMbTpiiz
J0Ppigzla+6bKLa2YbrRzalBJMwFtFk0xgqPe9ChcuWqRxfzTw2rAiQ8N32DCXKCrPaqBt6FTYSf
6NVWlh3aaUhCr2e6K6fZaopuBpkhZBIgA91PqP0HW31MNqr5gYpmjEIueobY2ub09sHVOi/aqJnk
TSZqInYTolsxjpsyQ1tqUo23N3jBvREW6JEgzb/qgcG+RMbgbfUIkauk1tP1ZGCkZevId6HgGW8K
8Gk7zZHVTUB/fV3HOhbkKWbT8My/T9Tgb9GQzOB46Ghzlr6xBlcWffaQ9YPIbvX7avLHdVZ54r7S
p+FQSL3fGLQ4t6MHVJW409nyBtlnPYPwWOn4d+moej8pOzS3+oRpjKwQ8bQRN8D9XB9Ai/VY8oV4
22kRwhlJ0bYPogvS3UB0sDJot90qY9B3zZAjMUx29amdqF65SLmh7o+ZXWlGmA6RlbGoEnttqjC6
HrLYOiLXCD4AjtfOkfTVYWAW9+ibGmupuRhLNlXTrmmrp5tRZRhSGSaiOrGH4Kec6uuQ5vTWmMZg
Laqspb3Y4Jma1zn6JjKDpAzYtCzwT2hLN95xaoYIXGSzUBNmyjp5wiydWu3iDDlRhHaRmkBBatqM
luYDaHGmbx7ljLVHP2xj5LIGGRx1G7tr8QDAtgVSnhEAdk6ABFSSGi9g8pWBbSYarVwkGZHHGhAJ
gt1QOjZ6ASkkHoHZd3YGlhpb3kMH0xIUgHkrS4xCdGDsnzq7gn8QwSLBORItAN/urptI/PS9zHoW
du7cupQKMVtCW7WPcrYn7JEVtRx/FXW9iSaYne+jVDJqojdP0RDBWEOhBIA0VUQ5xSgNkAGjRhs4
G4ntOOJP47QuUm1EANPKf3eUsGfjmHgrtAg14aJNUefIMQ4Tst+WJn5sNZDZZx0N1XVsqGwroMes
aKqDXSjlhKZok9x1vj5cYeEX3sccs0hqVagrRiyGPgBrXFYAEEjJgm0IgHFTjb1iWThI0EEwXedu
26KTpKNS1A0Fyo1QibMotK6AiIDKrCQyw2icrvzBb1ClABZPQog2p7LwicyjP/j9qo0zeeYqraOU
SI/JKOrqXnh9udYVqniOSqqt0id0S0GEbnARw4vFdVpMGvGBpKUH6Q9rxG1R6NMmTrwUTBQCJWYL
RFqXNQq2GSrhdpOgegTA+eF/KE/0/pCY+RG4sNP+zfUL8dCpO5c7aQa2wk780I+wmzhDZA2wVQuw
hf7CSvdvJ/0PZnwI62MqA3D1/G0kTgUtb0dc3PJF1ppiSADp12aLTCOFDr8++pk82uhUJXL6HATh
je0NkB/io2tDELfJz/0GOUwJmDTenH+e1yBpeTka4OSw5yZqA977/nIMiykCXmYjzlsVlrOydOpW
BuXXo6XkSDPSs/DlbXUcydAtCW/c0a3JKrp0E9iZOgQ65ixOOqLZ31T6bKWZfgLz7R48qbSVmOAq
uM6oDjCh0MpL4qB9PP/8c6qxfPxXdMIcclrGkvMfOXHnlFpO0NQC8BrldGijYGdAScmM4FeQan8r
dCTqMb4w7slpJFSnfzJr1SzDXExJVed5vX1EdeNPqOUPmlbc26m8sD5PpVrskrkOTisfvvsi1TKc
Nsarrc5IC4TaycjuvJUqMywkTW/ATFLvC8SSMtg1Qz9uR1ALd+Y4IPpX+2Cwz3/rk+/sEcDrkGmJ
GRdxFGh6metYxx7DxgP039XmlV8iqqp0vErPD+XMichyXmH3Q+iSOm2G5bxOmj9gghPkjzC+BJIR
Og6JgI4R0KYwuBnTtrLvjCjRfteR3X71Cq36rsK+/aw0JwbdFU0oxQ9groYU9WEXwt2DN6phk+bw
SCxdYWaYyX5fDDH2EXGnHmAcYqbrVWGA1281S4obDqbqGrbZQiYt4mJtvpuwvIxWeiH6+6rRVb0L
o17zV0A2rU3ZBxqG9+VXvO4K2pYhomoqRShZq1ACXY1xnlabwc4AfQ10bOI1B3HIVWpFu4bq9mMf
xuajX876q5MKB8R0kYGuOkTL8jzQbhxrKJ9MzYqPEYWhhyjD50cDbLGLp2LYmP4ES0ROzqMmgv4v
lzFjTWgNnZ+VjwuA9W6QnNLV0j8uxiidhlRMGaqykX5P5w5j1gdM31/OjzKfgO+nniTLAKMGSUMg
T7I4kQB4Zr419vKYAzm51XV4YTVIPz6LRu25HZMLa+1EU9qAcjfn98DGPgoVOFHflobR0G2y8HCx
SPR2ESUx/G3GbGfHRvokY9CRInXyz3oCsEG385taRD8DjCSuGjS9QDGG2ZcMgsCt5xjVv38QqMdz
jkvjiB8XZ0DMjWrkedodayf+DiEIrlT9u87Knec1T+e//YnrybChOIComOFDlrH4+MjBVZpRSf3Y
DcN9ZjZPdjP8wednh2414G3H+DkMOBI16dHTtW+IdT40rrjyyumBgtTPoeCev/BEH0+C+YkkmAEY
l3RzF6eOqHoHd9gxO1K7uwIg/80roy+jr25R2HsyRwudQZrmvU8TRG4xVD8kKriAg3st8CyWJBhm
4bBIYH6KZZo8dnHmNqkuuGUm/zGwcowPBLG+BSx010Q4DPXV1G9zaBg4u+AM6onc2lXBJO8H24s2
hpqBV0apfXVp+j/zmsN15CYtxmGjg6le2ho3E7jUF+Wi3GkMmflQF3Z+PRXGuG574UBfnqbxRY9y
eB1gzA6cMdkRATdkVyO/+ppYUAPjAcW+dhTVY4lmys6dUmQMxibZhGnh7cpONQgdojn3KAcBjg+N
3pizR0T7epiSfWT3+UPV69Nh0ELvplRIEI6pGW00I/4yqcRDjASNVhFr4nB+ipf5OeRocvNXcTRv
xmYtSl+YLOkjSObxzup++tmTApD+zwOAQ3Ksuc0z4xgXA/RGaBZZlPV3KkL5I6iwZKl6y706P8qJ
0xF6BTVC6IMwxpdlBkSFVQ0IvTiGvnMD2gF4mRgKEgmsUP+bkXgZDj9a/vpiSwAzBimJGebR04Yf
qOz87jp/j/PohWFOlG3AilE18ebLnmt/8d1MKKOB0VD778P8flTeTWEX1xwOGMLq4qcm/C/CSw+Z
F93GqriAVvtQtYHHTX+ShTqTB2boyPvAFLaV1wcy9IlGzYOFxqW0tdXUoZtMsluoZE/BIQaP78gf
OZ0JgUVz+zDbG5z/1sYyRZifgwuPMA/pLlKFxXP0rS8KLl7vAetA6hr3SfcIXJqowZrHrEv69dOV
kcitOw63XRNe1eDxKa1q7GH0N7tHnrPzf1GJz6erKNl5r/9f9fkzv1EW3VUkni488oIlCBiERwZq
arDUAWYuA7WIln7Qabr3MBW/OBB5zAmfPYu8nCGbeLiXGQrRmFDymF1d7fhpSOV+/qn74qa/4AXh
d7c2rQvtSHNeMG/P0dcHY1JZSwByeL73c9qPUp+6ovYfGsRl80Tfm7P1pn3LgLOtxiihh05iPRVY
DLY6kY/3veVPmsEX1RFnTdkaq4cDnzIefPwJPyO0m6MVHVKTC8gQ+WXCGkh2AfrfhfO71DS8l4IL
KdM84R9ewgI6xbGFmMXyQrLKsW3bXPgPwgluIgWJoDYTcaC3E2w0eOEr4V+4f5ZJzutnezPifIC+
aVvBKzWryhn8B8d3S9So1M4I6w2FDIRam4c0dfe4CfxIgvzCwXxyXAfaDu0W4oHlFkSscijDpvcf
xjbEKVBhC4PnQdfS7s2rz3aPinQzPeROfIlDtQwB5xd2SedocUKy5Tp8/8KzAF9QlDk1YbubydEz
ETpwiANLme4thNK2/8WOmVX5aHNSJKZV8H7AdJIuOcOgPWTCpwxi5tOGN//j2+WX0kJbGE/x9pcr
dP+69fPuio4uHDIi37LFXs9RgblrrML5ZLXp8LNxOwy1gq5Hulo492nWEqNQ5rpw3ZyYHIJwpGtn
UaFZ8uL9I49mIfCs6bQH7tTH3NfuKiFXEYhRYLDFd9E5z2QbWOpcAqeeGpeWAa1npGNYGvPvv1mM
ZWUHZYak5UNUuygpycze2r4V4xE7c9O5sjYViAMQuNGQgpIBG3B+rk5dDMRhwLV4CJbHsiOdW6mI
ej3UHiy/+o4axc9+rG7HyUcLukFhVe7LAKn0wtj0HG2hcrcd2FZE6vDBCC8caB8iF5R6yBucWYZo
lnZarNPRkU2DtLr/gIznt0xqt1poXshOjBOHucVNSKvU4m3pdb3/3vEwToMnTP8hCZ1hW0SG2LST
HDYiSqp9g9vjxqV0tisHwZLUErHz8xgnvVx4vySIzqvOQyq4lJjjRpBbd7XRp+uhM+IrY/QJnKm4
b41AWRd21Ikd/Hpp8ui0aRHRev/UTdvnhTKlzw7WVqgkrKxYB9L6GEKBOr8eThzHEGpRnIWbxeZd
9tS7qAgmr1HMgW3ugZ3sqDT9bYz0ypPaTusu8lRO3GGMxymBxhUR2FJKa0xrPxsn5kMv682YuRtc
Y36g7veSt8VO+XAIvHir8v6TXcjrKjIubPv5wy1uH+JYzirAPCBpl31iPalzhA88wqK4ARE5fB81
KhxNGl9Yd6c+Ky84/0tsDrr+/QRCFTZEkHTY+WGWBojnJbUjfM7az1rn/GmxE/j3WSTcgyYKiWSm
KL8fzkSWGN2GPjgWufepzHtgBc5RZv+PsvNakpPpsvYVEZF4OIWiKNdd7Y1OCLUM3iWeq5+Hdw7+
UUshxR/zTSheSS3KQObOvdd6lnMks+OHrv2LTfSbHJMdhsUeEwTHAe6ez6vY0K4afMIlvqNW75Ua
pG5dYWw/plO3BPYkxSEhZIrmbMGIcCaTpcMxsUmI43NCJuBJdafhpixHYw93ufgat/HkZ4kSXVuj
qQ5NZVUveb+md920QsjkYMhcbDKQKk5F0C/ptIuclaaPkqqBKBzTN6Fu+EU1O7tCr8BdIZkktcNS
gCU6WdjTkjrFNTKfpYSuUg92QS5KTE2KnTZwjXX4htIZXCdOkygQqAc9oRbOdU3L+lixWH8BEZBf
GnOwfUG7+xQ3WrEvMhZJZTsgDk7nghbqF6IhrMizqGqCdYoAFOsDqqZ+1cKpMdonRgjLaw304jwo
HGFLVaGj36nk9lUkwBi5WfummzfHcjaYq9UsPOncKLuq0IagMcbF14oSgA6Wjb3LuOT73++h/1Tk
n54NOobcRjSpDPHbUgliclCdZXGupFhuHbswaQnwGUle6RCk0qEN0nJ9nAjYNsR07Z2MgqJ6nP9p
gfnDkeGX17Etjv9ni2wToquUnpuZjlx06WWR+ug89TAVJnjWwgH0n5CjVNq28u3vH8Efll2uvPXN
2C34/09P7VCouXRJzMHhG7VhPbo4yMeUiJNE4ZtXGHT8/Xp/WCUs5FobrQExjvhcC+easxJTpnV3
TUlYY400ghl5pR0qQvC2TIa/X+0P2y3fK6NY+s84jD43ClolMaBk6sq1q231JmViBUhmLo5/v8of
VljWvE0mRq8bKuunWhBxDimhzRxdR8cyA5mn6kVPjZrULvGv6csfL4UlApe8bm4mhV9vFIkMIYF6
n9x1VnySknCALLHCYbT/Yfj4Q82G/+z/XUf79TruQNiPCVfuWrNGcHzS03vOVNr6ymRnO0frhLP+
/UP84yNgc0tsZ+cN+/nrFWtySYjjUdxrYrR360DsX6l1B6Qlb6U0Hty8vRAv8Y9r/vHThGrLEoD3
7DfKhihKa9JsOd4VZoufm7PLKVPL6SSyovvHLvy/ytnPaw3ODo0hBbUHR8Ff3+BkWGWq9cK5Surv
o62W+FRno0ZrUIkLSRf9c5IRMevk7nhrWS3MB5SlqC0GO5iSSPXNpQI/K/thB4DL9vmKrDOmFPVG
g1zk927GOi6bPtSjmbTUOBt/JmmEvm7T56+FnhEPkg+lx/Q7e9Zikp4gPCMUb5nwKyaQQcar4SgT
3Bmlz64AoSojXEhNjb1WkGFkFyI+9AVOehydeEQT8G2L0CbfkBAaCVkbPUOOkKH7bqExsDqXaFHy
UHOm9FiRpkvydFr5rTGsR2IlmQHlJvOmnhKZqw76Ke2N4l6bZHxJO6UhJ2pQ2GEmIWEWTHrQlu4U
JGRBBRN9wRfEGNEBjU1CMlk9nsZlTgNligiuUpbhXPZ5edckljxFAzRHSRbjmTl7etekdbEjam71
6gm6kzZP3Y0RGZIch4T6b02fWjclkE4o+r4o7fygdqYaQCcibQeVrrfqOXF9Q7ruajtuLzFyBr+I
hUVEK9PLrBDFro7WCNvD0gT6nI17NdYqQq6mYsdESt9hUxtuVCdWDoOqk2cl1DFc+Sr3RrR0YTu4
CNcVxTlC6ofA0ObOjqRJxBi1CaI6a5RLjJVjv5Cfts8nhyTXGu9CWmaRH0NoPurRuoYl6ubQ0jdD
gC6ykSxO4KqAJoh1j/P5H8X0bysshSrjNtIbuB1BKn3aP9S6zXWhpfU1ssr4SUT19Dq6lPL/6Cx+
flIBt+JQhghAcwqS0ufispFupYyMhG8UxFSjlxOk+C+f7+d3sl2Cji99w00uypLw6/MpisrgWJOk
j5tuOdR50K5jlK3/WHI+L3NcBWEZ9eqmDeX/Pn1eJAiuaaFFRMl0y5eyzy5G2is+DebCJ9P0R0eq
sIdq5B/L+R/e2y9X/bT2UBGac205400zTd+HRXsyFzH/4yva/o3/u779985YuDdjIr2Yz1tTbVW2
jc5/ulGEERBPfjbs4kEhoZzA1VJUX/++XXzeoLarYfnHP771mn4j6dvK2M32kIw3zuxhWorQe/Uk
w263hcrQov1HIfGH+4/NcKMU61QRQA5+vTmaRshU1dv1TrRjzaR0VvdNJEjDkvn6j2riD9/VNrkX
KuUE3KnPB43WJE/VUJrxRnaq85gpaXvoclQuf//8Ptd9fH4bosEwtn45fLhPdwSjcrWOe3W86YQ+
EhBF9FJbxeX3QsU4hJ83+/H36/02GgBAZzKbBb4JKB3P0afHq1JlIYy8tG7GJrmOMdP5dC1ADhJO
qdW2u3NnTgsLWKtR4ytN9Xb+x3zgt8+Vr+1/Z0acgTEmfHrHw5xlqenU2s0s3eUOL1i8bwol+/aP
97lVRr88BttlHBqCyEYBU3zuY4ADXbIaT+DNqCTEUcUxHsseieRI5DlYK80ixFadCcYq4Vi6JRRR
RbReM83/moP+9n5phjKfdjFEUm2A1P31liWJFKNOESVXd0lfKOnvpfMvYD4Ksc/vVuMWRV/P/YqG
Gzj0rxehAI0JGVf6W9JnHotOOaaZq3lggydfWaYloBl56wLuyQSWNrP1KoWKB0XjWzp0ZwSaV7nS
lNaqYb9YKkLG8T6OVZxOP/WsOzSq9pXYl8zjwEDQQZd6FhGkaoWur39NEsaUZh5S2b+vnfowZ/LG
KF3fscbbdI0eluWlS9DY1Qyap+EZ8do3wDuBhey2dODn5toea5I36M3DYpaPlVNfOhEFemMekHR1
1nSXDWm124oupgRm/CxrAhNb9d5csj0b6b0q4/MYffRRFuC+P2yogpT3nludX1EbWLl5n0G9LGde
jzoTJfrdndMQYO5CBTV4ZZ6ES0qWsyChlWxQIJ9gpem/oqKlmhvCqURYkqHarNLth631foxi3+6T
o0Q9UiLrc4bIz7oXjQrLLNULB5PXSTPeRJZesA+S9qyS3G3ej/NwjlLlUFYvRAQdFCnPpmIGa3Qp
zOUbHduSCDnpRXTDLCvxgXvbJMWCv8TR96JOxGMqGSSjsQysKH2tnDi00oWZ8+DNjRW0fMj5CLRT
5D8ErGh37U9Dqe7HOg0yA0WKQp7w8mqu7QsthENUa34SGxBA+4MYlcPMO1SNJpCgeWGa7RZ5nXT9
0KtzuNjrF8MYUZhm6mvf/0C1daxIP+2Lam/q3xsAxKCuLsqMoUkur1X0ZWq73FtKxauS7knC/V4t
G6zW5G9fSsptKPg2FTUP4o6wW7CHrhtnnktHJzXKI3HjNvmOXwbsoYgNyYRE0Blhso/05CAkmpxW
Ux9QO92XQ3OKy+gm3iZi5hxU5ZUP3h+QQWr1F7e1ifMWz1pddF5c2z/zZcWLWr23TcfkzPSMpmav
QqI9d+WdumarF1vGdwb7e1Flj85AuLvVmGBtVSK4bURExFA7o291MgQO55ndTCtifFqd7Ih0ixA5
kkEL8zkprFvGv3co6R428WszjoFjowPNh2dTGtepjd5Ajb4ZRrUTgpziseRuteE+o54Egtn1jW8q
q6+6/clJ20c1Qq+jgZWV12S77CSxNza3Ii33Wa95Vt3QV1p2iqxu66yD0fffT2Sg2eNMOxBptTcL
5UjKFd0iPgkBz9CTmv1lkHHquZV7GDnLRDasMwXNttCTW+Dft1FSVDt7zd8RuBDknB3y6bJOTkij
AnbxTIZ6u+wZBH03GKhJzbjaCzuIKS4W7APE+agPV1HuN1Buua5BpV5nJz6MentdnQpNu33JlOS2
UZcDXW/PFsniaQt3RcxUrnN8leVoKfg3OuFPnXWfT2WgG91T46wI+JOgS7NrzQ86qubB1j0OCHf7
dvQGfPoWTPmoV0nDQLiOWTZuPizsCoCUL0Me79zKRKVK8QpAXpFo0+0uaAuL1kfxkiaCQNH5VhsS
NNmJ9rY99UJXDrbKVkEu9TJ8MTWc0dbNlKWhWetWCP/GIdV2fgRjfqjAbZeO9dKP4y2zv+eBQSSB
beXeGB0yDGUjdkJq71a5YX6XoE4irDbkQrvb2kZm4jCYiUf8ag3Mo6vJA8vIP8+HfhdbFuzgofVM
1/yoK3U/K6QoAq4aOFrMDNtKjcPhEPurRTKzYl9I4kZ6W+iI9ueMVEvpb8uf1aPYzostxTJrhDdG
6l3Ur75ZrS0wTfPrOir39DUbzKE1OZ4dhYDhNt8tVKIIR+vmJJb2LbHF+t86VXbZwawzMobbM/ux
pxRyrzrEnRcKRG6yVvtGHru+4xBW0hxFRHcp5Xhc9SEnhBgBfO+2X4sq4fnOlR9x7n7FTPzWwZhI
kWPIQTy3jXXtteUQubjYK1Oh0aIYJMJNkOidZEV1WwJ1hZA8bl85JLzJzM+uwOAALA7rtT0BcCYu
vD6PgDVCrUl44hCtdBj4IsvrLR7envHik8h0E006uLPM4NZn0embfWsnw07hqNgZziNx8YS7K9hL
MlWCNkRQTTCOgwiw8MbeKX/WdVuc6S2kT0aqEoyAehk8EGG1E3b9lb3X7GmujihZ4INnz+xrA80O
swmzOnLOqNOtC5fAl6Cb8mJKy3myKxFJv5vFHIdqL9oXowANayvKulvrPDlNQ9E/W3k3fSeawVCx
Zuf5iSo18hxtS1BdK0GqFO3wZKll7BXmOnxFJDofFFxQcBmH5ZxArAlVcyLpeJ4VtNpJ/rSOWn8g
nwMZcbXUz5NMWLo7oiplqvwUs63dyEJVYOZz5I69RrGWBwKbweamOmrGTtiHbIyXYB1BcKPCb5tz
MrNoTk3dvqJPbx7qIGsjEWbjCA6R+JhvnDXTYLbV0OVmnFITH11+xkF/C92B0Kd2eaTKY4Jdp4RC
uBPQ9eZ21tw73BU+j9ipabXzqOJfIZxyt2gGLMnuNne7H3S7Kw/xQgZRTvvZOMMLrEjwnZrmBEJN
TtIyPtaUHkqn1q9ydn5WoNS3PZf8LkJ1yedV5f0wd41XMKZjmA82wNpFlfEVBWyYuu6jEsf7OcrI
+tXQfCFWwveCtgRP2lGTeNL74qFoaidQ7PQDh2zhJdnwbswQDdISedhCXCahiw7afvchTROQ/bn8
ouqMF0R9pV3qeLU+xTvbFkRhu3Df68G59kkariu9DjFkL7lrnQr2ymWc/FkaXEGoRwRqZ1iuO6kJ
EpqT+K4aG3SIxmESpEPT+I3X6Fm1V+vcKa6+09f0oMa1ghwjepKDMxwBgBaBWgplpzYEU+etb1gV
rOiG2VyTsSgL5eIqdLxm9cK07D4hqiNncWFPCObY8JOGAnTb5+eSBJAVKHwrg5IDW9nAg2xrO1RL
I8x69ZA1uLYWgpsn5nD6UuyaWOeOnUAu817y6g5XE0OJNsyG+lknbGhhr49jHtdlIPbUfXWJ1o3t
jT/Ai+3soDAavi/+xbWUb1JYl3yMQmSKAdo7Kh0ztN1ov/0+B8ytdAGJfxxjQJTxO243nxTgQI3c
r8aGxTDwaUSXNcW/MnS71K5T0ufHL6mFloOvtyYfIW67w+iQMjX+iDVxXsz02KRPWzHWsRspA8Te
fg5HQYOvj29GALbbzlWvuEmMqbqTYg0aLFSz4oSiptaZHImecKOe/iib5EDg4onT3OJJd3orBvkz
mlxCCLIfdqU+l7CNeH1bXT9pys5sSEfvXxX+BuouX4ur/7a5WjWwuU87V78f2+iwVSPV8EO4sZ8D
ca0s1Xcb9tQEGxFEavpu7QcHhFNju/fjGO0JQaYk2FVtHSDIfdEW9ju1/kkk7V3nxgTXjn6qrOeI
OE+HmeP0ZTCUnKbaZjPJaKwWyM4ge2/xO/woUzmv0Tuik9V+Z6vpPonzzXgcnVuj9fXY+llVZmCT
5kYcoNeQD56VLQDZ7iWbmdqN8X6w0pNbuzfbl5B3/ZMsprPjdB/tIt+7uAKfo91M9VPRE5VSYTeT
/XguTOfsSp2T0GUr8xsl+8iRYXu6vdjAHEB/So4J7NAGwdmR3+GWWbsh6Gw9cCfzMDfDozmaOz5r
nEdHU53C2VwfNVNeFbc66Xp93D702TV3ukqOZ1QFXXePFCVoJ4tMeZQkAkkhtS6hd4SMrs7jrHTn
dWEHG+Ifc43nO1s13YPPtp+G/AqNNNRYvlPb8OcpoZgg4brvNwA/AJqGSOe80QJMeSGetF0Kla+w
rNsYnGo30aSOFH8ridBvhkv+VY2s0Fa4NYkDb6Jd4uiEG9sPQm5KeUxHJYuMNf4EsbKvsXop+oA2
Yabu68lXj9+dOgsV7hl6g2ehzrfb0S+mikqpXHVqFS/jLiJN5kDVPq4TWn/2Bk6ZfdxfBa60Siz7
Ik+8ou1P2yk0VcZwbluCD+arW+fBtrQ2PBIG63DN4aPSUIJF6W1fFYdi1J4gC98nA9zYaZ2vi6V8
/3uvQPvUhEGkrNK/opDFeK+Zv6lBbAWuJSG3+uPSN4JyuE4/XJV4ZU4d5AB5fKHt2yyoMuN20cho
mO7y1SwPkWnM5AHrFp+z1s1nqpruIs0pD0vQvwnfdNwfZaunl6JR8pvRSuU1i1tnb6V9ctjmSpz6
hhRIr1Gr93nZKeHf39jv7wunv4rXxaQ3hxnlU+shgV4ISbgRT3Y3tUfY1F8dk2OiZQ1j4o+6Vnf/
aM/91g2E5YcOmCcZASP9/09tiCmdNL2r9IR9i95+6vQfCOCyh35eqUWTWqJ9E0WxN1qW0oGx2u7v
7/e31ufW8CQmm1Yk4U0oEn7tgmhtOqtWoYw39pJ8tZfsKRb9j35DnbhTcdsXOGL/fsFP75dnEeXD
fz13PmKX2uLXC6Lt0t26nfKnzbaSszKN/XI3itPQDfeGwKWn/Rydt//fayIoZP/f/od86HM/CWsN
EIeidx4BsPlCfnNqXMs1R1UTXNC8b1q6Kejh/n7Rz/YC3umvV/00iIQORRo8Ve5jm28CAdUbmmtZ
o5d40V2i56PblkNu8nNkzGPAtza7BzXVnpD//+Mr/ty//O2FfOpflrackjySziOm86sWU86cdFn5
mvFgjt2pr06Km5Fj8f739/+p77ytEBu9YjMzIBhDuffrF41Ts81MwlJY8IlQ8cq5j06jk8c/ckOd
nv5+rd+fWiQADpAOHiSep886JUPjECo6VzxqsS4OLnpWb3Yza19ZBO04zZr+4yPdeKa8/P/TLN1c
GtDacLjAG0IP97lZKkwiYibT0h+lbI+rrd7i1jnnxcQ5OPdKRea7loIaaUrzag3FK+OsQ5S3J7cj
rkoxAVOh491+o4l4hTFDlXwgNs2miI6+m7Xik2bMKC0ORcwRvVmno9LYYa+qF6Wxzm5Zn9QZu0Jt
ehXilCLRcq/CfDrPyXusu9ftD9TZ8HkCMRGbQZTNB85It66Z/qS5+d85P7GSfUMkahIp1dvipJeJ
7F4YSkG8cmKwt95g5ldsspXyYQ3NUwoonWnhHBCokO4tud4YYIDaWn8qe7zQ/ZLd6yj0SvVdlN+W
nN11gg+dNUdYW8KzTRKf7e90MH6iBrrgWN7Dy7i1UbWb/HQyE8g3uw8Y4UO3yTHbpcSD8SE6ZZAY
TB+xYmr6F4aVN4neB/iETkX5NaZdEeFwaOZ3lVGKlVOItYXnNuMprWHOO9ZRqD/NuKcT5eLiXZnn
4hkXxmPNEpCm6kGP5YtWakHXfC0j5WlQjUOPdgeN7B6y4RMCpTOxP4UXlyXAAybtvA57fY5z5Vlz
4hu1MWkNlPsu0f9TbhdUT+iw/Dw7pVotdv0w0ockULF/XPPOp+e862MzDhVqYB48mcgbWFMwAbT2
Iiq+L169OtDQksDUKFh49a6YYnK4nOhsypO+KpxyrAQPAKPbfniKK8czVYhM9CxBZK++Xhiuv33Y
SB1Gl1rSXTi8bb9RLQZchiZg5ensZq9ZOL8zV/E1SosoHa9ZSqikkL7TEtRWKL1PLXuaxuXstvJm
nfuzy/mocwAHzdYXZO8nXSXVMPVLcG+jageJLPcpiVei5qzSETuodQGB9bcNmVx+n4kwcuXZyknS
6vrnfpbP4PALTytp8mSV1VLDa5LOXhS2PBKTKXZYP/yoHkIaYvueAsdT0XN6bjfeacvD9ilBf/CH
yn2dEczzYhin76sm/mZg3vPybnzr1SaoHMxJUQkLIDoukgNhI9KfJNcluwlF2mFpG/vOHtrunhSN
gWYYAtMbu9RfwUu2+3r7aGkLBlPuHuq1OmlT/uzok3E3FrK9dJnrMiavG15u+9GblXacRZWfhqGO
TmZnjq9Jb8wXCWTfJ+FRvIzk0DNij8SSP+qiled6daIHBWrWbiLN8dUYGxTG2YAKrlv0YLAiuR/c
jHY77V/PSIXylhdptI8LbUQeq+tBMsnlrhQyaTyjUMRDMQ/zDgtLTXhYzPG/jXv7Riww00KmqNUI
TSCZk5052+OT1aEKKzOdqxsis9+q0aa5LKu5YUeqymdrYg7fp4LPYPPsH4U5tzvwgLAG7JovvS4i
kYIisO3HiIy5Z2lpNLHTpsvPS44WwWqMQ8sZ3RuX6FGPO8y8Y9BtsyUJMWEoJaME06hoqBuotgZV
nqSbPWpuTBwbmBRyxQOYC99srakPmSW+m0v5aihlWDX5SWvWoM21QIFUGMZaT6vbNBAF08ecpf0w
qPl7TbTkqpemn/baqzNb5PPVOTegMDi61/UOoNNh5XljZpLjRLMicTCj2yrW6QkLb5oKvxueLAo+
OS57s6TXa6L92B7QLQpJfchm66utFj4/X8XJjl8KEzABBYUgkQHlkckfFkN5147dhZjjeHqoFPd1
SMe3Zs1QbxPYEv3IBz3kD4VRXfu8p/fQI5JBX8iHPrf7ig5Sq/LVxy9yND3FnXb0yclqGAheegce
RnjKVclkwOXixjiJWYUzsE8WRJL1/EOr8bRZkWX6raXctcW4c5PYB392SDjTxOhnFmTjifPs9Nzr
83d0Nu+m1XN3PxVFy8Oxjx15N1TztzHbIDLEWW5X6Jvr9hYZWYa8qVLhAGeTk7FIn0KOKOU7pf2W
t/Yd74tPYxCnCW98ZT2L6AGccbhde1VlqMUzIAhLYoZp95HMArPqiPu7WVvjQVbpyZwiSmCzzH1j
SdBnlhCwWDR5VVQw6dI8xwTO24yJqk7D3WfEDtqHU9lo46mBWsdfUtVvS9d1u6pvd9B/qLNsbxiL
HQIWAC7rweSe40ccPRs9/rqZM7Lh160Lvv1LVGqS9NAq3uXquw1tif9M1Cp94O9Etsj9uFz2pDoy
mnM5jps0IwtQMayBlsO5TLJ8FiAfOM3lxaXSLa8Eus8/pRnykZN/rpCRxaczSjPkF62f9pgVIQk8
bH8XR8r2WqyyeeEP47Y58l9DV37RdI6DfeeZ85kPeKiSp8xJdtuVGSr6VfalbtsaEv2pWY3tlSap
uPJLPMXajtci5uy9nT5yym9+0aF6F8R/9wsl/yAaLwaYSn/qRYGSCI02UDp5UmLnzeEMLQG5kvm0
b3UlsM12u0bS1Rd+UUb5UTEyMdZM3DVSTVpSn5robpTSYVBSHU2nCUvyGVNzdXbarJ2baHyJS/Wr
ORjAX8zyMtT1O3lC+Cjy8UmliFLhjkMU1Qwva1Z/mOKvBRJXmIurvtMGZBOFkqN3w6qbbfDXZq2F
l0b9NxpDZA6IzldS4Vv5+j6yE3uxywpKWDMNpvWRU210Y7Um+dALdJ1wLttrS0yKp0P38dtN4ICL
vYDeXNizFqwcvLyWfZxomuQ0GLnmucXC59CaFGxKkYejJi2dMVSunJk6VCdDIazZ0/u0av3CIUCO
b6uvd2SqwDpyIiYD6WJgtSll5I9zBOFEyIc5VYwna0VWgHRc91J+z8+G7j51cOJnRnFrmN1Hmabk
+bDlaFrW+jPpPqW2vKPxsD2ISqxbZSRQS2nPRSWG3TRPVwb98E7d/NVZlDnsG6YChAS21CsErTa5
VkNQgsZpjaLxV50u1KBYw3GxUzUEU0ibd2RVBxsT7fN0gYhTFtx/xWJGGP/nRzUxzXxfyjzz43xa
n1o5vzup8QRKL6ORrSpnkKYyfsxnFnkjab8wjP+uGNUHKOIPyo3oi+MC2bzOug54U10dFHquVLTK
g4ZGOiwJNDtdS7HwFsprbiMrq6xV2UHjJAq5HOVb3bnvXVc4b0MUoQwU8eaTZAYWLoSxOFZ2FHQN
j7XJSMQv1k6/i2atP6upyE6GTF6Y9dOZUZpnTLMoxNlTLlPnIgkXW1cbN/reyFb7XU6xfR7Rryph
s+FaYAJPZ070hVepIvNAKejHBS7xiyqaC63t6c01Evdraw5ks0IctY4OjfhDoehJYGvaTaLRA+60
iGVCN4fVmxE6kettZhy4szhG1K5hv0c7zb5sDBCk3ET2bMs2bQLPMAfw5Y7gcDPbJm24WKVFkLRV
vit7iHrVWCLgVwYVvVkfp+4ArdBO7liZYfjWWjR/KSJ3lseYXTqsRCz2RjfPN3FcWPMuwiyAx1V5
ss1iZcxGhMSLi/SeKVLKuKRfq5fYls1r48jxhjAicydb0f4Yymydg7LQoXI60VDlbKaKPXpJQcWX
O0Va3aR6NrySfNRZvgYG6VuSLcVBgbh5Ttbk6zQlP9XW+V5rDPzo87ev0QpZyiPJodpptO++p0VH
wahbbcTWY0Y36aJIYrXW5ouYojksys7+4PWUQTWSqqvl7JuaVgi/nUmhMEpMlis+zDQsVpu+cpk4
nJ16cZ8mXcWkMusHz+7s0osSm32IODXs4uxNikFceJwyL+FkaWiM2MDmmlHMNKG14YqpQLeIajK8
yO11L+rbB5s53dnZ+vzqsnccRey01lhIgIpLko6kgCyqhPMi96WGCoLBCWPtsBZjKGvsxq1QfmCj
85F8hFNfB7lJcURC+mIulANEQiUyCfR6PKDB8nW920fzcDu39blJsvMIt7aU6z4hbMhvAIONxOAl
vZ78QC0bYItnBzBC5Mrs+sp9Yo5UF1Z/mAuTAaGWeKKsBq+hu8w5tDxPurwvItXlL6lfrDr7iHQm
/oM17ZqFM2E8IZcYb6fWPYAUOhHoFdpO9Vw1A10c+1ZLDabaiggrcDGrk3y0Mw3Zvs0eZ3caPdm7
H52w9llVfhlqLeTfhzdiGZh327FhsVEaDbCmblwAPL2BimC0R+HKJI6hapCZ6lFZ1ydi1F8zNzrG
/DfBRX6DoHjU15fKLgIduQjulF1RKPfTRGpw4RwrhkjOmJFabD7nA5NCWTdiI4cbOzdiDa3kiHFj
orlq09gdu48Ggr6n9suub5f3zGASsb1Pqvkw7fJv6ThchiY+DnEG3Wpe0tDWuxHKPlmwuUmqWj+5
t9YGvlbm/ri9ODepvw7JbDBkqJvoYA/N8lY740/LbZkx5kb9tWTP9GwplrMFJw+sdubBUZdUpNwE
8Oi0VWJswSBK7nIV14cxTTOvo+efi4Ig7fy0WDC8tHJkAGDri+1rCWOsqnB9fTKNR2VJX01rfFiZ
nXux3tfjvWRc+cGbBiQUOWG9lk+jqh6dYr440iG5sMTVQ6guOHlfdMpzXHJaHNuxqsipQEeCp371
dIhsY/Zj6d1XRUTd6Im+Gc1AGcvF6yHtMWpGJ2oA8zZL2uUSrMzE45O1zb5wZvVbthDL6A7kIufd
922kqbP72flyQEq8k8p8ior4VhnG0CKAFsz1s1insEa5oa/yHu/oU+oylk7ap7HrgiRir+3sn9HY
3JgIL5AoBw3gDm+V/6lorrq13hnmRgaPD5CarkytL3lSUygON03BeKRpbgmreE51+X01e/rwzYoe
arnk0XRM1vJo1PZJYrd2k4FDuWBmxQQgaHuHMdh46EaXaNx6FyXOPtLSL0gC593Co+YrICp9GsHa
XrQsbvPShI2jf9VjjMZpvYrrCqJuX7So2bUsZX6/Mh6BSQzIHDuDOs3AqATaiAg3hb+SwOWrffo6
xOXPoZ+mkBBp+wBBRQsg6+G/bxtWoSruAz1xNmRPvs+zfNPNTAfG2VejNJabLsLE1wxir7dmtCsm
yNWWxtk9kVZQ8oryTcZmpivHuNzYd3J4Y6j0VJXO4Ff93OGvSppdAwOkAavZOdMDhC/Xt6aeADil
2xlz85oWhvqQ1oP2nLSJ7WVrpBKjzmhMa5i29aO8oLuj6yCr5mCJgvzD/+HsPJrjNra//YlQhdBI
2wmYTHI4jNqgRMkCGrmRgU//PvBdvDZ5S6r7X3hhWR4MMI3uc84vSXZHr6HFpNgVWcVem25SYW8x
Ew6YZQbu4D21JsfODEcrTwKAvWzV1SD2naIJU60C8E3vhhwuQ2Jp4C3VZGwrTEPG2tjHjnll+But
mjE9RwuCHBnqoGfuBmYike2AaKpLNo6f31mIVDi9KlCbCQOSwi0D3S2mtaOXbTDOrdrWdv/QGP0x
KZZ2GXx/wVzWIdySflI/ZK2/+255jdvl9PTEWbrjrcOBrZZhs8rj5uzmUqzYQNYexolFU+wy6RxF
5dzJGLP+rHxzNfgn1nCa0+quauK3su6W8OUhUMs7M9QWDJbORpBtB2OTvWhhRWCCibld5/0wa0m9
gEXkpimSO7+3tpg83JdF/tom0fMQV7/wewmfw0IZZCmyAU4dmzS7oLFSSiPOOH+uPHAanCtWhqNv
3XYMhooTyQr3lpt+m0DzUkNsi8RjFNcOR5XWFCuJtfONmI7R8S4Yfh0pOnELkmpdatd8CDmhqSvT
FBC2u5N1+FE38RnO9NtUg3mNGVBLZO98vr/rRiefYVLX4rHeNidKgIuKl/k5Bi+VEVLZyKs2lwEq
gaflmXtyxNDaCUIoSrbLuL23X9CGwTbUoO4UB6vDxIKXeYoxfbAgacjkNudqB1j1MZPZsEwFN2CE
fMi8GTDnD4X918DVl/8hwk0LPtBNSetldsL97PZMJ8cAAem6m+pNwQd3fHMT64B84slTyp3olsdo
+GYOGNsU7TnVXwjo3Nfxa1oZgNblGl+sjU684wD6CFUUelMsz6q8RDCbx4iRojb5AdrKi9G3p9io
upWIIctMlnvsfPHUWcXjOGkHxtR3FdxE6eorT9QnTzeeCPW8ayKKj2UJqqUC4nyFVXk3OuKgWfYh
myiSwm7dzk2w/LZ5Oe09di2EOenKnhP4eXnxatTd1mQPDeHc5dm8k3F5H5XWg9L7fUcOBU5/0M/0
azu624kswr9X//Kr8P32/uSdkkh+dHK8FU1zP4Hi7XrWe1jFb6P4aNqYt3JOyu0wG7CIBrl3JkgX
pvZNdNpxLjG4kBqwKeEeE0bcszaspyTfJnjCKQYLLYMRI351O3eXe+n32DRBWeldipmyepz1NUiA
u9ViKFOdyoJ6TB8kv1lXmLfEVD+wCoTmo9Xf9Zrq0tDSrVNUd1ZUZetu9B5gnUDzKi8q+s/amsqi
XHnGsNU8lzsIt6E7H6D2pBunGZ7sAraKH9X7yAK9FNR6ZZoAU2eAzl5uJRujpCk1pmw7Dx3MKOSo
zDBLyn1IJOBRxqqaur1F3IzRmUe3Ny6d1K+oOV16g9CDFFCd6tz9IdtC2yFFX3n+tR5hpJNFv3Ps
BNPbYW/2KTaGuJ+kxTZJ9DXF+1MJgTMJwaRT76PDJKUafHNjRqylqYC6BvMipMMN1zkhFLHRBwmv
VSHVTmHgXrImML7c6OOvNoLm7CsyD0zGccYPS+vhTBiFU6+g8l0RUry0URiEntqhlYQITEaCK84h
z8r1MvaUdtw2XMZW5jbSpufWsO/s2XivgccarTxNMSmpy3fBH3xdz2hJGQKG3vheaVeb5SmLLl97
5DSswRKGTp6ynBO0xwRmB1aaH1LY9xsmq/ZRGb22dh2tIcwBCi1czndW6Bv8l3nNK1gLTG9ZRNLQ
rhh3E7VDCNcYNtyHoz/5FTc0eNWTYOHnk7NpOB4HJi0LvSAs7DsCAFfEiKyVxqDSdHdVPexr6ue8
mORq6p2N1spAzOEvW7PWypnQFX9TS30dIhmdcQrO+TlkfUdHtprM/Gwk6Ul63jGLmjsja4+dlt8b
mX+O+3HHyOxD+rgKmHSWmf49BYhZoW89z+N4bjIZ2MpbV7yBQyU5Q8Su6VhLLgDOiB/p2mXOHDjp
T4xsz5peYnsp06ONuS2clbRgYVQxU2+8cfPikEJcXcZQpnLf82TpJezsY467vWP3+4hkHGPQtuGY
38+M61YqK6lZAJfSv7Sov4Vd+g31Ovs82SKS7SXyDnmWHi2/u2GMfAoN3hp7GpsNxyYWxVGA9R1W
R3zjBANBO/E3mHM+lDI7gUsGWu1uUM69FVZ358G6a+nTHZhpNZSnwY73DJDWBGxHq9hjIOHLYbEK
ziOsiaqa4WhVrPWe1F+kExDZxmgrTX/ZcXFgpRCKonsG/buh7tCRl/24nnQEebn+YnDelEIAegFw
dPC+Gt0OmPy8LAtRsFFOSQhQNlxIUjhUQ3jpatxrE/kL5tNTFk6HbhSbjsn6yqnLTVM5j+gzd75j
BGWl9rm+iAkxS2mwqGW4KVJj15nzwSC02M/cY2KxHTe5dZEpWNM8LYzJ+ZYWLyVwTNwyjNTh9uk4
tQiKLqgsGgTX/FjCtO1V/hgRfzPG9nsVQrlKVb7tM0m94cA9BPVt0ktZYxmSCO2n5SQbrzf33mBd
rPk6Ne0tSZ2j3/q4Cre/unR+s6fwxPZtwuLXg6KdTxSZZ/IdL8syK1LtezkYP5YbkbaAnjH8yCnD
5qY+4wmx0uNX6Y2AyuwDLlBd0hxwhdyPmjrS42wSo7pSezD7KKttrBgTJEYcMKnd5xpEIpSKNo8a
9Px9tusdZ2S5Wib2MZuZrbRg7kleAMEeTWQCEdu3U+EC0/AsVdodcI34VdXjr1oxF9LeXUwzoNFY
d2NfBbHjc8xGDwhd1jD5gtjioInSJ72jYxBVc+812m0kD5DDZq9PBXwfl8iaWh+2wmm/LSHMU2ug
ZdDZNOk7/+rh07qyoU1bWlo3wxmd7zIO1rPRM6ZSC+wftqeWrWrZQ0JQ3a4amNBpyVYlERGsxCPb
6XzJ/fylqQYOe9QVGILSvHXq1qlknwNrDY0qmVQPDFrlA5gsDDpfvIRazZFsHjtsK/LMfho4VA1d
/qg9ovSi2R94hOHrrAMLOlWEwJXntfCOELsecSzY+G2CeQ27vTOm36PaOAyoX1dexDCpFem+Z4Cw
SZPypiJLUgoar5i8bTk9CkA0xUROmShKq2OZRVDyZ/2ldcgTd+U16lNGpR5R3n5XrzruPZ/EVZWL
eILOZu0X4qzH6bUJ3e2yTy27qTvEzFhT71rEnOeiTR6qLE4xhxhJ4rFCFB0zftJlUqZ72WTRfZiD
pJmNOIx98bdLs4+RPOPdhF/Yxpd04yI/RVnXagEPnuJGZMDjPfGPoKL9mryeI9L351gv5XpaKoqU
Kskkc27Tkse4kS3273bTvC27XhRD822wmu57yuAqtulqWC8DqiiB5BLrZDTf44gQIQ/hUsNPZnxs
t9SGjjftoqK216LjPjW3K6mdsrNbp6e8tILB79+TEMPxevFN7ZS1X6ghlWIkq1WnXMR/2b3MYQV7
xtasMyo4NJYcVd+aoqCczdSpMdnrJ2u0DqXkuLcr66q55bPe4oag3PoQF+G9Fo1gWaY8uQ6bpKEk
Y5swKD2Pf1rnxcSE44jZ1WYcKHGyhT/m094na7sqTv0YEzRUWzVHN3QATdOyTZsX78PiVFqpq59D
uR86Zg26N+AGLrOt9OdH3DGAvfJfeUnCnFefaJuBAdPmhyQuzKOFPwgCuWGGX+JKY7vHQWQK77Qo
vGMUe3IGOA1iLjhjaStn9AhWXj4sB0JR5cPWUAUP3RRzTs+Ed+wTdiDqSbkWFFMopVN1NDlymtw+
OhNQwSJg1sTB7MfXER1fIKn4YFoNMRoVpwmfRFm8W9X0yNk8rJVBlQntnWIgm/2LlugFyOIw8gst
3vijjWJGEgioDuQsHtOig7QzZTsvBcXDe/EuJlircntc/5N1IjysofpHTJX2QnQ7BnQIK4BnC/He
JsMWhsk+oaVuzWamhK6I5U3CE+qTS292P1I93qI3eDOS/A0y3iWsGM1Bhes3hjuKbR9Lc+VGyZOA
yLYbU92mE3TKmMiWDL7a3OAxxxz5w9Jb+7HrobuLhVuvj+073q5ww3EIBhD4rhzJOu/2KorLZyh9
HYb487HIFRhH3ZUBROgXzQzZLpchPOjyVXf+Xi0wEdiW6i2wyR26rX0Dn2CbhUgCugxKU0Y+VtAY
abLXrN7FHjh2171yC6YEsDo7oKmSZOLXSkq10udM3ns4kmaYNyXckgUZjOF4eFga0QvYcnZX9UZx
jEUH9dRkNs841QJcOIui4vAIR7ZVs3kYQ9RglgFuFELxbLb93OTDKoQKXMLAmuWuzloC9gCF3nCK
QiVtkp1Ox+UESKrEbuw8EC48vL2/Wjn3uJ25ZfJcSJJaNcPiDV2YdBtpO0mgCaN658mXp9RwpiOT
TfCwGvFHgi+NVCf8L6yt5afZo2KCiA4kUrfZBZWIEbfuW6+p3zudQAwtZKwTEoD87FhavUsivEvA
Mcb9qPtlUMaDvsvSjNRSvbC+MdhhVOn3vPF+VGxkjLNp0YUfeEe6Qa1Bf0qm9tCPGsnKOaaqm9xj
fOKPA+75JO08JSwG8gddZtPsVK4mV7O5ZAsoQWNoyvmeGmk4Na7MT15vPXhVLja66c6PpdlU58JI
flo2T6GIZXbFFxKrGcEQfaLwZc7Zv9SDxgA6czZMYH4lpZayyeM8AKvKPcwO1MWo0ZOnsIo0XiB/
aWNzmbHddVa7Lko5BJEhMsjf5vSzTFpnbxFXLVaWsKW3lbyDV6xgpmOiW9F4Q6ndtncMaK0wKBBp
4D1gUFYnzKM6DtiNAwGW87j8BR6RX8rImG8e0C06rbGjCRubx2aO3V9ZVrdo/NzmY5g74gEYHVeB
cGf/XuacyPAamqFDhaPDhjTXjm+22RZpSX6aRojHvRfLk6PXA9YJ4/gT+0TdCLI51uJN6kfWQTmj
3wfCn147y0rArL25Pc2mmTPOiWiirDrNg5hFGlGMOehAevdtsnDZCzWzu4zWwJRuURp4oVTgEm5U
PI+ZHh5sMahqBcqiXdt2HldYgrcMPFqnP9hFggSFdT09hS4kMICK9pnsSoETeKQ/2hHYJXEKmNsS
c+BsvbS5ZWyuDvYc83iUsKiuuVZ2a7utbEjLNqmQiertW5G35sfsVQUih6jbNNzZzQqJ8GYsmIV1
dlKDPZ36rn+3S7hLHnV0hzlHWFORTqVKb5IZbsVLC4PHXQRVDCW1FXQrDKVTYsI+ytloPtIEsuwq
jUA2lKvjGmr3fxluLALgIpt6JHU2XevDDo9lCzO2ttr+bR7rH7OoAEzIhw3Q5jjIoxjT69oAmJrP
qyqJ/DVuE/hsYgwFN48BxjC4+T41s/JeE4ujQR+Nz4YJ8LEicWY8KTQDxEnoubNvwxCnJx6l+1Dq
IMB9xzZata3cMNyM91nLjDowQru/JmkqtA3OuFbMeMoapXxgoWn7ZhLGOhJ19RjGs5hOWKITgFHl
uQTcscLylzYU/QO9GgMMigyDejDqEPkUoiImtLfeIsgvKaUy38NYlAB9ASadlpUmVlWaJgeiPtU2
scrxh650n1yP8MXu4Xxu21HWDeCRRnvhRR60i9GXzbPd9WoLmasP8rZBQ2TW86FTWh6UCjFcrCs0
rcJv+V0IwRRVmn8UaDacnalLa+sa9cjwsUm32LFUB8BvSjOBE6KvQvfaNPBIp2awPkIT5Q0FfxI5
q9Rowbk5IBqxm5zcC9cTCs3VUBYhco6JWMWxfNLwF3yJLLN7zds5Ozn4ul+FooHNsZ950UB+ISTE
YXzTzbB5UsLpt5PBCHEITUgYCcflI920za5SpIxTvPSdt5N2Pp9RCNjkD5G7RzpIi50/MOP3AiEg
m6ABIzYVj2QXdUR11mhCG79aG5X10SALvjbFqHSGIV1DkaFRzDqeIMYzNIlojTwO/rFKsl3JcJdk
2uksHXTBWdU6IEbIc7GWgTkYJuRacwBDN3hPff8XlgEAoCnyJycqykuazuLcW/UP3WsndHYY+Wci
uTLl/ysXMtrNIwG19Uh7p7EVIyidwz2be3gP32Ghe0hro1V6etI1TIuRbkCZiUcyRiA2gHcy4XRN
hMrSq/ONrAkwncPG/ybABx/jlriUAm7rhqMgDIakaIPCM+qVqxX6CVSesTobFUxGKuxSzPixUH4g
uJ2g1A3AnoMGXhlJLCcLkvjgEmjIlEqt8A7J0oFawltInYazMQUkRxGh3hxJWFklLXeaVOpXl4XP
I6vIq+LAaM3bKKG6OdpWM+FowfSyk/TiMIKphQE42pwiMbzYDdEl0PSvALoVSEW9Z4W6p6RAjWvo
8WaUKYZz4yuTsI3yYe07s/zA1fzeCCHMEjCCP/ANXtWCZ3h3rj4qqhqCYnwnOadYoq7N2jxjT/Do
IlKx2+4F5P8pMa2SqSsNeOGc9DZ5c2iggWD0jVcUD0OVbJc/QOJ4V+rmj3iwznHhbe3ePrkDRL58
0SMx1Iuz+dQm2Z1VWy+Dxyuk2reuHfe8lWDk4tD3QJ6iKClx1ZNbOx2TNLM9WgUhDi71C6T86u+v
0HWQAWY5HFutCojvWakhO0dG9Zg0ElLq5CByj3tAR1ihRvYf+rlqrPsx186580xd8dGWnMC4/v7S
uoaSFyeebcqrPhgwJ4R9iwocCSaVmFQSstjCHgKeAy1buDhRWz46k/0DxudqRG1nTT62A3JvU0zk
UJ2Y1j6waL4lIUNI0ySOfOF4agzl2unNKvSXGWeQljhKlKXPGN5fpSoApY0tZqffO1H/7KT2GjXj
vMv8bOvN+Xqo1ZECp1iZnf6TTWYvx/wxr7Q9AeBwDF34+yifF1Z7bMuAKIvtABQnxxHDw/mq4/mH
rJogJ9CiEX8cPPKYAmKXqnXRG1XOX3NcXjlVxb4b3W/L3/JmfdNZMtv0WgG1y4qviMeBZZlXpDg2
4hyx7gvtir/A1sc1ysn9uxS3qmRmMKXCQGT9kyZG+NdGsyYtFbt3deT40Djc4udWtefRr++cqaTT
bMJXAjWOBfouT6NT8Ng9GO+XuMsxj3zNi/YiXHdX5Jyvnv9t7Oj8PPejYe64EjWliDeATFTlETet
Y1WML8s0T2KFh8zUu6ipKfZFrQdsCOumKbdaSYcH4iBsQkBYqVc8T05G3b4SGXGRMQVjKiA5WzHx
eNl8mHGZrmsC1DjWzJ1bjw/zMvvAK+zeSNqtOar32s9fIRCKMqYVrqqXxB4qgIb0rZH6PnXIisEl
ymiN+8gqjmr5Ts28w7/g1ELyVb4T+Ckg/0LlbjKimhjTl07Qdzhz5HnJIw9fdd24wQB4841OW48R
eUtdzE5fhQ7pYbHpX1oBX6PPuschDTNy4LzXCCnbhhHTizuhg/eFhh5caPeokBRRUvNHbMkP1xxr
3L/rY9v2h0zWG8yHcUXw7oemZ4vOkv4Alfdb3A2I2mPznJhYHBbEca063nS7dn9FFQV1m4dvpjUR
7+aUQVq6GxWW9Kd6Za5iK/xJkJbYGzFZVlO1L2X4EsGrW439BLzJRn4RfZzvRlFle5INCAR3nfuy
de7wzTpD/PMHWa9VbXYLI9GLtVOhJDtPtdPBMpzwNcutzczIPWKDMmwv4G9ubXiFPlTRoqg3nYni
TCDmXl4Ol3hxE3OKlV2zW3oINeE4CiR/A5tulFgfZbcc5CYwgDxwnm8hie/GBG+B9IYSjddlDiYd
2mxsHZflrQHmytw+j1hk0y2uJ/IyprTZNDXItWtvE+N9YtdNSgMRoQaAa51mtmcUgYsVwMR8M8kH
RKAznSKCd9iZHvxUxyAAxQxvjGOJMuTAeizhoEB9h6n4wmRx4hfT8BFdnoSpokvTEByjW08+oAf8
1PTQ2vHJ0Pxz0aNkhE452PdjGr3WaB5tgrgoKHez9HfYbzxiLY1HmZvRsDGoH1/tJMTNvkWpeF+a
1r072B8dNyPaEljFxAQnfB08yOq6pLCvzUPL3D1iSI92ZGWD07ZDcyj8FnPcc+hmDGHZa7i1vFGc
UC8RBQZBaAc0QAuZ2IrVRu+rnd2+jN5bLVFJG92+zb0A/dwqnOxNlpYfYRYONFkEmDLesuAhLx/I
XaVw972uBqGDIDUR+Yj14tEg5GxTevEx9vID3drWx76nc7UbQsUNc66Tzoek3nwY4+Jmm8k51+85
S9YwcCUs0ka8893a8rJ8edHjLJrWWwOb1OXZTXI+9NW9iVq5jMuT6g0st+GBL4SsWnvXyLrMiFxX
wv9mNeZzm1ffp8a+g7lJY8svx8LgsXKlZYUtdGmOEmtWBoVCpQUexPR9JlkeaC1K/N9ClB7x4wzO
vcgzGf+TI18O73oZ/nJ1YgJBMzOmh+vlkWR5l4FrNvXGy03EyeNNafN7l1tXa8p3A608TAbGwHV3
n0BnKXU86ghBaNZNr12mAbKB84zZ76ZMCKX0vHOtVVtBNNF+7nDH5YTKzGTnwhRAWR4ejNl51Dn3
wsmdYHQMTI7hFfOaDFq+14CIvcbeKh9yq0Wck6rwykdh5afN+8TqVIh5Oplu296/hA2VB08ch6ly
a01FsMwEejtfT6TQA8OX33XieFeg3oecl2ccvUBngsSRfKXXfexsxwAWl8zUKutkLqMrvkkv+/3Y
+9dE91B4zRs44qhnMQfh/7Rj5nHxxgCHUsVLTntiWPNxGIpjASCDf/BWc9IgVHlgiGvoozK2K3XO
fB9Cssu0Funp2OsYC4WePHiKo3l5iyPkK0McB0mnBTR3OxZQpqBwmqN7WvRQTR2fK7piisETncld
T/XSNSYaAC9oLWuf1dll4HNShQ0J116+1/JnY2R8K5E5M8wGYLZgbHb3VpEcQp6vFafrcpqZRiYb
/tgO/S2wPPNkfbM8dpOH6ROPVlaIocfqMdLdB6dQ81ZHv7FafoNUpPcZ+x0EiEtiJoeOBSW5AU3P
HiMPYCplJ0/4JB5rDsl7roygHbB/sOY3R8svOIyj+8jXc/yzSubt8hyWJ+1r2dEQj0yl8ayeh3tY
ZYijAHBh97LdTUzr5aNjqR3RTwEpHCvDFMepiwlxcxHSpn91OCgVkBDS1H5xecB0bwDQlPBEAZCZ
e1gkCEvltVx7+VwXtEpXKONRGAEk1msB04py7ZyjSshzeHAmcwAGHpS7af7TGsvvmRwhd897Snkc
bGBwkdAN9WHZtLLimLYDSmjOeGI00zHQhvh7OsQHZCoQI96U622Xv7yok1v+ViQTii2CFofoPmNL
copo8WuSbrQd+Hlp6Lchb5ZBU9bGJFSm8sE3ZuAvSHwIuxADwcEQ7L2S3FNmllnFnJz52x2hgFSP
7O25m6erqs4hn/OTiCHGziM+0SoeiRXK8Xhi2xbyqIVU/GETH0g5fKokwviq1E71bL5iFbN12dj1
llQSYTAq1M9ZIXseH9443AyveXaGpCFWvNao2BXUnLkbkH7gidHN8XNqZQ+9hKerMasZbONB4xZI
EvqFIckuSaJj1kYT3VI6HRJU9iWDi23CtGQ95da5HO0bQNA+QodoTklx19nls8KeZVWPw3uYGWHF
PuhdFQS03NG+O1V9VX0IqRIUMeIRu9wdBjB4A/TikHQ6oH0ldlYmvVXbRVdrRl1Wy62FNiyp+x0V
I14tAGp9kb+FrsKKWxse07642kN0R2bxzGQsxUmpaF59t1t1FWUXSdbbENnOWrclgBq13L4vm5fZ
n99ypCBdg/lXbpmXfijfFQYZFY1hZc6vMiowgfQAb5ymnN7tpLlVLkxF1KFMHdv61LvVvRtqu3Y0
n2met+S3nahdwFrqnzF2oohZkLMBlNzn9nAyqVJgR/30o3TvCPUmpLijzn+oW5pqFSPpSKPniLDo
hMwZv2gPSdLuKDi3Ah+lYaGOFCkA04h42gvV3VK7RBF81RoUGAY2bZTbNAGTuvq+Rq8B9v6zn7KX
sMgurSnv8RAMDCd6yrTuMEioN3mI4ZWmmZfFBmnxAREVJ8TAru115AR3hgpcv2ZcKHgFCPQyzjov
E5DOYRkianxcPnWEV3WENbZDgZYuqzatM+wWd7IhZbcmDIZSzLRBtpnzrFKtUdixRhl8Tyg4OAK9
2QVHuWAM2aJ+HKAh9Q7M6yJ6wqDsZhYDZN0Ub7jOaIsd/ZBaz7mBPZDwzsRdznhQ6LcM7Z83dLzp
DqEZedYtvJKQkO30ENvuK+pKQoJzjGqmazXSbNpLb92B/jPsNTyoNnBthra+d+fx3Mpq7WrktaY+
bAKzddjnwlqtStleMmxKiVs2/TW42lbWxaXSdfzkCfDTjAv9T5DpGgmDPBNLYM0GYn3ucvOh0voH
co0v+uwzzbT2eWJvTNePV26vNngdBCLWD9q4GFQx0Mq8LWj6TsPPkjKiN11cWpZBdJJfW+jUhlNc
Jpdjx2f3XJaadLN9gQUMu2mHpxBfOq22lRH/cmd9pZxnvylf08ag+uqPGPC+iLR+LnHUAU4KxjS9
xHIkI0yDvJbgwEKaDz85TFj4XJW/ocF5AcQ9Tx36iZoykDCgw8AvVPjgccv806U1L3FFy/1m15Hs
YuOVFzYsA5j2K90vbkPi/JyZm2v6IAn4kYcYzrhTpbsisfe+o5VBbOIFJZCrmHjvt415lgm08N+L
qL8o86n3TSZ1lqsz+/oSLmFEg6P62J9uSYyMMGjVjyiGoTo3t+Wu4hAWYF39H67p6C5WEv8xP/jk
fqBAWWJ0LsNthLg2EXwFC/1JJe+ddE55zN6A+Gfu/qDeNj4ZXaLdJkPDg0u+RG59DewYh37hXs/d
LU+OvvGo7Dful5E21C3xa6zjgH8lIK/adCGz5JffP+avWvXl4qByArcHG88FhOX/MMz38I3Kotzq
bqMd3Yiq3Sbp/VDYT13yp6QfwSf9W6KOS6pOJgPe3YsH8acrZaLxYttvuxslSPtAhzCfmrb5g83B
11WDjaaO3astHN3+4grcpIMd2Ywvb8jyjIKqGsHgIudreHfnCi8aBUt42P7+GX71FrAtSyc8w8Ss
wzPs5b//4xmGcQqaP/T1rdCktrFK2PF0rDAZG2v+02JZntKnp2jjjMhasVzP+xJC0mpxR3hB+PcN
2k6HILF7nsK9GC+mc+BOWw2jRl2w6xyqXqzqavrDN/gvN/uvL7AsqH/cbAIrvG9iyWuImgjhWXVL
nXRJduj+NyuS5bX414U+WXNY8CFGBFn18lpAW9zNCbaThoaoB6ptd9ETQZq18YeLfnWnWK4KMKZb
pml8jRLMa7MgcEqrbylt6aqzIXMintDiHCMh/TypY4Esu+WPU4TDv19G/2Xt2ryJxMcZYvFB+XTD
ro6Pmu1xw7G/g6XG+GJ4aKv0nJdn+CF3I/9qQ7j/P1zU1nkflw3IE5/eSr+TaEXK/1w06eND2GXf
CriKZg/1xYJjJr8ZRfMHr/Ovmw4brGHg74t7N+/OpzstGOG6VabmJyI/44/JMlBk6sNw6MvC0Va2
css/PNr/ckGLaFvfwjHccNzP9hiOP2dJbPb2kwJeiNrxBcMrjDtowcOX3z/Pr7scnh//uNKn16N0
orEhMM5+ivtS7ROV32mJkf8hle6/HBmcipbQHQabQjjGp4OKqeKsw+uYnhCyUUM+6oV9ynUZKNsj
3hjhkeTe0mldOcScj2H6imp//fsb/boPkErnmSanpQXS/TkRJLK8fLDHmPGxHvDjlas0vVczheLv
L/P1l/N83BuJHbF1z2Z//fd2442IHh2lqicDuzh0qT6k1cfQmoZ1I7o/3NInS3l2HI9bEktslov/
0Wfzo3AyOPyZcDwhkPVQv4ed2qNtpKf/ZhFJsPL/FEn/9Y1fLugSmoO8w7fdT++BApzHsyaun+Cf
eF4FMfEbNObVABXQi+4EovOy/EN8xtf1ySV9TmFqHOH64tNZlYuyC/GSqJ/M+GeUlK9QxaM//GRf
L0EyuMD8iQmfiyXXp0uoMXegr2DRUrnZz3AxmDSnx9+viv92CZ89GpKQ53LufnrLhDUXTS0q9WSM
MJsZg0S7Fk7q7y/ydYX7eEP9/4ssy+UfJ1079UJXTq6eqrE4z04igl5kiMVM9/b7C/3XuyHllZgY
gqbhWf37Qq6t07amXGhI4ozzTWawfoafv7/Il7tZUnsIZrKwGEdr4X56kZyurCw8IrNnMqp+IsdD
weCNOlLh9Ol/vRDKO7IjdUF4Lfksn3/+toEM6RX1s6+anTbrxzqZXxko//4qX/YFn0PLxwnJIwKJ
OLFPV3GMOTP6bjCgu2o3TRxBfoLScVaz/Yegwa/P7d8X+rQKKlwYRrOfjKep/5ttk34vGUu0dfKn
ZITlg/5V2fk290LStm4ZtDvukkb4j+VWCJfIL1Hh1uq9TqF16+s1TnSBCWceniuQx//8AP91OfPf
l0ssJ5r7Cj/OEg1ljKZ9O8jE2ppzBsCje8kfNoUvW91yd/BVychatrq/7cn+cXfh6ETQCePquWoS
3AaauwhhTN9aW8w5qvm5DzlAMBH8/T1+PSe5Kj3+klDoOIxRPi36osHp1G3r4lksJj7uqwx/RWrk
gWbPGLv8P87Oq0dyI9nCv4gAvXkt376qe6Z7Zl6IcaL3nr/+ftl7sdvFIopoSStpAQGKymRmZJgT
56ykOv0l5T2cU/+01ptHG/K6fWvm8NjcO93hhST7sbTzTc5gYB+U0kq/FnHFJC8kDYxzUyKvaTpp
W0UMfCmSv3bj4DmXXbL7P7UUZGvdamFw0W3aWwyF5F6O+DddDxsC053qQDXhVzTzoN5VzP6PxBQU
hPDJqurM8SZIOohBap1BXI+KbMokiJnHNMlb608k/5G615L5DzFf2cvDfad2exXCFMA+VExRSg9a
85tCF94CLLZWPI8OTsbMe3rHWKqoNJAT16qHyOPwwuX7zSRSpJuHkekhQZEkwNui8xfG1IEp/Ulx
deva2vfWZdg1ZsjOC6qtS5eaBhG8EOg7f4+KhlmVSov3gDN/MItFJTj/XeTuaYBdI43cT15n5MU4
CqqQcYQH7iJB7HUon5Ixsl5MhBu3RckIJgAeWHMFQPr6179w6zh0HCFaO4TzGjHh+ccvVTeUPPTn
v/qRV987VgqxcawaC7HgnBWT1xyJDDjsL+KwIAMlZyCo9zVvw/QBqSjm9KP0n+tLES/QuW8yFV0n
BFPfCTbtyQs1ugY4rKwuvgaW9lZS4ddKOMoranL6rVFm369bmwp/O0CQkcMgDlNtWYWdcbJznVKU
jgyDyldxmFLDPoTQIoa/8p5ynEA9OdYmj0BJoXnICA6pvuNTl5efWnhlDBBpEMHQSnBc69EDcEsI
ScfkFcDlCnw1pXyeCqODAmR3/WdfXnZ+tUbDRkfKib2a/OpC6x1mjqvs62BF+k05GKKzGkb7eICX
67qpy9fPwhDOTQUDQP409WvqyCRxaTovcu4xbVj/kDsLeDkNixh8xedtoQ5qEs6ptsJ7e36MgWpJ
aeAMzkvjomab+CiIj/cIDq57o1h4ky6fQEunA4OOjmYqojx9bkrVlZKBbt156eDrYOwOkjToo0pB
ZwWBnwQR36eXRiWFQAWBGbLC6Q2Fjd+jdVa7L0HTPta+sQIBtx1RijT16Nd1U5eHAzsiHkJLRhBD
TpaWRaNvkH4bL0YJyLhI6ie4S540OMUXHto5Q5ZC4dQWfLFI8p3voQODlzUUqvYCNnOEezB6clT5
hfGOpfqMIn7yuVOwqRtYuq6TTXAKJ0tSVFQGo9zQXvietwloeb5VXkobhuPvPAh4HKmCtKT+A0aQ
IaqlSs3MOv9TtSSRoSB2cQW8VkvTVLNfTKagkYSgUyOVTM2BDlwquk29n3gzOCb0asVBuVgo9LMp
tSLX5AYMe+hExJmsaRsQJEW6vhCzTNf1boy0g+oewRIvx/n3i6vBhMkVY+MY/W7Vm1iu7tvO23/u
OL4/g4YjBJwsU2Pm/dxKVVpWkqc+VHmSS/9benIze10q2tJpVMTP/XhIKIaosqErIsklpZ5mA3bR
W+DW6vjU1co+q8K7pimBo8svgxpWK/idYFZRkfrMd+1oPXKct2bk3mqStHDVhfOd/A5Ka3gxTizK
d++/80P8WencFlD4+qkzpG7vqPFrlkQZWsfx2lOqxxCDfQoeO4U0+/pWX5QURT2I+jplEr6oRX36
fK9BaBtjHanyMQGBu7XtwNsEdt7vVWhxNlR3IFRtlfKAXOfwNZd1oMkg1LbXf8TFqeI30EYhTMD9
OM60+N5Ynu3q1aid+vQU6QVwBXdbws/1eSuqYuiE+aLKP91kbYjKfKxT82Q4JRP57kPE1B8qMEsK
2dPnjx01ZB4+ndQYxe3poYp9OC/aUipOKI9A0+7U/jdIzAtYGyttV5rWUldhZvfO7Inf8+HwuLqn
V7HvWCcgSwDTiq0eMJI1NtCiXd/AaTAnFuZAfm3LhqWxhZM4qwP4Xej9IJ9MBGPGUT92Rb+gYDiz
Fio/KlAOHdJgKrDna8kNoFiJnhpHNdceBwNOSsB4ysP1dczcNg4aWQ8BIw/ENO+BtGvgOc3SE/A7
wWgJ6fOqGADOetEKJZW10lPHz5cy6DmrlE90YiKCh4sCOqM8kBylDP5XWfKURAwkjKX+O0fzKyra
e+YuH4xxfLKiJQnAi/dB1U2L6rmQ1aTeMQ1XUTbNBfzVPlqZ8U8f5HtObAIbQ/NPVci/4doeF5zZ
xdPLOaFEaahU0C2C5en+UsJzlLIG12wFNhwiCgpD3gbh31s7sfZIq9z6eRdsnATdqTHcqXa54E5m
LiDxksojpfEbOE3nh2i0GRsdXNU4Ri48glGqagfYS+q9VdUB3Zmoq1+uH6iLTP59xR8sTm4G2NxC
TtzYOPYAmRov2FXgQmqKMHnmrhppXKXhXeG/ZbShWv1tBO11/QfMXZuPK5448TrrYLV1uJm9J93U
prKRAjrzIAuum5lxAKI9wTHiPaJQJ37GB09TGoKUX2nlUxSP7kPte4j88ETfXLcyjbP/s5n/szL5
fC7TOHnYsRiGzg+G+RCrB43xVtX+abXkU6W3sKrZ4+KoPD94HiQjJz6HqdyGaaW4P8I/NqyIAu5l
GYgIp/ir2nYLl2POmE35jEqnDD+SM/lSaqfJiS7J9jHRxkdAGj9hJ0ZwMIKvoYq/Xt/ImZtvERdS
lpAtmYbz5FQWetoCsgyNI3PDYMODqF5BtPW7HQtQM7YSbbJxyX/PODnG+WGwJ58QoffkhFArNhKn
DnwOYnXIYORjPOk1pOb6PuQF37H3NMbdF8axPv1wsEoHoViIlVSy28laLYo4wMzKEqoqJq9tRgXk
fzI6hdd39HJ5lkHvgGfQNiyo8SdWyogYjW3tnitYAaLeudctGYEj9wVg5lOQ6jdarNzp/lI8fPkh
z82KG/Ph3vlp0fgJKk4nSH83uex8FQMcY7FTAbXZhbr7N4s0RAJPrfei75NQuWCCNOkY6tFu23hg
Liz2IIUPbtEv21logctN8ZyFzcLVmF+lQwZDgEH0P7n3fV7BbKMN6ikq/G9dZ/4tVPXeBnWl+caT
GiS/ry/z8iayqbQzeKroNKH4e76pVRU4bY+o17PXlj9CiCe2zpjfJFD4ppkXLPi0S88pug607Sz+
jhrqJBtN+4YRktppmYCH41tHdm5lQhd7fUUzsfy5FfErPpyTNmojAji3fa7s+Ftrp7vM0X4Dhjxo
BfPwjlmi2tfdFIHx1RjGl+vGL702tslDDYXADcDJ5OZTE3OjDnT8SR5iRvCAtlfJTu2/wRn5hp/Z
9Q6TANdNzt1GbOK6aTTLOJzz5TqunkT0KuJTZhi7VmrfBl3/k5nygyu1z4T6O/TO7qLC+X7drDJ3
cgxWiwun0EVV7dxuJTHVDIA2OUnFF3kgJXIR1YD7q/ytNqa/NcY3wyiZeJZPoy0D1JXXVKIDxmO1
6GfbFD+SvlvKoGZ+kgi2KLNSDYARcbL7RuGGQ4Y+7XNC4f27REXgGQKNR1PoLmqZH66vb8HMVaVh
QaAIi7mpOepk5/uygf9L8eSTBD9dIP3tyAw3XkMjIIS8sYeG8bo98fPP82PrzN5keXJXp/1gdfKJ
qm5oraD49ZYQA3M7aArMh+hyyeb0oyp60FOn7ptnOxbdM6VVNyVMKpnjMVajSwspyNyCTF4p5sVo
eBMJnB8hqEBtOQ7z5jkCdQuzqAeaOgnMVVvG6sItmTUFdE/jdTQ4tpM3i1i8LRy0Jp5zZqf8FYMx
xp1huTrozjBtFxoYM14AkCAFIhU/Z1JQOF9XGkV5ozM/Bic9fLGq5ADJz4GkGuhzbuFZgfygkaLT
ANPgP58/IoRVIqHj4+ERzi2j+AKraKfUz2HVPCqhechNB6pJawHCN7eb7CEhsGyByNAnjhymDKNS
fI4JXNGJuQLol98DqUl/Mv2r7a8vae5IkrVhhhqYokxLM6OWJ6g99PVzAGsqM4VAy/w0OTog1ocx
/33d2NyVfr/R4BUskDuT/VP7EHOlUj6XtvlLzhy6Qf7aKPTvXc/wWhiP/+JcisAUc6IaQ5n7/IMF
rtLFyMJXz0ZTQYtjMrAKd9Qr76P96Rsg0m5KazbQcIUK0LmlPCo0Y/QH/xlEEFTxgYRGgRwmGwtt
+gVTl+f/3JT4pB9eYPg8E0YdLfXUw+4Dw/5Brx4S7+fYM8GlMk+xBEC6/Gpg8kCrmcIP25AHn9sD
k11YudKpRzOBjhZh1jZ8kBw0MJpvXdAsNPPmjNEeEFhS3ltqGOfGYIZU0MD1smdkhX9WfXCAT+ZX
2zvpqmugKPAgIb5+Ji8vG2G2SpuAWo1AoEzOZFE1Uj06uC6jNlZuEf6E3/lQMV133czlR+MZc6gV
0NNzVGpC5+uCkdHTaxpaxzK3tC+aEZnfqWuUO6OOoztdbpk5r3x/45tDefy0ZeqrVKANkBWi9nlu
OTRrRm9NA7oMs/fXsev9zvT+kXHe77kB5Z+BEA2j4ddtXm6qgPJwXsg+lUt4oxkNpq5ravWsuW2z
KQcVnRKn6re9bnsLz7a4WOfPNp0PWcEMWRmJxGRji0Y2UuZFi2MtJ3+HLHuGKPXl+mqUORu4e9rI
eGSKPZMthAOY8a1clo+hCodO/rd2mDqHRmBg+ChSD6jurEEIbj21ffaVbI+ywVd7gLlWqRdgo7M/
hBlCbrcoAE9D/B4N5KHOmuiU6pH2pY268j6GwP71+nrFcqZbinAb7pJOAe2tyftjql0n92jznIoK
Lko9Hb7lZXYPjwpginzrBXClKeOeUfcl7cWZYyNgCSpQAdC45L/nR7XpoZiK9a58NvLa3dapy6xk
4xwTt3EWruPFs0dMTWBNY53/Q/Vucmqgv1ah0xilozPuCqViUXDKMMg4Ig9/fTMv1oQBSlaEYVw9
XM3Ev4xh3XZ54bhHE+au5ybWwr2mRcFJCTr186Z0yiL0NuhyKBcSeFWVKImfafpRRVzlpDUatANE
F990T1a311c1s3/cNyARIkchAJncCDu3c1peZnSSAvMtdtWDWTg7KBf31E/erpu6LHySN4MRJfki
PqHWNPlWhWkx3h6aykukBBA9KGgcQfHijDc5g3O91T24sr7Fuz5kofHWVOaDl7ULEdnFjeAn2CLn
pCJjKyCZzg8mzQ8pcqi7vECrAP3I2kmc20o39sJip94g7ZYr8sIWvxcHzq6hcNuEL5RIVIvFT04O
JFNIABhF9wIDs76pKxm2bh3WJNNO2m0cR+na05hPyvIYtQpp8I5lGBRvYL3ig2O53cazGBD/bOwh
4Kagg8lLxRGbKndarqtmjI9XL2FX1bsYGeydGUNk6jm2+z1gBu4RgRR4GwuG5RdMX/g+UShySJvI
npiQnTphJSohlpX0/KWx2hcT8oXUkQ8LR01s6WTLP9rQJikT5IIO4i9m/pL4w41Xo6GNhlKs+1uG
JQ4MSKJc125iwWfbwHyqVYfO1bdlmf66/jsubxeJDb1aHjZK4BeZdqDGMRPrHpObnrpjqu+Xmrk+
gOzwVCC1dt3WpX/Clgpcx7TxvRdwsEiX3YHKVf4CDc8aJcMnSw0O7pgvOFxxSac7y5ej/4uJyw4R
PqRDQJivVxRSu5GkEZpF9PkOVixmY4NB0NrE/oJDnLtCxKycFYpGYKqm0WRQmUViZ2r+YkbBXdim
d1KD9pYJC0/KgPCWmPdJDtO33KqhcEIh3nX3yOZ00Cw3C2/q3OkV0bMmOkaXF2f03U7pCzt/CeWB
UXEHDuWiWPiU83v8PxvquZdqG1MyIt/JOTbVsyel24JB5sYqj200/qQjueCgZk/phyVN/JPfMkzQ
u1r+AjfFne0EXyoVckQuR9yWCyn/7O5xaggpQX3J0+dG78LaSCBweUnMtn6AtAHGlLxNn69fhfnj
8j8zUwByA0cgSaSiP/tDtC5lKL7TL5X/lqp/dUhfOu5+0O9sUKcWAmBShCAFnNLXf8PsdfzwEyax
l133zB5VRf5iq+1dYWhPeoHmUzgsHJX34s/kPpKp0rMx6OmB8p884AmjVUlv+cUL87XM1gejf++4
sXbXGJSiGG2pNpbXhxu3he7XlExlX+VWfoNAYH47JFV911twBEiCVMDtU1ratHpWcmMgZRYOLtp/
cGzaduwt/OzLSBwXQrxv2wymUcKfCgsjrYMjo9v80ib5Gspj3f1johEJ96MSnPzkRom3sLCWWzN5
bLlnQ/HpEt77DwCiJ6YrTUom53eM0D6Dkr/Cj3nxG9xid6Ot7Oyy9mA7Ur9cPwszpx4eDwEbEo0u
4o5zW3FvDPTetPrFRTp0jWjKPvXAjF83cnmLaRHi4DkDouc6LZGUaRNamZ3VL8Fo2StEchm9yNAf
tKW7OJN3141dZMEiAVb5A8QVTftpSCMXjQqNWFhz6jRw0FJRbsLIhmDKjPotSXMJJYXpP+iqv4Rg
u7xXQK9AImsCV0m+OAkiI8Ia0tykeoEHjf74V0PWVkY8LKxvxoMIhJdJgq/xP0q8559Mcalat0Fa
v8iwAfOIrziIXfgApmqjeK8ad0YoKWbNjZT9spXXFvKA6zv8vpDzi80v4HIwZ0x2w5zL+S8o04gB
wJ7vibrPc9N7J7jdbno13Q6JsTeDao1cxDZIkZIpsp/uON5JsD3UdbSG+fgQV/Ehgz/CUMqF939m
/xU8J4mJAMRc5JSJArM1tSPuTRj/MLL61oDpxRsA7S+sX4Rok/UrumOx/YxaX+ZbbmbmRdBY2Yse
evVm6P1H2T2KsL3o0OUcoFZwbkvV2NHavG758raS59GwIaNyiHGmG88QiY14VskMdNpYx6CVjS8O
oq1v161c3iCSVgDCBIXMMZFXnn9eq/T1FvxO+aKWmSDqNIcRkgzIkMwhCA++O2Q3rawoKBJDu3Hd
9IzzxTaujwiGCiSNqXPbKDjHZqaRnhd69dgG8tes1w62622olv9tNPVnrYQ/nFw9xi6uObS1xxFp
tKx390Pmvlz/MZduS/wGAfF1mIq8CFuTDn32puviF1XZj5V/66JmkA68CU2wEBVMLNkgJpmmF3AU
yi5A09TzVXtdkMBI0utHo3X0G3+Q64PpBe33vHLKWxOKo89VQC/siXP2obwLq4dehchfHLto/E0q
e1frKRyiuaJBQlX9Lbvyc32id4MmFAiOSokcTNzEZ5lS04deYmnHrEFecaz116iDkHqACO36N5v4
gP83xNW0KfEIhN/5ynyzBfPANTlGw/gLFuCnrpdfIyVamnWe+sALQ+KTftzCxFBhXY/tIyPPMXM1
Q1GcnMgIDgAZlF9xm5i/cmjC/uaaXN35SVvdBb5qPTAmjC5tWMTIx7jjY2DATd6371qVsX7LszV8
Lqx9/52i7UKTk44gxdnz31n7El1deIOPsRmgliKp0mFMU3vBMYlr+cEj/scKnVRBckGqNy09S0lW
pXFndScnk+9U9MRWdeQTv1rS3tDrAia2YKHkPHGF/7EoABYcJt7A6RyIkSTJqCawv5SK96eQw+c4
7hf8/KQi8/8mNG4/lVC4ICa+SEoQD3J61Tx2kCRBUVP+kUv5PglqHYK3dOsyMgODM8qEUra9fopn
t5MnTKMchaOfQm/rBmKP3jayE33v744JJc9oh4/Uw6BX06Xfo9kvVCXmDIqGCPAqE7jvdPwkoiyt
RP4wnMa4+tLp5iZXk5Xv1C9DI2VrWVI/V+x631o+HOwP9FgNdRpjJxbanLbf2EdNZnq5TJ6Zk7wN
0U1PBhmyw6Z+AFFvr3Q5WHBEswsFakFdlr/IY8+vQ6bj1AmEnaPaQqDZZEn4qGRuvIFUMb6PtPKn
Cxh44RzN+ST+k/+1OfG2UP6MzSCb+hHJmlc/t26CTP4ije5S4iLCruklJCwj8CQ45OxMrjqxUduS
33onI+q8OzdPvBups+V9ATst4sM5WpUNIkUD/3blkAQylIi4HB38pQVPATz/+bwffsnEOfa+CXZb
zuyjOuThysiqf0JluC8L+U3p1efEyX+XDHm4XrFNXdLc65dn7jGlFgMggeaCeFDPPzGIq9KRvME5
pgPs2DHjQvdKZzp/c9vwfzRD5Sw8pnOfl7QGTALwHRXFwnN7gCyjSJMlC7K4yrptk+Bb6znjFu+R
L3jZSWD2vq2AESijMWxLPjVZWdTEjVoZoX9qleZ+sLM3JLZ+FXn9Iy9HSoTma1mXP65v5pybJYci
qQH0RTI/WVwBaWwWqjp6i1DUyo12V+DK/8UH4zaCsgCUD3HI5E72cdeVeaYFJ6jov5aI9AgeUz92
3jzb/HZ9OXNnwxLjYRpTfaLaf/6tiqLspC4HvK53kvPkmqhOwZwHayDcs9sYduTTdXtz7gZXQ95L
gRDM8cRekkRB17VReuy9n33sQFReQmf209XGrZcvPBqza6OEL0r6mjiQ52uzE+j6Yif1T2EdPgQG
FC+yXqI2ayN6FL9dX9fcSaQrI1tkCJzHaY0+apHrqePBO6Hm/s32IfFBvu02ssYvrHY9psOOYeeF
N2ruKHL0dZGWgF6dFugaArt86Kr0mOnVre5bN50CTer1dS3YmFbnkLXOKN1W5WmERQ/SOR4/V17w
F3PfiQPBqDo5lpjWP/9Oed00sqvJwal1G3flak5612fOKlHr6iai+7uQUs25J2iHVA48m4bnODfn
ec5Q4Qi9EwCAYVfmwbDupdE4mHy6hd2bNQV4z9JlMreLAkg9ot8DmXp0UiVoFG26N1WS/3Ci8PX6
V5q7VRTaFeGPCCGmp69zo9y01Ch6Fsjs3rBOihulK1kLd2Wpwt9YjAvB5txxF4wKTNtw5AFnne+h
NNRW7iGywihU+VUdB8oKbfrWyeWzC/8P8OVbcM35wm7OrpLyn6iwQLc2Pe+ZWnojZOEdAy9ycR/A
yXuXWJX66JR2ve9gpz2VapDdXN/aucPp4K0g/WACUps+ng0MvrVIVo+2lD34qf7q6/INEk5bpVW+
ftYUjWQQP/CsUXy82FS7bKGLMsr0GHj+rSVLxzAeqLkq6kpyrYXY6PJkntsSH/hDttZ3ToDute+d
0GM1N/KYZM/UP1rEGYxwyU3N2lKpEFu4YpA4E5+fKh2SFYTqR82qEXN5a30I5MCkiOkhHmh4XO1d
knfHMn7O82fNeq1AuVaNvVM9GHWbg5BALSt1rRuofUarIWjWsaeCv71vhydKSgCwkvZRqf7imZhB
hpb8exzcKsZJTZ1VZeVrn1zeg0dUyh/NvoQyilbiwbS/xOFXhk+3mazvr3/JS6/J7uqECYQksBdO
gwS4LUIAcDIDdbG+Jza9cSTl+3UTMyGlgB1Qjxej/zwDYtc/fMFcHWpazbl+tGGZxrnQStegatZg
FB5S7bWhGHaU2rH5Cb9p/6sc/PLQFOVSaezyToq6LjPK1P3eh4fPfwVvUJxCvKQfFbkNb9uiDfaK
BI/z6NboOXUjArOyZ26ur/3yTmIU1CsDrtRVL9gj+6KKh7yQ22OdyOiPDfu2dU+K0C7rF4F4lzmv
CI4gAxNz2KCwJ9ucJXqYmYbanRi/Tpw/rbxL0maLKPUYI92UfoNhZcHN6ZNqKlEt15/vKmC2oESn
9WwD7bJWNxnDDIwGAXQpFPwKMEYxy6gMG7kJaPskYQnnsgTBSVbARO4k9trUnho9UGRg2m3TMHqU
aOAUPATO4kA2tqoRpY/MW/X3RgF5cmRXw7arrG4bja78twLD8b1ys+qHF0AiLEHigwQPc7QvaBYE
+1ylstkZZbcOvFp9bTsnOoQar86qHF4GKGz+Qf2uPdHCTX4UEnyvQdl6R1fJ9J/XP/2cL2G8g7kO
ptTEuNX5eUMrFwCfp7SnjOn/IPRuSj/7E5XJP//CDMRVzKkz8nDBdxkNesR+RfJR7fO/yBv9CuR2
W6afZLUUXxreTsjWBIyb13viGYdYixTfK/UjCla3LlLhuesf0t5f8MAzmybmpyB94/1iDkec8Q+u
QooqE61iezyKctixLgsE2Pq6PYBacT5/NUXeB42GeMIgQTo3FQ9JEwQGVaiuyoDcq1mwo8HbvXHJ
pI3PrPvCZZldGmujUsOJuIh8oA9BOstrglPmj1Ds97qzygEEm1ay0EuZ87eEHpSCiLGwN63QxKqn
8OynwACzQacJrd61AJRW5mjcokCwriBLYGTltzJm+soAGf/pAwnJi0DP0UkDADYJWnkmQ6UYLYMx
+v6rlPsHNVd+F425vW5GuQzsgI6SBpITgl29AG/4veZ4aienJzDc+krtCkp7vZ0+GFmWr6VK8x6R
dCsPIRiP+6iS1d1YBcoOOG8Au0jfbQJvCDdtLKtryeONNt0gujF0f1iVUTkuxDAzryy/lRzZoSgo
cMTnZ61ETKluuhFGd7WLQOrkT4EdLKT7M++bocEZCvBT8ANNw7/UdppRkizrBBR1BUpypznZDUOJ
KIyi5r44+TS7JMF5BEsp7CZTXtQxkus4a5P6JCRwRfiDhvzCF555XQzNpPoNPB9+sCmkS/czpYLl
Jj05TK1FUbMP8Nmpo0D++n2gnsFubzLdRIY7WTjDM0+pobORvG1MNDFJcv69WleLWpxBdAp8VB5X
OsQ3pZj6gZGDo1J8lilGeFdQkjS+GQNkRmB6Z6BCTQcniNVTnjTKoVeVBAmz0t/GdmvduC18NZCp
SAxE2C0iW7LOfDAKeKsoCNQFrzjnPHCLUF2L4i4se+KYffDAnt6gYRCoOeXcA7Qqa/7hFY92cDRr
sGbPI6MRDCktWJ3xjTwuANAtme0mED03ytiq6yPolJyCWEb7MNbRnEdZKE4/iTO72Ghxqj+srjT1
OnD1PDop2fDN1iB5pE/nrUo7fioij6AjXjjEcysDVy+KcDCc0Is8N+i7sVmMgSwfGSwdt0hV23dd
EkaPelguIUJnYk0xTfpfU+Lff1gblR6UBwykZnzDKDdWnjymA+pEpbWrlvK/OV9DJM9xpfQHVn/y
veS8CTtPTuJnSyn+iCkdJSlePck76Mbwl97AUlV6wZ4hPMWHpWmhQcm0CdQTXbu1X/S3g84b1jk1
VAr9Rg7LhR7H/FaCJOL54lRO/XVoICRTuk1+AkuMwtc+QKXOQuq+S5bmqufcKPRajCcwH08ONrlu
XWANFbMC1QlSAXnjBnay5pAuRASzy6HXRJWW4jox6fn2FV4YtvCbAscGILAqG/+plmAP661qjwL0
zXW3PbciGsWkIgIGTN3l3Bh1Yj1pbCbsAqgLkUhU8pvB0asFjzFl+Hi/yR/NTE57WDlZ35qZfKx6
b1MktwUM9mNdbyGSvK9q5DXsep0xDlo4P0xnqck3F3vQvoQniGo00gSTNVq9GshBGcWnSC3smw55
wq3a2zEkXwB3kH/JERM3rV+h0kULuzv3KXGVOqhVnnki5fPdZRquQ/QhjE5+1z/InvdqpO3dkCt3
/igtRayztmwGbEFRMFA5LT8WlaYN8GQnJx9+yyTX4Ncs9hYimbVdLFQ65zaU7iWVTlF3odR5vqzI
du3G97rsODQbO9yX+YbXlupHzUyvu3AbZm2RwdDxoWFxAWio4JnUNDdRT0OtHOJC+6nlzWtieuva
Sm7z0X9QvSVow9xOQrzzX5OTwzpUTVNoSh+fcpUU2ZJzB3AkmqohwiWqueC85p4cKgDkhMwGQOY5
OZxBr9mZGRTBSZP7h5Yho5hh2EqvPn8SBVe8ANdoFknN5JN5kq9WTpMbZBnNbV0nj3Zj30dKvMts
feGyz7gUkEUUGwEXESZMT0eiSXmbob53DDO/QKOJvmOaOQuF4pk3BqZs0S2n/ahdjMc4npXWPDPF
iUFCBAtRtd6TR+lrx2amUasj52Aprnu47iynoCnhxhhpYoBSIKZABU52sSwsR0oCuzrZWmW8Fiqq
odIY2xujclEQBMm1AWowPhWthr4NkuBbLQjctaMXKNo0pvpkjLILU1TefbrZLn4XbJM0bUTDZpLF
yRb6fQ7inqcGsWpVG6CUV54b00hWzK0e7UHZXd+IuU8MVOudi5gG3zRnLdWkkq3cyU5O1/3V/W5b
ldW36ybmPvAHE84kiKi1Xo2cvslOYYxup2GY6botQOamVppvBqVIn3tezwVnM2uUygmYfs7WRbfN
ibtG7f24Pplyk6LKc6dLKCQxFGjlv73eXbj62szdFyA0rj6PAwPik7tPZCs7g57WJ72O3jz3UXai
x7Qdn9uu+OOkyX2R7mwz2dW90D4aQvG3mwah4SpKnE01wFla/nKl+DAyFr3SwnSN5P3POPKe6j57
YULipvZ/EkHfa8hUBsx1wXv7aCTsIXVVubIfB097SlVrF5QmE3NxnS94ghnsFgUbk1sjaO2Ympu8
f3nSlgZqMtmJFrF8p4WhvNZds0atESlIIGT9AfKmt3RAW62SDFSDsz7bNjFMfk1VjSulGax1lKPl
6ujDsNKcWr2LLf9f5DPkxcTFVMpAbk0JD2qJBoUZImeZ+PB9mn4TbOTEBs2MLvPCyznFFAsPQqGH
u0pdFVjMtMHlQYUZRUGanPSw36It+tg3QsNn2NrIO+OPKQANME7r3cM7meQY345W/RBo4fb69RI7
fw5hEVIDAkL2PuJ+0cMOZN8PzDo9UbBBrNK/Ue1+WCl50q1VO4gIyBB6M73DsDitOXPHQHjBCErm
+I58PQ8ebL/3GB0Ky5PdfjXL8sH1/0IuIzRS7aH4e32V87YoDdClBHQ1xXE09Mbbqk7SkyvV6L12
TblG3bnZu0msbUojkzc6woMLpcO5pJzBKCCmkAUZNGkn3jiTRs+wyrw+dUGr7Aq9vCnlkYqE3NwL
pfNW69NH2/SqVdx8lfoFvznzYWmdYhV6YcGrNTFulYPalY0UnurOvEXFfp2l6fdoHG4Ly98Euvw9
aJRulWpLhDIzW03oKfCPAit/AX9se7soE57AU+h7NfrwQ78rC1cKV0PqhZtw0LNV7+nWwn2aCdVQ
wSEMJcR+nyc9P0xtlqQymnrukQ5/edB8qV/ZXaru3bInNaPBtfDwzdoj+xOQAgpO02vjD4SpzSDR
QoWdZ2i3hvRQOU9yvcRIOPMyUCMVHHMU8vETk5eh1NUqRBwOeITCJzSr0fhWQ3D6vU/Qu71+R+Zy
MwdWW/DnPJhwTU1sZQAdrQz62GdSJ+aTHBUSUqMPEdrMHOm+Tqxgm9U56s9tO45f/ChLELcsq8ce
PcElWMj8j6H4yh8MhlLYOv+gqtZaocPo5jEu5A6CrYii91B1q7KwURjQUxRF5UhbaUVurU2UIB+U
OkYItPCWuKJm8g4EP8gCUM/hz+m0oW7HUVvEqs+jkBlPI5wVzpg9Ul5tNyoyqo9ypUe7sS3ShVBu
7stDsQ8Wnjjzkp+8qMbabeuQZn2lPtkF4pSafONlzuv1rz53XUHyM4wtOji0is732a4DxgM8MD5I
ja7aKjyV2ZNmPlidvem9pUDHUPmvTV4bYPccMNG0poszcUpJ4zfo3ZbxySpd+ylWi3StlhGYsN61
vd8EZCEqmz6atpoR3HQ45lerhJ2AA2kiBSqN61b2zW9ooGpb12uRD066yt2VqoW6ZxhH8o2sFfUm
a8d6E2dW460KOYDW1hIq7r1V//XbDn1nVG7XPXHrnQXwljm5Mcp+V1UX1KssdpJ968lFuWqKhJeo
M4K1NMAQ38hx82IyArHW4wgu/q4XStlOnq1NgOi3UWq2KzCn7Z4CQ0+EagVrr+6SleJ05b4wPPPG
qCV3oyWVtacIU9/WgbnESjDnlD4eVXGUP9TbbEtq/VEzvJMaw+Yp3MYuMtTymZGl31UqZ/vrR2f2
ZqDtyAelbQ2G5dxcYoUGOhy+dBzc/G3MXBTh68cs3xHkDivKHT+Z+d5eNzl3KQRdB8xGNsDpaUpZ
QPCnaFkfnGQNlcxO72BP0yXBOW0slWzmTREaAX/gckxDBrfvi1ioNRyTVP8VuonBfKhzDHPnz79Y
EnUawODwU1w2xFSV6kJKbTvM1WL7f5ydx3LdSNZunwgRSHhMYY6nt9IEQYoSvPd4+ruS/Q+6KEUp
+g6qjkgemMzc3ny7j1LTXzUmXFNcPP//SHiKhKl8lgAEv+HP2daQlsncirtmqG5t5kckSbnQKmDd
FuW6i43qGBfiBlzTo2ZG+7is/3Z+f0r/USVMpTRj3mhQ/OqgOgwPThkn4d4Oi05O0xzWm9ooGfG9
NusPc9KHw6SY6zWTWJl5lJXuL202tb2LPxN2atv6+VoZd6mipM9UDCh7rVfLoxorIvZbvRj+IoKN
P0graaEjssioOF+9lmhJB63odPt2U5byEEdNf7ZorD38OwH8LoFJ+MrqL3DWMFC/ysRKL3QBAkF3
N6xrG8xZvZvr6OwSvtiW8vLX/NzvduE/HycX/V9Cwh5Lpbcmtbsr3F45Z/NwTFdjH2UUGVvL+pY4
9kXU9TdrpYz13xf6B3tYPlritMO+FCV80TVAoDnJlsUasIulb4FXN+cf4G/46uCv20emAGcbNxKI
6t+f+/sxymZYMmNEX6U7/0VOLaIC4bVwSeGPrQzWz7rvNn9Fy/td+PIUas/k4EdmkX0NrJnx0FsN
rTF3hVqFTW9fiVnZq7l1UhLrLxTzx0eRc5Qtg9QMfbWNMG6ddoym9K4ZmYmIdvLVOKnJd2avjUj/
8rDf5SAmIaVCmIZY9L/JwVipq1nUU4ZS0W4i1T4PCkEDQa/R/35K1FtJawcohd9weFOt07IszbZb
IwOfyNmss6qlf9FYf6J9jB0V4Udq+rdkO20hoAnqYP2Cs/I2D+XPqlT7W0NdQiJZo18zndk39GQ/
KXf/vrg/mLMysUKe9LN9imKvf3JdjolZVE5t3zpCeaz6GWTzyAc/IvPUuX1t+6kOW1o9l9TaGe3w
qunRX5jgD1KGAVEy0EDEkuDGF97bbMZBmYPm3FZL64/DD0u0HrgHs3JXlH8z3v+wzf/9rK8hO1Iq
uZ1HpXVbM7+zj7bEU7opkFDVc7WcFuHe1E573zj/4/ggYipsMskBplIBNsd4sn9usjuV1M6Leb5L
BdiYFhiV2zIf42n4vtp/C0v+QaigsalggZb+ALGYV3mcpmB83o1LS4UaQ9hvssH96xDt34spcN95
gnSDNNlA9c8l1TTLitWYaXq0ADPZPD4Ym1139wmRulJ2Niq5X2n5X3oY/3CCRA1kSJLkPumdLyJT
kUjjWqc2d6P1Ym6ZIZM6Wv+TOGRplBIZKS3+Bt71Cf36T99AYnaZMm5A/ROBwn8utYgd0TNDzb11
Rts5RmlG0HrbgAQGlOo60vs+oC5xDlSjLJ9UdVWPE6N2A4Jblr8mRXLJm46ZAH0+BWVbJ0w4ra3j
hLoOawNAC01bGP2+MgpwqajQ1UXhzzNgEsXkiL9ImT+wGlYjXjsF3Qiyr73FpmjMWTF6QcmqdULC
nOose4oLNbT6Jmyt+C8e3OeMwf/eOAKWpKCJfEh0RRlY/OfGmczyFEmuGddVXF0NMl5ngPPpxqc1
fzBj2snjOETOBYDjnHriYN64zF5viSQwRHFQhzz4d2H3CZ/85YVsBidRn0wpCsnkL8JutkAiUKe6
uyrL+VLlzanepl+92YdVnR0ojgmNyng05qGhzHqKqZzWhJ9STXrdqmRI8445bFFUB7JawM6iVyPR
k7escZ4BgH0gRvxBPeiVcEH1aVUm3ZQ6ZT7o9IGKtcBW1nq/OHoLyAntwR3Dgxl1+ZabNp1A5vc0
XXzs7dgDijlkOr3fpT3GB91BXlQkT1lmT37fiDcm/f0Nw+ArS5FrQ1DINmlcJQzwLyxFOa5G80Bm
38xdezBWmgzA3PbmgVRGu613NNS+0PvzLbWYRfjv5/FVg38+GXgmcP8c3MOvJZNa3wN9S/f/zdKP
pyRKXhZ9fqjnov9LDO6PzyGordKlRJzkq9DImzTpzTV3bpLPIXqkgpO/9bt8Fo/9g7TkLhIOw1Oi
2vS3sHm3DXQbUkZ3M7WHcYiUKyvOmrMZj4qX4STQBAV4WioiN9w6o/EHozOvh7pS7wpA1g5MDhmf
LYAH39c0X19bw53COYm2Ede9W17iVksCh0kHJ+pW7OtqsbKQFGlHk4CVKAQwFft60if1WDdNc6zi
2gioQv4bP3+17j6P67+WKN3u/zLQraiOeRtnvm1HRQ1j0s7+NHZRsCjNHFAR8pfmqN9ME/k8WcBF
ZQJuCB3l/3xeZw7GEJOtuImGNNSN7rnLt/3YxzueelM22o6U295JhwdTjY85lW3/O3UiKOSUatnE
9Bv2xRzH45BF9v9ANV8F8ucK6dJlnbKl4WvR4xQn3WJkrXWTaurtotm5p03zo+OUL0rsG5P4H+dF
kXvlSTABToes7fxq7BnIYWfBjLutp0SgpSflEIFhw5DH+G946hRxy/P5yhJ4p3Rl6QwU/81wRoGR
R4nW7XaaceaY9J0CA7CM4ocyzkj/xVbT67FtCmSjxRCIvhk+3CZqTv1YKVdqPTb+Rmb9UthEsOay
HB7BedXObdrrnrYp2rXRpj+mOHupIzFdufC41xmre6WrFZhZiivH3VqDJ/Kl3edZzQOHcgmIEzeg
rY8i9ZKhW16j3lbOoyG6sKtNLYjJiZteHRs/ndbgklLCfRt9GrZKLV5VUDwR4BhGT1mS5hfGG+mH
2li7/aQq84GRVWuYLJp6mviix1xAK6RmpD2vfZYyeNdB5q9Kcc2EtuFJzdfiss7LtAcrLd0RJKyO
Iw2He4oSyqBq0yisbKXxGyuJd8zLWCuPSEK812HDAPwI7TpuMv1+6T8VK5ghO+J2KQ6e+bZS6H60
C725kM8s94XZZTd0AQHeWBdRsOlZHDIELgvTtswYSA1EA60PIlRBsvHyKRv8OFPV06oP842ybQF9
dyFFZPplZZhkoCdUjzZruR11N+2Og5ufq3k0Q2eOsvtydctA77cuKKsJoyfW0rs41o2T3bfihmiF
eepmc/L0dWzCaYuavdVUkzcsaRGYwHR7CbG7q1Sdy0sWtYL5kHoXRHGe7ra4X+/xPLMj4JUrL9wu
h77ULM+OYieM59UNXL21vaqdt0NkbaVvOnXvV0tVP1rZtO5HszJDfY3zIlBK+l6CzYjKtz5T/BwR
SheW3w2BuV6a8aB0+SSOoimMhywblp1SjK9CS7RveT0sfjWtjEVNWt3vt97ZZVk5gSa+TcmxbDBZ
vTpdX0fFAiy+S9V2H1V2FESqWby3tbkm9H1Fia9QM+SN2bbejEWz7iKN3r5lMuZdIlaz9jdjdh83
Ch+/q6MCelSlN1uYxvkyPah9Fh/GXBgcJMwV6uaiEpgbI/2+aEjCDubcnC0Swz4et+pHbswI49ho
d1WWsNtZCYz8BF32hWFkHv3q4qUrN8KkKn1mcavYWGFVlr2WLgBNYxsbEpI3VY/ZvKX7JdMUP+rd
fh9NzVoHRr/Wj1WJue6Jti+DkvoAr3ejxdN7UZzqDs6lOQt0N+qLzwwh2FdWLtsUgmhOL/Swe9m0
eA2oA0tbe0ON5zCYfkm5lpP2O6Ohcdm8VM4+WRuP0nBqh/ExhFucKkX4JqNi5B8WcUTnWnQB0wuV
5+96/MzPy/phLDS/pbYXGeuurUSYtHMwRVmorG/cSTOPYNR4fNXmPCeK9wt18oFuynIGTBiymOOA
ozaIjzJ5jZUfxRiaUbXDxaiIB9kpANdPZf4uGBhNXNNXN8OblHo3iqfSejKX5iCmb0Zr+6JRw6ap
Qstdkbjvw1Sfij67ckua+JwfDBXyY1q3eC7v5Oo3Wl77bvqkGXeiPGy6FphEnrbkPRqxJlfLy4fn
wX2b88xzkdkl0Ui714NBpwuqFMStMm8Ub/rUBzL/Z7i7qC382uzJXuyofCPEWnsdGbpiHXzmXDE0
LQ+rTNlvLuAQcUw/MB20Fze1dyw/zcBW7Yt91y9nLERvZfaHWEovqteAsiev7kS4tQX/7UwnC/NI
Y3915VKl0VmzTrPW+4LLrVj9OebjjvpoAPGpI44AkIIIDuZM4LQz8gchBvU2ztKrhoGwnmquYxgN
juZFSErPJYLlReMM9cU3JXNXAK4xPDInKoZPd5ny5ppiuKuerEURuR+q3XpdVGRBu/SNRznUNZg3
dAkWzSHVxiu00qFmwULpnua6DJNZvBRLcUm1nnr82b1nKnqYgzrQMJvUn5HWrcMoFmE+EMKrSOsl
18qk00kGLG+U+qo+XmQJjtXkICf1Z3e1fzBIZScYaks6mKxDFcot1G3l0Z7LQNPjH3pj7NUMxFf6
6CyrVX38nxsw/S7OVl2rLZJQpLcVrwDffo9y6yG3BC1oWbiKnmS9tpMDmHlbU3/PqWiPpvyJigXP
ZOrcSPzSdo80eUJQalJfBmomTMqfCBzxG85UzkKXBNy16iEVNPJZL+SHy/aeyxhuHGb6uGvmZAf1
advLKD5oLdUZsmG2NSLU8mVXarVb1pvVXED8ZORAtx6AX/IQN/6ywgRqdrScN3OZr2sYu9uKMMmH
XV2vnh2vgTCPXWr5A7GuuSj3QzoBaCN2lfUxj889xKUza6pabc6y3ANnTevUyjD1JyGuYMWOVoFy
mP1q1k8mgeGNiTwlaD+8lSRWCtQljWb5u51DM5A+mAeePTn7sSFFO6rmqxQ8+mzdsBsLPffy2cT1
noSyN/TWX8bUt8k4uLRY2kzzY6xfmFKoxnyFlT85a/ldMWff7nsfMVPpS8B9cpKFSApd++ZOawAb
Z9VwIBNMPvZOnX/mDBFI+i5kfcZkBGt25Wx3yDU2ic0YnPGQbcAgGu3mO5xqlyOrC1H5ZeS0sBxY
9nMpvxLI0rliZv4mXcFSZpQV7mJ2VmdmuNLcawKC2Xf6N7NVQRHoPPm1qV+9dkv8uI89JYFkzIs+
fDROdIAUVHPYW1U20YMSPSNYHQTKoF6PzMPzgOuTo6CrzP1mN7Okpp7qjKlq5bACv0m0XZfOroy+
1IoRVOVw7DE3+FFzsw9lFKeekzLArhcfKM2d5mBkKIMWZDoZOO6yFU2oIJfXrLbpRRGRJ6JmJ+Wk
qqzuhUczUC3Q1/4OuauYmterw52q9mE2RXuLmmG8SYrstDB2zb0kPUkNyvouF52i2NbRvN82+2JH
9R52KZ2p8FhitKiHbYgPbuL4nI7CBxpjHPoQeh9V2y/7lYa291yzTyZdpAnbXI+v+HV+lVAPU8+f
HFNpVWBGG1nckbBB6nFx1SmfLdtzTHtY/h6RpkaXeZFyLM04lWzDqMjPD4shwMQ4eZtsGqXgHxSw
Tmprr0+b15UvjNXyOl4hyj0Ss7uoSSRNEdPzF1FSmKagna4bFcPTeuqdl6bPvCJSvHn9qIfjwohU
tAz+LfS0p6/e26KLrVT+1kUHjmcGLrskbEblID/J1SK8Ff2GHzL6xG3nsYMjk8y84xZd+uyud4Z6
tvLv+XxmrijoZWclw+hxlNPcZEFPUKdxSXeNzDtB9xBbkTSG7uHLS4yD6PyA0ly9DsCtP8xoOzan
nh8LeKa1lru1GG+kttmgc7krvAdbxTuxpfx7ZcVc8LklVfUKTqeUfbTpSm0KB4J9stPNY7FQhzjs
YP/FVuD5my1mWMh+duOrMbqz2w9Kjj1je8Hzb0Qmj0upXifxxku6RhGUsRE42imtl0+9yNMrpGwh
ntUkPXSuFvC9TYkOKzNrmq7/lJ91LiGyf0r7ZFlDG9Zxlt5r4xeAWh39Rr4YOFJexjolPZZxGsid
VcjBTPQy87Z1uQa0QuXiGUF01BZ1ZxEL0835qGj2nsXbMDWM4CrZbkprDyIoq2cpEvllYTheN/1s
Eup2E+UGXJlw0qODpMfqmf/jL/lu/hN4KUhQHBWTGgr+LuVETfFiPgLXconN1V8xMYbFegWak6ri
Ky2z7rABEhtT/qBksWfn5j3vEufqFc7cNevN022nqObjGNeHNWkIag7YYgfbBJhX3n+NwN2o9Ksa
G40r64ysWu7FRu63GB7s/UZMBH2kO4yyeCCl5y/po7T/9KL7ZtbJiRrSRNlV+s6lElTHXrdFHBZb
wtcZbBtMa3+jzKsPkcml6Ix9kuICGQBtUM+1s1r3MtTNvh71txGChE8k++XXMBf/kCKib517Sa+C
U03MxTP05QxJSD6uW+a4qoi6XJLhxJlJdZhqmh8VtGWs+p1LPTXgdpXH37c8v0WFJsbwH0FguUGS
f0T5T0uRYp71I1HBaBis90XPwaC1mR+p7aSiQ8ywxxCxtHW51aL+NFr9xqnOW2Q+1hux0fUg7QQW
+mnZmjvWCbiDfJexzB+hIYEpgRkwaXpguKs0IW3GMg/DuKvN7EjxrYyoSrZoM78y9mJ7lnsquZVb
kT3w8i6/luyIEEuwMKUJWCzhZu+kIU6B+adAlJZlpVqXVE+8LMIroyGLh5Oi4f+fLK+/N2Clcc8I
8aRaHIMW2FxFtGhHB82TEj982lRY1xQBc9UyPjNuTVIyQnuzDLppzVpyv+QkKi11DoSf1BpnkU8r
Kq7kXnIa8qdGLyRpmcr2S5p9/7dPfAy4LxIIQ65QuhcOCpnti7EN+KujfJq13dKgK3rzvTHqfWaM
VPam3tDaO6obHuSVHJxu5EGyZo+WzcgBEd1MQyklJQYiejz6fFEYQ55CMoyTJ6bhdnZywnPLWUz9
i2s/UTUq4GWeLm2dtgZaYBuv+cM04Hmk/XdriXZ46vvFHekH+IB4+b88xTZREMF9/b2w232xZCcp
tF2M9QlrFNHs9Y4sKNtp9FtJmQzt8SFJGO6UPM2uxpoaDmot/xlZ3Umaqlth/GTTmKp8onkLdOBL
EY/XmZXfFzhs8JaDJkFYs/tr9w79wit8n30jURUiFHL0Z9vs4J2jakobb8LAb4f0IJFNoEAEpl6q
DAZO322zg45KOonu52I7cY9acX/wYafau0b1QDKYe/aiM6tHpM8Lf0nVMqSf/YF/TpETDvHkiyo5
/J9GSYuVkVP5J4mt5VMztPdyvrWUPyyRN2UHpP5AQg6xCCB01IakQDFtZ7cPJN/Xt3xJs49t952v
oQssQkG5+yEaKX6xvMyz1GmG/czmsjw0tFLqgB/sslS5ZOK+isTBVX+sxeZt9L/0OF18R1PPVAEG
UDSsDntG9bulvqJgESiwvaQkTMCzLJ2WGzCMe6kYAGGRBdZ8IUP+8IdIbQLJyq20r/n1SmsKQDv8
gKyUZhO/m5DqrIQRCq9UQXh1YmATHGN3vrJ6M5T9y27yk3vl40mqzAg3xzwi1NZyDu1cWqgTQm/Q
QJ8xJXtxS8yG/3jWUpVH6zu8yQ0kWSVriIjCak2n0ecjQuzZ+XeWR5ZvQzQwot2bZ/n1ev5Wb1Q/
lgeucLrvzjZSx/ZTKjwC/J9+I4+SQoa1SHvdtjbpjvIYruaRiFa6c+WZ6BxEMj0BnS0NIFZHy5bm
FPtp3Y7S+sLGYY3DlvsFoYQ1ejCEI09XPkvuGrYeYkC9tjDRCXvNuOTSiHOtwZfSQ9IpZ0Sw/m2k
aQGHOxUa0QfENMxinrleyo1RbhNS1KAfgN+S+vGGMca9svwUS3zQFzLGyU6Si9TfANkm+Md2KYUN
65DJa1bJfrSg/Jh1t8cGgSKkAF3RdBWOczaLcJozT9q8kvrYVLkG3h4uXrVHtkf6ZzUgRfLd2CRp
+pnNSSq81onl+UnyRCphtVVsjZV9Okwb8k+eLfEcqaBgmrlViEBdkLTsp1YgGusrNSl9nSDDf0hC
Hv6IDcHTY5ceIdT4YKZ7LX8chifGR3jAQ+55Lza6IXPV4pZLQkbB8F5AhgLivh1T0eK0GH6pxvIF
WL08cS7hNdRaPXH92Gc+jARSxmVIMnwH4Y8rAd8tRN3/5+AyzAtu2ufxLTvPyWQGttWntpHmLFcT
W93DFjqV6jDMYuxHgyGMLJda53zrJKVzxHxDOsmFqYNe+r6Y9bmY7u1pOqaL9iOfrrOs+dTgo4k3
3Apx4XyqbXiiLOB+zO4d9CTdRcHc4srdrVGBTc6494lyr2pnEHqKzew7tg0MII2eCV9W7grrzpjm
IH1JU2K/LyO9QIp9hZ+zk6tWW9z5ZWfOZmil1jXLg1b07QUfQPM66wWbDYPddB5nrdixYdJI5IGL
SXAuedgmbP3P2gg2REX8sxtsUh2VPv1lDGRVMLUHTwooLhJKGULPSaZJ+8FuGk8KMGmRshOKhRGD
+8Pl3FgZ8aWLxuNl4Elj+rEs1rWkN6wm5GFkRlQL2Xt0GlVv0oSXAkmRTLvsJIdLfomoO5W+rpl/
n9tYbhNxeU8UJng5zi8DbyoS45V0PqSRwBYX07WU7hbfkvdIIBuYwFqqj2mydnmtH6k7uM9SnajS
HaTGHfO43nyryZ4lwSJ4tckNbHS8pnVY5stndA72l2/DM8pxC4bBvemMBzV6X5IslJw6dfou7tqr
GN9eRjbYov8jMYKFJGuJYCLYZWjDsZ+kj9o5WAXDBcE36b3H/jTE04jw3SsEz9gA6ThVqRUahoq8
/SQ8BmngjyLsAESUEpuTnJL8KCOS8mJ7TIDrT70RU4LHM3r3XRppdU9hQU0ce4BunjnijugN4wvk
x5xrk9fn1pPe3bRYVf1ybKxY2lGTRjPYgcnP4VZRXILci+pNRhfWud2b5Bq5kaQIjlkud9HLe7wQ
AkEPEBvHsGjLk9SEzVoFaR6HvEkBJEVNCEIFPmykHogxVadhGvkBocD8rcyTK8HPqru3RHP8cdIP
Mo4vaQv4LWkcFlu3R8v2RvFB5Y9fSzlox34WUaeMmyNsrD1ikGtaSultEaIyoyKkpP0xjUHGHIf0
3VTMH5y8hXKVXhtUZ1cmYpmBNshdrO5mIfDSTZ5ZWYfI1Yi9fvS1co4i63HNcdatJyUSF07Bjpi7
RgFwtQjkbXepF82fsMr6bn2srCdtcDytrJ8FVAQHTPUVnp1a9yEZ2NCplZ+KER3BgiG+M5zsKnmT
VnlVZjsXDphG9Yo67UAk7/Joqf6+xc09VG5+N39aercDYgttKOVVVL02iJA6/iU3QIFjZCwO2czi
kElu9hl1S6f0iBSQO5kp8W7WkeFKTVMQis+9kTIYj0TyRaWi5FXnaKljIPf+Py4FQ0ukc7SamD3U
k3jlkvnCjEIyD9I+chTD79F9AqMg2ZK7Pnof0hcSX56M12VzN3vRYt+ry+fJuMl8kfbhurTeQrQN
38R3s+W21JTRkwif4ygFDmE5xQgnIwrj5EecVcRb07tVNF7cvlJGEUT5djRAyzYwySZEiEJEwOHW
jMK8GFt8RdRLCvMRg8SmXgQQW6FVVxNGzrDOuwExsWGYFzJ9ZZqh1OAIgGGLmHhqBBGVuNLR4yi3
ZvYc+KcnYtcyZqLGQbabPPMjwnZqYd8QD4jx86v1mBewuuS1atD2JTFXD2Vod98T4e5n4qnI5gSo
G/Y0JhhWIxDtJTnqUCnt9LjdA6NqiEKA1PEZVJCiDA1Wo/exlHymE/mNNoSTNu3FpL1/vp+5heMa
MyrNlib2hiVgr/lJco5LlGdyU2kwOmp/JX3BIg/aqr+WolHKCilM+yiTqYuJZk1fHxR87Z5qwdmb
bUEzffy5WnpTrszeYRtwhUtFCRYzDoem9OB2+FIKhLaGI9Ifklyl4J7n2xWo7Tb+ReAUoZzp2qme
ll2aL3ulBWyMT7kUaEfAKQhAydFEjU0tPxRk7thTjRjlIJ4MvZHPyRz1pxRoOPrOcMtpYXDQtH7a
DOrCkodEBlo+wxSqMxzVinrrwaF9IZn9wUzOfY+LSUGK7zQDioa2ie5+qNpjk/VX9qT7ZoSvsezk
Xejc9MjonSEd9iWy+8AYH+e6v7OhK06uIo/naGu4JaiDvBNPVl2co9YMiOjtEsUQ3jqPt0IxpCy0
YgmFyvGW2oUflyKTvBZXKSb0DxiqBJloc29RQyUUM0TGjY3VncCsbl2T1GjO0oS1ZKQhM+tTjjmE
eB4H2suLtjtGie1pjRkwJYBgZ0f3hpg9KdGqeJQhI3UkUgIB6b/ktwrLPOXpaYLDZARcpNG3yLQu
A+H02apNucsIE1JbxHaHQ1S6uyV3fukoJx39giekk+Ff7eq20jV06LabqdTIhynxGpfG1b7dWMzi
yKiDVIp2/FZSCGBrFYiS9WeYVuoER9ivOVq0FuatTBcVGGwThrDpLHvZgNmnz2SqJEMbeSLdMFm6
VNkok+wmt9e91Ka5DdDxPFykeVSN4kr0U6C2m1yBFDpOaZwX/Bp56pFmBXNO9RXFV2XcnpLJ/sXb
7TT9XSvoLo5i4BUvle7sYjc5DUUXCGSKViAh4ACtSS4m8kVqLOoqyby+IlYr9dkqtn2bDNcIwyvy
CAVSE/DxG22ZbhcrPtnz9zq9ZdDpFRD3e5fX6wm3GelFitZFTby2109S7cMDBDIorMDvMP0ITAT0
lMzJscK8GE6cfWSUD02iM0/YudEdMPoz57JNNrWCjW/Wii+NnNEw6AlyfWGniIGUJHfh049Kddzq
5+S59Gy6Ud3utpuGu3jMT5mAT8sqGBzn11R9hxsYsOUp0FvaYmuqpJpsdGRcoLjJjUjLhI54DHj8
Y6R2bJEHmDj8/L1R18eGwHxF5qBR5j3KLlv773XyKjnaQuI4m7qXITBjGB4jIKJIooxh15VhTuCS
Xnd9QO/HXaBEY6DOM/3Q/V7aPhUtRI66Pom0fbLVOQHmtDxmWINVHXmDXpIRL74RCgDWy96R0rxt
k/W9ai3qBJ7l9fIcDDa2IkSoV2XsrWvip1q8lyZXkbXXmW0cNHXcWxuWRK6P172NhZUXfecVglQl
EeAoaQ6zTuLPwaiRmml1rnWz2WV9GjC3PYiT9G5sAfiR1kaUagfH2MiRFk/DKiywWMfbzWpfGhR3
0mJsOSJ5ydwpDvUlex+FHeSxeqQwK1goCJwxsyxzIlQVh4aW/poza58gyEYc0zT/cNo8VJvynFbm
dcvRFz3pAPrFpFqaC/IKqbvL5/yG7p3LCOkKMhuVoC3M7ePjoE9BC6cFDnFIHd+Xbvirjcn2hJgT
A6VAKqAxt1PK9tLRdIy24iifm+RJGFvKJe60oxyMJwblOlm2QzWahI5rELIBOqvQT866PTgg9WHy
q4d+Gp4aq/vIVxd7ms5UmRTIDNy4hLlRYBqPpUu3Zf3W6p0d9ElX+aS1H7d+oDgkf7Iz0q5reQLf
XJ5ZuLkdD0f+FOV2Tx/uURo50Wahgugj7/QYcM2m/YgzU/MYE0nIcRbeMlswHhgAFnW0UnjR3BqY
aHYaoHjJxHcM5SPPjDepBAtTKH68uZeM+UpaN96aek3VZey7pBelrTOYzCUn2sJ5fJKuow773uYi
2rKoz8E6AiGDKW7ZUxn1EmYg5HRNHwggbk7qbnHc+Fwuw3fKmvyltK+3ps2RS0UFvCEGdFNC7mRQ
ZTq63VqP6Rz3TDV7KsfphrHafm6/VXPWMduFOhUF5kRLzNT6eQwS/FiK/thg3NqIPYG23DQQpHsT
la3utA0p7rifRCR5wyK3VWMKNVa5YjrGH4s+PupWdBK0AsQtdfLN3AbI4b3pyEKh4b0vX6Zx8+wF
VwcpbOYatUyxzyxPxIxTHUWXUJshsvchmfeSpgfVeTG1NDRwpPoy2qeO+i2x0odkSa9LUhxqYX7T
kvy1cYZLKUUANmkuLGoKLPVREp4yGDv5RaRSIfIoqKb0ChktLcOserbpjJR6wibEXQoi64i4EXM4
N/BERDPvxuQ5KyaC/Rgs1QTSoin3BUdqxG6yyNa5znBWuw34YhU0MGO/VZ9Dojey5rD92I5UYOOb
oxncFUQhZyMZvT4h9KsZmGMkPbNuGPM2/8yU5ZlSJMh78l1ORJpEypLgQmOXU4hNb8W2nyVoeDys
e1p6jynAExtxCStWJiqEqV5L1Lz+Xhrg26dKYQZGXun+psfuraH0Vz1O65LUb9KNE03zK57c19yu
ghgWlI5e4VCBsMbnmQonbdMCA9NPYe7Fqir7GQfCrXgjwCelo7OiEKPIPPVl9dCpy2NWdFdZUu9z
7KUKWU7lClVJ9ZNVmOeMd1/ooRwNc0dnshMoUApve5Q35ShUDGe7X75ZSnlFO1IoJas5zOHaxA/T
lgh0mnaz1tVeQQe4Y0F6QD9LownAzUtF2lzVqnM05CcjZtThzIAfryXDixcw3FNkBvdmcWCPlAtj
NJ7g1nvqFTR/qPSWyJP15lbFc1oaF/TmCbsorMnotrpxdLZm35vjSYpqBq/s4owsguz+iHLhE8QN
KZskoj5OjrfpLuXPau1RDHtmbHcXKjOSNBdjdZiasdi3xgBhaaO4xEJUgeJQbLt12AWMpCs92Bwy
rMb6uC6R4tvG0l7BIs1JFIr9g74z/Sxs3LLNXagNtFr9+8oAhcXPTSt/HZvKCnpFKwNSFGKvuRTX
2qBmkSobrf1oz4uvCxp885wRyWoyGR6HTALaKuZzqw9OQEt4x25og///KDuv3riRbQv/IgLM4bVJ
dlSrpVa0XwhbtpnJYg6//n6l+zAzsmHhHOCMZhSarLRrh7XWVkbHo7YqXeq0oiUVIclgG825BFUI
+tt88uJKpUYX/cxU79s6dcMXtW2Lc2HNw8mFIHkfAY3Zm1XZHmeAjDe9js/Y92SibHvJAyXL5kAb
VGq2rUG/5nyMwF0Y/a7pzeRmkh0Xpz6d+EGhhxlSl+GYlnGo0mKZ8iChuA8Qu77N064sgnnhNA49
wseGk+LnI0xyaFz1RagFmMBpLsROt8QKlHms0mKjtaQOamNeb4qEA53l8XAx4sw5NvOUHRNgvoc2
79qgmqOCM2e6J7OP8JwXGgXuvX60v9nsqk1iRzmEo8R8aeempeZmpdGTWy3jVQWBeY8oRY4fVSnX
tE4cVsSwA7205hstmrODW1RDUKRL8sQuEOESLdkm1Uplv+Cdkde30U6JRAYCm3h50vsIacOmuXHn
MQrVKnHA2ivqfB3c2qKpqAKKCJiSK662Og9k4YzkyQL/WhMUpQn1iri8bYlO64NtruQljD67Yy1E
MOY0Ge60SN+qretwly7VEeGH5jYtCIy1lOauiSu0DdGdF0C7ikPUqixyguAiotJRw8kZBki9OtCP
2TL8fKr1gzlm2RXBqDGIiGtfMzaUDw6KgprS5HdLrek3Xep4oZIsk78u9AgAOj49C8uZ9mDx4gp8
mDeTK5kRkt7EndlyXnJ9IV3nTXd5E2NQ9cLeZKWeBT1w6GAYijVoUWG5J5/W3UUO4B7dHNatQO/2
Jh5c92kZE5NkTEnvAW8VJTRJPdJ+TiItaI9QizuN1NipSMwqVDLtNe2K5t4QkRWKdXrOjR48opMo
oQbvIYy11QVjQQ5qoNffoe3Hhq0jKO84eY3yeF/Ci4nN5UumZWgF5TgGhpVQUfVq8juN3W4zJ20D
dTbXDRe/9WgsenJbVNi0ggNy12S6diytZA6QCCke6GFIUaOs6HabmiKoLGcGTBepR2OIKc5kZJTT
IQUiu9TtTdyry83qNSKkkt2fPXvIoLNo3isY5Xkb1wQZ/TqfbIETLwaRByYr6M/jrO6QAuiPndrM
J3XlDljVetx1CahMyvB62gGYmMpzuni9T7dmc2OIMT7PHT3hrJxDhf0BFgl5PljX2Dh2CeU1AYgb
aIBbvNILkXR12w3beLWoOycmAZqjLsEU98iTO8LatWh3bLnblets0OUmVaNyM2q0qcXX9/g9pQkz
pAX9sRyJwJrimzCN4UDHmD5MnHFFFUV1iIe7cTsV6Oj19drAWlLVwB2Wn4OuTEEdG/o5MovhOuQx
+8UAnTnOnfYWcZ3/pHoRb4XXiqOa028KWb480Mb0SU28p7zhFNsljRQzYYdOUgxnsQixRYWRAozZ
cO5Md/HHKBnBvqKn32FY8X5jVC26inIODb3PyBamQdSpCArYg+WPMXOw6nhofcwORySB6KMt3RvN
GoqwWYV7Moqop8Lb0xu1psHvRjEzkiyTNwWrknr7GP7U3jbZy+NCStXqa9OPMlSeenY4pVzD5txi
Kayi7gM3IqsddwMnvbfJP4yKEq60+fGB4KthvXoSwhRVgdY09S9bJRlTFl21qRXA3WpVuiBkE7CC
ZWnjzdQks3I0tHSlzIOl7twTeeF8s1ZWSji2NqdenylmuaCfbcLHsJTd4XN3xhhnWhwM5Rwf4k6h
/E937G1RAIKPJ60PYkMkV0ut1hBliOpUkc3zY0sXh2KZwX/TsZwqszVYMFaq5TGCw4QrwmmN52w7
Ze5zHdvwPh07e8IYAStTE2A6VqL7U8OhqUs2puqNHd1cdQKdOcM7qahacC3PG8UF3paQRtugKtGH
OdgyUoNoDF0GtDj8yCbQH8HJHwerXYJV0Bk9cdBnd1CGuJR9heEQ67oXNuE+eKxvWaaP95x7sNVF
6z1GRaHiocfqg5G27ZZ7d94tixiDbOUOSt11eUkxtV9WfDBgoGYcCAlonrwRlEuTtHdxqqj3SWZS
3OfagsVvCByMtv45Nm2FcPD4sK6wQaUC+SbqLXAreett1L5OQ60GNVbn6RgWA8wxq50VnwazdLvJ
ZqN9qZ0MhLyp52FLGd9XbEPHufKGQ1XHabxJ8gmAjkhgCZiUJOkkSE58AYweWQ0tRpuxe8xmclV5
Y9j3ooSfV7ax44+i8K6xRs9cwJPZpsKPPI6JXQAXGo6GUvxSIpTZPUWvbx0nE0HdOOahjschmCM8
7mEy2u2gd8NuAhF1Qz9eMCNzNVz7zFZDveTG6Qu9Rg16mh8SSydvbSP2VSl6QcCMmxHrXvJE49n8
2Kgj2OvJ6r8kQ50FatcDxUkqOsS0wj4oA/zIqtTMux4twG2fD93RWFcKqmui7NNkXEAWwfbyCzNd
LgDISeQPS+3Xzgjxb9Ao1jVpSo3UKO4rD+5GLCwCvAk44yzUdZPWjXWGKz+erXXMH/5O/PlNDsCU
NJl/EVc+EJ2MuEFbofLsy5raM4W+9iTdYuEVZ7twH2vX+WYm5TE2NMxoP35CUtT+SJuBBC5Foxzb
/Cj2ptG3eHDh7lw6z0lw05Rsl6fUE2Hc/tBbMz16k1M+1+rUorqD1CBNUNjrKqwQkff6WWls4+nv
E6L/iacEgUeDwqkiSfVRQgDqy4Dcb+lcIKt6XAVZsoVCgQDh3E/gyLuC7GakF7t1dshHwpC9Ku5S
3MZZmYSGt7TbjqNM4pGEt0iNKJA+JCmvmdJw5dq7ZXCynVKWSqingjxOn4qNUXrFc9u53oHUyjfE
OcCPrkhpfUJB/BOnzaU/uEbTIceC0vxfjplDmsVV0O6542CBSNG9guFoUpmd5ipT1qkvf5/KP5Et
6fiF4gPBqo5Iwn+fV2uNseSLOtxBJnW/CqOuD+h1GtTvm/xSzuj/MK3uZh6r6Uu5VsknShd/XMh/
Hv++8/9F4WvGYhnHbPAuMOviTTEtJyhNgIQopprpo5F/Rtf+SEaXJwmcPCQnYnbZjvK/w9Vml8Hl
dXI39EN+MxkJgUvcOp8soiZX6SPTDIYg3F5Ibdpv4i3QyeLUiIfokqiggskdFVzTIr9W8N5RrJzI
giKQJLGH1Of/vqB/HuE/j5Y//9eMVqadL3FhDHclRcZN57hftUb7TK/8T7sUlUqEXcmYQdL9sEvj
odaRk+IhOOuPSq1AAMqvuaG8wVb7RI7hD1xZmHhk3mwbCXHUZf47Hvq20V+GG+2S4AM2jviqLsNu
TdfPyJ0f9QPYGTyHJj+ykRpt4uR7/Gve5prGLK4htbYABCAvRwHLJK/mdVIyBFSu/sg1n23mtblt
AXr9fdH+MJ8eY7Q5gg7KKB/n07WiDHl0K77rql294DUvxX3WzI811YP//UkaCnlSQhUT81E7APoY
0XC+xnfFovlA704tgJA0gxNBovHvj/qTlabHKa0lLdj2NFD6YFvQ6JzF1OnxnWGLpN849YrjuJJD
14Vnb3Tq/H4FJyxUCghWLSSv0BO4ImrkKKFBlObnutaBbHW7V6FOg9/n00DFpjT2Q+lUJ+Km7lKk
WRN69UpusaXWUM1KDkETnnJHlhMswwStTbW6T2bxt00JwZz/IZKJpUYC9cP+H0mNpS0J67uZDi7n
ld/6MZll9JiM3viJwO5vj2Jf/msSP0qE4ETzY71T/gfW7592n8EZk2LatA8zpAPwr62/5lPlNGqf
wPGhlFOYN60aXUxlvBh688me+IO9x2L886gP1qmMI3voFU+5gHDZFM4cRBHSiZ5E6oGO+Pv+0/40
dQgjImaE2iXCIB/GVZtp4rRWx7jsH2nZhGtGbpx2YZ4I1HQCwSMha9QINQBsJZClBUyhFYG+S+pP
zrepM4UfLgTG/c+rfBi3SZ6scbvVvbiRVdzbS1pIOqjil2MGiAjSOlSeNd65LenGOKpow9KAuaVX
MAhTT63OGVnFDZpRStiOdnQ2QQ4DnInh/nq1BolXx4+vTCr8kT6BQqcqM1qx5ztWhuKeEASYMCdP
cT7Ee6tKrK1itvp9a87u96ipYL7oXrwFprIEXjbhm6fevPWatglERgq9WWonbNe63tadSceBvIas
UsAb/Pt6/eHmoiMW9zI3Jq2PPlrgpcw63t5wLq1om00FoMhunE9ukz+4Ox5CkVD4qdRA5pdb5l9b
vcusfqnRcLo01W4SpBJEs1tFBfZkr1JEWMbytMZu8PeB/cl//89TP/jvWUcSi7yVdUEotDn0I8Ua
OJ4ViHuwSo0atYFw1CxIIOUfqqghFtFKapt/f4s/HT2kAC2TlpY6KZEP1lgM9BEWSpLd0Yzn1Crj
E3X00Cr1137MEpLw6ve/P+9PThBqfToOOmr9Hgbzv3NdKkMdda6W3SlmDMC9NK0Enodwd73Wzueu
pZ1sC/XY6XN6nrQTqGSkIQN7RKf0kzf5093uobDCzSotwUdl0iRXS1F0lnWJQO8DaBbimk0kHga6
NIIBKCgz6CqiA8UnD/6TAUIRANEZnq2S2vrvDCCBOuvctvFdXHkxxc4+CjPH6lFP0T7Vgf19Z6PY
4EJsZG2REP/YTIoi7JRXw0yMCK5FSVeUA1rKC9Z5NoxbolyUXdKzs7afdbb4/fKQz3Wk3ALSzfpH
CRszyuJSHebszq2XyzRVB90hvLKbU2t617+v4+8GgmaTGgKsaOPpyC192FCmViONk5PVhoXVb6zJ
rTf2WH3iCFq/T6QuRT5s8gB0ziPt8N9FU2nA1baaHV2MOnfDBqSCnyZ9cXSdAd5SHPX+OGEo7SoZ
qBu6q76vG2LdOQKSWzQSQF269m1VTuYunhrX1+sv3fRoA/kiaWaeemGOW2egVG8vtNpucrqx4bt4
1ArrKj2PbodshJtR29DNCmAELJl2GUx/6VSxm/TU3CtqBjoICZ9yQp3bnbrsBq2ic2u50VviVm91
BBArhU97Q+TukWRs8u1Qjr6pPCtuDKlzAL+jKhZ3nwqWLTXGLOR68nxhgFQunRU8rmqCPne89ksS
N1UBWSqygW2KOsgFfN3/dVlRVEcNkMOJX/2beCR1eNKWib1eTGs2Ke6Rxqm8+e3vD5Em9j8XsNTS
xLAbHh0Rcdw+GP6ioaFIR8HnklaaOKZVXb+0CzgP9Fzyc++N7W5KWntTi9z7xFf83frLR6Pnbzo0
qyeP8sHw1pGa967RikuZFgRMU9DlbjAAcJOQaOs40REsoYo01/Unl91v58VBbhv3G9QCsqym9eG8
1K03ZHVXiUtroKM3iLgOUpWq2N9n9nc7L4Xy5LVNUIQS2seUxVQk7JY2Ky70lTmUS7RdVWcDZQ2L
h5qwWSsXugU8ignNEqvfO5QcP3mB30yQgxYajVMsOiegzv/RzBpIJfe90lSXTmSauqk9Gyr+jDkG
TrqaYVL38SvFKw8KPS0ikUh13N2YewUH16KvX6Ei80GhFOS6aA/asFiHaNaST67f3xeD7j8o6hjI
oNuUqz6YFd6ptPU+bmmtnu+G1LzvRPP894lAyMb+7aojacQdQJtswjscwg9rPtlrAYLKqO+LJA7o
gAfSyvVrapieE99UXnLIYZOXNJdxnP5EiTTQtTqwxPSjXc2LVS/f6VJ3U2nUV70fNV8G9E7srEWk
Jb5Nyu4XefqdSCMQh9kz/vWh06uLXoN7E1FForm90cr0rqOcvvG8GRiC+OnlzTXvaf+cFNu8nQ5R
BfyrqG/SckD+pArfXwhhaC01t3RJellpKr1Abt6gXnWNAYjFne1Tsw+Zvf2S6eUGh6H3S/6kAsMV
t+JH3Yg7w5ofnKR6zlfa5TqgeaH65Wd1LJyd3bY1iL+G9rjlbjaXh071tmPivuLcPpnrFAjgiFnS
BWVnHqqlD12dcifphlxE+06ovtLUVzb49wKEvpUkha+ABa7H6euoty+FRisIfEdRiEsCxLArtXAq
FGCe6m0KW2+tGhEkRX1x8vKLmaZ3Gd2hx9J0NhT6KMFWk6/hIiDtfvLU+UFE5SMYtVOrg77i17mG
nCuF1OO4mjsTRJE9tS+GVNkyUy6RsbB8BSUx9OW3lvBuCwVUEICC0LKR2DfL9QuQx5t+qh8cQ5E/
sW74ySyD7NulnR7iJLuhxdY+tg3w+9PTpImb1OkAIZvg5dN+H6/j1wz0xWbVXHfXZZqvw0FyjeV2
Xsewr7tnOpMYm5QVjmmWAkp7O6VtuA6C7eC95HAOg24d7zvP9hMvudcj61VNtKNu12ELR7Zz67MC
LmBS451Vzy9rX5/SAl5JJMzAAjWp9iicdOAN8uVHJ5StDiowGYdDmw1nRLpOZtndzVW8LeEBtVUb
ZsDFckH5Olrugb2EctEUu7iJI+c0JsOJjW32eujUc8KyLA/0zI78YXJOLs2QZiQI6hrZJZGQTHbh
mjk9EDXt7FBGdBwRohfabtwKMluZGNvJTS/TMrwtpvjRWfFXG3hNE+mvc1P+0iDsJpPzYyV3tcjC
3uxVh6wHPdL26WHUzbMANGyBGuiy6NGzZlKwdqgZ89PQ9jKp7xfrJGvKbIXmpqjjXTuJQ414gdO5
rw3TWfdg3MapxZOPwjkFwgumBDufH90Vf3NR9MtYg4iamOHWvvMKOw4QXIVNMX2B+OQgy26KrZ25
uCYuHWdMFyp4eVM39mNprrdjmt0vFnGhMHaZXYzB5GTgFJsGGQFFibWHOgMaqwE9MGrvK5IYcW1v
+hEAWuEt2YMDjPycE+roS3KnLOq4V1MPQuRUHuthRiUDMIlen+Ug25KLWMDj4WdTdpaMMANsc7J+
n5QZeXZbIKVAISvWqTc2tw3UXke2yHEiCBpWaDVeAL41yGBTTEUfSmFAlBA3RjQdZNu8mUDPGl6T
GNiybZwM655m27wkuhNtoIufC5X+HmJHC1kX6YkzZecuh90AQRENBb10b/lXaUsNjrk+roB9yE/P
TTjrJhF3d5IvGztjQM9gSuTPBM6IAo2Hnt0qd0RvxyfL+9JpNCt2sjdGWEfm+/6B9m7o+o5XUbF6
Cpr56qJTUt6SfQEQK94WZbnpXfrcWHno9NmjWqUUqgCaqgi01Vp6buw8LG2H5GsclChWFJ25TaJX
8FCvbVLtiWuXJtvn9XIPXHEzxPO2g6/Jg7Iavwe0gN7+qCztvC4/1iI9usBFJqPZF5NkSr0ToOWs
6ta9UhwqYMWoqaBwBc+KLKWxolE0QtHI2rsReGit/EJdHoVq12eMOcTftGtCWxt8g/NC0lgyj+zO
gQVdbWzZN2Gx5CLLUzoq406tkESBWuwY8VNf9efSjk7gO/2eLvaahrR8ArLfAkKZbGee0UJaQbEO
KR7tVcZxzKL8QtB5Wgpsnq6znAv/xwLZECYVZ7zWVbZLuYQsJB6kLAWvq3YNymsvRE/o903IlL1p
fCdCPMFGN6fSY59I9SGDs0mH2IK/6V/Q/giJsKkO8qkZBVAnQkDR8fX+GW/cj50rqrAIOt3LVR09
2gWh4aWglbHYITOjsZX6uQuQY7+3lOhW2vBmxHp5aJvB18JniREciK3lflycDKEUbSd6DUAgWA3F
lhsYGVPf6H7Krn4G7egLQJs2F1lXXHs+zMLTi4q3gsOncO3bhvDlnqEGdo2rB3IjtEsqwPKAkHXg
UlZVe+ZuD5ymfY61KIjX70oqsA65+TZ11QzNaw66brrLkuZgZjkUhAeOAYzLrZ7jvK7fswSC32Kc
xOycaioBcAfX0oH0UvgxrAO9F28cyqC0EHST13nfahtj0m/spnlBKCuQp9MZ2o2au8eWs5kX5cHt
+EPAcqvDVWfdFMp4XyjKUUNQhNAvqGcL0G2NHA/owWzavp9NaTiUZ17o3cIzZHktDXhAw9IH0qyo
8kLQ9y1WAWEsPaftBDNpkgBkMHUHlnQYHxsK4IYA/TMMmyW7jzmsrLs8yZ1hQgB3gLskJ7lb6dsK
LJlxQ0hqcBQKcOyAGB4V+rqXg7bToINrRIyGHIcUEbAOGRzNfCzejSVEi2DysKG8lbNm8s1UB31y
KkVe8jYtMMIreOv6Xp5uDQgP9ChScmBI4aNayJtRJwOUtmN6pM3r42FHZnCrsbCguN54k+24XLxJ
QgK+uRwB+S4KNWuN95FTYuTGW9+hu4v1LL0fpSYRncWhsH84tnuQH2/Pzd6ju8HIb+Pb+5oWI0aU
HXXeJooh4HLinEK8acwGUVcgd6QdTaGWtt94thY/2xwq+VvVYt8Y088uS3a2MmTMl33SCveel+9h
o9AbD7TMt8XUdvFwb8odvCJvYmfg63KxUQmBYwF4ZnQulPBx11Yo6xV36VllgwAZ3LXlFDD8Bzk4
+VAkGS8clQleVEqxg4O39stBz9ot2HXopbTwWkrjYKT5/7u4cqht56DD8tQAsdSTBpTOvdZAomzj
y7zG33VGw/sU2lVuUMM+d5MIs/4lxeWQTxdOcVeaHvLFgMFGccxUyEF9d5KTw0H3G13ZlyylnA5b
y840LfLJwW4U4HXo373vbXlou1rK8ehSTe2R6VGa+LDCTl70sd80XnpJapLWlveYeYig14DsVUUg
jqNt0qz+qa4vGBamvISzk9LfutyY7jd5PFJuADlvbCgNEDK5EzRoLBLMa+BYuDcIu/WQt1RlAM1y
Lbpin+t7o5ye5HgsmFaAOH/J3xTu8gvk+WmoDUhMcCmGhs57zb6RRJK82M1Lecq41y0Iv/HgnRtI
gql2SQZayJQJ5KjozqLnTIDYzp0OtLJaRy0ouui8eAMlgdq6jXvvlxhJkDdj/Crq6UXe40o/vQyr
zc6ozQd5jtII4SYDlQiDZRdMKs7qVgXq6WfZdLuwJ4A+3paxdlIdZ6dBxVBsJxy6em+0QxZwwZVc
zkuYufEtckmXQfH8KYUOMcLq7Srj2kTDt9SDMdJ0OSKfaK153nTpvex5Ksa72jPCsWyO8uluCYwT
shJYw1urW8OaOMXwEhwSI4UEAJgXxx7eQGRKPE78I7KVW6Bx1yZJ3pdTXXErtJbreNrLKZN3jz0M
35PZ+hLXC+JG/OHgxY+Vt1x6Gp9aDiHTqqbYoGE/WM0ksSr3aitJXUr32NTFPVvwWrXOoVfXp25q
xnC05zuUuPfS0LlYBcs2trSCD4asOMViPrdj9DI59DPx1h/QyXa1NjmozBAYreW6mdTlSwIylWti
T1PxYTOKBX2C6qLG/cEckl3VSb0FQImRs+2r4sGdxHegIUegVdtSJLdR1Oy0zrhHBDSwjeS1w16B
3dhOjbfKJUT3yTnkuvdGW49LTLC5pAmYO/tAMX3XmRGaT7AFPC0/NTmnX4UvL7cUblCxaRryD9MI
SGj+WdDStza0HfXemldvfS0pHsaskX4q7kA/PmvCRYpP12/LKT9JcwlZ9EudmQ923FzbKr99n50l
PcHUQvGHxJk1nvTVUHw1Mm4B1iLIVL/mNaR51dj1DqI3HTjmobRvPINqMQNdDXtbr+ut2lpHyK4b
T20gMSR+5Xq/6L11sriuUVIKzKS/Zia3fKshvmm0Mei++IvcSjR1DGn992OO66NdZqe5ugfaQDlz
CcxUbFesbYfeUIPQgMdd6dZuKM+AmX8lreFLF3dkQYS9PMTrPaaVrLeeaAFdQ8rhrYFRzekeZox9
6ttUZu3FhkFlhdLgGPizBhKlq8nfF0ifJTJZRZe6okD0Z9RuaoJouoi1Csy13sQ13U45vChsTbWA
i+J1pKHEl4JY59vViQ+Vdlhevf1ZmhJ5l4DQQMOhCPPF/ZYZ2tZhZdXRPkclCrjDdOsNzi6b0CTB
g1ITJ6RX8waEXtChqSVdL/k7CxFgChu152bGi5CXI3x/jw0VqXi51CLRugO0ya4eVg1FwWTnKaiz
kO7ExmzkEspZspxnaZSVPruVX3NEZMBpyBeUHw5ARk5LlN7RS3YfJW/aTIwvU71QR1RJo9a/k+p9
xHFf1uxV2lrpVcpburiq8bPcD0qdPTB8wgPp0DTxfEb+Qo6IVTDJNUiXaNUV+nvTi48jx7fRpN04
aI62wGO44ZnQmeBIE4G0x22skx1uz5Y5+kOMjOt8sAgatP65tFFNGdONzq3DbCO0C8gadhjHtkyf
eClSuid5n5YzCc+cTYHQC+7Dqn/hoe8uF5MdQ3EbvuXJq8b2w7FVjDFU2x9ieszKzkd0nOjdPSio
OwlWnEvQ9L7Im5fq1XucxFjlJEfm9H7dGXF6VOAym7/kHhXR166TpEzyHEXLHbU38q9qW22m5du7
a9/L2amc3B9Vjpp2Qjpzx8t5a7phSmEBoJSi+hamX8aEZWzTg1PZSudDxcsj2JIeHphiKf+3mYkJ
GQFvtGoRLLTnPlpvmrliC1/lMZGEm2miIsv8rbkGJXmAZ+TB10R80SEcR8K8GGSXzw2tHVpxlScz
i9Ud275dbPpPt5vGnO85IgNqaDEd2RRgeLHZS77uki17061CL1K3RfKa9nQ+4xLWlV0Gt0ZJCigI
rAPTJt1medTM4VWayMI1t32moDajbFu1OU9wijS5b5HK4zdZSHlObduSLJ/3lx+ZF5LaFLMRZmEw
PI4hsnfaNfddi/O9TEecAROHStokiieKuGVM/LMjFjTYBYruHlw7u9T4Y0UOMX54YhMxdzYOqjzz
kSb7AEwr0nF0abPu2fSiprFYM/vS7sjYLqc+QrWhQTZpgc8t/Q4k/ThQcnPImKsD/GzE6K3xWQbb
dGy/N2Oyk4dGZ4Qyguz4b2bvPVTMnL2cI2ns5X97cxPIoWfrQ2xCkjWM/ZjyRKICHGz5IfJMSmPL
lpGPE5XUjaUNWnZumggtAkIaN/bT/kV6KfiaKFtjrVA+TNT9ZFknbKT8CGtSfYPkAi1awAs/63qy
bemfXuAXy1iYOK90xJNtQV1j3ZkIeark/m4ZHyH8Fm2eQzTMR2PK7qLqmfjnjDfuN2QCLHlpjSlk
amvLa6ZC2ctHve8lZH+kMGeZnA3iVBoR0IGDMLC/b/skmEW2fffj7asF2Ri6xUZgzEvl++CSbL01
UH/puJGkU7pKq8ns19AmXcqd8q0nOznKn3WERWhmfpPGhlePcs/PPW2XIS1IWlguv0FYtXjF/ei5
KLVA08Qx4wy36i2uNbEaR5KHw2/Zsn/kmeBLxhpJuwKv9aTjf0gLKX9LrrL8Ko9og7Y12Xh9It1F
7Z3Ry3usQOxBOjUqQnaGV8t3sm2xZfPhjLLZGd3g2Nc2jnzskLRqNfFZBYl7sl/Y1DLMAdDsYy3H
WrvlUw2VBjBcX3zH0jFFbJkRXvKUYC2kzbOf2XdCyXfR8ISVlhPHCHgaUfdGHjGThJ/tSBmwb/F0
5QzQniRxCnlobO4wbKeJR0U0zDEgU+bPMXaTW0XaQQVhC/VVVbrbwQScQRqBt5Zn0Fa7AygUmR7R
BxQK+fzEsPYCJgIJOt8WCoxpUpj6nsdgftoa4847Yfq7nzmhB7MoF15MSEKrW7nd5ZUlDcggDPC5
3wSr3Qh8bfLy3Im8tzG8yj9jShWvvaRkdBIiInmpsAv1JoblyEXGJ6V9wgQ6r9LOEEbzBzrZglxz
/MErTu/Pyun17LzyLka57GwmPME9bayT4YyIODmhzmVWzlf+lAfzCPkkDp6JYFPc5LsFx1G+r9y3
2GlyGuiiFFuZqGlSIheiFb4FQ+VsEBVjvoSqhzLoLxRIohiB/kXN9AeBfZeX/VxZ9wWXeJ7be69w
TpE77tPu12D3RB3Rw6gktxmXeTuhwjsDgwFyNIunBJEIjcCp1fqDXBO0hPzGWcnbG37Vd/uUth9M
orRwJGQWvUVK/1WanMmcdqnp+QYei4srVFyBxYSRFLNSaayhoWpbzWFKdLjY0Ki4H9BjNjAw8iBL
v1FIPfGkv3FLcpjDcFsro9jUJaLQ9nJUwfia1F8yBlOb4q5PBsjtSbkRqvV+suTEsSyDl32R503+
HEIhurNc8TbD6ZETWC8yL6fY7E0DOUg1ZCVYHvp7hoyFV+pMpmolN8LCxN3XlkyU1f3khMnJt3ty
kB3mbrmIqrjR7XdDyKTToRn13uRGunxlhOy/xOFXS+AoyS4n7UGX24Oe9HcFsUVVlT7d0wHE9+83
IcvPTDXaulmkX6vvJ/dVJ6HtpXcIYfiQjE7dxNYvGU7xVnODGYZ6rOYrsy59ZDLOPpei9PmkpZBX
G0q5J7k1oeLuJVFJoPoiB+XgJUnLRm90hIYl55f0kDz8Wn+asGN69CqvD5qcHOTpI0F3zPFaIdIG
QOBkdk7uKrn45fJAD8rNGNmoldpBgY8xo95huGhP43/prXeMAbHJB+MYcjzlJu3RPnbTO5XuZHZX
BRGa9B3zi8sohLOFTMVF+MuVhyZfjnLmUzO/x7aQy7P1Y8XceQhFy3u0tb/9vyXHiSuucgjyVpVu
u7yzOjy+gsiVFZUeTjXAMkqrHSamQb9U4x0xHkp/x8GXNr/MCnJTIzk6hJvcV7qR+rmJ1HB009Lv
h0eVA09UCmADbiDHUBNUyKM501GBT1qm6UxeYTaHe1UdpL/G9R6zf6RZbyHupw4KIKwUFA16o28d
mZlho9ireDS6+sZQ6eZQioPaP3f4rTV2Lo9tiotcCvhCXuZJT1WQPvCmah8xBYC3ienQeZNTr3yP
lOoJHMPdbCVbadYVKfavPHsNOBNxVchls1WMvENIaNrJz8Eb5Tu6+02uU0TOySveZISE0RekkKTb
t4h0W9moauFSaNQ0uHN30h0Dlhi6xA7SxDMWmbknKW1o9hVrpLpaKAfZQ9Ghw0aV92FN4lMmLQEW
8cgY1k6ZdGeZcZZTz1uyflnyWuEkSee0IvLBs2a8uDpBZs7S0HJvV+w7TqeerGfp8ansJrkVCbrY
PTj+/PP/aDqv5ai5JQo/kaqUw63tSc4JzM+NCgwo5zTS059vDZwbBtsjaWuHDqu7V+PlH1CDm2/s
SD6lB8ZPLlj6n9Xyxxyt4xhyitni7GvZI3Kxyjh+u5jhCTTXFLzhAxZVdXChTJaPJCOnHd5k0Ztq
s4HuuogYlDj8RLsJ553BacORyyvs7yhrQedsTWhv3RrrfrB/yHRgvgVAyygIx/Q14EgWVrSHf+fa
9b96/sNG2E47RjY7dl0KX31HZ4mGV+zIflgn6FrNR2BPHa7NfcHeqlSdav1kEZkE2YIcR1lXsmmx
YG3mtQmf+TPex9BkMv6YHdd+gI2QKldoHsjswvftJ3zon3r9LSWsUlZXOaymM2+lQcniMqlFEi5q
FBjNEKWzPqok7nMMTqaJB+r495jIgxNjjIQXW0aYa2595dAh0jLsuLloDqg+OV68yMXbxzwZM4rc
2GdbGezcUe09cFOJ4LTBrY6YMOJ18g4F9g/qEukxdu4xjxlGjHeFO6/ncfq0XYbkTz+Fd1bu3suJ
kO7CnyGb78B+gmHnZriYS4niGtii8pTZv3Ik/TZ7SdKRxqHd1ZR9deEMqWGT0iCjdZMtICuUe3K4
ZyocJTLYchggOW0CtPxoCAp8r83FfaDD0nFixqX0JneRe2DFFBC3PpLp++yEVxlbSPivP90k87tP
iS8iLoLagkVmxYbJv6f+8KahswTb9WIMmOGOeTfWlxx1UsxkBzTp++B4zwuR75AevBqWhQfTybrG
QkwQ2h6corXxR96g3tIZy8NQBI8yJ2S+qlvvRhuT+RzsHCBrbWW5g964x2YjVsCoDLrDUPe4N7r2
NiAYIYucfUR/mhuTjWQF0IqXr0VaPDTtf5XTwBsJD1ocHVq6qvkbJnML8RA6h28pEUBz1cziVMLL
oh6zN/rHtLSEgTDFUrJ14u0mxzphQJbtR0kp5hrRC4c+K8A/EkccOpoJ7lynvKMG8baA9AWvfnfx
CrArzKq70cHh0OnXwdadtNrUkO5AIlqcBAN2a4USdT4AoWG43vVUu4A0h/dmVT+VLlFbzIQzyQRn
H5Ze5qs1PiVVjBp4BCrk0hxgbfiyEuMUCoakkS/PB5nKyiVDPbMjUOGcPqv3jnI+iwXHkwBoshDm
CezrMytHxufe3+qvMy9cG8lhArbCnMVyZbip+0e7WyPHmzPxSR1fzVp+mz4E0QN4IarMKrCfWO9/
W9cBbmRrVSPADG4ppNP8XWYQOjgeadspWxmysRuB3NyVzVmvbyUcaPyPY5JZX8f8ifRirpb+4reo
OAbEfyaokdYBRjToxnwsqq6hUJvQIiYLO8gDq2sxKnSO4sXZy7C7oEgWDEhY9uNexi44ip3hoQbN
UVa4ORW7wsMgzp+0Q7kV31tz2k5c3OqOuIH0hNQ4B0M/6rZSSJxsfhPI1seLksPOJbLUGTiKSbgW
t2qGN54ImyMEMAsbG2Bf0aHparTyw1S+GmODM0F20/gwkv8SuOhKPBmyK7Br/718W9R3HoQQAUfS
UHcTEFCMlIpI19IrXbYEgxkX9IdvkJjxzqozAEQdeo1/BZpwT44TKyuViQinIgheDjLcWARtGubH
wuSTaVtMyGomHrdLi4ikN+ZXt/b3JnMgo0dTjjK7YDK8z8S550BiuOj2/K0KiIZHJ5lncHvjH8va
QRL3GIcoBZnfadRfb80TQ8fv9gnFTD88JB/WBbYwEyQnQxFpxhD6+D1wY2BHsLMTclI6BH3QvRfM
URRAENt+CJKZfkxu9ORQ0D3X34iiT5cdw+6X1ORnhSguPhTuFaYXlv2tDAeXY8aGdOf/KvIChGNs
ySODYFLaejgkzceIHiteK5+YXPNJofHVgpTSBAW8PPsSMEgftKfScsmMluHpJPdJ4l6H1gyB8CUk
yLbQrrSD8xEpe3mu/U73VdEzHrlB5kTHCXNWMv882Ts5AmUTUt27XVf9tJMBl/A35nq043vgEcU1
pc1CgRW5ceQ95EciySTqo7V8YOyyKcBZzHJXl4AGsLsgw7sINozorWNLIsyko3DCSe+UcJJq5gpG
FIs3KKtvWSnDOGg/av+yynX4jGGRbN9DBLvMEwGa6fQiL9leHnRgJBkEdyBPusiEMM698kxFrNh0
0uOktvKDuZ0PTNriB8g+4+I+YEnwFSkUnblm7q7r5Y/vgYwvsGzAtyPlgK5IwF3UZluQBmyLXP+C
dO0B6GgnJCuak8gHc8IR4HSx8yxuqAniJ60Le5i/8vt/G067XYFTfmRXBhw41xpk/vF99+LcyymV
hVQG8NOwcVhHxur67Q0UTX9vpOFwYwXyeK5HeTXvJ0MO41qD0xZwY1iCYDZ1tsM5JdiCVvODrwtZ
ZFPxSkfs65yEAXbuGXdMh8Ykmt8CUbCLOSs8Z0pT6t6++o5///eIM4oI08+MXoaUhEHzaLr1ISJu
mdfw9hFG/WfDO71z5RfYK+NXatB22sWC3LRpGaaUSPFIyiDnabW264VMkpadwrzqQDJZsgQ0dUyK
gC6EuewyaRlMZpAQjqWcqg2txP0wLZFwolCz0H825fn8UsYVcKN2OWpCq3gRNuBus/3OTuSekqm8
ZUp+27ze5ufsVATEmg0DoqTfKDDu4rX49GyjjhK8fzKMEM7j7H84hObwi4FI2Iq/ixnrARIxJogh
MlDZXJRsHfoGccn52Soa59WQ1nEUWDC5hjHQQZ6st/Lfx/wOO+cAEsV56Iie6QTy9rMPLoQ24axl
NgRFhF/Q3zS2ZPNoAn1J8dkOb6Q7dS4vekV2v+5KBvuVETmEDP3hP2ZdzkWJRZdaXzsc1g2BIUCA
Qyds02fueSNKs260yGkI3RUOpnxziaBoZE3RbaRjoWFp8oJU06pIDWIINGd6YJBYFK4pyMC053EJ
capyA3DCg9ua6n6DWjvFPjb3WqcgfjfbB9U5ot5Qj1dyD9E1CHEX6cGrYnjyL3LItH6acE7wdEHH
sudxVm1yMyTdalJA8H54HlORRKxlGu7saHx2beNEvhK/RUDoXuw+pckY1ZvUNXdjD8hhlHHBgPJq
uV7GDVN6OlZ2BpX6i3ZAWN3zwQJAdCk4UvIxnnAymGSAOEW7Mbexlzm+TD9pC5p2vshVrEhk00CI
ydat4O6V8tclEREsjp7QJEGd2CF0i8FRo4nzRXbJsLvg4oa24bl81iG5GKF1dpQJRDLXlcxNDLsr
bTL2XE8iGyhCgEz7u3t5RXbjRRwxCZyn2HnaVvi5QR3lhPLyvs/ZY1KlssYzTVrB+m36aYwf2nYY
gW13KtPDAIGdHB/JSv1d0HM/+ncMluWUBKLYsrVg9DVpuwJhj4xU5BNyRJiL5HkMczPEMU9uF58U
esZO4M0kCzAoBUYGqBfFdOIGI8Z8RP5OBASYcIR/DVagYaJlAN2EcrFNmn9WOK8ZrCAOnPjub7CI
c4SrxLAQDTV5gzzFrF2yEy7iiw/dC7rmvfKHzv54zy20NflY6ns2N8u9WF/khUw/eEFMUUGN2qz/
VPzfF5f3KPvExdSBJPAo5Jn3Qu5wkWaYPURjy4O+93c7eA4qpbT3F/+faidpGnaJBow5DxCnGZaG
IFuCU9WSv5GZn/LpBC7IR5M7eAbT5Z0EgaF7zpDms+A4aQSHIYFSohkLqDvQB4iNNPmrQEpSVeps
g+0RCcLbMCCmWbkx+UNKSTo35K1kBtSpe8OLywrl3MgrAGRgKRnlv7lTLEXYUeubd3X+TR5LtJHC
zImXmJX1KJODqxkCl/EvjxNmwyuy4NeSVRiBfBACm/z6Rhok5UmyfpX5+HUt08vBYUzoIOjwL8gk
Rxbhzb0k39fgPYeNi1+w+5ETXKh1Qdm23rVlRC9JToal/zUkgtwoGL5CP/pgkhUSIaV05mvY9XKr
1FkVMgYKsnIQoI67HAgmhucltujD6YdDRCJpD1NkSTLLbGQv8BVg4sKSKfjPR5DmppOExJoWU+dO
C8WOkPT6O3qdST2fEQs/cAbMVfmF7OqZohsDO8ed2yN5Mhek7u/l0mOQnI/NLwSaptN/4F35j04P
bGm3SKDYj6/9/gfx5947adtowTgBHARw96MLsSsxiUuSD9gVl+vgQzVDyzb+Mr968DRyd8bOzTDB
ciUqcaiWzaZ2L98HkXU32Q6S9+AM3ZMyrsxse76EM4LxqR7ptEKOXuLMH1JhI+3p2Hl/BaSGKc2i
A4UjR9xRSUZr0RzR/BI3AqOYBBdQWVEwNqQQpBWFjH18kaoUd+fg/DH4HteME8RT+OyEIbhZPnp7
cmKQir/lPRdBCxPlhwxXzrS89ensfMXEjsr8lqcwMQgo/jXxpcFjkxFCw/HDR5IgBnRstEmAQ6EU
xJ7Dqi4ep/WJ6Wb8OtAcHtn8GjCWMLAxEkuGLQeFL7HO/AVxrIhWB/UpthwPm23zCTIrLbwCABHv
x38T83yS+e6EZ8zY+VF+Em8vSE22LuORmJfYQ6xhI8paYzfwPwc6dQfzkSmI8vR+ikWYdlSuBE+n
veshCN2Hxk4guDBOknoCGHjiJbbm3f3VWR75EahQiKjIUwXdQ9EJ2O/pDgHqus2wO6KYhEOmFVYc
SiEirXQ7bHHzXCbDYduiKw8iPtkWOv7Cj2VO2dhImDU7nSeWAoxWqyxE1nsh5wSviwlHSufTSbug
oQUCO9KlQaKqkzUE/khgDYcIsperNJ0Jdj8JG/CwhbceyIjoEPurniFtzI+Iv8Ki7RDgyv8dSGda
br1/mRg6gdETkyn1L/9eR57ZkuX47/jSTeC1I87AftOZ5bshwirGJMEb75zwRkE9KWzSjrWwU13e
RWH+EJTVMWmSqw3AYgxGaM5W8HuIa9l8WXrLm8JxdJfUxl05fW6QUfFYnqFdJg8GgIGzJsdXbts/
szYk6WPKiOVhDJfN/LS1xf1Ue79pJ/2ts8lYOZe3g+8c5CEwg9qSUbB+p/7qUPTWXnCRR8aBT76k
gikucH8a/JJzIEHF9oAVD7kwPCqfSFeHq/E7zs07nXlc13CD3h07j9hAY6YXo2OAfQbwIT4KHr1Y
0Hs5OnpNXojFlDSRWU0jHQf2SL0by2MTF1CIdqQyjC4KUEY+cVYC4rqt91sSxwMZlE6zgJ/FYh/b
NFgN3/E9tTwESARsFMZPfiKWMSDdDX+UZceSUrT12NgU0/Q/c5OeHSaZ0SS2MXgZBRzDgJQLPHvW
kgsknDWhyDg03IreEsQuCO5yMyLIHGtp7oTqGYayY544LrrkAmZaJ1k6fJkbo8rwYCTUO2f6pUOg
C1FdKaa6zB0pHb7a5L9q8uI4yAwXAfoWYcwq54rhEIjg+ouDxOdfua79iFrmy5S5kmsm5/MHLa9P
zLiDr+PYtIJ1mT9Maz0cQQbulWNNSN+Qtx23YM2XCZZw+evp8h4aUre8KwKOnc2elHTitXvnesJm
TrJPfic40+6WW2VyCMNEQkg1k4GEgYx8YJ8wMMqMb5QXIQdBgX654uxggaast4U1f5EzpnszDdE1
bY52RF7Ovvt1XElGcz4dsjS0IY3C3qOulvgN9U3sCzF+yWbTXKAM5AlJ1gzdzULUTfCetojQhS4o
jwNIlk6JTxjVIoW9jfD3Pqe1F6iHSX2m6/H0aXLcuLsRXTyqxMLRhY2R9ZOoZ35cL79XohADv8hz
lprfcgfqB6jKueB+CH7plDOVvAtVEMygwpBng9YAZOlydyF12hXyJYDyuXthXuICdfHaNLANGp+8
gEIf3JsvZiO0x+1vniJDRo8mPi2vUDFJ5tweg3vOyNn+sEMwluWbLDYB7UJQ1vFZy2l29GSW4Ait
5WB42E4zBWdUurW3stG5ixmczH5lrA49W7HIeXZLqpIzzkppStniwl0lH+FX2WmdNXnakX/tR5am
q27/BbC0/+VxcKXgKQrQ5Y9eJpFaKUVyFUON++VG532LYKC/eKO8LYMeLziZwLQeotwzHbtRLdyq
OP9UkgU7PwnnN5egmrA3TSV7mX7WGFioaa7Wae79aR9Hj7IKRnJ9FLbExJTWrA2gbk4fJ5mS62is
D5wD9vc8khgDpmFu/o2kLUKXK7id3NbJjr8rR2twgIOxw2tlSfQBfNIYBpt1xE826Aou3RvPrwSW
+DP2ti4pgvGQowA0E3plTj3BcqacrzQAYOcGmoFNflQL0MKekUIS7KcLmBc5o3ojqcbOfJSQZTKV
W9j/CIpaKp9BXMobkM7cPSqN69lx71luRd7y8/cqO4Tpr7MRHYSYTzAulskbj+c+FdV+svGkJjEp
uVkAsMqHb3lX7RmKSP9nU9bPHpYiFPQwRt+j0BAvNvtXt2BP/huSbvP3ForZQlwA/VJ5DHFfkV0N
s24LelNP3pgCoZNr8+LMB3QKJKFUkKMaj0wZ9wSqRbwMYAERRTAIWsSInqFzfhE0tKUmmUUmr7YV
ziAFHYRp8muZChRCWE/Q076s5/HNoUwAHhROvpw229++BdV43/fRY+zSs6hIiB2SrxhO5TOR/+ct
gB+9XA0wPYrg5tH/XgycXKfN3+ws/giAt+SZnN3lQYqzcaKTu27fSHbaS+TldO47L9RhNlTredFC
O7Ps1JQ59+33Zby8ucX61HXrctWCcSk7oDubL/jrNoak9zbi0oYVNEtMmUt/PgiPaaHr+jcN96+i
6dAO4c8yKD66ovzWku9mzLD4Wef/Yit+tw2a8lUl6tAxhyen3o7mbD7OsOJfnWmnQuej4jtZARQY
9JA/9vBx7pYG6ViE6Y5soxM2q4AqxcxYgmGsXjhMVv/rbM737jqWVFl5d0OXHXAKzitibVynPS0S
YU3snF1Lhto8f40zSa78J5uZq+PcfpI6vDBUnV9H3yITNUSQ4LQBIHFqKSE7nCvam8AUICfHKGoT
5yE9lnLeaBTJqocmdahmEpwW032eIeS7KGtcYKGJwn/yGIcN6Gf7QHiYCPetIseL1kWN/acz2lu5
h+FC1VwFjpwZ4SthsMVbXsJ2/S9yMT1M0tbO9Pus+28ZVRu9Pb8RN9W6jQS0cXAW6s78KvsBsB8u
3n9FYwNjUjIBejNPpC6sVEIifZi33muCg/QSUkah3Y5mpHpZA4XKkd26CJrw9D1JqaHkbM9rf6v3
VFQwW6z/dEKGxcB2/CMHvgJjSoofAzVt1aBMbPQ7kpflusVS8Ib+lg6WxOnvhOGSkP/uZBFmF9Wh
eIUJZcCN86Xa5jvOn9LESJBiL2wvHeXNsthlSwibkuTqzt6xUXknZ81cZsEcabHtFd+c++y1Ii7a
YJYsoVneYfdsVnBv2/kfvx5OgdX+UGLyBoUQKGGxy6mm7bC8woo8qMD/TJRZCP+E8mvjqTTekUwF
izyn6Rcj88lro1cnUk5hoDEPbkmBl2suQemXDkyKRruvyBpUnsbUkpHF4Kp2fWCoEGufILG/skHi
+FFJbcLMBNIr64IXp3kcTATgtO0uNfKUQkRK+M2ZpsY0VQRPkrbE7tGaFcRNVLKmRBm5o6hmRqqY
uw6gykO0mxciIst5vaNx0ONIB4C+9BiW+1Z052cTbFUQnsw6+bAbcVGJO4OSEAQTGhLG6uNITkBH
I1bhMghbHYSAjBaicuZCAwHsTvacIrISdoTjR+DQaJtveUH4HuVzwg10N5ZkdaCTfSziZeg+zHi5
EcIUbNUv24Ipeyvrn6Efz0q/Ia/jNkEr/wulNG60UzgQLYQxbHGYtF6ET4Kg/1oulIRPRAj2cJlc
5fNrS3IPqnbf0/2aU0YoYiYJLbXGV39bbhSvjUf/Jvahxk1ijPe19jPOw6W7OHqDQNBNRyKRYKts
iwVjutl1PLc3yqzSJlxVG0uNPlPEiMa5/RSEpYnTpxYVgsYn6eHFzdimIHJj84OczOPQp3c4euzY
Yw+zNdYRnp3yFMIRloagzkYds2lIvvhBeDtR68hk0Jd+5w7NOxNp0v44HKc/Bg2uMhbu3M17Ur6E
wU8xp3yKXpn1DT5ikjPrEh8iPm6I0xs+Ifo9ET/WHPAMj0wNgVlDdSsUW8+gK/yH1dT3YR//drvq
JqhokEBq9UkGizZl3HuUG8THhS2W+kclG3An5e/yoZ/0FHM78aGfNNNFNb1uzlkxYfampkNKGAuE
K7T6fJi9Zd7Ulne4PKayd+vynnjsJAaKp1lGPUUn7XTr5u71ZLUnXtAk7cAje4Zbqh4U+o/TENPE
hlpVUtvuhtzdN94tVAHCrduxfs7i6UTfilfBmXG43ukKw6RWffFnSjN/If3d0T9oq8bbQxIMl3pL
XQUWdFAtQl6RPZetekX5Q0VrkkHVfFXykaZmhl7l1kkGLVIa+0cHJAQRCyXVzV/TSS9Hz5HLaTBH
alUrgBymwjWVup4+FAvloHgXJNZQq+wnyE7NNFM0ZVgl6fTJTvg34z59SkEdNKcOCq59xI6Q6aHs
DK2pT0OLnobXOWnX9A/KvBSu2m18Q7LvJehZAnJKb1Qrr0SVvB1eh442H4G3PC+k6sh5JE+HgQuL
X4jUVM32oP2to8eorTl48Yb2gdKzB0UvtYPKc7tzi2Fv0AgeBWPjTPnTrvX8DyME5G/nU0Ijw33T
F3fxDM80AZaMuRyG04hM98iOkT4iiIR08wIYzzGCFHySPgu/MRwpHpNou0xH9G0Ff6xRzx+efz6Q
xLhzzjxtiHaJNz3JWYlb4Hvg5vBskNUGzb2f7rUIDJ8dNHp0VKYWmLuT/Kk9iTvJMsuTZFiIUmW9
COjjp3kqtKe5DOnMrCgdEcOXsCCtY8AmlJmNHTR31SUty6VX0wBOBTfYm6z0BRf0IiTMx3r4g+mO
XA274LtMsL/LiDfjGIbwRNK5NoQcOBxpb4xeAVq7ymhivgizYbhmkz8xGH6ICwi0ae56wa4t0zVx
5E8R6x9se7cg53imsH5aCB8ku2Lw4yszf1CAhS1W+MNuaAmqcM6YEP1Wa4ihz2wMfnOpe126LpBL
zFD06oV/8TWyfNtFBMMz+jsyaaYff6K2GFHWr6+qmLSG6JS11ZnmFgNZfTX1giQWA4l6luz1hVlq
FtqnsLV7NIUou+o8POEr/JMpnpf8dzY/eC9mw4VsB8+BVVA5BDB6137OXBq3DhNrvQxdTBI4DfOi
z5pWE/0Efoh44mLWUCdTYWzWDDfsr+UCGBzjwAH75X71w+XIKJKq+ZVor1UpDFpX0G23yuGvtY8k
yrZJRqvObyTis/GWtgG+24bbzlLHOZC5lvIUohRD8XbGYNIh2Fo8JZscwLwMXshVLoL061QEw21U
T3eoDR+Eg7dSyabcSSXOKh08q0jHiDJmPaJstm0Tsssj+q4szmubtM8oYNOavzmlRbFCi2s41+80
cyC1aKF9YkICVZb9aiGnIMdrwSM0sh0llAzWo4EYJQzGKWhadOKStPg6Rok1iNZrXI/9u9KBkmJP
8BKoMVrH3ct7dxEIRmcYx3I06FYNr4fOKZzsd0lF18jhDzlYL2kZnFj3rz7STUcCtva7kUUWVGst
0b0iBm4F6NLPzSlxh9spiIjDNc5tQjuMMLM+k4p322LIVZznYYRAKRs9gLokIhSTh9ZtvXgPIfD6
mq7NO21uyH/Llp86zL13JnUsyecHDVlUOx4uJkV1VFSzMevVgVYywausYrrwlHaX3Yzu9gBJDmVI
YXSmHt750jWQZSfOAtRCsvtoTi/0DNm5K91zlyT9nUM6+AM40ju6ManA9He5IYxEbkTs3/ZEirzB
+u6jJeQ423ZmHODZHq+tM9DN1p0foP19Eqi1lPQlzDM0aOJHy3XUqyXBRqIotsl5i9/oNfxnmoJ9
BqkUghjK0PVwPhu/pqgJrgJEta4IUJN0ptgTtCAmVpkQF9XeV88eXleTpgYjRUzXVkTzCzpvLlVI
grNZvjtGeMIVI9EHiCpPCxr5NURMzYRKqiX6k9vt/QUn51SF52Jf1DZZ6TNZ791xoXwVAkA6Gxhh
hOeU3pobjYsy2vF1NW2i1/QloQPHdZvOb1GK6Kk9e48zf4CnnVxvOymAy9cHGApJ47CKLzVCe/Wq
vUvGXT67nEUM5QdqS09jnzvXWRZQSE/MFdgemUyFvICJoQN1CQCpkH7wmF51xRyBj5P4ThQYdgoM
VxK3O1h6sAdMiphAti9omgz7FWUNCC1jzp8nQOsouO9GAtKFq2KBjNu0vv2B/FL+lK7o6WeQzes+
mO1HRfcIGU5xst9IQZGUMCm7V/q48s4CDHOB+rD+wri5FzA20YDDj05hGN6IQ2Ryu48+hw6ItBgD
e51H5oNFt28feT5T7IbsKaj6pTJI0hQKvTu5O7Zzfiao0MfN/aaMje4Cpiv7ePP3E1UcIGEWnRGG
zaIv53wx/GrPOyiwaZ6D+7yabjYgOeX9D0t0sVqFjyueTisJ1oLiQJaA5Gus4/p+wk/FBsKLYSIu
UJ9vaOoF3OsDw8Rt/+vJ1yzOK/AQqfY4k0Ce126bHAGdzmTnK2jFO8QxpgQ05eS7M7f0leCd443G
X7NNb9zWexnyu4Y/KVs2qr+6g7UjRa4llXDAEGAIyNzaI90FpkALB5O7u9GZ1j/AzgqCZT8z3Boh
o1iHOXm0WZt8p4mxghnskBY9xpwh8uVXC5SSF7RRYOn8NcYgRNqDs+4TkF6wW552QbPJxJnyXdM5
D7noTnKygP7mHilTmCBjrDSf9AXrJMbVKVlqC29JebzaQ7gP+Lx/lMIjnapdS2lq9gk2lNIEBBMz
AoPweVfBKIE//0pJ6LBck/d6CIL5N+bTnZxGKXvY+659FIAfnw9SSigMgdY1NttWVBC38O7yLuSk
clrwb42kei6M5jZde/oQIUWK6TOmm55P9QpjkajkiyQt8QMz3FpQQqQGfj3FGMh5or5ds7zN5P8O
f2RdygWWi6tTJnyPEZT5csEA8NsUz1237WHzSXhY112buk/8qojqY1pOsC35Hagulsu0GndRkqga
94PGEbeFZ99EvfNdjNj7cJru1sr+2rsT3XfoV+dDN2Am77mZ/EQsfxUOMQ7TDR1j6Sxj0zIrM5xk
71HFf+Mg32az+8js9bvHmRnIXISGn9Nv/kGfkTTvX/bOIPB2sey3EUFNp5gv8TjeTkn20FTUcGvc
xlB+yYrlxQoo1LXq+jGZ+ul1HII7MsC+cnbgIxqq/4KSbpCBA7Nl9kt23pyNz0FcUWkU24elzPZG
DKAPF3jiDX/ScwN527wwYgTGEGQmjTu6k+fQ1gcKxWclgA0VZdK+zW5qoYGwGw+VDipiUy+O5fpw
DuNvUJhXV1l3PsogMWxoWlrL3p8d2gimQT2O5KqYT8jz8EuhA4m3tTYDeyD0i8MMYPJKq6CvuQG3
GeSp5hXtioLdqBBCuL3ibsLnQxpvWFi/gwHSrybxyGplvKuRu1f0R7gP6qC6qQu2wRgW4AYG6seB
iyQkJ2mzHyV313y+aUPvlm4D107fvcFc8XGBBGno5Ww+RRkVienr+h742XAVGAbtEzcbgS+etxwR
5twvXXNIvXwPcYl7lXrrGVIY93wbL5V5uyB4AVRJbyUC7tr5aaZk7dqhx1LTJoy0IdvbjDnd9LUc
64TKi7DZhWATjUNke5wSSJWigz8Yt3Zh34dR89AM5Tcb97gLfAqfPXrGW94JmOsalvDnvggBkasz
Ga/DQzq5J33WzQg8iacbxvdhc75zxjq6tpeaQiVQ4PlMsqsd354jcvcz51RwjPsabgsfTxeLdYZl
pcXK9UtijWiNDdRjKv07SC2PwdoRI5/mL+u4AteERw/AibrthzBMPvzZhDin76qdk3eHOEh/EWN9
7K34NNTj/RpsR8uxCXpFu23sb9NxYp4SGuBsjwawMwbKE03kj0Nqz+SLGGSj9QjdAIZiZ72rfHiK
POstCe27APK3NOy63ZBCWuPO9NEKadkjqayFTCPyyk0aTSF3VlAE42dD5MrtSeuc3PMpHbb9GYze
4FhZBCtowfsQwzc34kJUlEcTL6NMBRi6mejJBvl3QJn94CYv2xx/act78jiHCtwgwF10+lcQ5YfO
nYgDzKesbIhFQf9CI6Dp1rO9V9xtK6HtoUvbHKd7oK/hp2WyV+elu6OZIXWC6fR9SDu6EVHQi1nl
tuRo9GkLQWR8svKnWQ5JFx/75Hy9JeM3Mg6bq5nVsFbyNeeSvsnDehvRMcdYykfPz/+g2ImqUhKr
wIxVmoeKMjezWe9ja6OX/Fj/7pdkO8TMVFDlggbiL5Nrdze2S1Wrk9KfvqPvUj1Pv4tqftbWbM/F
S9T6yXdlQStQdSbGel1k3ZvVZggdsi5H+xP+rNs8zg/Q+FHK6WOo4n5pE5XnzDpWPvVbQ2K6KHjr
91SZXzqUvzOV7xsBzrEJ3wcEZxbDqDFSoapGS20LLmNXxR0d994TetwISJQPZjlk45BuKtMMJm96
QRPiXbPdWtHvfhqJmdOp3bAmerDSQ08WT2k4w02bWN8E/NOqgK6BqT9f2075azGdcq9nV7OVXNeO
rzejTa7Nq8UZyfULaQVNUNrXw5TMH21P1awzVtBLVMNxDrx7y2/ITwzcfu83kGgX4MQdKFaE8QWk
DD/b5kyHtGiH3eR7dxKvxeY/K9Z0WVziMzB9XZdLT+YJTpUXl7dnWr/s+ixO9xGYQ+z2txPMdTsH
V//qbMPks47HzQ28u/MM7Uiwxp/yJcJzae3iwZ72jT1/SehaDM03aW+9AWC4sCDN4qJ3gAzSla61
S3Ka8UzdDcqX8/KZTeFz05Bz2xc1uC2NdK6lUhozfNCy96ZH0X38kRXbT8hf2cLzeszCghygyV+u
s9miGqyzRxJM4u1X3NMpXDHKya6+6NQvQf2M7wTzwxw+RYEV7SJn+pOvTQdxiL0EBPVpcphBm/hb
tpxvh+dTRactSCjzOy/r9uE4n+ZZ0OXIAtKFmszP88BRo3MLcDjAhx0Q6Mu+tGaDtQIOuLPLEUhq
6KOzeR0Z8eodw2C2YJTs3U6BSJrw0PuxS56CDQ6VEoVk9v6JKDoYB7O7741hH/khiaihReu/dbRv
irz6MvZhdYODpa2wzwxusoVT9tOzHeM/cEiz39H+NYcWIaR4B/HVWSGpFeBwfQcRL82pWdCZSgme
ybY71Agnk1deCAkHaxpeuSuKF2IpoKsuez+nkbIKzldp5jyW/fxizTSQ69tnan6+GPF2c07gqe7m
r93kkLbq7FKvNq4MiLiukzn/neRA5AqHVxTifWuGP+SOQ7u8H8lAIp69EqVFCFxZlCtnQ/HDDyAQ
wnotlpAUVKoBjCJTNIndWav2ZAhyqAVIPbM59Png/LFatDQmWVNBHzGlb6TE6GXK7EuZAwpMdXqV
nMFCFnlJ7rSfPMJQdQMxkX3Kqu7BSOh1kjq3RLee/BjeLGiZKE1MG7KPLAi/o49laR5pNkhCOokx
nnPcwuY278mVN/zrmKPdxMAOWPYNG5S47IsXGZx7qAsZhoM53PbmLf1GrlOYTeqpS59Gw3W+1IND
TnZ23nelQyEulJ5R35jU4e+HftrzsS3EZTTXBYHHvm6uq7DL9nMT0uaztJId/K3vPR2g34aIfPoB
tGMIiZIa7Qrvw+LurNxJd77xEPcl/gtWUu+eBlg/S+etcAqkKEHDDte/hCLsvLzxDVjBqb93yPKq
n8/WN3+bPhlHQ8tYDtG1m01PPlNJFU/1ZFkAUWYBzYlDx5h417bw5vukh3c47YnzGTjPTWpdr237
XA3RoSYfmvWs7QJ/E9E42+W9Z+D54JvYw3PZrocqwgetv808yds+Bvpxkb8A883EKgcPG6yifk8n
ADgoK9c61gv9QWlVyA44NJN92AaYrAwIB3NoGrfquu1ftyo/BvI/1ocuwpIO4BjbL+2nXp6Ps/cY
5ebTSDvgmAbQxQLnCtDUiM9ZeV8jcznmXnkXGjW1BxW9Uj1TDd/d32uHDUn35ASZSF/VO4cGjFMT
XPfWlzOSavD6+zVaEW7pPvHnnUE9a2JY8NxAtGtvd5mz7Wl8Q1Oa9cprR7paigYWdkHnWGSn89zf
FsMKTtJ+DlHm7kyj2RHOfI4G/4BwvkwNI+xJdxJPaGchqUtyeI0vLUrdy57jannL/ePYPHi9uxsx
Ba2CZnaJqqXWqwkAPV0wj8Bt0IJkZPk3UWuxA+jEHNL3Om6DL+ZsEN7If03k7M1m/dJa3X6Cou+q
dF7X+Ex/wSn4VTbEPwPsORNKN0z8AC5zjz6pMe9rUoOFtr3q4uR67WCjs3cuEt0mHK19Mm7rgUVp
RTGfElqgo3k9cQDH6YOO6PvWzqGWpcflhP/uX4MCYvNvFLYUkL2SjgxbOVyzvfVpz3JsvlchRktU
AeGk7qGd+y8Y3d/xeqjK23YFDW2j+L3OA3gN6x/JnAC5iiyyv2ZPGtG83+KSM09QJYdmGcTbaOCL
gFvvHCBr30JATNpz/I+k89iKG4nC8BPpHOWw7aTO0NDEjQ5go5xTqZ5+vvJsxmMDoiVV3brhD1ML
d4jBBo+1zZNwGOjjuNZD0YiKhdQ3+yhjgj8YNyYSn2KZiy3uF++DStO8yjklGsQ6GcGEjm8iTyB5
e/TGObPM+mAn9q3M8o/a87Y5gn6ONR8x+tj2lf0o5ypsRrzs8Z3MneA4R/ndxDB+6dJ1vjS0lttt
55Fg1PpzMuhh3PSHwlCwyCl0xvGS6/ETfsY9xH6TcfCUxrvct1jkSpSipRIFoSg4Ynq6bD1qS5pu
MBNaNmaW5WDmwGt43UHq/qn0DaTOILkx1mPZQhCnjl+LpDoU7XK2Iruk+pVQhec3P/F32CIenBx0
klLVQaZd23f0f33KWKx6aeO0/SmGpTIEvhM2hvvWLAjdILi/DSb9MjC228Zz+1O2br0zKvwWrPw6
xyZ1dh72aQyqdKwZlNKONEvgd9kkg5VHH3zkLUH52lhu9y5omKG6/bW0HVoG+gaFzre4LW99bMxr
Z4IFa/P5hnafuc4Pws5fNnfFaH6bGe0xGNOtzrrQeuMLhexPxPS3cxLvdPbOavG1S4lFuOAlBEzb
7VwL7by89pmHIiN9qKBk2+cxE6F0LY16Nw7mzfcHBEcruMW8+lTkL6Vm/O0c95gqWfTWNR5pHbOp
orCLsqvWE96cYnmPWzPDgBQR1xID+bqAOVomv533lRg6FB1vwRICRKxdzWfTj88y4lAUQwJlou8w
Gkaks30EQFLT26IZ5YFjjCpyMTMQBLRiil9GTblpOb4WmgKFBQOvZp9qC8BItjGFf7d7ECeD3p86
gAierZolvEHbLAG0Ti4szlYv3ow8n6mF0Qf+8EfpYBfVZ8fB0VugC8FtaKurlXR+WFjm1bTkl4wX
dJSTDYskzW3G+3vOIRkMNFYhSPcPpaa9o3oObvJVThpU7R/mcDu+W91Ekn+bDDR848kgyqh/kcJF
02j4znlxoiD9yL/Zpoam9PhY1p1B1guYGQRV85N5T4NHv56TIrOe+Db1wzEFjQYujqBTKHqbt5U6
LbsdYw6growkUKdZ8i+1oDlOA5GrQ1pDa8jqjXBALwNa9mFCMJDrce7MY7Eb7HxfcprwY6VoFVQS
SdGLzlwramAC1hyifAR3ZNKGeI/1NLUmfdxDqb/GHTBikrdM7Ag/nNcjepmBTz/Le9EwoxlrOv3u
XoXchhY3fBCeIjleCgCRsQVyOsyCnSsf9P9PM3HautSQPGI47WvjX4PpyKPgyzO5ygxSOcoY9PkH
XfDx+C2lYPGDPo/OLYM9l2lh0G2mNnpMRcUJxehIWtuFB8clit5byzaj2RVnL15k/6moCQJNPwj8
XgdcbcdRPy5Rd7OVh3ZqPHdO9dCZ1oHG8atb6lw/Wj4NRoTCZbswMjmr3+LG+k028lLn/S2wyxdv
BB7AMWVQUGN7aT50E8+xJwHR2uyHgW269rFeX7v6WB0SyTOKJwnJohhel5QOctAm+6QCEGZowCtQ
zRwwKFx5hrhXWMbCIRPNprUymI4ayZJfic2Csza0SShCPHu1o7mBcxT1n60sudsoDWWHJAG212hs
z4pqkP9qRumfmsbC1T2NfkuE1WCNsTPyWr87FuLJRpE+QCMgZHXtk5AYIGtinSXaMYjSD0Oosz5O
795cPOIZ/8V0ekcpyvvDDSRWEkJaDazAuWU1tXpQ98jHW0yD+jG5qhDnxP1X2lfnCeyoS41myfFv
gb/uEmUMmEEt0+yXg2CqJQEZNrsxiU5WY27Uua9+Pk1tVNLQ1Z5ltHU9AIQzI4sUcEEyRC8oo9y6
pdkGjn009W5PVwHzaA8RekiSbhmWHWiaIADYKpZN2hqgPLVfFX0j2g6D7V49pjjIZoatFEee4QZ9
yU85lxb8aKAvLVOIhX66HZ8jzd1WmdLS9e6Yw22Q7DzEJc0yrL8QvBw//Ga81U1ympjIUqzQtSzN
p7aLHtWSQav0aKVK6mw40MbYqG2YRn7YeA4pIQsZL+441tY2eVtRgnIys9f/n2VV7c20B++2kMKC
tI71cyy7EFOzPypceYCspJ6sF4oInVyCtt3dH2cDFdI822UzVAyrvxmF468SbXyPZPrlJuMHDoe3
dnAZ2M/nYYxWrA/UGFoKC3OXFTMibTH42tjY9XxYyiiMdaz2htv4rRmRGrHEsq9kyjDYKonGDYUJ
2ZPEfNawBpSCXTCXTmSFbtZ85JjEmw4W3XUmjl5rvPi1vrV0AnIAUG0xT1pDUqJrt7nEmIPHjqVy
f/PYzW6PSmpU/4J52kRNefHS9IjfO/3u8RyxAWoSE/WiOxCLltTWTc8FrJHuKi8KrFPP+AiIVxoh
izRto6p+JtsC5UCpsdgnh/hj5qCKLe085f2TnLVtOkWHvIGpOpl/Yj160mGMwGQtrwzgL0CXgDgt
70veh1rnHrXYekzpOCRJo3p+qiUAYdopzwaHdNOwQc0ItSVgc+YSI6HkXwoOg87WbtGg/dXM9jZa
xT0xrE91lZETjKBwtZAxWFB9XYHhV4oDSt+pT5Dtm/Z0g/fZElAh+C8g7oETMO9eqdWxVIxLpfee
FAhquO2tWQg26pjTmuFYLOMB1CogdXh8laixUkM0zGBKkg73aexegwzCq0UjTdcu6gU1i+/QBBvC
Lqm/cNRrVjKbbiKaL7ibf0bJQMUlj1PkrGbsptMAxw8/WWt0osjQ9pqAkyokdEz/LSJR7SufFdzu
RxwyshzDQD+dk21eLE86BW/hjccSG22n67y1kbW3XKcTTrBdIrRQTSaUQ4dWAHh019vHpfbXiWcS
Gu8nZVC7Nkyd1VbL47+HZVM/qEXtOTZdWvPFxLDDmJ2XATdttHebc9sqFSGmoLAe/M8Jk4mAFKle
RDh2unK8kKF61qWuvVhFMWPm3n64YDPx+gxzkZLeguriQHa0C/lBxmRiBPKHa0xMZFkovzqbSsGH
nMXa0o33maqMUsMBkU8Vt1EnlsMn6KTYcMoV+qtYHgLjSS71MSaTI2mLt1yYC6LPq6ofvQC1kh5U
ssKvzRnnJFAEVh7kageSD98LrvyC1QKIkmgrY0rph5bCm5JVsgDJCAJWfj09uX65S6PsGMgYaUCT
oRL6Z/qv2kVYGvNRGQeAYPFB0dw55HvqXSw/CrIEW0u/dQApQrDhOuQOOIDwf5mGZw5atYcGvCjm
wbpyo2URrTjmJ4sIQTrkpmJDEYr7tLFW+0H9uP7Kf1Pqn/ybFIqf4b4wIVoP6DRW1MAD9WCbuzvO
ea4/EHi4Sb6tqasH/uAv9IHWnMyaQl2hXEXSIPvqIpADH8dXPntLHtNTfqhE16Maok9hPVHe7+v8
d7IfeudDyEeu45c40IlywwcYBwNLk/LAnOwPj9uhx6eeovpR5O3oqjqE8w68BclPYBubAVuExcD0
0Tja1B/qo6STu8kaBLqp8HLrlJOKL+S0XIIPmLTD1kIywl++EwAKg/GSjSg4+uDRJmM7meOB7tya
5K5E1rsbwLSIXWR8FcbDWNA9kH8o49WiaH6qHKMOq31usc3j/YkSnBKfH4J++sa9s6rUrTf5bws0
ma/AuNykjbnqeSiqOzFi0xknz3wDD3NiisofLikkb2SiiBqJ9o1mfVBmrBM/WicDuoQlTIg7WgGE
MeQltM/SAqA7siGYyHdhJPi1vPCSVsU0vvLSWNTYggOY/GtPb3n1yrRqPfIiXRpBeettq+FG7ss3
8hIER5qrDFzuyMxt/AE5KXe/RM9EepVCEln/vf5q3XcfZKRMiDAI6EG0QKqIf3qax6SdenQG3HvA
X/dTC0yViHLxohUq9Y09+xncwlqtwX+3rF8kRFgNABpJpwEwpB0VLHcIvRwBJOOFIcIx9mokii/Z
4p6Sdn7SBMB6PkdjO3caI4wA5w9t+slJ89UjnFEL6p7+X5y8A2dkg7rGsdd+Sz8kFx5M2Kv+iTdk
JwlaOAFWSOme7xT2D//NLajOas9yVqnqoQeq2bjRpkP2OlObLP3XEgt88doVjLKptFNO24CKvKmc
fV9H50DhUVipvVj78Ehws8Rl5p3lktv0Knv5xqrk86lEyYYU58ygbKkFWnM8qVgUoOeCGjzoR3tj
SnMztkpQtEYZVUH/eJPspMb9w3vDHQPPstfJs07RGAD5gGSS6zTL+rWcu0M76CreqaxfBVQ6M+rH
uYuR0yUIDkt94V31k3ctBCV4H2zKsrnxohO9OvGHrRfIQl54gf/WLDZJWtD+tHlw8yMGT3r0NVHm
amI5+9q8daN8r27QxLVcG8ub+phq61Jq8SEYK4J6IpG0ZEmbhIrADvpTFesviB/b/ZeMkBR9ZBEL
VMICZIltkOuBSfuDukVFDJaQX4WqcwRck/2h/q9bgPSOr3xNkHOxkFgVNZGtg3mpAiT/orI7rvrv
mfEVFUn/NTSBQIodRODNv8CV/IKLYsr8r97UaOsNVLR8arUXubqqlSA5OrBz1Ler5R5AVezLN4l4
ObvSbeoDl1Vbir/x6Dzc+mg2qL5L5cSXdsgvY5VDb+hI7D3pjYwJ7dHSaT7OzFuZ9XgufNq2oWGZ
nyTi7VoUQJYySYnj6qOYk+Uhr8t7kSOV4XnXgOQaJPFvE+ePKbJPITLyZxXUm7Ji9ZQd4cGZL5qb
dYyPUJ7K22AIhSbaQ+LycHvbhMKE+AIZ5uNsBbcpRoSQJsKq6tDXNoEU+AnaDYbG98VFepYd7JrC
5eKmnv64y4zrsVdDwZxUAxFB/cDCNK3MPrpheGCUskEIRjHv4Ouj8poJ/UYiss+nKkSVO9TsZZcN
yzY24ZMMsbwsULJL8FltjTNxBfC4jZjUz6fOIkMUMW3N5Ii5GWfYIyuF6dSxEdprVJhUoeeReLeA
QqsTAV4JiEx0xrU1bHvta7Bo7dtGEDpFuhlZFrx1s2ZQ6XKuGNFRg1Q4sxgtHSc0GexU6dvRBrAT
n6bfWUAQtZj2I1nSXuXg0xrpzk0Oh4cGX05fgpPPoYU96391YK81mzd+FiPzPYL7QJAHYbFpxoZJ
vYPI7k9lgPC3GQfav0YdbLQovhj9FBreq5Go35TIL595rj35B/5WWNm2Ai40ZG44sGWx7gM7Ak3N
7rY267EKsrMG+aZrrKvhAttvqZTpAy0xLgIsTMBv25LfOOC1w+rsaW1wDlZ0VkH2b4pApz4jmYzO
fPxiuiaLG6p9Ysu3kdSTmojQAxbm32Nw0vyC9bBKGshm2BqSDL/AgRT9Cohk45HWPTP4s7ek5NMz
K8y8DTWoI1oACXkBnqAABGHmt6qMAxQQHZwsXdfBmyCp4mb52b5+VB+3R7La8szzKIud9FUHGXuR
AEZI/WhRIFT5b8IRSmw+shocOB9p0VA2eOGijd803NAmMMHABFScKTAxsA9BucdffW2XPg1azJpb
jnNG0QwSKu3o8GrqUoQ47q5LzpCClJxjEg0GCAcM4UkbZsJmsHz3KcreyY/Oo64L5pTBW4yJlrIC
J6p4DB3Ev6OH5afeFL/F5t0GA7Lky4XbUw+TZ+vP57TmcC/icQ7HIeiBEMc2KiMRoq6jsTziOtas
E8vOw4oe7T41k3E3NXmYiatd6Zu8qZ4AUG275SLINIu+2Xj5J6mGsfjrKQdtSxN02dMmai0L9Of0
HbTLb+IGWxYg96yypbgDLDomFzLZG1sU/ABNM40RnjbPB5zMyMIToJb14gHaZb14cf+H+1Fr1rDv
eF6sXLtFb8uYrVXSzGgWFxd1PXXU9J3FtDDYk+qqE7+hV+5mYqsJ62hJZ2OjF6bbTag2FeuOq3oe
h0cco+FhPgW99wz48qhwm12JzJS/9ar8jKMtYIFhSx7SQ8dnL8/wzFqWHG7fjEfznBmKd64d+52z
X4LL05XCYf4RUxTYY37s2QJmNB0hmJDo+euC8whMi3dXsWOgXCotfbPUL7wmLjBK4A2+DDH7WqcO
swyGsknXnQuybRCsR7nAyxPg/7ld06K7y2tRbzbVNyUB2oKxpa7ZzajmWcgL4+Cj1l065Dzqn9j2
VNTqgOuU8F7SwT+XgX3vY+lvy7l5Z0HxNnl0OluMWsDjoMys9M5pr5ymteAkWaoq1xzq+OR5ICQo
PjmCYJcBsKstDah+9CVIFxjb7MfmZWqQWOO5GO+c5RN5vMobHD4n7UBzYQZDxmEh3APi8jBZw9Vc
cMPRLRV80HN30Mqu+L0W4njzb9KpBMjDx0D/HaMuHJZmn6RHxspnOaTngh00QOAzeCQUtwjF26/1
0KIDOqncUB0qHiEKkOiuw+MNwOmHCV8za58KSg7DPvaGygg6VyVJCUVAM01vaTEfzPLHtt75koC5
rOKoiiYqonvZcFBvkfei3gXmgfwvwisk1aQJ3DZLjDDt59GR0deSslVL7zBBDyz0cquDrW66+YHv
5lH704gwKH4stXevB5omDt4yBl5JPZ5Z1rKBQfhPy4Iv/buw86+loYKBzuFAEoKcnzgTOY+qgDIL
H5FF92DXb+qTJeLEphwQZvunxKldp4XTrA8w+qRd4CvedX3J6vGaYi8cLdNn4VIPte0MAc2J3s3S
+x7J0gusi3L9mBB63G7+ZkSZmsNpbLJmXQboztAfAfoGbK0aVFaVMC6o++hsD0PIqpt9ClCGqrYN
E5SnlrANAyaXAppkYFhHsyNLSeQ1mBfauaCgdT2km3+D6bnhx5PWDdW9DKAPbP+eQyexGaDrBAZv
eMP7zAYt1QFLb+vD0oIzsnyaQHnpvy1Te+9H/5a12cbil/uR3PnSC4mb4KCiYsPg5eKmFjSyH8uE
j9yjCaQ/a6TjNNXDuYVg14BlZCBoM+BTWUyMQ1KcjWd8uFYqrMANWA+0ZnXI1pHIOVLcx3jKaS0/
G2BD0/7HlyA3mZNRCY2kZswsDo6X79SDIM3LzOSaT9fG9cWachVIlfFIhawzUnVjO95C9Nt4cRf6
3afa3uwi0RlrFZdMFh8nbJwjIOBchwSbgtz7rZvps6OAzqsMNJQUp4qtGVD5MJBkURZL92TTQ4qH
5xb4/CT+AvkAHT9hrMForvtUZQjfZ5FYE9KIrCQmVF2pxF2w6UMV9XTfPGYK4ZhEzyQVNhmqKlhA
3lB3uOIjH49u5QKqjUBM5ngx4noJ0uTZjgBMULqog0rSwO34oZx2QVG9plQ5MxGr6cBOaLrOi3Fv
NowYFcHt2fvtO3fXtd0fdiRMQlXuJbiF60lwGVMw+J1+5kgpRB/OTB75qmHGm6TC9SJ5xl10rVoR
czTtqzqTZMvVVr3eBWMDVf2XyXShsPHYh9VymHoUg2dRhpYC2PHSVHoQ1K9UQmjmm/tZpqHBACb1
/s8DGximQI7AU1aj96MxUFXVwOSYLxyne0mKyMGodimpubFkd1f7Oxt/gsJ+S60njxEzEUrNlxbe
g8q01aaO9QEeF1EckzfoUqQcJrSxoijpV2Oi0T7pWugwLiUedJZ2dAfy8Scc7x+0IoCl0YHUqUFj
54eq/pWNtvbMOKSLy2yf9UcVz91qdn/yctxYsQih1OAFNGB6+CNg7oMQ4EyojxDuNMofdcQ4yby1
rHdyRZI2DcnkqUI7lptW1a82DR/chUqqkvKdMem29uJN736r4A9fckRP2G1UqxC9Lm6a04O35Qpj
T4IDp4oxe/fUE5k1G72wctyyeUqNkpCFiLfVSudsUxsi9t+NIF+XWga/1bm75HIRRAiHMp99xt2E
IPG2vFV2iamDKQRhD2X3odfFwyLPsBieA/ozKgyxnYzeuapDl45MoMW7uDfp/stwRMDOjd8izcbE
OA1jmjqCTmrOkF9tQFYAiZpawqqvg02Lpi87dUbjMXvp4RLNmAHin0CuSJpLoNeEG6pV3JZevLWb
v6mmfUxI4RSF+WcyrBdLVsfBlM+tVb60FPE8Cq4swb6VQwOYiA4xoHcmgSNqIFr8LJVmRkRnNs0V
wQ12kokzJvPhcnoaYleuzBk3Cnp9pSU/UvkJrHY7cv3RmK5jerfUVp/kF5jSZjUTbC26V36Jbk1M
dEs7HcVJJovWcsggiqhkO3LMFcKm9zmb33Th/I3AXRLAnvmUXvk11ONzHKfID9Tdm0p4pZM+qIRk
yce7Wv1zYYQAP58BI/RbLRBbFoVKYacGeaAR1wGE8lVypdfmXYXhMX7glEfscl20cBw4PukaOJp9
nWc6TJyHPad6hQNAwENVaZXpmI9eXd9oSY6YjzIbo8vczSOjxWYgSDd/pxSfRPlYp9Uhws/T5+jx
xnc51p+ghFDqx37Hg2bVT0hh18DB/cA6+kFFfwn8T8yMTlbr2rdhjEAHmU1BPCndk76kV/KCMpSD
DjxPHNpyPOq1UslyvgMbKm0yHTy6CaQjwL0or2sEHjYSPPfA9myr+pzEYI/amG2dypsezG9kCriW
4XVsLd649auSOqAkxmEyu1IJlYrOQ5KJjYdm97Hm+GJG3xQYtTJw2xoGm6xLGb9B3iC/AZhPo3Fh
4sPDcFLqaKM0rqYu3zU95Rcv4M9nmtFzN392OWoss8OgNRvatSpP7Rzc09CzGNIAyhUlNCLl0Y55
CCrT+DAE3RRGKb2baNbR4S4VzR6Oq5+35HDustXrgmqzi0HBDeXvvGBCTs5iCigZs9gZcjQ2SVPe
I7J/IxPfs9u8qEKqwVtoCoDvW9EIqZQOPaniHDLOQFkKYQYHGFyb2SezkS+1Z4IBB7NdIBUSN8EV
a8Z6A54suWipFCuV5av5Qzc5e5U+zoMN1HW6eQ44CmFz+Nn9p1GJb8wRf2qzfoy7aJPWPMQ8R0xj
isG2W8c8mmiDOkg7FiOVoQ3dXNWEPR1+pkpoN1g1WKxlSY9zmymR5gJRC4Lp0AWY3DlsI9FqH602
P3ddRysgqMhDnf6KmTRCtpqMQrvz2d+AVNBUh+zk/yPzQKFmfosoUb6tgUPPVlWvlhREWFJ0j14g
doPXPI05NiGdkOPJ0tJN2wskG6pnaesZSL0keIxapckhIf5WRm+vlxLJBG1oX3rGtTTpzG1qJRc9
zk4ssYvVobslk/OSTr+dvnwG6XJSyxU8zm6cI0BfCQfInPpQkETwYIjoN4mgEIIv9VaFbW1cMQHR
wdKeWRj6GjiF62CphwyHlTFDYRvg3M5Ja7lCgZUhkGsColiqj25ymeAt/hY9BnBJUv9sXTL8WZNf
ll4ApLCBFBWz429cnxF2WyUPnh99NQU+6br25HCQmOQ0dYA5QuMFl6XkuPVwnw8W/Io9cIlwBcOZ
g2GKuNzg25BemUVXunXCRGfjsxV1fT6PKeyhmF6wYctga2jM02O/bva1A9AiIfNhEv+uwo8nu+ea
JkmsTbxXE9FLgJqrwgHWVRs8UvchRqoaqDuabDM7zZ0HHAWBWsXuo+ou+F13MPv8bGTa2eU0VHsq
rz1AS9SwsZ+9OPry4JQos1ixSE957fYnYNreI0LWqKVR2crMjG+B60BhB0Eezwu06LYHT5Ap7Gah
EjEwhTTsGJQCkp1QF3DGxaAXCSiti6d1M9FNmpiQjRJbTulHT1QGZ8gtGylHTNeNp1ihFwd/R1/m
XffwoGvSe7ykb5Zd/NZE2lXR9M0fqVUB2uzeo4hsY9t43LJ6KlVKqCOBso5gR88wuYEAFZvAZupF
YgHm6G6rE7XI3oOZPYNHNVpow12b+hzAdM/glxisDS4yJv0fhnFHI5PfuTa/CtQC9kusI5WVIxlQ
16BRwIQVcXv0lGGGy7BroP7rs1EhV4qNPpOkK7V/nRfC+Szt5lSwjDVMAetmeAuE+1q4FNxuypg9
KYot06xbX4Hh9HME5gfvNbPQH1cPtMxbdrV2rKIIU4XCOOvj+IZ/l3vVlwrMvAHdX2vehTZ9Opnz
FvntUzTjfRPUXwFpjU0S1U0VG09Hf27ujGvbT7+JbfpwfabqX9TN8umdA2chZyP0uk6Eb0Unmp1D
t3LtBcuPlvdFqJo/PqBjA8NJy28gBHS73sUJprT6fRI0Z9eX2K+3oUWJUlfzAwSUECGhhyXQzyOd
BWGQJKrZT+EcMIH6ELQKgiw+wi44g1LZdAwf9QJMRmOZHDkDbeVSP7kmwk7+eKkD8+gNeMsNzYfj
YRXkm/NRRYvKdzATA/Ld0qT3fLD+Y/uiIY+wGrlEIIfvPpPeusTkAk2DcsVUBbu5mYRmHtGIhdun
uuqAV0rAjjJOt73v310Mn7cVMg7g+gR6bDUcJps4mOJx3RoTFTnqRH0ZqJkEKEh013Wgws5AryfF
HUimHYqLS467tBqtBBOqvzpEML/jOIrT7K3I8R6QpEk6VeRKtpyaXQ+VpbO25qitDTB5DImeXR+e
F9RUeh43gdRWEUf7OK4eq9zyrhGd5m9XZKfZNm7T7HdQvKvpAEI1WZugjDC+fs9IhfM2uy/Tku3h
FZonPKv7Y+FBWOqF96ByhUWHhlRM4OkXawE3PjX3PmMq4VcA6BqrPi2WftKG+DgCzz+Nmbhwbu4G
hkmxkMwhohNMZ+aNxbboy60tKyLRtFsKY4BzQIeSWrSwozOYT5LsYm3qbEigzrSY0dCNZ/NsiI7R
gGl8zLCF0fYHgEDiGZ8tZ3mu4Cuu3ARNxzZI0nDoHVVsd9H80E42uBQTZkE1Q0htEzWCErl/G1Uj
TApxNUvSV5FM/Vtv9V2YjP6vUxcfVWnRKvDRTkD+MHnxjR7kjKEDhRnZmBsHjg3gZsjFv0sTYxY+
TiJcLLe+uJPdvwB/po3PwbsMouMKQbwDZpJhiKnLvxoYljDx4vKaLlH60Bl+R5ZpC2PYesUir1EK
pQHeGuHZhyxVmRLFs0ZbNkY7L/sp8hGEHzBmCMzsLrw0Wy+DDVY+iZFmi6x4O87JuG8K3zuVvNGj
R0MMJFPe3IIavpTdABu3y/RPamXmD9G23rkZ/HzR9ei+t5b2aMWVudOGyt/EWJmDVy2KY1xd09bu
Vilw8U0yMac2IPM45kiTL4aZXUF0WtciBpsfIHJoA2ooEuaqdW7hsdY6q6k1n8dgroldywtmji8z
TDyAD8ZnmbMLPb89zH12YLzhrty6eh/r4Y10d+8h/MHwvd8BjnqvnAztBTBAOIzb7kkLWD0lRNsj
IJanzA7IbLNNE2Dj05FKR11zSib35tH9FkmzBdh3H1KgGwaUT2Su9l3RAq6gx+/SDdPz52b0Nv/K
wgT6two8qnepTRl2PGzkYulvZSVR4mw01S4a7sKxPlnFJwciDaJbvmneO7Mbv+dZHGqB8UeXWJt2
zOqKWawIffBLeq8h7dgAbe+9/B5YDOgN1RvIs2vtTjOiwfii1N4VdT50Eb2sGvZeae96UZyMUpuC
tdbBeZmQJR05dNBP74+uNybQGgPKb6jLRltvgsg7e/yyhQAxevoIXBXBbJKANO6BI8KK2YEC1h6d
QBKIXRtEHXDc0AvGvNrOJSA3I6Ng8jID9GySR7u5iROmrTMqQGUf/2XhQXCYfHkszdq7GCWcaT2i
KygSO4Pt3JSD91MmHsOCJit0NLCaJody46XOZfZFAtoK0y9XzxKgW93CXs0VxMOaHe2U91PKwxdB
xGoc9L1IUWOVE3F69Hd21oOFh//mU1kbPsIzXbadvBRkfPFtE6X8hBQwQyosdyCKdwKqIerhPWMX
EgbA/FxD/WVqIC2L2dlUAVPlEZGrbEo4WrrNwmjsh9bBzFReK2caHyIcamVlrp1zUXxmYMstNDGS
Or15unVzECOI5u6Utlr/YGltuk+gRddS2woHe+AAdqWVUWWZZXmtFkNfKd+HOI+PU6Cf5mb48CA2
D3SdSWpoO5d1hKh+625sC6y27tU3P/dIEQbqdq9MX3NYcAGHbusHlzbK/kq7e450G3gbuYTuuKu5
aOF/t1myl0PyPcXGfSYMobvmYALm9oeS7qqN/J7mIb4Phc2aHOCHZR+O+vCIesHDPASvaRM9xTVG
MrMMJ2SNlql7WwbpkeW3Aa3m8gr/6D0TMEiaaVinxQLMF6JRlP0ZZmvNTWwKdFO0tnrVEZcBCAuU
NrBKRAWB+Mxp9DXP8aOhAdis4d5kc/fTDs7D6Iirb5cI9JQXx7LfaLgQcEpjOmZm8WL5qF6O4qtG
26zJlBZw/uzSqdPpRCZaGA0l0i/8Up4GOXhYRMZW/VlO2FxVi/7imkCkfBzJFiu4ACnF99GaSSrN
PGIeSGU76BO8a/QYpb3SW8hlQ1yt7KR+LmM7RB9mm4xNGMzGT29lVejizn2CYrvXJLGpTuHfuv5e
yyP42vnBnjMLSc4F5EoR0CYpmSwz2MTclJkS71WksGNw4cyRqUbzbVVTPKI8lTGsEL5cS0pC0xk3
CatNpnI9dc2+M/sNkHJwZohj9jqZ/bSKeiQwOKKMPvsqMgxygiFa+XBqY5eidnRuHeVyOsdbQOyh
iQ9FapsH28ufjHbZJvqvgTZBVYD6WQSkLEoR3jZyzPj1LD2NdCj2nv7YSZcny4cx5jODzKeyKt7L
gjJqgReEPuEQwyVCB2vJ2m2ZYgQWMKPoiotmiu/CAa9cWBOMl0KSmQi5LWqAiLOmb0Ur4Uo7O7ro
dxOv6BoQHaN92jDd1W85XAA+K19IWFPTLspsBmj2+DlpxnUW6VMXLweaQadi6vduuZAaRBMM7YgZ
rrpoGdAeVLsxq0+ZnhvQztL3pWIUJeJoZTJ08uMMZkJBs6I1nh09Q1O7pSLV9Auj33uTNu+NnwD+
8I8x69vpkVxOnJDqYafegF0Zj53+H03nsdw6smzRL0IEvJmKnhRFUV5ngpCFBwrefP1dqX5v0orW
EUkQqMpKs40DhN8+27r5YHGyZUv2HsfLfpn8S4MKsOZP+z5wN3meHrB+xCETcQCTHl1lfC34OILw
nBl+ZRaHd9JAOEc+IU9oSs3Tvd/io+QN7Qqs6zYfWCJDt2zHIb6zw/h7tEJSQQY7a92a3vMmXXvJ
iBiKfoojd51E454ZCdou1fhC2/406UuxWRZEjRsEDVeEH5qBRb0ZaDpeXexADrGj3VoGBO/euQuX
/H6p+luMztBUakmskiHf2aaJMopNW6PGLV05zPLKdQf4XFfj3iYEz0mFzoiR4C/Sgs9te0jQsDgv
TouejxEQF9zSetZijg7d7vJNr0M67/r8w56nq2E5r5HvrHU9eq4972t29F2AnN6R3sdDpKwHrcz8
bZQcZkdUeQ4WlSLygRoQ8JJkKHwtfaY2iPSKq4BOUWO8OKm1NgELA4vc2Qkersm8cRprnVnLTzvH
y8qxLzjKG6uqVisztQ9T1R+yODgUPTJmpvMRBQ9OGyPloufXprMZh4FOLt/RUfiuOu3EVSwD1ua1
i/YPy5f/L4COTwb6MoyRlqlfa8aIyDB2nkrfmxNYZYq5LKV/E2e4ifxdoWwyP4Jw7I9Pqrr3Sc3r
ulk5hb3R0K62nBJb4+8opZxG8eJPuW0uONnM+04r4LYOBSIB/YasiUTVR7HFb4GbROp38TAi12R/
1ltT00711B3szHzMUOKb/Ze5w3A9fe1SWuNm+a0W41SBzUE4pc7x2zF3ugbib5jLNd8rqUamCy4I
2ebko4YeoftKU9RI4an2Q7Phu/ROivtD2ooT6i7C6RcBtm0x2yDiUVTFGjAwxpXZ/fSsYqXKTV1Q
3DvMo7PZQgVOjyGoQbeVm5lYgJnSGqme5pUfekptFHa7PEvhvRd3xkjPbww7lnxUr6KUjm6SzDDx
hbvK1kOXrpF3Y4q7NC6wvQomCHrhTow9vIWNyXepfTYhg7gxRLVftw5oDlWE06Q9JG6081PVra24
rs92B7svWX6SpTtFCHzKU+4W67HqvIe4qO1TnM7nlLGaV4XpqmAZ+Un17DT09bqyvs9yn47NlDJI
ylJa146yMVUcHpPK+rTBIZati6F7gTeiGifvamO0zNAYEINZ2wi7LWsUmNYDuoNm3e6YzK5HO/pu
NZCgFsgX8sRB0SeuMbkLFwjt3tpO/dvISDkmjRlL56EI1gmqAA7DfHsIaCJ1OhD9/OiXxoOmYiaa
jAjrrr2qyVk3Y/ycJ81LlNrftTaQhRom9iRgpfUpvG8d/TKEQc7ztm+HQTq6/cfiAzSgEwFBDuqC
xxFMgTAVDoOPYaLe9c8pnfs49A5dCF6qdbR9F8FT1iqaF/Zj7nnw5C3SAjsYpptphKTo2BW7CUWv
xKI94WoQ/QIbsp717Nfqri7KNcd1wb2uNm7BiwrAhhSG5GSuBmWqhg/neCRAqZZAse+sTRMD3x3w
EFtATqqeciJn4JVo9q2ZlVcTF9660YGn45Gt2aif+PlmbpH4K8ps6yAh2uFnDfffNF5pK8dPUdZU
L2FQ//Za91QZOeBJl8tICRmt65zjqPW3qBaem3YwmC6NHMldeRxRDwbB8gZX5+RHyztgN/SBk/Gb
guNQLfM1b6Nxpffpq50uP5XHfQ5i/77pK1GlN9KnrEh0sLZG3b5rth++IAvy5Ez47Kr80dLye99M
AIY1uwxBmtuU2stUzqbSGQDH/g5Iz8XtF2qQpUUonmFegFAIgx5v6a+N1/aAfFvaT5PLdlDtApDQ
3/XAqhiDQ2Fylu43AcJSI5+CGlFux5DGWzwnqmDTpvVv2PTWziGHyEOEP7VGW1u1s8rISnjYu1z3
IHeMPpyUxT4VWXrUnejaUaQvtvvld8XaCgF06sjtjuE68sDO+dPETKHJtyA+oEEzWk9r7vOcWhsI
q88GlRuKzjPmLObaNprTEBTXzCq2Dgh0yfocOJupn+2CTD8LrsYKptXf4WmBSRriV0ND1MeCHbss
KFWN6aVc6lfTBNI2Wx35WYiEPGZWc87yYPrGPBlY7GvZt0cnDu9tFHraoEJUOut+a7/f+1N7Xzng
on16FivO15pVme9j33wXsw+KPw68kZynTg8ANmrvkXYvUXklaklxfcX0vDapJ6dsLVAPxtLmN6AX
Ip/j3PLXhfbpGy8Lul1EOtOtNrEpWl7ok2QRUZYx2OBsOKcvvELe3x+paDJMpr6LGWpfcSgKAGhI
YcSuRfWF8P98GGd/rXM46O7txG+AFs7El3jxNomhIcaCeNpdrd/J3escj5v0qRwMwzE4tf7etc6u
EgxBAYztWf6JLxE59/y36A+ybXxDlJd/5SKyk10LUqWtGFMM4sPHNfFWo3EtILeVAD6+Tdc/hdWn
UaCdiUC19cqvMxONRwc1U+fWHaP1BHNt5AliftI70GrVJeHuZr7C5xOPIubUvC0XwLiJuhfNsfpQ
uc9W+I2pFtXdI1gvfsWN1TioMhvjtvngMqjhwMniX6T0eRQyxKS/II4P08bp37jwMMo2nfbmhneJ
Wx27CeOScltNKPBk284E4djRyEU+HCtkehip4N9k3/FH/33anINk5W4rfimPpbPPiLzVy/nvU87D
iLnoqF5kkMv1A5UBtryryDqkEcAlcTww4ZVbJo+OK+Vt5UzgB0JWNzn/XLbDs5PRbKz+g+zxxaYc
6Xqv/sE87l4O7GCYPzs/xPJ3wmr3mRfLC/kh9oeyfmRJZsmqCC9VsDDg+tboCHXAPwbUySdw/TwF
mkenugygcutHWY5kHDWJtexr14mYVm7jBHItiJ5ZHgTvbsPbYnHwVceW5Ms88sYi65zSyZMcKamp
70iA0ojWIpLWvCTmf2vvP09JeZ/yTe6AvEgbQMNMPwOHtrOQXyIhHuNxlPI+LDoV1EfZGHzWQnXG
50sUkh9OcgWFrNDqK6g8WPGGfR0ZaLJG6shnDUNkz7Y2f51WxAByGrk32kzLALQJv+6Zq8SLADe/
h3wGrNWvjPBe7iGXHKVsrtCXG8JvRG1WviMPmv8DICFrQazZNfve8/8VPeLOHfIyViiiXQHZYLYt
+4NwF3LOORIybhnPGmYyp1Tx934jp0EzNysy3juL4MNLCrZGhvlHSG7Fk+M+2f1bnr4MmgWgn8ap
gblI4NBiS9ZeQM9cxk+EeFkKGZefNiltEOeonPGJFxe9c+IHjONrFevwTTEL4dJ7CSdwMGVDcC0t
Rodd+FEV5kOrvf33gGNs6FRMys3LI76S4KdkefDy3n7TzfnUzAOjopfJyLBJJ54r1UF34mGwoJoZ
hliDgYlqgCkB9YjiJ6/0kfJuRuQX2YazBApmUhYaasZ57IHz8/UtTms3+KiT+yG8Zj7Tm9n80m3S
HUOv7juiQzQ+TICRVG69plBX9QoAu6vNh1n1eIrweAdQWSXql2gGFgh3rizjNglQkTQHBrrD+N6F
BkglgoX5LU+5Hr5hYHz6CBMWZkySO3oXw+z9m6wD+p27FdgXmPtMt2sd9BCd0Xhs3u0kDNZBSzXa
N9NIoecGN2gswqVkKou2zZcT9k9poO60AtJtQWLiNemv0bYM5Q3/X5AviHsp+oVBo31Mdo5MPyd3
M1WABeKfuqoe6Z3RWS3mS62Y1Zb189gyaJ9is9rVVf6qJutfR2rZxv3Fc9PTgMcWYwkEfVRzcGZz
VagCB8XoMPvNQe7dbMxQfQLjra7pbrvmcDJJZlwNeGhRNveZi3BGgjyRjNkzvz2j1rD2x3FXFd6z
bOjeCs+mnSEHrFCcjab9lOqHZLS/+tD519FJFSTAOh3qW9Ec74hGSayPq1aNL1ERPehT+q9u8oMP
l46UNcExLc8lWjsrvbTom0zg2TNrPMWBcZfo5pE0/jEw3ads0S6ykAxaHL3f4GSihUf63Aepjcpw
uEj6rMJhTQN5LbEySvVjV/uoI7UnxhyPvZY+2Aq5Cf4OGaUHNNTOUVjv21EdvDh9ioRZVZhoGJpO
fBWtmEUfn12lP7UjE7O8HM+IQxwl3fZD4mhZvCg3uVDFdwy5230RRK8lzAGAN267Svr4gZaoCTKN
0s+3ms/Ojr/tmC4cvQLaw2zNDguQyj9nwfxcR2j7F8NTSMfLyFG6Y9j6MU4GmTIX01XDrdbam5FB
ThnVuAlZF8fWXg1z+UyTHLAGVAOHIxT1tEDU7S5wftARanhq5sOssvuY8Nv5yTlnxoZ4EmT/Wv8w
nOU3cOq70fVBNI7tdeZgzVp7b7L75jl7Q4Zu5SDwFjTRreOpje81x8VbVj5ie1VJsTtb57K1XyRu
hxNQKkV/pxmgWmQJzWXmUsc+HR9jZR+aZrjCngKsndifljEe3Wi+BWTzY/T5ix4akAEwgO5rHO/s
26im0Jpi2qPxol9Mukp6Wd72rjq62HvAHLf3KiKm6CHikSSQSXcA4vVWxvo1LHU0yBrEM6YjBQzZ
o7XLVfYaLuqrV/0lbDVI2SPx2axBGKE3PIBK5i51NpqRDk1FfxRIxMOIQQUeAqc6x1kzVRu5J3qN
afuSn53Reh1NDOVqbV9N4TEYyPHIEoZoeV20YGcF4TW364uWdqd2xqEMwayiI9nMG1RVjJ0fDqeJ
k7+ZNdz+uImLFcAzCSLqpDhkgBHvFj7KVv1bkNRwipMFY/aIXmS/keeAUxZtjRURdz15EzbZLZKw
/NRrC4iD+Mote9dtUYbJInpe7Ci5RYajfTAx6jE3BDLsdMk/tYyHSfWvnR4gkuqVH4zXbmd9Pkgy
qwrj6ILPStia2HHsEMjb2OTduHRQBXvLZiydQxfQUG9BT0SDekXg/8mw423iVJ/BrG0l62jifFu5
dCkHbottvM5Eiyhg7iEhWk8qiGzZWaiQYz+fXCQ/0QvU1gyuj37WPhX29Og7zkNjmy9qCo4wxVBS
wwxT1VjMadW5tW2Mtbg1iTvQFeiz/aTBxNQ9+zhF3kpVFk5WiwUil2Ud1N2B4Ixok1Y+O6irTGl8
cPXs3huTZ8BXe4L/L9NZ+ESo2XkLzYIy2cZDeaLTsAviVrux4pl/pUHgOtNOz+ILAGSECySbgBS0
1kwLnazCPUQWj4m4h+gLCiogVH+jDO2BrMGrnva8NfZbWVCekRzF+Lto/bvctdGQYAbEHQz5PJhC
7DwH6ZIQhmsQEjlSwKq2uh375hL09i+g7Z095Gfbn05W1G2DgMev4o2ilSxPr2ro1E1BdHUrxh+O
I1I7eOtwo7s4oM6Npl0mwuy5pn/aTDcR8dNO7mThda/MOz1IdrWdEM5jMOAmsMumGY/UhW+SEEmy
m3GIr5y+fW+X5YLYJbwA1Vx9FWzzpry0KL1bXr/ze33fTBOu1nkyyaK5Sz0bbiSb0Sm7jZsB0AnR
FhwJPgjpHmp61KlTHNO6faz8ZQuBzLvxnfwF8YU93IxPXw9hsTUG+mq9Dj2eK0m9mAZ8WbyVmvc5
xXT6lWUQVup/SGMdTMM/GmO6SU1Q/iTyZHob1/JQokqQtBMI4kzVMU/pRwUYjeu4eDpKYgYdZQ7O
sNFlmrftArxCyEiTislhnKEgIqeHUU2M0xXn+oRKkWEcAvTNoKkDrU3RaOe1ANzBmOrdZ5cm/zS2
RTuFu3AotobffQPbO1iKxjwpOcxyiAXxs+0PcGAwd4vDtzFEBdKDtJ4D+PC8/qckr6rtAUXEsfuE
H07lineRHASebTKUTXfyl02Vv4QcBaVi6QOnuA97rIYtUGl1Q++Ewg7ilB1+0MABKaU/ZWjMy4qR
4LJwroq7XmyjCkI3k9bYDiDPfdt0G2wuH5RJ9Giy7NhHSI+kIMSL6DKM8S2Io7t5pDTL1E3AqeH7
4IVttLYyWm5GgutOFP4rmwlL8/TQZdleYrRm96dS67cRrYaYmkH1JOxFl774TnpVZnHvae1H7Vui
V4oQkrWujPHDi7pfY7BQo3c+hxjTPfifsd+t04KcOmgLlGsWb59m+Q6nLAzkh58yC0+DTwgSsSdC
ASAr7MXCjebpn3mwbJMeLmiCKWkF3TEt281CBGxr7ajRF48L730I4jfgirjmlhhwzw8NDzGy7fvZ
M1yy3+QRpbaDCtUbU85nnupmGufN1KrjQsCHR7isZyy4aEde4xk27zSQC6vg1Vv8hKEoGUFCkjtO
SJsm2pkMYMsAJIAfPGx81pBmoG9QeocWpU1F6eTO6cEjmk0Lqy1ZjC/lQgmgDoDi2nwuHpKLbrOr
o/iAGeZ2TLujJ7C02qkebAkUGk02NgUCno+yIlku20bRcdS9S6epg5vNt5Ww5TLUtxBabnijgHO/
H+1DWHV4vOh0ULCJuSmDkeZ1sZdD4u8Jpep9mcB6ucmyi9Kaen+ga6cMEvaCp5yS0ag8OfiJ+6H1
COrl3Q/GBLTQFgS3jBfV99pN2Bdg6ugNtsuGZv9XqRkVonkDltdIO1ptSL3peA9lLJUuXOJ0RoTD
iNsXVI5Pul+ARTQwaSmNR6OeTkvq44G2YLqEVL0/jS+uTb/bNzAZb7yIZnkL9okpV+zVX7nm3Ju4
YnBzXv0UcSk1ZmiVoIaR+/Z2NvVtL92qwq3Yrkw55M5qFqVgVmpvAHiOblg+OmIYpMGFDMfshL3s
PiCKaDq1gzsXeCPqJQ0KeAOT8wpP5UEf81/THL41S6OI6D7tVMQ5ClmiWA/w8nowTrZl/8umbNOi
XdY4SCenYlnEjlTUB1hH1RE67t4PfaCXSqUn3dN2SdWt+paUemyLB9kly+g/LG3+mwTTSzi2T9S/
QAbna1mbR31Ge5HOnUtrzAqdi1yk7CoD/qpFY7kt1ZZWOG0vEmYqAoD9a4NA4Udcn55+6XXwMWAg
SvKAwbe9jmxnM1KqzmQkkjFzfLB4G3heI1RhtnqAN+2MZwMr0fZLdZMX5V0V4tm4GA9zU2MX49Ig
h4uflftZz+jmhZeSvpfsgNnMj67Wo+/rcrrED7VnbzzAxU4JHlqzQNY10K/TU9tmr4M+MaNqn/4i
Nz6TEhSmvOfILy6Bnb2P9QziHjXDkPa9Lhh6r2vgh1KZ5pDLjeiOtgLFZr4z2ZRWnDykjIh7RMc9
spuKWsOvy0cFRBENy51jTAfNVefJGC4Z6xNxB29X1ONaSrMsL7+LyF0RJWjYtyf5/tmIlA7VjknV
X1vOuQsstnG099oO15Mlxn8SH9fCv52W4b2wrffBRhsE6naYDOfBq79VCmM719s3vUETyQr6cm+b
2otNFhu29YVhyzeAx2fq110bMZJDc/2OUcyyjoN4wyJ6QuXvG2GmJ3kyMVrFpZc+1z3dGeIEwRn2
5LyzPfXScCToff3aYlMGbxtaL2kOfbnrrI3fCEmfSaq3QWacapZHlVjnodXxM3FfK4uvo5FMVzkc
dsTa/fFYtu0pnOKzywrOzHSv9/Zujse7EbXeKIOH14Ay5fYgnsbgGYB1bGrfaNhXpOzdBVL2Lmjq
nV2NW2dcTrFVHkAoX4veeGsmTryaZNPrHFSJiumUMwAEyg3UiLWK3sOmiyD9hdqt4ZW7zMg2QTDf
UkQeyrI5ygej+rIZuBuiPq1wGk3pV3Wybg371gbeDzeQlC7SD7L+KuTepFSWqlK+kZyYU+jfJUbi
3ES5wurNeepac5sv/paj+dwT4yfLOFsTSnouZO1ci4Xy63xleLSlSPfIGkiRBAbx7l2sKG8wzgw/
ltn7Xcb4UDJKTiL3dxBuiApwa8J9hbTnSaqhJbPuVYx61GAiWJWEZ1qiPR0pOc9ne16LeerQoW6e
j8nvMCbVRiKq0qZNYDbf0DWfpLsu53DMpkXT5abWHmdghIW07jgnB5eF6iqpuTgFTOQEVDft2lC0
4iKY3gkjfqYLHUz++SA2JgNZuAmov7U4j/A86RYcHkwayJ8Onaq4HK9Vor2m3nSRcLK0MZrm3t7u
Qhjl7W23wP1jXUhNL9vGH4VF2WwNTofOAdlV/FiIidM/X7hIHOz2TlZ9K7I03wQkXAPzp1kujdyZ
gCUP1LWqY5Zn+G707xlSqqozzrPdXQHW42IIu5U+NDdwpxX6v1xfLhAiKZUayKvw5Wc6sGX8V3ep
GgaOqVEOZxvmo6umDUjW0y0zIGj3BiKPHoK6T39VjgeTjyvRVQpGDE9o/GeKJbsxo5ce6IyEVQFb
0XyGmXafCCVEYs5Ag027rQcUyoUUYR7k4xStP7N7katcPIooloucAlmc3BVTunPHEX3eK3ZhftZh
m1OvbfS7qmxZTZxdNc+6H/VnaQPLtp4qUJrM5kh6jmh7EVPo0yAyhQEjUtT0XfOJiUK80hP9TA9y
GtWNlbGPiNkWDZaq/yn8bxdmDPrX4IzTGzUZqyj80dQ1m57A8a3RdAQWvDDY7aHkQSB2wjvuipwI
csMcGrODZWKd8yXfxEZogWiwAj52lnaASWJMV1LcI/7CYB4jqkWvCLTgmAH+5KbNjclXwSCLhRHF
2rZopieLnEj+rqnf+64+uRTEs8IlIJqPzDpv5AQxoxA/bFouoPJ5BPxla2J1w0FOKrRqYZF0uNTm
OWop2UHaqmMBxNsu15hrrtql+UvMnCjAzQwZHsy0cvtddo3uz+uKnn0TlqceUXBZJdiOh1F7KtPm
YAcIo5Ca0PeUvaXlvJYx1PKI1OlLtnwMg3UpUmvl9d0BUSGQwMgaBnCih+TUjdEKpTw64D+yUlTx
rlS7lgXUpPOmojMmCALQYDdy69h9IoOdGQbfFZ08rk1El7t23stdNViSKE67EUw4bGSYdbCo5J7J
tiZi3aBv8iNHryQ5Ml0JEJSxZySkKhQnmFmR4HYtZibht3yaKtUX30lyNrqtZjTsa26yfHikPiVs
ILu1MdnfQTkelG0SnEMUDhD3V96ZFxZzszFw3K3Irab0HJrfZWPgQRevmYaMkbEfeg3d25Ecceru
JFPNg+LQUaiaIfBx2iBB99SxcpO8+0tkw+5JtkLPYdnnE0AJ/KfL8NAvZIAsR74B655YEKMJ0uxM
eujAxi2DWX7fwPlrsPOjenW68inqHvumgtI14o31KE+t4nYAoNzKBIcmKJKy0ACACsqyIB717PAi
Hba51vL/viZDpZU8JmkayhrhTF0ohjxcnpOO9ieiuWxuiYYWEzzqQVkB1vAR293Zb4xLC+DawTQm
LDYsmNhGsxgoQi3pucfYsQXwVxQPMdjw7r0JJ/IRa5PpiKx22hog8Z2EHL/zVjwZWU+ZYR1k90gI
YRimeJIKcg8muysJTL03AMX4kGfYUACPwGghMp+JKFAsntriR573SELmlZxU4QfDTP7r+8z7UZfw
31hHEb1G2aOi/M7XibCWqrk3c/UhNji1y/AiPQcNQMwFeYkEehM5jixenRAiB41O14CpUEh+ylOQ
DcroZU46puNMyNmgTCs8KhA7aaFCf0Nmu0mdCWgldSXhJ4+0GyN4SrUImK0L/IDZKdMXuQdZcvRt
5E/FSoIqVgol2fQcSDWWUrn1gerbST6QGmFtsSzwuZElX1EnS9BaRksioRwisivcCEU7XfeOxG26
UU94fMEzor/D13ZoMMg269Rl5OxR+rIf5+BAhID/wAncstv4knEU7SRKWCAx9Hy8qyv7linUX/iu
mLxR+MlqzNOZtKc9s3KTihWgJyASgNyFdJgJVdni30upwPqTx522HXQvKNgcvnLsyy0wjDdCR1QC
8+dLFKiejjFoSRRirY+Em18XeDJI/GIrsesqKhw5pOJ+ZvfTbPQQRhwYFEvkp2W/FbO5tvbh/27Z
rxN0O4kdMlbkyXVPEm1kj8UDZHHWKb+VeLBI2YsDYPco0cbkvWK4D7xHTS7L8gG6dww4uorpcxBd
dzzIHVgQxIaBNSsLJecAzkHHRCW0NK1iIJlh3vgG5+mSkVzbw9Uu+GueYWfZB58ZnyBU/m/VSPxj
H7j00uX5GQ4SkeGdBJMQhHQTxxdngKcJpsmn1SAtBddvbiAL3+qEYyAOR7e13jNmOs7y0fSyLYy8
fSFmFbN3y/WHFhDbBUZbeQkL/84fq++/E8VQsOveNNddBQ7qmw60Oijyfmye/0KCcwt6dG//F1yt
LhYxh2md4XCHWPGKLg+tJbabP91l2UWSOc5eI3oJAIOhYHWSrR7P42sXpiejeyH4c2FIqWxcNLvz
uN/hfvn3wbK75Rjnn+UOyX4cqmzPqlostfPA8CKV8BcHyDsRoTVQh0dEXAPIyN/IYuRHBmFOUoNA
j8Hbg7iiHe2l6T1jYQIZbx0HkBQxY5jb/NJgZO9yLzEfPMo2S2mqqatsUYEAmPEtwYaXsIHgoyAJ
jCsjEQkuH6bKFt2gnwFnAhdgteSb85XXSliRkMwuYanmSXm1S2ATrOSSwIkOwEYrEFaM1D4IaCHx
+Q7PMBzcg1RrcgHOUq3YDnQ1oJrz6Og4DUO141dyU/iGpvEW8l0VMVHsnSWgefZvACCGFL1d3Hs5
AyaCB3FZVpgTvNlw8Hivv1XdvYgN8Nx2J4nq0dTc9RzeFce1Q0gh4lE/BhsJwg2bQAt+tOFBz9sn
G7cXyJ13PktEPiHUtRWno8QhOU/lk+Qraux5nb5bnni7Wpu3YfA6O4j9NAbwrKcUrJJDacoyF8ec
xMc8jAjszOOfBVuCudQMmSCao7t5Rl7RQS50QpFXpMbYjQTNZSC/wtPbC7azPkgJUWhMZWctuktl
C7PxCRCz0xzFtkg+HZE/1pxvxl8o1zGpyhC8571S/Yv3yWxulEQYSULkFXZn3LZ2fAGUiYFLUKJP
g8UsvSlKb+GtbsCzbiaWtA/1p5lGsJQEKhadAa9Dde3amu3nliSg47Tlgck6dIAJ9G1xJ2FUK9HF
rL7lsPccyqB42VXU8rLuk8i7FCEKwax/8GHknf0EGrFsyYsjxu/6wcqyWy9F4pP9IKE06Z0jp4bs
WjuPAGqQyfhBJ4CPG4mRgYONNWZovKmEOrBXcrrBR/xLZsbGvsgBoxfVtiOcx+TDElFSIyZ9EdLZ
WZaKxEFFOiFnq4QLYpJ8oMQcns9f8mpnDKsBykoWS1RkaLmXaVRM1zDv6dWU6bZGusNym7VsJIU9
ykSPU1aDRON0AM3erDsb1nXmHGSlaQzj/MQ8LT103aj4S4xQXF5F7N6AAyPTn2qIJj55B5ge8k3J
XiW2FkCZKv5FHgt7XgKYfCwKHbDYUTfgyiXksiKksTKBsOcG6c3ylDvVNtDtbV2jFcyik94qoX9Q
7JtAP3qpwlwtAEFUk6UgmVXaK9UzOauaS5FoIKMrdAdIbtLpXxsCTQqR9GSbZOHySoXH2bcE4PWL
Hzmx5fxZVLFVZOOGh4sKp6bkFoSMv7UY/kz0FwQzVdJPxfLVyd4870GuFojLbeX59ynZGZO+o6Qp
Ps25GFMMz/LWtXeVxWqTYNYLJo+FBuWiu9Ya6j6sjtgonnk/AYZK6q1h8SKJTUSIkwUFAm0rt4mN
3VKdSFSQlNHicJc1yJqWtNRjANLN1VWWQE0I86xiJ3mOnHpMKNdYXElooFi8/vfMhsdFwewgTeP4
rn0wyZCZve5ZYjE7WL6kHr38Xcw4MaOFj0p0ieLPrrcOf59i9mdJXfrIOZDi5FX2XpAPugNjd1bq
/8cmyTmd2N4ZnbeXYDRRsXcsuB53MHncoYb3/BSuYf3isWGJ2D66ec4zqu5UbEN30jXuoNyqGjHP
2Pm7bZU3byddAXEOyQA5HOUcCMplLZ/QkI3yoY3QX4ufv0BI45mzQBK6pbafw6hCfhLvPvRi8EiY
wmfJUYIgOWZLsI9MYnbjkIVEL42lHSSgm12Kw/Z8ohQFzvAAmeUgmbMs7Giim8J5i4ouu0g3N2E6
XrO2E6nNK8MXQT3ee9mbabUbiauF7p8ku8zr19DTfn1fR0ZYG/YtHzWLRqsfnST9klbQ1HTsFnS5
ADVDhGQsKGpaj0lDHGl0PIDyBFkcv9KeFs1hqlj0lz6IXtDLukAwKVYLIJQVUoeQQSLoo40TKaAS
3W3Ydl9omBFDZs73Phydmx4LIlgWGW8Oy18vb+skXxD0m5H4DjPtNTB4TqOakXsNOveubxbA+aUi
r/ZAROcu2t1RiU7cYhkFhbX/SftJp1L1iWEzlLEyKjISSfU6Gs21iKPb3LFo6ocI74qlUIFfAwJl
cYGlaPqh8O9Dk3Jp7pKmaG9jB7JV6qtT4k8ezrVIfM07B5Yf48Uy4TN1jaeHB2IQmHtVLc4hlw1T
Tmhttl5A+eC1y3UWhNnSOs1KT03U90eitIlKP/WVWAGLX436VxRaDjS/2tr+L6f5npF4YZ0K4s9o
QjofomMXfkFD61akGTrIvfq90srTRMCpwHBpKCWsVLo8KA2N7rECEl//NthWA/0ihVd0ApFe6NCq
dSmAZrf6tGwoP542AxO1Y9fdOW2+A66NjVOt8V5pNj/kDc8WxPt9EAIp7h2QgXl9rSNgOZKx9h7G
nygCvmANDujSdF8aAxx9PXJOVK7564yQW1SDS19dBO7ONaZxGyzaR6rQf9bGtkOqFnVWG7IJcOfb
xWfLxfPn2NFWmpIJIw43BTWXVDvXBwbBZCpC/QGlEZ9BeJ0DZFv0ZdprOgI+o0ZIb7unQjXPfVA+
L/h0rJFzvB1DHrLT6BTiXfAQCekpo6OO4pzzBlHoycjcj6Kq3ssxLNZOU3roudIrreZd1cWviB3h
bptNBt2y1Nr5ENsgij0nfXHIrPTfbPkfiUjK5gHdETdJh2OCAB21JCLiOB0+RT2aXZGh3fcm+qpZ
UnTbmUMMrivdQxMugI0kzdpQ6r1eshc0df4xsrjDO5COiq4+NL940afIhEk0XbM6v68yhhdF+xHM
CB0aOk1NJ0iexxz1j1hPqKJNM77GWsEYuuRJZoPd3XRg6SNgsOhrTues0K/5wKmRGIqjcUTYHZ0a
ewpy1tmE3liDNlerPwwLaYKq8sdQBbdYbCFYoxcPeodHXtwodTRN49rYaUSOCJZn6Kvm2Dm4JhZ1
e8kH47FKoA9nZkZBhHz30lurxbczUj3/HBrmffE/ks5kO04li6JfxFpEABEwVfaZSkmp3p6wniyZ
vifovr42rkm57KeGhCCae8/Zxyriy+Kghkt70LJwb5ceSLqiUN/GPWmJqPk/5qYU7+FEhXbMqO1R
OPoqfXWRUUda2ATfwKrdv4A9OG3JweDQ6ellhp44JyX9sKzxUKL4ILxSf0uMG33LxXGYTCEfxDw/
HdvhXbmgghqg1lMUf24tKtnaml4nxx/Z5S23yiwfc2FROsZZeOeVnAG6nrDNJqr3QzB/F4G+JHOJ
2SVAOx4jwfD95T4wnsCaZVMWHGDDBfFXlPU3OapbYxZ0pmt6WuU0A8Qb5PyLIHJ6ilM0gWUeUTgo
7HNZK3plxgTF4+iS+aYr7EGFyzpNIhBltBG4c90EBB/hiX6Z4spmJvf12czFo4V0Bw7tzLEEudYT
keftZoIEgVJEeFvsLCRz14l3iBesBmUR5vscKRhSccZtFtg44Dz9XbfkNliSjJRgntGVotncmiZM
9natp5WeoS6OAUzEbQXrBjaNndxP1tCzbSEI9pH3ICz7k6TFDIiWhdJ+/JZl9IYT/hw7MeRfGu9N
bHNGt0mD75zgBLgmgIpenpuqI+ZEO9cumkpK6RzqwTgA5jHyd6sgjKTYyO9w1pB2kyNtsGLKsku+
UEsnRc4Gybdtmw5cfiAy5P1Lep5rz13LCAvWHGHohUNxwgcS3DliNscitZ70BE0OeWIuKgbzZJML
arOOsppY1R38FmzvsXdZhaqFS67kVIUs9vjwlWanXtgjtUln0SylQ+E4eJqD/rPVBCTJZCBbvae8
FqTAVGLjzreCLvueyaT/sjA4bzuTcTSsKkvsIz2M7+0SGHZcNmy7ZHyVjZMctMuEx5ECAPgIfOAw
d6osmTAMO0pCuOz7GQcHnV6MOoM/ra6+Kj5Z1pTRTNLOvJkTJ3ssuopgCzdUIZgXXN5o8h2WVkLt
pteFPCFgsQO0NgHQx10ag90DQQI2AZ8bbqUIGLqWXObESc5emU5H5XkB8tcEoQx8P1IHNoEf0Zp2
566gYtek6X0ADBzaAa6Sbe2K31krwT2jPz20UH4p6pmFop9ln12TTLTnZPza21V/SmzbOYi4WuDp
pN42L0l2TSiNnpZ63aqnVnAvjRzDjdeVvAtBwU6KilZ7r8e0rlFCjPElDjNi15uiOtKIpLmWyxJq
rKrC11iLlHUtl1gmSHo4t5nTIAdp7K9C1+q59rroc3DV8hU4ttouOaCsUnqcCrMhOcp5QFtUl8r+
SlQW/VcDuzkqTJVkF1il/ALhDbwonUFQqxzj0UQMDnwnxyYDCdWw08keYKNLulO4oLbaN/i22StF
QfZUeDPAjXFYbX9eXo+kEc4OEtCyqKKQPFWfDntUyL+VBGdWpEXz5HojT20KyeFpGNJXPFTN89C7
2EjcIJ1uA3pQFEqJep+M1X3OVIsfK5lQ8TeW818/sLQ2DpZ3f0IzIiJg5qNCpcVOaNgHsitu/myW
P1UfAdcKu1CxK/WiE6GA7CzNbFgCXFqC3DBkelBF4qMjIBapqfxuJkGLY3bgKOUogt3ZgezeDumz
6KAFWLB1NkmMIn0YlweybLq/ZGllYLw9KzKbfrRwr/UKJ7cX+6PcTYnUZJpmMzs+TzDYSdICpjtW
9rEshNnRK0brogbO/QplNWT0Zkbd3RjmrayxCGALQyzs/WCyx3mSP5IozA1xg8nzUCuMJ1Pp/BBL
OtF3M5SkpyLfSl/qnRyT3y50nJVABiQmWykr6CXYVduEL/h5r6knDYb9QY2ykQZuOJA+TbJOHh+M
JsySm1bf6SyV28mtLBilwfwwdr/GVn2I/i8PBRfisxmRznTjSqj08N6xLF+a7mfOwS6O8bM2bfQo
OXeRlMuBkihyarDTRCz6qinCbUgSIqlf2ASuaerdwHRtp7bo76RFI5s9Xi2yD6EMONUpoLr2ye/F
eP7RCSpogftUsrDvhGufenom0LdTgFoMwe/Ce2lw7h/nWG05qU8DkzzXyXC581nyUzmfrNzau0jH
BFAWfipVAriwb1FbQgGczy696darT3ZPcNug7+v5x0FG0VGtCEAwDrzslCg/dbu8R2be+S4JEuBx
i/J9YN9I92JYQSyE3zTcPc8jDLgjHQX0QARVgfLu3ZDgbKuI7lmyVVt+R57EPwIYENeKw2H6LoF7
+yHyIBfQsd5YLmXYiqaRxl74K8GvCX51Soi84dBtIP1mjgMek9qxanYzFEn28NG+SFdofKXf0uxR
RPM7D0lDMUJE6e9tOeyka58nTU4yQ408sMN6ZcJJXmLCGNzobcXLcA2+RWKZm+lbBWnQswhbqYAY
OP1fWdKeqvV/q3WIQ+l7KeYd8er3i0o4bIcbfgQKBPoPw26I1KdS7TPhR5BKnXukcZuVginyHvF6
AiVr/ObqJsqF/NFKEpw8Zi7yVWBx3S1xvOtUulvv4Pr3f/JrXA5wVVv+6lAssuOv9WeGMCpKHFoe
cOmWLrY1fHRm2ZuQAiegFoOUjMMuy62zKyLns4SOmXLnhv5tcrBfOvAlgnlvYW1xE4gZbNFHLimG
MSQKLEmLDQ4ouFlZsyW9eOtG9DoKjHj2e55HlyCGley5BCmj1JzP4GPpyIKJ5KDivLoskPk4E3jD
frRujvOYvMrKOxWe/1rYw6tGK1rmweccUQ4FDo7pwW9BDncNaOvoJZXgQtygpi7p8vq2Y3OOYshe
zfRHVssbm4B8n7RpsIFlc9Ai3AdwLfL0DOmGgAKQbmZAaIc1wzxa0EKGwb/Hz3IFjEL1l0opPD3X
vJcEzVc9bzSYRNb+d1zAR4CdX25sHvplJvphaMgcgUZhwnBb8HjWr06yx5E5kVn6QuTvziW2J0Mb
PsXRrhubb9tP4WZNaKEXYAISNUvPnXtjF7OJ2QkPyv/Tq1dCjJ+0yW+pZ14lwT7camncnfCy16Yq
vjnwbjqx3NhqQ6EWENQgF6+PRFaHIFkbIM1XldSoOWZEjxANsfQV6bl062ciRQ+ewkpk++iaysPk
0y5Sp6l1/qyPKOVlkpQlQ1Tpo62PxkEbunAG6m9UFFj/u0/Ejhv2HFeXbBiZfbY1YMmsJvND0kRi
hzhWRJOSs8t9WZm0K2OSkTrq/omRURMqw+hcqJQNa8k0cd74fBU8OgF5PGq+Cg+OAvswTit3Xg0k
xepp+4HE5JrbwTl6jJyA27H+fc2OrYlNGgEhEMmLWwUmDa9pYCBzNhmPo0cJgMq5/7Kd+heuu96Z
HwD5f1rZDAEIL2F4ikT3yRLBm5YRwDDRae73gHgv3K91BlAVWHEsB//ep6q8z+JnCuj7Xji7qM8O
XLxCzswfjE0qhGdOo92DO4jr+kH457lvd/yhW03c4MJIhfdYoy3uSSe3XrykpazeRdA3RlRcrfMG
bhlqbfsIEAmYC/QtEJY7bUDBBG7+4YS/1g/tOBwDtEnWKB4CKKaRKEp+icWm8MafY2+tv7MLPSit
VH51SrGbf3CRfHyUof1ZOg1YAEnzSRSAUS8IuOtHhQXgp4jaPyl5Izr/6y7TgZHZpl2Ok+0tA/fK
t8y6eM/t19W6ivDjOUiX85hZx1TX//FfcUSd+K+rbSsHEev0iIbkcONdu1JIBnfOztQu7vmS1cTr
khFYtnDgvKfc8bYdS+P6miTddFaYzmyGPmxvvqf0yNTLgk3mzb/jmJ9J2XURyXw/TN2um8FjEH+E
JJs/Bk7am2qgS5uW0z24Vj+bNhrw05pDvP6sPv3lcUxlAC27vuhPkrUXAzi92PCq6q8Yl7Crr4yV
1i7QMnZPGtDtNqzGJ1xBD8lgSFhq9mMUvHluDWuY5Mi+lRMCsXaNZbDDdermXHqW0/gWz9m5pQ1B
7fsDfUwQ8oWZRaj3ajRe3+oZnUOb/hqKnzXsDTztxudf2xnGU/c2Zsybxfhmt58J95sbsoalTcIG
KgMtCbzlSq1l7KrmNWmwTaJJYL+eevaudQiL4It56i0jxC44DpofH99IzxrBi5jN+PhC+wiu222J
lh1YivO/TIjrQxnsen3WqZQbP//LwrJeZk7pD+v0jsgm1gGxyyLm+vS8zi2hQXpPqWxh2ZBBjb/2
x8m/AlhxIYuDl3ab9Xq6mXIn7FeuyUTpfkA+Uva/jNKrH1Z2ehvzId2mIG7jvhIgiijEWsVNdT+g
3lggQca4xA26/oOext8BpDrmF3qnT9zAiQsa/eyUwdoNnW67PnEjesJmsQ/wiblhoHXuAv0ZD9xC
snqQZTQjTcEOMTHTJ6PUawHFeD8qehsbRYgHaikaG+Iv/2ujVlqDT6LMAsV5Xr8ykAs0M0C5bBem
QuwAeuNUlcuHBudNM2V9XP+eMI9rfWe5VZO4rcu8zL+4AB38uCl5RM2fMVuz1bMdX8Hmlx+yvmrr
4yWhiSP+v0gRj6fS2byrN9aXgQW8UG9+ZB998SwlbeZy7/OJW/BCntNfF0XwAveL7R4GBljfn+sn
DusnjP3nnKKLhriWgfyV61BLOgu4FRqEeTkiM7+TNqY2V9CWJkgMwzURoPt1sjfpsFnH4Xpp3Kch
Jhshi/ZcQkLSFXeJD1DASsmBnq6feL21A6NagSxdYjreQD8Tj01CKI4i+fk3prgdrPF0nKkKM3S5
TGdZ6DIh2jekC0b9lh2eIG6dV4s7wy1YQlSfwYE/SvXWe9aWUc8vDtadPpan9VtUQIF7QMUTNN1O
MIpidrJII7hEHsr/H1ROpZ/Va4IkixNsZ1LaxvEqhgWtqMOHwvlA1B6TZFrhYHV6/8xL75F+HNrR
aWkQkvrILln17deCGdbkr5XweCchX8g11x0HuivjQyz8ezcbdije3pmc1o/sWMyc/a1gd95lyauH
+Bbf6gVhPtTo5MmG7j86DupTurbsHdbpKZQFAXZUZxt1TRYAHswo3ECWNUGfMXCrf5NBPdqY43jq
THrrNDD2C4XpDsDTWnYl6GTJnqKGUMq5wjnPimpw/6fLNWW6tdPQ2s9sBbAfGpqYOJgIXCTDJd42
TnvprPbqDPDciGlbURodw7tPaGGl4dMKfueuMtTszMO++8LJ6XF9EpyHPF4FJGoQlTlX+P06wnmh
Y40oNNP3IZX9dUb2e+c21CNL1b5uCnyTIYoEm2/ajwiOlzl9itU6Jr7oWV0AbWyo2h149QNm9oEb
G4iw2gQFUBzHBYQ8/mY6GdRyDELlrDNlF0Yf7Txzvzwiduv5sTZJsLVLazMIfS5j3Hpg697DgRjL
eoyr975ukgczT9V/C0wzAsh1R08NFgXF9PBjpHiEGfsQLfElcJLn0B2+1wlhwBzCme2NUjzysXmP
5+pXEGnKja2kcF/0ZF6NPQnC8VllMdOISyslHu6HNQl4mUDZdW59lVn34wZOu/PtioxMmlfU3STl
Hc/f+VWPJkEDqisGHrplzeBrGvSTLtuIPsouArl4rlJAoJ2mo6BJxUC4eSf94UTf+h0w53+Uezgk
IWGjOplSmlgjW4sPjaLZmhOwxXA4Ni6p6N/s4WiOaw5LPgXPHPiQVd5Tiv1YN3yoKj4cyzmVNI/X
759STPgVtj7w7xSxji0F+NPksJMXkfmSIjgL5VztWD5VQX+lMH+QoF8Fe6OsjR/Jmgs3eRqQtWzj
5bcdcTd1hQ9ExDkR5U60MBMsEk6fBpj3KMNvE2BAU/p5nteqHA0tdG+ghLflWhrAxub48JcEHKtC
kV4LaoRAEb98FVWyzav4xk+w+dVJYHhI6Xa9T4Kw3gGkVj9eRt9+N6Q/8FwQS+V7n10gdgaQIVDN
5YSbL9oO7YyTNVmNGJy+E0pbz00B+Cu3rDeIPX+aQqA76MoLtRzspUVCT386UsM65IZ8ibxuXo2K
P1STwjcILrTtf+dlA5LInOJ6MIQGFG9Bzv+hzvCr1BSQxNBeQw2Qq+ueSAd7a5zlKcWMUg/isTQw
H4DYa47w4HE2LZMug/mRYs+TopwVVG68MKCyYttI51FP+bY1LoE4ngPgc1Gc0wh/P82o+O/WCZ6A
IrKeXCKVQH/ojAJej46oQtWbVN62Rl+UDyQ0TYo2L6MeCIP5nnRfM+MXvwYT3Ow+RhgDunFV2gI8
NqP3DEszxtSYZi4gvagO/2KyCu8B8b85oFHGXtFnCUj5C28Y/86Z3V/Hvt552Od8ZwaJYE4Bbndf
e+HFlt7r2sWpQ6b3KjrWYYpovHafK+5WaoYK2033GLQMKNTvlDxjghIrh1Kr/q/U4aeviv9mu3ii
1LdfQapJjQ0N0RmTnR1+TGZ+7rtVBpOZh7BiK1Q1AYnTSvbI14nEkTj+G6Fug00tJlp6pClux5m/
e7QmfLWZsCLWx5idHHirvjyJsr4pToqia6DnlLyiZX4x8ThdQit5zhv9V2XDoQhWjEE4UWmF828n
4dvimVOS60NKfBUtseAsc/stciYSxvXvOSg+ANvf674AJILE34qPY4dDdnBtzr1xwbVZPsk8aIla
S8CJxs1lijONrp1q/YeA8CeWp3y8E4t79XFnL7T6TQXEjE4Cp5b3EJEaDaS91ybH9b+Lwb9EFcE1
lhYI6NE05UOZgrmeT8I2ly6WX5j4f3zHa2+cEU+FRGEatObDLdyrEtziysYhNCHtaKAn27CMechG
iwO2psdEeeeEVzipIc/NcB6KzHlM+o4DAwk5DxMVjwev1TW7EH/AX4zsybHFm0uqwN3kjBbCNbaZ
dqf+dBmBJtqXfwK/eDKRJgVnENTsW/Meo8aCYNkdtOc+aAcgttcl9g2FynhBI6CpLokbqJr/url+
CkkBtHyGqEdkS67pMVXBlSLX1dHzu19Fc0/FnNJX7Ph/C9fNph1FSuv35ESakPEw8z9iSEmWXDah
UpcGslVC3SRl00TUC9UiXrFsYGxRj1OJZvZEhzPFh5GxTOzAo3bXpBpeZK96n/tg5w7LdjSNRPxJ
cNBKGyzdLU73Q8DdLGywyWVMAI9Ag1ebU+ovyFXZbPcSHmTjSa6uD14ov74J1yGyxASfjlopjzzk
FcgQNdXTIuWVEvq+wtfkuoTH5RJKoM+24wJli2iFblUjTwMp233TYR7qoreSBhDcD/MwNWFPOG2Q
5cDC4u/MKTlazMgP6DfZfrKf5l6Cag9BTUKRTxBytkQSRnGAFHZmU0vIiXDQEHGiK23qk27jo+rn
jOVwP2gNDXe4BD0f2XOHgYV17at3bGos05oOYZcCBTVysU1gOYT/1nRHCE6AVwGFEWlCNPanctY4
D8N6PvjVEKpNs0T2ZvCLLDvkLV3916hrZuS09a/WMsC2PZR/xponNgXpsBBbXlg1jSKtcW90yle3
MM/tKwarZboSVg9h2VpQuTYDhwIPRUiMGdVmq2glXtPsgjq1BWd9mBcFxup6X7tmKvZhlvYIatvu
OJrSOWi4OB8oyOv/xNqy2Sbuwq6pn8WOAsYuYBVEaiCAO4Dzf1PCx4LTOS6KatITeNtwJ6JhMPX8
h+Kdvo9lOO475K8naGzLXdTH6irj7qfLvS/j0lDrZpwxgwWXBgbd2opikzlWCDyVmN6dolXXOkAI
RP9g2I6Q+6CR+hWDNs4IT9zheGq3NtDMU+hHI5qBJZFfgQlEBzhUBXvUM/6j9h0ErLYgj8kfQox8
Ohm2RUuyD280gW9Dyx4NXTS0N2bH2M8wKWZYy8LAD8G5qfg+5eC2c8eq2CpQolsbdehtHlIAAVlE
44R05/d5NrxhVSqfSlqlLPjxD9B+0lHHuYEuGxWob+Jy1wLDhofAfowSLFzcEdH1RJfeikJvuzQB
GcjxVhR4wnpPxtRsCETSPmkzc5L0W89yUJmOkfvYaAjiSUgBQfgRFb808X/Nk0Iz4FjpPYoZdOGB
CVnUhjXHF212mBCBy9mETb2fWIy9JpJb8LDN3VDHP4Re03VxfayWI9iddizFtxyK+qVaxTUTNdqL
FVk4TtAtOdgXSSbOVc9cqYkGVAmvRh+oYFN7sfPjLnmAuIc1ENY6XXk7aE9R4yO/A26xKUto+qxZ
hsySXLjvXP7C+sKMXy1p8VSHBCOR9+G/kq7mb8fGkUCxRhxmVp88VK5OKeOUcYPGRUJ91jL43WTN
8MKIxua6pN3R+LlmMFWamDi9dJQ2neLbCeBLteQq31H5RORJl0nH+wWhw9psGhrE9W4P/jEe2k+J
Xuspd1tpALj3y4szi2lXDg+LfaN/RxlHuxmIhJ5ko3n0f1tg1CSASrMZHTLgcz7fwbEL7MRFJZ/S
WtEHqYDwUAdQH34Y8e54UxfSY2gb2gZDwookEAbcZdE3ch7Ofg0SEGLpsC4hrW22mrt6N7t5+uIt
8/Rbwmb/E+Qx72tMVB+UnR4fn0VsqMwmjEWTSE7dUOWnNEmmY+O55U4kI5pwK+z+yxoKlK2D5Cgb
OdYnbZI8Rh0dwZYlDn6M198vc5yhEa3S2X0RKuphq07Qqse16GI3afJiW6K/VAxsKBDLcq2TXLFZ
huPU+N0fCWpXT0VNWtsQVyOWNrX6hqijsieUz61HT33ydDA8BEkcD4c8VXW5ieoOivTU2jRD+Mx/
rUok4TbUPrlKEzDLfRePwbMlWv+n6tLizZ77YygXyudLTIVe9ruwyKHOx1Zabe1msEFfNKkBfmNT
eOBYf+0mJFvsmVaUIUkouGlNG7wZvB8SVWMnKUePxhCZwSL9xxrG+bfpTQgUW0igeRlxiHRYdlUx
1IgJsXB6kfAOTFvTI3lfzoPoNO0QMp84VRhKOe4CnUG1v9s4HI+zswg8azUtycSLLrkQNnUkMZEm
hMFrk3fTcB/HJdqDOViXhWF2w13ZIFMGla+PNMDhgtc+z7bI6N7PKTZ1FWmbs2CKjGLUnN1jhRa+
BX3jLcF0iek4PU6jwffTlv22B3Zw8DTNOdc0NQ4BDLDGTN5jCflhP5QT3iNPkAjrEaxVZab9Q1oI
7eYqR4lckCmUkJ5F0WXl6A9BeRh7Sc2Gk9l2HJXL7lh9o5XtMaq3LjaPxsXAUvzbAvq33Mro9WSU
HITtjnRKItXgP63ry7/fQfA8Cu0avrCygvJSpUXCMSF3qHx3MC/Q2O2tmN9BBEZyc9w5/U55LhC5
y6H+bLxiONptMpx1sM6fpPw+2GPyX+/qij6hwku/xNWjxUxC7UwmnDd1PJ/oESQPdb/oayK6+Tlt
JfWfhaPtbqF6AVWg7sQ70jkajEUJR8d44xvw6vQC5XU+A4KMwVZPFs1TBOzKGZZHGXgxdZeC/VXg
0DwVpKDSuXPFVS9gfKzeUYcsnf2noLLSq6w6cZC0+beS92tD6BJm3gWVZJSw2VF2hKbUJ8A8MAhD
I1d2ZAij1GODFNI/LXLrlOUOPu8G3+lgIS2aFjh2/8hBBHNX1KtW2a6NuofxDUXGZUXOmronISan
P/uPH7RulbTD+X9wc7UXiVvsVVGDpE5iXUCUpUkfAPigoUE/TSgPNUkGozAWUULiGzl8gR35x5aY
RPp783LpDOE3VYcAi2KB2fYjxQKEexCIOsj0KUe8Y+x5EI9dVtbFdQnKIKEBgZAHMWNyYtjvoj12
tiDHJ1T/EbdOta+GiOCn8HJ9CZOOHRBQ6XwoyGtD1dAE2bBvHKriLQ//MjZ6unZZJKgI+vMzG99i
r/0h2hPNjr59/Q/hKplalF19onb0jt7Q4iTiRdqM3iI/eWXV1pZBcrKayX6oxqTbx+REb0fp+mRj
IjlzqopOhSafDinGgJRnTvP2K8667DWTQ/Qr7Mh/8yLszn4aO0wZIrjEbdK8Kw95o5VK2HGU7ADH
SOuY4fzdBLR+MQjPHkiftaTF8Jxe7EEPl163PjYjJqujEDM8LyqAtP9NluyMdi241X5VviCwQiVU
VuxY63w4JEb9WkHDSE8OEU3ShKxjp/YflO4/Z7axdwsMmMpt8dK74Jem6haU+qhWLZ9j/Te0ippZ
wkJTTW7yEKQm3sWp+8sOs99VA2ZGmPLTF+D5EKy9Wgv0payn2J/mUFTse+r5z7mXffSN/g0h/dy5
5bUXySP56u8l5+SWP0fF+u1l/VbI8YWnyjdV5MuQUWSS4qIdRILhkD2VUh35qGfO7zRlY9pWSXdY
Bpuwg6A+TG70VKSs3L7bYF03b12QcmKbwQ3FcfiWzYRhtLDn02h6d6v4S+X+q1j6rxVQLZb40A8O
YkyNq8yckNA8qrF8LmkDA2iCE5m9LXZ0vxZKwgjSOmoz1Ay3cAk+8268wvu+X5qQwTzdKdM8rGbx
yi1XkbvZI0YiZXeIPrKoPa8ZBC3sC8y6hCtAYVNt+1KmzUMUVvd+59/PYYgRtsPdT0JMUMGuQnd8
JzWbC48M4j4+zRJROz8GTda2FzQ6SPEMh/iYRLjq0GFsUpuqsDW/NF79k3nVK5sJDErBdG+Vzk22
NX398LrepSkqngTzBV5lA3mivyjyLOauudKGPIam/e58qH1DVp+TUELDxn0DobMgF9lQ8J5SD+1n
ba68lo8Il/6bmIji2mZNiZ+ZtCLavfFXOlQXU/u8Uy4LSLAcV6x+nsrnvLNOondPnlxQ5JFH4KYv
UH4O00gkq1EjIh/zYoMh6F1s6Csyk1xZoJTQuWcwDx1qRMsEj0Wtz0Ss3MKZYgzcJnzuvNgxhS0h
MV+Tcw4qaLrZafTHk6tNsvns6+gUpP1R9MC/Kx97Xgnsr+X9TWpOp56Kn3qyGL0+fOw8tbGaFDWM
v2+b+DxVwoYjDMMi8d7iygHYPXzA1iEte7gCL4RurB4rR76gmoauSI2cGSejcJ/ffNJe1vwTr2T3
iTp0bQI7mDBAmdobTdwVvecnJ07f+3L8na7RY1V0m4r499j3j47Sv7AKndsWg2El3vrM7C3pnYFk
slmsX9OmuNZEmbPqEUdpduuHYVI5GIIVEAB+oZHfRW168CP82LZ17VHlj9F4Wypn51TtwUeNODnm
GPbioW09zg4D1cUClN9mlurX1OTPDL2PjI0S/D5eTdI6pDosHJei1ruOSX7w5/kUD8GjHdI6jsan
UM1PYwVkiq93ZUHuDeoLyPEWShF34lMSgwfbmEW8c398mb7OAYnJY+w85ciiWUmRCZRcREounjtD
alrz2ezGPTalRWMepfl6E5he8m1TxS8CjSnQS2e3Zu8KG9heXHzb+Js0LiJV/W6GmP2++dVW4i8y
jb9u03OX50eSjBCrVdSUCtDNMDKdF7/mWFmu8YipTUvKOhpJLB0ZtWXLsG2aDxp3j31Ss/a4O1mO
X3hr9iwl3R23c3xJecdPTVF+LdzQKrMPSav/XdUgCiLnyUdTDHn8XIi/Mo3vn3qwrqzfxsJyR07p
QGwP3fp9rOZjrzkIi5IMHyHfWi2wZgD/LpevBK3hHe7b3ezbuIF1zyIhHuisov/LfhiBI3LpFYTh
kH2i8xd7DbrsmoNSI8GJPAyuyy0ngPvqUMiWcBBsIJUhucJxtQ83AQpxb+NzQcFVn4YW+pZCKEOE
hk83hsGxXbr5PUwTcRPt6ONnpP6wArXz+tF39GGup+EtzKuPRIp3Wdq4qrAjtMgVRc2rBAxCzckt
WwUMfoNK3c/9+76kQRd2FGbHwnz66PY6LUvn6FRF9e2qWd8WHwUCB0JJ1LFobnFnd6/SouC0c8NQ
TYgukvGnIN5rz68s0M+g3YidAOu14qxTttH4WtF9gaicQv5sG6nui15Xu7Fy4E009rIjmLImpmgW
R+3P8qTJeKIMQkcxaNF5Jq7fHJvEaQ6VW8uDaiOoPZ2nT9RSoiMp1NFxRoFwiEKt0A169HvtLD0R
u1XsU6XW1X7M0BpWNIHQYb9Hfjce+oTt/mSaAiLMRMp6J9VO0wJ+idug2wRBlq1dqWIvkz48zJmL
5CZt2jUz/I+vaBO4mYcfCljLYa0IvriBNexS06fMxck3+1DsdPGQvgqPlIS7BncAEDAHzXXLDu23
3VLMsrzGbLV22H0rOsaJJmyOs+1AWIjrF86WhkGEZr2M5EencshQrBMHqdcbN/O0mgHXXCYGC26E
NW/iVe3W5eQiRvWozxjRyVaMJAeZqbDaS1/AFdhkbQgSPwzi3Dsmlu8e5xxPcy/97jxluBnGcJF7
48uV42z159nN8ld4SS0q/BaFkx5b8e5AqSLKHKMdvTpNubXO3lI+no39KA6nO9t8EIQsWU87t1lz
s42T4Zs81rW7KedjSt+T96WZr0loKAMG8M8pU9d/UGIsJGTRLcUxUC4+pgfrGPThP9EbGKsu/WVG
xBspfabmFKrsjOwQ4T+xfArkavvcxh+ptTxgo2KI/J796eAR7MpGc1PPV4T+d2upsNCUkmnTRy+q
nLYWpp/WkNGNUiQG3GbJDRfM37SDnnba9dXT1OO5V0cfjk7hvQvyuyeq4n3x4SYEZl5IRExDDnQu
aYUEIqcj+DRCn4s/3fyyuH9GPrsiP45IiA1ch52NT3PEMGmRysqvSdWxIDCi4RK4RsKSDPTSnmBD
7pJRX0F8awQxQleO67jNWfcJ+CYv2Gq+VYJI5t8/eMtHy+1puL1yAdobf3CXc/udojVxT+eg+XSa
mMLSn/VzzwvyL2r/3K5ZQJL7l7/e8O1l8bLWh93kic72+vP4YK0Uh6l379YPUSb5Q0Pl25fBvo0y
kBLenpvIj0UAsX5COquqfxJdcMIHfSLGHXnOe2H/5aYFdQ1+/hnV3V2FYbLq7vlOAHWbZFR7PqNP
kCEfeB0LNsx/VA/KuvIhCgv14RBthVk/ErecZ9Ny8GmqYR0USXLi65TzyF35H0vntRypsm3RLyIC
b15V3huV7Ash08JDQuK//o7c5z6dE7u7pSpIkpVrzTkm15I/DJQ2ERcBTPkJOQZfG8toRKNVJ0pp
elZ3muXFpXPAgWkGzdluM9Y0QYx31pwStrAylVYhzr45Yyz5awWFPv+jk26kpiG2aBYsIRYEKD3u
Dez+BbdNjv+mGEMD2nf1I7i0SfadUoJ0ObUyVQ0NG/YUErdS5IgXbeYzdjw6/D13qz4MZZsxf8xE
lOo+uS8Aj4wXlBQ2MZSkP+tEoxJhaA7olfRgyy1Wt4wNeqPuYIFlzEXMGrBHzHBQ+QdpxCMXQpaf
AYJz7ompNTgzNyLAXMMPIXPqf1fUjad3dZvtCc6wB1JB/+M6l/GEMtChHDmHPtuzNo+sTOiJOI4S
HnGWCJ+bb8lmpZrPy/8tXtP7Cdm8+CPuJiuMJaSuLvdG/VK+LKuLv8mzxdLIDJfbgJXUHUGpAATh
X+Hi6LvX2UQGsabKREiIyKx71cbiyNP2/z8OK8NTYwZ0kW+YL/Zq3fOoGM1fGmY3CxyurC5tVtBP
oZajtzSlK7WvdJ29V5ejAcXqCN4x9Ub4/UntSj7FD5GL/Jd0zF6gU296m+Pd9M0nj3paPfwz2fhb
t39jAMjx7O6E1uZ/q05dWvV88KX5+qX5yV/SQ3+lvnhkGAgOsQ0RTkgKq9HXK7X+Z/2QaZ5iIq/t
0vyNmu1UNvVNoxe6tdkXp56oVk0Ll5MRosXmcEguX/fdzTNuGaf9Y6K5K2WwybVqp3YOXeB8UtmM
CHYMBoJQQ5q9mg+pv6in7Rcn5TWm2BV/uPKSAP3GDEG2O+YJ3ui6vnZ5zLPMlLWrmKGXR9F2b2FE
Zc2GFrQa6UFISXyiIdNIbmqhfXpJe5tE8Bp48tCE7cpug5fZrg9lqJ01QnnTefgbWQNzWeBdq4K7
L1ngutVuGy733HVLSZIKUmX6VbI/y3YkCLr76hD3MO4n8bcRX2FpvjsaE9m+esXe8yODgPBXq12q
ZW7MAw3PieidbEs046qRnPX5xobTYkErjpFrXntLnDWMEISknSwOa4OYr40dXLPaXMnehuStX0Yp
biHn0yeSJQ+Ega5QKOMFY5j83wogc8C2hr26fibRxRUBRHXTvVQ2w0owAhsoHJ5qvGKKCatlkrju
U9TPBaN+pnjk5zACB7WhkXFXk6hHr+LLT6xLFHvfiS8/Ma+tBPsHfrlTFKE/tkGrPMkCvx89unts
x3Rkxd5i8mbkKXqY4mjmOWEjcq3j+ODpZO4wh5aNZpo7NQAtdqS7Ibt146TxRo8thXJBKie9h9dG
5EKxWIxKHJlvXfrU38vGWZGozCQNZ5RVyUNXV7RBAubM3P1iCNZYJTE/g9gV/sYqsLcCzsrILqCR
/RpIa1f4jH/aICLVGXZMaD7CACFVnXEYQaXFyyO+isxi4iiaR9gAgbRziKOem1fExjpcyOk5kNq/
FLPSkvBu9utaNS1jMqepIZN0PIix2UwpeuXS9r/CnDzYYSh+NHxD6q9NZHhQg60SrabJXKwl578W
9Eg0mGfIOtvWR/A35fotpdagtaAtm0k7AqknSMp6KyGY1Jr9SCW66YGBGmNIHZ8b2qSd0aP0caZ3
j9jm/7652y9ToV8Ram9a9XzW0TEixxQLbr9Uvz40AJODv6rz9MVLkIRO8mHEKaRfVkfiMuxN00uI
OLirtV9iskh2QNvaWe9WH66rTu7AnmF4IwBVb1xsQrg+al5wAHklREfLKR6Tr72FRbGKffUxgv2E
bQtoUbxxwnozSgqCkMdNfaHM1C52m54NL9ogfDt7TDmdAManV17ntNpilDpZvneenXHnQHj0O//I
+ekq/EoBaT5lrO11eL4eWaMxR28ROSudcc4ci20nym3uWl92rr2gMvitdWfJYE6dZfdM6bZu1p1s
93WGdxdhEShdpm3QNpzeXY95shZjXmBH6xamBbq7mnfCa/4od1eCYrFpEadKwNlCRVWw1sOWOs0v
T2oys/jvhscDmIek3lYMwsGDOd9DUO7NntwlQevZaZOPwURuDLOQjqO+1Kizc593eC/xR9PG/3Y1
tgsUhEYK3y/Avgil2dZ7JmeDuXF0/QwqhmZdqB/GwmWCBOE77sXBDDhOeiozDXmg+uw+dWE4aIuu
9DmHEO4G1PAI7pM+SY8wyrhUKAaedDkvbXu6OQFqsqgeEIZ4KVyFWjwKjc5bYZO6TIwkTcNJ666l
HW9FE5zNTLC50Dqr0bVDOumxM2IoiAN6jc4YXGhhbUcakwEJJMQDiffKBSCKC2+T2S1yBYioMc3c
vohWnmZdKw3xDivHSRDfSbmhdwq+bzw7U/ohyvyRGLQrZXZx8op4CSsn19W3/vOdN4tOr7Z5MjOF
5zp1hCdN6I1Fjn72lJctGv/6c0yZh8wOOkIn+MAWRhcSM1lf3KPu1gQGHSmY5OkE1L+wd74tdznO
ybKvF424yxSqJr/e6t4LzVzmUux8/0G+ME6uJ8nuWU3XqcEEiubO1euziFM0sWKjVkmjO4w50gMI
uYlKQgaf6maE0MVqXR7VctEIvWl5fDQwrT5OoLRy3+aCO2Fhj3fjle7jI/O6I3Hd2PpIFOBx61tm
D0OAKPlPptolr4ZnOREf5r54oViry1gRbtHNnBrsFi90hqXTcYjtjFY53vNqzpm0E3GE3rx39UvK
m1oY0d52T0XVnQXBDjUtIaulV6I4PwEDgbwhDYGPqKfNG+q8VVfpUAzA5hgo3sM4X5Yu3Z++PdEN
P3piOITijHv0EDL8tJrhqHLkqGcnxDG0zX3OU44mV3rMfK098cCdfdCauZestBHkAZtVMsPsInPq
STcZYvGyiIL27LPFiRqeRoTuWtC5Qr7Q5Pci9gHGFJ+iRNyrqJrh/KwgmAl7rCmro2EUe4bhH2Y/
X/15uEfoaEahaD3Gd0GRFE7OnqnWgffaIks79DIdvIyA7J0MvdxJpW5Pen4ivPcYSfMcm/hmGaEk
QuMlxVtIDTCIF7PJYhP1c9qO72A53/pWf6cJhIoBbYj2OkVkrk9oayDOOWyoGjivAV2VFbTXvi3O
oXocmAGtqjy7lePdyRgFyvrJEuQrpQ7cB/+JmBG62JhciniFlx3FyL+040yLZWru/Ns0YqWp1XLu
C/9F9jSeMFrGqF5RwNIOCrBY1cxXU1LUnDBcRchb7alKkMND00C2qC58Q31Cgxrij0mvhdWWhSkT
9682BkhtxcBe7XPQlyuXDO5+ACOj6c9k826kULHbM5U3ntJw2Dex/VrBF516Gzrw3TNNkHPVusvv
FhzAAGKKSae+gIVLruMD2u41wVkWmNq6Cso1yg864WSgJh4EDHUqwS3P7QnxTsDxfO4tk65bwjH6
i1W3K9smflKPTQziYEyncyZgZPHSDMvX0XyDQcaxYze3JJRN84acqkfXamt9RD9YGOQyoijke6tK
Q6Pu6nh7NgQBjP+NZb0vBEhP4WhtJENcm12gCBjUFSfeqcu2+fZJ34AUB0gLXz0fMZ6/RYFjhseo
pDTIzWCrvonuhE/D9BplzqZG9oMskDoF/p9bbU2LVktobXmP/EfuI4X97ozzPu0LdN7GvgdETU0+
nJQYS13ngVrGaLNVz7ILEBQ9Mb0mvqpAk4OHKfHWOV8fixu9Tn5iZdKkZF5RI6zAQTpSnbIeS74z
qxd08u6/i9vHGwHqpEJi73DcwKSoL6P5u6iDTzATPqowBvE4VCv7kXjGOi2qd4ESoEPqY7LboQ8h
EI1kDQG/dUYu639NWU2dGEt0Y+0bK1ryHqYnvVfvY5P8DDM2lmqzydlzM2XNnSjqTWgyPu1Vo8KD
5eoZRSaEY5RZBptlPEY3C2UHJcTwwuRQOXyf1N2xyGA1h1OU2k8uUPEKjVZS+1c3xMhBHnfujio0
j0CDDFMsMn/EzwVTf1wvUFF0FOT5rP94pbvGtuADdWL8V2ouMRWDMj/mKhqj3HCyIU/XYiqthVSy
BAi9mAwZaM1uY017hQb+K8fyL7XLhPwPV26An6+mOefRotmeBjy6AWQ7fzeAz8qt/F/Xgrb08wJ2
93C1bPcfSX0cKXUfDUW90krQq5zTEr//5i7doxhSUF9wuI1snG1jTofMMCRdKKvaISs84Ude+Vj9
4KxoyOGAMsUmAqxhlDQVcXIE0W9UIplIuEpgHXa5VnzbLqwK3wm3nmTqzXl92oAUQrAeXgLCjZZm
UH3XMx51m7AKqBc67eT2ngfDJYQUv6rVyKl27mSYb718OGQp+eWOloSEkaMiyiMOONLb4mp+c6L0
mOEPAkVIo9KZxIbu+wfsv9dBb2y2Lb3mZTL9Zv1w0wYPuY98kPsOIgcUNYMvb4vbcVlJ/aUOETE2
fX4YtIzwi+Tk2vpDbadMFj7KLloZtb1Ga8nF6A9WFr1h6toLMoi9qDi1A0CYlkmzkZBMXTUfViM/
mNRvkjTbSqNzFzmjReG2BFVQIFNrhAfFSfM4BtkNJW1V3kQdLszahFjJBLySHKL61jrjiIQyNBuQ
i4LDnLD548dCvgzRL9yKrN7R6WamYVBXJGvXyIhJ97e9H53N0v3olcunQgr7VMOFXuqO0WPJgC2S
mwQCKJVeYK16P4NhxwHTDDsfKVczw3lwAKxG5dnFetGHPTwvf3AXDSejuAZO1XE/bAciIvWkVpgf
SaIjKXcDxuXSfZ6hXGdGy7ZhkGEfON2xjn2YOgGQRGuRT97DxF1tDP5fSTRsG3SkPjo/opt32mSe
HVRIqRG9O2Z+z/KgBENi/eQx5JxGr09WGK8cznT24C+Bub/GtaREGUsbOlv+C8tAHo1s/vZDjtlZ
E6AFTGsSe73yQA28MIPi1fE1Ilwh3eUZgZJIhzlk0/hK9D9dxxWJPoQvEf3TyUEagq5egJW4C+ZX
MoGZDiYgcFmCpM68kSH7MTvWuI1L0u+Swfm29HEdR/Q16ZP3y1oAoK8pjJkLyKXRZP7TIO27j2Bk
OY8ec73owBoFwWbemOYAWU7EQW9rdhF648dSBwrUi/YnMWt/E3PAnT3a8C2TOA/uFy3zetTWoGFW
wVj3h9nVlqqFwLx/MSjmi9k656CU+6GYT10zPdvs7E5QX3yB7qHngIREcRE3aHADiBaDXj0Pka9e
i9LBxJURzu4kn13QfcKf3doATTRerrCC4NP22bmzzYMDm4sOI8l8ifx0MiyOHfkPhEB1hLH6sv01
W+LdOGLlvOsDw9u0QbqNMHgmSQG4CVx0G1n+0jLAEczwlHztpcWjgBIirjatEpOPxD48ybIBnuDL
Y0n13GFGDir3rNNXRWW7z8LkkLLfVT5hqkE4vIVkt+Zde2ia4q9yMOGmtNkpkY3LUDG8pJoWqXgp
Gp6qAbe7YKY2VdU2pNO8IkkyJalzBMLCwzUlE7FOSXMtcwezOOZgN/7KRH5LuKk0vDmCGTiQnKFl
rqWPb7YHyjfiIeUFS8lFmLprR1B/iGGbm/g4MIM4ViYjPSv+1Shg0zw7mSNufQ6jes77DTnRnlEm
icWio1S1JeBiQ5Kn4LYWmpPx2R3zW4hZ0c4ksgcTjrM9o0UnqlFd3b7Mf1s7+hdb7mtCyUTFUPOW
0gp2faHFHicYhnJlezH69oE9GahchyFuephZfkkq9xS5OCUpfOvSIcbJfigG6ph6r+obOLSyDTBi
Vo0zHeKewsCi5aJFbm9I7Di4kL846C/xGFDvhYfEab5UCRO5+V4AzyxQD1iFiw4u26rikl+N03mD
t2NVdOEqFuZCHY7VcxGq7g66wLhyt8R9rGyAykbSLUbMgXye/ECe2aGP/ZONyFrpfjHvaaDN+74A
RIL8Qo7EI+uksmZMoPw2NhaZyR468Zi7JdxYNoK447zEmWHG0YBb6q7FJmx35sUyflclsqXZ2KZd
XnUTSvQc6QKmJ+jH6nOYAwC41kGrRzqncMFkMXxTNb5Mz5b2WkXE7eEf3BYgrZSjwi+LUw096TBU
7l2v85LDcQ28crxQvfjDQO8IFbtp/abUFliMHsChjtSNTlStwsFaQ3dfmKCnncLelrRzTA6xc1YP
vwGn8AFa1jTwfvHrZNvFFP+iXenNb9zV0L865srBNkyCnWEPa+AUuY98brAwGrscN4TUOX/ai9oQ
+8kHSd6+qQqX4h02l6qqYvh52c0Yog83tNYW/72Ef2mF7WLmgDbonFkZk7gavKkyjdjJ8H2o82CU
+ys77Xelqa/Kof4ITIxmnFTaYLpUHWwPfnrjlJTtaKTnHnWOtTAC8WsnUO3UOarxqctUHyKhWM1x
GbDco9/RT25t8KlqTJPyrMZgQN8dHMUbRiP+Bt+Es9XICZVJ7N3DPxM16Hqr+hiM+h9/RlSAyWLr
awE02QKCorNz5C7EphAcCw8wyClqL7NNVqJylgW/SP1ENpn9xI7e0xJIdSZ9BqeWgl2nF8VZ6gHr
qr8gwikWiURdosgZoRkyzB5LD7eH/RqQdPakKYaqPwMLrSjvfA3nryBeC7mesOx1ORvbVpPHKRqW
WYRJntMZZ5VkO4+CqbEyGvvxbmyTE33OBx4ieIfyv1O5OrJhAj9PHJciwbtcpPzr2To7en8kVmQJ
C+JMu//TTfEFcFZsjLcZ7oXngVo1srVa18V4N1naTeWjv9F3chrp7zg3IwuvHZQR+lq6IZZubGxS
c8ye4CGdJfYJr+/PTg8aIUYFG9MnGlB2qxXFTP5JB3QJxILCWGcjpzjpiJsywBAUAXMA5ggFBUxX
fjupdRS+8+qMyQaj2S43vRt9UYrixL2nbXYCvfcCHGjl1MVrC5iwiOVOAhBT+0gf5ls4eL9FJW96
Vj7zLPFSD4kBG7R1qtc/8L2+XZPngq8F32XBi3bJny0QW6xKBOYAbhE6/hsSayWls0/ROnDu9VpM
NC1fiEAVSXHRkd9D3PSeR4LmfotAKLJpSOMNV7tKj0B33Tn/JaB299nnyWpYWaluXbCO0ozjAVQd
mdkUm5adIXK1YxXbF/oqVAJyaxfDR9v2H0PSHXmpvqsOjcYVlLZc5RS3thvsLW84oD/4i3NWvqFl
h9KBCQKSdj3L1CXoM1s0M7Z5vnvn408tPOdfMgp0jk3xE5vMwJ2YLPVw7gCT2mayYj6MO66+hb7G
gR6MaJ0kv11HBy3Q2aIIfEHjRLYAu2JFxZJzJ2c2Xz0nMxIKHzGvK1mydIBmfXvURZiL8X9WK6Oz
l41R/cOixjMJfLeXydG3iiPypJRykBEcpx3OZeEI9sOT/1KbcsZW+kqQc9iYoq5fdo5L8wlEbfkW
6QJvLqMP2sY9d8mTZNh4frAopTLV9CS+JtQUsdevDU68Pi86J002YRHsGr6Vwa7gls3BMwD92D5g
5hBAFqtnkFATS6s55Un6E7sY873e/MVEsonYGs2O/uMQfaMb2A6ZdaIoX3ALGLIQJcHWrdXiXcoO
sSM2DirvfOxpcIdr127XNOR36rIFqIyfytBY64b9ry8DCgLHJnoJb6TdXxmuXVSbS732Mg6fJTtv
IsNVmKMOcBlMJTh6dD69ug76gJmudci5sRGyClcxVvJ1UE/3IK4OuXAwddMrjdqNkwVXQ3lI/QR6
rNUdY0sCGp5cysbyNOgdPD1tE1s9qhp7URhVuESIyuEznReiZJo09IQzQPkF0BjqzptmN1+qS58l
HmddY2EW48mPCcodrPSnqRMseRCI2CirsPl2i+JB8Lz3NLeg581hNRn+e0ZD0AqRvHnodBkxwNfi
s/dav2jr9Ee9ZbXO+WDdL5FZPM0lvkieUzU+sHp703UegpQe0FCLDC4g/NdSL5hxPui99p4SDebF
2ZH6EagnuF8jdmk+Qw0casBdBBxuVA5HKRBRUj3qtO1yjjWjEe7tEUUAr1dDnQPoruO18fAPwHf7
hqBNd5mmpWzNrTe5tAh6YHWtOWA4p+BOSgcQNqOC2s9WVlf/eQhkeEvecfWs1Mezwwm5lIa2CzD0
oq7KXTclv1qFbovXpKyzr96iG2aMXBWz0d816Z4jfz7kjaD3h4w08881Tz9dCAa+lmlvBBYI1eFw
6G7kBBg8ycH40DnxpzSCEPIcyHhj5FvexhjRCs6LZTyC0xUxQDEJnNokO3dd+bixjLQmMGhcy3R4
xjT2oZqJljA19Q5obX2va/o1Kr111dSUGeh2pOrWDdlyyINNYA13A2992k5ffpv+BFX/peZtEDVu
7jTsfa9/Bqu2S/FyV0G+wfk1AvgQW7TXSpoOCCPAaOGvqhkqWszrNOgOVpod5JCvcfokMA/x3fq7
Rm/eEI9tCbjDqGmS/GM12q0s22vaOHe1+QS8VngiDr0VrPLWh1SuE3OUc07M7PGPE+nDK0yocQwS
2THVM+myuXiRfrEHge2/BK2Rm26y1OZpX7dfswVYb7wPhOJycamvXfNl8Nmd0q80AuwQD8wjtTrA
dIlcgx3QcFWtMYAr1qGhQiqexM3wVJTJECO3sEY0i3hj8IEdas28qStgtu1ukOOzWgW1Et8JrC2U
+85LFtw9L9qlbCdp9Sd790HC5Qo0HEPwIFzNlAtumO5kU1ztIH+r9dJbtn5wn+Z+37biMpEAyZFq
oJs6ncak2Y29aXAKCZZWSO1KDtL0RAb0uZHVu2H8+HI+xUP+MdPTKMFKZUzETR/kufEuZmwQbrQv
K05GofeBqxiUdEkJ5lo26g+DVNYONqaaQFOrhNiF3XzcYiBhNlyegP+/9Fm/nTp0e4wDwnq6DcI/
hqK/oRKYCS6Q87Dr+sBZghd7ajrKJ69Aa2RU53TKTnEEBLb5NnlZ1M09jFzkdL1+qojYCP1kldfG
we3C56lxNqMbcmCSqz50NoM+XDlJ7LiYmES6q2WOb3WTbXpBGriZbwXme8cZPnxnXuFKvZr6+GdN
+s3GRC1m6hfbiv6IgiuRQ5DEaAfncWDa1oTkbAbLKPUOfJqB0GzUDhOLHWmEn9A7RzQjW3vTY/+J
2AmDcvzSjbpEz1591IwVW314k7r2LxvZ3Po8PrbIdwTmhaeJfhZy+nNpstvQFXvR0+KYtvLigEXA
GAInDmSFbxl7nYtWCgRjfXLOvfoUztW6yf37FFsPxHbIKKbfqcpvUQQhMax3TRpQ1dn/8NjDWbA5
OtmlsSLWkfLWsU5BW+3Rld4iZ3pJLbxn1ItBB9XKEq+TDVuOwz5aJFumI/ECSbxSgqsG7RHRTTR/
uQkWgpxM0/al2R+dIqAbIKP71GUqq0MWF5m55j7vyEmQKNQaCkunah4SLXURkjruef9Ff5zqkPBB
VCCdnb36qQahbJ6WnhYXi8ofD95EDtxcoN9VP4Cd9VC5hSIN1EdauhP/qt6KCWGw7yCc2yf6sK2b
hOSGPFylWgf1E9mAHC9+2EKKaZHHgeGsTbiM2JYHrPZjsqwaS3nUgxfHHL+yqHvMU3f2muS16+S1
sPwrsOjgSdjTsRya86jcHDHc8TjfDHENI5F+cZlBaxziT7y2Jv2VkN0lefOT8S5a/58Q3TKWqn2c
4ao2I5uuKHd1WWXI70fSBkRbMtJLecPkqf9ZjtM6zlHIArGWRXKw85kuJH42MV/SkOguFfnue582
HCnLFmuqtU01gxg3dU1FJZRbYjo2IyPbhV7MZxYXcSOItxAHjSy3lONSqRrGro2+MNpqY3kwtHlv
5HQQtE6u+yi1VvkUVITTdhsOH2tvdFYsnuGp0q2jHMzoyO727hkl1vaRs5o2XCKgxlrUHDA/L41a
3zdoy1JNHcjDjHKkiM7GzBOlLhyW+IV6unALKKDYq/StYxHj5+SHDzbq6l4+N27w8Et5taS9jxLv
hbNYdLWLdAZMKNZO6D4bOApxqR/6LvqZmvZnHhwXoYX/XBpY7Ezr2x7JrXC1X2ajhxTALJcnOc1x
eCgGBzwpEBa1pbYoHM51CC02MfCGO6SyYTSvP9p53ltT1i3nVhJ25sszZJi1qRs78A1iM5fu1uDF
1M2oxnvgSTnAHcE231lHH93MXCXJum6mt3xMXwY7I3Nzmvd2qC1C0OGPgq7fYm7p9gP8NGAx25vI
kgGDD2BHUIV/Rypk3nXUVYgAY2v+nErvX5pDUo5t/bcBeeEI7xJo9qVlZwsyqIth+oGy+14VaFIE
gjNQBFgRenJ7mYWhbQlf5SxPgZns09wianMQ16ImRLnW2tc06fYN2iT1oHaOc0gy568VMOgjJwZl
mXaYCZy9nBD6Y3jHHQyBvGCR2b06tRPHFSQUXEp0FXVKzGjDmfIbbesi6ykb5zC5wcaUCFMavVsY
lbUtgfgYA7sOAINt2s6U21izF3je9h3tpzLKX72SPEPbYDyE6Kx122Pbeyq7q3uItHrNrQpa7/Sc
Wv0tDfIjBJcWlWUWYMIz9N0E7BnrLm5qDa1fnr/nnrvupHyEKQIWt3uO2qnYKsHHaOZHybJ86lz3
3xDNP2FbXCvf2DpG+xjYCNwQzqXUVxhHX/1uOLiB9pCFRz7acJSOQ9iM9eWnGVoJTMcNAIHI20i3
JUbBfdFxeSry2JGwaDKKmMy0KOAj8Trq3qtmeMCSi98oLrc9Pk67H1dsLgvJozNBeKQT7P6NLJu6
jfdGRhYh0JdlIfoJja0LhdGGQY6sy1lUdYIeCc1TETPaNUEpoYqJlAK95FwysF2Psf7XudGy1ByS
oE14HpUGeiXRoCbU4tvqOgcqq3FlvgvnJLcX9mDYVBL2o/Q4bgSC6DbsfIWdGFB1rZfSDVZZRucF
iwwaIBMaT3lLKpsBEDtUTG6cO4G6jw15nXTfXgSmtcFXuJsmZc4NdQ6SwHLIAD2WsffG7IF8lRTH
kdW+1q27rSMas2FcoUb1r7IZTHSlznqSDezgQTCicJ/7KaCnLnsAkR1E7vKIf3ReWbRimm5EjmOs
R0NHOzm+TX3+mM0geOpRg0uT+BG1GIxa22lmeqNo/NcG+X4U6adnAGDWA6xsxiUvkmNf0hnzp4sM
mVzN9a3QvJXfDMfRdD7AO+8aUd8sl9NL5wA2yL6GUOvo+lvPqBlYDG7/bVbuX+QHZ8SlZM5n6cE3
8qWFW3pDb/kmgvLcETjKK6S8NkpGn5s0bfBU8JzAcMiTUzJiEqV6oi6f1t6AhlnICL2y6MGR+f46
xjpMQ+GnwBPhW9ZdDr23hC6+ZnHcm3rceBmaB2Lqosz4hKpxAO4rQaKWOy8obpk/vBno/tw+3VkZ
cjiMWQBqpr0R1Gvh1JDV6/ieiJGvlaCYMxnUCJMyXuwHE/+RUnJU7UPLEMdOnFF6lylmGnDG9qQ8
g0Q4xkF+c4pqn3b5LknKvfo+6tJX6HmQdf7iEjsbWfQcNu0Lkew03MhF5NOhhtvGg/+LtsZADlCd
8Af8eZRaiVZeCAD+Vj+Ars3eEMV+7OQvHkDiDGh2AdWimrby8pYF5mYqyouSqzJif0EH+6jJtGAo
TNYsX7tua471hOYxmy+ED9GlVNffpJkjISdMesvl5veo61kLj/yakalZ5+YBtCFeReO0tZFi1ll+
7ImYADpxzdJij/HskBjuY+aYZBbuzg/E1cmz92ik9WZYvrFESQDKYOxsiLeNkkzttZnhGC14noFw
DjcEdmwLrDDof0eacImHowAmX0kPrZCfM3wgmqvfPA+rDtszObiUPWO2idP5KBzroP4/r81/k9sR
uypWWS4XmMN+UaxdAkShfdCcs9T6i3JCXCzdS17qspcbtrU79Lpp2UbGm4A4+GH4wiH0zemXUda/
z0GiHB0Xsk1ww3qhJIEaUSPQNj/U9gWyhYzbmw3yNFBOYYu3f3NifFTzI0nE1suIYMZza2nFZhRU
y2GzyWI+wKSfsp7zsoSlpWcHM4HQbfYnuyyuppVjna82/OB10M5YwuON39dXTTe2uoKt4W9cth5O
VsD9QFBH1OlJduhLxvBOZL5T1PwR+AAdAtJr7V7AO5BSMGIxQJtKt2L6tiRFPLvRl1nSJyOXxUIK
kF00w/9A8fhnC166EROcQhsXJisVmetxHPxNEcefs6ZtDdqKYRrt/Sw/jWl1iLBhMjNaq9+aIls3
HGfVSUTufrlLo+nsj94pHcbvFq4BbNh0pX5A4WVXYQxMO/Ifk+Vv1Qkk0YKQ4dK8MZVVxlCmt3qB
L6h8GTuetbBsUDMgTXrqSY95wor+5DTBeuyS2yT9Q877ILE7RfalmeZ3f9ngyI/S6K5aZ+5aOqlY
oUHFmQgiYXQw9Mj9HyMr8WhOey2vWXoxyDfbTe/ZMAdrdfMK7CgdOWh9lvHKj81ni8ZCEcOursc9
EJRkM7jlP5ECVQEO2xn5rZ1mfeuO6ffIY0bjeMHzv54ze90lXXLSXOkQUCa+KGEJJWsBGjQewyez
AiCYfo4RKB4vbXdoR3Y65mXeNlV6n1BxcAeLJS7+Zeo5gKh4FSDKuweJ8zVHnPcNz/itmnkbodFj
xkJzcBZ2gQcWCFfJYMHHAQhcAtQEIsWhhCjW0gN4KhHp6VGwNXOICF2k7SPG7Ajqh2NlVQ9OgMYm
r1Lyl9X3Vz9H4EtfMDS80gjkd0TyEcTecWQgTpRz0KyGGuqOFGSaN/PZxYxM6Pk/aF7hRouZCdEj
Ttc2NNVFXpAuY+rVTz5acJyb5tQkZPFlzqKdaeNmgFbo6yFfaxIvRO7T18RHwCILNczCs5oWFwH+
Lmp5VL9QOzBPItIUxST3VUncWE7txAu1idcI7GBVZfShk6Znnq33aUO2YQSE//9IO6/eyJFsz3+V
wTwPsSSDZJAXe/dBSp+SMuXNCyGpqui956ffX6j7YqqzBQk7OwNUdclkkGFPnPM3dUY4U7Ux/tmT
+eZL/B5QBOpuO9/Ckb1wuNsTIDaPUVIp+feYGmUN+nvh6uaIGRFHK7C6psyuwfWmS8MTT1B5uUjK
WTw3tk7OxNSRotOn+tiQxVq7Ihngg8feEksnjjM/HlHEqKJb3ErqfT7nnGK2562sAO0x2XZA0fsA
NzJuKuteh87Y6Xqw57o/XOSz5gOfKsj92NA/i4GsM7oq8aYfcrEPkRAkOCrMlR9alK1y4jMy0oll
3WSDzDJMbYfqrjVle+4baE8nRvBStJq5rAsyL16VXLmQEW6cLCSRndtOApMfmNVgj0c5at1aH2rk
4g2ZrrjNIRoxBQAvBgQZZ2pL2DpNDS7pur10kh4xCDoX+IMbL5gQWHxT9DzUgcmiI6AD+gtMDqcK
xAJyN7l0Ksc/z5WpNKk/sYgCdJnnOek2EdZIizT0kHXXoRp4oaCySrrguslzfBINg0tAPMQ3ThpK
tAfHYodsW4QqQTZsZquF0Gr41m3dUrVOsqi6wWlPoLQCSkKfYcy2PgV9MQ/9sU1y95y0Qnk+6Yg8
cOxQ7DbNchWPrX+UoqtXsTFlt63Reze2lv1C+uWnb9INWe7Rv0FT4kYN0CBAm2jVFWYGH7FFPMKM
fKqDGFihiguFoM0GSgl922/MLLL2ZtkFm9lLnH3Tm/HFkOkeLCcnPg+63FhkmEqu2nGILiIXUmEx
5eFDC513U+cSuoDTgbQu4ZtZE0Hu2MfdOznf6SK2bHNLCEsUKQZk5QyL6pA1xktkE9CwdaNhI0E3
nqXTVF9mTf9k++Q9wADmW8pS3NPLHKZhjo+IztmyEHoFQBiS7BaznHhdDUGL2G8D/7bEn6QVlY5W
R5DCmGv0vd355q1nz8kDtzaoG1T5EKjQeyoiObB+o4G+UhSAqD0oxOhC1sgKd6ENsH5GZqCl0jxq
mrYvgoY4MB/jQwvH9Cwo8BzXEat+iP1K3KeFXsWgJL0YhT62U/aNfIc6FleSDnLsdTXgxnMuADg+
NXrYnHMLOmvsGcw9YGruFRVmZ2PeNJt+nHYwCQ9hUYDxx/EpsRBkbKuVBSAyzWLwCiYnaWKhlEw+
5tE0xmOaVXCzY1LHxryeMIXVSkozvW5fBaiXoY4p351MrrUAsBfOrAkBT2/VmCPmBNLYIFvYEw9R
vOGYuG4r72lu0+eqR9VhLsgjtBL0DUgLRAPr/N1ry1+RMwN1xAA5cUcoEOC3SF9R4+DY1VwcqSr9
WaQ+r2Jj7juTAGjK/hJLo7VFzpjb2k3cTc8SEqrDbuoF9Y1rFEvTTnd9Be3fpiM76a9aMFBuCBkU
q0m37H61UXgd18mFPiT3CHQ9tb58QuAP5or018j1Qluyro0GS+LBynBInJZIdF2Y5XSNdtS9ZZPN
SpNV7VW7UXfuprHdOFnwGIL4l2a1KIzuoRqR/R7IBMpcvwkpdtHNobYsDFX0QZazt83rvJHc3EeO
xJxM4hnkU3zyKjh4UVw9RxOxjg6y0eu0ZWZXACxQOPmJth5g/hRmr+EamColMMeCLgSogY6z2YA6
silc+JV201bOrVcWD27q7ascvqSu9y9TBZdmCF56g9KkRb19hNWNWSdWorm9nwOfsmIKxLBGN+hs
HGxi8LY6N4saUW6Ft/ceo6q/cQPtvomN+6nocUSML0VbH50WQbWuJNWJPhbkQzxGJwOaBPRQ/CU8
CjngQeoBtT8sYLDp1Jfu/CqSeevUMyebeZuG5gohE/A7HDdZSJYryS5x18LyE5ih7Yl7XvSdgO1+
VsW4UIMb55ZHhx6jjmTc5RSOlqgypWjr+rtZg4ZQqwQOvGTcmFLsgnkgrqyRuSTZTcLQuU/J9DoS
jwy94SIs3rj9mJuiNe78zm7Yd+K7PEHhe4SMvLDGcTHlebwg34K0RikOJZXbqJjI85FcoioHT7c3
b3IoMCh3+TX2J6jmjmRpNBSPsBr7VU/ZyvW5XhuZCXiOxtMi0s+aCklgdQU3E5dcAvmthrCiGscL
paKgFD3WnQMmOQOyWoawKMP7ImHfUW6MnFfnlcT+3MxhuRT3YVQckfVMzkxpPDsWZxHKFjDn60As
lNp5WVLuS0ZmW16Vx9bN7vsQYeXUgYaTFGhX+tKGLuG8GnqOAUMFYUCHFqbkViRwAyCjy8gA+0yG
g+TG1Sg1LpeQQH1zO0jvnAn4pBLj4WRd2YNFNDSGexO4RRuBw03HuYfshaaPJsJyndgaIPeAHSzX
MSZDXH90eRVhwYzNzNe5ee3iadjrg9U8JtwohT2sldqZSr0SVV0N+ggONZtv0iCJzid4esuQrTBy
IBq3KJ5GpgPzVEPNrDXTBXc9g7RY5CyzselQxzW5vCXDs+M2MMoS8H2D077MDUqyiQWzuFfWYAm5
srrpbit2chCXXPksPs2/cbuAWMGvIeixR5kAqICnvxiaZ4EhozAHg+7KDCeKSq6dLTNwJnM8oqEI
9gAkNqJ+LNBgK3sXXpma7tbgP5ObILJvjyAPdxmJi22QoH2setgypnNB5SLX6z3aS4cqbzE5TlZN
Oy1HQ1zItHsGjcbmMcB48WsHGaQfIVIuTYRZlBjekrCj2pjtGZrHRguQTycsMoGbty6yiU2m6gTd
sx9NvzCOCzlN3QO75dGe9A1mx7+qBIGbFg4unjM/cuDFeach0dyNM3UrcGIx15dK8x4DLXibwnIR
6uZtUk/4omgH6ha3cmh3sTl1ZP+jYVFaCIiQc1xYmTj3SMEWVXpnhcMN+Uqwf8WDr8gaRXo1NcHe
dp03ZP0WJmAz4H/Vk5Pq+xj9FzebyCCh9TS7t2gMXDbUDGTirREJvukaDMHJSSzU2dDDXzPTmrSG
zOpN1RIo+rXx3NnwvYnft8RlgHNgmy2lAh6Fs34VlHWGMzI/XcebMiybhRojQvMHENY3mpgWhjE/
aBT7xw4dslHYh0jhqG2juQj8/C6YqxtPhk9dL+7ssdvnMrvISLO5c8LWDq2G/SLH7BR66IbY+Bja
7t5stfM5maE8cBxWcJFY1Uu/9XlZdXi33lGtPzY9ABkcklP4REnnpg5spV7sXYNKerQEnsskdtEo
01dtD1qq7Y+Qt35W3SZxtLeKYyewcwqrLI0cTZxXpP35Hr5LLqrKLWgnnvGPv1oPUabiAY7kTTFP
N1NJ1XT26+48d2IgAVz+9jZIA7Xe+IQiw4Ka23IO8li47xWieamOcS0FqAmIUc1S6gxKiZzeqMGE
t+qLUVzue+16TLFW581w4B3rN0wwJMx2zDgj+6pF3jD5qRxLaMJFrZW/kMhQ/xJDe6Fm2ghMuwXt
xlNDIl0l0KP6+i3IuoWSsbHyYG/l3lk2ga6+MbzXSEuW3nTNm+c+J577+ueH0w82WR0uJqQXQS6/
/dkZVOfBDhAyJjd8Bo4EWv4AM09pZ6MQvVJrM2wfTVU7TEgRXNdEN3xqQv6fv0ZUD+P8B9+yEBBr
yniZGsMt7zcjMwDNoiZXx4+57Ov8RUKZCbIixi8nMN7dhp9iWATYCVZzzIDxNfXJOYnmLEfc8I3H
JhYllctz+6l3yWMW5fRMqh6Fx6vZO4oETyJz07oFqMWN6twRIXJfv+BfeuP9lD4QrlJDGOIoLdRe
eBHGQRMHTirKi9fD9KMqiv+ZF3zBQQSIZ81FsPDrl8BtuWAjqeFCdnuiIYc47M+n5CMZlMY7YHGa
GA+yxB7WJURHYuKPAYU2kDk/+Gn17z+Gno4P5bRWfzHPaW6EksSMyabqbMpv6M95QL40vlPjQvs1
JELjobPjJ9Uv/ODIbiwoW/Cm1DyWdn/PKEnygvSU4OXUka8ITLnqlbGAhspR0k8H9esMcFCpOfdH
T6m1wAj88Q/mqVZe8d+dU+3VqBsQQmr3trXNNV/VSNCL7tXpegWb3iTtwZ7vVbO2E+9oafCvB6RE
+Ek+nlflMdR0U4tQfa29p23aomP5k7fvnEd+ZALqwMhroDz5qYFcUifHW36C6ldCHbIuyKwnK2cc
b3mhMPDWRjyoV4/QoS9Qv+er+exs1cvxAer0j8jp8tsUitWLoeG1Vs2ybahG6sbkqrtKUnPVt9cl
iq8e9ghQgdS6Vd3GN3sRLRwMYRlUJr6MLSSbGfgc+iMAsPS9YldmBmXV8Mjo0wZzrQXmbmmXPE3Z
/WhQA3GRLbkU0YXpKdlK3IgH/H4YaUY04mOwTDtv2Dls+0ImV/lInZgHmIsDYseLZPYRubfXHw8S
9McAqkgRvTRxtDPYQaPhNqgQDic8hPrpv0/DSsgHiQUdncskoHPJbdM2kvpwpPDrkQ8m+cqkUZMi
mutlr6QO5X3EPqNGkO7kLfhN5jPvTxJ0p84vcHFMFnWC8muem2wEE0LaBAtsO6p5tb/wi7wAf9Jb
A8tEDBz57Sq3k23q/ejHS6275zPVMPApRvbH2HSU1BDioPfrl8J5bSdv04PTlQ8hpRU1bdR4htyX
Y+MmAJwNgQkD7whFRr6uXkmr+60qkP75BJp/LvIENDaegNhA2dN54aM1kt+CDh8DdBKNBwdEivpE
vg/IaeFN0V79uNqRUFMaCZ057pijaNaq2QvuJcnBwt/w1O0gtp3Oyp/J9kKe6wZxkOCBRDVj34Xg
1iq3KLAXRI4uzLnkinvVEBcfG3b3QArjjMOauywSH0xBAa7Yce/wzD7DYjziWSGdA6oHBaHEZShk
sAIYki7Fsr5g5tT7yKT8b2QLzPMWTbyBe4jqbEy+/K3Vr+LCwgSabDzLnwFSf5n5JvGztTPWZ8wZ
HlWtjS77GC2PylAzNh+L/o9Fo04dRp7djZ8KpgF3Oneltj21cWQ4qruEI6zVJKKwijwKw6nWMupN
VYmaNHmetMPcC43FsFIh97hOhgvVkwyOmvauOLBCVCDkc3HnP5mgfIbd7Ji5YeqdW/pej6kHT7cT
13AegrWgphSbBsYAatWwTPg3p1pKYNbjiFkKUGTiwMt6/MntDe6menVtpghdXUUWKpnMaqs5jgqg
VV3xPHxhmMRjioykzl0IJe21q7wWm+Tczl9t+2dSQrhAEIC9j59V5/cIkoPjGYvTxeRY6rVN61rK
+2Z4q1HopEG9ArKvv/N0TBQ5wzPMV5xNDaUrvpYznJKLK1tcn1I5ATjK0usBG6p27D/2ogilQ1DQ
TXsVGTeu7N75HlbOZ74AeB41GDOv9GEmeEK/GRhJYGy4km5aCDWCL1l6i4TvrXpNnmMmh0UPw4Dh
tzIOIq14KyrALwlgCRJjGFaDjL8cjS2oRzLqNXwTgtisXqZmsPO0ddYaG6+7++MzIqNCaV0/ovt3
4SnFU+ItNcc9Zow6Icz2QS1GowiTpXpFS8OSrLtVH1128atXOXcVTbKhhcOytqjNDbl5xVxTj6Oh
F8R2wMtyehg+OEccnZqUez32olVPPobMjkDTcKjah0iRtmOEBjUTkwhnS0/Feav6jeEZXTaS8Kdt
FpSKLAxd3HsEEBb5gC80W9zgJ1cx+ohz31yVvSQfjIdvWE/7j+FkxeCNye7DCzDBuoFQBBYQ1ZZp
WDKElnhjYhLQgPVaCTNFw+axS1Fx9Q5TfAlucKnCSLuBoZjlm85rsRlauTgSpQ1OA0RaSXeNbvye
z1F7Ap89UrnrGgIhJh//pA0WlyEbxG6pjzGsaQWBovnJ9yamCNRrHs0iyuGhGn1Tejtfe27cRyIL
dh+vMGHd3OOC8rEvtyQg2OJUAKcmcOK/YL51xtHEyypHlCx5Uzua8YOn9CpqZNsgZYnCkSNed2bU
lDkmWG7AvdUcbR11UMNEOgvKN89mbzBf1T2xSUNq4rfs2HwbmgEkE9CNzpvKQ/zZrXiFbPpaafui
8EOI4x3UlmdDVCFb9DIX6ljgN+q0XafEIei9oXlDou+DcDJDHYx3vJdpRsNOkr6IcG4a0M+R4joa
KQDa7BkDKRTcg3rWG2NAC6ppVLa8g+3gP8gqYFr0LBj6SS2feopg2XXX6pDKBeh4gGM23UP/l2j0
MfHUsaa2PLpaDWvPA5Q66rzrQMPzARsYZK+8Ho2wOkZEZ7xU02XKoYyCMzkrAK2NzXykd4cMwGS3
gauqwj4dhU6Lvg31bBmZ9Spx0Mwv6/al11c85My3PXkPAXwJnQV8p0ApnZI3QBW1XeCycDdb3bYw
isPcgXtVF5Ah2GEPpi5Tf0RzACaxS2jOwwBtMPlgcyOgYd6ICJPhFHCqgvZxHAFWgJCgqwSRhOtQ
t0ijtZrWYJCxSblQfVCD7iDIpA8M1z2bWlIdvEdL6KS6WUwQqVtCMu5RTCg+X4kDqBMxgkBSf2yA
SLIaqN27XXXJLFbxR3Q9cEZViLsRU3DDqCj1jK6Bu0BCMrm9RdFWbVnMJrqNh7BGnAd6IK9l0uxb
zNmZLeqlVQCAqC9qeySgQNXyOyPKFOrLBLD+2JwxJ/lZqeV7DKthLO+Zakx5dcURwISZInVoLiUU
IxB8EVILnMk6WmT8Or/HcDCDWF0NtU4XiYePzBp7nRoJw3wOImvJolYJAkWbQUOG0hVy4mJLLxOq
hPJGrQ0Vk9nXAdoRxthAvMZV7WNXVi1o13U73usQQyW3Il6XL6pFGBH7qKcjTPoYMyYq/cz3RfCg
BEnZJnEBwClDLg2IGM24LSlI6aUS5OAIS14arKrm7sE0n0WrbmQqflS9zkRRcTQ3GPuPuwsfq0IF
otuPUWpBCc6bHCwNT8LuzILa0Syu4xt7bFdGBAWHkK8aPwbH5KICkIrQIHW2vlFAba32aGS/tVO7
mESzHwfExtQhGplIv4jQfW/mEvq3q9h4ZPGqeMIhE30oMgNxVe3aPkHoKW0p39ceOiLxsGm9Yq9X
1sMQx3dlK3658/AYtLBS1aiUeFSoJDo3vosE4aKPkzN0EZJmMXrke8EX400vu19BIy6oMjcMHieZ
a+iUWCGho2tKBGburSlftn5IeDXckY2G9CehgSei3HNnTM9MdqC2ntYlNFdw/JUyPcGNNoSwlCh/
2IWmJ3dGb27S0rolq3zIeyr/fv9MGWdbd1p7/nGDgnhahPX9UBZcG8cVxlhHBJdJm6Oli172IyKu
hC31VqT1PtN4ChBAW7U81OzQpb7pYn/vWCN5ZdLE6sgshruJgL6zblVgyH0bEJY8doJqkZZk0BME
VuZtdq9SMVkPjIv7TQ2kmGLsxtE1ahi4BxgxFw7Amje9PitK7xJN9kNul/25N1RP6Mxel/j9eerG
XHPlzgK6x5BHNQCAu8luNubCKcJdwywZvOZCo+QGlR5WDqauzuSfSRFfcGyf6Wn80lqow+bDtskR
XgcbwlZoYmURZ+xBTOm+GSQV6uhcBTTozd2M0kGLxTkaqkgDpyzzg+daWcsiZ6zoLBEXgR4AOrKS
05T+wNUIt5ryCQ1SWJ+yfBg0570uYG5QUrmeG/fOG521mmvq8Y0c/v7HkTwF7xHx56SDbOf8+YWI
BOw7Z+FzMuc1UjhgdDwg+3YXPIK/vlfxa1GBC4TEF1d1g2avs++wbQD/e2FpsBptN0Y4B+WZMb+P
ZuOu8KZjq0oXngd/QgHNemhBQd8dMd+i5tBYYOp9BDxKF4JtQ/kunHqO/RGSYLrU0bHBOwhLq15c
zOSkz6oUVwm9Dy+xtRuP1DS6deXYt+pKOitLZZFQNM7mSnnKrpBmQEIl4VqdHWwRHDtFomPftNlH
29Rdl6hacJsK7jAp4Y4iWKRONa/tMSzPS5IZQ2g/Si96l+R1l4Qz565br3OSZEbSvvlakJGcNM86
2EQRzuNCGOylc7AYJ1YcSVdQYewxDbGDFvv3UFpesgYVpGQyVh/3NnQd835cSbNfqdNraId9RmDt
WUj36mV/LHDM2/izjkxjHm5cOW9mkb1YfsjomwMgtaGF6kURZp1nnbuoBDVO2ZBQSGsf7WLx3AM/
Bhi1GWcECuLW2k01Ni/B+BoYHuxiT0MiO6rwjRXlNaL8P+y+fS5Yw32f7AHaboilyACxI1XdAYUW
MCzYUTtBemXGr4js7FrOkcaxj+pUdPWGHEJwpwrlhkbWtex3ORp+Z6PuXXg+4SW8zCZAkQHUc6Sc
O9HnOgtkwCGcLRtSUSV7n982e7UXSPbpGqESlT2oQD7GpnbvdskvAyKVgxgH1nKHEBW2IaOm45bb
UMolTg2r0NV/RaQrM8ND5yjd+QGaFbp8ScR0k2rNix9PpPX1N0ApZOUw+ClHLEL9fQtiCHjALzVD
kqS5E3p7SHPrWuQQKMvxgjr+QW+Q9jfJvACsTLRs70AOdM1oEyYBlxF3rUvzweRUSZXIq42qLpRo
BBWOnEWzXq0HqmYCS+8Q6Os5xd4rq85/jjaMAQNmVYWsFM51S+3jLtrtxsbdlsTParrqcFUwzNwP
ntxI5udY5B/nJTDYwzDH111Dzc1BCJ/gI6/hcFfMLAnuaya+aPMYMeR2oz4wLoP3pseSKwwuYwWk
9UoFPkN7RVN9iFZ8OUz++TToVN+MR70jokmhxQimf8MKc7P+IovmFVfBrZrbZmxeRKl9E7vyLufr
lLQuVQaqYidzypBtI3zPo+ppdMt1aEcrClRrFSxypdLOJ4ssH8kXz5iRbK4557WbETKFtCn3lqhE
exlK7CNQgmatJrFMsVh0xDEYigugJvsU8P0ZmXFwR0JeA2IEyc31M3IhmQaVflDD0sTeQrP1lR2I
dQ8qYEA7b9aLRxMRLksgu9uSfq/9FS4AkI1AmabVUvjjR7UyzOZ1WDdbNWZqco+c7Kkz3PdDcC5Z
i4UFErzP95IdLwbJq6Jwl9HBQ3DZsfibTlPEr7OsHrYjjllhbu4+OsZK1irAMCr3HV2ThRaHL2pv
McFOZ4mxhOa1MJx5m4T2hYcfZMyscBOxIzv/HLJ1A0NxSOTYq7ZNj1ESIvrYXZrS3ucOHDA7vBwg
jk1ahiYyYsDMAqJx1xnusHci75yvTOBdHfxQH8UelsBWCorvdrmQHIHqeyry7WZxJbiQ6W7DfqyI
YPUODzXWaOL/VC+qD8EelYfLQba3ThBdFA3+ltxxOUPlooymO5XJ9DAd7YNi7YTWxdRgwqtexS5J
59gxyY5855TzW+57V1EQbtMpOOJgedZ75rYMOf3m9kEkHp64/kat+HrizqEjPQw4hIIpNWBn14eE
K2OCAIhKL6MwEJwRQOwxStoJSBuJbiFxxD/iIFt5YuTgNBfqGfSook6KEZSRoCzVr2vEIECEPNcI
xsd5tTaABI+deMUc4T5r8Bycg59prx2CCchbY4WPOA5sUJC4bVHlNB0348rUH9I+eEoAu/R1cof+
/I79YhO7FjQbjMbwGhjn/A4e9qUh7W1BYUjtnqWfvmUierIz+6Isp10MOWXggFS5KkfJeEXcSqu5
pkKITkXJDClUFbLbU2wHg+otAOQeuxnjr9pcpyIvca+SS6tETkTNUXU8mUF3NEZQGWzmXkyFly0r
AqoZZuWlo2SxS0ySGr4pmeSFiN4HDC0Q3lwgi4/6dLVHUwuiB5V6PLZkBVUcvUUEZYAq1T9VLSQk
dB+jcT1nCn4xXgzdoC70ITB4N0VNsxl2KQdy42sHtY2iPUAOtLYf2to/qlHoyLbVvbcOsEX5GEjB
SrRgrAHmuZE2VZBCmrt+8HYZ4g51i1YcKn8Ru3SO5b3a+Uvpg6chEZWK8KJJ9feYwSpCuTYNaseo
PWSuuC/C8CkmcRhYsidoCneQ/TbCHt6dXN7oRo/99rhP3Xov2Gotzp+I9woysW8QAjItYDrs7aNt
3kBIt5dh6m8TDAYolflXKhcatia8/XwXsn0FVnNQp4Od4ypvGXz/FYHNe0eG638105DJjhPzNio9
dud5C9UadY3p/F9hnJoJhJn5tppK6qo/Qur///zH//o///t9/K/gZ3EsWCRF/o+8g/YQ5W3z3/90
/vkPokL11e2P//6ndC1pm9wzhGfoQuhCenz//fUmygN+2PgXIhtxNMJcOTKQeOWkpWZf1U438RAm
W45tFOdfN+ieNuiYUrdw3RYmLCVdP2kQV2vRR6kPc9puVkk5r5MoAC6NAtIMkTvuDrFZv3zd5N/e
8aNJrHI909FN4dp/fcfKqjLgKqF+wJmCe2r57CCAZ0wR8g3Rj/+/ptSj/NadlgdjI65z/VDMSXMR
zUG5T6McCaIZZZVwjqzj1+1Zp70JBd/jf7onXYGgmfhre01gR/3sVBGctQztB8QCw8XXLajOOZ0g
uu5I12Dfdw3nZLyIjdhdjDZCFBQt0iEFzmyCYDZsK/xmKsrPWjJQMfMc2xSmPHmXKolRqjMk8O16
dJcgbzGKd7RsE1rBtnRsSKBiqG++fru/TQ2mvyUtXVqGNHlw46/918sidBLwO0diHYXIRRupq9AF
xkwTOLlz+3Vrn4yWabm6ZzmGqWPmpXrgt9nRc/P3izIqrqHGAiqZ135tf9PE35YXL2QbttBtF5CE
c9pEEbXN0BVWym2K8lt0FkRK6+GtJediuhtIfdF/MGq/N6ge6Ld3SnO3r23NTo9keyJ0A9SRDYwS
Qd/zntj56w78bLh+b+xkMhaZhSouwnhH6TvHZii3vhVtBzTjMFsL02/e7LOZ/1tjjv7XN2uAftay
9ctjXaPbXtRTtdS1DkeDloDu6/cyTD7rdJXZBjgng33V1vWTeeiOBkPZNukxcWKwikZEfnK4EJiU
q4PWgaCiAgl1ITKUKC5CuEOifdO5nz+EjYmYtC1L6vbJAtS41PtsVvrRSab2pvHLcZsm8KU9525A
KTrX0IIr6quua3/FEedlMpvVAWuA+pst55ONQLDlOLYOjk2YzklnkLSzjNzDaipohgsrRSasx2Eu
KYJ33evfAKYevun9T6aV0D3PMg3L0D3A7X8daTdO5ySvYijlbVXt/anGhBtZmhU584LarRm+6r5G
pmkO29cwJx6N3Jngse6nbcE1mOChbF9djwgs6OP22dC74f99nydZJZgFQndMuuavTwhxtCstM4iP
GLis9NS8w7755ze98Ml8F+xLBAGmLTzrdA4GUjPAigbFNYlThxJtz4VOI7/RWsaeArZCUlhldK5M
lKiZ6Fy8WfJD/aYqtN88ilpaJ8uB5IgnTIoXDvvzyeva8MQBdPvpMbASb4kX1ZPlJM7Oib2Jmk6X
U5MZsSAJPM5ZfR0atftNfxufzUFheo7qcum5p2sBVDDaE1qWHcXkXnpNdcQXaplqCM/W7p3jiBdH
dLvJDlYWVXRlixzUAYwLMEm2fylBH3YZt7Zo3H7TM2run/aMjeS2ZXi6zf9PdkAry7ghxD7kKspf
qEQs3RRoLSzUkZjfrGEazf383I3RtS7INRfjtwHBJ4eYcHSLpm2HiMo9eYI+R46laqXEyR5pOnIb
Z17rlOdfv+dnK5K+9zwpbNsxT+OakpBGuGaWHv0YYUyNFCDizUl5KNoRryLDltdft2d8NuMcNhvy
R5bB+jrZAnAqmiwDveqjZVabDARkYpNkBfA0cvmyAmhm/uBtXWDe3w/qZwtP6ro0HDZ/YXsnYUFE
hCitICJFjZyK285PjdO8TFSDv37HT0IDlpNB0A2SDgmok2Z6OQ5TnIU6ocH0NEPkcRsJwqxF4gs2
2ODsECL6Zhg/W0UEjmwnbK5UE07WcYkkQF6FfXCdOcPSUHkGPbwq2C/MMQc1BWXx61dUc+90dbhM
TVNCcLJ162RuuloXO8jHp8eirW8xjr+OEup0CJDcJdHwoAXmtWuVtyqp83W7xmfL0tOFJVgQLoHy
6YvmgYYbAETA3swe8BveNmjuelm8RBTp4KtyAaVKAbfUwARv+v7oVtPz5MUt3trgCSzHtU/Dvhip
9mGIvPA41xRNJqJrePBZfTnNlnlblPiPcahSILKc6krMsOM6PXPIqLv6W2I1OWlL1/1uSX0yrS0X
3hMUMul4cOZ45t8iQ8TpgJ9STD1SwD5PcvstAELmUdQGm3tAzAUxUfKhWn8/usRXKXzYWG93CYoY
mtfczSiPfj1In8x/y3XZtYRkR/dOY31jTtyMY28+6sDtQusstR9gS5doaoStBI72zZz4ZJ+0PJuO
I6Bz0KdTU+a312+qLEEVo0qOioFimN1946IR9vUrfdYG5zWAfpJK4m/RfpkmxezLwj5mZnUb+t6r
nzXRN2v4s2E0mZaMoeDebp5MbQe9WjePtPDYN+UakYfLscdseizuvn6VT7YK3oKT1nF1tuHTCMdO
0rwwcryv0C7Pz0qZ/woC6nFSoqgNMuG+HpN4/XWTn00IbmGGpRNU8YbqEPpthGrszjv0CeZjVyH1
ILVLAVZDI2Ws7LfquXjDAenrFj/Zn5D7+neLJ5eloLcRt0Oc9ViT5krGHmEVZ4f860WeJBnowXCv
PJ/0Ybj8ut1PjlOLaIaLhW5ZlidOtn4oWm3hQ2881tiTdp65mOPkMLrdNq3Db5r6bCskD2F6BAlc
ZoRxcpK6resjBV5FR3+gtjUBEsi7dl1wlKoEtgqZcijxKoFuUdskPfwf9PHv7as189uo6l0bJZry
lCnG+RICJOq0xZaAZlG27IyIyqZRh6oYtaCv+/izsRWCzYWoxTSIJf7a7iST2sXAJTpObrSvx2nJ
WXyep/2uKVoQ6znOfZW9V5nrr9v9bBYLmzDJcB1D2KfbbNNlgZ9CHDmqepLE6qzpFAUE9huBuqP8
iWd58XWTn77qv5sUKpj6rYtjK6z7DsLjMcfgg9RRCvumWIMke1CJWbSP9nlu7SOpPX3d7jevKk62
VNPBAsPAU/wYxpxqUXMNGHBvkIVVZRQvSDcRWOGvm/zsVW3yXlJ3XLKVp6PqlBoMaFxnj0DqUETL
th0awWoWydxd4UC2zDm3mjh7/brZzxasY7iGabgWHXgajoqUihpqbuHRKLlnhRXxbzxU+nrAlMg8
w0uFot7XLX62zTvcLIjWbJfj8WSLMJDpTbOObb5ynKt5Ml88ZMs4wr5LOH8WaVsOvD3mDyngv6X5
oILXJWQ25uvYvapybDji3sjxfyvIlpPieEC38NBJ44jC0Tej+flL/rvtk73BqzuMOIqAvakPtrbI
foG+fFPllf+gLznzTZts39+zOfj6ec440JfASi6tubhR9SUc6K6+buaz5eAgye8Yls2We5qaTdGP
4VsR7lmYCdZiPkaehbZEmT9Ok82hOeLo03yTK/l0YkruR8QCKGad7jYDaZFgrBg9YD5YEudo6+Hc
JPsFwc53J4nJNnIa1BJ2/E9bp8u9qdHPTwSjpdew0mBuR7G7EtwiVAFKlbQ76H5u0rwqMqcPG6+u
q292nE9Ps9+fQT3jb1vdkGNh3wr6GP76pVkY+yxrF7OU4D6dkFo1eDiFBCsbfI4bhFc687s05Gdp
OfaAf3fDyaQdRTg7sk7QlJhd+AKKuAUojj8DYLMOHh/qa7VzgagEdrH/SS6GKwW7HxUbjpfTjIPR
dzl+sxaTeTbdxZyG8RJVCHgtaLHBqWhKLDT1fDH9X87Oa0duo2vXV0SAxczTzhM6zIxG6YSQLJk5
Z179/1DG3phmE03oO7FgGFZ1FSus8Aatzh+avI9eWh+H0/s7fe7ckiFT0+ZC5LdMLv7EjoVTQl9F
uge9DQxIcCShndtS4L4/0Nz2NjVGsBhKZ87Xn1uJ3a5Co4IjJSWPZSX2cdYy3fClC9SFoWa31sex
JlsLh4beQ/2NQKWw0FI3j4ntPI0BWpKWp8It/23rZid3ERL63RMv3MLtMbOmOsEoNVYDjyVjeuEb
PmVE0x14TCFwIPu0kcP0QcX56f6Kzk2TToSwNY26Ms/o+MJ+OEGGlaPjGFnJi4u/d/8C2HOEdUJD
AXNJSo3uUQ8DDinLbmGBx3MxuT4MqroyuQQdR3ou1wMPKh53caam5ORICgwa/reF5DgL85vJW8bc
gZheNQSpxLjMH6ZXqHHbhnocXhDBQM0iiZ/we3ziYdjjgw6avFx4wmZ2KKk0BCmFTia3/+SdjiTk
COyoA1vpGV9MCzkgdozkx0dcvPOFFZyZG28lJT76wiqZ8ySkVQoNsCyKoZcQJNCItMpR/gCRa2yr
MPtE3WDhcfmTG0w+GdkRDTJL59Nb03OOolVttmitvtS55X0P7R5F2M5OUSdITOkNH+DWgVojkbto
OL2UropESGPnyZeh7vT3xq+w3gz9ul54iWZ2ks3NQx6vC+qu05SGJmEWhEMFv4Hr8afk402WeJr+
cP+kzBzIq1EmO6kLmwTdj0o6YxAu781aGCd8Gqx9EAn36f5QM1Ht1VDjJvuwaRHmSEDey+5Fi/0D
klx7aNGfndhs8AywfvionGA/0O2gN7/eH3gu+rsaeYxpPoyciriIc0vxLijRItKMFEomryEObiwJ
pkL63sbBC9WsXZ7FX+4PPfcRDYU4STdBIMjTOoZAC7KxMtk6a2hxHVI5NGHQ2cHCR5y77uhfC4u3
UlAymSYMfqklsmtF1tkMg0vrYHzDdHexVO4Uxzo1Sf4JSYzHrkPyVuQbbI/+/j4iIqRoTi9R5dqb
nFlHDsFUO0l36VUDFlz0HEXSm2kaZ2+Uy82zpVt27o6wx0VV6RupdJ6vPygaUjLiFrp1rpoMBW2t
+KRRZ11LoLQGgGNeoS3s3aUBx+/8YQd1aLF7DszPSwVjdJD1i6YbpyRtnsKq3OnVoCxcgjNbdqxk
yPSCKB+OPY/rAYM0cksZkNfFUTPMlTSsjd9hRyWW8r2zjAPB4XkkCOt+sRD13M70amB9kmbbvpzY
6nhKoWCMIEO6b3sje0TPfOSI/e3pMGQAJGwdgj0qGJPP6OlqIrVR7F7kTFHhX1jVMyJ7yfrvRzGQ
dgOGQ3JrTMMrB8U7LQktLH59sOLIqPkbedS7vT/KzBk00E2yFNJZME2GPblkEIaIO0NrrXMko/Yd
SDs/8XctxjthlX+qHdy+y2bDerzqSrsz9OHT/fFvL/KPw3PXXG8YFwRh6eBzd/H19EQECOUZ0K5R
6MXCRG+vcWOE5FAoYLYcv0mE07ZtGXW6b52R3VqlGeUedsh/tJoi/mL5I3/o/tTGh+H6gSak0kzB
OdCBzEyjHewNnQEf7o4Gi/uYqpAcQNIrRbprDbG/P9TcuRMgtjRENW3Sn2mjsXaNItJypb0Alk9w
rLEzOhahjDaSG1a/u1bDgEaqxaEpTOtN0Qw61T6hwsKvmPmY/Ap7hGaYnI/p/ZZjASqLoCwvzijx
CqdK3rG71jgxKVCYU+uC2866DvtnVzujIHeEalfDYSM7vf9DbpP9MYYmxrRARlgE7pNNhQnWUPlB
eTFTC/faWNPQ2sc7Q0XkbaX0yDRFA7Iy2FVlSx9CzHx11P1GJMYIAQNrdj12HcYR+tCtfrY7kb3Q
DHUgh6AoqJU5SlkaLsBCTz8hsIdNatxEn32pAame5pVy6QMd5kvVuOq6bSL9wXLlahdAUMIiacB5
Wq4J2RzZ/iVX+uhhWsGdzvFyddE2fPLIxp4sWfY2lMdf09pC/AWx1ocULtu68GK+OHWjPfci0lUh
f5FfZ+VXo0/QBXPcApRrb/2oUz16sVBmQ9wAaZ5KtUbZkYrrxw/NvWjy7GimRbRL+0LZaF5ebRI/
tDYmdxWkR0W8ZlHc7NohqxHsMeTRQwkJvl5HbkEvffWY2g3wfTlWT4ELyDozyua5iXLne9V6ODIa
EVxy3YaKlg8bfPd+hVFesksk6JhJ7MtI+1gGdoZlgHWG2b6wlMlzEiBjRi6BQ64S9A912LYP3KgB
TLz8s6gdBPrcKnhmkWCUSmGFcoKhvnSmnr2T9jiPqaJqa7mGl+YOSov6HHhqu9bSn1JgZtiawKzO
Wrx9iy4q9kRG7SqgWvdSKC5T8WGBhFi9YomRxQDqoQD1KDs+dYngexuOF74J5K13WSRHVCVr6dDF
Nc43doIbT9Y5e0uv+zcXzGm98lEV3Az8Ze9N5cgLoc7MthwvIezeDUGuPs0WcFk3naGrzRfHQ74x
opuDWJRk/SN5ln4KdV1biu2U29tPkQ3GMwWJAJCh63PQB51i4sfrXQzcD9O4OaHZu9HK0XN5pEkm
9Vfd+hELjDQLVOoWwR8z8YBimxw/TdHoxE0T2rjWh27wHeucjdY6hovlmi8iJI5zjM2pXDh7R4vK
w/175zZsJpgcAWGKJtg1YhJuMVwiZUEQXCpDsmBp44bj5Onb/UFmLlkGoXNukdMiBDiJPqigAc1v
yAqkTH5UapRqwhLjO/XzXw+D0Zai2jTK6chO71BVqTB58nDnLivTfc4Uv8e71NC2uS7q3f2hZr4V
uCWIJjTlTYP9cr1V8Bcgd8NE9OLWKMgKxALLY5jqNGcOrr/0jWaWDxz3uCtG5AoNvuvBWtG5URkB
4o50nROreljV2d4xUfrt/VnNDQR6lfI9ODEFTcHJQKZnqmFfGCgFFduua85SbNi4p+j/3B9nphBA
nM2Ty+cC23yDh0y83nQIaoKLYqIHgIOXi2VE0SFajdiXiL7gbIRAgis/dc0nOAxwEp39/Z/wZzNM
Qh1+gkkHny0ADG2yqKJSCkIrfkJfCpSHFRT+UUsZ0EJAs6+gerYOFA8Buw5FuTbInY1jasnGSovy
c6s5+caxy2GbB0lzwQA6eyyQMMRvxtWOIYVapBrJvNGGdzdVkllrzcMBg4wxxftDtKcE7ZQT9WSi
xgp0huTLBtwUM1+ot8x8Th3UAFenLI/TnEyxbnMrT4zeuwR1iuCohx9GpD/LsdsvRFEzp+HjQOYk
IpYiL8M6m65BEyinKIqO3oCFr+0ePQubU2EE1cKAc7fWh5mZk8jYr3IhNyNooajyJy9tXrRUXayM
j8sz2SE62AEiVJOzQHn6+jQYephA1pe9C5vzUtSHEu7L+Af93v6HHMnPqgGk4GB2/ratUTmlBCB9
x7j+wB+i+px135EIur9rZ38SOCsB5ISm5TTB0nyk3lXHci8l6Ueq9tjzoBm/6npMGW3oXnq1bwLa
bVkSLZyXmcdYswkOBdVCi2rA5GpQWii8/kDHspMttFBZ7zVq1VSVeZW7RioWwuGZD8xwGo0vW/Ay
TZ9ioEPYVskSHYEAv0Q5i5Jnv4iXMDwzB4RRsCKU6ToA3Z9sIycq0bwIFf+ipP3rgJlqHPZvvlgK
LJaGGeOODyUNCbx1HXdZcDHwq8YJp/ayN1s0AVLbSfb9/g6ZWTiaOCCgVEWQS0zfQIlOopfruXfp
m6FayXZ41EDvb+4PMrcNeWGJGMDEUfyZnAy7MKzI7OjcmXEavISZcNeQYnyK8Ha7ZYt2G1PBE9HJ
u3Zblm62MLwxN8mPkeFkQUmUjFbjer7ouZmivBT4a8yOPNQFrOagqzhGN32C5USuuEdyvu4hHzC8
1uLcfGjKZkArA8k0K40x8FTwkOjQeh7t6xVzpyhFrKzDCGNeFACMPZqNyQkvsBqd3tY/ShIsZjh6
MiR2kWW7JrNhJ2KqtFJy9DYDN0zXqi9lW6OWu5PRdMXecEX/piS+DFYGBUW7sfqngpDLhyhtBeid
pxRIOHPqV+TRcyxuqhZR3wh7Pl3G8kvBrmtfFBgWWNCXLazXDVyqjgph/EHoSCFJdagca6NW3wul
P1WifglBVu//AAWxQ3oeWmi0BboL2BNhUWg2bclvWoRmzhVlCFF4Z1RS+bGdeL3JgzBN3diuuS1R
e3XbfFuXzm8LDq0iyOa5mFDnrVDjQRXdwyZJS/6630Ugy01hAWUjApwWS2Ik3mSz9AyydOWH1zXG
VvZYv0ZTo7+P/XTgOCoIbZtGz7TSnJqtaiNMRiFfw1jSzLj9uwM4dR9NmMUbf+bepdgLL8vS+QeV
2OtlzRKR+0MX6ecAlNeKkl28rprkqx2lP2sbaMz9gz13sKifw86gLKNDGbwezXUCkZlNbJwjqy62
QSCUjVnI1sICzoV/V0nHdJgCzGTe2ciTRu3bIKPg1eTbwcu/YfWJpKtuniA+H/zc2GmptkI8fg8k
/Wz1ykKtee4ew6RG58aEDqPo43//cDHbeh+1aIP7l7x2xlbsJarwZGoe29zdiMj8Fy1t6vxauLDK
M8MS9mq0D4joIcRNjoofm1g2DnV0qRTEylULCHPsZStJ83d1LL14nnLU1OA0hOn2/ue9fYhIL+Fl
jhQ8wE5T3oVmtk6QFrDH/LbfNOLHqHBARHN/kNvZMYjNEaRbQD477VC0qVvITZx3F9XI0ye4mN1j
j4DmzwgP3Y3tyZC23chwnkwzQEvda4KFi2BmfIXig0UGzXV0w0BVqAJBp2nbS9mgmjrWR7y8Q464
R8Wk2ZPd2IceBbqBq2QhaJlZXtJB0PAjf0K5gcMXrtbUdYPliBaWqxCKYdYfUOVc2D23NwIAdCi2
4g+7lz+uNy3daizjG7+9qK7628CNorSiCrn4Ql/5qR4uzGl2NJYCxBitWzr816P11E7DsnDbi2+m
LzVnAwox1L9Cf/SqpdhlZv0ouoCHs/8QtaZjxakZt31oNJfSk9snBWQK8bahohLapQshxPizr2N7
k6bYWCgYMXE3xNqsoemquoN7wdvpawaq0Qbv59Bu79JuW3nOwp6cAfmYFD80CC/wu25R1kM16Jg3
CWcs5Q9vemFu1OZbbmjBOc3ydl8YQbQpI4HIEbDlUz5asWWSTOGvNJyFqc9wn8bfYjFpOEIWkeL1
J41SLfAi748imrdVhlSsUt15xAdkjez2oRDm0cbYmuS0XkdYtQrIMZXtnXN7dNlCNBSa+/+wpy2I
wdzAdOG5nCa7zOg8Oout75wps8FsLdATx3BpqZ9y+7qNLGoGoMIGPHF67xohfhaBrpjneDDfBfBo
OdAWoAQzxwVQNLE31XRaNtO1DRAFRQONdmykD8ifqP/GWoQdQ7DT+/T1/j07E3ExnQ9jjdP98HrF
UuZqiCtUFzxFfgo5fAhNP14h3/fsIem1otx8zCULr6rilygM2GvIJd3/CbML+p/GACotNwVTM0Ak
VkuU8qIBzu1Q0I0WKRAztzn7gsBSNlnQm7dSLYY4qzQal46LgObKxpxsm8UlpC1QBqtKCfyHEiDp
TnHNYUXKUy8UoWeaI3xFclDqKCRU1MauV9l2A1ziEUu+pFnmYqqMEKziv0pxscm94kDL/GjTGe5d
C3EY4zGnnIPtCIITmnRqRP0qBUgdl3W4cIhn7i/g/jSsScDAd00rqoak1rYVOQYC7X66L8Blrx1J
RyrE9PKtZaMD6CRDuFBPmtlxtCMp4fI1eOGtKYVUdUvdQYlmLLDiKlbb/bCqB9GsM0vSvtKckQ6m
lTS7Ko6qZ2vQ/E1W8HOyBrXF+xvv9qUArW2J8SQTZ1BFvP4ohIsCmwBVOtM0Uw+98N29l5H7NWRu
fz8UnWzqEFzbNESneY0gaYq7CkCWX8snu5AeCzc9dKq/sM9mZgQ/kE8Jh298BCcxoSnIKaOYYdBu
jd3gndZuX+Rf7i/bTM+VD/hhFOV63aTewX1KwQO5K+uTp8TfJF/6Qilio/ThdqjVhwxFW721vhgI
CN0f+/auYGjgZhC0rPEsTz5Zazi9UZalc851eIi5bnFdtUt1wdvrdxzEBOpA/9q4KWCrnIPaSjFH
imAErWSBYMEoJxWK6HNTZ+rC1pgbjW455TAoWjQeJt9My6NekpSW0XLvWcnLZ8tAB7HIdoWyxLab
2x42mEBqftyCNGqvP5xZW0BJkRBE8BWhxj6qt7Ui/5Qz82HhKylz3wmGC/BYelAgKydPca9FHCen
JlKBzwIcGylYWvPxakAqbSXSUKyMjgypl59ct//le1n0WMo4QcVS9TsOyh9ZUKFoUCdfg8z5ZICZ
tEu92Tdt+yV09WNB48dv8WaJBGJqZvES1fau1LQ/0nOGYq+9wTyhSPIu2JDEJuuizBC6x1UTPTvo
laFM/aAMXstm9Iv00L9X37ygweLO0x8aNdiVnYfqkfxPI0qaxvxL57TnpvI/q67xxXUQtbQMvK7b
Ol7Jvf7bNFA4S/NzI/SvhYTwqq18GZoUTK50iKzyFWjoHmPArdTSWK0tFOyIyOhSZM8yDhoI3MfW
usQsqFHaB72M3uFZIupr8yaFr40YMMKQngkpD5JwT8HQvI46gLbr/yxiGB6I4GF+nnwewNr3o0dM
F9AFCRNtE2UIYTk26qLK+zg8tnW7TFPfysrZDjrm3B72vOgGP6OccMQIUKUzmmW01iMMsV2lXYME
empNfR/p4Tawze/4eFw8BMl639hoORSXofieDOZDXIgDXOGzWni4RoNDcqMnlhN14qAQ6Mp12xab
NXznjJUs6f9aevxYpcWPWtK3EeQDC1xx2uhvGMP7G9Wrjwi/PlqVti960rw8QBnHgTivKNlDpQzq
Skn0tRnmr+PcFLd6sAN8fOx0V41eO2m1TdrGg2yEEFWhIZGc4B67SmjzI9YdHGQJj6GmDh8Myf2C
y/lLXNU/AYWKVa80eArmWR+sMq2XtjCIk80gRuWoArkXFdewbVsk1h6PWG2XFDzeToThCpZIY+7N
ZU6agJpUKX3N/KjcIkeDXqEjOd/idqy6AVRZ6WmvXDSnkX9H/SClKzNWVcTwc38TOJJNq30YShSu
Jf8h6UtM5Jpea1alFda4BJW+/KyYlkczqM1QM+XvzBFJWntoPJ46PsXg29bJ7x0PZy4dzcRQHwEM
AKwQbYyVZ9dvsOjo86g8psSdr9i/xFspkjpcmVX5k6oH6g548NeErqCiDU+l1342QvNhVCZsennv
9M7e9YbPupHhwxWdK5EcW8VDId/bKxnSfIV46nxzF/Dq+EV7dnyooEH3mIUwZx3b/ap00jrCaWnc
DF5pXIpceTbV8nfudkevss6+Wr13sXn2eVoQ1D+O5nVhnz+mZfDP+G2rWmxcYsRGKT8nSfPDS8NL
Hin73Ma9sjSHXyE3dW9hLx5jlrkO8vEOcbV0led+tipTjIksu9kLKzwHvfFktSh9V5ry4qMVU2s0
rs2OOFsrSLYNAz1Q2/vhdnhByPZv+pkCH100hvSGukeF6aBlPw+ZeLSEhNaA+J7Iw+feqTlU6Ozq
WKf7vvKEMhYyclgUJdql9eRNZcqfPFXsK4B6eq+eey18r1JxsmtMaUe1MLk0EySj+28iH6JV4WbH
WvE+G5F1al0ZzqkcP2umckTW51/LxhFGDw80PzFtr5RHzQy+Ot7wjAHmP33VhyjCeFth6xcncyOO
4miFbjxGUnVR0OJzDCyqTX8UMfGeEYyIVuMPdHMU5+rRSFo9tJF8wDXvexvouyFNt2qMmq5kYjNR
9bLxiSot6Caxa/PmJxp68q6MjTWcapzoje86SmimF2Nxn7fvXh9swt56GDfEaCfZZsU/IZsEieFP
nhAvcljjjyceAiyNitD4tzTbU+TYn13FPdWsRYxiuJvEr1nc4fiAa/y6ktsYL2gcQSPr2AGocTy8
6gxneDCd5in2lT//T521D55qfFKj6IAL3Ct9E0r8pXl2VPMBgfRqXTSAdPBWXjceWtAaDmdbNt5W
1aLd0EhPkTacNcnbuxlworgGcN6vZcPB7CJyuajcLxZBz7hsRWuiDt4PD1DVopXKAamE97WRkGQ1
Ao55k0BQxsD9pS41TG4rHQlV0us1An8tdk/UQlRE33QVuPH9l3jmxVcJsUk7qBtAO53ES1WV+pYW
FNYZ1PiTGibfTaneghhdKIHODkMP3jBMyszaNCwTHqWQpLTMM6WHXAX3tQLldX8mM2GSSrH8/w1h
T7rDmKDSeaC+dEbaYZ1K2bNnyA9aYh3kYAnO94czdl3XYbVIvFm5PwCDSfSShoUTNGnNRmHL/8qj
mMa6FOCBmGnGuukS2rda6R/wT8ZuV04a2MJh96CHevgtTCFgiipBg6kueJAxmI1WtBCGX4rqpG+R
U4a/YqpgT31gJAfZoGDkwbs+YoKHlR/eLk9If9mbLm/8A47r4cV1Sn1diBAMl9HX+wwd+oWk4Q/M
ZDLdj3nQtPGeajGzkwP3gqZrde5dv3rUKVrv5ELLvtNTKOgEI95ie3a9b3EJ3puKhHVBL3U/LQM9
I8NK610RihIZdxRw73/3ma119eMm4bHpmznWXZFLoRLBzPoFmXklXig2z45BCxdMEan5jVqNCOSM
fqMpnU0Ta9zCiL6XONjbCKffn8ttvk2pha73SB2DkjnNAi2EkNEaGYYzoL3RyCjBtlzmmR/sihan
StlDs6p8f39QMZ7x6eclwhzpR3RlbmRydBPkjyfFcPNKr0dIO1qrZvAlLpxfuM4GuBjoGb4MaFqH
TaOtw2DI8BzV8FJMvWCTGfbo4N3qG7U0qhVMpmTtN4r5ROs436WFvPC5ZxIHyEQElmTkgL2mvSNV
KjvH8XWYCLg3NdzydrhQRZ37CLoKZXpU0gH2P7kScSIYOnwB/txV1YqchAohj+4ic29uJiNPCX4F
zaGb6oJh+52sVo57MdV2ODVmpz+lGUbsa1yTdxlItm3iOOi3+1r4CtZD01vjQbdTexRrdx7tQeUF
tZLk/f5umJm9Ngo1grSRR+Wk8b9/LPeJSPjUCNxLZhkX35L3qloO61TDXKYetp2vfP778cQoOqLK
Jpo3U9RZ76KtnWceMPfc+5rJ8pMIqucg03BJUvdK0i68EjOLDqPl/w83ZUOomd0WIWLWl8jXkWVq
dHc9+PUi6ny8dG6OFCo6GjkAUknTVSy6GFxSxayCHpXQQeHYkIn6rn8wkR9YyURLhahrnPd6qqcK
rUml/XF/YedmigAbrSK4mbdqHUFnDWqeUuweY8uxabxcTZqr1HFbjexx9gzSMZO7N87dtlR01zzL
siu2Rm61Gx+d85eh9uuNk+LHV6tVewxq9DmiKHxXe4M0owOvcX+uM5sWrxqb7jXXJk3WyaZtzU6u
BseQztQrd6kiHo2GNDAs5I2RSC+Yk1cLYdMfwOrkA1OvhapJI4kbbtrjzAsypqHoxbmLKUwCttbI
RUliwu+y6n2hpvoLR9KDOZg7PZDXchY+kCg+y7WzGSPl+7Of+dKI6uhoqWm0BZG/uT6yIqyTxksi
74IuZI2+oNFiEWDu7w9y+wQiaQggbOwHcv9OIzi/dSMtGwrgCK32FqTuvvHEC5W+hct3ZhhETWls
0DXi59qTubjIKJACG+ifhEI+jda6D7iNaI/OYFi/789IG8uQ19+QYhrVpz+7VzGn69bWoeOg2Kif
u0qNN1GslhDOKmeFIvNwVCWUD3wg6STRCnZwcpjZPxq57J7QaEbe3MDiqynpatlCRXm9tsX3sR2G
W5rcOgchU3QMueGpDla/Aw2f66Hogm0OPmsz5DnQHacfTqWNxHOXWNFe6XHWskI/PvgQCta44Irn
OpIp8VhVcPSLQKJRVQ47wzf7resaw79hGgXAw/3gpCqZ/0lkto/edZA/3F+l2+iAlhmIPPKfsTuC
9sP17sqC1EN/SkdSyfEeWrKzsNvFwVtDxaMMScWo1Cnfxja0KH7q6g5cMcbrn8zeXIfGAfAp0vka
igILHbDbmBQunTC4WUdIBRnF5OrpnNBpm7aiYWKn38w6H+0iPPHgqhEum3YDrslFLY6QOHhOrVD8
HjqMZtE4N83nXOBh6deh9oDsVbErg1pZAFBOd7EOsgVgAjpgmjUK8k3WrHViJUE/vjvRM2IUGueo
mYf7zKnEwue5vflGOg/QwlGSb5TcvP46SS0005Zicfac3MbbsE2OfV9jxj5aDfr7Om/Tv4X+jUps
3AOjPDCd3empiSWegzxvsR3LVHxAE6fddV16ub/rxgW6OprjICN4BXSQBcpqMq3ATP2glTP46a4X
rCTc7I2jjaZW6WffwUBhDfn3MT5DckCJKWmPjBSp65UcTBCZI5cQvp2trPTe7sjTVQwf26/353bz
yeimga2FAgfcV4WncD1QVcRR4uLugipluMkka5NWAuy0tveq4FuLP/1CyGPdriWxNtcQgboM5WTc
rB8iOhfPIc63bFyyRnsPzNdwRCV60jmxOKLon3pLNYWb92i8LvDKGGv7MN2nAxZlT4XM1SF7wBre
lFme4S3ipAsvxewoBoI1AkUIEKiTLWK3aKxVUhRcRn83CduvjRlGwfb+t7opKoxT+TDI+CM+rF2l
YGmB16ZzKVqMrjAmGxyKC+jjYM76P4xkIizPZ4JZPsXbVAaClgncjkssS5906ZhF5qdKf9KyhWT+
9mSBGKIzRqIH4ekGYQ2qEoMEU+0vOYbcQ+y8pU29TlETF1SqK9tiOb03WK4LYf7c1wLYA15qpGGS
XUwW0mnqIKgQ5kszd1N4X8wlraulASZfqq59xYkkBnCj1txYMB6eMj0vFupYt2eX1RsFnlk6cGdT
wHgi0jbsYra2ovQ7BKg2Jsq1iVPjGbsMcZvbfDo30gj0wpBs+vJWhVw4utkNl76gPBvGowfMxoQy
4hdic3/3za0eKCWafiCHuA4md1KtGVqW1QxlxtaqcuqfXt8uaXbd3kNCRhYMZBL6ptpNmaGB7BhE
odPxUKsHiui7wa0RfRpdO2D39ecyXYoR5mYFUhjXAdKCsY1/veng/sRKigfTxVLzf6Okwl7OTuNN
EdnKUx1GuKpqSnUOWjdet9j/rRzRO5sGzsUBN/d0X2W+9TR44bAQHUwXgiUAIAS3gssRPZTpYg+6
iaqXouSnzGqjNfLnr/zIJ9qyuB9hc+SO7pF+ufu7L/xnUKTSwC7D6YCHeb0WhiH5fJ4kP/UdBMcO
+8I6VZdUDmZnBmSfqAxpacKR60HkBI/NSFLbUyGX+6ikx9IVyUPnQ++q3Ow17CA9KWovFl64uTuN
Ug3QLmIGoK6Tp9vTukYtC7+/1LH4Ltu0OHV1IzQKRLE3AMx0q2glqJPuCzn4eX9ZpzMm8OQdh6RA
TgR8ZzrjWNLanqiMLSZDyqvCZldozpb4/CLLtPNk/Fl6L/l9f9BxGa+jIwYFDgDlivjyxgFCq/EB
Suy2v4im/eJ5wbEecMELMnkJMHeL5Bin92Gkcfof3j9jsIoACmp/0a0Bnx8NN/oO4uahoiaIeaMi
74fOwf2oo22Ns62Sobv7P8yVA0zh1UAuYIp+KBu5p5vZ95cOsx891o690eN+WS7J9898SIIgAiVq
Nmh0TLletplnjeuVwwV1+GTVqPp7hm/fIDvf+tLSVoOZQ6+Gsv/XsxO8+eOFMALvpwXfeIhFq0mo
CfvQKp4BE+Yvrml7j31lLimezBwSALZjOsB+BWY0OZu0PRvROFl/sfvOoI5sXmpde1N1/x8tVNe6
lb5IRvDiNeX2/hRnLuGrccdX7sMWKmQPkEVR95chaX4VJfZ/42a9P8bMSwm10hilOqjHcBKvx6gN
o05pkuFflJnDVsYmc2OMOnOSwDM2c+th4TKdjodm/h8CCi0BOI+AWK7H01PZBbLs+ecAB5EhA2ji
2vanvDKeDEl/uT+3myLbOBj1FjY/bzOI+vHDflhAmksAonvJO+tkeMEg3spcaVaB4fy04gwfVjwl
vDZ4TzKNOA6DbBXi18L6Ti+c8SeQ7pnU3NHSuIEgeQFGiWUtQOcm4iBF/VuNc8QqFPbCcZju0f/G
GWODP32WaUw/AGzw0jrzzoUb188dNOFj4viQknJqKk5nl2s1k/NwJYmi+lT23pKy501VgR8wquWo
7Fh1lHubbKTAUodCDHrxQlFkI8RxqE5apKxHH5rAp4NL/wODWgzRLYA1vv/e7qLvoy3l/U8+s9wj
tp9oeXxK1ekyNH5nu3B0jBOgIhqmAGcWQcrqzBaG7D0WKUZRvZvrICs0lOY0PX1BxWZN0YQKhblp
cXyvoh8DIB/dPCOStDKK4RSkkI9gVZWYiBYShnL7wQdWlL04Q7DW/6vS1945rA6J9a3qHkpcKqXo
gZ8dZ9jvhjthA2SJ6rVTZitdebPBr0Uq0r75Uqo7Dc8JcgiswOTi0jXWhiYBn4EHi5Ghm/WSKclr
6kCpSUTwCURbs+2y/hUH1Yf7X+rmgRxHpBVlompgUHmdPk+OVxE5N+7oZ4PfaO11xcopmjcc0LHO
LQ1cJGv13UoNlXKMhKdR4P7l+zj+ACqyVDEJdCnMTOI6gl45Rj8/P1WpgVGTWn0x2v5HAxFgYVPe
kAumI40X/Yd7CBpo2pix150kDwAZrUGo7IFpXUTkeO9FGysHZLrhNg77KPT1l9zQvHUduf2h9fN4
IYS+3b1/AMJ/HOeAzU6poV5X9z06bDltM6zfHgOzfu8CscIbYOks3vAY/kwbuT4QTxA5kJG9nnYo
wlKg99udUBpeF5q0tsWb58YHLZM2oy65WtD+tk9R6K2IEHcGbMAUPpf3ohEyOANqjkWzub/rbu8H
Jg45BwzCiBWf/iRNwU44Kaz8NDT1sO7AM/lN86zZ3VL8N7fMo4Qi+EyqOTfcdKs20MvHzOlk+eIQ
JP4hkfu154UbQwd6dX9Ss2ORWdMFRACTNPt6nQ2pQBkl7MuTSHPz1XMNLCHztH/KpDCg+l4Uf5sd
8mFpi4lRtfQPmHfyYcniM6m31fIUmn10yRu1gByYqpvWTju0ffJ0zUVVfLK9Xuyp2KvrLALNExV2
tHbsbli5im/jeW8l2/sLMQ2Y+F1EFxTQ8BKgITpND2XfyaoM49mTi0bnCuZQ8eDQp9zdH2Ua7zIK
BWO4/Vj/0fqfFhdQnxKeJ0n0IHSwb76OpZuf+k/B0B0N4B5gDCOHxqW+BNOZuaI/jjttwMpmq2hd
F/cngPsAsv5po4PraqsUtUZhLFFxZmKnq1lOb8fMDiJ3MJL+FBm+eNE131xb/tF0ZIV+hY5lgm/7
4nOWp/pZj+3i0FM001ctwKyF3T233JRe6TehAjCaq1zvbodynIj0aDi1ihvtM8vSPpvgI6lvR96D
I2P3JOdSs+E21xcKi7cxlcF7iM4QMigyKh3K9cjoHQssesr2BA7wC2q5bhOvIqouUVO8jVWrgK7+
kg7gzAVljBEM3EgEcm66EjXKdiL2w+GEWTAcr95aW256srvCXljWuYGwR9FYWrTE+cf15MA9qshI
D/0psZyV0h6hqazydimsmDmRY2UWwMlYDEYnfTLK/3F2Xs1xI+ma/isTfY9ZeHPi9FwAKEeyiiw6
UbpBkBQb3gMJ8+v3gXp2j1hksHY2QtEtBU0WEmk+8xqrSTr4kOMhTMKrfpK/z5q0/Xo7fvIg3N7k
ZhZZKEOdRC6NEql2kqv9IcHv0A2s2Fju1faIesDr1yN99jCLewhtaxJOlt37h2FpW6Pao92l0b18
yCTZccsgKL5/Pconp/nig7XsPgJqyqXvR8mrcu4l8GAHMVf5yjFfMwMxskGqb1hzXw/12QMttiQa
lR9qIqdVvsaYLLXNidRjqa/dUoa51QbnOGif7F8LeCFaIdADaHydPE+SVLUEDbg9JIUN8MtO3Txs
Orcf6AAbKKl1WtOj4lOciXM+fbaFREiSSQ32dFlQgZw7u6nbQ5d14kJNwJe20tna4GcvS19Y4qAI
wPueviwtKkypULrhELRyeIExpVhRpUu3TSP/7PsoXX39wpTPJnNJKJfOHpqTp7QybRaWXltNfcBD
ZfjZ27H22jZTuVbwKd4nc4c3RRvoz0YbYYRcGuhZpPQ0dhKg4bU0FsX3Tg7yp2Se4bwpc7BDKDfv
XImkHBQ3UpbnrpGT+VneNz3WBVdCVZNldnLKSE2Gt8+UWndmB+uses2GR20UbjXmZ/bmaTqxjLSU
x+lCOpwGH9BtRiiJtBGdedcMjjsFW6vYa32xLrW1iec2eq0Akq+V+Pj1Czm5kxmVHYrpFw/JQQrF
8v1mDYw0BHvcGne11frhOO3Rl3DCdOUEO0mXzrz9z5Y0KxrQDI27jwAz1aHGPYxNf8g0yBaIJuIJ
OsX+10/02XFqcMIRtKuIK52eCRXmMmpZh92hC5tjH3bXrXSr5+L2/2MUurlk6TgnExm8nzetVI0o
6zJxqK3BJS3Oisc0PHOQfvokbBRKkkB8QBu/H0Pt0X/sQ1w/tGXzo4k4rfRkKFbBaJlnIoWTZY4S
B1gmaqB0wJda+inwsUpHmkATh02LvovfDsaPLAyvW7Xk+o5t1ft68j5bB6ZKVwYVeozDTwEcQlVn
oyhmcXCcuMvdzgjKN0Vg1/z1MJ88lK3gMMJhQ3X+A5m0zOSu46gZDhK3uJsFFxC/QzmrUWBbfz3S
Jw/ESIt6FRg0TreTNxWYUVQXgyYOefEIeQeG1H++FH7FceR8WNp+QAf3cdzCTRqgVGrNtyXrs+Tq
UbWtM6HIpzPG5iE9glcNdf/9iuOFNTFG1t2B+kXADVcLhFPat7nU6KJgXv/1rH022u/h6cnFCoJQ
NprRHg6dUQYXkePakuP2cSdfNHVlnoGVfKBZs8TBCBJj4ShGzes0DKcdDtpqEO3BDgvtoFsVGnpO
Xx7nLhl2ijNkq8h5qxWwzty7hh9VSozS3ty8ZCKP12CPQy9qZG1VKKRIUdwnT//5bMAqUGn6UmGk
cfl+7sfBzEXakgSL2ujdQbE2NoKvTqOtcMvZfD3W8h5/7yKBAoAmS8+X2YDkbJ0kBklhBTa6gNPB
mmNXHsUmCFGKteDMGPo3YYszoczHg4zhWL9Yr0BPNH4FBb+VjzSMcIs6oJwoQmHsciusLhYX1VWk
hueC6dNrlJPs3VinGKVxattOb6TxMCbxgxKVYPEM7ThGIx2zcJ2YWenKVbWirHcZT9KZW+HXIjqZ
WJOyAqGCRSwFzuf9S5zicIy7Kc+PJtR8MOrlnWLG6lrrDQiBNTKQ1JNgJzXoQM+FMnlzp/iFnV5S
QrxSzeLQLElToybXWRJtpCAy3Cqqf8IuLVcScxXGRgvStCw8uW2vs64qV1E+1q5upYMrlda1PpXf
e2WUYEPkt0VrbDRDvCG5CrY/t7/nhnVpFdZjPLeku5LXWcHVRIE2tWd4ZDml/fpRlpZKVhQes870
jSmp4N1KT6LWL9WiBNvXoe1b0VTts27XhMRnRio9aaZ0ie+tb3bqA/55hyDFwL3Tag9o+wZjsL00
lHtVCh9MOdxOmUk6XmseKvz3UH03eqRvukK+xFNncg0zuyAMw8+zCkMPEbhL8uRjhi0djs4PUScv
DfI37EP2kyVdKuO5XtnHtbqAVCjnLtabhPUnbzA1skCixdnvbbiPiOzQQz4XU6ofDz7KxsAhWKyo
eHy4LnJj1Aqttvu9Fj7yDlyCIFdWl9a5QLpoivZLiyFPZ48rmzdd7ri4oqHznUpcOk631jGASLpk
F5PLl/GmSg5iomdhVL4aoMncalu5rNEfic5cc59E79w9ZMH8oabwATZrYI1YDIaSHa1W3Exht62C
aTfX6JeG5m60u1U8CK9sOsggU/hXiv972xv3wTheodNwNJt8YXlXNdZi8SYzozMh9MdbePl0mC9x
lsPiOC0jpnWRE2M70yEvUx+lkhswxndfH5wf39z7IZav/3aSVbMeta2GdUxvHzRjZ4kfBObGcAao
9dmDgDACXU+WRIv45CpoNcq5lB7HA/1oT4JIDrj26+f4uMoXQhNoa0Jxyq6nZWRjjBqUTFRx0Okn
yuJlKZ5MtCy+HuWTw9gBwkQ/zYZfyLm/fIzfpkuURVOB4lNuDO2nbUiunm2ghvf4nZWA6rT+Zeik
ldD+U1DIYi3++7Anb0lBHzIodaCVUpkOlsud3u0jFapqIY/pfgaQdtlXvfZkS6OKuK44u8N/SZC9
vwcIpTFTRmmIq/yDSk+Gj5BjUgPZ68G4q5S3MEGmYJDgjz1r5Q+LvkEZOl4ZThsI3r6hh+ue+IJt
7tgIPBTr3mmOSPK7uBaR90Ww7Q1/zNCfjDfpwnsPipsE+nFRoQaZwiRvO28YNmavLP+Ti2YbS/Ga
GPvVbuwV2vnuYDzL8+wV07Ery2fNgFo6n1WrWHiWJ0+NVg9diV+xBbCc968bZ4d+sMJ03Kt56txO
gcYBPXXx2mkzCSQbcuPKclBMakAh0lHHflNmfXgYIKheKEkV+wR/0ybAPah3M9UIdgO+sxg0NWqz
bU3sZ71cVNrtNPQvjW13d9aiLO6NtpJegkWR7iXU432tE+OrnU/Bk1Z0xUuWDLkXFAzk4rcn3YNA
mK+tIOsPtRI5q9RoHGI9HYuPjlq0QlGf64debzD34kXSKzpL+pBdTKRfvjWmNPNyyYbiXSgzVcdW
uVWFIyDYRPUD3jHtBZ9Tv9YkDA2nIM7XUV90ayQ3Ceuw+tsKZXGYihJ9WKF4gCPLUNf3ZzbdL07m
yWsg8rAd0Cwk9giVvH8NI5cPDpitsXdaJ/TaUcFZNX/LO8ULHT5v4xzhn1b+WKob7PceUlH+NJtB
UMxqtiJuIZonHJ+25CfgveGAi6fE4BfVUtP7WDxdyNbUXJrU+dxGSIkrkuDSHMEuU/XdZ5V8Xerj
rQzxZhWOSGRkevsjV83KtQSNdYII6CNoOfQy0+1kdU81LZa8CFARRi6xm4VpgLEL8txD+leB2oGr
1tMPR8wKNFJt9MIgHbyIYHmja1LiqQ2XdIUaO/wKufbpAa+QD/YCM+fziiOe5okbRVrgGnU7unbY
oYuWKJTi+30zaDT0jIvMMl401Bp2+qSi5+Do0dqCjelqUnhv4bcgZfKLI/RbfB8upmD0oSCuDKt5
CB30fLtWCPQ50nxR/ODuZYEMc3mNCsmPIm6oSWXpPeY/phfKCVpGWZd43NyWH87Opo3LHezZg12p
O4zLPNuYckTZxLFRB8mNk3kjz+28gW+0Q3zgUjalZ9yDjkNXvFp1gHqlvi8k8ZxN5ewOmr2X7Tnw
uqL0Igfnmqy6sWvrIKT5CaJa7A55emcBwaw7azNOGCjH2mUZ6b6I6/ugEAfDzm5LY/acoriSjWzT
M2Roh7WHj8DGlnGiXwxrbfteaNpOG+I7I5xencDYzbG9A1TFQeQ8JNIsVqbixBs7ROpcaLhUl9U2
CYKDbY6bIQ9XuTDvqwy+aCEjCSInyc4OqqtOSr8PFiABFhj8scTuNzXFMK/qu5kYZxo3xiD52Mgp
dFyd1M/1ct8XE1q4QXMmOVoivJPtw40IQgIFqE9021nqcgwSa9gPxtqmi+128pVVmt6UZK6Q0Lad
ne+Ddk5w6rO7kgo2sjjUAMkhTiuxOioYRT2mwz7r1WqthEa+m/qwwNssCC5zxUo2SlEEpJ/ZeDmq
TfRk1215Jiz4WJ0lTUMvdLmwqWScnhxRkhYT+bOyByebHAHzR/vI0OLHsmvwJJkb40qyhxLL1rl4
/PrUWq7kk0lfyGXcloQ8FLxPwu4Gq54yjrtxT4iwlGkiH4TP2Xv5Y95LGf9/RjntQFqkEeOQtcO+
R2uSvxyLvr3Tg/4q0+yN6ZyjezhLHv3bUwHUIaGndA+uyACidlpW60qnaoZKn2/TKlaumlLRSTxD
28OyUifkD8trow3htCiZ/lcYNUi7xIOMAO8cmeV3iWbiGp0T/TD3Vvw6zFY1u/ooz846zaxhLRXL
4WDKk7NxRjMGdGLpzRpek7VxekVs4mjO8MAIFoTflKOmA2BA0fIWx52kQNAiHg6mZkzelNflNzK4
Nr0suzq1VjC/J9kdtcbcVFUj1iML5drItHojSjXH7oWsrw2Rc3QbS0+fy1rSf9YONwrOWNMTz6HN
flg660x9sCbYrlbjdRnBx5xkqGDDKUsPuJnnXozQyx11gf5xiBAEMqKou1NRI/aNfFJ2g9y3q0md
1OPYWO1PvA2iC0mJq29Z2oO9ihzsg0KluetsXXOFgpKGFPZU3oq8dGPLjldmi99NXqvmlVQMFn4n
aq/6otWih2rqyrvckdFBCTVJWk+W0+3MIlO8ipIrCpSJ5tw30BGPM0qWu1nCY6AxErGGtUjgEuXp
GWLVSTgOhRPdLXITWMMgzwzj5MauaAFFShRkt5hDmX1fcMbhiZQP0ZmK6MnR9mscitbA/TmDP1b7
q7w2zWiazdva+hY7wPyNGkBml0+rElAfRnwXltwiDNqKcznvKZZmGVqDF4Tp+NKuo+vwPihJLdR5
88QqjrHdGR6CAea6lDvEOM0sqN18GK2DYo3KRTlX2VofBmWnJn3oS7agJgDp1EvmdlobpdT4OqeR
B/jqRejEEF+fQ5+8CbhZTA9o+SUFO3kTVjUIYx567bbRoyuUsm4qxXhDNGb19TAnGR6Fb+hzS4MC
LTB6S6cHw5AC3MoSBJrDAfCvEWrpGjRI7X89yunDLKOAIySLRIqZJs/JwwiJbdAWanbTm9+AqGMy
FEwvXw9xCg379STE59SacX7HyuL0vWalgdp0WB5r4xKIQd1vjf4pVRDSLPazoXpyF24N4nk1GYAq
nUMpnVxYHLDQ7EFCUcukLP4BoaVn0UR9pGlvOb48EI2WeAqaFyXV3alqHqTi29dPe3J/fBjuJMEB
4xa1gL+C2ylzjvqoVG4jHwjqOBQ6xI2ac3rPH/YrwjwqtClboW4KffZkcq1GNoq20LPbWR8xLc+f
y1/mcN0QHLqkcZN8Bx3y60f8dEi6ZlxaHEgfalMmsnljtTyiqRV+GO/sXPcQFttF/eDW0KCj5CqS
4jPKHqdgnWViuR/ZE0vziRb7yYN2qZRokhrRqdOsfi1KMfnJLPWuHqR7cMEeMDW/T+JvZNyzS2U3
WZdFqf+H2+XvD0F3EgFLhxjoJAZBcAuKVMeHcETQe0mPq7WaHq1YGGcOmdNY7+/HRdhxCUU+EWsO
5nlwuJ6CWwnkWavfB5OB/NiMPkK8xq1do2Qxe0jfYWx3phR/6mzx7/3KkYAfM7Tu05lGA1no1JVB
vWVh7895nnqppmbX0CpkLxotcdniWeSGaUPe7mTmdSUEJZTC+Is4B/LjQMZWNdp4Rzl73IhMW5Ih
E4+MrnZui2gMsdrrZ9/O1exbjMwjUU9srJVJ6JdzMakEtn1ruzoSZo/O0Ec0VhrTn7iT/MX9zg2E
Un1HHczcFQgYXiPv0HlOR4811+2f0GoEIoNW7LVinHaRLJyVHPdilUodukhA+CDwT9VWU6kxRoIT
aCyhYrlqH0xggxDjygcHig5yq5uS1e/mdlf5mhM+zBOqbGpg6r4uiUU3sjR9K9FJJJ0y3CJKFvrz
oEkbGOfiPzxTOKTZ25xgS7BogJh6fzH2fVA1RZ7FR8VorW09KZKbogS41YnL/DDoQzfCqfvMLv/k
/gGMRovCYFz0f072WxkVqPhPkXyTd9UzvTB8F5XxzIOdCmUsS80B9LZAGY1FQuDkyRahVsQRiuqI
iqlK26KJvDqNFa9AU9KXpi6nOjzrsxugeeXasiRvDYOEJ+lttADjqt/G7YjupNpaZzb6Z0//+wdb
kpHfypKUhYtyCJv0Zg64NtJ8Jp9U5+jMVvtw+y4FfiD2lFnBc6Bv/36UXEhVm02IkJiEU2s5HZUr
1Y7j/RSmyZnX+esm/z3RALzD0Uc/YVFGoKeuvR9LbnrgXkMe3+iiGr0plvMd7pk1bO+sXZoYTn+J
4FB1rZnTX5U2v0a6XHhBXxTXqhxo6zxK9avOUOJD3Nb1OirDahdOlIb1OJYekKMbkFLTnC0CVdI6
6HWNe77/oRUYsTTW0Hhtnzv3khCojSK5ew9TJfTsiqZ7oaCa2OoZbPdaGdZUrKCwtuY5v4/lhZ08
PlJVMJy4OhBQPt1DdVYVfSSH9U2hDZ5Wt4hi5wcl1x5Ffk6l5MNQEP4oynMZL45OXFfvZ5ocojYM
irvXOkXDg1TZ8w8znJP7NsuRvOyxo/n6Pj5dqwalAN7nch0vJrKnZYEpK5Qhl3PrIE299qNejCFz
aUoevx7lNLBZRjGYPrQCFobzaRRntLYdhc7YHhO0ErOoXqd95OsxNktyRaDTn4MCn+6Nv8ez0DxH
YYSXdrJenaCSGwWXYygoKWKbi7GY2CvxOaGAU6oL3Q2eazEzX/BmyHGcHkFJZcVyGgcH0t0Kqm9t
FQuu2nGumihbHCInZBhzwGZ+I+ndkxpH5m0xqq03mbrwWcIxLk4Rl47VYyMYUzBu0RvYpn3p7ByV
RqYqNdHVUHDluaZdOBdDFeXXM1qvd1Yjin0QppDR8+wvtUvhhc61utWUPPymhTEHe2MG1SNZu/6t
M2YTeH01cBsjaLI3IbaeaV2dNu8W0BVRFuRjm/WL0cYSS/926o3W2KiZllZHGRj/ZZDq5Tqd0mJV
otO0S1W8IMZQRdE/zfW73DQCv1eh7MVW2O0DXZ4vKpTf/FDYCjXuSd1LdSPcWsjI8TIl5ygBnyx7
1KtY76D7uEhOF8iARLAygNY4thaSrBOOzd6sCHv79bL/9Wt+PzhYH/B3uIdAuzCevuyL3+bETOKs
QTSgOTaNsSk0Hc1mQ7nthuZuTELPGql0Vim88MRPAEsbBiXAWopv59k6s80/ezsgIjlRIC/B9jvt
+SnakGPeFpqHqRE1BZPJDhSvNp2WJlCWGy31G/RAVX0sthYvbFphVB+yder4KlEw8B1N2Gm13laP
ZRjblCvgdfWdXPyYcXL67tQBFe2vJ+/jKwLlSwK7mAx9Alg0RyNPqtSpwDpET6HV3yiRtvp6iNNk
hCVLQARyHuMvZcmE3r+eREl6xUknLKO1RH8JBqNeOXGa+1UiFeu6sObXsI5D4Py96Xdqd06Z/0Ny
+2t8wNlsGGztP6xCqvx9bQ5ddRw4CKC7SQM874smaVY5bP3RsTeqc8SawLUImQEYnbnWP3v8pWwC
Fobrna3w/vFNJ9ebvCCA6uwu8qoZhpPZj3QFVOSxxI+oiVJ3NPAWjWX/64n/9MkpGfDgiHEt1IP3
Q0uhaVeJPFTHVm7afaunyaqslfByInbaSnYKCFoFSqNqao/vh8J5KqFO1TeF5tf0If6eiP/1Ov5X
+Fbe/L0j23/9N/9+LaupicOoO/nnv+7LnD//vfzM//2e9z/xr81beXjO39rTb3r3M/zef4/rP3fP
7/6xKjoajMf+rZlu31ry9l+/n0+4fOf/6xf/8fbrt9xP1duff7yW9PeW3xbGZfHHv7+0+/nnH4Sf
v72R5ff/+4vLA/z5x7YswiZ++/ATb89t9+cfqvrPxWALYgKcVZIHi2NreFu+opj/RJmOYBOYFREK
/Ys//lEAuIj+/EO3/wnoDeddwlH08n5hk9qy//Ul45/Uh8wFDLZAXlBj/OP/PPm7d/M/7+ofRQ+j
Osbl/M8/IAefBElgB/FhWJx3+RtpvX5y1YRJmyB8ZtVeJtKRUoxWXcqZ8UQNYJ9X9XWBv+0uixKv
t6fOVbt8hIdSrrO4v6RjP67jSgoRPU8v9JxmoEyr0Rc9mo21bd/IZYAOmdzbnnyAkrxJxnBcFdSi
6dDimV3jYTebierqYUBjTsarpKTorE9Ggzxzl63KrjP8mm9QpOhR0TlMWssqfBWDgUFUdLm6oqUv
iVR8klmJXwtEmymQEknPar0LZ9r0paFsxxI33mbS2faT6HxDcZEOD3ajWIHekx6rVr+g6LyWYuxJ
Ikf/AX5TbAMtpZs9xLafK+ro0zyL/CKdhIff/V08PgR678thGAKJcB7ksMMguFgh72v4c12541ir
bmShSmc58YWe4T85VYq0SVMs5+ViCj1EJn/Eg3WFkcNwqYWyN7UvYH3RRAw4nzpOr7GZrIuyzqPt
2A/f7fnYSCK4GvBqR9modwFORqvAyg2XwOB7Ng9bO0rfsm641wYA9mj8P1tZrniROSH62rtSPr6R
K4MdYTq8tHvOA6iRgDP+CpTywDLsUIqdIE04MUb08gahZkoIYWjQle4RkDXg08AP0ZJgFaAUj89x
cUHPBIN53vZUXMqBjVC/Eme4bzpI3kUXSoV4fl0WrjMhzJqaeDfIbX+sMgonjjl6ihGh0lSDr0g6
C0iSRUclFl5dNvgT272v9AUYpDySPdy5eneMrKPWZ6k7TIIeSAHvrXauQsJWb7bbyA1RUoPzPQeu
Y5d+BTqMm3l4KfBdgpZre+AFHrpMfVKC730ds6ay10TrJJed0a2geq2mQO08Y8lu8wun26CdMa7N
Xup84eherWADn3RyzaIwHx1peIgl56ar0vukzkpvGutF1rjcEIf8yKR+pO+N5h5905WK+L6bqlrs
Nl2jrvosuXJ6oSF6ElE0U6fLsRGZ343f4sIWu0I4h7GJ3hD7S/35WkAXXgPBICfX7NFTlRgsnqn5
Y4vyhZ5mV0QgdAPWbXqj9i/J2PyM2lr2zHjKfT1UadHWtivDX9xMptin+ndVblRfyZuLSi4NTxql
lUba4obGMKxSfAbG1KQxFSrfsjIsVsXYNt5kdxb2VVbuTTQBKAx71Ti82HZ2o9qD6StJ4YvOMTzU
9CiAgP4zpJ9OUM+XSVvSSWrkxu/D+rEwxnydK8J0R4vUVI1KvwEIgGVErPrxKOENrU5ETAidKbnQ
3barIqSv4pzb1H7LUmlbd0HmT07dupqTqn5I9d/PLKXCcMlxvNkxXwwnvQuSiua3LCebrDYEcmCF
O7R25YnBiTwMsAFF4DehaY96UaSAAmyXk1hdDW3D7ZzLx24sviMIsypmbFJJ8zQvSycWRmvLnmNH
j0vwsaqK4jmTsu9DiG0rGQeGqqP1nFY5pc/oWzUV5apcWM503a4DYwDY0OdrJ5VqPyr6wjdiBfhA
xCwvy3vETEGdq3rdZkSCYMmsVgo9DT+ZrYYOpdFEayXZWJGd+UIUBJlDGrtFDXqgF8tpVlGDVGSv
mEmYxABdX0zDTo+bH1qg6J5WTdVKsbEhUCXLn3odI70B0RsUYBt/kMwHSesu015dnJsTLw4UXFHs
yse6cWvL8dNU0K6c45KmX25vAjWceZvlhBSu5ZqWXV12o7gaZTA7paAhKaYbYJLTVSoe0tjs17VE
C0mxX+bUSPDKRYV6LOufaPmumsK6MeSMCiIa3UpaX9m1vovEpFF1AFNCTdDcYK+IX7qthVs9jh56
zErc3Ams9dSl2erYq8nsGehNuFqqSF6J84sQ4z1CIgsgPqE1p1HupytZZxIYY2fyqljFCEaKH7S8
3oQFDi523IzeXEjflKwgq4CbP/izrT4J9UpTehNUK4pTo/Ua2Fay7rrdUFhbqTNrmBAygtM5/rxJ
ab85CBgNqvGzl9p93Ak0KKyWXvCFpBoNLh5G7aVyBmFKHKqu1908KBtPUjt6H4iP0jS5hHGobhpj
1P3ZjI+pVscbTB3YLk+2iaKzFLKrpzC7QTY39TUDEXXHUJ/STBi+LeZVYcNxlwYr3SilfRy7cldP
uN72WlH6uRxtstG8myosU2o7vFDq8ZJ78gnh8txt+59jkMv+YH/PFkQIAeKmUquKxndPbhNEFw0Q
KR9FMMdVxij3qOmCK87wqFDu7KXvJwYJ1Qm8i73ejJfjJPPrprpVJ2S/FxWrZQtnMklhyoxxHLBi
x/wR7befoWG3nmPlgrvydVKaxAsWKn4/qWCHAsPt23AtDdSHbXQaMNblsOZOz8aQcKHVAVxLxrau
KHjpHdgXdCM8s2/3isMvBMv2E/mQVVeZzaobZLGs4dRLMg5HI3gK53g15eFFXKVHlVfpVrW4Ksri
QcQJSvhsLjeamoumCzSUVCzDlbJyDTeYxootLridolVYmoFncsb2OYz7nFvWMMF/qkoQuqUDki0s
FhOYIVjbEQ5oWnyH7NabYyU3VaBB5mz2YdM86XYlAShmJaZOd1tLzJuMrIfRXIMumNgF2dqJ4piI
wKNLUPjD3AVepu+xvKpXaBHCkGkrzD7sH3RnYbtnovacLHqJNecafB+SbeOo+XEsdiKdVpDWQbTl
gdvouNsOFZ4LY9F85zjwBhGvcrwYWtIobwzA8qlNd9uG9eTineGqIRLrgdgFbcym0axHa/G4LmVz
U0Zq52vTDA+jiQfXrBqvb28FHvEAoZXAzZVxV6rZtFRLMKMve7aOdCPhaeE3jXKR9EXlqo5+AaM+
WU0mi6aIb/PJmb2k3dcFIYajBZZXRKssGGvfMlBcLzmQLRPUUpcFd/UMobTSdDQ9ev1SG8ZVGki7
wi7RB2UejaH9hvZqwk1kuK09HKcSZ6A58YmHZb/qmispmG8nOq5RF6le3Buv5UgPwgahgAWy6wT2
vrYB3Tr5DxrB10pLPqnV4GvwfQbD5SR+I8Z1SUvAxSpoQwkAj5vF+kgv6Aql5aUe3IJFxqtqpl8h
lZ0nQspWUkk6LOUSiqkqfies0nl6KuQKo3YA/z7sgtwd0I3Qx+DKMpnZPGxbL8Gl2LdVyxuSMnWb
XUlRn2gJvKapzYrX5ou+xX1txjaaPOVWm6LhekaWnpMKdnf4aPf5rqrNmYCjz31ntPH5LK9G4UVa
L7mqmH6aYcv6bW8dqv8qyB7dCN5SrQWAwBni1LZnSOtRILgl85mnSroopbjydGFGhL2W6jtKdRcM
2P0lz+A7JreFSOovYU1iJociAjOUWn5SaYm72LKjt50RfUREDkP3l6M2KzPU2G4p1irVeGl05gsh
GFFr1F6EgxKu1FJhNm28qFTnasRVLEtgaYBtQcwF+Iu6ba3pG4380o80HHnAcLlx0+BnklmWnxnF
ffnsZNobQs7z1omtzo86bpw83xC7rxGKurMq7GUCuKt+UdrbOI1o78Fbdq0p2SamdNW1jbmN5PJJ
S1uv1YrUFRX7PiyTV0etVlMW/UirVkNXGR69lWFJME4qB2F7r5X596yKA/SrszX5jur3mrUy5ird
zNrQ+rn5JItexdshhfgihlWhWq9psdyZlU8XpPWotD3r6XwXdWXoBvb8M/kuZ/TYojHYyBZnY40Q
NPsr7twIUWyPjvteG4NLvPYyV2/zCxGEllerKSLoGDC3gfE24mh4pbGAdu3AtQjyEnUrr81gr1QZ
R4NUvuIK9NOgMICQTDWs84CSa8i3YZO0UmJj9ts4O9hpEa/LodiWyOp6Qx5lK8V8oTIhM43oCukS
KpJ6b3gAW7iFAHuvBLEsgtq1381Ztgb1yx2p4t8Vgml1Mqoomo/7nOKZUh6vFCu6Kh2aG/084gI+
Mk14PW3ivs0vo/ESl00UjtrhMjQmh2k1xo2eVBeDep+UhoGzU2Bzm4gS8qeV+ro9P+PBSnRdEy9W
xeAlsuLXWB1qRL5GHN4MeJrl1SRc1Twqo/FXnjd3Ej3PTHUuUMcHsaqwR41c0lyk965b3oKrLv8Z
gALhwDGsUY38GQBKXpl5sA/kNPGHlsnra2sXJFLmlw0HK63jwIz1VV6khleP4L/S7opyojfE4DGE
7UyrVI1HGmvFKoqTY1JmdyLjLNDKJPetzrqz9fEmqvMH+kbKWpmHnW3SoMP2dZwd3R1DvLOgqm2z
XCCiUV2peXiZ6NC3K+kej6rrco5/qP+buvPakVzJsuwXsWBURvKVpGv3UBkiM16IEJkURq3Jr+/F
W9PArUKjCwPMywAFVN4QHpRm5+yzBX/Hj4IaOwNfTwptX9TRsVAyC7uBd8NO06s9SunbJN5AHXZk
8d1RSzDoX38gV9hlHWFhtIitnL5ofFmnVfW8ImjbSxV9tpPzObuz9A3lvEysiKqvetq2PJwkXTcM
6NgfwN6POZyCoM8usH+vCFeSo+fy3qeYsp8cJVkvRdWRCDgMIWqWkO7UOK42gpw1bfYe5+fXthz3
mREXVLr53mxHcwclzQ3awmbXM69uPTh7q6vEriOAaq7HB2THd21b27iGSXs3NbD4l8ILYKARoOoW
+K0IIwS9edSVx0bQQbyaikM5svFoZB0GS7nyWJX6vWVkfVBl8Tsjp5jguommYsrCpGM04yzjL6P0
PpkkmJNJ3Z6kYRU1P4mpYj+S06PelmPgwG33imU84fpAcT+tIkAxDb1wJltRBx/BK4pIMYXecCh5
IspsJEOHid2aPKU5e4YJNMFevRqSFJifPPA3qLGvljnDHh7uu2U85uOFufYhUfmtrdB78XokT9jx
Vn5FS14W3O8+nFvrwHUPWP+ezOXecwmCykOLFqObd2IwdzLHTme2j7eTtckbSin2C+L+TtceYHGT
GwqTWw8j6ILGvN6axL3F9vBHEluYxk+5ygjQslCvSD09rVOyb6uzuyVGyqo+1a4aQym7Wxt7z0U2
7T0iGzuTfbWokp9irj4jIwuqSgk/NQEJNHohlZEnixj1sxlc86BHp8yY7xnyPBiGz1u5E0YTiDjf
NWt/8WbjvW9gVdIKPA7mfMlj51Jl8o9HbWuRotfMw4UUR6im6qyRZTlO40mxHZrUhIT7PLSLFyzR
U+1oP5vBvB/y7jdV4J3tlJcYiy3CAgCaVPEq1/iWTjfPHE/ERdHhIhAU2mNTX0z2QVTqV9a4BS26
zd4n1nusZlu/b6IvKDNHHDTZVtuLyuJTw8Yf5nO3hzxnieEyFsVTI5qLHePrTx38QUz6G4boj9Wi
P7fUv2s2HWuLDtOCl0OIHmZmkh65IM9unS51GV9gTnaqvSQ68U8QdKLKPRSkucE0pTwyNBfSNvtf
y6TTTzQB7wIRBdSpaF9ZpbVHJyF3pOWEDANLottoO7M8u+jRlB2rWT0VN5b8Nlyc5WpNT+YKXdCh
AXeq/owl5AsheiY7T0VjwLYFWTyNfFXzGLWF9ilS7XvCkZ8SEtygZ8lb5ffQmde4mq/J5JFqaI5h
OxQM8Qyg69gMXCP+VVvG2Y6M95mLX5UO/a4xsAsve6zy9kbT/3ZGF3P/8jL21j7jrzZJ9Dl6xZ9V
AOA4xhgIjUO2Gxj90FPtp1JXGZ8c/aBUu9R973JZdCIUL2Ixk92suzfZaVwrKqgwktGhqL3dqKWP
uXK+iqW9Q3R8onHbR9Id/bGyfgm9PNmDd8rXoJDFy2wNzCTU4DuauUP4cliS9YGJ+XGyUgNUADFH
9xbbMV2RmADw683qKDtqlnlT2u81/+kmT8qUu9Fw3jAnnHZpOYbaWtX0EdINxjRlCRLuD6MGmRzN
x8TDt6gxmh1M/VdmT9dFPiDOucYJJX8qc3XO7cO8Fqy+bvEKz6IOTNRg3PSQJroIiwgWtN4iX6LL
EguUG7PBSbN8NJT2OnYhia7NgoKhiCPSGU3j2AMopZb44w0IaNvGfoOi7uyKBkQXDJ4eBSCojUBh
3PnnQDeM8xFdeT5nvmjxTIiXrkAXQRtll/WRqVK7j1fqT/rEvYKNHRCr/toxbMIfn+e3kYeOZw1F
eTg2wxjIakXoMENKpTjwvRYvqXXbCswGCoDOBaafg7PyJhv7OFMShFU3kUk47CsduKirlvFdRR+V
7OPA8JzHzkyF7za2X470J11ONQass4lDHPBIz6x2Rk7AaDZ+qNmet2yZhgU0SM2c9AprBB5oPRDv
mHMyZ+OlK7y7cqD5jOw/QCgXURTAvV3/1Upes3hFVGpRTdaVHAJvLoYd+5gTDu2AmEWz+7BaymQf
zQt/aYg/5doBq6cVIBG33/AEh1YhOWYQ9a2r9j0Duj2yczDtWVjBWOIfcq2L8fLIPjKze5CSHkCZ
z3Vj04UKMO7CW9pTkzlvcblMN8FO19h0Q2ls4/zdlhd6Pas26OXtQCXpnUwJ8CGdMCBRebphT+uG
AhUJOaokPxCFEm+3466Y1Z2dk46roTk6iCQKSSNagqmHu1zaNlNbXV/u9cb2jp2Yv1MwuXhtsn3b
sRO3dv9pTmCoY2oDJXUYu3SDeSArCd5hc+4oth/qkZd3yMW70aafVTFGwTgDAhuZ910QXNwQVirc
MpAtawb+ubrvghNNedTeafibUSpPfmZQ13ZZ970I/bnrWLkiKc8Viu9QSLS+cKIxI0utoE95QdaC
BiPP2ENsks78XHJR7XaQuzxlASujOOgrswlVaXooACN9l+EFIrMbFdqfbNxaaAWNLi4B8qJoWsOs
IIklhYYTmriY7sCruUe0tQqA4tAUaIJqtFSaSNuwrgBNJgX6P4sF8NEw8x1GdzKIXIpcc3ypVGI9
ajzg9dpcrCXGUyOqt3OfyUMQWgCwGpQSYAi1lDpAlRM+rsoHjZiGoNkiD120v0mvy30ey4/YTg+j
Fy37vK4/DAc8UfC31sUccVa1fg+SyNF6jTflD4a2CNU6n3TfnU3YTbWW+RGj2MXvxzH3DUPsqgWo
oZNJaHY8kQNpxpaKv5osETsT2x6voZHtImcN08ykWZ8/pVL8ZqyGXTmIIUgthGCjwj7MBfqQGUtp
Y8X3bpEeRJ0ZhJd6PJwLGJnddm6gtGUJaJttmpHl2ytjh+pNnnIj0mnE6QqVo05Ay3cJAwAAjxbT
WpW0VFdpHsZZWCbDN0yAm2rgNzYUmtNQniS77xVt9LmDA8JF7NGymbQ41dreddbIGwXEtxuke23M
5Opm4p50Es6mJczdFk2QOT6OkVMwdbzUQD8HLpChr5ZvHFFDR3tJQ+hrPRdg1uJo3zf5g4kzSlWP
AUQ4BhSs8HSyGib4ibiCqpA3XL+lzXA2SPpbRCy2Wts71vpjdC9Sd3hgaoZKkxvIOKp+loVrEipt
My1ZrWtlq694cN3j5B3KNF986T2mTUdQskh/aYrqJR38NCrSwIHrgLKlOtvpeo76piFBUA5hj9/i
uZFCHZVmxvcEWz0ZGYFCA6W2D5iknzonfexxJQ94YPwuLoEsk/c0Ku8qbVqulX5Rbuni2gZE7fHq
9wuzFICFNtCRytveCAKEl6+Gm6UPpzPfGVup6rpZmEap3GBXM3B6agi9bQ4oMrzASWmP29jQA3tg
cjTKMOrzH3qaMAlblvMMVlqDqmINctP7AnWzZe+qVFc3yPNHJZS8LLx7zeamiymqe3AA/7cAuntb
a8WGnT10ibrClZv4tb0L4VSP1KblnXDSXxI6vWY+oK+DRDnyng6J9mibvKtjaZgUuNp+9FoV2CPD
1ETZH0PnjediRUyXRh+oXHip+YBjIdB4GgJfF7Ew5Zs5JLP46RH4rZkLYsD1DWWpCoq4NUBsnaOl
mQwKeIj9Zs4x9e0NtiicHmbjY6WT21qD36qXhF1p+G2nzCvEFo+1eMMDZN3Sz6eKrJEGhHRe1beb
zC91uq3kFIHKWb0gY/+dW1ImZywY24xS3O7rX6woGpBB7O1k6o2+PmB409XMeRUZxJma9r3lDLdx
KHY6CZRznmJdde7rzQlDWT9Va+JTvOowvZzcr4pNzJS19yRBx1BKk29lptqhpwNri+x3Q2jwOWpP
eoOOel0cmjyL4ce61F6gx9pdVrQxsum4Pkxu8hI7NQDgaLr7oRa7ZbGeFtnjyN0WHm24sY+SrTnD
Gpehofuu9I7mLuJRquDaYu2nromI6j0jSTDf9jZoTR9Y1iZYomP3izK5pGsT1EAJgV32fhZHBMTq
jL/jEb2YoXMpJ3dXg3XFY/0TYy9GGh24r0kTCdmnO2dt/4XqOd0XgJwAN91LGgkwGT2ufDQErT+M
sx5C9SuZGDOnHGVTXGImFEWX75ayx9HOHWwfNTMx78DrmrJ4Fmq6mxhg3m4fMVUF6Wh+4ZfTv7ba
8AxvkJY+KkjVonhKUksLzXKbVvP2HqMhOvPUYdBWlJLdVQVlxGow1IwkRN4dyOiyAq/Qct+Tmr5n
Js3sQNCrqjxy98aY/Gg17SwrXd5Ebf2u06QMGsd0/HyJz7jT/nDjTh4bw30fc5BZ1x7LXR3FxBG2
faAWqQCVnF/wTQPsrZ/HPLq3dbqiyX0xMoaU1vLiWcP9UqonJ/Eo6/aFMY07LsFOjJHHKIqFX6tw
Wc+99S5qMOCQT7HzuZBSzwCGDllLU6Itfg5FA3zCKIX1YnrwvF3aUukRrGrvFmfdO5XB5uwMX1Xn
nLS0elGu+6qVAOVMgF/qfrwMq7roef80FtWtqDKY98mx6cqbYeS7OC2+ajn+qbr2e9GbX8DTfi/X
HwaovR9rYFqWXJuwAXIdYz2/xSbQYG1bIfYwUZBNA9poQ6dxo8ugJuj9pmE11xmhJbkFbtimJH3m
2WsWlY9KxK/zWh8TPGmmdmkZBEzS7/SnrGlIpS1mm0vv/Xa4r8ZCD2oy0rAierOCaOOxuQNW/TEY
izjiXA9SNGsGu7OJEXJjrjv0vJBLmUwHTVHTOEoFu3BAUtq4p8BTZQUmM1W+nkmHbG4IBdAVjR0s
/5nwryR97hrjMDJ2OZsFxH/TYXhegEzd6yXDXmKf3YC4iv7SJa4vRYILTUelKZfWxbB5BO9yVLqD
ePQzU5m8Orn1LCpVHAu2Psyda23fL6l3FwsZ8KVQgy9zJ3GpKPp+OpdMJQ/9sDznq2XfsUAcTJmV
pyEuSt/2omifetsEzh3mXVGs3SlT9d4sBVp/k1LcMYvlmqXterCRFzINFPLmiJfRdwt9OchlfnMW
6qTOiawQPPeJKdG6F6uNIn+1jpJZBkVpt/cKios1aQ/zMF4gyDd+5YgnldDHT8705KQkb5Z2G/FU
4mecSRH0XS73w3DoIgaBwPfMqaAo7xZv3BxaaMrpHWYep3QwNb9u0Zc7kimtmfwyKI4cXChA2nl7
MP2hn5QQYtHxa61lhuNMhUrgL1QE3kx09xnzIoguO8Pq3tpIG+n9gfdSFUMoaTGCj93hp6coArfZ
lI6PzAOujyBI5Y9BpKemM9mZRZQfZl2UFy/BZJlE9wLXMS5Ywk4SOIPtHWTUh8xOxzYnDtGIn+O4
f0PmEh+yyVJh5I6PVbrGgEXzM0MZYBgGCG6pILgTsm6iVTvKPL1OjSiPbimXi9HMLqh2fRi7uIA5
+VuT83oeUvyNmrU56FNJhzuhUdARBtJCr0CwXrIbwQeCZrIM+tl8ZbkRpS/coTm6S36a22LXsmOf
3NjYO9HghLZGrCOyx32rwasnReUYeZSs7WA+1Xm9zzunv06WJf3aSaAtQOACTodVJB0HtYpistfO
zX2UFbrfkCR/Zw7V7EPpNC79ym4KSbI4xaj0zWwGIZjjqxtP39nEPE0jMS+pDoMynI0iZBDcoIG6
tICzFZrLy1zVz6IDjcKIDSeEKMP4OoZBteQgZ3nH9DfRIMkk2T5fT8o0NQwLXu1ofpki78UcLIon
FnU9Nr2nuNbZvA1C0ibZg2j1Q4A/hXYbqB3yrKMxcbIkjKmSj0qmd8DY42FOyjLQV3rnLGaWhElQ
vbcxMWhyionCyC4GZOlbAWP2aDFlvWajg0hqhKFlmUJj8qjW81ix+6cWFkOxtMjWHIClOibmTolN
npgKd5eL6WcxgD8SQ7ZCSXuYt3JW77p2Z5rLy9QygIgatMfmb9nCbMwGFGdeF2fHLhpyv3SWMLe0
V6U5jJFbcMU5Wn6pIo92vFfDnhCpV0lWIXBJKq55Q09WsO2D1x49nraj/oYO87WLZXYE7dV4/UGo
ByM9jXHuQoTSgTBAfRZmz1rmGvuW15/CH/F1YrPzNCM0o8l+QBqzT21PO+CQYQGihFE0GuFiDEMg
i3sWiIwf48A1gsMC0QBPNzYF7BhhIZD2EyMp/eI05QCamt8J7P3wV3B2q5CnfssRYURNZeEuAMoa
ZD1RPTiNuEZT+THr3Y703tPMlGGxtOPiOt2xcq8mFSHkq47MiI1vkJgfsc7O3IzaTm/c82xQcG+V
YaZlb479hhE7KJV9nWM1n83a8uOxKfZZTAXqbbQTw+4E0RPJp5HQQJZ5fBDF8GLRUdbg4GYVP2DX
s+50DLkKvXsUGNtIB6pDPUGjgcuP54Sl4xq7TISP5wSOnWM256SsSe4DDd9TIbx02JnBm95otERo
t4PrhTlTfFFpuHHk9nEc5lPu/MxYGeAVs41wCXlqwmoVGBJkSXHy6KDQgzO7Tm2CQcaW4bS7MEFO
fnoFm5dhMZWw+9kNVYajKqPGA3lqhwiKW5DgUhwS9rebWnAuqwpilU5hr+m/qPrrYIrMPyIv3UPs
qPuEHBB8wdb4lGnNsrPBXYDiiLTYR5bEhL83DjB2ln1U8oSKFFhvxaqmHHEVmgWEZN0GwltXAIxs
YXyqsuEcq+u0LPaPSC137TIdab0oYrJ7iDfk8lXi3hRQcHTTPiuzAKcmM62NugfGRBSLtW0zlOoP
mmKUbntLuMzaZ84AA+oPBzAs18WKBHWb24SWXv7pTftpLGOIXBZEOIgTYbfE1yTHvWzo1cEQTUk+
COwVi+UhkW+6nXeviQAjVXiOAthYlBPGWULLd6yMQrTM3TBx7zqs8245k15I+ettHpnxFl0fHRty
R7woSF11MrfYlmTwJPfV0Q6t5bx5Dk+Bbeo3WWbaZjRgH1WfnFXKwFiWLpSUui4OLD8PeDK4JD3S
OrgQUHLKiQKj87PX6mVYAaNSnnYNhCfUkUOqQYNhNOKO5QU3nDO/pSq6c1KB6cwX7TGhogjkOJ9R
nL0WW906ZBadpBo/PI+qaSB9ScHi840ieXN7Bvmi9Rj3aR2yE3NsYLDt9U6/1xJnxAtp3pusepcG
vITCo74b5oymI4hmlZ8Ja/hwczTBUUaja1ZmxIwtey08Re54P/OYsQSIwhL7xCVcxoPrgD6KUaSF
SY0m42fq4jogB5khcQ8RoOnxmpDJpTGSb4GIBg5hdUiN19yJbnoyJT6DLRP2Q/O0jOI+Z0XdM5s+
m8BSgfK0bueIczRII+yFNwarcKmqGLuFPFrfvWKQS4f/UUXqZ5uiIKVYHBgsUCqlpAqHlkmhp3nG
LluhkHlMYb3WqHarxybuQR8/YGqRY3ljHOFr3NUghRAawHJr3BnSYlNMiPhRFlimlNgDhWmPE2QT
xW+pWz4Jg0mxQTzJOM170ZvVwZNDDcDIbacT39kzS5OblNFllUw9sYuYqW6mX6pFTZfkwg64+Tkd
kj2FCxVhMFa8ZZUi4zfxxl2BUZIqSBeIDNYVExYcPeWFUqX3i9EYQg+DPDvHx6+LgqKGkka+2a23
CI/zmFjYS4QINwfg1mN5mCfkRouAbsOYQA097n68a7XOmLpCwruzKsnARkW8xis7xVTbd4Uz4Plh
Es4jzJxRxlzcUUjXYd4LIPLsp74RjaH0QyoZjusY3TS42j4j2Huv2ISDkqKxjmDVqWy2txy9j1KL
liA7MF3Q9WpXtC6jJpa/SaLVdsYR6oz5Q60wxpDDE7ilRnnUiuqiJy3TP1baqJYXmSa/lqjBciqa
3vM1TYNBQTLFwAxsPg1YDB6t+E7EjDbK2XscJaVtPhmw1QTU7daMYb552V6Le3KUX8ukaK5OCkJi
jvk9UiwRpDrDNRCTVFkPde9+Vsq6MX2HGIAAO5QtHNxFQYfKCu3AaF4dljWHXdYY4A/mbjYq3D62
7hWHd945a/bzQUB5WOLnYYlojPXYggozMEXSWzTA+oM1zMwc4iW9WMWQPcWyfqxN2MNxqg65lvX+
2Gv1HQYX+B9lwBJpXL7bDoVE6uG3id5it5Azoce3ERvHpV5+2vrw0QH2+7ObnIHQPrpmsc5Vmz7z
/6eiauZfZfLHa6Ax5Lnzy6zclSQ8l0fV6yZK3OF5hfWoQ3mwlHHoxVxTsRuHtZTwk7nwsDN9p6+1
ICaXeqdMEQJ48fRxh0YId/6so3+SCT72Kykv5bFdN0JTq/0xTMW8jYLHyG8emnHfXlt2P/d9sQWU
lip09Pm7lx1PK3YlaJ3/UL7+itwcAh14N/JjruvKPMw9J513XEztKYe7wkIQVUGTTbB4JmZRLSlU
Xs4YiVjasmT9zjQjhH/xrY3F3opBuASCLLW19Xptndqi2ZmzB3t4xD0ETKWgJ/COlYFcoIIoXVmm
dl7S8mdiJSPa5nhnJ8OLlq/Q1fQshxuRJMS+t/IxZxKpoY1iLNPfr87OSazsmRm8B6k6pg9ea7gO
MAyk3vdhsaQrKztVRtEPvFEJ16ZzjfEwGRKac5kjq5MPWNsLgtqLHKlscbPK3oNqq73IvNkPUmMh
XEbU5PBAQT8MaC1lUKElDOXMSsgl0ltoMkjYO+QRUAZdNNPH2G6ulRP/cUU90HCKn5om9i7mNLi4
dd9a0e+VMxEQoDvva/Wh1fa3I6jDipKZziTWoznFIL9J+1DI8b1q7fsee8jAGasnpD3cX8/dZxtD
ZIEi0OZlRnp62Fe5dRyKl34UbOMJFhcxfAWuLH4sMGu7ZfiKWzuGYziuh8b6nc+Kqwx3my/4yUZv
tlbAP6+ZqDBt6vmCNkhVWbAtT/ZQ/0lldBfJejka60x9oIYHK63Mkzs4UA/i+nVDfLopD1EnB6pZ
j1MC7zUa1Y9u1Wpmb+Z7xCdOnvkyuYbazxmDD6/sFr/U2SVVCc3As9Kd5cxcMmmfsHewOVWKHHd2
nyNUXGJNbjFd/VTByNfrlHrSdI5Yn/vCOvHk1lDj1jyoZfuxVMx81rk/mTp8fcaN47HQ43dtQg0B
B4BBl/kZqfkdc3PIu3gp2Mq8ZE37HVUosAcuHeMf/ZLl+gtkA8yd6/wl0eZqZ2vzGQ5Auu9Mpt9a
JBld5svZste3XlfxftTFlsZg37lYHshco7mL0yfXHl49eFmh0jywgjGtD6obDu0EU7FdNLVXiimq
0lIZDN5y3zObMzVpwmIEolazBg+Ct71J5CMyLnFwlIcVj9EQhJsY8OstmIsoWeew4oWuOkiFcEzF
MV4Y6XlVF2IR+AvV3F0NVuNbhfy0ep3Wo05/W+4WoZnah66g+EKfSA+xPhNEk9zgiII11tZtdI6T
rj0XFaPqSDxpU5vszCHbxxkFTB0jquloW9EXbiPCS9vVDUNeMKFRHGKjPvWwQPGTKIOlhrrdL8eo
uJur8nnu3a+ayKczGVnHiq/bRWwfGTdu7ba49B2gsmG+T+iZwmHw3gjfxEcEs9qJfTS1U+2OOwAl
3VwPVOcNQ5Llw7HGh2Ke3z2gIjg88EFtew47W15jDTp1UjgfxjKeLc0xzmJ2M+Sh3nxMJ/FZWxVV
5OLF+2SxD5bmZdc+ejcSe91H3vqWLilQnWqCSo+XE4K4cNVuK0jYFPHi4v1Btzet5wQV3r7UnDxQ
jIH2Uds8VLbz9Je27P+1vO6WfrVVV/3p/11f9y+SvP+PRHie8b9p8A7oAMvf3e/l7yq87Vd+/yXC
04x/6ESmIxYwMQokTsdE5fZPFR7fkg7hJqh4SQ0hWmH71n/L8Lx/OJTpbPE4CetSbD71/y3D8/6B
RdaWi7Fp+P5S4f9fyPD+Mj34p5JyExgS8Gg5hJZsHi8shY5ub+rSv2mbx9apPOr/2cfOIYAn6zvG
V80IMvUeVqtjkdxsMl/VdB3MBxQnIDkPhv05jiBb4H5m+phh4GBt4a3HFpcwGWWgXa/p8kWown+Q
Em96wP/lUOVmLPu3Q407UGxVQ4Fmd+raa7e+j8zlMtPyteGqV/8p2I8i73/6gySron5Dp2X8u7w1
XyKImHkCOMF1Qe59tBztr3/nRUws9xULzOI4YqPL8NYqv9oa+YMOBfPqJdcuf+urx6X5KhipsmVA
l2AOey1gAGjkAlKPvE7p2zSxUhrXKO2gCjO9N16Nvg249hpkxnl+XbSGCu3NSa/F9KX4Cd3+mtov
GT82GthOivU/vFX+3KQrf4WAv33KQOjDpl+6NpjroPZwKUk50Hz+movHTLssKT+7hsmPpt+3KaqP
r3GGIm58GcOrazMXMb5K+TDNr1C7ts8m4dxv4BZQl+/76IujU/NXHD1wIG0BMRLXvLQ6aBpFzFdu
vhLMaqrrupUnkDDGJNnV45e+UWz4nNyqqcN14J5LveJeV71K99VIHwl23RVzFqr0SyNCi6/B7piu
jriL/tj9ayUftPXKN3N0OO40w+J+TZhhE6gbLcyd0i+XdoUvOnBZSBcVxTUvEWYsDxbes8v0isks
lfi15GaQ6+q7ksc6vvbNtXURW+K7rGuvWrdHKtVMjLcANSf3U++zw/aTBVq1HB52ecmjS7Z8TfV1
eze26zjalzg58hexxGM09Nrmb9tvWNFrlBw1rgw24PQIhn611M7RkdxZKZRX+broD5EWwoXC9aRy
GGi5sBfkpWSz0osj57tdMZPjqCmxJyYMepQdzBatFPutrToIFTDLxavrUYG7FyZ6dvK4vYHb8Qv5
WXoXRtHwvR8Eh8kfbPTXftYQwLbMTh7587YUfDCXy/xqrYft9a/5EfJe5UM7fG1/OpHIIa3XlKd/
Oy5+asJtX2u4Z5Ev0ytHzznwZPLg9PVVyC8WiTTX/XzjjRk+X1bRpZweG1QurBZ8eNY9U7ZzXXgX
uGt8xUCi1l1K2DwIf/+Dk6Hxr+4D/1zdcNjGG0B3DAyMWJf/vmSYWurmTgcTWYdulBZGsLzA3Yey
p0EtsHoOgfogYbVj22WEgBKLSTk8veK94fk12uho0llzJzLsx+3yGjGuzd+t8T+tNf+q4f/ncXpk
j2DeZqC5Nv/tOBParLEfWdpGJrxV987/5v5pW9qAWVjuLDIe/rZL/R899t/111h6/A+rG/Y0loWK
jSgD99+W075vUurAAlBWnCkm/agEC1uKoAeIRApiZwXOZlyTnnK4xgcIs2Sbckpzn3r7SYfNWCx/
XQmo/D6qC39hImtu7Iv+3ekObWbBGHvafov/SjsYr0BMBRQbfjq1fXxswWyo6hCg9jCyewCMpGc8
aobbZzdd7y9QHZnn+BWKpgLyW7ZR4br31KRxnkj2yn+sEvTNuFaVHjj1+0QIM5vCHM4OVtGoosro
qe/fdfhv/Bo/kFNZOfDflydNcJ4MulyXE5QWIzQMc+DWM5uCMLcRXUgEcQu8Tj62U9quR2w+9eAz
ZomFakZz8e7oT23+sQkeRlc7bgdt29DVUz9jCo8sEiks5yDeR0RSPGprRY5jQt0u2LPmJ+7wdnVb
olX4J5cSRbDvcoEE2Awr30TFyY3nG+ANoRjety9sh8X11zlt0A0qPL7dapw4wlrxhOySe8fN2S6Y
W79XmLBtxyOIw9gOm1KE0jA+jS13Mvl29d0AlraIHHiJE+O4dOWcVm5jyjCeOGQ+bVz/utWl9cRd
pH/frgZ233Ucbi+BghO0XRQOj4vacC78lCdvWdX4w4x3619vXOUyo+QBzvN25yDFTkcUaoqrAF0w
iQAxOauE9h64MtyuKFuBRnIb57Zdd7zLg9aBp0RKCTbiHDsH89cDKvhIAZBIzN723wWsE/KP/jqg
7evbf8+NBoY4HMrlvaabS4DVtA+vsn25fkX1uU0O5feE/J/7vN21VufjpmuDGGureOiet+u3nQn3
e/s72yM4QXUMt39sP73ysCQe58Vzuj0CHZPzBKSEX+e2tiyE/IuLyF1LFba2XGjYgDpSw+0b4ERG
9b5dm618UewpgrctKzHo5zx5SrZMavku802b+cSLtT0cRcazyyEp3QyjhQMmF8TcNvNjexdl72x9
Y3MgbMysNjSRn7E8P77NPCPbB/+1xHFT3zBc3w547LabM0D4LQMeKAelLyvcahW4nqOyQxA182qy
GG1HyMH2XGGgDmSY7wbHyle2w45x9TMMNIPcHczYt9sh8F7gNB1MhDm/7UnbCKzbp0An2lV2ihNv
tNMTXARNQmh4rLqDjRx9W3i3n6qL1N+exSHltnJVaYXD7Y3anpy2KxgCPeVQ9riwLWIFzlqb+AVu
x5Lz9LObmk28xxRrz2uhue+xwQ1jUdnOqmyLsIKJxrsuWCm4L5oFk9K950gUJkUVFLQBYi6HyGfW
/8XeeW1HjiRb9otQA8AhX0MLMqiT4gUrySShNdwhvv5uz+ruqZuTUzXzftfqyqpOiogAHG7mZnb2
MYuD/n1O+hbZ5GnceYrmqy6IDpL8E+mhFgGv+7jYTFy2iodPuQzNI2+puWFv+kMU+kEZmZflwlnR
z6dAfxaM535+xpIhEX0r+RmrQ3XEaBmVIv2b9KakF7VhsQ/O97UzUEBic2a/iuL3goqOZ4Ga+PNy
8fb1FzrzOrC/GLX6+QUd11hGwnT0trOUD7wrZDsb2aLG7q50uNM7FIsLC7zaIKngBrCO9KU07LeQ
qX1ikORbXENs9LMjl3tU14h/u61+mzpKVT7CXJ45fXWjsNkGfrnR117fGnYimy04bh70ldD3i6ci
JC7oV9CRtvy5hPQ976jV6Q2V99VrWD6T46COc4bdufA0pmit6vuI0HeN/Asu8Z5VwIdrHGcV2P0+
CL9nxi0KjS0GABv9pvQPynFf8IzoV89SseE8xKzAo2ug40NoyD7MB9HXWgcwJ/ao8Lsrs4B0wIdc
CIiM52+4tEVAPZKrreOFXmM6fthkhnxJ74qLd+sg3ENf5THM48Xl2liu4/6lbbkEtUkjCGkxa1df
Im6BfjczL6Q3QT1ooa98GvWs0Xu9RwZc55qo25ZIYPTzkwuk+wMzGoQfcf/zdnCh9NZJlOjoCut9
WIeuP4OGJF3VQdmduCnEmZ/7K3+nQ6WW5eqorqNR0r3x3Ol4zWbGjxp0xUaXi27p0EnFFC3jfc6j
zOY391d6D6T7uNa/mi/E0xt/si412Ug/FPrvG5evdW/MMXJpeIuUZUc0Vya56QK57BvLx+WF6iu9
lohe+pV1mpCyO+llrkO0/iB6X8slrE32MR3DeTF9d7hhsCiQi2X/kBH97rgHUx+j5QCcGN2jX2hG
U9wAXHWYVa6iYeXoxi0hQScifEaT6NjnJEjyZ9jWaZpeUwRb/Z9cPz5xyUl4jh+YbNXhSz/P+iaX
c6GDM8/Xn+E0tPhN3C/940Itb3qb0XtHG38P3XNp5Bse02Bsti4flm1Nr0K93bdlt9XxFmTESkfa
gj2jY18c6RmQyE73+qrov2x5vFhF8cBS5SJ18N3/PnUUGqj1y0EcoJcFo/unUZ6pz81/OYjbiV05
ZqxxqwmVRz4/AY61o4PukDGz3b1KRvu8Nxf77E7nsjqK6n3II2Tr9a//m9mrn/9uuMDstiEClDJj
zIYQoh9IvenpFIPr6i/IVZf7v/8Qlveb0z2fAngcSGjEKr+aNttqElJ5zrjSC4u7zVtNrVc6677P
Wjf1yk7kXl9REg79KQ295fhvDECudNrCt+ioz7eRqTQ/DP9exiQofCOZoY53fkcSwv6tExrODryM
PcsVhw/9hLi9+Lm5LPFD1Sc7ofo9OYb+9tF70/d5hK+jF5/+R++YOv/jhWyGItE1rXVkIoPQkVZ/
RUdI1pfeUkfehc4z2BohK/4MiTrO/NyD2TyxGvEtBvjf9W+oiIK0v9EIQLXnZ2RPHTFif/PudS76
81PzbTqZJJth1fFfpDccEDp0bXwKwo2OjTqG/rxSfz6cOk2xfQaDDLbIPxMc4V1spInsWTpg6oWr
g+RQlow2MJlGHNEBQMcNSlKoDX/geE0oemMj0scGggQj1+BBWEh8Pr2l6Qaa/geBT4asy+OcjFpg
y6FC/2b2F52YgEbWOzw7jd62fefn+7H0IQA2mX+rnxPBCAJJOPsvnWH9dkl26sxZleJK7+L8eM8Y
qGneE5X0Z3S5+vylkT7oSKzv5RjkKE7YK4icvDwbp779eq/kR/5+2f5u0Zo2gjXAMNj2hJqp9ZdH
Lx8LAXaakhRbDnsR/9MRTkcMXlWHgL9/ud8doANTeNrmxKdG+OvB1GkT+q3pn6+n11lM/YUVz1LT
t4Bjjc4hIREQk5NN25/EfKBx9DOVDeobEilSGn3U4ypzJ2fC/xfX7u/f5O+uiW9C8KSAabIr2f/9
miSRFA7jb5hVOfc6Tx/inU5+dAbB7ee6/Hy5/6mD/wOMTmA+wXL7X/+uNv8fOLqH7ynT4NffO+Yy
/1oN/9cP/qsg7tl/6LK2wK3Yt+n7h0SXfxXEPUGxHJNpkHDC9bC4APj6r4K4FfwBgdMSoY17gGvi
S/GfgjhfMmEpYCemvUqFSTj691v8f+DS/VIVwQnB9QMYjq5LbR3+3S9JAJDJyc9bX2wGQYPfJaev
IJ7Jf0DZi18KPn++DLYONrbNoJh/BQSnjei7EdQeiZi/Gat5lS93cTTsLItxB45NjVcAuEd2XVf7
IOXATTeZMeRlOLZDQQOdiaUKTIF8SHRxqjrW6mPJrjwcInJGeGJ2doySfV3MRTfQlGDC2rtESdqL
zja2uoMtjJ0/6b5otbJb8xCokG6m9w/1t99cTI1bxq3Wdehk2L+UmIzOz6d5RnkS9EyeiGtoYKto
+vzLIvtNJcsW/51LzJ3CP89yTXzJKRHC4fzlniFST2wzdbmYdkr8ILV1FlMxqWWqA1LNjOlXIiiI
PWV9aycXwbZ3gy9WBTyf01J0L+f7IIqfgtIHqkLi8inrryx4GsHLCURV+HytExoejnhumZxrFCM+
6c6u3V3RedtwFIykRmc5vC/to+KIEvnIlpz3ZbwbPGcnQwHwLwQi1G0Gm7CC/wOGURtGcUkCuNvw
xIBuMQRt7GVanvrIvpgmKCgmu8vmQylBwQOTz5kmeXNtM8qlmTSzHDeN+WAWVHORkAfkzy5d/CHh
9BoiOuqsfZkf88VFzbz2oPaaNj5y6VeezqD1mPJo2LJLeehtd2uUdy19+FlBKrP7I0wlyPnFtkLs
YDTMNJifAOzWFafAWBSnBbKPZ5DXO9sIiVvV2EyM3Y12vupp80NtyS1+nm46CjjQOe1GyaeFHMY0
qn0ffqJFO3TMaxW2YKwz3rX4JmD7WiSET4o1i7p2lk9vMjYp7I4iG+5E0sBiQcNz1yaMmPY6wuP5
x5utEIM3frwZuDcqofGSUSOSBWNpXG2/3E6Zf9c4AyV8YzfCPQHoc67tT6Yc1wF9msh4X1RwVvGy
9p1+qxSqrAKBU0B9HDJgWW29+VvwXsOQqdHFZx1ItJTtoDjgIn4snWHtTe11kr4sSAx80lRuMBI0
9Oliu9T7njDIiPGp5QG3KdJXGJ15ARlMfF7S6kpwJJ+snZu3jO2ro2OM91EynxXT19ierTMBMW7E
9k5+pCyUuseY0HwrE7QWFqsreM7lnWtNnJZfltnjgGXskDyuLbydXF5FLuI0Qa5YzCd3onsDC1Z0
1QtuGFdZ7e0YG+J0at0IEW8mJNUNPQq/WsDmRtuhZm6LhCcr+yPODKtqz+U4TmI1pOG1ootVqYUe
TIwUtEgZZACNHUyW3IbWdJYIhf8hA/ntFhLgXAlV0vQcU1f4/5LwLGXXNNZIVTjUIT39atgca3/4
h43K+u0W4mOpTZTR6dWvDOGY01NYs1Mx57610wez32XlLsCBmQL6qh/ZFrKXNIYgNSgy1jMO6Ai2
YTeEj9m4TWBK/v2m9pv4gFfN/34/v+Q0qk3Tya6ID/l8PY0ok+qvMgSdliCSgpIWwk2Uf+6j/5PX
/ENeY+uT3/89q2FYP0+r739NaH7+xJ/pjP2HYxLbTBP2PgR5UvP/ZDPuHy7JqBVq8LUnrECQPP07
m3H/MAP6zZx1tb8LYsn/ZDMhv9CC+4vBDGRl1zfF/08245jBL9kxBHe6+swf0F6ymT7w9cr/ywME
pEQZjA+vEcZ8TMyWr4PKxbubaU7mmQMFrYZJGkaHFW5sHJaGbS4t6ykYmJLVY60rEXGIxFsEsK7p
HcxBXYdeGh2ZvT6Pls2AZCqnFXqeH06evruiBDsQILCefZus34gRzCm0CW045We/+/nbT7IT73ZY
+gh6yAtkb1sQNeUz862gbCwgcFGEwbkKY+OW2e0nQBUhQwVODP6h+jFnTGy6DGCVXcuAbFyhVHUf
Gns5c26nkoQGbVXD7d9UVvqY4zlCV49Cl9eha/Srql9P0LryhnnYGftXBm/PbmLMl+bR0qMFzkSP
0EH9R7Ob3v4QJyvAC/26Ct8nGGAr3gpVLnALe0g4VuEHu5aiEYqeE3LbZ0f59tYL6u9ZVNA25VN6
6lKntj4z9TdJb10jBRtP4JaI5HSnwGLsJuBwl7QGdKdyrzh6+bcGdKalUutJafyeTcubswy9rcZA
kIM6+QzFieH+SNfioGSvZSEucpzGc1BSvDRn7zpFry79+bW3YE2GMt/nDVCSegrx0/aPZm6hYq9V
QEOno+4kMBJQ3g8kYRJHpzCtGAkToL3M6ToNABuXSAiQlCYcoSvNT+t3nhzVPpEpZ2y/+izLhoIC
Se7BBLBC87zxDmP8heLB3PmePIALfmyWh7Ia5lOccDFSI0guNhMSY2YtOJEfBmV4GxVNWxsBP7Vh
+z30LAaeERKx5UJvR6rAcljHHOyjrPAOaeb+mPr6atCyV4YUmcA1070rmneGquZDpsp5NWe1sQEM
dJsbS7eJB7RUVUeMTCNFY8MZGjQ5IIjJX1ClY3rb9JvFZAXNWpizkNesKwkaqe3s14U8jypNf0qi
x9k2mbdfGg8JTs+ZN48Y7IAQTeyV+YsHwrTrXcA/yF7covrmQ6NwUcKkEYjrQsHLGVAkUBFCcQic
lw1g5Q3dixjJz7CAeG3KqML9MPgIBUaO0M6eJH54KygBz5lpXFlqhoPlJLQjRqRTsGCrsC8RXZUn
gc8xlZC0vUkatfND58t21cxzP/n7ESfEddO3w5YyFR81xTuT8w1Wkxvm+6tdHcJ5Al7M+4b76o05
jTKBt4co7keb5M21rEfT6pjj7rp9M47DpkUFJmexLWRrnmBuUNhy61c3a1/Hsqg2Q5U84eRIyXcS
UGHdPgImVDxMA+2VITKfrYiJiCb/lCrD7XLpv0c9T4JUJ2M5D6JN0HS0Yj877bMyOOj0UCc04aWB
mgqSqMq7Q7lQnS196Bd9rXM7yuiLuDHCUuwbt7udEN3ucfgWkNOkw6MUdwij0Dx55kR3oJmoNibD
fqjlxajjPXmwu2si47lK63PelY+dH6lt2O/rsrBPP/9gnM/YghZ4HfrwW4PEYVsZw7JpHGpQvgkC
CMNqexu0zMT6YbexEW7RLa6XnTPGd1A7zJNykpGFRokdwDzKmuqxZdOm55nscKv+LqNabhFIPxsM
+Vt5wpgxE45mEY7A7igoTfOtHNqMSay5P4S5e+k9azw52IfY9UlwMtj0faMAe/G3Q+RfD0nW4vjA
iFYyX0nC0Um4Y3Cqs6A/leKYJQg+8KtaQFsgLh7kCuXbeOrx0tgwcl1SfC/ak0ple3JtaiqOUb4M
HVP9w1zxjrpeYtTEkE0TN8NJcpNQ/zAu7SN9QybyjBgsQw2W7qWWVjoao8LR/9awmODtAoQyoR2n
cFSWjQ0YbT/Z/OZu6H9Iq8H5N+SyaHlKaI/vY43/qGPyBu1pnS7m9yUwv1V+jy3q3J5ap2lPoPau
Tc+v4acGzwn6nlU3KncLQ/lDW7FshcFynegmrDsUu/teVm+ENbWVjWqvSkCHsLJZ3h5S/6qmqM2j
tdyZAVFklrCgKSQuEAL24N8QEKJgggH/VSGGWA1OJ091inAKSNWwK6roKfHj7MpyS7WNqI8NpkHy
HDNX7D8i1UsxUmH2F0cT/2jPiKiq7gt1G+zBfgSBjiU3k3czFh7jMG6Hvvr0PL85j2o52aEr96b3
auGOfmgtCYNWj7xmmQv8HLUR7J7gwKQt/Z6c8V4bXI6ZmUj7JsHIGDJ7VxRYpCC/LJhCQUcThfQs
V0vJkRfj+c/cdu/q0rVPdsV8RJCfFqM9VUtX7WN8pVdZTzFeidDZc77ZGwpf+LiEWmi4QEDtQ2p1
E4vgZDbdjURuyKnUptsU87AmxbB12wwsxlKk66AF7OcNGZUJDt/BUj0zihHb6mZGKr8aAnE7ume3
svFchywg7Qnu6/Q299AW0krgf+c+gjB+myrwLdS+C0/jj6nUTiB25wRKcl/7iOGpRyPCvGLk4SgC
k8Oos5xzWwfwojktAaxg0pPBCA5GOF8Kw9173FeoHw7Dv3IuUWoNH4sZPRRLO569mArCIvIa9GnL
lt/h9tyl38LJtfZtT9sA0vTGy8dy63HwK8tkYjhlEFsjW27RrywHil3X5IhvLc5wa89n5o6V0xoj
TZDgdcDBb4IHuUEVB33FS6vNxGPszwyj2TzrsApmpnGwrgVYsOwTlXwUIAZWjp8ku6m0d0l3wvbK
QM/1guYUmHo77xasYbZ5EAHCFXdeXZRbp8INoeERmasuv0aC4zN6Vl0a17jyTLGPQDGv4k6+GpX1
rVQgKaYx49BnUf6PHOdSevT1DbNZd/WCm0Bcfmfl7JMluFp6/3aEvtrJ7mk0p6OV2AwlW0ytYeK6
rcN1l8iH0nU5J9PcLuHVmC1CL9UgwVKzdTFK0PSQrA4LS8gx+tuho6QSJ/WMgHEAF9L1PyBBnTEJ
W/Wh/1D70XcmYAhQ0GPHfR7O57B192M9Nqt5rskXXObPG4sTdE9hh77ZLfOt6LC4gnbLaKvtcuQ1
qzzZO+mjPWcJZWIr3LnIy6iDtRyFhceoftc/UCGjcemSDnTgYrxyEDoi05mdTATAeT3ss9mgG2Gh
OOG41m8rZi0gjHy0dVavraB8l/iZTV5bnZfRsi5mQeDvc5hjvjNiFKymkaky79Ih/wFmiYCEBB0T
ZfPVwlV763XlvdPCIzGWfjN2c00um09rJVoHWAN5LrTy5OKZKj8EnfvhDlF9FWhTDGYHr6P1HE7A
5Jr2CP6JGanEvPz8IyVL8kWlUHaxWeRzhNEE+BhZ4VZuegPFuixG8j4vJ2NK6stci+piFTEcA8df
G85jLdNvIp2s2+x+QItJtwseS6xwMdDUHiAsaSduoyB8GmbHOrToT1DbRP0WOjU+FYj2ryeCed6K
nVi6e1GI4cKp4pxAHriwYb8sbI77rrGv3B7kIgqYjXCA1YaDZ566GKnwOHftDUkT4FYfM5jc3dTs
DMia55OEA7thoA+KV4RMJ4dDzVyaCe3VTnl6Ddmf/AS4eB2Uw1owQu8vd7ZhLwcG8ucNw3l0jEB8
VnUZnbxqQSLUePhGp4r4Cp4FYt+YLfMudIJuY6IkFbDWbl3wIGQim84hzzAUSswyhHAdbycEC0Vz
oK7wo+qAVZUDuGKKVQmCQzCeAwpNwKxRqPZW4l0pCe1O9s/53MKZtgHThImzSQz7aC08Bo0XfJBw
lFvfxcw+QXOHhADvzVOeIB2b0gj085i9RQGMlpQ30ZH+rtyA/5NVbxVNfjNBjORVgAxHWskO5hPH
OGitjdF1h2TK03VBwX5dOw7N72l8gSGw6bIgXs9z9oMG0cMUpcj3OHSohCw6mC0E6fY90IWHKEKZ
Db6NIqHLJg6MadNPJjrp+KwErd4c+eZK4Z8ye+5D4qH9qAf/wW07anYFbgp+fe+UPN1dDitBtj/C
cdojb12jvEoIPGO+U51XbbMwQeccn1NjOpaRZZ2gNdE7x2J0nY7uFl39k6QFCxTUP4qMGmPm+OeE
q1CYxgMCis2QqLvcRgjaLjHcuBYyWIjxRVYV77i/eWsB1J6UvLyBNk9Np7zv/CbZLo79YJfm25gI
AKI1tVfK6wa5qr5g1QG57AYQxW2qsmY3dgtNzvYw8ZzQwSNnk8G0wa/jLuoRNkfuczdVxxb8I0bV
PyTi9ynNL2xhYmUSPyiBYn3QAaBZSjhiWf2MsPOcz7bHA9EzCt6PJ0WwK22wsmGPJIsTyn5JypWP
aNUuAMc6VF1tM1pHKTXbnFP4Ckv3eyh+Jxt/6qjs5Bo6CkOUXJKZZRVTE1irrDs388Q+ij5nJHb2
fXFg/G01d/NTS8Uzn6KXZIxhyEcGgPxNm1ZbbG+jNfFhPKvuSanp3cioG5jx1hhIKXrEtexR9wZn
IwJXu14KdaGWxxyPRrkO2ZXyFQov0Fn8woK56M8l7fcWc+xxNr+jIG+BRPM5F7tTK6+or80oNLfI
EO/dNmCJ5t+M5lVdYQp7nfrWGcAMimtVvzNi4FTLe+6LBy8U5b6GjRM5L5jCPzux3NcNDRMrnHbd
vDMz1MNGxQRc5MHIsmVyYTd8GBjwy7t5bzXed8lZMLSexNj+kLUPxV9MOJ6k/cGKL8scqO0Uhu5m
SKmLM0NfmBPlj8V58oP5LR5j6hp1TL0aOwTLefBHeWLr/pqn9EIJ+ZAN4gPlztPE2aUaGHgXM84x
Atkco1E1NNRluQkNdAZm8YBj0w9P+eVeLEOjB9iAQwAlMTGWYo4uXZdSPYAFdlwFpMO5t5YELe7I
+I5bvpkOCLNMnRTiu6xYY/LpgEGhuhxA+7lVxvLGTs22HbgPjOYjxK+haFqEe9+Yzl7NebQrhvtk
IpoP5WEqGO7MbYb3sVq4zssMeCRuRfCR07uUFn7s1Nf+WC67cLYPvTFDRuGNZlzfgnkazIrUfYrS
am3nJ6pOr2y56LyS6MqpHUhH6bweFooIYRA9dFEMsrUNli0b79ltbqp6OlE3+7Dm/Dplho1pSQbU
Buve0dY7sXUuRkfPoDHMnJXj0Vzkc2cgt80KijuQaYPOe7MZ0soieaiM+WuK06cpDo5WZ7H5cJpn
FBr5L+/Qg9G9j9oIAON0n4ALwQKBrkvWiTOzQV0IS5SbcZmMKD0p3SWKH+bKTA+oKL9b9bTPzVbc
zNOHdnG44py5msIvVjSWJSjNXfla+uq0DPl8yIPx0iFlPuBDgghPED4713mSoeJYN6nrmkr+qopL
i5HnsXh2aO/MKKNny4p3XmeZu7pJmbcPspcRzeIlQ6fvFWa/BiniPBkOs2f2kMoLKdHLyHgDNLqM
nrwlAZgl4tZxCHZ2WHXHBONdtpf0GiH6bWildwl6imDsxoNj3zm18uAITNBQlcAeopY3A9pGOiic
5Bfu1CQ6Bpoz42Cwc7e2/y2vPiwFPCLx95KpgGKQ11HRWgiFMrGr++owtku+Hhs2/QQKJbk6dMtS
fC4Ds2mIpmjluZ9qtMotY6TLSHI8C3HxouQyFssZzRL6jAxOBnUNJDFxe54sqgwckMu83vZT+9B2
8n1YaF+QXnx1BnDgxr+kZhkTR9PnxQHIEsz3KvZuB6u7qQcb701kghWnJhuLUzz8jGYl4i2sqY8q
Hp+cTJ0tqZ8JV4q1QnNCuoHIEdsa2/y0Z3QsMaCdqLuKPHTEzVA/WB7ZrnLFfWC+1JXr7JoY9x9p
moe6NTcR/LObqmJkjB4eDmAcF5xujCAP9SdGnsHczXoGTHE0RYSUnx24dDf0vgWiFtd5N+t7g9XC
9t1X5wpy5KrJKpBHeejeLmncn6wBsv0QhzZrpjt3dZ9cGmUk4O15SZpQ2WNb2hhnuOmlRVm1tqT6
AZKuOapEYclArG/AENFiq97rkHy1my6wLblxFZAeFTNaKQN0wTJOjhUWi7QuvWDTJ58UGK+YcJuX
6j0f6HjKPoWl791n0r9zPDxowq9FTmdjmE5JAPJfJuFtHTJwiMKZKcwzNZiHIW9QlbjpVRjPp6Kx
txMHcJPeh4y7L2ukQ9fCBA4jBEBMqP2oLesmnGtni+tvzkgmUqUQc8vM6rYSeuAKehMU/+hD5v7b
FLDTSSq2dQLOJrbHu6IY82Nj3AeIbyLr3R9cLdOlcZzDqaIShtrWD5io89Q9em+8IfJ+Y5UVol+a
8a6Q/dbhpJ5bAI3LjAoBqppgMe+w0zCZW6bh7RTTa21ly6XNFfhXSflQ2mNzYHne9N46wUr1ZEZX
uIwHx0bBkQfUd/Dq+Mi7aNe2sqjTKXct4F4dBsZ/NvYM6kVBhRh0HBjCmeFXGPzHAmAqcChwQSWy
MWuC62r2+D6lKejIMuxtDi9JdMDohPyFytXSjEwNpvkzIm3gGAs1d7enejiKJ6lV82ES3ywAVglE
3d6al3Wb2sM+6uQZf9xhz7kDDRRe6XSf6Ut62PXtBLo2in2AFc2jl7iMJicNEVGQxKvJxM7IUlzK
MbltGdda4y4brsDMHih/fzmJf+uZLkE/G29yj8Y4+NI27csXUY64vpXOtDOCob/GSPloaQZYya+x
yles4n2wOyDq8nhfmvG1vSi1D5zxxgCIw4t7DT2N9OhnoP4ZFaD1HvnMwemqGQDHY5xPNEqzYWbw
N9723I+VOQ4plU3jfh5QXRkwB86hkm69ikryn7YLeaDF+1I7j1loWDeWaicukty5aJQZgqff4fQt
4nOvfqyC4rtysuAmoIHOhJRpXUfods9BMUYrV7gf1NKde0GxpI2SCmcNEX+bmvBVohlMdkXYNvfg
SxJm9NNuvSTgOlCZRiBxnfjQlA2IGmrjU0u1/N2sKHgb+d2k3PnOx9hOucX3qIhfBnDr30Lv1Apm
nlOVvgUBuN+xC6NLFQRfTtfjnDCzkgOzOJbpvDBz2y9o5wlLZfFZF5N1shzH3rgeBRwZIO6R6Wdg
Sxq+Zv4qu2Dc8KA1Z6qdG7trH6LF4A4kYHyGwGuOlOCA9C4NnXWWlFQzAkh7uXMBAlG5m5EHdZBa
+sr9TKvRPBkz+p3c7Pn2Koq2pdO9gDfC8w8DoFPk1O4+cot9aUP0BbueYEq1kKr6c1SfHLv0Dxjf
rD2bOV5fWIxCYEVIcqaHi5lQZzNQBpVwBJeUqbrt3E5UIdqBDUTSa+XUHjkt0IT2wWiwo2scDosK
aNk23gQLXwV+BstpASPJtEvOjLL1ZkvjLQ7Mu6zCC7hCMkdaP698H0MMd95LB+yW2UGFTLuR21Zg
a9PFh6zrv7lheGZSobFyOhE1Zm8WqTtk5Y0V+zBipE2zPy7vPc/5QYP5pUfx6VcgAhpQAhvgiJxr
GCqYxTgeMQ45wbVft1X5WMKJAnsxJauC49h9a8rv4xw8p3kD0xJwme1RTUj8yVybqUk6SBVWuURI
P498GL7mDa4Izcndk85bIM3gK9MvYBOAxIvlA/itodRMD4cSDLWiQ1B0wSaQPM51jP7cm+D2GuA8
KjGN28Jg/0zjurvr1asjl/k1hIDBSR40eHOJEpEfWnbOrpUZlGOKlRbNp8J1rvrB+8poLFb9SAG9
xtRu7pAi2z6YM79rjrYVYI3hLHT56kPXwGaufH3GjJZtbuccvxk0pdQr4cOj/pN1fgEi95LwBByY
NXiCARhdL+X4ibxh3DPWBr2GuTMETfZGBc2uWpJgjyPAvq2Ev1mi/jV3tuwAnLFLYAkB/FLpuV+D
DIsDTGgqp7r2HUTmNp2dbu1mcOQS0V4Ti1B8dEg1m4xLvwS0R72wuxuF9Ldj1NGvQxo3htegAYwj
JYw7uYS4V7l5fUrdGQB44YiV0cJSJL1CslhM+yL1nH3cOKslC9oTQoX3Uu8IkWD5NVm4Fgn9wyWO
L26cgWIdkgErD8pSorBgpfgvHfvMWrbkDsl4kkp9oY18sCA5hdOkgaWwHZehVxvZW09xn7rrNOsv
bkS1Y8w0oGPWEoLU+JgbbkGTMcZc2hzT52ET+ZCTi8Epd7ml9rFiDBrTDcn8yD6qMXVIW0oA09Tc
cJLMHH3IJSKUtcd7A3s4tBRHx1khXLLIcEcac7n7WBQxJOCkDdduG43rsBoZROnNLVM8qDxyMkU3
hgGKzslNqDl6vfOpDgNdpLqOQho46iOy+isQmdWGltdH5nDW5Jz/6SbBzIMcWpsQVxXoT4vYKhNQ
fC3iW1QC+TXb6XURmAmTMoQlgHGkRSR7DGZXH8kA0SthFO+cUqxqJrK3mNSWAnmySQOj3uej/EH2
RSehE2D7y+U0GG1ICcP0NgZ4HndpxcMAO59u+dJrC6InKwisK0xEOY0v+SUyu+sS84c6CSU8DvFj
Ebw5D7r2CQ/GNRY51Ms7zGJB8Kvhk2uLB0UyxbuSltahUOZH0pW3svDCrQsT9mi6CuPLYd9iqPU+
lRUbpq+GR7pbjw3zCCtPEA1AGup1yzV2BPNyCg4chld87hKzPV+V+nTA3HTa9DdjepqbpGd8Djdb
n73jUhkWm+rCqHVtYgUVz9S5JU/4NoAqNEYa5qRXQVri99naznzV6z8wRMWmLox+TNqp0CYHcloq
m0J0755lfs+L+VzA09bI6svk4rVbcQKpJwbrCjM4AMAxLw5Se+vWnsNx5zagcWqzizeFsvwd5lOU
zmcLWHaMDVyv3tKcUiMpJX9wJD6Hkuxy0OPTKuFMmRc4L2RsHWDfAU163oFhUVBsSfS9SQOOVtKV
tMxmVnng3i2NlAzfA3Qy/Q6PhQIYtDkk9c4Kxbtq3e7UZyMp3dBvaNJ8jvnyMgjgdWNlfDUTCBfs
aMAoYCskS6AjQ7BjYhHqlFDiGOKupo021ZWbmc/Kn4P7zISja1TquXNFujPWDqYv2HL15Z7bYPf5
o6znaGu6d84sv4DLmZuk6HmgfXqduE0QdhqUXHF6PZbTfN+5Xb0zWjqqYkyvodigNs/Y5oHetJtF
geHP6w+Ihu4VninlNVXvV5sOSSMbWp4jOJ46oefmjySNEVaBL25gX48LfiSRS6VzjG04WwV1YfKC
S06siU3BgZ5BeyO1zGPU1PaZqf3nwbTp2xDrtonAdiMbLtWCq0AxQhlpqgm+IIZH8F9PbSQRJU24
tNJvBPvSnH3T5die995wmn/YgZGd4F4CRNYocjwwji1oxqZO6MQG/rHrLEnVEQbjQC7OLB3I80jY
+U0V5l9Vojb9Ysq7IcifY8YIKTriwYeF03BgQsJEWLz3Jb4TQlLeC/sE31vdPh8Dc9wK9OWsF8mp
ggN6r6jDZli3HSdGIje+2eKM0y/9Mx0EVqd4ZXCsPyyMBcPkJslFCIFpiV8z3AGseiT1nZtB3dRw
g+HpEjeqvpV8a8NRxwb4LRjT24fmo+Vbyz7wY6A1XBd7ajcGraDVAvXcS2xqF4jx235KrvFmapLg
yvH88KoN3OdKQtbN8XSnp4+ichKjs057VG5MIxPpaFVuHcG8DJ5XKC2owqdXYL5dONpHncGeZMEc
hvJUu7Vw3T3Eg/dflJ3XcuTYmp1fRaF7TMBsuAvpIg3SMZlkJm3dIOgK3m2YDeCl9BB6MX0ojaTT
HaMzMxHnVHRHV5FZBLDxm7W+ddNjdJvC5EXRalAr6o570yvqrR6yuShgTdnmGIic+UnZ9HFQVw+D
m6W3P7/IZvLB7TgPdtRico1TkBqduMuUdYLlZRK/kn8PxEwfGn7OuNjGDhSR7QS2riTzWmNXCpWx
jmzvs0weuxSM7SDY2LJoI5RMQf7vWfN25GGekibcEZGLA6Sw/cB0m/wx1Zvhvml9gmSa7Fy58SGe
+cNNKtSusAlo6ASbOP9XbbghTF+ifD2GrY9/ftF09nTG0Zpj/eTNDjMqxJO2gVrcBSxlliD8dI3c
hrCH4ZYvHA4Hdidt7PBQSTTBqETqbRIj1I39aZf36IIs27/4ROHeEqtAFmpE/bqMELRy9NfXqCDw
iAfzMXLUUybYEk5JpMGmkNlNDPpVjfSOFiAXUlVejNlAg7NM0yw988lKye+IyUNpwlvHzYf+GeHM
tkrlezIp75SPdo2dsz8CeHJWiC7unaItdxCo0DtyL0gthbJYz6Q7lJ29m2vQhgRJ33QrIQFVsdoV
nVfQRENLJcH83mis6FFTADk9ZBg70yCLJgQXEWkJEyL/C+BUe0TkbzN8adhRCa5VL+mfMkiZ7BtG
RgJLbF7ed1/QGD0OYK1+FIa7s9PeuU9nfL+Z1w47bpz5yjbDJQ0RjiO3UmEAGFEjkpiZpcMaQJ8B
rS4g0noi+SgljEdEnzUf6K7vZ3GOc/M6jKyTXK06jRNWRTMxRGBb3TWciYMmjpNuIUOsCxtPOxCh
uCcJ8GE0RufSoHOeax1KW2QkfHQPGRAqaLuZy61KQeuledJSJvJ+TH1yBJPRGVF94+t71Po+fhiZ
6vulEbSukUDkdqaleoAoMjF1qqPmFnuVfJbNQzPIY+KMXsBM+B3MLog2mTibhIXywUXOrWes1YeS
jfpUgsM1bW1Pah15LGlEcJKfXUVLsz+lmbNtm2NXedmZk21Vh4KQ+t4htmjQX2qHLUoF+m6dT9zy
EbUv0AGQo6Rwx2VBDepliKj6qg3CSHVnjaXmpqVbWRX08EPun5jmrCckCgTmcg/JkCVbPdwZiRsz
wKJZKYXV7CgrUBYp4w0O/UcVT9NGpAZBoHXrnTwfkndIX60DRNvkZq7uWUmuFInn0PTSV3zvapPN
1rrRBe5jAde+dLWnHjMn2NiC7Ikpfeuc3ggUu03WX2vdkrxqcvpaSL63DEzeONmfratekI1729hg
mWO6Iwg6ExxvxtyoaikFYuH+LpLmPeHdugrzsNzQUa0FZGfyEytSFcoxmM252iu7PFlxCh7MnYCQ
uygC5RjvhlIDmlAzMzY9ntKwYRJtDxSk86FoKk7C+CIKRcp8yf0h6Xoq27POhVsGbqZb22JmB+Ll
sRYYKUI9M62XMabuUXgaxdGbf6B5IM2uAfz6yklpL7YG5L5dAeSD4dFiAOV5s4gnD2yAfASIJpjO
UXqCFnpoUxAy2Vi9GROg9EgLIl2EJ2LxGrhserTRdLc5QYtaTVmWbbUaDqUrsZWN4UgOjq6dRgff
Q2vwoPfrsajjE2mE90aVvYShJ/ADksTTWCTjFHI/c8Uob/NDj9bxnPS3PGcTW0vUPIo4gRUxhHIt
4Omhv68eIftTF8YPZWpzweb01RizwC6qzwQeES/fIDcomVwrBCg8tXuFuGKPYpXuXTbmXk/TD0r4
Z4d8qssUDee6NDaekdDfOi4zE914YQ+xzYosMGkknoT/UkRzt3FROj1UJSmEWjljzE4AL6epuRcI
X1iHOUgd80OcWBHjLIbvddT6rNcMJn/8+KgdCeeI3tGMNVsPYGNQmuw/wVInweR7B6m3xTXnofP5
glBDt8Mch4hTe7J1kSus3WKZ2zbRQNYrc7qQXmhbwoe+AOBm+Tug2+sxTyvVbjuHEWDXi11nmBcZ
kXjNurPcMHRCwiPTIE3Se6vLGFaQ/7yPXMk3X8h48hqH4qWVgqau4oSNOY+oW/Dn+mZxLaJpPwi7
CbBwLd4+VbGeJiB4Sp1Ax7WXEMJ9F7GWhtd9pQ6Eag09fk0JQKueYkRyB/tj7ausOZB5fM9voBXD
lnDAssQIp3srwi4GtUAg2SA/I0z2jFWTo+zcFy+p523KMHRdZvxiEUZDHU4L0+aHzCTGQIlvQtur
vZGEPLKFQYYwdgcnw+ywvDvlYSKQB8ToEAU5VK2dCeXS156ZK3y4STMQaen8jAK08szHjxGNCcqn
Li3TXeRw8ZFikCLg78ORiHpFFpvfEljGQ/XqDW3N9B3bdUVyzpPvTjtKqJMXDk9lzicbx+4D4OFT
lSqHQpEnkBcq+3yUnByNCvkqWl08rMbAzACFJilAnb1Fsi9OsR89yn6Qp9ykjC6yHNRvOI8boxLG
SrdeMhxY+BtZLEwyh/LE89PQzPNAXya48rfRZJGuvXsJfnDGX/5RS2F11I21qmuG+YlC91u4HSjD
Gge64ZNV3Halvebe3XqjGL4WKtNYimSjyxCV13vcRG9tOpdBX9mIpNKScRHcH5HyXimKhN9sd++i
yIsTAroNVnUCYsyBlHDBEyhmdy18RXBIRDpEZbTMsUJIj3PsAPqlFlxPo5Nu0cmUQKwFIR+zefPJ
A7dKs9p7GWHgQ0k6LQ1zUCbesI96T1tTHCneS02gF67cjLN4iCRIaMTcqiHjIjbAWdGHO8/JCI+R
TcHQC+h1rgi34TwHdosRt+D1xMSfSV1elCeAk9vRzUjGm8hMmJ2nuLPfOr0+9jiH8PlBXWir8jN3
WC7yZA7FEX3VE5zdkx5LhviKw1FWLpV1zmHd85gw76+xZHn5y4jib8MuEu2YR/WXFzsTi3hF1m3j
6CV6FeDl7F5gejAtLIiiWptzPEDHXzEOXdZB8yb0fVKr2Ur3KcxcMbJfUB6Lgblb6L1507LDkkT+
jLs5J0u5EBY0LaY5F93nS/bqq40oP9kUhcgvNF4QSfMgXP+5njFF52l5R13DuKqqxMZ4bmu0mzJG
amCVSCV6j/y5XtPy08yTuqpp5MgZpoaPmn1uXec6vK8TMuNK20DgHKGwGj3nR/ixSwCF5CuNibFt
Up1ZZIWDy+z0XUcAqV4hfS28wLCgx9uDGW1Id844W4poN/M8T6SyLAPcDSJdgGKjjYFLNdkWkfmV
YKlm69fawAqwRn3iqrXlxJTvQxUH3Vj3jyVOpaKbWUvbTIAd8t6wwuUkFVq/nSn6zUieygB1O8rD
NIAURSzH52CmznHJGY0rsOKsjnBFGtpugvNN8DIYmbb7zvoS/gCpk1FvI7AhSLsq1UWwugd0kB9E
AZ0/69BQ2z21uOtWZznmcld+mNas1tKGeNU4+bFQCdI/b/GDsxcEvZxUgUrjdycxvmoHt5Cvmmlj
or1iQtZtG6kOpX5uCT0xavby9IqFfCbmfCMt68Uk5yGwHXXvE2y6p7bb9IaEC0twUJJXF4ICs21L
UDGnR3icRtwNpYcS2WVPH7KJ6nMCBAyfXhkqHOt8Wr+px5yR2HdTk393I/azMjWblfE4RqwTsxhK
L3rlNehqdYzSEmiMQYvPkpYBq58zvemPc4p73wsFcSr2TTaFB2iLd4YkW7cw6l9MlYnnqYxDk+gb
z6XwpoAhu10aBzCqQ6Bj04Yzxo46gbMUx84RjeE11Itnm+rfmJKLRtGeZB+1lr32MWtWw0lujF5m
UjZTbzUMy9tx8k5YX9ol2R5BIbmA+eC99rlxnf3yphfaPrKkT+E3PSAh2zjAgFaabaL0QEA01CHi
6Ox5UtkYZFSdHwq9RizUQ9lzkicVLy0lWUSUDna++8g0H0qiEohmR3E6uDnswHnEGdfBDMh97RQx
SvGsRYFul7uJg8Asiu+wkftxYFlOb63FRAW3Djx7UtTRjC38GBbR+Stc46NGInJbIT0Z9UdK4l0p
QZkDmT/43nzvxbG78gkxCBOqoJYcag8p/sD+3sPwnjHFtYf4aPMGsAQmRXBv8Nc6SAcSUm7XN7+z
2fyZ7MXix+ZQVBEGCqKZeNDIY9A4BebkNlfdAsIFmj3kSCjtz3gSX9M4P1JHvcRRfUcntSqz6G2e
edC9AfZ3lfzObZvEb+ZHHB2ki6CbBFUdh4+R27/Ikdvl3NXtsx7njwZspcyEFCCvpmN/+spApJLO
K09rnhLJwIXFghNl3y6m0WGZ8ou4OFchoRm17rwkTrHrYEGHJlFrNiuQWTsi8L5U7JtGjQQswPyM
tEJ/Q0JQZTp3SZ4RVmCPtOc/NMXwVLSJvO4h3paDZHnnEEBN1b3OvuPBfmTsyF3CmUuio8mgOdoA
4zug2o0YTcNA1PsiRlHtG/dQq8kmgj5q+gJ6Euo98smBiWt3qgaqyIDwAemDsXWn6Ydl2VOiyuiu
GabAzR0s5Glys1VDqpUmeasPP0NGvyCN8cXRpkNoNA8WL9zAQ6lAJNkm8uH4CrJ7mmHc+F77QpwN
DSILTUJoUCFWmbwjmmhb5TzFuZkEeSwOY2G9Qq4421ZE0A5D+UQzj2m2qXP1YPnNtEptpuM+MWNM
QUre5tuWIQXxDFs1xbynE6hu5ZifPNRivmR0z3KtZjhZK+o+CpZk5G/essElJhM2Xum668LA8FQ0
3t5WU3UiPCw8eLxPvdR8dWSv7xIy1kWlNEwjyTZLtGStTIOso5CgDoE+7MEo4CxOzaEsSPu0OhP+
SCTuzZC13DgZ+QaiNNe+L0yCc1CTip45M/ut1MnqI1b+3ag9zLrlP7Hmy5ElQ9I2deIPSkI6mtQ/
hpmUl1ovFI0ebVUXY2juWhRVzD9sDN5kqorXpq7AWCm7xyE95Cdo4p9Z6v1qR9IUKks3Aj02YIpr
4trH4lci3VNpuzeKjG4/wJT3sidjcu6HMU32pfGmGGBupI2pTRMKw9tQELjoGfpzWiHtIN3BBTQU
UPylgauVZ9SjF24kMqNpHetev439zFi0e89Cp9vwtYi58c46E1KnmcixTcOZ0W9zFn6LYMVU+ua9
bdxPxWpG6lADpMV0puutu7jCrxIO7PnNBPZmUp8nQ0Cyku0rHjHFpMAqTn9+wefksLPKAIZ1dDNp
SpmlQ/ocIYzL6NW22r1pUL/447FO7V/dCCt01PInb8635HMTIT+QnF5Nr1lmkf+WIV1lwcaWiCKJ
dTNKZOvOwEB9ESVtXzh4EWOIeSsTjNNq0s9po37JUkfJZrMVi+M9iTfWyjBrPMwkyWBB+Q6tcefI
3ZDyDoIFSWYYY2YSfkPYWv2JZhdBfWl/V2zwsQeAjky+VbKoq0k19cyuXTemedSGRO5IrroNg12i
e1LflsiZRdPXcBh/V0QS1KoI/GS+p24PGFiwKWYbbhj51WeJIFP7g834hnpkr8VoYKVxy3F7kPNa
5Gsa7WOu/LskwnUx9eGtJjkCL86ytZv3hJS0PL8NtyWi65DGr9QipKk+660Cs52Pjm1XtzgNVU67
vxjpTMm6vSZxdk7mKig760NM+XVI3RDLE9dIi6Zt5Dl3XpifKxB+tYyCycbFrWP5bt08WzvhouW0
GbiayB3DwtkxNsONEL7jv7pHn3jXoR30HJeUMd72PdCf+s6r2DFHdfQaOs2b5iUvtL21pu88c3y0
5vapm5tDFQ9PShd7yWRl5ds5yl+j4rx2qEgVDn9dlnclnnaEROxVGmKGfHkk8QQEVG4/uyk9qPE5
oFsfUK6s6+RL191fxJQhw8u1Pd0jWYPMSGEjEBQ51du4Ne9lnn4kyUTCR6YIxQshoimwIKtlg2CT
f3EJ4+JL0+J2M82vc4P0o9HnaxEjrHSAoelks0cmP3eitO6yjCk4incOwAiREMo1pBR4EpIUhWLr
nxMTG7hh5fMxBaVcVZxBfSHfuqEEu2DR8eWLUC8WNgg92pCswy8xOMvGZXS3bOQ/uX/2ptk/94P/
2g9kpVo49HuyVI66eJPsQU1Ho5Spy0ArcCPY3oS2wJ3OOsE2rS/vIkljD2cRLTQRnXGBFkEY9WOC
tDlfokqJwRmAg/QvpO+IerqLI+ckJAQ2yX1ezQZ7rBL/GErTIZSsh9jS8+KfDm2MxiC9kXL61tXN
2e7QkC6FX1VX3xBIt33nXJZbPSSDCMgEZyr9/Cuvx9DXPrwB8Tqq+FXv+w9JkjzEnvlBSXMO61xf
6UZySfiwXUr2eim7t9RX/BFIrdwMxFMs+eIayb8cEbGCfrWs8csQLuk0cHyFnEWGR0jJmH02J+sS
DWITzXs6zq+RYB00x3GPMn1s/GgT1vo5k4ZH58JxmqF0wIfG6leyompIQLG+Mh/tdZtwdlYVEQX+
g9eatzgdnyXyOqYO98USSEfm1sVFuxKNJ4VNhpuCyWVUM+Hb1DYnPnm4eiCK+cWGDoig5DYnhKCm
Jj6NHE32JhLzViHZrURLYzSRdSi97uouscGFzP0Vq9OgqHvyahh2rxeMchHzLm2je6GnW0eT5t7B
V0El8x2ZE7A/jRKx0NKDVUSPthuRV6C2mjM8kyTIedHJ566Wx7IdPxa/Z5Vh36pHy2Xz+AmuuVv7
MgrRIeVkpU3zmyZ5JSQzxgvdzwlPqipw2d46xEnYFotHeESpkv448+LhQyCBmGRHQumJWHOSNHBO
bx2ccymGEqyd0BHniL7U2XOHHCRlgVeH3bY1oDeDg2DutUJf9Siw62mmHxGKimTJRnKZLMYvRah4
57wadkUpmI7vIYmQIXWyQ1FGTb9yWznvsyrbF2VDsEt9cBuMWFFJRnATxx+5Yn6mGUxQs6M9dq+9
wx5ZNjxy9VWYw7EmMXFFMz0qflsGzKwaN2IJ7yEk4SO0CJphKrYxdesdd+h+JFVkr+nDXT5bH0Y8
/HJiPDys7D5mPzr7JVZeAlXJGNMn6FXtgN07eSosWdx54LB4s6mdK8uXkHz6wfvt+NA6ba/ciaVs
j3Xr0hFzZvU61geUhJN8SYntc1B1kca6r4lfiSzoLiQDzZAy43tYgwi1WWDYw20cszsG8gcrHn4T
1jEDhFwju8WDr+K9O6Yk2WMFSyuY2kS8jT3u8DSO7hs32YfQBJk2ns3cuFGP/fha9VSgi7WX6A3y
MPeYHFCe8FnjXpvY6Pw0UXbTOoHIynyx9eFdDcTAF3Wzc/Uu2uvxWWb6Gh8TC2I5XBrLQPFKY5cS
L7XRbPvmMihmyQW01CCwJMU5mkTN71grBjQeyZUxxW/OaqcYdPKg3C+8IpBxoj7damadBTNVdWJm
JMMttzb11XfEk1HzPVdlied8TpEmuQOab6PDEDyxKSowxCzD+iq0Po0Riq4ia4+/zuitY0lMVyg/
scfeaS6slM4yX13K/ZXua1TsGoFx8Vb3lXnX2cg7Wn/elxE2y4LB60otqeWwawY9BS9ZotPxc/+X
znKthd48c//DFztaEblMbf8ZZflvYVoHs0fmjGN7STci+2M7Rz+RmTjv+FXiTUvwFQ/x2eaoOmY5
oBrPDpeRquKFwvKlMynppvZdSFRLbTlglkcczY5l3REkzdE6r/Fd0XxjnHBkHVOsTK/c8dB++ulN
cwE4yezHFOnHEBHaiRx5SbqK6BnaorYYPAysyszpaCc94Qj9npyYJxGJwCu/QXSesvQ17S4D+Y0o
R+tPjqhnlK6vHrO8PhxupGz+rkrKSOzelA9IaKPIzXdOArWfWLOHeYl29vudW4fFwRDNe5wgtlA1
C++ycyZsyDCpbGaZ7uR+xONrOGc/bJuSUwfccWYiaDXzyXJBj6dNqUOStqdtRypCY324dLV2rp4g
Vz5U2kDI5zZs7nhV+YFmNocJTatb5cO2kvTevBAQEEUGP+Gc6V7Vqk2CyG2cAUVbTvMil3vGMRH6
pgmq69DfW5M6ZGobjQreYHPMqvjsFslBb0E8dPO8h6c3jxMAaO8YxgqIdZ1tlcq+tdYNKgEZZrEx
92Q4rjjByb3ws4lMTBejlTG2eOuLjYeBc50ODrF3DvOiqqbi8CnG1pY2/x7mttpU40hc3eI/TUdM
fsLo6nWLENmYTRXM9hyfTLCfRkekGGahbZ8iIPLq2j1AXkhXZ7dKvIOdxQ1pqA1GldIHwAdrVHc8
6lpl7zajYwko/S373jj9xl0V3SnlX3o3uTQTElO/+hlS3ERui3qhAPjMpBVFWDuNO4LRX1hHMueP
qKj90fnqFPc3uWekBJsMegpCjLhGOat8BG/gPoYtSTwFigKfbStiqDWTdRxS4cRatJNwFNDCepS1
wpDhpmhQpU5MENO8WmII4mI/mfha0zxf5bJ1mboNCPX6eK8cQisaMH4gmFGnSk9+FaReQBtiwyrj
7MjcKTAtFdSsR6nNeMuk4qgtwZMNVnFs+9aDzPcCjg5vgd9JZr9qocWm57ed2ua2eKkxA6+L3GDS
4/fcAG3GRyRRrlIooB0AQ2mRa7Rx3TrqEtJtS+/NsVjihwwz0eT9iorso3FM9GnesJvsdyecmRzq
kKMSNNBVP9GU5Lfabl4amRlbsymf2ypCNeF66LldH28WPZglATAMjN4tHDbSQY1WzJzO1UdPnZZb
vKhi7mXwZlcRaj45ntoR3sRVld2w1Ti3VBXWq3YZsKjYIwOaJ5WzeVf0urlVbA7AlZz75QgsSkLU
amF9OSaBEwy+vqsi3VNkkqLKqGBl10xEc2wKgVVP7spkRcvf8F2aEevmKfN3VTo9dww0D62l3Y+z
d6m79qvxvae5wgGWuT08rgofwTCjGOx7+5Wdr0krPT/HuNauSBz68s0Li+gtD02cGHO8g26yZchs
MEpcNa7RPFcZnwQBGfZ3V2vwcRjZbujLJqBfwutGpSXDgg6qy/SD6lS9k3F09EIUfaDbbDKNURcJ
Qp/bmlWe16fGVs1sFpOMF5vF7thgmzZqpL/rTvMq3JLJ6hR/Ifrbel3z+gcS9J+iKf3HopCwqPK/
f5qW9P/9QsvH+aoIsyT6qWv/+58vEv1UC5rxL/+yLTuQEo9kFU3Xn7bPu/9DSFx+53/0P/6Xnz9f
5d/BKRkAhv4JTekjlj//83/8hQ+5/In/TVOy9X/xTFsId6EjwXi0/i8bkv9iue7CAXM9z3aFCRDr
X2FKpvMvGGJ4bhzHNhzDsKBGtlXfxf/tv5owmITt4Amz+VXojvmfgSnZC3Tr/3GPQVZaQhiEEwJD
NR1XN/hG/4hS0ttBtzLi9jaG6hhhFuVD7n9MTnUfhRLtJw2kEyKeyExuRCsZgvFNpelXSjptE5Wv
eXnyYkWDrJeHNC8+dJ0VgWAh5xjDuQXM4U63cWgOZqtRC4zufdOUpMwVv3K8aHiLscQkB1EGRpY/
pJHNGqQNuqI9m2b4ULRqrWnWrmfwj0MJH/rwZgkyW2ZtOpXYMXM3/S3yaZtF9npm3tq37asDPGdl
6/buHy7ov8Fj/Cux7V9/SrYOLtZyMWbbf4M++gnOBkYNECna7LEcQd3NUJ6Ynv07ZDhr+UJ/vxym
yyWBlGUKErH+ejmG0c496l650dJ3JKJblT/Ec7zl9I0Y9yGqaZwxcOXvjhjrCR1L0qh7tou8IaYu
cKycpvIz5GJo88ycbFhL7ZXtM8Oq7E4IXE/IcuEXRBXIvXDlGsMjfd0//1EZC1bu738FZsHc2QY/
6D/0sH+8o2QzJCTRWs2mMqszmPXJ8K/9TH+YiR+IC0HGAZt5BNHh4KcWP/3zby/+zW9PkJjFQ+XB
CfvbpVIpbFKOwWYDZIDI6PS3638mZvUFbPLQGNhR6grxhJSU6FZCjpNflCv+CFKB2aBPjLy1TM3j
yrAoWiGLvLdYbSoPTzbatpVhhNcQo6Rok9eaZ8SEYplbpD5CEKpwZ5fDxZFnL8R9LtLNGE+EMDUs
9Bp26HFPjiAevoulicO0WD0lCPjtP//rO38oq3/78WPPdZdjw/ZsHum/3kE9A5QmLZOGty5X2bIw
Jw8lJIZe1etmiK9e6u8MSOhIBnGeYyHxa9zFOZHxVA9othhTiHBgQNl+wBc9N3r2Mk/GTUblzvGx
0lT12U8vIct8EBPpI0ZPRG24prPReJ6ZfLBU2eV1fXHtYl/SjrS8qsLRv9AevABu25u1H3g1naIn
4JWhOhn04aLPpUk0U0FRItIHXeZ3vY8i1RnYy0/GoTPkix3ZZ8Rcd4zt8OlRKhaJX2wZdZ/F4D8m
vI09NleJGUNIqHa6RgaBIpZ8CUVaENoouV81/6rqcB9r3Rv16oWsTlr2WTyCrbti/2Abd+vVEkYx
PaghOmiYyxtuGLvzL8vW01XUqkBbNtCbGDia2GbR1uE/IrdmyB5TPzxzcAbt3B/wp8IDZztjD9+T
RZ47uzFlUK+G/HDceePBS30SGRAOIS8dughXlETTg0GPFGLx4igMLMgSMQMc/AnhnC+agDfIo/S8
+6Sv7kXcH6cSqzFx4boWn5Op2btG+RSzhp2G8ffQclFD59306qeyiXaNtdyhTZD2zM8Js2gG7D9u
tI1L9zi2WhBr/muZF/e2QjnGviAu9RPvi0Dq3cbv+FxEdLfZdJkSisochQbhcuRkR+ZRZtgv5ju0
gcI/xsYStpNvvQqk5dwioQGAkUbW4xSn2GSsE3X1tk2GDXfIrgsZP4cPJvs7XBp3BQvckdjKRAzn
OURgOpMPO2owx4pJvTIfxWKvZxfBqiiNactyi/+UhfXezcMHkohOfm6j1Bs2knmJFTc7ovVWpqkd
axqIkn9ORIMC9jaUzOk6J1DadTQ/G3mlEmGwob80lg1WpN/k8Fhdu1y+9lH2b0bIAw3LVsOHaRGO
25TNRg2kUFvmsYvZqZWh/4CkIYi0+DQo85F28tfo/rixd0Eu9luzWN6AZYOSX31meXVbmj5OFvw8
ernLQn9lc3FtgVRxOPbNC4MjUEN8+DUaQ2Qjk3iwpLOfWifwG/9hZFwKcHpHbChbJkS/xKEZMweN
LNujmUd05N5dLdqzJdsHs5ke6cMOedY+u9xukYPgFZXSfT1b17ZCBeGxuVjZptw3aXqXa8V7PrlP
KDfynebyEULyeVcFL+xUT3psevJUlfpb55PeY0c6cn+4YPRlfJTlLYzhZ9tU6uBr2NUrxcDJKqGp
CGVJxjPEz7YL/5kPFtCdVexZmOBGiQ+M1mWInJkr04YREHn22Zv6s+H2xPtw/QroJWm9y3n9hZou
j3z3AyHpq9ri/2TXL4XJevCW3GbdO+QKA2HrHPS+C1wT7WMBFgdFqXtIGEUu+yVeTcRa4Qldl46A
K5C8VPhDW8bjzUj8gA5yQkuKdzeys03W5XcDiKu0di72VnX2I2QLRKfVLhcJgUUTrY8o269OuKQT
WC+6n26TihcvEkJcF8cpbQ4+GXmpMaxDwlOzSUH2wPdrymo/xOJPeeNJeWADtSt951D4+MpdBh6W
1Ry6odpbGSVNH7pIwryD6b7hgFrBRyYcuCSclt2I1rHaXPTqQ/rkzAC7FAOHaKtHKZA3OHugBh/j
cj4tzVUpbib8DGPyjirpz6lEfTfVm9TvP7Q8eRo8+5iYasVDHWRx/OhS59V1/1o2Yl/qGawE2j5x
dUVQtJjpNWtMtiWy0CCv2i93rkhoisTO03HyuM4h4gwePIcNNg+JXfO64WlxaowJ6aebvlmpfY/j
bLOw24Rh7gZ2exPnk8qHtZZwrqHv6Ft7T0z9xkH2ZWGWJHIHpk2n7gqhPfhJi0dXuncFHF17cg4Y
VW41SIz0pSq5SHFzcG3UdtEhoW13rJey4Ol/xf+9r2PGwGIA3TRd6pRkDpjhYMlIscEMlMEZmN0C
2VC5b8Jq74fk0o7zO3nkDnJFL6TidWKbIqtDXpVuvI7MoqE6hVLnzgI2wVLdu1WsHlobyIH+CTlw
VWlibWHYyEmoxAi2K8rwqNUhBt1y1ev2oTVfy5Ys5ubTBzpoWd69DOubNdbviVahSNdu6ON3O4vH
PQ7zem1KrpOdVxx/btBzCZafMDycTadXO2U4AXUHM9tqn4KgTlW4rYan2M1f7ZKzAi/JuyPt+6xP
n6IaAYJlcd8z2U7+5HgJF5iatDckdq6WKxRZxfvy7/a8KK+cIPMqfdObyU/emo+M+x9MG2ywNVxM
3wXhUL4LgMslT2jCGqgXB8MC3mY7vCx5WO35jBUF2ARGLgI2KuCJPXtEZJlYQqsDVvFnBWVnOcbM
CKSE5T0Q5ny1QkxYJtYdzLGREX8oTfusehsgPEkay9EQE9rNPg8J9CI0dVkCpeqq0ZOXr1TcOFbK
28SWPR8PVW584w8IKnadEShszxsvadRdLSSi9cgj2ORkjp+5Dh8ez3hTiueK6D0tRo7ID9Ps1Lpt
WFp0X3LGLBpGHP09xMG1XQEj1y9ZVB3alMsMZJ2Z1Vbfj5E/rNvxpQJrjzHocYLFjC99nzunSAkE
jcWrFl/NsD/YKMJMRq9Jjf5gTj4nH/uRGhe/oMYPswqDFlpHrzjNunWjcorXiN2ZINDMyIC4NRpj
EiZrTJHdNGY4GiGI8fV9Z1BhmZn8aD2I6c436uE8ACb0QqFkrhTOe9ND8G0Kd1il177iTef03pkt
A8/w/6LuPJokN7Ys/VfGZj1Og7tDLmYWGVqklswNLFVBa41fPx9Yb7pZ9fhIY3cvehaklVVlBiIQ
gMPvved8p5s/mkxskglBl8jxy6OfvRhMtFAmzuMsMUnHgy5U9u5atkRDyZGboDZfgkm85ZV+x2AK
mnaU4uDo7HbsaFwajy5x24XtvEYOf4jbAD+iRg5TB+GRbjp2XsG0M0THGQqeMYHJJRQnzSasWXG7
qf8MPGwQot4l3dzuB0ZFf7GT/rmMWTDGWBddSyvgaMZSEn683UV50Pzv/yn/l5dGsUZXUK+7KPmC
87pVAWHWbXAyR3v754dairoftuwcyiX3GO+2JKfJWkqa3x3KnwK2LMyP1k39ziNg5YY2oWTlYbEy
B2HxFwWaXvJUfjgckzmTYBGT3sJS9S905d8drskcHXrLLsZoIYzkHS307JOKYMstss674pUcsqeF
mzJY2bmoi0MdVTtvNBdLAMYuVMHOPmRyaKhsLVKI4uG4D3vvMCi1HVBfA2vZOO1wD6l1j8P5MV2m
MRCqQHXQteox10X5bZb6z85UHNIi2eD1/4t6/Q8/IvI0W4G+pPfy05dXRsixS8lFXYwmasp10Rz0
NC9Wn7+4Sn4MY6UxsJzL3x1oeSO/O5eQDcRAEli1dkbS4WxmFtyIf351/IhN/34Iy+Jrkq5e/vup
oPP7qUii1C3XIdsXfyQQEUfNFARHaoaLVM4vmX6c0uAv6ugfEdu/HdVQWFcQHBo2bMCfGhGhM7oz
rj08/nzxRF2gs8PTbGBLyWOARzsz8P/+d/bDEX+6LG00wCoKBpiRlYVwEJVXk52nxNgqevF/fkrV
PzUJLINj0e6ixQYH8eeoEgSzhTuOHGvhrEwOcnVyTTaqvtGob7LEfiqMaSMLvU0QGixapQVd0Vc7
6Y6P/WMZ2DsRGZsJM7vKul2g4g18x79YFf7g0jIQVmtJtAwxNd5PKQGO18gIVAvfQPcskAn4tvqL
0/BP685yFqCy0kjkP4y5P168nVEz9A4XSmc03ygUE+g872L9MMwf0f2fn/E/PBR9raU1YSzZ8T8e
SgSYCFXVVesx3RL/MvgW/p2ntE42uHD2f36sf2rWLR/r349l/nTD0GeV7TC0FdBHoILgmOCH73uc
7H//MNpz5eJo9tBx/LRqT6bv1C1uy3UUtIgNaNF3ADyT9C8O8weXAf1ZDwEml4HF4+jHM5cYIehH
i35O36ebJf6WoNXNn3+S35q8//REsLShXQtIP32jH48h+ylXLPwVHgjnrQYSLSz051RhwiPvDFRe
CAuNHB5VMr/DKxj7RKYN8vgfehu2ucQocVWqnz6q4XVFENgLGEuGl6REbmc00L1/C8fy1tDtW8az
CCj6MV50be0Jy9SpY3b35+/iDxa+H56OPy18SjAoUy2kPi+UD/OkrwYx7hNU9N63Di6Gf/Xnh/uj
r9c2lmuSbChH/3zqC9sK+gK35lq1n+b4LJEP/ucO8NOdh+bH0KP1/QBlgxbjr+4D9Rcfwf7pfnP5
UPROOYI0UYgU6brPiRhwBWNrSxUEzs0PgQ4uw2RR3YxyA03L9Olpi/fKt67MHJhqbUwPzTS9jPOq
TgBtNi+tZVzLUO4TjAHFdPvn50S6iiv65yveQeDJSbdsSUTmj1e8Ki3kDCZJPhJSsQQWxFR7Pg8J
QO6ClWJCerTBPEc3SlKmGfpRFDCYxYDZ32EPLEGkmPbWke7ZdsjTU9YV8YG7vPNg0N21SX9XQ/I3
o/hjtheBIPqELHQua2XggBrvJ0rOycPyz66p9IYbaanrBhhcAJFVINCpmLgK2OFzWLCrmvZI0e7a
mp83IdZ6Ba2N/HU0rSuvEed5og1V0ygE1ciGPdfezh8KVGjzhupvV3MbWS65PhiWlpezRiBIgYOE
YnzypXNlCQ+PsXGzkId7ZTws9xrYo10Liz3MvcvMdC6lGV/WlfVkCfMpY7/WFny/FaQ/kO6mA6fa
uG6S8FKL/CDTcld58TbgZTpTbYFZAVmX123BhQBnp3LKM9cjuUDmVWyil5EQmJhMV0X9mmbGg5t7
O3dyd6jiL9s23hj8e218ag3zok8AX1LrtrfjpEmPxSgBjbKHxlE59VudzZsOrbDHh59N72Am477N
ENkI1K/WKY/yV8Lob2NfX4nBf5nM6NkPim8eFFCH+pZYafrHnY3BKMzR+GXubmx8Wl9IBkt0Rnoz
1OJGZfSTLPySpUCnQLg78qi4XQ1p80UW0VZWLP/cCmJlNcUVeuszTbLP2S2fwYfu8wT4SoZaUPjX
nRk9Djbh183SiOdF24L3Vu5QsJ8a2k4t87I8orDDRFmhhQg/vA6iv/U6kVMwgB5zDPJ5ghKto91A
neyKfg/QRG+m4QljyJebTLdF6orvi8nfmgD/Z2a7vx/t/p/dV3H1ln01P4+J/zsOgDWPiX89AT6/
Fc3vw3Tk8uPfx78QJn5Bm8LuddlhuUsl8j0ZUBoGgTkm4TVUENI2JKXD/5v+ql/YwmjXMzzwzEgZ
WXH/Mf2V+hdPso56jLdggbA7/zvTX/YPP1ZKgsfOgp5kDfxxAUxCdFt1J0CKzHlOY7cYH+ygS/DC
kFbzGrQqvepbFX8koRquokF0l1phUqAhO1f9AaZlhjPccSzCOMCHv0aFwYC4VHnxFceFi33JLRJs
7bmCGjLPNE9izBxRZ86kfLSZ9VBOqXy0I7zJyH10QTp5ghLjIshwH67qoEivRlU7z0ZZD3SGY4DZ
HrDdKq7sfWPOXOSWTjCxlF7HWmlb7b1bu8GD1yc21h6726BjoU+CJTT58Kucrng3lek+kIP6Jij3
F7YWKv2uDgSo/My9m0fL9lYFttYnG3AeAtqyap7MCTQ9LazSvNchW/VdQTgMnkKcnaBpKwfpYAvD
w0jy5gy5St9q30uICo9NY29no7esde7z5A7AqkIy2whBj31xY8cS57huIqL7/OoV3MdwAovXEJVW
OacOLAh5aI413Ocaki8apAXr7GcD27HZDaJNLwp7w/nA5DZmM9OfoivedcJH3gx23eJ2Qx6L2oeR
waIi3xRJP133rszugIl5O2KVyi2I1OJKdJ7c4P5kHDcrG2+Bn5fyJRprdVe4tfmkF7lq4AkektPY
l4+zK8YvVE0FbGIDnWsJJj0JZYlBEP0YmUxGt2l8WK3SQp2FIwbHRdUF5V1a5uaZROJsz1gM1JDs
zcu8KOMtSSPtrZdWxdpNM3OnSwcZXRTkZ1x5BGoINJfgXrrc44mqiqvWRESUwZ8AF5UZYA15JGMK
anGQbTujH3cNCGAWYgMxMYkb/joJ0uwcslxvq5TuXyW0uglGQkUu4noRKSV26R26ITF3tj+aT1E1
BTdMcqNXjRIPuQIXXY+5ntzfJg4PSSXI6stjdLru2MonNorJJ18O9iNoyyaJegujzqxsf+9LKM24
L0u4eSpp4q3Wo31jFtFwsjIPcaydEXoQYqBB8RT5Z8fpgj0NWkIOuQVeI3PWZwYWRDUKL+J5ooIr
9F2AR3FAr4MUbhvUu0XlC/7a385I15g6juKbgZzkq5qn+RA6XoyXzgPkD/LQXIgp8waISgvrPVoS
8RA/nlI7wsuP9P5glhleHDOwioB+yTSSo4lqyddwVKY5Gl6naA5eiEXqN7N2vE+qPHGvM7966HoQ
N1XdG4+jtPonGrPRkVDfGYBXtyChZ+BYWg/dSRQNFFUl9CkmYvNOTKXx5hZ9iR7NMGDk1VWy0AQX
GpgT7xMrlddoZtm3+E16RWxCdGI0MDg7DKcB9q3GDR8b2DX7KSrho0HkYdRrDagAOYOLxRJ6u4uH
G39D1A4OhJBmuJxwBwGxaOJrZ7Lig+OhVHT6mgSiaPDKt8JC5U4V57Y38Ug/q+3IkVrbJAPupzBq
boYwSd745+q5iycfXTEg7Wxqa8qiFp1gWuE9RrOVbgzyYHYT/oG1x415rXRubsoApnFSZOGvKnHj
PSQtdvts0JgwlZ21iSeJTRrf/2mSrYGbyk3WvLN+jyesuXZ9d7qSCk2aNQzBSQ0jkmLPr+zzrOLh
axpjP7v3cwUnPtPzQ1MkGdRcHe6qfg4uZwPu+xrWEGo2FlEkwWX3Oja2vnLApCDGNJzxxkPoeVKm
jY3AIBULF/l006maBc/X9RRcoFoM54VJ14BsyIhmd7jwt9otGNXrLvJggrg1XgE4K4QHVVsOybze
lPo5V01/bErH2RV9FH0hQ+1vmnKKH5Myxlcdt+RgR/h0xV2fSfk6521Trgqrzv0JZiloxbQBH4UX
1QaLOnkoG8qhkq/eGGJEa6s8PNgsdNdtNnPFl3lVfmWNAGAz4q0z3altd9FQ2afYDlp0MC72mTGN
aza6I1AJZ5T3IGGHPSmf8ZWwcFCUDKWf/dGtxYUezfyhYEbMKMTPxqWjmRNxSVxAMc7s0ftgLN+R
C8znPE+9216YqEEc7hKkkS/K9gvgRB3QfIQN14ics73CJ/g6xj3yzjSXwWWNauIDhA1iA9WC3TJF
dSmD2oJNmLIslX0df5RliKNa0FsvfATORKK021wQCZH107APp9R7RJrSHqQTtsYG1on7YEU0c6rU
S/ZdF+mtAEp1NqGVbGukhle4moKdLLphRA9Tgf5ENOGdgO052BsRewdNH39WAXhsr3ajZ2nioO+r
urp3Z9P5KhR72oug8cVj5sfJxjR0/UYi3biVS+feAnl5nlMF6juIIKsMyjz2JDO5RCO49mXQT5rl
l3J4B29h+JXOAo3NeQrh+gMjfEep3BNAksdYp4CkTNd5ptQVZElQjg2OCuI7THMbjJ3c68CFQQUo
MXEITTVLy9zEM0hcBibhjWxF+tUWnlMxZJ5JdncqDYDO6Rq63hbWgKRd+C5RME0Pnir7o2dguw0b
3Ap2U4W3lJ/GEV64Ihg1CG9qVal7G6Q7mVeltSoV88WL1jKZBHskWClPB/fk3uB4M+DGr8xZzM8o
Avvnhpv4Tg+MRy+muEMkXPVC3gZmaJF3FLnhU5xX6ihR4r5F3COQaNt5Wo1mBoAhmmrC4HIF9iiu
a3LM0srH9McsiOqMzFhGqh3OLx/AjSvy66q3PRA6xqivXC8ATGPRwoWelQGJdYvsbKrRP0Lfm98K
Hc2HtCMcJMF58kpqKmAy8n5eqjiybrIwqw8ZiufjiMkVms+YYhNP7F5SrtSiO3bqQAIGOQwM0uI1
8a8XbQkutZock6QOnruxIHgDYn+AJckUT0EWOx9hJXH+pcts0/KBODiCwA0xOjP0jKSz1l1XMega
qqF5Dk1XnCsULPswFQDg/aDJCVUwmaLjTAfHSr8W/U2X7aZUYYwXsT4HNFM+ms5l30fMRHNTjXV2
csGTnniyxb9GrZoe2mkRujd9RWZYMAWXKZlnTFDNCdZcoy8H2QfYQ3Nf89jCRIRc3HNOc5KHG9uU
yKIglLhXcx4nZ6O16we3S4IHNWX9oWX0+tIvdrSB7cIzz7L8YM0WjrdqSAhC1IDlx1XltITpVQI3
0tiMzBEdhMJ7zaX+yI4pfsq8NNnCrsRtlMJEu6nBYaNnIbdvUK6INnbq5gtuEo6oX5q0OBnkE8RY
42vQSfMapj7Smjgwzlai24HA384HETr617ZdhM9Nhp8V6Nz4YMy9frBcMzooY1GgVDqyw52X6jdM
rsl+NJvnyh02sDKQzfCFrUuyPfSqVYV8cA1IgHapCajrsjfQfwjoTJf9BSO8cFvnZnmehTshjZp1
v29SXoK0gemIsbFwV9gN8490QnnIhCF91EWS7gplYh1pssokMjzxz0VguNcae/C6JkDxPQW49oSL
cYEiFE0P0cGcxK0hfmsRWMB32SOPZzNmdEoq8KLc6UWEk4F+s7MznYS9HraZaBsF0sAuSWc/gj5N
DrnlhJeFPfU3hZb+GU4566nVGes0LIgV0S5OjCofcP7VYT8eA2mrq97hPpnMsSsvTKD1B5f09gsm
QPYK+lVD9rjQ/HFKrdtJgs+F7sdGzM/DmNTHJNgMQEhufMKqTzaAxps4NuRVwcmDlSg5pu05CPIy
uh1P2OKdUzSa4jxBMPvMu8nDzp8GG/D6xQkOGpPsKVO3mVsnb8ogsWZJZgUyKttxmxMyRZ6X29Ri
EyZSknYw8sCdWhtBe6b2+C/8p7G3a8wMXSoe7TYZDk4n5eW4uOym3CEKqxE85ovZilclIJW9K2gQ
YwzpuZi8zsJY1g57q07EbSvF+InGOb7modZ9uoPbb+ogJrcpJevPFW1wtOsZTAykcQ9CsNW/Lhr/
A/VK+9BLD1KHSusbSi/nCkM8LTZuCnAo7LV3FqCuJX0cSCbAeIsqzxk/hsa3vnlKQhauZfFAn2j4
7OQUQIYTAQJBxu51WMg3u+Q+trLJe54Cbu5mqaaQzjDiiWETIw7N5mujCzC7ijYNhg292OxGzWOD
X98JH3uCTm6Z2pJG4yK5k7DW30x6YMfMbMzrvi3zdYoDbO0WznxbSbf66ALTfDLkFL52QyA+rbLG
amd37AwLibmr9mz0TpUqN3hsetZTFnN2WdVwMSq23oOMcgyascJiNo36cpoEqsxxqkilDZ32prJK
LmDOjXk1SwF0wyD4LiD34KMMA2OAmwrAd8pcgSm+xXOCayLZymVu1wH2HlZGR4aTZSQwKX2lPqoO
ePsIWJkHo6MMsqECuWkdIXbeZPcPrE6a4iFsVnjg0jOkmLpC4JDDVi/K8HMOaM6vDa5yurx24a6R
fqdPjo0qdmq9/NrHeb5uJAj6lZuyYxrt2f5KfLxu7mzA0558fh3WInyMNlfpNcEHU7QxnMY/+Y4k
9l0CQjsr1DHr1OOBhBEcmngUETDqjln7NGj2c33Fm7yk5ELi7KalsR/KMN8SqxFfRxSxN0VoLZy5
rEO/WxtEiXK26g1xjtFtMWZkwiOIwFdjCOfbZHbsTBLwrIoS4TgpeqUYRcCAZ4XkLhPqva11+wIy
3N9UiWXf+W6HcGZk0UQX0xTHojT76zbKqr2HLxs8O9LUInKAkEGfXzITQBXU2xZQHfoFUbAHG8Ew
oJTU70PSEyTQ5TYqpKkWDiFxWXa0rL77FhJn4lz1lY8aYkHgcBDY2coF0kFGSnzIjI6P6NAEfJ0S
TfcSMmuwrRXrO3qVFI1m3M3XTlJWycEYG/cSAg3yJS/How1VT6u7OUe6xJKFWsh1FcJUroHD2JIk
fFGKpveuzdHoAAh4kHvEZD4Pk5jvDasMKeAc+9FIquE4EEJOLIFpsmFOuip4rWYj/mZQNLxHZkfs
40zFRoEulgdCGR6Q0RjEF4XZXUTbv165fqmfeh03d24yVpj8s5BZujULeS9IxeQvaIEOF3G6RKWT
tkgagT1aybfYmjhxBYjD517L5gtBM2B5GGMQLJSVfHZBgb6rRBQnvKqGCpNhFovzhH6GmfXA/e3Q
+ZgmW1wSezWYoFpsliMGwimIbbM6wcQG7lq3w3M4F3x5sJB2cdx1lz2P0a+MbHmIiIOBRsMzrQUu
lw208J2uHOEGkSiwwB9tI2B4JuZf7TTM2CEmwa8hMXvHsSJ23eqc/C7tqacdW1LhqLAMz7YKexzG
ZRi9u/PUrKDztmeVK/dZSFl+xpMNi17YWXc/5N1APUgbbdVnFcNB8n38aEuaGj7R0anIjKKvhqoJ
rfBjV0W4d0VSdtPGR0D+1HZOOmzUqAmCCjNWgw7WW4YPP6A/AQZPH7k/8nFXOIsZOfQNb59R6bzE
hhjvMttAy5kippcXqimNW2E1DWSQll1T3ATgQ9Eouy9VZfgnzwc6emw9DVKqNDIPKYjObKL+VGGt
hsg0zjof7Yx7JpPfSpDVz+bcBtUuChIB8z7ymy/bIdWI38DgP4ype6MJYZEsX5R8nzS1QCKZ/lBt
iWJFxVf5GRYzQyblq49PEZ863KbTbCt3ZxedUTFi6aslpG32H1FIFa/xGBDslPf2Y+CjNpCOcE6W
JMQEDh2ErmjBkoWVPV9NYkjOtm7MV+gDNE6JTBufawX2ZaVN17hJ8zG8zkloAmNTFcjOGXERPDXo
+CEdmcmshzAwxVEFEiee6eIkMQlc3yc9MbCdPTSgXgDLVGNUmmT/BgqDam0hkBnUYyFngVGULbo/
l8kbUGZ3b3q2JDpNZihC2r57GHRj71Rfh1d1U1Y3bNHThimBHlfelM23pTT721QUhFky9mcpVl2+
NTJ7CoGZteIOOeF8HGPAhK0D/tGGMIeVZ4A3Qo65s86YaoTHPHFIOGnm8qERFprbXKillHUABq3b
CpW2284lyHyVPdARdbdJUbnf0lyIb5aDOE6MXhJcGD7ujFQZ7SfqMWNPwR+tAcL6ryIx9c6zp/ZU
BsLeuaM1wVgf9IEHJo87152dN3cMy5tsscCgvhCfQxlRbRtdyBRFl+MhHIV1jy9Ov8yRqL6Swg9/
1XRd9kEAT9dX0YftZdMB2dD8UtVMWS5Kb5Q8IMzAhvSSTJftPPh3TmHbrwx9dLxxukwf+9rq3/PM
8Jhvyn4NmaNcUXykNE+8NiVjlUbApu3i/FuCpWLfDBrmbDiq10S7o8Q/64KG8rjTrRBU60U++cYd
nbRsbfhDgCSz7GiWDkmanLPUMFeB5aSbEunyZi5A5OVZ+Y6EdB9KepGE4h1DuiKIj4C2zHs10jy8
qJUN/lSn+b29fFr4qdhovagEnaUifu8idoaM51DLE+HC05SOS0ar+4JaT3yZ8yyg1/btwVc8mVsW
p4KrzfZ3GTE1VMnkoJ2baoLvDRDW/rXuOQbqceg2TZiQ2x3EpYtk22/ehQT5dZG78DBi2msHXdbj
uZNueJhioZIdGTwxFJU8sTZZN4eU5KnlQ9tuB5KIDBq+5NtE1R7tmnPUw9yg4J5a9ySCFIezbwTt
tjRV+oLRp74JjA4rdIYi9nIqSDE1fAIHpsoWh2KMx0OQQzHooFuMuObH9tNKFJmQGKvIdGMxRBQs
lsht8t+irTY9HNJIFu94D+Xep448goLJHycYYTQM2nbj0xfa4W3uN7YS7Q0GAcGuLGC0V+f0Cq1A
0OMLh1sWViAXTp0ehsDU26yWetMZqjo2rqEv0cPFz6pp8o59aOuhTyZqUjet91BGKn90ZqrLYKIn
w6O6fysHyHE+G4l9nNlk9nYdWz+Xztoe1Yi/7Uf0+BBy4g3TGqSmSQ7H1CIq7UzQVLfRTeJfmF2M
xqfu40MiE2aTjtncZ2XcXdns4oDXNlx3Zppduk1JCHfaeJvCcSK4LfCRONU8W0ni3IyxNuGn90m2
83uyWapB2ddp0XL3ilZc0sJjFoSeWq4aBxW/tsf6oTJzzaWBQIDtdmaFxzR2+u0QyQIQra/vC9lB
W5ghVwxr12vyN57zQGAYWWXW2g+85pMBLHhUm3CeU4Mlcj1WuaDXnjjmIZ4YYEEVRhyzomx0HtI2
gKFWOHIfDJY42XYY4ZAFcl3eDlyZd2YX+WCBBrMAq0WlGe/8Sej3OGrs62ou45essUDgz2AGbyhd
ik07+g55CUmtIfZHc/cUTaJ7qtzJfpjY5cDpzRvzzgdTNyKO1Im/BmPavjjaZazrWE1tbMywiB/1
ELtHWjmtt3YSJzpMxLvD7ktw7qxHWtAf7O5mEFgY5MUaxzLQb7jz/ps14nhhv8OOeTP2A0958rX7
O+JUnNvQI2v+whFxcEW4VpesxBQRe0uuNYR/MyxR5gOLDDIAdjQr14TUQ1BOUl/Ic0DveATN2yAh
NlSR0iMwyuljDA0Tkk5Varr0VVH1F7xiz667qfJxz7TQZ/6eeMFp6mvfevFIyv1mlLPr3Q8KhOaa
by7GRTFhT49DMaN7qFU6UHfSkI4+sEADcQXRPItNHrvZVwRUrL6SweyjAKcLTihdHuQOo/+JfQLm
kfHLGAu8UZ1HN3iT8kXWF5i7yQUAMLuoI9p6YltSSOdjNASQK9t1Rbypxo4lpHI7ex9Ysqg3drEk
9tCgIWAkJg4vYhO9aCfzMo7UtsAidSxaQXkRzMohe30QNxrA9DZtyO9l2Xdb+e4XbXaHhySEGjYO
9zLwyss+bXtvU/aQAAJ+djoScmG9YvyIP+ca6UUaz/WNC0mQEGrwtV7BJB9GN7rbqecRaPq6PfC4
6y4jyyA1lbUmbi8aHkiQKDMRLuFI3lfDjvZrMMkIhWMkWFdTWmFoWuO++iKNsyfKK/NIw/AUohGX
Dt1Fn9GqngxysuK5nxgDMii46nzPPSEIIN+I7NNvuJLb62JW5SXlL/nbRm0fiNDGZAKfz7loxJy8
8MHMDXHGIKlmZV4HdWDB3Iy757md6m2sZuBmdOnEMeuyhEHtyC+PRfcG2KJpCG9VMXqY3H6j68p2
m4lH+q0zsuzXAoPrdQfHepNL3XxMeOW2ZWmTZJ3EA4gWZrZIXQf7trO6fgsTg61c21SYvSjYFQ6r
Qt9lqBXvW6AQu8Z0u2NY2jXh4dg0X2yVFMwcQHsUcmqus5AsAF/Z3OpDwrSLySaMPgeuLfok1kQ5
Pk4tM2NIpPWxG1obmlQgdmke1dto6kygxxNKj6ErpisVt6QzUr5NF50bT+uwhKMMey7Qdwl3NeEP
MuZ1wWLqOi4pfvXKq6rxJnDKChp2PjxRHWI0VW2jYUaLYBOrTr2y+fduSpheOynyALNJM9grBo+g
+JtI98zHhbE82Rrw3VC5tP3oz0R5rhOjzXBsFM61ncyE1flYDlC7MFk4M0Ym6yNklblAv6TW2QKy
Ze+BAwO7waUqpViXDEgSopFG89cCMXZPKdtZH57hctJ8vnEK8MY9yioMKOyyDhhWlo15yTeH8mij
ZA56kEYWedO/KSf+qyUm/z+JRwxp2M4i4vjXCpLTWxfVUfKDiOTffu27ksRxf3FQi7AWLI59w17k
kd+lJPwLRADDJB0G5iIyEzR+/5CSaPULAzvmsa6lkJB6C2PgH1ISLX9xHTAC8FMdw7Rc7+9JSX5T
hP+7pO67kgSNxG8Kk99J4H2HbSXzYn/H/uyywYAGhBUGJwE678BXEUfbu95UDD2wyETYViR+J2o9
CqBD6IbGhj1neCS4UNKHV6RGuAmAP0vmCxoaaAe3PNszGuCZYjeTQyzp7mvSXxyJ9aMSD8hEskvp
knjvJNeDwPcVDiH5G8SEuHfKCj9Hm7Rfy+n4u+YRHPhHlekD5pHFn700KS11ZROn1caEiNJNrXhG
LHyvsNoG2jlhmGVH4CHciwOeHwakOObK4JlSkMstnK8maL6YUNx56bDzkWO5JVnHJNiekCA/MxbE
Km3vq/DTYYovcsw5YAHvZ0hbbfzih986so4AyrwMIcBo2HbPkQRMRYyK2fVvlt8CwSkea1N9WrD+
V3hVbqVBeDA2DI902gciOtRlbSXGkUKJkAAavk1AO9nLCVNj8ImXozewChWSMJfhCSLg1Qzr5gh3
onyB6joSeBD3uzar69ceUCB16ITnsa4B7QEfIh7KsvOVH9iINEdGlLFfhzsFyoyilgH8zTzIChNf
xQ/K5iFLBqx8sbkFS1CdyM0qviY/Kh8zoaJHu5jjvaSplw4pw2WW1O8Ggr+1cvxLqsgPyrM/lrD9
N9SdWaiP//WisXorxdNX3f5+1Vh+4/t6IZT6xcazCGwVIRl/WGAS3xcMAUSE4B3U3iZftIW/icXp
HyuGdH5RaERQtBuespha/tuCIc1fXLRowPoxvbialebvaM/Qsf2gwUXibbmONpDgGqxniHB/0g3D
0mzLWAL8c70RamhPvZPOW8Yo7gqbV1juaVtnF6nqXlwr+FamJPd4HVTdEVzpIJGACnGr/NpbuSAE
sPK23gr51KFt0YRb9K17V786Gj66Yh9/LHS7G5LythuTJ9NjwIxPEibUMk9D9nBl4C2dHIRLTn6g
5QvcOGrc9SCAoKDHxJ54LiLjrWrbeSsmcpCwwXwOxWlQ9daNbGclK1JgfECsF7YjT23tPVg+/lI1
53uznHHUEttFs/cmEs6vkU/5o412k1Z4iWHysS0GLeCY9nEwc9Jye/9hqvxPOmomwt1gSYRg3A4r
4FBbqgWGylJVRKgKkqwjHDF3H3QKcxicfYU2tcij92JoHguXpziDOEa8G52iYhcdv1fa+aEOjevM
tB8Wu/Qo3Idwots6tuWlcr1tsdDWkon/lYAQY/lmlCm61BZ6bes+0Pt76yd+0mN8xdz7olGETHsT
Tc5hBswgw3eH08kcvF+NioxjLiYUTjXhmGDG5rlrN6bVP6adJv/D2VAG85ZqXifycSpGzsQuj9Pb
kW821JJxjck3kHnuRreKCUb7uhzhtwMvP8J7ZvzZPxJ5ucnH5d1w4n87rMTvnZfO01gHm2ZK36c4
fNcKjllRWuBoOGpX8cZ/e3cVhqPfjnpVoHnQe7n83DiE8xbdEAPniZPcEaehnI5oouWrMsfg3cFj
vryZ5dUlmfcXznKqe4s/EfB+SW7BoyMddBjJe1k2p7rxz56DPrgzzhUZ5rEVvQ+McswFNSmBXM4j
emguzlRlqwyX5oqssceQYpzeGDPQ0VvNNP8uiKBdhwbffTH3i0kyeoeVzZvEa00aO3GfpckY2dst
ZwKJ6cFrIenVut4OOTJjbnw81CZfdy3VlhTo/aTnEzvLX6fZfRhk16x/tyLdfH/+/w8GvTf/l7oz
2Y4b17r0u9Sctdg3g5pEp5AiQq1lW55wuUmz73s+fX0Alaasm3ld/7AmXARwADIYIAgc7LM3ZAGt
iIyU3DjrvIDXHBYWRg3NgsZIvObvkKZWOgY9CJSfQfkdpBEMH0xUIbiNYl5QqAy+I46waVw6hyn6
jN4l38Zsgoatf5jMijddvII51HMd/AUje5obI6MBXBe7JEZojqfvps4t3ob5QEBjD8kg1MPiFUKq
Z2eV2Uti0pdlRsFj09LwxVPQdKKXyluJ2HtAOcL9oEXeQ2oPD7I7phnPyIvd54JveuXSVZDabDYo
+26LbLxWTLZPEv5COYqYzFjYSD/WI71P/jzPuQ1L3rZgdD5B+75ZXpWmRU9c/C9pwq4xUC0m+/fp
MDNj4iWp8Pfje9jPdvIN19KX/lsWHNj0PLpEGYsbLAbr1iXsvqyt02TyEBQbMm7RD2U3Fi2X4k6Z
qcCOYhxVD10wkSHeSFlhZs3Lqn5iuBRvi/xdvW/eElz8wbybcNHJVyOJeINTvNe2BSaefynRrOtq
ss4t0RmtQhvilRG3JLs7eJa9uAQ8jwdmF9dooMTTtQW+EBpXf58SxiwaQRTgay/Q8rP1l5IQu2vf
dlDs6oCBcjGYDQa8G1rF6y7uzR20p8jy75T4C3hKxFjFvyg6KYTr36R9EvIfiFY8vPSoMyDFFZnn
0PH5/Ef3jpLvwYvdKkX5pz5t/Q6all3aRSTTI1RJzK4lB9GbKW9QGTqS0uVPPdXr68BN8Dc5DpSw
PGpxd/N3G7URoiRjhCGsr7bB10YMtbO4eyGip+F+sTuVzb6Ib5BSOh/glv2WM7zOfMDkkK3Sg3p9
IgpFPIzr0Fa+jnQYQAQ3MPJtk44HJvtoalBu1uapmYrHoLNvI9FPQTp9gITvGs8UYmgGa8QRVpFw
8M9Khq644WNTZo8T9CxZLBC2lXdyCKflnxCo6Y4cnyFIPmdffDZE5/rTyPD+++8CSXAIsmZ5IuDx
TE/exs4SRaKyZxr89NlMw2OEBxvc5pUrUsSE88mNwWxB3XTQjeCbEpMtD2ad3SsWoMRWPO9p4Iv3
hxsTF/59xPLAcoCScwQRkuWI4KE3f28LFrDROoeZl3crQntm8a6lsf9h7F3Z64OcxzdHjDNTPnjb
AQW75d5ENxeRM66QfsiNo9jC+8PNeSIK7t3dMfdiuWa4kJFxp7/fnRJYxpCV5V+CaRdH+g0umWan
VnxqbTf+1iqMkLo2X6LQPqQ2TCC+zmRGDJkVCCfhRtg6fFnkCCl7pl/F33Txqe8i3nathJa3qh8Y
EXC2m8Z1btEjiEC87VKqW3lyNBQQAzZ9ooW1U85c8ir7xou7Beh27prw3oNy55SJKYOaDnACdMpP
ra6uqq77WkXpLSi/g0V3LOFS3dQAcLa9yQEPbUtg/5ZdZG/rp/Exrq1DXcfpVo3dW19RvoqXCzW7
L2Dx0YUGeG+aNqwu4lVQihvVaK6XWSCK3puGmCvx0tV427Y25CCyp2TKuU7BFfaz+N/EpwU/1bck
nNwdwnBEOXoAZwB0X8l3q+GtFKOyNeB64X/FwWZs5BMeYhO9cDHuwHAe7TazAqEZk4GCJeBODIzW
BAeCAeNdYzefDBfK4TzgixIbsOsmMEu3aU85hoqNqrKbXvKJ901OuwBufM/87km2hRNwr8OZXk3q
UQMMLL9UhLbzTSw/IUf5IRLjorh0MPiMocwhcBk2Ozls4FNNK8hv5MTHG+JvEYNj6naoviS3iZhE
iF8nRvtYvO2tGj32AzxzmfJR/jY5twvFwlhcQM4BxbhUIrqz75vh4AXdo1Ja8FUyqPU1WsElbuy2
dC7y8oiZ8xa3RIMkLSC8GMFrObmE3OkmLcqvJVKCiIUSMKiIL39mnMAsngmFV/bG0B58FyhQr6B8
PuXjbQlTx7bp7AlKcQ129F67VrTO3Yk+0cfFJ2NGDscPmHMn+CD2JRuaMOM0e49ZqZz1TNo3Qi2f
UDKy9mBN71MxGxDzJz6pOByQtKkSansli4k/vLPq7zH8fDA81fIcHrMHhAJ3y7sgTM13JqDTzXfX
LT8k0KyFaX6rtLyco0F/GQrzgxfk3zvPR3LB8Ky9F6d7x9a/DKVRnFwTmK1YIkWep+9zuEg9YLPI
OIOm1uHwFd/OWkwtnCZHa2zy9ozkcGolQ3SVwHvPvnu9jxk1Nqqln3FHfIygispMAFNImSBjhhcb
ItKflhr9ZN/X3RV4FreK52wSFfZTpQTT7mZQiENEw+zUggfHuC4s1b4y1OIsgiN9f7iDJAcQjhZa
Rx1Z7pDxuQIt3YGVQmis5k4gtZgjz0U1PqqPahn9BOmyw3Xc72Kj2xdjaSMOMGyDIGlvRdj/mMJ3
4LhQyBllVx+1lJCWXIfPD/oDeCKfEYFGXaUovmdpzqwkTH4OYY6Wtk6cwXwGWXD0SuIv4R7BGU0r
U5P8tBNYZOLhaXBeXOQ30HZEaZzt+q1jtN7e8OByr2P944hp7kHkDjbryhz7x0xjI0VPCItsKsQ0
S/XeHwg70awUaHrPVgK77xe7aw5/6DhiHf77YE8AmMdGm22prgUN6LtPkZuGZdGr3bfIns9ORBSy
KX51DYR0C3i9fLGSyjtbU3xxq37aqlX4CKoSJRYEywpX42PVwyrfqy9w2T0FQsjBGCHnn0Zoj/nA
XJtEm9TffYdBuslHb89oC3g2AzfMYjswixnwBSJ3gBhAJ8Dukuoa6Nmqv6kI9HIy/T4DkQvh3Hk2
7b3K1iDonw6ttcE7jRXRGbb+KbB4SfmX3V0V5S9zc8I/liMBYgJPZU8AtsX4gdCkaDdnJa8CYejI
mCv9tlAJeBnojTaqILilUdTx4ZdLYTAPZ0PI5zZsHIbaNXoFOWxs408vq6IrZgb8Fg2imG66b8Rb
McdjDuERxOVNF0Fi17O/iDKdg+jVHpATVFkDtMnBlD0rCrKswBuW/iL7Bah1xOan7g51IXAnT2GX
/hS9Axf+N1V9bGrX3xDWouBGoyW2F7aBAkeP7EDpEc1JNK4n9S+1mH8ayeRv/KL+WHqxsvUCHV6e
ntA7v/JYoboXvspQrRXhT9cuidIoergSYiJQK8ikGdy2Qx1m21TRbyv2PbeeyhsG3cL9JB5bmEQv
hgWmNa9ZMJrq+KgRe7MLJt8GWxhcxr98xXW2qfgbWoc4rz/00/+Yk3gaoY2W8BhZlmG/p5TpRwFl
zObvoVgq5+630ujxv1hMRcScV34M5FJd13qhJ69dKjhl1fnQMKoMBCPHlnL/h1vCT/X+zcG9rTHS
Waqh4mP6fZpk5zMy2vH4XRNrfXdkCq7x908GVBDAaqK6/CmmtBZTJl3HByQm4WI9GuHf+O93Yv7D
Owyngor/Hdc8Xrd3gz+P25u0qv0u50KswWdb/eCbobIp3TFiUtS+tHbxOVOLl2JS6/0EyyXs/zh+
VYRsoEHgw5SNHxuAr0k6XdVE8CN/BzE3Q7bidVsnyh4ARTyOUebh5M0/tUZ0WHr+oEHSqaBrZoZI
14qpGEsrBZECXFuzaD1NkfNx6UAGXSbXajZx2b6So10s+opVo44WpPNz84dprKSt+G0WCz7XYVRT
LdhliA95N4utbXuMzdH75kOb1ffwdqdhL3R/w2Df51PEXli7wSWgIa7uokC0D73kKlI6uLIciNU1
EyUdAy1mQ4E4Xz6x2kZveUJuTDH4CjompFKGz74Z0Ijuqh1B1paEsgr3l7oJpuY+SAo+H0IKvJmb
F2RgbqEC7ZjQOwmSUfZP8dwmwAegzQk+8bzqmOsm4gtEGhIyItwybObtBjWhlVC/CQS3vVbcygHM
qRIPBq/yqVbqZNuVNY8bxwvcbx/9ic1QVaEWO+wALTx/04S7NKmsgxOX+P6UBlGslIHMiyKmcoCf
y4ZQJJPBwW3Vy5go9S4rJ2jyKkSC8IxGVxnEqXsBRDLj/sNgjvfyFc+6PrqS/ynum61iMh6MY2Wx
eQ6OF1jFNUz9vH2i1/z3Dg8C+j/ePUOHe9bQGRY0nMzvPLsRodBOOblfsxnPpys+vvUcbHlP0f4Q
s4024MpiutEx1dzK+6gAyJV9C8RS5dH41BtKFTXAhp0G1ysJvNAeCn16zFw6Q9/F2dboGSY1cZAN
MGDizUWMB8o8/hcxcVKV+BMEN/YVESrjUB4L03tM5hEVzoCgmZ7/352rp8mOHLpXx4ev45teAdMn
7De59lXje9taSJq0SB1oWnyna0JUpTS749SqkLF3fMdgmzx7FYjewHSv4Wc41CE6r602HGfi+g+1
71ebRLxKY5oSdDwSq68ZKCrafPoIWYN3gJhpVt0f3GGG9VlXeYebiJCD1LmgKMD81jsDBhahUwzb
aYkGNT7er6GNpLE6TvreceBIEc8DPP+POfNwNUzRvTT04kq7LZPhq546bMDhldwhKu5vrCrotlVk
A4U1s6UfhwGz9GI4DcbXyHWLXRyCY63UATZYhd5bNejFsvy4mobCYz1CdEXZG3cKsWq7gLgOdD6w
Iu6HB5XkT/U0HUELbVjWFaeWnc8jAHqXici5VBuxIuVXyjlZp4jfE8B7Ys3MDCfq9yaigIlpdTiN
6SWlr38M6ovadjeyxigeXKqUZ1iKX8Y0oguYnww7n65mpT/bMU+KLbvgEGmTnPElVR0iyQo8NZ5+
DGmn7OToJtsSH3O45RBlCWvkp1ijBRXzPE8vILsNu/t8mLpdntyKyJBdFSM2FMbfra62tnEFgiwE
oYfkYH3BH0/4aMzrVrNgHAyTuaIFrKyaw5/CM87so3mQrwHgPWvTj9oL2rnAmeNCQRuN/5XwmQI0
QPsnMm7pXP19mDUsFdp5zcZPZUAb8PtXMMzY6rA19ev4OWvZQ5i9iCA7QVyaKwQgNCYkvmFiOvtM
iZ50X70PC/gsG4/5IT3om55IAYhIRzS5S+n7+Gy2cqlBr5xj4mcrHdnYIDM/yVe6SvlYlTEUb6B8
ayDq+jmcu5fBrV4CEwlksD98kIjxCoFZ7rIU2W3L/z5XeQ0kx7vLFSFGIcZd6EGu2RxBJy9MHaJP
GdHFhF5+4uRfJz9htQnDaTd8n2dQbXo9GDsxyotOFMkn6xEblFgsIpOZri9bgdooRI0iMLTvsLSw
7gmZIaYTsU2qwkoFfXa4j28c5LasQJuXLggs9BvYaaGzyWiVMynOGztEoIb1hFp1zIzLA3ylnxmi
L0mAiRxO/0fbmv+8Yfnbnub/287n/0ewCcER9t/2PvOvP5iJ/cXuRztd//g//0vYv+58Wux8Mtty
VPbSodHXNYpedz7h2vi11eka/xsgBfgHw/MWSMWvvU5T+9+2I96YV42F/9FWJ9y2v30QTceFRQ+S
IWhA8BZ7RFH8/hrO7hDFXdk4z7bn/2VlVttfw9/inKpyMMJdjt7IptTsYq8Qx3qqh8I5yeKONVp7
eGOpOrhupuFkemHHXEQ0MYnDkpYVZRNLmomdLmCoKI7J68gihv2+v16vQYzxz8ntSigEVPTm1ztA
Lv7va6zWKt+Fmxr/S87HGjgeel2I1ttEYfrJuTZUwMtl/Xr2Ls9XphagHyKZskDa5X1UHeaeIdI1
AgI6fx30vlHKg0z3ehAdRmGzFsszU9FnZRsqpXpyypo4VyUdBiB28hx8+4XoH/9qyfQGtrlkLWkf
DnN6YwKXBLRpXlJmDKx64/6lzrJ6C2ZQPWfQZn1o9eh6RO3+BRoC65AaaXclk3He7AnI9J7rEDKD
vI7OlTbcj+qcnTK7IJwQbEM3V9mJqBVk5gfDYg3XpRxlbjENJg7MBiGXJeNNmTRoRF2r1JmSBI6y
0706QflYtCWv4cqm1vR6KXkmbWSpTL5psUG5yPJnhJHEBf7Vbq327hqyQOYtP0G2IDODMnEIrGp+
ytRSKk+Xn/YmYzFwfDY5e4gr4qTbdXbrfI37Et17P6tF0Jd6D8Ib7xgrsq+mP3/VYZZ5mlDSu4E2
Y4Ql2szOVRDWVwrSinYHMXaohvk9bL8coOq6jgz0HWTeWtCl+bc49J3FNtOa/N51AihIVdhy/UnP
7qWtLBDteoWV4nVwfcSRWudhSiLngZ9zDWEyIXYihaosYXmQwzeW1cbbrHb7E0Kfn6U92G7nwfOi
8WrIbbTERQVZUPr1sLMNoDpru0afw+oLJ881i6H2TovzrVHq6cVtm/SiIX17FWnzF01krfkq8N43
yUo1AOfnZb5f7aTxABiTOYZoKgacxBhTn2TBaicLi25K9v0weRAA1DAZR+g39iivTP3k3IVuA59A
1wRHgGwD+4uiNArq+9yLh4trm+7j1HbsrXfeBNcNxvLApJ9YB7erTzKJyLh1mvv2u6xQeAEYLVbv
GycyG+Bg1PIcAhjZkrqsbTTgr7ZtEmlw0mMRsZV5bzj+drUw84AIxFaFZYXmHhCBBU+JdK0Bhh/J
TNTJ17Q8Ww9/sJHF0nppZ02/a2JNyrN/tUOB9bOWyqnH33e4ViXU7PWuZxzTSg3ReqEo5lkeFK20
zqMJ5nIj06PSoiWPvMQ7kwCGB7QtdKybWWmuicq9WU3Wpt7lqcmETPlE/PNaIC+5Jte6ZvUZ6It5
kldZs5dLyzTvrwtZM0EwMrkaJkqH4rtaQHevNLjgCEgjZMnWnyOkgJdkZXbapbZR985iP72ruzm9
Mw3FOXc1wm0iJfMByVp/4qA0f1+78qm24WwRgEhDZQIAy9bvn2rm0mbVWuX0nBexyz5/cldnlv7i
cDfE2OXFg19lPYoezXTTOUZ8MUNVFS/N+MFNgMyXRO5+Dw0YQYmGRJ7I3KoBHmozO5nEiTapfeNH
WXYKkdA+JRNsl8y/OZWZ0uxdUuk7PhsyUxavtWWeElOZltm7mtkdCdBit4ldkwfcsV5IwEHpnkrF
CrtD4GrzoerGb4ajgaWXJav5YrNmTuYMhVyvXkmTOWMFjw4LhA1F/YQsSXbTVnVzl8xBc1eLM5Gv
13p2I7PkwQz1JV/ar1ny7Pd2ZBO/8td2cvAjyOm27VMsriktpK28usif8JDdsPoat2wcWcQDVPlJ
HpT877N3eegyeOxJpQrHCRkFyKwgBulnHVC1zEwUm+XwVM6vLf1zerGVbctWpL3rweloMtN52/yv
W5ImyyVFnsc+LpTORP0S7QxiNERBRB66fCoKxElJx2Xw9+lannv517YfksOa1SJ9c3rXjCx9l9fJ
Rgk0+tMmlye9vOtik1fHgUoZrmjPRa5BZeL9+6tDmJPZ4ZsPnu3M7iYwbLhAwOWlTbdrCrW4tHVV
XPqeSFR/Qq5Wy9PkSuYl7TBcIWP1fW4IYl2MkfkOR6Z847NS1uVRNhCiqXIw47La9FAAsPdqaOE2
NTX8LCiG3WZJ40OSxVmpRekxDNkQbcB7gWT7VeyYMf+0N12k8ftmpN1SxbPG9Ngi44SzEa9NVXh3
qCgYF79RjQv8SAEhQYgyJ9p0fpMlTdx57q+ivhN0FAXc+KLaWlfmBQ3bDHHJELkWLI3KdJb/KNxw
Oi9ZRYfk2Wa07ddWmYOWyLJl5cn3CPlzVX+69swmBP5sloTupfPn0ffhPxn8vzSCYsvKnL7mKppJ
cOLVD3UT+Vdzje4hYWKvlRIIcj7rvnvfsjJOUiO5NvQatRLzytfY5As6zT7LnMEYYXGWpy7k/Lss
UDT4tLCVNoMS2mdlnHDv91CvbLM8rHc9XNvwZZTw9cIWRMyOPNVFWp4pKfi4d3nEh+7tQCiZicK5
dZqTPFvakun/OH1nKlt0uuq2MSb16k2V9VKwvQWorcLsnappeVsWdnkbdx4bo7mLc8Dvy1umoLPB
9mKlb8xM7Q+Va6ZE3gtzWc5vE9hJPPl94Dy0gVJfg/xOiBh07OAW0QC4/BWiqHziE4eryFXUa5Qf
QYWLZBClIQiBlNipyTnJ1FIZbgKUYwjJcxJ72A2d6W5H34MLJi/RiUHtKT+G8DJUwT5DqSpnSQcZ
YgsP2YR0y25JBzi997HtE/URZ2Di1/SAVATdBj7WoB8Jfk7rR3zr+lltdG1bp/30ZWibLxkEOo99
mernBLqJrYrQxJfc797Yszp5Y6/O1V8jIkh1S0hrc7SNiqmJ5bykuhldJqd7PeR+AeOFTA/K4KCW
o89L8p3hmtSdlngaqGWA6NLMWpCUWolXVFxgbFNmv2WZ7ZfMN5eR5eoIX1HXt/5hvZW1oTXPS7tb
OO8JslGzQ44yz32g6DWz/KS49sqAjUPBAyfzZGmUpre+F5knuGM7jwj1tD3UCeyY0k5RvRbSRue6
dE31bjFpvYQ/fNKnvWzF92m+VavgojjzVaDFztFCrQzeM8Ey1ZXTF4SzPgdjoT76mdGfIyOxgHAa
S76iuvMjeCSkv3/ZO9iHGvnSvuM93SLUVZVmc5srtv8RUXKUpIxPczLQwyJCeyqnNz5ldl8e6FXx
lW5X5qeS2c5GU6P2VyVpZQf2ayVCYkE4KYQbWg6qjI1J2IRrWnelEbkvs4o7DU1Y/yGpZvugqvXE
506EkBmJfuhiJXusPLXctr7vvvjVeG0prfVUQOH0BO3Kl4HR4yyz0gwXSIJoKxBDLIwBchE4qk7Q
jSnwZJTuVa4W9SXT/erSwwxxcCa2aQZgIf1OZloxKjbGUGkwr4XfoHJxr7OpdInUEIu/WCz+1oXi
slpk8Sft1kWhtIWs862tLBWLSvPXAnSpbkDTLG3lenRt/NdilTGQ6yu/7HpVIf2rPblIlcvQd+1J
i5rYLjA2WY7QXcYQLQ5wE6WcXdfT8Jpj2gVjMDGujNaNXxJZzbOCJu3vGnnpUr6m/60F2aLt40jh
yTPVYqmbffeN4XlSgvFEWGH9UA5T/bBmaTZjkUg6QE5OaP2+JgdRYU3K+go7Vovx0tzvdTUNVBoq
wgniaUXhHiMn7S+DqrEIUuLHKFLjRy2b86sw9KB4EElZUCk9wsf2nBxlnjzEqXvIxsQkYA6zXw2t
lf61IZjkoEOIDfTcHPWmCBPn1vQLHGWAg79EwQhFdWf/8Jr2J1wcwbPhIdseObG2mIZh8sZUif3F
lJjGt6bp1AEUixXAONX0rlVpyq7heJA3gEQTzvKxIID+17phzgjvQ5BL28slQpKDtdzKlcGb1cOb
xcY/n8r2CsH4tTa1LEvkMkW2l62nTRMBxS4Z6Cyd5+oX82XURutJHpiXf+yKprkkbWo9Za4dH2Zj
KveyMMuhnYRF8o39HNcfvTJqLvG1e206QfkpqeNn9vXbe5jzXZaGn3SRa5tOcuvDZAcOhqTbpNmx
dcwEHcOu/MQOQACjSk9QwzAXn1w7f05VPDShVbjPc/pZ1pmH8bUJAum7a4Sm66sWRABRUebP1muP
uBrHr2FCQAOyr+ZjU/TTQc9a41Syj3vSwrED1Vsoj0oDP/jcOdZX+ASu4DZZqvthPL2vboDghi3N
UzYK/osEpN6NpiE0zUaCWxxrH+IWOOby+yXzl01HmPS9nU75vbRr6g6kBCzLhJAClHvO6b23o6N9
lqlMNebboTQ/G6GqL2UitVhm7VImUwb7W+dAD+9SW99GUwi1FT7i28adQo3JkJudRYHMm0XBaqL3
aX52mQtUMLe8yZcWslBVDUBlhnlhK8r06i0agqxLdQV+QRF4r8FN+QIYo/zYMc+Eb8uHTfi7Gnrx
j7TgO1SOff3UGxDH8xDCU2cqUKZ7U74HRvKmTtl+Q3Ax+QF3qMo3vWiOZUVsccqwH873dZBke8+E
CSoVvW+w++zC8P/JTSzzSWbhAz2rIejeQfTYKGfr3s6LV3s28hf7yLX83eDPxB2qw3SvVMmHQfQr
1dWDm64q/W0gep2no75tTU50lKUW3Q7GRVO5yNJu+GHBgv38qwmZCxQpQMawg+NTtKjVTr4Picc/
0rOe+tFVrofOMlgw9cYlz3V7R/DyvO1Gj3WAzJTFGhAKWM2sJyfvnaPMl1myUB4yzXdv0Po8vMtf
bSN9gO1Dz+ftesXlOjItWrdE62zlwjdSTtUHlfisBKcNMAbOgjqBdu/3M0VVX/NCFg9LqWrkxYdu
6L4YQLtPmjiwt9GcnBz9QQh3SC+nMnfoIQdmTwADpWTfsFC1a5mSh7WJf64ijVRFaU5AfcsD0TbV
MdCH5o4f29xVdof0u5dAteanDTxuTnMnz9YCaSdrrAV9BnOnTK5N5Q1yBbJgNX53jdV4bUpefL2u
oeWEj8RmA+/vXhdvb9o58fPwNtH3COi1xnMbRbIEhkjjOYPY45k6s0gUIkGdtUTUyeJxU495CJ5i
agfjxlOS4jadreLWhzboemph+C374nbNl2dj7/3Im7K/hjoiCXaB12kneQB0EUO06pvqnrgKtDwT
87Xkvc1i/nvx1NWPJpJLZvi9GO34OoTa4ib+dZjGZL6BwPmm9JrxKtWHNtvIUmm3pPVIf60irdfi
d81Iu39uYjRnKBnW6tJUJpO+ivZl2nVQpAMEqNmEukodKA6bzPIfXD25LUo1vshUCOj/vumEDDkG
oIaUB6usfgTJXMK8oEfAiYhhAHLU3LEx3NzF4qyIkcIcotE4ygKZJ0vXAtBfk9DupYrjm6/W4zDg
BVszS5D5R5mUB9mOkUT3KkFdKS6VK8O1W0KMvcm51OJgBGaGuO38AIGtc5H5btrDAyTTpWonGxVg
5pU0flPceP1ST+aV7U/LzYcvGsR1Vlx6nzNtsPbgU42bzA30e7VOEAkbqgz3vn7ISsd9Y2FFzR8s
ZBtGCmFhNDLLrE08POUc3sRe7t6YFnLyvW69ns2dD6xzTctiafguzwfFAUGpqC0P+q+zoBAlMr2c
yvLZt0w48ICevLlsGM2AZf7hNt7kSRvZxJtLvrnNN5db70aeyTv2q746pGn5acl6d8XV7k2LgAVB
uEOa2nVwCuIOrC5tGQkyEMUGoosWp8wD8V1esq6rLvgCkDFDHR3Q5aRdwCpqlxLJXUrh7u1T7yTz
O1GI5AN6DNHgBzfMJ28g1UODRRovp0HmWnsLkN/mXVsyKQ9ZUTBxZ4div+bJFuSFBaijUpUMmlw0
lYHAdPaNPHTz1O/HjLgFLTRs/vOsN2ER5nS1SczE0o4y0xAlb9IFIHuagzGb/1E0urTfR6wNp9qv
0wentuubJjfrB6Q9Wbpk0xmyN+css3Joex5abz53sDidZUrmC6vmP7NkxVmLmwdpKqzWir+aX7Li
0rnuixrXSKKrt4lP2CbTo34P+bh2qzqCdMMG+HmLOpAJfwtxR6lKRJYohRYxPARTEm8h+CFTVpHN
uHX2GISWeS2rLq3MWjZca17zQdZdmpHGhHwoG41vwOHN5Tpoli8dUzZ5B7KKbL7r+nLfWbm6rbS5
O/eFYRGGmJc3LSxdKUxQcEbCSdmXN6o4LGkDcuzXU1kk07KWTMoDWIlsO2sDFA3iv3Pk/19D5wS/
iTEjNj5BLSP/26kOyFyK3pq9PZdtyMMgrZc6Ku/A0l/Wcpn35pIyPXratDPgzEBUXh3v5cEOQ9ip
jfIsU4ECk9/GtLsHPXOZtoB09jdoQCT7jLhL2LbV3EdR2cjOHlUApZAcESc/9ynTNbXwhn0aOsp9
VmfBQ5co/sFOANbJPHkwe3iGtCr+KVOFMFMYPC8p7kZZaTXVzS857At3q2WbB4+GBUvGalkpgb4h
eqYEVPv3dVXeh528F9m+LEA7QfnXe6mjXlFgI52X+2iQFg+We+YeTC0Yz37mGkc1bvMcJHNg33SF
UpgISJjWjS0OM8Qb6GKIUw+6CXNLzJNFuNqvCrJoSedGWB4mK/sk8yZps5S8b2opk7nr4c2l5PWX
W5F3JY3eXFTeRF2Dy4Xd8FPjh/lOG6PqpZ1iOHQYbO4IS+SL30KpL/JT9BP23ewZx2ZWy5c8/zlW
5fwpqGr7hqAd1CmEVS9qW3b9WlvTFaQpMCeQEL2t8FGb/Hzb2gqCyOyFDadanqq+LjwkpMsE50jW
t5TDUDic1hLEzvWrbFJv31RpI0XziRz4t9pLQ6kX/sUHOj3IxuVlloI1bU9RzVggGlov++uKb+60
msJm73daya6Ywb5DV1bQgNHFYNlmMc8m3ZXMywGKnlYTmVwPq0lZVdRd0+9sqtgbNyg+4MoWDcqD
p3ZFuVmO8gpr0dqOFcMEEAdhc1XXfWeC6mETKcz16irzmhDWI3/2dyMEwbul3BC4XtuLhqNLrU2I
opcCeJgVoy4ifsKaUpi775rYhkYxR9EWLizttFRGqwQfQUSMZAr7PdsDDjt1Zq9Fpwoe8Z2tKGLP
QGS6sYIBDJApdLLSeKmyHFWry8LDYtkOTXRSk+GHkenuPhnxdMrD0sJi85+1lhaWfNlCb+8AHWs3
by//tvJyE8sNyTsmJrHdzQpIyZYdJB/NtNka72fFyS/RzGZBBMny3m+Slz72uxtZKA9+PJr7kbih
nWspDHx1VuSX0WmuwmmKlhrOALnngFwSEqtq0rCv08bZPoCoYDMPZn2WBxev+hnCvgYlGRcstjxd
SoS1UqfmJhuioX1TRxZrbQ+SdakuLOGChh7tHxsSmbLO0jgaSctdFCi9EnIX9MpTVBC0mjiIxFn4
y28dcZDJcJDK5ibAvPk1S+brupEdukHQD/2ylQXSrintAyt/8xQn5l8eXHBX6EU4lxAuros8s+1K
E3EgxWEt0OXcXa/K4UZHcwinJ/P0Rszil1NZZ2p4cWUmHCLOZXSzY6Wg0/XUjDFqfRpUOwJTMUP1
8oAcI1sKxOn1Y6w96FV0RNSFqL2o1x5MUqpIBTEpUbbW+2X5qx60jMT1psCFS+I2AKRZN/Jgud3r
2Zh55pu8MoSRciMzpU3nJBrRToy+kNJ04walivqS+4QLs35gTUZKZtVz+3q25jHmfXJhejoqfdhc
pMU7sw4hjV3WVfC/i/pvLjGXxee6cBiON3VrPppxCEtmRQBQpCkTzqZsviGG3rsdDVfhO2UoXwy1
XFy7q22KxiA7Gd602ObQ+m4z55RFPWITbazcIOOj7n00tF7cwdiH8Zx9d6DY2fxXi8KF7rFM7X9v
Y7WIWptJONSy1bchLhHO8RSdJxexg4NX6lkmA9aoIO97/blLS+N9aaviMluNa5FcjWXpmpQt18RS
PNuqrp/WusmP2cv0g+zoa2+Hrqbh058tb8y7F8hC32cTVYj/vnuDmihsb4wsuY3dMb4FcWnrWXGL
YAiKZll7VGc1Ua9EMnPa9hjaXqpeWRCLQ8/cHlHfKaAxTWEpFCZVx8bjuzxZDcI8nJtD1o8bGx2d
Q1DUI3uSbXgw/FnbhFpUWzcd7LYHtRy0jSyOUyjC3MZ7wh9JUOyYwOMl9slAD6EX47j3TRwHH2Kr
OcjsOg7DkzEDE5LJf6s0EsC/xxEWMRSg2uAIHT3hv6n0OH9qgklsnZTWpujBcGmWEm4H2+aTZkbK
JUNz+FIltjNvCkh7j5o6vMg8eVhNAPgrl3HqDwkqEqelwmpnlR4o0Cqbd2veWlfNJh+ieOe8VJsJ
sLpuMu/O0OLwHJV2cO6iNjzL5JKXspHZmvCX8Cl9WyBLV+N/qvt/Wfuy5kh1pdtfRAQCxPBa81zl
oe1uvxDt7r1BTGIUw6//FonbuL377HNuxH1RoFRKlIcCKXPlWsCS3EkQXG7/41SaNd+MlvOhNbHt
zOb2xyXHD0Fuf5oa87HYEE8eVGfhR/n0EbXarlagNa+2UVFZK9OO7K0+PkUtsCRCncblE1CNRqnL
xifn3CUY2+z8/zQXlJP2IYViUWZCsuSvzDaMQ9qVLtRmkxLIsYHvPtgqXTMAb8SrAMp9jQQ7tbJM
qwbaBtNCAfaR3m9d1PfJevjWI04wiOjsB47RQXAC26gUSPVNpiv9HNkAry3aPtHP1Hfj5pBZiLqQ
yYFs0WSnLvRpEGPgk3vjRaDCJDs1Q+K0e1Pa5z/NpIVKAd2qsICOjnCTUVK6hpCpz/lRd1WK/fN4
CST1x2a25VUf7gvWbAclUOcx+80u0zJh1xn7rEDUweiGsx5kyL8DaryKqzK8Rk53D1AuaMyHkQyb
bEMMwhzPDvJ1CWqBK9mogeQIKMjBLYFD+Lu3ZuJXEipEEBPwfe3AGQDalTI8zNNoFbdy+FKiBmwN
XnnI1CKQArCzkz7mvfOAXJi4UA+6fWoVFoAyU1fa0trjSxcsK7NJH63OrO9ShYo1twE5mVshAf77
1BxkvFvyVShB+zCVBVFDU2nw/c4oug8vbptlj4iDNatP03W87KY7m+P0sms+3Bnka84m1tIX5cb9
kRpLNG9X1AUdQXf8ZKMu64wffLDyzX+cGvj5COt6X3levvTB7/yhVOQ2QdI+klI5Y9nTB6QadgmG
bujM9FBab3DvM1KtSPDfY2UyvJ/epRnmrkEJ+TeYyq2X8QKFhNYLStj+liLkjzEq7VDHzbM9ZBjN
+xDaXFOYE0SJ16ALu6ehtiE+0JbboshzaItawZkacLJHqJgP1VvfFqixrcMkX8ZMhJPP7D3bZj8w
kss1s6Fwojw8vHAudTdF7WYX1NbhlUaXDvQMUCur3kbA6Ssv08D4KhUQ7FoIq1vR/xr9J6AInkO3
mf9AOjt9nP7ziucSKvT31DHSrgOhfeEcqJu2XrORJQrmJcSN8W6SwS4Z8fNF7lQoTADDSkSQhmBE
4UOydW0YVn0ufLc8//tfzv690hw0YqgzR5G5h4od17OhSPI7xrAQjoxUqak7qBi4p1ZLBDji8xxx
EtN5zlNtb6KS/wfEsMDT6RpsE+rSjqHu4YbrqHLuJ/xB5gMT20t+D1gb8AfGELhHxau7MDaCGyRv
whtdGSV02JxMjze+CMObOzY0wJNVbonh6oGWGbgNsCJsWqfMkJLHfFCYxy4qCcUzH3p5mLqmHWoH
JJjuaCWngRCmHPCGpzOUrnn11lEKZOZ0hsqR6YeW0n46YFlxfws4Gl1ytag6AS0mcqNpVYs/SBQb
iFDheGNfod3y4XA2zkXhnAJvT1HvEKUbT2iQxPtv9f+jjPFvXyhk4XXD1pFfsCFcjO/W738Wr9PT
RlhmeJcMDWBWVVOjrjrOogPXrS95HAH7RDaE/sJtV0hn0QOyC9L6MNZXTmSzVcZEu3fjkBfRRlhJ
v+RaJW5p09lX8PVAko2Bz0sBMKlpHZ8GyUNqpriZPgIYrvKPZKLGhBTKLkGUbkHdIRSFC1psgPXS
HuoCs2OZp+bJN80twnq4h43/bjBTGMuOob7aj2T2FAQCV1A1fgq6DmUeelE+AXMCjkCnq566Pv7p
meWKYDDtCIjpVJqvOJQEIHb1Cx9DNiDotPWEebEGCPtZBopApv9BFLu+zaF1OKj472bbp3WC0oLS
wAi7SWTKl8pOIdaRpd25kDaoCh2/AFDQbc8fGtl2U5dcQoMXK2ucQS40d2hljOxyzd5WAFkhoIfz
EjSxHdf+MFHpUb8ox8X9Ci8tzWNphfrttHQuZjzoG8sDSKI1ZXbNhJ9etWrI0HTezqqKn2Snhuyg
OumPSanvoegHXUbXz8QJUnh/hcgXgnUpj3bWGDdXRqlfpAz1iyuFCUTpAHWS3+zU9S38iK5WqhVN
oKYep9JVYLB1UUGaRm9dUClCiHrhNCFYeYuw18DdKN1N6BaQlnMydMcmdRiGQfOunScrXX4YKkcg
aC0cZ0PGNkL6RLY+iPmxO74HgTl4j3nV4ajTsnvlKghs981RVaixXZY14yi7LcRm6ttJsaytQN1o
LjjH+a7oBw20ezG7B2lD+V/KHj4XKLqGYYwcM6YHaQXI4PBPPDNVAYqtLkv5jYMTuDKWKnCtU9mV
/MHz62plsDDbBrlmPcjS4MfWRsaaRsmmrGCDQ1V86IBKxOSoU3vWldWeMGwEWqtN09zHdfeDEG0z
tg0vsmAx6H64Qq2xPcpMg2oL3NEILzItyDZF1L4GbAz8kU1hk5Yv5BgTdCGMdqQrauJg+DUyG8kH
UbH0gHTqhgktulGuXGgaDppFfKOTV4AejVGGXbPDqwGQ2DQ29irL4lvXAQBDi20PzyioruhVaV5s
SDytS9vqHrPMMRZ4AtYQEC5O0NSDwAuPbiBnUH87fvdsZqb31R/L6esiBmcW8+PN0OXaCefOaPfv
r8jPFSzj39J2XdtG4mEsgP1MXxdUfVHL2ld3md1g97IY9R8BrGFr342as8UTB9KeXrkrs6y8IkQw
rBhPkyePaxAU9qr8JzabS2Uhm7Iw2+wgOwFAE5CZCwPCLw8BYwAZ9PorqMqbpe5Gag12DDDpxhGg
hgQXxNenKlYQzcR/RSAPExSRoIaTUwLo4TpArWihtd53KSyIOyTyW9CY+jqBFvDBM7TqpjzA/kKt
61Z5DM6GTmTYSZXjTsothu5UhJvJlI6bLdN5+vffIj71P4p2LYZCGAYCGdOzGQqJf3+npX0poFru
Bs+gI2oXELJVlRBfKHQG1t+582uEAmfoxKhK+EIxtbJ/c+tiA8Ql0ItF6aa81RA3qQyRymVp1MnK
B33oNi268KGu7YxGqccLL4RCivzoEVdq8qBBcmvNPlmltgEekHENuoMEM2YKWQUbtUCd6t1j7gPW
sHGpFoguwyLYCtNM92nqdFCOcDtnqbRAh84SFEmVN7gg8TQaqBz74GXhqi93NfWVdgGRW3WXeC2q
CLk0V04xksSMUKg2971tj7ja2hzheSLIQYwc8ORAo0nF73tNgKkXxH7LTIXuA0SH06UbShRVpsx5
yEG/sPdAiT6Nto7w77XmTGPk70lk1MCkDMU5q3YfXIH7QWPXW0K9LLmCwWGDssriANm38qCVBXST
pj5z/nBJQyUqoQ501QsOGVXqT5ftuIpHq9AlrRq7oE+JK6hxqlZLdzqE7hYQprduxdiAt6xFFYEJ
dkXPvFGTpuECBRiojk0klClE4u15AKJVmQh59sAnu4HOdnTHYiZxxMi6L8gXMpSCyualLZvHvAu9
v1wnhVhxCVUN8GVuoZlzFXZQIY/NyrsKBPQnveyu1CsBugQYxSjJFLx7mV5enUxM/GR6n2gZtXmC
bHwNMGCm1npVpCfssKNzbzFvVQ2t+sqa+GxXhv0ztrX7qO5SRMJ+uUKRMDpnIOrBWdZXXwNT4K2Z
OD/L8UQBSv+LaQw3pFWqs93iUGDw1N6WSf2derO9khlE8XJt0dqDmFz1IYdIdTZOJT8r6f7uMq/c
glYJA4r32qpTTbxRSD8u7QxBXBuaxaiLBZMFUurqtQY7fSXK+gUnAQNIPRsBjjQV914EUEcIdNsr
UudftQwAtQRlpTtXNpAyqWvvWeZsSw7z2iq28cFy67+sDQwyXveJyDZQ75KbOnJQSmulybVx4+GE
k2SDeKXGXu12qTEreU09nAuHCLxpbmp71zhufRBF++ICBfR+XXLg99MhN1D/hoauyEYN1D44CGP+
4NOBM30/lO3VTX0IDzgA8yVhH16Klt+1VWA/kKmq2V0J1ZiLhir3B50lxroeWd+oW0CoFvUQ0BuK
MSjzdji0tn9xK6E3C2wOIfmcGCgvDTy5AhkAsNlmyUBVp4ZpOE1BGDB1aRjMlY0NlWB3SSNkm4an
NdoMEVxNaIjvSiSk8NleuKdjE1ezGkQrwGWU2Ayv4oa136CZC5prTfzUfMgWctk1DxEIRbYCAtw7
bDua+8aFmhS5/L4aeA3rcxXowymAePYqaLj6Vnn5FhWc7RkMTfk2UdVuwEKvwHlD1wpQUEBao/5i
cyMHkrUTrxEAqqjx6p5EXmrbIeXd1huME2jo2bky6/rUm/qlSKEsBGrMgZ1jX+xQ1STvIlfP7uoh
Da5WCpkoVr6ZIsjT3nBYpXEc8/A8a1qofnGExiCdzY+5l9lHuqJGw0Fk2QVhtOoBWvowQF3wUf4w
QoGSI6d2znGTZqsoM9MVQ/zqbI5NHiZILFH/PBiRcyZPGpqdaKIf9yl4IgXUQ2kOOfIsO1ZF/dxz
vsgslb9CgLkHIZLtXkPwxe7bXmRbrdetB6GhzDWwM/tnoiC9PvoGOGt88BU2qzYNyqKyUB4AV+zO
1ExheBywwOVjdgAiYZRsNCrGGH5Ioyqzg0PfptNcgToFlA6DD7WHQhdGQDkzjXBRHiy9NbYcm6RD
ETrFwQf8ZVjSJXgHc7amIWr0WCuSxeRq5W/+8/AH98kzgMjoumqQ18Sxtb5XelJDSy7KFg5P6gN1
Y5CO3oStL6lHTZlU2dYtEIJsyh6MwmaoARcj7KtR4b2agEwEFVTYfAL6Xp/cGFRRKqmBnU/jbybS
2p0v13jSIgySgBQzcvKjyTT7xcL5DxqFkCgYmDAfjLp4IDsDCGkJ6tP2VEM86h50Wz/46K/nWrZE
6b199l2AnSWkfhZG3tkvLQhTF+GQZtcugsRziicsYNrOfZ7JPbiafVTpBPle741jZAb+CWTO/smR
un+au3RFNtQT2l5aTV40m/ypmb0KuwdIXi93ZPdkaR7tdFh7mtUto6oUrz50ZIuykc8CfLDIo3T+
FlXd/ZMT+geRlts2MLe2mTbpj+gZ9Ir+ETpUUYe3TgiBUmxfNc3mm8BzmxewS3cepLIMvYs3kbCi
PXZx6RNYo8CELtPvths+aHVxdmLIk0FA+mjXzLrvWpmcvE59U2XI7+uxCXoc2focdHVlroF2vrCh
16uF2hECg/7UBOGo/0x9kFdG6xQJcQSAfg1/dhTkjrLzcptYxY8otAfgHVHV4hLCKIsZaAxRzo49
8ohPKjLUCSiUMY/J7TV5N9L55T2o1NhqLIBYbh7m/sK88gm/jw/hLWNsWVYzzH+qBGh0UCR/GqF6
AKoMKP0e5LxReSUPB0lhHfvP39bKcj9giL2jhCBX2KOR52TEY99c4PXt7f2q3tig4vyha8JZ8K4f
bqpk/JBmmrkGA3bwDU/FDWFKyQPCtSic9+UJxYn1fa6QKgM0ItgzU6vudV5rdyjXMTOuJ0u8FZpd
WrRiSYN/mtCPEyIoFpYaqPUQlkjtrj5llVOfhsFEYg8ymSjSQJcGqEElYDN154FkdGEJCO/tzDGx
G/+1Cg3M3da1Ia5HfcblkUFyYDevN/vRtNpo1u2otVFy/QYunxbyayO2DBkTMNPKwFwRPM11gBfW
BzxToCEIZUqQs+08UJE8cz/+GkLS88a0VDwGbrvxmec8pxbUguy6spfO6OUW0G3NwdS+p1EkY49+
GFv3YOwz7jRvuFmVqT8x7oKR5vf8DBiAfjIW15tGRvaUt/mQx8kykHVsKEtDKZ7WKn6GTgc6o95/
SI2m2IYNqBn35DEMuV9tvFC+ubhjOsg0bbWLiuEY9GM9sWO+5CID5cRYixwOVuZtED+zTwNQ3iuo
dTR4F6ZgYAjdBpKOeJnTKIB4OJa2+YtE+ck0d1puGqUZjXSvWm5GW6vp2gMTRrAHiGdJPWpasLgc
6CpK7Xa6+pMtHEfJZcDZJV1UeAatmFGD6m0ckfjWQwtQFBiarmMJwcGmtHeRcoaTFSX6CRTKT7YR
WFvqzXZjHPxkKwMII5iAcaAoHqPkrCwIjMzTZpvdlyA8diJj/T84y1iLlo5h8hU5f7p5X6MmGzWZ
G1TYl3jZJdELQjiglTSGBFhiXb9vmfcF6QaIkhe2WsVcOYc0MKxbngwoJHaSvZlYr6zC/gnb0rdu
TlQP5cglYfyyWUXbAvg+8khwa5im/clGvBATIUUCdhoNR/eNDbjHOpZJPX1P+rLocUrD70kPxWFC
cdap1t2qvH10wKVzpK8TNTQVlFJvU8nma9Cp7rALoUkSJCHgtFbDUuJQuo6A2dnmIzpgsDqBh6zl
XlzA0p6a6ms5ml0NUWZh2nxhl8J8nidRF9G5T5Mwz/AKdvgQ13JZFoq9Kqyf4MoGGpjCYhTs+hQL
Q5gRECiv7lafBmbnabI2wvgosDbFzCwPCsZppJYmR611bsV8ByEh/pgxJjdenUGsLeL80RQgHEC6
OV9SN4fixBnClt/Il6GG/L5MfMQ+MXNy6PnaT0V7Ny0GvXSUHeDXQd3/H7dqoN3pglV4jtZOYVwK
3qrwImPP2n8wvQd1TQ0KM4rVoA1/t9EVOfMY+00UJRznQU5BYuqLPJoWnkfnqT/SEMCOPEsbBOaR
q1+Y4Ky6BIP0Tk4p8KTm5qVJ/QDs3OMlytu6ZSsDCPaOftOUOHa9kwYyArKRHzUBwGQXGwm9ZZxW
zfrTADQYPtyDfH2BCZ/uQwNBXb8ERh1dEBeG6mfOu9P0z2r87YPY9kkrwujqKA+iVuM/bam73Ray
pc6avPAy+dOkADHbvQzav8oOO1lRBeqR9ZZ1dqzuGSgb9Qh0oHp0IFoAmcypU7bVK6SDkxE4qB6x
eQcBKWIwW+oaCIrtaK1pFLBOWot6tCDWSiIreqR7gWr8Vbkl8OOGt4VSesEPDB8bDMTtYWJT4KsE
FYmPjWPhQRG21T6vm/hL24B6mGlDAsHrMP6irNLecI6a1SRk0ReQymk71UKPi7q626gjkCaQYx1H
tdDJL03WPNPUwjLUHaKKG+q5AUp9uw350Y0QlN10eSlBcCQOg9MGN6upUJ2ls7vQBcttBCmdkyfj
C/is2B3Z/SYLDyiATRZkIzc8DPSta7kSfNrwi7lsz9kAnbMepLEDMojrfNwh6eO+qAd4K89T70ym
pkb9J+ABTzRGDU1yhXTW1EUipLoPQe8kYtc9903rnQWo/hCPjVw5LFXGcKa3wR+diwiowrGLTxJ+
7Lox2ItTw/jiR+zy76FZxLN/zzY6rgVlFgNEipbFuIVyv98js2VcQ+E6assn8I/1o54YqHKa5mtp
iW4ns67cyMLoX3Kc/R3Tab76mg25BFZAtVaPhxcb/s27/2z/3R+axwjyBrJ/qfH+/uRP67/fl9b3
LGhskf+4vpM78QqJ0m4v0zI7hQDrIU0XyK9QdB9WbeJ1+xil6187nm8jUPY/Qtu7u5YeWA7J7rO4
30QpaKJpljHk353WKG4qt+VDWHeHblzMRDpuZ/X4x6WuxjVn0bW5h2OibJ4R4qfJYdgjZROAm56W
BkNVuUKprw68PXMP2HhpZ2qKXNrHuEJu+92kQYx3WFC/7eOXsI1QajuOfhgw8IdYD1BFB7ez+bYU
8ANsyTOcCQJdx2aVD/luUGb6zHVEakq/ERcE47LnkQzbG4buC+CP9k2x/J7MhoqqQ49wBTIuffac
ogpsLdxgAPQHayD8C9L+NIzPNFqCSja2fsalYscPmIgJI7FwNJleGGEIgQYfOw5hIsy0MFeQtUdV
5sUh/OCfJuQjnrAorb+zStXaAi9EMPe1UO4TKN5FOs7EcUz6Fjh1mXBugMM62Kj7wdko6z2ZosaF
H1Iy4K9LGbhlxm7fQJi3LXUcuHvQwPde7dzIm9bPlV2vZ9t8D1qe/AK/C89CFfvZRBPG+4ihZZfp
4033AaHM9FnI2XGafpnV5SVCECrJvRJEykN5ysarBiWBNWQf0E/sHiBslOSIXQjH2WeeQrbJ+X2Z
BkIEO13Ppwkf1pv9MuSaDq6qV2YoB3dpVCBD1FFzB2m6PD8GuhXnIGgK8iM1mdW/XSmVYuRDf/SZ
3GkmuYMKKj92mb4B5Y61+2QnjwFHkNW/P4+YNYJOPsCJQO/q4KvCsR0G6zmUdD89jwQPa8PrOv9L
BSFOVL27MnrlQ+lgW480AGUGoByvr3MwR6zm1ICXM+/Qa93TbKKr3PjLw38QICC/kgjA6AEeRyty
D6Gst9xsNFTN1pJxtqI8LJDP7g0iMSt7aJNyKWzwJAAFqI7IcPGHPzkDTLSyyDnxyo/OWba3GqTi
EUBE+mJEGlAjwDl/wDvzzUawhNJC5rdJ6nBBbCCfbNSlAZpLfrTUn2zzXLpHK8NizQHTWjWogQf1
AiDnY5xSUhAyGuOa1AeoJFvaSJBA/gDDQ59Yw6rzqmnKB+/Eggb9gtw9JD/XiKYh+xmOC/1+B1p7
mvjpDtMSZASrwds8LLOkKcrXXwy/eTUjzYLGbVadagVxgE84aTnY2gayaOA5HysNwKUQvhUdNF0x
zbB7oFxXViODbWQDn4kvtXC344JpXhgHTuuDpzPYzutMi5VtcxGQRmGoMwSFNg5lZhM+UCP14gRU
dnmhHnkYmvXmUVh2+KAQWPnkkTbVw3/5vhifJDEsMMXZSBtBPU/HPghccZ+Y4kLbhw7Z4NZPTKHq
tVWxe8TR6Blch8E2TMCB7BuIV7z2rLPBkQXoVWVwCCFr5VpYeviAtFZ8cVR3pl5nSnzyGqrHEEbv
dmRzRw+wJU0ezArEAzSy8cAFamPnAxR2fPuq9kuorEBdrHD+rhDzfK6t2tylFeC/1EVhR7WCdkKx
xwkelCJxC2qsmF1Z7PKnwl2S1TZq99IbbFohBu5w5zhADNMgreAOabFPcmyMKxDtTPBy5aPipohS
Zzmhz6mfMuUsKbrdGCNgvQlMIAyQS6nGqupIJMfU1NpnUxTI5oaNszejyLkDf96bR8rALWka4s6s
9EMznm6tfjD3Rl78beRRVI26WKs8wJZf88eoIYcS1pJ7IwvzeDzuxibPSnOfR/XnGUbabt5+a0Pt
FVstY9pVeeDi1+N0X5aaf6WG7DUiUog/a/qKbH1eaNOoH3KUtcjgNNtdlMsfsqz+qo9ejVLG0o3S
FHyVRbJVPLKh++QU92YcF/d6zGvUWOl8j9L04r4Q/cLwJbv0iZbeQK7mIDgNwQ8/Y6BTSYvshm8p
grB2eCKP2V7HnQMe+KLZklvSdCayANxe12DDWEWVgd2yzJNTVocZcree/RX6jnvludHPHjFWSFHW
4hHpxWFbW+PZQETeXVeYqKYYXWIvWga+XX2n1Yy08s620ScnPCazdTaulmO1GCfPn2bl4XEqQ/GY
cA0B/7T4yczqRWlZcu2GgT0J/IukItUeZGUGjwOzlrJJ2VPgnYyqWw8Inq4g6Yn/wLFpxyZrxwCp
wPOQel3mXrTBffOIId+A/HIDeSIaBTOXuQgCFCTkAtl1WoBGhBY+onbcPdB7yEBhnd4hBTS/lXKh
AKmLSxNZCDvQFgi6gl+UA7vHRDz2NS5PEJw4Td33ZbzKcs6TzU9Kd9HY3NzOy5aZjxIVW9saSI3c
BT5YwlDerX8XcbZxtED7awiju0wV/deqjYpVoergCo2zYV/7sTc+Lj9PSmXn/2WHyV1t9WBiK20G
SZA++7vKzXJPqZpA4cimeec5K9M52Np1FR4qokHdCwRllL6IgQDFP2Sy8bLEuuIPZF2rLEuOvjVc
sA22rkVlm5O9Q5JvUxtBvZwHaBTnJFQPJ772YREagNbIrsf+9jQvjop+fkKh5IYc5oXaAtEmTXXG
YvYlFyYthhA0dL4+DfisvndxusVX79fHxPOsu3D3+6e1deiT7CIB6swgr5EvoOGwbLoVNuojleCv
+fTjD4X7V2mWyf6TXY92qJOEZMq7e66J5MCq9Gk20QoFJHfXgeN6H35RNKBssOIraL9u5xnTD+mq
lUja4jz/jEjBGkcZgS1m/JvMdrMMdBAvBcmHxWkNBHSTZSGr4fNfYUj1o5un7DgvkgLdeQbH3Gr+
TSFvEG2KxI2XYFM1zq7vfdebONilZWiB/Xq0hS3DZfkVFDXtmSxtWBnnyYOXoDQFM+lXsqG21sCR
wYXs8ZDr0JnmSqym+TSRxv/jjeYl/C90MzJMn4E+yNjQDQGR/jov2OVNu4q9EI89L4/P0IMByilj
T6E3IrNGkwmuF0hmKcRdc7s+xyjbq1eRCOJzqiCMBuoMv1xD/8eDXPj7EI1T4+B7vihjrq85jr9v
M+dh5QRHEGN1++nOzKpxrKNhk0EKclSxpV7ie5CnlX/ZnpVs6aFPL4Khc9cM5WTXZnwPZErKI0A4
5VAc8iL/FsVaDX1y+dbofLhlbl6jDvOXvVNmDCpIBzs3chsHEk8zrymSDqOlDcA+1o8NFJigCiNQ
uD8P0J0kL7/NN6EJ452aYMCd3m8eeB6Iesc70Wo0EJYOoucSZyzsZZETlcN9Irz+HpwL3dr0A0D+
uf5mC8Ju73W8hW4qPDK7Hw4QdUgX1KWmC6DZp8um2NEs1/Dbuxxs86M/NahfD7Zg/w9Ws81SxjMk
0eSJTFoJ/s9Uxo/Uow+UC8ThXNBPbeZJkQvR4gykAmRSnBs78LCAGGC8Fc1qC/AkeVmYHsgW+05w
7Yx2O68x/4zzz+2ofi8S9fFnTDWw9MyzfK5D88ljxY5maQC73eGhPd84Z0aw1eIQalrvP3cX6R9+
RiO0jFOh9oBwFE5zLOUP7jzYBkqsIf3lH0HhwEuAmQEjpz6Uhnw4oVvG3SBWqXxkwPEfAf1GHnfy
JscG6+0Ms+IoNGDDY4UCv75U+S0MG/VQ43uGGDB4cqjr2YN+TTSxS0G3+eA7oXrA2xDFCibPD9T1
QofvkxoKniiy9fKlnjprlsf5TQuwnA5QCKhBDUTUx7m0nJvHOxqkO9ByjXr7QFWLEibKjgQ28oRO
mARbypNMxNri3dj2CoKXLFBvTlM2Jm54sZATuRpTPfi/L61rhVuqWXEgfryv9Xo317eQfS5jmd1c
kLR9sifvVTLkViDgt8e+8oMbECTAfNI0ukXcoGoa1GCQBO1Fs8hcNzoQDFlG+rCz7Fwtqasyl93j
H5JOxWRBYMNc+EA5HxACxVnYc/7hL7J7cqWGVHVB0vlnf78AhBv+dK6e1h+1yOnzuHYYndwoum8i
yz/wImF8aVuQnVuAfNYBH8aHa9Rz+wdqoCfsH2Le9ItCNMPqo9M/r7MQxSQ07ePYvNh0o1B3RoUv
anHifMVrEDSDjg1Ca70wjjwGj4FRhcbU6O9XZKNR8vvUhUZqARVjBm6xccaf/Gjg3+8BZZn7vojr
Ld224r1VLGja//AxyC+vQAic5MZ+/jH+dMc/2egWtQ6ahTo6/A8/xOxS5gm+DdOPHJnDLvHk/j/e
gaZREwSQMNfrYj+MUj1sbKpR4icYD7qorj7UPlQpyUSDn9xooOpHMZ55LtTZiy2Igx+n0ffl5lXo
im4xu8zL+5FXQyzUqNbTKC3/75NpLUsHu4WeXudP8unTzregKwvMcYCnVe5GsHDLa9e/UA4ChMnF
0WD5zw85CEOBqhbqRpvZZtbBNg4y7U+TZAGpLY1HziKx8+6cjY3FtfYsawS+mQWk19gDESyQP+1g
tSvTqnatMXwBP3t0i3QZ3SDtk6dtcYeoY3EXe5l+E6C0GTtkzvs2uSuO5bsLWet26UnTu5GfmQ/F
hiu8mywAG9dNaA0LQqRTE4+PuMAoIMj9p+GCqgMJ0+5EZrRBDQNSbbZwN26Vds9DWO2ZI9lrHUE6
tsYR7jr0kXasQslXdZXlrzWkMEeHVkdgGoq+NQDGZnkFiwEIFjSuv/Z2vpWsSL/meF9CRYnX+y71
0wcQOf5NM0WcviaGzx9c5Jf2dO9Ms1q6t22a/7h31gm+Av3nfG/oRr3dGznC8lq52G2zuhJXxwGp
UlAiNwud9O9awcCWUNbqmqCK5WCxDEzcVSYf7daIF0EMZlzWGpMvOKah8NuLN1/N4SUAc/491Vf7
CpJZg4idHXUT8FuvZFCBNXuokW4aR+duX4VQFn53nucCNKEudaf5AMxA2K/ysuCl00GT75oGotd2
cqlY4i7IbiL2u6gyvby4rqvulJb+KEZ/PM6BzUcS9ohzf/oFggEISsBeeLW7VhGksBNLk99SBaIO
mC3gprexZXfA5YMyFHoTxTIaLH7xwDK+siSOWK5o+KXKWgjSguiiPEsUvkxdGklGb1TZAQ2u6RoK
i0dHGkF1HdLUHjvQguQ3jfoWRKZ8ZrItEDwQxmxCx90htvR9WqvMkC3s7fKxqI1hbwc49nU5C445
pLwRcmkgvnbPasF3qsq9BXWpgSqAv1BBbOw8vbBWaeQYq9oLjX2lwn5JfxiJJNm+GbtUBz936e9E
3TpIPzp3PrLg81wanZ1pKRotxxv9D3OrIFm1KrTuDFmUuxZav1uElKqvqvNXKaBz3wEqjVc87PTT
EEqEj5CiWdCAxvNnp7O9h44n1j6HegT0VaXzInqwfWCibE2x9pM2ODpelt5HnbmWIrhAR6R/0TnQ
+jokBaERZcR3TlYB2jHSuMsszlBJId4GjES9DdRBAB3ocYYbIAplgm0NGEIzN0MkMnUTSE0fYInx
ihqjLlETU8tqOQ8kevEPv8k57v4WBfOmlcjtT2tOvt5ReF14Ii+/kigbJvvcQLlA2wIU92gJrwYY
BNUbFqrtHTBNtghN+2yX1eAvWOhx412F7NM1b1HnWAruXamJ8UW/Dpp51w65c5jtlV+wo9LViUw0
na6STMd/F1PGQiCaUJctHmxOUegLLQzl3rAzL17y5lxAewdR0Ci7BxstEOoGiMOn7mizUVm0sqPB
W8+2FrtApy2aE/8/zr5jSXJc2fJfZv1oRpAgQS5mw9AiI1KW2tBKdIFa66+fA2dWMjK7b9+xt4EB
DocjsiqCBFycE3fZo1Wk4RWQXNtFQYIyfSeirl31SWkdWquSK5QUDid8eh8JHJHxtbHBuC0k8vXr
3Gjv7boJAWjD2NewYCnqQZvoFDFWfMp8bU1yfeLRbgyKbFeo9RUu4Chy6z+lYaYdk84EuZGSC+DP
ob4cuXcIs/JrVeqoSI1QgGVWSAtIJnDU5emYX1mbuSfJhNzADWN+s5CIbYxV+vN/p8GUDfOdjWZ4
aMqxmVPLY6sC7EKCwiZwX6qEcy6nr4oVfKurke4kv/9LnMAW7+Nqjo47vSl0cMmYpi10CiP8/I6T
taz/7/9h/1Ok3AQPhxU/tbW5TQGLsDKGbPhka5JvgyQPthbTh095XQxrHzGfPc12HFHwKmE4nKpZ
EPB+ycFCcqXJfDLW/ij7p3zq/Wc7ld4s7mtc26PinpZMeJ2eM21ABQOyLh8d3HtWlirGiksOT/PA
jlRpRU3Jy27lF1aMTFNUX7k8NACmO80atEgAv2Gl4UmzH6U7INuoQPnC++L/lgEob0izcbtM0IUH
jvK8Xi/TFR0Y6LrUTzLdTBLXGt2Ny1Mj2/LUqYaGhVugHLIbrXtusmK3qFBv0aNlJOtbO9xro3Fc
dD+oVWSTpp3RvMeL5NXwove6rfoYXJRbR7RiD74vAM4sG9FnjnU73BYGauhjhOSuAcO7EAGofGvr
YRttAi3/CyHMCI9eqCx60wAsdl6NZyPxxarpdX+DooMKV0GNpecRwYap7a1tCaqCMzU8cB5x8VGB
LWmtQoXgiruzc9RcS9+ZcQYUgFbjyHcDPCw8TqmPyD50ekKXJWnGEAjyPiqMEiV2e5LSggHe9bpL
7afKrMO7SI++Z0AveuYlT55dpAkNuiweSZS3+ImZ3EmPHbBIn2XpIBsOJF5m7wT3TDUo/wcPNgLA
q34YgntqZJ+F91roPORTiPrIhGUOqgo6UNXy6usHNSCCaIjFttd//zmaH/mdHB2gC65ju65uuMbf
CyKnsDCsEIiBL1MZuOtpFOYhkD7i7X/qNVjOXis35vKNDKEnpTEXZCx6VMMh1Szgt05zocaHuo5O
lOZB8dtMXd4DOK4NAA9CFm7UQ1UB4gKMdKP4OVaLCVKkWZKVOJNuTNBpz6G1ZWK2tVj4+Aco+2SL
VAAu+Grhn3YilWUTWtYQbYAE3tSYGw9dM/oAmTXv3Eg3HoRqTGDmHRiKbLyirZ/D0lbJKDGoUSyw
VCCDMEcC05VGOXPbMyownlCaB36LNrAQjbOSdL0sSLAdyo5Nf08raOI/GCGFstKcPdCQ+h2omLrd
UOOFbym0Q2NmO8cbt5SJcwJi1U68l5MaqppR6AjimkU/9Mv4miGzzZsiXu2XCVqA7MlsHfBCrBdz
NLHsbxZIPI54XmxpgvQEw0VZfYgOkBkc9VwK2TEFAF2iNie9ZaNlc6TBhhpwu1D5RHsuOtSz+dTt
gPDdIlkLfzNy56PjBIzJHcrjwQedytY49nkuUm/GXVJjECMYRxoOzBrdE/CLjePgTNkB+SFeA4gM
ZDdRS0qLOoPXdhWMKPcbx9I/4Upr7Sqd3dMoBdYksInVRJjhoOFRlxokZ5h7FFcebiYiYFieFpUo
C/wTyWJa3Ie+cRhRItArg4te4ku4LWn8cUnU9vwYAbiDlsxmZkW1VdLjIfO68G3rqjfESdzskcls
xFXLkMM6BMv8ai717kY4nQYzk8CK+0M9g3BG7iL5bOwPYzQdAq3poifkm7eebAK57eIEqf2kTtXk
SGUEmDEy6czBNovLgCJdx9HkaTJReiASJBMjdKDVXiGc7KyZqP1aU3eWMq271K1d7O1qyhCM7HBl
u+niYtBsAZn9zkilLJESGaLeIgPh8sVEYuj+RrSY5aaUwKh8+2y0OLXLe2ey5cENUDfjaTUo5LJQ
ByaQdboRhYoozsdl+Q5xxnSbyIJ52SCNcU0rqOkNO/FGEK3vSJHhPrmRDaqJRNWaKB6IzXMEmK+5
hwLHRx9u9P0iin2Qmq2LLGvOpfPVccyNrsUOSokt8dCPyEhNWZJ6NJym3oFnBDzM4+Rma5JR4/b2
sPLh4d4tMierv5VxUJ3gn0XB+Ii7je6M9T1p2Anqygq4tRf9trHgPJsQRVpkVt8YwO8s+Hr5TB0v
4lUVB3JPetLu47Mv+blExc0pnbR2H9nOnka5ElnDYBbALYhbxAJxdKUZakyaoe5oR7xAZBP6pOTk
Jjg7gDO+oYXLxDL8aILG1Nxsi29Fs1dI+zd7iSIL/gt8FeMfoAkcZliAdxCO6TquAOzOh/wZBIOQ
um+UxlOLapcN8B/vu270fwGVcB+WEpAa3QQkZqSkheDDPEgDBxJvaC+IQeWhF5fZGvAQ/m870g+p
Uxm/isx4QJV2/8Osuh+MG8UFtQZ/5X2TXXSU6ACRCTAmtdHJXe4jZ89RVyYwDMBh7heT55ZledD1
NH+kiXbYBUjTe5gHcIAcDQSRvGWR7QBWLCySfBujfsez2sLcx63hP1S8/J5YTnEyUCcVrRBPlThz
PMxzhl2fI218ZHgGoNY5REkrlrBO73d5nrarwp5EtELsRFt1fmNsG6v0H4DOqz2Uaf7dFkl56qsq
2+p9Ua1Dtfbv9oHX/TjvDW/Yq13beCqNSdzTksU87U57qE+d9U6IWKrNAF6U+ZGFs4tvKRhv20Rl
ns47pPmJ4CVveb2uw8bfBSwHlIQcs21lAkefhnEytPveARbKWLLwBckkKDD2bQPolFCWLYDb9En7
oulqNCTdgz4C30rNUeNcGkAzPVPfL58anqfHdihw+OqHHUoU+bFRjVXmqEidEpQlWxX+M9sUz36a
yavJN1dA8sZ83HeVvqc5+NeQsYO8IQdoTTAwd+Op+w7iQncz25s1/+y2rLvZEqhRYQbQVbU9iUVb
Jv/tl2H8DdnNQGYZsy1mAvoE6WUf8MGmCsWD/VT2T8J+EWEiorVvqPcEaFS9InbCMzVw7QBN4WPX
RirYGbGj/DS695wGA9JDgJ/9D+tMWTyNOaBJG62NZqv/qDdvxaMSd0jYXpESGe9tIFyv53lDQ9kT
XBZIB4/t4RPc4P6+Z3D7UJqk1urVubHGK2VOUpak+0c0I5rRsHb6KwFHkRqJAI9wJRMkem+HVB23
nE1bVc5RbUL4TQDBvTQxfsNgLnKOQCj8QSN7qseHKMyCQzlqIBSvIpSyDFZc79ywgTeKVuRDfqjq
HsVvsc4BC8MsJKlp6ZPNAXiwyxF3ayOUMg41+ORALJPINbA7NGCRBv4l0urxoNsRXtGO1K+BWenX
0kTWWhZIOcuWidwY0lVhJt2WZGE4Dvhaj+rkhndEMqa3zSLLm+S77HDCWESL7iJDAUt8roH3VXut
gQcqCmDa7aKI4oj09O/3K/hcP7g7GK5VlmXjS8stzv/2VI8RAcVJoSyeCkL4xeHyFIw1P+PuwM/U
Q8n57ZAmwLr+vW1RJTyPlG4YTQAEXNbmGqo34cW6EX0wF6FWGUgJzE43em8jq0uZ0WUHKFSZcxy+
E/8uKLMvTa1Zz61muI9W2Hs6MBGfcYS2nkEPvbXDOn8gkcvhfwtZOZxpCEJRsarAbrmnIaA/my2y
i/tNrVX2s54N/CBLuBLJUmeZ4bbx9UFLN8IIEbwugTIdqoZ61MClwI+VohOoRgUwTd1lhnokI8Vl
HZnBgzHJvMXEsu6DGVQklxtgdYez/cWWQRZoHWsEaqLSob5zVTw+yYDXOuAsNY9GR1/bQWtsadj0
cXoxy+JKI0nZAbyJAPAaDKdE5QM0eKSDGBm4DjTrFiUSW2045hVTC+vM73UK6MVh1JBa5MguGdfx
ZyND5Q8pUFPIzLjDYRwZSKzP97zWvpB8bCos0qnlfZavwwzvrGUd9Wgd9QD/+9+ezX9z5+GZDMeG
wYGRYVl8zgq+cedFcYtSedusn0ZrEp4dIeGuKQr/LuuT6ZR1YDH3deRJvsmpR40+GLghO1a2W2SL
nlsE7U7XENleZsnwMhSBvpnSpDp9kNOOEzxbKuSOx47aezFMPd9oJwRsjXlyWb982AL4WV5sj//y
6QbAiNz8xcta2kJ9Ortoq9Oy//IhunAq1prVvn46Wrp8CqR/T6dpYGsSDaWGsw1OfEngfj+AC0F8
F4iLbsCTV+LyKuKnLu9+TECE+q4nKdxmAIgCeCIPzw4HJI2Y6m5ti2rYCCGbYQtmdb4G+w8SvHie
hz/dCfXqGlK2enovusYYnmfNUr0i2yLYlFKKg61zlnwmmRbWvQe4zXojercMf44hqmcEmJM9EJJU
2gOg0KqNPhY2LjVWua9l9WNQVTp1PqWXVjU0HMHNcsCp6GERkbwZ3PSCvE9xrGtrTyIgGwNXgbpu
4mZn5ncrGn0wWde4aMl6Q3OL2UVL9p8D4EeiaE7wbVZV/VbWfLxzy3a88/FjugsLDfgpXZlsyxxw
jjuaGWTzlz5Y087X+nIE8FAK73RsjFenAS0sqSRNOIHZuciGddKOG60Hczuy04s/2hwxW1B/3SHd
u0KNgJGJzX971XyoWHEYfojAKRdcx/0Br5sPFSsAJgVvH8CEnoqIt2dks4MEwKwPLu4FuF7l/dkG
Pnbr0VhEGbo5RxVvwEFVuShRD/8z/XnWcdTKeblp7/E0rQ80WuTL2nkDstr4uPt/3JXMLurUe/uc
RQ/qGWmBCy9wnN8i993nRGfjNrXK6QhcVOdiIgN5jVo7/1udoIhEwVZFUOX6AMz/0hm3uEK8qupa
jkOIGfvfWFoBsjO1f8EHFVqprjIXxHph8Y07P7p3NzMr7wSoW+plVsRnzQXcMOmQYvCq2RG776Ll
a+7lNY2pA57ORsuiArAvKGKgxjKCuxwFAxca2dbUgXPEzmeNQJU/lJp2/qCRa36uMHiBKfcPs7QD
UtDiHCX6f7NOa3MOzhO8+WOQUr9wVKXGK4kaxKNrStzktUA+Cr2Rj3EqxSaqzMkLXLBy4kFySqZe
AeRmcPmpIWHM5YOcqnl800VYLwzXVROtACqQH0l9ALcwe6Du3IRDvXJjMIbQsPX+/ZtvGuJvpyzL
RRak4QoDt2iGEtL3xaN94uR1nLrFE2e5c/StnIOzbmTrOGgyeGZj40pNy/LpnLn2NsDr7DqrsULz
d3k6NZ4ZdXm8GUTUrzsL/kxa4vvt62IwA2ReL+p2vxikWbURPGN/20jGyPl4W06LaDNUxjUeDSv7
R9RW3Zn8yuR/xuM2P8V4MZGImhtHO8t4RrOLrxpw7UBSovHb7M0Kc4pQNmUagPtTnE0mUG5wX1Nd
+M/tY64a6jm2BTYnmkn1Ud/pgXMzOxF5E6iw7GNDjFC0cJbS8pF4oRab8ZSDfQRY+6h2ye+oGQdX
1bvxZuvrgRbNMzjwS5Q3u3tSaUl5ELiI0LjQ5V89z4EEpHW7PrQSRMMAg92oZmaEUHWfarKJwhTx
MsiBmoysoAbMr30Glifhu9OOyn7MBDGlfqjrOxqmTrRC6pf7PDRu/mAicQilvagVQuDlmPYAnCEt
sqH1tT7biOr41sY0xcDwM93nQoCcQWpBhRLIAZAclYl8a2oAKB+fiySoNgCdQ+64miBZWlTx2S6b
EXXiSofGNM0sn698vwYjPEDxN2OJF8bQ2ri10HTxZvuDMRrSkkht9cEqp61I56apOICmUOACVMnq
QH9xMfpfwy4xr9LSjE94VNI/C4h0rIusagmwalRUTTrSAvSaW2sk6QMCuAkAk6s53+TUZV8tPwHU
fVE0zzrKK5HU1Mf3QaRpW11E9Rl+UusQMCc+9KCWvEsQE90WVSMfzC4v18mUNS+8aA3EheLqW8zE
cwMkmr9kgwrMBJnt3uD6IJFtw98uXGVwPJxDcHudqOIjjSQSUiu4jOb6ji4FvxN+YNGBakAsUToP
bbqhAS0IOyDCIbkhuoHuyoT9E5k4JjDbBpHvunwc11T0HnAnRBCmHtdUIV8Yze0wMyqxNdww3XV+
Xz/7Rfa9QR7WTz9zviDEz5+tvPR3bHDi/XuFvvgKgmTzVBFVs66QlXA4C+/M6MeNCAh/+WUYQc/N
WzhvrehHJyUcFaOeAc5x/EHzkYHjhmMC44ieB3guuHWZz8Euio/NwGr0VPkzeYur9mcVqOVfV5Fk
eRQhd5kfwG587IxYm7YhMmyQXw40Ag+sxdkZSGz52QbdWYkk4mNME7HSodlM1+UGiDw2DhsoxECO
Tjqsswn+Ilo3NZ2j31HXaYCA4Ot8KziqAwPN1l8y/NN6ae5kvzeuXae/u6GIUOiWTS9RZ8KXYKbp
XWIVDjBgIm3LUg6nIv7Bvak2Qf5Q1eXWVLhCRgWXp9Wd5aSghmQL1CGSV3ggrStWWis2IKtz3RX9
hqUyPyByBcA2Q4DKeGkmRUNMQ+TJTV5YJ/a6NIfpVfEf19zM33TJiN1Wv2tT9F4pkt8IHk65V2o8
PulJDVgJUwuSk+Z3IH1RQmpIVgdNJVbULanbjMHV4QxQaa0LSrKy/U0V4KPmhsY2A8IxKLWAAHJu
spWW102Ko5SSzUpBjW49FBIO+MZDOEfN0Py83nFC7ZDiFjHawHq7nXHzAtk5GWjTFHpzRJjNCbV/
79eTg7wBqaCg3co8aswIAX0m4MYlEGgnSYDrSdNJlO3qKOyODvC08K3OnRQZFixewxOOnCoVbUHF
lMCrT431FigDehggV68eql2Wm90pke066VtnRCwQt4K5GxTCRDoAbj/zOCIF3MkRwAVanufbLPOQ
9BEAoCXory28Xlfq6Vase5OF9GYaung12fA3ZL+lA7ce6YHJRwNsojXeA1mXHWcV0kZQYgsK4eG8
2CO5BlC+dhwvi7hJ8Qori5+hbXQ3uxsVLj0oX9uV9iA91sSlRynqURIUFx7m95S1TqnxbZA+saiy
7+ac957Zm0wPgDeqcuRzAY73KijvSZUWvemTKDGFvfFHMQCBw3zVV/bn6nMzyZ9GTb7ajt9sky4S
j3OctLld/jC0yFiNDBQSgasNSC5D5JuaXnbHCVlQd/OoqIqLXSEYqhQotK3lmb3Tir5EAdOfRf/J
UJmn7h2tgvt/NoTjrL02keixaX25Z8NgIRxXVzOPqxL5TWbdEYUrEcAqUVG6/E4b+S887PDpFO1r
pGs7R2mSEll4b88cy01r4s5IqOdJEeN8myAJlC4L1ACIPkUNWTmLCC+d5IqKaFWDNGCrdZNwPJb7
6R1wgrcLfjrpkc1S6aUjahYQ2II9pDBuG9vU8o2jzNCWyzpSUabIwHxDWT7aBz1lavLlS5/zixsV
3UnE7aZsMzBD52N3chLDKTyry10wOiLceDIjv/BxKkF3ltIiGquVwwBO6XniZtGrFeYcdJTHnCwF
+YWvJpLe/cTZ9bzrweDxNtaNHtUsNZzm15jhrIgKT7GbhYHVnoeUTye/iF8Sw2qPoyorThsd9ckj
QEJ6ByCyqloZmD6vJcuJg4M8fs/aXK28TESs2suadedF5FhgfDRb8Z1s8BHJCXARG83K1ZxyS9sY
meIMKcC12+p4gzSoYjlTr7XrHh8OiIZOp8ceTVhGj+s1Tc9dnuPBxiO4QUlYt/1d3Ng68NphZrFF
vQ+ykTf11lemQ/CDIncx6sERxkEytjERCzk5mZveC8HwwUBx+zPs403yXsPO/WY/jWVw1sHQ65lG
Kn4V8smP/BqsKma2kllk4klUIMgpUw5mUkc8VpHVe3lu2m+qiIxmSOXdNi6S5wHj3pRiXVvbaKyb
H0Mp6rXfMHnnhkl4cYvcWRFryzsFC9jxd4bNrq/VRwCyM/C0iKcvSLEHakkV/MqRSbItTG0wPxdB
/KtwQ7F1LORyrk1h1usReAcrUvZ9DmCTt3WkSKNUIZcAfufPbLd0lcU0EeO2jzZTJEawjaXTPfVS
+Qt00cWVBtQgbReMW6KqQZIArVnV7eJ9H0R4FajlUztM96Pt1vfW42KK1FnY9qgDnIA4/KbphCLe
ZfBs4eKRgENDDzMfiQxgzlIblG1XIf8ajiQP0AjdoQvB12MihW8jFAIKNXCtvPYm10kKb5n5MN1N
7F6d1Hcf5DT8uHaxutgjme/CG23EOVtpmbjD8wWhNJzJQJxsMH0V9CW4jBvUUHpsmMTOtTLbm8eI
hAQXFLPhNq3UB2Ga93WAx74yQSNqFjOzWTCJvpppTc0GZANoyXRFpNeBQ69SZHqGGjXvRg5SqmxF
u2cGuvECl+2sSSO1TnT101B33T5Qnj58PjB9qZ6vfH5RlRT4caFYjyZIRrPUaMojGCOat26asl0t
Bj7oZRKMLXwQ/XpZuxjonOJem7LPdlwjCONnxr628vTR6vX0EXXuK6QFJPckijqQO0YtCNwDyysi
e5MY3LlWSKJ8UoUpu3SCV8tW2B+VGQZPOO9ubGDmX0m0aNACkr3ZWDSyvnm18aZBNv5pF9L4112K
FulpRt4XyHXT8wv4Vr5yVGTuadQhvR/cnGoCWWLzRMUEOzit4WzzqdVXAF5i65tryXwdqZtEXzW+
xdZzMp8VdV7uhBHwzKcqcnYyaHaBgeQjQIMBtR2pyv5GSy35Ffn92xgAsy8gQcbrN+Oa+pEFXwFk
aa6GzB9O3Whnn/Mo8hC4Dr72MioOWiKjeTmbJsSFqt69grLcfhBO+0Jm0z6Jt1bS+jta9baLMHhy
h7RNzSO1zgRo4fRuF5LTLrg8bwzXPaAo4euUtvGj34UxWN5dsAXhCrum4TwxBUib0gf9QDJATNzz
PnDPjfPTANLGPUmHNjZOylaA0kn49d7szONBJq0XlIV+sPvG3mguKkRicGClmmDPWdOGR9sBjiGe
rtn3iA14kPjy6zjoHRJo/WnX+ib/gsxZjxT0pi83YKDKjgCZbp8tN32wIj/9DmrwaZW2RXGnSTbg
Ow7MO5oYta70JkfnQC4Ccy3vYmDbwstQTnX2/f3HAIsDzh1Krj6G8nGf077vt+DoOEZJP10F/tue
LLdv1hlSCHfzsNcD4NhZIE9Qs46YfJxLnwIRWY8kqQAdCGS0sjnQsEZd5B4unn5FwyIO+QNujPOI
RCNAVD1dF6gQsjyr70FuoBrqae2v0QUMNg1wvn0VI2AYX7QBZNJjzw+LnNSoqTsd1N92H+1I98N6
DQR6gFLs3PUysehpKc7sI2K8q8UyCvQHVEmw1t0J2/i9bLSoaPg9Hsca2A306QJ71Oc/R0vK4BLu
Fs0QnA53tX+cj7hjVh/AT196IKJvgxVwp1/HnP/M/LxBDnBeaDitaYlg205rKxy3FKez1Q3BirGK
r0lIDY9qh21d3LnjPALccYxadxxbP2nS34B1Y/zmC46LpJKLd3LpQE76tQl3/TDCs6MWgQJ4/Cbs
cUCwoh4OTtbMxki+LHrbJMPd7ZRYY7kLVcU+N4tDbdns3KnKfxINfl1ucGNs1qECCSBZH5TlZZB4
zkcTCH5JFhYjQ4kGYCfnoVIWaY9T8hjGHpAUGdC5lVW1RxAP7Lzo1WFWblBPhj3Up6DGrfTyAmZv
pK1DZMlpwtcHlX8BIvRfzKD7C2mPCEFYnfvQ2vYTSKzsL0Ugpq1ZiGKnTdBK8xZAFJyhygEMBOAU
uHPjIb7Q87tO02HfDlm+YiND3ACpkHdhI+ILPck/zgbAof4w2yFlZIV4ikqK/mO5rN0ziBWTs9u3
zYYBNn7dRU4KYpQM6OSqF2ZfG18G1zYcXsVlh5DgokpaMhnlJpmEWLVuo/deMobJnQlskt7Ds/6B
41i1t5s6uXObdAp3A4MzwuHwCSq9G2URTl8boL9vE5wXTkzAN5NLMaA0An4FELGwtZU1YwFPWFOf
brqdFv3qBnwz4VDqzoFAo5c52+p2K3HShR+eJoax8cHkp8aOnzbZOrb5pygtxx0tGUIwjstDIVqA
eaX8J/KzQco2AfCVIF2ZGOtTnyR4Whi5F9eus8dZrL9vVDPgG7YLdFuuaEgTCGVlOFx6i4R6Ljy+
HosDY7dMwGy/dxneDjYerjvk5gBSZEjWLBMi8LIw8vBrqiMviNdN6ASxB5gHNtUJJKhxRvkM8mor
+C+dvE8UJqXYVXZj/FXFxXlw3fxXUvCHstOcH2AK+MIzffgOfsi/eF9l32yGgommA+MV4vLwb8ux
Xvla7G97t4meHeTaklOURhMqnWpUZb68zZH/dBm9zSnN/791Fcjc7DoDQnUbgih7ClAXUsMlhWT7
9CeCkuO3ABetVZna8m7KTJ/kcee+ypEMHvxHuTNWsz7Zsbj20Q7JmXQ7D6TpO42HVypZtEbwPgRW
eKVaSKFG7+ekK6/EJkyaarSsi1l8pTpIYwSpmJpLht48A9a2XU3IIl+NGos/V3GfeYA3q37gcX2K
kzAGIl+waTOwWnsTgNS6PGU/Uxe4R3wqv+CtV6w0zeqfEKKHayyp780+fDRZ43yJq8FdaYDdvDd5
le3NbBwPTeK0lx6htXXURNOn3M/+svHe+Q2AJD/ofltN+hs39fZT57tibVRJepEP+Lrj8DVY5r2O
RMxVmhv259oev6uH9e96xMsnQJQAJDUPk9WaX0VvlSuhheXj1FXdNuJueq5QMIjzh3lrx+KR+Oxm
/Zsd1g2wU8IbwwSSbaawmfZBi+LoqRHiq+z7xBtUL1IyORTO12V26f273ofZ/2iP9FAYCyCxzgbE
IHfAOJ27CeqRwKMufXY7XGYrxd9eVdbrLA2XWa0cgfUE7inAe0aJc4DfvjqWFTLd6faL8uKN3cT4
2iPsv0t4A+wX1cDh/4IaYe1EozEOxYMNOq0h1vBAVgPbaO9EM53mkcoBT0stPNQhUoVu1oDzbSMr
DVFutYomcl0kK9rOVstoouuSlxYJ5jfmQnGm7WhNZcsOJfrIdVIfrnFt68CQQumZA+NX/avE9+zq
sJJfSeDYSXeoeutHBaJQMSu1Gb5/COaP6zSotRigsPlv8CLGh6Gp/HjzakNMEbgk3tbPqsvSXkM1
qD01B/xF8YkarhznNrnTpQb3OY2X6UnacLT7Q45HZG7uaWLRy5raOdZA8lbmZtUPGosl6i3WycgH
WdfzCu6Rpru3g3JNDhh8qUMvquTwHPbC2rpdVB4ld7IrYitgc5mG5nuglWvywKSNhRRvMfXPeRwC
4CnKVpTLiPBYHqMy/k9uZJlJRA6Bcj1PU2ojzTatFZ+pBx5hRWn5Ng5CdswQ4gAGG/uSlcgfop40
i9deqHp9PrAv1FtmRyX7oLdYycLi2HfOLwGq7VWaGgaO4xreveSdAecEHDpcAku87TVjdujMXh4E
T1AYKxFwFSx3ryM4Qr08RdmRpYYk4wW3L2H4QpIS1W2zWC8rJIBOSbCiiR5R+dJi9R2tccFPCBYJ
7dUOrRrsUCg7NAi77BmZAMOz9mBb0kelokg8EBXIl7DU7E2HCoRzGjXaSU9ZgDIOPj4XmSrHdBn7
S3sohv52TTUkYgNcwvqY9RN4jpAHUlTd5InQFgcaTngJnycHz+xRJXhU72dRvIDUW9DfUV6wmXbP
eJ+zE+JVoDZuG3xn1JDyf6nJ9OlGRItqaDGd66cle1hplU13K3pvS9Qx8p4CxpDDFF2IFXFKZHlf
wptDIxy45xHxIjpZNY+sTDdf3mu+jWjuTRMRH2cdGbm81FVxr09t+CwaqzoFPjAs3SCdvil5k4fh
s5uFnwInSHYDKjku4NZ4bcYWQWl4Y8HE3ktNV6wbrzO2ZQOI0TW61SJbFoN6GGiHVpTOszQBJAsX
N6oCftmkjl1v0cYz4dUqKi/77ei+2ymPo/oASMOnFGlvl8xg9SocImszD5vBv1CPh72192X984Oc
hgXexwH8XmdpyQIIDe6wV1in9xFvcIYPtcajIR5A4z31khDk1ECaIkmg2KNHE1+HeoRnaFEdtWTY
o0gOvlGlcjOBE6qMk43umhx4xkWTvERGX1+Hvh+AD8WKS25l7jFQsolkFmSV4yMRREvgmecgXL2+
yewqdYAoCio3A/mVoRxOwrbqR2oa1wVaYd+hJvBNZvL8k5NkOZzmoNB6v4hEBpg750U1vgenOrOR
srDOEYxeZQWyBPCfg/zluSsiDTiraYYswEWIMlZzA1ZzHHxUhnX41mhT/GCASWtPykyEr5Mfhox1
2kEW7pbktHze7YO5ZfOQMqxJ8+Zz0AYI1zy4uC1uk8IaUOsqdcdBAbllrTXTViw3UfacMz0/FqDQ
hD8VQ4NZ8WPsOvhDM1Gvyrr60mpue8eiPnsG3Lq1HsV0u3T0AexFS+O2ne7jtv7VcVQVjKLunkEh
ZKzjIUl3NGz1DvmAHGDiNDSBl3tpAuOBRtTo2Xdf88MnpDh1zybOtQBq/GMsA//BbCxS3A//ZIyB
yooNmobr3YSEHNQIIEsB3wy9DZBZVqosYBonHBFMy/HZzuUlPMJvE9TLNVfbjiUe+jeLJ1SG4NkJ
FuJQSPc0W6T5liHZphdNuvVFJeHiKT7zcazZpbBCZ5VoWYokPgfYYigMBfahk6PLVZeH/DE0wn5f
98jBQaIwZI3CR8SLmoMUqQT6BUayZ2YHYiUUFIrAKL0ClfJ3pFwEaRXuuG7ApRuB42PeZt4BpSpT
D0R4vq0G0I1OaWx0xwq1AYdWWodlr3lvHIXSTdgy34sUTyKrrKtRqHJ4oBm1HnP18Wyx4LWhGV1N
i/RXixD3qasyvKBJRJOkuwyRyhF4ssI1t5yQjuwtploxPcpc/D/Krmw7Tl3bfhFjAAIEr9W3rrKd
xI5fGEnO3nSiFf3X36mFbSp1sve990VDWp3KSRWoWWvO/ACMinQbd2DotAKOs0bVxEEnrn7jngpQ
TAMV4kOk4S5y26HwdUEWs4Mv3SfkvXuHWZQnrb6LQWyxaMM0vYnL3eCtiEUEBmeHuQBSAWxuZw5/
m2qaIFWyamjChWW72b7NOstdCCx5Dw3ghCk8xaMP4AYBiG575FPSkBQpsAXAHD88jkmCUCRza45z
HNxTb+cAaSC1oxfbR1D0RksgjLdbuuotugpPWpQiT2dhPpCMLw1eyHjc4HFLWjUkW7ouRq3K5DBZ
0HDwrMmCzCjGHPIzht0NXxLT1791DGenrbTCb7xNAIMGwqerzHptg+Pu4JSDquAQ6W22s4G9+oDi
p2zdSZc/4y4eZwm6Zn23wUii6V73lqRJvnBc2YMbO7aunbp6CQsQrxjBgEtNuo9pclzBg690XZUh
q1EdUpw5H9LTpDXcbFxSBBQJ4/ZGy+FdaAVwqXzsutjQsw0uXuXlpgFGO77wwgcD34jr26F/ddyy
A2J52CJDCEcp+CzNiYbUI1nleOccBXMAXQPVD9J7YDd1ybBXzm0ehWDkzZ5mtxuTFDxPxxz5IRL3
tDgoQn6ZLvX8qie1sQCUdvhTr+wvMarCvzSJl+7jqm42bV22340gXAKDZVWWkffYlmH2BWQxJ+7i
8tlC1f+XKLUcHIEZ+Y6U6QAI8aEG8FHc58CAGMLwylIEpJFy+HQne1aPztIrk2IX4ugdh/BIwi1j
fnSB9/CEGwL3GsfsmzkaoHOrY2NbNbG2pmFkIpcuycoMpPZgHwDP1MJSZjmyOI6M49SalusAEQGM
ohliBgYUlxO3nGOLJ+21rcoWeU+Jew40JziRLEdh8hX1tjiJlDj1pyEpBg3PJ4CSv6XKogc30L4C
8ZemEj0pmTMowJe9sClt1BwH54DHf2UtKROUrAIBFoNSw1lYNhag0iEhqSenAbkg3noKQxFnA+pR
U1LQP8+SDQznFgFwNs49JTdpNn7dqomDPjp2n0PRcqCTm1mLRxMUsRbFxzLOy3wxWUfORzfBqfO2
6osX7sbuDoSKSBRWSPBm4DSrBgzT+0gNcZPzox5lcylyL3jJvmmOzF+CNgQKmhH/RR4g1+Y3AbJC
a1ZSBSDtoPMpQGCBx8AHYudyVLguMaqO3KXWm2I7evwRGI7lUaqGtNTcySYP0uALhG3HbDkJVawK
Cd2zfHLhiXUAZoK7DRmKjpYuHob5whv68GgznHqORW+sJ2GZ494M1XCteDe49Zj65DdZuD1AU3WQ
AWxRF3t8l83BSX0rnaIjUzM8UpRpzNUHmT+NrBnOJJTNjT+paUyayZGE5O3TpNOf0Dg6GBBTHISF
MU4/WwWVTzRv7gCqicHvHyayRZL5NjBsgef8TsAoB8CfRMCaXxEVHPn+k1uXSetIFmTba9zFOazD
J046iu65mnNExcgDjaghWzUruQPnRT8mRTg9E+nRR0fO9OSrAQTJdA2V3OqROMtJSYfU1COFXdjj
xuZROB1ZzwrynYezb4ziQhwUJtsxy4AYeTfHHD7Bk2yP9GbkRH08xScPmvfOLXEaF7egOJycA8wf
/E5mAUzv2Di7u0/nSxDc3fwZNEXFQedW4IZwepn4Rb+RSKc61eriYQzAsOQ6u+l+AflCQNDx/GaF
JOBkXYxYcwPZmHV4m4OCPoeW7ixmE/ID8be2tKVtLenlFQKOapG6Sb+lITX0pvM5axaJl+BIXr39
cm7zY5uVHBCe3cXxghEoIk56mRtXi5GiEer+dpZRb3Bkj+ytga1nRdeK7GKMcbbuo8QH2AKGpCVF
ASLlradYQ+48BLJWkE6dfb2Tj7pln8ZsWM0xtA7vdxSsPVqg2XmgsGN0ZEUnLlZQVGcQT62E3/iX
FMzYF+r5TT2scVGoLQe9G9N1qunP+IvHw2xXSLB5VqV3CtmLJeqx54dS4hTQCeuwX/hA2z/PjdHY
gKo1hIZbeqzOtqQBCI67C5Ak4af2u3GY2wEupYv2fQws/3c/8nDH5lfRgVfEMFB5v9Bzti5C1KgB
gKo4tXiM23vLafMTjR3QdS/Bh2Mskd+bn2ZFY2hwnsek9qRZHyymL4tgRHkecqKyle0UKGRtPZwh
+nLArQ6SsY7NCPSeHXWp8SKm72OJ60BlWGs+DKk7m1AP+WkfIViblHw562dzq9OgiSMd25DK2pPJ
ZH3jTtIR7w1A3KlPRO6TVa8+AwmHUb8OoYM3DRnOU2hIJ/V2NJ7+qgBLGgP5ctuUY6Gi6WWHzWvv
OEdqND12D8J8ISXqpiuUAuFHCfA4ZSLN4KM76YTu55uAmX+T2m6HERDeynJ0rXWX4T+IxQmYa1Sj
NiZT02DJ6EZFBy6c3+QlcrJvzCYHJeuRRrsIHLeh3c3pLqbjinPT+OBL5ql1lABbBAOAgb1dOHpg
fUb5aY8z0QMpqJntaJgiX61EQiL87tSWyFHMNFTlkhQUbwp9Zzg7k808rPB9Fjg0AYLhb5/qJgp5
kJ7cUiQMrEZDnKwAydat6IbXyATYQJSBOi5qouHVLF+klouXGNQOJ09UAnUQEON46t2K42d7GgEF
u5Qu1st2JcPvQVKAeY0BOdVPefXMc9zJKrnVAMwV8JbRlszSFCxCvBiek6ArHwQOpRZBh5wRMYh8
lYCE7sDDRn9NzEkMGKro0Np+vyIrAH9Vi8gFu2jvt+XS8Gx5Gobu6+hnqKxpYwDXqIbk1Iiwvh2S
TPexIlf78dnsH22dEvWXVS2xf8ZU1NAMNNefZG3WxzuQFz/+Y8i7j5T3urHGoWELusiPz6pbcbZK
BZa/4zMo45wDQAniIzVV6+NZ23TxkXooLmc7R4DxVVmAC/LdjIaNX9Y50uAhvHMj2Z9cZjuwSMl3
5x7IQTu7iKZJ7uLNw3hAYqvWDjuQTnoHsJJ5B+qBpvK9V+GpCI4ANZ66d3ry4aV3663jGGkRG2Dk
u1OQscmwUkfl+seEZHM3nKb6Z/MbPe8BqqujTH6N/H6AJ+EaeEH0tyBLxGoZTDZoAa9THkk60+NO
+j+OMxWpLhmAd8h9Yu0NiKGXHCielwOwoHN2QuM4weaoaG4kIMwdaQMfuvDH4Fy7HXZqn5rJkDRm
7gFwwQReFvmQjBqdFCLzky0gMOJFXAMjMcBbdYHKS3CGGVq+L1F6fKy9lqGY1fL/S81L8VSHPvKY
kgG1mZVsN5Hams9rGmQTRMshdvtpzz4rMr0Lliiz1SeFqCUOfyPL9fGkLdkmD3KJonZwMsRh8IoC
b/8R513IVxEpXuilZixpSAqOJBYgaTruxk40b7LDG+DNL8fqSGYkl/3Jr8vokQZxMlgns/QvfaWh
MmvMYm0rihHULmoWMtF1Vq9M34unsFFb5MjoHjKAzOkXHyi6APNC9QL+E9p1lzjuGjzx9jPASgDT
y7xnLdesZxJ92ufKwJbarT0OsQG4MPBnCvZpzyO/eqAR2ZsM/9mim6bIeW/SFENSANGVe90ltgeJ
k9bGR0VJDWa+PmHIsupG40gNED/NIw5iu2WtpaBv/1TcGMqKxcGKVDfS2UlHXfiRtR6ql6IBdCBV
Ac4nA0VX57pq2bkF3dbCEmBP7xqbnWcFDXHL65z84pkGZD9bUc8P+3CD7wkIpZj/a6xGbUPXhzNw
ygSpMl9DEuIK9/tD4WnWbr6FnOxmv1xBPPCB7xqzRgFCqeGOzkHyEZJh+qQ93nR71perMPG0BZZn
7VGPBmGfyEsvxn6Jg/8EJ67AdMZySsHZ2YXnH3EAAIYP6hrhlScgWiOlJTTIZzvqoXbJn9QfDoXE
P1udJekGJ6x9vi0BpnVO9OIhzSoJ3P8U8Ow4U0J95lCvO8ZAK2Y69U7Lm9teVEfNJAs+e3d2w+++
ndFgS5G1P8pRB0hEynyswHWcPHoNUN70zvttXDnq4EhkSNoj+6hlS1TcERpJwXHEWuEWkUZa2eOW
Kw7T9TTkNk4HR1D4ALEXWSNRgGzPXDR7QinJQDB0aJwA1KEK0oQ8wAd0EAy7BV+RlkQa1p0Ujiw6
vZnCEeZJPvbAKuT41yllrO2RVPRaoaqbL8Is9sDuU3nLVJT6elCY0rpqSNGX+gZ1Kw4Q7+130ac/
GczyOQYp6hErj3dYUa8v28NcTiuyYAQuVJ5+Czu72lLx611tLA1JMbuRTHkNeiC3d/Kbclyy41w/
t0iy2lEQj5ffzEqh96jC3smWunMUE3Svq1T2OPS/KZgTwlS5PcGeSuCouSmqo7F7Xy03Vc7NOuqp
QFlWBvupom6y4ao+T6DU1EM1r/b870X4nu7dIx25nmO5uq57Lvds27yrwXex3dZygAw8Z3Xc7iK1
I+FNhUZaILubumo8a+xYrUuTfE/KWU5DywPq1GJ2E76DMXiC0E79WTdNkRsox46ZjoSaz8lvvcje
Vh/hz1GY64loQwYF8mS3kVZNfwHSqK29W9mHdDT9i8R9zWMStT8SkZTfm65L12aF7E8ahrj58sFi
17EgO+idBjAfZQVcvwQVe6F2CSpLzN5xaQKcSXlXHLkFvoftCG4gjcUYBt6WqKUmBqo6yPba4GIp
oPJGZwW49nCykRmnWZ4zC6mttSdXJKNGq0YQHTS4VDRSZKySbJrHQzLxbCdw9bhPRzz4ZlIt0ma6
3Lu2p59meanmKVKg382sWq3plzQPcDkwD33OHtd3iwHoXNM8dfkMbNTyITBwcqLwIH5EJn9WWetf
3CSR+xR7q41uuOmbjH+RvrZRMWP4w2Nj43ulwDIC1cgqNZemq9tbkiWBKS7KgohBSVQqC3xl3y00
PQDJSd3s+jEZF4ntAq+GAAZZ8xemGK4TvCDOFc6BNzxYBFjoikHbov4A5a0Kd5AgAq00AKtJpuWb
CXNQAQ/Wmvl3PGjsQBYk/wg7SVirwF/6hzkM8p7eQ8+4hnPoOc7voUmOvURsANjOjdoR2aDUgp12
aEA1WYenOtrXUWScJtGkbmpLP1GD91p46so9DQobYBRYu5pr7kbi1KGSI4wA449Xf4LrECVSPfuz
dyfzsd05ehJ4DR9WswHJrKbV39U0HqqiPqSAlgNEjreTY6e/VYBciPyheiuaFkz0qcauoozSndRA
beKirPcSgDZlhXRt8YrT4S/GUKAwMAPiGAg+xbZD4jaqxHXn6yhzZ4PaCn2duiH/Omhms0Gpjz9p
pQ06llobio3mwxgXE/a6Kix9Q76+hmvGwe76lQ10DFME6ZkVpjjXsWWhZk51STjWlruUWOyuWFim
k4y0ZZXAkGwa19+CIzc56CrMHGvqKbeOA1WUpfbzrKRw9dix9yBIHQY5WrVsfg1AblzX2Mxd9Fj6
oJrNjJd8zDRcK7XsQk0ymM0FF3+TAdk2SODdj9z6waTpOQsyG4Ul1kC3yFY3wrrBFY4WymRHNoju
nQVDkneSuqs8C/qD4Fn2lbXagbL30yFwV0g16wHcoWdfU2z7GJagR5Rb5CtPynE1sNQ75qHvXCWu
vhey66OfQT++6mOBO8tG1/coEoo3Y9ukb16LbGFlQJ4j/urJUxvsdoG8twi5gv0r8OXcyTPE+nUT
mXg+KE8yIM+iiZuNBRYKVyKpcpFKDQUSRbFvhjS8UsMKZE1ywLJXUshszZB6DoYWcPPNJtTDWkod
iBgPeLAikpRhth0AbwxQ1BH0MZNNrv+sRmHuWwXnTiJRiu5YO/6ZRNOnELFtL4F2wJFA9mHnBzxB
Io9VBebOyUHiUoE6Wls6tasfK0OA8J5j27wARD2qRwolICnpnSJeJ2bX7GfRZH0/nrxJSiFEJp4a
Rc5FohGAxmvcvYOiTmXPM9WUTuEuB5AFL2cZUnTlkZo/yXQFg4Ar/2MVcH+LOgfk3JMdecxBR44j
n1n27/FIOxvfxaNhEo+vCd5Kp6KI8fQbHWEAUsXVT2HC40OaemsakZx1gz4pSaYrM+o1RpwcABm0
9u1+EYUbV4C6ssDa69gnSTj1SOYoBfVMz4/yxZ36Ty53Mo4KoHxR2G65jAbDWJKaIlKskesxdilA
FMalTH2kxlMwx2AsMlTRMIQ0JljjeThb4zwwwYV9nKzIDpUu7FCAxePNYN4vFobds2Q+fgkobwNl
V5m+AnsZGWMWtuCeBahhIZBEEw3Ok4O01W08JgLQvz67Wi4STeO8a3/12tUwGuc/ZFrjcvPGlPPC
mkwTEd6bmgkQS2JA0KYmEwvsZSI81Y0QmApImaBeAW69tdbn2vJOAZxFa++U/AvZgtsjBUy88jW9
F5Rk+udJNETdA+AYx0MPgqebGch0niFtcAswy6hHM4jB+zLL58+FWUyQoJxJx22RAZ7+978hlWGw
9DPg/27KAsSjAMA5q/rAA4GxEJLLoOBcqOcLPiln0WwGzP5JSaaznGx/D0vKAvTyD9T7VE5YMbPr
Z8hZNLsqr3Hwg0OrI+MP9x7pCS89VBZrSBHIFa9RZ/ELanGSL5JHJapwUN1NcuCwXIq+7s+4U/CW
xBsSxOpCmrr3YyIIuaEYobHrc31tgRQHhVMf1CYzkwjJJsoR12mSvWXH6yBpTf0r+VWoAl6AqjOO
9hYLf+I2vk+iZR1hN0XLmR6JM6fA0JYC2Z6Haf1DS6FZy2WkNwvX8yabaQklP1dHFCFxa23L2sIF
LXkoN31csJcMJdEA6IzKczSa7GXEURGu614iV+L/AmlWC7LC9UWw/ZMTaXFk/CcnXzmZaqbRwrq9
cbsOqaRAC6RGIhPs4Pj5uifqTJL5huKfI42NQoFYcc8kACIMthwnlICtAU+ZdLDQiuLmQD1qZKLh
ZziPqRcrw8qqoQnicZt7Md+S3yS76ZL5XcjU7OvDfdxpPLVTlNlVStcUQBL+wyeh0Eno4lwyzLxV
mkj/oWLmVStMUKtI32YLkoFRBSUDBUsnE5JNChTWH/u8P8yiXh60FEScuA+t/eXIzfaYF6aPMyag
cqF6NQZMaBB0x5KEpO+VkSh86S9JZYSZvTKHsH1gabfNwjwMFqZRYJOl+Sh1KcYlfimAprJQ9Wr6
Jo+QzXt1wxwlpTaYoxMGFNMicPy9H/npYbTt2+ZPMonSQWSOG+92NJzdSHEn87D6wZ2xFMs7Bbnd
zTGbTHPk5snXbG0DHrXqEJtxdWA4MgElgxpPXRny8pBjASEWZDCb0nCWca1O9CWp9VCP37tTELK6
D3JjZbbetss1G3erPLgCZy7f1+C2XTS0dlIyUiQsxpugBEh8RWs7pXC1AnWVkbFwaM1WK0XKbCBD
1YCaogAono3dRTeOhyAEOGogNNww4xrsggz8C3b2xne7MgckMGnpY1337bZKRX/Qh0ScgaY4rg0g
gX2JuYNnR5bZv0CAiJcaCpAsvXs22+BviWTDHUqIkP7WcJyYo2jj1yjaeD8NSQM84B9xNpS3shhs
P5Wd9fvY60YctKv8a8+VL26VW6iBQTwSRdjZXWohv452pb37k8xrm2eJuvkD2VIDUloJQmL2WKW8
nuR5mR3+/cTHMv8LcNRzmGFy27PA0ew5pv476mLspJ0NzrjqibeWyozQkoceq+AHyTVwYwKZZ9Wq
od0Xtbmyy0xseA/2eQsZsABzVSrSl3Zc7LTW+EkRrDJvzJWXGtZhdJB/gkIHfYrdZRbu81IPNeXr
rrP/spBh+6Cb1pXLKjyYaqRFifVA8jpP+61whxJpQH7AFqQhm8J0rqYbhYdJQTK/rfutM+L3m/MG
uWyfoZv8GwoOvTg9G9W46hwj+T54hbPOq2o8VIAkeMwTlFiPOgt+BVF84FFkomovBa6s5Rt7ZOWV
T0HA88kiH4Irni35t8phGWqxRYzNmFnjesPaDxz7RcKVmBvCn9CKZDhrZoTMw945kpLkQNIC3BvI
9Nqzt7asCmhqJCeLNvZwwcA3zqjJsxGx3ls5vQ3kvEE2G5yTA3cEVPVswWNP27ZeACRmJZwfm9Tz
ojfZCudMg+rTgCJl6dhs7uzLEfwLFG2aktSO/n0OAubKr7rhf3HLwnoQ3GcPPLyUXe+eHSWZxQBb
RVJVDqyKG5myJ7tBTk4UgRqkn1sPA5DjVrFyIpnFktd6yMSelCSCIwgj3DMNiqB2D0mUH2lEMwYV
EDbIvGG+Zi5IU7H72egz0Ww5ipqn2ciUFB8fMQz9DuUfaZIgBSHAGegnDVSSuT/Tps2xAAfKlRc0
xWNqTAOSAD0I8Ac9MINoSE1RowjTMEac1PxDnAjZ3JcqwiZclYpzZICCfv3BNpzmAScr7UNZ6fXe
rPlzA1IJY0FaaoyqyNaJhbRfssML+ENt6B6ed6EdbudYYS1xQum6Yg1uFPeYTOVbtRdXKyMAEhah
8EwAPFTtRWOjQOmqtAUwshTUzwTKkyuonqlLUmockd1a3gQy9BbF/5bczsY0AcVuG6Q8I+NEALmL
vdEqDlsqIHdU06kXSe6WgrQoJFmF5/WnKYnnFWEOINd8lXoLJv4Kx9jAgrPPa/3EBWAtRPF+p0q3
q+BPs0/IbAcOmomiGq+omo3L0gTZ5VCgEnvdlgVArwZZojJu1I+UgFbqWXbIHf5KoylRjXnm9xz5
HNiGWGWFsjTkPH0RS+qbShDl4YshBvdsOH73xZdAoLGlGHZZmewK7DgvVomcLj1OryZQ34B1AfJP
ENsm1sZOwXQuY9CpD/mBgRvlkSQDANm3gDAYlzQslYGwjO9mK6ITiUwjkyczDV94ODLwNFiNtWzN
sdmSFsnSxpqNoB9JXS3cMsCUTOlfnkrjmnO5psSwWsejU8vs3X2qFyV4zRFmP1JQM0WwdPFoRIG9
y7zoB3NxX5UAKfCJd+mwMgrAm9EwUrLKHpZdmhTXPu2Hp6YFTREwE9iClCRLS3A813He74HUo6Fy
ug8XohEAWFdNFzXvPVv2ucBm+WM828Sf1rNLY4ASZ4pzp55t5giu7RaHsY/N9cABK+7mPnJ6B71e
Bjh/DpdhiVqem7GsZLptRFej4lPp53HeDdWjJQv5OMdACXf1KFmZbHQkX641AQTqxhm/AvkQhwWt
OwJFx8reojF9Ar9h/ZwKozpZqQK0UXJ8rL81cHI/BpkXP1QeygJIXjs48xQ4NroAtVm78LJBwhSq
vN4G/D8g3djrzrpwwNdjBj+ssMtO/74GMXDwf3ftZOLCCeDvngtmUcate+hnw1FFmo5onvpK4jyX
c+1QqKY3LR8kEjRuUGOALMNN6g3agUQWaoyyxf148pl0U3+wEyBifrpRT7QufCc9TdUYVj/Hv3OZ
otGk5H0/Jg35/PfsFB2Etj+A/ltvNIA5bwK/Chaa2xiAwgN42ns3zYrgTFJqGi/XNp5lfYsqE0eJ
FuBvjgYgsoIzdWsnh2eYxt52TOMHchFFE1SPk3eB+5DBaTfTzWVb7t2U9cc6TYf018eILjqxk3+z
myi9tDw11qj6y3csqIbXvqkORZXrz8CjyC9tiB8Bycms+jQbNHkwkQj6jOXQrRkzkyWoVHBGQU/R
xEKip1cWJ0s9bGOVxRKqRuuA9KrkoCGXOxOpZKgIxTc/T8L0wMAeuaipXpbGAOcMFtMPZR6TOf0y
DDAgTT40JAXJotAOFvRbmmNTLBqSokxBmzx0f5nm0ILhUITPUdXkj2BTWrTMQXFv2NX6ygbUz4b4
ZBOlNdIOuQwRtLHSkm/AceyblCA8M8vgmbEk2g09mOlp6JtmgGsyYJ3UDl7qyqIfwmbHO7NYkpJk
vI0eUptpZxIhedTe4e0F+G8K2VnLHsmdRmpky4Jn/Utk9eY6aFCBEhRG/8JFizM0ETcPliOrJ3x5
1vkY7BmwD19ROSA2ZtxnB6+KqkdgtIz4X8VX4v9mIQIn3A1S008Zbv8S0Am+xgA5WptFi9zh2JUn
ZCRXa9TxtC9Rrj9aCqXQFflkGhkyXGe9uDXFM3syLRRKoTJtgM43sOYFiUPGxnGqLlxG2WCBp+b3
cdjnqLEJi4OGxdkScKDmozkEzjYw+YgKUDdBvVearoBBm3zHCdm5cLj1VwtMvtJsyjdzsKxlYefR
NdaYt2uk3eyMSAFiBG67lKim+yFcd1NVdbpzkOS5CiokT4amHQL2PTOKvSPSHclslaRMPaZ6NNQp
pZmE1Dht8JMBg3dDJiQC6R1gMGxA2oGLFhnMALbZEyEUFX73vv4ho6//PCY1GZIMwFcJKNdd9xzx
BrvedWvrQJXpfPUVqMXFTUr2DDzYval+00HMy12uFSPuzLz+FbdbSJ/tohszS5n54Ne5MQNEdAok
/mgd4MW5G3RUbUeM86/cyu2dY2JvPuq5+zXqdPVP0vcrlMS6X2tNGFusDf1VORjuV70GXHxT5HJN
vnqS6Btbts6afLOgQv4iEPs3pE1zLENkmYIxWPnaDpa2HjJctqRF6ruzGjrADNKwAsnVytHLGiVo
bbFmBZjm6rjG+b8Vqds0dRVgGvpHtwDdDKpj1I1ArhkrKXxtR+ZkOPncu9M4VinpMdJRcQYP+FNi
9hTEw6maiLFsg4O/cCLkJAWTyMa9GZMQCa1yQewRhCHAsm7TmrZxoRHokJttCeznZdL3wG9S2vpT
2ystiMu9G86JPGo3ZQ9yhNmfKYsJkuAzumBu8CyT7tb/9/mJwSKyIntTIOnezfVtKMPmJWwz3Caj
UBeH6GP9UoozkBXkt7Qch0vaaz9IWluokTdjx1rREGUvMRBQYmc/+UTjU982/nXMpPPFApwjRU48
vgzrQObJPgUtS6kg8bMCgPrU5DLGcTAH6cGswD4QuBc01toaqBlk2Zv5u2XKw+Q0m9OQTGZZUNrg
FBFYEg2V9Z1Sq1MToL9x6mdbGrpu85Q3Ck3I7uyrsqI0bQ9gfjdWoSMnqyF07Svw5qdYZOXGOBiI
PG94/bT6jNWrlG+akaxo+N9W5Jy54aUfuq2j8uDmLxrxv/5J1qZhu2JVAkqEz28lfUmn7ysJJX11
Z73r8WblN3i3UNjJMhJMIFkwcRYdMvuekXr1hIQwds5DfXxG2R22f2HqrEhZj9y+ttm4ChsUkaDg
otEBuob3MGm7ECkn2G4Fyy5Ut5IsKZHcIMCWrULZwGpdjUjC25Jxmdj2KXW671MoNa0sEutsO9k/
TzsplUWD08SbqXnmguRm0LTpj6AZ1PRtDmxWu0iaA7n+6TO0xfid7LmK+/nnu10RPeSBuW9UYmMv
eXOknlTDf5d1ISqDscBEXZBy+3/5/mmOQuJ3UCRptr6b3KH8S3Ip3R4ZQFqNwg4eY9nE6+iKc7Lw
CYcAz6nlOq+jnuk4Lx6LbZ+7qHMvswRbW4+B4xePUB2b0ydqfIG1nGlF8a6OYtxSyjI8MCDmngtr
DJ+qEKw+lhZtKjUiEU6BsCdMfAvAnQgiolZDnnwRrbxgl8UOYK/sttyCi47/Ktr6rzx06tchlTnO
bd3hWfPwOTKRlRdW2+AsRbbqsTNQH9GPSM2scYH74Dp4cTSiTp+kjT1zk1b8W9zrgLk2gvjn2Hun
CuDUweJ/my/38/E5SqNkXUcl2EftBpCGqrrTlyMee9QFBPUvAFuJjefw4kgNyanHsvDDblZTj39a
T7Eki/p1gWJeExSDSyMPxdUxQ3sHKmBjh6ST4tpkzFw2ZS7fQJm0x9vO+ysvx1NZWf13cH9pyxCU
wxf8hcleHzuQkephsK26bIMbJe9CDQjLvUtra+YalG4c66bfFGMSvQFRh4Oz+kNedb5/+j2Grw4h
Q68uVp3ijxcovTsPqucKsLAUjfUfXOFY3YpkZBJ6xrjVBf+P6PwYnCWfbhJ0xgdbqgxGuCoL0jVt
CbM5uodkHwpMc83yqB9QoTJHV5+ETDJuIG/38/OQR0ZzzxE+3RK/AhAFtr0DkuwwkfoY3tAV9uEz
wBQv0d1sWWFJsQxcUF/ojvVS1EDk0mPbv/K2Ky4BB0iDGpEc31r/aoLt3TOApg8AFa4tsGOJkGxi
mnuyo8bBc23JdGCL1zKDDagIyw02DHw520TdMO77UYsBRIH4pDB75KF7vreZRhTf5NnCiPv6QpPT
xyhF+GLHY3CczFw57CwdyOtJB56eRct98ZBZTwZqCfAdCW4brc/2jQsSvTu5myCHu4gZ1lfKIbMb
HSWHHDR8eeuhwPYzCgVFuoGzqYLIWcwKIN902zr1rfNoIH1vzKz4QehWdw7zRFvGdcJ+6tZ/PKvy
3yrHyNe88tMjKnDNq5vE5mLoDPMncslOsWztb6Jn6dYH2MiuybP8i87a76GKkGsVoBB7ARD0Pu72
KFYD4mzdildAzm6Lofwbm5InBsiBa1QirzluQY49SnPcBGpIsr43hq0YcRDS9rZ1JWPNKNtzGSdb
GjEbGWVGx4DjJlr/gFzi92bwmJ2pjGSg4CmN9ammoVkNwTYarOudGzLR/iHKGKFUDSn+iHXTnYJl
ugXkxt9dSdOTE3XTPniMkd+1ITud5X+5o+jXgT+0B1BWtweuGlBHYWtAXeBSo0v6mLpkRWPSU292
n2xm9Wx9o5li3sw0z0ye9xPN4ajnsPEvEMo5PsDsIhCoz9U0UwFOVwtrYefmMGkyVZpzU4WTWF5w
nm2m0hwShkaBKp1/1s8TUY9isM95Zq0xAv7MAjLxsqyRDVwM+PaZVhXuRW7EWxbr6TcQBgJ5JU5/
/avFoI1ishiK6quFV9CuTDxU4Q2yfTO492S6bfscB7V/9AAsucKdZfvGRvlNWrr7FJTYanO7spck
LxLxNsi4fAL9knuSjtYvKc7oyP/kNmePiQ8M2QwsepPcyG1AUKaZeByM8bsmonQBaKzqQA3/7P1J
xjOrwfdH2SRJ8et/OQk07vnTTd1yXNNCrQtgFfHJ7ugPY9lHnj803iNWA/UJXNDxGeD98Zl6QIR4
7/0PY1+25abOdftEjAGIRtzivqu+v2EkVYkkEIi+0dOfiZwd164vf/a5YaClJdnlsgEtzSYHeEnC
6m1r4v9nmqve5VRDH2aeQtqkgTdy7qYQWsREStbNvq2w3zC3LvEvszlgLW1U4/w8p8HlaohNymWY
A7/2ZVFAyOpLx6Vpzpz525tzba8+vRe4RRQLoDXKJR3dckPAVVuetXsV81fpON/Q3Xa8kzDEqhz/
YA4Os4ZdbpUrB7Lp55D06wL0zDkly/0czN7fXUqw9iCcJYE1Niq7JZsOsoUz+tGcmgNXHd8UjvWg
+3I6XOJV4m2474h9jecSMOqJX51aC/7HHtBwpmUOowW6wLLEUx3INfUP3OW7jYSBzcn0Np0NhSfT
JlDuhzshnDnOE44qqzdpCkZrMpXvU5uX173M1fOWhKx8znC7u04T930YtHr22oLt4GU8wUUCnRVx
wb7oYXptmjX5DzKEF/5PUTq0UYwOPD8MwIiwv3AhVBVoNgE+e0vTUOqnvqXWPnDhVWdc62oLjxVY
hqnNJcbyCFr5MLv71XO2t9Mwz8s66p4a5ToorEPnFsXOIfa9RF+Pdi6v/9QBA+16m9Z1iUUTKr8s
QrXYHExzMNVff+750u0yrOCh9PVyicOrioHDU/LdgF2cq24+lNhKAYVgtDemCf3Yev33H7NP/vfz
I77rgGEXRp5vR19+y345BGLwtHcbsOg2w3fiVEMc8BDUHTa5ZmalnC/X5tA5+NygmCAXdUbECuaQ
ztMQdhCnZ9aPBE8j1GEeXG6ho8O9kt9bTULXbm8H+94X4ynMoRREPfDUPuHYzvgzA0XzCETFYoNP
u8DVDM4tDHm7FQXZfs3TnsuAryb+ghM1Ar4GDEDC0uJAeYlrR2nBu9SV6VPRiR+i9ZIfVvnIU6/5
aCEyDRGwbIK9Q6nXNMXi4u8fLBYEXz9Zh4RONH81Ixj30WDeTvnk1yy5KMYaIJjboHrq0zS7wuNB
tRcc6uKiRMk3q6ckDuuSfgcjGMK9+BAlS56aquye6YiaX2hnQCwDdRBnY0KPnrBR504KyGNnvnwz
MXP4lHM+rezXztf3CYgX2F+DlzE4kVhOWM4TaBp8q4Kg2WAjiT53fQ5o+GxnDAboAo8lybGAuOw1
hd1CXOTkJ4xN1CbL4Ge+SP1w2lOmpz1R1YSnn9Ltt8HcNkFzwMKVwvGzxS4FKX4NgaRVlQPNh8Qu
T2pcLeeJwgbc3UU0MLnC14/EtOuaQ1G3VxUJrGsHvCnAv1sisH4o+hUQtkm+qnMHW2RJcApRh4Uy
kARKKRrUFqDIJj6nDFMFczcGIomZx+Q4VbItWkvj5VsCLj34dic76ftVmU5i4VACb/D5YDrOOQry
XrFXJc360n3JMWd1xfDOqTp8iZtmNLb5vh6CnZnThMxB1nx2EQ+YvSqr0Yr/NNbE8FCjY1BvIJk7
v7W6H5xdO2QfNLQ9OHW0PsgSNTsQDZtpbOKrB84SFadj2v2AiEUo8u4D4pYk9mGUeVBQFLfkQtuA
L2I70R5jyNmBY6oGCqfqhPTwUgF2JanK9jSLxa3AVVSLqNTtiWXEzjcRPokt1AQfk6Ft3b019eTI
nf25pTP1IQR/rSKRgcnjDtj2TKfrpoQUY9KP4lbYcC+KiGXf8bHJUMfyywf4wvULCSeMJy/oYHBU
R/pk+X2wnqyk3XSFS441cabtiG3dA0xLg50XjtGulCo/pEE6LzLkD+b2XQxDCrW/HLC/DzVcno82
sBv/9ODrn6rtpW3OQGDBBrw5NYO+dF9iHiSN8TA1z1Z4SSrjS9fXiT6lfjr9NOp8+nXYZcJP7/x8
eun69H4vb/XTq3w6Tc3fa4Z+esFPCZ9OzVyXV8lqLX59VJfgp5f+NPLTn/XHN3SZGeKcdPf3yytx
/a+XV9cLPYJ7P8R/bLBevtz4IzbCJLn2xG0DN2RIgUFOrgvHu0TlgE/6rL2Ohm48NFK/T0H77gce
+Qk9SeX9VHn63lKWPpcJ6hOJ12TXQ2VH2yC3k+1Im/TapjAdD+BD9zxgqEPxDQ2DimwTm75bvtu9
OjwKlm3Lo11Vh+5LH627QHWvclB8F/VVtzJZmRwf28GVeCp0Yf3m4mkiH4PxinkcGx7K1kAvi3JZ
RGXxkMM47Kosu9tmiPIHko75Q0XtVTta7Na0AmlLVMNJt+vmjMhq9CZE+WtpBlhaQV5eNbdmMjMg
9GcgJZQhoNqOR8kZ0GX7qr7KQYFwNX7/JmQAWA4vi+WgqP0JXmU6LOhjzAOo2EwTg6S272e3k0iz
20zayxHOrnBxoSNbVFl2k0pgPU2n7LrsNmdQ3bZdFLKwlkWKFaVJ7IL6sknnbpMThD2IQUmUrUmj
J4aSjsbOU0JnVWTkmJdzKWjwNCLd4jwPxYPpNuEKaiBzjnnBya6TPdjVL+d3w3Vbnpq8BmWoG29+
SaVmGd16ZYU9oVr1yaFzoWIK/9+rcm6Z0OXwp9h57O9hIHUkh4DK5ECEba9VYIVxKt3oUah+4ZUl
NGJGSnY21B2W7RSOL2IC8kmB83oyaSWHDsEc57lNdhDIxlciH/cXnJRBUZ0BUV6Iu7BrDd9ML8T7
2mAdJiIDT7V8VsL9wKMxuS06OLM6nuoWhjs2xwlgin+K5y37YzwJoRntwCN3YSTUjJiaTQTUuVl2
fVZ0g8YDmCp9OWOYE9gWTVkdbTWnChjmuW3E2qwcgCQPvgvnWMi5wt5CLZYgqX3A8sJ6KQZyhJuT
+mFZ+gqyksNLnkqIA/otEIMN5VgJ+e26EJX9wEY3iyGYiFW16751YggfI9mpuE766H2gYjk2fPYv
aDgcSUT0jUW48el8yh4kKrarOlHuqbUbSLz1ybiNIiquUyB2lxSP57s8rF/yAmhP2H4Gh3TWTTJn
JkaZAv1usAnurP90BLlbomw3DzmfmkzT/jTPBK/dYArK5afEugJqFYCfRWpWfnxeBNZNgvWgOTWH
toDtUKYCcMbsuuDLxvaeoU7XwgBY+/uxo/5eVDLYm2amYAuDxeQ/7dRy0O7npHPm7zHc9Jjgpds0
W79FrbJ5bZwi2jrzii3R/ntW58W1WbB9CJnkzwJ1xesoyt9NzB0I7F9FMy7Nio9kdFriYcM6Lwcp
xkN/IP81fgq8ApXPsbxOVIaNhJMXwMkBSr+ugBY7A0PVHDzbd3BnrdivdjZzHYpSIWj6yy+Zl5Ff
ui8dZgrTvEyrVTIt/n4nwirp652IUECufJtEDnVt9+sSKoJEKSACaX/LBavwWFgFPSqEsvouXQjj
z3L1Iyke2jyMnnWVTctU+xbsmNwNbmAMhFscPFq9KSgr7ELp/gqZuN+AD9G4Q7H80iG7ku1RWbv7
EqeQ+r+GmcNyjCDMbeZohb0i3N0CJWQDbQGUf1Ik5QtcR7v1AKDYxjSzcHyOnCa68Uja3RWhfcWj
unrpOaAVWuZ6ZZoVfNdjikeEK7dj/SMunfCdRVoDP4P91GXQZJr86qUawabNyjI4mF4/XZQkCp/b
jncQr+ObPsUXuFgKOt6mIk03oztBEh5EZPuQ5v0VBDXLmxy2p+dDBxuVOHC6YVsFSkZx7gzRDqJ9
303KOcZD743WpdifmxmMsbagIbSxnOe6TCj97hRWKts61H4QfQAsG7fuRODVpzYrJSBCMny1BMrb
ZQhmOjYEptss9b8Rl9NXBsrFMgTPYz9oXI4o9AgqrcNXSHX4a5q0a2B0hsWl0tAyWAyb8gKTWAMF
ju43pnnpMMmmt8d22cZ0fJkA68g8zlOBWj1W3Dvh6qt25lDhM3aO3Uw+N83zWV8GgPDbanWJmY5m
zjNn5jDKcdy60IlvVhkkDe+GVFd31hCpXTIXR2g3QdJs7IZ+Udu5uzm3/bxf0ALeOyYbyOB+q/Ib
6A7BSQXgZQj+hQTAm5YXB4fV/vbc7FtPHWuaocckmbY5ixKJ1R+t4P0RVrO44DzHOZM7nd5WJddx
RBxrlXA5vIx+uDEoqEw7blzxnt9WVdrvdWrXcR9B2gAPF/gPplZ4BaFdB2WtzIU1aia+01FuuARf
AJvD9aYB4mgbjYV8UrU+mgTdsxyUUbjSXUYKm6X3YKaksWLQb+0J/+k0zUvRy+QlkX0NRSef3NUh
RI+A7OhPpKX1zqZM7lB89U5ersmqBZP+vg+hl+QPVfUqxuap6kX/k0QPg3anjeIp3QHJufQ7XbzU
DKggXdbTBpyn5iXD/q5P7e5bjwXf0lZOfrB57QArhqJ0nXffRqVJbANVu8ht1i9w/8Vz2gxta9OS
u0vqjelVVEPkD6DzvehlVBxQfGjrAduEc59oKuYuW2+8CSnw3j4HYRxGKVaErR6RY7PPutawc/zW
w/ZoMRC3u2pcSLs2OSDJKBO430LYaheJaz1I0Lx2vVbF2rci+y1Mj5bfuN9SCpxM0i4KYCmhJYLf
1VksOOxTtqpd2cQchP7uxvTIHtaGb0FSp4eMN8jviyLYEu1goY7b72Jok/0Am5GNM4IPjup22Own
eKI2HzaHXpcFDbxF52QtOPSdDO5Nf0CxvRJ3QX7T6JzFObaPg1Fgdz31/Qe70B+lpBK+JTJ4ADpy
XJSMZrtzJ7bDV4DiRCtI2QcPDqH5rmjqYRHNyb6w1EmPDu50aIVend0FIAWbkSYEEM3fX4lGuNqb
uez/65XMbAJ6av/XK50TJHBVv/8m2El8+CDvSBLYa7eEQ5o3HyzgOc9nCUS/INA2t83h3L4kaRCa
PqWradFNjfgUMaM+ZUGabMFtFWRwePUfAgBPV2o2EcTSBlSMjD3BvJjt/x2XgliPI57Y/hRvoHi2
JyUvVk7N3vEVtWIeVNC7pglmTawX1WKdFzViPKZzHHpU8DlsxCsUVaY/xfnUj3cNYHHn/A7LFwc7
y8Ag2txjixzP5LGwgcLtYHUHiQ6XybXjwZ3+3HaGrjt2Q4GbmzllRl+9HSUYcKpcmxgpMvmrW+oA
k/i1gA6m+Dzu3GHSzaEmSb2qYKEALigU203snGME2M+vmGv+DT6h2eb8Xkxm7VcQP3RAqdkUTXJ3
xlPhztTA1XlfG/SViZmDnLFal+anmBQbNljNLofkOxSm3hqV1lirRc0LhQmDxiIR3KHKu8KVT8Um
7rU5WVG3Sre5XbcvUR1iRQ2GQ9s2PZwJ02/YVmhflAtwSuJ4ydoMqnr9IscpgPOeW945U3Bddo0A
SaIt1iqV+mAOcBCftgN+EqbFK+x3Z10OiPsIy0dgr0sETBT6JGjTgfwaaIJFFUE1prey5XmQCVLS
QE3XzIe7eLnxUTWEKUVB5ZujnfLabwYHNVY4MoDgS9iqh7bdQtpFDpsqdF8OWMJFWKs1JUT8G4+t
mOqdZdqWPYjQjc9WA6q5CwUVumUyb95mgLpuKlocKcA83iqCs9yeQO/dW5luMPbAAbO+RntZsgeT
YAbQMbQADtXtKmkjfzNLPN7aofcTGsTjm5SsXtiT1Z4MU7wrarUcAB9aBpzW19MYvlV+Zz0B5ij2
tIFQt2m24NCugMkAYQT2TE8dAfk3UR74uHOyr+V1HxX57aRF9AjjPX9OMhMWzH8zLTOhbxfBwjRd
gCDOE5qmVUKCCY6YsZnUhOZJFWhFtzCtjx4L78q88r/f5RDhqc1M+uVdmiZMz9JP79ImYNsAG3qe
0EO5uCrZ87/fpeA6WWQi7+HNgOV5WrTvQyb12qzYzRrfxM3Zf8TG6uvQy3hcc6HO7/vWyorUBOY3
4P+dUwEO2o1gL03MO8hqxC7I715LDrPVUJ5ay4VX9OXrEAbermqScFlldQV/vfInMEO4G4tpuklL
bFdASvC17CRcseGRDvtkNLe4NP4a2icp1qfzUCwHfvqdHG8gIjPsIDBXbvEBOPvLQQOYvS+r3g9W
JoifJFR5zSlvbVXDhuGffMcBjippx2di94KA5twsIgvqV/C1AxyniJVjQadjFpTPGvwMjrj6QwEW
Iq1szSQ4O9UUFZuxCOtr0C6LLRs5vhMc9oRnX6OyyqvtIMFM5zMBd9QSPWr02y0oBdmvoBk9uyCV
KZh9uBin8TnRWCONQ6hBAOawahtQ3Coz91YWZfU8dAOgwti6E4ETrFLbkzsoy3+KpxqQNGBc5C6Y
4xprWCx6pzc5x01+F4hqD7wQjbOZ6d8CRC5ci+xgi8ROJlTMcgETLneAKvwrxXSQDBK1RLZ4coBg
M4e+7BJymc4GsPtgSVOHLvEs1N60nLQ34Io2p1ncKokEbHBNB20h74ydDnsrSQNhL+HIehk2sM4S
Y3lsc5XjDjWf9mULVYkgXZ1j3lSgu8LHuvyUyZPpiEK+3ppupQNQOObBX7N7KruFF6hiyQrs08Wm
/9OpGWSGOwpbQ5P73bNaH6C8aVp4euq2pqnDqUQt3rdj0yxU4N8z+haEfnv3JR9P0/693Ye/8lGw
FwswIqpGbDRMYncymvQ1yzwLOoj8WpFIX5uQOVAPSGQKkkx8iZkU7cJAXkBKZ2k6LsNwdUxifG2j
9SWWz5OOhfPY9TTdX2ZqR2VfuyCfwxeUXV0mqkVAj6LsV5eQOWMhkfD3JB+XqU0cZvPZWjt1uzBN
LQCHhI0ILsfT6E/nWUyPeUHSz/iO1uu2JmbmMu+wnMQuzFxY0/z+EKidW1ccq6/fEZMpA0iMCG/6
9EmZqS0o+W+wc6JBpwex1a5ZtE9zCQQXWBjfAu3s+kHAKgq6L4uuYfpDlJaIiYX9QieEMWIIlNQN
p2BtDI0FiareG46N21Zr7mZAYdOhgvsxnILtjtxVzTSwGDxt0KQEFBsC7DmmZfACGueELSXHv+1T
5a6DIYS/X9nDk2Is240F7M7NWGdiWWCp5ZTeuMl7KOd77pA6sTltxnwTwCz58CmWzTkTpC/tsvAO
Jq2e9VpMHGXvcm1DBRqrSr2IKB+fXL+d4rxsrFdH+m/J2DrvOm32Kpw0i1GIQP2p8mAVyX622PiC
8kTP9wnUR9+TvniLsHB7a6GJBaoAd69qEDTtmQkdWkUJ6Ino4tbwmE0wM+V2x76yMl3twwqEa38+
dMr2/0McIHS+lp880PE8z8HPyHXJ/2yEBD5n2guz9pZW1qORczVyrc0s32rOpGApXO4nH9sJMyYa
vPjDJe9PscvYyMvqQ5ID468+jKvqSOvk9LvVzy0ryz+MPavpm1s5vI/h/tXiZUsIALuAJi4n2pN1
PYv/RoXdHQHle9dGuheE3a3qHHLtQR570Tq5vQrgIEKPbKrCVTO/+U+YmAvq5RwUDrMXmVNaqzQJ
OoieWxk8u0P/VnvqA/rKzi0s3rIYTzvlcUKNZQVXXf7Yu7j9tA1usfytyyz7R5l3ZZxW0J2wvVqs
m9RNDizP6X8UC4Ov0p3YtMJ+FazEfMePnIB+2bWCiINIraYvbxtwLeENCHC3fd/0zhuc0PP3lNqv
uhucBx9/x2Yo+nTr5Hx4+FsC1g7p1WST6lgMgH1jz7zDDxM3VmM5aG6XxGvBvcpou77EKmwl78qq
u8kDUAiKXIEhL1LyWGApF+eQ/gQL0XXPzUsvxHeCGBuzczmuvbGs4+hZ6Z0QdnpHqZvscu6X4Pqi
aToSTwdL2w7J6hKzBvWdtFV1MKGkrRngpAtsEaAQHhW+fxhGEUCGC2eJrRHsfrcv3XXT3vGCg3YB
RfjD3wu6Hvkf5IYPyEYQ+CHUliI4d375J/HWS1NHV/1NZqNK685yF2UHMECiKkjTdXZGsUUttrwl
+CFVHexoLt2J1JzErWicI0oXS7iI0TVQPcNyTO3+ng+BvJucV9Ss+vsuKXrwNh0gbeqs35qm44z+
wW0iSLHMvQGknu+hygmVRh6dzKhMlXSdNvYTNprS2IRUked3rv9iGuZ1pgbm1pdZOW6tSwlv6iWX
+KKotq3auMHC6gjITn00Z+ncE+XZXepnyca0znlmiGmbvHAo3xTva1xlrWldSuiYlajcvLrEA1xM
Ns/YTez2TW5P2PeiziuzpnffqeUtqXh1PWkUJ7yhc17TcSCLGsLeB5CY5WNGiq2Zx0xrA7y+SfrH
sNgPbmbpdaohtTylXnG0LOyFwSd810AcyDmZmDkUWODhTjCzpOfk8zjTYwYXilhNPI8usqiDC948
bZkW4VaHcOub5AinMtQKJ9V2Mcpr1o1Vdz787vFfNB00/840cP+uaPiaFD7ZRV5K7v8wsHGIf/Cn
FtX/kgxv0fAeiSj2Ky2uDKi/mjWXgXSItkMIJPoF6G86IPMJET+JX+uXjn9PYjqDqEu+TlITPzso
mr0RLNRG8PueOw1qBx6mUdCaH47neD/HhzlO/xW/5AOU9CnfHTz7udTY5LFCaa3k7Pf+h/mD3ON4
2zn21X0fxsPMKza4JsD/nOOquDYqFGf34bmHe8O0MwoTWdtDF7MjKKWzo8dp+dyMfFqPkri7gpf8
LmekicXo5++/M6IQHCeTkaCQc1c40J42GRBdOqKq+Jc5FEmXbJTHFG7rO3OJBNAfdnTzgiMfiydA
28Pd4Fg9X81NOaeNxqj1d8qnmLmo/h52dnClWImvEjxHQSzd93m2PFskwe+vXKZA5K+YsVCSVpVf
V96dkaMwjkmdGPObZE7jc5psR/8EjSIGaZA0moBzaqerSUWtdV8VAduCIBxhdaVLa0//ffBoeAJE
qtlc4l4BCBBUpRiI+yDh7oNKQg+w2fMa9OPY6FUa8GIyk94Do41pgqZtzqg6DVMfnODgkRAnu6q1
T65SPOtB9idi3jJ062xpguYAwBd6YKPg93V2xVJIBpk49q6hIDQPkKTf9p3Aq//ehjdrcmciPjZG
gbOo4/O5Cee+lQO4MISrv6/hpxIqh3UP5jd35ExPmepuqYkdYOtaVD50A9GurB4+bW5ixcBhQ+GV
1icwp/sx1tSiKzdTcFgxbdPVT1N9Mme4FnYHGo0LYXpNBySMf/WaJsgzd3WQAIeYQUJVzD/8+VCQ
fqa/JYO9AHkiWZogCZS46ssIhzQe8JiI678vY5Hi0WsBVBVE+VA9MzYIjvYKUDZVuzFNu6nGg4uf
bMxhHXCXkFOSyLaGshKY55cDivPVskj8bMGs392tbMFOr2ZfIZNp2uczDQ+9GPeUB6tn9SaC6tp+
AnjFUaixh1DuZ+RoT62L5w1RQyZ/PkUxTy1V5eiFC4tP8G8u/bUi7rECQDsuk95efeoHAu6f8UqK
u5BPxfZTtxn4qY1dyHiApPFB+obiM78E+Oju+c2YV4SFT7dnkYdd199Tn99lD/3STTgEr19GmGZp
/hBsaLKVW9RsMTUQ3CckcGPoTTvX5kDsLkGF24NhQumeQyaehS7bVTnWOpeOek4J2kattALHltra
C8CBQTAsIkBopx4Yt3lmUGuq+O9PL+H/AKIDCl9pGKy6QeDZzldw/iiDzG2AJLqB+gNoXnBmuya+
araDTwcsJAM4ahQ6WmZekz7lEcAdEhDTHww+VED8/5z67hlLDfbiOkwuhw5XQEZ4tpAZtoa8qZWn
dJZkHAn0pJvoyR5pe9WNIX6Uc9gfvBR8mkmtTdMMEj9+SUc2uwp0gscprA6tkOFNDRzApWX6eA+Z
27lPUVi/46EKcHjsVFybA5xxXvFY0O8EUcE+afPxgHIzRKmhY4A9mw5S8QFk5zKnTT+U+gFiSPnd
Gb1oERbldCV0NIFCRaZVFybWM77Pxz6i6YfF6nduW8FDR6aHKeDFeAuG07DznQmqj4J2i4TmDoDv
2j5GRWQfvzQhVqa3f/8Xul8XCV4QUqwNKAmAt/Fcowb3CTmcOCO+4niueBjBBIZ6snPkwwBpezKM
6y7SYMeNonq1W7Jihe08Bt0kjzAlGRZWj7RwhiJJYM5OU2QTiFs4R7/Uu3DM3eq7zWo8y44gjYUj
WfZe7z7m3hHSo80rMA57bKOUj9Eohr0sAlioaIf+x/fTcb+uV7ECAiYanheQknEiYn/RsoONaMBU
0rGHsKxXBLb0HSUCKh1Fe89sskWRNHzuoOazdzsPiCG4pz0zaJEuW7gd7E2voGIn6qm6HxuwY2yw
Q01WrVu9nRJIPz10kIO6aYjOYfledEtb2Pw7CXWscs97DRWr1uCVNLuRATprierJJCgbJRICo6Ab
yLbny1ZC4rwcMyxgcnVHaFDcNZKzbahstbjEUFhIF4Hdwx12TjEdU58uIs+RN67k9YaHjQMXMSBx
oZ/+bhKULCbILignjrhojhGthLsG4GFcQ/iWx7ggDW0MvZ1nqMMCVFXQ4BXSbSs89mILzIbqeujC
P8SvJ/oU2NCJmONF7+kVjdpuN+a+3Fd8BG973GfzD3PSKsXXAcUU0wydulhHUyk3Riu1Yg1U6QKI
ncBPJngC0NXHDfp5AhT74OKPTcbsO9gDrFxx4vE4meUiRZC8D1FWYBnW3AgHQmA+ZIrisszsh0Zb
dNmrqb6uQRPbWDyM9p0W+sBQJtiEuchvnMw6MBc4IFZX6XGYlp3t98cuaAa41uMMhJtfZyYGqidK
554LTecob0FRhgz23390MEz9UkfxIEFJycxssnHhDE3/p19dM8p2UirnD4B55IdC+u4JNpTb0jjC
mOaUQmSOJzCASYqUnPKm3eZj3txmgJdfM6YWjIn+RuV0XCnl9Tcsw//MnJnYp94mgKdT3dNF6+bR
vVTtypuxV9Bxn44aBsixOzcbCJlsGlGna9PbNVO5qEJo2Zneye4Oee7ld+A+AUAwef4myZ19I1zn
qvYCfi+zIduWqusXAen4Pa+L6RhU9HtSFbHs7fwx6ergVjrsiA0U6wmGO/yYwV84Nk3pN93GhVjX
yjRrbBcBJy70zjS5GH5UheVBEBpD5xlhyUD3ZxLOAMv28RYOvUm7U8ksIld2K3NHAP41W1Bf00Ng
vmFDsxiCIn8cJhFet3XwzWQFY4PV9TzId9pYw66o3TXh4GUngFfuCw8ylSyBdij8tqo91lFwx3Fc
9eLg50+mGjI5tguQE6qZhNKwfFEaoCw7GZq1TXtwrnysTQ7g9vgHpxcoMDRalVBDgaJr4kQ5X176
VeG8u2mZ4tk46utDy/yNNz/4ZfN/PRJhfRtm9JuThzAs+R1KRv8bmIJ4vDayOIXlnptmkEn7HZpG
D3wJs3k+FRSyqmU/7UrYfoHxgVcwyZoV4ERPs5nw/ILK8/x1B+UbeCUpyPnT/iOy/Cqemow92kA7
rYCZq08d490eO2jjBgYKxW2dzH7anqCvWSevaF46P8FjBQCLF+9Znug4zK0Eqv8oo3lY5wBbNMpD
gcv0WgM4ceeHFeAx+P5+k5W/y1IvfOZBscd/2TvxVvqnrgxxNjdHuwhjrKOjlYkFrKmw1BocPDDT
VaCJ8xKMaYW6eEpmGdbhbvxZJthLh8mH/wEps4UmQ/CtrnwXwj/eeE14LvZ4c/AxxR77g8kteFrF
VehCtGnw6qM9H8qadm3cWx3KGbgY1amdbkzrnKKBahgKlo23CYWPG3Qg3fWYk25pfinm9+G2+cKu
K3oDUYDqtjXfN1ia6F9LNXCVV4mW/emyVrNIVK/BCh0WZtVWTVfp4JNVB1TBM6/gajF/Gb0Mays3
shRcAcpxZzUlXbr4uhYbyqp6fX4d3xf2Dn70MHhhYL+30Ppbskrquxx7e55VPZg7tfReS5pfGpB3
qR7MgxPSTA+c9JpjkOfzD0ZE4Vtk3UGCB4LJDYcbxairn56HBbaGpkMUFk9+3nXf/BpA7SRL5atM
njr3eDFUDxKou4x5naydCjlDl+on5YhuqXzHvR70hPIk3ML3cHkTJ+wF0JXok/a+U00Sw25HfGtQ
Gp+/XWUvs9tyLi9ymUMD75/WZGd7lUc2LDM07g5z1dKF9NmKJowvxdwk85L80qGp5EvcT7Bj2M8r
9ku2STRDJFiXIq3G1YBdwH2hOBRf5zNW9fVSz+KYpgyRz4qYF3nLc1Wisw9BBps4E6fSLRb4A73Y
GnBJ77uB7QYW2q8/Izro19EexM6t8mFl8dJ5zWR1q4kS9w0V9gmyo9A0mZNlzfjCn9R4QmFM3uPC
cBPN+XCoHFdUllkcZswH4B1bINzl5UJrMGKb8cnyi+CDN3D1cCrG7gHBdjd9P6ldgLVWoez2YKWe
hF8GC08sBcLNnJnYMMfEHDNnJiaoD2Mjpm7/P3L/Pqc1VJ9f0cxnpdZTnvNxWc4yq4GYhmsBx7Nz
axZR9XjlbrMChmsmZg7QfOJLZ9YyucRQN74hsy8huBR66RSihI4qdl9Gb3xIsEzcAmjMtm5G9EPe
Rq/NUOXv/5kgAViFUEAcFG76gYrtjlfYk/p/pH3Jkty4suy/vD3NOBNcvE0y56lmldQbmqbmAM4k
wOHrryNYKpbyqN/pa28DQwQCYKqUSRKIcHcQa6HGyPD42Szz8KJHdbEe07T7qkHHUWp5+sNrkMuc
8Jb1UJQ92FF6gC6GvEye/RzY7NaK7bsu1J2V0XQONh7IViZ5Ub4UcWThdmlzqNvD1CHHu4aMrdwh
WVG95FmY4uadRVsatXN32jmOb65p1A2hpCJxiBsUCehDytwNkU3Fo7DCOzV+c8OIhPxQfgN38kqG
ufsDgoeADoTcfSpRq7sbQN54oFifg2PbQ63uTWyF2vWnWsVKFev7tfdfQKXu7R4Ux+eWA9kpx2DM
9R39BvooOiPR/ViYT/OzDdnsXZVyb6s7In6uUW6wAnc7/zmm3+u0b76Dih9/8MIuHwaOEn0Ui/R7
vR7qh7Tu0sATXvedNX/NUwB5WTGHa09O3gFdOjjt0cKj42pD5XqddE36F5PtnmK1sbgb8aP9NiTQ
r2ENa56MwXD2wIXuuWFA1gD8sjrIiL9CiONZGkbxHFbA9PjYJm7Ib0KULzOKr70YYzwJC3kQvncG
1W986sPB3oBfL73X7Oath6wVJJcjLbkvuG1vRtWLwi+laaEcozPTDVFX4bsrVg2An0gdOvazmbcQ
t4J4cNLjdJXCplgX/+X11v99T+kYPtBSkCPRsbW0dGzBbnC+JtLIkHUoAYdB8T5S9u4ROBr3SD3j
vbf4OnwEUOAV+z/FLmHL/P+VD8XVSBuA9J009GZhPl+J5pFN8nkizZ7Hogu3N36KIN88jexZfI+6
yzgtMwvyqcUk10PQov+6SEZqgLNSn4i+OX7adaBaLfRoXSA5fqx+bzjeGI59y1BEowa6dnKwZ3qP
oRHQAriHoXtZ3DezaIB81ENVs52vFvsf5y0hDLj1WaSWDlI54+0mBT9kMMvVurWzij2AuIsm/y8E
sKZJiGXFqg0luh//9/842BdB1tP1LJxNmIar3yKa7WEyWWk33n1hWDjOHdaFdPIfaRFGeKePalDP
Zs7e8nW+H0KnfDRd1GkDU4x7FG5ueZ3/GCcJxk37QgWiUZdi19AI/T7H2DUJ4xh1BKgcBZ4cRUZZ
+jaQaVCPoIEYssOoDwr7e6QKphYJ25zrBxAuteCCylsd6ZbSu3eGybu324Lt4wbA4MVXN512ScZp
g+p3oa0oDjJkW9vMrAtZ1HjQ1lmZY20AbhB69zQ/A3vIZooFW1OIpS5hCc2bL0E+ipOefIgUE/GU
GVuuGewpimLt3m9ilEgP1qvkhrdXivNrMlMtnoLCG8Ijmf85Cei2blVk7PvCgQrNvtHjzn2Wdtm5
9ORnqCugvBn8WDiexfFPjXezdW2jhhYgBe8zr4MeKL4vIwhzgAEfkg0dHllh/R01R/59Geb5PbJi
wOqpQyWarZh9gD627HXj1+OldDQUqhZV+mLhhXOVuyi57iEHBYIV+2/W+A9ux9Mvk6GB/jM37Hvo
K9o7Wef5UbDobTrOPd+mT17zmPL8EhfI0IAC6cHQ/ehhSLzsJeUGZEvhTjo5XpB/albzxtdKnF09
AQhOo40X2aAbN5sjjXZh92CpNeSvNVAFtAqT3rdAYeaCQMES+loaEvWRihgC72KAOOS1V177usKX
xq6jtYPqit2s1gmsFPjvQArPvfwZQlf584CCy9UwWt25tQTQmQBfAjaRFVsKyXBUfspxq4KSI4JB
2NI9QaqYDIqvoxKnw2ajH0KSA21t1m9FOvD5HM+TIDX1W9RO15l3NrWiCOi/wnOiLIB0mHbup356
xr/kQP/BwJVHuyyt+Y5OBdV0W5f2NS6HI+FHZuaLVGWaUEKxXhAncZgUUD96pT9DowKsGuL0ZFIz
U2Owwn6b2jcAqbtTKw+awwcgtNGYdlwc6yk/CFe8ucjfK5PHCf7ebgceBxtn+4A7TTv6QxhFLpEE
BKqE/iRNo8UPNnjcyKIIOxwedDZ0V7Joep744zw9l0IeGmwnVj6Tm4n5x1yUEMsVbXfHa6i/1LE1
fq40VBqgGjzbOwqACT2uU1Ex8VQClnIX1yH0jGw+fc6h2vWPYVEdczAPYnqjVsN2IxvDEN+k2Iry
bQlI4MkRdc2CNKwA/oeAdwWRVHRv7dZO4mpFE+YuXi1euBgh660WmX00k1cSgnDU/TCJbLcA0ZQL
jrjRcS+TC40N0EGwrdchB+eohnpmBeUItyvZcTD4bvGDLRsSgd0YdUHehumG4pCzRi6G5gElMlws
lZDA6oOXwE8hZNug/1gL5HRQm4Et4TrhcQmBk2HYhWH+YxFGqBMcEYFQFgyy6tWfBnqhF6u6NfmR
fNS0w87KM/kwG2GYnv5pHRH96KawefXMCb9zTTdOnFXNpzaM1yg+qL+oErM994d86ygT58x3dqcl
TyAGKK59AfqWfvSqL8t0hrfEJyjb7CJR/My5N6LSHxqaVdSjNH7MOdQ7TaRWF5t6FKNmQDdt2lIc
+bnhuiuQ4I7r3kR2gWth+ES9rmq0ude896qYx4cpdMEeGPECVDFtvcMbivWKL86OxBhd3zQDoF70
y1BN7Com6K/TcbRT22dLtBx13CyfZ4Kl23qN+fMwgNVKffqbf8di0qg5usl+ALVCNlXmEaXq5tFP
QGAYlE2BF4+MI3M4yTDB2RzGZ6cT2hiiWEOVDM/224T3ZZiVgkpy6H4Q6RYxfDXI2q/MdGi3CxEX
UXndmCJO720P4qEaECqDAO0ONS2ohuYemcJsIVY8ysuN/ybWVriiGMDGLZBWH+ezprX3Ti27+74d
y4A7vQVlBR4+W224o9toJ8J8xxoRbulu6xcmaoJd8QzljvSSQzRtvgsv0xOvD58BdtrF4deCGcMj
1bx5eC/QquylVdmsXwZVysHgKDN7+RWGKqzPQ8U2KB0BlN9mnzJvzB8MVKU84hhghGggmDnIpKbS
xiZgXRaqXG/3SD5MGlwcb6CsGnm53g4DWSU4+U/jT6Xex09AJfFzQn7PxFF5ZnXrCG/xoOBGtcy5
geJvi3vggHPeMKrWkRlBjlyZ+pioejN2B5VhhJCP4uw2+83OzdcQG+ATRdCi83Jq+RvffDXQlgEF
DS7O1QSM/B55kvFETcMn8Fwttkm8V4utGeNb5IhSzm3iTj9pcPHPK/hhGeBY+itys9A+LET3KLuk
exyB7Fj5qVMeyRS6V97bgByTRQ3UhOrdzSzLbf/iMWrw9VWPBzlKNXjCdy6SZZtxwI67LhLuXA2r
3yba0B+1runGIzLwG5CLVQ+pW7AnBVpBesV6ebdM6ZqzBWp+/Is/WsvY/25eKWodWSfND4RuJp89
CDvGlnztUiO/ZLGHzLVyt6it3wA/AIFfZTqT/wipP/GAnZN8dHl3oSi8tLK97nQakjCIAoFXgkqB
uEEmZl7a1iv5amvh29KAM2ZPpjYOp9HNu2uvGsgDh+C0gOxvFtW6gTdz9SSXrL2W0CCqjag8KFU/
c+d3SG81XnqhiDk4jDJxGn1/W0yoLl/Pc+vJw2G7kUALMtZN1C9D5940NDPIxGTgAmptun7Re2+X
nq/wfkEKyfsG9Yy1pe3w2reLosjFAV2ePNRx/+SABgCgZ+bvfSN01qPR2q+9JfWggiTSEXJ71msF
9laaBCnR5KGQJrh8P7vYF+yNztt7DDB9/I+O7CSx8Z4b/GJ8ZJqnCahU5Yyo69bmGQUv5ducJfx2
jdkuwtgP7GQYAoqkNalnZTnKpJfpy8j7p5ovuIRQb16WuvN4I73upAOw6WdXP7S13UJFlyhqAiKt
u/HRwI3vfX6tGBQoghqUfz9GLAUhsGdZ92yoqgBEKtGOTBPVLfdl5JZIjqI2lXzUGOlYXHw/2SPL
B8JP8kXMPJhmzs6Dhy/hyi+zt6VoldoAAmQEn4Xjl9ZWxCD1kVGcPsi6ToAuJ6oChipSwwBVjGr8
3LVPqBSYI8ivNE+udoY/tppEDfmT5Hs9Rc7d4paJdrZ7fzgvrkqHUCYKCYERUcvTwCgKMCilcbVb
rqtXtbOGgl65AQVFHQWW+rzOhJqZZS36vPjVtavFx/vUOaWJ+7D8s2TpAarXAT6Zdq9h1WdfTAFo
nhlbSFAq0xVVoMf99MmoSvvUob4rYMpfdR1bISs0XBzsM54rLEF+PnV8V4PnaUvT46oHuXLlPQFI
5GEj5tor8gOn6wZ2ZPeHSoYrzRr6Ow3HiXfAYjdBzOp8G/YMvveBDrSbK0PW2o4GmBqlXtVbL04B
BdcllvyJi7wIVJfON35IzIGvyb8u7mhKxEXYSkYQH2O+rvosuKVEJ7/uruZgiotpgbsH1BIgaG4/
NuTzlNQ6DTBrLYrePv0ptPzDTDaiokKwerssu4QBqW20t1ftkQ/ZNfH05eYSN+ZIc2nVHCmxNRQY
XVSj4rMPU8uOMcA3gw1mG1T0piviZ6GG6Fom8Be0WTleF7/eAMIPoO2EH4Y+3BM5C0fa93Z+biPT
A5qmAgzxhnuOUWcGqMzIo21vZGIVjWOFMxGzcc/2ezNEeS1RM28cBnAzHGiAZs/Rsy1rAMC6/hup
GGiTbz3inIKMGPRmT23jNBsTiKEN+dqhsh+zbA4gTyEmKJWYmr6heBv35McaUHIllFDpnYuNOu9W
ZTdAUY+FfJ8MLF3ZepPhfgYQS220ePtFCQUU8NDkKq6eGiTwe63akq91UcOIfRomR2oypJpg4zQ1
Aam1iV3+qkX1pR3m/LQ05u8mDfih5Ke6dT8LEbXbxbXMMkIfcBQVtvio94/L0YwlmObGHYS/PIG6
0VYv8MYjoUgFFiu5Ex6oebBrQH2C1EA1AWbpIiictnloC7t5AAXem49MGiBf12xBobVvEu8yQYf5
aKimDC0oiFCXGmvgYLVOrDo8zt1laA4tvMjFpm9kbwt8iBon0ezU8jQHd3FzL/R2mzs2wGp4puJb
61hnFHrh4I26VZKAO6dOtAe8h1fgpUlQo8TsCKkw6qrwaATBiYtE6TGFsogjM4ym2INszR7HD4TF
o6aLGdQKBds3pgvIHvkIt0eIvt9DyE8uDxJLOyNxH30txiZonAxk02sD5LswqVcqk3p/Mv/FNGvI
jRxcLP2rCMsnWVjGvsNm7cpYr60bQ69eUOWH+wgkpr6bVoOnRokvokxzUESMwzeNoa51dKTx3Dte
uTEE2Lt9kVdQM2vZftQKfV4JYMzqBTKDLaRmSmj5SjxcIAdjn6tueGtAVWFuktYbV+SjUQ/FbtWa
7EIFdmC5WTVj5mx1KIMDW5t6Nup1alatB6GkL0C/RhYN0BJDWyUI/H3x2alBfnuPaiBIfqC2wtTX
XRXp5ziP5Elr/y4KIARW5KJG78oU7OXx1tBww07CSj+Tf47jygaHGKbEyKD74IU7ks+BsGBypEiO
Y5QQoweot9uNOCZdjL0vgO39EZtxcIg4RdftW6gTH1GdElrQsRlVgBr7Dy85xCQ840QByzJLfA+d
ViOgSJDD82BkyGgLu2jB3eI3cyN789pNQHHe+MnMcAxVQDv1ssST33HS7sxsEdz4yYRELFJUifU4
W6ASXZXShpBIgFf84hJrUzeAlBKVXAetHOUJyLw71D72uzCt5ImphnpWAxz8FkUX4qNN45BauWsF
AIWOnlRhQOEUSAtGyHeGwbIQjUBwyYdMw6+JfgbqoRXFzF2aSZHM8ED65WXd/AQIO+xZAeO/0qNg
EnGzn9wexCtWiXIm9fxwbO3UWmMe9CEUiMNIyKeoyvlOG+saRWKxfMrianoc8f3MXZwXkifDK2Ji
t+CAUSYUm9MzquF/kIWyGYRVNdLteEmaLdTwzguSibP/4QQg5GcZQsELZUwx+ANYf3GKHIdpqiGT
mj4C+whTIQNghP16HinBv0IjA8f78NhD1xYby19LLBOXtZfR5QLLCsOgbgXz2moZihnVpZcVuG58
HjrL2BFrEBsSUB3iLWthBLohCCL6IIqNB/CnqtjFRbPIpB6FkfkeS35akuNnd3w7QnUFFADKpH3G
qQ/qGCcWoxAn9E+DHVZPnlc9F0Qc8u4vjbF6UvGe6YAZZoiBD3WRkHenMugqe9e02MJgqQ48aujZ
PRf4SmtmtVps6s1OGl/mkDmNVg1KWB3cDu+L0YA7DNbbOpUaoeHZudjkpHBuDcaeaeb8mRb/7ceh
Tzsv4wz4Vei+ZQMGmBq1gT40TYjimEiQyaQGdXRBqNf6YXFR7wOPMtltatWnmUZ5sZc5C7WyWrAV
vRto+mcNN/ZP/uhvcr1wvngytLa1lhs7MhOInuWlbb22Wh4dnQ5MBOQfzezThPfQx1ZPI6hQY1dB
/qIoQagCxa4L8wzzMS6jZ9NJ3S8eQ4FEq54VvWFcGViMrtUUGdek039UTiH3Ee6DHuqtC+NoQQTV
VRGzT7h2B+RwMWL37+omlNB+rZAGRhhPb2F2YeqbydVwZqbm4ugQOSzqdsAJNKkBpfoe53Erui6q
7UYoxonvE9IyV6F3YPxEnsw7S81JTglY408jNytwEL3b5CzSEm+f1KWGhudIsrGjqIM0GVX5x79d
Y1nIinCyZukoni+ghC4mbVxxnIptUPhWBqgOCcHC3gPl4brml77AK1vY6taFc98aQS0Q66cE6j0U
UU+lfaEehVBPjvnbUmRSU1QPifmJkJidbK9VPGYXQm5WrRnfAXu0oTFqajy99sUIKs/F147CDbo4
jneL7/eFQLvfX4zC3aHiDQxjHKkrFDCfeunzkyuRuwmoK7RwLFfUpXEmGn6afJTOOWPur8fc0XGQ
139s/lc+JCTe5tK07jiOIZ797yv+i8UqaEzlKDvDh6DVdIb9d1PIS+d1YlvGCSBjPHQfulCIVaLg
vHXLwXfl9K95WYitG+omOLoMnH+ZEL618j4+Jm0kn3kYFtsI+rKbpHFgllEC7HE9rGhUB/3Qgw8h
9gEcMM/UgMr8gKxDek/xutGg1MzEXpoGHbwmzKu13O8OUR6Cea7oQPrkgRjhNGkQtqTeYqKAQEBg
Mkk25DM9sz3pqikghMzr5NKODrTmVeNC7w459MeKdcjNkatJsxV2re559kneHAB1sY6+VeHtjhUA
YnlGciJu+Q9k8gPU0MF5cyR/qTRClsG4YKC5bn0jSEAPGgkv/tbyEcK8UVvcsWyoLwVAdAHul8k3
MF1tCsiefxZFgee0y8FKznD8GvPxSgFegg0RzQxRyZv4en2pFEtAKSHr2PbZV7yLltd4jMvrqHqe
VY6Ht1Qwqn8cbdUJAaYR4nVS/xtnvPqDgAlE8uLsZ6O/m2z+RJaWwNURi9SHwH5kVRBZk1x/GAq7
od6nZfpYqkQ0NWmEQs2hddwdJaeXAepJo/nJWMP3s6WoBedZelZdrdb72mlczIOpcjk1N6CHidR9
644jHpqpfywcr32WjuUp3m93M9ayfUbJfYi0UDyuaDQDk/0DbjXBGGdTF6AG88oqM70Li7J7tt16
CKzBY3uK1Z1M7mrUHK+RlMSZSx0fIpTl1qupjc0TCeDe2nHjZQcc/G9pdImbnA4PYnLOjV+BJcLl
8TksdY7naifLZ5PXCjECsXEFabssTQ4Cm9kUOGw9gVt0jlj8t7ESrHaS27vcxtfhT2H/4lp2h4wk
2IYghjs5w8qe6mSz6Dn8UQti0Ya4Ga7VCqZagQa0iv6MoJRCfeEAwdBEb1450hlgFnU9/9y2ElT9
hYOMf5tvIDNgQwF3ysLz3AVVTngmmxvQiNMS/+gzvDmvafJbOJt+QuaX72aTVpyH1WTqGSy2gjqq
yzUt6IVGddbB3eObfbkCcoefOmy7SvCg4WZtCic9kdNQIyMFkZOGM2f6aZTcU4gf3P7/uMSH1eYu
xSYRbgbAM2dbaMJ+IqhLHZs+INJ1fo67Qnus2vYTV4hkmQ9/9P8hntYp39fJrKk51GDoBMf2sFYZ
hxdAjRzkkvr15EfWYhnKysdpHgOlyJv1+zxUTtysssxTY9lOa6JpWXW5ohpdYtX1F+t9jD6bh0IR
aRZFtIqrem1xTazStvZCQPPq/CRUYzhFmm67EYoegz7lJ+oxkTmADrwHQZ14BJHCdHFpwGtBnbFa
wnVQGgEmO5Rr1vXtpbSk2HLUFKCqO28v5KPe0LrthXrtGDUnrcFGUE1wVUM9r4Z++TxNr6eTBcGe
w+xbVqFeAx12nGwBQHkzsFyDPoaX+0jbq4+xDNAMuub7x2h8UMbJSgC6NOn20WidWt9T16KuL3z7
CORs9ealIVdqCarNnMY+etmAUjXqOpPegO8T1AnBULIhoKms0RzoF6lV5gV1ZvAVELUOaFfi4l4y
nu/zZgRl+VgxaHIoJ1C/oO7TwIADIq57cuF2/BZHJjU0GjegZWBmfFr8tKbPBNY02mKeT6MqNkeW
7RROuAq5sD/8dX0VG8rJY9BceItb5ruVn+0Nx5Aruuoy8B67+Jc1OW7YG1Pp52krk5vNpiekPPi7
8QUovGojZyB9qE4GPtijSpsMWbhG2cgG/5zxZCdiPFFvNocJOnTLiGaAlcuoW9yOFMc1rxXxtWrI
/JOPQnp7fJk5tN9jb6aSSfNpOR65YgcONV+kB15F2UoD1Rj2Xu6FFU2Mkpv4Y/PB1/vRIbbYHGGn
EySaICqIezN+nY7lPJV5qd+D+XhD6G1qmFnyVZMU5mn29RLqUnhFAYIZTDkaKbMCl1kzLVf49eaC
xKIJvT6UhpsKXcKfUOwbflvGqwr6lG/kMmOo2es+Lsq7AiKPO3doxJmZaXNIeBMemNSsk5F29m40
QLoswXC8Kf2yfzClidqAIvee44SB3JP18nNp8wQsMan4Nkp+7cbe/LuDaqvpDQPqDvtPrqaUPPUo
Pxq9PnyvteGbzrz+SxLhML0ArwUoBT0/iPEZHuNq7DbLx0LVn6ID8ur5Y4HBHsyZdvb2sUCQzlB8
aALDBK6mQ84b99E2FJa+N8/QpXIfu8RyH2ulyGVUQDRmOW7bThqZD3n6TGMUleJ8ZMNBWrehABqw
62EN1tj0niIiIKX2ml22AV2EfLHTv5gtQDEUj3dZdpw81DLQGhQhgJBbuQO0JMnsBORnE5yuLldx
ChatwzKBQJn6uKPRmA+++YRk+Ai4wQhuDJAGx6/mGGIfnuoPsWK50GPwDssQiXY880HxobX57j3C
FjILgDzztz3LJGrU7anB8TnwLNQrIUmJso5aC8hEfr6dB5Y4AVjef6E2MlBP/huCEvXBHor+USVs
2Rh0UbiE8Y8ISt0HXTE2CPeNk0KBHABzk2X9SsZZ9hXyUvcT5Nz/dmsQKk8pi1EnOK1NP09+hp7+
WdaZ/gXZRraqfWE9e42c1mKym/scTEUokAcojccjck2Q1z6YLOB1Gu+pABJ1qqu0ypJXL0nzUxa7
0Zr8TQPlJIO79nVsYgl92+yJKn30MvQ2RmtCUgqHSbkLkWQbcgFffAA4OxwXfhPQQFlrKKjG730s
74bUSYJGDeTmdEK52PSpACMg9kr60chA9oNCEhep1K648zTrLtUK95kNdfcs8yBTBnmkHZ9xnBve
la3nPPtJ+yj6adXXcfHs6lF2zcrqiSyhXOZorpHbbR5wL8ife56gIsONzUNjdcXzlGXdTgfOfU0T
PN6M23RsklM2OeU1s60eNcVOvnHx8m+tfY2XVwgZ9EGmnFY+fS1Z8XfL7TgXqxwEXis5Sm2ld42+
N6k2yTnUgMI+VqruyA4td5/WFVvpqlKJGop3iknfd3qMWqb6VBl5+ZhPOFQZkQJ0ci8A6jBFqTHH
sZwiIKaGzIgrAmJUT2Av2pjoFnL8W5QCyEMVOKkBGr2Z94/mvBRNo/WAhf7b138KQ7HJQb/VdErv
aPia+6FZfMiZu+B7/H+F0Nx/EfcvQhiYW3bYwJ7/Rexy2XbCY3s1279/0ptl6v4MCWbr6BlgxQJV
cneiHjXcNaEvqBrqka8abX+btfnL4rqZugzcTKU4PO5x2Lqs7ESge/GMHzJJY0WGW58UiQnQdGio
9//jayp/bUFY4lB73X8s5+SZC7rutN8Ynt4HjYj9v6TEW085hD+FG0NjpCm/MGDP13IQw509GPkB
t9dqn+mJe1+M4pr37Zk7cgtFH9BvJRUqn2tN0TPFe3/SXHDZxfi+C+XB2Bxlhf22qsEMb2XuCXxk
BdRNnMcsiuW32hm/jrjh/eUXMUQsRMgf8dYybEOk6C9L40Hn78J4lFyGLzfexaSe0DIt6HEbW7O4
i4cVzYwhdTSs3uaDDA1+G4y3Ae9aw0Vioo/dDYgrAbMDy92RcEayeHSxYXgFj2N91vEqGpCbopjN
/sYbrjtj0QwvYkFoAUnBFXANYOVwLfE/vnParnrRBpAIcDv3N8hali+G5xk7AbaJeW5bum84NpoL
+uz0BGEwCMOquYaPU6XQ9nDeoeaCCCPBjdH9q5gK/7ttOHcQXk1euRNn2wkgyiNOuxjurnYFbhab
fTfG7RgV/LuQgx1UnXSuVatDERPkrWucdQV4cA54rIJN1tfx3MHBqX+P/GB+jVm8WVyhD79yNQXP
rxRFg6EuuHr4DofFpwmUA/oZXiKgXu3fU1xe46nsmm4RUBwtp7jyT37pPi9TWepW93G6cziD8BRO
PE0ct2DbMkwX6ds2Xvimvt3g/QgyGcpJjdCKflh3tQMCXoiWrMc6xz2KyR4v/F4mtreR4Fd9jl3f
2M+BgEesG2ByThRngy/3Yla6vZeO46qj9a4v1068joHU/mynEl9esxMQS2jGz7kJPcUsEfxEppuv
fbeMP+tW7J3GshKotqyg/9G4YBlJJD+2PQDCeJ6XwGeGHJRJgK3a+NhRN1pfC/BeB67ji7sltq7E
WyxI/4zXNjYOM8kCNFPSdZtBLN1XUHcT1fDHAQXI/KKP1Xlg/dcEYqOQtEXjFd1bIyPto0mjFEch
fzJpgEJcjTuHBBjcQYB0ACRwIT9LFxtlVnzKFXN6hkNfZM5Vt7F0fqaIrBjAvI4y4cHzwfS00pif
PsShl679nkUXalwOrri1YenV1mYS9Wft2EW7qubhIZYtQ0VVmTsom+SgEDQ7eWq8pg5BB4EuqzUk
SJeh2a5KZm50D5+VRmYnxX+wAc4WSK1OSJIZZiMBi+DeWcTAh1k5kB4fnL7deWca1qQJ0R0ckbg7
5oXmwTD9J6o2xhake6w9IJ+aUBgbQc96VOJfBNC3FwqJ/H48qwkWvTgswTQ6anhDLRrjuNSB97zG
QS8HyVZqlOEH6WiqEqe4WRC6SsthVUvUkzbMDZDPL0+Vwk0sDflMAmD8aRj4vrfo0BNQcCongJPV
Ckswsh2nHq/Xuxv/7aK5uvqHaYmeb7O+5/dFBw59CU25Ch2th8ScDdoB/M/PnXiA5z1GDfWea7zm
4NXy6i2TNlvNFZWy+TvlNliTFnlgGrgpqbypvHyfG0FVfUsWFW1+WAXJfZTfYcthXO1Jq484GBhO
1FQWH05Zar2ZY4miMF7Fmxs/mTSBYm/MZaUGmiD1ioahmBsMUoPelroYchBvlyDzT74lxK3GIDLd
8tiq31oqQDmWeiiZJ7NQP8JRJmCYI3vuDrXxt1l3cks+fTD3rE36fSwr5FLdqEIFRIvbINnUA8lF
ffpHnwlOm5P38qfIZWJj+WIzuE6H2wbwCwtEgUNkYtMp4eSbATIXH4h4Nm0aWTi5+G2+xlM8wBO1
Sg340bzKMhcpowYKhXkHaU3WZ0aAUjYojHOjPY9VaG6tMPxJrqUBzVh7XkzqOWpCW2nxBnAB1LSr
RZaBxbyZO6FaA4SdEcByagG67BJMPjKXgQg7qRXo6cSmKGptnYrJOzbAlR6MnsutGdcSLyHNyZFe
9r3JsRsBuyJ7EAXkPkPmiy02gvLV9KpTq1D+FIHC+n7/9gMyCujqvBcMU6nwXDX8jwXDkgqIb+qO
qYqYypBbHjcb0J2yUygj/+TjPOxEpgdRJLARvo+EOP879GBrWkJoBjUoaC52pQ9RWxzXuoFpQEOj
S328d4+GsQEmx3nFP+Vi2Wbyo/WHbx1kMp5jgFN2tlX0hxE76IfMzlCnqyJs7adAEeI3HD2Egdvh
oCbp2/BoRlKuyyLOX8bK0/amb9gBmSloGU9t6pig89azF5NDeXmsoh802Ix9dt8yZLDUTD/qkidh
uaBu7PIXcpVgc84ssAho4FDnbvjs4Lzykihco10NeAvps3zXKRAky33tEBscDPVqtM9BJeROMsBj
EMpNqjIRArDRViJNvZ5rFHsp3mwqPQQDTIvkM/vrjSXTZyj+IvQYkonDfkQ2EEcBvxBlWguog+aF
3pZ81LiDfYfSkfBMVhLn9V3JtA8wtJuFKAyieeGHhXq8/TmzMAhYaAoUlxfTKjF5cQ+RAB+bXje8
62XanGYTp0gh6izrt5jGlDjOVTGOn4PGvyK+z0bK1zHrx889cP+oM82ey0Z3rhMfUAWl/G2ptxtt
bCfIIMAcf4VBGtq5xmL4C6fZ8lQJHa9ZvC6viR1iX5+n1jEbnAP57ZgnEI7h/msL/dOTcAsOksUS
UroKP5s6nrnNpexm4igIDqcBB334TBzVpPxQgaTt0R94/VQY+Y5wtBIQQZBPtf4MuqU14sTstoPS
dbd8ngapb8dHA+AzvOWW+XqhUHGNtt8VjfgUhjYOpIg+ZaZ8pa5Rgc9mRH19nEH6BQqDwz01UJcG
BT+IpG0+3scOGnLbTg2Rgw6nCR9CgabcAcCT4GTrV5yJHPSdbc+TyO044L5t/P7qVZM4txAm05Kx
O4L/TpzJhf8SfPsZfgIp83EDJxsnEtNO74pPZN3ELT4aoKW4JpOg6Bycrqr17GiA5A8Nz91ljv8/
pF3Zlpy4sv0i1gIBAl4h56FG29X2C6vbpxsxz+PX362gXEpnu885994Ha0kRIUGms0CKYe8+XW/h
bzbqMnR5Lcm+0NrrfdEtqmWE86lIvFqEyHWuCn1nxMVTrNfpFRSs3UuXzOI629bToGcof5JNGI31
toybdktDzu32JRfVk21F75MY8t2ugrN1UpMAIZp7g+eP0hNPjS3d8dSr4Oc9G+BVM0eN7UkeaWYC
ejIymcAIvs4TQC/5qfsxSa0Yuq3w5zHE7k8uezOFbJThSOvSJdKUI8soN/c3srVL5ijQxc2omT0C
6Yj4hwjap90Rx3lUY5mpGRg4fK5DsPmYYI6C1pSxPhoqLRn/H+cCkshBrVt5YEjV2U4UC0kklBFK
GwCPKoUrRDBBCWdti/oPlK5tFQKxUpC1kJNJ9o+KSlZStAtA0WKE6hpUoI1IxNxSGWl+ZSh2AXAX
b7eNluonuy+GFxOuQxSxxvEfkaslPrKd4Z5o8X62G/ExccoM5/e4jLp1Yoli8SezdT/p2j4p2/5q
lSjBGBMnGjc0Hmaxn7sc5PB6hHA2SnF7ZJTLLmvFv2LQnqPGUMoyTwPpuFwCRMeohYyHYrsarsKP
xY0FKLlD6zQBXUtdVdkVyGZF5T4+TrnouJT08ez56P3Zg9HtTI3phcj2T9Kh2qYJIoYNT3UElkAx
crZJRV0mgL2z6wAQHneA5l6HNB8FR4sWqPX4qOPUp5dVteVIx/VJswqV0YAc2vPNIl4cYxJ8UvsS
zqADGd5cl8xJqIPUcDdOy7dJIDrIZE4Y9foYAUAlY0hBWRyWHkmk5Go4yPlq+CsTkv0XdnQX8oog
MP7bFfMqKhEwllezQZ4Q9LZItqgj1a88/9qgmmIFfTYljj4NDaClgGnEAweg1CoFTfKs35SEF7rG
wB7UBmBoQy2n6IDkkFhHgu+jhtD6nA9IPyW7M6EhSlw2rHLMdX6PtPIVCFDZppXdbzJr8A6o+AZD
qLG8NAgYXHUdL8bM1NhXMMmJAGiR89WtF+2l7eMXki+5XW/TsWmOcx5pAOPfk9itx+HgdIB7ypEr
8BUgbOcYJ4ZPaeQMF/wS4ZenVZt+9OFRix5d+Iiel8REZhOuBucqKnO4M6ISu4nfUPS02rtT2O1b
cK3tSrmsDpw6RL+SL+kSZqiXb7PNUuLPWbMrwD+mTb6bq1jbuLNTvIZWgwxxax1MRlG+Wp0YN41W
WzsyENgiPqJE7dBaS/lKopSBW6LoNfdAQyNJx4tj8q80oqaQdB8uynXOtOSymO6xtIE4StpyGuun
qsQOMvO+Fi4gpRcCYREtwOjBxlLt1rEToxAtZw0QVlmBqERXYdcC19MzYax0wF9OJ0c8EthKJEGI
AbKqYFrk4lyflxPpSZ6mINyRicQ7kq0IL/IiDFk/gZLRhfB43GRwltoVKhrScAnPgAsKzzTsjEVy
h1NLqlXPvXSrNfoCzIgfc+4m0pCZ3bzX7ejT0M2IJsoG/HM2nDVIYwGcRrvlACx+l0VWAgztVW/K
pO1e695ooi48C+VYpAf/yex7Wu9t2ny0Ti7eLGuzoLr/lOMsUgC7DF3SkI1XAjZzFd7ob7ox+GnM
QC3lgqwLdQD8TeiWu+ECaalN/mg1U4acTie7LrKhnhqCuNoC4B1yl8iuGrg5+tQVQDpz9TA/rQot
PAw1SEPUcmoR6iHRD3wDffqoJxmozeW1YveVRV5xubO8uybZq2WplwBhdyrAE89c3i1+680OskZG
64C472ca2VbpXEdbtxB5zKe/Qo69jpMN/bsxqV3gb9KM1bhJ5yt2gYBp6F6QSlL5FLzNdPva15n7
pRC2tdNF3x/JoopAMkNn2Q8Lq5itnVOyWws6D2M7cE0Sy7lfQ9cQP7WnPfnsM4fxjdPo7ZGG4EHb
GNbSfq6jxL5yCdlNcvA/cdTguwA8lucNHUTrd2aDlHsWHP//ZGbJ1Wg6rfbzRccp6taLAhvw/aLq
3mhxeVEyazQEFUwXvAhpm01+aJTzczIbAkCuFf5I7dp5c2zv2MVpDm85nIBT5oEm+sOCZ8BuqvPI
3VCicsMKIFFwOPdUBvLE4CUHnTZwICUVDTUhkM71wlyeaNY8gWZl1JPflEGOr+o/LDSxDLXhHaD/
bOYux1zXJTYfeNC4bPo0EIPTvpJkmPIi0DQgRBILmrIn4jMyMcrVfuiMs4iy5ZAufSfpTcxNi0/w
+1D+Tr8VjkySIAah78M/GGi5NgfCat4NOA7cJXBgvHpE4gBCAi+mDeCcDvCs30t3OfG20d7caNG2
qV0aJ70om6clBxEqWYB6IJj7NHwBc/FTZibJpTKBfkR3TB9FS8r9gA3yE4mQgQtCc2T47EQISqUI
8f+tk6KSNnRy6yx6wKsD3/LHmITUmPYYAgG5N3wlo57WySnU/dU80ILY2E2CWBKAAuDuRAYK+8ub
2uZAlFsr75ak5fJyLTnmfPyNRMj3lYF6JzQfHMP+CyeF5kBEXStnV1QVKRmzDFQw2OJEO3pqg74C
z3z1ZL8Zlw1orpP4gV4Q6yO+zZ2/vyBGBrose/ROlWEGQB4XDyqti8+pQBGqYwLEQfuRFybtgJEV
oSpBypoSTIYIudV4+wc93pT6QxuC1yLhY7wzGlEBQtvp02vhTbtoHNrTKks6VN63YGQcU2AtrDLk
Y2c7DUdhpIyZT/8ePhsxUAnq+BM6nGe6hq6bjucwXffucd0t0QHAauqix2FAYmLhaIOflsgJyxnP
t530++dmpGk7DjRTvDg8FjjaDAgq0P2NSARj2mXtkt62LKRBCnsIVqHHsG2fNLcoqSx5T2kClBKg
cgX+MXWgH+14g1huGqgZdwusqQh3a3kN6HEtV1wj1O7jTb3kX+96ljkUX0UL13cB6oB7bVsXr1Nc
ZDumCe2sLVaI9JGqGXa1JDshYaVVSD9II5+0Sk5DaixjemzrnD2xGQyV6fJtrD2xtzpu7m3Nc786
1hbeH9ufRYtjmFWhllmmjlH+mCheAOpivJDE5NgKAhQY7jlpkLtgPUxFbvqUmzZK4hGr7/+05ygG
bGZWAfZ20p1AQwB4S8I6b+JHYH7GjwgfGnuBlFk8iCFbrbMmi6962wckmzwPzqgsBRwQsmgeqEFN
tRUsgPHfIj2mYj7c/e8aFF7CZer054UUZK177XxMy+Z1leG/bn6gGfChhQEKwZzN/TIuYBGyNEUm
jKjBJKpV7QFwytHD4FXvTYODXdi3CLxCEkc4kiICja48l/rSsbepKnEUKXLlsTH+nHT1eAIahrtB
LHz+Zk3OSW/18jNwzcZTPAIPkJiQpHzwsENuEf7fE8mda6HYGB5U/YRYKJgy9RKoiCMArUhbRU34
XLLR1+1Qe2Eo2NCLkR3Dzpk3TqTHAa9QhbBLYgCGcGyAKDomjCoefbNoTABmdCjOlUUTnTviQlUc
ggE90tpDtvR5oGW5fRSS43zq4xG4EG23o+FsRMuBOfhvLcfW/sT0ebygFhgZWXIIOMXiedL01VaL
MT+be79FXPeFDEaW/DZUenilxehSedWB90t3rsQeR83sRUuy6RHw5fYmRf1t0ALB4BGZCt2jyxBx
AsbKiUQ6G2fcN1ACzyDgW2W2YIB9lk0JPr4zQg0nEhU9nnBTF+eH0NMDosvLU6RY6XNmPFaRMaMS
cCm2QJDlIIMFdQN3LN03xgy1U0irewsHc7lwCYTvFAAxXwqgyBvIfCwD15xutLbU0lx9At8ksPOn
N3zdy4WQwtVcd2Qj3roW8zWjyNI9qmwBPDZ4ztYOGaI4nQS0ogbu3vJalnOJzGN4z0gbVVa8j7kN
2IxELHuniAFLpSX6lzC3T46sa9FRzBcIVo8Pejihxi5upoAqYebWOPBpLt76Ls+RBT8su/VsEssD
C72KqLEyDXlsLWhftmYnH590dDHN+cEBjfXBRiDtiDTDqyrMmTlDzJrKcHSQNR2RiLhqVXlONaYp
CNYsL7rWMkK7CPx4+h5ADC3Kwh9N+fCgXlXHCKVHw86xs8JataToUYEcusj0UrYkD40GQDAcdcc0
VI0oCwuAbbiE9DofRQkcv3AZOlYGGgN4WUtUEbIZS30H3CJ+HFDUchmIUULKK6MZCwB8oJs7+bC1
c23xlY1H5BJqjLw3EOYyrQsKOMA2Eyj5Xk07hquZ6cC6wIgay+7+aFt3uSBTGFvA0F52Rdz8S/T5
Zyce8JblbazjgEct1cJCppmIx+ltCoy3vggvroZfQGIW02cDZVzwKujTZ8SV3nuLlHVIWj11KXN3
qjBO1cll0bQADkOW1Cn1YPbApJ40/F9KxU1tnR0CDe3dXM1EsTt+ChbbLkYMppwEFGNLLIZtUoD+
JlvamqGeTQqlul7Sb8DC5AcSpZaJBzmqqbOLCK2NMqNeiCoBI8EF5e+FmjZvXquxbA6JFPX08CKF
+hV+mKy/NfXbI7sR9S5NPwDFuXDYCZQd7JTLXt9rPAdrFbqt6pK+E6mJuGP3C/0SE3eRXOWmu651
s6xapsyLxyjm2u7+SjfTyRrY3qcBCx3Cn+mDiEMINFD6pXfmz0j953sloh41xDdEU1ftPN7bihkw
ILbIQWKoAYpYA2zdQzsVCP6k31oABH1m49g/4Tv7RFIEVD3wfeYR4LV4+VYvVraN3To7kFZ3QAY+
okAd3lyklnveCwMbnS+wXcD5FsdiOiCvh2Eglz9NTgKGAXmEJq2yY/aCkweKUsCiW6RbkTR4BOXk
mw0fC8IqqX8ego5Oem7DR5agIjKQxp3DMx/sqXZ6rRJkSfMwLt0jYIotRJZ4tn1nEATNhVgkQlsw
zqBaJtwOAvUgGA/i8BaWaLcsKfFYI/U7BggQFbESVCSkRkF/KJluj64/GkW7Xem+1eLrGCXHt+us
QloI+1yUuNmIfM92GiHjYtZOjeNoSMBAj2RNEr9pldUh3xByxOPeLSZmhQWAPf4+zZprrUDiISxv
umpttcbQNQJ/5USnjfcSKqfkhhNJdNvEmMdjUXQ6MpzlflQ1q5Cl/EWP0mZvir71TTFXWwXJd4e/
pxQKk+9XJmOL1KoUvsW4B2Bhq9mfNGMoLlM65+DgxTBPhPdUxc6+AgvUEGTDn8igr151e0amtBV9
iRvg95NlO1sx4twamM/lRBDv1FuAFS94ZzT8k5mk7cG2kmiTJcv8mHJxjKcZ2AhI2RuvsZ4iaTKO
q91cAPd0lA2yt5IZgQp0mxSvM1KTNTW8HRKUjRufI9Dcnh0dblSA6xmfQ8f83WkZMCPsca9NdvKN
JW21QaJ99eCVcATUbvdWgzFbFsFyVG+gp5obmTl7wZjaUWBHln1vfGP3sQCwY2+X+tU1Zh7iz09d
7lc2amlw4n1/LxdpStTr4vsAF7Y8ZyDCXwXJ2I/X3O3y5/i0cutUESAAFvEt7Fm1nYDwch7Kzn60
DJA3m2aDikgtrYKuB8BqJrFVUarCDnObg0lVwq3KhnrULG4yt74a0zRm2Ehj/DHjV9PuZFUSPaXA
m3qM8rE41yAgDBivrTfgHEXb0Cn0gwaSibdmzr+YY2rAraGVn8CwhttvxWMP+oB9KgEs3cwBMqbs
UdMCWWkzmWxYMTJXKEyCu1RIl2requ61PZsc5PB9LHWDqKlnPIZPBHUyYpyf3PjcI2X0uRrn5vmH
hAZ2W7XPHeKw0oYkozSc32fRgMRe7iibn9bxEvezN1hNxOSpA2/2tPceiTJ2HJbqPDvzgyFFSg4C
XrYJi8ra9Dhlo3og8q4lizrQ5iwcSPeWefSwW0YKOQAVKWhKQw8VDjhBogqym/Vi1VLAlbQ8A7k0
aRPUeVUeYGskq3QyVdmRG8IN1gMDMlyOdTsDpC5xsuWLBgDvDQAh7Ec2GdbaWEw8o9IYtAUfcg/s
g1erEgFZKfnUFd4+nVMglsnpSpH0wg7muDW3rVvwAyu137rQZGLnhE1ydvPSzj9PnDUBoBRxLzSu
sqwIZics0vQAcoAaxa56f5pcy8l8Iwao4ZiF5XaKONLG7DDyAb8F0OJJE8ewsZFwbANSLEwn8TZ2
INs1I3PYuHLI8KjZlgVDyZGTiLekAnyRW4r8SkNtwqMa6V6vJrijX0dQ4TagsIiNT8JAzT9g4Aa2
KROkdTY5yo+HwRGBJ/3/zWR4y6GT8QDpEscOpEncLXVxY9xcrUi/mpIqIa8/da3IyX3XsuLtLOf3
8IW5W1qa1AJoNcjoqpJtyEds7Opijs4CrDI8uO+6ZOBlTnReuzUSu44OYv+/tmSW9ubNsVOaL1o0
FcB9EEhdKiI4Pxd90AJsxct00znMDFCqaZ4r/WVuBRCxFpM/cjB5fRuxpYbvsl7g9NDrHfhYugsD
U8kJtcPLPsR59EnPQSmYR8v4pqXDdx0JXn9iHZ7XSHF1Nl0M6qoYdIKGzBiQoxHJk2o0sxTlb4Ao
0WUpTIyozQH3CKBgOaRqGTCNWD5q0eIjySxkTz27INtsK+Nxgf8pw44Q0XGB93jZmtqJmnVMqptx
byED3V91FuMsGFL82siqgwftrOyVjKYrRQmS5aObCsAV7IoQqJeZbuxayRXI3KTfmgLsyotmD19+
IR/DIXx0orTep5SUKiQm6LyE9hnocPaZhjcaGi/FrssBQUNmcVi8zlaESqUPe5L/cuaP6T0cIzcX
sI3xpQWJMXfAAi10H8jf/BKZJf0Bg1bK0+0KuBQQ2vayB2uOd2RTYoGZLOXRydCKHVVBV9XQ7+fa
fOCG+14YDaC7/ExNuVS89MmO1CSkIfVIJiZQqOL/AnOoLpp61LiDLQJnqguxaaYCyMG+18zJJpmS
+ExNPbbvvTtZOHFxBnUcQud1WaG9Myd9xnRkn9shwNXlOjeG60yvSX4rUREryQdm1wOHQ44dPcrj
7qjDjXTKdsKdxlWhHv1jlfwVJxP4HJFf9Ig6Te8xzxfjKtfItf7UJQ12QBJtAd725tq2YTPBo4sx
gPA2VosX2o2MbEhrjm4ZLDEYdbsSZPR+N9aYSPpBc7ODY2ZvZDgzcAwjEPC7Sq+dKG136YsJ4CBP
kdGXiKvJfF5lQvm5LnzvayYvDZVsnYK/l13X5fER2MR3+UkkWBOPmip0T5N3n/FEuUQsdP4AuM53
lLy6Z2oy3r337mWxZgO6ARXjyq742fif59Ly+nDCExwFdHJ0Z2vPXraNwrJfnxr0F74+GdanBP3d
5/KBYtCzhQya3agN3kk9DsiATG+fLWv/7pHiROCjajLESYEAC983FWGvXW4x1CIW1pFkXponqHCg
wm36Vt0B6TgFZ9/BDTrv3Rzsk4rcK9H1OjDg9NjzBZxgpBAZP5jgw3sgkVi4dy3C5gSvw5AGtAjI
UoPKBBebKUkxUQAN9vTUDfejzEsE4ryMuhr8Slpgn4E6phs+u1pvPeWm9hLJhEjDAhfBnLqoS3Tr
ZFsmZhT1j5oNYhByRA5i/F7XcHmR49EDJYsN9J3uRkZm5IiU8q6F80yJqPchJysSUSPXVvZqUsHg
IIubk8kHe0fx7LugNoWty9lZLp6zv4u0k06FuWveiR3OdgCQ/zksr+xI4aHG2acLRkYcH63W+YJ/
xqckLa0tthLxjsthhNJtQMSOVUDaVljtgzEDL9jpjU8DaAs/zaBmkZYkmTh/Apmr90CT836Ogxm0
nEfhdvpTa4BDqhZ4A/X6uKUC1gTpwRc3iUApiDNrG3Qt8BZD/ZXKWds+QRStrsHXKCth4RxLdnbe
nBJe6ds1p3Tl7+PAhfdzYc8ANERxO+7PvqqMVGGNq4ISUL3aro6Zbsp4fgiSNlFr2y4bUZbjduGG
hEJ3gF9K3T6xQoA+wLIGMdzaWxAy1LZKc7MQCYEOPx3Hxl15GRQ5g+KNuJOV3Gs2lQtIelIU8mBE
PWp0OhipMTE7IAnjdgppnT7jGxeADhsnaQr3aIU9Ut0iBrx9SYtZyOT+Kma5fUWUttphM5D6NXFl
kp7bHK6VAY/YVaUD4AxIA3LqWM6esaNZpTan/jrmkq/YihBumFMk9eKcE50d2uoBog1bPTVmHtw2
/qojMRlMIP0769+QdsdPEW0c1TwuJ6/TaAIo3f5EEka8i8IaD3N64Az0lImTZyO3rZNHiZ83CksP
q6CpnHyXeOZwFl0EOOCpb16p8dL4c2YP+ZVG7ey6+7YJzYCGTJoN8EYZ5uI8kwgEyGLb1qhC1LoY
gSgwPD+CgGFHysXg8GUit9DvBauOJKOL6nATs2HeRfA4wuMrrOkyhx63dvbAUW9qwSvXpa4FVzU0
hSi0YhN1CWgedMB6SdmNou57FAsbYr4UVdiDuEM0G5I1WYRoWeL6DtLWfwNH7ZNXevFLNzXDc24N
r6h9KX/D+4TvOw14T2m+FNgpmPjTCof6QZs6/XMpRmxdMLusvRnUvQDboCFOeDgoiEWc16Fo/Dh2
qy9pNtvXcELtFq0WWTNi/VFUHGgobwGZ8uDKdeZlF1kcVYayKaoRxUcDSu3B+cZXhQbnAeImGQqh
W45YnjRJuGUyf7U2k2pTluGEo2gCoVpnaQ3f1idxdfKMrUuTMo+KYQcaKsfvOydxNihaNx56LX+d
l9HA80GOaCm7bYvjUsZvdCFS0FIMvJsz6x9Lq9/WYZxczQr/14ZsQpScnqZMeybRCGpxcFi6SHHs
8C7ZKDvqWX35x9AY8zEG0upjDx/yI2C8hweGHAoyUHKt85b9KFrky0hbtVAC4s7ADYWxU8ak/bg5
EU4PEyqBD2bImjPgF98b+PBlhtHHmHrKxpjg/HNBLKBEypZkCE7drndnR9o7GS0Q1S7+61ACCO7k
Hwv8ys6y7eFYNmBXlMUfWmvb23SQKZnk+lXj1VEMAEQbjOMpSHolfjXNAU/W32Rk12G3tdGSoX0m
Y1pLzZ0/rqdk/369BDmRASKYKPMCNzRnNzRaRKjFbbM6R1O4I+IsAmxbicVIkVjabjWTjGOKgWsA
56+apaZS72clLWm40WFqvOqkoollMYI4rNDhJv85wogdU90Djwx8bJXBDkq7RhxpjILw28msGlB2
RBo5D/lH7ICwXtNvSMYj5y8w2rY1wAoT7zrGTg2CsiEEjo8EGEgkmAD14kp3gSA1XwD6fSsnJTW5
mwAp4G6aUtNSNJlkIQqY/DDskFr0cQ1lzOXF1dAkEAIa/+PlUaakjQiFKaubWWqpu9v41cU7d/JQ
Oc2QaP7zbShjZ5kMcBP+fOd3Q3Wnhpc+LWnZ79V6ZKu+DVKQrKRv8R/VqfxvsPDfQDMWIGDg6Nb6
1gD4xU6eH814AnwpjTXWWYDulFJqbsYGWa22WtPrQT6bbcAsBP1QoB6+T1jHXK4dJhqgUtdpJHAm
XokdddXFsa2rJ0k5Kqesq69TZqvGuXSenG2Y48frFMtDnSzDJ9Nw5wBAgw5+kxjOKQrTGKvBbiiH
acbaCzhaYoBVacMnK/aSVzjiSUeNXKwZOpBZAboJGLvjLGEb+tJ8pmbh4ZuOpOOzEiWSdduOkkdt
1sznkdf1U8L+UnoH+yDsW7MnJWo6rTkundcB+0h/X5kBe3aHYxcK1uQ6ZAwssGGTj66H4CXugBSW
63If0APDgWQgP6hB7UieRg+MpDNKZGr4/GJwzbl4Va/jvoitsxlacIABYa321ZiEMRvMsycmDZps
U5VVe74RkQk1hlyBeqsxGS1zZO3f/UWG55l+VH6xm8XDBq/EvgP5FOBgmewJyZXlaPgc3GxbHN/d
i5Xysjq5wMXYAVIjQlUVM/LXzFhn6wvwLzUQXWwAVwdQ+RkkPxeBt+rF7Zi7zXuJaaBp7zKlLcY8
GXwyjKIFWA6OiZQYpE0NPhklyG2oNpY3lBdkrtMKq7ZBWbxvWhPf9rSHHVx8Fj0aQCwud6+0uwUA
Qi1zZLnpo1Ax3xodyuXWPTPpwy4WR+w0HqqsDJ+MDlHHpsrXkdUv4dPc4hFc6wwFedKCGtNAZo3h
YZ+tZKnHUCdaW0ZA01zH9Z4cbUpPbEz+JBHZWgN+9jbTgnUkr0C9qEu3fMjZj18xeJdcX73n8gl4
vH2HjSy99ug950xGFBgangXqvWl/yOIZhAtD6tkIq9o2iCtbDkKuuGh8Gpuxge5kaxevkBsMGpJm
kNUSWsNM30MO4Y5nc/E0gLkVZVSds0MIF9mKVjUAxn9XJMz4aptjHfDYaF/4aLS7ZS7bi2f35qmq
Kn2vN61+RAbuHPBJ31NezpqcU+d2sOSmjmpY5OqAcbJ9NMrlxiKGBzyYpAVN+LCIWp4G3QIka5XK
wdkYIa9LZn5QOoinhzGyftJxRzbvmR8yUeTGMjFDAMNa84NaB6eYCdTaVHkN4AgWGKCmOrvj8t7Y
Uwr4UjWeHdafkahNZuaH7c0sE9F2LSaO0gnZutu+s8BqEMfGpbNBrqnn04lE1IDIAPkCstEsBxlZ
ZFeBUPBYGcPpRrZ2geWZ78cKCb/POLT9TifgvATZWR7NRwe/Y/tKsp8VURbF3csk0cKkMVA9wHHZ
4/+s1VGcZo9iCxIBELQ6TXekmeth3ED25uCBMeSm3hPJOThFxh0yQB3wgazVor0Hvs8i9ybUGy8a
ikQdfbh4qHE8j4b4SRaV44W0YRcOeEigod4CikpUF1njhoage8R/rjKsxee5bMpLNTlVv/GwO/KT
GDy8mkTcyXCYBMXRCCIyI9KvYWHLzVKl74CqxkFFbcQPzDEdvOvc7HvV7PG30fyBMugOHJizvS9Z
F2MhwG1X2G7OoEOqgbxtVPsEuVTIBAQqN2mjEkDW/oyS4AN4pl5iGuIbfFeTDeqyDSB0RdaGFB4I
MA7viQw4siDdWMJgOUixOFJ3dCe4uOCYmnzBgIW9jkmVImkzx8G9AwFc2++ioUjAoI0mxE8e0NNW
W/o07vs65IiN5Pqx17lP6jDMEPpq5At97aqZ82NoAx6EEgyL2hkvWbh9TzSUOYe8tQskVEjFnOLB
6+TtbTLiDwVNXyE9pjBrgV9Ym3uBDBXuZuHZAIDKjkV54gvhIcuahI3MU7gfhwsSFUiTRnAG0Rwa
KoWafCdb1xpNa94ImzXV8oqSK8ki05SvnmA720nzUxzP3sU2urpBEQG6xgqxK6kGKsa2NxqQtLDB
7w2+bHW9Y+BSNON6nR+Z2G71LaoH5RLU5HBE+47Tl1ty5q/e+9VxT87+tfs3nWaE4R7fzulvRnK3
ZmTTjGib7C6NeZL5xAeVxeHJ70oNcRS1ALAOly0psMnHN02Jx3ZVo0uWNF4zROTsMuYWWOcWFtwp
lHHuABnBfk9wI64HgEH+YaU4XGjMQNLbbQIc6VM9/j6lQBu+1ZOmAK0vfEkIO9IT2nEQMjJn47f1
gbw+te8S9Oh5XtvtG07Q4149pdVz/k7mpUYwOgOCYRkiyC0bgc1QG9VmbKKm8ElIzf92rEtUOTX9
P61hSKw5MqJbSMfqAP8fjiah1p8VC8odpwpp/wtZn7dzUKWJsZKyEMGKmka9/5UM7+/39VZuFskO
k2c5/L6dfST3p3KWziHgKivX7rZKAWSrHw7VXzpPybd6r7GmGrRTTT/v3GLIjl5auWdHNjXXnJvm
V7I4Rm4gqvCAG/RPxv9+vcGNd0PjtACC/nGxCcQkU87qP8YifaklEVIpG+o5DDif1Ks8BnJxizmB
kqGkHOxHd4Z6huzPIYyOJKeG1jOIU4nGoDmpj2AxPKmlqJcBi37X9FmPAnNAtbdsE8uQbGE32K/d
IAO5eP+MTZpsM9KQ0dolcKA0hzP91l4uEn9MUgvdLLzOQYo8qi8Fcrl4vGR4LQKHvQWcyU+sYLEk
CKsyb3nnDqMxkYIN5Vsx5YCPkOxi67yb7i/nkZ4m20sx24EiFwNGVH8CwxIK2OdN7CGLn0DHCW58
hQ5vPIlMTgJqRkIcR8riAJoJ6pOYpgGyTduOE/9OIgIdJ/lqrezWlVE+KOKdkv5tTZ4lD26JkLO6
J1pTTZnkS/dJkxFgHNEQ+6VuVJvFe5fG1CC/AIQkpAmBXnumcTTp2raY4u93dkXJgDijhDmwRvfv
qCSGaT05QAh57LvYfWjBfioHteUBWI96bh7uxgFHB1IYHtcdP8kQ/HMyEC+RMA/BBWR0i93i74Rb
FVDfS+D6RNWwoZtLKicSu/UjeQ2y8H26XXVD6iNR7+YTrx+RzNN8YkgfxaJklCNt8X3r7eRwIGtD
eh7AsQAq+LhF1bKV4p2IKuxVo0/t1F1ISpaWJrLzHAN1NSAhCGuQSA52uaVBwTPokcdzboUzWJOx
hfNEg78e2qTxKOz3ZQbi91Wotni09avziQP+LvG29xNpXLu/d225XLQyq4MFJY6bGHVe50nGdlPX
HuBR/xhTjxqzb8C94wEIWSpVQ9MWOfdOpoYFn4otCEJRLvlhBy5uRLicDqm9XB+GbZboPEeab42k
Uydz3wAYUQxPtAFEIVGHPIRKkvTgXE5l+UltWSCEA7c29mzA9SShG4fpOU0YAGR6G372OAW8LgIX
q2FChiSE2xBILLP5btiDVnsbziAodAEQewCD8tNN+cooq8MUSNzPJkpOM3SEOUYfNcDtPkk3S93l
X5diOJWlyf+F3MwvrDDGL4OR2tvB4uwMEHP9KoZZ38weAK5RS1qsZ60SMeQSBVMzfGRNflTnr8nq
9YsB14qeFc1FRIxtLFTNfclE9hdDAslfVQ1seiC74Xv81mrj8Jb3RbNJ+2547KbCwMYf2KLNkgsQ
HZWbaBrAuvcLcjAAUo/XGvHrYBCGJObDYRjVPT8IxGhKzfi4qu8VH0RfVa6NAV2EFvzlleRF1H2s
F/5YgIa0Ct0HDVdSsvUWpGEhL6LU6wqSx0ytpe6DblXNJROSKROlvftcdKFYfmVKcX+1j+9ErazW
W40/PjANlZYWDVFXcVw4Doofn0pdbP1vqOmzfVzo5v9GraVu9ebbUgupDwtkaNAYNRLs9AORI0Ju
CSrRkEErRalC0FjBNAhvY+2uurU/AI/6HWmD5t2BgwCpBRE9jgw5wKZclwGUpsj+RtGhBDGoB1YP
OxrbVBn0s83f1GQZee7VkOusU0iG+k+UMNKaP9sgmy48OyA0AoWJt5aHrPUgI2qOsvllYjh4qwqR
RYrbsGL7nPe5f19nkjU5APBSB54jmm+CJ1rXZ2BYmLU3ATSgyrDFAYb2ej83H4y61JBRnSONhe4t
ShJURFGX1H2evujgr9mFBgr4bAmtzOSOnnp3Mi2xOyQlShsAy/b7zu6QdIaRsqMhEsXel6Lh/0dm
gZJz08DzhGPm9J6TDGha7STmP0iyphxrUqksGoCotDczogyZM2kLSoEoanIk4n/kNyPGLi43a5gJ
GCrGCt+rKcmfmrip994knt0hlLQqkj1q7ZL6RjoOKOTFezLUth6giv142FpI+34UFaA6oijPLd8p
q6/V/1B2Zctx40r2ixgB7uRr7btKkm3J/cJQ224S3PcFXz8HSUko17jv3HlBALmAJakEAsjMc1Bv
vicZaakJAqNYOSg2Xd0pYtGOuwx3UgtlTD3NlDVK70/QAW8ce05VRo9jxsWa8FC1EHRui7TwfzDc
Zm1INjZud+wk2ir17mQAeobH7OeVoEIeJwshCX/C/Xs9INNoQir4msaubQZb0fRdtBYpqI7u9ffj
vunyjWiM8GsgmmDt6l21s4ay+g4EYVCITACJKFh5zFEYtsx7s/oOhpABdUwmu9QgmX4CTOoTAove
xfWqcZg22lAgQxq3gO42T63sGNv+iuGifE+jHNhByLSRiilDgfpgG26xmFVSOEghaUiGYEeAfZHD
xl0Xdtt5SBotr/KjZiQf3uR4M7sGqFgX9XGYU1gleM0rF4BPd7OnGq546GnzzKTn9MzZlD6dKLA8
iibM1vND5Jw308+u6jOT0fzJ5h9RPlT9hPL3EWN7vZ+niEyO+HqDDYrWt8gfnkFECew3lXiifuJz
pHRHxYY01JACxHY46WRuBFw9CUaq1E3m8EUJPqzNbEOaOg5eq9p0N+oOmHp044skcyxTQYO16/PG
WF0F39wdF3zCV0qpyFx53ynUA/40bQC+skXJwnHFfPBKKvJHYPv/qkxTW5P8nkNS2ZH6zlcNqUdk
ldSTkwq5ANzJFZOlsiUZgtrAZlVq5Ucyn8XP9VCEJy+xrWcwHFRILajL7UDll5mtH80sBxRynaS1
zFVZ49/UP/SB/qgjW/zMomqNCnmtWDcdEJb8MMKJhfAUHFHN6kiS8FCTSVIcZaf1yKZaIFe5B6VY
vdSnSOj1WwL8SR8gXYd5LYg98XwzBJHUMzgqEMzS+JWQgnsLgIULBRo8YwqDkBjSe3zheQx+ob2X
+/lOQRxTz8qKv3pUuKEuD/WoHSoMPo5sgEkLVtyLh9XdWc622DU1hHZQcqCBmMcgwj5Aule8qjdG
j2yaMEOIUKfbZlNePBvZMB7q+JnkjAgVULruxIA7RXZ1FoLTYghkzZSRaKsUbDxLqpSKino8U28u
qYpqCfgq1VRsdVNnNRdf/e5NBVjkTdrITbPl+7FVq/tyo5ngF63EeAFAQXt1ZGNoRbnqy6lb6xaK
HhahAeo9AF0hUyJur9SQccCBBdjofbNXisTtLaSlp5YMEsKXDEPuAeKBAXnGwYUI3YrIZrQsoKHH
QOkjmTZODU7A5t8+16uDBwTpXVQhVxpJSRMS1Frwk5aZWOD+AxCXTltcOehZJLClZ2t5ABCWmC16
wGKBUgAWadAD8rIbjS2PgcNKsjHUw7XJkERuInHrzN3WPXvgIVi7ElthAi6qAO+HDVSiGn++Jo7L
UxmlGLLWKZYDcELOWpwsJqCA8wUK8d97UjaAK+yKv3WMQyJgjlvi3AyHLMXBFGPV+KNTuwBxhpDU
AkUuCyP0spWS/dHa41hOASlbH6bU0FbIAh22BjB7v9IQu7dhq/cO8BalFmWr482QtOYk6q/lDzV5
IiuY6UNkbpAtRZN78weL8KvEXlh+RrK5+2QZlTeT4x9/zqEFsSqoL8b5yKW29XRiGDy8UQHwfP3T
+YFkeQB2KLCfX//MvvzhP58cXOAAicHfd1nrXnrTdC8WYeSBWmHZyiHJSOt7cX1GvsWC5MqBhj6Q
xuStu7YhRWg3vQm4mkzf2Tb/eWdMcw4hghLJAIRY+eipwNWPD6zvbT/xCusQiN+sDCmSuK6KLojt
pmwRyC7zUZ1dFt8inkYX2/StAQnIyI4sRbInmY+6h3cH7IutpVVN9oqEri9afaWmzrA9W2J3ky/p
d0wHpPm3MoQl0C16/+Xulz8fp0jrQUu/bnWuUsZ6ExWAw9ZmCzIrJWhwVBonsAS5R3DkgKqNATI5
QgpeKBvq9XrLNrnB8c8qtXpbDhdlx4CYs0zb0kdOABTkobR+VBxMbDkPJFcTd0kjNnqc9SiPMlFc
DDJEosQmcuw5RCLjtzMmAI0/7W5kN93Z+2MumiYWBaoxyLmp3h9SJAMiVNM0Nsayzd1kV5ca8Hlj
L7u2sqEe4Lm+B2GcHmiEyu78aiHjemdUHCT3n2akGMbquzbhRdfxMbuSqPQ5IKalrdDLL8HkhPt5
FVcltGON3MumcM21ehPQgk4Nre9koreRJRk0hvllQYp8fqEMIaqvRP6ufhfKJ5C5egAN6Sl4qz+I
0ntINA0bLMMDCH8w+MViHkegwzgnpWmIRaGBE6osnGPMaliiLBUQJlLtGVUEmDqzXdGQFLOL2Q3J
0c7bze1k9BxuIlw9RbXY3sw2uT3qFvx/ePkX7WRutlUl7XRo+2OZJmpZbvY/ZEvj0A3wxep/3JjY
MS6hKuSBoj4pbRlucsfSWSQe7n4LWvFj+W6IZDOM4MCI22ILUj3gxn3KqUcyZoYPDOFyhuRQ7+TH
rbHkElg2lE3XA2cmseoM0NcYmojW3ihqF8dzklHTg2rpoXaHYqcUNAv5KkWuIV949rubn6wByfg6
BAkIZAELH67aobaQiYYG3PQWcFnN/Niw/6XsAM93bGRDtjg9IjuZxqRhiAUsgHaTbEitDNXQLVy4
qDH1qNHculsLK2zmCZVCGc/OoT/9BBeOvR7cQByowe9+wNWqHAPwu88AiQPC6cE10DW5IeQf58Pg
XQVTi1XNoq9RzHmjnp26eWrpT7MqJ5pODW8eT5rZ/f7xd/YdfTBypcYNNkA7Lw+B5LB0Z+ZLJOIc
fMmXeTO2jXTcgr7vOMu8O3NyJx/qkZp6SmElIElDNBrzYlMDjAnqzlLlhDx3VCpaxheV1BYXfrjM
C2QDT5QY9+9pbLOeEuMGYdeHvBrwvUZeHLmohLk/JtANNHlhux3ARdMjgCdephIvTOSo9Ccm2Z+J
6ZkaonumHikCwMoc6mpa3sn/ZEvT9ZHhrUCBoy3+dc4738+PA1KI/IQq0lbrgNCXePyEm+1h3FDX
GtP41GTmCaxJ7c7h+cBlrStfskZMK4FkSLCmSp9JHxqE86S5i1hCvBr0MAVglx8DmMoU2qOazvbx
fQaPyIJneqXvrcHUF0hzDYDtMuB+DUl85sotUTgwj++WoEj/khqme7pZt2hVIjeUqZlLtXBRDwR7
7nnuRV9vXJUZuTYsM5GmANv5sbQYzs9+f6L6ILMFIo+4qMCLQ8NiuqyiSTvnbn7bDENsHRxR75Tc
7qJALGhc28MjTgnl/k+udavpq5oLB+k9v81JxkA0MdXE6afFxJHHsDBd9qihRGevXOfHtnJSXnW3
k55q1D/gItIApk3qGMYBFXfGYdRRKIjaQXRnVRZ2wMixzcZdTzhq7NwqWxue3ZiAT4MRqal34+ON
HfOPSjXbo4J2EVZN5FdgoNZN1FmEICAPcWA6Vna/BnxMgexFNFXr5RcafirJVMmpR0ogeq3v5DQH
KfEimZV37hrYzBaj19XIMnUXienza9R64VMORvqTY08PjBfR0ywSRbudtAa8A9KCGo2PAgcIICoi
KPhuxx39OkW6CTZpmDVJUl59fVgop0Sfgv0QJzjQm3WSLIHTVq6NZsoADPMxidHhbY0yH3tPfqTQ
I3fhGkV87fueYS1J8qEHbbdMekQK5amX5AEa7rJ2OcsfaTQ1aWluSGsSq0BlNc1yiOIG99YfLrbW
997Z9MaNiULF/Ww4+7Qez1dTbVebJgjBUpHZ7lVHDf+1aFFOAwqtZk2yWVEN2U6zsQ9WssIyYoAq
xHslGv3WBb6GjULOUVxITiIDEK2gnjPrfSgf4wLxSh+Asye/GWwYUywK7bgNM5CnLFSpgyE1CJaN
WzK8UdsT+82HaSJEuc+ntJUT31VVkFbNRo+ZpySNnuGIeVN+IWcgGzXrh3WBT0mf2tbZCFa33+s2
pOPtjGW78LSwQabSJ+AZrmhA6o01maDLlALI1+Y5N3AL8TtCGg1RVP2MwqNgT6NCDLgrB4Qd8hCB
4L8mYaLlYtfMOexG2tmAgQ2x77WKi9863sGSUHnIoB9ANi2qWZbbIApZIJ9ttrOq2D+QFzV/kJPo
c16yJ5Gal2TzkJ4IuESgKB1xO1YcwbvIHqjxkU3+0G2orwftu9QEB9bR88eLMiSl0UfdFnjbuMb4
nEFIL2foBN4murG6UzSoVMM6FE9bNTt5aLj0KwE8ekSEuzrXrbeazCJ6FlqJfLeiGw40bBhgf7N+
+BlZLHomEdAokQanGbcWaSZ+khKEP+FzYyBhhuYgr6gu7OOnBZnVRXRtUS1aAgSkBwbc3k6xFlFT
BcZ7T8l4X0fA7ECKDsmaT5M746IK8k3JCyDQfs6nJhWtJYm6ORCtXeR2kq+aStkpX4TKbz6eGMeX
91z/lIfdHkDzeFfQC0M2sWzACAFoMRKCBxvvmqBEkiN45ecRKWykseGt/+mo5inkO4oUJLuZrFHz
Io5Ymcs7U3K6MZoflLkPvAalHKh5zQNDGcUhKj96SqYDYmRV6x14eaSJUtRO52ezkDR36v+XTM1K
bkkfBv/V1DqYBAYtQhJxCRAOjnzoiAffrMxp90XP2Dqzm0tbVuUJvCknwsZxvWG8fo4A5jiPCEYn
CrFOpxny5Aw+FMV+roMFbtDR6Q2+90EyR6Kb8tmyMd8SUERWyZHjZIwkM6xzIQP4VKkVexqpNzK9
jHWrt5GKXiFl7ePNrl70n0oS3bn/67QsEHv8n2rtPgj9ZmuJCVVBstF71AcJ2dAwDsdfY5Tqaxox
XDHMchqSGTnQ8L+QhVZaAVFFTv/+IBNjclTzqKcbNrYnAshAIHgakbsDyhA/TQPg+lh6tJqkrGUm
+JEQp3CP1ExOV2z9JvuqRMhnNKLVPAN1lSrJUZAkwm5aKdmN+VBPeruh5yBtfVWZHu6mGSDeE47E
nBm2hDBIFHbJDU7JHdSJslEu1Ov9YJebbrEjCxLduZKMYE+qO6gU5fJHm8+pSXv3CerOQcWuab0R
fItr9thYUpeaHNhT7sRPNChKr+xRPes4p7nbmXW9GnNUhykP6t1Pw0FTWeCco8zuLfQRPAV/mooe
V9niuZCke41fJuep6xF0FeH3EsU6fGtaIgH8IRojmqKV0bNwVeBC5+yn+ghkX6+YBtAMwDFzx++1
gVQ8slZ+pFSyV55j70XCm3loHIhuAoMXdhLLwrWqw1BzzXlJQadbJL448Qhrx2S33VdhIjiJQHHw
C6h/OImkv1LuNQs78tMvpfCKTQMAZ2TYs3YbjlwAO1FLUcIDcKg1eHpSIF1nBmCPWnCNAwP3zSks
QIEhXR6MDmHtruextA7sGHm6VhGvsqQJLsiTDy7U41qMYisksG1I1hSlDfbNEvuwvACkoDKcNR2A
rrK6u9RygllEM2iIx2zmMU07Ddgx0gyzUM3DpzWY9cDfLD8HPYhPAEtflbW/dVjDT6BKa0BhjmI1
HYgjp5G/3B9D6QSZoLQQUafRAgLugCOtOoJ2xpTjzBhNC7cOUUYhdxa0F+iKZptgE/NAIlxmiW3C
XHupthcR0G3SvAH9rdxKkIWag7zkHLG0oFHt5UADlk/RTckvKBBBu0uAizuuHwygmJCcUucoMY4a
Zfu7mbLAiTkBGBIKODq/B7YWWJ03SN3oUO3MbYHK3tHbMM2sAFZlj8MuBW7INi/tnTMJ/UBNMwp/
nMfMLJFd2DaeDgBWzoGk8Gml7El9Yzl3SU8qZUk93xxK76iEZoX3CjCSQncbGs6OXExhOQunAqqv
iv14Uz61JzVWgS0AGiH9kzRz1KiZymSd6kjvmMNEfQae674OVgARxI2GmwUX1ZQIJZzj6ZUkU56j
/ncakQdvtJW2JWHjgMZo0cWgrAR6XLAIwuzSBfnBkaCO1CCQ69wM72RtilfsfzYhjylugeyoZr2b
hobW5zP7IK33WunODv86fRqisKgeC7AMyRs/8MlYh1p+IBoa2JnlC6WhHqnJkIbUcOmshqRFUguc
leGdH+txk93b7C9lcTdVPTHcEKpPYzdvtokrOMrQVVVVjm4s0gnZHHP11Vx01YyVszXc6ifl686y
Wd/USHKuRQfGJKrlagGbAIogxJNLAkbpta7GVV8RAWaowBXDgMLPFQmtGN/0DeJTYBGX1Kmxlrr6
xpVFpbMVeQGnzl3c2M/zddW0SQxsp4cSuA9ApM5QJoboU1pU/SWSsSka6gYDdTb2iGuSkVbZmax9
4o0hwBL64Uq9KQOoSaeH85RKSXOoB3a1EyITsci2YAJ1Tn2S5v6mjl0PjKzTViRxV61QieOc5q5T
JmJRTdxc66NjlpdBAqwxkF8H0TQiPwNr1UJvQUtNPjRlzVuUoE/9082frouF7q3VH/nmO3Wjsn3+
3REC2UsV3mtL+qPPk9x9KW585i9YYQOCWg8nf1VLtBQrzQG74kz1L9tz3M08JI3jJOOJeoGEWaFh
GmZ4mRUpiEg+ZWRSZzh+zTOGHFAyFf+LLHTg6XaoI8eTlEfVos6qDdioZXidsXzPJIJOhFWnjbX2
MH9P6HsAOGyURsbQNEhCO9x8TSbpQuMEH2cdgWg7AG8jChlZGy6RC8O30xQ0S8SAMdYQTtgD8wjs
4zQ2eK3LCP7ToPtNuOz1obvkgb0KTTN+NOsmfhzCKH6sY/xIpX4deN2FQINkW4ChszPpyJR5w2sw
suAwW3Q9m/DOZtOO5qAGSe0I+PrNuJmfVeMMsa6RLDE/TMNf4hJE/sIoDTBEodYBN6dujXS5EFyE
Uua2DRRySD2SlRUuPiZzOt6ZkZJJrza1xu2QsL//dQ5SJIMIFpyxix1nHX4PGjL3zJEXKy0ZwSV4
N57S5KfHO3Eanaq7NqI8GxLLVMjRWNfY2oEdsgn0WefUETsl+I2CulLvtkmKf+fOxxd263qi9h/S
RkcqWwiyAG0SspzXOiFh3Nthnwvs90CiflODNB92EkGcboIBPMGghKgXZlWaO5+yRAANnW5NwNks
NRoDtrt9yMwXl4/ArHYc3H32kfUlK7x6rehwx2pEDdLYP5DINrhzSnGxSSPi1c2N0dqYXYuzhOTV
pcaxbRcrgoMMAkPHpmNKy02HvLprK1Om+MBa7LExJBkSo8Jr1rvPWTTghS/lJOoscD6Gjv6FTGeR
VBbIV1iaWo/XYuMn3kJ4dvCQLMmgH8foqmk8Pce8XremURzcrjyzEt9b009vmyAO600PUNjFnUKX
droPgF4OLK+10pKChqC/eTFNI9jRxN7otjezt9a5thk734vlhwH1y9l0QOGYovh8SrgLTubWfQRK
0qZH7e+FRiwT4iEAry1Qadp4yYMQUdhO+0n2Tm27j53eh1sc9GRcBO6kaFuQwpbJ0G1yXP3H+NcG
c9KUsvhALuBLwLnBce11EPd4f1pmZR+oGb0I2K9C2MCfRY9kden9gyyvcW0oM9QpAbtd2ik36t35
3g3JRE2jfP91Ko+lHs7wWQJwXL8C1CKV2KhmGPolSBO6PU8K1E+Tws9ty99RWY6Dm81iQVKLukWD
ZGyjy7+FA/KV84ajmEkWb8/V2tSlpsYVYxwgvkVV3CTCEbE444BfrTpUoSwqFB/509YMUbiMtxev
vrvdCCQoBhziRrDyu5+Vv4AIo18FVsrrkAX/kFhntrMKu8HZ24WZfu/XvseyPbJZkDsBUplVUeeS
psUyXwBMf7Z7kTz51aQ/mW1xbIPKfEmSmoNiFTCztltUX32QIgon1U9T6rETKirZ3COZmxjDkfk/
lM4I6mrt+7oOiqYmvxrlC9KiwbcjcxUDgcYw7WY9CixnJKMG55tfphjsbQkwrn009WC5sEKcOtGg
gAT0MGo85sNsAl4iKJJPwz+YKBH1Yp1H5zrq32emmQaUmYsSICYAWGhl00ksBZtQF2g8d52h/qeu
Jb0kVfJ2kp6DLJUPyXLEKiXn83X2DQE8jZSSYm0aNXBfhYXdSuOjvMHAfwww3ienvCQ+8AqAwEwm
urRzEH9Z46RorDWZswiwjEx/zquW9eusONCGHbAwIy5VRbbN2vF2rx+BaHArBjYu5o3+zfaeumTe
l/mC+eOjBoQKcFMC+1dzffATG8OWQIBJxFE1vilj0axoSIomTX50uPhaT80UrXuzaDZdkusvwLg7
GFOd/UiHHuE14ZqPWRQH+//bAiAzxdJiuthaiaUfqRFNZMy9/yzrBH9G0L+6cdUD7YeleQxwuPy9
aur3Aisc478ZfT9+m/rAWoNL2jyGnv5rLpH1A5sfhkpWIRsAKsRZyjmpBmVf+BtOE65yRlQVnEQD
qnOI7iyAnH0rMweOfJ2wybddxEbgjWjjdQIcyrYJbWfRyiEpQLeRX4FOQYNQq4oAGRiIquaRH++A
Nv4FUcFn4xNNvLcLB6keGmrcP2XUiwYLgT9DswHj/gE9Tr0ub5cFqJzO4M4CMLRb+cCRTPm1p6EI
ooVZI3Gdi6g4jYAgPuV2WyAiEK0SKSI50pDydHXTxTHLXTCQUq781oeKTOMy0QDa5Og12Bp6JAJG
ADrsJKT33JNL/81QKqo0iFZuY3mzcVELgBqStV0VMbIEfp+ilkOSecwAZG0np+wdywcRnezeSCua
SjmwDKga7yBFTgDsTrrbm+8d/xU+Wd0T3l0tqjtBrcAGOtGCavkn46E2ll6XVq9NjMiE3+gvfmo5
w6rgPNpkYTAAWaicjnc0FHUiUL2ag7IYNUO2v5jHZCkqVIJvEPsR4NZl08Fw0p9+NgXPSMBvd2yy
9G3jRdnXPii+xWGc/UBd/U8+Bv9ugBIDoA2n9jYP+m1vd6jBsfQ4OjW9gSIb2QtDL0Fq0eeYhKwG
n2vimt36TjHyNgI8LBqyG2lGGvcJzhfIHN72TdPt+sg7eAPD3VwFpuQ5pD+PKbA/R+8pmq9VrDWX
1EWwAHgL1J2zA+aujAC1TOYUzG59i/yOQWcBtiifDnO301t912UBtj9h1z8DDxG4HCClB6k8sCcb
0YPkPLHWpHTGynzwTXtLyjCCfZ5Y4K7Fd/5AstzX3X3ReCauTqB1sOUyymh9c6YOYpzEhYOMkxMW
XB3EN170Neo3xC1Ag67YEO/Ah4ZJDPePAWkcAayFnINz0c1bFCwhuw9t6eomYMIRhQl9gKlQmRMV
OKW4Oo73fd8k60KYwUJHDRCI4EDiWy6E+9wLxMFslM0sbInPTcNJIoR3U4Q4m9RS0372lILs/C4F
qPh/dqH5uRXt67zokeEZTq+xl+BCti4uHKHXS+MhcQEwJbl1lAqAhCJkXoHuclYPOFQeUygSMDts
Sz9MFi6QZo9m+ovKXFXV64wcpNCGPsxuwIVISW6EP0RDXA70cjbTXZbYOp3vkzU6MZ21af+n8JAm
dZV7E3RSziHiY2c3PlDMCeSAP0QbAzBV4mQoSIs8btc2M7O9EimUCz81ZElXMfXgvfnNjWS1b7Ml
800LwHDVMEYSUaF+FBIm0uzKt6FDhq+Le+5o6YTN7TAW3Zs+CQesU/g+LD+NqxwQlSAcqZV/aST8
MUhR5cWNfe8DXHlqu+Ivw/wVdW709yTANm3wyj12SHi5dgy5w4XZRH8PQfg9AubCs4W7+r3/WNV9
h8ws8I5lbRxfDVwYp1hpnkmkCf0fu2hAtiJFLcqyNgOCBUgoxFADmLKyJwveWTf2jcaCjR0gK8wD
j9JxqKZm7Y7hy9C79alJdPYk3CY/8Sx5LWx/ypadWdrLAEkpWz2M9KcI+AtPiEmQbrA4YKNkpT15
UgNI9BfT8cdl4VU7V1Y/gUhaP1JPDdkUomrQ0u31nUINlfHA0+IQgcGJMsFxDzIhUvolNlwQY3yM
6rwcC6SeyH+LsFwSlialdKi8jji0Fo4JcG2VUaLMwtpc9E3KJNnABJIHIHgL4T/0sjEApADoY+3g
SNgEko+4/z0GhnYkkZJXIQvAwdYNK5L5k8O2AkSh42PCfOOAejF3zfWUHTzgsV1HI7AWrXCyH4ET
bWtWNGevw5I90yyA57hdBQ5YYIksgbgU/kStQFplMuW6WLYJsscUKlBIMEA0bi38pXG5LmGXDM1d
dY0Bft1PulKFCqRkM3KQGnux8+6nAIKoB4xcmUfYs71d2/E19NuNiFn/jKvx/lkAjkkiMwf7Ucoc
DxnnduKIxayVMj62WwtEsg8kygwkumM/NK5pmLa1jWW4LndthAvqJmBP1PR+3W7AGTes2qhg2TLX
q0uJCsdzX1T6U2eZQJi2an7jUflGttSBaLWjCXCQih7lnJMt9GXjse+hNxgrNzK1Iw+G5GqPmbMY
UCbxtxZECNdZzTcti7FhECXfAZJe/xoX7ZUMQAMoFhGrrGtu+d2xSUW4zpkX/d2g0FbOQFNPI/dX
Y9MJ/J7+1lLOr/PaEvpv/zri/luVtvw6dRHWKPjpZvu3B7SGTVOCTRMQrgVuouSmiMbUOFMweieA
qlxEZptbklVdSymc9boJrPwlHb4Qx3doRuIQOSYHuIo/vbqumy673G1OIxjlXyzvxorbHqw6Pr0a
EarDlFVbfiUxsm6nQ2lF8Wwl8uTdKvPBXuSybDPqogcFMke5ejVGz4FhGpeymw7MDdNoVUlkexw9
6RA6H1t7lk1b1qVv6oh6f9AlExEWNyZ0dgWZNvZ3WniKJOEF4jO4w0gfaFBK9gu9BFErQqzAp5MG
SsHKBlVmuOvYJm6qu4sgrhYxyh6nAqkzer9WucF36b8CdbwocR+/36UQk0OCKk08KkbxGo3dLPMB
SDmGQJcGovHibq4bc01ES1yyOQfyU3MjEJOvUAyH7WhaDgs77PgVYGIewtddtZwcK34D3dFLI7Ly
OcjAspXrjo50BsiTqdjGvWd/85BqsTOAybNJwYz9JrqlJ3r2F5D37E3L3HIHGiLzBbckK9KDEZCv
NVwSH/q8Tr4MXvtE81lhBvDYPsvOeW05V23QsN+RDzJYgxrn0OZXFM8e8qwHyJNA4Nouy+k1axtn
DcRRvvOtRLy6FTsaIiifq9YaH1AXjfh2ZL6bTfXAdzT83Yyl9qNVZyvsATa4lLS/dGNUXnBh0M0c
9jxA/DQc8nBPX1ELZqAV1ZGE2xcri5vas5PX36Jc2G+lC3Jl30rNh6EZsvPkYyklhR2lu7Zu4xev
Ev42A6b5dgLQ7Es4WmsyiEueoAayFCcAqzRXq0AAeZoS+w1Zvm8cBdbPhhk3h8ZBOJ3kDkoRkZzz
Fmaasy7t0t23VqU922P7LUCgPcrxNh/BRPfUWmJclh7S0vknwf2UJEc2gAOBRG0edZcSC1IcG+DR
yGsEw3v8fZcJ6I8TBO4xQQYC45sJcEv230xA0wdt21y4lW4aiUHNW+yrM286Iiu9OHdSRHIaUhNX
KAdt3bFYKhn1lN0k0vo0MnD31isvCIaD2mSCat0tVrTfpObTxCVuVYfYVtXu9NMG93jjobCif8LE
wbXt50actuScOH1oT057cFKrIfVmG7WDD9OAL3t3jFbKkPwsJwDt1hz/MTRAGrg56oVDr6nWkayo
sWRFTSx7tlS4GhinSEEy0irFIAtsSKYUSOJ49wi5K1M94wSnssYqkPhHBUKGmbjLGHSHh0SrvWvd
JKhulXdKxogbnkHTX5Mi8td/soiceluiEPbV1BxUMHOtXgWBZWzBAbMfmkSAZLgPtFXiRe46Ao5m
hj1xucpcL7rWVaI/9UXO91NTIW+ErJEKWSGXpysOYWexp1CLx4ucK5xyxLHKvNl48rJWXefOd7qx
YW70ETfXwafWjVogGinDyc4vTod8NxJ51hAv8xEXoo6FED2XZKXUs/DlaRExUmIQNyCjo8myadVh
t70cUUEkEC35cIMHKugQY5KUpqBURjktKfuxfveopYbUpHAy8fp+fMC+XV/h72FdCCEJOTfmKrK1
ZIXj8QdsEkEiIfpSc2AIk9mMqZRIY89O0hUJbzxgPNlBOhvrA48v7wXRWbVvG6Pb4gSOjVssrl5m
+f+0w5vrhbZMMu7XqLYefwLt6c32dO21RuHzMmuH8EuIbR7oxR3xYKcch4iutFHvnTQHBiqHnTBK
lEFktbfuk6Lf2FWG4Gmigz5EcogAyMrbl1qwViKSUzNa7tgubsZtL/ASzc5KRMjL5BsxlIUh421E
STmy7MOU8Qs+efq10xKwRdnD66jFzd61amfVjfXwyoD2DBjoWJwZeIe+eiNCrdIsc22wEMUeaCK0
bHwtPB8liJpV4/4OlW77wCmCZQHUhXNcIEmWcSx2XaMDlQq5v16aJ/uA1SjrIBNqtDjE5X+VmMvG
aax+S37A15SLu8NW0WBcCsv/VkVY770Ob01D1jKnAmsrDXVZ6ayGpC2kcSCNmTS+8yVtlCQrYLYg
klu6gH+Y2whZLx/9wSk++xnYOxxmIBfG7/QjNaa8+lVDJbv1I+mn8/yM/6Uno7jGkWeKkmOUh+ZZ
H3vcH7Iw2vo6AFCwK4KQGk9C4KZIjmz1WaCklHKRlCA1SRG8B5XvHzzbwcXdJyrN8bL8mJJSOjIc
vidk14O23QbkGT1GmaCamK9DC2U/gx0USxfoeYgqgLkjLaP+IZbN0CGa74fAMCYFNaj46R/yBCji
Uel1uzsPPsWvMV77+zuHEKFxL8fBWM1BPW2oNwGfhhONmhiBzQV3k4WDK4GLss0NHRlCyMBpuUTN
lw3uyADRi/3sPCRZkGYSp1cKSX1jjQ1c64KO/pMtK2R+DgJJxA6JPIsUneE/d31Un0iE6ut45fMQ
+DS1465NC8EkgPIUZ8RFsJhSVzV6x7Z6qhUHJaKeK9fgWRaz21lI4Uttku847nCe/KDH/75WIyIs
D3Y4v/T7LMNeBnSaIOPx/X6lo5zzSmc/hsv7tRO5YAcAieuzpYf5Qyb8fdR3YJu9m4qVVb/vC8Nf
tCP+PbLEcLZZE+yQAxQ9g2QxerZaB9c44OvZVpaDdP8m4w+p5s0WU/gdlXBOCuypIACQXwnOMJDf
BMBtYg5S5wsWnGicp/j7dX7Yr2logCFV25B6wiZ4havdaklDL4/g6EpH5e0W4w/L0uqdSkmkZEbf
MPDXS4pii5cpklOylsXbwUVVzlRE2pyu2IRgzSqG9JW3Kd4VfWpaF5z5rIvtZ/8goazZ0UjJs37k
e/w3fGd6Y10M2QTghT2HlZt9K9zuW4KgF9KAFiNxYxae+bXGzuA1aDWxNIz/4ezLluTWkSV/pa2f
hzYASBDktbn3IZl7Zda+SS80SaXDneC+ff04I+uIperTp83uC4QlgKQqmSQQ4eEejXcgznDxn/On
qzaWPbQCcmNbYeYd0oxx3h21+ZoP9fMQhuW8TlcN9pfJEA/kUgAe4aW0en9LraVYlB2pr3Bz+yIR
+cmkbNzP822gU1tQqtJRzkbgqV9djntVbKzyCtASGlmOgHDSKc+HEMwsw1HfCAtwSAm/2KKshuRU
foI08S4ToKwwqszZXWQhRuTHB1BpXYNivXu0x4Sf42x8ZTryGw9vkNTOH0lNAugOML7o4kzz3Mn8
62U6Z9aSqtz0oJK630c8nHaIPVVPoq2gH5ogbmDEP3li2Q8XA7vDa8SGi4+Z8Y671Q/SeVcEDyFR
eFJ7p4JGftlRVw1w2HrKKom3QanLEJIbsXVrzkXOx58WCHgOvTLNW+r3W+2si2gy1kvfqPHKdE18
s3AeGP6KZT67dZDHjEm9stBjNfzDQo4Ez+aAHQSUocWkNs0UucdeSOdIteovmosJ2YGC8n3GMk3H
9aoKTXZYbFVfvSBuW25xHGcA2/7+EYsdfeLSpNqnq6C5n+wGCMCtzK7Snj0TLDY1olhZ7thba25C
N62/FDRKfYsJvjPw3VQzI+BiGI3gy6QVaErdTPUBXyzESAZn2o9GMR5YJYEvcZtuU7sMQnYWdjGm
mYbfVSz2rQogXWu5wNs5XP6AdDJ0mwZlPpW40rWbusY1rQTq0PGQdjGkKty82wiA367dMM329OS3
fTcG+Ht6oic/Fdoai63UfrW+KCiqGcoMmXJA0mTYJ94QmivTiPQtWZt1niwL8Bh0awZ4hqUBgiu7
gfwd/tNhPvbnNdFrUPGB8CQo1FfRpuo6MQJ+D+n2tjTDByoKHAM3MrbEJgac6QF70PqmyL/pPLWx
G8W+Z934YJW/tEcJUvYBdE1H6IZiHNyJqzGx/Rsnioy7UeEqnGZC3n/p38Wt8O8cDe3d3ERUhpo0
4E7ZtE5r6W5ollWp+AY5kgyQPMRdw5PvqvQKx+GTqWV9Uw/te6EdmW7cLNkGreYnVTrjunNj59vQ
39V9mf1wQfSOK87ba9fyIcMgcO1ZCGwgV2m5HZSDx7zt4oDqq8r2Fvga6MUQSyZMGhU5gBnuNFaH
curN9wFo22YXJJzoR77F1/HMSoF9hFBXyPeYgV5po65sXFR3yG2wUlPbgvbIemx57ekaSOSuQ1qn
8r8WZgKfxzTjCEmmj2oVZFYP4DE7B2n8BmHl6qns/GprTKMDd3kBLr2+TNe2Cvqvedptjdi332ZT
adnlxTTq9ASMWCyPiGx1130MTgIbxK8vxcCSnZuM+TadhPkyufCgTJOOzzSKbzPLXft5mZQwqW+n
qQiRiDwT7oF3zi1WrWi6K/iBThkYNYHY/9XXzHR9l/ZH+0t9AIPBVZhBE890Knnq8RvzonjKfpTJ
kxod8U1M2LLrKB9OfcyH6xScWF4JmvotS0LQFc8xIXemNJedxkVQ25+jRVSDvCgEwAc+eMuAQxGl
pU21z0sUZTBu+VT+wF8lRFI6aHSWgvrcmQQ3qFNnjXfw+ygNxCy6C7sm3HMnHhH2byWCOmAkObVj
AcmpEqgD6sO+6X2AahNZU1WPeKtkMoHieBeBKKzMEb+cleMRI6nuZiTqpc+a9eWXPmyN40PDbYSz
Fhsa1k5mXMs8AKrJHx7A2TRui95HYDNJ4rNROiUUm4zoObbjn9Wcc2KIx84y6rcCOWgrYLHGBwjy
jFsx5PlVkiCuDGz/kzD6+jwi8LdcWhrml67lyqirsJ2Di23b9T//8X//5//9GP4r+KlvdToGOv9H
3ma3+Hqb+r//yZnzz38Ul/7D23//E1BG6PJYrnLwrwkJcGse//HtPsqD2fz/hGlV5XmjzesMyNcd
Ue0QrQ430y3jyHFcuoh5Z2le2Hci6LTgWb5VSRNdCHnI4hPZT+e6IHjllgC6z09O0gbPQYTIoofX
aXKCjxlfM1Uh4pAAFwYbalIBqYvEaxN2F42W5WnEK79Bo9zDn99+G6EftMoKo3g0EIPaslqmR5GN
zY1pJXgmCNC/kfSPIeHdx1kv2F8U9aiNk2WwTyl6ubQvCnzYyfirwI7CPYnjjf5mcteX918cJPG2
MBiDZkQBQCK1q7k92pns1wBLG6cEDzckXd7ljiPuohBS6NWobqhlZtFw0zWtpwIEDLwOlG5XSBt/
XOzNPpF76Cwi5ZtMsjrMtpnt6zUtQAU0huK1GIZ6W//6HAZB85UIVXC4LB3l1j1IztITLc24FV33
bgSGKjd8oPhCV+rrFDvZM7XignGo/SB0ofxee//pTuOf7zTLAQJVCBuaIdw1bev3O01Bj9nGT0Kc
ETqIm4PzhcWvpiq9JbL5KSC6BDr/rQn8EsZhXiQU9nRsfOhW+d0Nnmv63LG0AfbecU+J299l7dDc
U1crCr2Rbd1uqEkDfzEp98c7MqCiniepedKy0K9JvdWVq9DN0pU/iuy2sMB8oFPnO7EpZmAxBWXf
FIYrID3LA3VyEUCmfOg6ADMzZM9v/oVCVsVn1yzEsSdCWYJi5ITCoKoAp/9WWXFxB2V3nBUT580q
1E9EbMYXHSCFRyAf7c4Ewdw2CdrgVIMPA9osjbWLJ1PedLhvEEDl9lMwQL7Y1b3zvbVBbIYNDERf
O2fl9jtXWuIKEFWIAy3n4DROXGid5/iDaxkMq+VwfGk3Av6GeWIE4be/v4Fc8a/3j23ZDrMZV8Bd
iU9PqtjXTVlLvzsHLhJOAxPo8lU5lcBb69QzIWONGFGZQQFNOTlSzoF2AstcARL/NLPW1EmFMUEk
AY+2yV9DNKj2fM3NDbhsJ0+R2DUdnuIW/F1tPk0eNSE5BH/1XJD1MoA/QnNDJssA2dGMZalwpo1n
hcy/+rXGgRsoqIc+MiDt5UQgubdtgPcACPR8JoF9zF6RjVPsJY6MXj2/+he6XqpRHzBOyc429MNC
6PtvbT+YpL7Ydn03reJxFqeuM3YqbMt5rs2f9hxzSqGLc8wVTovNqIZXsqrCnp0AAnOfZf7Tmq3K
EeGaQOIwSFYC4DlQ6mAtssJa1L1Y0SRaiyPP+/T3dwa35OdbA24Km5tcWcqBFiKfb50PLzEBspI2
dK32bE21400zqxsVYcwhZ2EjP3Ppo1o2Dh7S/+LrcPBBcUp2fNAf7dqZDE5VIx6GdQzN3Cg49K1V
r3SRZg/4rZOLh1w3TpspLxKxvaM+4ELYSXXx14vXZ7KrF6MyjRPZNhzpnym+/jXZVnlZPuSni2Uf
Bq7XVpV5Wac1Y+tUx80XJ0Hwzhuj7NVRYCyjdVgrpl0pGgMZlqpa69GqDzWo+hBU5+5hVEbyDBGv
nS7F+LVvw4/9BaB51O8W+cf+2T5myfTVT8cvhqwfGmldI+2huc+C3r91uH6JgqB8tWuloa0p6m0K
oahXM7DO7w752LQQsgjeNBKGzuTznVtTEPhncgj/GpNTI55+tcgd/Kv1ax7oKz6sQmv+modMH/9M
rTyIL5+QJQgqBgECqPNS/25yCvO/uzy62F+XQJa/Lm9yam/IW4ARUyVnyUNRKIgVOcaN0fUZVMBk
8RCMHHJveVM85Mx+71tGlxrZGV1t/offgmKffwoMSRwOYHm2aykuTPv3n0KVymBMAne6ZkoEVyRX
aFdDEV40Di8ihhpJ9FGEKMZlGAJvVyCsz9tLO+y4Dte/27Cp8OstqA9wiCCmYIZT7KEZm+DyzqO3
Gg0kzfCjMU3zgKg8VBHHiG9G7N22RrDK4lF9z+fzomis4hxGnXV2uYlrQX4Dsgjk9iKlIcM2urbL
gx6Q+bwLTBDABrVjrRuIdGxN0AciqbqMDY9AHSDfRuYXITgqK4Vw95jd2CnQDJcWaPunXRWk5Qn6
3OV1I4DJJ5/p7CTVJl5k0PJuLl7SXxYMX6L20rDGqBW9jwby6394bLF/eaPhJ4U9twlcpQuCb/Xp
sdV1xqAzyxmukf3ge8PknJQrjAdR1s5pcqzCK7qAf4Gv11yBIaO4bs2kuLeF8UT9fmjEm0mb0wHB
OPEaGkerb/kXZM73+zES/oasbHh57TJVm6Ctm72VFvVNDnjnZsYzedSM3am+CeeiTcyPAwUS4M/t
BKBWxWMvng+2PgRmN3lQBPsxLsyXPgL9rwtMa17bxRNrQYk8W43VYECSDZP8dnrlQd2AgSMBSplh
e782zMr1yLOkXQeBTuyc1jV3Tj5n/Ze2NXyvVr15EzlVeICwK/78cBrfcl4iRbucpq86jA7FfMbS
uTxZY76JjRDjvVPfu3aYrLTT8CM1uTtaN0PWIf6ItC+vcrJgh5xRH8qJhXEwYoXAdCRex8KPv88V
0N4n3yNU+rlnrlDPr6GcTYsNhnY8T8srcsouBbln8UBXawjkaY8GTOzo/8N2yFLzfvm3k5tp2wAC
Qq3IxPvVpJPdh5feKBKVBKGMrw0A273SdqyzFCN+Um4mz43J34Y575e6aJD6qZnHLLsyQ7b51E9N
KsK+a9aq1cZl3b+ya3hyGBgSN/X8yctU+oRxgBafSvjLp366BpU73TEugp3EO/ZozgXDKyZHgq2t
joMxoEpDlyr1UptqoHJyjkvfZxtabhmmGnL69wFINPZpHz7g5yS275/3b5f6cBHLWp+W/vzJZEhX
d1mdzJfrzsDjns2fvfR/sFs+ZVlm6RuM6Mnumnrr46s7ukkC3VWqUhFDovAILyo7Ln1U+9QHENsA
4qJ5CSo+tGmJS1uVEYgQG0R7/mqNv+qjjwHmHs6wT8MhuGBXpVHlW+4CRsi1/xPQdqB+3Om5SSvQ
PllFf7aHSR2R9QDpXGVED4i2g44YwLwfs0JZ2lg+Djb8G+jJp2fb6f+cNPsCymLotk2hznCVpaD8
5mmOXXw9Ic0UcTEjN8LrpJdnTs/zcR7VbfI+mnVFRKMAZIUPNGFqw4/zySLCfAbcy7Z3kmg7AL14
UsJMPd1BoaKKcFgeRAKVS96Kx7Y1gewtyi9ww0S7xAQ1Sj+q4ovI7b09cP5I00cHEEI5my3TXfyf
aTrAIuHe9OE+veDZucHcddgE+L/+grJfoO00gq3wtlR5u+4snb6yurtWtbDfgGfCyTDpXyzw3236
3Gog3ZA7p8w0w01Wi/TVHZrFtIyhDNWEzpNTFta1W+PwaTWg155bqfJN8BlOOL/YI2cecs/KDdnR
CBXI0gb1C2Z86p9y/D3ZWE0b0SPlzRhxRFuQJlRbcCS9LeH4ybApmbEoF5gKAVk67IO3rR+/z6UZ
nzAo81y8YaBzZYQ7UuRNMgP8BFTtgGJpVlwGm7qJ4iP16cJFhjkNFGoyDnhv2JBAm9wC+NaZuKOU
JT9STc5Nqi0DLcgPjh3RfFCVrC1i5yAjMJaAqGOZ2ZZpsRrdGnlM7tRtVdb8kPOuq+T9ezF1EcQL
qc0QSqtW7awxvYwPOgWAMAMMNZ8TFamo5wzEitIaqT3ATbISPrM3yYwSXQyRqG8cAsS3L/9j+s9H
DjY3Nh4cF0nibP6DXP5oPH4fob8UYJ/ci5sZfN21+ipv0vei9F0IOCxtGh7FnBNCndSGhprYYCMY
rS4j/5s1LqvZdbWNDWYmZycrUkRnwfduuK57i5Bkf+TYn25GjpMpAJE7ylMiixK/lVvhgPWOLBh4
qldFlWdrAPDkCczmh97t2gO1qHDn/qWJnP32WAYV0kmQkF9YgUYaJhs2o9mW5YooxeyoHa8ubaqG
pcyLLVWpyAAnY6U2t+Bob/WB+mg1qkV+MWdmzatLcOgjmmk3p7yG7zuuAUm9o5Hlc2gOosEVcPS9
EXtVz/WBshlGMPUcStWEeAoiP4L6+i38JexSlwxOVDJ3Zh0RpBp/NA/qrvZsPy08qDO4tli1Xfc2
cROfhP36jpgAogksn9Tkc0KRWVvZpplH4VAxn2hUxKneEVHAmPkZJEDE38xdjGmuI8VRB6mzqsCm
cZXM95mFwLdeYYuHe4p6WTHlQKAg3d+jdgoSA6RNzxOoiEXWbfpAAoszW1Jfn0dBsqU2LbpYX6b4
fbf++429+/kMNjvVHakUh7sK+zL5aV/f9gDnB1mfnguFjDHedHj+UATqEpYCddlOWM0EIYQ/41Om
WyJKLoeTMVWIQCD7xANplv1oGEFyhnfjZxBL+WiNjn/X2MNa8dR+dOcCad3Q5BizezJwVfkjZnZ5
vrQGJJ13baMPZIrQJzCNIQ+21OQiGTfC6r+ApyRdgc3QvGvz1ryr6jrbDaEBWO3cR0UTlu46qVS7
WfqM1k+8MVRqJ6V8twPE9020rjy2poKjGZDWXeoHxTXNyuo8u9P4fuZPoR4cEcozQJtXywpmlwbH
5YoSKUNAFIL8ODGkguq6lrdItevnQ1wMb3g+fRtb4PdqP31x4yjaV12kd2XBxGvqM48MoJIt1oNE
1sGAPeC96eDoTgO0pHI8wwhxQl7lfqoOf38ncPOzZ0pwYTMmLNOyLOQGsPlW+bBJL7soGCDCZJxC
CTb1JYlEIsonEeu5CFYv/Usyyac+yHM3a8cJkMKCLLZVmAXTBzrXJZkn1BAnYK41XkaXAeKMFRkk
EWjuMmAChMNXNCKjtEEaaH3bEHJZMyCfkhhYqXquWkC3bl0rGFc0bOD0k+yoCrnpgy+C4Ihr647M
hU8200bxWoADytORzLe67a413Gdvgaw+VeahIS7qt2lqPg0N6Jnmod9sEBNJV6Ycyn21sd2yuCG6
Voe8t+Waei4N6q82HM+Pm996gFiLVzWbgQvabbx8Tn3PZq4rKvLJ5qcYTEcNsVnhwAhmkkSJ76U2
1P6D3TxNAeS86XjYepMDNDKvKr7pIyRBmeNh4bGJiqJtVkSPRLw2SzFnd059se1mvIBfVOGD7KGn
Bxc7YK5zC4oVex8bUPySWxvpqFBmTlNIGfbA8FcrqlKRz51Uc5wJpBdxa28+D3Tjw9/f4Lb56RAq
uMIDTtrIXOOmKT+7MOx6ApufAhggDzS2rkhof+q19VrEwq69e6hQpY8ROJEe25wjl1bG8qox2+wx
iQugHeNSgu8ETWZAkQIYzAyAJxuJFa07M2I22O3EKXMBB0nKHXmXqIAse3IKy/iKvE4Uc6F+VugD
EhmS4Y6lsb+TUWs0xUylswmNt6HBYwlPv2+BjBHeBfoYiYu/mjSKncS35leQOPnT4hIPJguwEN9F
eBldHETgBeJAZ8LXRS4lx8z5qXfTl4EOI53ZcqiOde+jcTPwU4vR0kXKzd9/C/LzC0cxCwquiI64
NlfwCnwKrXWjDVHN2KlPDVhq4B4MjzkUl1eXUCe19TT82S4zFh6LeXyckzwpvmmm0bDH0WFVCTO4
nJ4cY4QaT6VAiJXibGWBfhPZgy4UbKLeBYbQwDHBayy5pfxK2m8g3h6uEsiEXNEeI/PjCHCzpF/T
aGBN+haQ5W3a2Gczrg4XUOUnQCZyLkco5ZnFJbbkLFDNJdbkg00IhDnweMcWu/r7vyV33E+OFbjk
OBSdGWcckXGk6n76a4K5LEX0qRPboU1auLDs9sCbOrjtJeJB+ALEt6Su1oAKpD9tGf9MrKZ9iq0w
2ZZgJ7rCbA41FWGuDWfsX6c0vx6VhYcbTq6Oj8zFEdk+LyCSjDbFyLI9NS0F9YGwU4j9z6NmaM2h
XuMBsHB+DxqMi1VYW+XJ6m1r1dlDui6GbDrU49eAt/YTd4buto3MR7zfipehyvyD2TuGF2e2fgmN
ItuYKUv2NFp00Qv8jIROIkwSN6DX24f31NNAQxLpB0jQC60sB06MXQbZUGb7MAChpyvSBKfgP4uh
GF7Kjuc7J+mSU1A40FCYB83G6evV0qZhGoHcK8RfzACp+lJL0APAX527tYVDb6if+jHLvGySzvMw
Q4DkmE6vFnxpyAYL6q9G00PCoc6/64w9tFOdvBUFUjaZH/3R18VWsAE3YaZwGA2sPF7FmZcMLHtu
WFqtfDH1L45qr8oybe8DpY371kzx6kJ3N+nwUA/GM5P1CSz1vd5Je4Lmjp9xIMbqUz51cGEKIGVW
MtHJtm13RsH9H0jRiRBknOK7NEzcfTymwZ45vL13IJe44vhy3jjfBXH2L6bOkMVgircQi5rtccr+
ZK+QN3pZWkSOsxdwBFyW/s00NgP5GLTOj2iq2CnM2nHDEL98MnLzD+2W9k/ZP6esy/EWRUo8nqjp
g4FkVGQpRE8AwbkrVwn3UMH5+QhQJHIDJrOCQyFNH7u0YNeGMG7ACzjWcK2E+9oIittCttoTVpnt
CDzWG/1JRwFkamYomeIh0hqKojvZWWPulPS/pKnBnvkwfJNGYPy0gTKCc9f6kVfaXNVVGz1Ycels
kfetjqGOh7O0o3iTz5PAzf1NzZOGCgQFQ/8+qQ86ZNw1HdhpZgrSpHPu/cLMIRc2tyI3P0AJEdKF
c/N3C5GI+hwZ5e1oAhqbiu58STH91VSU6x42kM6y2+EMzuIBzDWFAC2hjnhxZ8VNx3ctvF1IDCkV
fhvMvgE93XTVqexEXSnwleBoSOtxYwOFB6SLYd8Ec0HGucIdmmZpiA1CWiNXyKiCo2g7aAEA0BfN
Re/oI+gV7DN1GYbPb0A9hYUwRl1WEEbH2gEJ5jKJj661qYLWhAI37FgDGpXBBNSobs/M8iUAwiio
hsihjd8e5C9aYJ33A++BR5jRiVET8DXgl+3WmHcfjgjLOxMIKnoyUAEYOV+7Lmu3NCGAz+cOrHAf
LGiNTGvojmdfBZ62j04Q5sdysCGdR82myW66AahD3KItRCs3bSmTRxqz7ATpL66+ppaqsPEBx+Kh
8Xl528Y45bOg5Ou8b4DgVCnEByqjEIdLu8m/yAkKD+OcGRi31nQVd/LLZWyZS6NpVyX3y3zqM6Zo
vEH2ErbPDPKCjv2917jkuA+q+yZBRn+TGMVxmszkOofS2zo3RfsylfKZbtARk9ivSZnJyns/dXet
GPybUmTZtV0YV2BHt+6pyJxYrycjdzepbKtr3qbJc+jEHlJT7QcwdobPoHVtx+Q5Cw320HO812eT
PBibu8mqjzSBsSq9sfGe0K6IHybkVj34TjGuEKsJjtQspONcVUXyRq1htujlvM+qywCKudE66HS4
bZzY3w9IhbqLuyn2mCrVDxkf6Nk15JDCMyvZ3eeTMHZkard2eDHV4KH+4U77tkmSleWrhxr6jU95
kYdwmTgQh86EeAIkG27HGDyBROROo0szM+rfjOe5plOcwcVvX1VdYK8y0xBfAHFNEPKz9dmJiuoh
zrNb6jdAMb2BBwDH5tKtv0D1KsHfdsO0zvdti4SvEgpl3wZt7AvDEn+UctzVgF9+q5MSqPqhVPeD
W41bOcQCWk6NAbCFjjdRkO4jX6Z7mTPzCRJXSN3ow2xPEo4gzunXyId7H00zbHFykBmsmS+SNZgo
h3UJKYCnIc+SvTF0H5vu3KyYI560bN5HlybNLay0fdAFXo596FyZZobcIzvs1yA48b9EXbkLyn58
67T6OeLI+gg/nL2NtAYvG7ADN6rF0T2LXfE97n+SpUjLcTVpA9+g9k2wskMGprKK8jiICFmTbdR4
xdykviAJ32t/31dM0MALBoBOgVP2+AyrZQKOod00Vx0JqcM+B4M0PgyA2zCNzlSjIouaaqPGRqxZ
z+r7VggkcuX6tS+BeuETVHSagutXpaH/HJfaOWdZFT0jqAycLMwCR1vHtO4crxuTLyNOcMZDXxZ8
K1s40JSQw9cmAqrDMFh/LQqmb2mgxwnlKwP79MqpjfcBUJDB+zaDJGhgmUEDrnRWyWRld6FTO/ey
jA/YnDnX1PJNV+z9oIs9alJh1M0zto7PIx7zcJxlf5AH/ZNTvHfCL6XbRoelv46SW4Q+9JYZlrEx
ELl/zB3g8lNm2z8Bb57jJqDWgSZdB8IBBFqGjRltoYZr37qdixzAPDRee+ne87ZXf7jDW1lGxptt
45hc4W/1ZAwq2LROm19rHJsPQgQeosvtUQJnfEZ+lIM9KbI44dQ+9cjve2N98WA4OnnxIzx+eWQf
zbAAX44u8h9Tp/fNCPpNvMHOhQUyVmRq97djkfpfO86hmpmA7E9bTrcesR+5zYY+BUG0eKmVpW+p
qLqSbYEYrxDo/bOPalOfIKmjd89LP9ie+CaHRgkQXL/ZWtHVGOX9je5wr6/4xF0P54kVdvvC40aB
ULTrpt8zBq1fSyE3C0f+9GxY0R144ad76mIDa9dSBN2WmjRQQgKo7UYkjsxmADnYCD9zf1WbYYfs
XzyHsjbFnjZmt6x3xyvXh/BwHKn8e/gYyrz7Hg2RRIjbUVfhUBa3PfxCq34S3XfW2+cByZOglK7L
rRX7he8RH8+lmjAr3oMf4UqyCCMLfc8nSp/LMDH3XIh9zDRAKo+RX7WW3W5yN1Rn4AyVN6ay2UxJ
AdLXpW31vN5IFYEoRkH0N3ON+tRqO35Jq2hv5ql7n7sje6hLscG7L34x2jA4qw4eIGoioit3fZ3W
m3zMkxcTSWZwC5ZIjp6NhWl+beII2YXzoJKrzhwM7G7i8C7vE+DfEBV7yms2rHGb69sEm7PdiOgZ
yCt5CvCmyfZph8zbNrblhrMRwKMpBFTdyoYXZJ6AQWWsix+Gle9jePJwA6bgzCp6IBZ5diPg/f9m
Z+mwGsLIeopqQ6973anbSbocWvFAsE0TMw994IRw+o8tcmGxidfQML+LQxsav6YLyC5UCHUc1ifw
NSDTd64tBaAm5bZy8cSoIXhtri3IK65VFOdrJEdniK5gv3tpFy3T1yCVhxF1lqmeCZTRiRNDc6qr
9DFgkLzofabuGTho7rtBfYuyHgcZZJKAaghcUolM/qAWFU0NlhdT+uWB7GNw4Fz7ZnqxNwyt7nvg
kteFPUQQB1CN5zjFcKzjclyzkuljzqzuVYLZBXmoX2op4BQemnzTxWP5JdbRN1cP+Z2KgXtpBjlu
fQ5NcZwd9Bc+YL/XIjZ8HMrBfUVwWM3dUyvZYXQKpFFTkzV/BJ3fgQbXMPFUqt4cbA2+2G0WbYY6
7g5BU+svndwMbshec7PSx8TCnUDdAHlkK9Dv8BvWsvEOQq6vSctA9w+VrpNjQtl6AihpjxQH+xV8
CJsBpEZP+Hk15yxxZ/b7Sb72M2RRIAPx2CWh/TrC6eAE+rXsmL5yRqgIUHftJ6BvsRwIRYAuczVA
mXPjg0XgGVKb8rko2+DOnsob6rJCFZ/gDpErajpgKd7noQ4uE6I6CjYdXv17GiU7eyrKXa3AmOKX
02sUhsNVPAjcX3ORQGElR2LNbT9T6Nptk1+H3N0tBkXVqIMqTA1k8J+TkFBabUcEBNdpAsiVB1YA
bNlnJl1ahQxVkv2h2wl0gPM06g9BOpkj827dWFa6NkMb8gB+oPuTjSM0KLtNF6isNO1X8CoN+dpt
/O7Ec3gdtk4a7bmchgP1TRyAn0uV5vgx2EpohFajWh+5cDLgBBNBL+8W0G4wmxhh/9WUWeThPx1e
Bz33kZZnQYB7HlARbjLFjfHcIoJ5B5HkP0zd918R12s94RvJuXIK466KxPfLQu28s84e2mCThs50
3eUWWFFiY/YRQIUNRAKdAMAa1bhonvMenIAf+gIDbPzCCa5oLmgTBnvNYhNRBSWsNU0LzA7CDxVI
bfrZ+8eV8nidhTfFnCvyq4tJFdzIOV+E+lnwbkVdkwQTnyhVt0NYV2M7DkFyUU/I2XDS4qFiMr0y
BdTeHMXjwqukfuaGRM4tGQOxsBft2HgqbJPCa0axxud3tzSaIWdha+oy2YRg1gXfdJzeW9b9xRRc
Bt+RfP0i7KS4fHJmQkHEihAOnz+YVqh08X4xlwV5BPDPfDHUpELH1YcLqtKg3gNh2Hj0kbTS7xfV
qvYUNMF5Ct3k1g91ehszC5sHuLM6sD7cLv1tzXuvQfbzdhmAVnx5Df3OFZlRfwrOZ+SCOAL4fTwS
SyEa6AY4KQ4xaEINPjtDfuhe11GXe7zCthP+oGhPo8pi/g344DaW1VzpvK+OEGowIdDMko1MoFF0
yMpqgLc5VLsWsei1DwTZlgjqqBhSP12XJYs/9KUuB2FNFqZbHdrixhnTTWUN1bYB7fuz3YgHZI5E
b1bEH6F6l8O7ErTbDNudI0TLo9soNLGvni16/IcKzX7wWvaeFE17A4otdQSlT7SNgOR71rF5W8V9
9Mal8yLhlXzqUgbZw6yqtsi4vi11E944YAMCFfP84IzkrehD/2dlInENcYtvvR2WnsCW4o6npb8D
gmI80KTYb4t1KqbpNcWkXA/+z64ptqouxw+TgCjwd/08KQdm4KaPWLH+/5Sd13LjyLamnwgR8OYW
oKdIilJJJdUNoroMbML7pz8fUrVbvXtmTsTcIJiJBEXRIJf5Tbpe9Pdfome2Q0JsNvP31pu1ra5k
3snR+a3XI7G05PaOkbf931fMrGj+X89BCzD/EWcIVK8rsknBmTXKL2H9DglGPMqDLurisQ7xdCwz
vdsKLYNWYQ59fGMZUoTE+3KdAKYeIOTmZml3hU7tbsyyy1+VXFD/VjTtF97fiOEZSIW7XzvooV+t
Rc03E/XtmzYr7UFToNrLq9HJ/nO1t16tqrn+99UgF79aeO343P7Qu+ltZLDccP5WVEnDzcjIH7XI
Wq7yRLqM8zcYgnxnNT7ZKlf3Cozzbeyg2tLlem1s9Kc2gcaU6bvYajM4R1327rovMmVpJgIY2KEZ
cbeTvdv/nP6v1TKPkavTUUOYra3f+wgQ95H7afHQrQezxE6j9Rxi0rZsDprwSJgibh/Ed1n+RD/A
2FtTYe3rNUNdtPKHo3IHH8xBfzHr5h8jnVGGUsC1WTPddaUcxU0//SiUZ49U5GYYWvUCdTNYyCG+
RlGmnxcP5SU57Mc8A7KRIreynlXM7CXLR+fR6wvrWe+L/aB79lcsxpFM02s76POUuuVka8G4vl7p
nP1pxa124HQ7zcDwXfoaVIbdfozlQmnIrSO481AXRK9IgaUfTQlX99I7siooSYCKkH0KGyEzSM6i
OsvOBqI2y/5fF0SW2EiYBWotYHr0NtvUpb0QEarLQxTGwxXEr0bhiu91J55HI7e+Q7+F6dvVy0NR
g9PiC8COEYv30ZrHg7RJomwxb1rDm3ayZKl7Ir23UMfSuWLH/DwLOSbZ2omB8iTsOTKpftqjjli9
1f34hdZvc5+EqtwRwEQjq6reQAQgeaUo1lauQoqjgigbYkKJqpifV0NzHmcDVSmewi4s5ag6br1p
12GGIEZg93R05Fnn7vFkp1pbl1MlPFUYvn0caoKnwv8cayVYTjlsXJMMsDbEluTfOX1eV7QxcgTJ
dNULmqM1tbMjOmcNNK2kunviKZzG5knO5Pg7HFC+SgM5lCeWOAr9qkj0VRztz7qi3IUzibOVQYQT
Lk5hIyrNEa1ZtzjiLlP5EeKed3kYXUiGY1HfUhc8M1WidrzpOsGXHGoeKrp5ppeBaqKvYCTWEGh6
Yk5+WnndRR5qmNCXZVZxdvW8n3IqrJbu8o91Di2wc1lHwK1ZK5fk1HKOqRqRf2jwjo21WRtmoXuS
B/fvR/8+I5fH9gx2kP0wkKvlnHz0sXpOemMfOYBqoxIJlQgdM/no/zb8/5rz0gEeumOlm8/nQz+/
At6hPikCWrw8UJIYL+WqIVBB0+E+i9nN3ydRlf6zTM7NCKCcc8UO5Hp5ZTRE6AvIh+pYpw8Cw0+5
Vl46WhH9yamIF2T8I0hbn3xUyGDhpm/iOJCkVFuKoTlSDE0BrINh87qA+mD0scCsjYFStOGC+SvC
7kJiI54SVcnuZguSxnWzwO1wOwBLh9oDluwPKft+FZXePplbY+uiWvsWKQiy9403XkYKqV/D8Nzy
w3xrIi19KPW1WBlXydtQpiglj0V8lMOwnx5yBS2wHhFvgnXt2RKdeG3Nb6ExjTdR0JeBr6Hv5dCq
tNT2w155S1xVO8o5Z3THm7ceaJIeFdocZzmS8xNquVcD0SCl9oyvcDzi8zLF+LCvw75xkcGgnX8g
UDVoQapfPN3BEDk7aKDaNhruC9d+KEfDFyiboLTcPjV6yUVzP6FsWRQnHY7n2SQJYdtYJWyFbajn
e9YMX/tBsYDBjdHToobjfek2SouFdJHk0VOZ9vGZ+hVWspyH8h891X2W7wbX5f1fV8gTcXr1tHuV
Oi9ULKtH1ASi13J6ztYOpt56xbVVSwyT1+EMduMwV3SJ5BCjyWQTZ4Z1lMP1KRxbHXaFM3rbpNZQ
MuxN7Q3fm4/oaWnHnaHMw/epNerASpbyHk6RsicFm46JbiS37O+Lwnz4uKiccZleLzIo6xREXn/j
7MSA6aEXi7vcP4x8TDadSDT6oewplosXrwrTwpcXyLkCU77PC+aoeeyc0cwuvSleuij9IVYaVpOF
Q2DrXXqJzN66U8r6Wa2VSgdwRDAoXXEZWlO997HxS67XO60JIoP21lJEw712Uyg36xNhiQiVZGqn
iwYOBXUbcBpLEproWbjeTqNc/iAPxRRdPaenz+gOf6bkvBy2VjkO/jAX3UZDwjP415pER7F+E45O
fbKFu5XXiaxpj8hiZ/xgJ1dD5rl7VScTduNor3UjIuVa08qDO4zqEbE9cY2cmCRPS8MX0cPkcGFc
/epgcKem+fu/r3YaM/64OrbNf149dBHg2VabN7IIo2dQnBMzLK94iOqB4hFcDkhEab4sx9RdbG/h
SvzovN4L5jrEWJdE/2AKZzwQMNFSN2L2ab2tvniTdZ3d6Sg9Ja2lechjT3tv1guXbqER6Dh/Loz7
eXj0UtLWyfXKM+joFvLJKk8er0rljbPcR0rQx4/YT3WQMF/n+nXuIz7kHf4YypM5baJjZKbj1i62
deI6j7bdjDEih/8c9e5GQZbkMZtEexfrgRmAqV/bMalupWKkN3IL4RtRM79Rmpu3rT2S6K3DPlSP
FZX3Z7ksLOkalqY5v4VmZgVRXQZQifUXS/DeArAdH2QbxPjvoTzrptX4gHRhhAtPzw4gzNdZrbIX
+r1ElmZLAapI4y9VYaAjjb6zmJZXo9b/LNAVZBcXXNYU0HL3ml7W49w9243W3D9nhhjKa8S/L88z
kqdarQ/3uMoovps4LAcqQ7k8Lg75+k5Y6vBnrkqq4iCH4d/r5JyeqFSv6us4pu5T0uensaL5LUeT
mymHZkrYAjtjLAJrdN+XUIgHeVZ3WhRrCmhFij1gxLpGzgMIoaMcykBaDiFDzMHnUJ4t7J1utFZ2
gdT3KInDGX/m7DT9QZKH5ZR8FHuNchZgwajUQnQuxppbdRofKjaZQ2KHE3jQ8lsfx8UPuOfvRect
X+QCdYyTw4D8wBfSvI8FuRa+1+74Z4F8hnjUMz/swuLh/1w1KXV8IOv88zQOf8eIZnjK/3mazwXy
hbSi+aYbiOqSWdm7plWsPzg1w87IzHQLvIZN+PWBVssmfVdBMz/+a15i1+Tcx2VyHLr6finQGNj3
QtPumuisC0Jkim9AcX6vPJRBhD5lV29Q4ydCy7eRkvz/DhDSVc/9F6rTdDAecrBrMizPhHr8byp6
gvQcfOTKOrLXLYe4HIBlepooTi3Zx/zxMOdjoGeyzlI4HY4VmClN76OdWdLF1qba+9LG4dobWUAI
qLZJcY+5uCtK+PqrsU5ueF+AqLHbZCBqHUUdAkzW9Mz9IlcmS3J2NKjO+rqwxZMaIWFTPMiTmaJj
vuq65kEO6Z0oW4pSylYuTiZV3biR+46CjAkDHqSxhc0oNR2q7HJoWLS9GsXe1UNDi3FdofFiO/xi
n+UoKbLXwZrKqxy1KD5BgTbTU99DK9colZ9wkZiOE4WtTQyt+NCPoJQ8PP82vEXjYeoc+0U07Nvl
knofZ/XIQxEk6aujXLzgFaa5Fc5HQmeqW7qXoRDtxga8R8OZoadC+uB15Xuite4FfEa0i8de7ORZ
Pe/DXSnGmryHxYqhhPsJeCBKxEgnL1iXHqj6pRdnPRArpxeEcrwTusYbOXKF/mdeLvucIzn0fDUj
nXCd8le/YmPlwU7K6uPR55ym6Y9T4jiHzykKTiVSRxzkXNhay27kHkQB479OyLPKHCYT23VzooyB
osH6x9hqx8CLUD1drOw5wR/rgvB0OILJg91vpKLw5eQ/znyOxyR+8xw7QqON6z4PH89giMY5KGb/
qE36n7NLib00CXC20xehPs1xUNRm+SQHGTe7/RybcyCHmH6oT7ld/9AGwBdySvbdSiu7W8OsflxU
pHyIS7w23de5rosxyBvwHOULRrXzZncifYjicXyiHJUfF9GZvhzKQ2aiy181TnIEbz0+YV2Z3IWI
/rECKUGB+BwSMfICb12WJNUva1rqs5zSy6K81tZwkiP5PFNdjlvHScutnCs7jKytyvJ2olzw35iX
i0iq/iluLNQlDfNFjipXBeaVtehLFGVEBZAV8mAtxREOwHCVo05d6BRmzV9yvZwqNA/h4MZ5NbKR
ppHqtt8G86cy9gaar9FyKGPR+SKuQ77terdpa1d9yZ3J2EwaJuq9K75ZTamgDF0Xe1xWp6AQfRUM
LThkbdEek5FIQTEWqmVdo74PWnLBftF7ThwjQsFr+b4oot03Js5ROBguW7vphsM0tTGgzEKc86k7
UUO4TN2UHtQisi9oBab7iaB6m7qDc20846VsnHbvdqQYHi/C09r82NqTtfXG1j2PjdjXttk+KMVl
bHIMPcDzDJu1l1R2o33Q8nQH2zjDjdpK93WZl+8uwPJqXhJ8WWL7roYxkEVVmU4IRtCRdLXXGmnd
74qAWKBVpnqtlNoCVBMRB7mQSZFB0LbdlJu3TCxBNevRkzxYCvJ6CyAHnvw/cyAts21TWQ0QzP/M
jV5Z+bGCrb1ZJPHHtVFrUGLI80e5TAXK9kB3+/Z5kVorI/cetLc+L8rmhvuW5qR7OTcXVoo/qnce
TDAavtHO9YmWaH36GJcr8kKO5cFWLGUXzepDPdCg8T+OelFUJ80ZKhStB03dyrE+mNVJPiIlZumy
nm/lVXL2z6VqhdKpoP8jdyK5SUVpKE7yIOc+h59z/1qXyr1Mnv54+Hn+8yn4sSL8KscfD4UYlOOA
iNESlqepxQRMHpIIU8lsPaQOYse+HMszcvJzzecl8kSWNFAbPk//+yk+r/6zcuibfW00KJfViQ8r
yL0retc9J/lwFFn/E/jgclMHHV/JIdI3eIaFu0ET4fOSC/xyqOL8ssxfFUJxP5YxgeeZOPGd+6B5
qLy2OixVbN7RfQj9Mumyn4V7SA0t/VWLafBVJRTPgM/bfanl5tFQch2SgmYAu3Da78ggbBbVKw8Y
/faUaxpUOOdiORtLlb8YWXK0esV9j/Mh2blRA+pvtMctF9AvjtLoRev5ZfZt+ldHH/BFR0XWQQSY
dmfevSPru516U3kZ26VGlNZCL9YZzzaOxOd4GfJzY2510c1HLy/WlisVDwqVxcawG+9g6cUxWVLj
2EeY7YIhq8+VbbytoAd5Y0/XuqNLIrgJX9g9kS6yO9t3FC15TxsadryhT2mCJcJs2lfKpqk/mXl3
4uaHbfqY7l1UCWela7e1WBvjVSc2PeAyrCkjlQYYiGm+N9lxVnBRccYeUK3q5keufEJStz/AfqJS
hkUzkFnH/mvgohSBDj+eYjwUs9q5sa8EQhkBzMzOryVK76anmPQQ0sAcM+Sox/g7KdY2RY3epyyd
X8sqGq9hgd5uQ2L4HSmPc5hguomSZXkoQgRrF5S1nweAbF5DX91N+h8VmATS2Wa4GwoNvnxOp10a
asoriAP4xF79oOf0VEVYmEFC9HQWYww1d95yF9SCRfCFwRUFGbt4WDa1Xu7beipwpqKZ7dTljVwx
9ZsuguKIvc5Go5V0GzQTWxQroNldbcbWRiAmMb2rratv4P46muiN69duYR9T2mVBHOk/HXvKTpgR
ZPCnn11uY05WFqchBU+tVOqKqYuqY2kgPWaqSU2JqVIPtiJO5rhqDtmV761UIE8vMPrMi+Xq2El+
wr2IyiUy9F3te6oNbmxyw699XaX4D3rOc3pMiCu1RaXO33gEJ5ag3JsA/VRdYz+n8wu0yeK5OFpj
ch86G1GzgUBXom9i6k47O2sI5RfF3TaCKGzWb3nfK6fQwONoEhPQvkp8hwWbBym6lCfYnA99Ot2h
wDY7+650JZwGMSfc7rP+QYesHMJL+tWnCEq2MaUJeai9Jt/MaIHOuJr5VVSh7lmNQV8L75CDXDlY
CvL0Zq7bWzure0Q47Hc8cwMHMiMg+WcioW5X61N5kgfdS6qPR3KoVHZ58taDHEZelnIb/3v1v07n
VOjo+Y++QU55klKtpHZz8TFui/Kv2PrLQQdVi2MnyKMejqTI9dNixhgul8S3efySreZ0AJa/qYvp
ZyF3EUDBeX3y5slbAvkQ1POLrcfVLq4m4zSmtgGl2Rw3pldM4N+OIZhpv4wHKiRjc0hS5CcTixa7
j3xKkJVNFaRpz67fgCGuXehgyK/MjpoHXtEvWEv7AI24vRspbepJ3O1R5fut+qo+Z8emsQstmHLx
6gin/HgFrgdzS62Oc/dSV8V08qJxOinrwVM3eR27R7ccihPGQPjirSmUfITIXrxHA1LlFhAp2mYc
Y9hm6dhj0GP2H48Ga/hRNeWXWDS2X6sZ70C9brFU5az9zI7gKWrD1xzl5iXJUD3MlRMqceHHIUzK
ZKPkmEmoWWudW/zaEv4x+flpZv1qgebddpRZTuO8FCcCoF7Jh1OrF+bRtAB42JogR8ONA/BTX2xN
FfMezc3nU+mJb9icWgg0pTPNjNUFOK3x90X7+MSvFD193lgT4RQ7TQCuzpjreM5e/mPYD2lBUQnw
H4m+nJK6W05WV19nyuc7x3KrE/WK+kQs7+4dODedWqinLJypkzcVhmnr2/TniXib5KO8qP/MZW7e
HDuDvC9EPwE4Ph5QUemCIVWbZdfa1t0okVDJMa3yFyVuT/LgqnV76rNY288N9j80sYjdS7TbsUM5
iST8NpXhHSd0lR9Y3QWprm1AoZ3dBvGe0D1r1nSKEvGU1qDQDHAgxyFqTnVBWV5zrPfGVsIL+niQ
HdPiXqZiOnem9hd+MrmvteNZ0K6FFRbhAGYXqOthwLGxgSRkavdUZ220sW0ioqbKMe7GUjyIMofO
a41iRApuEvDi66yHYjcgQbHRPBzZI6vWNxCbIjI/cxMpFT84PF2K0P2eKRTALbt7nstq2kxV5HKJ
FwaNrse+vXT5LiaztxdzfI4duqvTPIBCXwtga3M1s+x81zguKnuzulVCp9vFeur4M7j7XWetPl6Z
2LUZ8EqPtGrDj8qjBdVYB7DIWFh5eJRbFu7msRezSYg7oM9kY6gwe5Vosg4QkG5etFEapM6xXdM2
WlhMexi2MBatSd/GNv9PGi/UOyfNj7jjY62q81/2xDJUmUT4mKMiAyvEU/ZRkj9OqdUd8Ah5sEPF
PmdxdURKVpxQ7N/3yDbyVg4OTHEv3+X2atgetpDCl3LB9UipHgolumaJqIKsadQt91Z7i6w0MC8n
f7WiUN3aKeSiVKmRnpsiG2XMfDt6ehXYuYi2mRu9CrNvdyONn8jppiub3Y3fUHMucLjsneFh3VZ9
p/feVVzTNwktHUi+BtgRou6Nqzp0KzXt2+AK1e+6Jj4B3MYTzJ43yIHmh2FIsq3Td/3GQwyqQUio
iA16/J55w+MOslDpmbBscjxWW6DkWJfu+X3ixNqWd72sYCg07ZYPCwkRV1j73B6206i3sGDw2qCJ
xJda2GcrTvhclTR9WqAFB7pxXCge7kgmrmv0/9AmFMTzeSqPmjGQGgwqvUpC8myZge73bPR0NrCH
QQjOmszxjC3I73TuBVj9EKvdwQQVY2YbEH3hlg6VOAHVxag4Y/PzxluUzfjYK8vkV6DfH/L+sV3w
QVAr/v9uzn5iWldsNWiLF8Wyap8KzG/PTN2HKW9eSKbOS6vPvmW14XZ01VuaJsKvvGWvKx6m4jG2
SVrnnSwNyHuF3sI1S91d5inZtfMuU6RFPq6uybNTTCHpT24dXGVwNtSQLCg/3WNquuYGx5gA+TLv
pCVJgLYgCZwXhpfc1hRCO72/1nWj3BZrrnygvXqJxKOS9xg7K9W3stR0Hxp08ziOL2We50E15tWe
gE/bEkeN6AJYD3YeWwfLwaxL0Zof00y4klAaObMbXdPcqg/zdMtSgmMLpv0ec/r0bOcq7fH44nhD
S0sQ+dmhcm/xpHJ7wtlq340gkpC64zsSZs6lXlTu+ktvb7LR1LZ5SUQ1DsLdRJ7Qg66HvqgBgNtN
lecj4+g8wTjSQMmXmwGpl3XjtlC0Rbe0HnJU6+rGCihtbRwBZg/ileLrvbW+KAQKh+KRhgsGKFHY
bjW9NXi7+Z4Im9akkiXIlNeOve0XJKxd/v0S4e3ajVePQ3r7Mc1l3aUsp5nDZqm81znT2aJVIA3R
Uu1GW/umQ/fahAvt2kQDFVpWSX4rJ7CG4KGDSJ06/l4BzL+wqmCMgSN0BNNYjlDMnkdnOo1Ce9Sj
vtkJtueb8ApYFVBvfTaB+DGKypcosx+GYr72lJevizfNcN5p9FXjLnQH725awz5HrtmvRW1sIdM7
flMn4jYrs4GGPB5jC/5+qOvZ8w4nyGeA/+3WNZAlLRWsCQrR7WygrrtEgLgwotbZZHETBYY5gQok
c+KDINkPFxULiqREA6PCV6Ed4Rpm7stSmsoXL1UewUmf9Sq3L5Q+hp2upiRAdjtetbjbuVmlneN1
1HfJeLWFMV5VJbJOdrWcxqxgRRKDduYOEeQwPhehQFDy9Ct69PpVwF7btKpKkXcdctM+TXPaPmJV
OoFbX+q3yARf3VV1+1ZV4+j3Rt+/TS2v0rON4Y2a7gBwMpreIvZsHx4jbEgyEj9xe/VNK2ZsdzOa
m96SYelWDMZb29to5fCFfjMFVSTIFs4bcCncJagzvRF+kP1UobWZOm06kjvCBATt/0a+wzeq6bSv
absAejXM+OuQoD9vhGJ4reI4D5xsdF+aRAHYqR7Gpq9f7CKZAljH1pe4L4wAtnr1JYEmjL0efTMH
VcHD1LbFJkei5wkKHBmgaUYgMC56CjRYa0BoWxqwsqVx9Jtnj/Uu0mGDwkaM9lPSzBdkHZCtzbv5
oXSa8WCWI0w7QFrHzmkxWokHcVKqwTq6gAfgV7nhQZnz+KGz0/wwj7Vx6gBTbrFhCerUco7wCFFm
M0xeEsznzVi0+bZLVNLYpL/ns7ovo1Y8gtBuDt3ohSv/w7rSbP3SZHG8TZcKgd2k2QASUnFBz/wc
Y1UbPvKAWCtZkPYDTcdXULu/0ain8ELwr+r1MSN+AJ0rNlMNm2IiEe9Rbjsv8fjnMGTKqeC14FTm
YpCSoQ7hxdO+cebXDkG0jRUiyuKu7OlkxEcBDdL6THbipwX0Cs3RpkOhe9LNa/FdQ5+CeWgGpJVJ
JVLLGI/mKJ5M7911VOhYyvwrRj3/hMJgHiuHXonSW5MXJBMe/ijQE/3KsvoXF0MqPwQ6sB+aeodL
7HJWGh3YuWKQjLfddUhGdxd5he479mz7a4Ng0B+ETjcEaxGVOCZ708CPb2pPHC2P2roxcENNRIxX
uVHieu8lTzPtdl/L49fKaSEe+Ma4gLfpT1WiaIdYSe5sXJvRTKdAm7vU19XmdzkHmt2UYEO63xRk
R3bzDpSbmuCbGCH9KBZcKJeiRxq5bXBzdbJ9GWpvzD5OOMpvFapAlqI85E6+syrwkwpB4EfXZlyz
xrx8oQBASml0DxQEXUqgxa4Z8gTZlne9FMaO++OXeiiKQBfpeOn5wtN2RMlSDPPe6ZvsLAyAqmOF
O1Fqjy9TXtv7KAw7bM+Gb2pbUlJAPQcDXO59UzhcEkoDdti2QQvrdUuX/l1YHXwgo3+JwjkB4eHn
Czy/vgmpjyTsTEpVbctOc7a5w8Zf978yOuZbMKh0O0o7/tK6uzrPkqBUB+9G7k+qZl6Xqqevayen
FL3Hx5JI2k6HH4re80t0M/sYhb2v2Q46dX9NDkUzeuFEnFP/fnewu/vpwUlLFazrLB3iRBFhlaRl
EJ2mNOBX6d3tGlGFTp9/NXNh7LNxfUOQcbzNzoVbRptQ9NSm+RZ5ib4bi6U9tRhZAprTGhIIagWi
bkdKRZQoRINTrz01N1VX+YInHnlHNZNyFJVZol6k9kcC4WE/y9PyTAPpSd9Wbcp6OfHxBP84J59F
F+rJTDBNtZ3fWR02x6FX6Js0bqBCQzkZmBX4QA2AYFeqfajtMahgpwe4iZ+0GIlfY95mNLGe4tC+
5oPVB0nXA+MqKrRhaT++QF318FeBs1Rk27GDGq5kBTdL0ELUb/ZKYTs/opTef1g0bAQl3ntLSQ0/
7J+XJBHwFl3Fz1qDPL8az1Xcbfqhf6S9Vq3SUHBQNQCmttHf+wXnL1uvTIhk3TaOjnGUNaS5Ie9K
Zta+CtV0a4pMbGcwQQUKGU9lzn6VV1dlNo8YdHaHyrSMjWo2IS4Q8ZdeYMioOyf0irSXPv+igsrZ
ZGnUXPty/GXS890PS50eahV3l0Vjf1uANiHYv4WqifX1BMxBUeZriNg/UJr2JQkbOnPh73Asii9q
OHwnv+v3ROK7OUIeKrb5LVZVdrVboz12NKACz7a3Q6i+k4fHgSv6Zds7Iclu637TliI/LIoyBkY6
0DoyMKzDpjryqzjje9W84i0UkT+1v5qx7H0nXb5YVbbLire6jM3vYd1d7KZWsW3LAjF/jYQofSO2
EvSlyidE4fudkzhPxpR/LYt6byctQGTtJey7XwVGXkEffVeT+bebNAURhYcS0hxF9OUS9exqxs2z
kmNb93sV36bvdfIeIowVmHqOABOfRdlRSlEwYN5ptdFtU6uAh5/87AaQhyRl3WXEpxCwTp4CFqyx
avbGrZa07UbRT/QRRBaCeLbC3+2KzbJQ9PfTDAba0FN545ubINMKmnZTp24HB5noA2H/wFuwlTP6
8JvajcamsmbX78XyLeeN0bKQfKR/LGvD202iih/DybR8J7mWnr1JSJzfnHY6WvaIDRLEub25LC+K
i6XYSiPdp3hgiqzzDpSjMfwbou+KI95L1YiORRiWT1GT/UBXe/JdDS9rHbvovxxuEIQPDk6YtPr8
KMTlZ/GGHGsRbvAHou7smGEcObpEXiUlNZQaYQNU4PkPsYoOWTZ5QW1UxSZRRkyqoTntEvA3u4WS
y2YVYNoUpTld5SOjo9zqwEhTxxJeSdgMUHia1YG+OEZt5Rxs21aCMq2Uq4FsouN49s7KeSPLKTeu
dTJbF9pShU+ApLziUkIykWfLGi8pr8aiQleP7PygW238qKRlCtE0ti9K5OXaDVh0S4XFo6wdpQv6
RDMS3aWgv/YMkiCge9I/dFFIjydbOqQtSkBB0nYdYfAMaPsQX9SBu7C55PkDfuJQeKCyBqWzoIXd
2UgSxQkF9DH9pUIUI1qPqf1puIDsPDcxIRTWJbXAmYYU9QvF77wUE/PVjLGJRHNGGZqkZ2U0I71b
n3sdQ1+J7FFTCtWfi+VZOSSgDKy0XIKcQu7aGMZSALwaGtdqPO7EFHo3aeguD2OI3kHT3j6ndUNT
9uoCcky6w0vXeLkU/TkbYDO0Fa3qWx85c1qFVAq5QcJHh+8wv7WG9pvWmnubG3iJzYwsxDotV9ku
IUQNFEmuckmzbktruU+6NVzktE0M6Xh0/jI4ck0BJlrq3PRjnV1y/IGJPsk7nUbNLuXq9quhhCPl
cOTUuoJyEX7icrg+h5HpRyj7MVu15TzKgy5+1bjI3jKotYqv8pmAGEhOnwuEY6QbXH68LSEXIBUz
d6d9PGnR6n3CJTRWy4cBkQl5SVEt1cZOMxpJdvpGVDU/V93coI2bdlu+W8t3Lbw0zTx8c+K53dXG
Eh9RtZxfTHu4yPPxrI6UhVTzUmhtd3MwlvTlCUgkb27VXvoJQMfs1dDJ2oz+JADnveKlX4fBi/dL
qtIkmkBMhuh2vhpJ89YWivUzTUDxLebwXuqEWjCI+4c8BFuqwsdBVSCw7R5GZrqaK09uhziV6Vzl
2ajsm4uVt5cPp+UYAv9e81QjmFZ9BlOLsysoni+Dam8U4JlP9YqcKjXos+tI8grW0dxk+pNkIPy9
8g/Gyt6Y2Ots0s64maRAlC5i/RzVDqZwi9WBURWGdp51rTj8mVzPa+vhc3k62ckxUa2d1EIHrWuf
P0TSJ6No95TQn+UJ+IeIosuHkV5QniqXBDr4lCzEWPXoOg+uVLjWnCKI28Y4U4avrZPxn+EMv2L2
bWfXNgfHcb3HsBiBk+qLFnjrUB6gqWWnuRS/Pqci/EJXDdYAJQ5TQamFtXFHEavBPvdz2YQNlu8W
/Wo8UoaP/8PZeW23sWPr+olqjMrhlpkUKVJZ8k0Nay27cs719OcDqDbt1b336XNu4MIEQIm0WAXM
+QeVzP9ldsnURV5RbuQ8OZBMaAD6M2mY7zFi/UMZZuNDkkX6aZhRfM7IoK70sI7PmqbFZ3k1Roa5
1d2pWvxjYLLn/JhY6UbGhznpzeuUhjN4lQMnki/S1n2HLUA/Z4tcDSLSa7z8rVFstV2V8EcWXTf+
UOymeMvH2VqXbt9sJZp3nPRxUcHAOcnRKvSXtqP0zxifqQ9uF99HAhGckO8/BH0NMAbELqc4b1oX
8PM31VDVm14f1Nc2J3UaWQp7PtFV4d0tfNOKTrLL53PUO7V7kL2Jx6M9vGooTD5UwEZksGnr4hQ3
iAxMjqe+ciAa9kYTBpjzxuprOCFPH0CdXpiu/Zfuqdlz1vQV/6HgVxCaQvUsnDLwM+YCg2Hk0YbQ
eC8K8LpyrurOZJO6yN3IuZaRfS3tqzC/LuVo+bW0763r0hgF+WentWxKyI6DipyYS9YEInxNEVIU
jSun055NP0jOnjueC9Hzykh7nrEfzazo2sly9YVbVHovh2gwT4IYgqIo0/UOSNU0tOpajkZ5mBzg
NCqLsIOJF5AiPDtGcz9UQ/qeZVoI/Ld1+UIE7RE4Y72ekFF9K/lLw0TD/vvPqbarf03tVVy0/pw6
TN29Vt5XyS4KS+BzXVBdwNHZwIWKv9Uxqsi0T8GaM/CEOQdEsO5npg3BR9kjf5Wzp1nJSXKxP9TV
BY6rfbHM9LfF8ExxKBSvVXMOtaLfV8vX1GGAL+RqRNaQ4aswGfBHQGqNgiCIFvnexQ2VDj8q6svV
rG9tMt0/Rt249+Yi+qhRdxDcmuasGjauiEVLHcWB46T2A8mRedCXsjtlSvRo2cV1kPuI9dQnA9KL
wQyPO1Ao4cZOOr8m6RnKWXO2PaPamYGawlrVR1x3RRCaCawunyOQIZT+ZWyqTUNkDXiGQ3JcBF0e
HevBy56VIVXXbdwqa9nNGw2+cgAKRo/H7BkxGvfJhf4gOnKCWZKlo953nPKmOViqyvkaBtF7G7Dx
bmpTP8gHtA3FuWnbN54kFUC8Vr+onO5zbVbuAewbL3Efv/I0U2Du0hNjZu4r9xEw2H2FB/cqSHB1
Tyz/B2r/H/qo+WztDZ/sfm/yBEvVw9TMIU7Urvlo4Y24SJWu+cvgJqPlzaVsBqP6HOLxYjqrgLtu
ssh1DKspTVJoJl2bXS8UZKWTBXLP/z5HHRwMvlov2SvOoO76htR7I1huGXZiO7VCGXLy8vLu+qNM
2+65ofysDZJEg/j+zWbwCWsuOMlQ7lIUIl0Cxk8MIheqHfDinWFhs0AQmB5R61nYGZJ6JO6+RZqg
xSOWevSSNrg0WeqQAw+bz7FzEVIJ09fC6lw8GTxra7de+Zpn+YmcZvPZ4A6zyE3FPTdpXR1bDsir
ykT3NO+hArStiUpjMve7Rksf+y4jQ+6UPwcr3xV6Xf1UyZf9eSHmyMjIxeBAF1ew6rw4vmetstJq
94XYgFH6W1UlEnitSk0hASK2kH8GUx/bq3gIu73s/jkN+tnXtLF51yPvbWitIVyrY5KQ5p9RBRsH
ciUKJ2ChmiBR/PLKaQNnZWoqkjNIOqyoHtR7EynqVZLm+sM/rvj1vmJGPpR3Lnahl0AJNjPnrsdG
KBOJXmOoxSPUEh16uQ4UuwNgg/+JoWCWZTrPbHqsQwroYFUI9kVYT8csBHcjYdut6yu7FCDlRdPr
dhmhub7hUQdGpYNseyIltAnUML9EKk6FiZSvztWw2ERTRt6/hV+2bSbuOyg/wHzKSzz0bA9MH3CN
Vt0pw8hRJ3QpsY/gzY8IRyFbat3Z5TTdt9B8gL9xJRvONePGLlEbMX/FbqMjbsYUXp1xK2OlSz5e
voAx9ogxRsemN3SUSQZUIaIgeszmcrpr7d2XM99AsRq8c4/xdOPfl7ru32PGYh2A1xxlSDZ941uI
cpfxfW3O0+E2V16p8zyuJvG0l12gTN6uc4oQ5imqxrnRbLSBAyBWvWigUfHGcqmlEEhPNhBWyj0q
pMN1voyBrcqRNaSRq2TMJWWzUPOsQpOEtUg/pGenz9fuUJDj6o0z70B9nJHZ2rclGuJ1WKjZsuk6
zlz1oGCyXWmPqYnMD4I8u1aOhjDE15muqGuRfcYej9dLdPzVE+DbqeIghdU5RzC1Z2WcHXgLufOQ
agq84CQChCC6cmCs/ZKFPhYGadfGSyX0vYUZwrYP2rSjiGn6yJWYqECLl/FEYz+kHHCvLxnlkbGE
NZFsoIgqRevcD2bPt8ZK/uceex/AC+RS5LMjUqboWBSInG8TxQlXDbaWq4Y9IXroKDWsHERqqCsW
9Qmr1OrajFm75CmLMemv+EAFoF+VJe6FoWdgSy0mt8VEQeO2zjdrZ1tm+rdbSF5dXyZe2+YmrOvg
0uo/buczGbGzH9fjWdcEwSXLfl4tGufc0khJBBb14cFX2rWuofWDla+ykmLGqCfuyTn6u6wcZ/L2
GNGYSVttGnMKt7KbRH5OEUirEKTWg7fJ3aA7bLwZsGaO1ujU26lF1ENKd/HAfr7eCMDn8xMDa2zv
s9R9yQrdPkqLdcuypn2fjsaiEgbsIA747pOtWmlmED3NpK5XcTBk2wj1oqeoNqNLMBbrSJJ5baHV
Aivpa9SocO32+QuVc9MU1ZveM7rfGI7ArfqNFkDSuNluyivZyHt7nX1kweSsFXLdh1Ez9BNqzAo8
K4Q0syz8JnlLLVgd9mn9X8nQkxmIfPsxJm+2RSLurm1ifxVwd38yEYrcjwFQtQTQ+dMomG44AOTA
BJ9khDx+vrQ5/e6zGeWPIjBeSegNwTR+xsaIOCrv79TkiPkgGu5RlhN0EfaFTjD9NqFvZ+VkBlSL
1HpqHxt0J5a5ZZI3xccr2Wf3HXTkM05IyTIEhfBXQkIZ7kf4DVXFck3Oqb+DTBGulNHz7n3Egtid
aPVTyKZ+5802pd1Js1+mznos5zE5ui1n8FgfcEp3ul4oi+G/56fNWTb/aUDGMguVRSrk9sbNPfQ1
DbVdhOokjsl0ZUxeyUaZZvWYBsjSInloJCeKWa+xwKM7ttU8yiZRtaVSRtGlEw6VGAy0h8gBzSUH
Zcyp0KuxBKxccfyPwDSmb36f3tdNODwrQRbdwVobVxAO4fZV+TXuCoBI0ihfcZf5rZhvi3gm4jHq
qfvMaZGy8IJ4AQjMuS8TpX410zdIM8ZbiG41CgEIsjqpAj9U74MNlhDN1hJddfQe1DLI51dyHvbK
a8hRkocOnzy9Cp5+MIxKcFuTOb/KN/9LJnhsA6q6ro15L3ieoisRrLX074WD3kDdZM5v8TZTr/FI
bffK0INLt3P7rLQevnhOon64SneUu2sds4PYD4ZvmVEhDqMXw8Xs1H6HJLayM+zilHhYOob4eyP/
asfNGYQXes+udW+a+mABhkGo1ED4QMYovLGBNpoSpQs1ieCplcrfBn9Z7bNjtNajPrBJ67r2yi4F
mKHeTSruC/J4mmZ4SNdzZ/JZcQ6l9IfyXJ5muGnQdTJ3o1m1d1Ja80nju3hsSi9eKa0TfiLpwM6J
kmyeUFJCQJFCE7ZrL2rhPLhJFX2q+mgvVGe0zlpaRF9MMRhe0y7QW2PNIchZ1U5P4kVNTQSTw07Z
a6obP8qm9o6WagCfqovksfP88s7W+k85JEMWZhGUOqCc9DFWh6GOcI5HKpM7zJhdZGwSToqQaj5x
33LhniC54iUI8UbjJGyNc2M4uZQiSnXyd9fYXMAVCKPoUKjwnoNEsx5uV3NWuqtwLK2HgC3sakZP
+YB3wX2kWRmiKd64LnUnXkHOzi+xnnw1HpSAUgnsexkXkrRL3UNXfgTSt4jiRHuYekQLwtSoNr4J
z9kTwHhxx7nNSIPxa4ZR1OZbUhTXGTpFlkXRqHd9hra9Kxnj9m8tJ+lho2GJDpS5wylzPTWOStbK
DziJG1OwD7r+o54t4x5lTfM+zoXPZ6rMP5CO6XZV1Bo7Ehk/0IfpT03SrFvbUIp1qij90uUUhVoB
hrGZ2D+2GpbhWob2YVzDGHMM42JGsXnRRTP541aJSx7LbaT4lJd48tadXsPIYJ5sorbyN7lrIgYj
VsiYr4wmzPX8kJo+MEjkKDhe+qR6t66w9iH7xG+rOMoim1T/KGPSz0fKFpbN2K5JTU9LGdNNtiqZ
bVafSd9+dyMteVEiPo90mN4DtMMQ+Mr8lewqVKxJRpnc27E44EmM/3mjhzxkEIZbQnDI0dNrBs6x
fkDNYQyRk+srigJV7+6uw/U4LSKk+DL42XCpdW8t9whK3DcPt9gta1uIeU0vYKUybTuPQsFC9G97
C7muL2t31aqae5H3Ls3D1XuanZMp7mSFN5hwKUu+T/JuNlnhWY7KuWFYmjsshtGdBaYAPoUCrHDN
udrkmBCCryY6IPCWCGEOq9vAaGfNdZ7Wj/O6F9YZgz50SGNN606IToWJQgnhqqweVhG144a9NB63
lDzx6XzG58/GW953VoY4j1NWqE5T3Xx04iDfiCarsKZvmhIFP+aHmmZAB7S3sd4psHfA/YcIE+A5
n35dyVgsYqOIxYNVYG9VmX9VDZjgxhvDgyWMojm+VEcA6B9ZNYZPjtXeD5aK+eIwcM/0uA+cVAoN
/YCqfVz7IEBhFW+kzqvmuDZSK+G4kaKwt64UhYXi76ynkbqm18K36DGmoDrRP3TCCIHTFGJLiOys
ZFcqDSMZQKUj3eIOCFXe4Ng0v9YmqAuvTeduURp8qSwwbysKVdpRPojlI9k2TIap+/9g6+ksyLN9
j7TZPVdKmLwAcLqKI1g2Zp6ICFInl1oJFP7WlqJR7RRaCfhjXxe1Wvf/tGgKcu2ur8UbrBB8kXvL
ACjRXnal8CsO5l9dORpOf3STyiW9INYmOm48VRC/ZrzrVemimZgJjrZdNIs0qudXVbEc+EngTpQx
yjamNgf7TOF06ZVG/ViMJGg0D+VVE5PTz4IjJo+Y3OZIwhnGRDbPKh69iZ2BJwY8yKsK5tryV5zR
e75XQ+1d/oZFP6v3zgyJHIrCC3rg/xyD6f4e1mMGoNShmGk1VF9KSIlmmUPVl37reN0Ccp97dS81
uOScPo3/c8wVhRw5JeztdtsP4BzD1RxpqDFn1Zkch3u2sH+/XiURSew8Bpv3j4E0SU8d4iR3t3gB
0uzOnOJdhmaGzKXKDKplNAcUdykriLQtntfg11V72MlEbYyf1A4cj7GUCyal087ZZBzmPCkPKHoP
Sy1NkEe3g3BvKa31lPu6tufcgr4cBeenorCtJ5ROSzWrkAYiwnP7Mwa4F6BL8BnZS1CJ2V8hJpRL
Ncq9EwXu9JTGQ7Vy8i5ZtvLvH6ft91DsZe2yik5UNpHtoie3sjLeJuo1LkOj/Lr+GZPT5KpfryHn
DiCrri+EjM4aHM4FdC3I3Sj/a+AYvhittqbwOQR3/G3O68xUyJ0yo3eN8zUnVmvtGlbaeJJNVNTj
KRCN7JL73sYW8PMRDOjCBESOCOKhbDIQKUJxrxf3Qx+UXDhMF1MI7skwETdzpsvNoYOIUblbxBlI
E0NzYofUgfy75l/UsjR2DrTMhUzPyCyMbEbLh6oTdwd/8t60YQqx9SKhl0fe/e15ojvpyqc4fi8f
H7KJoEmlVvMVklN/LbweV0W30ZtDq9cA0zJlvIx1NV30poAeCKZiI2P2oE0XaAfQb5KW45yYdy3b
OiBrDJX9hV5/jhPeEVHIhr1StRcqNMWBc1W0ljkoEde6/CueOGm0hmE9f/tzvoxn7PIvYOTiRRKq
xzYNzacx6LWTMoGbl1lvWzFR6POc9IgAnP6isrG8Js1ratiI3YwbmQWfK/JeCiZ0bQ6csq1QPFv1
zQGwVnh/7Vk4rKwyG01xReyF3Cp9vN6qMdp5QfVYfUAyU1n9dkUmHGHzaj1qMiM5Dct51NT3KM0/
tFiPf9r9h9oJS/oSmFyexsb3QQfBkY6W/dx0hbIqes+/VxSweuPsxQJpYFBPDSqw6T1AEhem60/e
DJZHamEnp2aegar1mvUaerG/wcYCUrzsqkmy8jq32ctRc3DQWs5c/VSVhfUqsO9lVnuPvRvqz32r
L+QikKrZOQusb3IN/Kf5oJZ9t7Tgbdx7IVqNwlGIo2y16ocGVX3pIySDaouCe5zUZ9mTzc2DyDXG
uyrulcMtbo6ZTkEanEQNVt4CNr6J8pj7XWR5Z3kVhMYimjj03eJWazg7nIHjhYwBD/XOmmjki1Ru
TS0jiC6kp6eKbaDAnihpupOaxFJ0OFPvkslV70ZXq7bo+b/XtYtQl3Q1ipUUSoW0MeoC7zqcDBQl
VzJmxhB2NwFojtU09SXyIatBV81Dp/gkIuNeTe6ul6m4HHovuZNXsrEGIM3Laz8YZ77BYtI1ijuB
5tTmwZ9tft3Zu6tEbV8+Q4DBxY0TPfx75PrIKX/22D494FJEXZ/JsiefKv+X5QrF+l2UtBg0NHV4
9lIEaeOZyq3s1ooWklRkABJNecCR5gL53Qp2lEUWc4aQfT4PGcQsubZIGkBDeLfflsmBVEWX0g4z
bF2DESC6Ol5kY4RknwcUolpxn7jFrS7YU/xwjoEiEB9BgELkbamcLJc6cfIqV03iViSvfi3FrYyd
eJmgEymXuq027Qu+cWzrPIOUuOJQNYjj/bWraMXZLyJq4gxarWY+8psjKOWpAUXW0nwsRINrQley
S5ezXKBzOCCE+lKOyVkg+J6gCLhH2VPRoL9TdcyIZFeuSqzpZwZDktSDuR9E7imoHbh5LTJGUj6J
lGT6hH6UHJMRzCqgAf3/zE97rLejQdgfAdhZ28NgbXQhdmP77gSppfy9exuVk+WoKia7YvJt9LZW
+t4rrg4eqTKsjbSs/8faW/f2c8MApHSlO9tYZKurVOUM2GoLLCRJVjuTk2/aFqplMZhTtjRy/9h4
jXtyhZyCiVPgIUFwe2HIZHXpVfES+Z1pN6C++2A6n4aR5zvNpSIlFSO16RsaR8p7lwS/h6Pwe5fl
yvtttlSjDMLv/5gtw2P/HeaFf51thq6BRSY8YVC6BxgixRscnceq9IQ6UVS9BPADZNjuEv2E7Gu1
aLuyfAMb7mwn32uwHuqKNyUL7eX1NbJvTh2HexNRqxgpDf7aWxOmhdWa8T12HThGDJr1Ys7sWhG7
L35Y6ZNU+cw1/aUPwvq9ihLy3eWQXBQysLuahPDe+bVa+7XaLsf8hzs+5Wlh/hSrY8TI3uOANONc
Osklg7a2G3rna3WgQXP02/JJswb8cvwQDKPjjx+OhgmTqas/Glh73GrRyx8xjZq12vubO9k3Bd3Q
93bE6GhQAfoMFkWMhkTXvWbmyhYVdO/QmmCynNiYcbQ12rPKMWvVtEn6nExvHjAzvNLa+G9UBBaA
XpXvTqQEK5H1vM973bxTXbNbJ2VYvJtue+c2PnBDzKrQqBqfkbQpt5VFQSWdsBOJQRMAhUxirHdj
8oSgQu7iBDsSgXRKtci5gAnWL+Mh8lJQS5PXEtbL59CZi7trDFnefjk3fFnk6HWlia5JMSAeksh1
1Qi7yA7Qs1ROrhKZ3wJP+ykvUsO8XoBJ+ampqvFNXPzXc8TyWaz643X+ffmvOSpGpr0RBo+W7/So
q4XvWjxwZkaj8rnhlIWEd/woe3YCSyh27Pxg6nH+TAaZbQN0sZXrj/0JwHmyMhIsmiSkzu27Jx9T
NImoiynbPf0ao9h8HZNYPDmmsU72in+tQ34DfMoYFXdWViVb/Cjh58FDfLHn5l4eynC5DZclzhLn
hPLKqUCmbBmgRfipoj5CbqZ5RbJsMQv2YVqM4C0Kkq+xuAI9+3UlY3JUzkP24H8Zvb0KSR3IS+HU
7idI42hyaB+955Aw1aN6Z0aD9tEYD1Wstu9hqJh7f+Iny1nV1L1ZlLnJS+j9fZBCQ5RxCjcNKpa1
ftQzPtoWftbgeRGq/rX26A26t7CLrrlYeq0gO5irWBuo5UdQaqiC4O/UFL2yRqZ3XntdWe9kjZl6
x36oSbT2uAqcq77Cg1lABkOgdddpsmItprHNNp5mG/ucGsGT67TZQxw6cbOlqoSGgGEW2wKt5//5
6n+f56aaemf6/tJpjGJLLuO/f6VGNdx1iEgRsoHNucFXZNmgtrYp2gZrrRSG4qKZ8LOQEIsgzPqt
fJ962F6UXqke0yHtLogrfrqa2x6NijqnoTbaEa7upyzwyCJOoNr7UDOgDIqaTymYrQYIk40s9yDe
2C1CwFaYRguopqnmG1lmk2hVeQX6uriH5mPjh9H9PiqtRuU8rTHXU4+6sLDS8jSLrLFiJeNJ9h2F
HIAKT2yTOgUJUfyrdqnpBSfZFP4cnEiVLNXAQ5HmV3wgwb3TjJrKRtQcpYVuJfelRbzrFc2+kyHZ
aG3ft4uuVYOVU7Qj8j5ATTFpq59Mjc+MNAZ6e5VeXrQubKGX1M6nAvmlFx4oWGXquf4oP1fYw+TG
vHi6fsyRpZ05znWPRQ+kCLLAX5Wuz4vc7gQNDLy0t7nV4JtYFz5E2k9ZeJc1dxXWv77w1TpZVnYB
ZvbPgr2ck3OfzKfCO8pSPUZ+zcpXE3tr+f2L3jnG61zX+hqMo3MXlNyKhqgxKKzryjswtLs+j7Lv
mot0aAlzB5nHbGkVVnN2h8iZnttnqxpQRQl9NsKmrQbbBsnRpZQMlOKBMpZW+bjsp3ADzb87qtNc
WKekryCRSndOVBGgvHEi2BkzduUx9cqLbAa/7s6zibIfHP1rHF3U11wfXXj0hXmdpYpdp1EAKbvF
mjZ2dwXF7qL6KTXvVH3gz91IrHAXhk0Jk1KnaiMaOSwHIgEnV+FYLUukMrfS16vpdG2nG8DfJ4E0
lbHS63k8RhplGglVBX98yRwPz3kxJcKy7Tw4SIeIHo5CQM8lkAh1uvZ8Pd5Pcw1kwxzi+bWK9nWb
eM2mz5NpPzf5GpehHsnGmYNKq5EIrmGQIs6Moz1cUq3znnHMGrawGcdmIWNyil21kPGy2o92Y+c8
TTJJoyuOfnCNCdkPBfMWz0qMg2UP516kZSodK5xYS5CJWY6OFy7lJyE+MR+h2atooAzJz0rEvQrx
sVvo1/x/xiPQizbp4CWeGHzqft/M94kvqHb8Er964ncYRyVe4AM0oAYFFEe7yIxNHFGfHUMKGTb+
qv/qUQVo1lEhsvNsWc62jR6B0mX4QolulqXtHcCSu+s7V/0JwkXo76VmN+ZolytsIdP7k8zBdBqc
gJBU2O5qber5JjWC1ul3X4ABMd5qYJxkfob/KqT0+zoU1kDFyQ5biJbycoznZOUaPUg+MeKUPU7H
4urWyBjAY9UjjSaGVDjPm68veRN6HzJ4fU0UVVC3dvEwkMF/vJzseuJHqJ25DEmY3t2mTV1V7yPo
D9FWU/TFFGvqYbD1Ud8Lg4p1XuhUui852lfkY3/9O/AgEP3p699f4y76b4jj8PvoO1LV7hWp3meg
JKMs91ZXIDpJAWfXB1pDloM9npyI7L538lpzfYWzB2IgAIIzUfY4xXIH582mkFLWML5CXXeJC6a9
AlKjD99tPf0W6c6w6fS2v2vHpL+DrVn5SMVlJfSgEtcYoResCv1geXVrFJ/Cqu1Mu1voP02TMQBA
Pbgw3JsliEg2euFzawdbu7zF5FWeT+2xIml2i0voEsoN/n3aFFBhMFuXg11g2nskLUA5+PwvxKZn
Lc0KQp09+Zaz0lvqd633MwWIZyzCuQ7Xbqaoq6wbMSlCuk41Rvvci3r+bBTqQc3nZCEHZcxLTMgr
rhtuZbea1Hccrlzq07PXDVeMqh74a8uHZmMZao7pELoFMg3XhYDJMlTCT7mBM2DglsdwGCoSYwoY
ZQM3Oz+Y/IVlO9ZWPpADFKF31Zy83R7Ut+fxn4O3eDXUG5/C16GHnHlliBiItp10vDK++COk1E5y
VBV0EtLcv492ontbK0fRMHqag7L9rmORAX0SzrncfrH7Jm0WTI+jQnU5iOK/4wmj2rofxrtg5Ohw
7Ic4ubdwE1yyU9x7BfafauNDLI3Gj07Ab13dMfA9hAARNH67U+N2vlg58AJDDdVvYpE/9HeaRgZa
5lcH35lPY6jAMhZZkF+p2dBNP0cfpSQZkk0Qi610NmNqY5TDfeINq6jEX5UK5RctZaCsYln4jci9
wagrmEA0bnFvOM11mnyXwRAHSAXP/zZNKUftvhKASx9dSmd8kI+ceEyEoZn/t+zJJiHluu5KoYgs
zCplrMZldeGoenb4crw016WJfYwPRf2aSpZvIg7ztyzO9EMos0MZBmjr2SWBfXufcWQox8JE9U98
JGY9eStfcdyVfIbDgDsDkcB8kK/89YGde9CLXPKvGzlDPrULMwp3oHCM62NexgaNTWGNwONtR6C3
bok2oqZTfa61ZN72yJXcg8+gnpX2YFtiYFnJ1HvbtHJ/yAdD10+7mjL7nexd9wFtPP4Wk9sA2J/1
cjA5VDzUEAshQCwMs3bxFBrs/WTzRONZ27+5RYMOPoCA/zQDD7v+DeLKbzOaRuiIWi1KXWJbE8WK
eyw0dW9ECVsa+TbzOd41KRrct7dZZuCUvA5I5y0GNybc4o+OHYzY+iQ86/azG8MbVtrPYcjrF30i
ww7TnHJI19Rnardg/LB+IIs2LeBnjX9PjctfmN3CbsLAlfSba+/4SMeHlv+w6xThmKnm3l/ypQdd
F0UHF26CYQeLIoneMx1BR7zs2kPNF/JgV0GzcXAQRZov65/7sB/vMjy5FlU898812tuPc4AFahH5
7dJP22OjtdO5sRIPcr46rWyTv7YgNtOHGo7bodMAp+SxWsG0bHeyToQM/deMVsxo/rsZSZdV6Bh0
v72GN5ftWsUpbgnmItm6WpwucxuOC2BZvz4r8Uc3OTDikglarB/G5u462sGmXplVssn0gjReaxpv
Ckqhyziwo6PupeabSfEpm4ruZQKafiab9pecVQSlt7WMjkW8Bd7adIdDIlu6IsBHQF7avcKfPTZP
cFyEtwDaGZs+Etx0ITauFoq36oIS4RfRveGXpQp5qlkeAleJubwN1B0QZ4uk2cp3vGzlDTCE09TY
O9bgAegGRQLZOQ/YN2KGA0lZCIJghoPl4i42cvPF0Lp+j0YGKvdOUL4NOcibYkqnXZh35Zsag4vT
IkO9l6OhBX1zHl7hLbrn3rTfOzfCpwbzg4Va4RNqK6H33fL1g2lleKlmw8fkpenPRpvfMZmz3uc2
6th5mu1jyAFmA5A2PLm5Zu/dXFV3UT8MUEiMdKXCMojxudxItyxpkqWnOXdVEUP7gD1iHjRf/UGU
/OREGbOxm7iukzHfHtCT0PVuI6ESbQomRW8tNtKO6x/naPaPU6UHK+i0yhKhCLvntJspRzmc6aiJ
Iz26nFT3G0pwzvnW1FadrOwBCxcZcztOVuAXwiPG8NrdbR4q5vNdHreIzbE+Te1wUfju3OjYNKJK
Eqh9fOrscl2RlTkjemSd5dUw1MmWU6wrROa+Yl6p94c6tv6eImupIyH9QjYDF5E5MtGr8sb3bkIi
1ewtdW8KYXYPFUGEv56+wDuiUizrx7KwbMT6lq9CcJE9S4vUFV4x3kYWlesRxHimxD9lSRoLx+9U
x5yTJhp5pbbqu5957S4k/9duOaGHO7XxPiOn/ZrRqtW0QaqLs6fXDLuEIyQbxgGShV1MVLMHbRuB
yTxdu2jLk7ctinol5+Sl01zsusVZJ8M6O/cdnsAI1I2hnX3kU2YheDCPd3Uy2K/liIpm0mQfkGin
3Twg5mPqGGpQfhoX0HWa3WywdJKy78iQ1tc+mUr+jHzdeDJ97WMyLf11zOcXp9GxXO/jO76AwUeS
+PoqARxyssbUuZv9XKd6g8qW6hmmhwepXSlgycauWo0hlsxFaxy6vDYAYUHrPXKbSNZBZ1D2lnNM
vbaPMGeGLbfCGZqAihySbkYQvYtn9o1f2YtbvoKUc4K+H2Dpo68+TxbKYU68RmGr39sp36Pt7KgR
SIkE2xqzcE7XIHQITMWZs0mgCC1KrH1O0sRj4CtqGvUbsIPoPunInMtwqUIc03qn38iuXBRqTb20
+tFdysNT7lSK6y1G/k82ZNu6/ZxqTym3+Ke05oMpTORQBED3m10ZTxPukL/FG/Gc/nP+zEl4lfbe
NT6hVhTnWz3xIffLU24qzsD5rwb1b3H0lS3MDQgvmG1s4Kcht2v3Lx2UlYOP5thK/iit9feDMw8v
KFRWv8XF/JCaiMBON6e85tBu+OaD5bjhU2lOe3lnb00P6lznABqlhv+GfnTPmZNThl2mycMXyAqt
eFBEmpXCzYIY00YRmCHTQU0nbShoDYBlr5g/OSwbO80tgPKZXn36pePvK7QPVk6WDVtPCBzMIT7l
U22BC00c+FOlmz4k+Eu2Rgf1T4RSraJIxt5HzlfRatbr8pCSKDj+8xkj+wizaSSAatQ2fSXeqHqj
LIeo1u/RD0VyUYtJS1sGABOlG3bQabF1HmvrKbXa8dF3+VbRmSHOHxJV/yt3zOAUdUWznGocBmX3
1iQU/0+yi78tmh5gG7coOw0QBVw+CYuj+aaikrSnJvPmjFHKF6WKt7aAzeUKDBfVczjICAxwoeif
nd2p6OID+ZAg0VtTpy2Ijdr5fgvJKwxyxhPaG+PJNlJUDE3zOgMlkKfQtPFzK7N9qzXTxwgrbjV4
hntqup5jpoaafpSr2atvqu+YyNl/U7GisBEedaV50wyleazGuhXQpp9FEKd3MlRg6XZux3wziwky
ZFu+uokTJVvlYWcgWTc062AsE1wlrGAp8bDlrOI6F0/2Ho+q5hghcuAujPxvBbFwrdacB44ezr6K
nP/D2nktR84jWfiJGEFvbsuXysi7/4bRakPvPZ9+P4JqlVrTO7MTsTcMApkAS1IJBDJPntNsxr5C
lzHODwK53rjUl5hTcgAKN1ZYzz9HaUWRqKc9lrIKaR4tjYz93ILe6bvmQ9XTuwOEWwLwU3GaXfRy
ePB9Vb0bAmC+dqpOuGKUfWDD3JcQaAEsphn0TbBSYju4Ev8A0yBjMGCr0G34hjsf4N7omNmBA9Vx
Vggm6sUn9f0jtDzJdSMifJ2ygSpy4rXjtyd+Q6rlDkvNkfrt5ddq5D0QZXu8EV2Q/XhXXgTd4VCF
BaFbMDopyiMgp41i3Q1W/ipV46sjafWtXyrqtcWbYCH64U6EH9z166s6NNOXqj1ZXV68WvZDq6Jx
7cfR8BJrfHSJIpET5b7uI/RYc78RFfqeHAMcDaG16jO5PKc9+Ngnsax4kFMI9IMUZBbHNOgvQEGI
HoGMCBXF2YxD6C+/GNIchqW2lMudMKiO6+1cw9WvVPjVeq94FPkbI176Aw1xLsYC32XxCCXleFYU
4C5T5NvUbxXPlo8e/3rZttNQKamUQrmpiiKe2HSTnyVSD4mn/5Kl7tHkm/fSw7cC7aQa3zhwNe1q
Tdf2aASE5y5G9gWRDum6T+GkMmDGOJFYrY55VzxyPISUVdJ9dzVWpbFukcW7ExeFqIIZheYpSRtI
Mm3X39mBoUYnkBzKVk/sW8o15GvxjQxj85avn0ysle/gZBMtIG/O3aiMa69LNqXByj9YEpLDPXtL
JUrNqxR2qI2q++kjRUs/Ojcxf0yunV4ly8yPzOINgZ9o3xIKO2dK+GQUuTe3UH3NzqK/n4xG6T+5
5Av3oj8CRqwszOhHqenPpTNYhGK4aLxDqaKcbjtAi4Mn83vmBSqMdtw2IwAnuVipaKauMrhqNjMc
aS7Ds6LyCTX1YhU4bIHEH9Kqh8/Ni1Uk9DTk+JZt7x3VNOLH/eMbBEu3tgK8C2vQn4ZUzc+t45WH
S3+V2uVhmsMZymxTjIjatY2hnfrpkpS5BLNpSMIipobkU9/sU1nJzhukV2EQl0iMELfQQqTLNLTy
dVO27xMGW8TJQQX5mjG+WY2h79yJ4chvKxgmp3/HwLcQh3JkqlYq23+U/WEr+gnfk7RCw2sjmjB1
XYVpVD6gQRCfxPDS8p5mAgEn905yp/rW6+A71IMwIdrLh8jNswNHdA/qIlsG6Ns2QBHYqQegV7HX
hA/yhbj91J4HfLI5tqwuNC3PdlBq2teWVN+I72XkN/Y1kLcbBRHGYx92CeR9kNklSZ6fqj7lJFSW
S7swjAeUNavb3BphCKcmYyg8+cokpLbUbDl/dmEEXtdIPGzFoOaX2gAuGA8CwxyqjnFTRBRDui2s
Kc1g3HzYPDcz5xYzcCJR/HOXUzpal1J0BX26RuBBuQIFbsBz23t3YZKc46kbrvJxr7lAlZ1mrG7s
AmYHfUTT7kWC87SCUfDsjkZ/E5pJyxLuv0p6NNyIrrk/arYVR8KTT0Jt7udHDVes9sSDIAA5zTka
v0uvlNbdIewlvRhjFK/DNMyODoSoaIgk+Uon2fzN0CHI9ROgBDV1c47GJ+U0Yu94HSpbzZBQjUhs
mNV0Nfhh29KO3ZW7n7dBtaU5azZz7lWd+vf1APvfWm1hX9L0Ot99OqoGxGZ7/TDWHIyu8l6lEtRI
jaMWQkatyOFZLFHk6MKjnA3PYokSXZmsUARFrHVeyRQzLE5dUx3LUN0RYNNe6zFoCFxV3tnOnPLA
aAR2KHh8QvzwVRwEPlwL0LOwqAfvrpXreptei/wnuOYvrk5bWMdRi36KHREC1d68LbJ06UwVvrW7
7JTEdmkwFcpThojq+o+KlVx6KDw3uhY1LKJqpbS0cm0NTgZKl7qWPFXOklTbu9JVgcxZXgFVM4JM
a7+ywM3lndReQX30z9DxV/X9pr0fXDW8txHmS8wWkIHf3k/v1mU8BvZWNJ1IRllw8L6JlhhTZdXT
EA7hSQxyEreGbC4JV6QzZeRjRnlNXNo71SM1LkQtUO+cUq7iIgzijrCdfzSTRCLx7wxoRofqj3bt
TfssPSwg/Ws1+zbXqWG1HUBUo4wkXRyzLdK7NF5HJSh1VIUeqBDyvv9xg5iHL3o4acw3dl5Yz0ac
bPMGbXZWG+M2smvggWitrzu39t9K6nibGgUFg7y/wZbiSjUgV230/qewi4Em/FjLvFLja4h69xZ7
wzvL65p7ZaJOFf//I+/CHFmYhTTRjTTjBPlqICsQ1iyG3tSsExaAPggeM1lf1yl4JIrw4HXwt2WL
Rq7W1c6r6s/dMjSsWzmK37vxHiUXoTZX6aBBe6ymlYOzQvNAQzAgiEagw6QZao8tFRqTRdSj/254
bgk1JVpFt3OdudFkAOlMCnKQSf3HjiFciDjhnC2VpQwAICBduDYf7Kr+BUHy8M1QXCIw/XOFmNJu
JHt4yqBEyLYDfQ2vo4jg+cMANomKST87CZSaaMLbnJ0ESm0sIRcTVs6m6qYJo2SlG8g3darcHCw0
Ze+TULopeKb0EJTN3FQiq/9HuGXOmzyCgRlzOGan4Ct/qlcyvMpDELRILapNuPNLGfJGt+53pq70
aK1zLJxOFOISO5GxUgsj35RTfS3E0QNR3nePUjc5eEweqTnkMDUyyreKB/ie01tNh5uk0oLqxH4r
fDBtqIYngg8UVvRN1cT1thrBkvimsbHZ9TwqVtscw6SEvq41K7iGpoBypipnMGz+faRzBnBd6Llm
Id6hklZeiSiMsAaT1ZOwCg3fWLO9+7Hy1mNhRjeDWaX7yCXm/USmPtr5MWQxmoxawQxJzSD7I2dB
2xJlS6INferv9tjqq2aEpZlacBsAJLW4Xi7BdZrA7CSaAgJpIHeEzsC96EmcHELLyT+c/A0FWYiL
v3Cx67/6a0kaLQIfOdByknBtLU1dSWk1ErBwhnYzY6izqAsIi045XiWQjmOcDkfUAsX5NpWdeJeT
2VoG03FXq62UugzrKE7A4sxrpSOqJEV8I/wNxALZsOjmzoTa9kBC+RU5+glDLBcPYYGWrZOBoIWi
sUKDcYjKdSor49Ks2MvNH0FNzJEyDHYpIsIIjxMVcxAAsOKtPI7wt4gClbc2JCTnNrYmaBufW3KD
uSmMwk14SImxKqmU3pZaSe3+tLHsSwQpnETX1kHgEJv52F+KO/6L0oPr6NSys++ct5zzsKHaq9Fo
kuGrAujH+G3Wg0fZ8Fj1Gx1GdNLZ9H26ZB0sYKlTzS4Xw9DDcLXg+68d9Vh/cxNy3SInkhlePcMg
mkCBvH8yiJy/lVIwSg0nnZYbdLO3yJYIszMlT4XBURDZ+pnZcYHSMZI31zCA6NvOoPRB/MFqrVTO
YRbcUO9iwW5p5RuYBI35TyeB7Fwm/pDvu6j3bgYfEZFuGH74sgTN+rSHD2D011ZqmkDW/ByEYKXe
wCQOVFpwyPf5gqxCmSTylzjAXEUqzBU5xdl8CQ4I7yIZ5aUNzdh8PBh8qTy0vDbFYz+dGFBlYUcQ
QH4jPoqtLypTC09uASmwnRbSRjchloNXdTpiW/13cE8cdjv3p2JQo+wV5hOMM966j6tw30FCuA4n
ih0ByYpj2zuBuV11RQ4Dg2hKUrkSHjFgf9tOJu7YQD+LS1e0v1LCF7tLlww26uwNfrintPJF9KeJ
Qg2BWU6Cvt7JLhL/JO4g9xrXegJx1KVPGHTVCJY5ELdNnHrJQQ3al8t3ukqgrYMI7iWY/hECeMop
UiVwQkK3QsQNXId9gNkyIp+ekQRy4d7tOc3/NCEXz3r3Z2BQkid3dvTYQf69VjOtOsoKUNFKd0Zk
1sFlK9oAoYVthjNmzIE26jSG5ZMAlAkYmYt6WpLC5kGhbL+Im9zcpPcQ4PtgfbPmOumCN10Ppq26
H+9hymhXolmD1FmlXm7vRNNypR+WPQTXopXej46BFqEIi4wtxFC1CTFPoqmIn028SWOWafDL3Wha
F5XLYuJOSpQ2uBI8S6QR02Xjqxu508ujqFYQFQ3ibr4UBiraUvAg+i9ukuqWay0tSgq8suqMav16
TmR8acZeuet0J1m2SeXds6CES1IGwz9Q552Gyq8oeu38hQVs6ueo9b9i/jWeUUrPKHSVAhI8tbWF
3LS+0iJHRz8NpTQ1l5KN2ZU/4yZ14r2ZEDqNjPJbqw59920EGA9DFNWRE7qCbeT75dLMgoFAsWin
7oCqCCeMv/mJPrVZw6DgncQ6ZU6LFSXnKgtgbi/EwnRZwIRVND3HU9eIQby7XAyVAXuIol97xZCt
XapkVzDRpnPNs7gLg2spsPLrSzfL0GdXacT/t2tjxMUn1zoObsCAnhFFHW6jVpI3nW2kR2nshitf
rl3e20giNHWmrkjxto9t2zWLkR3ZW80SPxcXuYay0Mw0h+G2/26jL/dcdoW+bEobtQCCgmg6FObS
B1/wJkHMEXcEIUvAhxs3aN29mqn6HYdiztSTB/VM32HJ7+4jJ2/2jjtCAK022kujkxuZHAYElCjy
6PMzPHjqyTJZy4CTS0ebRfMkTUCjy6WpX5tqSI6XHnH3yZWqrhW6Y/3y0keUamWRE7wJyirfNA5g
FcNMx/sWbccbB45O4MzjfSdbw31eGS0nT6W/Ek0zl/y9yt4GVKBfF0utfVLUrrwTRn06i/Qx0W7R
ZNfGAjcab7OrW8PTKVF/JIylxZ6sTrwDgF7EKwl4naHwgtg5CGv4gdGvpjaVoPfUGpWAy+QSjl2z
G6Poh+ifL2IUgjnZchwjnV2VnF5lYKYWZsYR0Fad5rrhP3JFhU37DJk1KCTP+BVHS0OS01+wkEMe
445PjqOrBIJK/QxMD133UG7Xc/hrJByZuqtoUrJyusKGmB20beg4wwsJeUjjUeY8hE0wvNjhOpm8
BgvJ9dlr6taJlPzpJQWF9HmuD6+xhcpbzPX7iWXgr9yEOkdpWNkJ1LljH+p3TRaGW/iSKTmYmiNg
obuWSnUUYcdT0La0rAFhNcXMF2jWUC0uoWGOBq6q7r3J7Htde1ba+kqMn0dkFSI+zdBtYpgsGTGs
uhYNnLmOus9AveQtojlR3xPDD4n3TNTvGZLuYgsMdB9+Gpi4hTmezL7rv5uJ+FBFOY22B4RuQrW4
bZFyVSC6qymr7EhJfskFgPc9mGZt7L+82i+5AGRGDnmqGnuxXxBuRSh1Vz2MOn9LW0SKdjO2prwr
UQPrFsIF2AsqCuLA/mEWBjXMMmQ+poyIsEJUOQ8eCAj/HoHuKkzsnMzhqo0OowdP93wr2vnUKe6a
V1QnpStxr0t+PPeaUor/xUuYv/iIpie1FLfF0WuSOOX8o3Vt+lMLYQUnP/gefvjbjzxFKeS4TedB
4ge5xCvEgC5J4YG2Bpggc29SZ5JtUAletm8C1T8AiHq/IM+BFdoHz99ceku7UNCtnVxnB2GaGGMS
C8FPLTe21QSEWjZj+iTrmQlKu7Zuhyjg4sI2zmZxbgR8b0PbuJrd3d5L99BUw2k/+YfTRa40Qld1
oK7ECGHwPCldWtNj2kJqd24uTcI54BYmxQO1OlhpjUSM3bpQQ9taDcZn6k3MyEOpRXLWXy2G8KfI
ghxQt3KjKr+uI60AExIm30tS/2mYq/90QK7WY5jYlCOQOnWAFu8zTV0UshPeImmqATJCXmrzvr+X
um/QF0TPbtTm+3aSMBEUNzI685bXJ4uCNMcm7SwXTE2ZWDt1iK/GvCUXqtjGeggi1Od6ZM3yEnm7
zDT5wlpi41c3fBM7G9oHXujaYhIRmQIJbFwjRCIpyyZ2ELoqu7NiLWIHwkLjYvnt9nsMNYCEQKJU
I33VTrWhdb8Q2F1RYF0M1It2AUTkrj7BM/oPH2EWldimmv7LOChIkA7XqnuXkN6D6Vkv6lAm350h
g++9qB6SlvwFGCpnm1WZtzAyEHvkvYIrMHrIwdWD/TykBu8dYgQp/BgL2zS62//s0RjJY1WGNRKX
TXU9c/j01C+1LagQW/EBMQvqn6kPUl3p+MVPnvpShNq3vlxxuAe9v0mV3Dv6Up8d2VRb6zYqpQdN
o44E+XP3p4GSt6L91Hoblk6lkB/iaczgj94RLp7s6Ha6BVTadR+olngf0xy/jBHPcTo0J0M7eFJY
4E9gVJU1/B0IfE5JgKZ3SALAm6sR66Q9dulPv484m00tN1LcYSHGcZhPj0OGeMyHr+ifXXS3O8MC
unfsdqcojfkjUo3XDCIgODcVf1MVcnFotM5HGwCUBrla/XVyLdJxXLhx8ovMnFOhvGy19RZm12HN
2xq5CQUmHVbF8j4sjW+pYvtvOeryi65X8lukdruDBzvjSoTjAuWG1IDxT1hpr0HY6uCWlGEnuxDL
BNNLEdWznDAGSgpQNIUPqUP8UAqrvSdbOiWppN94Y0EFXylWsTL9gq2oOehPdQMWGuQ30PnMg1cx
HhLIFcEdRqtIJWo+BhL8vxjqxoiOk2LbcrRz4+Ar+n2lucFdR7nfNWF81Ftg8X/tfAR7Cndo9qJp
5q+uSpzMK1I40WOoJllR/Fe/I6hpG1p1CkJbe0AnZyv64ahjHYwcDtHTZNNDbFBQC0jTzV2Zte5B
XEw7diGF1t+bxRBS4dOoiGt9uJSgNoKV3feLjk++HnK3ua9YOq7qHiU50VRHtWUjh1aMF0lnMCvt
vZLlCRJ0iOkII3JBBOUMcymMYlDUqh6SYlK2d/WGE4xe9HyVRgTyrNa6k4ou2lNe4W/9IqqezJIj
SJFWj62tdlfVpF438Rfm08U23eCKBSPmVWGbt8KQyhIYcQc+C8VVq3DpTySFkL7427md2MqPKGus
K1fQGU7jIG9e6nUoX4tZYDxTz12YbTqpyTYtZbJXqEn9qIMo+Y7iwJPvZumj3hbKtjZZOcJwdO9L
LfubQ9EnzS5tiUwqVrSJdWRhKfP7Gbgu+EkHLKTeulTyx9pb0IF9b7xAfewqZFi9hC9EyHtrm9ep
CvVHHx6hV6dWROuq25Fic8BqqvoMT8oPyAq6cz5lfMR67LfNWgudZuYTNYYO9oSuuQ37Rzj1A6R+
1AxkdWw/t6a5Fz8UlSichGPokNsUZRF2Z+lRnlAINtVJmexrN6KVFoaztwMTcvzJCJijvoOgoV/2
uS9vL32IBX4dZWhqtRADhJvRm+gBsX/5X0e1KSkdCoKrCU5KAvkyYm5PzyiH5sBq4R4BR/r3XeaM
G8OhYkbuYjaMaF7xz2Tx1eM8ACIklDc+sRQ2sBMkpMdKJM+7rZR1R0Dy2Wg5d/hyh1JS4xx9G1Kr
dmKSGmOZpJgWRyhaskBouGmx339yE/3CrUmgfCB7O7wUAGSFm6dE77P1H7NZ02yiObnl4M0XI/Di
k6tzho9FBpIXxrNJwmjTW5BogcfjKCD5kwyv7V0ryBc8umq8FP1G1FaHAUKhZeSzy6/rQVmpQ57t
hbXnhylgq7wzh16/Nd0eWAyTqSF5V4q+vLVo5iP5cMku3YNoeu0vNGsL8Ct8INczVpCgmYsyhI15
9JLwBTY1qB308mmAWO0MKXcNVWARvJQ95LVpmw1b6CSCF9WOXhVJb2+s1CZflEd70V0rxbBPepRc
xKDC66klzN3+IKx/zi2HGVv26ZlVYnyeG5r918aq25uozrq/za1On6AdpzrFj7mb9EXuiLFp2nG0
NB+GFi6yXL/faTnriKVJgsTMPyd9imajcIQ2w13FWgSx3+QNwSoWMbq342ofNM0tlbfBWVfqRlmJ
IdQELaTO14+dXhg7iFyfAlg/ofmUYtKH0CW1cmmgLVTn6U7Kck7/bq2shI/hGPZJPTYIsScHTbFf
0cyC7mEaLi7Rx50+mvGKyEua6P0mnaiXfJu9S2v5t5beKbd6LN1zeoYXya+gSchRSRKQTnJrX7zE
YOElw24PD6qlL2PWrCu7KH+knRF+m27y3zc6oQLRI25Gv/khbpTfN5Pzf+Xznx4hJgRdeuJ3yhZR
ggtL6vJhxwagf8nSfhendfDQJFMGSgnyhegXbq4G0YDJ5umFl8vOd+PwAZzav7g502zCTW6bT25F
K3Fo8qGVvsz28dBhgK2+/3M225HrtXioQZprlUvIF/sBQmTRQH2DSGSJpqHX0lGkuWKWl9kq6BYu
VkHkMEjm/+tY8THEg8TM5MWl4+W5lw95ea6wdh8fYwjqdktdobWMDBvMhOOcjLDTr2XJ1K/FXVih
heJGeo9Qy2Rom8BaFI4qL9Kx7rfCURWdVVmsYrOsTpfB/9dJp6d5WaxfXyau0wghW/HMj4nnvv9m
UjE+Blg3f9pPkyogiWXL//xpfQ3GAU+T5l/B7Pv1x//4vYhJbVPut+KDX37mfzfxp+enrpmstWYl
CPBbP3pu8lBGthD6PclGQ5dop78VTYrhAHwkJcqV3UTHl9fubR6QH5mY+IRHpvqfhiP3+S/D7SL9
PLwys6WY7GM4CiTjIg8r+eQ1BDHNCeQcad+ScQi+kyXlGAsjNZyRNuWECDhuc7eN7j3Szn9xjczq
3bU3qccRroNS/Iy6bqlbQfyoZbq+jkdKP9BitQ8A/4Cfolb3ME6xt7IcOk4ki5rF/mcGHxQ9SbKt
2R4tlCmtMU4XLW/dpdrpiItNeRCjbKmdgw1QR+n1XriJfsszkNmRVFKmLXItDaysB3F3uWhoIJBz
tN9dLoYvzqLp2lq+TCywgGSBu1PkllQ8eM4bDMMVxCi/myFw7gz8qoXeXyuN64yMAhwiMYihIB0m
Ocjuis2jce/CJAZUDgVufSJzg0AyviMoTzHyLzgSwwdKgOuHUnoSx27RyKUncSDPYKn90xINn9y+
jhFoAL5//zpGbDR1Xase5OpZTG2mnr1xJAve++Hpvxn418+EPpi69HuUPGW5yZbi7YRggbSE1l+/
Eu8wyDzZkLXPwNCSo2MPfDunagU/1z97KcqJmtr2mePLu5c8lm9xPaag4OQAAste2Tuya9yHnftC
Qsl/a2QgW6PW2TCdUsw+jJD3CfLbMPvZy3b2Tz8NpB5T2VeQH9zbvv0i7CBZPg8MvQI+nGnGNv0l
BnagYDeB9lSNRntVRS5i5nArgZtRKKwyeGX27pP4BkuB86POveiJFEGxVu0uOnFaQqLzL2OK/klI
U3yMaacxtZ9Gp77IkoNVa+NGzXaVLqkbNh0FakK2cWiTVp/oE6BzL/kf88mqvcYyVC6UoHgLp1zk
eeZO36eXHD6BF2Tm9WUrN8mtNobRdozQQdaSiXwVLK9/b8ijsx71SRey76PryuoVkuBd+D3X9wLJ
JQVxuAzCfrhh2+/sG3hlNwnyTo9m7rwID8VQrzMNpGbefJPSQbuJpkq3MUeQDSkAkre0RH/mZwgT
jLxWc7lmmy6hM7nRY8VdCrO4mLJG9j6RbkvhEobPvYmwN6CI8KRVmbkvWk/ekeoYzoajx2vbCquH
akAWxwe19w3ioVNWTueziHO8rsu/8mx4stoofB0GpVzGIPvvPI2/Zp3YiJU0bbkR/9vikpp5D9Es
/+pW9mYEaX3MYWDby2wgFh5Bifp+GGD9d66lllDeG/SkGSz1Ux2v4LUNw2YbKPZ4sESlL2x4+cZq
QgkdzFE/k1ZWYGoNvENYAo4cmhohNSCSkaX2uxBGs3vNVn5CkJHdeFE0LDO1XVLaSnrvz7tMH2AA
8qIGzdjp7k8r20X6OES+W//0y+SK5clGL3Ua9dXXZ1Qoxv8559cn/m9+Xn5MLE8u3gBYxxS66PId
b3NI9qquh92YpmkkzXWfoXMfIwe6dIuxXQfsqdddFdFGK21bcQi8Fs5d4cHZJRNYLItIuYOoK9lq
EK2uc3IsECN+I7jnrLNIa/d+4ueP6micqLCpvhl2BME8tFUnk3rEG/SemoUwxAmL7dCbzW2KLuox
N5E+FzNJVr4HBV7BR54bu7rQ200VW9o/ur6qC0B8cMYU297knUMR3yMRWCgU4uKHgMSnvmJts8QY
16JixKw8fzrfxUeBn58GVSCmMp+sHrRRI7ux+c7LS+qjQ/p60eeBZf1kjayKvI2tgLNT+7Vc2hWQ
H3DrKBLsx9E17w2DJDbVyDDOVG5xjzYZwjjFz9SMzO+KJ52KomKFL3T+xVoNlMIAxDWMHbYSnoym
VHjotRwUiGs6S/Qgy7MxemD2CWCtG1MrXnPd36ZJaH0fVYmSCSsf76wR1mLOUco2VMoCbaj0pzGG
7o3lJ9Ach1R1qKrxVnklcWentB9cT43XXVHlZ1X24r1qS96+M/uGk6kZrI1UDR6NXENGll/Jd2l0
kevsyGhPM1VxOr6TvwcIcMCqVkVLVWtNAlW9f878AR5MvTe/GRx9bZbMJ7Lkzc4Ye+QQvcp68UlH
6TsnOQnobdfn2oNjngRbsGgAYxOWEUK1yfLJLTkJgG7/bvljjEoxJhVirIhRDzdKbjRrUi3qK2H1
lajO6MrCXxZIeN78Z48xyNIDyPrSryGOWqAPi1hIimC0h1Rmx+8EQoyNzdQvA7UQm6ijrklJ9Roo
Y9LPHnHRHeTCz58LxOw3hNgadmy9cidpUvzukZm3dZrbj8iPN9uoJmqqlLp7b3vp9/khzfha+2P3
oJDM3VWAFLcQo1tLY6oeBOR3k2iWf+dZcXVba90Dudv8RVagEiM4wdt0airU6y26NHLOie0bDyUB
XtGfqYW17ySlpoLEyF9gLSCFxB7tKKzOSwaf30ujAAYpZFTifdvJXhpD0NXV/V6MoZxso3ZS8cAx
Mb+WbDiFkbVOHjOl1ymazKDNvuUtus7QsET/lLtR7bjzU/NTXxhVyLHnUMVdEnXoXuerJBtYKj5S
YyLxJZpmn/nHpnlQKE06FupIEC9NHpo+p2Bl6gLMXJN3mW4vLpemuLMllKwb6tpWXwyxnHVwqyOy
jdAtdSFpkfcHSKz7QxV5/cGwqTacO4MyWRaKau+F4eIiRsx+wmKJIRf7xR3kqA2lg9etPs0tbp04
chYwLg6roFCMA4uKcRB3l8ulL/LDRwK35BGNMi0Xf3O59FWV+9unNrx53ND3P2rqN19KJLkKdA3/
yeJEvs7121Dqwdfkmr5PocKcYVpjkyBAHyXogwHxuqRyxZ3omzxMUFdHkc8V/eLyrh3w23oxfE0b
OzfvVZuGq8V7YkLazHSPyiWSPLUtry59DfVDFL1L39QPQnxhrJSN00vRzKwveqgXiliQq3o/thOB
MJHbTWXDYk2ZVBtvSWkVi7kdDH52VqwyO/cfFtFHNbqnoFKoZmcxJtSRn5w7fap812EDxzrqMtdu
1fgvttWFa7mG6qJvmg41tojiYTBMz4Zr3AjUOvW+1xAovbvWUYcyh09A26JG9C+upSKZS8661M1O
giah2lXXhm8YSytELf5C9DzzOxPyIlaA4eL8xSAmiLNwXFbtEEGiD1pR4Hw6oGHLsQN3S20gyETR
eYErGmrVL02vAEj5F4Cj6LvMcJlVwIU6a+gPnBFXeh4327QHeKrYZnpHnU96F1F2i36bZPIuS7I7
O2rTu3J8q0zPuRGNonOMqyJB0sIyVOj1VZLrQOd9e93ljRQtyeTfm4nWHcV0AeDOM+VwG9ESE1ye
GgN3XxctRecXBn9B7X9pOtmE8XP0cHmh9hfWChbKJHGbK98pHaptRcV62Rrf0d6I97WnmQsnjZWN
4PZtkHc5izvDq/QttEr5QjQvZMCzX3My5C6aXUWPuOhgWxekp8TLrgekuowGBSHtSdhMNJ2yrvbi
Jal347v10gwm5yqVjb2lTls/t0QCxe9/gnt6i7U6egkSS1kOY6LfOko94VYJB7ilXV+pLlrAPlKD
cFKZOrpoTf6IymG3GIc+extKBDYVKokXeUnaIA7Q8xFQ9hZYgFW1D/GYN2u1SaASqbwW0DrJB8r0
yVFNVoU6uJtGKvnXxTgPICjeuNUwD1cKryNBSSVn4vvJjSpRS1OkBUzOZk8ZX4ayZZm6O3A541I0
gccpJ9VQXkWrUfPmvraJZODpRYrykGntMZRk9Xr2joDPpm47XAWTUW38Yl1Wvb4OyAgICgUDlYRl
btXllWgiCXGryY53i1BQ8hhaI+8xeBeKNhxP6JKVi74bETVFUXrrjH67bnl/HLWu/JX6QKjERcvs
et8nHBtbWAYu/fGHh+gTVohLkdWUXXddjgXr0scIYfjSvAwDREdwnor+1Rc/4XJ5kGWCvFkkvfLq
UgqwvXyWy8Mvk4qp5mYFuiStoOmePvK/f4Qx/bQNlWxQmjbo2YEGqaTSfEiG1Fw22qDs2koyCKzI
5UZF/mYtU7364AWSuk9ZC5aiSa2+fZJU80W0UGc076JWXoiR9TRc9kDRe3ZxKxwk1wWxpJvDMRgN
+ANzfhuFNJQnIOtrBPsQWhwS/6aZLhGAq9Wo+8pKNIVBuKhju9FtsHqXAb5C6TWpVorbpknmSw8N
WlmnNSIoYboTfWKm7PcDVctft7OKQR/VR0imguWcLnVsxNjIKvXruZ07vIXYVzu7S/60kpUjiHAI
zaZsKpGF5BYagdk/leCbK0L1XiRnhYNXwZ9HmB6aUkOVzpQYLTkbl0cBbIU3eaL0JvpxVRf2TN4t
rGrdwp0obmcfcfvhKKCxpRg8GyYwrRehr2GNnr5qez3MN6AOYG6ovStN8xDNrXJvODT6GOQbcQt0
dzj4kkIRPeRjBNQgJN1Q6rnNbJvyrkFiTYBxxTCRmM8gMinCRUZZbQBRCRD2toYf89LXQ9x4sV7u
/i9+7V/GTvN1HggMIZHsRSpsqxzbvDxTXr/cZVWkvvaynizGQv0Xaz/1jZP13/sJKwGLd78vz7g8
96tfAAdbBhH/FKsUPCC9Ua+QNQjIsxOvRHs9WlHVDXfl1KzSiuqfxkLc3m+Scjk5W6nq3wpWkYuz
mI4S5XdnYVXrf9hwNTe5ou9VdL2fwrLrz1RufM/toXoK0L47yOYAJ9FkDFDB28uKHVPsiTU2I4uU
vGKthTV1DGT7EhMygMm56ccJE+DnV2wpy6c0lEB4yr3Hsj1Zw/+h7DyW5EaWNf1EMIMW29SyJItF
cgNjk2xorfH094MnD5PN03NnZgNDRHggSyCBCPdftC8mmrxP0hqaHIq3Nb6GntO+gdeR3iJv7Wcf
1Zxucj14tEjZKEYd7ZQ86i4UaLMzxmY4JFGofFGjgj2N0Rpf0Nk5O8Zg/m10/TZHm/YvSPRYO5F3
ejWtLto2wcsiloeFeZBfcg0NkqWlK4iogC+AfyzteNJbKrpTvL01FwUVORtGxTk1kbG/ZZcCZZg2
7TQgGDdoMPfQjsZTr3swoxmZzhldx2jthsar5yQ2CDWtCnekD1iGylrLV+a/M1XzTqx12hX7zOQs
DiSWWhS7epjrrTSDVumxCh3+nnHagNJknbXML1/Fu2SeHm0I2l9tj6VDVJX2W5wZ46bxDOsxLFsT
vqdmnZSiCy5WCFa/1c0CWlblrtvCGd+r1P8xIJ/7vQmKtest1gyaM+z9srU/DANLated4N1MxVHy
KF6qPyFgOz6jXFq+zrl+CDvkCWbXHaA5AJuVXIxMynEmTmpgt/U6rFKc28sGhnerO9duCtzrvVm4
1cpP7PYyV4o5g2skroqDYJtYxrCuw3zYJoXqrjAsqy9+oH43ogDnvnHG9N5nP3yx5XSy9RLj5LTa
pg4/Rz06VwA+fNpyVtRBPy9/YN41XtBAp6bTVlNeOGEDrdzjxkU8wVn7rv3FbqvxFDaz/1xQOXkY
GhO0VaU8S1fYe85hhjqxMgPFf5YBJ+28jR407LeXPjmUlV2tEh8Y3EhdJ14MEzdZFdePAdLb60zl
Lq8nEplB+aPBo3bV2b39piVYbVdVmzwYaEUe48ZiAxeSn92E7lx9ckvnzXLd/O++Bvx+VGIom6gM
zuhXqCP5VLTESgu7PM2Kw+fGj7GkIpuA9BTAYtBi91AnDRS+prFyyJI+xIv0P6Fc1VDc9ENkztMq
KfxhFxX4MfVjnalQ7KI1SiSvNhZtGJio9VavtOnaUmNB6qyz9oBmDd66ibX2fVK9kF6f4VGZfysI
D/uR0n5PF0pKkpfVvqm0boM/WcU+vrUPTu3WkGCxvJf0TabZL6rDb3uPCJBZ+S3CMt2Xln/WWz7o
LN3wBdn/xhOiKgDfg10iuo/4NpAWfs81x0CCqFI2bZjiCTVm1oeuj/heLRqPyKQaV26PS7boP0pX
YyjaBgn1dah5wRZK5PhiFPX0EioKaQfHukoX6Mru7Brtd27EIkPTCnUn2/WavcRKCCrsWstrXRpB
PFUHQ0fjX5pyUMCtotCIsbxM8vo6fnSwZbhH5DWcVbOKw9vPoXfue7wAJICV9qCB7fTB0pTqoYGd
uO6tKPor8JWjijbER2gQ9r7oLX3Pqy94T10grUuAzBx8wMGtOq48vvH/q2oqukXWerb9aiNxcvhN
fJW0qnHRy73f2soO3CbOxHn0m9NoiZcNQoFFdxKZ6gaBrgMESHUtjKIGP52XGL5FFlAA6oHxoeSE
jArSLgD0cSbf60uzxJ106/M84ZGGrMp9VLQDZBQVG9K1v4KlmWRNsScZiiWvW1xddda/Lyc5aFs5
CYIseM0Tm9zbKmLDYVubopvdj4ZpU1tHGfM6u1F9AaUTb/uoiT834CEGBXb9GOOe7mjUPlvdN/ag
UOxDWefJi91jdich7ErxaJ+dD7nO2sYwdHcTUXt4NzzH2EyBNR2kObWQeTqImFdpema75bmrvha6
Xr16ZsN/SVM+zng/XmN831fS9M2+Ocgla4M/708d28hwh4sNYQEsoNo922nWnrPBxbmxQ1Ve0cHC
6soXC5mRbTwoEZnMKn81De+vEkGGTyl+DWhbd59iXO0pNant07AcOqtGgtEtz/d+M69z1s6xDrWC
WDn0Y+Q+JsXu3iNnYxojl1jB8bwPpJRETvpcfso7fdrwx27XeqA5c75Kaw37kzoAzo9HO1YeoRnt
C6S8h2kHLtVaiRIwQinTOXCKN2lNWtw8/7OrXmxklGG+RUnrnxP1mDT7+tckZXEinMpRfcjin47W
yOq95JPuH0Vk9q4563qzv6kyJIJkoClKnP1SGzhd6oR/BpeZrT9k89c4JOFuqOebIIC8zADI1dmG
JWmCVM0ucYe/8VSzz7rrWed6OWtqEKur305lKBoG++xTHTwUZnOVrkABMmoNrGbCRMXeN+qyI+oA
CMfENAObV436kay+/Sodc9sFaFJiSzeMGQsPvNvGcGPWZbEysVk9J2zeUYX4xxnW1j/7ANj81+h9
RuCnSDaqE+jcf4kbyqe+NiNKjwT876Hygfe4P34c+cDAsD4hbDCeCr9RrnKoPOSLNKWdsF8FVnIf
uDXDkRVjUgCw/DXjjzhep3hc6td7N0bjzrrG6YwnRFXHCvCCsqJQO1VnOYuDucTzcGnfTu/jmCG0
ayO2jNscGXBTEsQrOZXDpEfuISq0QzvP3mPZm/UDTIZVCEcz26a4Hu6maMCbebHDkxA5C0fEPpFg
NQ73gSbpbnP75Ur3frlI6dT5+o+BrK/BRi0XkQG5etWnZC1QtHZm9XPlYJUYZ015SOqw3IqR4pwo
xbqJI/UswnSelW1CJbU/GCYM+n+ZJFG+A/yFb+//cVJg1eZzabs/qKNgU+B6qJdQzRmxIP8Sw67Y
eLZTXXV1NC41ujZ880LtszF6O3Xu4u9hzYOjj/AB0BAHPySqg6A4fI6X0khAkmpOg05INh+7AcuW
YXlE1k1mPubouK9GfV5kjPprF9jpR1UvfWDgnr632n76aHn2WQLaIAvXaRZ1j1U42RdVLzIW2Un1
F3JFq5wP/UKZXdlOUFyO2jAGrzwuf8hMa6ESWtWsvrR9gXPr2FroVyf9FxPZHokg2VWjdckgTG90
gorwQzxaNweMXIvGg6Zj/VItILpZx21Ld+Fg2YMafugS8yD9EjYZ+FhZC1RPdTVQdx3uM77tBHK1
P8JE0lhbrvbPMD3NPrE4xRSa3ctjMiEsp1Zjv8FJDPqFJJXvnZJUllz0fcAA0I6YHznre5LaizGR
zirI8KaK6i1flWlfWLWxr9LQfo86Y0u6f/6q+Kg3dRC2LqqilM9WmBWrsJnUr1SBECQoUMjtdBMN
YxBxG5kxdbi78538RHGyQt3mFDmWj4KJrb9BqvBuTZHxujdvylAGuy7P8vybFvbYxM2pH14b3L1W
XexmT3Y65U/z4pYMpvstSevpdO83cEk8SCz/VvTjxn/E3fo63fgZM2TVBIXMiLb+aIG7V6HiFLx7
LvdmjOmeNL3I4U27HJIxa565uddmWmePEKmdZxbs1rGcoEhZaQdLKyVpvLO8vNoEbdrF67kAMojz
Q7m/tZVK/6oM+GEiHuE8s+BynjMseMcqDJ/kgrDNqwdkk/YypvEk2hZB5e8Lrd2rRTn/vZyMqXU7
6f9z8t9D0qP2xnYeh+g39/UsHIsj+7qvckPM4obwq0/uHgxFce/mM36Lk+ChdbiFvOL/oR9oCpAP
z6lvxQupPUS6v7yKtSepSdy231LaSCFWHH19frJ7StyretFpmJVx2AV9oa37IZtWqoOhUWqF6VsY
lyizAWMXQ+QauZibIbKtq9sx9E/2SfYrFVaVm9521Kvfae0VQxK2plEXfquPyN+1q58vjwIWwiEG
wFOsvCjLzkB/lspk1KJDsnQGSZ+d5YCl888zaf42/Nv0e7ithfPObIDEhZNyRaGalxh2kMp19ki7
BHmp7GTEtbE02DiLCGyQwVmQmFu4jBe+oV2pnEvj1mO4qwBBlCcfhSokdZwHISCEAFHPttV9u3MS
atSbN/ytup1EzMFYntwue9BLNJLQy0e3YiljoIL2n+ZCfsui+WdT0Hb3piDkfgv+NTdfDKfU3MxR
O41SMp1Qh9IKRmNZzFO60SK/wCKA7+AOLzx9lVSUflowafbRnPLyQiE4ARI/B94OCYu/bk19GUHf
KbWP6L6hOeDne8etnF0URNabM/tUgMBgZHr31teu8xZ7ob0DTWQc4X6nzxH/vVW84Dly+I0eKIKv
Qdugg9Nq2VWDvogi0zhuAnSNv7Rjs6bH/lZOLa71vpY/V0OmH11jdHZzaY3HoYUSUnX5F5vEwXe7
LQ6D7dufawVxCgeyE1qjanluOlJhCGd6b79CATrdQjvT/PdQwy9vVw2tn6HNEtoN6s+rlvb421VT
UlXsQUA6FPN4cRDzObACeEFU1cs30dInA3IY1XK8oNo6XjLb2GrNCFNm6dKDBHrln6dTsrheRtm4
kcn/dq3bRJdd6wE7nDXqdtjO96vJDdLFaNB4S/E3YcvYJZd+cS2+j4rBsYyWnZFc2ET8DB79Mt70
Dmp3yxdNAfkIcCw1s7O/fBulMzeHceWUbALvfYl8OWVYDjLyx7zfYsDL9yv87MPu6Ja6sS8X2FQC
gWbvZjWLx85UX24HE7Ce3c4XaeEFoZwbI/lyA2VNPRDATtemvYyinF+8IDIpF5OeNM8QMq0yZY14
Bx6C4ZC+1f+8WsXVbpCu+9XkAmU3QUyP17Hgvwo21rvWfXaTod7XRdU+pTXaFVHkjh8nA26uF1bG
t7hqt60UAe3Q3thWFXzXfIxY61K3PqphkSLOrqpPee5keytR+3NpeOWZMkG9bx0b5sdYYGDIVuNR
DlU6OTjP9vn23heUTvhYeIq7t2PEk/8Y4G7Seb6yjf51EZkgTc1LX0Pb9o/Skv52Cg8FkJpTltjP
IbSUZt1VwUGPAPeMFWIgc5ua7IK86gAbOfrg6Up8nB27XMto5zvVsz63bNjr+EOkTNEHf1I+ZZFd
AAwlPp744TE6q3cy2FnueNZLfu6kMxuM0EIAml3/ehsEvQzHx1fhmzK1M/Vgr9tUnKXp9CgIo9D3
LK06jD4ni3B7RMVq56fp/DyRd9ggjou2OCnjlY1IwhfWyh/Q4Jl/OJq3BqYEpygLo5WWDv7faVc/
lmWmf50rs1oVCOJ8xDFNB3/uTy+sPcetp9bGAxYcNnLmqOzV7jyfBtbZh8HznWuwfHJswHHqk5D9
oUKR0+hL5wHJdHNfGWaHoR0pX7MHNGm2lnnNCjPeYfveP/dhnG7cptPe2iRBb9/tqi9OMb8Fzdz9
8MscGd6An7UdvyeeEgUrRTUfJq20v6KPysJGT8L3GNzDuow1/UU+uchAvCpapm86cmPGpmRljoQH
L0i16c5164VPVk/xWBkSn4K5EXw2o8ImMwNHPS/bHvj+fLBwSv6cKYWKDkyB1soSliMNpqpW9dLX
efcIPZhF5tIPRsvZZHqsHp1l1mhxV2v2e7uQ2gwtBK+UdsZaeGtTgeDVpA36uQjt/JONy/BCc3O8
vjhrfWmshQQnUT1EROhIefHJwsD3VxQ1M2MtbLZ7lFzLzW4MOrCFBfh5otCjVPdhN6bck8BB8kq1
1kVs8b9Zltty6JdVkz2RrbsPSHCwzLgPTLIUk87yXy4Tww4+w+d/kt2EbSXOanDwxgBKmHwskBOR
fr+znWNj+wOq4ViGIOrYYtgb9B9Mj/2qZ2QvMIr7D0MWQnZVVe0sg44OeDRwLW0nUACU2vojWpdI
VCxTazNrH007v8pgUCjKAYUcbc3yzrnlvXLT7/Z+7cxbSYONKQ/11NemozRrRf9R9Yn1IC0jLVZK
E2Ys5FTneYawKwm2oerCSxmaSK4VNtX9yrFYfuVtWL1p8ZtP9S1YDeH02KJY90XDO3rdNrX2okEc
2DVmOVw0pABPKPOqe37B9slo53hTszx4N/rgu5Nl+SeH9BYOOWSS0HBfk8yZm37l6mq76WMYUXYw
RSul8DpU8KJsR3mpuDgIAJ1J2Dq7Gi+Klxn3HSpopYIob3nydNP829FjJA3d9i8uaq28rlS2zmyr
cKNLd5eVpLVlx0JRApuJscgOVRObF9mdyIDEOSju3OIK2bxMc34IdQtO37KLkX1PPWL8nYfuse0x
JBGVMUdEyGpeCrt/7ezq2F3dgiT+HjnU3CCekrenHELgY4dm4T9tL/QC8QbEU8nuLlYYBpJypzge
PkfYpx7cnq1dVxnIBdZx9DrP06WPvPJBumrN+BkRmoswRlSpl8acfo4aoRccet02z04YWbg3JdrH
rCv6Q20ZpPZLQ/2YT5W6jXCr2ctoF5JPdwyzP8loFpV/ow7RPshgiedNEBvBq5EgqxspP25XKJqM
PUbxemtpvMTRkuDTVOpxTo1FO3Ig/UnxsnQtaex7U9LYjsanyaiksX9rSpL7X+ZmMd8/SXL/Fhyq
LK2XSyXLqHxQjo33PuRHcbLQPucK5QmpzmW4CGzB7yYHKelpcfY1aRzvUVWr6M2pWXUsGvuuV7L1
C+NgB6jIfO9j5wwgdqDoMpYv6rh4N43Gux+VuGwFbr6xqP28O66TIMxv+se2jk7YmkI1VI2jY1vN
C6zw9iXNw3jnz4kGd5U+Odhm8FmNVO8sLdWyEVhmUprzJcyL7klx/enLh1ZPxy+hMiB0aBj1fsrS
82wX+KfjGIK6VWt9sPECWlXW6P3gbYTa2ZQO+coqA+dDBMdum+RzekHdOrksaobuND9OqdNtsxKI
yiCWeNIuQySCbpvSMvbTfZKG5dq282ecyLsHETkcCoyQp5ZnsTSt2GuPuaekaxHZy7H1fPZtfVvG
vOFRWiyfE2+hHpuYbrq/HC7vXpfzArTQBJwRzIa2dS0HRat7p5ySxyJVLKc5K8Nb0P0ajoqPgImB
NuKdxXaMS+Nd58G49gt1PkszSosNkkLWh6FEgVzty89WlJjvrmqUBy/wDtPkvlKVPMULT0SsjeQs
mqd9GHf19d6fqQBPPKOuf3NFKk3V3/m1AmdtmS8HGBXmpY+Lk5thxRbGSwpn0a+komNunNA2diIq
Z3ZIdTaT9y1zXbhaaM9hBQItUUpD91iZqs4U7JZYGZSuEEW5wLWNR8+opqcbtiOZWu8iSQQz8+z9
PDfN6vYvDm3tZ1uGOwMIH6pM30U1HppZuqU6U900v1MHAu+qtuPXmtf/qdEdmmGWRhcNWzWZUUWW
91gXNYS7xqwP/afayxUYPoP/TIFFO/Pm+TQUrv8Masx/7pHX3MF9tdbSJ7GAg1DjLOx8L31yQG/v
LfDaEMECLjSFqvHsfwkDxHdvkutoyiTrsKv4p9TawIKAs2Jyh328nKFO8/NM+u6jYHlixCgT5+y3
bLyauW63ZPydpxobgycHlwjq2r3Ogp4+auoMVGp0DariKF2IgLQKLy48ujtdfbhFLLFGCdPOtebm
eO8rzXrELJynMcZ+OKtCho7ra2ZYFSYPao1cwtKmeKafejayv/VJTCUxVRB/cHUUL6WvropmXN0i
g8I1N/frWgau2xVSSGrH1thUUuXRG9kxtkOVffMx5Es61fpc5hnOU/8SoQzYiQyRfYtoVO6AkEXn
c9fFn71IVz5WNp5tXpwjww2r6TTpAXB4vSteKwOaq1dgGOEhL5JNzo+q0tmnDceVVpruzZJAlOKN
mqWnUrvwcOS+kk5PjbWVZVkzhDDk5+WekoHb7Nstd58p4xJ5n93obo/wkF9/1INsUyGr9J5qbnRs
fAyHOy9e5KFEtpRtTAldL0TUpgWwupliM7+AryZjjEbkqskr5Eyl87dxicduipRKFexNWx+OEnKL
biwg8YkVgqZ02rMczBE+y2q2Y7NcSUemIqpsG4uJtXTaEnALu50HxdSezSHpzr+PyeSIbUhZ6MHx
9/io6FA5AyXSnoeaje+icrQRyHYCLAeFdKS9HPDcAuqWfgFxN726z4C0nP/olwjNRDNomSmD9+nt
iDWGYnnfA6/TzkaCiZSc/VtT+pTSoZQrp2XieZs45AaReUo64DA0+U+8efvzyNvk3ALJu51JX7MM
3Ef/rU/THaw2inH3R6yKzolODmusbDLEantIZlDVrC3zx84cjIPOqvFiub17QZ2w8HdlC2Ipw+Vr
bbVWiPKlPUxHHDctMgH5FP3IXDVGfE//JHRK3nVrrOyyb9a8YMH4Mr0A6IbFaM7Dqa5n9woXzd1g
a5HzPTLzTelZ8cvcYj/kz5W6mxtW5OuyCF6Uxpj5EVLMDzE4eaxKuKZLrBy0YLAP4JWtlTRxYHY3
YQ+4H4VLnsFj/QgSw3irrOGVzXn9qC+LnmVMWjIGw/K31q8xiVzmmZVz7fsxBYBpDNc7Z+HOb0AU
5kcwqyO8GiLkcNerk+YS0dbw8Ekq+rtEd4Nj6jQPPH70t1pVMc4J6od6STpFc5k//RorEye+YA8A
7YIkraXjSNypTkF1r0V9VTpzJ1euep2U+5G8JSwZmvcBS/K6Ki5sVpOjYc/grUtOmyhgR30U/aZB
35SR1X7t5nHahrZTnzysO16UQf0h4162CDwHuf0cwNw840kYbcsBsg8uFubaQYXwPLoumuJx8ygH
rCObR+lne3K+KXPJwK8+ibhPqBQ4WUicYJCCYGuO8emnSkOXx6vslhuUpuPYxyRSgbEFmfZUorsx
hBgbtmqg75149FCGJgq172Xb1HGL6THEaPULmTSESfJWP8ulbeS5D93YzRtrKZAWvXEGBGKeK9PD
WWLp8tDvOrm6j5ANXXLolvpoHag9nkcKpfxfsWSQ1bXJNnsFirXYxoECBDOKFkuy1vo8Z8aHLLWm
v+vqIxs6ynfVbB1Yp1p/DWFGTbed2o/jECypMNd9MkxeE0PRZ5eiCetT6QD9oQirPci1yz6K1pMd
5uPz6ITtIzKb/iHAYGY78ET8QsZ8TVVVe+ce8Q+l4rDV063xi0J/XNTJFWm2T12L0VWzHORMDk6v
rLrUVU5igCVdo9mpKI5SGZtqNd3Jbx8iRO6xirvKLy9/u9KvhmMUDd+kCz8hFdUJK9XWZRIpW+mU
g2lN48qOsjcDKOBj3QQb10nTa7RoKUsXVgkA0Sb/gEKl6Wx6a3iC+MmGgK2nAzQ4GvaKBuqPlG2N
u+IuGgcLk2KVLE3WDp89alX4S35CFyQ6NaaP5nSm9J8bI/yujYPypKo1qhV1x+p+CUcpM904UxCd
UWQ3P9r2tEY7e/hM/sbcz+g37WR6ETYnvVa7D2alGBdIVNVapiNjyzMN+69r0SnRq+5jPLtcVn4o
JXdntNNtnVsMa7BFa3mNKxreXIuCkxxgls7YR76IqdIY58ohiRJcFH4F/Nuk2blNkig/VnD0cPOf
k+RCjjNTbu5Z0ete/K7g6Hhu4r56YRH3Iy2y5mvXOTiad5r6iGOHe/W46dcNO6OvcdK/pGpTfYAj
npzKKuq3MsGavyk+wGUgYME+6rXsAHi+ec+7dCfzrDAaNyo6E+ewhWs+o+F4EFdKNKxtSgSxRenr
H3aV1cpBl+VpipvqcisZ48eJr+Py8lWXQ+z4Zw8g7Elageo6lwZFrDCPWet4ubOdhgAfqKVZy+o6
S+2vnadqR+njEeY9urqeXs203UrXtCyT2M6yyZ4NHL0UBKDkh5SDpA/sbnpxEkU5yU97+w2CoDgk
iAYaCAWkofkmlJki8IPHX616LsLHqLLfhGwjLbwFbq0hm0OJnEF/4BdX5Wi86o1C5bfQJ/RECvOT
pKu6ugLBToHpIrksP/a0jWci+ymjFjXcQ4uF+S3TVWLr8GCXwJEXkowcyD22mZO8Zt0cnO0i7Fct
qCBSbwq7qL5Aoa8krSQD0gQIUb0mTnc1jYmX+KzWr/ZYh9RCYYXIoIQl+xKhbETsuIIdFO1m9vDH
knCniKcHrxkv9+vJRxYx5TsFvdkhCrMnIyHLPeTmjFh24n3QEis/xjHudNJc5Lgv6FiTmV9GzbFy
nxq9PEhLDp65dyw886RBrfQBWer5UVqW7bQYZtWsrpbJlj5FG7/tAEkuTfngadxb5qfezZHpntVE
3fcFvhkL7h0QZR2rewdq+dYc43qN9a/JcquwEcRplBNfbaoXEJMKBNAyHG+6BvmGFpaYUjUwU/sq
wxjEK87Dgq/jBf7kq4775Ght/rGG850WysdisuBHjtYnafXZXJwMq9fX0uy6cHFMJft2i10uGI31
BVm9/qEP5/IhV7DFRNyr2bZ2DMQxzrEUDI0RgX0OXhl2OwsrK+TWounJaqPpqlPko37ESgcCALkN
wCs8BGhC//vZlFRRVyv/1TQj7WfwH3MlWEb7PLYwdDPrLVvb7IqebnptfCu9unVtXiZ1I93Scx/r
lgDp475Pdhqm7SsZ/eMa9zgAbhl6w72++yNuUBvQ+Mqwz0LF6Vkr2/EMhW9q9q1GkUTK/rf8y73z
N/CJHtrNngr/vDxAu5AtMbIFwugoO8fHO2Q7WH54HeasxajuZysf1VpaleolCGuM2xLp1iuELnfj
ONb8acjni7WUW9Nce+2qJnrPXW/YurUWXwolmzaNa/7oF+s1VzeHLfbmcIyWphgbxXH90uSOdZEu
A6rbNQiNBxnz3BA7IHHbaYruvVHAunb4oM2Op34soPJfKTinq04f1I9llZE5UzRzLaNdY1jLfRXu
7KDWPlaqgaFp4ygHGS3Dmbfw7M6XcbnUrCWPgZd5TzKYJQcv7d23Xx/XwyrkkX7KXC9AF3Eo37sf
nj4oH9PJ7x/JKH01F9H+2cKUMVbbbiNNZTI1WNMliPdWK96dbvjhWIpzpJytbMsxtTdOMVB6nM0c
QehOs1nuTWW/CpG3ZdOJHyHOimRjg8De6N3RIK8H1D+DSDRggnG2og66UBCP7E2WU8drMV1pyaR5
nkaBrNTfxZz1Zt4KprXewna3SWIsnydDI1LuLBCVEv9Ve1HH7qzLXnIL7oTbo12kwfq37IGcymEi
e3Bm5b2SlqGid7GX00Sp/ppAF96uIl2/ZScobgHjuekW2zx8Ni0eus/q6JrPXYYZcqar+q5MG3Dj
dpOT5/cS53hrZ0566tpZu0p035UNjIJ1UINyXjvlhJhZ4VxvoXkLHKZsqSNLrByQvCp2npUXmHLy
aXbm/oV6ydfRa0nUhPiio9xzjb20Y/kX8lpUg0w/aF3iPklI4BrBNuJHxMvXcp6C5bAQWg5DbeKL
ulxFBjp39hcLyu29S/q1kIXp1qcy9d5OcbWDMxDy61TzMw6dw0oL0PoN8/QkEVlcVTu+j8EJgMP8
nKgYuJBbz/9/IsIMdkKUseG2XI17V3U2qaMBbLkdJzOKjpaivf6Gdrmd8k3YF7kRnG9oF4GxpHaP
hJQJn0wpdjz20w+2ARrNQvrpRxuR4i78H21hoZDe5N0ba1PgPT65e8TKtHNdW8UuKOLsA8/sn5Ns
xGFb0//h1bDXykzFdJzd1TaozPkylNrPSbpiZWcLJsmNqY+cVrnLSFDfOfp/8vi1hf4vfH/8NbN6
lSDPzzdQufBUqzd+WFofux5KtGkowQ8dqWT+yOTJAVBcqrJ2v7ieoqwmLyhf8563BSAc1OlSH4l9
dwgO2KA6j3Il+EB4jwSteooBKJ/KUPtaDlP9LOzmdOlCUOXWJVbeErV0SUtCpUvvsKZquJWla8ry
v/IR90kYIjtJVOWS7OotRd/m3N/UnVjA3TrnJPoSp61zvOe+hpLftM3TXeDVp8L29QEAoB0B+bxp
c+CtlhwwM95raT9/5b0b4bzez5coM/UnZ4DmKgNREoUQ/f3kxW0icku1aiB9wYzUx+kcYumnbEDd
LIfIfKgnO3pv2SloaFCt2qaIMT83+qd67o/COu0X6mmBMw9p7FfpsavqNaWU9yA81ClBJwQ6dX2S
wWpACKDKTGcnE6POiQ74rQMWXQixPH3ds5mhuCZzkePIt44XY6sWu9+aSImOt7T1L8p/2lq/9d/e
g42h3/pueDqBWfLE+NZO84dcgcjktGF4lUMUKZ+qqrD29y6WUeF1SjQET/IC5Ax6AGAq1MJDp/xu
F1cYys7q2uyULIZy0t87xQ/b53E2zK66nQvN26CwEr/IIWt52CVJHJ+cJbsjfalxsJqgfZbGFGjp
ORysb/c5kzm8OdA7wr8TVBJWg5h0KaX2rkE0fI30lAoB9BoE0UoWcKZVAnjseEyZavgKD9XAzDbp
yPwto+lUQSYxbNQkKHu2YnfLWi4Dclm4qKyMqNM6vfU9NS7VYgg0Vn2waq3OfFOdaNiCEnAuqguX
Ry+CbpeFLWDLyH9AM07fpHE97fSxg3/U1cmjPQMlW1pyKNLEWHUdFQ5pOkbsnWA4litpyizN1p+U
JnGu0tVbYbd3Kxe8/XIRpY1qbNeOk9/NL7Nm16+uWpG+KfVtF+jTXlwnc9d68jNleE7npKLSOB/E
ddJvk/GktRSspFmlcPXqRbr2/zrJTeHqTUuZ6D4pp+rMq0rX1hU6+7jkgn8Q92kU0KLjoKc5IPga
b2qvaV4hbdszSjh/xg5NHx1nVBLXAU4Jr11oSWwcm6SBPJsnIeKtykYFtVflT0AU3W2M/uIONkXP
wxevlMTFMGTvLN4pqYGXeFrbxz/5RtKm/pjtFGieKztsqTT+GcRPfSoa8qF+Zv3nsvfPUmvMOg13
VJVsWyvABBz26Ycb3t3I3vo5tJ/KAXlS30h20m25RXzO/HBcCww+nWJ/YzeQHX5NUmsdM9Ecgzpt
jv+cJFFuimqWTIrMSlunaj+eQwcAvTYi+IrtCan8MnmtF35elmfGwaDU+tzDOGZNRQiyCyuNwuZf
njoY6wYz4cdCj3h+60W+M2BYfex7721QguY772Zyd//D2Jktt40s6/qJEIF5uOUkUhQlS5bl4Qbh
7l6NeZ7x9PtDQm1o+fQ+scMRCFRVVlGySKIq8x+66as3YvCb1I1+LSMDk1rwT4cYv6KfywtTlevO
TskD3ckSOExemR0tTR3fpj7BeKACqK2PORJ5NhYvWaP29zI69ygAmVHg32S0UoP7xtPdZxm078pp
bJH5rpMX9uIXCTGrJnkMY7S2nGX5OWu0+9znyCZT5MXDTtX3lZmfTTc1fpQ+cuqLKaVrdf9JKCx/
KdwcFRffMe47Bf+pGMLt4VfoMLXOXz6hDlmTfw11cvXDqr9C46F7X1Xph0Unz/6wao72r64n5QtG
FsVJb3PljqwkHtagVvUwKt/AUhlXbNUNjAaH6nuWdGR1wzB9RBMn+8yb+Enit+nhQBhq9P86vbbH
9+mGaaUyXZb1PQeuVQIlvCkOv0mJeEbnYuSZfhYFkUb3TQMky+g/RpUBa6MbrjLQ2jMkpbFo8aCe
+AT20n4PxJEP1YTPHybLnF8r/PaSOq6khwA03PqzmBnUv5mK/y4eZ6rpkdmirvf7bTIWww4rWvMg
45mmBFe5m3X9/W7r+zBbhj0XTYH35xW42UPl5tNj4gceNszaUVrbxQIi/wgbtzymtjHxDUUsWGE+
Q3LrVLAnrSm88H6aHj9Mi32EPdyBTDNQKXkO+yMaNR5KEydpyoCg1jGk/ziwPpfzhrOJl8Iw+nBe
lU43Mv3Ttqws4S5r/x8GJDjiW270MuWa6X51U1J2SGWo30tLLrlaUF5dBuXSTEGPTZpqHn4byE21
uklfwsJnJJU/IxNFPbYtYNrsZHJfYLUyuTFqi0vVa7ts9a/BLihzbe0tBuYp0tJhXK+TlbpqTjC1
kY5ZrGhlN4F80mLis2wsspy/Um2EJDxkAyKdueJk8HXqBttrLfXXmb1fJPfm0J8g2zaU6fCFEXOY
1QLGh5oVqll471R9pj/I8Goms47XZfTYQbHGPSzVQ6D+eczBM8I0wyCzeQWo5dl7v6NXhiokSsoY
t4euq3zgIEu4BOrkKi/FWO+scWjtk2TXTaVB7ROpg5Nk3EFHT93OaSIV2POSeN+C0t4mKMydAsfe
+mdaKQkyNQZmZbHHaXhu9S9bU6StpZl5kBj1hdOyjYq09dZc/V2jENR6Th4FSc0id1+gtqZv7ott
D82bljndS9xWd6UZN2/k4WOss71v65hqLz+IqfJrMDijn3BJqYmQuGJmExigE8aRXdIyWo5kXBR9
6O9ktExcvvucia3DMpobmACFod89yChskjfkE3sExhhcJOjlB4uNwrvMtTK8i3JJDTbqGuQ2Iz85
rs1FmOtdo2sZcUrzfaSMNFCg/Kbvnb8LeW0jUviV1f51IRmZyXLuV88sJYZ5j6u1qf/0VPd5sm2g
MLVbHowJXUlpwkkyP2WN5Z5jlGh2xtKUATVVO7j9f0pjC8UK9Q34qnMvXeNsYZ5o4zFjkeE7A+31
r/bg+lfdKhFQNOIBeARJMIjpI0bISx+qnxfVKv9C/WUvQB5VyZUrhzvEXxYATzoj3un0HO6Q6DG+
5vb4R2lpxlOrtuWXZdJQtc3eHtvys1WqB98di58VWOW9hrDbsnkAlkeF+KRzJn1VYxcvyWByFwUO
Qia7I2eKmwv+v80LTB1OlYhSRjDLj0U19Od+wnC+QSCpC8v0a90r8TWO7fAg/TI9gUGTO7GOeHOz
KC6HY4AMtYXcGra3iJk56fzme7b92Ff6fawWGjeA/fxBS85alEBvl/Ttr1EfVNlntHqT87yMSnBg
jQ1bj5EWD+QwjqE4vSn1AP+fm7WHobBZej7GDAClj32q4ESSKeMnkjUpJRBfAx4NeYRzPayvZI6/
daE6fnIrP/N3Nej02NDjm/RZFaUL4C/Xnrzc0fENlQ3MP1XGtVhmovLJ5vay9cd8Y9wgSmIETBly
63f87jCBJZqxZA865LqyxExObcDpPc3HCvUXdd41C6TlXyIWG8VnHx+LLUIzUQLX01BD2Derbn2N
9sEvYqgQPhO/8I9oG+kru3Rjh1px8KcatdNFSKTST+V+AhaTh4+xWfwV9fr8k4MrBKqyKj4ZQa88
BLHi7KljzT/9YbiMSTmiv4zBi2Gk3qm2nPq7q487CVBC7KzLqA6vpFrUFy2Inzo5s4G0AaFdVd1n
za9+ilQBZPaGLb6SPZcxZTDfRIuuXTQMBuUlcUL9h24G3rHsR++ClPnd6mOfGtTPKTsNeyQn0u9Z
B4RflJnJFpql6f1t1dm3PjObb02LgERGducZiY0ETJsFy13v7GusYhfTeZ69KjyXY4LGazGjvUjJ
+XM+6vVBsRL7FC7nURNpsU+VKqrN1S2Nh/bYWdYZDnMX7r3Rn28OMiJQFOH+Qbf516bb6qeBx8yX
BLAogsT+fAcAJvmRIyWVYMJNejRla43mp3TzZgyp+/z4LXp5j1Jh/axAQN0PWf2kWiH+56PfeUA7
+FJf26bJWQwzrP68ATDioDjqOME9SVczWsFtWSBTY2WXKLp650169ilY3D6BrL26HR/ZVGvytSvR
+/7sDijE+WNORZJPZwJ0AlWd5UEfkwLEiUY5SnMbkGaEAhwaWZ52GsomfIrZ3OywLYJ6rFMoMDKg
TNJ0K1yylUSfHvCiML5m5l8z2YY3L9eOth1YDWJAkYbcO/TJcUqAnGCvcydNS+3f+/Klz19CokY9
6uT6DsPifNsOig/3Cn0BN7HMz9KHrGitNO6L9NSDyxdpwSnRKsJPWt+HD3DB6nsbuBmSEeX0w7Lj
+zYewrvGpMr31gwoSOgqvq+AGKY7hGwjNGB1dT8bcf89rJNPaRaYf49xtNdDz//THzv0uZrQfK2U
cjz6NkwTwzGjfd60eHSa5WOs2riMUZpIdoFvNFfPCfvPQWta56FSi71fgozeD8BHB9D2z2lm95+h
fhoHz3Jg/IWwUYYQnZBlKR8v8d3gw4XcyAORHbhH3GiGvRADZGBlGky2cwyckU8Tz/Bb5o17lNR5
bDUZpEuI7/71Q7tWfcoKdnInfXKxSg+vrIQ3iF76T95s8XXaWeV9aM0/AiuZPjl9yReuO2inkLTT
TSLWsJoTS5zmLlazxA12pN/FpopnsR70V6dHpXp5P8rbUN6esck+JtEThwT+P29NMGfdNWvyJ4nY
+t1YU3cxyN71nS0Dg2kl10k/e5F2T149uFX6Yj+ZLeq0Iwg8yrF6N1zI899Ln1ySZfTfQgZqhQ8g
0tkqxpTr1eJx5bBoyEc9gNPb9V34BwQd7VRGerko4gRfkJ338DciQRsj1vzaTws7KLffwqVFNTJ9
caElyZjE6+OfJlrYn5twUF6dKX3K0fV/kiGnQeog11FnlnDVpN5uD7kH4J+1VA0aq72I8snoZGfh
2c2c8qCMZCLfBUXmqQ5RTsoxbFDwYjnEah8cKqjGNxT/jfWCYAr+doqbPeJDMV1kwG9U47bFuSGg
WaNS79fYbW7QFndtbl2lgKqWKmkgx+eLZ6nIOmN8V2ctqAzVcfjKNYFd0z1GrX6b+77YSXNGm/kc
ddgMSDMdAWsqY54D0si0R8sGW+NXbbGT/T3bXORpUvKAkw3xeW1uG/wP7Q/ng/UWbhCuwbp1xTIq
eZCLmUZTs3PHikJQ2yJ4Jm0ZmnkiUensXfNYxY5552kpZDlc/65itxVGMJZA+8Q7aQ4OPEBEy51L
f+/O44yxd2I+xnkZGLsCRxWASjxvpDOIGak5zT8CrShuq2n2SGqHM1DpO5i4Oc/hIiU8LbUEuYul
liDt9VZ6a9EHBrc/3i1zdEp1h3emchyGICz4vssx+XyrUQ65c/zSO6ZLExfm9OBPWXWZ+BC/YRCf
L3Wq+SbNvsGLDrTUS+kiCuE1eIIukya7rp6CKPwhQdDs0UJfXiBEFO5SgHQ+ecCBsB2p8pveoBy7
j5raggnQfRVknTJY5aGP/O7cwzpD9cV/b26jRa13Z8ChwT5PKh4Gk1fbZ9nYRfoDmir607qtGwYt
2PMBrO9kD/e+kXP6s1V33U4m9Mt2UAaYGluJwcdp2f2BAwj25ZzUsMiqApkadt9nn0TuzpEdo8u3
0tM0XXO75ousb6jG4l6OU2B3sLIpuRMzc1MfXPIj4BEMsTOn/oH/QhEcHTUNmNpH54W/jEHo8hLy
U+R/11BoP60vYhRkyx0LS3P5MeUH3matPyjGoHxZ/snnslx/D4kKetuiABua628u0ymNRWfPap5T
s7vEEJF4YC8yeKKIJ5J3+DHsEihvDwU8+3/08ZZADvfKIVLcYW+AZTlHTmeQTS0VRMGiNICCZijl
pVlwkVtT/lx555jrqOAkt6aMbsE2j9Cvru/+6LzKQaOjOfmWib2GYSWncpj9P8Axsp8DRgSRHP5Q
bZvNI8q00UWv3PhSdEP1qIcuXgWx6b0GrQNUGve6i+6nYKFtmONm4sY3gY76tprwDZcmN0GLyqg0
5wV7ETiMbsFWoD5DnMT2u7GeEGyvnzkm/pBTT0umAtBGkF3soay+D/Y9dTyebSiADgfpKvHe3Bl2
bF90JXWPWuf0xR38LkxwM8reHNon5vhwB6ca3xp5Y8m7IB0OSNbG728DnG1cCk/5/OFtrIAC5lDG
NK0OjqFawD0HfZ+FB6tyknMygYXnMa4jq8X+BemweeBLs9JB06CWhCBe91Cb+g20Q3uKQOivpxk1
SoECkkuHYupX/nltx3kXPYIVJ6ELynLtk4lwk67R9DNbBCxEymIyuq9TB6hUWkCqm+csqL7mY1xd
VzkMpwaJtjR9RUsviMOpAHYQmgHc3bqHTCnVnSAGfgcPgDxCj8ftjPnoDqiQRnV1bsMCVLhfY0uS
6Yp67FGwe0kaX31xIOxqbo93yNIaSr7BFENHya8ALrJvw7rb8U2tXAKKIC9RbjqPy3o5VvQHZxhw
9DjgnQDALXHUTxwO4Ixp/atcoMCe+lj1PknLMS19p8Suei/NYFKto9lW/lGaeV1197Mx8xn2wuFV
b5rmFA+Nea9jCvfE/jfYjyGZbqBhCRhn+uQCYFE/FpE67DVNi5+a2MZthW3mcOmj7qv0bcGBonSP
Wc3T3LJ5pg/JE7Dq8X6dRH5Ae0iwvRNUUT+O5n1hKcHKGhN4kDRXkFFjfxxt/rvZLc0SzeR9bjjl
Q+JryfxGPVM7onDHs17xya2gu7OoGfnOqVw0l7ZLtwg0JWBsTgDKep5djCpqTYlfbs1BtW/W44ce
6ZZZsqY6wdfRBoobkJnBA2WJf4tC27thUaXjYFJRF5cR6UwVhaA6QQoDUtjVKOdW5eNEeBuFwwEI
kQLspvdu2zoyaqpsXXkio0NG7Iel5Lby22oXOmSIpSlzp7I524rR3JmTB6POaZCFpI5gm212aSzb
P9SL0ZI/gN8ZUFi4182WM9s0Rut3/foFnrbdnj9U9yiffLmoiTfwsSjH0/oci7yg4+uV6m0U5l/f
ZfQ5Blm30tSyPZjc/NwtICW5QKok+TM/p3nXviSVUyC2r8PPXgISKnYPVde7lETn8FJNlvJitW2y
5IKyPwNF/zSD73uzijy+KxDOTnPPvVOitrnFnIOPU2qb4DAse1FO6X/aTXe/fk/rMZ7IWdj81eDE
AnuXNcJWXXzqjeapS/lwDYlK7cFWsL13UMWqkhirYhXr4NTrwIdaLhSyOnXvMwoSd93gq89w8Vq8
W73sx2BENzlBtWhYFCZ5EUsHFwZm8Ls6tM1RSQJ+Nyebbq7uDefAnOuHGXjO3NWnqc0M9sSgxZeC
yXonTRn4ra/0bQXtK/5A20Cl1D5/+WUFmUdRmfa27Lb2UPKyvpmet0FZRlMH9d5p/i4DjI2zxfG4
W9yN595r77JpQAf3v/r7YGQ/KSGFny1yg9mrEwfRzezT/jKToWZLSIlF+uRScB68yV0aewaWg8N3
aX2I20KUgWpqolZoo/y2zLaWFXjOwdb7grwdL7wN/NbUptbYd45SHrYBNRiivZlk5oGqhA8SIEJH
HR8hNC90VAt0z7yXAbmosBQQwperdFhLoNzxDVNcK+Sy3cnew9Pu95bKAbrAfhygwKKis2l0yN3/
LtQhw8j+vUt/bPO2KaS+o30Zgkm1q3JvFrzXgwbN0IXOF5D8fTadS6wkaL7OUPUiy8yvWuz/lJb0
h7qqnnTk/Q7SJ5c5S9s9MJEJICvrSF8Gb1CWxpIv2DkuIIXpZFm+ew+LoL76JaVgfeYwwLHOfBSf
Kw8wD5YiyXCyZIS0ffQw6yqA1WtnYXdSxY9mSQpgxRfn6t/j2LGbXVj2qa4PMKD9dkUma74znzMd
ExYZpZRbPOqess6MFw5/1N+0yDIOfVm4B/y6+kfbtvpH1C6HRzM2/+O4Vn6WLnPpXweXsLQ8lrYW
rJHbxJ4Nzlkdy2+ygubzbyeTfEp/Bzubk8O2htK9YZ3Cjn45Q+0npUQgxMCyOLfQC8kb/6xNGhiQ
Qm1Ivxru3jCeZSPZF+aeA3DyWY4MPm9Kafm94u5MLTD5Lx71ttoHaA5DdhlGb72ljo/GlvSut02s
60fVq1E03qIoMzZXtp7T2eiNYr/B0Ltc7085tgp7IwPksA3oOeZKYVnd2rD73Gvw7aSsOLQONJsJ
zqoa6qt02tavVYb3oETa2i/FQCkk/uqXrrYeUXgtgbRtpdqefa8DVQc3sMx/3PqnnmoKUJ3xuPVJ
iI5GDeAe5fvW77kkiHAu0fhcLfhYdOZ1ZNPy5Lvt4ZOc1e54KzXHvJqzYhz9dJxRKU3fTLKIfy2h
C9jnQ+jgJ9YViOZ7KBpkb2Vh2BIagKw+8cko+zcM9+JKKx4EayaINPg0d6NT2bf/7jIVtgiCPJN+
S/XWqK3r18QNpLZ0ycQ5xU4lrPvyOI3AUXeTMlaXUVUfNwsUgMbjTRTEpM9L7OrSWRPvZurE6yy5
lUtVRfVl9IfHetEU2/oT7DGu8AAPSq2n6s4v+vBx5tR1aI2y+9jpLiOuYobnqE//WqMR2llclBdh
Lr+Fz02EB4ToMYxSBEVlwnJpvfSbxjb4vPXHftafyiUrMHZBcZvbEnSTUuynhvT6Qfq8JF5MP4Eq
7BurilAFIHDtzGoeOLtiQtRUZVKg52lyJ+NyGQKQ7hBv0FOHl3vbBt5nm5V3zgcf6k2wT6IguZFv
Tm5lH45Ufn+1YxeTMQgSxa71yuQmA6MVwlCQ277LFzktGFrrxHoJmvIkbw/68ilCuuDip3CC1iVd
uVWa5ff8r5dF96HOivq+pxB9ndQ5u3ZTmF2lKXfSxxYFPah/i8E7g/y50YJ7ZoFoNIiT220F3dVc
5N3NnGKXjWD5PGhXtW+6xyKF4zhkafJHA7zUbfzoLyv3bDR81PKZOklzIZGb39l6ob9GTvqXRNi5
fy31LPmGFDlKNOyBJOcxLnpVyOLg08WZWv/vpro0QWG8j3qG+x5s2HV/QSlU5zMcuXp81ECd37uI
Yd2VeTkAz0upskVG8EMdnJtlkZKOWmVvozf2Z5toI/7heflaYVh+nLrUe9CnCqDAul5j1OW+VwGq
uulymorR0BWpXenjQFWh47CcNMclRqlor7q8S2BTgxKQvlxiZA7pI6zSV7FVi/LkPvWaUDlQk9R3
IAKVk76cfiK/4my03E3oHx4TP3LfAw3kRs+qPv3JJv89ROLUotFvUZ8BA7R6cyd9cok5rWZtn1+l
Fc069NMmtY9tC61uBFP10EUR+42ivWAHg6nLry6JkEGMSTLK4i8Ze55T5lnmYR7JM+zNDuVPUxuf
y4V1MzbdYpgAphLq+A/oR/o+coLqU9XipTmoCB/4XYNtSRQ5+yCN3O+kUBHZC/z/gNY7BMn0kM9K
jVM3xNSwqMdb11coGAqLNUarKyrzZvnQ/dMngXJRBv1N5m6M13XuukyGEMqysjqXvNtgl+0FhyGI
jSGp3vGf0seJwWH3Dn8ONMcG6diacqd+jPqA7NjC0L7b1pHXiBJkUqNBn4+eFM1G8PwXTiw2pw1+
4U4N9wlJwKu0tt8DlO18D6f5z8h8iHS9eGuqPvpk5s3XLHaLrwn58ksAYOYAwrb4ajejAhI3hyC9
NDuriXc655JHaTrhjc1RTHnNUXZosiKFZ0XWnWg1aZOFZURtv/Adrjz5Zfa3dPewGU/jryhkiT5E
aUP8IcpuyQJHnjd94wF4A5P8vlZnBH+L/tO6lj6qp9LwMSuqjOy1wJj1YGZhfNd6VYYCmR/eR1nh
AihntO8q59nDhFEGg6Urdds31yGHU1b/aYFZ3BVJPtx1MMFfG3MOdv2iXD6NIZozsfYNsnp5nOcq
fCi0IAIy1vIfZY/TT2gLayhSASiGJrn5PPUmMNCu8dmoLZsxN+7TXbXUvWBrAqYOEc+dUnxa3Ryl
4OLvAJ1FnFX75yIJw+M4eO9386+7bXS7Q6JoeB5BtR//D3HFBAqCx/Cdn5ml/tUd4z1VoQksI9hv
FQmIfYye0fdey15WnLxX3c3O2P+dD82PWsGMTQ99F1xF4H4q0XvHNxsaKdYAEbqFrFMoarUzs8Wm
t8WcY1f3wHifOvvzWmTuOSFbZteiGpo0D53XNV+QFzqxs8e4czC7u96s9ZMLPO77AlpqKy94jdCm
vtm1T7Fr6VfTmaf6VFXAaYvhYmCb8jxP+YNeVNab4UbqA4rsi8CwQd59KoYzuqagg5cmNp+wXpTC
uJPgqRqo0to4tshoUI4veR92n2TQ1E8df/i3pi+wq3LDV2Sl1Qezn9yCnUB/GXuHB1HuqQ+2Yc4d
JXLQvnNdK1V7KCAvTX8FyVgfA1U9F3Wun1oDNl/qYakFAUzbRYmTvdqaNb5UebaTQZHGgQbz0wrI
sEqX5oE7rOeAE7gZnPqyqb5lHN3cup9+gMNlK+Hr1pXcSPPUjBPHLdcPTgZEk+NKwBlTkswkUz9v
WiJCzymtnpL7L30REmOnHCHE+4+CIRJo9dmwT/rUwD7HAim3XGSen/rsYSisWpzSsTE9FENjvRq2
plwHKy0xpbCs17xu5k/IBZ6lpUR0YT5dRN38WXrULH5VcQIFNM6QriGW4thhcS9raT3pyBrfwJM0
5ZXaMILuhJUdFcU4t9XjRLl4M2lK8PTMOHCBnSuydD5Bd6sfgFG5CKct6kB45y714mV8dGtUwpdO
CYoVODIndWlLp97F7zHrnC0yT20SPXNyh7deck17vW+peHM7B7wfAQVqF70v47Op5DRlRC5ebpne
WTN156xSnA+rbr7C8cBgXG6hJMPs03p8tOOsvvw+/CFyvR0iR+HxOE27te0PxnxFq2FS9nLrV9hf
YOJ1ya1ftpfGkBfhoUhrwG6NjqLeUvKiylqGq5GmtOWyRspt3UNcM5s53gnRRvrQPHWbE9IF/xAi
AljcKwatU+L57E7JD0GK/SYcojfqJIMrtmwb/TWwwc+2wTBzp3Ma5z9WK0lZWOI8RcfUJWt5H6Bm
BT6Ibb/aof9J/kxJjm6T8tlpupsxauaT2gbWE0y1nORT+bhG6E4SnLB8n/ZbiKtV5tO2FGoHe2AW
B2vOONKPenRvkmPYeZPSvzqDk36Ki/kig9LVjcXR9ezmuYrn/tULbGRiPIhVMjgN2Xgs0C84daM6
PPY6xDPTXuTDvCQ8Sqkb/9TiEegryYTlzkofgjGC9rMPxtx5EpeV3gMWM5STh1AY+mBivxJ4JTqL
uqef1xAZ2HlZN9y/20BMTqhdesyMRXUsTkioF0Hi7qVp2Ml4iIugXkfVPv3k24P2XESK/myWC/fG
+Uff2Q8ReVikGM0+ROZo0XeWZj+3E0Z8EEMHyP7obCMFHeZHkYJeQyfoLwDxp29uiFSnoVk+uUjC
fltxCcMDafq2CUuXGiJARmzzeUNlPRuU6mZahvUZW68EkjXVI6FZ9B3CmKjErIPBwqaw3eGt7Mr6
JgESDwYQAO1Cy0DCwHz05uGGJLP1Wbq0icSJp4W7pmDpcMFZ8NmePkElNNHUQ0XHX5AYcjFVzbl0
SfSfrUvu0Ds6NGbn36Qla5S80t5yFvbFspoM4L7nXKxG+Uu6JOzXdGMiMb++MKLIhVbWK4wZ4Scb
/UI4oQJIXnHIG5pZLZPqYdK/fkAmbwDnZIE6I2iDgr5fZ3fr3A3rnGQUYEveGECkyPom+UOkzdq1
KD0USdIlLax512TpknHxAvWKGRy8tBlU3epk1X/wyNCua7HMd+vX35qdAYl0Ha2G/LUznOSSjob+
3HSwcMoFDC+1xbLi3dU40X81a3g7UmqUYBmVUmO9BMtc1Aj9F1XDAhlwGwALCmqoNkTRjyWFAvMi
Nm9qM2rTYbLbnN1xUHGCZ0RB7H7arXOyxt+jgqtJ2mWdk7Gz2odZjQjwpYyKz5JBSvoOgk6axKeV
V721JRclMXKX21O959QVvQdKWybK8Ja5gkYN4E1SR3ZKdrZ0KQat8kMiR+Srlvvga25+j1jUKRHB
osFTXxZK79kQWSLTwl1tnYcW2wXg3r2kdiSZkzatAT+y7M5buqeKx/e+0Io5dmr28u7qwu6smEu7
+TXeaTbtbY3f2yvPMUNEzA4941RabJDK1n3zO3xm5RKSDX9UFNd5nPTwqTG1+h5rOnRQM+BvjxNG
K0dXIz8twdInd01BcjUa77bpcreu2yDewlGxPiUVSUUQK7yYvDTqZG+91z1lg2oO4aEpSwOjOiso
SfilxZW/VnGVu+1S+V74PvxbTG3XjAS9ltz3i8jissIWYkSYpOlN+iDPpu0B1bXOZ1UNissHZ2QZ
XQYMkjiXd5D1Atz+NYAz3D8ztqUUQBEyQ56L6A4U51oHODgUmo8reRLhu9ylX+YKjSjyaI9Ohxb/
nKr6C1Z0e60PNYzh8suSoX2VyKohP5jM2bO0QOJ8zcayXudhKIJOODIyVxnEAGpAWQfNRlm1s0Ln
4PaICsioUiFg7y24KGnqJurQiYnibiE/UFQheKXXnA6Xpvy49YzqcujOaD5F+QN8J5BGyLHF1843
oBpk/vxPh9uMf/jQCk8fgjRfja9re430fJ64e6zQYnJcarV39Nx8qNrRfDBTjPkiijjF0tIUjV8L
/PQ/txKjg79HN7qNjtLcJk9NGfW7rdOLqz1gg+AqXevoFq2oQP0UT+Ptf+dMJCk97NceQkftEY/z
+/Vu6zObGj6Tk2IUHed4vf2vgTLZ7K8U+HAwWlYaEBq5TEozodbfISxlWZeQJP+ELESCL4NlD+vl
16iv8RijRsVALIEgQa8w0h/4gjCaE2KhDayWIvzs2n/oRaw9Czy31Lr8pMLcPMiYXLzyT3UJkAba
sO8BEh9o/Rc7JNvbHhaO+G77rVu8WA5ml+ELt/x3gLJF9Hj7r5BAd/nN5G7W3Z2OvsH91r/O2Nra
EBzqIEteBtvVprM39dWlzefnXlm4b0bzmE519i3NcAaMtMB7cJygfXDboj4WM16WJUJkPdo4ewPf
8VvpWtZLP9mfEXB2vlNqDcDEzO5lgO//FYOqXTPPzves6Ma7jEoJuAPCbHB1Xo7ZTZdp2j0caUzq
l7Co0H4UFuqT6N2SyNRROpJ4qJwxSovJcMM+5zBZYMB7P7qu1JoPt93ohftSQSxHOldoHfjm+GPo
2ssGaDwmg6qcDRMjwQEewslYiuaK2v7tqrr/pIW180KO6OZ6Xf3cOKid3gI38mHSZPbDnIFuAO4F
Q34a489NlLs7w1OLI8aIc36v4i18WtEJvT9R/RqNr6q+myBWfo2dJEapCDdbEq7GV6Ot3FMHUpXU
Nc1gMIadreEONMQWJTUe7scpNhbePSndsHOxnooRAsNezsXIPdglJf9fk0d6AUGvXVPVNS9nBse+
M+Inz0mDc0zp5l4LXesKfi+588GKLyyT+oD4pvMFgY4WxWVbgRuWWweI0RZ7kZ7saaWR/ULCBUcw
uZVL3OgVZyQ/Omx9MidyPGNXVW639zGK/jQkmv7Y8020oWXlblD98DDgIcnZ/h8Yba9V+uOASLV0
bZBZZYqjD7FoA5uXCvzBWfTnggLHZC+cHjbBuilalO3MDpedCal5XOt7Wz3IeFT5QCJD5+/fNO6k
mc5xdsymGgfWDQ4i4A8PRb09GO/uKE25rDFTFxYLNPBnazdmTyIHMElo63t/gW+kFWDpmDO0CJTK
Jf+a5r76aeuwgK5MVa+Q0UAOVRRPEXiY96GvTus8c9FEBehon/Sw7+DU0JS+zEyra+Ion6VLpsI3
/JGZMbJEWQBqPHSVtwEZ+tM8dc1Jmp0OzrrqUWCQpttoX4zMjz5Jy3tBcNl8S/yq+5Rp3efa6pS3
uBm9e1kPsRTUykJE9ZPheW569c/lpiiC9Wb8f3r+PzHB0LTfInJosxugwR9XbzYAwKMBXf4htYb8
wU0i8GGAsb40bvjn4CHjb8BdRgm8+qPLKYvPhh9ga9RDJwxm/ew3HQrAhdLsTbSZf5a8s8Mq6f4T
1f6P2s27R6MDdT25HMJjV89++jC+MXcyrCfF5hSlRg6gEYwAf6qB/cUHP4/CVY8ehbuY79Rp/nOK
zMMIlOyrTXXxbIGRvatQe/huWp9kwVpRnaM558MFte7xSxxCblteqFSNAPWTusMDsRqfbQ9ItodE
1GsSjJfWNuxzGNrNbkpHjrJNB9qnU8yj/DnlPSF/XQ7dpzzuzNv6t17eK1Y0dAjljfp566vDJDia
E1V4VZarfy1vzTOFHj+6rP5DW60xHmB5ubN2J5XDrX8tMy6jw0SiVUaDznwCdlUcmkAtb1Majsc4
LcxXp8DOT9Xj4K+MDCNfSObfc5N+Ckqv+27oprrP2Tw9U6sA+cxH5L6zzWSfGJr+ZFp+tgt7030N
QPccY2/OHrIqix4Qu1GOruror4VbUQWuKuc/wQEZo+wLaieP3pI09Jds4tyiWxWRXDy6bUoO0Xcz
bR1BUZ22I5HdIoayBG0TyRP1cCkr826R9dlKc5NnJ5d2VGEtUXbbam3lXFLK2uJkZIuRJgaw/xTz
tgqfjOQU5HYAHr4PYxvsBXwhMIyMj9BhcvOQz6gFuy4vSvzCUZ67lxhBc/wPad/VJKeutf2LqAIk
ENx2zmmSxzfUjAOIJEAgwq9/H9Texp5jn9rfd24oJC3UPd3TIK31hDIxgdF0k4vu6riUxx5JOTjm
MZip4HmzweMnhB9EkawNapWnXJi5+mrEhv2ZZLZawlIxAhurJxd9KMDbPNpZvq4gIXfv0v0p63cl
VngHPqpp6y6XwkgZ3hOQLhsv1wOln9RrPSVuZTAPAQ8t7ALmzQqvXSIjXh8hcJVd+lHXv+0DuVLI
tc4b3mWXaeD3WD1oEoADA5izzHWYpXLQFY1kOEBkceSMuF/FqJ7TGrSAqJyh1nmk1JbIrrwkHpLu
KZQHbyazHlRb+bvKl3Y+Y6UPUoPsWLA0a/OfUx1w79UB99gayVAUSGO10J06qAyCypnDClxsU8i+
1FEC+J5VOsGh8B7Aq/KPcEfzj10Ir9wFGcVVewsP/ZwVcIuourLdDKT8pAN9FKcBwRgn6CpvH1Y1
h/HeGJf2LV86BB+SjhlApMTzK+92hpObqwqU1nGR0r7mikMbNM6+dJDDgiZ4nl0Y9CDgRxrqZcw9
QoPnXGb9GlEAEzwjgMFHTPFPnNFmVNT2j7DubZ89H5oM6MaDHtrhFvTtvNrnnwLl9IvS75qtHnVs
ssX/VvnQpI15aWj8SQjOP8Gly1oXzAN124ER4w9BRovvWybDc1XaycGrOm9BsRN+U8DaaUEmA1Q3
7Ioj8Dxx/1hqb7yq4YDrxuyEPxq+SnH40rTAwlojA9l0kg9jtVGz03+7Dt4c7crCWhwOgEycIhqe
65B7yN914uTamTjpfn32+2CY+RFgQWPIOADZHG9bj1dNl7YyszZdl76yHEo0rVVAzh3oCH/EREQk
hq3VeAbRVDDzZOQvPgzoYN6KZg0rpGQ2XTHNMv59hyT7NvXgH0JZSDKnt6Gqiy0U1MSiqAKxhXMj
RDKTZDhHMrfXgyzifdGrep+YRbPu4AsOzUOI4Jr4S57MGBbbXq/atyLOj7AhGeVkn0uYa4SzyknO
RW6GbzCms2cuEPCPioLfAmwy9sTVTNmBdb4fpGmf4SvXLwy7oYsPAwkQ4KBUIJ/CDZ+4IJeN0V68
JC3we/e+UAXk4EGFFQqn9pmZA2wKEqPiG/1KurMn2RfgcYo5wNOAoBk8aU4B3led09O9Kw08CHLI
tFjEPBxgx4ImBOF7iEVDBw7L47QHPGwE01h28AVQcBv3+rHVCuzmpgcerCS+kARYJt2lL5gehDFN
X7wwKdc6bR8R+zu3YDasW0gAYl2sT6fDR3GtOJc/KnesvlWjDJAD60mRcvctc01kPQynvVLPc9Y9
1FW37tCwEwCwEntAr/rU1sYV7lABrLIDug0Bhsplq74Y0M4eN0Dlo+3DAFHBhOpg+srewV4KDJM0
qK9IskONAaKJr2GWQxaQku8xXAAgvn1Lq84+ttp+QnFr9qEpyyhf+6adIaMAQfUY6flNPd7S9X05
Hk0ppUWf9A1+uq1PsXpgioXa05NuTf06NuHwkfQ4vJeOVgD5JKgDwJcmi4Y5K0Gj0k1mDfwgWfhN
t3qwwB7AXr/VsdkfVZCrB+Jk8ZqBHg5leQwqN+9ucXgf88CFmg+AfK6NlLhnGIMtJn3cQDpgTPau
P0eN30zBCxkd/arE3JVdVd8G9dw7UX1KhhBiwzTgG6Rt4VMc2QDNjX3TgIsFz6wqqx999XhW5oRv
Ijh+z6ZgPCy8IOkOGrrUCMeFi0/4+Y54+gBn0sAmOYT45qLgjn/qNX4KCYgl1pP5TFfdDTcxwMYc
klkvcgYl3scCwIQHB3W9x7CFjak/xOZeh3Y08UFWMKyR7mMvYRXrLPWX4prqmbmD2umWPgAAY20C
F3/V9BX3xsqXfQgFAQdPj+0vgETgUMGitQDmuqMWowTKWTMywhQ1ltFiHYu3yFAyGHG0w66kmTn3
IAa5hi4EvIMYFIUzq+ouYHTXN7OgfFezEL+qxETT7+m5CKCGwWsAriZgnP6lDvp37NSyXKG60cK+
5Ofv+r581UP6SseCZHXigCo4Fo3NofneOXV70BViyNZWy9ij4l5grhKR7EGvBSlrrDdXAuJXVrAX
qZtcUQJaNHBDAyqIpcEiyyNAln5iYyeUbNrfOmE7Rw2ZRWIpWiutM4alLLFA5kpHSxJN9s0OdlAP
D7rDSM1k3ngSMrfjeMA51jdjuA11J1Dex0L0+Fhi46GsvRwal8s06Zwj7QWeWbpLH1J4OI/9uhHC
x/kOHah8/JqKsN9Ph0EVII7FpNuLqhElqINou20F0e5C7HSc7pqu0Gd+Z6KSVJxaSfi+YVEJHCjE
xxsgpmAJk0efojz7DHBYi8/5B32KsurW0ax9jbyRgReEya2r+n6lrAji8nXD97WvNnVJ6Qwm58FJ
H1KQZk6GYsGq4oV1H9B9elQ4Xn9q4DzE4cm80F217yAzhkr8WlA/34AaBIstR1ZXEVA4HbeoW99L
J7qdVMU/7bhq851usxIIqnk2xuu2HFlKJVVwGpFhuepNlFCoo4JX6RUQ84QeY5yqnY8KwudOjrok
kMu+dGKw4GMHQ2WDDvzy+0XdqPw4XpQhp/d5GC/y/3BRB3VuWCXENZRJkQGvbMM+IVM3Lwv4n5h2
jrR9jE0kRBjCI4hL2BOOh8ZPAdh2w2Qz9YWAJ0KwqGoXuk9P4ICitVUOWN3luJ/UfVY+WowyFBEk
LBRApMVBn+lDmBFYNrolnhiW+WPA6kITcIZ/msgpjsrD7ej0gmv1gA6ZZimcLJ3VFMDOqe/DLIVs
ISxS1OD5/zPxNAkLWw802sPUo+eZ3mtZGcmWk+HyoT9psfkfijjeluM3St0RlAKuy/379oLu1ybB
ZqZtq+akYxv7W0/a9ApQotoVIMDO7n6ZgQvNOk4VA3cSfpuu3VUXYnTzu/9lC07hqqWSLSYDTVC5
dhBKLE7YTJs37GW2RKTO9g6R0OCJOwKjXAhIEd2RFVVbIVXgW5vB4tCYynxrFlu1DSvZuj9Nh6El
/UmwZekLftKhekx3D8AKreMSZJEpnsP60AbgHNNxPwM+Zrx+GtYzdNFKTzd16zNhVb9O9+HFpimB
yr/gNxHv7pWl2PPZ1uDk9qE6pWtRAIPeUh0wVrem8lSTUGMZRn42n8pZ0+i9WjW1dWmMj9GkCYyl
fiE9yqo5RL+Di+EG727aWrt7rW2UH0UJ/Ivu0iU9fRi7agkDpnuFDgIa9+YE6AZt2GDWJQvz8DwY
LHqiLXanqPSzPbcEf0oqGDsTMGS2epTFQ7kM44qudBPO7Kj9dJaz0MHWgEK2wSox16MtCGSAYOHf
NRynUlVrAHfhoJyMVhml1kPhfNZD98ngqOIPeOboVknlTb+r1AKaHQnKlw7/XSDxlNFXSloTaI2x
CQ9bfrifwp4Jp1AuPOgzaFHyA8RAauSxAZgUzrsVEXcHOvGPAxmbztCUOQC46DR9w4XUq1f8aLdV
WP3nqQ69X6Un+GN7eiUdYwGaMofss0IS4p+3wPQL6zZjvQkryGpWG0F4SCRq1j7tosPU5GNfMfQJ
yIB2d1FW660/hKDomMrZPUZPoa9hHYnhxgJrkHFqfYke/DC17psGdBwyRe8J8chq6i+QrJX3d1lk
alh5VgYNUSBpdjGMEHf67E/N/6Xvw8z/farob28jlVGQzKY3+N+nSbIWz5M/xfz13fh2AdZp31/0
VfeXu08DGsBvL/3r2J+m+/hWf43/ZUxfen+FX3r1q99fES5iYPbqjv94T//+dX99dT2NvlQmDfwM
prmnkanv47v6dab/4fWzFKCHj1/QL+1fXvaXU/22/tyu7AH3KxaU2JLyfFeMB33WOk72sfmnEB03
4sl2+uyv104hU9yHV/vrVP/i2g9TTe90erW/Tv/h2n/xav/vU/31c2kM4wqBboiejx/9X9/tNPA/
v1sDbioJmAq/fdP/4o/+62cKdz9kwP7tZzJNM30mf7r2//Pz+OtUf321P34e07ucPvm/Tv3XkGng
w8c9TeVCk4wnIURdGtjeebMeC4hTj93z3GklvEeBK7cAO0RnNKJjVAO6fSIyf6kDdd802qoYXIdx
dBq4zwAkK0aIA8TtOA3Emn9MqJshlHrmkNqDm8RQwLFCVouSdObRCPPukIjQgPwE6189FLjrnNtP
PgyGAZ8zyVmNB5+73iFOGZTv0dIHDho7Nv1Zv87DeFRVkoZ7vyLsAWZLaGPdo3WgvgQ5CFQlRbGb
JnCNNjxDyvnDvD4ZoKCWwgc06PzwWUrLneXt0OzLlkTPKAGXqCfn7iHuyujZ9fovUGuGp9DYymOI
OYB2eNYt4OChHAhCkW4VZEAGCppBetYwfTBbn88E9AlWRVWORlMQw9r9ckqDsLLnHeBDP3rVdKpj
kf6QEJOLIRjDgSsEONyBTjNUJhaeGxjr4FPoNeQ5g5kz6kLFgzKT8KWrPW8XRTF84CsCIaMA22vS
ZfVKj8qiU3OeGNZOj9odf+pQULu4gQv8BYqa1lgOFZB4nWVAt7+B2PYF4kvWLTJjqKhHfPRCyNs3
lndzlCb4OqvggRWQrj0zKNieYcKw4yqne98sbL4kBqQFIDVzmiIKCMOcpPWme1wEuJBzVv6+rmGI
Os5TqFFHGKnuDSw9/CMSk88BYBBwlTLbxwDCQIbgjwyZB5jcHZBsYCsK0/Oz61Ng92ro6A1IyLBI
uE8wOrMh1thmMAhE03WRjoZMFEBFY7OMvGAN2Lm9gLS88+Q6sMmEQUvwYxS6kushTHKQghBMOujo
ZkDhLnVw3oMrAwkl58doP5SrWHV8pYPzAfQBCwotKx1MKSVLqBjY91HAUJul5asQkrAmZjatdJlC
AmStg4Uo/QXtTWut/wSCpBb8lIxwo2dObV8usG2WG30tJcBmC+WQjWvAtcspI2T88Xbh26TyQ4F8
wovvwrXFwzZzyBPjwTccWCSO3REtjjHtULMdhviFtJJvnKRMl3o0MmE1b0B9fqtHIaH3FWyb4ERF
0R79OjiZqosXzLMCGIAb1WMDsubGIy2Ed8amILV1yjPvYnR99UiaSj6qPpuHsUhucWU8U0DN9qCp
DWsqEjFXNe3gRNfCllzl7S7x3RyWY9kXaAEmtxow8XU2gudTuwBrj/dtvALGHzorvmO9qATaSIOd
VQfdbAiFbQMeiXT00Al68SjAJS0YAN6FNMSjYyZQDIUIwi5NwMzC7yVYlaJzAf0jpz6tKLSIbHol
wPhulQtxJd0XgWJ8ZWaoVmUIjW7dpw8igx5VnfhICI3X6ji7RFYexfEUQraYSg/YlX+WSpkH7sfR
6HB2G0gLaQsLrIuE7eyG4985cDskl32BI4Pa/14f9BDHT/ferM3srZewJYsATOIDzBOduIweANHG
7o/J5jntBEofML38LBrxCpklCPX0Dhx4pKiXdUj7FSoLJVgzu+lgJ1LCv3rsrAP5YyRAnnqWNNCP
64ioTqH62kQqOcLV/bWr/GztVlBOG3hAgQC1FxFkeCzPPsDwcbjETrfgjZtu0l5Waybq8IqtvzO3
jYJeRGqecvBOFxFw2WuVuruKStBsgZOYk0QOm8YTu5TW7OpWDrsaCeDM9oC8r+6zBIUUJm45Mxn1
8dWy2DqGzuAxwwfctWmwhYakATk8HCoalmuDhdkMKgrGkTmuWnVxI2dAXdU19LbBUbmfCoEqc6FU
sqyhDHJoRraLPtMxHnLEy9rMk7mKkE+yAHrIW3rOcm5edA9SDKOhScSAhkOAHqh8s4MIIdSldR9l
VoLyXA7zirEi3tEvOWwhT5PtvVvDV4wD87LQffqQ535+IewJvurJ2UMZ65KTeQ6T8EcvoY8x5BBO
ZVpXT+0IA3VASDsaMqyeoKUHpjc4QJAMwuY8EKG4+lYlrth2rPvYcI8eJA2ABYCcIn50t1EA8law
wV6wwjQW0VgNHIou3yYhMBg04s0o9zsDlLBaBpXnzr0wbPdeHe/SsvOujed3YEtE9jKQPH1VRvKp
Lo32GvUVPkoIl6IKWmUzyzBQMcpJD0XK/o22QbN2AJa5oQYcUXOhwsH95hnuBfY9kN/IxophRSBj
b9Num3pIQdA6zh90H7BdR2WXUEMs8AxME5FvCC+Hg9kbdI2ySOxHwHJkDrk0lRALaCPyZyZbOYNT
nQRyRx4Va8ms8uwWhZCeHfTBlPAInJr6jAqWbZCVfsjLBjLouk85Y+HPJd0iJQ5b9XAlm4NQ3R96
D17foW/DEZJZ6Sd4Ms39xMjnELRlm6R0rSd4j8WLlkBQI6SGcw1SYw6TqGGn3PETquAGtyyNNJsZ
TfzUR2OWGuVdu+q6705fvxG3sV9E6ANvV6d8A9mWfOUCMOx2Z1ihducI668tresOhuqRtRBFQuYu
1OuPJKuCXS8hWD/YBwj5QgzFKx64SZfKkMAt9O5nqkh6cAZkKoMQtkNMFPmxA0lx2ap2eDFq2DlY
azxJbGOW58S/sEXidO5Fn4MV619Kx7oIo3OBo0UrDCrExNSfAVFM11NfX7FiGVrSWuir9IAVD+am
s6BuOfVBIa9YgPb4WpjYKRcAZj0Fafot5Y31zfGr2SAaifJn689ARclvDYfIaeeb8Hq3kYkTygCF
L/HhpJrnrznMOws/pheFasjFS9m33rPy17qxwqVNVbullUL1oKhxOwsECL0qv9XMoY9V4wFbBfQb
U159qrGsgOg20HROy8E3T2qx0KN5ADfzaCjttdHW6dEuO2emAN2UFBKbrtpZVi0vKQSEHgcB1qbL
nQ7YJOZtorYMlx4QIYvOrN1zBx3JtTnEAi7FvguXNpCM6k5urFaKNStFdo1ALYSYWx5+yUJ3V+aq
eUnSCrm8jLZbM8/6m9fi9qgjTN5fnbD1n8yohukLSEUbbhXhI6SB31MfsnosU/0JlvPxMpVNvLcc
6V5rj2G1CRG790y233zaspuCJwxWkxAhr0y3fMuLFYND2syCk+Ejaftj6LfWJ8vJrUU/EOeI/3qx
h3RSvvJyDuB8BMm8UMDqqhDdPJMsec9B6RmVFeTFi6HGwbpqX6S1QDI/blaFsuTNjUgBsamavfaR
exlkBKJA5h4tN4u/D458B/PLfhmYFy5alH4usQ3/eSYNcw3FNghocOg0Rii+GE0CMjuxAD8j1Qmq
5cV3RUZ5ehMSar0Dlaoie7DMyv3mJM6SMWK9Cb8t53CMyq6mG8cb02HlthB2umyKJpnXAf5R7cah
m5GBdOFVQ+a1lUtYSXUARwCchiUfFGrT6hXfJV/w0K/hgV1V20ZhNmANQRKonBI/+msCibFHsB8Z
5A84BOHKWiwtaEGcbdEHUPMX3iHMwXPM8M3tchDjccMtgTJtwwu0qwFXt7BbiuFufS4Tp1/5HPLx
YeBW6zKowiOzi2wDg3d/74sk3rpR5O3Kgn93XcjGmJ1xGLGuUFOwIfxelFvd0v360I4RU1gTuW9J
QtR66prColA1Sz/p8JCVzHnM7HxeDll7y8cWvCffSGT3x9ZpYGQV2dWcAAa21U2vN/co570PNs1O
8HYrLvBACeeNkNlaN1OjKS6pDXyrS5FiHyN0lx5ERR+YQaMJAEpIS2CMIUiU81Atyr6tZ4kk3qHl
qn1S9KFrYvkdBLw5HkgAk/BXS3hahQvyEajgXYa4fs9bC9gon3xtoJ7Nshpa17FzzmR/EW3k78L2
5ICYPzdj9ya8EOaCqAt6cwVz+RH2BrxyNvbeT/Go6OdZOBQreJ02W4cAXiA6r3y2mQ/dCwJkrm76
Xa6WncSeObJZN2NYVVxtkCyuHoh1M2U5/XbqE0Py3nSM7YY+aK+6P6HR1XErAXYGHtLztmObFAqD
Rz0I792vkOvNAK3NITzfSvWcQhhk10HpcA6HY4kdfPzUqhQu7UH/FDCRL7xIftbQSCicWRBrMmAj
odv6AIAaOosoXBcRgSk9QnS/xlrCttHbWn5zLM0m2hMDaG0jwL0Xq5pu5tiqPbEiN25B757xm85e
RQPlX9jdAO4yNv3GXwZYlQp6MNyMYzUVd/124OENVhb5IfK/iSyO9yqm+aFzqosVF/KYhxaDx6kF
rrplPpmVn54bUT0WLiRDWq+4DG3xSbHeOgpHWEeQX51lbBjVvAmj+Bok5FaUprVvx5Y+xH2Kv89T
Ow238mBnBivuEcdVpM3OsWwY0joCvIWU4fuEJTFz8Iuvk/ZSwbb+3So8Pgth/HHOg+ZTw4m76vOm
w/9ASl/6VMJPsff3gcPzZVkGO0qTbpNg57AXjsPWsoaBXJcgF8BQPyoyjy1ClW382r/GQvjfAfFR
pgPKYdiCcwFy5ZfOI9hZAwb04oIJOFeoMa1dvA6QIdDEtQLavNPcfTEqSHRBan+WFwJSuSH8Qmyr
Gd5YYJ4lbpA3zw8gLeXgCTuDui8gnn0ZzpUYwN0VSCqOShNLw3MlIBo9nOiIWe1DEaAsykv/00Dg
iGuvcsHVd0O1yxz7z3BmiDeansHTdvb60Hbc3cOnGjeiuLx2LSTMh7qN5jbYJV+SjCySoLdfQ7c4
utCZx94LQvfg/AfrIfXcF8BgQMBW1ZtbMOzULVjmlk1Pbn1ZvYM4GmywlrM2kZCzNFD8Kxwu2pni
RbjiNsfn2ZTqoeuqzymvACIF0vIhGGwD+lOw/sW9ZgtOTLCB15Q4wYi1WAIXAwkxGV+IWUIfwI76
F5IBougT6b82ZfW1Bu7nPYvVlQ8MPKYys08mh32NX3LjpNw6gxRb+lUktfNKOK+w2Q78XQIfgQuL
okcPmsRw6LOeq8i1zoD3PetW2ZYSi4+0nhW2GCuK1XnCEnETYqhc5vGqz7BqNnu4U2WR+VjQzpuZ
3K/3Dcw7FnUeOHCpEcEql6BwCBjZLaD41a3GMu1WjCVO/2sH6+QrVC8Dh7CTCF1/liCXtfJzhkUL
btXyPHU6YzOIGneBsmgxcyHpB/sxqOiBOAX36QbSvQrwNbNsPwM56r4Bc3E/GXt+Dgk2OL/HmEnn
vjEEQ4+mm8OzIT91dhfN8HsTwI647JKV9EvbBOWracbRMrRlt9VWViDpuxWUzGZURXSBPwEZHgJ0
FIyuVbCNYE1wrjoQhCDeF71H2BWKvvSfXN8tQXun2brknv+S+WDcy4q/I4FG5/DVUscKzI2qWmjF
YS1DrM+0CrFBWveQi+cP3VMoFk9zaKRB4l7xmR+Nfh52iBSN6uWyG03LvYxx/Gum6bZPzOxiZ2V+
SbgDt92kfNMR2OGO1PfIA1oR9MR8FZIQ/AwYB12C0raQvBzKdZT7/UNQVrCuH2XLOrgK2lkv3rHQ
BEkU2fN2EC+9jwSXzzjybiwsXhI7ixdBWNCtHqVm82zIGttPnsbPaXvVvYFdlqfEg8Zw0AjgPiC5
UW/9Gqg1sGjzhcoIyCmjhiZoGPQLUJ1YCOIr7Q08uIzASNd4o+KmDxWh617F1km3cpvLFSykN2kE
OzDfcfGvCPO9z3a4MYyofhscG/AzYllbJwr8xyJRZ4id129Ar3VzkFvao9eH7DD0GV+EXp28MhGu
NLDZtsCxsgAUgosfYfh1QZ7294jBwb9oy4WzA/nwyTa4vQd3kiwEkdF7aryAENB+JpQbSxBQ3S3k
HfNlxRtnVoE+ic1a7swVbKwfBGQQrz1kYalROw8Nq7GkJ/KNCAeAQLsql5mRg+SMv3LWExB9itQs
sBbwoNelSb4ykatSRjsLCgmnwfflc+FGe0BSuiu26vVzRs95mJdPDEnOB/zCQKpAr2snwXkI+oci
x6cQuqla2GFXwnTezIpZbRlirbzS2cObOQf/ExZQYKPc9MHyIVUhY8hkYW2okrkHquYiLLt05Q4w
x9QxZesB12hC52u8rO2t5jJOEinYt8PDEhYMP/lYjglA5OA1IT4icLT0Aai6eBck/uvdkqNxz4aI
BejIET5yw+EvPAlglQHB1hfdl9vwtP5wpkdz4f4aZwjwfISXz+ze+MS1ayOp6N7w2/gMOKaD3GUS
LyMwKVZkFC0Y2jg6jrFAaMTzwm6TlaPZHtOaRZNDWIoFGJfUm+sBw7SRKsBSzugWQOepmz5jyOze
z/yfZ38ahWLykemfiApNLB3ZzIU24dcsR9LODBL3Abrd2bovsIErXArH2wGiGGzg4n2MBeOcYl84
OnQYoMCQhgJjTggQ1407nCE/3OK+ClWj1oGMFR0Hqt8H9BU2N8+xip8jVgNUxGPyxKEdttZNmdn2
E/Y79roUqKaDL7gY4F69M4ChvRh1VMxFYcVf029OQegXB+wJuMlj21EP3N5xIPNWHiPmc5AMNyOE
XBMJ2qd8wO1C1lRB16WRyyDznnhpsgIMyQiW5oZJkmOex9GJpIU847tptkYVflZmgJbuGg8htgpb
7vHPuiuLymITUbgL4P8SP8yw+AK7An5MLE73di4a5Covrdt0R66ptqCkdUd43qAN9MgOQr5uhh/b
OoJxFoTckEuvwKidWzU2iCvcPIZdD7SkGgkj3IYINC388oFZXK3tEA5BGcj7l3gE1Xk96EWt0ecQ
LcDNGzRB+6mwFVu0ObXW2gmth2TxwmTw5dZeZ3q0G4PNMbgag6UERN5OOn72RSAvMrQ3HZMQOhkV
T7MugBdsml55BTlT/MeOnlUl2+lBoJ4Bx5WoHOjRuvXz3SALqGyNl/oKVRwo1M5loMhTpox0Vacy
hWMHvnUIL2arIayKpXDSGVwycb/yG2cPriUcMsemvoeZRriCFnd70V1ZqOQiiTz8k7JRe0aAGmRa
sbyaii7wsLNPk5Le2BWGKTkVzG8vSZjMTRfMUqRq8scOa7VrTGB9q1HHJA2ejdozj3TEHVP8Ay4K
SaK1bnYuT3b6UqOD8lwOdu0sAoMI2eIhOZiEQl14amekHhbA40D+YByeBjjJChBGIKNtMnh1yDju
9w4SaE+OhZswNJGRuyAZDFBR8CxYEX0dwu8WE8a3FORBkhuwiKtrYGJJWB1Jz8N9yoDEcmRUPGQi
QZF0cMOvsv1eywK6d/9cQ7MhW8LTuzqalSBbnlxV4FdXbOuKOXxh5Pp+p9dtywcirh6Hfco6LEuG
bkFkny1M6vKVRqDqA4p2kFeS5o8+jS3VcS1QV6th/Dp0XCCwtbSJdPADQ+10bhjAguZBLR5DCvyp
PuM/z6ZRo0VVgsYmUqvg0tVt450LR/hYPYXqPaUMyQRpP8c1+FNDwwWW0G711FQBUu4I6BiM9KAR
GF67pBXIDMEXr3c4wWNvpQNoYPdQhsuNHWWP/WirDRY4ChxkCy/D7N7Q3ahNxBsiKIpMY9QUWlPq
zWJepGs9AJ18uPal8MUsCIN5iHHT61X9QePr9PZEgZY6fq66X3dxyW73j143HUToQTpagvtBzfYB
WA0JYQe9FuI+jXaBb/lz3bSZFEsJIYONXgSRDh7StAcHVI96zfeMhtaTVfrDpW+chyw11Db3OZjf
aQvVMbAKBLLt8AwOfp5ltYnCS0X2ul8fpjDdzOIEAkgyL+fTACQh0zXhQzrTQrhhE6gjCpyzuyGq
7tOauHhWctS/IXWs+6YBL0KyzQVifj71IWlrbts4fhPQ9bT8mVl7Z1oju6Kh6BqhrgHrHES9Hfwi
T7pLD+p+fdaCWgH5HtBAfpF//nmFDslsEZHZFF2O0XouovJVNdLXtO5iF6TljkAuepJ01P2J9ueC
9hrw32CzAfcJoCySu1+hLzCsO3i0rhsadi+0Gdb3tCQg5/OQJ84xbyp6YqQBqr2w4GPEwsMAFNmz
GQ3xxh9ADKTKX2GBZO55I7xN3rfm3lDhf5xhC+1t/hQXOuGh1s/qHlJT3RWLb2j2iIMhoIekFyRs
rEsETh9s9YLE5QXdhIEl53q0NRjU5/zuDPMtD1pmeFZgOQlS/NjUjw5QCBvsMdHUD5Yuj9VcStgs
kDTiIwUF8H8DtsvQcosP+iUcbhqr1Me9RY8Sv0wv3MzWtAjp2UEx7K6A2tNjVEvr8EMAFU0DGIeD
HrRTSID30FhbI1Mgb41fg1yV+hHU1NCEglN9E8kVhb3qqnuSuh6f51C312NGlkGo1nchNZfCFTil
rxI1fLFU9rgJ8bJwq0n/uTsYK4vnDRipKJCwJICSeE3Ji+ARVNC4eixNAoK5o17qoCQvrB0FBlMS
L8MGUVVVN8gotqR8vz/SkVo3IXHAm+B6784JOWel3X8usU1dBJlf7ocG9tdRGV9M4ezLHzqu6ahf
4Ax+frKCxliXrHdXMYrAnz34QLbwmHa7gqyy/nB3N4wV3GEaCJvFVeYcfDBUFyKO/SdBoXrU4A3A
IfxRCyvBKQq1EBrfW+OYbtlOTZ5+RmqRpan1z5htORQWMRAR0g5MpHe7eZfBSLOkLgwoG8FOTQVR
q1FpXB9arFZ/RIDBCYtK6P80kt4j9EXTHPoCZkC+5+ccfULJpbNRPbRAFwBhKNkZsWU9VlwOy8Do
8hUSIBbUIvpyC2iInOtRt+iSk1LBU5Qg1oQ/4qPFlnpIh9dVcTYVS8/3aAvaNARazTszmIfRqEsE
v8VZzbr/Y+zMliTltSz9KsfOdWPNPJR11QXgY0R4zJn55w2WI/M88/T9IfKkxx+Vp7pvZJIQOA6S
kPbea63saAn7Qm0AjVV6ud0bKwBPW5N6ZbMeI3u6YUHliVK9UlhvufWgaIYdb7oBRP+rxVqf1nHv
xgVSuHNc2V4d1bDRy0jtDRYBA7PdfIFWbrkzwkI+zqPz0s+ZfCeqLNAKk29EiQPVXmIw38xAV+ph
NRhUj6jDzEAVK1nO78QAWOZSumWF9Sj6v6iC8Q3uUhW/z3XQ/OEk3CLbGBKtHCQvd4E8dTu1wDTr
/U8nRMHSPl1/5frLv0+y0nI4tjUT0JAX1VkHCXpuzaE6i6Imq0hOF3Hr4U7QEWueWCC2c7Ez6Xm+
gXraropgEsFQ65XAK/PdyAh0rVYbjuo0qRbGyHi5SM6PraTpc35rj8NJxgi3D9Wc21+/6OLrLT7+
Rqzkbp03POzfB6Zx7C8DE4ZooWcQKMWmk+x7fFsP0zSFezqb4i0yXo1mzqMHcWDWjAdUWuMbZXbi
S5njdx/m+MFuE+nkyBAixhrL42mta/HmK07ueAMMPF6ttqV9hlsB31tedvtQhk/WT7RAvstXCElc
JjcWiwioHLTCNUL26n4m19ptK0P7C1otGBDjG/8qmZpudcDHvhlm+I8rCHzwIVhYcNP6IhIJAcot
13XqwQrBGKqzPXkgsZvLXBhYVKIAiExcQRRpsZ3zAW81ly5EMwcwEiTWg7T40dTUz2pbI/McyNWr
pGqJF+p687E02Amy0O3u0iyOvKhDmCEh7I3Qj56OrM9IvtvQe2I4wpkUfJ4RDPJHXak+SBVqCnX7
LTCC5UHrdPlgQ5SxJ6TNdu1F7+9Sx3pOTQDE7VRVhwITkV+0qReF5QxmkiTNlWkvx4ieizqEp6an
PJhesjKR8Ukhs1oDxI2lhFhDuWvae9b2VZhYxQ75h34X21Lq15LGbjOIky2JGmc/WUNwOwdonxsO
+lwyLOpnkWQEEMPXmZd3Ibg/X+7zCSYew/lQYwpxlbTJ79SwCD4kSn6AaDUE2cgUHDiRL1qFOpaV
AbSjq5WIP4bKVJ6Gci63ozqAHVSYkonlA9doUsV2rXGq3VzNVM9S8uIcQlZ/hm/qV+5aJw4k5QrO
FoctlVA6YphoLhLR8nrite7aROSg1i8ISbTmXa8On2dtMjG1xVylrM2/Z/FCcSt2THTtskZPi7Jo
KnKiTpo7gL6vQI67g+rE1dmpp+FkdtWLFjjq/nr7cRpNXjPDS9WVBCFO0o2urhJfhC+cxzXQX1tD
wc3F+F4qZkXwRmS4jhFKHpNFt84Y3blubYx813LSmlBSFEV+Ggl1wMyLgmAj48MW8ABx0XFRk/aT
sl4aTxxe444YlHOlzJcWjz7hpfWu0aMe0rU+OVoJ67qkJPbDM5YCzIAZViB/kRYotjciHp14xCLZ
GgWdyivZ8qJatL82ZV9oHicJ1bB0KPJju8Ypz4qR50fxAEum1g5YJS9g7HH6Imq6PnY4IgpUrQqt
fpi1uzHu8RGs9dfHL16mqNte0fXw9ci1TuSuiXgv1+K7dn0s8867yAyOOrQMaFjgzucFX5tJoleI
ck9U0bzddEbk5+zh2alhpckGYli542tyvXdRF/a9/etEURZP5tpa5N6d8q745o9fz1OGhptHjpCd
azq9JLpmLzvRAzpLzRZvANfvQ6uBFaozpmwnXhfG7uJ8fdHXoqi7vtFrUZIqAtKuL1wceX+eYzt+
UQGZikO1JK5GrmRcrF0J/QdJg4+O/pxL7eKJCmai7ldWzwltRpnlZR4wC07l2WDuPje47+mca1Yk
KM/Wb8t5DCV030FHKt7P9XG9GeZbdnu6RWPuBifYWeq32WaxP4R8tdckWZ+Htv7On4p/qhNniAPi
tGtR1GER+3UpecQ5LEvjzyF1breRKsakSPp1IhA5S4B2RFkM5D+1+VMdVBK8luuR978gjojLbr8w
58QGNnXiEWmHFWj929d3KgaxeLHv6q5FkXt32p/q/u2lrpd/d1rkWDUmm3Bw43WOjGU0J39l1/Kw
9iAxZ745UrGpzuC24NCc52TFqaK8XURc6ffpM+EWqLn9rhQ5daiXQ9tnR3HxGsZQf9F2EnSX23gW
w1RMXdePwru660i+tvtTXamsyA3RFUXD62VE3bV4vYzo0teiyG0j/lr57qeul/nTLw2KCmNg+Jpp
HWzM69d0m/3eZ8W5byq3L/H7WtHgTSuRvTaK4npYtol8FHPsm98Srd5flZVXcRqCb9dJw1iDwq7F
dJ1YxOwi6kRR5P5/24lzxWmpnvlLorbHbVq93vo2rYv7+29Z8T5iMZOLbEioEwE8X64PQnxqRN/u
FZR/tAHwuxyGdGYxhWU41LobMUmIck7Y4hpA+XuKq1Ea6bvX69QqrvXH6Xb9UF8Hmmjyrt11jIkD
SehI+LdnefvIvxvH784Ncgkrlnzebt4svs2VXJ7WxfviQR4Co92I40Jdsr2OoYU8Kvb/Wqy9WR5E
YoEhbuSaiLu2wgRVcW1n4tzYi4dxnflF8V2dKp4i0WticdZGkbwTY7YQWZvw6KOO9esgTfrnmcD2
xROrLVSEJOB+66gXzQOnfxkjWFXj1n6zBt3uXrzHdlCkX0vNTCxAt3cqFqAiu3Xm65tukeWVgt48
ik4DWV/mS0sxQx76+4mIf7y9SlH5pvz7NRLPpzXLdLp2pq2P/V7zisuLn732VpETdeLon4qi7k+X
ytRWhzbF19e9vbg50bRLy08h0bDsGWp/m261mh0exAIOUbxs4dJhdqFP+dGvqzsxE4kcqhFvi2WU
5zszV36Gmlqf0x4rJJF59TmAUfMYxFga7obahn0nwgejSAucCUN9fPNJY1XM1+36lRSfxqlM0sUb
yxKQK34El+iDb9cHI3IiaQ2i/7Wi27fqfZ+A3r9+oyUCmfdEKl5EQ2kyFB/dXvZBwKm59PpVzogq
PLZAnWDkItYYoYQ4Np/q1gFKPtUHMecsTcZSpgRBvht4ZKL3ipHtGD0fo8U02ef34V8SrHVIcFa5
27et4YsmSgu3PzSIfIC3RG/4/W5SfPEkRcJaCO4M6yTuUryZbaqaEciFNc9+FnV1EjsuJpYH05i/
R6BqTpz37sVko5TjE/8uhnhWRjslGTpuxPHkST2LYdI4/THtMREty3TDQinHKqeivll+5YuR7jA3
wia/vu7r/UnEPe8gufiCHtIrwR3SrkUyYvE6ZChOiYy5Dk2wzIXK9q/JcbSd0c71mYWevqMDfBI3
/2ZXty2s39RuQ00st6/9e2zteg2VwLLwe812fYqKleIZ6bqjGF7bI1v3lqJvi4u8m4O28S0q351S
Sbhtowp6RPbiM2JPSN6IhWlQ7EsddmjUsfAdIi7FJA/6y81Hu9/PU/WoDzp2IKJEge0fjTF/xHHm
KnDZ5GFwayaply/do5k/lLFj7cSvplB6rh5HF7r0fVix76YH0VnWwQWtlGsYFcJ96lEqW7YnmX7S
o0bbNqnbLnZbWYiBKMb5dXHwrk4TuwXRZsu+Oy6K/36BsZ0jugHu272clsGhjcc9KDJr2y7929WH
qTXwbhftYZtoNR5j9qnpIuNw7auFqXvEDI1HUYVHne+JmFO2rKgVZZETiRlKNApRsGD9OO51dYF8
Az0fvTV214ljWwaL3vt7ya2WZnNKm6lEnxbrx287hOgmU2KGbo+0N6iZ7M0AvM6iYlBu6xlnkZMj
cwrmRcNz8mg6ih5JAMwM1ED1IJoIDoqS7cXwE28cT5urDrF9FF2vW4atgfjtDKObX5TNsi0VxZ29
+90/1UW9s7pm49tu4MvsVZMp74niut+ms2Yc9nBXPojbFlcz27A85N0vc4q4ojW1Miak6LMaFcqy
s6QFb352WOBJFsfffOHFfW8fym30iK/aNpzEPzSUNj4vz2aj+10jlcer5SMfNNXvF6Vw3yyIZRUF
zErXi61bv+mCb7Li5vW0KP2w03rTbWGBO5a5xUeCmIN9ltALxTde7H9bFZuahDc7rOI9uMvulAzP
9RKbh6zV91phsTYVvclqswjgTQd1evc1aFYNkrpWYZtfd9ZiRIgfRqZywfFDMN61+4mO9b6LtmP/
lJeBjzztcWmiFXn3L6vVmye4PdH14y9y4inKBHq77dShn/t72tL7cvbLOmba+71SIBrpPOj5R2Z6
bEEwrK1LIqMw4+NEQAH6kczCYg+6ZcVCb9IjE3fDeo032SWoMBLUQYyQX3zUYbT0RWvRg6Ow5tGK
cgeJ/Ip625Y44vfeTDrXUd+w3PPzKVS3hyQeTRvFnV8VKvTWYldvYEiY6/Q0gJZbPD1Rp72KA1sM
Vy3vng09IRBm+/aPmBDQpvj8Zsk1E762S3vYv7A5z6bn4AjG1Ku2PAwTRbD1H/56VP2XbmlgyBVr
UNEtxWPmrs4R3PurooDTH67P31FwJCXr9+5at61lu/V/QY6objaQQqm/G/B57zLsbKcivxddQvQG
yZkXhvXojQsgoSP6LUQDMSOJXzYnK95FFkyPb0aNyG5JabiZWlvHfO0xWOScXY36zamCvnhdwEqN
fNAUwEDTjNkd2Xl92/sbVg6aMpJZla2TnHgdIqc2sDJCWP97Jt1uShzbOo2SystOZEWlSMRbEzkN
X7YX/LC73Hqs+tLHA/4XKknqtqmzY70gXE2qRoJC9QD1rfFfNjur76RDa1W96o1QUYons63sxHyk
1wSuH0V2M1SKl79lJ7sNz4b+tQuy8XTd66F4wEJMN2v33SZw7gJIWZcMFk1leQb/me/CbHYzMyfs
DpNSJP/Uo5cJh+dxPhjre4TahyAC0U/EtLW9Yos4XDe96fXV/CDWgKsdNVuTYk0WSPB2cZh9EFUi
0eubATWAk2heRA+Owy1n6yp4Wkek2TWITeSv8vJliG6n5l4FAuonxX6o9Puh04hskXCrWhaxEa0y
eYoJzIXFQpjVR514cGg3I1dv6Dwmjr4dm63elRoF7UyiCe8120zv+0XTTvCsPoSrElecFMshkOLv
BLOZfiENku/UsAGHBCZhzLdaXO1h+QJ3quF1evOrWFU4s+Ai0rw4NHxw+dk56e3oqGmadDCDOAde
i6OiXGztsa+aiu9ljAN1LaK08zFWjWavLrGLSGjwsMwvi4ZWXkHc30OeEe4kO7mFGg/ut0GauSCB
ec4+BrL4nM4/W+KmH6qhMh+Mjr4iZU0PdDuGqdmOnQ8tEFafqFuZGU5yNz3QOgzoUjM4VCkEitnN
t+hU3xRsHloZchUVFoBYknXiFIyLnSwON+rHzhTtll47SmGTfK70j4sWyQdkf00/HaUnJQ3hiJPA
zWitXxSV9tGM/hpADrXrehgFJaQCVqcmsrY4/n+2Y36A/hKs99D81JCVk7xEYWlLpKVPwOfiQ2kW
enWW1P4y75VUXc6ynXyI+wlQU44kEnzustsk5bg3dT25HRSUq1dNn0IyGauleSnC0K1mJsfetCHz
N5LuoCCN6GdJpSFcHBanYlFeuB/tPBFWcHYCXI+MvzIYQGDmIiUUTgIXZDgIrDX8ngAjimTMCEyu
F3XwzPUK4jKWaG1335cCpAKS7dmrU36ZKoA5szNar3FbfzDUDvxol+T33TgRIRkt9sUc58LTY6Pd
XT/w2zYKEvzUX0A/eD3kqlZfFRe43Lwx5CGg/Hujrq9UWwkrQivKfPHd7vXA8XJTmz2zd6ZLFimB
F0AX6dtrUdbkB9AJFSE+6knK0YJH9RB3V6zOO0R+VK9NgWUBXeiJJq6UvVrAIbkg21AfCidzM7tX
0MtM+2NeDVDQx1Pqh31q+tbSADOVYxcF3/ByTXqwV2enyAlS4+3WOj4z9qcr5uxuDgwFGR643Aap
eUQIAhxfM2nIlHmwd8ee6hiR29nmo9MXyQ3elcAlLJdIamkAj2C1Kbbtx6BTEtAdUwId4qUbibbd
klk3UYstH5JMNVDaij90Q4ZwdlcZbm3np9RKEQEILXRRUSghrF6KLnYVdo+L3nSPbdLshgFSOlHS
ikm5zUftlFdNepuuSWZBi9/MD0sJnEd3JmJxwx/EhhSPy5Iem9KazlOq7H4YcIoSUGafEnXQbiDE
r4+Q7bvTVJcekOAIAWaDbxCem/1s06FsyDF8PagmV6oX42I0w8G08vbUjCVBZXz4bkTumlRBDFJI
S3dmj3bqOE2uDVnlQ0CpC2TdbyyjhI/XfikRCyKSIbs4Rtl4jQ27rrGkzlGp5daHghBoo5GH50gb
vLCypW9p6ZxtlEdnKDs6uQu+QXCfEoLQgJkp504/JEly0MoSlK7R25+SNH5WSjQ0pSUcUK1rcepZ
cA2MSFhAsFzJbldHUImvJPhSURlHNPhwVcHk53VlEeKsmyEgjCvUKk0pPGd96BXF8rnplMDNMsAF
0Qh1aa0/60ZTvYCHBZTuAEKteI15b4Y7Kwg0t+r7z0NQomaUpZ+lJtnJ5lRDwRFjFkj7mL/t3FZJ
/0WPyxjGjABlmYC+ZJr43OPCPE01xMJ00fKU5mqLTJHzFOXd/dzP3bEH5OeNSBzcgnJ7qgec0JLk
uAl+/oupyJKb90TFgupdaQGYp7GayJ6BEGyXSpaXmlTHGo7PBkRu96NTck9hwwc6jXCxJLAP3boO
aKESxrWwQiQIgjjaNRA4h3gXWPEQ89Q7JCFTWfOrMHKdBMpPpbcADa2dkTjQ3lUh7fUIvXfcpQ6f
arWfD07eNa5ZEsuiooWbFpaBU5zHpxT5KzH1OdTyKN8ZfpenHapQ0yOm1km3zLtWD2AqbAH0wKkd
u6pqTJ6hE3zW5neWllQfIqn7pgBnuwko668sf7lXNPhq/m4dMJk1nQT3bCuNRImDlQrVMNilhYtb
wC0k3dgJLehF+5dG9ABSsVcnGBSa1htSnV1gWvn9OGAwzUum7LS0vF4C9i0BCBiyWnV1WTEelND8
6Di6cZba2nhAbfznICft3jJ1dA1TT6tj/djkWBOS+PsIIzPyGPlHsx6bozE/5Lqt7HUUSDzcXwxT
Ip5dEEfauVIX1evkh6yqOo/p0L7NeuVrPMywQfQJwWtBm+3KpkxezSVgv4H7HzuGgkNM0apbxUS/
OlPsE2Gs2Cy0OTxboLFuZUWqkZCH6VgZgCstwFpyzEKq8jSvdDZ931ymslaeiilszoTm/kwhiCgN
bwJ+dehN6aLkX+rGlF8h1p1PUV7WvqlI4yFVMD4a3WDeWWtS6P1j09c3ZRCpp7aJQHWk6kxMn/y1
qkILGI+i7foCZzukna7cpDjKCZK7MVpoIAwpIXSzib0azXsv0yBq1crC8RjLIHIN80tkmF/LIMz2
qVMoO0exx72WdMfFrErPGPQILN44EezR1b6dT84pb6pD27AqawDxsRM7StC637JYDbxEnR8yc+pQ
xE579MIVZycnMKQAs+5uLUbisZbM126o60czkjALTaqfAbPZSSPqXkunfkwRb+XLNhM7qRPppjVp
u6MfNOexM9NjWGg7FcuoFBrqzsnU53IalhsVUSg3Myb5MQvxswalels0CDwYizTSwxC9y6oxOlvq
d+iIpUtnZAH7RhnujVSe+AoMH4HNgumN7TOh5Wgg/E4Su1oalp5Uzg6cSVwHUPnyUsQfgnEeXK1N
5H0ehNqtMaPK2s5j7tnpnRy1zsMyPFY6MbktMAeCa7HaIDrhDzVvaJm0fs+SIivmDkJ7DY00tIX3
QK/w2RmoTg2R/Wyzdi0lDKJxC72Mqr1mA4Lt/TDap1X20ieeQKITZ6dSky9SYzV+VkuVa6CUw9sJ
j7HsTQ3DbkEAzVcq7caQI2NHWI8Hvh/Zz8aKDyVer74tJ6AJys/RGfV91vfSGXGo2VdiGyrRdp1m
EzV3c+czARJeqxd4StC79/MB/WC5ZkacyuaEVgjoJjS6WB0dU5TEvMwon5U2mf0cy6zl1F8TRYdG
CJCK61TDnYReWKMFYIXN+mOmyzihi+y2qVr7Dsk7G2WrtNtHLdw46HYRTimPFXFPuzokzG0O8zt7
agBYN/pYnedRezWaaOBO9Amov1ldFmKMT9FsEUJv5O2zopjNc8q6V87V5F5UDazXoOdG/lgcHKp0
fAoMSH6iAaYGJ5G8sLUnTFScaeTzcicpzZM+9c0zsU/azplDVlQOII1QKdJ9WUlomiBDUU99cGJG
44eJlF/j8aWbfpzkS5sEBPXbNfRUvD5fNBZ1muKbk+YQDAoKDaLkR62TmpNtVHh9u4xHbrQdBBx1
Evld2HydzAJ+7cnJL2Y9WLI7ySFSGGXy9KZOZK0sW85aVJ5FSZzGIEejyZxvkdXCdTGMwwGgg/xk
yt30ZPkiLxIjbOHRHTHdXetqxfzUh0Fy6xDD9VTH8gT96Ph6bTAOXehnDQRc1zqz339HKp3g8YEY
eFuWg7PqpD8gYgifCIQKn3pUsfcpeGz/Wqc1NeC1lsC9Qs1iIsEa+zAGdnsRZyyltlxYax1ESSRd
O2JVnlWd/mqHT6Zt+6pVxA9DAx2HamrpSQXj8lQGmXbXm/O9KImkNeC2rUEdHEVRLpL5Mi3c5Npe
VevwuesBLaDAbB1EHWiC/h4Iw4FV/NqCZnONkhIY3HJrUSt589DqKJht16AFAdi9r49ofYu6rJBq
v8ilYFf3Pyupt54AhFpPTj9MOzuPW8Te0ZshIn9CX0eKHkWTOIeZt+CD7cmdSow58be3bcEy1yTS
7UltR5w56J+5ovGWjONKIl4ExyoEc1322vOoorfMImDwrLU4WXn8XCUHeTS155T1zLO8NKGHFEZ/
Eg1GNlGnZJEQ717biyawp6SBw4Y3nPRTbqrxk1Q5xVmZoT/I0iZ+StakWkNLGz0vsVRRFIkdsUOt
Cas8YxGrUmRloNIAcD/IeukRUKi/VIi3eLmmsmJsCu2Fxdy4MxQUQMVRHpBzXKH1Xuks2kuYmuVd
OVXfRFskjqanoI62Y+n4XeaxzEtUI+ltprdFl/xMYWwAIN1E5yaw2ntcXOrzlET5LgLImiF84iVz
1T+3xpjeSxYb/rUkEqdcVTODatzqglDXALCy9whU9MjsNenUcg/2O3nYzkIcaccEPe/EQRlZ3oca
nffrJXunMF3iSZWTqEPVaz5HK7u/OEHUBQMA/wgE19bCxj1QIFO5E8VJj6vHKQDttt5lgXTmfS7F
R7V3Es+EPu/UK7r8XHWExMsaG7PGTpVnTF7K8+TQtwatexRVZmwitL6Y+UGcEEzmcDto01cWRcqz
qMoS506vGBiiZKuWSQCTNOxEMTZ5WHI97OoyOdZqo9w5ejs+6eME00el/sXHcXwSyWInKMMYnbJ+
MH/VVY7tLaUSP2wt5tLGr0CcvYYv4JBYENBFPRLVihJEP7ThTjCmlLP8FWC29oEHYPuSXqQXvTag
+IsU5QAMu3uUOlTmyk51Ps91dNKXpfqJcvV5KqT4bnSSb8HKxeywzL611sSsrcCtQRXfaxp+k7ou
2+e+Sv6aK4nHFmoLvbyAiqM2fcmJI78AmnxJXWEiiBpYPCYlr/eypDeubuTS0W68YlIv9aBAJtfE
ztF67vt850ifiVPU75FbbHDQAjSfTKX80OrOibEZ7q1Aql0LYoehUJ4sG4KK7lubIek0wtIFObSF
+SOyH4sB8hfd0SqooUPnKH8sWgKHQ9mfEU1+5q/vG8WMH0rmxyVVnwjwnH3Atw5bR2e6M5Za2aWz
AVPIknh2pKWfh3Q092OTYG4oC9yvhrVDVVlBxBGbazdF+o0GVlRr4h9jr8rnsLK+2W16s5ROvFOX
BQSNWmcfQ/Mg2yprO8SySqzAnpPU8gc5s6R9lMQWPt88ve9i6TuIR9hk6himP4sYy+gbY0P9UAbT
g97Xr7qSzy9lm0loKdZfqymXT+kqAsF+EpVNVCRPitVBWQY1GovRXnWTNE0eCiBjxGzLwRdnPAem
CdXDkOVboiAcXEsTvGJxtbhiOZ1pTYE8Bu7CeFpeRh1eQwvx13QqkguaOwkrRLPYKZ3S7o+QjMbf
Lcg9PLmKzfsCkozVAWyybKu+a3M0fWhn6yk1jPC7kicfCsNGXiqH/wtoCZ4HvY5ulHoKztbQZMdG
n6oLVO0lHhRoOFmHhs9KbhReTADwX44lvVpDtfxUIJ6xVuWjIshwO8NNgLr77I5Jlb3a9az7Sxy1
R5gEFNdga4Aga902Z6gHWZqFMqIkaYWmYBQMD/3Qdy9dYHYv8woRM/PhSZQytWBLGsnLjShOqlLt
KrXq96I4Ih52ykAIuH1X9C+puX7QwI9er1YX0j5VLeNBtFdiy0Si1qjg6uOnDD3N99GYTDtRdMCP
3qCvwd5xPRo1fPoNY4a7iJJI0Bm72PqICW2ton0HRgCCelE0uxFIHjHtvigihbPchljwf13NyvX1
CyaOifszKuvjYhbqnbj3YDQTf8D5vrWY84ZduDNjpVh/quR7ccmM4lWUumEO/UhPMzecg+h+QFnt
nqCF1M2TrsDqQJ1IkiFQfGUOCfloTMmfQdOjayiH94gDw7kPg+q9JEvF2ar1h3f1ohiBRDWGZb4d
OowErqgLh46VCoHte3H+iO+HGHsn2fVD7VzmqZYPzYTdsdUsOrSoFAnacu4gM7CvVRgInUtJQL3X
TYm1XUAcFQc0gPGnLBs+oUp/kZtqYGOllhoe9Mi8dNH8MtvycnpTN4NR2rOjhXBgbVKojXlR2ohT
LIIbLNbdt1uR3QlKRfkYHdfPD06g1vAI66jZfa3naG05XLDni4JIIP/hIJQkCMzNHQ4XURaH1HnO
b2IQSWqumhd9TbZLEVycu6OqWAdR2cPPBz69HfZJnS0XmG7VM2g1JE4piSq1UY/hYCwPUzSfgFjW
8OyM+iuQfdZBvbyVkPM7sOoLHrvI0V9TI9nXi1k+iZaNku+WbFq2UjzXfhsvzlaqiMRFrap8Fi1R
AnebpZmf46AyXnuVjaPeO9uxrPmuBmxOF8ewb6ADql6rXNlb0aQ8ZqNdvkpgsfs0ae/FMShI4ShD
O/uuyap8r6e4G3S7eSrR+h0MN1aJU9RMm9hOKW1xA+CgzkLLj4fqOVlQtWujRXsipp0dQyKvps+5
OUJVUXjw/dP/6XoZm7ujOmBXmQcldDUboSOtKuuT0898AjXZfACBpNwaU3unrfjpdLbD8zjB3SmK
Slmq0MqYLNYMwjwSxAUniGo8mBVtPyJ09JBCY3aQ5s9N0sTfQtZ/Hjxl7YMDs6ALnj+FhNCqDgyg
D3YLp2ApJcWuUpbeK/IV3FIUNxV4cdiW4AZJnmulN77RP05sqozXQcemEIKPjbJU+kiAPzg/tEqX
qS9ibMqzm1xs1dZDd0AhsrFV+UcqSXdOoDXfcif5VAsashndrDZHrg/DqnZEGOsb4iVPRqjGsA7X
KTECSnofaoF251R07LUqWRORs+VEOwAESdwApBesSsEzCC5XmlrngJr18jKV3cPg1OWXBF8iiJhc
cTXIlTwrkzrY9JTuVlUby180C9Jiq56JGpRirPPNR8t07vPgYOZpQ0QMSYyoFNgkvywkCdEtrfCi
IX/OZsAuZYX8eKb3+16xq13O3OeFwzge5SK0vMpMVIhDymbfTIjWjkUQvRZDqhxNFfi+OQ8pYhn1
Icv7eGdqp6oamxeIpfjG9JBWQrH6KEqdE3zopam7mJaZvc4xtFCgkQBsr8VUinpPV6b5NM1YILuQ
2XPM5I9BOmiHYsn7VxUyj12rmQaxkaP5nEKpi7Fj3TE3xKgPj3msZi/qFMaH0BqynZm1+3/+43//
1//5Nv1H+KOEm3UOy+IfRb/GBhVd+5//1PR//qPaqk/f//OfBqt4HSSqpSEuaSmypa7Hv315iouQ
1sr/ws8M1iKJ4mNvzR8z2TwLKtN6kW2eoDoFLh+XEtHctTyFUXG7tlHj8q/QWPiuVbXyGDLx+2W+
yFtO1JV6HhBGwdEIvT3eJKqjoh1khXACg3Xe2HbmlWOngv+WrZmRHwW/jkhYPLDoyNsn0aK1Tfd/
/uPK+3+uqoqD28hRFcVRZAdR3b//88aEHN3Q1eY2xf66aF6pI+HphenQRkBR5Dqp3dCYvtWznFya
dmifVQS60iFEgrtM2mcJWrXdIPfr4r52Trz6ZVc6of2Ea6dwp8LSzpLV2k9pJQ24nZqPSNEOhbc4
xNLbmqMeReNCRiqLDx2qUyBgsTpAPlAVkBwvAWSrFZSl9N7Okr8scSE/6svQ7WWt6iHJDuZPNUFk
bFfnz0gTdXutn3q8teP8qaU+G5xf9df2WfS2/u/txXWKPv0+Eqp7I9gM5BR5Q/xrK0/1Kq51LYvD
RR5jhkVG0g/iqboNExJjLiqUW0ySRBpPZZkdRJU4eG2G4WLlzlrbqbFinezeTm/gSpcvItECOIn6
Un6p2AqfRnyYB6PQWMmF4YJOWCa3t3Dakp26LDn0c/NlKxLX81jiDMD73MpYhbJBOReLI0OmmpPT
HSpF+U32TdMt+6bBdtp6geultlPFEWbybp/W/YeUfn4Tx/1fwxxpe1hKWItg3iAVR6YoUm7elLfm
6zki12gDArlB1ey2ojh9u4gxLsrNVP0/ur6myH8f9Krp0MFUHY4LxXEc5qK/d305kLMBn5uOjXG0
IC1NhxtTnjBb9Go33MSpkiKtlxBQuBbbNbFqyf51eGv5fxk7r+bWbW4N/yLOsJdbdVuS5d5uOLsk
7L3z158HkLPl7eRLzg1HABYgF4kE1nqLnKRphppvRkfv97ItZ7pFzm72sqaX+tESEaQc1flARcGS
i0fOaC+bVln3AJV+dcrhhA/Iys7tYikDbcMjRr68TPyyjhw495kcFQ0lhQ7ac1ySdy55U0Pkj7Nl
lPQ72RylsnMyGdci7nyHs4Vqs4wbarejfClveyJG09XHUDomR6bQVB7KcTX605+Smz4aGPDC1muP
apqOd2oynPunaPzonzVrICEx/VmAQHrn9PS5X8TrrfIe+lmys8tcOyrsZ4/yFcpX6jFEsxMAz6du
rXfwhNUjr6cwUt/IUHDr7QEBjdvAqu/QcBmh1DUoSWTBpK0cHSKxbMpL2TUgjZQJkiH7F9Ia86oo
2JictWJ007+KEcJD5QWBFgPC/10bYxEntWLExVHVpwzd+uNlelK56VbG4zGuXGUKYnWyqUF/W7tu
T9KlRu5y7Cz4eo6zytKu2avNSDZdF1iGqLZadhrmiwzrR0+ZFkqisWExUB5cOkaTrOVkefkUFLv2
eTHZJ9e6xMlV3Up/kf08AZEQDMyD2qPqv9AVpdlfLhT62k9NFGhpqiOasr6+uoTJVzL2HCEW+TJV
hnx9DxmDOK67tnKw0X2ODPXiMrGV7UaJ6ZULy6EpCoudHqElHpXdfZK4xhWK7D11fbW7b8RlVilF
qUjv4JtIUw4U3RI2cngvJwHU0XelYQnd/aA/981+aKLQPidXMl6xkLCxmvOYW43bNHYMTiWoB5lz
03wDJHPtWybiwAjPLbXc634GKumgTu3L54Bq6UrTo/6ExmSxQ92cKnwU7gK79W548CrI2hTKuwqd
fdY6HMFL/09Px6g4Q6VikyfNdC1DB8MVxpy2/z7PqOuKUDdCkQD5snookVMqlYlTmfvam73+ZLN1
vBl64/UyNnrWa0WiBWZ2OV8i/2GeiEQXxLsFIcTWCq0qw4mmY2xMNRDYcgAfTN9lwBKjsum207RO
KMAvOFgW0zmwA1O8ruq6Xita5m6GqHaQe66Go96KujwU1uem1b5JoaIuKhdhYpo/PDPCILkqogcf
o9sc8dvQFboyk9I11/ISakaDyNc4ITn75aUcp3jXXCdy/DypCtrzzMv0TzHyZdT6//E4sa2vTxP2
kBbpK93R2TCpunjafNpCmp7TaxYiJ8f6rOERu9EqdNJyGYya+RT/eoVsw0ff5dX/jCtMVIi8yO/v
cv+x5nb+NmdRsvMi9EuTeZje3eqpsHHz1kR35Gj6RgmN6oi8eLrAwcanSu0qB4R22mezVxcxwqjY
o6PTok1ms4o9b3rVa/f72csYWYHpZM0Tu5zAd4eFA+zrGGRIIQDwNG5xVI5vej2IlrF4aw8BhgUe
6PptV/ifB+QMv4s/ZkycTc8z/JSlgp6BOWA7KZfCsGF6T+OYpUznP7b1jvflf+Kgdc2+Hmino3rs
7L884VFh5lAYW9lhzmpLJ0mcgCA4PwtddBaWuZf5Gw29JAyI5kg7uP308bSTj8Aosq5xALquzRNa
YOaL74b+AVAJ6YpZN14CKP2bqaSoI0cbIWiZTaF2M3n9/Pz3SZlOrZlkfbGT/o0o6rDjUXBHlbaN
so9qfH3uIwXY3MmBwPgtrhOCUpe+ttRr3DTCokb10nTbjeOML44XZPds+kFlYXZA+dF23rI84dNg
uO7R8NoK7e4Z2QH6uywFH6I1+bWF/sSL15VLVEztN5g2/GI6mTXZVDmiQl2KXrxQra4j/rsrOV28
nZpp6X2fhOH57WR8nVL5l2+X+Rzs/uPYojp/+8/aFts3V7MM3TEM0/3925b0FXBIaygPXo15smcu
z6JBSqxHp5GmFA2SCnHe/+jyI3RUY3JRpKGZJNaYhITZWW7ICOKTiJCtoap2VJ2LPacwwMR+l2z0
0E9f497d2XGU/yAXMpPtDSoclWoiimZGYyB/tUP1jvJSczeUUf8Q6eFOfnAoeqjXJDJ4R4CJL92E
Dr2SmMmVbMax/mmSBu6vMKiuNRP77BgqN5Yrv10abcZGUnY245ztMP44/lPcpa9S8yO7dtN+B9Az
4E2DNVZsm8YOGterbFXCKEu+AkOGZZYYZO/2OouW7LqEyZkzg+d+37gb4U0t3O6mpWT0wwU/ygFJ
qW+SNDYOaokHRQWQ6fucnAMaxQDpQ679JkTJ5V8DbL8qrxAkXUWm6ajZ7t8/VZ64HXzKAvBB0nSX
QpfFMdkkIfDldpGnU9jishDup8jg7gpYAZvjLtGeW9NB3Fvt8G8q5gc/xjmmNNRnhJi8G73Kv/ui
kNHWo3etanmxlHMQeJm2EJfrtYydKlIBvEO8O69I/hzcAZwxORea17OKN9Lp19upvrMyxnY+hELC
VF6iYpxXnhIH60tf6un2yUMyT0QhSJ2dQ1PkQj+FygEZ2gzLjO86qvWg8iwTZDFfn9IHl2dW1aov
1eZKasnZlfnW9tzD4oHfXy3XslcBxIWnzhychXs54wtj38BeydH09yVKRzsv0WmjXEIT6r6RqX4s
IeeojaOelwjyrny5/BSAfP6cVT+4wqLeOYZwvo66W97qLuwjJ+27edF4k3M8j2Jfsq3QSl5Uou8y
oIfJ9t8/I+7fPiPU2V3SJAYWJbpqa/rvNx67Ck17Lufm2pzmeq0JfbQOZaRF4bnVXqci/dT83iRD
/zFq5arxKbipze+eqmEhV6Lj26pquglwg0Iw1gcRZCYviXBSH7XRerC6GCcg8pCyS439j3g5mPAg
PuLf9iJbv+Jz07QxVxALVvWwLBDRKPzCBstbm36ER3XQgA8ERtKNxjsgwuaTeDfFr0b2y6jBwi0d
aeylgW/7xhn0BDoQx6Ik1udvCJFyWDP9P7Op2kBZ6L8jRA9ML0ucB3Lm7joBg38AqqpeN63SbdHp
icTtUF/69hS/Gdh/5FXh/9mk7yBUsj9GbsLoizVIPUe2vUo9DyRH0gRXoe0ot3ltvral4ryqlQ+P
DnL8tuhH5xUrjislH5PHILaV//iXG8aX24KLHxP3E9Nic+f9fWeX4KekzTnW827vPtTClanTSF+l
IVXGKXfxbBJ9l4vfse1XTdgEv/cryFCtdDJqaJFPz8M4W3+gqkHVuMajxSsbMvG2/3OqtXc/aMM3
HZ/65Qi372GO3GTdAIM51QrJqL4b8bRry3hPogX1UD30huK/7oV/uxnaOtA7PDFROLU0PvJfnrAt
qmSDYRfTcYKywdm0x96hjtxiLy8TUrR7VVxSPuAlSpm8FGlcfuDgSoYoWVfu7aJm9Gv7HC2myJFL
s/FB45u+Ei4yBLNw/LOHdYGLzAmkQXGSr1onUVYFj9/Vl4E5yLpNWOpog4kZSR6U5xkFyO9d4LiY
Ov1aKhXrhZMfXVM6frisLiNgyheH3Jg3n9YQM23bJiOXbS/hchk5px5yYCPoZgWgwPdxPo43VZlF
m8IpQvTDMlD5og/qeIpx+URWrHTt6inT+mJRZJPxc7QiuA2m+WdU5g/q0NuvpeU7S63SxttxmD3w
lHG71gJ/jzFhY6zquniPh2HahTa5wO0/NEH5TkCeCoBmme0vFZLJGEqUsKA8XeXgJlRxgRd4J+qn
GilUfd52hg73nE26M7mnc0Tjhtq2K2d1gSIwsXLCr1mobM/bVi0HdMIN08MqxfjhRD2EGx9tnaUz
afkKmrN60AE12xv4wNpBti/Dsk9LISZuFF3DvcPoOshTPa5iBZbzxcpt8NMgA88qvutU+3JUxrcm
g4WtmwpIZD2Jj5WR16sea7nvHVXgKMl+dCJAFQFZRiJHixFklfp8Tec7Gw+wG5h8N5kQnHOHD+U+
oeFHXcxBy97DWu7XwKfAy/BFCVAdCtaJzdRfpVqcLfPSqw+oLrwo4dxtU9kyZ7rEpXPTvsXYQoQ4
ubXTA6AIo+HcC1jcXZmMC3/KSZFz3q3WYzXM62mI3XsZos8vBol09FowjRRq4r5rKqumGDpBsLEe
cA9wDkPZvBvzkAIx6Z3rAr4+4A7bXkb6gOxZCrh94I9/TbbrVnZx95gxksscVLI87Y5T4xyuMwfB
kLjz7i+z5Ct4BfE1llSPX/q7Bj3RWB+ePi1pFJOFxpf7LN+0VNIJpXpuOFddmr/KvvMi4ucaBlBk
amK+WWEwheumsasrU6u+9a3DDy1/cnFJPWjFrul/9yov2KYp+p5yByAf+fLhHykgNEsIQV/6L5uC
JIJ6A5a/Xp/3EZcNRq9p57ky+NPoebIN4E7Ok7sROc2AiL809CIHkRNd2+ysvhsBHHQv69SnNuzH
VWkGymkYu3E79nG2n9C63ufxUG1juypvAcjhutD6wXPlDvWiyUvte2pTjvaHKMTKAJMT9tJ/eLnx
SlXMe51yUql2klU3+lgBx8CNr/B1nuGT8ZIlFFHkRfbLV1grbNQgiw+y1SO4gYNc40EYy9t6LaHO
l2m92bG38q2Xc9xlQKyS4wZ1XsVKNiXMOqHyqXJ4X/aOQylSNB3L9W7mCWE30TLFRamQT7xEYL/o
3wRJd1ULyVAZdomQfb+vUQvdUFAnP60MxQ2nS0D5+Idm7BpEHA0+T5mTnvukuYHTjwa1pZZ8XT+5
xUqZZvUwGJj8+ZDzFFe4/7QpN6fzsE9WWQ5nIxCt1DG/oZd+1Jq+C9ewQSLymemxtNKR96lBcaAk
dxjEBxLSl8ExPYopDKXNSV7kABxYnDwDN9pSyWRaKD60l85Cfgf0fFrVMKyvtbioUNQWxo3yMqj+
C4La9bYk7S5IGAyYcQNdYRqwffRy9yXCSIj09K95SEY4DDNRExPP0anOs26M/HBp91F43ybxcqjC
/LETF6fSXsJYJ9dHIeixNbFGUdRB2dRGmz/WWppxhmmxYhWxYIvD+wokgRyUE36frkSGimpZDWFt
QCPNBG3WueP0ymkWmPioPvoIp97wFEC1U/RrIswVYYNoNrW1QexCfYwrQJdGOhzMDLh7qCrTq41K
8Lo3Cm9HBf+8YixWLG3/Y0XZL99YhimZ/jqlA+r6Ghr0MSi8UBwpNOEYmfjRtAAeV77ASBF0jt5e
y6ZTwX7y49m5lk038Y4kAfQ7uUaRBSvZPZFgOWZiDf3XGlFR2vDg7VWVorR6UbHu0PAUD/1z16Vf
izjman6G+4aTUe1Ew9BYjFnTXllW+nJuzqG9xoe1OeBtn55K6Ge+1d/ktYPDZRyMbIRnZEfUzgDF
LCBsQGI6FFLNcas3zqys0mLA3zbvgzX7inDZh12z6XonOMmL7kBOLRsFRQ6qFj7guIm/pL7rXeym
ZYTXZAlHwcT+Biw3uDo35Yg24H7oJQkPWRGNEXZ4nhIr8Kx7bvIy7NIvm3P7Z2JS1ADDWizqoZ23
iWmxHYG5mFz5jfLYo0N+4ytJcXMe8GKQ9b3u8nwUlDtxmToboX0rMJd+h9rTp75MkKDAofwVI4fk
xF/RsoVW6b52YX55a2NKkSYR31meVc1Jfj0/emUH2q98a7H1KobyFERooC7k9xpS8AAckYTgEyBu
ZVW3dnBMgyGZhAAJ1oBVOho7V4u6I/5ZFMQVgALyTI5xGnxRJ6RGOpV05uC8ZYw8hsuDuRkk89Zy
fCy0/JnPqpAX/yI5Xrh4lzp+TQ2GiMuldYd4gKJ6PVZIfXsNlb4M5FHcIdYpWn1nTY9g9Y5+muBy
LbrsVg+Qr6mDazno64O/Zqtmr+XoHNfdCmT5zxLePAmKpH9r+om9tqUGe2pj3nNvAcS2pv4tpnIA
nxfsiAyL3eDAPTkAC9ilRyCRsH9EmOI10XJs+5LEuA+4A4Nym/rWolTxhSMl1N0HlfbUT2rNfb1u
70np6kdHdQ4YbLT3ubgoVaWu8YuOIIv+1afrzb0eWBY0HrpSF/nnvAEwCzlt0FXraXTU9tHV3mSj
r1L/gVwXsDCGLP4nDw1GCJy77Ccwwf69kzerc6Tb9Pfckfhm+zYuzKB5cBWIBIZHweUO9nves4nX
hoVMvyeqzqeZW9ipRfXjNGWkU/zCcJ84VTyRYVMP8oImMk+j0ex43DgJHMZdKzbC1ghjaUOF3Nha
OHph/AEaMAnz57jQ4q1u1uFVNVkK6HQcOOMAb+nEt2+NWM2eg8L9iCinNHio2ur/HSHexbdUb68n
5HWmWmjhW5m6jeIG69C+9cNjOKJKnYxBsc54iK+yitplH47xLUIX8W0TuvFtd4WWk3KSvfJS5EgV
qTqb7o+FRPwU9xBtK/vwKS72ra1ip+qi49tTrKfYfgNRFF7LZc9xdozaq2a/nCNKFNaRCVLmLR5R
/cePONT95mPYKj9+xHNbucblSzldlkuoiq+hcnvLjwC73Rbih9LTMcCxzsFwuejfAQY1N9KiRLTU
qvrUSkKluZEuNaY1nsekt0lhNv8079dYGxZobACV7SyHz1w7fI+9njOAaOl9E+xclNwgetMcreIZ
P8bkWE/r3AcyM8Vq/9CDk1zFiKtse4wNHiZr4nvkKY9eQjZsWYfz96TJ6kMrBuMg/VjwPDqYa/wj
WKhEnD/X7XRrowy/T+zptgvV8bbNlPH8CpXqY6SU0QHn7Y/+yoD2pBZquL7EziiP7BV7uJVhl/5f
01NfsTdmVg4bdxwSiH+z8iahd/LVpe/Lq3IOg/cZLPp5hksuCgb0vp1L8ziMk/6c6jgmO8p4X6Sc
mQsKHHWqP4tH/20Zqg+diOly29iniu0ubDvOjyBZm7VJyfy+0MeDJvwM5yGDBxkGnEiFeL8yu+lK
80sPEDFNWqhMjd19Vvcn3dRtqKZR6VMdKPv9yG/uP4HAha0Vuv7SZYtFWsPIk93kCJ+1tIS1orZH
W/xgg+pdwZkI722zVJ7ibit747C2butGOclWkw71ITRSrJTEFIrZ6q7kbr2SzTbI0MhSQyowYjS3
YKRSxVavAdO6O8XmkGlWKG8vAmNiQ9Fgmjz2JZ68jTqPh0qgMmSzNkbvJtS9P6LEQ5fNLkvodRPe
zR7prKFuhhP49OEUBw0GmWrgLDrRdxmY+MetR1Uzl5c++SqtBjjkQeCuvgy46lAvJ7dN4Qv8tpRh
9tw0HZIJ8i3lqHw3Jay/oy5QXcl+CNIzxL55XlvTm4/PGZ9tJz/IV42bIP8uXwYdI9DBg3YBaZli
/OxNqBLQKYflJZbD8mWfWdQ0c3Q9DLVIjvrQ3SKIZu1kK4A9ccxrce+WbWN0vH1AkjsSA3I0tTC9
//dMMj6pX/KK5JA57bqqZXmWp5n6lwyb43oh1MQpEhY9IxDttL3PBn/ELw10q2zKS1tQZarU4Sbr
xha60mDsW9XAqIr4f50UFpa9gbfWLCLOgCuMGvu19EKTF3Il/o0T/rj0nLt/hfo9bsVYRxDmhT+c
plxSSV1hvwvGvXWCx9K10Hwdi2LrGXn4GHc2zA8bt0M5Opue/4CJmBiSHVEbktpQGlQ3RJ/qNin3
NGjVcrSOQElUrX2ULTkLP/FjDwt+2/kGVJMgDp5mkpYLC5Tqda31wROuSuWKA3KEuARN3LyqDSQB
cKwiWAMRszPyyRLaGcHTSPZ1H4m9pAwuG706zXl8e45t4GVmA0VoxcbFsEt5iiV2cy/fZtayJ0vx
hxsZ2mt8Z3nsJ3u5jh2ip9Up2VJtsOSUBQAeqQFUm9+aclRWC+QoXNzPwXVbf27+01yM0RZ90iNB
7qts7ZNefQgG3PS8yAHmBKj4TnRZWWhBUsmaO9lfqvq5y2sRaCkTyAE6CFgMKNCNgmu4BOLN7lxY
H8ziAmYlu9JG908ZcOnnrNYv9cJHqUBaJslFfs2/BIdAZdbjrHarVNQuLLd2D8kQv0Ndtx5kF6C8
a6Wpi5ObWOYDoJdgDYGp3VziFSV4l62qjjWIrs0CbPNwtHs15ggn3DdscfF7OH4U7LTVLLNvMihv
NW/Tc/ahVB1mMDNK8cEppvcm8vFXTbrp1Hs1JJIU8lIuMGgtSdHzgJwR2fxzLzMi35xOfpHZ5OBC
dat7gfFEeoPNlvdohKr+1OafGn+NyLBK2cmwv+aMTXSv6qYHoL9F3sYajBctngpI+CSA5BmfA0Gx
O9tm4S3/Kh//cmcwNN5GsVX/JFt55qANLC6yKQdEhNwCyE0CjE9IadhDXMumfIVfnbb42Bb8tZx8
BzjRH8vJ4IgP+sn1uW9YfJPtsOdbGSJq0LV2uuTJ4T46cTUfM2P8JltGnyW3wGGQwSgdwWqeosde
6VU2WFqGoBBNqD7lKWRzkZdd1SyTOTqm4IxOBlCWRyXQyxUi1MO2r5Toca7V+Bq+lg1tgalGkuWH
aRpXk2djVB2Gh76Cpr82lLiUzcnXOa8pkOb+o+ijOaKQ97kYDFTdQS/SNkwNqzr9K57HKOMS7x1O
JWGglNeGztHFLZWfnq9slAGLusWsXI+diX9yi0iUVZtpsJiNap9xIP7B7eGbqXjBu2ny+QIWZD03
Kj5Jfq5YD5Nw0cizBNZu1Qeb0m26mxi7VFQF7ZiHd9VdBdUcXGtItEI29+NdP6omp88coUxFKW5N
JQzWRh22Sz3r253PdnPp1GP/4rrcwnJXL79baXAMPXsKoL7cq20ZRYtqCNaVl0V/GPbwYhpiy6Uh
oKJHTvM0eFiGwIoo7qYWD6yoKiGzFwoOxaMGDKsZ5n03j3Ang1i54cyJG0zCrjtFSPzKtix9H0+N
h38zND0TFt3OMVqFvRXNEckpVOdGayubeQEYqOcAvpdNUfdG8kE/yVbsdou4aM1Hu+4TKm0xklYs
ERi1YOtbaJ+I5lBo12Zmm9V3yzJR21m0ouAK+JsNWZdUa+lKBcWVqqs9U5MVJdrmV3MISbuSZHzw
/eyuG7PxJR2Haj10c3uonMg96EUQrS0jS14pDtxI/B0JrjsrtoYXn1PBug+89tDDgTzYEfoqaOku
p6EettIjV+L0DSOn1qBNkGThmS8kkl/xMhuzlmRAqAZ/XRn8Ky42KiySsR5ZABAY1wrGKBvdwpJJ
Ns1mdDbSvekyOotbkavWPSCtKDnI505oKkiUl+GDbHVsUy8tew4g1pLSdBM0vtDmWkhwRmLytOMA
7N407oBLOSSM1Thm+TdV+39HxCWeAFNWev+0RoyNwuHfN058Ab98NV1NN1SH2rjhmA64ri81+MQy
em4eRb03i8k+QC9wdlBe6qs2KIKb0bUEAFFrHxWPe16i6/F3tdV2VYWm8EIrUVzyZuVHns14tjZk
3nVDUTFwaapTbpf1bppc98qqneqYoqZEHqCboUNn3iLKdL7UM/9ZuVLYgY8ciuCPucjChd1a7vMU
WKg2UP29VfUBMYA+7q/52OoHK4SdZTedBSfMT5c+paN319FOVmbhPK4rt73rh396afYddW7rZZop
18klojyr6xMggf46UcZpW7jIYla5CclLXBS9+pc+GSKDZVwZZZSmrKa+M0od6ynMvDfKONT3ZPOt
udbvEJ+p721QJleJ2gqiEmPhOLk36cjnhSozAkDsCSgmTv03/ganqidDiujukw+9kxL2xIGzcXsk
VKxvfkUJG8QwduTsqG7mGs55mEXvF1xb0fQc1fXkXaLcJKzt9648IUtb+HaxDcJ6ib8RZfLfX8VG
ooZoi1QQVjRefRpdA00la6TXQ3MvkbKihR7hp5Yck7jZvJjXpoiUuNlf8xqBohVjcp4cw7vovOZ/
zvu1yq95chXwkh4MOmNEa22a9o6mYBGWqwi+dKV+7gvcYtpfLjLu0pSvZF+fehtEkPzdMChFRZGd
9YoUzyxz6oW1NKvUU/XTVZ3pSnXG/N5RCnsbhSFEZdHEEC+/TzTq06E7tzvZ14o+vgILT8/KW9kF
BL7cR2bzQ7a6IKZmrmrqNsczZ28EMxQFwPnygqkseHz5Euf3attxR104EsqfzuoR2zWGZbvTQgq7
E8p/n+ZcFgqSIlu4TopOSFTjJa41MCaomh1tiDn7Edefa1ilyISBhCv6JJiu2q5UNyV852XiGc7C
d9ryajKK8CEJ3PTY5eVDaKrhAzI9wcMlQvZlIoLS24OMlxfuO/+4RuwUNwD7nzorir4bqB468Wi+
+oFjbQbXtHZlrSVPpZ/fyYAQYd0FlFz9lMeOe5gVVHZmFBy/V1q7glplvsJsQyq904orcFE45AWd
v4FVUABwo6mZQYQeTLpy64xirejirvgRIQdl3+8Rco3JtAr0spL6plbtB6orAzqqESyJuK1vEaZr
EG0x3O8lyk0hOcWfbqM0C8DAKG2N40dsOYXWYWyzXYRE33JygAuaaYuYdqD8geIwNRW87luvDVdj
bk2nBhTHFfvlaqd7pXmbiEmDmNRCyLL0rL23KQ3yj8EHq0BWXc1t67W3U3+bWGO4qeFRvIbK/D7N
inNrRHZ55yrmi+yGzqWQ/Tc4yGXqCa1QJKoq506PFfuuLSznuiysn/VAGmpJCpnKNqIMvhu7KMil
8VuCmb1evumZOV9pGnW8NE2qN7XWfxZpadwqZd/cuiNeZTIM821rZVSNiyiEETE5n5P+5d+fYKho
fH2C6Tr4VdPyHEv3BMyG8U9gcXzOyrHQtXjfer2RpQttmOLXOEzXapci4sAGb+2Go/vDThASrs1G
f1bbIQNxm8DB9UKYYIbZ7P2555IZcGQpKd+2ZrpTUgRFWz1rnkg2x9eNpqMc0M8NqgEznKY8VheJ
aFY4DB9qCy8sLw/ap1btxpuhKl7kVDdv89vCDY5yJrptCpqLHqw/JnYqulP58LNl3wOJOMTLGxoo
mAwu3RyU+z4awPZf2noWgQC6tBWrPah2MtQpftK9tuxjN4NsNGa3ra1nW2rmykL2XS56Ul8bbVyy
6yJWXj7FWp15U6XKW5ApaPPVEWCYrNXDTZjE/oL9vTqBeJtQ8+S3J4GPoO2+4n7LwSc4Zo4ZHGMt
oronXl0uM+SxPWahFJj/6pcTvsTKMAv+/8oaUwQB/VpzbyfNODaFVhxc9g7Kgm8fUkX56G5t2cbq
r1lz35g+5jiw59E8S/Cy7/g5FwFe5xCRvY1c7DwH3OoycIzpxlMD71YOVBglLtQoN0hf3pstlXdp
azgPkFRae7hP8NDF/E8c63NwJysrG2IoG786u2G4RuxGAdQsTv7iXE+R+zz30iX7Kx+pIjN29OV/
fA++nrFc9nFg61yXrwOiBPYX2u0Adiww2gmDQ2lOX8GXgSWTAaENq1Po5dF9VxnhQ6FE4SbLLYCv
3ozFeZCMd7ac8e8/j/kV3Al9Q3McXfU4+6nAlb5sLOPIskqw+9Z15KjpYSIZwEeVi3x1aaLBRyZl
KkH/i1HuNN3Gc0v0hfPJuB00R72pHexIRetyce0OJnM47S9dyA57yzrmoBNlBmSaQbHLXQ46ZxH1
nnGbVB5HHekFW7ejvvMS2CAlbJCNhCZJP1L56gJFMk31rxABZrpAmM6vRN8QGvf//ncTf5wvNzTP
cVzVhmyhuRbb0a9/OdjNI4ictrrObfa/FvdSa+3b6nBsoth4AjgZLGSzzXT9yagRLjHQY0SwtDee
cpWjHcqcw6q2Ac47bRgeC0zundrI9m5ehygc0gXHUHx/RdvOlHs1Gd27sPS97aT3+bq2OuVZV6d2
lYxKeCWbiqMmi8ScYC6L0bTQlqgJ1Y9VU6LVkNk7O3QViBoqZTl8Ikl30HSjH2owmmi61+kyFnb2
dlyqp4IExuQ0AAtqq3/kS7aMwk65kwEBwmWLqaj6vRyEupqv47QdN3J01hINLFM2Au9RFkD5ihcQ
bP6m5hi8OYMQfDtfdjE3cznK2eEak/H6Pkhy1E9zZy1RB9zOOtDxYLXbODb2IVBCRH5jxfwBPfNn
LKSmDA8NzgkfnWJZv8Rpbd9LiI2R+fO6942NVnXGym7TUFTcngPb0Mka5uFtWAxspiYjeMOUL11P
5ICvSOGHb0oAPbDP4pemj7R9WevaUk4H84mKVlZHbMhQA6Bas9Go4oBZVYJdP/h8XQdSN+ZgAi9X
Mn/XRUOKUCwg9UyWwbUmeXOnErF22Zy7MFrENmqCteKVW2AcE8dv805FHOlenQL9VmnHd9ltTiOW
DFEKgkqQmfrMvjOiIGLTSlTYje+DmIzmS7+Ra3XhtPXhw3DGEjilJjWXStD1D2HIRW9XpsmHSTbw
Zk2RYOtRlBJjCs6zRwpCT4lqe+Vy7JRvw2C0B98Je1Sv1LVlR9p6BhW0ao0ue6zKCFnYWLvX3Y5v
v+8qqx5G6h06zNmj6hXy/DNfeUMOsKYp+y3e3vkicqcbxVJyf6FEo3ld2MOzP1vjrbwoZoJCamLv
ssx2D+ewLDIoJSPDskZxBPizEVko3dRR9exw3t3kvpevEBi03wbkmAovTu5SNVduPFAiC3NsnDdT
jTkvmdDCWiNtH9youQ0FESjyUfhBFLO7ysaof53KJ7lMFBfeVjHscSObgcFfHwHQp5a06z5xzByd
GzBeITfKBbhmT4OkUnmbwct/nJtBW4bLDDlIGz37oNWutC4Eu5aGE49oTXs0hGRb5PvzUvozu02o
HvXCe5Mtc/TahxCX2ZhI2cPX7pDbin6Sky0zRfo/r2bkKfGCxg+xXtVzvzThka6RJ2rupQuxBlyj
rhWOIKJLtYPxkKvFI4kjLI3xVw3WcoKHzlnXOuZzMFn9gqwB7xLk0Ukowy7qFI0BOYBOinGaAMae
1Mb4PKCLGYqS/W3GZaAWSyVClqCJy7X+f5Sd13LcyBKmnwgR8Oa2fbMNrUhpbhAyM/De4+n3Q7aO
WqNzNmL3BoHKKoAS2V0m8zdeHXbHApJVmDguHjZxcS0K9b/u4l+9o40yX6gWdnKZKFCu2cJ/N1S/
eadGj2tUpVeXIKkRjTAXCBZoJf7AicZJqQx/OMrfwJ79v0MoS32f/HzGKGD5GWkUsImrTbTQG56x
XHXlN+b9GYRJvvdT4z8MPsyV1oVpBnXPOSpubYOWsrtVM1TZ99YNIfnb48d9BC7v9rMa4VX87xG1
NfdbKsn/1GMVLEi5OftumU676xqSIo42vZLb1h4T4CEoMtYKOvmW+qUJGmaerhwumGVnrwaGwQpq
aF9yP5+29mgoh3Cg6W3UvBy/6IoRH12Nwpc8zOHr2UOK8XWgzD1ANt+lDTKrCenl10DjT145lvHD
Ti/ya0obUrrsFaxPmRf2W38YOcOF6NfDk9tM43So+fRwvoOg0S+XBj3g1kSQWEJeVxUbClbNXkgY
pGun0+Sg32AN2nfHc+KtSZ59dUPqFsZhtIFLCopX1Uh3ONAmDjdQr482BGD8g+U1jz4l7WZVgDw6
p1OWnG/tLhiXulZnJaTwUrA/xpDu2nZu+PcM8fwOKhGG95JQVPwXzfeHN32pXuTGK3rRPxt4gvpD
7Z/9XtWRVWsGXOzxjkhnBPiL8j3PQLpYnRFewKAZH3WBuXhgvve5NV7t3oJtuoSxTs32qY+412Cg
NkmlKly3BlOcXU7TNcvRhAUQFm+kaS4xuZNLa05PQ+J5RzWNoGlKLHQz/6EOoodbrAYQdrRA0x40
H71C+B/htyjU31poTG+dMmSQl7xup7Yx8CQbA9FlQIPpyMYBtnkuwJU89aBfxzFmNVaq7nVAdGwL
oouDcuePB013ooegAIgITEPd2UVbPFeNoqyn0rffK5SWWOchtc0LlC1u8nBVkih1zSz+J0iVd6WK
mi8mHmjrLC3YfU2jjy4Em4YoKQf2g4pyiJbtg9qAEB2UxNpIr5WyVkLpRMd36U2UynsJehJby6P9
cgkd46kPIF+NczuswZeGh45pC6Nt65T2dfIymUr8YipAQKsG3L00bx2ujpHO8oDE5KLP076HnnaV
1pg2iAtriO5AqUSYH442PKOgeks1cy9QTL+c9YOTF9VWIJem1v5dWB8aVjCvbo7XSqZO2plElP/A
wSFB80iznqlM1GuzKJq/4rw7e8Zg/gPGf9PVWfh9oJy9UszAfEAP/buFhtOr861gi/sq914wpGuK
49nRWbr6aMTPpC2CtfSWg9qtVdSGUEOhDjg4+DGUJefQ+yZY9rpm3Q2HyE2hv2J8xEYGQHVe5T/v
ImIDxZlwRSlpM8ndfdy/eyOzNnFt6Ju9UzXmoU2Vx3TB6N0vyZSzZV2geWoyG8fasQ5BhqNWVKOp
3Y816KrEyP7V7v3GQfOIn+05OEx5FxdQ5sUbOHUDbA4udjIXzSZCNeVY284lCbzvmh/XH6M1vxmt
WrwW/L5PCRu3zU3khk+JOjDdz+jnn9CSCjcIcMbHAYb0Gt5+4PExKMK/zA5o6aex0r/Ojt+2r840
Zyvb65BMW4jFRoDu/VzinhFaMXXmzkCOIppMBOWW7luq9h7TbMbIMzJGXuFG5XRE1szcVbFN0Xqp
v3oVBFkDCjbuK1Z4sFMyYbWfmaes3WTLPFYuM1q3TGB/NKXjHitHCj651h+bCc8AZxqUTx5lU9Ht
sRo/2/aRsYiQeb/F/cn8Pe6G+UF+ZffxngVpqGFqDvXm0VgugQ/FxK2Go4SahR73Kz4C/TtKSEfA
Z6cuOSXk5rDGqNvgqc715Fmz9K99PFVf4J2nW+QMsUyTrFOzQ/pq/syeOHtwFXXejMsoDsnxagQf
U9evFVsY7L2RhE+eujT+SibMWKk1hwt1qfmkY2ustCzsT1JZll5p8kcxPt2b0iuDp+VZY5nvpTn4
dbv2+XusZWMaN42xdZIQot6yT52pt5xkYyrNQqVGax/LWLebtRtV6arIM++UBiTj6gKqUFRBmdBm
OBfzcpGmXMq8Klft5M3bFCY0YlfLQLnIQHkkDVhy46ww2RkapVpz5lJhzVjR4F0ULFcdBG82dsaW
UWjTYCEvZhTHAEYD48W24eku9Ok+auKHzI8j7CZZguAZVZsyrp7GMszG59tWKVFdHGXmOb+UpMm3
oPz0NzQq2pWq9N73LkzXNqvZPwYSFGppjl9ajB0w27bi57CdRnyOle5hGouvs774WDimuUYjI/vu
TWdbnaJvVTQNmHva1tkZo/J6H9CU5yge4m8zgre/D9CTl3G2mVXwb4cOUuRvYdI/yqdSNXKEoP87
rvUQefjcFEgR8YdaxsunXkN/He8xVprCd+dGB3zlRudBGU5kn8OLFHykErSEDEwsL1ne86391ZwX
1ntiNd617TwFF13E9S6jn3GEgeb5bcrZBC0qJEB4W4RPuuK1w/MHhxG7O3plkB+mILPBmVsI9bEB
0kzroXTz31d2PR12eaPqp/tiL2t/wgHomCFwK3EjMP6z7AM61dcs5elW3pQ7acUEbE4rmX/cuWd7
10zF9l45+iMmE5H9a5w0ZfCfMbaYMLBABuNYUhznSvnKRrR5vLE3sCTEiMJw/2dsWIggd/pHXBXq
3jde+5xPTu968beWjarT6PYPaxohk42z9xrYbbI3kwVyaOvmo49swNpyy6PVW8YTngmAdKaqfQIt
zCpqJ5CRDBZJ1AUUjqQTitMpNfwCFMUbdDlnNftT+1eLymIdLVtozfq5J8mbADuuPv7WTfzPwnBw
Po1z+j76JgogY9rtpZgctka4bWq/3cvOUJrSK3vDe1NKzU3s/Rz8//Xs/c3yg+7Phv/+Z8jP5Vfo
Xm8bz4akIRCLBl7bwuiG9d0iLqqP+QVU1R8k7xtPa1x0ohGaGjdCzPL0Kj9NZnvAL9Z6mzVSZlVX
Ps/WZL3BLYtBSeAl0y2d8Qw5rm9n9SBNx82ZpMdyxN2NwR6a40fsedCsW5rakHmXtGUGX1ptnLsv
qT9iH8eL5EclcPEGkKzpBOeIurDz5i3HeVyepie5c1P7a9mbKXK/Jad+S62VbVIp3tqXLABK9NMF
le5d06vWA5IKFi49DSi5hQSToWAIvDUvLordRO8D/6oebNZnUnL2McWS6fbbY7F/xmcC1HUVMBka
jmM/hDhE+Vhqxa950QbrwcVQryhdHARkZOpdTBsCQhmM+0obkifDr7EgswCjU6XD0x2x2O9pW+4G
+PFALrpo46Cz86PAIYzvjp58xJUSbCwv955Gpw/3S9HiNGhGdJJ3ur1SrBvFc845Qqjr3CbrNLqd
ftQqMjlU2udX9Naqlb18YTRj4DxYDM+Zh2GI1WonB1LLFU8KsA16WSJ0Q+4rrUbqectFM1fU4qzk
gvFs9clL7GONn9ez4LUHFWE9sEjPgskeNPPW12VOtYta0A94Bwfb1Lay0xyY+rNtG3hpLueG2nN/
gPTxX4wmKB8cZ6Ca7LblV0XbNUv5T22AssA/ezaKVrt9peBesA9dmvLBl+Y0qTSX5ffelK8Uqn3u
Rg3balfE3qoYpvq5X/ZYVWQ/+4YSnKUlcdYmsCpTeJbWr5CWlCHwWJ6RocsoeZCUYflYa9GnTgEK
Z9s1Iid6U2DeNIz/akfMEivEaa0fSrzPm4n8Wz79vPkV+f1GKVQPx48YwLw5s9kdUZPWEanA4Ocq
/wb510iIPPA1kD2krzFiad7/jwgGkfByA4+6H3zduarPCGKYzsbvI3vbBlO5Ruo3cvd6Om9IyVjD
7WFzUcVZrLqwnBpuP1FeuoRq0Nu3Ub9C8uD9FxRG1VZC4fJnqhQVIZ4KbdXKMz5YIrzNkh08SBM6
5yeyePaTn7QRUNd0J2HNA0KzSVEFfGxtbfnXJi8omHL+Ym49oFPgriQml5TldI2HlLW7x1AVe4rC
3EGRiKfyMC4etZE0CF+DYo1RqLIeKSTss+Vj7U0W2h5KsKTJUJGTnE9XpM9gkfnAz2VzyBakp8A9
O2f8GbsDQo24Jjl1U6Nq2OoYirlTZhK0lDjqL238JGmoesxwS1vC2ZjWX0BGS1hGk8xzJQWgAvyN
NO1HsyCCuxLLZbVuTkqgZF+hKnqkyqYRMnLD345T+KX0vPDBK6LsYEb2/Fg5ar/BLL1/bxZ1h16x
7KuuJv+AXDKvE/R1EmK+s5dmj8w/sHZFUY/64L6aE9U96ZDL7JvpJk3UNxd7h2cPh6Ew8NANNp0E
ck9QeQ+3E6Q2ePveQsJempaeBJtbJoTzzE40fXB19IBVQ+mRplzsdP4ZEyUgkQ8K8/pnTJrkvI19
kXThoVZN3JxKiv6VZ8UvcvHVeAONXn28tRTopU1oPkvLwXvyBaFybTcOSIPdY5AIilXF1yClKrqL
Yjzo5ALQ++ddDzwdW8ZLZILcgU7CCB142d71MF+/j029iO6+pBCQL6+yzBgt7QGf2lGIv3mejucY
FUThB0+NMXibrCm/xmYVHIXt2xQlpMQszNWtEyEaIsEkmexdb1XawXOi+GCWbFq0Wa1f3b6oX8cI
1HwJ+yzluPRqRBzBfJJ1W+nENQEOkKpspVMeQhspwq7GiI4yAnkD40Q+gN3Lr1dmrv+uj0ht2csP
UJYfyp/nXFQ56Fk9UlcOsPpNFbY1rmOkyE9OE3Tt2VDC9OTmlulRTSUqFwnKQ/hFAFNz/DxJDiBJ
1GM69PwHsaKNdnWUtdvInFqk2ak9Jpb/d5lZH5apFh+xhdulUsbBtQ1UOLu9Q4bLVfoXNwvRQGnJ
Z9hDue6a0v/bnJwPvc2Lj6oCSCcP5ebBJjk6GQhPNoOWPsUjtQi5qB3fu0JF24KI9JmcKrdZClcM
66Kfo6RXG0t4ZbV2vb8iTAMPS9wBFc5lrB9Y6DdpGQbCkOpeix7piAX5OKbjb61ffQIRxA3nB9sg
dvUdX58m6fU3UL/z1vam+DIaiFTNSgGp2FSGZ6uIurWGNv5fmaafCzXQ/lFBKQBhtL6pKFyuQOgC
lIvSdDdXcXF2+r47Bd1g7OIOjZexdhHaMvXha2OVB9+x50960H44vdutseyG+zKiX2AWcfyA0iwk
9aUplzZ5dj1Ff5HGfTz+wOarvoyPNLIT0jsb3iu+8tkFoaft3CT+o7lw0K0CwISWhuFGqmFCM6+o
3wxV7z9KyE8BmTVxFlLL0DLcfv67t1p6UYdlml7e3sxY9NlF8zUlbbvDgSx+z+rps5fN+g8Nb5qS
bPaXAmALgAOsmQzKnofa6WHp5/WnJPONpwCF67caf7xyCSPtHJ8Uvx/Wdh0ZH25o+xtyfdjAuaCC
qTVVbFVQR/pA84ysglYPzLS5exgmp/xipZ+LcnA+aiXXHvgyITCzhKshR3e9dZtHZkvzGXmmD9sq
Pxfh/OGZyfy5sNFKc+rppcNU+AkA848qNPg/YPmzUwLwyH0RNsj1G+1u7q+ZHtovMp1S7IWNZNb6
QZqZE4QPMzjP1WCE1mtR2NYr4/NhR027uiQ6e9iHBrONTdI08UpPkQeS/6RaIqSmAATby6+gJCG6
qrpcvVrWoL5H81XCVDF9mHo8hF/1zmEBHaadN585UT9Veg++Fgp3/mSaFdAyjkGHFAYpen4uEPFl
zCLXtvab2DoJ4zZSYhu9SXXY39Wy+GW4py78qbUV6GN5vBVmapwwtQmcBdzT6NscK5j1BkrxUnqU
6jKTMpZkmIOV4ufBNwyM6y2a2foDqcz6RR4MdOqNTp5Hx6Z265cXMvrti7YUoQDSGAeA7AgASRXK
rDCiatlXHWxrtp6tEPvURQLQLEmm+f3llo9bmoU5DRc5zc52Z27KeZ4Qts2KKyirAkI3Fw7LyToy
ImN7j1WoN/3WazkFiZ9l8L1DBsuzztIrHXKhwPBz3L33/mbVDo9GTxIlKobPrt7xDfLjYcbbABhV
XMfRa+NXAzaq5tqsNbyYM7M+yQyUzaaJzAVuhdJ0ahdm+9Irc5c0770y+P/hWYQqwJfdq6j4eW67
FMSaKyeuEI7PekDBaSflVRnXua5yHNrxu7RKlGlPpdk8x3nJZqTEbgBWizuuCzTo3b2LgywStN65
hsJ/zbHt3Kadkq6NJnP+I8QnmnxjR4nPLaj8K6Plj8excPBh5QGyNGOcvAuSqcnmdp8hTn9DPXld
wae3bN2ThhLLDfHU6Fm8BlAwHXStRtyzLb+Ueu42+DqBtnS18kWKysiiY3rsm6ihLqk8NNztnTew
1ZVevjbHqKGUIqIYjqF32KnlLSaYqGJITOQw5OIuwhiRbcaHxjGep6nySd14KA+V9mPnZx4HNoCX
93jVo12/k6CvjsUOc8Bkfh/14rHLKx/RotjfGwHzY+lrZ52jwKtbT4hqolO5QuJ0+oxICkz7yI8u
QppHuDbbOwt4Sr6zd3G7sqkelu/n2XKq/GC6fbT6I0EsOWSJFa77mepWvL/nlu9jx9YCUkhOcgO2
u38cQqy2fx5Wxv6x5q9xazpskaydHXcOOQEE6a2ynD7XpfppSsruua3V8rkZ2ncJlyS0Nw758rib
IJarGJW/Nm7QP3kFjuqiyBOHqDwVk2MvtVbWO2bFfW1H7UbrOCUip+JYzvFzBpXuEz6j7HGYj6PM
G49KnBmoXtFsM6bCERHti0bZAw0YmO9JgVlSqRbrUsOMaaWWWfDo6Y5yLf3pkwuc53gPIRkQPPqO
02/4og4bGSa90mEMMxtvbfhkAtkBabIMliED/D/5MTIW5EZAppQLhwZr1dmphRIqzdtjzdIulp7f
gr/+kfLSnI9eB0DNTkr3VNqKc5rT1jk9y+09KM3/FftjiGnZOl9KeLD3DvfXq++xP97HDn08cKo/
R/1i8OVCmb6lk24Zp1Q1M0Tfva3klG6xW7+Mxw3PvHXdgiITJM9Qr9+KStDtmXvG6v5zSHVPO6Su
VHwPR41dzBDsIRzYL0yRUFfKuvsOWo3MEvtKG7KOWs3ue+Oj8oF7snGJGuyEe9wGVnVVBh+oVh4U
bbaA/ZXpGw6WG4E8zVnqX0ymoJU068nwDnFGLlqaY9UmW2yNOcws+Ki8zyYSPbF9TurQeQh6e94G
0IhPcnFVpLcCBwMf6RjsAMKNBG+3t0FpStpfbp1xqk7otf98/NaNlfhOH4tgw+JrruQMdDsItV2y
QcNw3skxSWKd3rw0yEufJRQmgQn0117fH2oHNkDyotkMnyOgKGdZFYOYJAb84mytYG8O7/dXu5N6
lbTLtKAgpvvmlcPLRhLEYY15ssTv+WIZi05DtpZX//F+qYm5dUwOnHL9nsysxumhqnehgqYhuu2W
dpwV75+xrqanW6xxIJ1j4oeO3MK+Xy6TNV/DNFuWyhK191SuljUm6yTz2u3QWcblFmRyMy7S1rN2
HZKCPknr9uBtoN6Gh15zv0oriACFGFkfrNuc9AhGs9gb1IFrbTPbicJt1NujbW2wVv0TWCBggpwV
/GFQa4iWv7AGgj3IdaU4FJb2DzDnaV/ppb+vmbTfMVp4CDon/Ib3TbUO9Wq4qv4YXHEUHtdeUkXf
qIsfUDjPP4qsiMnZeE82zn3sgaBUYj3iPRk4FKrO4L1JaOoPbeElbxJxkuwKQGB6lC7A4N2qHzL1
JJ2Wyqk6S5QSzi/vaiy73iEJOG+lV8NR7VihGLCW3ooJ6qyZkFZuLzaOQCZK33mex1HZjnbWnGG5
oMEUmE9lX44n6E0wARf9ttFd9Nuk3Ve8rl4KlyyH+0TBkcnJSvDH0nZVTrVWYZQGwjnk7gw4caua
1D5GuJ31nqPitVL4kANkoRn33SHHH+hF4Q/ziT8WO1jCdRRPj85YfCZZaL0nXuM9dDFoNOkMwyzd
l1VrbaUZdZjGBpGaHN0Q0nUSxxwX1WSX4HiyFUxKi/3BFeUp8C3gVYJFHNQPp/e67Rad76o7mVHz
l88+++IgzHORO7lwSlwDpKxP97gdCqF7GVxlYbKdQV6zz/7Ps1lvlUdDHU89yHCqN1E3/bzt4dVR
CRzbAzCyo7RauI3F8TaGXerplsY25m7cBXbQPPtugn9b2XOAbwKSmfc26Ajj6nvGWlkq51I+l0tm
pPGDEY37e1ld4h1uieuyDzDjIeHw2IJpNgfOXuso6IKHwEQVMOl0/1kuru4bOHyX5ib6FQtTUvD9
YjwrQ6SjrcKHuJ+p0i/D4riwD13W/g27cxt0pvoiFyXgZN1ibgGIwp2z9aT4+5Gy3VV6/cryjo6W
9Kv7E20KuExpHFR/qkR7GSZffRyKbhsHenyKYu2T7MnuatC/CUFLkHnp7GRxc/hjnNVZ7ha8R7VS
MWgcVro7VptawZrrrj8EAI+eTnc+34DWRRC0x8r03Edn0X6so5Bz/mwOa2tpSkx6XTf8B/XS4niP
k7jTLgpmdTKAxZbyhjpe4fxqnFPz8porTfow1GrLEbxNXuwEgaKx7OZv6oSTZjH6f3vZ9MnTcutx
6CdjLQc32RjqQMs2sdkjYP5L/1g6jiHl2aep8s4agBMSVJ51MNvBvOJ07W0wou4/pRScVyMM5+8a
jGKAu9g6oDSwp8refOsUfV6xPxrflC6qQUVCLDRjqzm2QzijNsC2K4bjL+kAq+S3CXP0lkpwlQlx
PAjOuGyFIxUCUObDUfdLNX9wVaNbuxpbrw7VovwB2yXW2oHCuDp+lkbICnUemshZVRmpHHQe9BaQ
+eic8rJvOVzkfrfO8CpcSxDPP52sxNJ/u62HwjnJRYLwLA5+FSkHCd3eJre/jR4DEmJ6NF9sJBnq
1W8vszJs6LsxxKZ4ycJCde7XASvZVlKxEpO7KIvNsz6O61Zyt7eUbZ1+12MdVSWrG7bO2Exf3C5A
SybMv7M+BOsyddMn0H/J6X+MGJ00WOvJmD4tpMuTr8/2Wq/a/Do6hvFU16nCooajsjTloo5dw4nJ
eNGj2KQCxTC5zL2/wgKLfPOvOEn3cQVDojvIiKpIrnriWQ/ZIss2JhdLHZJr3vLNlIhc3BSbr0qp
tZ3NZ9HbILVi7CndlKs5zzFObbPxr9uhJ0ZOC1ZMyQ7L5E7OFErwP9rY7fj44y4Amo4j3CZp/U8T
y8FtafFhImSYmbPqgNRCA2jsfoRqWpx6tNhXmsr+EqjRka+u8cD+qDY2ck5nTjuqS0xT5kBb3bMC
OoOZuYyH+2F/liHLE/KWCLtx45ZH+PXm+7H/32+6/QhDgUWq86OLMjvKqq+DzIGTHqZXY7DqK6I2
zW3Vh+P0oFa99R6iRLpX+07fY78affROcuwmFwMcvXo2fFu/Rkn2+Zac7Af9Ghvxb62cdXCiqncw
vKCH41uh2hWbYbNVrcFd1boNPyApjeo85Y833MPoWDjRz2wrxbsrZb64tfG4wOWi+9V/w0TAZP85
XhATEJ6KJ1+/uoa56OzJVc7Hclw2w9zbI3r1JqGuq+ct5ZGcXwkiJRGgU+T04ejKP+Qek6ZALiSG
wiJ2PwspV36i1drGSmLSvD/rNB0SuILPmLHReGhxPdsnGFLv5IwIMv6vbHYBwPMfewlK7zmbUjDK
N2RGoXPMroEeCB+hIu15gAi4cPoAjWmzpl9BFT8PS0tCk/IjcLEulwaTPNikuShv9Ic0TMxNWGfJ
XlksI2qtP7tzTPoehYnfFgjkCKxLPI239eG+cAQeVln2wCwmC8S9o21eYsRHBtadl8JM7efRNZ9C
p48+08LRzZ9IpbRe9NkuLBbgvHHPi2bMR4a9WhR9rpRGO0etTp1seaaPWmgMUaAepJeSPisnb/bL
t1sdrXUGM7k4zWcj8JV9F7vam2X0X4CyZd/5mvw1ABR5m6G4HnBLmdGm7L7myw5M89MCwzVO37Ih
66jCJI5mvgACc966iUT/smuzfFjbSeR+kWci5pmHwZmb265Nr8Jwb7See9u1kVlDKKPUyyPTb8D2
r4NrhU4OH2oQBt3AvmAMSGG2C8Qgi7CyRunqvV9afopMgr6Y0TpKvuyNqn1kFuGzdKaIqKyKomYC
WcYmpMPXQ1Wwn16ahqMMi9A2TLS8mNCzAhUi06HOdnsVjA4q0b8mUchr6k5xqSbdZ1GjCutzxF8f
RJb5dI87hUuNtbEuEpJZuukNZ8MaX6CtXH3N4tzYgzsoLmyDkoQzL6qUo25+yAhf9p25VXWbkYPi
hl2Vg5dl+tXncLD3pUMGygWnSgyWYucDURV0Nm5vkDFBWHwNnbQhJZwBZw4yyP66OeXHygesDt51
ObT5Zv48QJM836bp0Uyfa5A7bOcpqbvI5p+9yj2hBxaAFq6r4nK7BTBQbpVxDOGEBAVWXly6pfu3
MZOebXInYu1y+/RUY5j7iKKqt/eyLDsUTVq/ec70FXmy7HtozJ/rqbXfgEZS8LZg3P4aICINyHl9
9tM0fxm8LNnmCyERrdrgIneTsBqThcIIozCesv4MuSpAp+8H9QMy0fn4WcuVauv64EVNjc9P4ZTJ
RtFS/asHM6AstfjHhOPFqvNK7ZnkQHK0CxXRslwpySQo/+he5z9hWEuNxwneAzQ/XoEcp2erRR5N
jXX0eji1LurDDeISzF+DNT5QCLxKDEccVtJfF6cbzlFX2Q/3kAxrPaXZeHh8gwflAQMHEcgUe9vs
qnXj5cn3NPrao8n4Q6uWb9nox6+KRo0iQIDyqFH+eEKfsSKbCc66svsLetTlK4z7o7dMGjlSqEcd
BYGNNEm715jX+fpJmlX/NY776T1H4+DicwsHjYcgGaANiqzsXkbhdvVhG732FCY2Gwhn/vAXaTjF
VzpMPLij4tDf7hB++BhU19hJ3BIdufsQT8TjlGLqT1k4JKcuwmApyMpDJdJOimpYKxji/2rnpBUw
7wV63A0mNP/ewyx2AZWERjifLBxOYSoAD703BQAqg6W3ygKDfU70SfjtMRKCMds1jrSQypMB6SK/
IPcunXIJ/zNCWqYSDag6qz9HhGnbHZIxBn4UzN/cpBpOjm01L0rYm1c1svbdIk4mIaAA9a4q7XZz
jy0PlZ296ZsPfRHm683uCymc9Aliv/2WNfmmWxT5UiXHIxHp2LXSmsaHCXNuq4cjDMkQc+e4GJsd
38wCk4s23Gkqll43sfsAugaqnEt0yUyAQGZQu1zkLoZnYCOaua9jdM9HPBnfcSaZ98XETlWaxTIl
V5nVHqVpV+AdHBW8/G2wO61CsuFvsB6il6lTHjS/Dz5qTiBnpi/kY/35oFX9d99IFNQv4T92k6du
lMLzsRiH8NgrEYY/0lzokNIcZ81YzbqKZvqprNKX+4ZL7pD+Qh90sOadbOBMUfW/92Bkq1Ibp5iT
1iHWyEWunZCWnudg+Gr7/rhlVmkfihgFEi+N/pHNmmkgFqRGgYuHLzAtZLPjbd6zUa/R5nTJOqix
+t5ZmXZVMCalZuYZHzYl+f3g5tTtBDRTJoiHToN/liYP2T12ypHfQBVYTmRKqBjXGGMWad0PaX5r
RGjKsmW6xZbCWqyNsEaoIPoIDx3twGItF3DHkGxMZA5v5ADbU/K1bgfhsau+llhZ7UuEhC+KWvsz
+rncki9v132NUXCXGApiucT0wkBftaTud0Bj4ONnc+m5j1GcZGtn3XDCXCLYuU7QQ1frkA72SjKd
cquSwgKGzaVfev5XbOioOKTm9PLH2FLeIkE/O5dV7QLNr/01koyURSaV7HoWJ2dbR+M/1h+w1YUB
aVX6Nusd6xzrSf5U5gOeBMN0lVYqIaXQt7ZVBhuJtd60ZJF6lsKOvG3RBNVplETtvS3BJJj5P8nt
bVBUG2tmlxYYPM8EGpSfFcjCn++QIIbMVTaNj2XnKKuyaLLfKqi6nlRnSjIPcvqWAzqJtAHZMsdb
yWKPPUaOq8L5vnhL+N7sgi7fBNjorO8dt/U+xBPmP+Bmz8yjbVfhox39G1B+b8rdDXR+Q5kL/jyp
Sz4Qy4Ngfc2culkfxtuUA7ZTrNB5nnARS6Lt7xtW2Zz2CTjIOnWjrTTvFwcNEsXp/ZOK4oCzypLc
elDL+GUOk/qCdC9nXTRWOeGOT57W/tAmxz3eFVdbBYXM1MFOVIaB0Z+eksZ0EBD9+eQ82P3RBObl
7bXCTb4EdkHCcI6KbRKwjXH88CPPXG0PhMDe+wOkRcVPHwS5mLEBWwN6QLLWHpPrNCJBLYIkapIc
2fjOWyWMk70b9+2pM2Z13U7O+DnEEn4NKW84DYref0bW0FKKN9Qr96UeDU/eCP91odYmCpnVfAA3
LHzc2dOehiIvXhYFa5bqdGY+xNfyXfHab3gltXtUD+q9iOqdTbsb/rKXoF419V4k+L5IMBsRqa18
+LXaYLUXGNEKTDmwDkgjNWx+AfiEY1t/slt1dwM9IJu2H9TIuDWrvDg5XR2/wr+51RAyTj3YAZkP
UjGI7cp/dq738sLYmP0DW4wY3DSr8BrmAc4nhVtvZXxjmOP1p+hzRAUI2UdcwUn43gukcnc/D0oh
VZrVkuIJa+coGLH7j9T5yG0AF6mgmoGMSceCD/MXoJiESPNrj1YQbu4PCcRMXtSjQbjRBeiauJyJ
qnBoknfsoIMXGCC3tTucp10MXvBRlu26Mrq9EwTe+ramL4t9/H8ZITuBaizSM5uG8w1unOMpXXrT
Uzfp6cuUZM8Stqkg7Vvk3HdDgeaFw99qIwIe0+IlDNXF6FB+7WNAJRKZF2ETpUEVUmIZi3fuauol
Ccb3YCFrun4UbfMq048q0M3PXX+ZO6ieNcbxh9Ksg500C6s/V0kevekTst9eZsFiXp7uQAPDiFHr
a8cu6mV5axl+yes2w8abKXpXKnV5aAOH/SVsv704G3ROr+K7iDyVNM2xKJ/1FjXb0oG7DczoxUXu
8oq2eP7WWu1pEDIJVoYG4qeofdqeOx6LmEOipbP0pvqUbquliT7HdNK7uF5Jr1b9H8rOq7ltJWjT
vwhVyOGWmRSpbMv2DcrhGDln/Pp90NQxdfztbu3eoDAzPZAogcBM9xvU+LlkcyaDcqhjZHXYuT9I
ixsBPC3CWfpsaKiFp9Nd6vjGvVuVpNzCCvZVEf+WLkufQSPYMmBlX/EJCY8TCrgoISqvQRAV1Sd4
3NXa35ddOX0DfF3th87s9kZidN/8fcBb9Bu1rGo/qzhxSS8JraD/Z8a71y4dr9kVbeQ8webFp9Kv
g8c4LcqDFRXAClX+/B0KKmeUnVjCj0mwaxoVvuAy0NvNcJYzAAdwDqR9Pa3s+pQ6eny09SHATHuZ
fZuDqoWRLVp+Qxg7Tzgb/BJEjZP4+cp1A0TJ3Dq/4zkbbAWDY7k7wx2K74CntW1sGcWpAUB66i2s
hLFGLlfCuOhidiFRVf8YW32EqJT6D5M5mkcfkcx9k/bGi8SW3b3f4bbgqxa6f0nmnrXMxswiG9aI
XI5nC92Ks7Ec7Bn72l3j+u0KaB/QnNYKm/vUQyddC1ne9FY/9mhYQExTPdTdlTnVz6zZbSQXFJAA
TnPHAh9Jaxkwyqm5s5aDXxuniPzkPvLJfq1dv47vCmXW3IOcWn7YYtNXJ/Wh6TGPxHHkjhw14jZy
anlpx8trrtsjpdAP2XtDczrcuPTVNY2fLGzFUCvJ6Mvpn+G/jQSkncJZzIIZCTLPDA+gk79khlUh
+fnvga1uM66kPXmUbdOeio3VfwzBBqm+zqjaKVu7MWvLD9Nu14KDle0y6gidk6LfFgMIRgQOILhR
Yd1hJsVRQDadZJZTL8sPEiid/gIfvkJ0lmhVdfOjsWSqZVQOw9Dlhxr5mJUM6KF1rAF6nyZV7e+H
5eAGRkxGvfS2KQIe97cBOfPD4pQ07FZlMAwVxP+XsFZV7DtLQYNhaUm/xEuz03hHzQEiVNKUAbcK
+VqG0PxqEG8PcPw/o8SI0l5Thw9ykP7cghxdorQLVu6/A6paHKykxBBoGZBgOTPiMru38vscdXPz
Oij9zpQf4Hsi458ah7/yuLKFSDv1S0pF4iAtOdz2HF2AL7CduvuxJIPwanpRtr5mUnBSeXIbJ9kE
sxXdK0kZnBPXL7ekxOYvfM1PbuNHv7SOLRNg0eKVIioWAHET43s+6U+dN+orCcGfkCyMNn+Xq5GI
rdft7Bf7InC0DepLyidtjvHoarr4VxVaa6jRVGhaYFQ4wxjfzQwQfGUbyguaEzirF/VEQkQ1jsro
8WosjewhVYt5gS8eg5D1Xpxr7p1QQtpJoILRx2bn1sBQlr2aBEPj+9ica21cVanVn5DG0taBBU8M
gfW1sFUAHrK/sbrw1faDaB8AgznxeIhOekB1cRozykFdd2fZWLkYy0HOXK3P7tKZTX6eDPdV17/3
y2DdGemuVqldSPM2KvMDDd2Ahlr07jZ6u8qfH1iz3exYl7/YNmKsjdN2x2SReKlrVCyS4S3jNX7n
d429lm6LZwVrCK++wAi2XoGb7K1FAsYb0W4FCA6qa5ntpoj2tmr43FRoXZgOTiPOEmYViCW4U/gg
+RBJbtwyI/8PfRKS67NydEobs1VSKdc8ydA9hXOsUUmDRmI13NDFeKKis5jXxawZWQOku7+SyXrh
rpO00y63/jxFZG+pTsoKPrCUHcW76jQncVdt3KR2DkXoXvokBWQOHxVeVL0wqPIOPUUrLcfdNVK3
bDTsRiQwUMucHiu7fcIJoL0Tapcc8jxPtjouN5sb54sacnY2fbRjlklXolfBVHOZKn23qRr+9Zs4
4RnA/ux9moze4paf2qrloURy5k44daUf4poZJ+VFmvWfphCPEi95H5Xmh9GFMyy6s7e5EqxmdnER
ltItONHKbjurE59ucdFxWRIrfbj1Fqsca/OhEe5ROMZCy40p0ZF4YPuemNrd7TA3of6xyW8BQuBP
TFaQMsIo7ecsA+rcR5u8qRzodCo1iqdQH/2TCYN5gw7I9C0Ohova4YHbxHW9l63qXztX2fyGC5JJ
RuVgN1m6bVsP1bU/A71slW9tCZTJbW0gEQPaFnFLRAfqRZEcgXf/wCYCx2ha0i/y5NK8RfRG+zSN
YB5WtwGJU2bdP/QWUmY3aXMJqSasTcLUOZINehW0um0AY+d1xxejSdqrvRoZW4xanOpVBuWANCOl
kRlLKZnVFm14Wa5xi5BroAvyfg2JWK5x+ym3a8gs+SnLNSCnOHdTaf6j5lrw6qXuJxsQxAX99PA1
qiDYT/1c7WQwAit7p+nIWcio9CkgNQtqG8/S5bHLXc9pNB/7ZX6N+h0ZM2C5MlqFRfNYLfYAy6BM
hxuybyzogQtLG19E38rD38hEUHfC7OuzGmsmRepWvS+UqWTb5U2AjMr5gS8jlVgv097ief7qkTI8
mUiBVD+aAJJhSrXbcN7cwiS9tfjQVwZV/HlK8CND87SdY9TEFqv7hn5H8elPG2xPkQXhlkYzQDP8
fCeYsDSG92loGh4zUtIlD/aftoy79uCtBVtm5sFzaDrxBjQLAuZ+lY2nqQyeTL/gi9NHPY+40n/k
M6ifBidlp1zbxjpt6uiH7Vk893v7TcF0ZJ8OXXHIYiv8zE72IgEt4P41O2GEukdtuph6cHRaGCou
/6ZLFyLljTiWs01dr/7sxvPbMLXOr86wj7FZNF8dpZs2/hKq2dl8N2GWeQsVrdD/hvLKjE4duY+C
e/TsFm25Vf1S+zJAgki0Nv7lOkYA67jLXxGfG/auP0dHWEbmEwgdlJCWkDJxV2nojN/z2UpZ/gzh
PQvBkFzRl8bM8zV1HMB6Vl98U5rQu2taZXzOVLe8hJXyYPHmf5YuBYPvTenY0e7fCfkWCJ76IKMg
F5GWKYCfF72as4MbLWVF9dU4yLBp2Dn7j+/XqYqnhSCrXGUtg0GLpkpDjXqHAXh06GY9A1WgxQ9N
3fNMSNJePbcN5r5LH770vXkdVjFOJHmQY/jTRArPQm7h0OjNfY+o6HtMlKkqq72KW+o2UX6M0iPN
oXjFIUSY7uyqKnRhMkxHe0rQHh809uVLdilpzXJT5TjlKv6COsxV1qsu8HK/CvIHv0RqP/aK9hHF
p5Cvi9cdpTnBZnpEJEffo+oK+FqaS5wMJLhCKXBp8LxYwpb+QI3Qpc1gnsSuCyFR5QY65451kgnX
uL4B3djkLuD6vvPSXTW5/klTZ//UoQoFC35pY+l8GdK6YXXypy8yqvdAiZa4D8MVlUNlK0O3Q+Eb
qrX2miRfvkApnJyIlX2ZOCoeUbrlnuxA75NzCJPM5ybf87DHpI0UBokIXvTrSY+hliuGc5GzSLN9
VJjml1t/auJZR0W5dS4tfj6rLM3GvZ1gDbyJl05Nm65TpPVhYFDccGV5/rCXEbni0LETsgvq2CTP
8LKAfVaMHU5p2PJee9LcGK5tIB650+ETx1gq0TImhx4II2My79brzrgtW763bd0UwVPFosiKqdpz
q1QBwkA7o4CRBHAO+WA/UCJYyktbUfuXsh7ts8SqKAzdFaPzvQkR/liz0ZjAjTbtPh42ksmR/A3O
Gu7esBMMvBbV1nJGfnCFIsjD1HbtnYS0S+7H6lp3n+Wh+kHOVa6yxLZl+h4Lif2Oz+JdxjZpVoZu
Jyf5ZXRr0O6p5BzjxlefpWuwYJzx1jFhF/LRBjRSnk1r3CR2iWnF0hU4AEpcIK2r2yzKsD8b81fe
zhRw9NR/qpvwi9dO6leSG/7GGmxUzKau+JLFn4o+0L72jcYztYGchD2D9pUkB2KLafWaj+V8xsax
Xcts3yiok8CVu8/T7mF0UWPAik9kScnVcmNiOX1iC62stMUWHhrle1McCW5NGb0Fi32BE+EWkNYz
ZMxyNvZZ2qqUpjsQ33DHvitms+VN6P+jxBPi5nP+pQwCREOGlOpb0lvHEZWUdTEDlJjZq5x6TEMv
UQLPOOgt59VOi2aV6F78C8mAlWMW5u841h6dQam+5pqnrasuUCBUOere8dDGd6wGPr4TdCfefMox
SM3277MEvN6prwPl+H+PY7lU7AZkpvC10uonVJBh9/0YBdTZ4lFIIyzLEUnexGDFHzSWgXgVSsVg
vk7Xotf12LTuucMc6AOe6cZH0hL/XC4zbhvaKx5qGUh54+y81Fv+W34ZfoK3uAtxEvydhliPUOH+
bqFNvO6trnpui8jeqaHV3EGWzc95pWQ7jdzWy+y71ko1yTAt0x2wz1sqTvlOtSF9/MJ/7Nl2810x
e9bRzv0JQh/NFIHLVUoh4J7VXY2s9oIvXqpkt4M2dC9BizGidJWp6e8yz3TXTgDKwwLKd12U35qy
3JdmlYTRRWQHbs0PoxShL7L6l9G+UH+/c2EbB0Npx8k8f5u7pndyUmgsBzlNl/YwjWhQyKmfxe57
VIBuzikp2SzFxvw02OhMQ9qmb7BC/wRow94Vw/DiDDPiDcvBHBMW+XKqmu57521Y+gbF+KqXrb67
9bd2BEvfDNLxqWZVckIHBIcPb27vxqS1HyolhQI+WtnPyGGToFbmvefoeID72gPW2EhAupDObMiJ
NmBWOoeBrVuQ2O6uHkv9QfrkYM3BvWuzJ7eqku9NPSr6vW0/SVT7JxQlYojD5vztNlsGW8uhvFjZ
zwWWvTfoVtJq7jlPWkxMF7iZNJcIjOIf2gLxG3haIECXg+w2rxtPP80ppPXxTvpuIXlJZWx1ayMN
Dd8LJs9WAitEsCkRTx6SYD74RzctzJOuwjR08yLbDolfIyufxNubrxPYEe+hn+dTXubKHbpCEHJi
j22JqQUmNEsev/9kdr0aBMMd+mVZrYYFvi2HD+0PpzLkFNiHj4vs0whsxxuGTWH68Y/FR6JXgKZY
LnhKrA8qWKlJc8Q6KN+Pmo6AZ9//kgjHgRGEWPyXHETKNi8Lncxn3t07mqasNZ2lvmIpANOcNF/D
cSvPkNvrNzt5GpcaVW0M2inO+EtI839GRdAIviCV+h4VLVKyEkVdrjqDOZZrSbc/WNoJt5EQQX0u
fYuquscUGtsxiYb4WQFghbWBFv5wcwA4NtV11qjRfEJBpN32SWt9rz+pQRL9MIwEeWDdcE/mvKkj
dvvQb6HFOXEHX29h3skhUlqI2anibW995NjUs0RLHxK94BIlMO5TH9faxNmPhf/p/6htnvcqUG8f
/uFN11zOEHINLleF9KhCM0Zi4gVV1A1BfWcgm464U2oMwITIT4c7zGjjO2Dm5KdNyVJLRyhp7KgE
x27FLIhVFBHuWslYJ0vy+jrB0TUotbGuA6Oucv2MiOBe6Tv1oNX6BKR2SZcjEEWOvAN1hlZSjUZj
bdkH2GWsb8bpCy+i+DijLomhHV7R3uLSGrV5eo8e7Hg/Nh45CqPfhwPy96IZIpIgt76bVklr+e9x
EiLBtzjpk2Dpm9gkkP1bSEW3mNv1b9eKB3tcl1mrU0xEv0iIYcIhmxMt3rQ5FG1pysCVPFbpqnqJ
ftxCzcrHxdsKsl03sd2F9hXbdy5GHLjoWe3WBiJ8J31yJgd1Bu2wk1Mj0vj63cIDPS/qlQxpXph2
i6TaPyxTql24FNLlkEilXE4RoWP6tGi6gfh85aVR7f+OqRufmNt0OZMpcvZn3vWybALef4yTjT+L
kVcHu0DuX7mVEcVyTgv+QG5x6bqOOlfU7XLjw6BwThnEp+t9fx3ni9WQhcevxjHa5q7vSQB8PB1t
46mMvHyvoxl0JzFGmBX6WU610M5OwRjNLDYmp/b4q4QZjnO9Hp6HqEVd58+ZyzpYgUp3/Ks/lhm3
uNvc2OO+rYYllfjnKrc4JSDniO7Kf8Qq8hkpkEW8Qk2bLtrFiuPt9EZ5Lv4IWnzQukAvinA2guO6
lzdkyDdi8zdDp9NmJOY098rNEYJOIsDLTsMvYwDwupVOFzuK7bt6O9T1ct0o0AzaoM8PUqhErdDa
hxhkbqQ5FFN6IRH5w5qz/jUo/fiVPaEMyUGptDdvmM2LtORaka+8qq5mbLs+Vt7sqlgj6T5/gzUd
70Yc8TYpeEyMKPQ9ZFNrFS2bzjCewfTG7EZ5aKn30tcvW1IFJMQmXHajkexG52U3mrEbTRDsxc9r
2eyWnYZN8RIt86Y/l/Z4g2NJYB31UTMf5MAHsFdl33OjLH2OVpkPcxtYD55vbk2vQoPgT2yKzMZd
a453ty45M1JSYE7f1WtpApEpN21s9RtYeEAkQXzpa3TgJgxT2NfJoY0DLKxLrWdHrEdXi3qq1P3B
AJhMRgDH+j7DSS+2x+kozdj03sYuCx4jJ24+K8VJXO5rN+tA3jlV9M128amvM7SZp4Ribm/0YNq9
jpWa2Tq8bzlMdfx7iFLjJC3pLydvneQuu7hlEmqAzj0Zh21jWW28TnXYK6FWIGu2TJcJ1IzHXaQj
uygz3LanaJmEFlv/tA+rY52jD7YaY1iZcri2DfjklgKDHEhlnm5k5HqazGHBCrsyd1YV/koKNBLQ
FKYvImhnlrnOWwttCUAAS75V1F4D3ao2TYx42q3vanSwhIg+rIRUS8hsZ9xj7vgckj07xS4sVJH0
Bpf4CZxK+hIUc3jOFIg9SY8+95/+1EFm63/Tj8pWeA7b5L4cA1TVHMi6natvRQz2pg3biEW7tLFE
xYSx5L2ngIAP9rdIme2zCN9AHnDJBanspYWT6YGb1FtszfneMBOMrWj0wDagYpGaP6RPdHp6Efmp
fbC95qSf7brSN3E5mSdsBH4WgVd+D63yehL/e/JnaDnB76v6Lj26lX+znG+lP1zaBaGY1nX7uLQE
zZj/p/VnLIOeufb5Ox2vQAUjH38rqOMfbFH2KmLUaKfY/CJYhsi1k/s2P4jaYqwjuQi0pqsXBjnm
gA/DH3HFf7slRqIlgHS/RI/DQP70f15AIpsRfIJT5L/rZGblakJBdM0yPah9Od0p2jTdyZmJTR72
WRKDu0SqrKW7yRPzUAwKdBXCdSaTKUkPdYl18vsFP0yUoNvhdnXpg2CHGGn2ZfLb+hShBrqRYlob
6YAMKyS0Ow/1JF0tL9IfjpkCRigJuUWouZmGc258hPDZ/ff3tT1Sx1/6k6CvN8ZctSeEkpUvv6TT
CPmNKXLvUYaPIS6ysGUtjZWFxT5kAbW8Ffon6c4nKCEJ9Ofr55Vf9PrB5PT6Z7l9kOufRkO4HwUc
PpAE9SgzbbWqyTFoj4Z2NQ9mfTbixtV2hld9UqZa3bth1JzTkt2JjXI+6/wdKijWi2EZ1otqeM4K
9Ix1xG7SfJlqCOq5Y5drGW0jCA5duSWhb3v1GkEqBMDPEwLjZ83yzbXvN9a6NlRUg/8M3JppHsx4
H2fGfHAC7RQoQWGvy3wK7v5vpy6i+aCZh7hYgfOfT3O3lS576ZczuYScVcji7tDoRBpoRmL7nf/S
RDsQdMpZKo1SgYyM3j6iJY4d6MAWSwZ6w0V2MiiN7bWzSOJHs2zvQ8iDUbVBoXeVx9iE4tM0I4Vh
rkKEmx/iefzBRw+OzZimD9VysPgqPWhqjZ6CFbhbaTqtBVa7wMdkmwDmo1DhUAOeYgMradP/+ddk
ygo2mBz0HhMA/CsZlctUo7eW30C6SNkc0bNQz4anh3dGYb+2Tak99mOh+SvXNzed4of3rTTTfE7X
ZVKm+yLz1UcTEcRHJKRwAS3Y+fXLPJmc5q5/j5zOe5fMLcv2e+oM5UnC5OCS/9jCI9E2tz7qqdff
ApTMwpnyPo9NjVYv9tL7eKna1OgmpOU36cVw5U+vYevFt0RF11d6uzJaYme9V57yvK9XDcbrGIkN
+reyry+tE4BlKBDu1wI7+6ePQCGAQvU/5x3WtXHsKg+R3Xt43XX1KaxV5+zoNbgLnAde5Epmw4oy
7dOqiUDMgqQOl5JJgk3NzlTc9JXtTbpYw1i/2mJe591sfR8UVgpeFo8PzSK6G8X9j3Zko1jbOoqo
pg2Kz4jKp7ToED+KULha6oO4riDttkRI80+EtGTSkBjqpsmjxwZTlOujoVT8z2Y7Z098/YanKAmv
jwa9xRuhjlRrJxvlsbQ/m1mVP0XAQ/+KQrnKwv0I94UsTlmNLc/yMAuetSRv0GqhJV3G8linePLc
9X79oT/rUcBqBswGhsVUcJoCe9gMdjde0BceL16Ghmse2SQ8UZzc4jI0hhjsOU9dYBTX/cltA/Jh
QxJnVva+f7meZsli1kJZe+UlCl4ScN8fa5e8nQqBbisyoiYO2s8B79pFZ9TESxaRhHDeh5MybnND
sw7DotUdj9+1cTTeInc2TnavFQCg8JMLbd4hbtKWFBA15ykyAfgstnNtYoESGJRXwwZfYZAnekr0
RcnHJQWoZYH/pPKRr7qnKQpF/vwL0YX3yNhL3yNRFgK+apJ1FMwJDhVuq/5q5o1OuuFy5T1cKQ7a
58Fu8gteajAjhAlx5T9on0M/ynFBwSEP0b2LYApU81tcONWDy17CX5VuxXuC9db+ClFQusACb7Xk
7a5atXGs7JH7BIXh2elZ2Evg8Wuol078HJmpdszsYd7BKMveSNac7dJizykpcVQNyAsWxVsGofgM
oUN95kYozn3hvAVCiMeMxVojj9DsZdS21Pn5l5zKgYRtBYIqcdZ9k1C6SNTqjTQNTMhaOccmgItV
Msz5GteeeespCWwPr3PWg9ovwhrUenMSOY+wHcN7zTCjtaz9knZ+H9CpdtwPrJ3XZm1GmMIuerJF
hfp+7msvVGrKFTLUzq92IOlfpO0PBQbduo8yKpBBaB4LbS72EWs9DOmjeaPlw3BnqmO5kceLmVRP
emA4L9Lfsr8h6UPB+U8/GMsLymL1T9dM87ey6BWcxR2KVI7a5hfA0ginLXJ+ZOLyy1iDA5OyQT+t
LIRj7gGK+HcKy1vBcf0N91oGAxfW+cKBuSG9osErTyhKZChcbYeFW6U2lGSN3CsxQs3jw1im9qEx
GnjBSM+hIUOt56X2S+S9hlG7d1zbvpQGpVGlRfIDI8a91RXdG3YW/b5GA2m5d5rPjgGktZjzR3AH
mLBPOE3DbTeBqtvam1b9bGYVrTqvsQ5ZME5U8WgaaCqRMHafikVEqvb7aqWNEWDwZXYTIUxkQYV5
J+1GkFCgqHSHa5ZVtfL39pX0y+P7vf0hXjfU7qBng7Ee23JCEDIGiwEkfdPraM85XRHsEqe2dxOG
m5+NWKMMwZv4KKPkGBKU23PrIqNObB6MPimfs8GxEdo+SBCkK+dRq6oHaRl2NIGpDqn6LdfHG4Mc
a4r2bg4vorOcDtsGL3tRf95c3M0ceUsdnaq9GLP3tTuDzC6+SUumuE305phqgIta3r8AYer3MTKL
m6jwjAPuX1RBlzpcZRTQJ5KwWku9TvqkDjd4NpAFNOJv/QrW8bslBXq1ZZRYGc0TgLdLrHTlqQ/m
tprY/PM3X4Oc/1Tl44QxK3gGPIbja9OO8ISicjCCyM/9e6tsPksJggqlf+8q5WcpV7ih58mYVCus
JdIhUtBH/5t5y1Uk0i8grlrUx3aRmu1l+SiLRl9Bsd6xQ6zUl2Vm6IfB3svHcSOjrErTx9l4G3Qs
hRfNZTmUyFpffG3Y3xJ+Nnp80nXN9+EF4V1isIx+7aFgkxTpIdWLN39hpqWhORz6doxBQcJbs0Ig
5E2o1WQ+aUKQ3ZpN1L/mZtQ/WlhKVNFXFj/+P+7wTwJ041em4LYUzlb5AjvM2EXg2O/YAKH0FliL
c0XafPbt8qcXT/PGDXBiQBa8AL6Ke2usa/beEdEZ8OP/act4uox3qc5XuIIu8i/9da77YiWEvCrs
mmc8VHj6lNNFumqlQF4x1l+EwCeHYKm8koZEF3bh+V0P/5+TypBi4yhsXDV88IqZXyeLnW3cdO7R
Fb0DvXPbzTtDtwfEvXNij91d0VYAVyblkwWHWvK/tmubR1R1pk0zsWbBjCGaP9ch6MCUxNBG5E9E
nu4qvNdPG2q0uC3bhrWHSf9im4VziSIPvs1yBm+KQ8XDPyzbafvXgIQM1Fnwb3I20sozXOrSEZGQ
dDLtbYg821YIFOIv7Jk7BEcaED7wLbRSOzSUC08ahmnT6gYRG3P/6AVldBLQ1yyjcipQMtIAgPvH
/4xer7CMyDy51ODE6tbE9pXVvsNLSlXA8jtVn+lno/858nJHRJ7MJysLFvOGnC6J0lYrkAJkk9EA
2tRWTQA9POsnfXO9maQ9eoa+KQBwq/vb+PVmGpL+/ip4kY0e3BMNIY+gb5W7eNbUXYev/LOK9yhc
XKP5Ohjucyyq0fz9ksJSf/tO/1VFmvhLGubwu+soeEqxz9uPgzMcRkv/OY/dSytIqsZuMBehef0e
WrFu3XX68BKVynpu9auOwBUPOvL3WvG/5Nkq+yxXiaN7nGuvG65rX5pg2cJqp0Zg3AB8GTSvwziq
b92G56fxRrFOxzMj74CUeMYbJrjqLjIaYyejtYvNlhlawEasDoy2WaKp0HkRynEmdgOL3bSpTeGd
3eIcK/996evrOF4ZNjB5aRqq8x4iTTnIVfZAiYeDNquJuq9D+9vsjcU76pVPopH/StZVko2bKkXI
Co3qNtgLCVwOt5Fbn5wNQhGXU63DIAGxY2hMkXbSB+cYh3CxHNf4R1fUc1LZwa88AQIDgxOkWfKj
TxX9m13laAz0efK1DqDCzy2oMa0BagRjLP4c+Ej5jSS2X4dS99Z2l0LV1FlupCk7qjnksZiV473m
Wdk9BTDKr3Vgfk97d59mC5oPIn7U1er33mNdrmeN/QxwadxV/MJ3xcQz3q4pCYvsWKt0yVHRx4Po
kUmXHLLFPUjObgMiYCbNwTSyY58mh1tXpUyfw8Htoc50/csEVbZLsJ32FmtHCE/J1g99UAJLE0Z5
/JCG/cmnjIDwFqhpSskY5aaZ3b+g51cffW0pKi9XKsmCsE80FpcPIK/aH6DrDfIaVI5erWIweDvT
zb/eYK9y9iEu4b5qEd+YP5MxMZYdnodKZZ0r4ZNs6ZIeuTz4atwOy45Q+nSEK3V3Dp+kixsVicGM
V58MTgiqnyHYfkZSNX+NnHwm7QRvvo94X7k6brYTaxbhQ+U4s6zBSFRHw1Oz1wj8636cjWyjqIOy
0yu7WBdK4BXwviLUQ/1uh/lVcLr2+Wn9kveD8eCsSsMsEP7JLCw0bMqByxrONrTfeVUMoBuN+XGw
rH+km2qZx1Pa0Y9GXoSvfVXt/7IhtiINpk0ww+Fd6tZyQA6nvx/DBFtc671L+rMy0HddbaRr/vk9
ELXFosYhZ3QWGbCru5ar1jjMkGZbi0pYYEU8xe08X3WIO1A/h1lfFvWlm53gkadg+FgvB7OIvLVp
AS6QAemT0QhsvbqgO5Z4uYQdqDwgDHD8f10jKdQfY+FpR5kog4Y+fEKSzzhoPTI2hYuDn9RlrofM
+ijHltiNA7DEOX6I+KO8dusbLP137T9DGc4P1x2eFibzPg9Gd3VFmGvjFD3m5sbGaKzZohGDAOQS
3TvN/t2y02ADA+46t16GJrBfovBL2/jDs/Sk+TCCrmiGg4wF5ZSflNIlER6AsLzuocA+z7sb5COP
Jm7/W1ugHh/AIW2Tf6boFOxvIfqI3TLWN+lRDPHQgbSAor8gZoteTVAEWPKF6lnGct8ZN1M5N3sZ
jVxU66NwQm4X4PirYqnV/RRp16n1pNWrrFmw0GNgrtGRyCneLJ4sNjmNY+Ym/4ToYjRbUjkA8mPl
cv0bYpy5TWe0TetCs6k/A+BJwTw+lkFZ38ew1m9wHulX+SRw0Ij1UAX5EEsm5EOsv5jj3mKncvwN
+Br4MRJTRnEPF3vcK5NSsDwkpav52c8mGKvH2oy7Z3CUD9Id1fF7lOAe9Ln8GGXoD9IdUqXwEb3b
hFVjIOszeifdx4OU5a0BfqJs1mS8y29BY56zBOO+th82hq7EP8PCnflyROFrlnTuFi9CjIYn1CVR
s22fbVQbj2HnNYvVRPMsh5GXK6uOXt3DGcFrNXYhRqJ8/RgvaPbOts1rvc2O2YjH5jwfpOgm9TOp
wXUAV0f0u27ds+kH+CP3bxJ06y8iJ91qmFdtbgM9Ftz/FjWrxocQVxbuxgdVsUYBCQPEAY+F65kW
Tfc4xD6nFnK5t34Z1NmH3Pnc5qG5ODBInxxiF85o5+i/2dt2D7kDUrG0YXWRZ3ob1X6+Iz2TrPHg
KN+qEV1QW4kw27Cb4g2GnLtyUjM7y2gwmztPm+KnLkWT09qkhZ9sJUUzD+EvK6z8o/A/hFMyw77c
WY5nra93pBso9gXexnWChKQjzssKssWYHWMmldu+c5GzSCncyxBo6DfFs3uZljMSD+7H0dj8TL4p
WGNSb35BiWQjfjc+a9VNUI/uedQq/cH1ydwL3XxUMAasteTT4OKG4TettQuAaK/tvnWO4OjMdaA0
/t4PeEHyWmjPA1bK8m6Vd2YUzZ8Qpcsv0jIW/2VthFco71djcWfmN5AxObgYXgHPykO+GUNC+r22
wn2fd8ZTuxxs18sxyFbtYzDzBl03mXlugPterk1POVIG9B8l1ip4efjWsJPpBdDOp7kMgztLG3+8
h0eLnzVpy7XWtWwPyElNW61GNtqflquniq+u5TeQ2XbVv02GjgHFUn/MSJCtnbYMtrfqpNQkb81b
iOskJD5lBKgNlQCpd7pao22mudKXJFtvVG9hOjyxRiAjXU8nTLTL37PWfm/LEQ2kyvTXOasIRMDK
BauAH2dkVxnlVwgleW6Uz1B8q3XZOaCkvOKszUON0yBpXptFlbWfJ+fvivY0FNEmCXgIynfqdoC7
8so2sTpJl3xTnYC/puH/kh523ogYBjWmfvrsFSvprB1lM3g+YljGCOsqn33v0Kf1xVh0EJFzrfrV
9fQ6bGBK2XM/oAqyhMMgp0oXo5gdlE74YMxhvVKUUt8bCDg+DOj0mat5QtEqNhTc45bOa+ByZlD9
PSl6/vQhWE4bC6HHOWkvt1jHVaxD4zqfBNIkEKY4C9z1QM15nQvkCYGv+E6G5XCFNQnC6TbnAyzq
Fn7tlGtKeNYg380H+46D8C9b9vERWV8UfMdf6rLLj9G4RKSJXMP9iH2IDFzjkn/j3GqODoY6/hr+
yAO33CwXjcL5RYmMXyaQxr0MxqItLKdTpKfntlVXt9i/5jshlldWmeMW9ufCUxwe/xdjZ9obN3Zu
67/S8OfLHE6bw8VJgEOyRkml2bL9hZBlmfPMzenX34dUJ+5u5AQXSCsqsoqSXKw9vO9az9Lg7F13
9qDckmCyjVG//GkybiavFmF9/HWiY3VxqNEteNsxabvLbZPdbPd6hZuEOK/5IaRDK85Gq/BQkw8t
6c3VwYpL7frTb//1j/9+m/5v9F7dVTkTfvlbKYu7Cnh99/dPlvj0W/1x+PTj75+E7jpsZ2yh69C0
HNPUVc6/vT5AyOHZ2v9BFD1VSVTmZ7TdxU4kGRY6hw/5WhvdKuhb5dzAoUu5Wn+cSHrp9Hx60pm9
T6SGOTti1pfX7QvtSmdHiUI7pWU7P7miBa+zWlo1LYfwX88XLUQf3o4TaFwzVV+hnz5Mk9SPerZY
+NlGbA1n+HnmGaDdVW1T1yO+fE0VICfcI5o+3FulquhE/ZXRNXTIPS1t2kik435U6KIpJC6gwQGu
lcmAVmJ9mOTgllSSIuxKpD6liJTECr5kM3x0ZGX5AblD9nEsmZMbS+H+355RNYt1mUg+/vUiFKTF
cbtQnpM8/5/fDUf/87thqKoLmp1qjXCEofF+/PndyDODsgu6i3OeofOZRdTe5U7b0jDUuoC03Xq3
Hdu+kB+h3dRd+nEIjhyuLYn8Wje7NKDjCt8lb8Zb/DTDxxcCOUq0ohXzLsJq4C55PKJSltphTsYu
2fVd8wNub/A75qN2Ouei9FPkxyrVZaBY2Bt/PabRQAdribrbdv1uO6E31Ae2Y05pI0SQPdl628GP
V9ei1yEGHHJhhFiR2TB+bDFLiBlL9fuGU+mZ63PN+H3DCS4wRXXUnrenbi+azY5NZyyN8zYF4qno
Tr8u+XGMS+ata91tj7ZLympK99tDeH7pLcSijz3rdt3tkmiljY8fs13S1ZUQxhubXp0P0PE/v9WG
avzlvdZc2+YjR5nYECjH1b988hTFMQgbK+NjUqvaecod6vYd6RB6DgOYBAMn6OMZPU9YUa7bHs8y
t/DGPOpzKi7SrAnM68jP9UFatbuPx26idNcuYDc7kf98TtvxLkwpvFyjrO1LjPr72GrFSCU9c59m
N/tGTN7yZizFEyFK7vMMpGxvKHI4LU1k3TPWM4Y5Un2L+h5vQNx9DWM6hQsVySuidELADx3Bncu4
vIGb68c5ebNCy/WLVpYXPZxIGud+x2IjWiyFmPxMfloWdZbnilG5W7IyB0oP2sN080fQqNHZwAx3
u31RW8oNcZl1wEkXBw8t9q3t2HZ20hO5l9KI/HYY+jX2kNfFFdUIcu1uPo6V0+q8HHT9FI3TEGRj
ljD75zCuQ72nDsWtjz8dGs72Raem0Flsa7dHiz1ON5aYrn4BrwXoPPKVGb0/LjI5tJk7FhG7XxcR
FQwMJAjpx4XzpmlO1MAK0gRTjeIgSQcM7xptpFSrL0VOLtGY6TWxJ019qddjPW50pjnHeo/7JD1+
PHs7Y/bpS2hLZCHba9dXbC/bHuLIvVVGhHzboY+LbN9qlX3Sht7AqGJw4e3YdhVXNz5XVnIQQ5pe
DQuChelfX3SrAmkAUR4tMW30v5zYHsZRj4umQVa8Pdxe8et5pqUYpwJu7V+O/3ooIZ3ZLmlm/+7l
ozXjGisQQG4vsKW+BHEMsvaXzUtt7cBR4uIqAkdLo3wziK22sfVEuJ74dejDVCZuCoctpPpNqYrp
VSaN8Lqunm41Mzdv2sYZ/O3EUiwX4PTlsy2W5pT2eQZPri5eAWdu5wmIl55WG0cV6MiFImR/sSeb
L4jfdyaqfF+sDx0EESYQelraKsKJvYhQlgfba9SmvDXIyj6ZjqNr3vZ0kbAjR+W0Xm478HEubFrr
ZFr93ceTtmuQRVDucXM63vbsAf/2kY0x1X8quuljPRxtneC9WurXHTVmSP6OeZ8ZAIS05ONBStX+
xpD5aTsl1ydZAx8+Gn0F6Wc83I6Z7L9oLeJG3h5uJ8yV6EyWRk5pm+dtx3SqH6TYj+XH9baL1lrE
Mm2V7Kw/fXvumKJUi/r71lgESmRjuakjwFMWEpCZqmWs6NAcJFY78mYXImzTxrgdQtW43b5rCnPx
LN2ZDwlYOgspCKddtdp3s21efxyzlbS/zlnAbyc/jo0dDQpMt8iGth+wnerEpGMiJv1he/iHn5JT
HJmy9jytP3g7XiwjvtFhzWVzEeysx+tqph44xD8+jiHvvPnPU4TuuH+ZInS8gi55bbZw+dYU63Lh
D4szxnvdRsBsHAj+WBVfuaXl+6kzZf0lPKVTM57BcIV3pgKMtB+b4s1U1UNDtNGX1mQqaarlj8+g
1DN9qQtCzMpWcxkPaKA3wwSD3enwAq+uvCXupb+d3aDT29lF4hQWpWr84cmuDdGXj9adsyj9vkvG
hJnIwQKezfU6xjrwY5pJv0/XL5OBIColq/u4HYuT9nMytvrV5FjfM+ycZ5DG+v3HF1U5kMCeXrZH
29O377braFnPCZ4BcMe6Y5VbX2kr691wY9l6SworulG0dU6E+t7NKgc/vl0fRzkOmn97Bkqju+h/
fML6/O3Ky3r57UXbw+277dj2ULL23IVhRGTNv34CpAzm2T/8sP/tWkIf72khqIdf1/v47dYX/PGX
//V3VHHZHXtDu/r1a3285NdTtt8rL9KTXiDxS10rvGGbZHiTZhdfHbLofNw24xWKRPvz7KIkZ2EP
XWae9tpqTdkoS39gL31QlxjhIASvW7xfX8D6Gf4snIY9P0aW7cSvS0wudIr9X86IoSN/U0a2L/H3
31mD8QbVIjzNek3qGyaYlqAsXfVtZU2BW8ycelTRe2D/hqp3vlATqY9zqk57iFWAu4b3TCr2x2Fn
zMrAaqzwUGijMXhLkZHkG0+Ke52MTbUfVvPH9jBdj23ffTzTquvwutfoF0qrNa+2maWzG+DysXb4
mGc2v7GQOjLyRNffw1mdfj+zTjTbcxJhdH4rBcg+1l0Ho7fJWzXS/MVy7IOcK/PVcm3HJ/YwuiFK
N7prUqrCdSiM1xCX6Qj95rEXE5EIROXttuN8SiM5tq+CEKxd3JTilBtm9pQpBXmJS7RbWtpDbINX
Y3pGVJ4ayQ6NBqi0j4MOn6yrAebNdoxkdfPSGyFbpzlRXY+hsMOdycHtdJO6aExcZPme+fF/UyKz
Q90q4ZVjdOk5aypqE4Pa0ukr2z0S0+yeAb8O0H10z5UsDOIh9OybVTSf0SwR9jHlATF/09UUk48q
FUW7WKVOv3yqWMq5qn75OFawJfWScTiljP5XvWx+P9Gu35klIfKYG7n7tudtB7fX0Ul6ixJSRxoZ
R5c0vd4SaiNI4moo4ou+et3QzCr77SEyRixKbZUcFsbry5ZcGzNTn8I0GpTHj8K85po9kp7ubhNL
TpnSBlladlcGL3laj2/Kpe142lV321D/X3/ah3fbvvytqmm/R3H/l4f/OLxXl9fivfvv9VX/etaf
X/OPp6rgf//xKTfJW1t11c/+r8/603X56b//dsFr//qnB7uyT/r5Xr5DinjvZN7/s56wPvP/9+Rv
79tVnub6/e+f3ipZ9uvVoqQqP/1+aq0/aGxw/1WuWC//+7n1H+Lvn/5H9m3yFr//9RXvr13Pa+2/
aRY2JVe3DMgG1MY//Ta+r2fcv6GVdpkShW6rLuwj5lXsXH3890+m+zdVs1VBq97SbI3Kx6ffukpu
p6y/GbajmqqB/FdXgWN9+ucf/nsh5eMd+/eFFcPYZudfpRVbRTTl8jMMKpzCZRJfN4B/mL3TCMeU
s0xsNKIMtDCUjX0Ni5aJsPMQnvPZoBfsCAr3IEfDeT5Fs8KCd7oKhy2n3MLRUDUHu8GA27tGMEfd
N6OIzYNZJ76ROwwXMsWr3Em/trXY1xJaUyyrTmYU3kaq9dBLNpGV0MEW5094BL0+RuYTxwSoEu5Y
eGMp91GUeXJMEt81kvvBLO4x5ERBRL3IzxJ5PUNMDp2+9/WxtLxpyL4hVFqY8JrUv3JUTdwVhYaQ
xWnZ7VPYnIqanK62FIcpe1aQ9/tNRMYZMri8WNairfuT1W6PgYcAnb66Lc3eL6xSuzguQAkimE4i
CamMGe2CNSQdvdkkoqu0SfGa1CrxgNXFGj7fNnrudrXmJA8jI31Jr7Ogn1C7FpvKOMbcAHHZRifT
1ctDrs43lsXORhSfCwIYD1qUfdFiEDxG/8W0xmanDEinrBQJAwxrPOmQvDXF2ict5EehPk6RYEM9
t+Uhi5qgCMPvGhLnwGnHa1Ezrit4VIJelTJQwDtUEXNq3/Yt/tA49AVaqgAZKCSS0uoCU1+u6yGu
TnqfRF6eo6OWCS1/qM647RcyTtjQD+QMXsMjP5gwZWkfpRnajir3Bme+H9RCC1g3XyexogVF/6PM
iYcXvfLTWKIZXSBl4i7LRNBiffYsY/X2JdnM55pywRKVb0mSWj700jRYFdLClSAhw4y2TBtjbVK6
ZWdM5yaFODkM+nJyE/XZKEoZEOCADKTSjnT3ILSjesd5OLvALaGFD12nHEGgHFudK4nKB1027E3k
AR5Yzqpf6XYDqet26ihMDMXgWbDvLlqcPk2h+1D09gOhBbZPnARudP4eCN+AZY4RuXjuQGxJDS2J
98DuaHnb946OX9KAo1JhDDt2DGcemQ/E9fTE1s95G6QUVvzKcMBuWdl7SLXypEVNs+vixCQqpeoO
ZVL7AK+IgstKguD56722H8TeMNs71YBkOepgwkxgNoQOu9+KXIDRlr327C7pS2x3sy8Rjezca4AT
9s4lrYLVFD6QaULuHrKdPM3dSKM1AjbssvNuMLf4GapV+m3cnuQvLBHUcxbLufs1pmzjy9SEo1Qp
D65ZzN5MUdKHdVnt+eD4Zd2kwWDUDnbDll9oiPYF8cskkZC268wayVoO/RKBsJeKcz6xvIjTLuaT
0z3NkGak3t9jx3IOWobhVsuBOCfGm47ImB+Evc5Ks+PSqLu0AOOHfMhTrImi8gjbdUTd6lUAagCc
LLtKDQev68fwyq2puFBmJJoDkEOtLDUrb4iFemYgV+kTn0RwhOX1w7S08YulZs8pb19gFUl2aNXk
3lpFd0YfldTB1chr6CrxXl0ibEZTZOfYFUV7UJwp9eLSqXZoAQ/ZInU/JdZyVzEMwvzQg9lG/Ns4
NtL/xBC7Msy+dLn2GrsQcFLgE3lilkHZxzYVsARPFdnZgeGyNKYzooeh5qcAWWPHivbToN4Cnn4Y
Gsfw1XiMPdZG+DVfWoNsGTRLp1qPfxhWfDU0YHCWmtu1aHpPCNCHdpQ+6bDRvJqhAbEUVBQ8XRet
MJF/9fjs+mkMSjdLjlaSfjYrI2RW4GNE0G7jzVn6GlJjOOuzr2vZXuKSvSRk79hpqBBuMO/5I8eT
3mmEo+9dA0P6pHQoa1p6jm4/1AemhRdKxoY3sCwPqZYGpUF1g8I4VS7bRqIdvQANIq4dxG8HrnCS
lQFtKkquQ/LjRH3OyIcuVR0PDmSmRbbJvhvKJqgaNwTvP5ZBEUmdDXF7pToQbVUGaQdIpNfX6Z1o
RvJpS4cNamKkXt7HZyuOxdEuEQKhb7kJbTao4LxfqEMpB7eiyNb2jQ7tvTgtJM9C8ZatFrI/JDOw
7bWbIiUmkGTB5EYrblurcQJl7RzPqDdbxzg7immy0uuoD6iprwsUoYn1ItrWM/McyTa1ldOAmyvJ
3X7fz9F1M/dJoGPU3I1lFEhDPFRD8xOvAwyIPkEqn6vXg4msqyBIYpkU1NvuHEQ5Q2naH7RaIG8Q
BDGUrrxL5XZnkeBkiDMsuJkN83yrYKQKdJHeWk0L12k8hspyiexQPI74zMAqnvsUOeGsw8oS9gRr
LxXcQ7nruzA04c9w17BopgfezvvGMEg+UbKgUzEDk4Ot9d+MVQ1OTzI6uV0U48ApqL5L5zCFxs/e
zGsW2drXGPhCgMgIVEx9n5AnoDXZELhGGvrRPB5Y+BwyChVBHxlOUCzM3KLDND0MX5LEbDB6tiMV
UVH4hNnHXpiS3JTGxQmhe8xqOGAp0kMlp1VfSvUqrr+Ocjr1uThqleIeCpWRQTpuYEtDUtDHwNun
lDbz6llFnr9PSu6COEke4qpMz7MyNIAqY4n27tAXURcsST363Kxa6+wSyPn3+ui5yrTszCq6i5q0
90UVoGh4NusQglOcHSx09oboQEbAO/czSvrgC5sCeyzJHFEGRM4U17ZrP7PKypT0BZvL5I28A2is
z1TdlR3RGazMxKsh8ok9LsCzTsUCQVPfsbvjZCrHsQFcnjhsv3CgJnQmYypqpVLd2R1++Ep7wT1M
Ii6yZMJinRP7f3uHmckzqvJi1L3cJb12VSaMAWNYMjX2EW5Fh9hRM2RMMvPKH+BjA0a9nXS5ptlp
OmBwuswES81QRI89Oe/DaN1lzeD4fYJjypjtQ0OkH2+Qo+8nU3jlhGBz0mj5YB6hP6knJ2Ww90xK
ZGxGFrFNtvNZfXGsPDkO4+gcXWh2XgY5EMnCNY4NrJFj9LkNNblPKeztxnD+yhomRQmLur9OkxfK
cUEXzQg5Q7wQ5OVUfoInFIL1T30YHqNoHPe6MT+rXdfuRpWqSDbcJWnP7o/kIvwp45dlLJydkdHo
c5u6v5lH8roRPYqdqcXzNURRPh79co4SW9mNogF/lfK5HE2pXhdTah0NDEI3hFBdtTl0ZGsJ/aaN
630WQajWl9z257gsfUUxh0NuJZcIdTXS1yoOSH0kXoXhgU2EctN0M0DvRfqWHgokzhpDCFkMD2GY
+aZkFwiO8HNfqs+9+lkt0PFNNrE5ZbpPR0ybOcSJ0ujr06SR8zVpGeVoCzlzF3Uor+qnirIi1ljH
ZR2phHvqezqzL0rffDjQflEPiuV+dqPxhzJFyMqnYR9b2gFRT3HC68gEgr7pKlVaCLuWs1x0s9Y8
pafBhqof+MuenAnenNsu7G4jZaav2hA+1gVJ1OWnTrbvUU0UWFUT0KbCcUyt16JXw6PdhY96PNLP
mrOgUq3jzM7YI+bxRaUlzlxb3glNN31R4+DCw8JiA91ImB9BEL5UZaiwOg0RvrVmFZjqcHCRpNpu
NdyaS+Nw02Y3S+obxIx5zsJQi0nG9CE7U5KYkJVJV2N4K4rp6JjJvFeNq5LJnd6jfRVj7juEyiop
iTr9TFz0wYE+0bMmMzS1DDJzYnRMAWTqKcPjCAmZbYzg59jtW2Ymqqcsy3gLRt1LLHvA18sgPkbN
Me/gQabx1awa64IY0Rq0esYSqzqbI33gtD7LdoxOI3xkRa9JordNxr2ef7R4cnYdC+QdnxSYEEP8
pVLRycCs6rtqwHze/kwF0LCknwiQcEp3Z076T6HRHLCHakZCQHJJxNCXSYJM5OxJGG9+UVLNMjKz
3A02yJahALjlhD7mmls4jpJy9fIU0ff2AMXHXjLTPVr/FVzQyVoS2leZWR2istyPjfHWK4IsKgc0
ZcHvayvui5n23zPo+v6oHQ1KwEejCH+u6+y26X/mqGQZa8yEAF49JzhdF4HtHqUREo1i6uVeOCR1
kF91xI7DUg6yQWw6n8krbvCJWWd7Jv2lqQd2bNojzeJyV5hd48+ucZcpP9n7f5ua6JSyP7BsRnMy
fi92cdXM03xwiuu8GrLjFCN0Gp3qyinLQwHYxusN81Vhh7wjPOBkp5G570boE3glDZv17AB1TOvG
V8ddfjrhdMjgqPp5W1keUgcklRUr8JKgK7ZauQ+E3jwkKnPW1FGLshRiBJrZYJJYviG7PmpYAnaz
1M7SYBE+ps1pyJzwkNZ8ytrwWenMbNePpBQoN0Mm8RlDm/Z729i5AwzT0mgeOpY+QYSfMY5xDY96
fKwsmymYHqenfjWIR+Zp9RJggeuhw4l3qvD83ALVMpY0e4+4fA4ggGgseqzEI9WrPw1FLf25Vh+k
5o7QfQwv6iTaJLsGHFAusDrSH62K8sEe9WE32WTZa7NCDk58m6cIDo0WMVeZcTUMYcPWVCGIKnTM
66yyLpFry9vcaINQUxW/ZsDwnSdGQ2TFgNf9eREsP7NWIUBFq3c2HdpxGJ+BOZdB15WWX1r0gfS2
hZo3sytOBzW7ai1h7nQ5/ZjjFj3KoF+0XmTEQfd7fYiGO9owoAtIUYwAliADfxq5oXZYfvAJGBNR
pygKTO2ua01PXBbZT2dDCXlbo2olPiWMoGhpDUV9Rtb2ZrQQ+uOGMUUynIXDUVGXZNeK9rHN+fA4
hfNW2fi8Rf6sLD3jTSc/s4zJvEZn5SBivF+WjbYXT73rmZO9TvDOaUzLJVCW6VZWSlAlanigR/+q
sM1AcnwUcX1MTQ2etVrsW9CRZbEknmLPt1IodqDNpD92Ij8Dfqk9vUTMV0VheqVHB+J/2VkVxC7N
OGePiujOk17WhCiXa+tphY3aOLFaQ5cH1m2PFgQDIDQNBQND2aEX/KoZVn2SJGvs0uRJQaZ/JFzu
Ua8KD2lOGEAZKHY0Is8do8RRgd0bq7V2E5MIDx/hEt2kNnC3qhzKnVpT+J7i2h9bW9sn54WAKT7o
/X2TLNpNP1v72mHjGCVux0CH9ihpYRXwnlM9ak7qjwhv7D5Kr2Y91gHKKEcLS0+AkiHfmYIGZ7m+
KVaC/ZYy1DpYs4Z36EOy/K4yP8lqwtjrG7VurwyodClgSl/N7JdsblC12pq6SpTnPeGXGogXkivG
Kd6VrLj2K5l+qQ2CcZDmp/pnOhOYkynZtJK1+IA/hzWJe81e5NTxDiAgjY4O/y1wBbxwIe0jqWa8
oYb5rbainabQz5QSdWtjqp5oE5bczHd4Aoh3UlmU5FMY5BCGfHVsvywT4ukaWOSRLnCuRuFpcvaK
MI+KG97gM/vZERVuqrnGZw3HSFT1B9Mm1m8ebkTSnPKBFOdxHfVXjFPe1+yl0vBLlPAWJ2E4+8M4
nwwbzF06K1e55b7KXN4s3dxBwZnOMudXJiQhptwJLrddozxDBaq74rzTZEXRT8wi6n3KGhTwh8J0
Dzn9VcLUKf8Jd7jqtGnBHEbkgJYtvk2bwW86/cj2/lkuF/aLiPgKJTCXhHl8sO+RoZ07hqsgT+E4
Lm1zO7IA9meVlbCtTfpORFPQxgp5dS4RwW7MnxYymStxC86s1B56x6Ygl5ffs0yfgjiByZhl2mN5
nxrcTpWdfnMJxYkV9b4qHXF0zYF6ROh8HaJy3kvmuHCGV8QmsQsIDfYXEJVXY5ztUdLyPrnWqxCn
kagWR8bHspTPFtsQVmrJOa20k10QE7rUGE+LMZAdn1hwiUGmwcrQjIrdofGjYCPF3iRZ+i/UixIP
N8JOTaczv94+XcMQBtNhVzx9d+aRyBHVIhaO2IWYe4mNFlixXA/KgZEXKpZvKSiGsRR7pshuuV/d
AOxrZUnLj0mtP0B0Ios3/jlbfQESLv9RhMkLDUJ5Fo74qZj2WaH8NqXaF4TJLCKXkOakgo15ct0w
mGqHyCw3FHsTZmyRL4tXJFfQ8Cd8Rs0FftBq2irHvWN18aHA2+rlTLCqjOB0ZdmDDdnC6xeEM3R9
qJvWwy18MX+Zyn2k5K2vCaMJTMRGrAdpsPWa+SDt6LZ02MmhMxy8QUNhk8Zq6LVOyHrcDIYoRyvn
qK/pFEYBtwyFiRAG7szyT3+ylSb1xooBoDVzP4bgdswdIFAZTFZldiwvE/FJLMmVGFy4DJN2Nt3x
LbujZ1R+MVhUWfGDQTkqqFs1DJq4eJQ94ZJaseYfg2AAfsCH1DwpZTZDPIVb4tJs9TsIJLuyw6FS
dy+Rlt5brhyC0XGqvRDWaYypNzPRFTS+0HFoVcWslZfnULjf0JftxSLf1AbX7YAWWIEtQW2vIZKI
lWP8w7bLx0FZvpsSX48FsW8o4rOMPzfWtWqEoBga1GCGIGyTFf6N6v6c8gS/g6J/qbGdV7mCSwXN
8S7quffQQRkANBAtKTuTm+raptSqpAxzsGeI8kkzOMp1SXa61PxQGYm5bsGAg993Fecrv0574M0P
dI0AkJCFuhG5O9vUTkZm/cCgrsSdirVRo/YnE0lVgrxLG4c9gC7poSu81sy0CNSGuzmr6relYkBK
9J7UkJGJU5t/rIF3PrkhD0A8TM+s5c+mYDU56oSEJTbq2HI+q9PSHLRBVbxsQTgROYIrpuVuEspT
vBg3kU3Drs41lnjujzkydgPZrodmHFgqhtMxyRgE7Fgd70Ei6Wc+5YVXVOYXh/LCBYPpdZ+YE2Io
S+5cWFsapcFODM25QNvc9Til56q8x2/xdWobLHc7RfncSN9VxvEA4qo8dmWF3v5uUPqEkSq8pGH6
HBWUUfMwDgx+CWrgXyJiNWPb+W4389doStkaZOFzZn0eesHyXU2GXS6S66JP7jtpNLsBsBcthvKm
VCZPpZzr9w6jMYu8VUqgf2/r9zA2qK709AoKVVkrJ4EU8XMqsf/pYwaDp/0qY136i64GUdFRnKZt
60fDGFG60O5rMBUN9frCRPODRvWuSg+9slzPsDbiNtxPYfXSmWDfB5mpMLoIddc0kmva6FRD+GhK
iJMUbXXuFzo+Pb181J7KEwnRxKOL3ODdOVNjfkKbSq99tvcdChkPN9O3YhLsH2w38yqXnU2hITt3
l6sZ/QXTKSPDiJkzS5Jsn2mBOrcvYOG1c4t9QNX05F4prXtBXh7eet5fdMUMftOFAsXiO0uRB7pl
ezhhbsiYfNCLgqmC4cQXFI+mrNqlUtw7j+Bs5Fpde3UUjX3K/E2k81XBoENc1UHg0AB0GPHv/ziS
JN8sBuag8Vjr7P5ZiRrSPGSUbqpMOF5lNZcOa78bva/jz9L8zCtt144FcaMGG1LqLieB41xnztIM
97bK9O+WsjyNaluQzdHvJ/4TnYh2XWKR5nUZK4aHDN/8PFSPQL4hE9AbDqLoksfHMS+ovEQUPNTi
Z+7MmU89YY3XDuHEN/l14vCnjv3RqQv11l6cr+FAnHU0qjhU4UUcU+YPnWrKY6nrwUJl7WDMO4XY
77NizNBpewQ2s3trmXIM4tSSe7OimSor6lOgmY4NhV9vQG2G66ZrnfJqYK0+YVehkDnf4ReH+No3
p0wtnpdQtR+c0nxoRRTtcr2/ayiSn/NEQeBAkuwhtpeLW8Q2hXX7q64CXMeKdcAzcoMjAmqVQ0Nk
6NKvI0TNRhwYWKJAzSvjqnB4m9T5aTP+hvjKEWbg+cVv7ndSPVojiRwNlHS3Fbc2Hg/E4ua1NOUd
iUVYvfRulRdjJC3c9BB9peIfAxYKqSHSa5DZ9D02m5+VpkNR76ZjEY4vDkGTTm28O+Ww8nT4/Rst
8hcZX6I0l0G9pCd6TRrSsv6r3UEKGwvANdH0bXFCEFHj5oa4RQlwpKahUfGka9eapCpp+nx04qzy
+wqgUEehBhDeodbKAWSPQIDbZE/gOOO7emKImZjRjxS1VVXFrU5B96HByyPTKhAqYpUFnzebNhqw
lruTWSGCLm7FLk7CgN6o6VAAz3PMErlrgiV2NKb6tb1qHEdVRHSdns1ceZ1peWiyeFeAFCqzccwn
DJW0OA6qOo4ki7GmqvMvyslommiXSVuA15LUbzGLeA3360C36/ujbpn2lYJAZF8Z47kkFqQvl9ir
62RdG5ku8+SELpwl5cj0FjAZ3Q1pkvNvVhlfU3lty2gnYlnc49otPWPitQh+aTRboy+c+MaerYdc
Ku2u6iMm7h5Ul2xq1nygDmmX/ixl9eqqs360hsWP8xXvk2bNtVkMA1sq8zlUe4vSTOoczSIx/CYm
wtew9DejUYZdks/6ASJZ7Kv21MHvsmnvJSmuJw2HAT7tfdoBPqaEDFm8Rs7vYd0rvdqiQ7uMzXAy
RPbqsn7XCvxSmjvtJoryciAlW1gJNZhm7TKkL5AfDI9YXVjCIblubYFBOFIRItkH5LUy6FqjOrDc
vm5EUnLni2IvUpLO+Vc8mYlx7IWL68blL2GuUgIlXMsJBWNghg230kw0zEYgpb1vmhCzveOcEid8
0oTzIqLmWmtrSsB6ekv/DDpiVDwAJrsULaNJO41nxvw2cIbVTmU7r0RYiGvLLG8qM74teE93idam
tJKjL01vsrgPTS/EwGWKiEBxh2I60m+2l8kpgfBiSVV8HTXu4FaiuQ8zovqy/JXPDrkckikFWdg9
+oIfZgUYURPlbcyvVXH/I3Jqz3C3+IRb127cDYFFxnBtf4vGgiqVQYsgTNK3Mmn1ndMkDEwjmtxS
Sx7RaXS+cGNuM/AGfL4lM4/dnURunkqhFqiFpkOaP9CueHH7Vc07UXKzl0iniUbZu9GsyEOgyWYH
qCKEN2JOQrpJ7JBZJjFL557RZiAloUTvGfSPmmZc693U3Rdx/O7ekwTnYoItE/YXapZ+47Mw+P+P
uTPZkRvJ1vQT8cLMOG+dTh/DY/KYpA0RoZA4k8Z5ePr7uarQVdVAN3DRm94EKpWVypQ7aXbOP45u
ejXSFEVZ5/j72X4iKJv9hWfUlIW3EWrh4hrF++h5iBhnwNAY9sBKUp/toS5g2DvniTFEUq658+z8
Y0lqwEyf8Wwx1x1DtYuAUH3AJdI2IYmDowZ7sLMhHAbqdRu1ZqdqEUcgxuVuNOOCpVU3EIyR+ej7
zcGbjR+tzznRwloFqkLRyyLxJECwH1Mq7mHpygUdbM5um/xJp/Un+TblbvLMn1hzCJWiomaDg+dz
JCotXOcW1mhFKQEi0h0nLsmZjzdem1+r76WHwscVYxAnC0O5SRNtfvg8GZ1VvCUti2jqT/Sqa7cL
Y/KrOH8Jz/Sg5N1BkELGdmCgtS3RdZFBG/8w6+PgAVUgEHO8hy61gYwxDG7xCe9Ko/muBKNYZmFX
Nq1Mh/VYA+lRX7yjIrXa5EbDRUcbieLuWsc8dFOQAZJ+txRRJCR0OC/+TcWat+zO0SID1qKZqWuJ
UZFRD5OxeLqNs/OKHzklJ8cCb8F+yDWRTAb0NnLvQAz+JtfsngmY2QbHaxQkankhwEgSxfFdFk6z
8etfbTy8VAmTLJNOveW7kGC8dKmsvrh2DlN2NxrkztRguG1hwYaoGdU1eJ6w7fLkOXW71TMceNEb
r2sL7NhMTjgvhQMHn9Qh+hRAjo0Z9d9dWW+mYazBRxisdDOnYU76PTlVwO4OffcHAwkgTGVxjHLt
YAaGVbf3UJicKlkvkJSk5DMM697Juj3LoDpwFdpjGYrWoVjMis8Luu2+nA5tm3PlVF1KHNVqBQxy
635NEux9/kBDaxyvO+l3p4LuRDIoDWK0S30wJnJPZ5K8HIMA3NjSzL1D3IaJDSW+VMYpp7KblAVk
NiZ5FmDKII9JxnJNs9Qvv0ztbYJgHGwIQdG4dODJ1k4iWdh0cul2/Y17zJOtRVhlCXbC8+kxbjjs
czFKhMiS7+Ty9+QkONkunWPyvuyl2hr57x7L0kneYh/H5itaeSbnen0i0REVU2/Ly5wvT36fM5Cf
k7k4MwIjIEid59Q3f2Nz8eCxCPjoT9Wa6SAjWXu73nQIfUmOF+h8+YBh6RtBz7yrovfUMPjUaLL3
NAn95IJau2Y49m3nnXoFZGyOKyJnImRR0MxExsj4YVEReZflEC4tU9GMfBRi7JNgZ/B/sva2ygVv
wCoe6BtBjrlyswIykfXMmUNwlF/LIJHFcjFuQ0kxzXdrZfxaK+rMXZPJK0E3tkDws1Ua93wF1K4f
tcWT5id89uu4npbcrphsOZMraYVdE32mKyb+ngYdiLKtP0LO5uXyFUfz++ji2lB+eUg0HXYk0Rqb
WYkBUyttlElhDsQRS7JzOgabrn5qrYRM1Lw+rbaV7ufiphkZEerojELHseaYmssdz9FuXAgmhB2K
g9js3hNug60XZbCcppk9lZc6WAxLX+0VAJhaYnAO8OWZpyDHPNPDYpppYQDDOx8xaQObQrdoANbs
kNksNZQGO8jShhTt6qcPc0NaMflBMF4l8T/MVV3hbBc/7QNNhU7YKDDtZz/qumvdvM7auEtIM7aG
bA1peq9i/bB4pb0fjOEPmFUTrpjetrXJoJ1napct0XfZokxt/ek1TzRIEYqPBlpkpH8mQCDiEYGw
8OXkrBBJ8qEcuz27BTe+zBmTAWl6W/EEVjRz0JJCG9ybLKIeJx2DtTfziFMmYB/RR5xof14F41i8
8pCmHgBx7z13TvtsyvScYRcJBu7WkFKrDiTQ5ZzaNYlxaLPWv/g1AKWDtiqJ9dPUawgqCdLDpgDC
UmePfmQsOwndF6QurKAJC2nUFgZsQ+cbeNUCK0pchXoJY3QTW9DidtuS90RJc5blTLg4DJVj7Fz4
8mBcszjEX7YbEfrtU1c9jcj4QTAGAJRkQTGfb2XdnPNhvcStWQbYF9yTTcoybEfx3Cjb2eLN/UxV
teyTKglFXiLFnux7NIb0mk0BXrbrRAbLHTzqEV1ljyg7a4LeBI1ps/WyKsO6XXVj4HLwLRj4g6if
wq4Xp9yi97lmfEBRcaMpszH0ZITohP3KLQnS17dXyJIgaoadI8lM0i+/dN+iqdMbI/KYW4z6LOLi
qnX8Z8ETHtTlqEJMVm4QDahI+GK9SE0/UWn9Moz202r4kEVlclXmLayOWX8KRF+zRX6mijXKQPt3
Z+b9dq5VF1BG/0Q/QLpveYhy7nuQfOvizn9qCxCVkVcCyxkwqXWz7Frq3jYzifCbNcHZ6lNZZM/1
Q1Sk5Nt7fPlZfYv8ecaRuc+pFSsmukSsTnJHpS+6QxfKvBpwboxbYpZODXV4ad5F5zy7FyNZj6WT
EUcko53KHOteQatsYpXKM+GQTG3daIeIHH7ivNrC4I6btPZn3N4Ay5GDXM7JA5/TeFPrtKLYo+Xm
dfSratjfq9K+Du1AvjDNvogzoWORlYe5ROYykAdLeYPj6+p+xB4ITNnrfWK4YadMP5A534EnacLM
m4l33zFPmXhqU75NKGgwIh27+8Tpzpj/kb3xH0lk5LRuIQe4fX1iMmnF5QuJo3iXpdYRMnfYZ3TD
nQkLphAAMV3UDybPgcrYfRrOEcGvrWhhBSMk/RPCItzrc6Rmy7fB+JPKPCjnVrTtAO3hayKn0Ypf
q3oKHedkR7Xej1OKfmgQJRo6HRreKu8ywhYHh2qp1uOfSlOb1c9E055Rxed5iD1784fTFCcbDTDS
r1+LEEYoqFETlRWdSG3eUhVkxXuqBK5At9W7kuDIqCxJGu6OXT5cETvulBeViJucd56ALiDE5ttP
50cqqb4bN4d7ECIhHOasOXcvLGeGtS3E5B5QyQjmg+mSaZenPmFLpOlpI60135Rl+T6lzok/BUw5
XiTUl7DQfX7ntXrDTDBuYU0eDAW/Jq30jkCAJvAGwPGiOkRx9kXbewA0au2JO2U6zyT1lNiZt6QC
rwQtHNMJ4HP2ue9pN0M5yp5BEkiNedJq5pBKQ8rQM/I2ydYj4mq+xe8gT3Y9CUZeF08KidmKH/bo
LthAeB8O0ls4PsR86s37UbN6o9u4kVruZ97WzGAregVIXnbpUnw5DEoGrSHCWGss4OknAOl0Ttrn
AtzZ7hJn16+JtwExO8QYskJj4BonWQWdn5P5e+GfyYWzN27pPbpaXUif4dmWVnO3GjcD9iUq1sem
0Al2HsIx25a9GjnDEOo4OXWJSfLburwW3tSGIzMaF64iq2O8SSVS91PnNA4iSD5N4N57M2oIfoU4
xVYKT9s7NdGyFq1DTZeHgwjmeP5B1tW1qI1xb0vk3sbSbaRBMgShmWR3xkQgSipIEdduOl1GlxvN
6uK7cJCLrCtj93y7zmqjGl70jY20fX8zyazdMv492dzfWwEEDfWQniM/MXAjuwaZngj67OKrJxh+
S2oAIWd+lAUJY1ygLHeFhOrXLe5CXk6Uci1zjl+Jg9GOT6Xv/rn9jSLL5kM+Dr9nNeebuPbUKVHT
m7+iDlnTeNtXubknSggRDPnWqBfRTeZcGl4ZyNr8jZSWtKZ5RjDjfmaSEQG8mlzYykZEZxX91rmp
gsjPvAcfDwqcvpuITkQEvu67QwlFu+4JHh0/ZEakD+fNlsRMEYhI3nX1Ijd9aS2bnDzYG1JWgGyZ
Fzo1iDSAyKCbgaivDFqo07sYtfRmiMRbOs+klzfsX/F861rXbKq2snaj4m1JdXwpvK7YTdJ6iVIU
rkSCmUFnKTypS40iVJlgC/YuZ2xmvuzudVzCtERuxI1/yufsbHnONW5FWJFCsNy6eaOsGeC0h2OC
uPSA9oM/HKnKu9oSctsY3p7B2UVFWXynuJdUmx/7mVw120Jeu87z3qsOWPOGTU4UMGZpgT/GlYeZ
GqS9mfUUdmsOiiY7aLSKQYr/aDNWcBPM5RwQzdbHaH9e5KAOLuEUGeXscOtJtUlaX20TuKjZVxR1
j/3VnqmdWdD/70x74TvBGVA3bbbvxvEdDdYhZoFbu4ojYmnBbSmH1pC1v/LKaY6Nit+KtKIOjz8d
prGtAYocqFxA5Xn+p4qE2mpj5BKQZXfqIjNcKvjJEanFrlf3lD7Fdzy+T5WdK/Z4x9nai0/9WqUO
eoBBhlv4FVGRFLKL+0HrOM2FcRYpBBH3/WTmAeIR2BmfZaN3vJgoN2vbI7VuYGR+Ze6zNZY/+75Q
ezuuYPINfK0+jFHTrgHLy7LlXVeOR58dm63bFYHvjXUYk9zNtRmhHCmPqYmGrHWPZTTq+6EcNXYQ
I9nHJoGb/NeTJl33rGPFM5cYiWzOGC6xPjqrPiVutCFY9aNVckK043GVNQvMPNAu3SLC2aqif+tT
lhKUEQt3ybyrYU3qARGZttWTpNN2a41vCtL7fUAz5frDxVygUG+DNNC78z7c5AFre6Q3/s4aOxfh
hlIH+AoCjzsxhZGAe8FkFyLL/cGe8S0KrY8NtvlMqNeogoROyzlHgrJu/WGAiU5QGXCJMBEQ6I8q
fHWCzq+XwxQjH5wFsmIWyLtJw0TB3RknsyLV2rL9a2W0ZaCbI3ud5D9p+kbwjCBsCOXiAZoCCVX0
sKtF4W7Jp/Nk2o/aqMLCBdxd1IuJfmYju1s0c89keDPsMFW1FaLHHvHSTeIzeflji/I4UAXvkgPi
UdqcTD2yyzibfvZ5y1lqouBC57sxoNpISrAeM92o46xsUIDI5KCququohvfW/pUnCfBFTJZ9XXzm
XnzDLYjpzrs7guOpuhAzMFa8kEUTf0l6GqI6yUM2ha+SeuZgMoaj0835HoaoAWIqyqDOwWpIbvKC
uhV4MBSq8FxyFJSO+jGMqGUjJPFObdKCnP2skxUqDacB6j0Et/2Kgd7zInSkW9qymq0J4r+jUfDc
rq+DiaGEhoIWKPp+6r1yh9PjXpI6vxsq7zcFzsneU6zR64oMJlF+se2N9kwTRLSFgO/Jc/g2lqpi
4SMIi4jQG5q7qq1dtCm7qkWi/hw9LKapD1BDdtu9MS2pA2cgMW/UweZcz2bbjUEkiS7lpWRXT8Mk
RpJJR9OLGm5+I3OGKpuUDup0/AWIZYdFgmtG0nTd1O0n/LdAzf9J/pzzNFXl0RtXAuJSoN1hyL9W
I0JOYiQ/aBUXiaWOgN/YYrhsuVLOPGH6AfD0zTGdD6XUA/F4P9Kyya+54/ebhXds3+WQovI9nrBg
RSlrUuTtlE6sgEzcdjdl6Mf9BdaDMLQZI/ufhLU1TZ0LyWcejQVls5/TetzaXNyRXR4bUIZtHWeH
HJH4PHU81blbhTQAjdt+9ZMD+1m1o04BdAwBKlKx/t4oGcikILjN95p4U0Zmum/MmRoO6ca0qkLH
ybFTvPAG6dIOn241gSCvSN9xjcz77gZxYKIsd/Fi2lv2E54qEpA3lTXddNzogGeXbjpW4Roo6csp
SPA1KtIqpgSSrPHxX0lb9MfKqGhNBTnPLYtdsbFZRud8i2wBIKxZv6PWlCyVHRytL/ayLx4smgAg
BXGN4kOPk2XlJsXrs0QhJvS9Fd3eD6+VG2eq9GGFEi8NFZ/NGd9SJQeaUZcaadKXIull3w0paIBN
R5edlUNgaeBkU1b3cVRDT+TopAaXokKzxtwMiTtGEzxTs6ctCieYn+XAXvSZTdOyg9fkbZrHgjCn
7I9noEccBzu/I+ghOls8qlPqPvSt+94oV4eN06S7Ib5tdh0PTpZlbxERrxtnTq/cKfwK6v1+MDSm
G7MMCWIDzXTcoNd2oLqhOZsPEoApuBl/plKXh/aGKVn11WsIgqQt7NvmIbW9Ar8sFtTN/LAssniM
DXwBkUJQRkGeStNHV0w2+4z/szOKe98nPJqjALZkeJNO+zgXgnYJF8dALPQvK8VUkkXuFXPxYXXo
uBSTMAN/9YtwjgxsGjG3uuUhz12E/S24vacJpGBpuF4sUfKJEX8ApB+XF/fbsvWu7SnwK6Bg9ozj
NZGDF66xtfaHU2QhMizoIsBrgZBXUNfYQMWyxDUcGvUOWLI9aT+5tZ9PITJRxMZ+Dqw+TOWmsecf
plfgJWrAVRP6n7f9MstDYRuUglX+qTK+hYFslbRdeXLzsXom9GvjYQ4+DLmNv8AfHweTgLBqKahl
yH6WkK4vYj22hftU0v2zjXInyIzpmEV8xcqvw3RGJXcr0A5HpI6HPpsMrq6RWXGuCaUf4QMrfxZY
FQVk/rCEjRgMLuCmOUuDEtIbn5p1eJKHW3aPT+N9kpcHIBFCJ2BnD2qJfsWZE6CXglQ15++4Memu
WQm+mEzU4kQKoG5vUdULNybCo+7ua3e1IcXG8dLaRUxQMKyNHLFyeY24KEkfdu2+xm36qDWqWwFK
FfSNe/ORJMDHQ/3YpOXF6j1UAU6VoWJw96q+lplYtotjnB2kYpi4mKFmZA1z6yd37GhMqDHhJ722
MOSL+sAl1QT/c1fz/4th+T980P8ne/T/h65mZcn/m635NW8/0+o/XM1//4l/2Jot8V9KWI4SJpui
8qTCofwPW7NS/4VBRzoeqVEYBsxbOtg/bc22wrtsIx4UoGim5TrOv2zN1n+ZHvluWJpN0yFNRP5P
bM38Pv8WF+cKm9/F4kBgEoTJRPH5n57mhqYGv6RTZMu5i2xf/eIafsyQM0A8/vq3D+Wfjup/j6ZD
h2Hyuf37v06RXyNdF/IPy6F0hPjf8tAsKZsChQ4UZJV2T8gYQtUr78mFnXvykrg7VH4GlQsnBHVb
rO7esw32SSs6V+5CZJE34umvrJa4mW+7YCGkQZLw36RLHqPbj8KMnK1jDsdJY2vUa0/6YmE8qHQS
D/QLl7tKjxw1lSzfRHaKRrqyxcT0Nd3UDcv/+uF7/QYBDKJ7LdSbrjo0ayI7VhOGXmYl7xSVS71P
iChE4xR99hmUX+Jkj7Lt/7irNUNht7iZoJoOS5zKwJzEK3t1faDEaCVrkyK0IXchrhHKnLIBE6Dl
FFQzj/IlaU2HLV2jcV2m9dC4cGSjIfsDFZLUdt864YH+xLPb70fNytwy0x//JiDkRYGGi26DdaS5
vc2z6dBYdf4kLOtR5in5LHw9WH7ckgV0Uo8ddGPg24u5Vbk/n1avWE7y9gNkdTrB6xSGfjJRKdyq
jSxRFUc1AfOl6zzt7ZZC9JyxkKoydxVq7yrj6iiCn7joMQ3b1esMWX+k/6EMCqs+lu1S7OWkaJnP
xRUs3t4aV6w0xmtXt/LKCgBTcpbl6wiwsfHmCSIUje0xszv3sJBfPrHFkBppX1mewW3ilQhQIV5k
S4i3CBs6Je7k7Iq7TnAz2qyxgYt/LFQlBinG6EetWrzbFpJwb5bdS1bfIegdr0YUnW/GVORSLdsr
d8MbaMePDFMmwLc3nNHao13ynQNi+um5m3L9PGWjczCsU9IhBx8a2Ey65O2jcMVHbedI+FNR7Rey
Du8bbZ8aWmsPCz2tmxpI7UU3ifMorXyvqvPkN+VDh67/gf3cfWCQwHBhT8mOhnZxi8ASZ59N8pC3
1pGIsunx74+ha04DlPjdv34pHakOs0dUfVNesCOByL/qLDa4UXT6wb8Bp59ZH2igpzIhvTPV0t17
cXsgCIBoMfRhRkaws0w80Mj6l5WjtPeLfAwdWfsPdi+zQzEOvHp51qNRMt37wbYH4C7vp+1Sz6Q1
ZdON8Ttr0oJmlgUzCvrJjdGUFCDllU0qaksjEalxd+TUX7JbMKrXzQ75IC8E0bIr9mYKmWOKHaGe
r4kXXRF6T28p8GFkNXDDi0AiktYJurQFloz3o91UNcGUE5LKjen5y1PaLQu6ARzN7iQxTfeK+C8S
Z+MVRrCfxKnCthIa5CNuEm+cT+MYPTpTM59A8VdyXtod2Q4gv2Z2tOfiWiVkf9uF82NJmVei2Nrb
HiYXuWI6ToA05wVTAI6sPy0WDaqhsk055P0jGvh8l5TiucQJsEVwneAo2zBpMpp7G5nWfdBlEWLD
gaUt6b4gk9KwzqerkM6y8VVs7EfmSKo0Xolxm39IA9J0HBsW68ZeH82meylds9kpZcJnl8Z8XRvj
kDpd9gEAZpk+Zl9I2VMqze7ffvz9tay1G5KGaVXIDUscK0EXiBBl/Tz785Nh9qBl6VDcEfOc3dVD
+ps/71Nxc4mMo50CTEw7p8nXbUM5zG70/WynbwUzuojPRE2l6ALlNUMM99In5Z6Tp9ubOWKT2TVN
YrzFnXKqPclsySbhcMTqw4Dl5rK7m1TUYbonJklTxHGLS6pKw/nHDzNbg27tZvg8BiFmbvV6oxLn
wXonAoYKJx9NaO1l55x/JBSj535W3jKHTRG1AXRChpkewEFPzTM9Pdm9O0gnqHs4hQQzyLNN1SCs
PaA3Cr9z7E7NFaXtQ0cSwP1quCju2uFuWlwfgeD8aa0wjAjIUVw2PtE3DTUay60Qsij7t8GDSMji
zN+gzR7pt4E6bxwX23iHjCLJVPJaj/3RTDqfYkvNxUcktpe79aHuqnfPlsMBh0hJn3rV3kUat1Lv
Tnf1OK8XQ+RPkXSSm2kRKi61X5ZkmE6G7SoqHVga8lV1e7LB1CNIqnpcid4hlp+UNyD5cbV/FcIe
32wG9PM4C4x57jq9lRQZMttCkuC9rENGeHlMhPFZKNCXNG5Jb+Sl2ZuxGF6VXb+Q0ZT+AutJkHzV
9ZXsxylcmeiHKJrvGgXqTgJs+YImDnIltaxfc58EdjTPf9K52Tc4j7NczL9g5H9yr9kvxeqse6tY
5aFENnsVsUYKOmKWiwrvzcvQQ9VUal6XZUVIQnfGfbZa3Ka0Zpx01+HAxfUOE6B+QLnn7yNZoJuZ
d+5+nGX23sz1prCJWbAqezhHXlIdjb7Idn2x1J8TsMtQyp/EJy5bGTV3ieJv1XY9vJZzZewIP2vC
v38pasfbTxnRktnihbgA8qe/PyZy+bDEuk7gekXgEPUIcjQMzaW8/Vgt7BrOJKGSzFii+y6fFkXO
0hwobcaX2UIfUre+vjgcb6Uc8p9SYb7tMlRXjlx+uXbmXqRzsGEJLr5f2pe//ysd5+KCGIzemV1O
58JZLYN135g62uS10sfJobWiIHD5VDY8e/gtBgRYnfGI5nP7t87ALMsA9MwMae9Lrus0yEuWVY9d
7d7PjZ8+O4XIj2jW390yyb91tJ5gv523EoQm74yPaaYT4m/7AlKdniI9JHLxTHY29yTRYZ0JV9oX
YURxx66YK3tH7/14QnsEB8TJiahgPNV1Wmx9aRZ719bttpg7/VCjuVmJH9nGHfr2hU8b3cIuqftt
SnAvZjgEZ6lqSNLJuqPTOMnBmukt5HdaN8bYyatAmLLTnRRnE3PknZosN2yNtSVHGBKcLhSaFLvc
/l0fMfQFokUdMiRifvz7w83yt9FUvKcSAbZYY/8yDsqDY2m7S05SaMT12ErdnhxnbEi9AY+xSvMH
jrWftVt9pBUIs8UluuOBrM8GUjpoen6kQ9Xeuk/J619yZzdkQ8Ob1xRPZl8PJ2DsX3//Cr/n04on
g8TMRlEcId2fCu6vS5JgqSb7bahw/FE42Nxnfu6f7AZh0di1p0L7w9Ua8IlYY6W+CgEMWmr5Z7Cm
u8hyiz3Jf/a+bshLLokefzFkFYc16P5D4uX+noQN7+QDlnA3Oum2nuLiCZsdWhgEEV+dngjhyiiw
anFprIZFQQGKNLOFsBHjSCzaWluXqBPmxS1Aw11T3otpvQXnmclb76fLybEtpJFLPj1D7BwdiSSC
Bj3zwTIrg8mt7E9r7iCuE3g9jI4oaScpP4bOuSxMtM8VRoHnbOmqsJ7R9rTaDCTP6IvTme5p1QgB
Miepr137RfB18VA0inKlgqfM5BN+uH2wD3NDybtn6pzhcJjvjMRChNMuP3mL9X51abq3VveuoEN3
m1bzFE63e2rKxMW1Fu8I7vPPCvMF2JmpwFlJbcsP5dSfjMSfHsgTWp/aGJvpAvdcWXb+Zi08pNiA
T7gfb8nhjsHrHXOkLXZ70be05YjkMqwmSXL2SXULAfx+IiX1A5W02UPe2KQmlez4tW89kIgVetWg
AWTc9Aj3XcvbQO+1DtiF2R6RPnyNnrk8zHH1mEL5XVX/jGhrOLWd5e6RDZ4HWy9/+L8gKmrTLzny
6HpgCc/0l0PojulyTuyRBAdol61wqpbXoxtPfiqXU0Qd4JHOWVpPY8QCnW2TGl005btWlEXFZYR+
tyjTC8LbPxZpfA8sRJjJuJ68PK4eNJVKD3A/1UNpzxTQe8vpX7+U+EXLmTtvY7slGDxKrRNWsRI8
kkXpFpX/9wc2gTg0SLjbpq014SrgyKmRXn8QuiSArvA0DuVzUsrHvDLSD/M2D/UJ3w7F40aizEub
xTMrWr5te9oOuwpaDRkKRMrIfNC3if1clvFuUTFAnWXJq26WYaOXZvr9kXbrV5v0xRPhUsmpNLMG
3jJtP3Rd44Qc1viuJFdp72iEnB1wOTKgLn+O+cp2qW4iwEpcFNaMM6nFikgyS/GjXgCyZ7NXh6o9
VFTyPnijOT9w10DVoqE/TGSTM1QSvTTdXoAERcRzq18YaL2NQSffLulccZ8PtFOalp72Q4c5OVYv
TnrLDBGTc9ETdumIbuxbEESThej5b614jAJizl+QR6HQX0qkQ0rLY2UhtB7JzzjrfPjCwP4y3lbn
6EaXyO7koNz/XRbJntyj6cuqC9yWSKXCnKdjV9lJihCsN56TqqCTF0ns0wTLGxop4CFNa5Y4DJ5I
d2Ok0gdX1e4GeGoFpMcgBS093GcLCaIGY0jYdjLZFxENtERh8U5ZKKNJacq0e2dG2XowU+tDTxB/
6cKbbI9oqLpMGvsCBNIfquw8KHlu3eVadNO4F9SlgD5r8+Sq230hrEcxdfUzsIC1N25BFcT3Ei0R
J3tjRZbijgtKhb66T6EXnmpyro6ma9UQXrb7OKQ2sdOed84c+qC1iH7YWVR+rjhzONy+uaz4Pb3h
tMY0QEJv7FS8SuYq0q9p1EAKgykB3LsxQxGnR9o3GHU0aZLx3Bb3beyPJyolmldI4QPbbfY00ee0
1bpYwlsZIDlAyfLaTLkdSNqmj9KFOrT6VCPRaaYDxaFbZ/2cHFhKpK1vnWtdq9bBYjZx7CTFcGuq
I0VybNFU1bUk6Is8jSE2Pka7PxYoSgJ38RSLn4ntiBb0Tf1nNtt3j9DNYCZB66bRDrIBmruq42/k
E0+sMFYetxwG9b1h31Et5J2sS5/35SbtkhrTijsHY4lTYpoaBBEZTc2tvKQahYk1axlqZb1LixYE
IKC9lbDYtI4iBIyT+gCUQu8xGpeCyAAHAZNTvKneYX7XUiGNX5Fx8z+c3n11UnPeVLpr96KXT4gK
aPoAci9z0i6jnI5LRyKtgiSp5csqHY4NYt1uUDyoMHNasvwY6PGYXuqmuJSuHeKRefDz5TeW0mjn
o+XkRDTA3XvvuAwxusSGiNPW+kwtvDGNsEhe6C1nQ5TJySQQLoxUfj87ujjGdU4ncxoQVEDnbCkQ
yZL/U2MpS1oMVCVfFaaseJuh4NyYfcZFn29NrDyHpf3qbCxH/uryLyckfnFIq2gK8aHX4pqupcIq
mZCKgKXLQ6+Cof++Lwr/rAb1QOHDvF3X4c6MF4XBF6W+JLgF9QzmK+J4q03BdBeU3DSYR5xxg8s8
BLPf6E63uz5HnMynTIzG3x+Wn+pTPcGt2G0Ijj2jbNFwpVqVYefqu7kjUF6QaVeM7icc77Pnqx80
KVOHPiY7XMx39AXALYj2VOp4IUU9Qk+q8GiSUJwb+ZGW2jCPBEwD++3GUs2400hYUjLBqLbKjIDs
KKv/bvv0UyxkAa6yfSXp68Gb3Re80VfIMIFLuKG6gmSfccva8+nYC4iiS2HNUnPgE5mIwImq4yzr
iPQyj1kssoPZo/ye5sPCfrQh/QlXdO59uMAp5Pv+oaehYra2QSCuxdTsgMiOep6ep6b5uaYegSTZ
E8UzV+y96V3bWxS6ZBwPxplO7G3s9XfYLvKAIKOrPYz7uXM/bT19q1W9WZCbY5v8nvv4d8UTgyxq
uleS8hyf1IkhisOJBYWuo5J4FxPaI8Lc4KKNDtu2fnFqTizk7nmAUCI7i7qbd0Kbr8norCd/cttQ
Cr5A5+bbVxaKIoMQtaIYkPuiOInpxKJ5ksAwTgVMgFhNS6H5qwGuvK+v+fLlVpIcx2LoNtxFvMBL
Aslp8dGW5nqdbNRxmY5QdhF2FHXtui0qtAlW85V54uYfdv/URnKB7zm5nv8CRnEzshJjmYjsvzk6
ryY5jTCK/iKqoKFpeJ0ZmBw2a/eFWoUl58yv98EvKlu2JWsGur9w77n42PBIIKiBg0dydTKb366R
5Tsji/4QrDuc+iL8GSfbAsoQdaCQYD5jq2xr8AIRsCeIIZ9kz3KyRNGHo2dPKhkAheiIKYOpQ2Pi
Pg2R+50Gbu+3rWq27PL385z+6AvJ0uWCQiGJnV/LYr8scX+NtBIQyGx9jYTMDxFGz4r1SZoY31UR
kzdbWK+abokLEmYw4iGUiBpLQNRK0tmQkgwrqzAz7Zr7t3lgUNB5NGPTs1LrRYkg3o0xsjsRk6DC
jAV8sIuRFRnC52CJX2SZFrsFd9aGoHA/KbAe17aG27pqDxmarSsnQsk6zzcbYCLpgAypx9zBGrXs
9XarGpMJfdM/B0ZLsMwcbwYN74W03+S4kDhmy3+pWf1rcFimvIDT5B5Mcp5m8bdSyLk6lKgbNSMB
nPOLmbPgFH3dP+ntHG7kjGLSUqviDAxAOilOfZbu2xTQnRHHiF8cfBRMAzcFKvt9brajrwFQKnId
+qLK54Odh0/ZNHDWRISTJVmxY4pc3utVpzAFwVHotTjnpE97guUz3DIdePjw2qNJPeGqZS6KbHqf
kspuKTogcSrd4Vq2anmJC6xO3YgySKurL9dadraBebrQ+ogrnQ9K6QboVeHaTHZH52iPFKSq2JMR
i6ujA35gwRRkN9x89eaViRRNnDT5pGsU1IHV4XTGK+UOUm1Q20XwUiDxlZPDLC/QkW7pGW0TUMR0
wGYxzYKsqPx9CGvXDxrnSYugyA39bPlLNLJ5NTLUcTBYZDj80bNFXJy5lo8m/jDZ4xx5iQ64cVAw
ry5dN452SCRxFsjAZt/RrND08RN1Gy06f+ptKCukPnmCT5W2wCSgaDtF7XBH5NLtBvSsZPThcdNc
XB+hXDUyBTCRML3pswMMREGf1Mv70Ph5kp1igslta/D7dQdpmM1PJ4bXtIMxorhZqPL/Rdn4D8xz
t+VyASYaxi99lCNfbUP8e/i+w5YhAMWwb2RdfjDIFFM2b3UzwaqyWg1Vhvhugi641OPz7Or/3M76
sYkIqKb5R8To6DQbBgQepUujKuNCQC3zomVGeTJpCwL6xkZ3Ic52k5cUZP1Tq8XHGpkwRkcV3HIG
X1tHnwxuE+ubmBuSDClWkV6x/lzwwUTYCIqCgfJka9BpkaZiO5u2iJSqfWsDajAd3Op6MYptgCm4
N6oLc3YDjRgnnhGGygvxVMBNx2cXu3v0s2BJU9b/iwBC2pPFw1OWVH6VIY9JLOCOerOLyug7oB5G
IdIerLZ3T8g1G2RZGuF7xIZ3NcPcLgFdEw7j06BaC3yLQP7CctjuGGX3tHuYV1LBaT4ljl9EIH0D
Q73yKNrk54GiyQkVReAJ5R2LeNHkBx7q4GBE3R0wJspGYFPJwxxRh0fkL+F1WX8S2SERHYBtGiYk
i0v5IQpkiySu4SQDU7z0ZrsXgebea0vTd0UaEf7HhQytPfRC1V469GYIOfKTAcJ2G4xYFW0xfkBJ
MR61SbQxkXt6La2PKk8ADwnGlqHRNx8ajcx9WYIDuu6el38EE7F08xVJzXHqw/JKDRueRYQQPmmb
O4QJ1ECi/c2mJtiJovOhQqeeE0S/kyx4sgl22yR6/N7NJAuH48mZ9OZzzM0/ZZZDcFu/dMZf+ACF
6xfpS+TOEYxWAEF5W0VPdpB4sW68y6RWF4uqyJPjj6F/pALmEIPZnQ2ozhlw7w4TULV03uOw048d
kDSsumizQO39zy+PmSWBSh2eY1m5u4VkYMwpMmTfwoSTKZS+19ffq4W/Dy/4kuILOwGv7k5W5hGh
YO9o3BiBZcLxspTL18YhE1K1nHGrnqMaslVQwoQve1FugPriHMG106OE3TixuJsg8iIh4n81gZIU
VPOhM8j6NZnxbgLyRc6ZQjLemERwjcvYvrb4QLdj8VA5VqE4cfOzLKaDnK1xrxV6hvUMdZzdq9Gj
JL52ASBVZAfFZUkYqmgWmDrLmt6xualNFlTl2cqxdEW6M/iUl0CgchZFyCLxJKAWrfPouhjIvUXu
1l5frneiWXi2Uj7/HiALOah7y5T7buU0l2hgvbht4PAYb3214FlaRs7RAEPygLsIyq56aVl/fCuD
MXUyEwilzzTRIoPAmyMVHSxtTyI4FrWuxuVuImZpl85Hgi09iSP1bqxSCbT4L8qd2xdzZlU4x5Nx
/P9vS8MMEfyMn4qqqeqwXVPaU79NzhM9nK9m7TtmmfnU6tavlGHQhNZcqCK7RpiiK1vciE2VU4Ci
ezCvTtbbJwMdzpYxUrOj/ZN6P59A4KFGazNz1zrcoprQs6PMu12FhmZJRfFSinm5jor1GKNjFhTN
LQ/SXVfW49FuiASpowrDZ2mKy58lUv1tFf91DpNXXQKstMIpei8Gay8GR7tkyERCIAUnm+8R6adj
XCWD2ijDIcH+dwLJVhVP5sqBslnQlE2ibwbEt3R9q7Qb207q1uolQpW3E6aBIcTSOfw6NpPQFFVK
E5EXQYY4Lr5ZFuYUfQCIwvS3pLGcnbNeY4hNEuxZJcv1vXTHX720++elQfaujywMwzTea5Mtz5WI
l/uQwsF1qMJZ6j0VVZGdkx7VEDpBbe/oZbJtiglmwfi/P8OJHgSeRw8wgr/coVQeSYG4+EJCUM1p
+FTR/IhpjDmGG3UyNLHVeBHQPz+iYtzx6753fYVVQkMHmGdfg+LQIRVK3WSdakdC1Lx55PpIulun
sZDWeQ/sP0kZ2h4pDfNr1K58ZJuYaI3s1vuoUrbf+ntb2ibNZIRtphraQxcx1pxOckIWPMOhGtu7
y3d/VQsQNPBx6LGb4oyf3QXsgpjLjLisqkq+uCGm6hy3qlrK4KCnGYsa5wuKn+Yq49SyQ8n5rba6
zqyrCtEW4QRcfASYr7U1V+feECPZygan6sww1orFaSiDexNLZLyrmnQKkYrLDhATeHc/KN9SjNbY
0djVTOx7n3UXs1qNJdvOy2us6zXj+WL2pm64h24vvGiRwJZQmt3QY2e+VYAIrvvi6C7lbXFnkCLq
9xBqJju2Cayp5k8La2tn7H/CusiRcgzBoTQRmyK0zm+mM/PdmpgNMyq23dywISbnhsd/7s48rbtZ
b1gu0sFvpxL+2aLgIEdt+1XO3GxM3tRWT8r5Vs7NpqP0wYM2bDQd3Ze9ruDwUj/VWhPehqRjHrTg
5QeIOgU0lcPvOVAnex6+NKR9EF6cmwXm8t5bumfas9oywNp0szb6kVPWG1TabuHcK6w9yIRpl3Mg
BNUqbEP14fWtuBXMgDaOXMmv63cMshHOe+KeAaoHG1KLJ2riovOIPmTdeQub0vWWDEUWywPzBE5z
2MzKgaIJ3pibL9kMLZeS08z7YKIzHFLtr0SEuk0HV+7sOD0DaXhTVbUz1SCA6497G6LHPprB7NcE
xdcIt89qnSQO2PTvHaNuNlHbeAkxjyAtDsgW2uhl+rFk95LBN6ZvFguEPZ9avdB3eeQeSYYUP6Er
/HxktziQFI04FcsDStjJMh9Wgvc79SD14cWRVY6UBLWEntPoEi9LHUaQFOEBzq6RoHf7YEx9o4DC
QB1Z7co0fIy49ejXqux1Ji/6yVzY6yCnPZmskpD2zs7NljgDkgqSS6QzRtaQivwtGTQtGUfVzOLu
gqgBg4WcnWvSm9mlGoPcG0hI8xJgXQDmxD5nHHnkUPwTVOGvSOj0DFxa6KttRLDGjBWsYUln1/Lb
wKpkjKBR4xQoPH5knEkxTqLcANOYDMUJEz9fOv1hJuK/zmih3MELjDjijanSckxZGc+TtB6Wsqn7
BKDiMbIN//8fyhwM0Fw0wxmqJqQ7JJabqB+Ez4bvahaW4as6+mfz6jD4iYqDcjtv0kkwc9LpE74P
gcrVvC2Zj3qaawCDKbEF0A6AbO+vY194YuQSTnoePaddp2TxAici6H+rIe2wjmJI7ls07l2C2CgE
bLCt2yhHlJ/s48rtnuDJj9iVKdFINSJqA5SIjbzqoeXaF1LO7mRWyB/sApLcn2gSxCxR3HlRjnrF
DGLnULrFpZhJJwywQlIMDMbp/x8KJLR+OfdftXJZV9Hgohxu+lOyjh2YZRxr/kMigKCr03N4s9up
B1fI/+VueoxJJNJoLwaxs3p2Ps0EjyOCwLVnk6LdA0Wb7YBJ2bIXRbKC3KaX3MSV9SjN4mdQ1auV
5/IXLKt5lM2T3dn0xGWgMxNELTwJ7IZ6EiJmrmxkwdVEDYayfaP4DMySrBrLmD4xL3pmWxZrUOIj
CR0NnVDoxba+kwu4snHEOx2R+3GRcrL9P3umOT8xxCxCPOezDEyfUIDoFcs6+PfCqlHkV+LF+Iql
Nh8IW32bg35+Nwtjz600Poul+yLSLkNcG02bHo9guoI8k0VIP8LHgr2n+krIvFls23wY6w8sbZqt
NIYUqDJuHo2Sy2tmnEToPF+mPCv3Wj/YXo6lqqpzBtL6V8MAaQelNgFcmHHAru1AgaceaZaClchq
11q/RW2ITlGZ60+Zjr/PDBe0qVO3mQrbuMBCACiqrAL/CiihhECuHVWCcynZJWxLQ1cUOkOOsM14
kQNr1IE3fTdOajyzGJ3O//9Vz/7Uz13tt6UqG37jIS6XFknH0LOQ4mANiF/ctt3kLz2Vck5hJGbt
twTrB1UVaFunoZtWmU/vE787RBB4g2uipoV6ToEi5bPb5Re4C9EJt+M/U9nCHxVJSbkIL9ifWhx1
8Vvf1JGvJwbwYIcQCaakgZDmH8iUkNbbZ5NPGiGhe494p4iK/3DJsd3Fycr2CuknE4MJa492gNYN
mndP6mSNg+yucQHE+azdOn2GMXcextL8Ncv4mBksAma493sWy/ZrEYYQI1GZ2LQcfhGiXkhUUW+L
ScPR1RTILZpkqwYGb8zhOfjTi1EOfph1uKYxfG1HQ9+Xa0B9nU3NK7Z/0Eq1e9AVT4ne6RDGFuei
YLmeLbwtOe4dri1n7giV2rG17P2sn+Aht1rpO315tDETyhzATtcXZGkM0edc2qjZ00q/4r9/Hyij
ffyKL5o2SgC46zOJUmqrl3l6s8RHbgjx0uBryAMyt+PouzQhmvDktYdpVP+yfEWRQI4YNMdP1agd
MNq+w14imDjmtx4xRh+bPDOh8rbHBP7tMj7JQW/4HmOmh3FxjDMc+C33mAVdIaiCfMdSU4PdrjAK
2uUfG40PzzS1GB+mxNzegV6fTP2oBus6/MEjIFhGnZAsFZ5ZMZjpSE3AETr3+JhmPpypYG9jKox8
KWmC6HA5AJLqZLPzk1W3GcpT4YTEaNjBroKuQMsAE8Q4ybQnMAy2WlcXNwazG87DexJjKpqqOTmI
Cfb6XDwV/QossVRJyGkElSiaGDWYGOf6ZCDJuyz6W1ynDwjsoa/0mO/V5asTVbaX1bIqHINwHWD4
7Ka/ua5OecESPHJJSrf7NQl8SPZTHv3IirtJUvCDEGxupqX+qXFJ7/qbzTEPapVLtoDniCGHe0Aa
yCExm894KQbIOIHDtGiy2/GyOAw74qmDcHwI4ti5WE19LYCsqjE8OSYvclttMcY359Zqd9OCPnHR
J+3CCU03UqTd52wZ+isfEfgDjrQwCpfLMOUXq0D2ZRv5d2l3zpnx9+ix6D0LnTO60ceQpdr4M7UB
LOp4aW4JDL5laKarHrVwauA0EPnVG2gHqPBhwvUeQZkpE0hTO4DVAKBKtm0H7W7IMG6hmd5qaYJI
Vw67oo+WnRFGz9VSSuzD9qPorORSs/cTJQdOY1jEL48D3woyftcgW6YGAstBFwy+zd4+Gwbz0kdv
PctU0rS1fTKxn7HhkeyqDCxbACeGlJZ3bAKUqbXZPlclJ7Ak8nbjuM7V6bLPeNEBLDsOTIYixYvH
J9v2iUcOwEMXHyns6WOsNVT8iOdyd3zOO9SGSalCYEQ62TOROk4LLtqsLDq+tnUODTveMUrSiAat
8lAgDh+TMX3HZUmmCrpjz+EL0nifQCzwG6Kda6asZrc07fOa7JREcpFNpYMhTn8ECr+1mZAdZA0m
LLWxfcG0/W7r0FjZVg/7CqupK8NylwTsYMBwvofB8EtSyO5oflsGrClC5zRd6ZuuP8w3AxUqVWGN
SkVb7uztGNGpn7Ht+o1rACMq7AkfRm3nN2ew38sk/YAAqZ7WJVrF9UBYNf5tC9tPxUYijxfnjJjr
IzHfwjp0D0lKGk43IdxK7H2Gf5+oVgxXVhIyzqm9sbLYicmRvtVqUDi66BMzzQQpRDz2WFvNcYYo
msLZ96mxIMZpIW5WplgMUtFZ/f8DL6q8RqXzz5zwWGVybE5YO+VGtE166wCKAMKVN0oiA52P9a7a
svOKTN5En4b7IIS6m8A6QE3SHdcQEJ31/6lMurfATpJb1TWnPqluVeQcHB0ehV1E1yxBFkNPWBWS
Q639dAvbwxiC91yg83Fn0H1p1e3dxC231LCcHFxCsWA2Wp5iTf7EsD6PLTarmyjbv73TPGQtsPcX
K+UzSTnuEqRhrdBjVL0AXa0CPAGnLTj37VzP8OYJId6S1XKf2sS3A3bMqQHexg2zaDsKZslRslDB
4h5K8uFjCFgjgYZkmBbFZAxLUlsoOwDL2NDLUtW0HEzia4EP7Kl5vNZdQTtUg2VVTjxgpduQqQgA
ccGIlq8AUo2TwR/C8EWGfQ0sY9EQVI37ZsKNRk0RnGLSj2Txy8iEdXfM8rlMylvA5jhM+r+EkWKv
7pCcZwEev5LCRg9+LwbfCqrUr5lLdkPJ8E+2zaF0cvNOt+FbbgqU262LteMg6SZ+6GYLBDYr2D8T
PcQ5rnGE9ZS+cwvxrym2tPjtQbXLTu8096ClRJukBc+q4k73YlNfDf+gWHNhnqMXrZ0+4E77QaFp
u2MW5NGBtyFevUrtJoHM+gCsfurbMeZmzVuPjRIOtDnW6HPrdpt2JVNnhSfJyMuXCYcShQtr9kp/
Yi4c79vOBmETrnqZBbZBHR1gPXJ+54TFYIPA752K/VzRj7GJmyjwNMABKotwkZaCUT0RKUqGp8HE
7DqsPvSQc6Wxs+RC7EKA054YA15WMk1mmxkmamo3xFIR6CzerLo8sYF7Xhz9SfQWl8IysYrrIo5z
BAVk1COfYE75hmblLhN0/lgSAcqY+aegoNwOxuqVxiUvAIBl0qOMqHZ6zjRTRjauC23OmRK051Qf
dBxd+XkKQ/coEp2iINCeLZTiJ9rz1hvlArfRjO+RxWIG6lrrNVGQ7bFzRqw6WS+GZfJhGB2kZMUy
oFv/7zospS7/KLMww05A2DthwvjXwm936TFT4OHFaDeAFevLvzmb+G2rWooxyAV6TQMSp7C0gsLV
L84aQbkYvcHHD8x3XANrGuXKG9QB1vwt57aTHPOSCVIxGfdWsMZybTiovPbrcnAwfGh015CpS6S0
rxZhFnuzjnMU/JAK0oftGC+DhopUBF+6bYPRNgYDm2ZkvoIh2lIZjf6y9vh5DMMHidAfTSfjtBvZ
/woQH8K88NFVj5iqHH1aYlzB7F0T1Ca6O4FuAQL6ogjOPpg8h5y0PRZTaF6TIrEin5dftjlSLa0m
vJZjsKB+apm7bJG07ihx1Y5beq+c5aNoLGfLvmveLtVDTOcBwTxzSnJPEyE+bSAaGwvfNxbUEc6E
xN3JFuq7s7uBT6H4o1Elg5Xr90NsgJkWwFvhCGzJPxxJKBofcYT2DRzMr2mmyAm7sHmzXT76rpki
7hkDDb5KvGgCfKVDR3xJXPYveIJ3ok5dTLgqfKi48RZD5vu2tbCaIzHIVV55E2PGySCbLhDJUxwU
AR1P8ZWyzNvMCSRsRMzJIRTFW6PG9rq4LAowE5wQzSOI7I6LVgWegKxkO7+rVhg7sktqL/tq5hlh
tT1SOPKziFBIxBAj106npmMyqnceCYeRfxTs6xrtQY+cCiL9jE6wJANsisXPIkqorQFDFUF965e1
bWyKGhmiEVa+jgjcnyfnVwEtVMTZ3p5JY04YrSeZ3e7VWLGsT2/00Q9jW0r7Bc+B6bd9FPt5jXBL
k0UOxO/XYk98RQjMN5P1OnXQ5e1ZXgQnCQYNNvxLcRR1gsB70vtDjbODYBYX6A6hlAcSAh+JatEK
6hQ+DWr1FvZXjVh83w/5uxGqN8rREEQ81Xk6Wz9hwYw8E7CL9GW3mHO4T5aS1zQR3wuLcH9xF7Y6
Vbofouw6i0JezaWSwIWMYhfEzRsTam3TD3AWJyc1D8pJXiY3ldA19NanNALUkS3JLYpIKNDNJynb
4t5r42NZyq8SlswmzhjH5NNp7MKIiVwp0KYrtI8MUPfd2WjlS4Rz6YTZR+yDEpMCakxY/BGMbWth
hVfKJPUMKCvznISXqKj8wca8w5yoPDH/e4KZeQK/h9y4Z1VOtG/DHY2Wc0lQD1N7nVqGkxfESsfe
7DGVRqN2xhaI+1lCVUPAJM+MSOxzJsZflqXJnYvHPFkWeZKl/A3fIN8RyPa2oF15rRwup3AJqcn7
M0HEK1DE+gimBgy9JW+LWqgxDZeEi3+4+BmKEIguQ2aUat6E02Denc2o2y9JrCzmes24rxvj1WCM
6pOxRogoK0+nMZ8msvq2aIjKrRuvsYFmQTKgUTxZ3WRcqsLYymFMAKzOCHbsuHzIyC90xWA/MncW
+pZtlWDoMMoTZR8FzkIWpmm5Pnwl/DR5Jm5Nl3tKMGuqM2le6l/SQCgQr7ne2K/+jKkufLuP4Xr3
ReRbmva7MfhFmpIZQSqCxevsnLwC5h4FS1hNVIQEyBG51/xuOCOnMSMSCFTNAWdZ/1RhH6IdinzY
4oylAy4PbZDc33ZQ8glhEmoc+9LSyYPy7LC5FfErScHAl4BEzQ2pj7UT/s27Y5v8gSpOhHFSfEOc
38z9SHc3U/VggP+VRvLTMCRWKSfSvah/nzRghbThdMqQrTF6E7GXl+62UmwzxpJVRNfuu4jXL0f2
cema0EvgAuyimuOyr9WENpvNiB09XMHMIzKS38LiXwzygSIYmE/Qj7+nmSgl11ae3oV/7FiqPZme
3PSdG+1Kew2mu6lJkW8gtWseUh+isy4rMoAIlJYn3Owlh4tj6zHfR116WuI+2C2NG2rwYSvM7pzM
EOllU5+ywu0OjhLfREh4ysS9Q22Ua+brOI/0JgzBNnm+UChNr6YOQaorApfH2zn3VvGMivCj1oH6
mLYOJj8CGvM9Tw3zat19ReyPzrtptwUdjvfo6mo6s+jFU44kSqvMel/2SLDri6zzAKBZN8IofAxs
Plcx4AP15F2fcBuKvvvRp8xTPMV56cBkpCFBdjD+BMM7WAiycpczEJUvLUKq21vxaZzwCUkMpiyI
1I+RBIehKj9sZhaS93KzoCvGHwjQi2yfjLTT1CbAgz5+4fIy2M0n84mFV+XhNzqNqZmxpGLNyxZx
X9RkxwneFp55H+vbu4KkOmVwumrGeHy4K6Dm0GBc34oRrU1buqfQNLxpIaUxmypvQbhAegyfasif
2V7L5uI3zoRHJZM3O2n+tlFFeKRAxzfG3oRgsyJkdor37NvEoWnL42yxTqieUjX8FT1s/pxdlAi/
kMbe63lGwVUXjDryrkaBi/wmb+R7xClgugn7HKP9UAMTjoyli+3EqAISRF8jNkW8Nsm2ECv7A0kI
L5aTo7vrBMBa9SLbstxSdKtdXqIZGqFrUiidtPx3ZzYdb5v2m+6WQXmXI7VBDY/wgCHXukExoWgq
9zllc7trg+6hHO1l/UaWaFHnxRxeup8+bzqfRp3xxYwml4AQ2mpxzhLKR9kCSkpJMJpYrG11eLvQ
M/ieguJJrXg4vCHhIV1YvAUTGv7U4T2Qz6wkJ+/TXgak7XVJ6kLmbqrhDwN2Zg6zLA/5vA9Xmj+e
g9voVIK1ISitmakKTCKvwfvDVYapwwWNnVdg5g1y9cyF/oVt1I9pt8euJ3aIkfWFgTZKFMXqhN3h
1V0KXnJ5HcbwvVyD0YGOq2n8yOXiwHS1CIkA6gBWKHoy2BnUE9tw07o5bHJC2e27VjsWLReymUST
V7cDE7g0+qHxYyKChmbjmJ1i35Z8E1ZNJIdhvbFPgeV/NMk+ecU3+UjZTPiZWzfcNvEtMrvqc07O
APAQ6jUTTOdiDZjrQGg4NdIyAn32pmzInXPlX1M11GYTsbpM78j1RdVE3mUAZhAfPLgJiBqluuMC
n7gQeEZpMX9XJhMpUlvNTS1eMIz6ZIftVc9RbVWOtQNoi9kusQwe1Gg+NDYSYLMfYWeVA/y/Ibqi
ASwOiJj9HGbZJVYYn8KXAoTswWYxSzxNxWRmzVRck3lrRGK9Dp83n6e/tH/jwU2YwabFeFxsSq7a
pPHI8pIzzBzfTU2Y27gx5kNNKA7yC06mPjTvZR5/Fr2zUoOiDG4TKsQwKhqIkvDNk/xqdoHDUqtH
eqN39HUz8C7Lde66Ob10kv9dVLdf+GCPqqQAGJzeYykGckOvSOcIOYZFzrAPGIi7m/qAxQQT/g3K
oRpjJ+lrzvzGlPXTNDX3VNLT6zliuBDRhGhhTXairS8dz1vNwBlTYmSRLCXeYSMz9tcsdJxF/7NC
009N55gsAEABUgs58bnUNblvi/FvXAcC+YJ7jPIOcY/ewUG1eFSb15lDebAk4QvNmnOZQhaRuaS2
UQ7ZJWQCmq4VnoL5aWIldyGi6NNZhnyzjFX8wFJJf1UeEyw6j9ElcAriSrbR7XAkosx3+9Q5osP8
Yhi3dTOL6UNqns1M6BvAeHxEGmqoOtSP2Mj4c5Ok7jCaeGl0boACfx9q7GeGPCjb0m7xQ1t7ow7d
RBHDUY1cc74r7dOWaKQBJp2TKb5GQZ1cRGm/ChsVg82IlrejPdt6iDkvB1RH5NiC+uQKl/ovmTFS
AUUC8G5fs+xDNNM36YzmVxQ6irGFYhVcEENg91oJWhixAKZArLPtdTQYa9mqJc+20FZfTevX5HaM
KT7ygCkEJElGLlOSvs2O1qOqUTeXFdlt0MPTbCJ/1yrrpWz19wik+l4b8/qk9xy9avVp0RlhUJ0+
neyr5pP4VQeS5kcBXNPIu67rynrTs3sa2rkPe5dbzVxjhXGJ3S04sGMttop47v2Y29HOieN6k3U9
aD2tir1CGUfZwTMyDaqXjrSCXBqX/1m2GnQxJu3AwrQJSL7TMyq04hBobEJRRbV0EgHf2LRGwPNm
PiNnwLsDfn3qSbVLJFMGWwI1B2ZL/4i5b2AiUNtjQ5rkfAgHegLDxWAo2t9mZd30dGE+UNFxREsT
ck1Box/tzE+c5B0Fx/rhzd1B6oS01VoXbNMoHS+oUJ9zjGHnLjEO1oJG04zcp2618lHcQDPDqHPM
LeO3VQ0wxtwctuhqJ7Zi41qy8tMQm29criAZg/JcU1yqVMJHEq9jz/AtTsdHC3vo1jMcWFK1j6k1
/gTsCmAKgxXiI4RKih8bAnIoD1mGDk9EIWSL+i/XEHbUTLGWjWKo7ytRcpTkZIxgohanKnYVMWnT
ZM0H0+EDFdgjGhfGHSZu5SmDnwf8y2ON2n7KlvHcyF+zYzNoSnntA92FKJQKZx8EzOvWfRqGhQ/D
tP9Z/8dgZxUqM1zmvUpMr0UDy8SSUoM040oK+mE2O4IAOmOZ3V3VGyGYsfrHDJsvc4SQPhgQfvWE
ZMr16XEVo3QxhJ8MWbSTrdlAli00qw7O9p3lMF5uHM4uTVW3oGH+J8vC6ytlXfuvHPj7iXkzHuiw
qnkoB/ivWR1tW4t+OG6C8jhhnvJgdTHjVzTh/Ad7BhxP4HMcT07WSZXuh4v1M45zZJRRfZ5zRXiN
M7Ipmu8uixWm/1p6dbvQZZJGI5yTTkZgw8Vy9oWezv46yGk0IubdZ1RiwS5k+bmqDgsvRHp4i3FB
JCm/tTMx2k5THAnYvXdVEh2izGWXGtqun0/QoErw22GtD6dJSVy4JFpswBt4hCDIXQ9XaYsEmpZJ
dh7hAJI5SnlzDQy1YDTQikndq+R8orLmmehziotJOzcmzbnbAMhHdb8zGSYgJ2EPPpHjMozsfXSy
nR6EK8B9/UqnzHpS2vycIYHeoUGH3Z7uolS+EJf0pXcMfVu7OlohwRRhZZwc3fpTG3BlLYMYMdfZ
yN8oAxymiOaydzoSjRBNEgY0v8yWs57vx3nO2X7U5jnL0aZBGtqOyYA4nCHAYSGCcQMtyvQW4J7g
EpILTqgdFFD2bYt69FVtM68uHWJLfv5XfhKoWlyZqP/lCVBbs846frloptFEkwhW8FvZ5Rk4DnMP
1MvbJorZElglBjqeOoseF5s+3XISXBfAAoWLTpG6Y7qaqb5H/vpmlZ3tiZgOydanv5o7soLSjHgb
ZvobySGsJgzeoJJI4jBkK5yemMWBjkbXQD3XHHOxKM/OtF+ZtKwTlS4G6pqbSDcliHcxSpbuJI4Y
mfY3cAoNz4/Zo7lWaMrcJUaovVLbEDJZKag2Nl4sWvtDOuiHJiMr1bQA+WYZGQKxel+QuMghmra1
Zj4jzGWmysZul6FErqGsvP3H0XnsNo+lQfSJCDCHrUhRpLIs2bK9IRx+M+fMp+/DXgwwDcygLYm8
9wtVp2RJ89qwqzclS6FtOzC1b7D6O3hTyLrOqO3VCDUowyZavwf+PpGTLtG3RHaPTwK0L9b/0t+I
dbpGq4XZKHGVNH1r0+SBMA95TplEUBuNzM4TLCegxkI7iyTwLaF5CErzh2oaQe1S0eDlLS9Sg1uh
MbNrIsTJwYy/C0Z8ToEq06nDQj6h4GdDm/iBXP8k6GYuDD96Bp407QaSgV5Kp40h5+WZh5haK+7R
rwyM3+KaIDsWt4iCY3AqQfNsSghq8aiRCy8F6EzQyMl1qNKCg4UUkW0QafPF/o+YHpB6Nj08w5+e
wV0UonKbCLdji2U49aonyntx9qpQXfOQvqqq21YZCsDIJLXZmKicTaLp9OKV+YN6DKuJOAwh6+00
ry5Y0SPQae0rhnVlpwtk9ICSe3C8qJueBtQpjA9TZqUa0Sx4knpBLxWckfYsJazMCkx8buFdVReT
+A9rArnBo2Qr00pMif2+czRqJho/5LlKgTi/yfzKLEEmF8JCUAxOKtgju1SNiMNulYOErXCDpal2
x1I9AD3eshANvBZQCBzpLUVftmGsOjvIaRBrK8FbwRbZG43Cjgek3bFogAMX0tQlS+M4lvQBGPET
bNA7fO+MPdjUM0CCCpBm5VZf84TMgILLwmqJ8mUfwn/lnMwJwE0w6c6WN6txcVq07JNs1nxnRdW4
l1kgzWI1HaGQ//TdgvDxWgWzcRJB1Cdcwh7sZcPpNCxf8SJcBykiDresPlgZzYx3/6YINTKBZ0hA
8I1PdCf20Ja7OY4bX0IKBkWDeMSbBJX8auEssLUwbmwjCQrSjzFJx0OL0BnF4JKSfakzAy5DJtt1
7bcBqZLcT8D6417dUsZrPFDwFuVeSw40CYzEKzr0N31cpANK11yUIwZorLXZMcUw/1H/12lo7ptS
GS71KO94tHt/Fvh9M0qha9+M/hxM2mEGF7JRirfUlPQDBYUDS1v38m6WASu18zbuEWEStDIdC8Ao
bOxKrnhwyj3RFEWrCHu4NiyYy4DI7h7xX7MkNc8es52gmW0Z/e7K6EOULGiWS8ZN50SMRA9MQq8z
LhZvmqM1qG5pvbYyGVlE1uS1MxO0tT3bDqyO7K6Hs1jihEUU2v9Rgi8H7KjiAZfJdyolqdsQ/ka1
gonPJk2ydsSmEQ7sm9hgW6AmIOJ86l1lHBB2/sTBrNGYaZU9d4u5U3To33SuBVqeBbBWgsdQUgON
JBlj/4WZPfUHTNVdRtetSBUwR1IqOWIJgKnyXkcjrE4XTJj4Z6Mg/KmNkY0K+zYze0x5rrzEauMl
chw+5yKU10hk4lHXfwwaydyBtSSWbv1HjVaTiirN/I5jB5m1UJ6iatA2OFaGQ6zo+whlHFGQJgGg
EYqHkr4gL4NwXwaKM2AqPi2F8CVEyh/8CxjEmq9IweJWQfk+IRzbZHP7FUMxdBgMcvkO+jxfZik8
k58q7+WGtkVeSBiQql3ddeKrwabTBvq5D1oOUoRy+PptS1HLQxZqrUMQAYPJeR7sigIK4xuhOZkR
W0RyI0Dr43JGQUja/RCKt4Ko1YvYk4c4ScJhqrNHWrIC6VQcUL3BWQ1wcVBT4YTJC9DvfFgG+MGm
wTKfVZvOCqQcER6B+MxPtTUQDhJh1etBo+5beux5Kiyaz9g2q9VvphXhWRYbhAKfXd20F7EUApSF
+mtaP2PzY45CNzcfIXOJhdkI8FDmmRjwaBRV/RY2+XEwzFPbxJ4qxW5Vfkxl7onkNIVifqAeIfwc
S5D5GAPIsQmJpCxB7BonVUs9aPBrxik4mSubs10+jXaeQ7dCHDG21gZj1GuFCGCZTEeP0ITI+46z
V5Ssh8SKr+2hBky1PzU4thSsPFOD+5sdwfSUWtLbW6jFZvgWdAdtQDIV+sJioNSO91JG/jUJ5Cxc
jRpbZM7GYuqUQzvgKEAqwADqWOBhK5fQyflE5C3YZv20mIDVADgQmu9rRNzT5DBdUhL0TtV5jL/N
Tt0Sc+DVBS0g608BpJU0fwigKSui1waq70mbsfOVLvNjbxQXBoXNR6TxJs4RQUv5I9dlFsTsJXpa
KMRzIhyVHt5F0bTHyrIOtB7YMr6EWn/ht3e0zgBM/yTycy/WnZ2NPf6p+crCHohd9yqRS0zkGJ/5
IryFiXzvw1dNK3ZwsbZ6TlLudwV1z8N6UMRPeX4PwfsY4ch8lDZCoF+o2fXTUyn1capZE5bVNuj+
cqyaqJzBIABjBtubTk5KdPRYl4g1vw3zntXAGjDmEDM4wO+yhFeDCMAwPQE6yBKs+MmnyW5DTSuQ
zWgbFtOmvQevi2N/Y9X9RiAiemEckpm0F/2e39juhoqWezokTeOApLHZQDwBB24G5NuC2Ow6BSVB
cWWbg2P7jLzWTfHGUwFN4gc+N1td5WBUeqRUVtgnqvxAohV/yS/7JEbvEboP6LX6uK2VI6avXkP0
rRIWmLOQJfOgvORqfpqWz350USHCGkfkPhGPzde46K6QV35iaPuJWZgRUCpjTGUARp7KtFsAMixI
0Jc6s5P2J2DUYnEND8U9U/l5kAXmqP3UYGekzScKji2uMjeagtdKHnYDKK9uhPdMw6nqLtCyRfpS
WT1XzEPT5V9c6gcZtGqondjoCzMQZtZ+8oC5tIl47/lb5vHeswEyw5z6bR3Z2QCuN1Mgb5UiIIkh
x40M9YMZcqqrbhXtq/iAy8zTQfAv0zuqcy+k+geeQa2j+CWSjUH/Dut7Kn112kIW04vIkDe1HnL3
r9XiX+KAnCL50TAyidUe2JtGi6Z3X5V4EMYMPVHj9XxV+p3m1wGFYWenCUUJMWNbiF0bCeMIG0Z2
C37DAycG56IGi3CMeZYg9LK8T3YjxrYw2Qp4TGXr1rf9R0a6zMSQgHW2N48EdsdvXfaD4pu09I3I
QjiuLmJ+qrqBkw9DhMxWPz6nKxBh4EXXPtvikaNZEbQOUtcla97Ah3moPs6itheRqAbF1SQ7hLAn
Vi2nWtjzgthpesQCYQ8yfPAHcbzOMpMUEZfE30l2q/tmdilCr1gHoxP5Mf37ugYP06PAhhL1pqid
WjLSWRYE2PKmdG+ghM8t7ruWMRh/W4RZusZiSSLLnHwhQ43j7kSkCW2xO7DSHkjWloQj6r9dUbQb
uUc8y6yvfsqZYGe7HJlDga9S4vfwTGSfCceigNG4l7Gtt17SWNt6/lnXgd3wUXf9W4cDyRpnAmQa
qnAH36MnoBFGvOlg6HRZbjpdtHha8sSLXKvdRmFmPvX1biRve+rppAqwHs2/mG2ExVA2tM69iTKn
BEI4pgSvHQTs1RVMvSntsKCdyC7aKHTOLTsLJg+MjDGD6ttsxMyJ8Dk9Ay/ZG/2lCXjpsuhk1L6Q
HjvctPJ8gcuDV6HfELeMTnLbQEPSmn2XMUyUY7vsZLskXKAnwBgcA7h3tweiiauSA95tB5WxBdiL
dFv8owKCIg9HIxI3XO+sePi9WzcTjQM1DuStVWEDdSuAKAFwBMliPXYvRVTeYrB/3NT2GKMkILy3
TS/9xEkStHvKXNvCERMqZJoyyYxYrM5Z5N+mObnhZiY7puBnRYAIonGGpoOwFTGJo6FXCmGqFxih
A/1jnhQb8+smZFsPKWlTRre8oZ8dgq2KzDRBmi1TX2GYYN/Q2U38T5oeK3oiQZfNco0NiFsA02sb
qj9jy5M2sWSqkJRm0o8Y8O8pnrWUuGSVbtQW10iH4bdmB4pvPQkm2okbUJ+NrkA05dwqohsMA5oS
ZwkDN2sDGxGIIxarBob5xczMntAItGWtKsFNEcBi/a7eBIzhp1JpfRO1c5dKvol8ZJSeIi6ZRT4M
4V0gNEVoKpz4+sky73nc4dZudy+rOVyfr03B3aAIr5Ak2EpxiZgbJGEQyDfLqsvaR7m2TdTo1Kxb
rVVm1Y/ehNYHyd4IdK+MUYHkuQeEZMOIftcA7EpTNSf76B5m/Z4e2U7kU47tgJaYn/iiXLXyJK6r
+wRMg8smgxZcuw0c4xMv9dzuWdr2eYsnipQRkNlGQGCqTIMmozdLgOnX0VMU3hFrGVih+2JXz34G
D1sAHMv+nwnYI+zOff0TtD/K+Iwb5nevxiTeEau5APU3Fm17FwVOX2KGj+ZvlTyhLvIa608bEJPz
mpZDg5VqfDT690jOrV4y+xBfMj6jypsatczTD/JS3iXtWoz7sWXirOWHVrmgmVtpVNs8uJLwcDNJ
oyPVNzZjAoBVp4iqYxoYO0r7fRF7lSa+x/pvrKt2B/n9ZrZnHUFSYVio1yZYn6NtyvU+IdsiYMWS
zkDqI4r9vvaUjgF1agOy21flq9wdUFV6oUkWGtsHAcam+aMWJ6nofQP6ip5lrtQXMJUi6oBkA8qg
Uc9thQU1TiDCdtuQ1y01gqvMcR/lxhli2EckQ+dILewr333GHHqlms6Ibk45A2es6IIZuWk634hw
2QsMcLRp30x+wGS4UtBWBedWTRFq/wmLYrNbOmTNu9z+U0H7hMw3h0hAvPGeyYU7KePtmuOnAgpr
yCmD8NXvi0O4PGsJ8nJMojPXePtiWLojDQbhtmRemgxEkABwqptjtJu1nSintD/vdUPdhPyAAVt3
aVXmGhOCuekZkjDUowdbt5PQQ040m1vJ5BDO23xLyAtbarfsGol7rPTLRN3yPP1YDTiGUPHpf1xx
/qMVP5Dre5PrmB7E6txiXE0lFm+Iekh5ObXgzxRfYyZPdaLsm+V91B+Z+jsGiBQFYDtw78C9ke1E
8PStKMzbSO7lZBJsHQi/algf8oXdqvCKRv0xMgphsfIrCAi7tJzZDyLgkYEa4IRXHWMjqWnxyjLH
gkWfwx05n3LB6Bh0qq4eS0dy8U4QoTJzOkSG+rnQjVExwSfiXNfFY1nKOA3HDVQY6mFKfOouTH9p
1FzMJDxMc/qOmorqFGKnSs2vGg/1ZUayOM/UO6D9kI8IyRtvBVFYNWEDE57A5rZEIcPPDFk3k4RA
ciyD/rtu78GSMhYq76BwkYUqqAsQ68mCLYzR0VSXfa2TVOxPmnZstMgvp9nH9tPBih8WgXf/SKOy
m0vJEyAWJpeG3L/Mq6GrzpV2hGO6DXMKwsAMv+OE1HEmBayofOCju0Z976wzyb0bSGYbg26/pMSw
KoE7kBXOYGpu1pW7nv+llnpWh4jPqr2OBWXdWuT4rNvpFsAdAZSrUCphZgyXH9pyFTiZQlL77C1a
u61kpsJrYSG07NvLN90sCZxkBiS5AToMHhYl97JBgcT5LeCCrlT5kRXFHdTpVqT5y1UcljzuIlQj
fQBdJu8n1RdLC70nf0uSxp5BUrcGE0kg/w3ElWI8kmF4BECB1n5ThP7a2qVIgHgN5URFtMY0eQWB
9r4qR+R5IBCQRmcsLoNB1pK6bDqE1V32nqx/ancFZ8ZaOYLeVwN7q0Jb618VEXtFQ3xdr1+W/mVV
hEjDl24oB23dLYafs0L32U9OZdy0Ba/2jFcNnfN7kSec5bNtMsGLdUQgtEvtqcJqGyT6XokpSBd/
6c4ZmMdUvw4zpFpW+5bwJDIXl0Dicvws5cESyp1sNs+WRZSKk49sugWrQVHlPiN34nc0T4YenHAO
z8JpEYb7OBUvcUqGDWWUuRSuCi43qluvNEaSK/BMMcWOg88GG4mR9+RGoJ43+K2Bb/w2UIAh5Dgj
WO+2jvdTCzpq3C1x40rYf8z4A2DlMWS+1y5+P7JWVK9t+9I0txX/AmFYUK+Gcl5okFAtkMtOgjLV
j75NJshxIU4gFv21KFz0Esa6uS0COmCATOkKbCWJT0aFLSbLm6Wiv+mRZGVgjUVUuqJagiRCQJcY
pscJvZ2oJijjCirpiiTNeSXFscsjIzyWJT+fSezjHag4GxgGubIcOmPyVkoasUqI8aPXQKMolyCM
3OjU7YYsjecg7cywOBkdUFZc++YxpVSxqhsW1rH/4h5NVm8Bjke8nSE6VDKjar7PDrVO2P9rSOYR
qTX4tBg8f0VhwtgFApReXWIQ3U8EQ7pF85Ojdx76aCOl1batbshvfVNZd6io2kaQCBugxZsMagLC
rDHZ0zFuLQayfXmJuwpYGwr42dGmHFFeYYdNc5VEj3UlVPo9tpZDzU3WxgRCtzugdDZbmHcKfvTK
koLWzIVQ6usBmc/4XsXxjMQAaIS5p/KKtQA6BZbsKieD70NnOCwKZwnHwhSWlITWlc0uK2GpRJp1
UATxMBiky5LZJC4vobRXIE6JbHJiBiuMCd0uurJ4UzdNu23BGsuEbxh8MtRrLJoLtwm8cY2UB1w5
dy+0CXKtA/byZ1nfxOJsk4vykMMrkIi0YdtyLsFEBPon3g1kgpAusurZTyhAXvoyPOhsoFj12EV9
aE2sh7jqs9StY7wQz0Ahmo6lkaq1br4WMiog39BtkL/mXf4FIvZzUg86HV1WBJ6M88eoVcKoIHsz
+qxK42uh1RuKwrPYwxolFDHmLOWeUGq/YpYGe6fTrxZUNZ438jkx1vCizAV399kQ/yoh9IQcUKiP
BqbIJbe1KJM4c039JWzvaY4TmxisyHDZQSb5P10AhvKTRp+l5Y9NeQGm4gQM/JuFAdXIlKe/DBKH
/rYyv0JJ9IELEfNBA9DitXDK0EmF3paadd1m2gynQC75aXPsOs+Ij+RZuwNYwbKcULwCg2OfCWUl
0r2IJQGrKVcbGmdpJRDzw67uTTCuxCnF82ORO7fHc1elQX9Ki+GoCtRgutYcSyCe9qgOQJR68a40
v9owJGTy5ftAhhuljFO9tURpcIcK8oY1au0Z1MKGrX3npuuYRdvHQCUITLBeU03twc+yLoamx3Am
SENfq0Zv6PiB9VlRaWQisIotfomeYB+nWi1ZuRGlxzVLvFbPg9WiU4yUdDeF6j2t6tivsUTHCDC2
c5IXmzg1Va+N5PvUtOMF3WWxRc8VMoOEbZUQhhuIaDgR8ozoOIgsLMVtm+e/cBUGzvL8K65LJkMK
IxaFDVrC9jZArnAJ6+RsKsk5HCZ1J/VM6PLBZB6poNEZnQoGqNcjWPUX1k1qTl6wZc3PjA94Ymz3
1q56grxx8lSI9ymLGJb4ay+Io7q26p++RMYT47pWwzk6QcB6I80czZ5Z9wchYWgM29VX9dY1Fto+
cofN14Qp5a5XE1BARLwRahc9rY5oPFxYU6xPHjgZPOvDUBBMR9hta2FusJ7sG16GAqiPKImvjPPf
CJxACkUaBGStnoAwZlQPSacd5+cuFxMzw4T2rTC676oemb4FFZx845UugSDpxnIrRqAECA+SXbXB
tDOQ0RAIvZO7uL+sboYqIwKth6wOF0F/4SB/SacB2HMJPLgXORPzUf2TEKWfgcYregAbn7M/ABbR
Gct8ZpEvJQvo2HH6h/6736NfjOwiILJ6mjBoSZmk3Bhxf5Nrdut0o/rJQDhD2PK1Xsr9IaO2GZKI
fZIWbWfu8PK3BKjrjRaNbT4nVxOY1ygpMkl0H40GsGg3E5a8aUam3OW6rtGD0NNBxm9aZ46jf5Ih
sJhasNPK0VKRxmNbo/BPCnA9FHxSULnIAeR8bzF+LSEkqpdEg5q8CAXdawLBp+kThrRyYetxmDhf
kULxMqq058YA4JWEk0Uvr3mK5nYBa/FTpq3lSYPwD6k3/Snbmo0RBO/VmHAnwZ0BuK6/i9rMBYmR
i6Phpmshh44SM45BTDbK4mhXC9uNNm3/RZG1Fj4D18o0bytRFhxWPOx/5thNTYHfkJw/bEagJJe7
iZZtfS7qwVK9RQVQl0tWvWv04HUUYHFpYbY3I/0QhwKoasYSkha/oQk39iqe3j5mubzU8Y8hv0sT
Jb9dcAkJzUma9WmnLJm8mZFRDeg5wVIDxWxSXy0ZQQdrRTwB5lI0/aFaY36eJeOUVe1etlJOP/y4
ZSUxN4RCvhliVDmgEBHqdmnvJpW04Mfn3pwiXWLkQJC0XmD8Q4kwdtEXOHAOrGkkYbV7HyCIB8r4
nSm1Z8bcfARRcrMLB7SnGyVt/IWhotUabr8oJ6GudwowEUXL9nO/oBGGsKYjgVUuSlQzNL3laetg
vduX8WuXmHuJMNgU0Ws4kJBpKPArvhtdgTQpIWpKthKyLdgBhizwr/2nAZxt5GpvFthKad2ScwFf
xo7KNUSxlTxsR1vqdVdl4JuEd0Y3uKRnt+Jeqwnrs3BEa+UrxhEXATkoXAJmWIsLYvGixS9lbH3T
H+dgSnSxxI/1Pak/pD8wRf0s1ukFD5aVEP3Z7lJ02kuFfeHLMC8S2fKNtSfhgaVEvglJPNSjdAdJ
Cl9P7RjDM1xmT25BJgc/TNMeaVB6dWwcGongkO3c1DZGIjduA75aNlswQdMU/5WuHOJI3Flt6g6E
BOjWVe+6nSy/1stfKn9N6D1HsFQVTWTA/DhgYC3Vs43h+Sx95BXVw1mwzK0ivamYZiZw7+vXVDBn
qcy3VqQo60/NTsMEqezE/itl7gKNkTE4+9aUWIZ0IJI4uS4MGZSIzgLkYNJsIw6/BfO/qPyBhkCO
zu00IeWivyD2dRs36I7Tdi+pjzQChIOcauTrxnaHw896GRjbpCnbQUTifTFtoG3uCcSVzU8j3xWJ
rxNkaNlxcFOat8k86jxU0Yrd/i3Mxa8giZFlQ7OSHDOmVQKNW5xvQ6qGAnqjGU/XTDou/QUkix1W
hV2RtTYrQOr7m6xq11F5NS0nNh//T30Ngo+pgRxWzA3F5qqnMHviyYKXAZ+KlpKJyeGSzNMpzRcn
DgPb0O9meZbzGlHEslc7qDdpcSrA3c8S/BeeqEm5917BiDGNauBQCO8UhNOF7NeIO2jNsmDEhsYO
jtdATE402rQ8gOF5LxmioCEjbyiKGXIYdhUJ/mKhvkEGpioGTzvyc8EH5nGZy8XDHsPmKXdSldaE
Ej//SdQn0SL0gmDOOvgnrj5aSCS2vEy91tpD+pmgU8qUJ275nUKL0SJS3jQCYbLotS1SNivmi0O3
K9leLDO+To0xK2VATnMjHae+3FBkb0P12M9MNEzpZUlN1xr7fxVNfIGYKcMZsO9h9g7Mk6Bw2hO7
5hSB5HRo8w8YC8uIIsncI7nAVLcq9JDB28ymMInYZYmgDvqn1TP8dtUMR2f1BaxmHR31L1J/KVF7
jh1wEuJdRhReSeWYLO7y7ITqydTwF0S8I6Gjlt4SXKOYtIeEB5lw4HZkV7QjcwWKL0Oec2neYp2M
CFxYRAps+LbicEcNbUwniYDAYLmf2Q+8lPXTqF5kZJZAKG1B+WjAezUK9icEZmaAiNoXkvYI+J7N
71vCpg5Q1ZZVNcTg34QDdGohSMe8UYhdxS+BCi/rOy7KTwG9U5dxcSLfnAac+SwzLJTspXTWpa86
+8x5RcRgh8zIluWS6BPJroF8kMAijPztpz77qCXNtahfphKkCEOhREbVVQOdIe85N3/EEK8LMwkx
jbasbzdB1kAj5nXSMMJAi2iSNcRCuqemyI9DHGHQHOqovSxronZunbrEOHf0S4sYHtX8DvfP5Z5h
7gzCKMYvV5EvKr0O8vAr1fUVWHDUpvvYmB5NJu0S2E50F5umC96HpCCGcjrrVfQ7yNHTSNa0GeY7
fImjRUkVKeiJZqP/m8ARxzmJRWBJgoMxAeINDJI9S+Iz9al1yA66BRhsxeU6tArpsuonZPNbt1Ix
qeiisxGariFtWZy/mD0OusCyi1ZGpILbLtnozOeHejrOVkKtMxb/r4qGRsCPxDVoVtSm+Aiy7rVH
3Ajo5ZkizJHkr0Eqvwe4yFmXnYucDpE7NQ/7lTHPfineR8qnLD31KrzqX1J3azCfBe1vJhwCJfpW
W3HfymSGVubHKEyuvKxHZfqRTIT98M1wgH+0PcMmalqDp3m1+bIOGYDKB3mD+C29Fri42d8y9G9o
aIbIxCZU7sM4dvoQwY7FML2qLB5h3Q8tddcD+7REgocbNjLquij5EKUMhfH8HLP00bflizAanshb
VyhfLTQKTe7pWMzDMn1JPageBWpUOfrEk/JWD45uLlQsG3FT/o7HVofTa2dbebD7gCTUnAxUw2S3
HPtLBMq6emmw58kNCv4+uuQkKrZ651cRqKj6IKzeOby3cjI90OTtraq36+NjVOkdaXLEQbjq0oJf
TrErcctXIBjEhl1yFobstDBcHMpKewQzO6L5m8JQoj8mgfqD8QkmFUFnBa4ulOZsWM3m3AgDUUkx
BWu34RmCOxetZMYK5RD/UTnPdfTwEre9iLslVP/9H3CJNi7xpeUSWbYSbMP6pCR7sf3ILPMmxjtr
fkECTj0bS4elIYdXkLwEGH95jNASRByzS/lz5X1z5+iV3CEHJfGh142dkP91heStL8UQP6PqruHY
KYBahbnCcX9BqArfQpu3gI00KIqnPL80tcsCBBmbIXlGCvnZwTyu13id4ET23J0k6XUiVhsHNi9W
IoOLRHE5GkGiss7CzUpugQKA5pa8cXjjWBeArGOF0ZhdooDkFrMNcUflWqAWJqvgzmJYP/IINNpG
eJN/rdoFbrAlCELsbZk6L71biEA38RHBCRtp2UcO0fwlivyayRqgLYb+MtwRCyO8CZakl9grV9dE
Lzyd285oAOU1OUvK1rgRKm//ZGwCI1P0ZYlfBtPtFt+6WPtmVNmkB/hZiZmqHxmCctf3mZ+nyCkh
vWpS6EiMSiwWP9woDApGYnIn3tDYifGje3wf0olWAU3o9JqinndQk2aNHQSb/Kr8FV8zevxLiRoT
wIiwj/3Zbx/TK4bTJXVMSuHKqT+YCljImQf7I3wvH7xuq+L4avn1FfTuBkvLjEnxBTkxnmw1e4To
FkZucn7HSwZnYMiREA0zqW8ZsxM8S2wTqSXnNSFX+o6DktG5MfwJg6N8jixva2exrT1Cgf6hHiVu
IZKLJYLObOsfDYcFoR2JKZMPliNASH7zK5I6zHM0foXwhH3Oaleat2p90u8lRhhzx8/WpfuJiGhO
jm2FRRRnOeqA5TQhB56Btm+Kv/kdKgE6ZXwXlKELdvhiaykf+epc8Zj7oh0ON7hxC9NE/MazSxFE
aLLNc8+fNiwE8/AH8qfgOe8XlxxqMMlk1HUZfxOqQ4x3blA5QnnHU4M8AA/nGB4zcWsRZkuC0jjs
1fAgmIc8OnD7VbNPURx2zI09oTqgEkIH08M32pfQ6vgBIcNzbb6XbnfCJCEHm9b4xeRr/CMPDsVs
CWVs9NicMEZhvwcJr17OEuv08FQb343J5HQ66D08IqeGh+OjdpW086y8slUOs4fY3pXK1erXhruL
ZjS8V5+l6mnmsdcuaemH6aWt+RMmNOswc/pL0HJ7nF61kDfhKSZurnkdqgDAGFRtAR9Uv/f8t1J+
EaZTDq1eRwYs/QSZK/xVnSuLwPi2bbiJXjiJEEgzZsPARzEY2yjWUbGxbUl/JJSKQIDM7SvKglZ9
pRnomEwbJwo/FCetxoG1I4y42rE9MEm8RY+PBxla02Ljv1EZgyHVlHZBSiAiHaqbZi7u7Vo+amw5
41cp2Caph6ZT7XZ15sqtD9VmrB8cFDzeAYYInjOSglhcMDELv8FkBxEKHh570lTcQnmYvd0lviHt
5vuY2/NyGJ8yI/kIZcpZI9VXJbFpQIjtWJ8pZy1eAzxoyoNHpKgO/Lptx//5FAy7poRjybKLk9bT
q9PC6xIGJw0F9S5vfB5iVGiMw2/ZM0KdkPgNYeONp5CA+FyIujNtbVdrnKrRlyae9OlglIe29URh
bxKJmu051SXTThxqn3nVNq5ziYI0lvnOBxIj2rjzQm5WDmRf3dXhz2LYUsllUd0WwzEr3FmOPmN6
2cnEA6V+Uf5lyl6R92B2Aiimy6XutirIkj++Cn5D7sl6a6b2pDmKfobbws/T+dMZ7W+FIinaqRaV
GTjYaMcMsZAvo3ydzrYI1qBxaL9Y4wrFTlq2VfPLJJt85LTzmxAw5DYBhcEplLAK2A4YvVHKnSg5
WcgG2PoLW+H3YnPQPgn8SChDQaAg1ivZRtrVcG8pZ6xfykFSyaE38NoAy7XqjUg1lOKM2tQXjIfh
JYOPPZywb7Hw5gkIfobPhfyPFAqWTWJWX2wqVHoypDQWFwh0ccXZK+NIheXJXGU/IFQnTE1yQb01
tEOIGbSCCC9s2Jf0jq9Kbg/8/wLElhT0m0ZnnuKgvtGfwl/MjbL4oCIo4LfdAJBll3EjlnfeGj46
uTTDjrl+ATc04xd8qxQ3+Vwxfu8KJDlrj1xPpErpbPR2Of8F+mVCxDZriS3gQb5dcm4avLBsrFAq
PLpR9ztGeBx2pHxpNeqm+zTRF4q03UyFAOjLt1VQMggvBoEQ6IfwscAW2BmDJzenGtER5iMRBfNr
Ie9YucX93uQM5gXJ4BQQu0lypdNIp5lRWiyeOw4Zdb6rLDO17cRIXsV04yXlrmk5PhzAB+l1dD4U
usJNGh5Cvqz3fHI5iOXAz0nDRmI4XcGcsU2pRXAAt4WtDFurZs880apt5gPEl1ryTtfha0M5iHi7
jwTN8h7OyHAnx1i2dY5DjMHEZjyunq1lKwHcJc6pFKGzcmK7eOey6BbRQgDEQWLjyCimhl38MVn2
bJ3GmArPQ8oZkNKpOihVOtFWKtyfTmh4IHkq8CMEWKSu3G/CB/O1+kciuu6Vd4wCjm8WhGJtcpI6
SnNUokvLg8NgO3+xvorZ7iskMrjlLmRKpet5YOsNI37S7TzUakLiRcjirXMHchlDYGWDFKvDL6Ic
dYLO5H0leny0kjRwdVvCImCX/2/8j6PzWI7c2ILoFyEC3mzbe8tm93CDoIW3hYL7eh1oMXp6ipHI
YQNV12Se1BZ8fwMMOFY1HwEyybtSn8yLhX0MHAqLSmImLe72Rf2ZRKwmtrRQiFlx8Zgvomeol7gz
wQU15isvvtVq0dY3omZafku97H4EmTfUJ0teJ14LPjax5eEhiiT9DE8j8jM2EWT9iem0hWuidvuE
j3q8QIsYTIZQpBDO5EFJ7jZ/TDlnscI6rqi3ib9jkWHTQ/Do++7Z9HZA5ZnbNsvM2XBQWwQXKE8G
9n2G8nYVs8EvZw1+2Rm7uv7EadAzdJHYum/ABVmCYu066EgGmp0FWUrxn4OzQYhnDith/I6kFURY
us/tH7486AHfRb1wm/XgfbrOVoBmNyE81BtREYzU3Y18HzYHxlixyuQShBLSsk2CoKB27kzejAfH
RXfmZs7wfUSb4my8F9Z35nwN9abDESxKRtz8RyXoL+QfQFwgorrbAkWXg/Z+VcPGqTe2v6vcdcuC
m7EKSo3xiB2TpWfHtZClcxP5OPaNmc44Y8k7xBWLvUxAY8DOhC58nNELFLwrKGCsqUrUxz1+LI40
9KkV8BWOSKyv1Mf6PHlRUstzeXKuEwZya7+MXUOsUtzN0xFhJIyGm+LwwC8hgdFBUZc4ALwugUv9
gf5vkapnClTZMv/BEj5jVpyXvxQlkfONtYJbhzdfyRZknSXeNinPowB9S8Owcmwyp8CqLDt2iP4n
1tu5JJPjTNQF23Our4RBOxnjK+5tKnrEjY13T+IHDKhwrr8gwdkdU8E9eI+a+047YlcIGJi0izpd
WPmuRryQdweTLA2EHMSpdc2xDM9af1NidL8l5zoxIrhGHWok/RCjSXkbkcGPMHsDZ8VjRl1V0EIC
YS76PdYeYmx5LzjueOnKE4+f09FZbkCHAahBJwb3ah3Ux1Alo3LiSfDQOQ+erF3R56wCoElN5SuP
VZivKWipAKKLzfT/ZXqzdpccSI7k4OCvjFsoZXjJdYNV2qPrdmRpsJDZ2pgFcW47S2NaHzJfnht4
eAIoTOTtcvocYIoC9dGSZcFCIPr25AK8AKlIwU9/4naoLmN2HzqYs+pFKYlLQFYDh5bmlhWzqswi
Mplqv9+GnroNymgnR7kJoNP2JaHKNKdoA5HYohupljZrVbtRb1Oax2D9cml3cYdUgVAY+SIlnKrM
IS78LXLRYHVnpUOGl25Nxi5MSQxtM58m2mA6aSWjI7SVCZTGYEthJEoGHuMw5IQ9ubs8c4VazUZT
QVb9JkriMSwcwV6+UB1CuxU02nQIsr3A+FxUl6E6D72kzzjmxReBNBzv6OzCa83JXuQfRj0u8+Ez
xb6N1jP/EJy8A/lTMSkPiuaifkEgo31YogFnXa7cgp9zqy1V5AXd1mIoVoJKSGTMR59SZ8Bew36U
OBwrvCzVaeT0N9tX4zSQicytID7KqthlddqxTwfsLAg3rGtALGA8MmkycD3W1sVNoQbxIDg9M+fU
mXWSAMPxkDLxYcVbt0yyFYDowUqaKOAWZnWOJLusH37ITcJZPj4i/TuvSZ0ICLeuPk0ILqJM5lnb
MfuCxkcdx2cnmH0GF6E+DR0r1tcjTy+mBayABeO3MI9M7P32oy2tWeMx2rv0wKbS6qUaH2RjoXe/
jeE7oo8VgYi3FNUxxEl707fP1KwYdwYWMJApJtyk3QmpUGVD+NhAloJVjNZWViRIWS4RCmZ3k1pv
r1m41RqOH9f0qPfx0rehXAUmjYEeczprbr4JPDYuSi8ydl9dTr5ZTx3ociY2EilLj5td9RZK0nPM
YOtDdEVSPbuWZVWxuasZ0LJ7/BM5u6Gm1TdOxqlkj2CuqD1QuSUK2yk4H0YFKaBiRVnNA62mjPNd
xmKo3wnkHpWY68pXaMYHlqMEaM8Tax3aabJTIKKy+i8Pvc2jFxwiV75HUF0Cz/JRgVhXf8CvYPl3
Ei4ChMAK23kbzlqFutv2XPRVuvMU/zN4bgOSJOXXN41jYScb3+UzCNQOkyMtRCSeBVKKQmasZF0N
lpZ2MfMGo6Gx9HvGW43dLrOofFicSsQn4WPeysL8h+utpRtqV5bhbdOhPpXS/K6V4EoS7NKz/bXW
MDCIRrqfyWA1Dka4BISC1eO9aHCj+0WzV93gLdOSeG7eKLTNCgruqJDDKxwGY4PqXaSX/dnC+WrJ
NI1zY9UO6R4z9larmt/Gt2DX0EaUrL7y3Jl3Q4g9QafV1Hcijf+VamCweplCBYuD3xqobEqXIN/+
oGuQBOqfnjPTKosRpVACdVL3fqpM+YpLBvcFKV7oN/D3eE0BritA7eLahP0Vzc4nu5b9whTTduud
4WDh2F2kx7xPbqrfxSzA4z2YDTyfgqKhIWFALxn4gUw3V62jrKQCPEyzTJt5KwMbgqDRxk+1UM/p
nBqyBiKFP7wKJ433uk7qfQI5Lad2xWvPGhK/7gKJo4r+fCDOzCTlqm17IEH8HDX9TTXDa1o4z6SH
IijxEYB82Mssuxmq3E/qYIrkytVIUI8DLO713lNZR1Tapg/CHzTpsMoBBDIihLBWE3mDs+bABvBE
Nglmaw4XsKKkI7tGuw27o8WQrSKGyvL56ReOzdOf7ZXcPume/LVr3n9HefX+rRqmOre56DFY8YBR
P5zz0Yp3pNTvUhfpdi/586VLizFoHtt/fW3tGzi/itNdBRTnmdtzquTtXiNxI0FOnPDhSVa3OaPd
cTyXLIdizViL2vkCKIiFhcAaSF0onIoEOw1j/cRPv6TjPxNO3VmIgItvcQXF9Q1w/lEbFd4bO99C
BGB/WOwMEawsLdqWHiktIUhaBoPBzZLIWOUfI8+jb/ZHObh3fKRG01wBp5N1oYB48+ktdXp8HqPN
0qCho/TYuGw3VeC3BmNmI13QfozeGZrt3dUYX9fmum64YqfpWES+QcmcsbnJclcVbDWd7FiH1jpp
9/XQbpJMnA0DJ6XlPSLNP1bxy5hQkNPa30BtjPkra6JNZLzVBjbshglFRrvWMiiLDwmySRda3EAx
ZhNIPoXcxujPJImPZEUVlDPXNsuYOaYohF59/JV0H2Pcwhs/5MY33E04UeNMsPKF8rTpGoKSRuZa
bAjxaaFIzVmnZ721LClAIoFolEq8xS6llz3hRC7+En8eY0irJlkCV4pZfZZoxwQ/Fy1SFmUf4lli
u5OyZgSERkwmOq2Y+fgo7LlU47mv5HN12GmkuUU/TvCvFtie6JQ5zFYKUjOog2xlBCAT5NVaMZcc
s0FSLPvuVbsfhvsB+oyo8aUb3svkH6EHjHo6+iwUmW12ECJCaGguhAwOdcQB06TbFLx20Jz1KdbS
BE7ki3WcWascBFkhmVWqJJnVNsRYyAAkO2itxyqYlDaCWwlFW+lQrE2gPbwATQkHZfiGyTWzHkI2
p8IIVpH1keeokYXH6PcPDCaZO+EaruGSqBM0nMZS90teNYTsoLF6AEFiOJT9S3W9o5ayXE7nOIcP
8ejvEmPc6X1LLIok7S2nq2Mnp+/Mzv/UgEuzgjgUzcjuNCcubEC3oYKYU3r2lIDMQ584Ze3AOmUd
EyMb4CXsJIv4rmOMBNZQGtbLpBbDSEAii9nXd5UTmN3wogsGHBRgB3JnSRPJoAUEyjzwxFyn3i3w
B87jlOmqpS4q/m0iv8psOLW+CSbHuegs2psGa3bHGKQT9BoSGbovt5yaF0RImyAJ12Wes5GgkwU1
dTEZbkYu/3Vmy0PeX6LqZAGYm3mRug4k9g9fPdWEaXNGX/SRHEpL2VesP6zM/a2QBCmje6MA8THu
q7oD5Avs2hFHNEF9xQbBcVr6f4rdPQkj2mujfrfDcYcF9eCgtCTuBKo7KS0KAHhHu+QwSPUCsrDb
bwL1S4RHvwpWna+c8rXXcgsXG4ilV73PTl5mrJOxPo82I212Np7m3Yaohn8K77u1DyFm/74H0gPJ
85FjXAmQ5kTIlA2SbgCrbR1o2jlNb+9h9i8OxpiAfslPsqvRIN+9EapE031h9WOKofGzxdqAozBp
wq3RucyVfyRTXbtbsR8+6WGzVXJzYfnFn9ogG46Ct6FJV1SlZ3q8hk6kUdDpM6ezHfVh2Bp4F3PD
12Qgpf6pwj0N0TBvKgOImrqxAJRYoNZioT/rrnxJKU5WV+3JwyQk+NUnaJh1/QDtkkD1jitSvtmW
Q5wVyKwQZTXyr3psXyyKKM3XtnMTobGJeoX0ieQ4soGG7AOGzrlnLCer1r/VzGWtDNWSg/vYK19l
+69ph+OYVPe8HV+qHh0laUz472FtJt+yvzQknAb9u0IbF1dMkfDyg2POjvrIExTfY364fUCVnkUL
Jyxv8MxY4wQt+yNxgHsFRJc8+SZZpkDIhHblfV2hhjpK3A4pr6EVGt9u7zNyLOHFRF9qI2ZVJFZB
EF0b3SOXlqRHy+7OKeJ11sg0Qx22N/KEHzpRDCgFT72S3pvRe8/V4G4xBtcY1EH72Waa86dKPKRO
QlWVAxFmhASdu8SirEIM8u6ZNN500EqwhKFoNCdRsOiPyUJkL1+kNpD86NgiK858+e1EPPJwXBes
eBz6Cb7qNBQCNGD1t34SMo93aMu3rnbevTp61m61KgPjpxYoc+KieIVIBggnX/V1fYRwST6x7Z0s
r74Mlj6P2MGrJdoqZ9xX0xLB4Q7363+IIFTV2ViW9i9s3DNNGCe6e6iL4uCYk86iDjDhNWfXXDVY
krPU9maWxF+DmGQbsr4gzCvBXdAU4h267DuX1zrFsGH2DxhQz5JYukKmD+XQd/XJrZKHKLVNVnQ8
pajJau27TOdh2G+SwkQM0oh76d98X/5QIKFobJfm9HGToo55ukfbVtxRNn0N5hFR4qUrqp2lJS+d
HxKYVoSE62rq2KBTbfzR3ycDD9ug/oCP3ShBhL7/1JE6UgF2Slp2aHG016eUCAulbNlqtAXhvUq1
UyG1edLJdVf3p1A0v4PMz2aqrHK7+l9KiXSM+WjQMHtOe4M0pYXt0/7XzicEl4sxzRY8wqit/p/m
iHOu5UdzQLwJx28YUK4X/4iaO+sgHVZjgnfKzQ7UFYFuPO2xJPbKZWaptGu3mKoOf18E8gAfCQ5E
Om+8A+mKq4LJZqdwAEFkCFJtU6N8qdmnllEy2Yh48yZ7U/KRxXCB9L8Cux8UHnhYP7JdCWXfUUWI
8gluHmjke5IyqcEVFyDFEAgGeGW19IvwBcK6IUCsG27BibWcgSGnAZx1pVjV2GtUxqkZKgYRsaFy
3ysmUwp2usFosdrAMIFZYqeLYMK3NFAaxR/BsJQKn27PDJYibPBb8GAwDxqUEBZoyxKCJnZH5hIK
EJdk6MkXQ0amhpsOxFJIeF+PwRxvzaaEGalr6BEKJLrPKEGywDfnBv+gCpIvO6yzuCTJKNjI9qes
h0XHtLwERNagz2o9YucrtoFsmwzPnY9DCkGfZEjzkpz9mKqxq/dgPbadCOjJfNhuFRYT1s1Ojr7N
XI6IYyoUdBqCB4c8uKRwtkpxlVixkvbRF2cFKk8dA7RVPhymejX6WEtYKKPwkk4hIT2W7aFZx1wv
A87fxkQMzloZiZlvgCGGIYBtsu1V5KmEwk+5pRCu3AivGQ2imr+bwpkrLMcqvVmQVcE2sEfJ6S7t
IDjHcbtRKkZoXbOj7F36J4nWM+FYmd4AHxaygJOqYqTkGlmMdvZjBA/mVEjzllTn/cD+m7luXF6d
9l6W/Y58kFVTbzjj6Kv4IbRMGSeJIsECNRb/mFzbUjAe1pulXSEqgxsRsddwYHlqvwPu3JGQK45E
07oilzA8m32JtS7Z4WAgqylz+Z9OvhvVNtLtQ2C2O3Td+j+cbSuz+Jm+TDeNS7GV1Aj4s3MPE0gH
g+gzwCWAexYyh8qR5cA7rL+5EmedOKBvnGXYmuuvAcGTGjA8tr5lTqHXpmxArn7GA/JMvDtqjbE8
gj6A8NhvJ7Srnuxa+1sol0au+Z1G/ID877VPM9/o7S92kUr7wh+bRP8kNrgkPpOXqwtAXzfgTJyJ
q6Ikp44bLhPRkbCyY4ipAjtnvfUCVpGVPCVu/wDghIylPDI8ZroYONqevGRUO0gUbqoiNmDNqWE/
RfEjECdlO4e5mCWfrjyP7vh/2Z2mn7zjpsxeAxJazbxVUQtw3UPy5eBKWDpybo9nm1fSQ+dpIz9g
Akkx3SGgyKNhoSLZr4enYP9ErcCy6FFMNO/0D3Q6S6FHCSQKYS2psszG6VWRLENQgGRKcaMxC7Wq
DcAUxq8aomzjBP8ugZOmT4oo6S0kUjLcnYgqN22KUrZ89zDYRdZLQbWP7Zn1O8QarpIaTVIyHkIc
JiNOfgnBTWC5FqEGGoOHBk8AXBd+q7UIQnc1HSjErC4NdB6V2q1dxCXMVyWkAUM9h77HdJStHwda
WOMp75wNbThZRDX96MFHpNh2/q4FzS6ZYBdY/EZoChK4j4UiVAkHyi2U5vqBzsdU7a2oGCAw7haA
8Ny+n6tMmiQavLFg6xNAtaxwXyHzHPRNChPGRp1j8vVyArQK9h1dlexcWGiuBHiBHTZgMgoqa16E
mHEwJfvKe4UstGdJfbVhvkYDDSQuWs5HxmCA2pLVqLIURZSrIaDwuKtDxoTIbZFzrsIQmELEWBBT
BNFeBTyDAUxWiyvFjtHlJoDlStYDwcNM8P/6UNBFxKTN20SCqUGyEYLIqI6IkwgFQaf9G9z0yI2x
pGlc5xhLfDNf6XsGaKzJaEZWJcuYMRgXgN6JES7h45onhdxamBUGvpthgNYHqKYLk22aGOuSP0Ji
sRtDvMSldSUF9EhKV8UWwg+hk6XdYtKURmW8h9a0srzpn00ETzhapbHusE15nbmfHLukX+8aDTNi
QJRFkZEb0kFBUcnOQh6LpBgmJjG17NrgSWJqWY4gp7VNjsZVau2CnPOFibYBfcSG8BS81tWM32QN
6rIJKxijyoJ2cg0+9AYZZBU26Iu46cMu2sLKnla9sfMu5G+asDNor84kBeYMNe0PwYyZN79I3wSW
rjqb8M9z5n+I+oeFmeF/j/4kmMyukitF/a0Sui/nbWBsBBhwlX/XMHJ4yRrSDKz8X1tdQRn+7zxC
HWMDulRN+nBqUWLIkedjk4HvjP9FydnFvmKGdeikG/Gh0GOF41ugXNURsS83MIKl/YBhKEiuufue
NBdL+Ql8IKZIYCyHfLJ3mfH7gI8o7MobdnsjblP9mon3KLp24Uuvf4kMT+t/TvMqjfeRga3B2rVW
iFKKnqAgXfVfQU/eoqnqWalkyL87ebHkUYvWPfWUF30NaLSBN5oOHo612p8D/wJ2HAP5LEIPbaM2
1GeA3rs7wiojvajyPuqvNP61TajhGew8GKVXSefXv4Uh6bIrkooH7aERJtvBJnGQnpaQHzQ2tq37
S9NmZpsgK7DCNXMv5glCGBu1v02w45TbmCTiEcfGLfyKtezHotrPcAA3LI1ceB9O+xa1UGSGamUM
OgIAAHhptvbJ5RjYNwwIC7KRKw9rWAgKxkkwjxjl0bv05LpYCkAfD6I0j1JQ2IiIE0qwbv5Q/XqO
hXCleqxsEzaJTDropCUfg8eIUU+u5vg1KYQBhoNx4L3SrVkdvbfDqxUA7WCyZHRzDhbOvGXSnb5l
Lo3seWQWpj0wzLnK3itWdrWsur/I/mCg3AoWtVN95zC9cRH2IpoBmY0UE3U5osNRluhO5TwrqD5a
C+mrtZjM1nFyGkEXdfoSQKQ7rhKVeTvFSUYIEVeGT6RqdwSqyTdzyIO3vvziylXsJwluPOofaQAE
4qZFP6NxV1HEm+2vZUCGN+98nMb4lolrW/yVA0Txs+tuU3chGL/4j74NVomFmZirV2z4g6TDVdaH
YIpPDT0wM4D6mVUor4IVmlDf4vC9WAbx3W0+M8QxAIo6zJtNl4CEorrYOY7JB3Us7U2pvVss7pvi
mlOTpJSgnnwW1AOhMS+UAe3Kl8sS20aKTYDRzLauvI6duBD1iY4CJE58T4CRjOp7UVBqo2DC/RN0
qLm9S9F9dBp77Gzv1WeruI4o2twA/gezcJFRcupscXEogA0JiknKyFtySWxW1RVCG/ufhTi88Fpy
aZFJWl9E0s+BRTS8u2nKPDJ8c8Un3xDGcNt/5crayz4rVGi18ey9nwgURcFKJIy+mUgtmvhiNqd6
6h6Lg5QX6VwDc+sZpzC+8NckXAXFLjHPaPN7BQGOAigcWaFJl47hmocHTbwz2aLMksUeVWOM1DPu
txiBmPGNS6EOW1P6Z1fSijbdJkZr6nS4JgvlNJn8RrHtnewx/V9FJvsxrNhxo56kE6VX33Rhzak7
HIEwAEkneyK8dSUv6YjlFdKSFg8HPXJ3eow2w7R3fXIIemLnhg9b19YVSAiCsVayo9XSDGJGNZIT
tQOIZ+B/KuEEGhgwMC0A1S0NhGJirl1fsimm2ylc5JnxBWr+CVD4d4AG1A+ZdDvNLYq0K7ueTzOt
1/1kycIPKxt7xQ1bpnIbMdtUGTi5EtibV+yjk6hNyEvR2elI4QgFitH+n15rN6T6uCD6pxroZJYM
K/i/mzZ5RIbOmhKiUBEz4MzXRhffiOrcDZ2yM6Zw0aDfJ5RVudsukwnQXheHIZ2aNY6bKS+md/8V
XGp2hOlODgdHVuQqYdfo4pcwgzfSTa8t+dUdNjNhoxPT/TUZn5uM8VWqfysI2TrSeOEiTPM1bbQ2
jt/htrJ3OcAsP87WY2JtfUocG+YkgAz06M4O8L0Sutu4brYGU0tHDzeBT4oL2MGQkk8naqRgqA0i
x2hwWComq6du3MSuf7dsnHhG9tD1XpnpVutgfd4GDQvSvOseY8VmMmDrT4rYtTX4knquP+yJBxuW
DO58ngCER+w72eFOYi4Ox37ZzYdOIhWpkdkS2URdpv2UJHFa+tSjVC/RQcnSr4XRtPsp1zXzmaqk
QXU3FPNgy2atRRVbOAUyinHim9zGKGUKVobzVoXBPhZHMys/hdpuRrDpk+MymxZGE1+rs2iHB+9L
QtQbiJKaBYKoYsO+JNS6DhkPXALjuTYoLHx4jbTgQPUXINMP2BuvndbBpvprk/aUGKwZ+1D9a6HU
UfKWYDNVJfsYcx5S0/1UKN2UHxucx0h+VAXoo9dJIp6sRBgcu/7LrfbJe+YqbxbiPB/1Wl2XZ7xM
nxm2kSIjvZv8K1aBrAVwSlhC++49SF12yzddRSwWmEX4/anWtJPJ9w7X59Q53UXY6iVkT9jG0EXK
uy7Hr0qGFwwfn+XLiQZqUdb9+aSSAOlp+80b1P1DzzlmZNBF6azZ9+xNd7gJKPuO9ejcaOM3vwm0
sNJVnkJ1L2aV3iz6QJQCS9tO95aHxdJeWyNz+qK9jrZxhit5sI34MLD8E3BghSQrVN1VTPnzaDz4
9bgu2uwGlccmDDcj4FxVAoY1Wn+P4vDlu6xNpcRkrzMzzsG1Z7RyTq4vcaMsy75eGsReeM7agDGd
IqJJY/fYoOWNlGDdk6ZL5DCQcZ/oCYjUXcFaFJcBBzuIjYvaEAVKLr3k4iFTC1h4MyvVPy1Zecw3
cWiPxnfuA37KmUxJFgaF1mzigELYeZPgRurkK2qH7YhKJzbBckb20iia1dQbhkBf3PFhM2W12Oby
haxBO6hheTFy7ekm43yMH3ar7GK26y5kqyFAjG/MFol6NZzPGEgYGHByAyJcTuxDwXSCoNjYmXdG
xOTcS8/E2cwAnMBvjEcLK4IqYjJdADBkZ8fOmPZxMwnzwRU84N2Hbw87YLvoILVl2MjNKFARmhrT
w09zPPfoRwklQp4dwjgVXne1/OgKJ/QEVmVDxKWKGKkdfTSsCKCbiDjIEEtGJleuQhlFIdG3rzj1
kIaQ+RenGGiAehpUWjFodgTPecaQCR6KDWmx3nBr65scMmjIS1+6+iXml2HbF99yL2mDeh/0lp4o
CNhZIL9sJ7gGlLiwJ3dA6z5icu6aMtpmbBikNDe6Uh4GaAL6hH5V8m1q0J45w7j1I+dQVD8NUl5R
Wtg10p3wPLwIWMlV++j2xsF6hRc7KE86v0CyXUlLgN5uXN0Qp0Spf1aomgtwf31qvY+D9oxU5SPo
00sgxiUIOedVDMnJEsk6lSggSeWybAZ0GMszLdjlVv2kkTRDmEXbCLkXTX8LEcx504sl3RD/lL8B
pAKgjKwZXEIIlvLL6GxH99PnQMqDtdncSAAu9CPek6+ChMHqILqNVu+iCGAaj+PB7N7GnEN7A8I0
SqaqyOdIAU3g34LqGcffISA1i19NNk3jI+RjKFyGQ7graBE886Jn2xqpK+1rtizEDVTUSKyf+S2x
P5ZvmvE3lNEsqi9x/Fn3d0av/UvLz2P2jxVIT3Fv3hpnw+yNnq9sX463zrSt1LaKu1OabQGqp/Lm
jn9Uh48O/ybrVSf/Jxg3uM27oT9lDeaQAg+fSKP8gGniOPvBcIXs9Sch8qCbvt2ByB3zN62+mxLx
2T8d0FOh/7jmTeOxRYE+WctWyNYr5BrZdYyBWb3V8h9Vthm9kdaNu4ziCneho/4iQWBd2op0OU4j
C5SDCV7ELqWsLN/5w7fRARIdtxmapJ2p7J38Zjv4L48NiXn5Jamw1mK6qemWCs/H5vSHV2I51lsY
8icC5eYGlPBE8ObyCzU2ZS8UvOZlQYtU8rOuHGBsiPFLin3d/nO6XUDhJzgiGPwprLC7ferv+uEE
OqNCyMUmMjk2WGHxpOp/veRHNd719AlqekRKGB2c5lg0J80LsMZGM8P9jVx3l+Jmov71QfD4psVm
dWK5zskwZD1Peg+y9Aomah/eIL1MHy+Pd6FvwwA9KejIBC1WmUG/P1DfqRhXzW/LZd/91Oot31nn
7WW9LwFPO6BJ3oP8p3E/R8jEbfdUmeU1OZFjL1M51JLdwAVJdPxLbwFLs+mPTrfJvJVCDj2Z2XIb
GrfAPVHQp1i4LQfYw7dTfGi0feAsTPGVQBjWLn51Msclts0yJNmEE/ytKBl5N7+W+2fItzK7kekU
Fg8G9pr/k+r3hiqa9SLvgMvk1fFvqcJSSf/MrGNA21z74PyGr8I89s2Z2XBqwWyZwyCtLUyZD16a
Mca98abJo9Ch3GPqndh3t25A4r7zx4/QOmTuHuFV3jBVJTfnbDO2dZ90L4H2GWNprnnjegbseYpA
5+yBvmLOxZjnbMrPgd181idLF1NBA5KItclM65O5mf1O/fZ0TvDNA9lkSDFcvOI4cNZDdY9a8Phf
mfiKIMVMl9tJ4fjz3z1UxCQHoZaJlm12TPtVaP/0/dPTf2P9z3bukserZ+Suu+TXYM8uydyMaJG/
2g5wV7mwa0Re5VP3Dwq0GXsRocPG8a5MimisjOHFNUG3bBr/3DZbWZ/Sce+Ia6OdXPtk148svTji
GSPI8ixj5mA90bw3kVwAvivW2U/W/E3KwajhzMj//ADsgPtyoY5E0Ic1RukwnAD/HEP7t0p3ZLSr
SEjVS6JcBv0NyDMtAtvqHmfcg49exXAC/0DjI9HL90p/M4Njjc1aS1eYtgaBLuhodwiP3sPgzzPu
DFBsjIOSHKP8S2faZGKoNJm5qewomSrBzf0V4tIH2A+K94xBKZeA690H71TGH2I8GnBrtGdafUwv
GB5TdfK+acBTtT8mih0Gi8F+Sxh2B/lMpvfA2Jn6sapWY3ti09ZjMtfvEaYB1795xS5LLt6AsGdR
yydRIODBEcbtNRadpr53KNq1reafWXz4zGslLoP+1E7gAkyUjUT83Y8lOBRoPalf2ItECWxinK13
Eu1fgYtKGSHDZRix1Q3+K6QhCPQIzSXRRlPuMm0qodPCuWWK/cjz8EtJqu8hTZaSYkcbxK9Dpbnw
2leC+29W6swwXJaLgtzfkQA5lvTqpbcpj3sp3tusQ3cfqBBHAjDjruMuCBEhRzsj9MqzydIuY2eZ
EdJZNdlR00tQVBqgdi1ABAtQm0+kUhIWCGW8gHxvotad0GtK95tUJSIieN2OEVrLwhQI0n1sFGxZ
/qB8sA0L0wl1QG48DiQbbX5vbDSHkY80C8a4Jh6M2Ixp5WJLWfDyZWu7KbYU+v4+ZYKMXn2tyOpi
G3IRd8bi/4UncRuoAOuK1We4GjMEuE4Thkw4bB60ET4eblbI4qNc1a26S4lRYbRrX1S3ZB1VAp0Z
B3qrsl83ljuc4LiaKsR+K2Zg3Ayo81MF/TracX4Y1sKXob4ionnRF1GzaiQHoh7RQJWj95tpjb5K
oJoVOkvcWNm6gxaBYxELGWVQIFQby6QZDrzDt7419pkaEtCYCubVinIwKaJYlmZUg3Tp5GVyMbDJ
cOjDyFerzn7ord3cJadEkGTpMtRtq2oi+wT/JBbvZhg+CwU/Sz2xca0876k2ir2boJUsAo6Q6fOG
0r91CedGuMR90VUkjXs/DsNyNQcgZ4GWqwDg8nOPtl0MdEkRfLcd++u5Q8vWN5CXnX7gfoBeQaKJ
Mhs0TDBs7fdRZQ6bpjb/atfNiXz6MbN0onSUyly2argdiT5fpV2J6rtmxE5iG+DaqNZXTDpz9d3U
wHaO6BCkpe9DrbhVXV3eNB5w1srgYnF3dVb5bcG2IcpH7NmSiF1bcMWbNJ1tkcA2UED3omSdhw2u
iMpO33JUQaJ+jRiCQsPS1mQjcmpqxiJEXzofRFGtiTVaDrlDqFcXr1hGughOpqnfdK+TEc0c3snV
lbC1v1JnwiCdCj8iYwG+sivwBQ8YlfVWuVuKdwbDkmNYJHct9/KTm1UVCZnt2i+fzYio0nFBjkaZ
mW8leVxD6yrHCKaAr+rdLo4ofUIcwJD9D8LAK5Y6MULykKs2lXutHo7JpH1QWx+9aVmvTYUO3itJ
ec8YeeN9YTcDkZ4oqCrUl/9xdR7NbSthFv1FqGo0UmMrZlISFahgb1Cyno2cG43w6+dAs5iq2fBZ
9rNskwD6C/eeG/UZPJwJU/aUcse6THfqFs2E0wG54xtTHyT+/Vyq7DoMyy/VF9V+UelBWK6z1QAK
8cU7xSmsQv+QDARTlSom3QUt591c87/4/URNtDigloHBuTM1uyzLp2NKdOSuiQS+6CD+nEp8UMCM
AlQ1mXg2/YKUfnmZmNodioZlsjdYv9w8ulJ4RZepHoGwaNwjZWqxxtA2Ez4wZ2NwnQMABEsNWkuG
QUBdFZwDMrGoQeInOGwI8/v6wlUtNlaaQ+fPV2+17z6TL4M3IC8eTOmzy8iwESTmxa6ybeGyYvL8
TO7TDhN6jpRcuphWmsjFMCuIdalpn3R010yj3o42PAz0uNsuZNw1usuwcSYfsbGsvzpnLO6qmlAJ
1+pwz6Dyh5wfb0hsQWxkyOKoGIUpInKRmzLgFeycy8I6Zi1tkmdCKC5sjfIMRb0/dGDV2mgvGdch
leZjcIuKdQIb5aHx2ZElZtr0hHEQg5juOuPhogiv04BEvlczmHykVYC0zcnMFTrabPlMEzK6LDDp
eyYrr1npv3GlHSjZ/jF5Bri6uIxHzfgOfN/BglBfAV59elnP+lgNVAL2fxGEGa/Gl0EGzwlt1XMe
8Rln2dxzAyWnQlojU6L4XysxcPUzW8kJCQLoqWHj0vmKQT8XJRbirByhx4XPYQnTzYqwYDG34OGO
QLEgU3o3tMF7ppP7yLEuzN2sgKd0WDefZnRvIIVeBkx0fR5tR2lLwPktuaK8uf4APq8X4XcB2/fg
Dtm5dlh8WcwmUAvF177kFLHlUyrNeWb1CdjiLeOZvfExAcW+s6s1GwE1x/dyTBgmzWhbCJHnLeuw
N7JKK3R+g+JPGom/fCtHfJFS8VXa3yNjpGz2ia6H7EDKcLeT3fRvvU9HM7d80UJhVg+9nzqn1IEo
MBDi0pBFt1GB9xTEnOpBYQiPLuDD+8BtO0iQOD5YR/A4uXNcxMF95ohDt1TvK3QewjJabyGmXW4R
zREbuQ3TdT2F3mxJmIx7C5tSJBqvHrTpcPIodz35Xwr3GYEPlPSVnZeV7mexdMWTRoo5uY/jUpzD
fP5O6kES18J8z0TrNrUIyV0oY28PNZVHL2ahfA5IIjpTvVPJcSnyrIo4pN8cos4ad82k4o7fd2GL
v45esWn/loY5bZw0/n7sL2xwUXH3io080ke/jZ5nGZRHhOwBJyTZluVu7gPNw5C1tyla+H3Vk98K
tpAkl4YpTKnM768pql7YXA/a9QDPC32LNGykBNoXctvhPmQFox2sICuHE/RzNLJ97D8N1hMW7cw6
HxAwXTUdVxAs9LncXw6HzEhZGHbHyNC5k0TnbKsSvOmC3HXO/tGQcXZeooXtZ+TwblrSeU0Dkdzb
407ja5cBrqRAkynWuHjTWEpCkuzxy7VP7sT7KLV27rwpercWe2McHqZDQhDg4COyrms8f97MOTXj
oQ64jyPH/aXE8lxbrqQ31vezrD9b8j+yyaAZSXDjWs8qHOI9sHneMra6M3twNQTfsR3ua/CzpyYT
BXrQm4mKs6exMo1Jqbh5OBNQ7fLpRB3cMPQuVulTlmLeijP8qRBvWPsrjANE06Gf4u6qrNeyAl7g
9t1/bb9Cdkz3VM7+uLUpGzPLR2YE1awm6ysvvUOhupHhDfTZCcN+EXymgQR1hB0GuewtXDLcuowZ
Iuas2z7MbmmpyNlKm88e3fi2/0GLdLiJ7a2oy+8ZG1c8ZqDTE7Ywo7L/DlZ4E2F+kDU1pwwoDlz/
kPHcBeiSfPVD9uIKLsswRN89eFsthwzz1GtkjWrTBm9hBhyUnJe/c9DGp1mDkWM9vvKZI3xROaNR
jy0Ib5KVXf08XFPwAM1PAeEA7EEyz8ODYQqCWUMZksPi3Fem/zJ6eCyyN2a7f5PYHFPLnEh/O3qo
apR4tVsMM5MeWR57Lb7j4a+X/Qtzh8HXwEqpxqOdr1ODkFTQISg+S99/Q0LBlcFnkTk4HYu65lbN
8IvnwGdlSX6WAbZl8PCAZRDnwWJZmwsHtve8x5QAoJlVkUnmc0z52w805K3k03BU9zB5qFWyWL95
xMETQcDoBmPdUVPkQZQZbXwnrAPYQZ7MmkJcQFOZGyiFgeUwTQ6/g/W3VSNNwJLT2o/utp59DxcN
lliFwmxbFvnVi5hcZqVw+EVtbUpPPiyuQbMjCPlzc1RGDQd5ltHks+4l9YZcXXf+C3YKi0TspITb
0HEiI4nctiPFJbYPVPvglRyH5PmQ3agDYavtcXIIchSli6Veze+u274UzYFjfye68W9QwNWOH/UC
iMX46DC1GY6y8i7eQlJ4m+vtz/9Rr99mqbOnKJvfg7Gma9Ith7eDd75EcjBF4PZBjLO1EZ/jEn7F
knO2ZSp+x5x2CSuOihZj7jz2J+QvXLCeeSgAF9uk16gGnUMWYaO2LPnaV9honLmi/noaLLR3cT/0
G1s0b0lDaZc2ksTSorm1PZggG3dOMxA+6FsZ6TwSB5SVQ88IiP0sS0xltc5uPm0rOpw/5Uy7nfwL
vWDcdw7Aw4RusifbaTVgwaqp/LMftBOUqErtyQE/9dYwnd0mwbpuUHV3PrPMEBlGOt5D6MZi0Iw3
sXApLNoHB7uMSNNdICQ+7r16NkB3xbKn+VxoKsbviPF8nKBaankUJBZyP5jDFc6vIX6JfKOYoGb7
XpUZWvaczXRqEMEC1Aj8N52L93DCcVOR0dQH5XVcg22iYvjoeUbxz0bzMkg+SHf+QDRNhcNeFADA
0yjEtxuvCvbev89F8pYlzAanuEU4XWPmh/TDjne09g7d591sEONE8aubWx9WhEM8jV0EcTZb4tYN
vr2YagoRBlIkDVhzimCfMKTY9EWcHRQGTEt7lxj6IwMI1JWdCsO7OV8dObI6in6BndbcSFneCGf5
qnuaUTJrmOn4Z1UNBzWNQAvzwd4OUKJRqKM0VShv0DdWkAByC1sc9O+bXRPDyS5CcxZ92isijXgx
BMqS5IQoeBZWxkeZh9jj42SfQQJG7RWEO1PPl6YfqnPZtDyEeVZM/T2ISvgKMsWPPSflBR8KAbDd
yeUinjMmEF0OnpV0qgEThZcczVL8NzlUxLGP/WCuzmkx/q2IrdyErSRNOr/mTfFqy87Z5s47Wqtf
Om1u+q28UpWstBrY+3OCrCkgcYph5X4MkFY7IQGCdHgviLH+5VMS4+/v3nTL4LZwt7IPgE1n+cqA
5hRgpgzf7k/lVXeyC/Zz5r016LeWzPov6JBPe0N9qCRKi0Vw4jdEDpQpT+hm/GXXTFsJfwcb0Vnj
sdc+MSUDgiwxU1m4JK8ri8yLkmrawKdl1G2xXnPCdhfLR7+CBjva7r3bT3pzzrrkRrsO/jROk0vs
uPugySTcYGwEscNWJN1jFISYRXoYk4y6fTKujZNm9NQO/trM20M6jFO+hwPTcgVZwmoJshxUjNjF
bCGwfgq/HvbRGpTY4TBcCmoOZ3gbnOSeQ17ESBVMwLLR7VyNkBY0UTGvQjWP0cxQKWId4ApPoj+m
BplbCLm+KyN5tIsEjpUm8SkCM7yK4/CSYuzRp95H4GpBMdF0LWOd4tTx9Mti9dcGWZ/lEHpA5cZw
q/wvU4aZb3tvhvjvqMWfkqwlW/tYAuCfZMVys5V9Ax5Ly1AlWIpsNF9e99gaUGd+ijG+wFHVT7AF
LW8hOlYuz0NBVU1EKcuoJDw6XCeUytbJIihbTLCEc+q5qk3/DHHyQTfHvyHVdBico1rUp9ZFHWPZ
BCQnOWffuNJc6n1sk3Iyx/xZI4o2FhBc9Iz8LDW9Frp9zKzlaRXi9fHE34FmIBvy5JRa17YhM6+q
vHMWD7cu5H5v1VDek5S9qZXDFjsIEMxMk7irGmS3RZ5SaYRAIr0KUUNrT/wzyZhq8+DIyfgRknWn
Lfd5WeNdlUxecRhiHeBYb53O55FQ4WGTpCIEUvdU9txYlLUkkxUIPl5lmaRo+pOndNUaYDXKZ3vc
BOufFOJtywxpfpGyTn9JK4OJVGqzG8OXVvOM0K1LiIP4CGKOIM/5IpUI13N7cePsUk7DHx4xONZy
TBnMDo64IY8I6r6jyNzXcRBvgt488Vkkg/UREgTuYRxmSQqJEfskoJtyHRxSwsfZRJcUFygz+mvc
yP28xmqUzdtsqmfdYzBJhYN11f6MEkHrpfjL6LzZt+10CwgzYq7N02XmYmnq/jeGz3ZLBuY3ystb
p2H3zhUWh1QSbbZIqpxMMdkuxmBnmSbe6r9NXT85ljp5gYV4pyb2BVrfs0Jrs7oD+o2IXNRzZGKM
RUC3OXYfbiqXs5bYhKsRJANYV6gQImUMPT7roDh6TYuxsKUiH8rVEzthySbUwUNxvbWc6E/oMiAK
p/jFco5zKm8oKf4RfKF28wivPujJCXTRYSdkm9x5DE6smBY3CifoTM3bgGf/tkzfgYrZ2QlGw/ka
HDKxmTU6+czcFGNTUy4MmBl1a3siv5k4MaAnOVMZEz9xVoG9KAPoHAL5VtvIeVMN4a9k1lRiKczb
Qqh9vHNICkY8SCnREKPizMBQR1BYTIRJ3cigC7jZt3F8905q+89osg452WoUZPTe+t67HcfPTLUe
CA2+lKnLec0zhiHzVoNRmhyOJW9o/3VGbpg+/+69koAInvA2G++ig9W19pCotVF6fNGEMOx2z2NF
WB8GnPTOV+Y0N8iE+p71iO3zDKZCXWeIGwAPkCYV2MkIxc9GWBHkQZKgCG7DW0A3UxTZNbHc8dwV
K/vGbBZv/mNl1afHnEi53kkp5IIL3leDGp2hqf0u0+FPLoJ3P0028AMnNE/cgKoF6pOiqSbfwaxv
sQScAT/6SxCbi7d4ukdutGWm+lUgc+gRPGksjtLNiZ1tQ0ppKpdliKttpHgMi8Z/Ha3l6hEiQAMN
ktpfzzrnQCFnYJqk7r5Ck9N7xCF0xA6Awj9HOvstafyRstoETI1sp0Jfqp0iLMyUSFzLKC9JOUv/
TjJ/C3r/n4q4B+na+wpDf1W/DYPCak71LQ3gmUHDhWiLkCyN9YU0E/gV1boTxfvHdh/SqO1j4PDk
wW6Kchc2zg0/LJ4EdGHVAvMA71YmCXJKR+ec8UnvJx+cZIJFUWUrq5BkxTnF/KY9eJqrRoY0t3/T
gtMM8UO4wGYXEbK2JhT1nlzTdfCs5E6Kf1M5vPtR+VKRLC+NfAZFnD06I7EnVgDftZ5Boubd8uIk
EfOeeJ2+w59NzsvMEQVYNty2ZfThTuVHlCEknSNGgCtor4xzKJlJ99kS6FQEwD9wO/P4tcIeXwUV
ZpYh+Vim7AvguxMNv5el6ND5s48hGXalkIGqcQh7vhpuSjJGPrL1cwtVRKYLZETnXPaVfnPYz3g1
VHCja0SsDck/LXOkndvl8zZs2J9ULjVP48F074a6W/+Cf+bZ/+gJ9cD1FbP5wWlBzHV3yAOQ2s6y
sCHOf3ktQ8FABU+mbtBYWLHcJvbRDJA7y7COH9te9XdU4fJYO+i18gw3fYUsGf0kwmtyydKjIWCM
j5LrM3Ja59RXjChnFNawN9lP+rMCdOlioUf+CgeJROKZUtWq7kQOo6qYZgdp69kg+GVoiXY5w6rI
4JS3ttsaBSq8NjK8ixrdsTHLOdHTfVuzXQ5NCMFOshN2Sn6740KpII1kEjA9WiJy0cYLe49BckqK
AXrU/F+D4LOq5z9yzeYaLdB+i//KvfKfmX2BkreQ24I1aUl44DFr5lstcV8OEwq1sIA5V7kBE5CG
CeSxVXwHt66SHRqhpfs7KnH2AK7aMcsTOwDqnQGtsSo1nwNISoHM9T4q9Wfkl8WucFkgVBYB8gsX
aJfUv2AUfNa1AVM1MCfgXWmshAJ2iFcv3ZMiooAJG9aosgPl0knczwv7hk1JqG/sqWNoHICUCmDh
4L04feHv3YDlqAX0veAM3dgF/jrxOHaOvW8UETw+Fabfde+I+Ami0Tcrx8nQLkdGyL+KwAcXht8s
mBp4cDYrUbv6L4rGs+NVFkUlG3GzDI89LcKY0zpqayLXLwABVcBUgZSBGSTdEjLXbjJrwECp5bpZ
NiRzP7uD/9HGzMBsC7BdNPtkANvtuTPTafBBAcN3rbbTvzJOgw2i/oiCzsa0xYrRerOaRT/0ZGJj
FZ0OvWMdGcw9WbPuNx0zRGz35AMSWbZxLaDdDqZz7kR7J4PxJQgdKF0ReuBgtvdOuuizUyKdrFlt
7dUq2qgG3CKLy9zCyzp2eookc5DDAcKvFYDpFD28JkxQvSFptAtr8i39VjDhnqxtx/r4YmtGOzWq
hLY99zOJmcVk1vaWu7NE95FmI/WDVxJWPULCCImaKtuaKQTULMdmiTIFj4VwMMm7ZIDHibiVFbdp
QxFZBMpgkc2fuzpyn3093Xkx+aN+jlKaWShhOQGKX4K7SCSlm2G/V8FL8gN/15R5tXW6KN+NBZ6F
EZCL5Ujz5OE4n9Oncfbk0ZOkLHoMGZkl+eJoE1NMrRui2tSe9ZzZzVFBQRuxqp+TuXq3dWlOhV/f
+xHgGcfySOqxHaIqJrEjQIOwkZm1VtxaX0zy/vUl1ELlN3+sJAQj1UZvCugMEwHe7LwjC1dzKaTT
DLNUBpDa0/8GF7xLIvxvEwjCr9F1NiNGGiQGcxABrB/Seedly3GkESasSY6bCgNCGgoU1PBGndXo
U4C5RfSN5YNH9RZJs0VAXuHKTzry3022TGA60acvLVueciRa9qufOCfkp4sIjrgtZmw0iGpaPnMP
aF3ifU3Z/TRzTDrJeIXjy3ogvg69C8M1FDjITAzYyrDXXD69uQ2IhWrfCWD2N6jyXmq3eB4tsmRE
Yv/u/eaZ3CqmFLxhHNnMY9nRRkwcIA8BCw7zdckdrW/P0vxJvfkl6ZGua7d6mSf31ZsXw/gLFs3o
22+DV5wo4NlbGxyVLcpi/tgseqAzh7CPboSAFFxdy3M7hK+d+bDItPT95Z5kEnnH6A6mBYCzQTHd
1cFijiXL1sQjwrPzsZ80ECOlPZ+ZNMVs6ckNZrpIN0oWz+CTJBIzFVsNdZMEQrFMSIabg1ng6ck7
zbbNiQwnJpHbZOUO03yoAaRlyLfJfeYDAQjTYZAoxlPPTbmAZLTLXwnLo6j4G4fdqRqyx5ZHcf8v
Dzm/g4FZh2E31VlnaQbN4K2AK9XV25xl+YGqradMQrFRWzuRe89pWv6OyviDLSDcD8NuN0TrFO1j
GnqjFvZlTMmQh8X8Ef5DRIReHT6FluT5iaXOkTsfnWZHnTpV90v9NjV4IQXM6a5+60ffRaUMRzUk
msQhOjpSxJawJtdO/bvAu1NTA3l6RK84PWQw90vkSjbKo5g5TA6gtZL8V4Ejzto7r/zq0qdiMAzo
MLNigBmo2clp3aZYfsjUY277bWvnSGR9wg2ODGgZIEKnib2R64OpVcwuUQDx/Zd63jJsuROg+NdZ
oAP5vKepG2lNOzrrOHU3mFidXcqouAxDUAMshJv0WBFrC5OXUbk/0FYytmIHxe4bJipKQneEFEld
6P4hIWZjWAUKGmjMTtu2tjcuWpcy33gtW6JmSb61xxi4Cg/Tsgx3c8Eoj5wGs6GmeRozbF85ieVU
gLAmE0JkESsUVuuR3+QBILNWz/2hC0MObf/YWp8NJtneBFg80n1DKFkB2C4faNCb/HFNZA8Ryk6C
5kkV5wGfHM+2exoWzWccP8TID0z1JYKbx3S0WDNTVUkwUco5h05a4Bix/8aVgHes2g+lB4fypQ73
vlNjF4XnGRmb/jpCJRPG+W7NVV3D/XxcvwJwy2wh0oUHnDHABBpQ0tkXZsY1U90ze8ZZ3d4r7zcC
tNJTPqmwaCNjHm0ZQSROjx8+zImmxs27PrLxOQB9QCY59592o3/JiMdi7gVXqZ3POguh5tt0RsBN
GinFJnEYrRZNyq7bKt4G19n7VrXVlX7Vgh7GmcECutGqnD94EtQkNsKWfNxw22S19yYJQ5Ndn/xy
a0yi/gASgWWu9dKXyHamwiz3i4dS2Pj+gGrJ1eeSDFFwL/B4SPumhQw5ho1jfcXZYG6OATTTj/Q4
0weHjRjmN3/J4uefF5Th88VQyUWB9VYUU/IoghEbDdL+a6zAWZpyumdL0l4WGxpTUEXVfT2y65qV
yZ/YHod3fRCLg7I6j9gBKBxLgHtZZe9u040vllbO1jhzcIqNIclz8h5Tr1GokZqGgAc+BYYxxblp
0P5wo5xx/8y/w0AqPlpnPAfxUL+tP09YxeggxvWj1S+c5P9F8yLu2fabU0DMp5Op+tPtkxerd9zn
WpdY3Pi/f356yX2fpJNW7VIzsP3STUvjmSXH0kNQ3jM+eFtRKX1Vkg/pDME5Ftwhjr/kn75bk7fU
Bo9uZ8179t31R7JUL44dqCe2Xe3bCM/z56eZ2DDnb3D9VH3QbhyZqF8/c/1siqrjWGPQnQIK9H5C
II8pPISvutZjc+Xt6KvhWRlL7hvUTa91DV+8dwLNlb9LpsT9T04Nw1ql1UsaIjKpJiZsuk/ja6AB
qo+D092JcOzu9YLcpyMs7i0dc2+jcGK8BhrFgd/bv8fezR4ZtxFS4M7+X8mMTj+J0BPPKu/Ca9Z3
T54Ekcaf/NGlwK5FpPS9xq/VFSONWtzNn2mzfDde0j4x/TMvbTlfQ05cN2A9vcSHHi4I5K7ZuV8s
BWvMHl4K8q+2yvI+mxbBb1lhjVuaLj8oB72Og3qBRsjqL9Bl7lIQFMcZUfmrRVZiAI8ssZv61Es9
ce3APapz3RwyP35dFxzHwE3ChzkZfgWO7i8t1lZ4TNMZSFvixfyKltbjwJM8Z7j4MOeFJt5yOs99
IVFFpTiESut3sYx85XNmwAZDPRMX1y6EL9cNRLEMwBOueQmovKf+JVkB4PfPSxkgEVryUh3ofR98
wSUvIjle/Mws+3hRoPG5gp4mV37HwNq+JiR/QALdRycjuJApKku6IHIeUzxWE3cr86je7PyoKbhO
pHtfNw0yEF/slSCosOjaX1NEZoCcoKIvMEBnzqqkBszbpRNhAELCLxmXPSAMeMb2+Me3D25FdXi3
pMF+YcW9E66vD6Ph45yCEHxadkjmETNUqr/cdOD2V/l8SXwYyPBRss0C1U3c+U3Xnxw4b8G6bE8Y
YS1x/Rja6NQptYHhWFACOnble9tdE7slpSozo2MTJoiEBpMGKNnQuY7CRiCzyG5HXf6ixyp+mHyw
2KqgBC67+cyp4Z+DHABbEuj5Fyo//HJNCvm7lyGIseVLaNndqgYTUq8B/vqqYOQo5GZkVn0/z5zj
9ajbiwM3UpXRQlkoaFWkhUCsBlvBeXZqJ0nDNduXAM4a3qhryI+Nkgjs/BzeEslNug7UGYhE9cFw
jCog178GMPQIdJlHA/W0uuRlHmA/9UNQ7xL2lqyEhd5kwoZcjsy3mUr7VToIB2Ouh28hq2vhZVtr
Ri7tetb4kEFbYQ2LWLufrYlxVouIhiZnz7fNzq27dxrfv6e9x4RryWDX8nGcCjc9aTX2n9KBvSEw
WXg8IWAIecWDWgE1/mpth11QBfTTsdHUJ17aHhmqIDNxRHbw50wd28llW2tE1zzOCfgkG8gZuI+O
ze7PC24KiFBLhfLuN/sahP3spq9YoDhSixnCmC6QbK0vvWajbi0oy1G+qLMzA7QmxO+hLpB0poO5
sDOjj2yyjmBHIx5ckT4Pzeges2DIH2B96ruk7er9z5eulecPd4sLEcrhJrlbAE6uOk0GFprpYBVI
Ygut/oaFsH1SHrY/WxX4x7hanwLXfiKqG/9SoLuLXl9EW0CCEvKYtqV3VsqOTkhQsv8gBWDl6or5
RaI5OIy9858W3nfele0lDH2NkSQUpOxUOTVJf0qoZLfAiPSNkPfxIButWfJB6XZrP37wUSrc9b5l
X0PpwJsqCEMZwmx+LCcJ5kLt+8lTf6sI0WguZ2vXhVBQYx2RXLU4y16+o2ZKGYJ/S9rI0er9iy/L
+nEc6GfDyaHWHnFxAdzw7jVszLSj2RlsdHL5VDGfCntCiH3xFo6rNNCHIl3TaJ87Px12aVJj3rGQ
I1YWYkALON/QhZfai933hjwnU3EFVtEMHSbDp7FETLcSCbxqGHHG1h2yprgXz0O0akYIuxXWvvZL
JkxeZqONIx0qsfOLxgl1ydtwP1TRuD7W7ioR+Gys3fwSWya/CFPwfUvaHonc533yiNlZSrs+cjn9
0bBgHifJdNXvSxD7OQefcmvC58PhlNdqeA0bu3mKfEUjmFDH5/GZJiC5+AWLpvoQN714bGjLXsum
4rcSXoVqcb5TYyAvWkbTRVkkyWmIXj8vrBBIVWFaqxjH38fMYhsgGWdonACuSfmyP+Wko2c92BfP
zczrCj0aEmdA4eVER51dBh6yDw2zEvaDpnpVLWkmVTo+8cC9LJgnH2y3lbjtmOSQy1WEvn9ZIguc
1PrCvwedSlLNW+KlHQ6hjFaOh4zcpg7Lt7oVzn25vug0e5vxJR0GkUQDfGl+7udXs7EE2JVFz3R5
1epwvTFwA9oPDeDx5+Xn539+pOXyex6ovv/fz/986Yg1hEgOBGyHXcTit20zkh4p7ct8Vo89BFrc
rdmxlvZuMqOBNcwToK5oaEjelVhQJAqKiNtHqeZp8WMs/UuUPE6VhRx9ye1ip4o1QaEXyaMNd/Dx
50e8AeHF7nvwPzw8MkqwS+eE4sxe2GOenqLq69hH7Y1rQbFLzKMlGJl5/Xr3/MCd1hfWystexXgk
UlMNDwXz2Dam7OmGDoJqlYXXJR/Ca+WhmM7CgGekbG8uLrZjbD463x7PVpePZ+bmAuRT4f0yQlEF
DmEE0yMLHoIi+vRt3uexERrcRPKMaoxSeP0Ef36k1y9/ftRJRjlsa0AV8u9sVjtkPcQnIZsFVDUv
RZ7jG17w66XoL2Ivb/k+Wlx/XkCG4rHt3cssxMmJo+aIcdQD8h/rM6TBpvCc+259ydquOwjJasvz
qn9h5k6n3msykDnyn5s1+vJ/Lw0u16PKbFKcO2XEyjhFagd9gOATHmu0MayRhz78DkVPjgUHCjbR
f1May/eAARmHwLpfDEmrDTG7Jg3+jaRXA5KcEI+Q3Vpv6YLtMk0AHZdj97oqbAYa2cmKhouZhffw
88J6Jd25SwtVZYnLP/CKfcISBrbYEsJhRZAu59IWVcmMmWxm2oFMol58/a+g5+p6DEG+iqp9gGri
jApG3bO8PauS/ld29bXpzGOGmYB7mqdpPuF7mseZIY13RWUMj81CXeEWSfQ6o+LcSM10wCmox4Xl
Fevto255WLEKIgURcsdXy3z1JfZBEZVuD5Jo4EgDtmHVhIQsuFofmZcQ6iU8iKeW87mYWV26oghR
wNOp4bAEfxb5pK4FcfORCafhvqHO6SAYlkgQ9qztz1rBt5+whFs0WVu7gvYbgPDaEhFEq+go+yQe
RViT1+vm4jbmKDwMg6Zo/t2ihtng60gffRAZl7QTL/zGj8yo+SRnSPoRixwUKbsiKCE/9YylOkit
uwhm5q7q79mNEtqdMPRoYFaWqQ9IMRA4LhL7hUnJ1m6C/7KwpacxofM05eQ2RXlfELoRe4TxOUxb
Eid8zmqiHsqpo60SzgOzTzKA1osCsk/FBjTGRGr4yCJbfrsZA6WRHW5mpujoTK18qAr1mqWv6d9o
ca1dWOlpD6YpfRf8NXbVIkjnJi9t1+gs5MnhoWOKzrX3nwjVmpq3mt6q5Bbn8tN4FdvtQt5qBX0q
IRr1PK2xwb6sz3rAXFRKcQ1Suja3IkeEqi45ZDktQ7lgwJ1ZqUkkLDvTtwA9FBmRWeh2DypEkN2n
SkDOGmiGS3MTEhe96MhLBCBZYQFjHJK4vv0YlYV8bCWivCWK9tn6SJIM7UIU4YhaMQbhIYK9JKvf
ReIkOMVCtTX+MD2gRampSdGTLskRd4DYjYnVnCYQQFbqrIEJev4sLLG3rNZ+jSOz0qFqGhUcyY8I
C59BYpbH2h4gwwxxehtNgBKjTY9jpBh3m0LvRztI3xz7l/CNfK26OnsDA3xpoQ7fNZqUawSd8y2Z
XaTo8fhvcaD2o1qTZzZxSGxC8P188lR5QzQcwiGZt04B2ywMa2YXaeLcFrppgE2shZpRyFuZoBKt
WkbVXs1+3fo3Ng9uIvurLiy8c8X6MKE6O6SpyF7UWDO4TESBTQRKDAr36Zykw3RAhpUxDQjjdxnB
fgDyHO/7MbhOrDdeoF38imzLfEuxNrX06946Llgi+RH2A+NQ6sCdtgpvb9DggI0nJjVsrBrXviHd
xUx/CRA1/3u2/hyhjYWdbhzx3hbKr699lfckJETW7ufLci6aa/lhgwTcxUTjUfnZTC2tJ7IlKlAO
XvxZkTaklggv6OAferfsT43Cxo33ioACKhAaDBiGMlbZo1hf0ITMe7uj1cPCCHTXhc7RsX18yUrL
e6mDZ4XMjdn3hCPDbdmUyFYew5KEQgiRiFBQQyIo6+tn0S3vxWiNN55bf8UEBsR4SXyshBO/Btbd
8j+MnddyK0mWZX8lLZ8nqkN4qLGueiChBQGC5KV4CeOlCA+thcfXzwowp2qq26xtzNKQBAUuCSDc
/Zyz99qETXPli/zLL59cC1/XIFprl4waB7/50DnOHEr/ZtLgd0GU1s5BEaKSHHFPutJ4zoqAiW7e
nt0KdlSR69pGK1Cm1JaOHjhDw2m0pbHuA3Ufq849eN6LDJEum4rsH7dJyDh1RiJUKIjpC5LjY6nf
VTy8o0N0H6Y+W/mwXleGK4JV2sjkmSV9T5ah/XusCRNxbcAUimkJOpYK4RfSwOfCcTNc1AQUh0Ou
LqHWbJGO54uIEnJdkzP4KGuUXOEwNCsczazOU4PVahipz6Kbd08H/ihgMN/R4mXWGrmEcMoIR5LR
65vWsTHWRUS/QgVFh4A9z4N8qjUD9mKQDbdup6sXMEWRsupDHssGxByCyyqO0bBEMG2B4poATEz/
Q29asfXqsVm6qVcttRAcyQysP/oZ/p8seiNrbO0LYAjYgKjRYYtHIj4inCWXejTHhV38KpDswQ0h
wqFqGghCnjUsXa33N6FD1TEp/Fqjk9Rc59CWBB/QjBMvn81QZR8IQEvaRBGtfr8467wHtr432wpr
56KXyBXQZzYbqUnzOGZQ951QihOaEXNh2wKhShs/UfpqwOJEddQKrnaztgk8agp5GPz4I88Y6I8l
OFw6v2CEGgpS10sfeIKLO1c01fLPP/7jH//5Hx/j/w6/ijNFIi6E5h//yf0Pnvs6CmX7X+7+47HI
+O/6M//8nn//iX8co4+6aIrv9n/8rvVXcfeefTX/9Zvm3+afj8y//tdvt3hv3//tzjKn+aHuu69a
Xb6aLm2vvwV/x/yd/79f/OPr+iiPqvz6+58fJBS086OFUZH/+deXtp9//9M03OsT9fM8zY//1xfn
P+Dvf4IkeA/zr//2E1/vTfv3P8XfLNPwBPMV0/c9+jj+n38MX/NXOGP8jS19/qRtCUwphvHnH3lB
KAo/Zf3NdV3ddh0x/093vT//aIpu/pLp/s3RhU4/w3YMHReb8+f//dP/7SX810v6R95lZzyAbcMD
m5715x/lz2s9/3G241qCdqgQrmGac+U9f/3j/UIzje83/lep9IaRSP8dVeB3DLIr19Fg15BZ0vaS
++8dQ8IHON+KneoJkVKNROK+YStf4Lxpl6U2TneJLZgwTxHveSdQO9Vls+dtduYpWdxJXT/FOWEl
PvCglRQPnKssGD1H9t+IUQ0Kqq4e3aPdR9WTAeydVdB67jSD9cdiiJM4o7cA5aq/m2zhDUEUr2mv
aauGxKUQZOKy1rl8hWET50p09rrH03BkP57HkS4LySiSR6UJYHTiY6wrdQ6wH5xolXWZNp77NvuV
MPXetRPeKsbqWI5SsqRMSAS7tMovPyttSpxVRmP0gEbBK9pwyV6YnKfaIwHEjbPFKDjnkajH2t7S
8gxs8DrAxo9IKIJ6WYTBZz8/vmMU/klG9J461qCmwWeWR327zwDObHSBD6X1cQViUETp0+hzoCHA
Exn3HJ1Rrt1ef97Li89AElN//ZWpV/eNrMcNnXxvo1tZuaU7mtzpCcyKkHlmybEZBFXI/qXwdkSq
80EgjEVCOjuzzdp1tV3mKxoU80flfDOaIkCB13D+ymu6EhOC9puq0fQlLEFFxK5Sd8ioYB+wYO9H
NizRaCYjte6cAG+KGDCjno/gi2STte6GXL/g/UZhpzN5xVh3DgPfflARQ8ixq+COW518yLRhPGa2
f07j1lg3Xcl7ShhhvdGIrd5fb9o4txcqELt0uAfHGt0wlRLPHrKANc0QbWl6jzFt/4PpmQLqrP0y
RK+EFJqqzj6YaXkYW+Zf0/K7Q+WRGwPPrzjogtG5TOpoaQfYsXK/ctbYXJt7RsDEyEX0OMMsYZyp
zWyk+VVE6Qyg+frXeH6GKQ62+rmt3XHpVKDcgTjopKQGaN6qTtv8q0guY9tY/fwK5McSlhNrYheP
iiNw1XeXQWyxXK40tj4QAURG5kIzfiMa29Ieak+o/I8J7hcaI2gMGLzRxsSjeormGxfbj9mlvAc9
UdEMj2K14+2E5Jo0FM4NA92h6pgqhhVUcnO06z4YKtg2FWltWdNYiwFykYyn7EPk67LIZoqrK/fg
0/Oz7xqMxqj/ecIFk2pPNvyBxqetV9EhtMilqhvCLn+eEQ2gUh/49f1UVO6qdmSMfi55HbDH/dJ6
pu5a77F3ld7dzz0Rk05Pn+JWMwoN2T79O8hQ7PSR8YR0AHqnrAx73yiitsIeUDLdfbKK7El/GOCK
3goqyPkOwvlo0esYi7SsMw6cHjyYBcjs7cfOSBSNlUaeWarLV69z3sY2R14apd/e2DMPmO/ZiZcs
ES4COr3+qV4a/mqwz5+uN37pnt1aPRiWq+/yOHfusS18+jFnkqyESYtnrUYeC3B4WmiI/DdWVuXn
oonBFPdJttAYXDDQLdCzzN+paTMGNAzVwkyqgsYuqgIULsplquTl3yCWUXAmQt7Jqh/e1DDNsi8j
YNnmunWAXR8Go3zmJUrXftAFDJ7L4jdLi533v1NZwIGuiDAoHB/PRp1bT1rrfsqYlMioZNJt9I75
1KXBp4OFHbWMGunVVntTE/5dVBnFrD61l5lvD89dO9wFA/CdyCiOozHaDwlFiprN4oPZ9/siTTAl
GJN7sj3fW8JIwa0Zlssxl+NRLzmg/jybbe/TVWd/uHVRTm4HqpBQl/nZHQjGaatpz0IJeh7WH6AE
KM6jsasbMo5o3iLcymvSZoMUt0eSLGmJa0eV46d2OomeRS8ZDoS2s4k55rLTgBVLB/XSUbndRFHs
b+y5+pnKSe2nXN+XbVjv0qT9Zu7R3Nc2wbw/qzeTj2YjRrUR9ETPXSXzxygOwUAmp0yZ0VrNh14h
ovLZ7xleGxhUNiYnMgMhG0m63JgOIaa+/ozIvhPOnWpCJrWWHWBT7Ykv06KtSMuGNs7UnGoYgCBG
7RoUNXVoUgYo7hLMDn04zr1mXOn0UJihNKHzkNXlk00TblfOyQpMYZifz7992GKZrFqwO4xcI6bn
1kDdME7ARnWdeCy0zl5ey2OL0tXqBVXj/ObzcnKsWZKNEG5L1z2HlQlBx9fs22kQHKunuuGylthi
COX1gYVfrEGf+yrEZSFNikkOLLK3OM2PzF/Fd4dqy3fI2EONNwKQw/fgqlVZw75MhNui7iOmoBpK
66n0EKwg87vtYjhFrWWwvkJleCmEegwiRPx92sG2HCIw9EZfLCwuXuGa7g7+b3OycaVuKRRfxxIg
o9HdWfPrOvYQO+3Aqdd54PIMFON4HzNOuLmeg9V8GLYnLZ3JU2t6TtavUUbvRjkRrCX6fekyh7O0
Md4lJfDnZKRn6Y1JvAgpyh8Gqd8l9NwQv4D6+tTNnS7hxUozI3gzsW14ODFCteXgWvLZ9goE+QGI
B422Estc0x+8tAxIKvOtDVDnfINykWFhhww9HLyPIiqz93/7IAyBp7gM09Y+gCxan3hC6qBf+bLI
AAKxzjMLaE49b5GDYcLrVAx+HBkgibBkd6jHGDv/aA7v0nnrimIfMtemWmKU1ZuNdTFh4q2ZHcVb
q0askrsko8y9GA5wMM1wDlSvNqq8W01FN7oVaFu4ddYTHYO5ylFbpUHTNHUvvlxv5k/FyqsIN67v
/TqfViJ0XkAsn8tiZntG/WOX9f1j7TnsmIF/FwS4OurULXe5Duew1doHkU7tacwwXUxRHe1cWREW
KUtYR7ivekoAnPninWvLh48yFWBpTNLNOZ/6nHmEvhGIpZcJRwrGbQOW5iwQ4IJd9+ijxtlDkHgM
TRQC1/VO1iTGyiRcX1dmY16e2+3UdMdYZvmzppMeOik8LD493TUeNeElyVb6pvsUMcAWZDS8B8xT
bnuLsMIpmCDXkC84hkWz4dAEIITZEdQu7W3qZXbT43n/rMl61C0P3+kwkkmNsQQElElV2JXls2fE
r/2s4LIHJKVjrKrXeNT3EeFje4fh3yLMyq/K7a3nqMNsawwBOkynEs+GZRDFFwwpXXegKw7AeX3u
G4LIMC406xaD5SVnKwr7NcNjuRiBXa6aigMHQHn5MA2dcZRasu3i8s5NYvsXSBcyDeGk3CBMay80
phikJWbyzghmW0rw9xiP38cRTlwoJC0Mk/BOFGHol4zPnk+T/ifvhwCVRDDVSPZzxWxgzJr7KKiC
NZod3CzF3kJhiNyVwMhIKsKjyRrjjn39LIaD63aCBAPv0TjhNO5c/D85OQHwL+xD5XrDgTe+ZIVH
cjhmeX8cmxqgKsO19VjwFFbeiPDWmHcEJ4HDEhYE3LBVaD1D28ysnXVgapycSLQ4sS1UC/wg+QJE
t7lNfRiwU16qTSb8aY0JZzyPPjGPACbEnVCduMOKObf+MKzhurM3yve6Y0uCy6popvjeZUdArYoY
pmvZMirMInvaasjzDGHvJNrb66H5ekPr0EVDW7er0Ub01k7wawebQL3C11d2m4s76EzlqjU8Fp4i
bEs6LXj82A0+5w+QKzQvjq091ML6FcjY2YogbU4WwBVGkTr63RTY1dTHCTouWk1GG39OTfudyLJ9
dNjbCITG8hZnI2g9s6SZ88+P5hd2mDy5v37+X99hjHvsCd4W7XN3kYL5W0Fz445DX7nAT8SUoFLh
ja6yZWJIssAtvdtc9ydztvD5MU+am1tyUZSypEpSCP56o0dzOcx6lggSlKRRfD11VX1YvHHOuEm0
ilREP0aOOpcN9uTbuIjrJy3u2bXnKjQe829j8jKCWixOCi55M1U89Y/UMv2jqau17iAmEbG4bdEa
HK4vZe4hHxlyfNis+0MEgOJ60/Ymzrr55v/5XOuUgPqyF1kaNRq9PN6BwNkykSmO01xHRsI59I2R
HFKFts8eeUGvc+LrDdoeudTxRMmZbnDdv342sXnPirLQmkP3SL5jAQSZN4a7eAisYzC38asJ3tn1
ruQCW1YFakGTeGW/FJxPpB8+RoH/kcvI3Tr8q3gu5VthUOXWJei72AeVSUhdhmONMjusjN+6h+vQ
JOOqTHCh9T6N6Uam7rIL8v5BpTF+F7PecAzt2sh41FKVXejorX4OjvM9EPYrr5Huuijp4dtd1547
pu94EWEDIbgEFl2YS0UCU00gIzNEDed9X2+Kfixmex8jOI+s5M60mjuSGZc/J6/5Nczr9udT125C
lgXFWnMSZ49X3VhYwDwvYZi99WP7xgs3HLQ2qh8Cy283Dja7WzFCJZwMp4ZC3d2ia6aEIdblouvo
sbym0lajTwvUE/waeMKovVzjsXQ7g5JAZ27Sd4fe4YeccWjIrNYAnMawXNTM6poIenqFOaBOSJyB
WoSWtu5cbZ/2ebDSx6h6zSxrG2im84CHgs3aTorwrBVpCqU+JI5Zn3oAbEz2UMfYH0HqciUkbgvN
C+d8qH3Hvq9ecBnTavfpi0Ry3DJe+1VMerjv8CpLwNz4Hf0elh4ciBxQX4E+DKWHZbkoTImXuJ6g
rZTEdCbyw+p65pYVwu2wa2bZZV+tJwTpO2VqXyoM0zXTsnyljIaiucOR4w7xKe5bb1fPuul8YnLV
WNO4CjEV31rxQMHXSL/dVUOVrjsLeD7uLJxDzT3hnf1JizMWQwcOAAqXUl1yp393zPg+muW1GQ1t
13dp7JYpESPGA4C/hyY0npiZQt7hGH1jf7vhuIhl+CxF/JDF8VNpB79DtMqWw6xrwpta+bCQo4xy
H6ofECq7MZNbUxBEL71y4ekJu3d9aSR4AWdQSyJJYi25ayPwNkxaJdnHS1liJmj1tarjJ8PAhMZY
x9lkk/eGHozFyXvSC/vi1WTSRxzJg6B+LDCdEcoE99YlX6AeOsjvFfrm0q9pAKlmofsNtj7w2Jox
shfzzOx9fPJtXwSvqcOmkk/fVBIAEzAK3taG+h1kDoHvjUnsXeS7x2mgmm0t94amn3lrhX10hJpp
AFQ66jVhGkK9uRrICRTT+i35zJ3UwcGUd74JHSvHpJEq/F8BvfUbqAPAuUYiUrA/4IRDl5cGtLC7
VZ7RjsozA9vvOJyAvEH/Ch10nE6Ubwq8s05sgyHyPOCElWII2zECAmBwoa3CuyNwnnGjUPMbGBDc
fNAeGpG8RRPRdVJNv0IP0rmZJyuEqeGuw3UNdvMWg5d+8sPSOPWa/o6jcNj6MGG6pA+3gWL+oRdx
d/RCCENVyGCLZjbOWnmoaLeNlVFuBy7AMsc+kqHDkDTHluKDgBNvFTcYfRx2u5aUW8t5bGov33em
uSxcPX8asU5PnQ9vqPE/m+KUQiZyO+Wc8oyLyK7hG2tYaIQJHluLxTbNaaTUIeowoyPq2hrv09iC
U9GOC4pWZu7YvL3JvHgGOocc1/1tV46oxKguOQRCyPGGXe9X+TIofJBbKUmOUe/dp1EKMBXFy0Yh
G7Oj6VIk9CmzIACHUGNvlfUCD9kE0J1ZGbDsR+AA9kow0gS/KorbWkIcIefVP2Is9aMSZY1T7KbS
Aoszws2za0Nu6F1xDLHye02N39QY3wR+RcvJJ5jeLBVCGkGcXcAaZAwdE56q3MswBIglbsooWFoh
KGzLEFAgq5JKRDEuwCbdlwau74CaFhgIx+HonpBdMCD5Vtc7lGi0Hm4lLRAMSxbwh3YgkrPEOUqC
BuBLqMk9r0eVlUQBztjAqcOIUJgpPoFhU5s2n4JOdtv4AKRUrAp0X+gnPPebWXaHtceI166hwxMe
JZr19tt8CqbiXEd6cfHUDI3K1vGAdrNIaHfENPpc61c31ET41QQosJTvRruerRn5snFp9Zm6tWkM
sU+Hdu+3GjHpYFSsgFM+6wL95Nx4GMnTDPyoecgxvxZEW2z9hjgkl68913W48ZtkZ4YwfSEyn/RQ
P7uu+amXeNKq7G6WNUL9wg9IOOWlj6IO4lGV76awDm8zTLD4kmEdpaiOXCvryUMY7sI2PSRWYGOI
99aWAwjOD+V6ijuOQV7/wRbVkF9pYj9tHrCjGvs8xp2I6nKTu29Y5KkgJ/wCl6hQO92Q2ls2IOh3
8S2MksgCE6IN0iXH3fX68ELHPl2kXv6q6W61R/Jt9H66sgzgI5VAy0hxCFBHYmA074p6evHT9ilI
ou/5OcCxlTwrU30jcpI4xcnVU2l7CpX2bWVefMzh6GNV6JNjH5r3NqUHfRAtKqKlkeYzjlPWhwTZ
F83OdEs3dmuhmea1F+Z6Ygh6CVsvvMxSfSYLUVTKddm6ZEsp++QlfQy3wNPWyNNxGxhEdTuTsm/H
6eShN92Nsnmoy3JaSf+XNMw5xxIiMMkgo+E+Jh1YAzI6rCJubnLg/Td1Y0BHKAFdeuD/aQ5AaEt5
a0Ks4LgIQs6RJppx9Vy3Hhb63AcDwSixjrPvqQPlWRd0pdsKFZNg+rnskm6itwYCocHiRB861XbF
UM7g+m6ZDOq7cMI9/cBoqdz8nFoaMsHAWI+ITPZeBKomFzswXktt6ivMU2SQDxX4PAJM33Ap4pkD
sp7GDc3cwPRYVqhOBw/8C9CLF5WBUxDg5C1/iraM5hGhSfhMaazWUy4O/eCcOl3rdshdgWqwT3Yk
MbgNLksYAqgw6uSTfv1M67aSVTkhBYstZJpR3t9x1v2dTf0tJzRYMv4pmc9SkUZWITz9cK/bw7ia
gp7IdADtbOtocPSUfnft4+cqxEHNeT1m5i5qY8B421VYcd3HYSrTJbqQJx7uOU/zemtwzKE0hBlR
6qRARaVDz5+TM3ogLLSKIOBF5Oa/WVLeK0VwVGgV4NpmoBoLym3r9V8g7L4Glze7VcjbpAVcKmS7
NgFVv1WTfwgo2kyIhqdTWhPNPovj0qTqUR+191M6R5zWRE4O3htTNrxLkfgKRyhtMjKyRenY59CD
S6oi89VhE6O3wxRcC6F2aRnqnsK31lX5VJWF/Usv2y+L3hjEqWptgSAhEToXK56zL5RJFHPBiz4Y
/paL5MkxyEsup4hixqmIZa2JZ0eTc5M4WUCCcYbLuhQsEyR+2bmdLERPNhOANwPdxQobEtHKRkKS
jWl/ehVNcsv8cmzjozMZbo+0cqBJRE+BY+3aeprJX4gHedleZYGsE281nJmhPirKP6SWJz+z2lUV
pGqhuuSNpenTc0OIg05yaQpI/RMQqJn7FLrjqladNWuGp6cmbNdjSaRCDuY8zSB6AY+BfYttb5WR
cE/Ub0tAaIfCcGd7I2FvXUYHs4P/roWEA/pFf4nkF2gXKgdvI52RVOKaYPnAe+1nmn050vBjWU45
xDFvn/D1B7kDSLTW9G0+m9DJjFtTo52MZIBqGqEsrWW3pquA8z9HVU24yUCoaxuchdusheY0a4Zd
C186nOwCPXkarDOy9W6Xl3a+kUCO2ykOVo2EfOESxKMcS7wJ9OSwBKyP2MVzU+L4BcEWDBDYBS67
ZcZM8cbQW+gsWfXmcPC8nYwBBF3En1za+syKaDTs60QLJoYOorDYRtKdKE5oegsSk9osP5ERACmr
b7Wb1i/In+BKIHTDP8wVhF2gT29mFsjUfSVuDY8FMdey7+yDVGy8Tj+QppSUB6esDmOWbgk7K1g3
wmPsBL+tmAYmYczZvR6lO2kTOFmaiuso6zdOQ1uG6Ul5DGzmOxEwnWlq02VhYDEHuQR/uwrfwYWy
lECGCIwmPfTwrXWb0MK0zOQyrV06eFiId2UMSTKv/dexCPoTr+bBx8flsx4yMbPX3pRVO2cMYG4Q
jeHrCXYaN05QzJ2DsE9XPehJ3ADQwhG9aUFqcWn7cHI7vNh5/OnFTXWOxnJVInylVVCDtdAgrCtb
SeRacKY07wPALTjknBZbypHHDaqOJJr2nuAUepk4gW7jpoaqXpMAqmx7vEHQzBdc4jdLcMjMNdTL
fFbKGlnirG5LysTqTBxmsXd91d5MJvETum1A9gOsSgr60jdpypUeusrKEFuXmrpGdEj68m/pTGjp
w4aOLchKZMR3umCEhZlq4nQAjQzl+Ks1YZhMWq5YSsTMgvwD/owoKE2vwYTgBoS4ssOlROViYgK3
a0I2JhN7wJQlTAid51q3vtMYzyN29j4tMo7q8Z2MNGbo9CdK3AJtbzB+hDwXBxwV9XQir6V81jgg
YVUlAnzrGNq3VLhHzaZnLfSQK5l282moqllGWQBACXQk4l91YI5M02YMzD0+zfEwwChFrc7GOAsX
rze5Cod96IebSSCvKrTs+fpp2HVim0z9UzQrFyHQtis7gPaC3N2CfsPnCm/tlA7mFIndeKlh5tpH
vgOGUhnEcCL2ZdbPeWWS1K3cK3WJlz6B26khgztebxATv+qF8NYIoss1EBDewJ3QL5kjmp1TEX56
veua43QGnQWxEDV46pkEu7r5kv4FHSw9ICAAsvsy8SB5oHxjoJ7jI40x3JacMneBR52dlT19Oo0V
R8SzgrAYsv00YWxBeuqF+2ye8PTlmBymnETu0sD7IMVUH4BIGNwFEhFDCTZs2dwObYp/YioIGpkn
2nXRB/uyJCjv+nB+i6ogGaN6qWaPhavwOsYMnA0p0DV42VmAKrnx8Z7fegPWTCPs3VscRmzTASRq
JtBynqcJMb2ZGfRO37dJe/EpLsagKl9pd2sUPdZwtMhjzkMRvuZDdEkyv99XAyK1yrfjC+3Ne6eu
rYM7pcnFm/DJwxcXyVEgkD2ndfdajrVNkrasLmbwNcszQIihMRhUfR9qGyd2oCNw4a/coaxea6W2
duF261BeBz9Ej6OFbzajMsMzh+olDjKsukrz9w7exb6kXrveyM7bhwVssblHFJpOuNPx2wEYaV9C
He3yIABSpaZ4Clr0qQAdZw0HJvhcbH/apjmpQ2PZhEsOz+4xnm88rU/3VVjitCndvTlBSfESWzxo
s1ZjQKbVa+SdqXkC5ofiNjVAbcRDVC2u78LrQ5hpqK+Mnhoo5A0JUT7sePU8EF09ZzoSnmFbBLa9
172eCEJle7ByObNA+PUrY1c0YbW/3iThVJKpOXbpooHfTGOaVsBC0KI+jBaKiIWRkGGL5d6h68IA
vUgQyhNZEdyh0UVXXZkO1WTJyjcLXcl7RB/hdJ9WpA0rwMDYWM30ACjJQuZPNmQ0rjMblsRC2iOl
RKOiReyW/uL6iNcbKH7MgYOag1ZlYA3xcl8/+FpGgGQe7+EvxJlpH0VrdrPdxFqGpZdC1TZq9MPt
dPvz6C3y7cpujFWRBLNUNqA3oLuTWHDyGLGr+TDd59/X14No+dNdSkWa3V6fd31+3ptVp6xpzrTc
F3rD2XzWhUz0HR1XH3e5i4iEQoetKw1WUGeqU9nEDgqAfG5NJ/zdOLGX0t5EivQjInR2pT8AUscT
d4PcmOBslY+AWPosWWTD8OHHTLmV7nC1ho2/B9+KscSr+l1Vpx9hV5eAHfD9jEBPIePB2QCaXuO9
IY2YlJxjQ9Tozc+fnkZo3iV1/77UnZfr1ZC0drRsmabfhj7OFSsRBqslH5XwLFYomrHaN648JmR2
zP+KoKI+hu42n1VG1SzvpKghUaavLz+rJb7kQ6ayhF92+OsmNA0Cx414rynMtlmCcjgI25pjV1gc
m5pG9c9HcAZ24EaX19fg+na5vhAFmolbPXYUANaEOq6iMZcn89vRoTPl995ELl6EVH6+ClvbxtrH
NME81VApnNkw6c03fcUhyvEg9AjPutdsf9hkTtLBsKdLNZnWs4fkldCkThyzRnyZuj2umRBEmy7O
XAZ6iXbkvC5vhEVjaYocbT0DKl7yOj94FoHvfeM5s+vaQffgLpuUlPYG5cxMCZUPdPOY7u9iypcu
bZxTCnzXaZno8BzhF2t1Z2OU1bjKSVpjpcrfAYI01JLAllCmEJ2SqmSFtK3YeRqQ7mvjluPooR2Y
0VyXXQq6ZPfzBcSkX4kmszWJfe0ibVM0TLB2pF+Ic8NGA0j7vu+ncoMozufaBOMcFll3KA0Au6ht
IINkRGJ5vCFvfDcjsLXn7UvipLXtzUhu0aHmd908/o9ggd1eyZJtU641EXlPyC4uyCOyj3Iqlj+L
XB9UL4MBgsKxdNwn1/nJz2bSAEDZGZUP6kiYgq0GmpKP/famRqL2GQcPsgEcOBhJszIAZW31ggq7
7WXIYWvuPKu5+Y0rTC084ch71NOO3h01pVgbK6TxVx3aVQtV9ljhe2hv/YBazJEMc64igtLVgfkl
LM9MI79Ca9Sefy55b8Q0HcefQ1ioN90hO3kKKFN+pjy+ieHrqmqy5plWb1nnRPYHnRc0xqr8bF5n
QY7MPzW3XNmunl7AmyBv4V44cDSPexvpzey5DcJ6JR2/4LQ+jbTSx6PtaM4qzXNvjzhx0YvefBoc
93TdLZGxrK4/VmbxuNZHGoNgmsfjdccc5o+qjE4sVrj2Jh+JbhajZb75jrucPGv986QPFie96xJx
vWCMAdWRp1Vg8XQpOOCzu1xvSPfMFn3HtuFEQIBuKnh6kyGNp9HMLmFS9h+hXVzCkU6cOeXMxgTu
wjZZZS1wy+vjTz6mSktI1N9k760BUpFyNh/MVEMTvE0cteZJ/C0aphogNxD9xzZxMKL+NbiSPAWG
hXNv36zjswMI5QuYAq9CbTzQvvz5kyUC543Zqfeftcyw1ZbNksyx61KQdu2mg6URiwDgg1emr0VE
jpzqhg/K5pUluvHpqioal61X7lqmaB91hKrAS2ga8Yr0astS5m+HBgLFUATfhNi1v2xX46CSMXS2
YcrTdaUK8PyeLKShl0v0KWg4W40DvN9kiiWnVzvDojgewbY8RtawbimcicrY5QysD12bk5Ce1g+a
aSBXU6BjaNGy9rYCAPcwHWM2pVgj7K7FHwJ2kpJ7pGRj8WcBtgeETmG1Iq/JeopGpESx62+NzPJu
8R76u1YMxTpIUMRU4aQtQ8tGRWl7+SmBH3db4HJeeZiBwSBv6bQXv6/jpG4A6GKHBLwjcWd2GJDC
QzsNPFCfuA+1Ff+GN1U9JICGVmNt4RxBb2UP5XsSOdbBMnoCpcgFs/W+vk9wCZOdotWrTGuBJqSY
CuldM5l6yYZ25GjVJpt8vpvK4UHRfTlefwdgCy+JcpJ97jmv10G3MLzyaPWK+XoRvRdAb1/0Lgc8
HwdQ9FjTHM7oi76EKWHRRzoP9QDSCTDYTVS51V3uBTVIVIt5Q2jYdzhXZ7GOR8/8xnBRQtiF/ZeG
zmAQSSvL3GiZ+k0lbqFB68DpWbjEihovTj/1qAh1f4VtAjf22P12tHDagBeNtnU1JwlaIuUmZIkK
QlXgjuRIEHkEKZEThLu+kg3CEEJHXB+Lx7xYSiS+Q/pIR4Iu2nxKLfKpYXrP+uYNmVwNZV/cBb/5
rQ3gA7LHp4jiMSaU5iZh0rOO6VgdsXgh1BPBuNSAY52cQnwYdD6e6ZkIgsDwcUvP33WaA/zf1H8N
wrsYUxd/aln4VAZO+ivL826FOD+90Q03PVimv9HjvPzrFCTMtj7r6jkY4ujFZk5kzJpA0wCmPihz
S+jw3AAbxOo69mY18RcgwsrlMBgaYooUhycL1PUmmp9HHn5XBxHA/iI9O20X7UQLt0JG6kliAwHn
Queh0wi1VogcVjQf84vTDY+gjctXmIJYTTnYewPdeGMWD47k6Qw5/hNPRtGDCCbml9DE1/Qip33s
OXh1XLc81wMgBEoNxM/dOTeFfvbCKbuRaFMOiVEZh0zTP4arUNrPinWrQg92duMezfb/EHZey40j
69J9IkTAVMHckgStKFLe3CDURvC24J/+LLD3H2dmzh+zbzgjTUePRAKFqi8zV5rOuXbYSNqdCRGm
6/ojMI7M78ZL0XAWtgIEdnbKoHXzxRcZJtSpu8Zlac9xpuA7DIEqC412wi7IcCQshbplizKC9SbQ
c7JyTvSqhGHuOV4zEyZOZi1ylYNGrxqtw3vZ/0Zm1/S6uO9Detb6QNJDX5MAJc4lw0fb8BjMou2A
ibwadjc/0SYmNQB80C02paM5F5WxtGKiIfA/J36uSmYZjF+SuFQ7NVFn4SJlDkJyyEYtx+qZxQQN
obwNgfeFxWFcjZ59oirJ3dtIolp1LiLGAq1zmLxb3Uh6Lmjalvb4zv4D9I7rnbnSrF3otEQIsQhT
sdGwGtrlXhTMX7zomsWwlEYXAxdn1K82pAQgEiaBiua7Lgkag8+n5TfcaDjt1kAbNQAEACpmKuN6
x9knirhWDCmlY/tKJi49mRb8WvyiwJdSyHZW70ehw0SyhYHeVrDRZhufB8LZJg7ipzqLjuyeKXQx
jz1eRH2GiDE3XwoW6RHr9M7IXEU/QIYhmckzhKf8bqHQY/77LYLaxSE/Q/f2qt6vfX63365hdqvQ
MK6tN907A2d/KbR+N8RevCbLviRl1JMwzfHAZ/VRS4Ccom8S0OzDoeul9kjL0uLPfstlot3JytiT
egwvWJ+1pJnXaDoHJ+i+8pFRe2+DSlX0Eh0ABlaMut1lmWYKUs2/wwxiom7mFoywZI/20mwaaJ0b
Grq3U6obhwzGTJJbT9OeBb1fSp+Cg2apn02fhPukIT8JZKzkdA+EaRjoIlw0fRA7w2DpW9ye7AqI
KWxHRyNIRzxvi9Wa+9omTstdMA10ovS63AkMJrDc9VPfjV8zLL24TqJlPqBonnHwILjTqWkM4Scu
H3BSMfZjHWXaiK05WQBJo9519FxU135uMj4awhD6ctHOvEUR8UMzqe+myHuyCwGyoNN8TkV4lqL5
s6W/dBwM+FZYkUzNptS42hNbu076jjnWBBOqahEawwwvpoeKcc+ZA6ZPTkNBKF4Gwg9klvh/lS50
s9JCUnBb+/xe9VxASdp9YloJ1opQAoB0SUrYdg8gG47QXWG+Em6NUdBE/sAx3ReFiV0wLSafUDcR
zWybDoDCdBvv+xzL13iqvmLKlhFUACsq9SsLbfo8KFeiQZJRdVsPMNDzq9cC9ErC95SxG8De/htH
9ENbIByGYYfYrbEW8GBjF5T8qGX9fpp7+yPhv0QuPeKWQ07WLOLp1KkHIf1W2dO+agro7XI39TYu
4gDdaOhe+lmvNzpWDGNmvfNqyPoNEQxK0eTvgR0TgZilsVeGu4EOKzAq3VsrxUuX0FXQLo+NFGLu
GNr1HpcpFVCc3WCOr2urg+E/W9iepf3lJvWG8Q5qizGsDEvV62gI7V1ffg20+aYZk13ATcbCFqPU
3p187oB0HxjkS1dJ1esbJsEMMVyaucNQI7lr7NoGdtxUyt/zDCajRFdm0ZkjunPETLGCJ2MadnAn
IJFnzx6zQV9U6WvHheTXeMUdSQ0cV/SrqFie0jJ3+IM694NwdhjH7tM2Jacng3HrRBjpG11ubl9h
x77UlAmszFLhk4KIXAuy3I7s9mw1DsWkvnQdra+ALodgSa5lgRw9z+rZDhGwitrdMpmmj7g1l75z
+zDawts2tGH8GML2HGBioNevPYNoeix7vTg+tNkcX5Gxn6ooYE9VR3R/lM1KzMEPvVvInh5w2KHp
19galgYOhpMNtcxWwQnaFTmV2bb5Gk1y083jgA/NRRvoep6aF02ln0jTXOz5ACJbG7egLT8xvrJ0
qqgG3No9xXPTQCbxrqIxfldNSNGxF1+5vlPfqcr3CEK3hVXr6DrICgWnu49h9ODZ5d9cO9O6bZgz
JqRnZNeNm7nIjtyv19LI7e1cX8oMmFHMgWyFKjqjMrUnrYIe4WpIUEhZfFPcURJKz05g2Ae3o6mO
wrtVzfFm7Y405cH4X08l4VwEvw9+rXyTBSg5pVc8TZCNMcFJaGYejYIJ0HaG99rJLl6xaALMybkt
zSTc2rU2b4qkdfwiOvX8ParDwKmlvtWnBOBjbSF0yb0yiy39YsyrhUOmIUDdau8T3LMrG2Ms5HVK
L2oqdascyD8nRXudsG7CjqyWQzHtDtxILzgRErZC4WPGc4lnJKDEkiXCpuK9rNXAxGvW1g5DdQcM
XeUxrsME1q2rBQKqtE3uYeBDyHxwwuxr7PUva2gM2lrvZB1qGx3L8cHxtGOr+6WE3a65OsNUAxGC
TD6ZVLhadJa2MUpyjDNu+kAZXBmYAneq5ykMiLca6/7UuAMq6Xcr0UJHA+k/6V2c6G60Dsb0yCET
5ns8/3KqML0omqR11uuVMcX1qfViEnTBfWmGz6msUwR19143960uv9UQDf4kBt8rZ6rml1qS3rlb
DG37nGNlYuEjKUJwmVU/VfiMrI3VoHS4Jecdi25fx8U3Us1shcR17vvCb6luR8WJuF5aIg2Bpq3Y
q1pcJsB3TIbPKzyiaktMF4DCFV5PS8xH3xYKHKUYi4Ma+p8iDPKdEL7Iza1lJr9TsPkEq7BWs/bf
O7xFhQuJcfTyzaRhsC3iYlg3bXLgGKCxeaKXvX2cIuM50Ie3NicdCMkJ0RS/wqod+BNiZmyRPBeW
IucLGTDtzCf0HmOjwDqgrEFPHDrsQCBntCl/Jwz3KwdUuXYwh3Uahi3GSSQJOKWsVZDguXjLDGjQ
8+L1yi00HcNxdzkwhLZKna0Wz2zrKbRtBmwoQCXwZbRdpDaomtyMHsOesJljKBnGVynz16bAsz5h
8moSb+fK0TnkHWZkD2CzXtLMg4laWdMBbzNl4vCtRrnnc8ZAUgVk7cuZPaxxneF/rKq4BypbzL+o
OeD+FuSFLRZpdVcmsl9bJUT2FmcRuEUj2GqLv7t4VQF+syR9CxtxcQMKLpmi721LvmiT1Nak4j57
emaVFn0YrnxwIguIKeVbXUewPctabpa45znMj+FSYEEHQryHUg7zIcSyzfYpSvQvFvaGKdCLZ3mE
A+AF2CXnQK6aaWWnBAIHpEf4Vrn1iIySTtqDsTC87eDBcfwopcrNqNvct4wMxWd8UbYKry7w9k7t
21FGr8Rq1pllupRHuPh6UP23U4gapspfnXk3QHJg7sp/jutu2BR9Nq3FrJ0Jw1Gnkcgti1J8ovHz
TgEXAx8X+nUyfjmQTBvHhcRba9jMyhQA2UfmiUtmenDwTZ2iImyBOwf8FqsdqijQ9GOT6p8oF7Dv
GmOdhDXTkCmet2WU+aqoX3KCsK7s27usY0Vjsis2+A1t3k2GMm5uA1D3gOJ2G1MXH5ZeubsQorhd
S0x3WO5ZlKLWbzyIpkDw/apUZ6ASYmVrw5eZRydG0gbVuq67GEF9izzLgUDjxaIb+phO/cOgo67i
r14Y0qR2gmUpyoVW+zUqvF5fq4y2bTCAcLxjyvVkOK/pMTLP1P4Fm8lwoF5q4r4q8uGuQfHloTRH
CXBwp/yluXzeRSbVNg0ZOqfKPuZ9l/g4BMeNoZwS1mL5JSiHWgoJCjz81uOoR9RSAPzV06W5RBM5
ox86q7HUzTLmMyVuC1HcQpvry0/PAAaC2UCu9VruWLLI3ApShiLX6NkIG8L6FSr/4ouetfuCI82e
Ir5EM99AVHBpDyBglRdzJLOmTZbHph/HAbqpt4+C/i6e67cgTQzf6R04PII99TLjQbm7WoBkhNFB
B9KsiztWydbuYXjFzjesV8jpvGnkpKgBpmMUbkhkbPsZu3Oh1+y1POC5pkyGvfegoKUxV4X+lVjc
IFTeZmOKpIGriTKAclsjd4YRt7/gwOaNdnTSlpeBfRJlpCTBDvEvINvIlcbYbBRVy9hFxHbywLZj
apzX2GawAybDzsa5sI7yAFcRVJMZUYOA2LhpWfnqjuSjwPARtzVP6IyNSLfJGM9hGjpwXqPyFclY
dYKm4Pk46G5z8MyOJZGnQ86CExXDT8ODFR3hUG8BD+UzSjlJ0DuXkJ/NWaA3HJOmnTHbWA6NdbUI
yTV63+Po+cPInerCALI960W3QCqAj3wGa/8cKLFjxLjPFBlKADhzER5qMFTjIBPMKvOw1VD/F1Jf
PASXEDr12ISfMyfmrsqhSfMH4nIJutQ4l4J3HgTpOoM4BlqtOholTTN20F+ntmInPFL/QOzB53re
MbrKNqXp2vvmteOM4xaajjQERTYresyr2JL9IjBYjZhzIvtSsa364UfSIfaDe4DeWgW+uRjog4LG
pkh7cgxyxNMYgX3VrhpnzNVshPrRhsHHSQNGrSm52G2D/azzZXA8WxFKt08dRaVWyWKf2O+NR7mT
rIlm41JAnaHmA0j6ZBGF5+QQ+knBShjG2SG3Q1rq3fazaNsXJ3eW+R59n73VvwdV++7cyqTcDmrx
wvnUvnrT7nCGIZg563pCF0wmkxW8J/VdMZvcFj18VYce4m1APbMOUhnj5LfJxoFiG5GflrX4NOYR
W8zqCa5cftcSRK/NcL4a1pjdDdBIzKnTTx0m1j8v1WieMBxhq8hNcx3kX4Ei28npkTbZga65KQv8
PircfTrbV7IeP0LLpvw2bC7NEMlVrmc2yCIu/2bc9Q1zO8N99MRMA+QQHWQbQkaC/L9vXeq3pj6f
zuxp/GLd06y97/vU20w0zW1gokGpj4JtGef0+kYMGCHJs/1sXLYICk9XoxTTTvXTS/EK1Iz3Vsrs
98g/P/tlL91o1XsAseYUOyVBVToSWKWAVsmiRa8JN33NzBO9c20oRZ48oAEVnikbQDWfexcp1+JU
Kkv1Gge0RtBtDizwQSXFizO5DtSe/KeTmnI7T+NLnxD87Ft92giZq3XFsYQSpo70RfTbKuLcZyQ2
3ONWeECqypimesxJHeuM8DIxCJj5XxTdswpCPwsLdSm88UfaZ87OLdVIH0H/E110pKN5S3uJ7gtD
MkMwShw+cX4ISSytiBnVhyj+ZWjRpo1ifZfncIPsYp/yZPBLha/GWiCQERVAE6ONycse4h4DmC6A
DNnNs2pr9+JZEOs51TZe0/skO+lyhvwDgjBH0E2XfgF3Kf+qWkzjrTmeZBBybXJXEPuPcRqAwzYN
KqWr6jkdG/TWzO74qMRvz4HvGdhjeMlwUbKFawjhptnvzpzVrkyS+dDLfmu34s6r4qemGuNNXRnP
UUtTy/CggUAnNMdGtX700uwlUdeKMOW16vhMuUp8zSjSd6kxWhIOu+ucJIYH062IwgZTYFb7ZcDa
wqObCgUJNlNMw5s2qXlLQxefAbEnFB6QjnEBExyy7Taa7G8ZPbXxmdrL38KUVFDgHlORK5nrNS9z
CLyU8BiP4MTO1mwGt+y220Og3Hci2TxRsIau7GDbGUNzTPRdm4ALn1qjw2lUfFlzz8568rpzZZY7
hdlnFTqAMIK5e+CcEtf2jKeAv6Yw2P4FoOnmjAR3Ert3Zl++g77AgBrS3reAK2eGoV4n9tCdSM0N
ofFacXDdBpOc160oD00efGrWzA2aMrssmJ0HT/1QmMfBQvq21rWcpj3MI3tt16yXXvcYBMG8a2gj
942krrc8EUgn/Y5t+j0MgtgaPxNQD9PvBHavnqz9EI2l3x2y41TZ17jKXh1L1ntIcJ9ZF80rCsuM
fRpCznRoDaJ47qR3nB4Yz/+Io26PG55qkxnZFVizP+U1SVfWO79MI4FlJP01NyEm0IHkrtlxP6CI
No/kQGlygTU1j8X0kpcj+Tt9/LZjzTinrui3Gq2qyDTUDcwRR7gxGbyNTGdjb6Te14g2x9aEiapO
O0I2xUR9zUa/0JxV9s5DP4I4yHABJR0TyG78rVXg4wZOV7qmuk3ofMRj91NZnyXSbx8PmzFnzM9D
dDdU3kfrVYQrXgbq3o9jS+489y4jD8ZVrATGhdeEoju7hZCL+Gbw/HLm6X4urK8Mikk711S+IHK5
lrXLRzJ25ehdwdPA5m9WNpbfzks5Ks9MB6YcVyJ9vQ0DIcyQP8biyVBmcMV7uAx8sXpUhbWBECZP
izqNiB1dKtM9BVJ8cz3Wz1HZtjtpcfZKrPmMrFp6wyZy5Fcj01daqJphHn2rsEAmUxif8dMQauiK
fTW0lPvYAJpVzexQbzhT8ta+cngziFo3q3qp0hHwUsmOs3dBXb62Jlkh07KOtPfNh270VrYk7udW
gBpoIlXOru502riyR9bgmqSOHW09K9RPyIzfI4ZR08Eu0CCBa7DiqQ9mVkcXh029TMzpuQjvOoEX
OA+WB/rc73rc+DV7WaOjqyGXYAqDMDqKXrvj8LszbXNlYLPe0/Ui13Ccho0nnRZiM78Om9pDK9jD
ZJ7u5xChVWA6L2QBAkyUmyggaQ1hLg+4axcz6L1Jem4bXulC9Q5mZVvbKSuTbd3Mh2RULjkWuHTe
D6U4BbvoWasmsPZFXfJsyWFoxr25rQVxv4ZySjm5a0WhE/gcle31MJn2jj2pFTrQxLiGj1Orszcs
mzuOLxokMHytwqNSM9SGEikp2ugeg0DPanc63a6+NlUPceGdITZS25O96BO/dz8/1Um/E/NWI0a3
tvLxxZygdRFIJ8oPGmWImCj0Nlci5l0COd0bLv7FuQy0GOmD7KcjDtKun2rtGTbDuyaCV9AQJEEk
62CZPmV1bbCk0gib0/eI8h7DA5hp1CzqBxFoX4WlKYgy7r1p5Qa2DhqZC+pd1yTbCLPXLs/92tqp
Kv7qea80R+GChkZdBL4BINRtCxy6wfzpHKrBvVRZQ2lZxs3sliFDLVopBlpq1prpJmvms7uajdTa
afuvLmxnnr0DkRqrLBfU/UuYTp8DJmOuUb7TchRTmvvd/m5yzvaj5b2jg36Qks4t9v7FbH/iEfZd
jxFEw9N2X6T3Wsi7gmK20uP6l+1BfZFl9UyY9hU1iNEFI1suynHNYWYXqElwbnP55CrsErd4qMMQ
CrSqONwSozyGYMHX0HHp2XZeFaMCxoBBku6jwT4araNOYRPkxz9IIo1ncF5GqZ+TFiaZMaHA3V4a
1AiPWNueR8JSZzbZp1p2GqUo+ZlVPnnAFsfJAMc4XhKduDAFsjfKghV5EmisuNM4NT5JmfC4GNN7
S1qSh8ag+70dWFxozE/Lge0FuLP00PY17faLX+P2pUAQYi6Sak8hdbSdqRGZUFp+Nkp9PKlcpFtH
miFrNpcS1GZMCVHMrYerPLcq8VnOVreJTaM/owGHuwT8qTeb6nFuWcvtomKE5Abw1UiEM3lx8FsG
IllEpm3RdNPDqOIf2Oria5fQk+UVuXM3BjqKPW28oMOOLkiHyx/pWFTJfcAe6hRbPFaSeZg+ISbe
K6vYpo5nPEbUU4FXZ295E6tbyf8xrWK8PM1EsnGRn8O4fwXLhM17ji5WREyF9ajyWcvgwVANHoNf
V/j4aioxPktRiY0VJ+jwcQLyY8750kq/me3lz7e9aVkpE4hV5HKUkP1en4pkY+cLFnFibGTnP80A
OUAPkfm84lx3LgVGvElc3Q3EUgBJ0dFIcmojlnh5EdQbnn+k7Zd/08r5zhkVw948/iCxSosVpFo/
TufLDYYaYPDa2MO3tHNJwWJUHKJuzEG6h4B7HUHSUTGpMms8rbObsCaVhuoOf6Ar7Gf1jW0hBhmR
F1/qJYDVJ5xsZy0oH6eem6LBiPaV6ewHReJO1zk89ovSzrBc9kl3NlwNlW+xm3YGl7JTYX7983fT
05owS7yLDfOzo57s6um9TcFlazDZ5Rf4C/btP2y1v7LUTPv/Q1KTQkppC900HBts3F9JanUpYFBY
3m/DE6yQk30sI0j/GiXUQyLsA627HwmwrsqMrOcEy44vsVMBFwnZlvxx3dzcRjlZeKKH413iIp85
ykoOdV1GD9zpqwlSysYNHsg7DL5rF84m7mR++C+/COC5fyDhbNczLVt6hq07Loi5v/0irt3zcC5n
vHK1DZCg0XdmXj9GreZXIOt8Rlg0lrF/08vw2a27cMGAfY9yafmMgb6wIeSQieGhkGyPg55NPoQC
Hmu2CVNVO40QKlf//iM74p8/su0IS+qu7gm8Bo7+D4rdQJw5jOq4WMlssd4KSJ27tM6LncqY56dE
gD6a1jy4k2aRKE/DQzEb6bkcqDJAt6QPZmBcsyvtCh8Fu/AjzalHYGPGk3KSY75YYrD84YZ0zZO3
uK9vL1VF+UgQ1pvcDYIjj77+ntQAU1HDZRTkMBOALUH79Axo2XXSp0ifTd8TQIlvriqRoL3oHqih
Vuh3anm5/ZvdWp8WkAvYO4KhE/ywM6NoGkTbctxNAXCrgo3zzHz6iqJKKsJ1xC6UM/4F4bjvRUf9
PA1kl9rRmrdlDYqovXxqlXYKshi/pp0QKtIzoKMEwe/TaBj349L0BbI9uWKo4U40X5lqaycMO8lj
b5vttWQblFpW81/uGe//3DOu41pcbMLiHwLc4d8vNXaMEVMvDaYIj/i4rA9tNYdPU2s357iaLgQt
Via4fPoztYpS+4YjTqUjst0AcmAi5BMdOMyzhSJ3Mle7YaE2tbLAC4QkeLh92dkV6cBqgTno7WPd
ZelBizSCMcxDH+vYSNeJY7pU2jY8GoQx+L3H3LdWC+N9jJ5oF3myJyc9N7HE2Tpzfl0smvlIWNny
EPFir5B3tl0g3mEOui3Xk0M/gU2/4EmAwIGj2sUnKUToT4HHxNdV+QlTxj7NdOfVBUm3b9yMyzbv
yQVFmcZUN4OBBOOkj/58LeuFON6hCBB7e6JKoN7Pvfs25t7DzYd6e8Fe/AB+DdeOCBw/yNlqBlPU
vZQaXnfL1seXtjGghlsc28cc14YwmclMAW2UskDsSElT3NFJIzdRIatP1JwNrcbyp7u49PoOBpnd
E0PrbY1HAsl0QhOZd57j4gdb6hQw7e17ZWif//3utv/PguQtJEzpuS5babot/3F3a5HNgcgAUkM2
1dsqPNZ3E4zurSaZ8vYi0vdAiAHFODpjhkGBeLXS7okOJyKFXGEUpRlAg0Vfkb51Mfw5sbEBGv7S
d3H70GlTdJnlu0M08rFOGMqFQczuq+HYkxgPumpzwDla9l3RkupV8xlnpnaSHUfZsUERqeZBO1SJ
pfwqwmN9g7HMCifnYFi7JO4zfwiz6eISJaIpony6vZTdAn/H/fRsVuxZpnF0cZHqcm2BLvPbZS0Y
rQbf1Jzkh0Eav+MsVh9aGeHQLtu3EMAfDIacNu1Ez16x405rSJ5i9+9vvDD/uax6LP+eLi3P45HG
e//329Oypk6SrFrKTT3SJnYFmjzMAV47lq/nw2eipzMsvUhfJ0Vp3wUV5bBRob4aWLj3jY6jK8Fg
h4GrRLbBa8GM0wnPSjrXME3GxySh+UzknGtFQ9hzoQayuDpHJxg/bubr20vQMVSPjfCHO5mkhuze
M18gAW0R4Kn/U924DqBDMsjIG9xImM0GMcx3Bqdc9sHMY6LyPrT0fPPv740FufUvT0kH06jl6oS0
HQhkhnRd/e/vDUwCJ5Nl9ms0XwfL6fc3yBRXabWxOEXu4yxqLvkcv5f0kb/SQrGHjTJ9Gj0BpDa5
mjdY4xBjwkraXv8BZUythD2tIcXVH3XA/ZRnDWayyak+0BCBMD40uZN9Maj+Odtu+qRlfQoPTlo+
YbJ16Jj6jzAcxnVqjcHyFlTrvoCZb4Xn24vbRtEZOt+/vwumXFbo/+XHLm+DC0PSsFDgDeASzj82
CzwbY64hHvQDLRErqtsKP+nN+UtmYAuD8LMo9HmbJ9nb1BBYxDUpto6JVRygWrVHVlxqkLvpolvI
JzFDo6+62MGsOFuuaj5klBI9zAT0nqh6ryICaBNVItfbC3z47CiipYI3eDfyEvcs/6IrCkZbO3xf
vpj/33dHjT8V229D0aQMoMmDYzOu111tRU9xPKAIC+2ZU2x5T6Yv5yhLLbDNg3U7h+GuEZytb9Sw
At2RsTip8yjpkPbAb5VfU84kFrNwcw5tbyWW807bx+/dKFMcUtXPoS66i2Npj0y10rtiDN77GX5u
xud7FrHW7bKWmR7uarW6LeMxncEnlVq/LHMmDWiTcEB2ZNOalHt86uKtDuigyW2sfU3TgIMMOvnS
RwJCRgI+ECv23rTfuDN/3fyildVWhxm9ApWvIXyMDIcZDxcVKEy6l28PlL61xM5cviMo5tpny7ON
CdmfPyQJThzDbnFPJsW1nf7DEYPDyoQfwM3eGJmyjkPwe2zzvcqwbjcNuTTiA+pkLS+QzNQJq5oc
9PTEHsXc/4m0mEHp7HIqcl5iO98ESb/9Y0wP6QJ5vJmf51FevNG6D+K0OPdNGJzB7fLAzpjm/Pk7
0tG56HnSAI98qzCFvDFYPqOraVuU2Monbhb9IBpWeYrd2FQjHYTFpcm7Z5ONzUseRWRQqOeoBKZ+
zyr6a1Vin5+46I6VbXcHUwwcSMjflfqc7ai4Ddda4zxTgVw+WBZ4/5JB1j4vzad8KrUH2TpM5ev2
vBzmwGSl3lGzdI44owXy3EG7m+euperSEhs5ATIiDptt2qZzMEnE5RECs7GGsR4Co8HprklNP1dF
rb+S4xr2knaBn3aB1+J2hAz0nx0UGmAiabvP6WQ0LTmdg5nujXAAlCNkaO0KJeih12HRh335s2XZ
wsEzvZI3olMGCMCeufCuCCdcerVnvWVA//xa1QwAbKJl03SBnPs2TUEDioSQs9VrCewOluraar4L
k7dDK0jRhVBoIBNvEWJ/hHNyDy+qvVNSb3cp5vZt0IXDXsmk3dNFwoC8VofQTsfzEBPibI3s0QKF
QY7deWyEM2xuZKNE5tPxDxZMuDoLgzuci0B/DJPY+w8WzJQZLVd2+VwGgFnSIfPDwZtfFVtg9m0A
QAyHlQkHTjYSrofU8aT3on3490XQ0P/5nIRYLZGaXYkBVdieuxxP/gLRVkBKq6BOwSU5UbTTplDf
R0S49lFU/XkuuETHbaavqD7OWtIOQDOhr1KOH3+OqpVRrwNk2Cd6s2lbyGRzmjvWccsZ3qQdorNz
DxknczGGd639m1maAcBaHc3cUC9aobfHkbwq0MvwkKhg8o20tOAKDfm2xNWOkMiDKEZD6xKaVFCb
8rM5uEiposzPcRcgec1Io97kRQcVFSF6qJv7GkfVV0ZQ3gb4HKXg6XDuM6tlPOrZD7NyMVbycGVD
bd659bDqiIJxxKelbCNZhpbiKkXDGqBiUmMkeAoIdWllIIL1hr5ezouWbLxLPMP4SLN62BrLl7fv
uVgA9nSRQPslGxfWCVhwac9+13r0io7iB6h1n8FlGVLDIH1MCCHmtdGY6NXQCF270XCcEiaEsrXF
c2M193GlACp3zie2xO8iSKoHXWPAVaakQm68ag0WCsYmFFF7vhKqTx+rJRKLDf4XnN74dPsqrLr4
v2yyDOvvj1Bpc9Gwp5WcuE2pC1P/x04CLPSceRE1uoTZxe5GuqatIjhh35/X/Nwu5gJnoCSsQ+EW
ZVt8pb34GZbRZy9l84DyT5cx5YvPYT57G6vFNs8ZYtw1jd6dxrZ3jjMc5n3Vkj0zWvEw2G26Kps6
vItqK0eMX4I1nVtisPi4fcdhw3+SOWDC25dTnDQXinfYpaTdZkgTnrCiGu7i0TCOLlfizpqkWo6x
SPIGfA3XttnWDO2hi6LipxrsR1E59xze5tMNKtfrDkcc2oxOcz3Mey/oobhrQHlTWg6QSY74Eaof
sUDziBBUXoFilKtYn6kwkcGd6L3nP2u/hn39z0U3GLipPfg08FiLdNoMqJ1HnRaUJ902fkSdE/2Y
AbjF07jDOzK9o9oXvqUMe4/dY5MpBxNOpA+mn/Ef1lFHpzZ5dFi7o0ogfdU8czIAlzhENPf+z2Et
LjH2145RXzxCA8sTYsAcvJ5qyFu3K/92EhhUp07MzhaC13hFslbrOevE9vZlvxDo8ew9WG5+dwt9
WMsNrm9KcLFnq6g83kFBYjn22kuu1LSBblC+sh3D1AG0GagEI1463/3bBFLV9nrKtAkCYrbpE/Y8
malhQePE95agb26wqAc7wMnsoik9UzusGPN6VsP8QbHsxbYG8Q1+cW1w3PkvAxpDLBfx/+4Tl4tc
OBzThO5RWcNZarkJ/rJEzuFo5E5NzQsT6RTsbJ1tEm6p1xGm8ypwpvAX/DJYFx0LtgM1GFuVAtth
1g+mbVwo7kte2Ca28FwvFS2WxRzBo8KvgwoZ2tYuLbHstWB46AWAR4W3B5+8BNSNeD1HVIDodM9R
nV3POklxx+kBisUxQwd068RU8tpLp3upaN9T2Esx/Hny3NKgs6IY2EyK5wqXzqMz0ry13DJtNLbX
P4OjxtPW4bKDZCglaFBmQ2kbpADGojkaQ9u3bOCS/K74cJYN+O3lhmSWLQdmbikdAYVYG7WRUdFV
bxPy6jZ3uIbEUlyVtvazTdPiORKgW3s8eisttingHvAe3fKi/FzVRloaScQlNHV7GULpcBpOrT/f
C40xJTWFC1uCMj0i4Gcbvba8syK9gGHTTY8MpKPVLVfmZQqTbdODZJPYbxYivNOCHJmK3rnX4gnr
ACRJrDkPfybVxtSfc+1rFHLaSz11CXeZARsse2nbqyNgSA0bGsPIKJNCQkrtZGFfkz9wiqe4G3RI
fFa5Gxi8MNZgH6wW9xMLcnNkbiMe4VVt8CjTz2I54T2FPdv/Ie88liPHtiz7RXiGC42pa63opJOc
wBgUkBdaf30tMKss81WbVXeNe8IMwWTQnQDuEXuv7cblXxAAVNSvTt8ne88Dk6kO6lsIVfTUTtL/
cBAAsNPObTaOpIfggWRdsdYg8zCLdeNpo1hr7HFbzE7IrU94g5TN/1wVaIR0/OOKp9+yNOQpljE9
2lUDdtm/X/FBJ4aBAGREppgBE83c2DECtGy8BZw5OdTuTc6akEUXtITe2Qojiza1f9F1hDBe8BJg
oolAaw4i3dtdo9+9JD25vrP866gUSG9FBainhzYAsQZSas74oWGdt7XqdPU/vxj332NCeDHctZbJ
+aS7lsmbNb3Yf96+CGzYKBDj5oYK7gFkiA8jRyPx6wjUch6X/sSFDPViXLl1sza6Am/jND9T8wJ9
e9XtyERLMJsxbPWlizztl28LsiGkO9Em99HwaG0qzCSAv6FbXxjXECJFxftfn2m1tYLWQ8lh6jar
RHglMCrC7Gq2kstf49nQc+c0HCUhs5k6DMVBLxLUwb8Odxvh+740xdpU3ehQhcDYcw9BrxaCE/YR
vtwZrtvLuo+Ng9M/JQN7ffLNFpZSm084G7uj+G3Zi+QHAz/W3k5mEGcKzHjc6pQOw7hDUJmdlG7d
BqTDdxkYI+EvKs2Nj0OFTIzRY71MO1NbBgYb0tr7CmIPjRCplRvFNbdj0fIVo1x/kNqczDH2pLtO
pvPf+iR69k2v2/QOIpvfvIwiUT8hcLp7fKQhwOv48uuZLjWWp1Hpm8Q3Y6HOQWn+Xy5s59+Htr+T
D12QzYpWSEcSq0/V8D+uBTOwiEmx6q9swiQP4wRD+WucketT6ACPl1mu+solYtqG3lo72hA3bgaO
k3nUthTJ0+2vDCz0JgDnX7G4DZ69Xlc88qqU+KgH5Cp0Tb0uWA2topRSAr+aN0+issUeZRD8J6r2
MjSTXwGBgqC42lLuQVrzGn2XxcjLfy8JdMR/O7LLNPHX7YCF7bfVnTTbJs84rVO7JTfYuNNcyXKT
P1zWNmxv1bbQzGlaMflRD/hqUqa++iLN+2qd9LK6RiNc/XgsQN7/sjOs/ExqYQLKmoB7EXYw1yIS
2rvk6g1Mdjxdnf2O7bFtDYdQk/cOI+ROaTPkL9Ov/M4yFlbTZLfR4chJD5pVOZD+fCBg/rivp+jk
kClKIn6Cymwo6yL2sgh+Xe8jTMr77z3/vwp8+n9Lc7r/fxgLRWDTPx6h/0cs1Lb8iP+ZCfX76f+Z
CeX8C7uoq9o6m+DpgcoX6n4zoXTnX64Qus4w0ZouWYMjI81+I6F0+1/ca6qh6vQPPI2nDdd/RUK5
/+LTLcvRQTi4Fiuw/00klG7r/+3+1i2XLabjcKJC3BT6f9//JdJIEXipKKugKteGx6lV9StltM0j
8wJKkDLpwJ3Keth6htIfy8q+dj2uBou57z3PAntWCWdvM9w7t56nrFQ90rc+p8uFon+dJCaDDcII
ltx40DFjL93atWGvB0NFpZey8ymLkKCaFhIdSj8jBleO3/q5rB0ig3vENpGJ6wbeQH+ufNWay4bO
mcHUOZHooRgAvdbEmTftZOAUVnDyx3Oo06v4HjwQF4joGCL9yzMn2mswA2auCOTJDtu1CLEssDtA
sOEm4moS3zZn2kYcQmMoK9Fr0TP+xQ/FdqOvVjbHUajmIym9fVYkFjRT+ipPrf0bWkr/phsYLxtm
+YsYkuixyoZnAQx7Z6dWuSyLUv9oyc4LXfNdGauUMWf6jMAXqXdsJlezSZ4o2zQIt6wynZajVnNa
eSUiJAHR9AUvQoME1hg7zcrUzQABZOG7KN3Z2b5lrcSd3dFfI2beBVxWKB0m6Lws9W1epeDwA2ND
LCP9mjKRZcFaLdPSRs/ECvQkAT2esNtD38SCWvrFJRhhq3qx5TNTFgji/ebmowDbcO3Wu78/RIFW
7/C01jtZpsUa5/COKGsinCyEOLvUotoJqjhBa1zwW7KSdglr+5Zp3jaOnPaqGOwKVL91mQB3tJZp
/KWFY3cdDUqcIknDrRYW/fX3zzxP+1GCot4JXdVPihMtSYzvr31WPGXsFCezarQw+TK3QsKOSdwo
2YAWd9fg17Cz22AqfbbGJ18NnwhCSZekw6GBDEHCY/s4aFxwcFxI0XMl0p8aXMVB75BCdqBFeZdh
Mf1+0GJQyak1Kc0jQJtQ0et74VjeTe0/HRIi7z2mhtGyhydBHGbQ6drVdM3y2fGUkztArKG/g9HL
IGPR2S2Obp2lP5WWB4Tbdo5DZNu7ISYLSubdHjfWf37wKp/7Be48LKRuDTU0PLZ2QFSkVmgnE+V/
mj9Ko9YOWmUniOYReEdV0+yHUD7xGIEeQnm0kA2KWkIuhy25uD0mNw0Rb2KmK+j1O7x+TCQaHQEW
nmhk69SipEVh6IA3t/bFQFwtGxfocPLsa3s0/t4MQFSy8Qv84+VEQfRBOWusI5UWqXKVF+vCqZM1
oTGAaEKLDanyMN2WPXdg8IWgrOtaBbevJxDdyIBBRfmhz2xjr9pKtG9LRcEt6C6IzwkOWOr0fYkF
c2V0XfzkF8MOv90ny23vBlWaGQQdLgs6ptUKgJ45YD/AfYl79b0BN6CvEbYVoWiD5Ig2m9VL4oV4
FUJ8RIF4CggidgxoxVqU7+tQRvvQcj6t5LNVo/7A/ARklOxmndtjPi/QadkFNgfUiPKYhOcA6OBF
JME2GDRM4xmb4a5XV5rQv9TScGYyShe9XkroQaQU03CrmeUujRDWWNq0TTJLRqS/+e8vy94BUtvU
MWiZ1gDo+/dfhYQH7X5/77t5t4nLfPH3H/3+eTx9xu+f/fXF2ObhOwJGuLXCPNv9fhCM2uiw8J/q
LrjpUuupQybm9O+vmliLEpom40VAVYXuq+a7Xyx1a+eUee54ZfGAc7BKip3pN8UuE1qxCwaUvPiJ
/uv3v3+tWZgoZ/b0h79/8/tBkRVxAIrLpqZ98zzfWP79d7+f2oxvejulZg3jsG7Z0jwVWtDskhDj
BtZy/04Wu/uEpS3J1W3bMI7umRjdHYYlM1Ovoa5BpLnrmczXg0ri8O9vR/NnhI93FIV/lDeHtNWn
sNOCe5unR18Ywfn3d6PiRsDf1oQd8VPKTQM+RO0tzBwnQiacmQ4o/E/l57ukjvT9YJYKQnd8CQiS
iEVNJLgOpLZQpvBa5uW2xslC4Ny41psRg2aZn+0ovBsN2tTWLNRl0ebzMAPv5w8VdNnB3lhh811h
lluEjLTmToDiFuMocMd6Z/aoIx1kxlVpgNi3nXEhkCE+9/bVsnQPb8Q2jxsw5naOETUKFrgJn8fW
uMtIee7qYknceLKwK+VSluOZQmCGg3OZYq5pPD2e2R0crXYTK/EratGGL8OwZVKDphouKTtDEqee
hrznk/zkW6+Lm6D27hQcuyGgfC32k3nSvsS6oc5EVvzhBseciLVAWPh/jFM9OveGwPEeiAVbT3vP
OuXqmAaJ0RjvE2iv4GBvYd8zCrgpWXkCZbx0YVHjZZSvjqm+9pE4auiMgA82anUCDsyZ/GqpTNRT
iRq7Lq+sWq8+2Pw8QP9fAfMFfqfY6apw7D25wq8sWCYuZvttTQULeelWm+mId5QvslQIXsjlRVWN
PVvCur6bpMraRrluIpMdLqo04ua+San47lkvYCgJK/lkscnPE2OZ9iNSO3jgo4nDT9n4KRAaK70l
WCi87A+95336MmRQ/9Ra8pxH/KBqtJFRiJq0FOhtiyg/u0Y+IYIWXhvhlrSam55hfmPPnJWbOipg
JIk7GqA1U5bd6HY8Cfplv4+MBCAnPxeNfYetJA+jcK5tq8zVGqINudS92t2QvF+hmqX4HpmEcChn
7UUa9xEtGlyY4W6N+qdf5Hd1nHT35dLtlAMZBS9Jaryw9Tt10vpJGDZV2a1yCtYJ4BNs6zfmyJxx
l3XzIKN/p89V+yVx2U+mnxMgWSaYLk11mXTlOQxhOkYRWsDa+YPV4Y326mbzWXWVrsZ8uNddeG77
4NhV8dlHzWLGe8ccL6MuLthQNrmv/OnC6mKh4wEhOeb9u9ehHCD4ZOUV4bdf+TfbN5HUGnySNW7q
RL5GHHxRIzYqnqXMqtHS0pxjt2pmmotUPO+w+nEMJD04CU3pX+theq6gqMfMMqt02F8WHhr0B28p
76Caao9Q7R+Ex9PShsOsB/8y07XkiJ7iPJhL0RabRuq4Bft5o3fP1cCt5cHZyMiDnujJKDh+WqG8
aoVh4BLiJ9bPvLgLwZhJBniefAsz+xH7G4MN6CSK9j1OJr2AUBrZUsEaXs1TfKYdGHhiBt5RdqLv
9Hs5TwLrko6Ahzrrpa+xBLCbGi28SI5j93i+zloOQjNzHRQkWBlzJb+WRY3Ah3B0Dw5srQfpvLc9
iKMjQrR8qJ0ZqInMM3mtTEPIfiIkgUO+nwHX6Z60Kj83CRJZPJ6ZzauLwrfB33mK+awp6TMqpJ6Z
ALxR1eVKAoRrKNo2LHmpYRy4M275N0OCtteG5CAJO+1GIqNiRZkD8SaIuXgeiZknk/Wttd21wF+Y
tVCbFb/8aKPiD9NDVl/jgPimxW41RSioSjwnovUdW7S9qgCDu7q8iXqQTM4p1XBS9aaVzlOytWcR
YxnDSk8dHyaz16dDyGJYZvtI5Uanqp5Ly73JQGD/MaeUxobFvgkBtfBfTQN7HRUseQyQJWZcdoyI
47soA0TVSMjSGsy6DGPIbamYm37wPGT6E5HaOgZzwgOcEElDgo0BLtVBrbIHzQGPtbCBcO4Pq0xW
n4XauVBnWOcGqLc1Rn4NjdlUDhxgGi9bU+vA0cEPe/g1ZvNew6oDWGgxDpqJSLTnHGFg4mn6VLh/
Ra53RG2k4q+AuZs7rTXzjAAdM4rj2PgOAyWdj1rxGIExRMQPIMX1/PRNLd1XNeQdGDIXG0vOxQaC
Iwmbi9lygbQ4OVBniW/N8dYGvoXpa5EF8pzjHJrZSfCsuBwQsEZwLWSzJBUfmDeceaBpZx0PeZqy
rq4RS+DW/R7zcd2nzmkMUdkPabNgX3UbAE5JeoQSJoY7NDfSVUh7nE4iPVviT4GY0dyN2oKz3D+P
IwP5zoWd44jNmPk/xFJEM6MpTvDnv3MlpghrvTsEEzIO1Q8/qQpE+OEjCrdhG702Dh6cUftuI+1W
K83CCVPSoiz5GIT5DJxpIQPz1jcDZL0CfUdAFVfCSR0dH5JrccJm81lCK7JUPI6vgW9snF6FSkit
6ZTJ2bOMQyd7qHzNuqzD1yrgGDfKN9sqIUMgcw40kjoyE/Cr5juQgrizxw1H/8sYYgKzKdTtb1WI
d8crMMyE0NpqtGjcLK7R3QPACEZtn2wiOexAfUZT8+REhJKWCYpE5xFP7MUiuBlK/TWu6s644bTe
5i3sU3OEQESISDIPSpJjNcysnr3wanAbVV0RGgiMcCJaj8nGbopbMrI/bYb+K+jcea735DVWLckR
Kri6T+4PuCAy+YYfM+18qk8WJJOTxLauTVORRZj+UdQAzEY6sIFNw29uRJxxlc09OAwWoY3ymJnd
e+KZqOjHELib+VPk9UUddEBF7DnhDgkg/GWPQT808z9+fE3pkekmuNvofJ9zXVvhWP9w+JaSQfvs
x4LEzA/+wVMXJseus45Sc7cwmD89O78jzlGluDYm/b5WoGgaa04WBasBwxdmqoHymDb0tILNzJIR
RPoofqWfanXjx3O1Fx1IoRZoe/SA6Il4q/E1HOKohiYTbAa44VoT3NUsO+ZhfDA87Byqs9UK88jy
8dYXzCpC6J/6ye2qVRlXG85GVPR9hqNGgTYioL4EGill7QXBzNjLjKlrQGmL01gvzWdDoNgs1qYd
XSL4EZbSbzS61AGXa9VuZMMJEPQqjVivrtuOOI4627XoGufERNmzPk3JAPRbWKz3esIIy+oi1VdX
9D9ScwhkKI9DHx6AVXH2NM4JsCVtr1zrPD/8Mfxm8gMljHwfeA4qKUD5IbXyo0qEGujNCSYC4ytw
WVIUjvI2GNnKjJWDNhpnuxXfKdRaon0AsgTSXtcqZIARVnIko409Bo+6l5ckV0AJDsOVgK25krg5
EG31CpDonorynLqTENS2KP509WaO/WtZAd5sJKCQePEbzBPf2QXQag7iGxlROosclRQba3gaa0xD
7MaDWTk4HAae+aevk+esEnxF9drq0iRLInrjfMG6Myynnd7CRdvZYELe5Jm/hNCIcFlxjGXYcsKP
t7SG8VQad7KBpj4Qd9IOcA4YiAE9V6iF/qMaSpQ5gX9km94tyxGkzljIL7KkMEiRpRWQrwDKhaoa
GBbn3jrxDS64NqOMYi2xDCYBR+ZhEzebB3rtVyOYorkYf6vtQdOXgyOTFSzf91Gz0MToWPIwdMqN
geZDNaJXZpPla4ldYWH375GW6Ctzon77eAK9ofpDvtPGdyfD+HDSwyDYDyrwWEUZz0wB5mYtTqAd
UmyYFjEf1N6FTV3SDoa2IOhzuItUXmrCeo6S6G9u1OalKLT8xW3Tg5VYzw0Jiu9hjqJdsQpyYkos
srBmrHBYKhbG4iGdiBdRa8zHkuGCgAI8YwB6kjrmHRWC6DyzY2JYG3ID/BTPioDLjYIvIIcnqfdY
yIKPLP5k3kgwuY4z3EroWvVOeQE7j0mMmX8blCW2REE4nPIemVHKADNaAX8GcpiQB9IaAg+l4mwi
XC7zbVWQKOFZZQqnPLtzFMeethIFm+veO4owSZDFlYTGMDNTfCB9PF7kckRePEe/AAYwHgDP6le2
AnWciXXekWNYB0ty2dZ9cbWIiCGwIyRmdnqp4CNmnYenrzVkOBeIO9gpxBu1LM4JdjB2E9m7yC2J
bgUoTZolqxA5MGrigqyUQsFO0sYfigfC3PgSqKB4OOrltsIIm0e4MiorW2oK9p3KmHIjvA6hI29m
KA0aHEhIQ9/mi4y+ie13vNIq/V6i/Ttg6mJX69s1TyVzZ5ovmgIstXHNZQgfsSTcZSMwGcPijy5D
lGEPY6A566Ih3xlksgz0lUiHyeY0m2pbvSYJw9mxUb5brEGMzqgVPXECbhbTm/UHT4lvtbDhciXW
DscMtwN+coSdTAgaWnG0kH5PHR9fYPr89EVHlrLlmKtYVidgQPlCFe4nQyQGTVH1FUcFLAU6AlIT
1AU383sRAETpHBpN33Co3brkqJiWuugmDKCpez80i8M0goE+kJrzBpvHmrX+dy7kj0FO16KRO7fs
1MXwoWVOslKiypxBeXlAsp5i5r1l1ctxGYpSgybOlKrVvIDdKTbLBJZPF4XZwRH4ZFm0LwpG4wil
e+IFUndlNkFLT0lmQ2BcDLYBB6YaPLhyN117BJ7kMTZ/kOaHwau50tzutXPGGJYeGBXKGGxrX76R
g4sa8x/SZrYIBzjKkHkyuuxvNVkuSi1POufuUWs8hOUFGOEyhtRlbkHMVFdXb79S4b6pThbODbfk
kVNl14H80JWdFxfppZPY+hLyru4sI2qWjS3enJy++DFqEF4BScSLMarBFpdz0wjBJhf1xQyRbNeD
jqhUGjZx7N6HoVGzkNUnmNTEZAzXYzev7HJv+7Cw+mwthzR+ZNqwB/ULDg4tKPWWuwwwkq18nx+g
X3wWRPhgrscUpk8uB+FUKwsEohsm46JvunKhN08+JQOpmgTRprcoGb6hXueqsBdjD1dV4A90CDG5
+aFtQMeDxRcoDKpNV36I1J76BATMpsXTIcYqwqiFRDvfTJdSuBZ2o/SaDi7z7oNe1UT8Ukq7armz
u+DNYtC6jPAw8vDKiHqx1QI4sf6DvuRlFL1DuTaYM3zDfNutJVfU7C+qUHbkSyZDL0/815kgWJDv
QCKl2kdZNU9p0zcLtaOodiU9Qucm+WoUrTKrRu0cNdoDdgSHMF4C+tRzE++Sfs5r7eYANGgBfY0h
ldLcSru8Am8JR2LGhcahpcT9t54D5APfnpES4cvXYuhfK5PHa9wW0CkAybTBxc2dG+Dll4psUVJX
Ig9WgcjAcBFwF/cNxL6ifpUdaD/bgCnU14yvDJp0cmeytZ0DTHUcuXJ7onEVP3aWTvPc12W6FhVl
XoYdw2qEALnXWdsqVA9jpPE0WdiUyjySKa9Uh2cvHB0X1miuOj9VeqOvPKbtuLaGZpu6xpFTYpOY
xgpp+sIjEVSzsTa3e90UWydqn/rIPgsg3z6yaM2on3VryGa1s27IE2QM4/4goWIYaiZvlXoskxWw
r3fCuH9YlHx2Crpmnn+AH+ujEXcXFJFlpt9GMr5c6Z+Q8wPS5uiwcdO0+sZ0dTJdnTVsmrPrdfnM
reWN+qhPpgBe69gXxca1xb5QzAnNvW+ovxpvaowxkJl/lMT0kYvZJ1CSK6BMOJj0Y+DSx7FL0NhD
WAFqWI6MonA2ja6fKewP07dmm7j3eX1mrF+MJD+JjP1Jbl6ZbQKkVed1RB4k8kKENjwcEMcaWLzl
u1IxoNKvzDFYZFTgKoyHGloMUkX2jg1kPzTVpTBaFPvDqtKrZwprKoploKALNcwnpm+fo+Outf5K
Yves8gF8O5NvmndhBBrgDNlFd4iAq8wtHEEXZ0NqSsY0hH3bKfuo1J/JjrZHGBUCfRIFdChnVgqn
DZ7jJu6TNXN0Tljr0lnx+0BYSee0l8jgGdvaD0ZDK08z8bZ6J4vyahy+kDzfDDTlyN0WLMzO0z9X
EQafZMMlj/oVT6cTui5Mrre24UYNeUEeGe8zZPZLhr0nK4SQRImk9OonxJVxNkoHKkHT/mnyDyML
32SG/bkdBOusXN823dTJu7G11duxmGvGm12FgDaQIcAgDXCJK7iPiGwq32WlbglEX9gyXht9vTJS
Lz2WPQMKL0eSNihEG4hJDzJiP064bzLT3ZKPy7tTeXNXcJCZBsYWuieAPEfyX5I2WqkT3VJEx3BY
tHTkkrct8bW1IfOf1tiiUnrxq3rDUXLvXlgVblUdPD0XFKCYLc7Ci8JqqlCbbZkZCJYXvd8fM0NM
K8ulpbWToPxkl+H7COrD6rp1b0TIxGdR2u9LGZydcvzsU+VCrONJHbN94VxUqZ/MsHujg1u2Gk/N
ID+2MVd6IN9Bwp8CG16YGRAVaBMIG2CVN4oxJr4HWaXpXVh4723KNb3fa0UKNMO4xwj3Z4XRPTWN
2PpE9vAUak+w8LChRjt7hH+Cqk20xhG/CD6j7iTznFY6AN6apGs/JXs59pWDb0VPMlwRUXGI7BSV
IQk0wiLMSh/hSAGn0ctbCRVzFucuswlDLLQIhD0e5JVlmHuJ+yHwW2J5os92sM+e6V9HM37qHH3Z
+8ZVds5dtfB6QhC693pwVjNlnsiMNro4emqOT0ocIQp8BnpxErTYPP4/3aGEfWK/oQl9TYQ4JHxP
ARdcjqchbaJLldOGu+2fCfbQcEhlFprtqN8NrN2qIrlREOvGeE75ZktOYydAfjPw2G2OiRbh0wg2
3JB3xwFEUa4U29/7PXv6otmZWv3uheMuDMA+lc0iUlduELxhWbpOiANurcWg2i9Rp+6n78Pi0WpR
Q6oF8FAJUKhbGZrYiST9sS1uMbLMauXNFek50YtDN77y4D2B0n8ubXHNxPAU9Yyp0+Lbi7BxW664
t+n4grmQGRAQujrca113x4T7ZFlc+pg0773XvnpgmU3trcFnMnO9EHd6Ha0dV/nkhda2RHbUK/vK
xck+5Ljb5QEa6uCMa6PNn3AVGOsgyT4JXthgXGQlV/2ZPg8j374X5FQH7sk1drJQNFYIJjzRId/I
iFUxQhubayWLXpzOfqi+c6mc7I43/WAz6WMq6vg1vH1ir9BaTe9iDMRNy01K2gqUFB1hCQBYmss2
uROcvJq+QxWZEgPOM431g1JpYbsg1XJrQ1tczesqMRd+Tccj63PUY5yQ/boLtK2mU4pAUm7su2Fa
e7sOV6RNfeA7DDk886dWiS89qMpyULeuGRy10r5qwnpyA43MZSHPiPMX1aIccLFEcfSnFd3FQENn
lQpCUAKqWIjOwgzzKtssd4lSeJzJ3F0msevOs6wFzKv9+B61S6YaP2oTBUffQcmaFI++dbNZXoan
LoGXLNJLpZLYZJREoEZWtENPBnquEjToYu1JQbfk40axg3DekKowTwXTNCVVVoqxrtqw2KIe8Rew
i96nMIcZYT6cemF0qdt+moiBLDVrWW4gD14VLY+flUw681pK6O4tvxppJLYpdPEVm8KjF10SrRmW
WSJJQm1A/7vdS4X3gY1wGa1FSl9GeBEqf21HIKE9D4r06NVi2duQfQtOibmmZbh/OgZWdV7xfMhg
8LOEn1eZ+9oh1i7tylnWMnhUvX+rGVADQsf143Dg5n7P0D57VBSEi9hmrqA6JMAVMG66jg+mACuS
WeEutBISHILsE34ViQ8mAvUcbkXePDkjozjPU4EOQ9PWuwyQItGHEw9aGXlDJEyYeUsKHLsI2nME
wmMdpwRiEWYYoyPmHYPtHpF0Nm8typ7Is+ccNVhdWRYsWv9QDQwae7VUSXPuUCrqSPl5GLEMaPJt
mCbDIS7GOVR8NtCdeHTs4A+hpBum6ucNOfijLeZC32QjMTo6k+nS7A+NTVRNosp75HbJOvmMCpfH
qoITxQeuC/CDMW8OgJfsOndtYwSwKw2HQPxlG+ZnNDHDfCrxdTwC82KpimIyY+lAYslcosS3AtGA
+uLYy9IVboZ2icDUnAA2RJLKaeD3ngA0X4FjjpbDkH0gdLgEGioQ3X2TpYIpZqwerklT7iL7oclG
S9+m5C067JEU52BY7V7U3Y2Az3GWdzr7s3x8olmbgL5OuOnAOM61KnpBx5gu6gZ+2mBQ7jQeVNK8
PvmKuocaD1IDNfIyAtoLZ6M9NLjSJOTOxZBx7OX4hglq72jffROlcFjO6A8sTjxXLruoWsK+msdu
RC2f2kvhAjYGtk6BohCZxNUpMOmEr1MVQkpQcetU7zstRzzOozZJwNVlhR1a7+kXGi7V3RjgHTP9
Kph3KZaHgkWq1bxg/MoWtHwn1C9rioMfPSf+zsr1XTKUIRnJ1Zzvp1j5iXXOslJb4zMhhkpbq73+
2TMLZZnQDrBPkc+iLU98RM957t0lTKaMnpCZQn1Qwv4rlAL7vMOYDdwvzk+VxiJGz+iZ7qHI+peo
AGM+MMI+Qv7Vt3FSP1oCpZZTbl1pMfB3KubnwPAOrRnBvkmLjfRcQrwtWo3QI56BL3CuUqTQolxn
BswFaIQHkzTioFS2kBgupc++1LMDDAbRYzTHXdMo+gJYV7bsxY22DPyN2rN90k3S2wwbvQrPhRlp
TipzCpltavIyaOzbJ8cbnxQBKAp+Y7NE5jfswrz8cYJxAVKZJXfvbSpWNsh71U9Y+nGUmNfUMTyO
cLjslknkUKg8cg3GJ1fVdymNFx9DFVs+F4a5HZxbTAu+Hgyr3C0+FHbjrL9fu4DEp2KIVoYCLzIS
qIyNhBCEzDgNU2po3Kt3jFH7whNvvlPdzByTdQ8Wd6HkG7WiA3Kj8sMLvxsnvmWe/ZM3ESslQ+0W
pI3Mo0LtT85YnToQibqEtudZ9PFKxSosEi7EkRSFSg1kaxZSITk6yaMyaiGx22irI/uoS/vm0ROu
7TbfefnQslRk51iATVRiyfTba86hYx60AvhUENvJqrFYr7rgMM7TggnEr7VrWv/LRtlEoNGn0Exg
7Hb03mNXbfgJLaF7GYukV9YszWNq1KUC4YLdLKnIdGrzpsqfkFeO7LsjSZgK4IKygWBdmgjckGHs
+0b8GBXpTpiMdwNFYayWDTlvwcw3VXsbO4LEMZV6PQ+zt7SK8rlU3edy3lMvagU8ItL0to4mT208
7hQO7FSpdmFoVC9KHoHFTOdVUwyvkvBbO0pcfFWMw9Le3VVG+JFLn+AaaX2YdOduHG9LFAce0zhq
YVQTuu6vIfor/EPeKdC5pkGgitXwoprmFAqlzSRkOIaRCdaWoLmS5ku9gjliSZJgCR0g3folcnzH
6X6kzjsGGvQSJw8OgHhd8H+tM7WQFNj2iT4+OyiQP1pUJfwXMVnk763Q6xYEG88Kxs0z4mqYprC1
3/oGwZVh/kkOU3gQmvUhNV2nRwQNNsLlxJCjzUgsWfu8UgIELcLbOZl+f8EVxN5VhW9c2WTxhRbK
yRS4pB9iTzIpdud9SPp2VlonG58muyo4d2VtE7caUMFZfbAvQOExgABi6o71NdAxd6pMFGXa+Zus
8f+UGeEUjh7uKOO+Rn4iot0kamVcTQRJLEqos6m+WsEMHPv3sPBxbaNSIHKGwexCKs8DfOq1M2Ff
2Qgm8xEDYYO5ci5bLotUId/EoY9Y6Fn9bDhnzO4vSGEpmjLG3xgvJsp4TEE8EuFSuc91rsYMOIpD
LSEbM497cqBBoqCdSKSYCd3MeVYIiRNxKJ6zmHPQgYwYv1ojgZ2Zy0bQbjV777reISMTlmgl78oU
BT4fIjwvfDb75tswQJWjCUUiopTnEQ6KRy7h3dM+4yYHAtYXe/gXAg/hf7B3XtuNY9l/fhffnzZy
8LJ9QYJJJBVJqUo3WBKrhJwzXsoP4RfzB6p7pNK0Smv69u81M5oiCCKesM/ev4AHBuO/nn9j7t5A
oDaXyLZieIw2YB40yL9IwJlaGLTcjLIwgKKj3QeVHps+ZOlQgZKxe6xjNVk9uFJ/Z2cpEC8WacgU
7PShu5Nh2c57nSO5LQ00c5UF2VhgBQE9rmXQ3Po29tuWLW9NQaE5zd16lYEJXbdV9S3TjXpN1RaX
EsWjVaUYsXTCnCE7Htmsv90CJm1lpKwHKFIOuBPbIC5ypVmwCpQWxJyPaRugKpGX2yDub3Wlwlsg
qYA22hEFJ/teUjiVgoL1nBeFWH7VfAOCnzpNlNVOUBmAKzAwaAeXzJs9IGpFBSRnsVpI5WVfmQX0
sbQkhQ3C0c4LEl+i3ekoeMalnhOtFlsZ/eO9luszVfhiW8vBD2EbOx1ihCk8gYAHy8isGnZa6J0k
l3QXalbZ0g4hIUJ4m6HgeplggrgYoohEKRBXDTEpZgfC157lr1743qUPWJSq3BHMlLHAaeNW7k5Z
pTN4ZdE12eOXsopWGWyWDTJlzwnWerO4mDztM4SXDXMVWB1qNMqdB5m4QUhlLQiuoxR10zAfbKfx
0uvRJhwfUsQ9TNKKZRN+F3CZndBF7dbv51UtSLOHJpp5LboN5GaQ2sfb1Me/Bmk7iRE+7PE3R+Mb
VgXBo59jzx5KJAPQ0uuxh2eleO2h4LdMFPKSmRI+dpUFQxr/b6lvBHRQe2UAcVjUQ/isgy1zupHI
JLL7jfstYLxCrZDkcVe1y1A33LnmIpNDxH4tJM2pk9F3ktLGIM1GgyD2B3tWWoy+Endf68E6aI3x
At/1BcujxolSv10WeKWhJI5eW3YZA8NDZ/lySJcCRNw8b4YSORladlcLYIUjVDkelKLsJJ26Zp3x
AHqjZwGJ9Rxq3qfSCu40vY1mdQueD1+qLotAhkWWCv0/eNDVah8YYz1H3GvRdxFk8Ailnede1dEM
8EnzUP2ViaLsx8Hfot+gnMKooGzaKSlhZ1cwSmTGZqzgQbYlwugVSZSnClEmKFvzQLXMJ7dknIsv
Kv7/AXGZCB3CuDgMHqKw9hhK14HUsIarp9iVcLuWkSgJEgLgSgDibMdw2Hk1GLA0FP13M+xbeGiy
v/Bs2d60cv5Q+5G2jYJaXeIB1OUA5QgFkDm8H6B0P8YqtKuKFc1dhvFtFgsGxrBpSOW7JAOD2zG0
raOcUL/NB6ip3mDssMHot1ZM4cWK5fGpkA3yF8P4rddI0jSSuoUY6a2b3sscv6BISQ2+vQwC6ahA
kNkgwMecg2BUtS1yCieITiDJq0Aag2W3KNvGClZGqqu7wmMp2yR7C6SyVlY7M66t2lHDONmzOCIB
kVSIziu6MUuUaFiVNnWj1ErHp7Fzf4z4FtxCKwqYg3D3RnRzfMINFqwzrRaGvXTFPCCWnWsUa7R7
cRQLyc11YapR5vnrj10CP24TSs6NkgX70EsOok3yteiGYH/eBCBTm3XtgA8P4mt0MVH45NBtJHT6
EAsWPaD2Gq6koQByPPn/IBwcBm7zIGSyi+g2I9gsd80DlnoUi0LJvrSwynmgcFIr9c/Uw9Ggy7r+
MssQjGDNVD8IiUWMpneU0sme54XRbbRK1FvI3CrytplSb8+fjWmjV6RsbALXgnCf9xdJ4uK0UXQo
KCdN9hD3xVUiYx/TEdtuUKdD2LJlVY5OwaqJom5j1XJ+E5Nbm1Ftb8xEYlIGK7U9/8k6W3XcDoWk
FofUG89eu2VBZiLTj0lkIIUwMR+qsXC04rvmp/4O3arxAlzC3sTFbO/22biROm9vKVg3Kq3tXeRE
xQJ+B7Vw3zGnW5P8odiOMuxBFi6vn6Q0Krfn7X1kFq//EpkeXUiSTyJaTi46XU8uzv8CPB+CjZcC
p7UlgJnTH9uIw4vMK1a1q4MXrc3qNriWuzp5ySpCalvJ1KNJOkjXoTKjNE7pvTTQlstIIZZZaS0K
PWTKJN7P9WORKekxtaizdBumq4KVQmIdSvViJOl5NMthPFThLehA7dinqPvL+NquiuSxqRT1GFB2
a4kJ5oZrfmt9/5AnBEnMjKzyQ91ByChBK7X1gSkFOuECJI8iy++QtO8g1ABucRWpJgdnjHeuubFk
H5GHVFXuA9bJFyADwKMYzUFVGQcDFb1d0zUWylhEh5LS4yYgKkHUwg0PvRcHNzmKzrFGtBVOf7K+
voOyFFyeN8m15bgVKm6E+8Yq6Sr9QOTj9KYyLPI6tXlpg3HA5qQHt96ZM3v6GNedcmmo3t35S0rg
ywxlx2st/Q6yzTyUSmQdbC5SQTjnhuy5dQhdKqZZ2SGEhHVeEob+jVuQjvIDvd4YeugecFSCY95r
w1KNVfvgJ6lYAWwvJieyVaPp/k2Tcu8IPymzUM3FIdSr+lL45vH8yVKV8jZBu1Rw3gycyc2AONex
z34obtTftSxDie/8SwBpytX5K8j1Tq+0d+h1MACJJjiS2cdFKtWkTSObAUAtBZEy02bhNH1bkPZF
B0Ylq0EAUtRNdOyZ1CffVZN340fH0raTbVmATz1/rHmMqVTv9T5n3JLiY+8rw3VvtBfnTwba13cN
+eS09Oy7yjrCQUuOaXHSI9pFG7D8G/BFPg6Y5OZxotz4hVdhSaRfmsh0AdpMVo2U1EdFLr4rTZJf
nj9BQY+mkr656029OmKRRFIapMXSkJNjoetU91KWX7Xa1BfnjyhZwssOeQ02Qg/Hss0ocArstMAV
Ix/l1d2x7hn8s5R07flj3w/I0LsiWMWG3h37ZtQXpaldS72GolruDUcjabNlWGfesg/r4WiF+IWk
7kQtWUqiFXuv7CPeP38qCz9VPxu2tYijGx4422XAQG2R1CB42HbeTUghKvyj163etiFjVsDl7YzF
2+GkxlfRxITi+XY8gLXlqiWRNH/blsVltiFpSw72X+co8qreKr1/fNtE1lff5zDl387g+iAshfd6
ba/XO91HPmJJhXHA1dsmSRACA5zeDUXm7Vu9LbCyWxtd3l1ak2nU+U80egH2pSgVBmDhXv94ln0F
XQ2hTvfPTSpx73UZX5+/z/XG2PVV7M2bTo6vhiCCn9eMrOO73gIDofNRNYsYCT1mLZgsNfLM7Gga
EL2A0hWLWHjpTZ3pi8JqiLKmT+c/KUkfPAuUHcudB01ImVPpSnGdJmg74cCUPbOyvhlLKT+qAwi2
qpDiFdlRzD2K2sbSsboqFHRQksA8ZaXXHSJszlYJkOZ1OjDKWaQ8pthp3OfkEh2t0YCbTh/Pfyhl
jiDaPOn1Y5YDuK4EUjJv2z7sJ+XRdy+pkvW7g0y/Px/pvC0mxUyDDrYfjiEIGfaY6Rm7Orj88Ou3
jxrs8U0ueIH/uqq3L8/bojDyV9AcST+/3ce0c4gfwOR9hYdkz9z77jaVAo8Jx0rUGMV7Mwc3Nu15
/vnrjyD9PAElko0MUeBErx4kjPy0si6PlaV117aRHs+bK6KgjZdDpzp/1JlSEFlJxfr8MUdSm/q8
ehXUWX5faFfqkNQPed26e9FMDhvTkZFkkFcGJObF+VsRa80cbIW31aed8Xq4yGEL3gqEVe5ynT48
/ShDdmsbyVz/+Uca/jJLymoJ2iX8CJohy2bwPnv85OoHhepFqSfNMRZFcx3W8uu1l6h+b9ycdML5
R+YIP6NpVCxnph+VhvhOPtC4MqNJRT+9PZ83yjJrb2dUp86/kfBVWMVhLiPay3mDVK/n2DYEr9dO
ehNNYr2/9fs0vkNibn0+ciEX/RboFvLE6Rrwv4ZMeHAy2PMmTnG2ryO0kdUqxTCjVJO7OiuDW9W9
zTCyuTvvYChq7Zh+ayzP23KRK1emsMGSTb+efhMiCT33RVWuz3tQH+72QereJNMxzpuElQ+Us/3g
4rwtKMZ2G4OVA2vEQc5/KiX/ASXZ3Z4/ufYobfIRkM/54+uREuvStMSdVvTWru6pfFHyQjEn9u2n
GN5SXqIObfiqCk/RR+XKHZtjbftXg9HaT2NQ4A2XuCbseR6qafRkXqZf2rbY+KmQ74sEecTUMKqV
5LnmQ90my/MOlQzJIQlGsYuDmtVvjCAExXbrqQNQjk1IcdCsFrmLAGHwSGmaRzk/nr+fNAkcBYWY
bRLZFgMdSa7zFwDoyNlUYXjLq4dTaCE6dv5Cr6+8bgRTbfX+UmskaVNSA2HWT+/P33sZnl++YYor
dfTMXZ6D5CIFbz8F2I21fRR+KxFiAaFOJVaB23jvmsrFeQeCisknsvQvVdBgl4aFwPr5uZDGu/Qi
Xz5auIet7cg2lknliW+NrcwNJRi+oRMGGRjsm1CHcF9FbX/ZosUyYaTUZ9sFGdqPw3eiXwoDIdaY
aAOQYNaorZ336Er3ptLr8ehlkrkyVd9b4/RcTS/mrpgO4dtwdozCEDdDJacXuT9CyVZikOgYp/mg
dp5Zf1DDi0r1MhKluxO9yiB9Pnu7DofEfMLE0nZkWwERY/JswHq7ryc3SGwOga88QIJXl1KRp5s4
GOo7RSp+ng/tp8Hz0DXWXW+19noAhI3ylRI/SCjmnXcoQb/M6lCuryt0MbZCw/6ybyycXKPDeQdP
DIHDfVNO90tq6E0/vj6aAQISHFzzO0OGuqhst7/wgrK/MVnIAKrjviRmVTAR1lEyUMhTEZZfD0oW
HQmbX4+dmGoKkLxLb025w/zBisIloCr/u/BYbE2HyDjpPAwz9zIxZHUnB3nl6IhdPBuZw5OJnnND
1p0Bd2QWVL5+JVmwb86/HKtoDQUPNDniV8t0kKppIIrvdFLkr5dn2/mja9mE1wo8bajx0SqE23HP
/7bnQ6Coh5Msur7XHsKrW/JIGQypVjzK/o/zDvkAG7GQ7G6vhojxVTmZ/fOLk1wx06IhfpQSA75M
5mn4JcYoUAlQMq83NqRXLc0A1kaoL5h11W2ipwILm+mf0POBfPmjraJHNm0FQ+xfhCUp8red3v3z
/CPLTLTt+V/k2JBEiTxQK2ph2M67w4XTMc87nY/++s358+vhyKxF0zJyOVSGgqzKdDV/u/vr94EM
3Krwa2T2/rXn69nPJ3p3ia9nmix51iFWyufdz/t8vI7Xn5+/l+k15DHD8KWK3XT5dh3nf2W6ll/8
52Ic/yVlNgyELv77//6fp/5/eD+zf5PZ2GNt8/MXnY1p/1edDVn7QyfNrNqaZkqKrFmoabzqbPAN
QEtNtxFosqFdW4iR/aWzYfyBoK2KSpmi2NKrOMefOhuq/gdrIkVHtENXTFVTrf9IZ0OdxJPfFNE4
vmRbqmqgd4q2taTbHxTRSFgkQCCnIQk/oppJQkmc3OidysAaYCwutYqKk3UKLcLCSJAhfIj9k6Le
6BJO6YAypBQPriZc5UHsyAh0dFCcCqmYl9J9nEUkTfxN1ppzDWXIY6bBKILHeDPiAGc1T4gJgGJP
myczeZHqC/ca1JY+zO3sIj54MJ1dbBe5Mlss5HGOD4Yt3YagR9yrIfsxAlbCuzpUFaBjMynZjojU
DgXXBKkCNpl87MEO2tca+DHTnsl2j0QtZV1AqiFIjzJQV5rlLYxgYyWJUypYaMFlUUPSyQCkPHAm
6JGr1yxaSK9WmFSXcwh7TtdTB+XxIO7gWPAghjxhTsexOkJLAhBdILgFS0Zte13q6j4i5RGIctbD
F46e54wBsKsxfyf9lLnlTBjlPEoFBT+uaMC3M0cgFQPZ3IS0AgpSkWFihsj2I1lN0Ubq7qwYPQmu
u3e7ZUdtBk3rTRIrc9JNyzaIVnLuLXFUIVOGFyeUl8r9KffyBk4Wtz/iUo1yuqfOKacg/heuOgjH
kYezV1vg7Htqip0HcrypIYPPiJocGRTapEusznVTgM6MZlM6uqgmnj4X4VECHEvyNrjlIKKH0oIS
3HThgx7NcxKHrGPAmVgWmnn3yjo0Lr3gMZMusurJbCDCWcU8kBmCTWUeZ/dl3juYUHVkEBLlHv+g
WSbfc02pyrI8U+eiIAbiF0jODRgsJT4cAO8kNKArSK25Wb8sZA/lcnBicbsoycnWaEICuwAx90ir
KvXOwWwXFXUgkTTUiCy3sK8nJ3mt7zG0mnvcSl+cpi2IU1DhFAvQ+DBOcYpWTi3iBJhe4w2qzAvx
nAAY7/p7xJzmAoxoF+BbnV8k1bjSIeFOlxXzWqoJ8olavWsQfgfdoocaOdrCKUJvnqIwm0OGyUAL
lY9ZdV/VJxllC7Q1Z6VJg6B5dQQGIxC7hNNIiKvAjJ2loJbTTF5o/i2xqsgkR7Tf+xp9BhLAeWXN
FOl7XV3IJS9lpPHQckdSf1nvkfSi1YLwsMC31eS/POM+D5W5ZCPox5sA7ERWBFk+GJD1ZUEK1xyh
JVgbu7yPDIDWubcoaQMx1k1m3y0KSLtGsQIX6RTAAqwcJgxm33XLTfrEugiqKQWWDQHG5Dom4PLk
Bdg70zPraCvT56Dms3rKuVhjhJwmSTuoRSwgEZGBRqxQyBuGSVuY77sefCZtxbw2yhLBXRmXumru
X0B2mQncdsLTu0H8+nUQfO+lYk7aeP82NuqSoiiqiejRvwnPoxFtY1AGMTt+qUDOjFdIXEy+avMI
AhqCfytafZLAzafYnBXWtmbxbGvCka2NZmISMfY4pcLgkuRNN6xCJyVvbeTLFowwdq/wvaCxSZGj
o93h59HK6q9LSOVDO6sh3mRyMR8lUroYnsbDaepkfX/uAxAhJOnaNdHBQ9pggHqnIYWU+KeYDmRJ
96gYURaf27z5gsKv0txDp6IOh/uudNLC75DTOZthXBRJ5nTlqSxuqh5jsvDkWoDAeNYoH84sKhGG
cVX5t2gszfV+9funK//tzPPu6X7QbG/MIYkybIvpryyjDkVkzicNeQQIHTOEwAESui5eVO0S+8QB
ncEB15mq3FGZXPz+Spgy//09a6oCNcfUFI0Jl+/fScmlrRAYNkS8Z1CL/TIn0UhrH/w5WVEenG4v
qU7V7kVmXdq14w6QIa4h13iITBCcgtkxDfRk4I+tKmkrEFEqZ0p+E2VXAN/K4pTrQOs3SP2J4AFX
vMhAyclY5xL6U83V729lmq0/tFg8EiTa63Q31lkN8t2doHBlSeD6MA3RlqX93NTI7iBNNZq7DJ7P
78/10XqAyIFzqWR/FZ4aPJNfn1opIxfs9+hydNpSIlDHvrZdNs0KPJCFIskX2q32R0EwRZEJhCRE
yxQJRB8S17+er7OkHus8v5lw2DB7lI3p0q38CEsredNTXgbSu4z6E/Z734RwbOaMDvio6O+7Dllu
z8OKUJmXlnyJJAK2DCrziL9V5GY/jfJphQ31GN174Gx6AY8X1kGytiF/h2qIElQxR5Xphy7kjesf
yqDeoLqH8SoKi32JlCQKfFxFHIOOtrp9ZxdrLT2ZPVWPYVlSF3GppjeLEf1wLKSLBro2MACw8Eyu
UxghECOwwsmPcBVVW/7L9LofJFbCw65NkC0b3HVPRKDJ2OPKoVNCiCnxolSNa7W9dcFEVOJ7osmT
p8y6ps8PxSkciwuAhgyh83P9wO2dxLxWGgKZtgPWTy/nsqfpQTGZy1puxQUBxcw33S2pTAWyrnsv
NUy0OfwbDfwV88lEEiFqmMSTsSDF+xnPbCAo00BfIs/ePJtwcGA4hr7htMNDCyvcYElJ9QRPppXC
5KcB862RYtDED1wHWIBe1+PSa6kkhtYsNdtFziThEfdQAy8BWQxVMWsQsGojgJUjSmzXIqcoDOZe
AXndwdeQo8fpvqYJJckeRo2HVGAJMyssIkgZv2b0OnvoYdBGp2sumPNIIXOf0aotAke7aoZijgDL
QkPhqLYuIo8AOONgoTLzdTE3ZyJVz9Nkg1hnUXsbNUge9KJcy2qHgdMmHFpHUoONX1mXgybWhlnM
Uarg2sjxPcLJnoP5cWIkV+vAX2QewSK1fbda9dkaiwOqmRHFaZQWgKiGWbtQ8XMiXUJNYzUmu9H0
lh7TSsukCV1tbYDksoxghSJRnFwwXQYGHCHm5YUFmqeKnirEW1MCWNe4R8gFjbmfCObNoY7OjX7n
Vdl6mq5VAL9TeJRH0UpAnOzoNNOMpCeniJoFuh3jVIAIa1DjALi0XZZjuwdIj0BI0WmLoXeIUpVQ
kQxW6IQeBYLcO8STJNzUIMT90Gj0q1t8uXc5ChqUA/a1R2yAx0RbnTrrWSG6lgX4ZX1nWjvQv3N0
59muYtOQyocUetV0BouYmoafcXF9e2FPavLD1JbLjmgWb9QM5NdAdb4z+XF1MY0D5A5W+C8shKag
llOvDYTd1eFhCkWIbtDodqZeGVTA4hHryJny1OJukuDJUXxXmZoRVgKIx3SYK8QavsKCQNn49rUJ
S3IaL0zK+YRFGcyRabZqdNkB3mRK9rrswIMmiNLW2CfQy0qayzBF1f0hqZ+nRYRZqOc1BuXlhQlQ
KlbOV5FSKsjbkyuJRRR6CzW5aarTFER1yIQpS4vTaEThvu3jNgsxE/goSIRFNT5GAZIYgiaMKVI0
SEDAkZk4GIghpCia+vkprR7yKF8r3QLQ2lqBmhLa/QIT142B0yCOHSuD+2mFMyI0UNmLVlbpXPHK
lyOnwt2rrNx1od9ZFkDA5j4pLqn6U9fg22llUfm5I0ACloOjtq0T4zc5DVTAql8XFrSGaelgM4va
NDTNIIC1COYqskAo0YHTNQ0BdeCHcMFPf7Mp39X1TYA4RckgbT5Pz1zNCxZZpzJl3CfOtDtM3zuC
7KhcTyuqZir2AD80ioHJaIS/o2N/ihBStGr6Yl54CetMVixys5Dc6ioqPRS1pkbw6DaPWWAQpfP0
6PUlWg8BKHZMT/1kzWsFtXrfhEc5fSHfTpyfzXT4LminOkBqFxLGWjFyXOiw1TRfvxydGoNZQvrc
AYweImow/a9P8DKttVWv7gEVxpmPUBLOpT3Cjnl6jR/1PBPuwlWoXQl9riD0LtegZXpgL9K6km+K
CMdAlJoPdrON/Wcy9qa6ct3HQD+B+Jx5BzQI4IvgMpGCNrmb1C4a7eWvi81A4dv1rSxgCsZOgcJO
YIqllWF1znISJHURh/Ou0wnyhpWGJrradjPqiSCNHDcFvKaLZTFNutIqk1+kaOfhCt8YyH4UWDF0
S6IMlC49XZ8p5gNczhKahIYKpVQZ+9R/bnm0wdFqDoysuB4DPsFBU1FW6MQHP309mVnRVvIOnabD
H94Kxk03x4ilPmbqoQ+fBMMzM4BL92GxWu8wBMeiNKPGMjqFuUvjQ9EvvPrKmDQW1q6/ieQLe7ys
syvQgdzFFARNr2xs7lFWzuo5aFJHQ2kBggcY6Z2NUBlm88m4NLsnG25BNoHdlaWOrD2I8nnkWbOs
0WehgF+Hz65ZbmS1WSiRfQRbeYV/M24qikNqZ0YIs7KlZgkweR4MA4lFLrPxF1O+A3YlbMoJaY49
N8V+3CLIWbeIJNCiArHQUjoSw5+MXrIdJgizPFJUj0FXisq/6Px1BmA2FDBVrF3JhGBOrNDSmGu8
kdyJ5AfPXQmUQqNyakBiUXUUh7DHDRgk02TbTwBhsqvIICKVUc9jee2OD7pySBVtNt0//UBrv5vK
ccjB7CEagMym4Tl+0C561EmVIaR+EAIV0MF3NHNbSSdA66IJUQBxa4wx3DlaP4QHpWOBQR1t7UZN
taXSk5dhkExCUKgPFCbJJuGybngLVzA7gGcpyLB3E6sH5SmfuFGT8c+0W6IGtiF5I8d304lLlqKF
ryPOUW0A7i1UoKaiOzT9S0MORIq/VWqy8QleQFsGHuNhFb3II6SEtaoehNTOmiYh9Dh0ZQiP5kVV
2lkKmlwdxSIeal44Qos67qG0ZcYm2X3pu0MHAiXB32ygSIj2goTrbGa8jGqLt2c7yxnnyl7HPIWL
HfzFGtE70BIvhlTPh4rIG0iolM5g6s9Lv5ujVTmL5cd00OdYOeNFDmuO4AgJoAUuCQt0WuelOl3M
6EjUQEqYZWECHwbVGbWBcuZywS7oLCj8oMpmioLUre+f9wc0yAo4BEOJbTW9DecCK+6gEiXIommE
pjQ7P1gMcUMHgJgdNpipa+uu5UIpkIchoGtGO8Ho4HfUO4rHoYHBSPQ4DRLCRFVA3hVgOfUeWdxp
eLexBmBJ2Jv9TcLafdoNfPY8QGeqrrWZlLbLLBWLZlK5wFBO0vwVLui3UGqXhpE+Yjg6EWWWZb3U
i5dBR8WNrBQoYCdMhqWl4emUM1kMlOXLqzhGgI/Vvmr1S2KU3k3oEhEV/RJKoFinFcLZI6Gv7lNo
U+eTAxvmu7Yf3reIVwXhcoyGbVNichtIj+DYGdW7RQihe8p31DqkRuKxarxFl3VGuXk5ydy65PcC
DVJNuJyC3iltWMHpkYjzamTr8gkqgpRU7q5V04f73jtRxVTc98sp7ZNGAW5jU2oLEo4YoXEQZwS4
lshYk9PlJ2yBlK99gkqm7EkCwqEpY3dCc5DMtT4JNEw5SCq6UVrOK1QGkPlYIR+8SmsnpuhWGHTH
EK1T2emKrUqbHrpTOM2nmzbmHfg/ql5C0BiSbtctIvI+lSHtqAiO+AzYib+cYnYfmYEfo3mqPAXk
q7yZgqxYuOt6jFY2HBfRlZedWm3Gulj5XnivKgQ6vgDvHtye15L/kcr3f8nCgkZW5PPCwi74efLB
RVb1zyD9pcAw/e61wGD/YagKXq5k7w2TKsLk+PtaYLD/0EyT2oKmKZRIWaq/CXlr5h8UD3RN0mzD
UgzZRD3/zwIDX0HiIHlgyCy0JR031L8KH3/mzKoPn9/n0CYZ8fcZCUlGE4eUg4ZtJuRlTacw8j63
0kgdYuElulK5kpROgxn8tjFViLoBef70prU0JFDculkOEwlNk5A101mW+nrZzGoq/fSpTEZ9CLzy
wvQTez7YFjIlk7hebiKTTZgVgU8IQrmYEdFJyzGrNNh6FDJq7zmI07XdtAsroU8rWrDzVI1MmaFf
2UbUOZFLtaCOdkB4Zygn6cgNjYhvBga5/OSh15UIMh6rTlQ/LiKgG7ORkUoUqbRNEA1fezq5zKpa
BjKUAA8g9U0IwdSITVhOtWYtcU61bnGqfLFcDRWlEZXHtgIxGBcEhLE7r0ZBHtbVuk3TimesFA46
sOjbSDGx8mTQM0xScFjy5XMrqxw16laWFWtXQ4EDhh9R4pWz/hprN4GwgiWxnAN7O8n3hCwNhd6h
jyKBqBptCg2hK81ysdZFtgvSvt8PYBpi3HBec0L/vx8fhvzn//pvp6xBgHu4/ekF2S/9kYTb7/rx
4en//p/u6d9/8WeJUFH+kMguo8VPJk22pjzzaw+WZf0PWzFw+lU5gyrRF/8qESrGH7gVY2PEf1RG
AIuO92cPVqQ/6L90KxV7DEvFqvY/6cG/phQFJUsTpyRL+5AUTSR0i40giffdjausghUe0v1Tcvfu
Mfw5XLwfHn7NvP7r4Gdb03d5SliSMOfdON73MXLkM8isXoP16iw4kWD//Sl+TeK/neKDVwzhNHZx
Kdcv6hshgPN84Qcs/+ol9Xbg6YG9u/bSNsDkqFw7RA8xLeTROZ2JfmGWywoLNB+2mfP7W/j0VB9S
rLggQtqKuAcyBJAJSF21sBWfCQOwdQSpj3/0F2f6dbh+uyma4Pub6otAJwfOTZVEnIf2mvwisrXG
Vf1YXbWP1fPvT/PZO5m2v3t0CrKzGvT4eD9ASVHTS1Fc/v7AMvPWu+nm7fo/TDOJHJoKalK01hek
0vB4QbyBFNctwu9xMC8v/J/NFwY0v6a/3840XcG7e+itsoOfx5lY243Wprk0viuHUtpgNvv9i5uZ
Lvotm/92iuklvTtFVAi6dcgpvKf+lJ6iF+0FgYHbQJ/X8so61Xv5izN9di8f+riAitEFAyeKSD3f
lwdxK12h7CpW2Rd1iU9euDKd+N2doFCepfi1xntfpx4b3nTSFwOI/Mkz+ljpgA2O7EiVxXsOnCEP
CJOZ3O+8QR3xZThorgPjwH3wvriPX01J/vVGlA99HuhaMkKriUgq79yodVoKRSldpRtvf//Op372
N69c+dDTZU3oiD6jByr5EvIwbZbNY9eTLgxkoOb/7BQfunjiV6praj6nINwv7cfEXNhYHf2zg3/o
2XaRmfBVuH7TvorcHTBBmA/l7PcH/2wcVKZG8K4ZVVJnaBUk3316QoABRhgeavGDcjJvcFc2vriF
TyY85UPH9kMVBsAYMa6f2oP8nL+43+x/OBlNrj3vb6BW6za2oXrt68GY0KP9QzzEX0xIn/WxD51Y
ioOICJhjx/YpGi8V9/D7p/5Jm5c/9F2gMASWsRfvww7B0MFmBS5Ztj2j5odyQp8sf3+aT0IB+cM8
bTewRy2PlmNTbDgwaAukwUuUqGeUK/7ZKT70XjxeRCI63qyokUrZpkvp2k63+VP9xRuQP3kFH72K
2jwLfJSb4z1pwuSyesqvBfJDM/URQMR3az13F1ryRV/4ZMg+V9XfdYValKlnngeKF20hLuH3vuR7
2xlWv39Un3SC8x2+Pzy04NfDNxx+XIf3xtK/+f2hP3tIHzqxC7610Hs6cSFrpzxnqsZZ/veH/qyp
fui6gxcMnazz/EsmZV0cKi1eWvZIzFR/8dg/u/gPHVipk1oePDnaT9gn30LtUV78/to/m8nOg967
R+53Lnrz5hjtgZbiYacnHtUqu/heVakN0L+QgbPDNjLqunRiDZX4Ni2bbYAuwEUWI58sp2QLv7iW
v49tSR78Ok5Nrm9xCYRvbyEdeCkdgX+V1Exv+iMjwD9qYqb1YbwqujKlpNSRuYdsr0Ql/LoRPw9V
qnBQru/UMg6/uJ2/b8ym+WEEs2sNKRRlMHeos6yaIroco/xnjIDfaI/rEeG+3z+1T0Yw6cNpNKPK
ahV9k32BbC5Sad+8o44QfD4bvmp90xT9N9GB9GGMbHjFo4+p394axaqKy00RPvlAB/7Z9U+P710D
bGKtFHnK0fucxEH/1KjXrniprKexpy7WfRUiyFMj+ru7mHrvu/NU/oBLCGrse0SXgWTiYdCjRmvO
mpP7DbF+gPOt9cWb/2RAkKYH+e5UpuvnDZwOxNsxUgIgGSxQHk+dtOjmiEv80wc3DRbvzkI5pVKV
jrNoe0B1jUUxZBZdI7CKptfvX80nw87kt/f+DFrdtC1mZxji1Pc+FbWu3/3+wJ++jA9DZmp0rt5o
HHm4AeSAJLLxM8mXFCBxWsL208D0Ivti+v2s9X4YVPQKAxk1LQisKIM1JhpC29r64j4+e0AfBpMx
LEQR4gKFTXKBLOaLObxC3l+R3NevzfJ9huLvW5Bpf+jUpjz4gGwSuPnAgqUeEbuOos//4+zLdhvX
mW6fSIBGSrrVaMnyECdxkr4RknS35nnW05+lnO8HEm7LAhob2BcBmrRIVrFYtWotV+2f7m/A2vj/
Melw7kmVYmdrJPdnt+Z3EYBhDfpP/20CyqpDDq9UEnXJoR3BZ1kD/lVCopup0qOU89f7c6w8u2Ua
Ayag4aRWwE5+4JE2S+HzwFLAMXl3kQOQeLRFhg5RSJfsGrWIzQ5Xi9n5LZR7W4XZcUE/7O//jtun
QFYoM6kytPGJdRYfSKQkz30b9t7y1HHuj377/AL0+dMIyyhSSmi/x4e5CoJCy1o/MipOQDUWDnMT
54bB/uscZZXyWDlTD/EcVskh5g0CSL1kjCjUIUsCbG0H5O3GqVj5FqQGfzgUKeyLcFiCjZa/ghhI
jpxe3NiEtaGpTQDqumSGgYnB2txojPowCL+L7vH+Fqzc5Cq1BWGqtNMs5sWh9ZEu7FpOtMV2yGxQ
872xsZSapVwr/+SuoI76c4napM7KUQJHGNtM/keuhCx8QBucpCETN6ZYedDKKuW2ANlt+ynFgUX1
vK6NGGzGqp6JWktQ6XRRXkeJ4P7KLf7qxrlSKD8mCTF0wmbM1EOQp7fr31Brime980FVp/d/7k+y
svUK5czKigXPKZ/C/lDn5gUwT4+GtIVtXfsCypGB6SVRKtD7HYii5z7o38B+Cwo+UNtoUD0KNz5h
bZbFT3+7ywdZahkoWEIt4grlZQCkANXwOSOADhHR5XxjN9YWavn7t1nSvK1EsDghvoZyZ3duBYif
bKVA12J3yrR9YHRTNOjFBwkqJ0LzkEZXedwzU4/y72sAbb5KSHSh2Lh4V75EprY8zPxg7tFM6YkA
UkQLVQswe8r0958OlEzteTkJUDCThRkcK82xrwCiE/mrPCgb27D8yBtGIVObrcigzKorHlhIDgV2
4DGBRYXywL4AIeNs/NsnUFtdN2hxQEJx9MLmqW0ewQ8wB3/uD73286mdJiK4iIBGGj30xWas3vMm
WgDyiyLqA7uxQstQt1aIcuZjLyszD84ur09+paUDGrd/HJj/aQFsNqJ9N8fAEIrU2gSCyU/3F2XZ
u1u/mHLbndRzYAPCogDBwwrWxBnoucnHjZ+9NjrlsBmCjgB2DCaPqQ5AYvAj8gt21Pzb1UkoJ51n
YFZQfSwKeO+BTgw6t95qZlmxU0LZqZBPQt+CIMyb5EZnAYRJQB5RZv1GmLw2PGWoGQhUxQ4yeN7U
eQxizASE2+Pr/R1dG5uyUtBCJ8wMUR4P8G4WKcGq3QXD9d/GXub85oib3ocsC1SDPQWdNtXS2Kjg
DVdv2P5KuEIoA5V9QcxHaYT1DIDJi6z6C8Tg6M1TT1A3s4SkeLn/FWtxBKHMVICg6gztTBz6CQST
XaykmoCenYCV9kQuvF6AZGMEOaHJ7w0ehHgb8cva91FGrMhdPQNBOXlsLYNY1fUjdL8Ay134z0zC
b0yykhiTCWXRUS0BwdxhlhDCkXbbosWuB2eBMdcIL+Ywlw/+rDAeKcPk6INM3MvlDgq1EUSH0FwJ
rZ0uGTeO+Vdh+oZ3IZT9y3KmFCTsJm+ui4XetpaQn4Y07EdVKeIBOP/pV43MgjkSpOpYOYrfcpCK
oL00Q3tBDZFCkeMrq2pDQLwVHs1tE5SDwnRGmN/PitHy9fg2gEnS4sNYOmVAZhl+Av2cUkR/H2m7
ygH0JHBTRKPo+cxHSyjU+QA+NOVN5CuoYwSgwH+JBCA2o1mVPSVDulKbpEV7bMp4S/ZFaFxUcfH3
/sm7fQURhbJN0vNjH2YB7wX8UxR/NP27oFhpn5ggbAYXyuX+LCuJdbQ0/TRTcHFN6pwynKc+Qs5O
LjSUW3XortQaeWWNwgnOyenfCrtAPPycC4IueZxAT8oT0AUNCI3iT1C52GejjFaOPadIaOfgNq6T
FdcmUQ5fYCdJTNNy9uRCstEVJIAZQZk/N1ZtMcMbh1WifD4zTwlLhnn2Km7UxUHUxQkUdujdVWUr
Zd/A3md1vs1hFUGxhb6EDZ+6klOSJeoymEa+LdFKhxbO6QSBOVMSX0e0Bagc8JugiyJOz/xWgEUX
p40g9KvAcutLqWNYshCkAtUa66EWC62iJwWKwprvqQ+97nucy9jQ+jgxT/5WjL24nlvzUeeRUSQ+
G33MFxyna3wuroJR7oRJn9+TU2nf377lt9+agzqHPq4K0CP1oGBCMRLSVSCgCyaptECe6JsgqXm4
P81X7fHWPNTdUXUZBHG7ivXkx+ASAwj3NPwVr+NDZUhgtwTW2ows7jy5+QFMzODwNfLD1lvltvdA
+8ZPU5vLthwTFlOPXndJrcAhO3RUbgRTa5eiRN0bkk9aNhhj1pu40oVU5MOCBkwlyI1DQgHUO6Ya
dQ8A+P7JwBp8fzHXPoi6HgCyrCSVgRwBm9f8Pmo/4kGRwGbJ91BHkuZ9MKBnJW1G9d/8h0j5jyDv
k7qo29lreQCUfcjXJrKXjeLGEVxxTyLlQBS2AzC/SXDbAViR90e1H3Ufffj3F0tcsaIF1fY9+OI4
aK1wKYYXtNZI9qfeYjyIXOPcJYfekSw0ZumZ0xkQizNZE48zjbVG/VgZqq0+VNZjpuXOZD6CF/fo
piY82J6x7v+0tQ+n/EnOQP52FsFAO7GskXf9hxIHx2bKNo7m2vCU+yByxPp5DR0LCB6DhzH72/rN
sY7+R9OymrNeG57yHLUai1I7YV2HzhtCEG4xR9HvNo7cyhEXKXfRjApEscJg9opQtWMEF3X1mC38
+z3oNyBqJb792xZQvqFpwSg0T2CgY9CJK6i/mmCA9Ltzf/A1p/d1JL/F/aoSpRAfxFcoNmjTAHs/
pHtul+zR75KfuV1rzu/KJ/zSM3lpD8Mj7zW7+zOveHUaTjlOBdThpHiR1/6cudZYmLy68bUIxw0X
tOb2aEzlhJMbNlDh8hrAgzueNWRIPtfQgSR/g+qpr5zEf47Hp/ufsziaG5fHV0v9t3UsfE5GHw8c
UA+xztBXrL5/H+I9UZ1IatBG+lsKJfP+VCsrtyBtv3sLSKDLhVzVM9pg88BE42CLl31MAJEGAzCX
gCni/jwUMcH/gbyAqv050dDg2M1RP3t+fRmKRcEV7Nvv4B7X0EGhepnvLD1xkOhJRZf3wHUM2aNg
wyfyK9m7L56ebwvaB1IaKioiQmL7dnfNndoDZ4de7vxH9Tnf9a5ioQnXDA/gOnbijVnXIralQ+D7
2sIhFdB9KXCPjKloNSI6khlQMmppDIoPpVPJvg87gtYeEKNBzdJ/KSM2sMHLPlzuL/oXhOu/BwlE
ST9/gdipCvRgEXVHx9YRXclIn0pPcdHig/+yJ8gH2aImuwj0neCp1Jk9JI+2Nvz2mqMR4ufcfIBW
pnpYIn4LyrbmH9kG84vNONLGBBTJ0v+dKELDKfxaHng1wQSojUGX8SpY1aU00PxtT7vSqJ3ZgkTQ
mdsTrb0yB3IubBDy6v1VdX0tPAY6+Ias4ACqY6d43Cpv3LZcQsMvQFOrZvWM38SBH12WT2hPGNE4
2nZnvvkg9StJpw3DvX0dERp+weJoyWUrcR5aIzTIvmly9qdGL9nGybntFwidgfZlKc/YmKAx7Sp3
GlTLj/61OsSnpNIUo3uqd40HKTmn1qK/0F3YlS5vBXZntM+hzW7c5ytrSaepx3GogULFTyiA4DGk
uln0Y/nXOQd0TVUCSHWBkS7GO7Ic4+v9z14s87/2ItF1QigugXJYEXCkBuUlCQszgjre/aG/kH3/
HVsWKFuMVDxw8x4+qNODHQtbG8zSya3AzHQIUjnhO6cDOarX+qBtWMhaAVmgTLDpmKxtOkyp2MEO
LAkapMJ0iHcaghtYW1Hd2jNRoF4EIxhRUA3HFTK5w1G1CjBTLe6lxn3PmX+Z3xCwc/Mtn3rbq6Br
46dXqQIW0MlYQfBssZHOvHfQKcgM/oXAcW9s1MoUNKya9GWrsr48eQ3/NsRPPVnUwzUQ5POcBC60
hxQifIO4YWhfe3HjWNBQ61zOVUZQpMmrLdBHmdB20yDNp8mGrKHb3eiNRiM6o/kGqLP1wIFMukMM
G4zs+qyXLm4tDe3GGy+TL7aXWz+GigZ4FeI0WU+QFPQas/WGS3MA33+s5XvQK+3UA3mtzvEuNyHS
pIF0/QoGFi3AO/b+yq+uBRUjgHYAkNgcm5uZ1S/WVN4+G2cwHLBTXa3MlfexBf1HDToku1w7szAW
3vjk9NaWje4j+Yh1+ff9H7J87q1lWHzut3Ah7hkG7DLYk6x7nwuniKEWL506FJIh27Sx8bcdrEwT
7kBZW06CUJg8gjBg/FPkJy6CcNaf+1+wNjrlbKZcgS6DhFRQC06zgDxNoCVImzMzb0Ed1oIbGtBd
cL7C+Rx+fxbP7tilp0Ai4GaCHg4ez6bUZ3swLSJvxNfXeWo/CSNtZItvX3wyjfaWyBxm42IwaYk6
PpPhEQ0hizcmhGDk/cVbm4H2MWqvgJqVw+JFXhY+gPJIb3h/Y/Dbt5pMA79zFr2/csqgGsX2Pogf
cLtCxUTwmpoF01rjgwE4klOiQy+v1vo+yjds+/aJWNrWfpzpzJfwfpUQL1TdCFbFonPaJrHacrCq
DAmp+yt323DA1PJzEsn3syCRZ84jLgo/+vwAbeGNJ96X+/2vUUp0VleNAHVK0obzeDf4VdjEnS2w
AoLQ8hGkx8b0ltjToTuALMCAoE5+YcArr0EG5YB3k1XsOrCFbMIZvg75rd9CpXD8WAYVern8FjCt
n4PHSU9PiUsM+TV771/4VxkEb0aoBwcOPCkgWtESI4A8l7yxzF/w/VvzU3665kTofEoV52VH9TWH
ji3QJh5mvPpGpaf7yvMtyRQttKVKkGDciMdWNleivHPElSmSNvjoJAbfQuVG/WEuFxqoSxlvTLEW
sdD9CjX6mZOkQOUDrPKPufMRG+fps9ehKWsGW1HR7e+QOWrxohmVq3mZA7KkdmuoOKihgSBMAzZT
b6xSQ8DyfN8e1m60r5jp203ChFwjJyzeA6CMcgottK+cBbUjEwVDPUStJbQyc9b+QFr+AQ97EwK6
NpSxjOfRLG1Ob5xQe7z/S1aOjEy3NpRVFENhfXmZnGZvMIkt6uWp0jlj1HinMUAa6cgP1bk8xFt9
Gys5LbrbgYN+DgjsMWNtZJfp74xkPtQJjDPROL0yOiMzYoQRgVFvTbiS+fwqdX5b7Kjyw75He5+n
ggnsaXyUd/0L84eAn/aQMEhn3l/JtWTC19n9No1cM2NQ95gmdsRUGz0kM+zR6h3BgPgXKPUt0P2q
Ol7VznTmTIigZR8bM6+tKBVpK2hkIyBO5bzeSMzMVS3eLOzUKq3cUOzZIAbRwsvkQNTJgCyhHh5a
PMak82T/AoZv40iv3V+Ui+cJ38EJ4zfMwp+oO43EY3gViLeTHNv9tCsgCXb/a1duYRr4X6hQgx2X
imEZPZMO5e9h37PzlgddOSs06D9IiJyMoo+zor6zzR+lD8xBQsg5n33pkKkfXIbYu2F1SWC2plxW
6L9OW2Ypv9MyfjrwSzJGOPnPpdG9c7vpDfSE+XGrJeML0nJrCspF8xNXFWCC4fE6Ui1hl7iQBvMQ
H2mhBf4i7UnBJSHqxMX1DNejgndEY3QoFFvEDXF8FNxTIPc3kLPdzcu/glvMtcGACI8OOiHtHVI4
CLdTHbfuaYBFpTauNs/XfJAL2RBtdVK723X70ES52txq71u5bWV2OSHfDG4GDVkiLkeuhu+EurIJ
3j64ksRmUcDwDfVQH6Oz+Frr6IS1ia3okXX/CH656VvrSQVN6BlCkmFJ5wTX4n24zM7wd/TkHXlk
P4snNItY87V7TP/cn23Fuul2BJ8vGjYUMRky6KBzu3Rtoeel5RcfmRBC3nbaOohrE/E/1zNiKqEt
CSaqxh3oL4Hv97kHuX6MOSuB0gdykDVQ0WyP3vv0OAUXBY96weFah5V2FViu7n/uWkqdpbwZ2IgL
tljcdZNqTG0QXb2UVwG8XWZ8iDYu+9tRL7pkf35qmUYhmD9hEJCj23FlBE631GyKBCRs6uv977gd
ToBO4ucU4D4fA3H5jCF7LMcrYR4hMopAfg81nfszrKSOiLps5DcDEDI/l3qwoyJ1JFnpqbI5C0lz
s3sOzBc8g+3RBkmsxbnNfussfqXl/3vyCc1c304NiN6X7G0LHTtNtGdLwWub1SqzdjIzu6QGpNut
xiS6tBMsQEjNGLcQ7vb6nTcKy9fYk3QY9ygtjlphsBvb+RWj3fpZlIMbePZ/t09rIRGJO6+x4bae
oEOrsXBTyIIajPU7NO8v/NrWUo4nhrgA+F2wCIkmLmk6DcxfG1HEyukn9Hss7KKZcOUytnos5COX
Wz7Ea7PeSSaiNSIgrZek3XrR3r60iUqlA3qmTGcQMS/vMsmb9yiPmvFuPshbSJFlQW5tC+VRMqHn
8GTG+IotGNBG38lWhFSj4AJKdAJDnhuam2n/tW+h3IYoRJD1+f9BEGvmFkAO117rXTCfeqUT7dA4
Yoo2REsTs7mCHVwb/xaef+qszBvN1t6hHcvhDdnmLZRwzWEXOmD72zDUtZ9GeRt+YDsCDl4swwNn
PIGD9wSNWnOrtvBFV3Bjlelug8BvJojOY3jAmfD+fbrMuJ1H7SLif7PBWSeQ050gYq3xiK0b8wpK
en2r528VLEb5IFYokZpYfFCBgl12TNxCd6QHkzdS83Fr/b6yuLe+kAqRiBL40FiCu26NAYnQ2OZt
9gFccWYM/uMdeJV12STIB4LiSYMaMI7Yn7dniM1YYNjYQ+Os2t03/NvXBqEh7OoopSRSFaw06D6b
YwschP87UqMNv7JiLjT1/TzHeTQKGH6ORVANKqDSfh64rd60tdGpoEUa26YNZJnzGOmi1L8i9lyB
N+f+wqxkYUBP/vMqCuQczf49Bgc36oU/cg40ObFRDqiLfTN/EniNPEkH5QTa1GfkAxFMlngOHZGS
gfUdCouxGTfeyASuhGdk4Vn7cS9G8TwzHdZx+As+kgNeY8JrfIZm72yPtVb+FdzyUh/DB3K5//Ur
j2gwwv2cUIZcdcSNy8Z9Mq/zkwSQPWo2v2OrfIemsngCs2o4a5MjPEJo96N6uT/tWhlXpvwKwLjp
HClY9FP/WFzapQjXPKcnaHk481/VDR5zuycavy9McA6CXs2uTuXzVuJtJdNLaPx8y8SJXH9tOQdy
N40/BJfSSg7iI/uK9nXuev8jV04tDaWX+gJ1nVbkPFn+4KAml8ifaNvbOLZrg1N+pYjnYJxkDA5Y
ipk8RRsb81XJv+GvCBWOpFMjMvKEcTu3/DoLPLuLwBJ7DNG2s1cv/b6zIYAMDiPmEJ1Bzv5Qfzb7
8Ff5gEsIzezEkiSLfW3d7FCfRtPfi1vlhS/oy62ftizFt5gxzUkAJhT8NBwYL4S89LwLfcA4o2uw
58/ZrwrMpQ6yPif2xX+R3RbtX+U1cqTLMOzAgyUoYM3WkN4D1+5h/CtcIf1SuspHKRnDC2lx2MKH
LeDWmtunEf1SDzrdWBA4L3fU19TqkbYEabdvgxyQk3ZzuWPwAkVmZQehCqm85AjhSy14C0DC2pnT
HgJwFYiXUfaf0J0i67IRnYTz/WO5FnHSTQDQkwnFqkEVejKjHcQetFCHhpEl2T4yzX8EvTktUM6t
i2cFQkUI5dKgd9coY4npZC0yI7xvZyu0iAaBIeMM2nS9N6FLYhC3N+BuD1s50ZWcFqG7ASpoKrRj
gWmJzbutE5lIG2tL5XFG1TF8f39nd7M5m0vAVG7E8ms2STm1mi8qaUhxQNvsLQflECSmrXQzXFm5
welqgTzEVekPyJBXpc5ZRFccXOCJxlzUY75XH3ijP/Q2pKnaja/5SjLesDcaFl6SkOW6Adlx7lME
wz042z8CdIY/ti7f2dknCwLnwdxsTVmJNGkw+DgUWdpA/wkpkd6YzGQH7cJDu+s/QHXsfMaXJXOc
2vyeeQIJ8oYlrGwYnf9PQSsylzKWdOCnpyDgr2Un/KlkAIn66rEK86M0NDanhEdxqMwgnS9ZE0NJ
uT3EyXSJZfGf2MKIRDk2wrRd0UUtcjKzYIYBOpdAIw/KRohMkX/9VCqEEjMoiORBx3miDXHB47jn
9vFjgBwZ5xKrhVKjPu23CnNrJk+TuEaQpEI3IyYDq7M77upT5lYuJB8s5tjv+31rQnvhpOxiEyKV
EAzbo5C1saNL0HbrzFLOZm4ZEvsFdhQNIKfivXKH5+BBNtN35XW+9r+SjWty7eBQUdMcBvkgKDme
RZBIyBdxyAIBfLGFnV0u8VtfQTmSsecZvmKgK8QA3wVYIRM/KupV5d0+3mLVWUEvEhoS3jMjybgQ
c9RnAY1SgLbi6Rn8ki/5bnT5T+FdaTVf3IQOrqwYDREnXZpKY1XAewUPC0+u1EaGwG1Z8nKKbywY
jRAnM98zJFwMmTkqSN32/RaaZS1AFqmAiKujMZYkrNOgM6cE2aLZQCeWlaLKBGk/OzLeZFDfj+ZW
fm95fd76FMoZlEPcRBWDhQL7r8ccoTeoMWf/ct8+1ganvIDagfjKnxbBKhTvVO2p1SpvqwV4Lf9D
I75FhemklMXgLRIm0zFA9THejSaP2/3+r1+dgbJuMfCDaVp+fmXivaAFdmzxDrA8trKxPiuJeQjj
YFe+xZgAeDRQ0sYMog2kvZc6oZ4aijHrKuIUAuQSnmIoyGvsvnxOdxCHedkKWFY/jjL6CaF3wnHs
8nH+Q7JbHCWY/N3xMGw4rZXNpwHfIIUCOGfksD8cDzj7AMZooP8rrZCFxvJJ3pwGKZNeoaalbiQd
Vh5aEp1JFpl+5qaiRxD2kFyEF9RstPLAGohWtN/3z8RtvyLRieSphQAU22CGxSxRv9j45SsP1P/o
nPJypSplj3E569pb+IBD+1TZ8SU6SB9AujiFB4UNJ7Nwf9V2oMdHbjMrtgIZADPzz0PYpBVfpCHi
gaRUYp2d+WPcBs+CJNjtKFqDj+PnC4bEIDHZoKAy156Pq+j+eq4dQxqpL0fyMFQ+AC+SYKrFU2ED
wwMhm3I/xm64DzcSHbe3jdAg/TEX5qJkMIswlNDvUt2iVJwSjB33v2LNjr+KAN/suEr4MfF5GFPq
IHE6PLRO5gov464zEq822125g5iPLrnpe44HAGvLT1sZv7XnlUA58KoGxVG12HFxnb3kl2C0ESro
8mG2/UfobaCiiCfosbUj6Cre/9oVMwOf9M8Dk7ClAhl0rGY/VsYwBcYEvmdmhuIu98BXXpFcQvWl
yGJdmJ/vT7nmS6ikWcKoTSCPiPC6KYPMKasNkCJJ4gtX5UYPRKGapdr9mdZOCuXz/UHsh2yZiVGx
kQwUJ8gvDjW9+6MvK3TjtqWRvnzWxknnY3SZ+ej7awwd1fsDrx4Dyp2n1ZAmSjHgGJhzY/av8ol3
k0sLfHTizA/ANT22xybSyvdi6xSsvKBolO8YjHIcdJhxtNhrd+2OgSsckbc0oDnpxS5jCJ8EIJz8
whpbXLJrOXQa61tA8rlKhnhZvwP3IR0GdNfFWuCED36mNZZiqR46rjewVCuHjl/C5W9GPUk9Kkks
JpvMCjSWmmRKQKv82cqFrpwFmlO5iOVGYWIo10Sqb0U1a4VquvHCWznEPOUTwKKcdEUTYGihgP50
p6nJizA+3D9qa/tOWb9PgpFVEob1esgsIWeHCMUtnEUj7Ly18mu/nzJ31a8GBeTP6NSGAkY7XScG
yDJomN3/gJXnzpcT/7avHD/3EXQhv/pqnsVzfag2n6Jr1xmNrZXVBBLb8zK2J198r38pvMJiP4K/
W73Jayn7rwTU918fsFNYVlj++TSe/PfeGcDFfSbPwyVAN7HG2WMCoVhoD+vk45/Wiwbcsn0ishCv
Ri0HSlh/08fe9VN9S69gZTNovKIY1OwYJhicPHTH8Io8HfN2/2evmO+Xp/y2UHIQzx3LYuTWWaLO
Z85Od5D/3MJvr5jv1/58G96XuKJMM5X1+PzRFz7TYotCeeXw0zjDWOHSkCnxuxtz/Ej34ebTcnlU
3Lh8aDghAf8dGBEjzmOv4ZOwaxGdQL8GbOUH6Mhs3UNL0HhrEsp0p2auQohILQg7pPAB+AdLiP+b
PcsQPndnEIF8ohWkeRncwYVG1L/tNHVnFw3p5Aase55IktLIfCi89hBYbYZHoWwuNeTfSA9+jPuT
rRngV1T0beNJo6pEXrJNCxAVpFyubIE9Yh8hn93qzBu7bx9ae5PyeM0+6Hu9VrlYynFLhI5oVs/y
Xn4dncTlS41UqA6Cay7cV6d02ClIQ2yd7RUXTyMHw5KfRZDmIAhSGJ10rdXXCfQsn3xmhl6opI25
rLX/RjVKaCBhlouV2E2oXYjlsYusvnkrWUFr+tG4v2FfF+qNI0nDBlG6Ugb0niN4BNgG7OoubydI
8vpP5b7zUFvVJzO0Wjc8kt2w63aMERmqIQIFt6WYseIqWOqBBeFLNQMVEXxcW+t9D3XfrYDoK3C8
9W3UTV9kfa0OCYbm3RJIaAldPpHbPuVneQ+Qkys9AJt4aoC8KTTg0tDtRKzICAHHAXrlquwbE+Sd
zlbNYO07l79/swyZERq1TCe8glLoRuM0JtJGQLPSVwXtoJ9DtwxIqyBmC8iwh25gC0wVxUW2VIAX
6/1gjVr5hGAHWRNyHv8Gb+N7dGqgyXhtzvfP0IoVspSHKavOl5tm4Dx/MFCUmFS97S4BtJ+DjZhk
bemoRFDHVq3UZli6pH1uxUJrxs9/++WU/5gYwtQqg4VT6k8g2LWqflIgrTg7arqVu7jt8iUaG5WV
QTvztQSHaIjPs8M/s9Aws/2z8LKQ3KBEhJ7lCdgycRdjo9x4yV/Yv3LEJ1sJ7NtXpqRS2wNh8HyO
l1KtEGWQuPTa9IXJt+7j23GERBOuJlM/FyTH4DKjmJNcvIPKyhhS3s4VxSBRvZ9V7t8A+BJNvNoH
nMKwIx7zJboMwP52znb8Ge3JZN8+b7abLqvyX58h0SioLleksF2SFSRXH6SIgEag3snq+Ietk2Ma
Qn4F4q8VFOPqEzdNdsVALXJU/8mSJJqLFUxv8cgOmBwU6/UjtDd9VRM/Nht7Vk6CshjwNxcUgaSM
ZxQwIDHxomuuMSjIdP+GOIQE4c/BZxLzUi5i8CF2JN/InntXcDkTofiIpPl9e10xJppSjIHwesCr
CCuzKTBbKfldyaIF5jhnVMUtDNLaIlF+Os45NmPFBIFgghaa7E2uQ40dtjJ6i0u+dbwoV+3XTSXN
MSoKgKCZzaU7ZIc/rYbebEPZ9Ydwy1TWpqFsvhvTmJFBPo+iH4R4tUQrHW6XObHlQ6dYU8+pfn9D
VioyEs2SwCt1G4pFiMwK+Mh03DziNd8rXoQW4iXLpuqRPZuhmUAs4E3eeLvcvg4kmgVBruQhanik
HlohQM/+UZEv979mZetp0oMOnF0+iB5ZqFvkZqP+ZpAgCKUNA1n51TTlwcCXDIECDHK54wvDvObh
4/0fvQINkGgigwkC0HWQo1g/uONJcZODD5Y2iNikOFbsi3qeNlbndtwr0ajFtJlVqVy6Elm9fiTu
n97N3d6O7fufsbb2y9+/+aY6JEzEDrjjg57Y0G02FaXzwmGrhrC6SpRZ51XPtCrBrweo3C499J/s
hWOvA0G+9JXgzr3/GV9ZpBsGTiMYwbvLqfKCH8gd3mzsxGXMwATH/ptoAGBjs7FW73lHtoPH1I6f
5TPjhKo24VGkOvd/wYqPpFGLWZqq0czjQ3k23bfxpEOE1Zw79VHOyMYUa0URGqg4iCy/VOcWQLbo
wkviI0XNg/QcsPnS1iRrBkMFZ/UsJYo8YiWZXaP5XxNleu8Ceg1uAohin7YgEit5KYmGIAJ2ApzC
8jkdGhYbvdKXniYQVOpb99btCFmi0Yf9LErh1M4wnSgyOeU4spnGQ4RgUM0OyM77G79in4S63aFH
C5kyHpO0jbm8F7UZBevoXD9kL/cnWDFRGo4oFUXPJBMmKFI3RcKxr/6E1fP9sdfsk1D2H6pZW00c
Bq/KfZudCg74NOYzFp99QIxIcOQLt+Sfsmkno0uvSV7vT7tSm5JobKBaBA0Lz4adqTXuxEG3OEIz
BsKXXe0AHbdHZcrsEIzt8ivAt257re3kaQthvLagVDBQCGM4DQHCvbQ8tPNvtZg0Ej/d/7K1sakI
oKqhmBwV+LCe/yuRv50MxPu4ZZrLIDecHI3nm/woyErotnvzY28w++LIm9GDzdkS5JaPW+0xK19A
I7HySMl6eam8lvJOZAA4Y87QBtowlpV3i0RdBykEA4cwWrwkWh2qI0weOs1IUd1f/BVTpDFXjEr4
NlMwem917yJQjgtInfW2WEbXoi6ag7Obw7kATTJ+/WAokhXtOHTGaimrQYJvRBaD39WxQUDzZydn
ZtmTaeM5u5LfkyTqKV4kcYgXEmZOnR5Nn43de/FTtM9MxZBsxeJSTfmcPHkj3l8p3EkSdQc0c/C/
oElJtJDXhmtuKY/EQCctlESM2W11+QldwWgV2Xqwr1TRJBqLNcoM608L+UH7ml0rgPJAFv1JDMHw
ndZk94m1RUC1gsyTaBgWn7dsVPBYy/ETNB1pbXAoRoc6bwa2eEotRo+v6LLGl6mH5ClBxxOuJXPr
0lu5XWmUVj6n7JgvkDPoQmrtMGtVuZVTXBuaegnGjdjUMVmGLn6TgIdq11aWfiXTJYnULZFAdnCM
RTyfco9/R64JZ/+l/RSsDArpXn+uDtEzFs6EFNq58Ph6B/3g1JXeeG/aKHuu3OQi5TeYSiyjToFT
6gnRsumpk0WdSR8jNJ7IsnHfe6xACCQavBWEeM3ykPAGzA26Z1a/nx8aS9BLu3G3mv1XokSRuh4m
YGrCgmAK9RSCWq3xhA2TXXGsNGiLkUjVx20heuGc630RHMu01GOADPk8OEiS4Cnz5f4yrdwPNCsn
n88NG48zRoz4v0wLQIcygQm0zD/vj7+yRDREC+ICfMDJIDouBMECY4+uoKdiDFstbbkN5A23FknT
CJ9hkGTkBxs8OdPa36U+AVElcv52EfS5oUpDCThrGBKX7/Gq64roU1YCeVcVfrNL2yA36k6u9XlE
wi0VpuRIwtkLFYmYlVCxWsf1lZZzYW8EnZKbfcShj4/pQ6spE6KVTZLrgRyqBrLRaIuQQtVNx7DS
2yQCn03KyLZIpM6Oh0Le1YmAyHWeSitKOOEBRP3+S9L7vBPCIH/FoT/rwFj4z+NUVdr/4+xbm+vU
tS3/yq39nXMFAgRdd58PPNbLXstvJ84XyrEdAQIBQiDEr++xck/3zXZvx12nKpWUY5sFQo85xxxz
DCOxZ643qxPXm1XFUL2sFp62Q91kXDcQ+fZItCek8HdOBx9RbWSwhR6DTVrT1yibT0FKrMe3fW1U
WpS63Zti4Zuom9Wx7VD19rzRPjSLERehz/q7uJ1pUi2q+1r2q97iNhco00zj2wSgIC9qv90qHPig
cZegw4AvTHdOJEfYEixeThzWQyWrM7nf4ywlYeekxara3NSq3HgKfeoYFMgWi7jdEKn5rurnFqr/
MYToeGUulqaZLxwZRAkLoGC+aEHStZjCvIt4lMQ97q2xHdzlHWqO8DgrN4OY6itSes3O18rbh77T
5Xrpl13dT8u9jyJ2Gg91lborongNZYeDbg0IZnXNPpl4H6yd95QvPTWLCM6VeI/1KVdv1kDqvf5M
AuCjlfP+ALASU+tcpJ30S83DxJc7EW9n55OF+VG+9p7VNffUXYflfP1bmGBj3LcLEnl5xJT3PkHQ
Phqgd/u88GtojZ1pEFN8auonrV7i+t/bId8rNU5+x6YJfrSX/hEtPxkxgAW8TPyb1N/gp1jQL0gK
/LYgy+rijOTPkI1x8jldgoSnD+5nBdAPtvj3PC1WM8Wthw+oh6vFT8lyDyXIpHRkqopTWP9bTJrg
vRSjW0xzoRbEYb0HT4IxDYYr5fep6J8a6iaUXUg9f5IMfDSh3rO1eET6UWIjvlyqKXGdJ2v363jt
qVMfVClxxs3Co4x5/x4S+J6nVZi2UmOzQCfJiDwuLqn7qQjMByvvPSurIrQaFgEZZOeiOHg/5D0K
fweW2k1zUjv3pruXIrmrH35/QH4Q573naK2tE0aa4znCHvA1JpkG2//3l/5g+b3naBnlxFEsxvWy
CSGZNfmZ5Ddt8/X3F/8Ia3gvjuhUbBA6gBAkARLoZs6tu5PQopkfh32JKrfzCdj/0UO8S++5bBqX
KnxMpG9bc2U7njboNP/kIT7IMd8TtWxI464Zzw9xEx7qp2gLPPHo7t1MHOaL5qo9Il1wIPzVvvoX
n0W/H73xd9nf7I6BbVBOvPS1SzLTMpqpGn1Sv3+kj8brXbIX0ZjIxmI+VTy6ty3O9YhkVet/8jo+
uPn3TK2ICb0yauDbQul8CuDVsVkKU3ySGX9w8+/5Q4UB7spE3B3FSufEjN5FQPWrQ6ZPwLePUp/3
XDAB44V+jAe49nTKf6WLqvIe0yvT89lYUcXzpvJHvYVhWJQgS/IOrKTuoYDWzr6cQYMbSKgSH1Xu
1B1bN4lWASE6asSmake0fXarl6AxVOdVEDZ5qSJ565uFwIw1Qu/sJ5P2g+3pPesshtBM2TkNvWyp
MSkvz2wPzdUR0Yiz62b/s3bJD7K09/Qzv4XjDykGCjCxd76FkTVps9R8w6XSd2PjtNu+jT87PT56
8+f//+W8nSI7u2ul6WU4DO2uhcZSQoTPEjhSDtvfr4yPxu3dTjK5Xl0T6chjOIXTLoRK27aujJN6
lfXzPiKfWWV9sKe8155TmoZryFhw6dewDmc+G/bIUNqvRMNOcy67SCbD6Aa3i+CgBemmfv398330
ue/2FSmlsWxiYIfxPrxjSoxXtvJrWHiWobiZx5g/VEM8Xkaxtahmav1pofT8CX+DZP6MCH55eYNf
EttQz70gxKDHnlBPHS18vHhSBV157Ro4h8EdPAYIHSjokyQl9Ye3aAXVPh1cHIDp70fggxbp4D2r
jDgrNFBg+Heh8fGJ7ru7PoRdQTfS11jN++nMKsU76UZ56BT06qYWEmWCv1Zts2mRCE5d3CL+QjAp
10czkBdaknZXx+NnJKPzXPubkXrPRDMltgleDvQCRTmnyKY1JnM+Ks50AunUcBd6fs3yMShJhP8I
4WbZCKrR9kCUvkSbBHlA5dvcGBgQ7MsOrzPxmU/3kyP0cyviIoKpLQdROmSOfvIrawWsCxq4t3Zz
WOdyisbPNHI/WE3vKW+LihpPrL29nNY2nJJF1Db3gqW/K8rKuZqo+gyu+plO/d2Yne/gl9k19wLM
V5jJgY5cXl5l7aE42wQk37PHcSd0QrbQTCfJFycFI+yVqeRgkrsJOnnVtkr59gdPXxAyHFEs+oyE
9lHoQ95tVoLLtWWxga5yQtLv65cFuntnZfgbk0DuIPv9ZP6JBv/dc79bz2XkeKPDOL3s1t5Bm14b
XvjVKGA7E4vbbnXghbVgComBpqj5YONEENzGWTcNl2sXZDwOvjmkpllTWjjS6QhSATUg0jkULKu7
4cGl5wK9RqbuquAAnz6oFpAOPVLhCGZ37d0Vcr4J2Kxha1dBsEiUF2IWX+O2hlE7zSi322XieV9M
P9qGVYmK7YCdbRZZUJkq4a1Cd7lud05og4TOvE7XPj5SCPU4w1of+zX8URYDSwfpsU+ORjf8yZf7
u1E7By6/zJYx8nmktQfNbjh7pCvad/ZxUM8kYesQf5eBCmXCgRhkoZhrlPdKHqmU1l59u5awv5TT
Au/21bbXvYijZEB1wwcUUwfzYdbesm5tJQtQVNkUtvlUQlULCEUJVF3Gy5xW9RTrhFKBpkrXG/GU
hYznPsfhD/WZ0bN366DbTTty6BEzHHS2LGE44cjlehpqb8mEB1wlYc7iecBncIDcFo11djEu9QRv
vrOVZhl/ncVKtt0aeFt4uGCXRTyg3oKGD/AJ8sgLVzF41z0mAKIDCEdnEh8vN85qepKrxl1uSwGL
SDiZoB2zhmr6YkXMtlU5Tl/AEvS9vIZJ+k7jXpy0p3J6w9HpiLxfeQUnTVTBvsCwYL7UPgy7h8BX
18XoXixOh7lWuXESxaPYdYsX7NpVNkkA5TGwAo0vobYcjX02wOj9RFzGbriCpaMjceNY395NSRzV
JqvbdZfKk822d32yhQw2BORUg876Lljg6ikH7IdtDDsRkIw2XMn2tu/4dGuROU1JYIrp5DsN+F6Q
WAJ0ZwJZnlTsA7SicpmSGk4VT0PTLBdT7fLcsYOBg+cyZaZm0UUMc94nSgu0QK8shHR5EaBvvAfz
xmAO+fAySzGZnkgB3rnp4gGwHzTNfauuK+VfxeMC8/qo8RMrfJVyn17OPvzaV6kh1tiEIB2zWqZO
6EUJNfGx6QqT0moOLkNhPAjn1yJ6OatGQC7MIepimglkoUKn9Z9Y7HCofcLW8zZW7NUP+m+V16Iz
Sao4KRxp06UQcdLK4dkZQzWjIQcGWJVBlSfuu2s/Hu3FEpYyg4JImcxeC67REMv9BBBit8APZUjY
XC0bn9VRWtfjq5BOfKjCIIb/GcSkKS/p1sUZkw9oz0mWaWy3BG/yqZiEf00cAoUsV7QJL8D6K+nJ
aAaSjrkbh6lJnSA+9qZ5HQN28urFXpdjD78z0fqHeSJPUq5e6p8rHEFVLzurg1dLOYI/Nly5ZIZT
BZzdEieo3Vs1lG461/N5G3S+0TDo94MlLFNhfONWWHZjy0Q62fp7I/prXg0ks5qSfWdAKpdhM278
xu03/plnTsPx1A/wCocyJHq7R/dlGOopLzqcl01sjx2Jv5KhW/DuO38/T+4NnExeZU0PVYOtri/X
H0FkIB9H290SsDUhfSF3Th8+gkZA94seoEPTaJKsHD0QWpVQN2dM5A2GDHUo+jiu6FmYx7LKZj5d
86I7uU7VY5vEflL3xfNgBptQ0qpNXJM+LetiQA6/Pkm19Fns9DvuzjdUs2gDoBlc4cHX85bG5tQX
6s4p50ef+ksaGXFdhA109qa6foZ6G/pTY3ENu9lHy4o74VR3YW371BS0zBu8zdTO1G5F5ZfHPmjb
3AnmaN90ywFxCU16EMb21nOhUeupQ7xqf9MUgb+3SDp3oeicfKXcpG0EhU3Fl+mFgXJ6ZR0BoSXX
Re9qi7Pzi3RnkhYef26KYbhglpbHSUTPTYVO8amkBxiri1MnWHCU1eikgjOxAbxVbnovuGUhr+7m
osRO3osiE1V0UZbT97JoHpu1+BrDsSpzdXnN/LE4LXE5XPhmhtcnxudiqM/zgwzzdpgCAvtAxa/W
hbMvfVFeKGt2ssSe7leOfYDBFWBm10Heo5z7sOmfvMKiDF1U30xEvlRttz667iq+T2217FzVX2pn
7GH5YSMsMV9jsjWqp3kdVmi3j5rbLuYk6daZHZaCoMN0NTiOKzi8JtSbysSu0UYr2F+1CEcravR1
ZCKxrx0Jh/bJ+8Id1V2s1g2eK8mZkygYVCRVDdImYe2FmCjD4Q5xEA/2dKXNhhVCm134zOdmTgcG
jfva3k2B3qmRQP9UpMUAtrEoUrq4diNRMUmCIsY2wOr1zq2LKRun2OaERHzTDsvdmZqaytk/+Ot8
UfvzxjO0To3p+rxhmKf++ACNFL2VbFRpH0tMRcnypYboAzNH7vNd15AsGFZ+CNUYvkSNWUAM9rBn
qxqOW8WQtlU39UknNU4n7WxD0yo85fJDBp2Ch9va58oGV4w1NySMahyxNqvLMDPzkI0j6npyTGVl
Uzrqq2qNUOIJV6gvooJz8BVYtOGa+qK+asrukuvlssIKYS5SE+abr9UEHHFxhp0wcCeouI+2TzOg
V0T1X5VjC9iBVigGLZCe71XSNd4JhPTxcZ7ZWTWI691YFPSLiJyj11uoH9Iwn6DSu1r0JNVgEcIj
fFN2LBftkpgFqxInsCjrIx75QjUUrj/UJFXDT5gZT91CIMxX9DvsC/fCgTJYDR8IEboX3SAvHD4e
5gE7ZiQfz8FcE/JNEftLXhoity0p0AFVuQgNWZGrhXUovYjNAGixU/NWUY2FFfnhdb2YNUd8dIFx
odumVpvK6XOviQ/O3Ozgp5mDk5pHU3WNGs6hw8SpRpnbMDgEHCrOKz8paU62gnQsJxlZKprzctrV
Cj32UP9MVOWajBLv2FOzQJe4DJNOO0sys5EkxVgLyDYUw6lfCig+wXouBY60byLwXWP3ygOukTh8
3c5DBUmdEM7t5a4doZbdK3gmjPuijxKoE2/HQf2sPm2iOT7ZWOisZsWmjbAFmaZad365XHHDx5xO
7bUfrtcD7EjWpKOiT+wSPKLVN0iHafxu10GexGzQ5DSFPU9q4vA0Bo98TiI/uiRTPaSIIkrUptAI
VTWNSqbJtReB0OBreA7KM5G9k2OnktLoGGXawM/OPOuv8eJD/JZGOPO7ut6Spdg7VZnPkR22i/Hb
jLjehXTEDj4ENmNCNBgeCgI4asvn9G3IytjBHoklX68j3bIhvHG1d8viIutbCaGbYD0MrCs307mN
tZinr2ywT0jGK5hTqimVpjq2EFbu5iZHEbF6wJkCObkaH8TVuCZ+bwT0Leebiou71ZECbtmmYAl1
/d0aotsTPIdxQwSWKtMxBOl6i1AOLmrHImggRK5G/ew1YbwpJTwLKuwHHoe6vld4qeMKhC11Oz7A
jn15GNZ12xTLhjukeXJ8Z9qC52fTciBuClM2CAPNPggaM3ZD2qnhWrggK3EveBlHWKfRcMvmeT8a
+aXw2bFy+E7ZFQ8xo2c/iOtyVzIUIzHd8rYfN0NROIdKyj2SGHcrInc5Fdq9K015ojIEdb+rh33v
FwUS7tpPI0dhpTAUR5AqeUrnzei5h9qZ2GvgoRtu8ui4m4p1P8sIMRnfuW17vS71nLR9C34QjunQ
wjWw0CV2b5v7ZfjYFfQqCpc2jcEfFVH/aMMwXXr/hbbBCzeo6PellenkIg5URgIFiIo6CVl5U5fr
vS+bjfXqHI5P4z7QI1qseDwjokb4E1Xy24o5KCR3tmUwQrmFEpMv3rjkKjQ8C6jb5p1paSZtVee1
y1A8/QKm3Mu8rkcym5Oap0yKdtPEA7gfYnohZX1obHFyiv5ibbqji4eNRzcf6+W2cOEUhLzhLnDi
Ki0tzoS1xEGqUqKDH7ajw5GHflaUhc0spxqOyVDyWKo9dCmdPSniZo8syN9T9HnIGgbc49SSjCOE
PtKp4Zl21WuwoJdy8rK6DjZdzb3cIcGt7Z28G7VNmJL9XReNwbUT91kRBqeyR2jIAdejhwR+umiS
kCad4X6Mw9cbLoQeUbk3OB/53J8Rl2u6Ovf+Wm4LYlI79fmqwrywcx7ZESHWUCVeaBD2dX5mFTos
x/AQqeDed3S9L1V47zfeJcaowcYzbYWMs3Kps5a1eUXjzTrA2cGaXHc61UjykG0tiUvNCDYkiHcx
47CJDZaExGHqinq7atws3uItsGZsIGRGKGi+q16yXYW6esLGgh4YgELQJdBe10I67YR4+8rv+lRV
4wVtxY1yzGUsqU67VW5XN36pPP1jdsYtq7wkmNgBGeuPSLZv2ILgLlwPX9eu0dvSOtfuwh4mAmI7
N90m1nMGH8qsnWgqOU/RX5EFI9wRYyddtZvTGT7EvHzlcXEEPxalffhhcx0ik2VQoB/XU1/230MH
10VSeVWTELwrt974NDpEQouEU3/KCg/CMj30KkXvv7ERj7/41jk4tt4uLXsd/eGxFcNBNcHTzJpT
VMEVhNM+idw5n8WI8H1EWDUNVzWSL7tCkGMGfNCM6C2Z4jKl0bhjhuaicr/4aJhC0AZmG+XrxomU
3Vp0jGw6gK5pJcorZWWVdWyk+6gMv9PFW0CNA5Ui9ICLdPGtrzoP1gu+ny1leS3IemJRcHRD92g0
NP+5DPFwUueFiywrDtxDD0YJdVSf9I1/7QmOSmeNIBSHZed96wNzdBZxbGl/Y2aJKhxJpf2uMC9a
TW/K+a2loGSDnEnpN129oBHhRrrPQfHmFPOa9EifYuLsvQENifJtmqMr6RSPnWpf66ZHHUDA966u
rnjoNmAPWohjlB22FgLz1tG7nYfBZl5fFJgiATLeSKAOGzkWbDW2w0afVs3YpKqrM58yKH+Zsk87
L75A3yfs+/zVO6wSrIBx9en1Eq3r1QTo5NY/n/FD+00gc5TukA/SzVdCtqUDBKQhN+DYILWHzZOO
kgmhS4Lg98SaV+CZj1VPjpFdsoVWr9463lQtUJp+zPSCYqKyr70Ef7nTeVuF14FgqKcsYiuQtxUx
bKmtqw+GkgOkG8Aub8OdnEm2FE3G9LDxYuzimueAvgHnIt0j4sof6G4Zh60vGcRwbbwNRYmEBuFd
RbDV0UYE28VqA1o05rlnDutcJ6JekzUadTorte3kIzMgCvFbs3J5rCMsYAKQDdPkqiLdsRQi56TY
UKg3JXDpTW2E9LWDAqm7dEkxyK3sEQw5D4hmd9oNRNbTW2jpgoHvilxM9tUtFsRbYT4H1TerimfD
kSovEByh6zZoXhn+kQ5Ng4Y+4aBDLsvbb7SYXtspeFLr9AhB+UcQ8FPqePcSXOysVtMhLABedcMN
dGwM71O/KK94ba87XSROOJHU1Qi7yhLrR2JfGR5DnNUd/aH8+sErozvSlkmtZVb3jzO/rdv5h6++
jtPD2HtgEX8x8XVQV0gPv9r5VQQ6WRT8eb17pWDbGqEtGHSM3t5MUKGsHmpeJkMXpT0Sf1vGG7uC
4aqnt3KlL7yKjkY+Qz7pYJFdR/MrWnxPbq+ywJZH5jXPHXI6mNaxS2HlaUHrFzrRo+8reiU33JgL
H+/LWEgK+ifBvTZjyOcHgEGjuqhCtnN9D96T/ndOf6zhrpn1fSceKul9VaxDiQLQmDfggl6mI0ih
jXEW4PcJuaXxzRkZCKYr5YoUm/c+1BDJ69COVe58780JD4wGOZzGwfmaYKbXAX53rzq1oe5WkvlU
TaHcL6vN+Kwp9jAQbyGtOJc879ZTZ29H72igJ6DQGo6XwEuQjfUB7uvpAOHu8YdT3HfeTdHLDGor
GYfUbt1djMbfdzPusQHxbLxnlZ/SVufCewvFuuPGSXB9jslXJoVC6BZcn59yjo8OUnlL7uBwms1N
tFPqB5sV5FwRY0ZwiQ1mPzXLfBUhI5w8fRGBRVv2z349qAQqxXsvCvc8tJlheksFfCYAybT9yzCK
NPCCHyoMt5A131Wxtw3oFx8GdmWhEZ8u2eqbHElr0KNtp27SxkI404ibOJoPqg1wNLoWLDLA0PW+
QvWybbuNxzCBQ2jhYBsDnQ55bQPryACQWk23Y2QuRjXeTXZMVLlA5HdxdoWn9x5jzzOAP2wpm8Ww
0xxgOjdr4iBr6xfYYAKLMf6T20C52IAMw75W1UvnFzmhwX0HpZ9evSInweI1adGEh1EVX0L0GesV
ndhA9hfnsnDcr65Gqqkel/a5Y9XRg1tJacNM04eixzQqMPikRPhddXcDgw9PGyMixfbZ6Es+eI+2
st96saHwYe2HDbQRc+0fnKH7WhfetKFI2rkuAEQHmHgBLdJ2crctB221uJk15NPJEpEknMpH4NOg
dfhBajlq5G176uqGpdIJUNJ0w1zOGlOgDOfLFSN4QNUAFbFlTpRV2UQsVHWmgy7fvAltzAEvHyUm
SwEV7iReNJTu6bwPsYLqac3KaEzXtUgm4H4gFYRAoeYWQ8+mZGhAXSoa2DO4J9OevZmq3DcNYHTI
GVoo/ss1aeaTMAzh9ZB5cJ7y1i5b8EpL9B1G4XXogUyIOHidzorRm6CNoFIUUbxxuQmjAiCruXGc
Ho0Ll0AVa9nltoCG/NQC35iSLkCoTslWCLaT/BkO81u2iLwLrlnbp01BUuK+LbQ+hnG1HWS/g2/k
Qyi38FU8mmrJgTdnvrgMyJwW03bk3tEpMDGUTv35pQ7j67g5iOpxCZ6R2gI8kMfAUQh7S9mgE6RN
KzNm5QDjVfhPBm3Yb+oW6lQM+x72vrECLZOTYesV1bHzDqV47YtjjSaDVVZ8N+prFrmgrO97NmaR
16Ruez2WVwXW+QhqJzSQ+ymB/EISdSuobTiyzPgSV/XLIu0D9v+n3uDdsfgHUf3dQtAZN08J1Vjs
AmFLpJ4FhVwVhhslwTR2kRFrRR6QRbUZeDtwW6PtBQMeiJdaTRlt6NcVNaClu8JgDuZpMiAW0O8l
MPQBn2MkkOja21WdehT+pj4jNXX56sgKuAW4EPXw6ExXk4TUvioCCLPVJ9CzjgtISGmpkRvyfRU3
EPt7dQOktO7w2BM3140TJpw7uXbsgfsLzLAoYn3RqQunEONu7l+r2h7gKZMLKk8wM0yrorppfQE/
DRiyFpLegYv6VDYobBPYcXYiyELwncYItl1BOB89EV720vC9VNBam40f7XyXPAX+OuSik1+iljso
j95O9gtkvXM/EPkwkRAQhYH30nz2Fe6QIaGIXKY1uXHZ9Ewm8lJ03dOA+D+JAnm/GOPfeiRGx8j1
PBxmH8fNFG2Z2Fvk4ENzKADjF2erB0CWw87rl5SF9956t2L5Ey+P0H3tFHLLNYzYuSSJNeEGK+DB
ha3AkiCURPzEhEs2Ih69r7wN4m4XTb7jbcS6BsF+9pDVpjHsViEnV1XRj7afQn2J2Hu+GkZmrm01
g7nCyqD5EomhfK58ByhMJTVNvBHZSyGcfhOt2nuKF3I9cMf5wmhJHySxRCcRq4oOkDWAdj5KL/+k
wvlBMfwdIQM5o+5j1IwvF3U/zEeibqro5veX/oCm9F5Ng+hVkCAc6SUP+EHq9R5klsffX/oDpgp5
R7CaRl43MBdFNwTAHJgtDDRZ6zVO247I/y79/ufL8r/4G5onGss7Of7zv/D1S9dbVfFSv/vyn/dd
iz//df6d//szf/2Nf27futNz+za+/6G//A6u+6/PzZ7181++yKWuNOKwN2Vv38ap0T+vjzs8/+T/
7zf/4+3nVe5t//bnHy/dJPX5ahxF1j/+9a39659/RHhB//nr5f/1vfP9//nHRj3Ll7f3P//2POo/
/4j/gS6i2I9DH6KrIYnPJH/zdv6OE/zDpSzyYhaRgEWheyYDyw4983/+Ebj/IBEhkLkI3MClP+1H
xm46f8t3/0GDiIWAOqlLfYZOzP9zY395M//zpv5DAiLssCbGP/9w/zodAtAs/IgRGnqhT/DVe9UJ
MQSFQqQGwkZr7G6mC5AF7XaJwtK8NJUuL5tA0U03MfiDRPli5DdaG6dKIh1IFKdXe1psb87F/s/4
n//vvaH7xXMpUCoWEozimeH1S02ctE6vxw41KNn2iIKmSWZg7l0PpSU3HURzu8oiAK4B52+lt7LL
GH3eO6mUk8Y2mrKZ6CjTUyAuEX25/z3H/zLFfx24n212/1Oox1CB04LxRwyOtxSz982jCJFZXSqn
Q5AZOF1qqinect4dee+vODWVv+lZlA0k0llly+7UNm6DLMld0iYQEOZBqoAd1utO9Tq00I8F9LQs
E7TfhQ3uyqr9jqaIq8Zfrn1VqT1ICgxneHNNRePexrTcctPai7JG6VCgTneFJokgjYMmq0ck6SUa
bi7HehWnvqrpA3HlAY3OoA1M2ttzH0K1LpoyOG3c70O5PoylnK90NeQROMSbAo3EWQ/2wW0sYiQM
HHBdX3vZiOjlnk5IpH9ZLP+ak78O5c8+l78MJXq5YDAKYDk+/2HvNlSYNVRdASAP/RIrzJdGihaQ
dVanAt2GuX0ympSnmsZtLvoFOUnv+Kj+BQg1H+Z+7k6Teu4b6PE6UQsR9eBQBCF96AoA/Mwdhj0d
QCYpxpHvl17B+NaUU742JsJrIeO28XnKHBMe0I8LOZ7I2c+rjPJwxr6YQA8CBG1TXv38K455DISU
0MTBsvlkPr3rcsR8gn4OfGuJF/iAK+DQ9NfJTrspLDSncDX7+dGoTewpIk6zdl9KBhc3hRO5afx7
L+b0ARz/C7cdEG2ZZt3/fJp2JNVRF7FC1lyUm6B0b3//miDh7P3lxGMeCalHPMJCBg4lRTDx13ts
oyqEf1UoEhdUiMwuIAYoHZ+WxbsZBEWp211HNMaB4AG8E7hZGefOeioEut05zEI7nwBYD+kllMO/
RW2cBsXcolb7ophfHYuyRW2oYwxRxJrXVcyOQLJRz3IdWGr07nd4LZaIXq2fhaX3ozyPzuoVT4tp
csbW6WJ1waUvAyAu0iBmIPZ/E3Vey5EqQRp+IiLw5hbTviW1vOaGkMZgCiig8E+/X5/diL3RmZkz
I3U3kJX5u1Rx0wY9CiMztPI7UVMy6PC3MHX15nmsxtdcM8FnddBCSZdT+m9TiY1EaL86nYm7laYf
L3351g86CGB3sujmapeFc45JbrtTP4DFOvOa9HmJBynvnz1dXFkL2caG7Z1tZYpI45i11XNez7c2
2Birto7NX6qK7dRKLOH/VGX5VvnVi8izDy1d7j7QXKtADwM8G5hQ3pToXzzjZWNFdsQyxTSqDJSI
28jCRrO81e70fZ/I62E/btzLRJcvj3X+b5oL+91g7vLocXUevnsY05OvaeUx0IsgaqfGOs7FxowK
RXbtm2HZ5ZUlohKV4a1prti0ymdHPC6+NrC5dvK9uDacoKWzd9vEaHgRFBME9Cjqo56RZwud1Uxo
1+WTCYPY+to3o1WwU/36KMRqPpZt839fHBPHfeN4j7JFxeFN9fZpBu3J68Y8XmzzTtVmVRzAvT6r
vJwx4efto7dm5d7qDOdiSBUcmq55wqLs7+fRKfbO2KZPvm8xjXuV+jDQOOSV7/8h3i4CXGTGMR+U
ZuSP/30JhtQGOeNTJsg+soyJPNI6zayQNCs34RuAW7dpxsd8r9wSJUy7CPuvLT5Q7IB4mHV7FMua
MRdVX2UwSnZ/qjnUKmm/p5DqkW8784s/pbHZFO5ltBv1oOtVtDRG/arY+ogAIGBxaHoyKtt7zfXp
yx7b5cGYwHFrzGTVZp3JnZqeBlaSvBaTSEy3sz9EhwWPTLFdV1gd8VOZetO84F2tM3a9fuuTtgP1
3SiiQTA4t94ZtsdpwOKbLfKhGxs7GhyLFT9kFlqW6R+DafNRPDjsmC/kEm2+defiWvOlH2DKUI4X
b3aafS+eKX+lnXmTq1EC9Trs59QmosKb0UjQpP3773ds9WxRbt3/B465FALjtOkYg+4yVu30v19M
7aGzsjqndsAy5vdnvCva4oTU84bBEQC6bh4zEylgZ+sIXBrisoOUgQz9Diu/0yQLNijdYHiEVXIj
mUoWrTNW7ixlTtzYC2hhMWEc9Gzdv/zvF5i6KLeijo3gk/SioRuH6/9/UWZKxL/MFWtxuTiTSveZ
KebPVOnuAS5njIomN6GWkSkKO7d2QWVPZ88kj4607RtsaxOaWTsezWpMj15gvxfGTSuGv16d9bul
EDfkzf2jV3culCvycJO8JKMzzG+XnSxLPv0UnZ+G5rA5gL48ADDduri0ACQgaqAV9981+Qhlaq/I
7Sxnp5WTuvkWcaWI4K6Sb38bOvusioHtSszbCJSgubD4dThEpXkwgvKfqk3zfmrIyO+cD1nkL+2q
L1Fj2+tnu8FiIhFxAB5cTj1YIrWv+2E4TYYYTobP7m29rgELVAnmss3PEGs+cA8qN/RnWhW0X/ow
/zV69VOYM1urLJoeg0AwAEq9OnU+N17a1uaNIezULv3wLAq3Qxy3D+D9noUW62oInquM/VsorJMi
kMPTlOnDU78iloGPTREzN8i6BnT8beYnHvrwk/GfUnKtf8tsFpcFHOpozoBi8qSvRi2jYCTBdSqK
T8f5T7x25228Og29Ocs/qylYf+1QFTSvzjSQ9mGhAGKGb15FjRxMIsN4Dtbi7zRy9WroX6NeMkgX
VtNN7Xr+78voeebekF31bg3BFjf1KJkJq4GFyj1r770A6D5YgS0R5yHos6chKos82Nt++q37lrxu
2kDD6AL5a1pjJ+7c6AeuMjB8b0/PprfKU28PbWhv9fSslVl9yYLqY3Lc8Zll6OOzV9MPFVAFoTZp
ZYhmrztuqe6cV+jVsCuhmnR62PPcT8t+zTmug7Epz4VmKxlq91/+9/v/fuU3zQhlhZhEjtlTNaO/
/O+tpUpUl97+6K1u+jZKxZ5af94pLumc9ebFaRECtIVYdvhwuzj1DfNgdbStPB0sARcGxkBj0Xat
tdH0chjt6jIl0qda50u/Cpi1u8z2vxZ2q0DWKhNeSl+SydzMq+fCYWwjUQxp4920ZfNuQeU795Pu
z3/vU8/a41j69ZPHQRIh4NGjoPD62zYJALIu3xvm0CTd3FpvuWwZcpoxsdJKPQbzyTQciJSqmsPO
85vLtA4U/W0C06yJD9AbCuw6gx+xfuoVsdcWGcVURtmQp7sMUjTS8kwyR1vdS7bEq2kZz5rT+GzM
qqntYan6gkc7f916eeFIm55ZKDnsax+spyz9G/IRSAp9bo45DFTYbda4n4PtoW/19oZS46zccbwU
tZtsZdZ+1ZM4OVNimdPb2rT+yQYn2w2+U+8kS5YwKVjVg7d5rIfQkMzmw/oSMHVceRrlc9b8HVrD
/RD21sTmslRPvckSsa3W1YvmoOJrluyP7sw9yij+et2bxQlKju5DzT8j9pZL15ndC97vXxI85hIM
Rf8y1tnO8gMnZkqSu9GXN31acCLMJQYJXUajDd25LY8dm7MKlxGOU6Vda/V7K80/1izJWXbmKclt
O8pQtJ3UOkHs98i4jNa/epVASys4uphjKpwH0CXeV1EOQ9iaswAEnp4apu3zBhh3B9RwwPfP+Dmm
Ey3K/GAqMORhEhc9aO8bvMgCbqGWF2Fhm3lBNFHm9i97KbPjbPr8zIIWEfc4Gbv+ozWPQSQ9JrYF
qrys6+KqB7SmVX+d81K8rcN0VZO8KQNt8TKjQ5GbhZtMJwCrE++Ic52LYmSBPxdg4cpEpmi9W9z1
Zz67aat27gLQWFaI+uy1OLVId8qdN7X6Pl3Xq0WAQuI7Rh0u2/QT8H2ybEqCGjYyyyuumlYny6jt
hm66L4ua21S7rq6WBDqjpTfW08XtvTIphmVN8Dk8olOxY3vT4kYv3YM92rvRG5qDctBysl9ktyjn
ZLGJkNIQLA9j9lyg6oCO1Ghi71syG1M7IwJa9lI+6qTM+K3KbpVXEynUOYRNZT0SpZclmyT31j+t
1K3dBHCo5xfDMlQkae7iVbBqZus4BcSEQWpdf+lCL5+teq+xoN2Wz0xWkP4YcCJT8lLGfL51dzKk
tSBURbsbzNQ/ucW9Z9P3QQ5Xks/NI6MIp2GP/rw/dwWOlMKJe2akuDGnJiqW9MVFDHxgu8kua+UQ
u8H4y2kCD8i7+osL+8F2ZUEeFyTyMjY70866MGhihHJOVAz6dliqPxuaDS3LyWiwttc8c+QBNnCK
F2QP6bAsh2KtWL0hIlVzW3ord7ufL26YlvOrMSqZOEQfcragKmvNKPdAcVNDfpRVjuIj0NjnmdPG
wBCGc/+rRwPLeyClW1dfDOhUyTstVihUGdX6N1jFgm5Rj2rdeHdqb0bvTMgqkejXUfdvrIjWYtNC
fVeV9TUTwZWQoDcP2Ws8Syfdd6p8RE3jJIVJJBRFBM5zWvm5dGur8dVY5hBywn8Wq2ZzTZxxt7bb
yfK1FNnxAjdio9ZyhzkaeVYvazU/KfF7dvsH4PH6cRU/uDb8PX3d8oLt5Zf+NnLfH4J5qaJ7HEgT
KGunQxXObbddrulkwn13Pmo/Qintxn0cnUVe/LUlwLDcfnx/PSi3S1H6qXuYbOacFgMZHynKjMGM
UGKIqtYRuynvUBAO1rOxMqAJIjrwdN3798ahXA7HOYcDbdqe3Z1Voz+gVL8qo311gqnbAYI+OO3Y
nSoArXHidrb6RTEbrUnVwEWlzXpGGrpcPEq97nahCUkEY7v+LQuxNzOYVXuw00hv2Q/tBf1ZWcCq
Hc0kiRPyCAr1hoX1aV3abTeNlh43MvhbrsQXrR1pE6rO9s0rPLEF02D+yiRcSNchDE1Lymm2Atco
VmWuhn9q1y0SiDYP+jYHyH0yN84YMautfc0E7xYuC6me8i9BLSZm3LKPJ6dUtPqnup7YEtmWb2gv
gpdgImeo1NWzJiBWVncIEr/+mTdUtCrzrcjNwUIwVoR6IMbjfSYqIfnCWfe4+CUPidBglA1tN/s5
7NfGLRxQjtDcEc2BsJW4tvS5nAo2wXddGjoEW/QT9T8fET2iy/lusEZHDarzwOnqc6Wg0+pg3iLQ
vX/YT1EY6I48D4sWecK/YBhll3xlndPMTm9N695oqnRTk9+IG28LExwbmj426d1KReaVtTgoyFBc
7VefbsS3GoIz7OaqKoDCGkkimkKGqc3Z9lvng7AQggNR9FsGqCRMBiruyRXR64gGDMF56C2yjApv
FBBx/pzQBiGyGWK/Hu8sXcX+uWH53ek2W++n7ii8TMVbC5Wm/AcHSg0BV/NHxzOZrRLpw0aL7VqZ
HfsYwxAbSsg4rDG03yhKujXiDlHREPCx5kgQ73YSqTZKRCPK2C/r43THI1I37+O7drOQOd/J9WZC
57srwmf2qApx9zohap+5Zk6/GgdLdzoIWTO0+6w5WYPzBSggoZp/KWMR+wrHCWSfdqxMFFGdExwz
ldbRjKshwS12aJ1UPDfoO9rxQ7hIrOoZcYq/OTc//c81UWHgMBsHHhCT4oKDKmw7g9qIOlXMELFr
rtYQFLUKzcVoI3gZJ6pVDTCL7SG5O0EqSS1tcnuKcGMljTav0eyjS5+Kap/XjOiMzzFO+v6u2uMa
rMVnr4f5NLU/Q9rw3MImuZPRRVYug11Lh74sW30kcv3oB/PXpMUic/6uRQ3VOUayhA70qyM+ahml
+E23nBFmLpfImIyjbdVrzParXZfP5nF0PjALFpEja96Nr/alTv865sTddAXy2pX1NG5p702AhWcP
yUjGerDQRxoTw6mS8oj/Kt5SatlcJPlYIibvlggxIszUDG7pIAMj4VYmGVFG0UDUEMoIzm72kB6F
YmZppc05ZuuKG3sUsdG6id70fuSuaX4wU+doLM2j694VysDhhd+lp3LKwtbJK6hwb4dIto/8ymr3
et4hbskluWkkDmN3vfZqbxqG2mHkL5IFAx5DgToDDblX0OV+opAWpkmkpwBUtvWWNc55kXjG8rGi
5Ty1DZ/diITN8hnRClnEa+sVsa9vHCmme9kwgcW6NQ5Jb9AZidFcE4e2dsaXlvntPS2ud6insuWA
m6a4ut+VblMviW9Pv8x6Ottm9QsTxbCTjcYrcCS3SmdfSRyOIZeNyHdfhtWwd8ROI/n3o35LyU9T
JA4794IG9m6bKmY76BT19aCi8sN18h8Sf8a4KAbSJL2XYeze82ZMsQo1aPRZrOCsXGFn84xDJiNN
MzOOhvv2d5K+/XQ5+MNMHmEzcWI6UPqlo/+YQF9x12PJUu69rdNByzNbvAxTuqM5dUPoeO0KoYmP
kD4oZB8xZhRfJP08bJFTIN1ZijW2qQ4U/4xZa1mATn2CLpEDIS1r+rs76uKX5puWo26u2k2jdfOa
a61joRwbMza0UXIAedppyqlxvm3wDK3jWaGgj9wM3UgzsUw3tThT6yJL/BL1C/cpvKzOv9GmNyso
EfNkPFfOZiSzgS5X1Yy63YSW0XEjj39/UAW9vJgbLnDJZqNUZSHEtnlRtXxQ+kAL6VgkEVj89E1q
W+IsW1Lr2QOdPnCgTWmfPeQYgyyimsI3b5yEg3PAqscCzxZvkJsrfsLgMsrmsd2uX50/P+kt6EoG
pgsS49zUujzmvjgVjj4y7JhdQr+5ptq+MnMP+YJ9ddPxbBBeRUkTau8XrQodu1hCF7h/Z7gbWisv
TxhnXwPD38DTOEu4lbpOI8LS7uPOAyVh3lMnIqAZLvoSpZOfuaemciX5WJkdKRISzka7NWfHSxca
cwpgPweHbLP7wzwOOOvKMTZSj1HMRCBXSgLxhd4Huwotio6a6GQP3VfH9bku1ngUTn7EC4c9WMvN
6yK2CGV4eeoxHWZG9zUs/XoyBg1ppFvz0Ot1FmpIvEt/fcew7MReayCxY7xMRwowVm3tifGyOAhs
7DtbsQF78hIPyfGD2YijDFbkNC4yFCipp8V9Ehsmi1EN/zIXo+Hg5g+OmcWjM/9oTv/AcBDrbULb
+0Auy8DyGvmtWEid9L71QKMRLutdiXvNR/tTde23dzfwLTt3Tp2QhWtl7v1eVv7IquqD765Hf5xx
71GpXfk6dkjkjfZZMHtysE+V+5dwsxxm4KvlBleWnfjZ9K6clL3tmXfp6m6gU+BNdkvzikkNeYHy
Qndeu2jRN4ND2fsqV+GFvcF87JR/x7p8XgnOMMrITRscZk4yrRWwclBCD03I58Am3d/tbP+oyYAL
ykoZGljadL15Xn97C89TXS0fRr26ES3D66AYW5z1aBKGEjHFI1FFmFLSl4VuzdsUgfEntxfwROMV
CIz7jjpOGkSSzWkTzVpeJ7nLiyzXPJ4Vh9DQufG6jtgDvTaNAU06ob8NcgHf1+8PRvFoP02yaU9p
KhGCVOkUWmX1OnjDo1Zj7WvpbOe+D4cA+XnpT84x7fSXSjTvFXsZkKG1D71AHdT7xUbrx1gxar0V
6ray4ywdfotuePeKGvi3nu6Hn01dmTBRi/7qmNohN0Z3Z3mOxUEywaEY7CgdtcqMJkeeZpVnjHjG
v6Bw2XEBl4inK/ZmtROuOqh+0ZOqE5ButjeCfmeUjilLyOJ2iGyzf+h1ll2f/0AnoTXz7Ufvt8Jo
FRnuYB9zYPl4LVBFQb+QU0Zfqnn387V8GOlij+WsrKThdAkXAgTirqI1r4IlfcDg9nfY0qO7qCs7
I3bl7LwP4Oe8HixQlTW7oRApblE97aPcGaKlJqowzU2Z6BSwW9ulTpw/rbocr1U2OvuOf0syw453
W18aacR60f2aUy1eZ1896kQFhotd/Z114ARdfKeMpzTny2fLfBr6ygXFgPxMUmXXhxmAPA6KOiqH
Yrn2YOFR5jKUS2uD6zTXc61S7SO18LJYih4s1YqT484f9jydA29lm6TMyW4RQMCdNTyvZtHuNGNg
cYgzFuEAk3tR0xtnOUItiS8P1bo3/AyqeHMXWzzrRCQCKIj3Ts3zfjPfG7/UiaNb726UnkNS8ZlU
OTq3eV2KnYdKgSoxvucd42s6rY+g2XcZ6beNWSMaeyFQxfYkcgXvGJyZidK5iOGduclM1V0sDPe1
Q0AsO3uLYf7RSzOygEDCipSIuOnzl9TkwVEtbhQ+b/8Fj9wf5UPQdtX2iWDljDiUjLf57MuTCawY
6vhzF7P8XFbsrEP/MlSOHpuG2JEqoT3ZW8GGmJE23F5TZKrjdO5l8yxNCIBA+U0kMObxlGIVredT
vix72xgY/5UFRCBlvdNacpibbWYSFOMJdUMZdw43luXZdcRHfwpcHMi1MT9Mnn5yxzdPynlniM3B
ZO1TPLMAZMGnWZqGeCAgI6Rilbgx050/QmVPHQcM5ddO2+87z5jan1bWFgfTdlJ25qjdZmsfnYc4
VJjVvU00Y3Ql/4Yc4VS9am9m4z1UxIaf4e7nsGkYEZrKeuw13CjjCQHYLpuw/7eLHqveI+TA3zV1
E7LXgLHPY/Sovew1HdPPyiPs0cpT7IkguSbn/ETMSc/axVeHTlU3bvXkfEp74ywSuHEV0QOslcZG
KHAxVMBnaeDsVrZyh/4tlQHme4MixMV9XiXgM33sl+vR+/OKWdlMgGXdPUuBXQDFyaetwC3dq4Fu
NnQ7FkQMFijW1hz8Dr35vM749Y15Zw7+h9CH31WHds9vUSUotVdAR9Him2o/F+1TU5XxUgx1XKQl
k8VEd3KPhpymEsGneqYnjdIFaX+nO+lugK/bkWvQ3OcnS7hEPJrEH2E5Ak+azaQpm4Z2xK/DoEdF
YVreFJtlA+dpjzKRQcWqy8EmUK9F7DLifHzM2gZ0DPWpMFcJgQYm01B0lw2boKXKB9l0hMitXrR4
kxUuS8tqMmwzWM/mMF1aSfiHPacTUZxTtav0Ll6Djzz3bl4aEOsMJAEsMbJce5Y0maU74+lOz71h
vgSGlZ1qDabSrrLXgGEsdhykctvaJ4ENyYeR2IwKiTa5siY0wDlpmkil2dFMjEbTVDGbTqarAbCn
5cC4QoE0zr5cnlrCMbMlfd48luRaXb0rW9LEKuDqwCi2Dw3zDIIVMD9D4TpjHHkm7uOXi4OH0uBF
FEnSaoC0WD1rfFbgypEzNCIpy7PhwSsv5PcVJlCS/rp6BrYLoAB3tcXOr8avingGVJbp40weaLkG
F4DQhqNqS2PJcWWLkOzR7VT8mG1l7FtH/nMnYq9HYptJFcluIyWRiCdMGx5hBsNwH11c/Zj7dK8w
oiFiKx8XRUHdrE+Gth0qp/iHyUdGegEElxq4L/FJVQWjGGmv7mFr1cLkysPf1VOFOrQdmTrgUtKn
2Ux/ph6+zJPAaI2LJKDKtnWfqfkXgU3JOMP2+U43nKpNnNVa1YnL7XBaxuUkN9s8lXaR7stUhHLF
IMhym4tBdumWm9+jhki10Kt3ImGNCMRvzmTsTurYNbySdfiNQovUDo8U0kAf33KeDMegy/PM1bya
VnXJY/Skv9hvKt/zunvqVD2Gs6Hb+xLgMunKJYhHa0KWrrt7sRAhHngUGkHKYSaNe2/85Vhac5ye
0gHHyArGhX20f6Xjtzmo3Ymr4faRS1opRkTPgmBa+GaN9pDpwaPAD7e3iFpjlkyyOkDHkv+TMEvK
DBCCWBr+hsF+Ien27Hksjb//d8FDSduQx33ff2hdxSRmt0M4QB9pUz2cnBWDedBUL05e3oSoPVom
2FFYlmT2WyMxgkHbbecNSN6vfUgxROXRWkKljzKLe+IEmYOkG2GCFydVf9BBNedxnk61rS8xAbCM
LD6BtbN2lN327cgJ3bxO076FkDiEwtj1p1DwwMJ8YKLv8CVUDI+Gm/3O2eO45tqSpC7yg4JzLx57
o9jBYqdhkPsIqlqbO5KY6sX+y8gdY02ku2t0qd0697PMDBddGyqPYdwINcmqvWvzoetFugt6B9DM
fclrACHXa2VyF0cFQ6MO+shJThBCpHztdUjTisAMOSV4APKICRUbS9X/basOKK0bwyKDVQxApPnr
GAF8mRhC2/ajP2lJKxFBECkW+/C9x/61FXmLGzw4iqrv42ok1527iWLyPVXNk7/YJFNPM8NWzywv
XJ42IMwkcHhShMpRazQLnoocg2RlaJfZ/+xUl11M0YN9pFkViW5kLSM6jsD9U6vGO3m9+s6Cl1wq
ZMkco6eqd/Wro9fvW899WZBWgT4jnx7sILvlPQiHQsr8WZr1u+aYh6pt5T4YYHzbJ5u+666930K6
ZbJAULm7H0pDkjLQedi+w37I7awLp7yMzOmkL6C0pZFL0dEVOb9SafGnJuMj6Mkocd2WwZxExa6/
VI07xLqgVhfkBDir/a/P/fyYVxvWtFKPuqAlL6SYHhrHOSydrJJsnJ96EldCz623nbdoxiHo03M7
zv3RbhaoTBQAlvPYDKv2TfAKbsqMfkrUTnZbgn3hU+4hiPWT6IvplPdZmljLkoyDdza94ITBAv23
iTDCVh9uA3a8YeHUtuFhduWuraW1a8bCiv0MExwkphtNDYiw4TP06vbE5hZfb24GEp3QcBuXWJF5
AHHSdj2pLDtRkaph58F18CjlFpb2uKjZJK28DteVVhwb/6uDYiSyzDtaDuNVa+ZLLEuJ7Vf7V5XF
k7Hm+5kbe6d36lBu8GxY13g2tioBPrNwdRA3sZlOd4SvJ4xgW/gQ/aTaZEaexLkVyy/KlR9NlXlr
go5zQAixq6RjxaLzzatS4kFUAy912I1OeZidomKupQ3Avd+FbsrRXtLTqqFik+UiLmVtYuEWTRqr
t7V0X9eg+lmNjICp0bmSSIQNeMLZoIMRR9MdldVIIQXcDxfPH465s77pcrf2UHMiK8DFCc9P/UQ1
kkyaUvtpjDKP2tyFiWWky7uArmD1FXjUaREFiojKa3nQl1uuDU/wxube7MpvAh8eA2AnIJoMtNaE
ex7ls7THqxpFQRBBd881ADl19Z9lKZ9WqZG+ycSH8JVxUMdompdrEaf6eN1s+tAs6B/ItTnr5Xjy
chv6KjDri+akDyilnq0820uB1dh1t8+RCy1zXQ+DT+8+y7LupNPG0NYs74rTvMAGZbKZ4D6q4jx5
H4btocMDISWYlDn3bxjfFI4eyoQK/d5MBijEU6MKQZs02smCP4mCSMJOf7XtALMZtK0qe46x9ToY
7VehWZeiIswOwu8V82JzsjvSg9YyOBIQ8aezS/RwBo1uDVYeTrWH/ZS8DpRh44drrkyqHedvWfh5
JPsFSV6KvibDAtTowOKF0GaMRMHe81M0m5r97DiXyiOndt1wHKbteJCqPuiipSYh2zow/2KnwW+U
L5ZKZvKt4CqJ8oAl6UK7kE+OXh38PvimOdvC2W1xRpMmEHk0XfgjOAeMTWfZqI0ZP9d2mk0aRt8Q
vTJiuqvcQjsUPfrCPviau7v27I6cokxuEpvpaUSU16CD4TBqYKTrkXPK055619i7CzLIfAvoGznH
kBCcLGAk4EbtrOz+I8sCbtogo031/OO6ucAn6GAK4lqRAqXHIpuJ34FlWzP6szoYcrSWzsHKD36F
VLHutN+SAIJQmu1+KZ0z4A4ROBonWofqOyQp5dEA9kyLJohG6WAWAhw4F37xzsUnmD7T88Sc7OfZ
cUOjWfAu1YYdOUgfGD/iNKXylrIi9mSp8j3kaBpDhkfl0gXQ5wUPqV2f6/nqjMgB3O1vXRhX6jFB
MIgzeQZ+CeV9DM4WpX5mHfOR2XIwyiRThM3nc00HmL+QntbGPun/fu08FS3250lBOnUrQiRhPXRa
iQlta3c4g6EdbVDIStvEHoin1rV/qWrcJxBZo/P2NXQp3h7gFBBhgx0GYR1tKnUefJ2whFrANdec
HEM+1KFWpv1+xfNuLuihzLvlmRbqUjpzGQ+EmzDBvRq1/41H7C8UTBkOWjOiIKlixOAn5ig7krPl
RXrW/Onw6XtLC4dscQNCeu7z/DuwkSIUuN4QLON3XFiufChdK/ENYLmtbvF3ghQ63b6varQ9VorQ
VSxD8ne0zJ3XKHs/uAZsBZabaPRL9jCAIsL9AEYErLSMRNAkOPkE0bAdlw1IzU3bBBU7Z+iURgMG
Hu57MjCyuU+8nOqNcQ62JL2VpoHa6t6c2v5Pby0XAu0xZAq0C964HaTen8VW/Ss6y9upedhtw1nl
KckHXR8hcfnTjHIPn/lFY4ZEaZ7jyW7whTYKNK27LWX5k92xAo6jKlxRNMVp38G8BA9mwdyK7Afe
R2x1Eixk2vZb+yGAGVkq0OwcMsFAOMZktII1IpIHjYIp64M9faR9kSazII5CkPjfFUFzqCx5Xgra
0hoCafD0KU6zbgjr0bwId36Wujcm7dCvIfGEX2sAHdWuZMFYwXDREKQrDdxTu6fgTO57B0kORfYp
8n/msGQHzFUUrfyHzd8yEh6KdctLf/MgYq8uAgBCnP7Y7gVSrFX8w9Suxblk/509PUpfi5HdnrWK
qLjFGZ85Mih04n65bCN2W+v36uWoWnwe6Em4dJYLao8j+x1oisftrR7yMcw77FtOnn+uNuHpbT/Q
lREnhPpoMPO/Y66dNzwWKFG8f9i/nZ4bYRxGBMa2RKtgMs4vHA4xtC95nXcQWW9+282tf6/t/+Hq
vJYkVZYo+0WYEYgAXlNrVbpfsK4WaBFo+PpZZNudMzYvWGV1nVMiIcLDfe+1/yBmeqt6/QSyw2EA
aSM0doOfjPR6L0RHG7c/xgaQnzekJncXuGFZefWq6xMmGrG/CD0zWcWmRFObHGlBrQNQwzRM7J9e
SKmJXWYXjzh5XQ0EzNwQb/JYbPqmrXiXhr9JF6KK85NPNw3kbuNM/MD2UHkclNwFbI5v19K/4JNq
29yE4TOW3joekKwVUn4nDI8wqU0fk0InMNDl0jIUsBX2bCok8bMdmquPFFFUTrW3S1RXtIEwcorw
3W+rjUD5tNJ4Pmuf8Us7Du9txxgNvX69fiBx/swFwa2pDfhLDWj3nIG266hbABXC6BLF2sMYopXN
A72YvNb/eM7Da218Ec3wI20z/Pexk671tvrD9P+dv1qKR9cl2YkCmn/DvGXrBeyXKBPL5fBemt7V
i8UldBJnk3u07/LS3hemMBgKcgOahZ5uJ8mBlhFvuWLZPWgBQy7qVoNipmAcoLOwTV24N5L4HbCK
tgwJrlhFrgX8j8pkW/PzUByGWKDlp5dqCaQCJJKd/ppXxe+ODXwVBO69Mjimt17/Pi+1i/Hsmsk8
jLDZFZntmE7zYVhlSARecyMJEaPjw2jor7VZ/qUVLZLhrv09VRy6JiMttoql5lwoyGGTo4GAsQbY
Ay0bK6xqv2iHRddeYjf4K4Pqm27ho2/JhgtmbXFlYvqFlqTt1Fk347k17Cer0ZYDA9947QzIkpJG
ZxsprG9bvIL5Zed26jsTrRbfcv+I3K1tyeDkunLjcyZHis3xLsFJ6vf5m+MMN6O2w63b+Muqio59
i+I6T0IeFT1dpc60TrSPLM9f3EI4dJ0nzj0jT7+vjvE0opEx15bDb6AyllWlTqBLZrFlGnJ+AnMW
JEevoiguTWNnlKpHVsaZEvy3t/CMfImU4KbDG9gxfj7o/O2nTB50SUaKl5PdMgh6vqZSb3VlfqMC
Y2kNPfb+Kmf+mjE1kswifI91LYqzFaMgWqcaGJGhhqiaRerUoZZrughnp9fPIyJGMJW4DwmJuF4W
wo/gHAK1o90GlP/LNpCPMB/oW/icIQrp3HK095YFRcTydE4VnnqjAU/PdOKx7uS3ajDmQzBHlqfE
K04Bqow4XgGFe+BzeUTcRdTvFV3E6dU3oA+UOMqNge4JZqdzzwwZrzr1xQTm8KqS4FNNodz0A4GH
ZfxegCksp3Tfyno7MXU7Vq5x0AUtNyJGHWoVNlfpqmPWxKtRm7JFPMyQz9SIlnU7lSvDSasj5seC
nlJ3LZH1bxCNs/xph1pRPdn6+GrwvuiEU84ljFgWQR5cZj104aB8xa5+nVyNIoZ9sOMENYYI+tm2
a8skXQL3rzQ4UHp5+y3MSW4B5eXLYUQW31GFsrWnOrrrMdCX+PZ+wIKIlnD0aHsnhb3UHOQAsWj3
Ln2mg7T1sxWsaFgzu1ceydtx+C1N5C3lfLCqjObWCA5dLuPJhT8ZpBzUTK2aEgb+8GU4Q79rMQ91
QTPuc1t9Kj+7yNQLyAvNqZs3FHvOKM6l1bUbV4txZ8ViDYU0WSIVATujVT/KWdmPxhdjOeA5aWOE
L+J2GbrtChDl2piyEQbLu2Xm/aYDrEM7bLzJSnbbxOnqlZn/rnH3wEHI3mx3eql76HCGyzee4DOV
HOIQNDr7DrohJ+jXxjJepqkKllNCoVM0zUcDE2WIqmuk8HOwJaz9XryHdvcBOoaxna4thkCDtCmZ
L3UdbJvQeXeM7G9oTV/0yEOQOs0FoMoVehVIWTfbYCEiVIYbEvgCb4JC+W4LsfQp2pY6xnKoEmD1
2w/bsbszqggPzhB9D9fplsIqdkVGIILhWaBTsUgvwzp6dGiH+fdx7aY6dSoeRpcSYjECFpKs9CQx
TbMcZ/igktp7MRtZGbCbdjri7Rj/3TYfRmSS4i+DN5apKEGoZX0MogKFAsfQSfqHiGh20i7KT5np
7XrvolXMuGSLiU//DtP8LhMroM88Y8gUBNKxGpcaI0OQoZj6q1T7kLibNpZTfHsh5bXpxufQVXtV
mNbJo5myswdG/xNEqoHNmBYSuHFHeRT51hlu7QwJbREJgruTnqTSkNxAsGeFEwM8qTmqtjYPWFfA
SMulFHSycBg2SIkoV6dylyMkCDTIFjEakyUymF9m415iWAm9BNdpMe3IUYUisUSIhvR05SgK5aIO
5BayP20fIsaWiELpQbg91XuPBAIO4HKYam8WH9+Y3kTAZhNj6XrextMMY9GJjN5r+2vAGLjJtfLb
zDo2+b/SsUCm1CKEpx5aOBIjbR07YUtfn9JpLp8zjbOSNjDJaOPo4JYec7AUkldg/cLGop2zejiP
nN936PXfGNwwWHLWTZMgTkxvYV9fwgaGWq0vy2y4YE5J78kU3cc8tg5mGb90GujP4eG0Y8EJKDqG
yZitxtzfcmZw9mURffaIW/ZDUq2zKjmPMJWXqgr1DXoL56gXsb8drRo0wCzp0UA7GmG+pdzclmCf
8g7zHTPlGZyUlPYlRdi4tpPwDbq2x7pKT8Z+t3GFbdOU9dqLgiVEwgDn3HCNkHayGJXfHQrNJuBx
lNOq8hFW2hK0NkzXleXCIrPI+gLzlj2y0GYWDKzaDZ0fcWrurIQI13hC7jW6EBZ6s1u2w/DtlFtf
ut0xSINDTzN9vvcfVhREdzpBPH/uPgd6Kdtt6gB79D0aNm38PkzEe7n9IjYsdxm07skcEFelbrHv
OmQ2DC3XYdi1Jzert1qcxQA2XA2hKUSPOuIDkQYvAXryETaM7ocrl1Y/zfcwO4zFWzS1GqM+uXLz
UM2O+aWA7rrSqqeh+Fr6It9aNr9rox/R9+RrKeOGPl+yjmqfCnSiHTuU2T4k/Yqv4RAZw8MoHJM+
zawuVoMCPyvY7GPXPSuq9VkWYx3KeSxQdu09CVHMMkydp6XAUlkDFp0288jrZTTixUFcYVC7ChOY
o/8jR/+ztDT5henFQzQ+eH8dOzPfG8ZrZuxArh7tbQpWahFN41kDjZnpFt2dCjQoj+F1aKG1mVm8
7NxG34B8e8nSRO7NkvqmMH8CqqXdIHRtIyxLITmK9hle0XWs1sbQFKtthW9g3eeKmDwTgorGGSPR
SSaID1oT3dLJm5ll8Tyv5A1zJX9o7GDiUpQ/9d7+nZp4n2NapJpvpUd+JrSVtpHvJB18DvkYUlwa
AYO+q42yO6I82eZe/kthAd4PFfBOC3Y3HcxfOCceDRXepmZrhWDsLmyt/Vk6q6mbZ+uVUyNrHsS6
8wCspQMFsqBHshizV+Zo+MjnWaYaq+8qKxCDemhLTEV1YmbpuoniEgLXt2tw6IrwRsGEArbS+OOX
XQLHIMAPmhgeDb8lxI6deWezaRcNzo6CJvi6tsF7EZYDbqSgPLPhBR8zKk18zkiAQ21ViIYTmEcH
FjGhuc17scEQH4DRLJEOwhPfaMW0mWp2hrJR2JVq+M9ylMmycPhmJiWVgd7U0IuffDcLaH0RTAmH
2WGnezUOnbHntMh3WwgzOuNtSUs0jUZi/NYCVSxr/wAI/sG9Nm11E9AWvH4MKNEKDUVPBlP41lZg
7xN1Q4ChDzEiea2rLlOIJZtVQesRmHrDUfWcIaIKI5K1DmvGGjIkD8/pm7NeG19lx82j82VT3J6I
+DqNmlFdU023ePsoxZKm+hSFa64rLzrTUnbQTbUjezrKxuFVUOtBCaJ+01z1MBg3bIFporxIrFfc
eX9i0wr3Fr4pzsLGdjRortNMxX3Y9+41TsyjR/t/h+PhS0M6hpzINeJLQhtk6Y5g4OC0JpdAMLId
kvAmtMCGqpdjbalm1+hkuXLhSboqCdi+ay7ZapLA29pdwfvqJfm9B20VN53+3XHQpHkUHlCbgC5r
fQS8lrr3vutSPSX3wmrO/jCqY+k3dckGQ46opTSm+/RHGNUe2GLVTvM1PCXohIDGHVPIvwcv15gg
BcaU49BroJlWQ2ZDwYj/ZIkT7W1vGuYTZbIzbeQF5KM9OPVUyALmdD9LRD9U0jfwo6zhKnuzuSSN
+QMMPqlLJ+7ldO8m1S90gTCyIZsAVNZuzDC+SzlgqZlfdTbwQhu8XpGU+rmOvGDT0dmGX2XsGr8/
qaFHNGmXSLMq2jghgts1HRAUinPERgee9dAURW2g5AzSHZJ4D1oWHRqRqOJizpfnR53Qg0PV+ef/
Pl9pZDhm0kt38ZlTVv2iJBafCQX/skX4IhDhPKwBJVGiD9u6s9DykwGwpZ9cL8LQA84Lw3yroKHP
KnQsqvjsV5kw2huCQhfrK1+H84iJSxL/rD3bWFPyi7VGk3SB3cbFpRj5O9gs42Fwhz2ghRXPc/aN
6p+1DgFcouWSzKoJvbw5n79rx341cu9HFUVz/WNM72bKwEAXSXSx8nJ6z1nd+ihrHlHvyDfD3T6l
fIw3ozus8MvzPylc4Z76kVwGYBLjI4ROYJR2fnBsVIiiys23/+cl295FU8571RrdPav2ZiDyhz1f
EHQUe8Q+3zpCCXNsLUDNbnE0x37bBQMyNeEdW42M9TZrII+ZJqSBwd/kqDCPfu5Z+8TQXzNyraCE
Zu6hD3O0+JOTnj1g15ES9lFMvn3kiecPO7DuRqnjHP+7DF3iHrvYRdTlRNMazwQ9Stdq9pjyrEee
tPIiHLnzVGYs86zqd5HM07cSd3viD+Zj6PX0DeDHxUp68wqMPLxIo3tXJEctpd6KXQWa+WFDCrnn
hJKO0/CoRztdWhkMQhi0zlkzCiy9mDnqzn2UduaXVPrAnHh6XSvNIGz7mLkn4FWOctPNJME2Stv1
d/YsZSIC1l43VCe7OE3UVxmzEbpV9oHB7ADNzt4mGD1WWRiJrwizOAzwjFUKm+li9ISHvq5mdhXV
99R0fz1RHAj0ZpvvW5TAaz0AKYANiA96OXpILhNQ5TuSAuJd21g6CZpcGm6ifx89XwpGAIsoKneC
ZthO6z0PKRRKZGJQ37wxDM6ux7TLRvqwaq3aRr6nJxusETpiGtm/G6qK0ES3ai+tZh22ZXvMTFtB
+PzfxfG5qXM1/775XrimQCPyv0swy1N7Tz9X6Ib3+dMijzK25mgEzUBaZrjESDVyFMBimfZNc0Kz
tG6RllyIlZ1/3fIoA0aOC73ASGR7KMaRRqXhSWb1Dkt6sLNMZR+0OhTu+vlhF+UQlmn71R7ACCKZ
kpFFkA3ChnFRl/V9BNqMu3DMDv0Mv9Ck/w3lptwKyxVHl5z6Y6x9GiXkhLVHiNIbG7u24Flu7hzY
0LHEM8wGSVV5ssfj6Of5StdozuqDoS8LO0+uJMaZS/D5QrDbPCcJKmoOGW7ljQ7FFGF9+8cw7bOT
WfJe6NNnYZBKQEtHfxBZtUSe7q6zYdK2hn2B2J6+88vBjreH/mTTy81i60MkrY5nNcUuobXojhWd
Uzf3fg7E1B9tbOMMF0ZGhb6x6QDF7zssBJQNIceYrCxmF8sefgpyu0FY17LM3Z2RUYln2PqWTg4/
8fl3eF4CHQlOq4ZNbQET1mezcGfIM4p6Y2/NHvDAp0cbRdjzyAiolyl+lU3SfP1bLFLcAxNg7c6K
03cmMPQJZpiMQlGw0qeyA9XJO69PNQEBcSR5C00E/liJ1JHZVVXvjEq8JziTGH6ZcM01BL45jyQV
kVSrZDDxiAOri7U4XLtDOMB4B8PWzx3XmvEsUhPviNbXPwoD1+sU58MqNnQswkn7QEAOllbZwQPF
3H4YAjZwb8rORaiJpac50VFDVdG3Dhk/1baUF1mJ6v7v0hflNYI4n4ItQAKgbj09EPjxk04/O/K2
9TR9yVKau8YGdwZke+6UOTcwwkh69bZHMTyVp6mPC1ayYR+XZvrOGxUeAkMLN3gCsl2qxKE3Tf19
ZWWNfQwiNQHI8+PTUFQKuaL1lZQ9DUJpQp3s5GsF1PStdKp4JSfqysYyP0RU4RVkS7Vyu9uCFChe
hM3YiMlC1GjtuwMY3ey7DM1Lmn2agylXdV2mILjj98icQECMxksl+uhCTMU+gPfyPUH9jWnX7gPB
dMdN+uTDosYiXqbON8jkiJOZ0qM5uSkHURdbb9ZLlOa8dJWrdlPf7KzBXBbAVvb9xBkIuTurdoFH
ps07TFQj6baEyt0KZdET7uuK5q2qti1K8EuKyPOCiYSfpdV/wwWa1tgQELpwRFgxMs9OVQjd1HZq
wJczsSdJ3eBGWw9HKY2u7WSP9msVDXLputi2sjFLTmDyvW0VOZRK2XC0AESteRwZagGtvSTuO+bF
/pzrwCZT6PqrLNHI4hV0V8P3Ri+0M4Vo92pqQGZVee9G11jTMKI2IUEHU8/YJzsiZMTyeduLdGoZ
rjU/ba2xX6z4d99S/No0pktEF7egwitnIIRknQixyWUxB90iPqsZ6YAP1Tj+W3wS8AstWvYHjcNX
mq60Ev2+Ro0TFldLoDovTPifQTH+kEg+DNNL19V8lCDFCoQApd2BWzMlYzpoybDp+32YJfot15rf
IkWWVQamOFVRoVMxVvaLoZJziPMaYRbYBgvrqqPg+tbekBzABuS3KQ6JukJhg9Ifo4Etmr9OaaLF
4rc8j3qenUlR0ndVZj46A9tRXeX4hYrOB1Vu7iOZPm3INPI6YCbS1aHDFDZlfO5hopXRuo+w/hdo
TBZYyIzV84313e5h6j0+eJVNR1+O5hbzZEaV5hDsRQg2BiKPI3DYzjjNMZ8XB9qgej2eBosKLJY+
kom6/FUbbPIBh4DnCtWyFm6ogP8aIoJ6HrvgSiYHr0Hj+nsREhOF4whcct9jgBhrjNhh9BVAuHgp
AhrYFH/O3uF8stQ7U8B84KJlBFehBpzxWB2ipKtbexy4WPo0z0xxigt7JdJUPwwpHfISVNUQAq4Q
tASfi/8YToBna54DN0VqEXitOD4vgzFy/vYyAj0bYIkAliPm9JVmb0Or/0TDgTmsCllDPBs6Utig
ZXbh/IeMEgm3mAOF5wshD/WhodVp+9AZOEc74yGeW3qJGV+IRFhKjZooYDJ0ZaOvFwR2VIcyzj5T
UGdn3CX5IUfrs6hNqfOQhhm9OtWxyaKgsAM/3aY11PSxmMvoPrgB+/GIqxfWv7NPzUP6lgO/mE2N
78AN7HMnZH3Pp11FmMz6ueQMYX2w20atc5Fe/dFv9rYJ2yoPq+Gi9zF6YpaibdO47lZD96oTf9Vv
aIcxivGzhOA4Me7aoDwp9AAPJOBkffFV28BEh17lJDnkSi7SkOKj7uLm5A2y5yyWvmQsPCsMTf07
BY3apNUU0p2SsHS68YTZRduWfm1vMIA4j85lgZiS+UxvRxw2ZQic04i2Rgow1+92VtWFj9ynfqhx
Fxexs5xUVJ3qygo35ky/+PeTD1H/Y5hXQOS7N3LPqDHJCwWCBTZ58yznNOTBKsbkllflsNLnR0Zg
5NgRwDOANu3C7ahFaonUxD/ygUKznqwqlcdgL1A1C7tuqfiKXZoQGRQUDU3BSDeQaRBBIktE3zif
kxNjz3gfqPyjsGhUDqFrHuJMxif+jxx/VWlddCf1V07aDJiBsncXp9wOt2DK0R8MjjuinC/9KTjH
ELw8mZ66/qufWudqF/QvdDqVAUa96/OZc4wSBrLTOGef6LRDqBtvVWwcem3QP3oEVZumtV4w0VZX
i061ISWYL6rSBT/acJNplq6UKmYVL16RDAWyyIIf2TTCcPLSaefqiieVB5aGYDycnh/V4WmQ37MX
aCJg6YrrS94EZelNznl2BMUMqS+Q+fzv08jjADPZBVihjGP8YK/jpMoObUo8RW/axWrUta0eSfMi
GwZjnBTMXdx55k3UajNyODvTRdvWKi5P8Yzew4LgH52q3VkOuQwWbItV3lUJlL4gOWtoBFnOVpM5
yle96Nwjph8JgJc0t7FzVux168zL5Z3YRGPbNpgFKlmWzCsj/zTarToaU9Xd3LjI9i61/EJ0QXd7
XpQwz4Ge/dHT6W5lDjNviktPDLfUn/xjN9ZwqGyUNt5YghNvjkVs58eKqL+7LfvNczPoJ6VW/+7V
trA+YZtdDY3bQTRJ8qpshzcjMFwA8Lm1hU+Z7E3PtlcDACh0zTPGumqXbtnbR6NNIesMPNUT3qdj
UQpG5l5N8UfwE3JJI3+QMqx90f2cgdgy2Mp8ipd+hplKVfHspKoCMnW4SFMElyawxkOVVHuGrvqq
KCvoLnEPlzIyIXRnRqzdefKoJRL/4QkkeqJF61s4k2JgiGc6VmJaaYGnrbUuSh6m9ZoCjEPhLdkP
oQU1TEm3Bpm2II9VQgmdWIKcL0Y+sWCvrmg6jYQR+Jtw1OTGYdFehPM9jQcWcAMIjLWk7KiCqj5M
0ZCSHc9FtukXi8LAlhMlx9Ip1MYrQdoP6DBeR6qG1gb9LIeZf9233g7bzV3Wwj+2BidAC+n1ocZ7
uojm72TOIjzlqB85oDnypNvwJcJtvlRGFu66rgNkg3hqi2QIZa7u4GOn1bRxQAAhfTXTWy+tSxek
9toOvXFT+XV684S8PEFQSTe0m6jTx2PUItoqIsvZNgkzAYLmYKxV+btqFehh2y5ddBVdscyatDgi
EoMC7039UuPstCjbptuUdE7zwsguWWZ3d2xP5XZGwyAdMs5+ZN9p8dQv5kQvI4rTP5S+/VeCN6nX
0hQgnsfOCk1JIwnlSMtOHUTv/Y1Hszo1oXJwXDC3Yr477fM5NS2rRLgSo6tuVq07Wx1/5qGSIbAL
klvovJOqQtzoNfdtd6XFBsCuynUXzx+9paFNmzINV8+XGGxY0XJiBSkFsH73nHnsnINhK7E18TOd
8RzTbjfIJe1t65gIp8A/bSKFlRraad8ERun45oVlF/SDagMEyths40Grb10DUcwMcHqUjfduWpQV
Dae9lZhc1Amzon5pGpU8Ua7Jk2360X4Isxepil3ie9FtykXwavYhG1Ada1uRIhksxFQd9ZCciDC0
mce7ctXqRvSJihQwBQLNyzhoP2NZa+vMtvNb74Tb54KqNeWG9PCeBsS9DAL9KJ0pOWmhPCN1n/up
828ZYTqx2VNWmkAYMrVm/fqkK6l035PAcoGUZJ3QgsGZcKzgbBkRs32PaTGq1EaNN0sm5jVxv3xb
o3qpeiKUNPIKovYiREbHquF7YCBk6MLphZaKaR7G+lhmsQQdqbeYLO562zEFnbtanFoWc3beRbTN
i1f6CQum/VnLcdrbIa5j/o8dg/I951qfhIf5oGXk1XKiUYD7xQu2lZvOmk0v63eCueVxMFw2NdZp
msngGs3pxziB1XhioFrDu5WmHhzJywwPwPrR8dRybwTpH9V2q8CO0UnD5azXdpp0DGwL7woVPT57
ESFA89G3MjrADNa0qz1UOQjji1XP0eXw5LZJk8jOqWJSiBt7XSu3OZVJ/Q5WXF7i+SJreR2sKj8o
eCJm0G9NJ7WvPAA9iKG5kYmPLzuoWtJyVPJ3bRTgFpI+fBm/W+wcmzTnKzW9nY5CtmunY48p4XCO
jdDelUmPDOYTySiTePebLLgBSYo+lib95qOqjHRjIDrYZDHorKcVOR9z4gxZ19L8pwPdoxFoK5e1
iNzrfy8zZRFLB5rpH/ks0TtvWzLGxcmT+ttQLvO2Kd+EgfbW1rRx3QJp4Q216qUFj3dreGy+dYIs
uZgLii5RASiCGNdrVL7pwXTQwhhVWPoyK1YvGPyj2/OSjBQEMinNI55k7Q1x0CLTb1rjhN9ejDcc
z98fI8Gb2GmJvRPFQJvN2oZ9QP8IxhUUAWx/Kz/Hmyk1T60LrYPH35Y03Kex7Q7+H9UXBDuopvlk
Qs2z6n46NcbTMvWzF88tT1IPOYdX+QR03LNQfqtqB4C/uqf5anDEfE4ZicDTTd4vL3q4RGqNTt29
Jkm3yycNmJ1CEuCGdn1oXRWw79jjmWMXyfQWeDhftv4BUThmHAeqoalVn1XQdnsffdU14nC8TFMP
etpgTcck8v/SqUIz7nmQ1lg0WYzRn4kudNEOtflFGw52ryuwLNBrNS1lNkQ1rC00yzhZEOofmZA/
c0dNDzsyL2BWratA2S+sBCv//CrFIGuKtNgQkDd+TvmDFqrzlds6zdQh7TfmUDtfLb0h2JP2G/00
bKrWBxi8bl2MjvmSxVANCbyKjlAMwMDOYXVR+mVqo9pXmHhWOet7DuXnRcMHtXp+FMUMCp8f9bT8
8Of2a6tBphzbkXF/XqyoQjHooGKaP9UObnqZ57KVdBlSquZIsZg9mmzSbxE7dhvXAE3ZwamWqxHg
QKejE5svkwdggF50s6SmuPcy0zdWwvwfjl2BRAdLvotm4ITEyFnE1pyu0ofePgsngZOGE0HTm8x/
NUK33OEkJgSdlkE5NLR7Dqfx0ZqrCdVz7PGq5FVCPPqCQfKBz1ijGABREYm0OScj1XfPfH6XwvLd
2AoFuwklBSuE80dhsbl1lNJlQLaHiO7PC2NbaxfOP5CTm95N/zs4WD4JlOvutoknMaRjf0e1zOly
rsqSAb5KIYZFHMTZrwQtLD32OrkqzAQrzrW/+kKWr53WrlHLwbBOfQ96mJQbvI03G+WZk3YtouZi
Nenen6HO8hNJS+XHymopphCsug/Z8EcsB5AOxfyQFIm6c7wKvruOeqyCA4U+gVwvu8zeVMzkHsWB
QEYdISoEV6FPzXoYNEwLNZkS9BktCDCTzX0agC9oRuQfaQdusEM5uIa8ap+GEv154qjPBHfb0gz/
VKiZjxUVgl1X95z0EixE1MFdUV881CE5nEPPQrxVSjZK/aTp7k9sy8h2HVSn9N78dTfo8VENXoya
3kFo3LNKd2V2pOY4MhLawIj19uHcLRNTWOyeG0cdIXHxqbzXqVYcurQfPy09b5Z15jHuoLhINK1+
1NMcWGKj05ssD+E5xvIDFiyD7/9HV4BC+sGrXm3UkpBNMsKwMg2k91qqoF+kxLkdxrEQrw7mpHXc
1GLzfNkZOQy1SryA4YKH6DJNt8PB/VZld43Mrnjv67La1pqLDLtq4tfQHX+a5LFd6sTOFvjPrEs2
4m7K0dTsignJHoFTQ7pORv3MLBhnyNwXVUVd32eQDOdGPqfZQX0fDJkeYBMBJoscviRotF2X8XZm
WnsyvGEELEgvNEsb+6cej9/Up+rRoGr2pvrKclfuAHhmSInL+lo7LDDaFJXbzKA3TiMKx/LMKrdq
DmTAkHEhjnSe+8l9jzXz3E4y+1VDzQosYwMSSH9Qt4sHYgpk/jrKa8tjouDAGLhXxSyDJG3+pyja
bacoGnWT6YNbJRO51g6mo/nPmjnDsXOBDJlI6JDDtsamNNU3thCcgUWwZ+lxDyFj3lUwOd2LTt+m
wsT7wRAXAYvAIh/UsXGkxZKtJ9y4t6H84zICW8IJ6T8oAmBTO46ytu7AGxwVRbtpjSI6AziKzq5f
MCn977XZxi9khTe756f++/zzoyJsmKloYJW8zO83wGxs3E1ku/13cWpA2470f8cama7Pz4eyGxgS
iD+60STabqQJfRxQLx9HWRt7v7XEAwZp99b+rAwUgjgIcGpWzXjjL820ztWJ5LQY0Ps5yCSv8aLP
DjzSKgitZC9mCHnV1DtMXzt9oLSAiGI/fN8/szmMnx2DUOoMAXys8F6KGCmPYf4uTHwVgd5ab0bM
Bk8IzU4K0F/P8yqSfGvfDs6mYG7L44ZqriaF9PRsSigd7seIJ+ahTK25J/5WvMOnbn+Vo+iWRkw3
QcgiPSKl4HaQcCE7enXPS68PcDYQ2PIHf6MtsPeK1js780Xr9JIEttr4y31pQe83Cn31719wSG/r
XscI/n+/GtzXBC5gogzp6vI2ONNvGh7G/vnqeVEgo3dshyU7TSFK7FBouSpJ+LuoipVl4rrscP4i
H6jMA23ze02e/fX5qeclLULBww9u5//7B8dv3oRU16oEve02YXjWCKuGuEIqyqTaQ6d31pq/7kSh
Zfztian8wr1E938K5F7ZWfY1kmvJ/LKwpNg7VXmjWKUz7BjWozY7Tt+TsN5RzHCHaXr5Fjn5Y6rc
TdGW449eevUaqzaDbXh9e9h0mxFH78vUF+zR/kj0y1xdx+T+kA9cRIF5aFKF3rFJtUVKJpzAKcqS
Tq/qt+WGnMCMvNkFIzIJOHJ/4VjNxrtqDv4zqw9d1/daADyrFsULRJZ6aZa8AjnK0BtQEyP0CcvY
Iq6sWxIHS6Wbfwf5Qeufo6nhxNu0wQVIfYk02YpNBPNdfDANpNOaXh2c2X3MSMtDR5jOayoaVYc2
QhV+caz4P9SdyXIb2ZZlfyUtx+UvvbnemWXVAD1ANCQokiInbgRBet/3/vW1LhSvUtIrU1QOaxAI
iSIJwOG3O2fvtcnOGUzKwaIlnpFt0UBIdwoPDSPoVK2U6GLQCd4YoQPojs44opVFYENStSLc5y7b
TQfNHM1tDB0FMEXQLPmdatT3Xt8gaaplPOGItrphgOTkr0MMRBJsKsZsLN1hRhPZmKOWjOEsSHsa
VTpk780DuVU0w+UPZiA/KVHES1dxPjJZ/RQtonxa/PNWq+B2cDBcljV7tiDgjNz714H6t8k+c44/
mC4NkOKqy8ojjiuYxpT3PPc0GkoEENNxtqoVb0MBsoQGaLFLTGNN1HUyd6oSRMmwp4bZnVLMa3kk
iFYqpgZjqq2jI0yD5WRytG6Ro7laDRATw4sVsYFiJSO5nbINCTINUghp/RTjq4f8bZapWnEYC6TK
PvnvmwY7ctJjC6UAuRtqkT5MDdNFSD+XrNv9KC3wroi2nZfu6zbblz5Bnw379NlkGFAwQtZI6m+L
kbwYjxgH9tQAdnP/vlUMd6+S2lA4LUCVjlN+WODUZjdDxVIdZmGLjTewkZ23+TbS1HU+kCYhnFpZ
5aYK1iccSiZ8TF0mNPp5k5ZvqgpAIulKQC8EVC49UfAdlDYV7RjaMZH3PhpWC5X0YBniTZExXW4d
zespAh6s1dsUJccmD3FodsZ9QO/2iThPfBcjeVYK0nXDRrRoNt49WmGK35IoOnmKlF6xonEIWqlx
727LTj9Rg0nWNCNnCkj+rZeH4bYrlUXFmWbhkDOA0Qv82pQAARk95zWo0nkjjGbZT4LA1mIRBJ8e
vvGzB+Gyb4twO7WwAoTDW26wBxJChEfBj8j7krJvvDImQV14RNJFl9nxvofIWBGeroaYjsqxBffi
2wPgVtrP46zKhwr1RHyGbkDnKu2uYOzegHCMIBSNZlWUw2koMMlhEE0kx1JDmbUY7eHVEQFkxNh2
pMp555jxE4I9sYR4xlzUsXHtzU8OUUtdN68WmoiFa01saYaVmGJtZXQ1SWgZbS2LQ/BMbwuBlSxd
qUbn7bwS0WQCMI5OH7hFEIS0+iY2cUb6FCu0jjPDf8WhSqkx/yTWRazsXm9PBjpSW0BLnIrmE8e5
+VwwUeausSZj7iVKMYtWI41KEyPmbgj1V8XGRpdb5r0faimmOQzYSiA+Q9vmSgfKG8nn9Sob2o0d
dA8FVGG2xckqrvBZ7DTbjU8uJ6Ricvcax/43I2jWURPZS2JeA1BR3G+i/Kyd7tOL6ULaI96YzicT
oyCdG7TAe2Bnl8FMJAhEgpGgrs8D1FzEBDMUHNXQliY8WUQvXbUFBvwysSx3hEwsW/tbQf3gZEQQ
+H0d1AIU+5Ue5GIfhh7C6WoAoELwDQsAU5VO/lZrwPsq0WlbI44ItSNlt87JjOgFSQbdvLaKCwkz
x9CwinvI6tSMIwBHVDUARVbxtZZgH4s+IlVcjYi1ypapldtGVdpd21unMRP7QkMGT4/o3tHhlAt3
CreNTrQz8m7pV2bLARQUpUF3aMlOIgUV6bfapWeCePC8e8VbV6LDGEtMoN7UEU2u68QoZ2IH/RDR
c3SXgR6Xap7jYGf3btuEy8Ly7+JS+1Io/SyzvtjEfaLsqtHxdhZDj6LONC0w8PdUdiq2HXmP8LtF
jQx4/UsB/gj6y70rGydEk66+cCe9lCHcQrRzK8eCgyJqwq2F02fgWblitVYtch0Vn8hRpCkmPJE2
vcJcg1UYzrPSx0yt6eB2n+sCoGySto9xqbi7xjuVFU5rfCLFHFUpKiSTDoZL2i2huPYpKSHSjH6P
Bo55Z2XcKzVrBzUm/1y5aCV1GvLs9/StUSukXQNNAJJZ7dUkc4+k6IRLzyGsQZxbnwQIyOqHSWes
adUYHZRB+RqS5lTgPlsXKvERY699FVn2QuUFXZQXfxVt95RV0/dq0o9GgJcdi04hkD+zI5SkUwPu
jcshO4ZkXJWvQwOaplX77+Vo2TutxpvW83WMtXBtCRLcTBpjJ8jH3QMRgTTiGzXbpDbjw242dNiX
dh9qdwytR4A+nDIIluuHEUMBhDjE8+toVPpdhCTMiTJrC356b9k9PYe026FTgAvuhbvUHUio8HGa
NEqZ7dowbFdpxr0U40aVgbtzr0wJh7RWGBmuk6/eN11x0vxcPzh1vCsrf2OFmfbiSHkIMp0EuXT4
5rohLypUFhH/9th7PvnpABQ9NHM6JdxZrpC7OBieetTHp1EbEZcGe9NWESfmzMG6gUVJF+hF4Kcr
6hkfHt513NCbIcwuLhwfGfm+NJt0rqo61WY9b9aOzs6jVHp17o0++rLGXLa4mw+i4PyegYOyKh25
CJKRLk8/KRF2x65B2yrIUKCANXelHR+R5QI+68NkEX8x2dFDhwnMG/ZTc8kKQiRSS6zqlATkxH/z
1OKamQNqJrAIlN7hQmjRMVNFvKGhMIuVtaK0FHgVP1nq+C/WdFoeOkV/hlIXOflFj4q3cOg+isFE
WYMlZ0WxtkfMPB76CkSsnRRfOPK+IiN7wA2FE4GewMYZ2BF2jUt73w2LnTZUxY49Ey3kQ4n/ZVa4
EH6MinwBhIjmyqFX8a0Y9BcNujBW7qxaUF1OPMDbWZx7WJ6nM+JaHNRxtolDwKRB5zxECaJoN3dB
MgGjWOpOjwjMREFminbeFMM27ajO2hr5MB4bwXMl6B1oKjzLYRFH2MppXT2EGjiElvLp3DT9u6aq
xbZXurVV23OrcqZ9lcaoqyrXOpmERMfTKUAke+165QED+LInjuapYeaqJIBSt75xW9fHEpn9lED5
tTpn1X81vtYsdQHUoUFFkqMUbjq32BY6ZhUxBPuoznko/bWNPXbCr3Vw2VzNmrgj36KwVpWZAmhU
1HfHL7RTkXrqCXx34yj+xoUhudOyeIWaiq3POD0HE4TRSsRvWH6UR6HVzdZH7DIbPOuloW23iD3t
TAHBQoxmJhuUJuZmrB1wCkTi2IySDY1a6MYFZBLPGPpTiqs1JVx8x3H5fwQ9jSERS4RKk63AWvZb
ommXkU+qz6hSBYMxF2JqVyiImD1CdWJiUr84YvUzvll5cdfZ0LAGY4G6RzeQ8w7aaciCaJOF9paz
9IqETJortDI3fkyKQj6drdjjIC+oOY6rv8nPIumvyG9ZiTJC0JSJcSZKa2EJR3c1w5DpWj/F2YkB
vSG9Z+6moLpShaTJbYYNRl4fw8io7cbCvPeIOb6vqgDTdJz7J7oFX2rp9acWnGKCux6KNeXutVe5
54Ij3AFZ9Bs/a63bcawOgE0v+ZTVB22AjcgyB5QJv/ssd4RyyAEhDf8ndQ4JuI7dLIFDXQ7B48BE
gUW73QuhUPvt90YQsnOpoLHQKDcHgb3b+4Z9qHyd2GvMkVHRbRmAu/QcdVYOxp8VelHVoOplW9VD
RxjEqUrTx5DK4cwawuIY1NmVihxhV4O2801aZn++vpr1y/Wl/uYYugWpytVs3YQsKP/9p+uLsM0G
b4gBvppI8nFaBapbLOylQ2IR3UV0OzY7DkSZfrasuZVRjwt1n7XOoz6aF7+eO3po0JRE2ROHw/HP
r07/l+w0xzBVnkAzsJtatLh/fXWgeDhbjg2vzmddjqOBNAQ/8R5ac4V5k1u1tsOVSRZxGovxrBkN
ypHwxdSCA8u6sqoLqIVUN/dYMzTQN8zUmU7lPlU2xKuoLxM+Kbzexd9cVG7P36+q66iWo9u2Zaiq
TZny19dd1RZopaQFbXhrSNVqEx/x06Pvc0drjw4uPTP5v2PVzTYTO9gfmiN4RPDXFEEyE+5EhAFm
T52zGlfKWFm73nHrXTV0S9Re8Tehx998d0xXPrpsmoLtilWyRU+aqmcspOq5xTin1DD+JszwpIRA
nlBL8pZjyryq2e3bLOrxatc6bA0zWJgNyFXMYMA2BXEReQ6+wXPCPYL69M7Pp2FR4lJhI2osW6/M
75tWqx+5AAIwGgkbSgFIrY4KtAYaFeBEzcK7EK7kHH2iiTW1D1kSB4ZxE4WsOtDwNjXYMxh9eMvK
wnH4dE2odyU2f86yzV2XQX6KQ0020OGa5m7LmINYPOmxu/MxXEL0BRnM79DxkenKOsqN+jBZebAW
wejPg0Q0K/wK5c4sFDIO5MPtr2DqnyN0oqv/+lISZMGK2uQzLAz6jk1MmZJFOF7evuX287cftQOL
nAhyeYQ3BSdLPhCWTCKE3u6nqsDiknP018CgL5wxo31MG485Vv8o+9q5x1AxK2WxtvJ755HqG+Ep
GjB5ndNl3DUjEHoekhquR2v6+J2s6HgrLRaaMW61DqmOT6FoOShZwhGnJeol1Kna5Hifbw+WZj2h
9xZrvGjRErdUDsmmtDdurXzUUZfi84akQlJjvrv9VcThaaTd5dTqsJvS9Nw2ZrmhFk6dWjlODblj
k6EfOhepLYS27xp77e0YGBDxNeLdR/je86EerQe9KpDGOCRpgPXw9reHrEyAgNg12FgRKPtUzTlz
qA3JPOxjH6q+MJ5CgJWuEhGMnGU6gs1JX/jsVbXAt998V+/xxYGYMXwykPSBVl5T9nMrJBkooaNA
DxkHxchn4U7iXi8OseM6p0bPxX09Hu1YKCuzbdydMyDY6KsGMLBhDZQsTGNH2g8U/aIa9/cDd+Ue
D3iFitz04TPUVbOixeS1s8kOxb7h3KvIZjRWumR307mymaHCNd0Nip8dCWwj8tutPoG6EsBppw2e
l2Kul722GwwXr64+KmeqUbSdqTbPKQFHNAKIq8hKbZjHcpw0cnRkS9e3kg1JiflLV2TxzKd9aFRp
cRZgG+GQTERVSFADHTt3b2IwWfZM5ySWlSQPkOEGuFj97miARUSnY3+DE36f+Lgx8iy3F4Elz4hh
Ag2xthEKTmk9t+2h2unYmWckW9RpDb23cjCqR+hXaHeHu9HxrzUrBOqfcT9NAqU0WQC6XhJEYuXb
xomqre4WHH2oLm6UMayPoVfj1c1R6nmlS0dKfi1iviEfDmtPVTscBTmioLB1ypLPVTHubMU9EuQX
82qLYI9G5cMz4wGxwIFNmdh7wkQenGSv6BzMO9vrfWhSFYbLuE6XlcByOnK292SMqVEIjn9qVi9D
Us7WQ5ohcFG0T9Qq4/dA4ujdPBWwG3saZDCYa3PAyo3aPkWqho7WcYMvXNH6hr5wsU2hdC56ppt5
PSowU3u1uI+Myd9gSb6zE7c+GWFF/nhVxE9twBBRml0u0mSPeDNadbWjHhWbMpJTkStv2KikRd4f
DFz2C4GWkl1xBDlo3MVOFL22EpA9xq1NTIRG1Qg9CXZ/tDK6115uPitSSqdZpLwQ5zDAANs5I6Ir
+Lxm+4ya+o6Cprtx08Feh2rz1QVd+hAmQ3nMNNWeNYbRHlGIiuXYGOHe7ONx0+nda95RWep6zNiD
PSxSjK+jZ9UvdfY9FEiifYMzXNUnOfs/CKNJd2zMVnavlHyNHaY7OZa78wLtEBJRc/I8oWzHzKkI
bAlmqmewd4BKdmSvSsdz4lSn9ZmCv7DqVmneygsqW8EGxj+FsAr6K9a1gN20j3qoXI3v97tKPggq
lPO2080ltBhWULvUNjQz028T9PONzYGO7CW24oYH+irRYTiBHt2G5I8sFMoxF6XbgDDK7qiFlevU
9Ka5P6IGo4eCkj1ND4Kr8JL2HsBYzxt2NML1HzG1//FL7vFvWd6//fX/Jdr7EH5UeZ1/Nb9ne/M8
H/+MDP//KQBcF+5P+z0ZMP5LAvjzZ/Y5tZ/J+88h4Lef+ZECrpjuP6ip2bA6VV1lH+gQ7/tXDLht
/AMtgUEGuG7KIGm5M/wrBlwz/2GTtGu7uquTE84k+O//hsxSxoCr/2ArYOm0Q2yXDa+r2vZ/Jwdc
/3XzbJoWWiS0+KqAaSPMf9k8q2Hc9oLy2MJvS2cv7Dtch4j6Ghlc7cWntp2SE+WVc6ZeGtUyDl7C
QZkokwyDudkjFvBw7kQOmX7SnipCYqQoj8Re8g29FJ1ErTNgBARX12UMGp0pCQcHsvXmP132/0uW
tIwE/+mMZTquZZoafGP+hxPC/m236pW+VwbgUfB1tRNaIG9cxtRgWQxbcBoBvd9uAkr95yfVf90j
m6aL7MJUDZd+JNJo9/bvP508HI00UtVSxwX22vDI2bfYjKgW0fTAoayKVD+hTFqGFo4W5PotyFrj
e4XH8aGOxp0bYbNXo+ATax7sLS7iU6CT9eD0+HqcocMxPDoY7TtEGKTlRXWfYbAx1n9+D8Qs/3bp
eBOWpnFMVR3Ngmry2wGFfkqGfB3RB9iDegoOnGKj4+2B5a3aWCbchzEU+k7knKxcDotHPc7Qlrvp
4Wa0mpwp2vvFhyUNM9hLqOBTLP70vQl7Y9oBXM5D9uQg/RcT6b0rs3e8u9tDVGJUyyir7Dq7G45u
5EvwwJhfguGzx3FxRVdoz/TOmCD4obG+idpvD01q7HtVEH4TUEXMODg84x1zqU2wtI9NfJ0cHd/8
mI3rbrSL1wxDzygd5OGTWor+TLTUTJvONKy6jy4mmYrMTO+U2W1wx71z8qvWeNeG4j1RkaKISlcI
4xVfWDSnEw7BYol+Fm9O03tHeATNDPa1v7Ks6hUJiP3doWm+0Aoy3Hwce7sw9oieCkcHSrLjkG4O
HcD3cLqigso3fmey1OgFwRstHltHwnBVY2IvTajBY4t5NUvFXdMSZ28W7MEoHGhptUezF7/0QbFR
VW1BNeaugxMBdcxo6rvbQ5IP8OzGrsEQVdR3twezQH+pEBMLO5RoZux3JVJWKNHQypIFQT7xndF6
HvSdKr67PSAW/utPt78CFjmbTjiuPdAae3i/yb6o82oz+c4hS0PW28nadqmlcfNCb9Wa3J4ZzZBv
BbLvR6xgd0nYfTYEXKp1/C1p+UhSveZmYF/A0WuuN3hVyyRIoRepDcZEXIX16OVgBt0Nh0zvMU7K
5hCFPsLVCkS03e/pq0VH3cbKjD9jQJ3m9dEc4EMFGzBPdj4C06F8SspcOSfI0GYRQtnPDDqBE3+O
d38eTYZMa/95HmIwuRxSbN3RTNM2VVkL+mlGGNGlU/Ov2kVTKHTJFcI9vcx4rTsceiLxsMInrzF4
lZ2Z2CtDTwjMGDgBw/RbJk3ubaYm9jZ64JPlVoS4anW7WffIg/eJTtSLB6GKLYiXLpDMNtksqPtd
OVJHAikxPSigcGAwifTswcWc5VF1yoE0bekiDH8za/zrzKepqmvg7DUM3Ebu71WNiooBPQio9lCt
XMxVo0V2Nw9lO65g0aFjjBv/Po1diEZN2JxT1KFnbEiV86oOjnhgHs8Pdgj8IqBkNTeyIXxKmpKA
IwPHkYPXmk6NsansZFqT1z3Owwr/458/LO33RcPFuqsx91GYwb9gmb8tGjViszIQbkyIWxVspymE
ZGkSfjZM9HC6Pvk0gkhbtFXyvSKdb2YaBA52ir3vs1rZoQ/IVz72WAQCCBWURNR07IZy+ecX+S9L
DK+RqqFlOWSHsxH4bXa2qsGmlEo8HnHByry3Ael1DrPmn5/ltxKlKa+EweQjHFsTsmL5621bRw3w
DDA2sMTM7yVM2qUKzT9kUhK8ad1L15Obswn6j//1n7/sKP8ta9P7PMya+n/+u/jt8rMjYpyoOouO
Y7pw9eRY+mmsWHnbFxkmzYVUY+0ynw04EDETGufRAzskuJ3aBlop6n1l2ZvGRRdUIDV76p99jvz+
lDy7ddeeqw4FhpH2z1qkVDs3YMDfbIk0FoP1ULmw4IN8rQ6BAS5ChKemcNdZCDGjLzt1nUlpOysU
PHYOyqMxkR0V1OomRJRMlMNIGkicgEDBgSdr16YaPKat225vf7NAFNZtn54UzcN2kY+4xDCjd1P+
7c8XS/ttYuFi2dTodEd3GHiOo6u/XiypreQQTwBDY6Q6bZlQHHr8Lg306hlxc9UCNYRJdkGETsxW
OrS2GvMnQpP//utgn8VocQwhWPzMX18HAY6EQRDuuuixZO3AD1WFW5184UTPpJ/P0FSaD6ruvjTo
nfBcFqe8p5b0Ny/it02rpRr4v1WKk8LUbHZY7NF/vnNoVQ0ZCXLpQrVhPyGdLXZ9EoZz3c2mI6Gj
9b52UnVhFBXy574696x2S1M12WzoaUYwbFCA94tJAO+qtaYZ3eZvXqD4bVP14xXahkmMn9z3W799
XK5dUYg0COfIooqUexanUYsxdIS87FmsfXM6IzjBd89WLA3TsgSQdLg9GEThHezJos1M8sl69MLm
0D/3IyqjPg0Bq4uoWXYJ+QSpOyo7JemmTY+Kdxf72n0bNNMqjetxlyeyQWf2IH7gRJke3hBmXPFo
8fYdqwy/6+m4blu1ROSQJJjCGoF/sgyWTV8Wq4Ia7yaPUMGjlHOe3FqjNGo7wcmnWkyZrCIKEpfT
WQESjCPebnejRyMqrTXl3qZvAMOxWQ89li+mjWmtg/iNS1igXQ9PGm6tS3siSw5BHaDKokroj0dD
03gINIMcOdmxNSYIeXm5ExqQnrF29U0OTNsroJ7pHR6Z2jLufRFmBdnCDraPSlarqnjXVwrJ17n3
FlKQ/cw8HZfmdOzLBuohCVqhQZ3udrf6qd0h8WXP0idCMpJe/wteIpBCp0nk4gxhX99nMRmGod/O
JzF+A83YrkPdqNZxrN87CH0zR0U67iv3lV/XSzfpmZwIK6BlqhDaMZTd6jYpTKlurHXTg42J7tWu
uEzyIY0da+sXzdFAvnpwqxDL4tg/dpneHrKsMneW357HMMdBJsb2gzb2wopTEpHNA8SVGN2Rrz05
PiBb27kOSlHf24mm72IapLM4Ce/LUmAlziL3ZKrxm++5gqmifRnSpPibYanLsf/T5kfe9K6p0+ay
TEfThSPXsp8m9KbG4pm5YK59xtQ7DqNvHXlvcELGXYZUhMo+lAWajo4M6PTXrgesHR9kfDKjSt3E
lfIVaU+BwOOD2+LJZ1pbyaY7NulqEXVdCXkiZgNcZhd/aOotot9ryrD/uynuX9+GpoGXUHVdnozU
39elEvNAG3YBU5yJLGfwvrkyJTJC8jqvxszdFBqmrCnVxNUfCUtBF4zT15/yOw4WC4cMNDdDms4H
9udJxeFo/vsFdtitaAYsQlMXVAF+212mrRqopaGD26jzi+klF88wV9bobqMpJenUfE96yk5l+1gM
7reof5TfgtHh4pakC1j1ktDGq9pGF4lJqGv3wYf8SDDdj//c8St3aDikX9wxsFemq9np70aZXqyp
+Ky66UtR8NtoyTEp9KsDNFXVrIP8cavuvxTRvHXWObXM7xiuL/I/oZgromC2U4jrxfVmuLgvgPau
jaNf9SpfGnW2LUrr0hK8Yg/6dRwNjHfBeRqnr0akFwAG746+hmBx1Vr9Kn+lXUxfSUBDEslyA1sj
U7byBca8WPk+bVV/t9rpqqTBHYwyX2I67e5JfoubIJ/g/3movsdNca/EeFyN6BJhao7j7xr/FCpg
D+S/1+ljnU8vRAheg4yvE2ullcUjkGEa3LV/NczkwkHvzpp8OqAy9GqIL7nnfbAnOUcetotQSg7G
8V2U6hU6zyNSOc6Iw1dl4slHCfYKuABRt3JCt3CVB14viS5MHNsi7FZKMLzLd5Pq7kVQMxwnYy9f
Oi4KlpvXIuYwkYbm1dGV3VQoSyctLhgmr/Jjmqh3rwq7+cJ98UlI88uobePKeIYqHTaYi4+hqhwt
Zbo6BtgKyMg+JWF5weUH4xTTt85BRpSoV1agqy76Lzt763X7SX4LwcgXAuMeaeFCqe2/tEm/ys/N
te2TYesz+eEUI9cJQQB3hLxLbjeYR8ezLE/yysqbT2UOCLP3xuenucGAXl8sUoPCEbhcpl6pvF+F
OV5tj0tVcv2MKriWtrkb0EbacXaptPaLXMRLq8cXZKiqnb3KK3r79NIuulaGfi0nQrfU6UFeBXl3
kuk+uQQMjc4+odVnxuFTT6YdkY0IO56caCPC6Nr2+UWOEC1JyfTwr50mzkiPO/NLXl1R9G951n+V
fFpdxk0A/LvD/F1wM1j99C6H5FAWczNxTnUE/7XLPiuGouIcLG18kc9ljwSHGNZZXhl5P/aKtRcc
t+XfO240tfooC+PVm5RP+XnLe7KfgvOoYN8RA4UZE5B1fpHfLl9nqLkf0eic4+wrKiqUdsN7YFoX
eY1KH/gjiaehFV8SN7jK/4f68MV+7hL0D6UwDsH03Sy5TRFeXeR/mdN+pbgKwTnPg364tunwRfj2
RXThChrJ1piGqyKsi7xjjaGEno/H+q+5I6n1d/lnAJUtNjcnIc2CYShfpPyyHEi3izp4bLx5E/a4
oB4RLG53tfXXqNNb/SnNGS7la6Bm28SFZDAwMhgJqqOuILFsSyO/ZMnwLi9mK+c1JDpZZj8kan+t
7Q5jdbqWT5hH0bXDG+TRn1Es51NeSaXkqok5+7HXgDDXGSq5Kz2kiyHXZ988yD8LtT7g6UHvyy3k
mifHxyjG9CN/NmMKsif/6rsUQ0Fly68F0JeRWe9L7gv5Acrnlh8FIqKtQSSseGDr8F1eHb0Ql6Si
F5UH7NLgVPDnwOPDYgRobX/VuWxpsycTey7HiMXtmPXNm6ti7lK08lhTIbnN5PK24Z3ju4fLgYmO
ZxxCEC9h9yC/bkbcM/LKOAlTXbUuh2mmfXRJhPko3LixuQYjiaedFytv99DXdwqq4Nu8FDP68Kd/
GWUG/855YH28eqnyIUgTQJCzpcKL+wMk9+fYdx95Yl1G1zxqFF1NJpTeH64e40RXzNeBWdvurzmD
yOQ+aPRoneL3hZj60XTRq2ndQU5/D8bpOjjTFdX61SV4WIuaYzXar66XXaZaI0gi2Fa6ujKC6R04
3KVWyI/Q+TdA5rhP75KgwpKf38u79/YG5HKnGP6p8cls5MJkKOEPA69LzpB+338ZzFiQ4OZWoxzl
mP5rgtTkAjWQUWdOw8rlM77dL1xp+UtcBFkzzsz01L15CMJdrkMh70SRH0UVXQnbvbSmd5YfSRfi
Meo/3Ni+PbkcBPJSO4n4iLijh8eye5evSn5EU+u9yoXLG0nmTNyHf44WTQmeSxsyFFAKlrk6XPvN
9KJp97cnlmuUfOlBVT3bRMwxF8hRJKcTgsxRuJsPYVV8Ivl/h56xMctwLUeK5pXghulm8o7kv3VW
xRwzvA9T86jXFznQyPB50tt3Ob7lS6vijqKrihD3xx7BmaarfDb0qAdybcjijq6ltRJZ/z0ufyyU
+OTfG30hX4ucdEXbv9HV30DN3MBD+CqScemH/S6RI4kRJt9GazivmrcOtf5LfkhWxmrqqdUb5Hq5
5PQ9fw8i0Oyjj+kZcmmv3eOHeGXVYBsdnlvHfkmS01AlFzCKl7KxX1XXeg5VGvwM8qrikyUW9z1T
+22SqZvU1Z88ojpscVsy5SRgFKdx1N7UVn33K55u1NT3Pt3UMg6uTS5Zl1w4S1C1yyRr5CpfluGc
4T68IMu5fYlm+M5pkdly88p1FX0i4nMduXKRPPjyE7OH9tiNEPXH4LteHOU+pTGd/TSgCoXF6vvF
Rc4hLeFaHKm2Sjus5afjcdsBDX9IQOvrrD8jI1opJmwE/crRUpDB1W0byHb8KppwlYEGjAWpVLnO
EswOzLNfB1Pjc2q3TREQE6Fd5Vop1ywjU06dYEPHtkRuGW8jqFG/usG7173gx6amG6UfNJ3XGUVG
23A/7Z4lE1K78JDtstjIlU/+RtN76zP9aciaN/nLoy7niBvN5NrdyIW81zzIvS3pdvVWbopKN/8c
TcY1mE1VGCB4kkucTle5SVBsD6UJwOBx3AxUuOWdJweZHDgggoieYx9knOTg0htQjXkOTQEri31B
mfjjN3AHymsm73Z7FmfrJK+eQrnQyLEgn6Nj92E41l3XuiRETLfVqwc0GCj+Sd7xSdXuIntayYGa
Ml7kFZbvExodteXyhCHkCsDwVXXmcmWTkz/c3E/7A9r7+20rEqXmU5i+yE2ZHLjy46zG8S0AaMN7
lRepV388b5Yh10SvRlYflaroKq+F/L989cpEXIQl7uVzG4Z2dQbvI/fuoIu9gSL6cW0rT39McmwI
9vRVZ8GZ6syM4tX1djfoMWeY6ba3qfi9IxGwcTlHnI4stTvIt66L8Co/Nw8ZOqlVB/nxkAp6bev2
HT6RygdT5LcXm9gdAZpiJt+LfHG3eTM36wNlKw6V01epGNfMb96i3CTBbjrdhm+RBFf4Et+wZqEl
Y2vPQiunADlrJKqg0nhowneHqAhdO8jVtg2KS5ST9GM45qtShLuOCYS0qXe55KLR/WZb7FF9FgNi
eYbYPjVC+UAr9Gpks04t7xElzuTonfrkkjJETUjFDaxJ+Wd51hiU6TlM79pIvUaCwSwnCri8eaJ8
l4Nb7n5J79vhCUA4iAWSqQsL9O3mokr67miouvIO7B27J89nhE3sWtVsBclzn4rsE67sR8/uz4Jt
qXX1thq9j0xlSmgD5UF1UGf50aW0qo8sjC5dh8Ju8B8Qe74rPlsuswd+KKjkheeoQlEbsh8eCZq1
RP2NJhDDMCrhPDmnxHV2ZAiA+Riu/CIrj14yuwtmgGrsTr02nEk69nBW5z/mABvJVX+VT2Dy8dpm
O2uH+syMeMUDghq97rZKnG/++U2uGJ8ieI/yFcpXevsmy37ORPGMJf7ayPkg4H1Dj4P5HuN1Z9fO
DrFJ6BO3q8Ydr2VlvrYhG4KgPiFkBg9svqL2YqmKOB4GlARMGqL9uxaLi3z3/lBRShEP8jWUSfoJ
/PzdJIfBS1/kj+Qxuye1/DBa8zNr/Oc8NV+bwrkb22KZM5rw/935ZUQaJ/bqKfvfTJ3HcuNM06yv
CBHwZktPUd5TG4QoSvDe4+rPU5j//eIsRhpRFAk2ustmZb4xs7jSC++55vOa5nit2/FvKHaul3zK
hcvyMBIP00aO6rSmn2TNfH28yppFWc5+Vm8DBofBugpU9k9+n3fTkfb4Tl6ggO1jpSn9dzlUv777
nkrRkxeV57l991fBfERNrFbi2wKGeziq/J8eW1tWFzgWntpovgYRiR6phBI98Yq3zFEwFhiunA6p
Ra1/NmF1rdVgE2MXjWk8ogC4oY/y55H4EICAX65e2lb7bt4GP/wpiIwQWrhEtbL3XXVv44y0jMiq
Sr5G6KnEJ8HcfxW/PY71e2GelcyFYr58SgcCCHZ5SMwGov4aQWVh+J9z61wUiZIG9S2Cq1P8tQNN
21ijV0S4wT8JqgYnewBOjhiCdYVv/4lOBvM8pPOe8z67P4oHWiyunjvxreJAC83/SrZTF3wxdZqk
V7EPXZseWpTFUIHorMXFih+tVqFeX9EMuNpTfI0Tl4oEEyNYOU5xn2hXXW3e0+C2JTBkYB+2zmq/
nEpTP9m2/yaPi4ft9U8JECQ4sFX1C+74kewWsvg/pSWhgfyU/tudLCBMIlfDYF6a8X9/cH8M3/6c
TzqNupUTEVwSDct3eWr8oCQAzMvsfuqjS0KS9d9v7Hx819Tn1Gm+UjSr/PEVpajnppgIF8fnBo7U
1m++imb+Lomhq9h9MZOYlgUewcovTUvuy3uYU7oP6p6uJ7P7+ReTzFdNSS5Bx16S9x8PagPpO1eU
9o9TMH24PAONpuUzANJcGU71nGbVJW77K7MJOb+CJu2Kas5lQL68ehp+bYpngUIq7UQXgFCfFRMy
RAuskzwqVzIlJ7pT7zNU9a7f38obZ9W/C/TgjA+hmJ+z4buZjWtWtA+aBwoynq51rPwYpA+xNhxg
qoJ6Dvwm/NB66AKQVP/kOmVBGPS9aZjOlI+hTvnFdTtOJwrC6WVuoyex5PCYg4zCb8AsRdItgg0y
8HorxQmJ56UCwYwEIq/xo2w75jCuI2Yci+7n6fcSAYrlNxVlmwzQeA/9l5h4f0z/tFvZfOgaXO3R
ulYJZcYovpdNITEmjagf66B3zln8WtkP36h0nTnb21hfD3l5Q3fwKlFnmOHQm/65hncvHodvebps
Uztn6px6oNRSxBnpTv0FpFfqX1YPabR4IMN6C/35HRapCxjNi1o650SBPZiolGIPmQN3jE/j5Ore
odgop1c+sZRrTCW7iRQFHNu/U73UsIiAPAKi5N7qlY1ETKioLsUFScKlTJjV8a1NpIlPvJ1QFTD0
7yUf/l/gGqhQNSTeiz6r3/LWZW6f7ewmSAhiSiKIYv5uemgYe2bmk/Cqkqn5ZGzwd19EEafuv4A7
nRH+i1uUMuTOQkn3VfQ4Q7M5yh72LFxQjhdLmkdVGa+DFVLInfDn3sp0g/uCUkTBECV9lYfAmr5H
k/Mt+z6mjDGrq77RvkdEFLQ8A4oyXVMeBv1HuYIgCVVRKFluZZf6MQ0yNX+Q3SmnWU5DPf7iOF/F
NMgmbGNrMyX2suPsSXtLym95ppVUyznSPZc4BV6l/JJQzssUDYdhGI8Jc9u27+18Rz8yKASpD9U/
sf6FHT8NUHbm/fiHLuVlmrs/ebycoK+2GZ7HCyjA/NvyLH+Cqvmrg5cAn3ORn0P4cOW7ylQ7ROv3
tlRoGDr/SIpbtzWWT1oo3sYaxls5P4BtrmgtXkASb9O8PVXa9E074gqUy/XLTzmCJUexGDFt/Z3T
5Z9krZ9QR9suI0tqey9mJZrzC4QQ1xxSqMkKT2EUfujxBeXB66CGFFOVHzEaGnqhnus8h9Ofb+PY
RvtJdqfqGIu9glNyZ3vRUUxEGWpXORRyjlFF3ZWzf8CpyYI7DHHJfYqpRsl9BfH4k0ElelMOyVne
bginq8Z1y5ob5gPb8kP2iDxXVQ7wjn7KLWeO4gx1luysmDsva6EnW1Nr3uWFEQS+IK720v1a0Vnr
lZ+xhZvnJwey2VveWT4JOLZfncJCEP3lofcq/qGPpuWFtLA7DE0Ch9/0qFX5WqzmaDRfy56plNuJ
Bqx8MigQrmL7tTZ7LBk8jvr83KK1hEWQMHMxI1rLqstUq/sDi9tleZupep+QW8N/yavIqxLMPtYN
ysxmiGVgUZgDMgzvBZGwywxjgOrWTw1lT4k7JI7xK+eji/fyI1CRK22BK4ihI7QrDONld3qA/iy3
PeO2h4KcZ3UCA/25TGdknHQeA8euowbWPCpdfTa94U/SXDgu9tC/HBeTOzkk9Wb+4TiLB5ayBuPS
1y6pvyyOKdml5C9EWD++nd518QxXOVnjktwRcoF2i0rlGvshuMHwigL0L41O3pGRCzZ7xacI0v7q
qvXe1Yo1g1lEbWxcLjslhpZqeppMNyq/l/rOUqqUKuY8ggdRP1Bj/gbbBbEO/ohPyp6fMZ1OsWsV
mhimzQyFa5c30PsZzU+CK665i1K7auz51I/WusW7FUyKF4kL10h0Jdc+MyxfmCqVZS6MfQLlLHXa
gllCCBocd3knKULJ0P8YfTVGefaN7/9VUR2iPsZmN6Y53y5rAXnobzIp8Eta64aIuI/1b0n+7DLa
GaV1kAWMVW3pJ8RGhC3GhxAJG2i+OpSA4ILd1bn6blVHSdAm+1+iBtT/xsePeGiaLMk2QXVjdFun
NU4Qxi73ZXmcVnPpoUNA1u9X8UW+01M7NoazhYnsSyoDvLS8w9zlx7ky0S5yf6UAPxKXq9AkJc1F
bqjUge1e2TPZvsskkwEF8+OR28fD2pvULeijbUwa4mMyciqIzkaaHUajEexzja3OaIu/l0rDUmWI
1eklV+yVVKpd3/4lPv5Vc+fZh8lvolAQikXNK+MKvuvFyFCIIf72iM0lLVWi5LFDPM9W39oI6lLL
/xmwDeRWP27/3k0uzItU/IZg+Qvw3/Saq+chr34Ttk9vQQSg+lvdITSEWwTWoXu5+6AOr73nPXvB
C8GetKuIitgCA3ZhtEB9OB8BJykd+3tfo1SJ5Sh070y8FprNG0yHV9X992z2FxyhwykcCZNwhmNF
BGdAb6wU5obB0RGaTu+cMnRTJ8Pt2Pn3HBsoWYjeiQZle/Xx/J2XIgA43SXEY3INqRzbYTuYzaeR
8WsCfburqJd9Gn38nsFB1iX2o1+kv2Pg/6qcMLQdr6R1e2DFN8XUvRXsPZI0aVUZdnGLsd8vt7bz
XmRvmgqs7ZrQWFAeklTL0V9rjcjLNddJOt9Jk6qu9G8pJkjBEYHwnWHbN5Ig5KZxGmdz20wmm6/9
kTLhPPnnuT5KrUWiEKSU9zLiBE8T5mr+ZuKdF5SqilRbpHWhKMjojdOhpOwt/RUph45hzrQBhwBO
OcuZ0d8i/qAYAXaD8U9bBwyk3YmpsMvwWBrRMcHDzHgLWI724E2PDd5GrIY8R0wQLfmN4ibw1G4n
IyHFZD/1w5veQEbSz9+yz2PDPpU9ml+Gu0264EYKIK42fw+td0FqdlVr/qNUYuSaGT5Hm706waGw
lRMX6P9qa5nF6Qz0o+UrP7Kg8hoRuhUeNWmSZCm0W8xJeIYFQV33thgL6bfo9alMzE/Zz/8zemPp
30dBsHYgUVQc+Jzq4Z/JsXEeHi4oG2aSoKNU6zNBkjZfGg5SLKJ8t83+I2Dki0ABZqxL0p6iWKfO
QQJhdn8ahwxy5l/33pucXZvZBzlPNi7oX8XPhMMomXeldUkLap5ct3wUlBfU0fiIyEulpiRmDEnU
DcRuu9kIV1Kvk5hUUknJOBkCPDKTvZNEDtmof+XRKYL80p+w1FTA5wjqqvhGQlC7c3dKM57k/xIf
LzUmWwfBUP9r8elNcWYyEszjmD6PboIQHIvLlbVSyLCZV0IA4HYmT5aPIX4myY7eWJ+ll7i0NzAq
tQCDOAkZYZqFFVIr6hki84CSAeT2D4v7CX3EsHgS8ysP7M7NsiRmlSzdtMXqh561z0xSBLSC2XWO
PX0DB7oCtb6WTXQJleJ2COKdO9gPc4a2Ng6uwMHJ79Oh+J4O4mF0JfhOHuRuLoYIU7I0PMbg1A8d
dP34C34HzuHauBQzGRHvUK6pnGG/PM6Nlfss+0X2Te7CfJy8KuZHHPdfWNXf/+0kORwenZipO+uZ
ffICfyPtHfkrF/1j+QR9sdNC5GM5MlOABjoB3db1rJvl0/r3rVd++dCPRAMtIXl3VKDuoXbatiRG
SovdtNXnPlVe5XcwQnyHKJim1aWaWV5LVkfLI/6Q2LNJHuVNmXuGoKu9kyVhYvBatsbyh44PaKVB
M9N4k2v0AsrFfBYwksunjBp7xwDFsulduB9i64uZ02/op5YOkYQETLWPnnOCoG29nAOuSM6EXJUY
ezgwBT77ZFSoxUTmtufNyOVONgKEK33wzjmEAko87f+LVkbfoc+V3ztE9VHNkySskbWdkagEMvkM
TUC0gj66T/7dDG62x8Rp+SO33ar+7UdVY+Cwa55lby5urm/KT0/7kPq4WA+xj0AWnn2hZuD/UsFf
drvUW6eh+4jVe+kojd2eUu+XmFaxtlJ/lu9+h3oYoIgUhUqV0q/Udpf6u5eP61ZXD9r8Ke7xv9Iz
lNWO/TP1DvwFCeiu4iKYCLQR/prAuibBdKz7CM04XhlXD1Tt/n9tdvrbj9Iflb5o3VFAwhGAx2Lx
rHpnji7CZcMb0boccEkj0WRjoozsQpqv8sAC+8jefD95X+rEDQUrSMopu+c7iZONuDqnuL/ONA5z
7O1ai5BvY+L9lsg6RaxEnp3bWEE8MyEeZIJ3jl/Tg6YDThriyL3McdNoeGNcJtgua5QaXNp41GKk
rlDG/b6NIT8xVo4OjoSRNbqzeylRNJwD5FRePOtL4mcI9ZYSgKQ7u1nzThMxZKJzWDsihJJguiCb
rubprfGSt9z5Z+UkXW/hIs0z55Fx6kuvYLikS7Hk8c0x8q1Pr25+ezO8hd9xK6k9YcCupuU1mflZ
kgQPvnOKIa/q0N/XibXJnbvht2jG92gcn/2KTwFx+hUcixtqnyobAFUsiA7o1NFjDlTzqnSU0bNm
w3jqnXTw06o615p90evn2ck+xBtJmFa37m2LWFgcPo+B9S4RvnRkjJQeL3O4pU/5BeeFtOCfZWz6
lkK3+AMeCkdCwJGNOYwLWiMco2PaxVCfoR1PpLiYEoFrwD8OS926ieynnjRPwsUUQ236KBimyY3s
ZukKyAJJLIEQSBhkP9IYnMzuwzfPy0ZC7q/Q36NBg0qag6uY57AieeG9WC1UPD5k1wx6wETcv4ai
vEDbuXejVcO5T84XDl+wm5+RlxMfJqgBQQ+IB5d/kw8HVtm+NM6wtVDgEw8O4+cVj35tjPbZLd4l
FJenyqmU+xtk3iOikkuhyFCj9xHW2Toons3M+tanlayjROuSLc1dQBXgTZo1kMrTFMDvg9HEjdVP
E9WBBTsk5sHycqiqEhR04pM+kSMTwwSYkihW7xgNg9YWwz2rDLrzi9n13zX/V/5OzreaUGgu210X
o8nQQhDAYxL9LSZnHKlkQH9BPCR/Ki+DtO1Vzf0njfcsYu2lqz4kC9NLXoZ4Xg13dpp/LpbESDHz
gm2atXijxuO9uNj/3tfxmexBw8qFJ59LWT6LfChooR91u1sC+eVB2TZTlN0XXgkxePcnqyDpke0z
UB0piDI5Z9mBsshz/KUZ5ps0pgUTIa2xICnfGv+lYyo4ci5+5p7/dfeocUnTqHRhiNJS5oN/oFU8
OW667KmlYw+ARlqtBVpQQ10dlqhBtr8EwdZDBf2Xpr9Lh0sAShKEwub+2X9K8kQG8EVattz0OqXk
nKxHo35EvI3Tz0qWsjQg4sFE9/eyfpLNLutlxslPuG9zaxdH3mFxH5JmTab6nWVH+fBylnq6JVAA
3EyZtp3K+DKAw+/b7l6cgDiDpnjX1fbZzEHFSEZmm0++Cl2BRJgcHV2srwTcwNBuskrbWwTdNeGz
hKuykAJEsdPhawCzSndU6oWQ81A4flJyjDJR9lkK+ouJn9zp1Ymetd1/7uU/VyPfpcM/JnC01Uem
528nYv6qNS/yPl2efMe3FS0v+UkurWmSNwpwEtcHWkTJito9Sxvl5mp2w41h3Ot0mWSHSrd4nMJT
N8ETqfNhJIqLqvLDsA8CE0ul5SIuV7ZcHaUnP7W3kusMHjrPsiezpH036u1/p3WBucieIE43YT5q
wxSFn/RXjoIEakoaf5P5SpAnca10Q6VBbGB4eg/QDTtN2sqle8T+fM9OdZZP7jQN9DZI22Gq7KT/
BiMmXd7/OcBMja8MkW91O7tduh5SjpZOh8eIWLTYCGnUWFH+2qcP4rx0sjsxXIY13ugwlfWV9Fmw
WtKVmVGqmud426I1NHTh49Boe2XwF6CTZaRXycg8q3qqoLwSHEczuqcq7DcV9KyrShAAabNB4/sk
qy9bTG7KGOQreNmf5YzJR8/H5ItCnRxascj/wABtB9E+Uj6SbYm9Gv0G2VZI0pt/wUyaGgT05r5W
tI3sL7GrAr1CjGeE9S/40EP9tBSNWFS7hp4mGDZmaX8V71IG+f+zqDhF7TlwdlLkn5EWnvr0JCVz
6UeEMQXPObyZx/ymIPeQMqJUNqXwKdU+rVURuFlZF/hq56J6a8wXqRgCoT1P9sDKOwsgTATSmPt+
8uAGULPmbtmfhFzwGcDhkD8yKfo2dLBu4ZkktstVWDraYknsZMnamGXIODuxMSzxm8RssmCeCvNz
SIFEvcq/xQokrb5SQ/0JRp9LkpqvMdzNYiIshUomFSLmNcJyAyDHJUNdVlv+NI+DH/dL4kC5uAUk
NBsPU73rauRA7U8zCl9buqNN+7Yg/QQqZ82HNI2g/iML4iojbrIUjeGWf4NuG/QYHh/+t/OQHeUt
UHqi7oc/agn8PiX5ljsXkkMxtvfihV/M7i95bCS5LONbUaivErW5WQpTnCNw0KRa9gqc3IOOLKqK
1LUAHASOIUHjgtbwGwR25ie9ADFrtre9770LrkqeJ87dSL+ysftY6gg8lLKbk7Q8SfumQem6svv7
rPEBAHSAD7zqwQjUjTdjonTrX/vDdMxVlHovYzv/CT549vRvP45fog5tJKLXzlOPZZDt5IIEABZ3
+bch3BygVnmT/x3VCq6oeAQYYxYPdaoyVk+v0aODQeIut8GyReh4yXDlpMiJcbtsJYUQcQihap0N
78E3jQ+jzLDr1UFMjbRaxEnIMke9cgMP9FZgiwL4c0uXOYVwJzdXNYKbzPAB/GYX3TAB9Ho/8j2Z
jCP8iNsima9ikyjSzXTBSyoPg9Gv5OyIc5KXEByh7qHwF0Is8n9os8Fl0ljRQXj+Q0P39JdNuBHz
uPn12vEbfpXrMD/06ELJ5xULZ7vryVc/xSsIesxoXXTvOyZSgGUBaGks/Q3hpJVErZY2vCbj2xLq
/3c/F4/h80SEWFf2ANFfrm7lhgtiQxyILHifhKxxtl6evDgcOk1b3YogW8RE44wQqlfM4SJ3SLDE
8uoRF2jC9RXSRY5QuhSgmATJ0l6jARV55qe0KsWImvXwlER/FPTbqn6VvpyU1mNd+2Yo9T2ubqSf
KR1Wk1qbOUWXrrC2mu4c0zGi+o60Y9F/YTj/pIPBRBsMV0BZqeBJf1CCO2NoIelI7qSJbfjlWV6v
VaKNU9unYHQ+Cv9dGh+BTyJKVqLNo2jenTzKiEHV/5lj+hlXtBQ8UkDyG7nuQMeE0VPRoNJxZ3WX
DuERsMfSGLbJlwHgXcp+Jw0uhpSBXLioJDL5IiAD6RPJ98JxD1NoH4LcWIAOcUaOHdRgQh3YS23j
Fb7i8Kg2+WossvqQFSgCGSaz5wUths8pV58gUxv+Qrtet4YOeLFFoXLMe/fFCKd4ZxlDfjsy9HXy
chhegVyEL6ZbOWhQ+P0FQoPt8ucNAvMdiIHz2AlHTAadWhsZ9h5FahRjdSO4Z2Q22DJwmb0nVGdX
jjdXf/Oh7ab+L1LN31gP+ne4mN2N7yJkofcI0SfoZ+wnz9Af5wwe4wS+0DNm/b6SC3Zpw1hVYVGO
In/otbR6cXpi3spNrJMWh5Aoakq+y8gyXtRBBxvZQCVvs9WXP6cD/ljlbXZGT8pZdyLgk8VZdmAM
El3KcYAcMlWMTTGihwXlgT1QfAG0YK3CLN6kXf5sacyzamGB9HHlbpkb3FHI7TYpJeS2tOGyTwcE
4gcdOYzaUN7r2dtVSXpwYJ271YE4dkoPm2bbqvsaGDHQlr+6G5ON09jDxkgZXGJ8bA1XFGoMU0R1
IT/alUdIW79CgnMZlewtQj0BCrmuWzWwPebeJa9V3Prs/YRZhKKGua7jYVM0urHJDRbA0po3X0vf
emU4NaCA4xb6a3V690vl17TyGY2L9qYfp8exKYxVnXUbAL47BLaclQKtAheUM+2IMLJXwHU+0eNc
xXm0t0M4omrVazax+x0kVneMyolwMh6eNfIgfyZOrrwuh4AbamZPmrBN9ji6+UNSaZ9tr8M/ZRYb
R2fuywC5kjEEDWMRLLSQgz80WvyWh9Aul2yNBInbQce1pnm40oTh32m6x4oDzUxDt/q1Cy+D8xri
pSoLnlqEH4728ARXrbH24NCbTZiqg8Fzjxr8Kauxc2H0N51OBsmZy6jCdtO787tef8/QJCPuCjXt
0AFEEYlKZuJu4G14IKUm74Fak6HllzZ0b0cEYWrXvJ81ysYABBNGD2AwUtB2D2GKnd0dUryPQZgf
/KA/0Rcdjnp0RwMOxamhSldqmzEfR3kpZhaKvt+Yrxuy6wE9l7Xbjw80dN/9CEKw2TswpPxuUJrY
I6fjrHxHe9fsFIBhZuDD/iotZ5e7kPmAGE4D+wzvcbN10V1l6SGgDrTN5E/aOq0OVcYLMswa70vu
atbNFxhZYXju4yOsUJeWlj7P6akGwI45hxnMD2MhsQ/0Gnr+aIyf0BDpJlWYds6Tra2Hexedxs0w
DfCbhoRC1fBiz8gwlcEPHDjNDRS2cYA+VO/YO5J25Kw6tL+NCr4DhsX1rYmkTVXN3nb06TvM3V2d
omjdejraX8wDUGM6NJapbSEVeNB75VfPPUbpauh8recKARC0y+1gU0fKnxm2Fxdh+aAUcjn5YqXx
oYGobMY21Z7TbNS1ZhkQttXyehyxrFI5QvBWhip0iRAkl2z54Gsw2htdH24gvxvXdTsrG1Ok4xHe
2iWaxzqipTWFoejC/qBQiXUYxtleD01YrEer3dJJbPkIjbMJHJVaMNPimTm/lrBs4Y71iZKaXh26
HhYhbxKwxHQTGd17YGmPmql8JL7+rFpIyAbzZ+POoMdRZ5qYGFGiooE2rcjXkY7q5twgfWlbQboB
LWhswiTvaTehPtGpmbtBYyDnx2CtF72FEWhjFKNSGi9QiI2zBUGp6lgPZQxZPpRnBXKjtB/V/n2w
IEGy5sY8VDaTnHUF1W9FHTzNH9rMPbhGN0GLh7wnBDYnM6+bbW1Gxa5gqoVJ0GBTwfbywLaGrm3r
lY23q8EZ7cakfJmG8D7WjS8IlqkLJ8UuV2oG15ioQUXSPyJVCu1xx9Uoyhpm5Znn+Ooq7qK96iJG
ls+vTD3at40SfgLYmTcRcvSei3bfaKOFgIRERWPPBQ3aDAiQoZatigyVm361pdYfRjdDh7qrHvrw
O9dbTkCRm5tRh8ov7+nsqzsXBSLVAoGD9JnyMNtmstfgxJZoEY2nxxHwDWQXTMcW+q1baqc0RbeF
MrUVwcPtUGxK0ng1JwN1u1XQIn6ehvEOtWVrVfYaMr32sGpYzpUZgldC07OvfFRqjW5l9Pdj4H4x
2TiuJ8PgztrtynSmeG9N4rF9uiuxQXqSHyJPZ74PzcLYadaxhaGJTGw0CN5Vofrvs+nC2zXZ91Ck
VZTl3QeLDZv0PaqGVnmhDv85dK/9jG6Z4+vaIdPUM3OPA+MNsBxo7osD7xG1C7RbMgsdbYflTLLh
uYVD90CmmTmhum7nGBK9DGIfDx1cprIBahUVwyitvU6GplqrsGLDV4eUdyDARjjwdloO4b0XE1nA
EHLn5F60acpklzIMvNbt0tzU/aMSR8MGqT7eMUR4oahfKxvmtoaJaCahUPCLTW/r+dxrBQGbcc6i
9RwpBNnWYO4tjb1CrIHrLuKbeRBDL/zoSvxsO0GIhiFW3Sj43B4CpiqOEGeR3bRN8xd2ybw2q8He
tzbJb6t4zqZszNuGYsQaPM6RqifKpLkN4Zc29ys/tx7gnhk2jROCbwt/zExZzbV6aZoGwdS63dtx
j4gCrskTBKWtxe4mzdQ7Q1JBgKXIToVrbUQ+YjDUXdNGL+rsJ5uafJ4POYijISoDZrXWun7tIjkQ
28OrYkEWXA0cfKouJELR/JMO8TbujEcBSgpjsKbFd/3UfcH4BF2TBroiSXN4RGFoTy2CdC+N/jIH
znurRLCiRAEjyQAmowG/ziaJdMxqG1URQrC5qqxbgLNNg580GWqYe2Cgiv8EpyzSimoNbzG8B3rC
WGmEjaMIjQ7fBzXf8RBDLLEqH+s57eEINTymqJ+5lscq6Ku1MRGjuHj5Qm8fiJ8hC3JcRijb54pu
ZnoD76KDIGTVde26KD0Enb1L26MHk2tob+T6pqmV32L0YDyci3NvOAhRR2Bdu8SivxBuU8/J1tQJ
bsruM4kgGXGQ1NKhUEBHttpaVlPeLuRrpb5V8pwzMlqPbmZmx4IR+bjL7pve/aua+s8nCaBhFd8N
ANZWRc4Xz4++SZBoGjfDJu6IrRmRo6SqNDU11HYbHKycuTlQvETdYYIwgq6+u4g/rOew/ZwLrHdT
Vt4K+c5JUWk+u/ENvJAPPsMr66TrX/RO/U3JPqepilddxBdq3DfliBZQaZmcAiYZjTInrHETxESa
chXELTTYeoemVN18+KW/YqrkqUGUcmUh0bnRGvc6PQ+x+pLRcYD/p9/Vdlmghqaf5p3VNfXear1g
6w9Mmhf9wJjCyB1woBJsOUKhPlkPjj2mKMMjleYPDrLOEXbPmoaPcjJu0sy79TrOfG4UxJtC0NyX
UKqWZvWYDUBmki7L1oHGRG/taveFox4bCLnvgs7ztq5+0/YE4V3zkJnmxtJok4UBbPN+D3He0Jyy
vnwstci7a5RkB6J1HejxMe4hUnchI9IQgGhRrw693N13aD+s0yuT1BDmtAHptaXA/V+YewQPH7qM
Ns2YoJoQBM6B66Lyril3PQ9vo6Ie77Rq3KUaWFUIn6CNd2vhgzU4zf0MTbiHVIoGCW7dRTex4ZSH
gqmvtKTYGlM0rDS13lo6TSpdv0HXZTcG1X02R79TmOJrW0gWnJazzFH46r3Y2AzwbaO81g37UGLj
MbSaTQihyNkZoTJolfA38YvXNq3Sj7ipa4Du9XibyZflR8TTEoKE4jXMLBq7cWbcuEpO6j6rFHmm
fq8qKArPsaHuTa+yn7zaVpGpMoGOoen1tDym5uYv1AO0bu3EBFIZ5iC9bac8uc3MfysTFWHGB/3a
phPSRLq5HTLnIdds+MVREWfLlvaDoaLJWcfHXBnGl1K+FGnPy1T0ySZ0qBlYot8c/N8XuJmSkw20
WTOUj5TxS7+GmtVkE1iBEm6WH8MqidbsnWLVxEVDQ6wz3nJWrCsn/5NJAxRJojhf+4pfoaXHoDco
y/40Onp/Wv7nVIpbrnwEw7deP8ybCRWUY9LlQOi94Uh+o99qU6uDouR/STcrO5fwbQOl4vtcBKgl
WFN3pKB500DU/w7lcXhANqrdA+A0PlD72mVupW1csLokONb4qHcGCs7IM5gq+qQznvm9S0Bhq/4w
/kZAzBRnQhcyLx78mqajyB/Ho/08ehXIea3TDlaP3GPnxlvWKj6W6K3cxaWZ7IYu8FdlbZ29mmZ7
ranecYaFrKmqFqHjWbufEZjCG1TZgTLdutajhICMnRYVrXHrxBmey50s5nUjdRuOTvHRZOMTYZkT
1Ae36nrcqYWb7sfs5LojlHW9+jIq4/1QuP5THSEqC0HbSxnDm6K46qvZld91btZPaBc0TKblqwe7
aCxULWr9Lx45KTCL+QhoOWm85yZMGxLmblOi53ej95CVmfWY3k2NqHkUz9BQIPZmzfBhQk3x1rrV
beAYwwEQpbpvoszYmIFnHtDGKT6Ye7GnQn3QS7Iyb/QeG+8hbVPrpS6ubhO6x0bNVcbE/fnfF782
72orOEcmnD0xRGpzXBd3gfyUZWlxdENEhHqN5pamW9aWE6HekellKzuotffIZVAUDWI4XdP63e+e
3WSY0Hv5QuCieoz1qrw1EX/zC6u7ozDxpMJUe9fQKibf0vLXaA40ARO2F50ci3KCtIaUYdekzdk2
Uu80stgPRTyND66V3qgQEzPtbk03Vl1FjF+02j4L9eYphumC0EqNDnRH+s3cNfOd2czulsOJfOKg
z3cVeiunJiIt56Kew4gZhTBIviuXmrMT1sY9cN344NcV3KZVTqM5GuyVGc/Kfc22OVmTqm+dyHY/
7Li8KdxtUdjZrx/bt0VstNdetx/Asak/SZG91GjIMxPivsM+zeyS4Xw5Q1F/Y3R+qQnPX3bhRitv
NtzzOPymTktJgIraliQPvXtz1GFjieJvn8qY7jvlW1kbtDFK7RwTCw/rkFFYNJ3j7kmfye9HszG+
YCZEyrOtw/swsYbHsUrIalpf/4rhd1wNcFsSMMKuoJhjeNv2KHuV2QD/8eibSGdY/U2pzuqTWobt
Cslo5ES9GFKo2XpU8jh5N4ES7MFM+rSSFWq1R6tDViIP4tpdQWPt3pKx7Kd+ih6t+mRotX7Kga0N
kPu+xESXz25ONCHCd3B1IGvk6/V+zid0KyK3OYwm8SXpgHNvUP+6SdEk2TPWpj77MVq9bdkEL6Pp
vcRxgg+qLIQAUDZ5s7zCIXjuvcPyYzOMPpklky0GbErbRnfQO8t1lM+NuGxPlnzR0Zw86UnocizU
vZeZ6p1dRBrSSgz+1BSSm7mt7yzH6EYULarhME/lK9A4JLcsGHQpIm7CUdGF+lNf0yinMOB0BrT4
SIFHXu8+BE3Yk6Q/Tf+PqPNachRpu+4VEQGJP0Ug78qbE6KnpxsPSeK5+n+p5vvjPRiFykRXTQkl
j9l7L5E577Gak7vX5m8MZd6XNGuvrWvFT0VZRTPozLfEJ2QxnvbZ4JMXnGe/H8Jbg0DIIVMP95py
mWAMXWjyb+wSCUOartW2IoDvpJ/Pq7crYmx3HEHd01imzsGN6QAn37U/7HWyN4k56LClpfNRK1p6
4qZfOH4oKosQ+/BXOc/rX8BQdGvJ34xAS6ZIffGOOwaMhvfdw6ojtrE48/cqrkanimtb6ie7bTUS
+PSo6evqXHZmHdokI52YTFpYZAztZNYS22BmvjaG9gaZk+bOd5xArPQruq6PxPWDcRnq6V603nif
5uSodct6LqVN9ZjZctu7HcdTYjw3hGffLM70Gxtp+2YXaRsNSX9J2Qs0DYIEVZtv5no3EL0/2x1o
XY+pZCRmOUR421f8Z+Qq6n4FbLYq3YhXxYskFJhnG19C5q3pU0MUUrYKQdaVsUZxNq+vJewFbJPy
mnj+ejG4d5BCHiuEtFP5XLDsUEtancyJzdvSghOLATZrDbzleEEbqltEbci1Pv3vQf7ASHIVh4Q5
cEGrtrn4QCUokadi1zV6Q1nV8wYxEAC79PEWYdpz4K6KFqop3wr4BaHWprfuUffZGElJ5FDR1JX0
znV9hzhWko6fyK2d+EBZKPZ6euJrU+gBdbpzW5JOfxqX/Iigqzku42qf/RnUIj/YzRrJ4pJnehk3
F8BF/qGDUw1yLjnhRNKOBnLB/579fA7SjB0WhfYg8/GF9fGgk2uAKFJ+Cdest43eIg6EOXDJNN0e
jqKDFz1PnHGDnOm2Hl9ZNSsAcqAfG9ftjENN/hQyrjWL2Evm51hzDNTsipmoWvMr+fBHL1PEWLVX
v0vUp65y4tM9W490k+xaXphl748mE8BEzqFYJsbRMltuMXNJB1AUeWaW6E8Exb8M84zDySn7nZBo
tjWjYarR9GfGz925cGaeES8MKSzVw9FxvdPPg2taKBdFQVq33XpPBNJSMoMoYF6muU/643O9Pr44
DCJKbquH1iKgXjllxl65HA9m49p3Q2uCltHhzdc3LnrKs6/8mwn2YDsvlGVJoRdPVdpmZyet7woS
/FPfAsaiS7+NebWrc+/oqLU+53Y6RXNaLVwkmCExzs7bttdoAWpooM4IkZws7DKCcQb+RMQtN1uO
Ila3YITJ1oK06Le/yuUH4sZQ3k0S55TZpvvO2pNIdYCvHZ5NNsSOe4xJ2z0Kq/sDmRmdUhq3rAdM
H4opnPXabq+2JugXsj4Lhk5PsYTxGtZCHia9sP+1JXOB3G/6u0VElWaQmtI56QhCC5yTVuOZJ900
O2Xu+gRQWcPUTBo4m+thbzFyPiWeSC5TlhJOxHA1GiflHxfbA4MIXZDsEW8JBpN9FAxCnwwjzyQj
wIiJBgPilEIsE8a47NeZCUNm9vuOYfrOSGqFvroszobt7NbGTK+xKSGXwSveeIZ7WBWJAAOAEc9k
Z+B0pJOhPXvXbBcIRIGo2BrJmS2mZygm58EvHWoaxpojUaU7pzf/DmI+kOxc7gze1wFCk/IGAPdz
4gqo93hc56NL7ReYsBX2bUy/RhF0+o+Y3N+TOCX5tPAAmKemEa5i3KYWwV7ZAGIcxoi5qebRO3BN
BIgA7TdHd/exJ5awW+12q/R4AK9XxVqYPBLDRF/FJ79I6lvrtPWN2zgU3wLdUN49+16nnRVScSYc
df/m50VHrJ2cT/97oIpD1OxpgIZrpvpZbg3nqlHj+eeZNWGsSB1itHx+Q4KMs1VdNXwrk3J4Vcjf
dZns3xrTQaOUjfu0Uh0BkWxCRpM4vim21XWy0k2CnvKDOuclTi3UyBp3vqaNxdaI15IjhqXYxqEe
CI0m1a4/D7zlT55lxaQl86mRgdeDJvgMPqa6c9yc4yL1T3pnVmGcGf0uc+ZfvptNe3JdZFCzpYPr
1JRnOGagtny1Y3KgEz1deO/kmn6MOeGDuiynSD44N3bC3sEfcsVMzsUX6WAJaSt2hYO+kDI6pMvL
OvRnG7SxMCfj5qShMy0yshjG3JVbhqIs7XPlVjHEeXFL84Q7ISZMmBEp13emBz9v096wmAESG7Bt
qp4oizzX9tqc/xl0XTIn8e5J4jkEM/xWmvRPdilH5nHpKWbgetMbjUspW/6oZHjvUnd4m2F8BQmv
33vNti4YnZLxkVFcS18rrhM9MvXsOF5a96AbyR8SFQkVJl89sHjDcNuZPHWhL5Oo09JhV5OXcepj
E2RCijmjcIgXqqg+aNd56OC07tIlcvpWBFOROp8MGhucxFa8s1F0D7Ke9qnLRNUzsxKgBCoMKeK/
rgfg12QLQKH88XiS6FqzHcpqobNsigW3OfGO1UI4Jagmbh8VZWaaXDMAX9QhovnvmfHQJDRmHQcc
BsRp54k9RvZsrJv2ceFxUjKT8NX156Ofhy7r3B0q4IWRUpnc//cFSWUTGGPW71sPtmERS6wPtiFe
UjWHzmz695+PzKbvQ132xe7nQ3925Vku+r/kt8ZPegaWCl4SWD3skHEmP0snAVJgzfE2e3woU0xL
2tTejc5pLjgjrlOVv+e+Mf1W0/BlD2b82jX2vNPy1twzSElfuK0jx2llslsSxhasFaS1rPRIxXBP
10l8jy79jQMaxzMdcR7l2FxTo+ES04rq7K+1tSX2MV9c2kRpu9cKZe0mybrkms+6dpgLjm6LGLCw
KZGYE1eClbSi2FIO95UFuASdH6YYh5Uls1A7ABM2nxIgOj9wKI2ZO5POjjujvTTvhQOECPN+QnSU
sY/3i6YtO9T5f8qiWRmQp97mp78n7RukEfIjWD9HI1uoVrm3Vft1wukzrfEdyrDN8ImAyGk1Tum0
+BEZYSnHHqXXPFvlyXrUXz/Pfj63jvIYJ2jsAGc627RlueTkxFsDHeRMX08ZSxwRxLzk/kgNBGUp
uaXcG7hkIAOydctLtUz7cjVhOhaN+WKjJloreJqswQRYQmr/KaldotK1+Z60mUg2eU9eZ1k163lx
ZjJwXVCZYBB9egeXmvHxBcu0/O1oiK9Yd8ejr4rpqD0efj78eVY2E4J6Gr+NWm2QypwwZ17pDQXy
wa1WkqJ7DzH9IzL+51myMHKTg8UamE9lCRNu1qn61l5qeWZ2bB4qurxmOhne9Yc7jciju/08W9JR
34+DxUarhXeYO6fayo1L5RdIb23yX5nnlQUL4Hh8BgZuHHNGXQFJ1ePznFfA1D3n1tqgPjoWaA3m
WNYmblTmzXpr/aU/Ta1OivicXlifjmtbnXjVq92Y4o8QiMfePINR6jrkz0mGxEyDvhtBF8ruaQUo
x2NCTqbPMod+0dbhqCYR9CU7wJH0UO4AlCyWmDfe0I2XHhrS1YN2CCL5Vyqq9iV/PFA7kjSGnoF+
rCBwW/dDo8UBP5sL3oVB3PIH2a9FqkcCAgej06vQ9sTwreANoPxTBJRlYEftfEwvWJm0HekOIhyt
1nvjte13RgMUm3RSD3WAchHfa2v089XCICC2ZqobOku7SwyhPnMGOVAdtOzq9sbyFo+EDmuN+iSK
vjxOLtI9HIbwMq27qwz15FMfU/ow9CmpBZ0h21oD6GU4Mu7Fa8aaKdXbontzOKlVntHmF7fCeAyR
a2V9NUkTMdFjoFRyt6379hmeYnqSlvqryuI3Y0b1zMAc2u48y5s0TFDX+oA1mTv+La/Q2TDFyAkL
8v2dnBb01cMYTFC7OWUTPxrw0rxzgyR+POlyVFmt+16qF88oD+aiqt8ix7knh4Lh0VL8xqSO+WtW
9otfmclhWOpmU/FKbkYzVhEgBK0HBfua6mzi5oLk17WY6QPAsXRF8n8FSPkoRbq2WUh4gpKhPSdE
gGDwXvprrI/LNwISNt7LuRgtpuSPTOCS4z+0gZRtyF1erutkLlcp7HuZsRVH/XbJTDvdjSvfoJeD
s2uw5gSOlMunQZeH4DVToWO59mYUk/6eJ8ZWVaX/bM+k9xUmiIQcdcarSWsl+nbeVWJkcZ1U7YhT
F1r6UjZOSP4qFn/VxnvXyP9JaotU49UrvtYYSznJ8zc5pTXVqqdetTr9qFxjoewf2z2QsGVLs2te
/3tmjRSGsbjy+3HFd7b2ocpsDleZTAe4EtqHLzF0OF78vCSoUVAj1cd+RTwJf/k8Om363LbSuXvG
ZzGJ9PnnM7X3jXLWOCuJZS+u5B0kQIM/323uo+ezzM40c/vzhbS3yEiK+/IAMjp5io/pmBRE6utc
IV3VMrxXpzLWyCDqrfkpXx/MJmS8B5dl5RNeAN5Y4xozKfPBfiJ3+r2I05RJH6FuCpRYH2j6nQRU
g7viA/HI6NSVdSPPXj2NKvtmqFEHrsbYu51pSDoF4UdP6vat0g52Niwn6WT7rsaDxvA5Hpxr3/nt
SaEQiwpepPd5ekN19ZR59fpnYttXrA2JCh3S2zXtxKUphLjEliWCZnCybe6Q4RHDZdF8ezeakk2f
avxwdfLl3cri12bS3VsnxPzeOMTa5kbzSrgDqnjNOrRD9rex0+LbqCDb6Uj2tLFi2y2YxFW4WPaV
o6ecaV+suy9O19pPCIAonBLxJ4FVuR/ictmmOgltOiocFjQUWegR3aAzWt0KKsbkcJvlu+lsctLD
uVVJ7zyVxacf28mTQIbZPch8fUOWeZtq7kG46+vsGOaV2Jk+0HMs7uAHRIjC3yLM2WEGrrg92amp
trHJhz+f+3kYSCraaqsLcDoeN1Ksvh/W9jjsZleVW3+msEW6U59+ZsSl4aEDyPN2+9jjsNRZn9iH
FMdh3Y+5/TksbOyAigEb6/18P88OQ5jmoIOpf2szz3zKicJQUrzGq5ieCyv5qzyBS9IDSdE40eO/
1jLcyw94kzdJtvVgf4U/H6pZ5OFQTcmWOsu41aiy8oYFxhCTYvrz4L3MkGyPSZ4Cxyhs64UVTB+1
tg5kZ7XR0CwrNqOVhb/O/AeA6FYRkAh2jNFFaVESNUzSAzObwGPjDvM4w7crEpLrlJD8Y+bII2dM
ppMGFrYiYRg0KZKJyjwtufbSr5vY6uqbryjYChqKLfDziFwTtqoFIUwinuMIRT9/H1drXrIOInHn
U2qOhMa+kDPkMbT2i5fRtpqrP/QfnfhH150JDAYoOJ191YEeqgmcqkQZ7af2XiNHd8Mby7oQanUi
ALSjVfn/xYJLLXVB0FbWtN5a+WdsuoTpXtofxsJE30ez9r0s1rPVP/aBJkhAU0HWGSyPeTAD0VtT
dNGABOzukD1OSLELoGVh+66l+lnXYci3dfssHg9eTjwQRudyx03m4W3tLdChebzHqKpttJnmc0pT
F+NVbO47bz/k8CeFn01PVFoeDYjhPi+LuPut7x8lIxwiBpoqZsI/zETlyB7WMl/5+dw0qSCzCUav
ljS+/jxkFstwDgwCmJgVDfb1fw9TnnNIzJSorQpLx2gO9rRg71tFmMVV/4bP2bhwqtM7Pz6ft+yr
qlwa/31bW3Qbx2rTd0s05UWK3Pu/b+uTPjRsoMGlZs/7RPdaKL0oKkrTBQ+MmuZ5ADx3G1oM/Y+P
5rgXzwW5cmErhR91P9/xeGhSkuISgnhXnFBRq0NoXLy//5W//z1WOV48xLkJk5mvQpYW/8/OF4po
/VLbjXGxc+a4OpIFLKjpjvPJe6+ckW5d53+shDMdk6txRgZg70xSNoLeurWx433WdRYfTNlBaX98
OLogxEd636uWtuJFW6uTa+FMNHQ57jwdf2hlxfsEHe5Oap59T3m9NqlkC1st8obQZfm7elkIerT8
PXvm22rXN62fhtMPCnNe0RR2sh7oJkfzrfIYg+iLzYeVIGuyBef+81XDMCjX5+ZPrNfinPhNfZZm
9PPB3M7irE21NQQo+biVliLdmpP+2HBZRABmIASyJj4AjVQRxT33EYhWB3hW/5vbxExNi8ynnROy
idTASVYPg3FbV/9dcl86JtI2bi5pk7efZ2t3hDIYX38+08YsCQnUPsNpdC7S9trtwlkZ2P3oXGbD
LQ/U+neoO8WFd3VxaX8eLM8/pcbfn0+rmLihZhrEZaojtOFwjRzpRZhhvVPcCfipBollGAJxZ47g
rUvXGPYO/reoc6wTBVK6mcZ22ElO9xetzFquC/Gs6pncOrNAhehpURLfJCRPdA01QmK3uSqctVFM
wx6Y5YAtqtdD3SxwnWHHR8gWwxXj4UPZn8RWU213prbJR9ludRxG50XM+0bH8Du/AJcyN2VPDgMV
83Kbk3WCy1udXZgcpyajdTJoS029DsuYBssyHi0VCNtAY+6RGkX2tObzcFSsy2TeDbeJEmkpBOcu
+BLNNrTQHzQ7Kivmq1qp/N3k0sL7Xmpsh+7RWPUONaMU52U0qhsqE+Os9zYJzq1G0gciHO/FeZAI
7ItZ9t2da/bFprE4sFPGj1H+BVq916byKiD1XLJEXZeO5UmSEm2w+P/oEBe2D2LIFqV6dl+HcqMt
rJh1W324tF2HXmEIGxGnjKwS332vL6NU5zfKNbWdFFF9FviYzRo3Cu1dOxyb0bWfWXweMgu5w+Sy
vWqqZ9d1pze/ehlAWVMNZmiMjbuSXokLOU4ph4dnnSBVkrMs0qSS6cs0qG0mpS/cW4xyO1TkxeuV
32xJQY5JEnDtJ7TtNM40vEWZYMqcK5Y4dqYibzGyUOSPARfFTimmO1v1j0qs92Kl55czQw/kuUG9
ZD3aZ93ckOGSbzLLyjaThGsx1xSxC9+VgPYMLatrA0IE+7DNK9ILgagn8rVdS3WuZiNsfW06+gQc
BSW9+1bm/kNkRkZfhxjCR43jdhYunFy7toPbk+Wh04Ym06ttaTtV9U9dX5y8yToTfDFtF4K/9H7s
kK0mn7XLBbLUNKuFROe11pQ446N1yG/1/DwyXEJ4Iw0US86KMCR5s8rpjcV8diAg+Zu+KnGaclt1
vMAqYYYNuSbDK1VPmyJDQggkjBDrlYSRX3lbTV8WklR/zAzWJ7xqakHTl5rMoHQYVaHSKpLNUBpZ
Q1NspAP628T+H1uo6wxNPneVyXnkgAa3i19MfNhx9C+StITNRDUZLmkiQ79yJAFtxgUrtrfpiDwK
wJ1i1FYv5DGJsNGRGaGG5ySYcTxYpblbRYISPX2M9rwVn1mTI7ghz7vmZNqUvNcR8XgbL+vrsCAF
zqzbD3BGNkNOVLvE3W9ZkF962B5UK0jR4Exs28UHA1rnr4bNuwjz0cEozIJJy8oUR9knOf1i3sfP
srL5ZgNyyxFHcOJXO4HaYgOlUKA+E78mtLiRm3jMG1vr8Ud6FewoAIEwF57MOTA8ttprzBYLlPQ3
uJxpwwLuYKKs3WjSdbcsB6O+7veZ9itOxzOC5fxoW8chZTzUbmf+pcD1J7nPhxSwi/nHXeMSERkA
6AXx+0DB3rumGcIMcTejqnKEapLGfaTsQqF0HbX+bZlrJ+pYNQSL7KElWxl2zBiPdUzUHgvwdykg
5grffnFL+YZW9AlOEE1gOoSDR+iRL/fW40c4dL3NgmS4BLTB693lSPq+AJpOp5w1Dk073wSCe5fF
gVshUWRYSOe6yVzjo5t409ZYcRYkg6Fr0j0asXgD69TtNM/1qNy+KHeMnby6WWvtOhDKS55u0Ukg
ftFkH8HC7EMQZ/u6mtTGWLkJ1iW6fth+rE04m5Ms2VRF9Ujh9vlzEy88MSAMOSnG4G9iDGLrl6qE
WiF39pT908btga3XcZHaflAd3se4vcoOqwOo+M2ILRGRc3dGdbw150Ts5qW95RgmA92y03OZ90ez
8REJZj0LNQTEqCUeNUDylAvL2qH5AZArd5aROUFX9fnBNbnsx9zaNaZiYYUXG1l1L+Pl1KLuCgzd
RduqT9vYmrGT9+alyEzkrp7+ZqnPvmqJLits1iBje0VwxkZxZhGZr0mou8nNZGMOodM8AqWllxsX
bBIFdzJ3dFmEIWFVWLNqpCZbpTb649etG9/nCEJZP8UZIAZ5SUx/O6+ZsRna4rMYO7x3Fjq4rB0P
CVfhgJoZtEVJ+j9cd7Vo39JyLnqxOBevQ/3XsHwKJlju+B36XTr+QwfS7btqbYK0rLOnkl0nmeAM
QbnjtBYhjV3cbn1jPMHjOdQUiwgh+MVNYenoIjhJ6ctYsbDos/5VNdtjf8QDvGAbWYXDn1cUYLyl
vGqoVTfo3JMQ8e8vw1oiYy2ehdu8JdATj63nnFWnLuz5LhabrYMxG1+OMkEzUEv3NcuBparPHad9
Hiek7bBHHXvkuGXvkP6QzPZ2RLEc+vmUhPBdIO39Uv5z0sZeSD8AZKlytO3ia6+xLdEc+ns4XwXv
xaQ7lBm549VEZiuldOyuzDbM4WOc0Ha6rIKlWdYny0HzWk7ZpuUWpa0F2/a+2bmkbJVLd6OO3YH7
RrbxsLMvLb8CcqxgaohNcTyI3dVKW4MUU+87zAF996e1HmHs6lj78wlpFTssch0k3Z+7+q/p4r60
hdMRX1IcRux8WrW+pINnwz5VhyHJQ8nJuzpBpta7O+N3Wp+1dRX4k/zL6jiAo2M0SwJTTK/ZaqPQ
Cbs7phNoMPKF5XdaWuQw6SNlUpvsm8JvQgPMt9SkONl/lpXJpXRbxmKGvTd15xme35/JdZsjYq47
BqkqGmIIhXxzpp1yf0pfeOGLdSA0pR++ZstEWEboSuLXgW3mb4aa2UZzEiLol1FsslTK7ddlJujP
d8eQSB6GAbxHco/b82ylWdhDzfSmM46lHerqFU0gtaHf+69JNf47sYYJvP5frTOXowbmJBFFtm8c
opryFTAS6fll+ZX53VHkzNDE8C5QYgbzkr91HQrpQVrvBbnam+SvJ9JoIXeGuuacMj8c6/FSiH5v
+vC2B4FvpCqYebR0BuRZ/qMpte0neRvK9cHk2q+dHhaz94lQew5mqmsW6ZuOnFQGTrV1KamIm9QX
xIwwT9YxnOylzzlXF21/bey9r+Lspo5Jq32NdLQbo3GHIFvhjsjhu9BSlxWY1K52WqrDJOOPdk7c
TT+qMiqFomU0E9Yls0aZo1I0XsM+M03zVP+H++3XMM97GUK8r3HF+GYQz9p51ZtmM65duQXqC08z
991dr8c9ku3krFcPjfAyb+Ss32BLWC23rbdlMP6aMRMHt3i2bf87s0l868rqWgLI5JiCXaC7R7bl
zaHqdXXyc4IRcq3fWdnk7xZiv65c7SDdTAbFaOfHibEwRC02rUsMQ2RFH9p4qfU+cqPzi+nJ90tM
XDBA6uY41wbE2UY8KZV8jt4M/EDJLESKjcdXz50oGwh2TIxpL2f1z2A9EoxFwmWYloFTzP+sCl2+
10MSzunfDLx9S6FeaEfNbZK50NWwoWitsUQpW+meoWQkB/+uPwBqWkEz7jFPLTo7GBaMyvwFLr7D
MrAWXNFrw1gaODx63zYgHHnczdbkb3npcIpowSSIVsL8JgMrqXdKR6pd5bhJao3sB75kIZE9K/4d
BC6sbPPP0XGeXYiGrQl1U8aMHDIH0Uq/njS35beQ0x0R5MdoHXWPy9lc10/P9JDH29mxJgFPec3z
5BVHu7ZI5DCZ3NnWsAUrP+AJYFeNZpX7s2cduFCfYbXzAufwR9NyBwLJOeoA+EZrNbYenQ8nanvS
dNr0Xm+D2cYg1B8R4DghZKmccU5x5XwYOMosbTNWGZJvkgI83d7LUu0y1oKs3AK9WisEKc5vG/Uq
xArjoNfjO/H6W3+OP1sKx9onD63hHPGMNyfmUjRnd4PiGNt7qkdL03wupXdBJx1VtkfMRCLSY2LR
bCUemHh9P7n5DfLna29XM55C+8OU435pjWtq9h8ZrQv3VH2/5P22LHeVVr4bhtWji1yNQGBjlIhc
p9pcN4ZMLFpCrwlyT9IhoL5iMKm2UJz+jF51XFKGttq8RAspmJX6K/3k4GRjEZkqv81+/6VXeomu
+B+W4tgYKPgi9DJ47nUc/YRG5N5Dw12Xt0EQSp0HMtXUPo+1CBMf46wExlXpx2+6mfoHwsyTTWPM
kblYMEJFT23Z+RvdM6eHWv/RBuVfvh7/Aopzmzvf29Vz+po4+LQbzH39WoaW+F2qlgXgQqoIf446
QqgXcDOa8eeWpT5GU5xM+/xYz4t+qs164CUdkQxRrPi4cTtP+1xc7GrIBXd9bGWRMbvjZsYKSRpL
/VEL661LYrLPGQqlHu4dy3hdXVKTXQUaRBXkrVQvWpxQvlb1IYmTs6GvzLdmdoeW3PKerZlVryR3
wfDlZE4jvBhtP3zQAH14k5jDRFoHxzWeZsO894XtPVxEO1/DldHUrwhvPDxUzUkfG1Ydyy4pWyak
C82fW3vPy+rvUNrusxTSkOJvl3j93Su1s+amt4yEXSeJP+gmcIr3D50+0Y2O5MAqcE5nomUTVMrz
YKZNhMxKbRrcmtPy8Bl4HQrH5Gq0IPdMqWREH7zxZwP9gsP4qZfbMssZ/McPn5DJOQQKOfBEnr5m
CQki63BzS9yrXdz3B4NBZtSRlx6idPKPQq9IY6qrm5v+MWzNjDJD7/bCnucDfG4nJADj2DIbfIl9
7x199FEs7XQh/Mh6CKQmxHLGKR9J5klkzKjCXDberB8qDn1mEzh+/nUnywvoKH7XbX8QjXkGYy3X
Mg0qpfdIUfaMRtE3FwxbjQmDLujzTdbVxYlrncH0W89POc5rctEN4kw8qtlq+TQZ8ZFUw41CkKvF
Dxu/ecM97Gn+rdbKF24vn0Iuz/QvkUkAGbEu94SLq6/NJx+jCyVHRYPEfs0wBOINU/9dxvaFHMGr
bl9Kb5/BzIL7UhGDn3Ir6v4a3UKASvHBrZdzqC/OGQqAbtC26WiR/E68gdG3If/il0x+4bB/lZl8
hRD5qglBlpGXI3cawA1RXHNPFwbbUJ3Gd/YPfkb+PJItGc+YrLy6D+q3Kk39nfA8jhETSramBwXN
LFoOg2PLePV8k7VIT4Am7jCKQRVgPUD6YOczndB3mT1sMw1htG47wbeMKZcXDduKmUMIScTCDy76
rehMSdUw7TR97HAieR3aXbpaLi4K+lT+8ZgHbrTG2wm0U5z3kDFKt+UY61i31hjgDOFYV715T8r8
q9e93xJ1IeLbJRIrEnu0Mve6mDwcDX3CQarfqyXy23Du7SGMYy/HEkPsme2vB1LwV8YhmL2X5bcc
H9qifv0cSpxQmX1MWBqcyEmQYz4iGhFTMMzfYkSHJgeRRa1imwpwPOzNPA19QZQpFSuG82DxhXNm
v1RtWqZgQeUkZtjrxSY3R860Hm7qrKMHq9SMX6x8NpRy92SDB+hh06g1iw902q/8y3XwsNihNlmZ
kVf9Fm/zSzv4H2mLg80e9JGeAHthoVvJtpj+ZC5rH0Qj9E8UoP1kRXmDte9Ht4FVvHELcgdwXI3E
cYZMoZdHr1GU6Ydclb3JcyvZFOYblZcI/NR9stMq3fg2g/4OAS7QomWPzhTVkiBcyaVCmhZzi7Xe
COcyfvdKWjfsRJWbPCFm/ISeyfzPZW7jckylwnKCIv7Gg3ZecMcHo5stuOH1C8TvN9fOoyl19w8C
Kbpo65j4agwFG3jl1tmm0JF6rY/J1YqCVinGJZrp0KuPL3XGepNkpTbYbydT4mmb2q2Z4YFPVyhV
C0vq0rEPGqacbd7GOHOyXkWp8kY6KfmtT2KMqql6tmIzShsxP/mruFoUoEF8TQpWhpi/eCtpX7Hb
udusE++C6VvkIlmPNapXumowxqarcEQ5Ycft3RrXJexT7eTrM5tWFsxdNve7pLapElGyIkebNmVD
0olsssiJxdHqDcJf0LDjfMK+bTbri+jGV4odzhqo7Mx1GAHNzkazSvpkpTrIwfi0cwfUT5//bVcE
Jv4i9zKW34bo3bAskO0Jr/3Qm/xU8CfZ6ENykL17YrV1qwf8Wx7Dq5L8sp/TYZgd5qxugzLcf666
8n3+avq/blk6iKPrd1JVFH9kwF6OU0mESfyWMX+XBKEI60lj3jj/j7Ez620dybL1X0mc5xvVHINk
o7IeNEu2ZUmejvVC2D4+nOchSP76/qis7kbVBS4ukJWVGizLEhncsfda34Jm4Sm6mt7s621Uj03i
BLQAJoZXXVO73KKCuLfIRWr1xDuIkGu7ynK2UYSecEHbCKrATZNj3ouit47J12reIMgCsw0SmGMh
5uwS/y0ozDVEIsi+bgnkYTLfNJGOi6lCzmBdOnzqiw79zpKB94Nbh/SW7I2bKQU0u9buDAo9eCB7
fxjpc+km7yrKaF+qhwid1UNisbWtdVxL7pxob9jnyqrjtVbs9NL8DLz4sSSK+9gY010wYXBq6wnF
i4eRqGV1ScTAMDiMzhxm5M8Aa2K1GBNgHIouxDnMMjL8UJA9sDbmaGfBi/Xs9rPpaKHTe5rc4cul
G/ih+0Quy+gIORFyTBcaG+UF7MKUt0NY+NAnfb7SRi07VwrftReAk+CqfvAbU63qpsk3lTdNe6ML
ozs1cGBpnfWco0hfmRyC92HEPm/CE4ORfokvgzGoKJ5RclFBZOI1rEg5FMbYrULQCfemLdY1+583
kDjbRNj+uk3WRu8aG9e1v+LCsh/Da2ViqGwi6iCnt1amwzU5zmNOwBDlsevJzZT7353tiaNJUAQ1
t95cNEFAEFS6eyOP9BcLC/+KTeJVL2NzU9sxBV0dvNapscx92RDnrrJjQuNmxfAlvU9KSGkpPqWV
0PBnQaBeaPOWXgVGfT9F7mnKU7U0i8zZSy2mXKRL4KPVWZm6NF7DejwgQIo+RalXyzRBZ9M69dFO
q/WEfd9EErIo9Nxe6IjH80I9B1H5ghEj2zNZOxTalO2FmUEEG9eD2b+kbqlTNqMZyIt3MA3Q4J2I
La/Kfxfou9PQuvhjch7Ad/nmyhdgFWI+pZZ9EjUt8C/YuRuvkb/tmh7FkGRrJJRUx+J1wKt7RPtx
NwXerlXpsOPrXQax/eQbQbG0tBlqYl2NGoU3ZwOAkrxfIrIKdoKEoq3tlFtfVY9jlV2HqNWJXKIp
70Qd5rvow4nKaBc4cCwGOqrrIZpOWFAzdsnxvK43cEAE33kX5f7SNmgGqxbmUBTe6QrEQIThUjaJ
gbTT1cjR5ozjW0UslYdEcAKu1XziX4M0wv4ewGjvnpTHH+625UMbo6EaLlEhHwKlbzjt2Skp5ykO
YQa2syYo9YmF0mJ/Y4qOMBD6hFNaeFRO+1Er4203Qcsy83yrhcOpT7qVTkWlylEyscAEXmPsLYdn
DzTXLOAg2TCWr8jBOCXp6iJyy7eOwETrj2O0MuXA6V9qd/qXZLSxdGpi2VAvsRcl2Wat+eZGG/Cu
BBafNZOME+6ClaNQAuo6zyz936IOyz2BracGJk7nsUuOC4FQF0aoBmnTiIeVmMyrVN4XknXB3E5e
Sj//nVT2QaW2Wlp1yWk+4gG2ivHZtc1+Y2Z4nnKoNKj7GYr4h9qJ/Je8Gba9N2K6aMmlsKZHmxrk
Lla0z7ico8MbjGXaR3tj1Jsl7C99oTsVV6xW3RO0PI8e6gP66mMe5camKbr3SIel2buWtsbcwpzT
qrVFOQsRywE2CI76FZlyO4TZtWM9Sk7tm69y7vYQmn4a0ZcsZAd8pCRmYgP07F7p+nhPRZFBWbqr
FKW9aFexkGfA9L8at79yDY0AUwch/QxWHlOnCotDmtJFIRB0UxI1Ttvv8QA/FND5cKIwzuaiudQC
nGZQuEGliIL2Xg7SJ/YYxlBZLdyCT9AbEBBJemtohZdhhUkZwSVgds3OaIKn3WOSvGUIUB86Xz9M
PpGDKNiCdR5raKCrdeYW4mrY490gvwiI1kE948WeQMaus55ht1ez8VPltPaUz4yx2Xmz/lTm4kPz
wZ84ujCWwNC9Zeg+GpUi7Kkc1CITxu9QhV+0L7qdrWVfplMhB0hhHaHJnRseFYdWe6oaiCAtYY5L
x0OkSDuUyxhG8hr74yqPTMp3haV8YHK7chBsDzlpRV7BeYa/aGf6ZrIDNxuugt7+YvjSohl0Npan
7xyvo4tj+P3GXVPdYT4f+aC5iE4rK87ehBj6lVUU42ZEUwQZKREsTbb0llGWsSI62Og7+6JbKtjh
je63WXmwmmAHdgn0hJNtaSO+eUaK48NxcCUAjErH8iiVzvJo2xtbhleGP9DwwgckXXS639Dv8Xfn
7LXivn0r8+Ba2OIjLyYTFC2aIluDpQLNCmBYfRIV3JpW1GoNeagDLBUVVbCtjCxZdm2CnFGvV5Uj
zqzH9zGuYnRj12zywe6HHSzXbtvWHWeG8MuDOdMIYvOUZb23LJUVH51tN8QXh7kJZ7wxbRWfgASB
2ug0BdpJ3QvB4VvAYjVGzXqw2vg5y+mDJ1X9atJO3Vd5+qRkvkfox/D8jda7fkA8BvCgq43VgJWJ
BSHCPW+NqMEMSDq6hf9+MUzje+THwWOOqzTWzYztUcSMCiN8K9staThMOIHgLIAq0cSYe+WDd/ax
ji6Dym6W69YqtHXplnBQ+32WwbGIiuQ6JjMJanL3wvfClUoJr85oUOhlPjKma9aSPKeuMTT8myX7
04H3OfszsJdCfLd3LWqSFjCpo++FVWE5Epja675GKUBDxmqoxYl3z+EawAzK4sdMJslauK4EwP08
NeJg4gRbmJACl1gQmjWpMFuLVt3OYfWhEvI2JuPOGqnCqbYQ1/UqfR7py+7dHp1S3SbmIq+ZOmYl
SU8E+1ZKDWdFt61pKmPfhjH7t8hh6WkB2Wbi4GnOc6kj+eFaNB2QPb1NIL+iTKZLH3kOVgxQj7Jl
zYvYn7OvNVmtcF66jcffln3rZfrWeJShCWq1FRXU22TZl1gUxibTcxbG2It2etWc+3jwANCNIzgi
6tTW/2bJNvfo7CkIal46Zk9HmKxCCeisNB8OgF5atMWb7p4iJX1ENYuU3KhWAAuwbdM8HW0Owtqq
tp6u43GIDt5IRzpJ8kswwquCsfeGnNXnrPRfO7++NznQKTbIfsdAx+UNoYeldyvM0sYi7m2E3t3B
TBoBKkYZSyRC8baeim+vi54ck16vn3o0XfrgvijCVeKI+iFnXiJFftVHzHtV7C9xrRn3QDgoHlCT
FWVPHngcsJGBirXpQSkudGUfzEmTyx7/5irtWw/iRPxEk9TeUc0l7EI3VpSGq2mIStbBntrKsBcm
SysdZ1opUrUHGklXry2qfVRjVE1G12WDdcApCmnfxYlvW+lSDt1JlrQJGzd6KHsKpSyip1UMhNa4
3ilOlLlPKvYwJTZoq3NgmsgZdQGYx4ird810j9YwdhsDvYKejrteI6HECc+Reo2n7mfhYMr1W47/
skFo0OhYd+Y42/6h6JAPFjqlP4fsnc0Mqgjziz9E2mpquj09bM9nt9m25NHrqns0IDoRWD+aFhSp
sZegbiTM+SY2l5M2QkCusfBabGkbNp4rD3EkdcsiFbwGBELMWi7BToF+7wT9U+y7/p7OuEFV3NTQ
wdQ5FGRKDb27RLm3iEr/HKTltvYwFg4FQT3moME+YH2va3jiDvyFcUyTFXgm2o5hfSTZeZ2a5gxJ
oMxM3Gvm2ORpkm42cnRGsibyPApRMTnMNfPqrk/paIRIW4vUfoA9OLctEIaH1QPLJTouQOmV3KEA
Prtx7j8OkiDdsmufC7bYmjHco/Gzd00QEFJN9MEU9SvUYSzqE+qdRlKFO0wmLMv8XQYOnVphfVWP
nicwRfibSgOm1Jqce4JRHMFG3ZZwWohcZca4IQJxHfZ3RdOai0EfPun4KLJxWEScJrwfEmPaJwGL
D4aJdB4hvnTCvyLr2oY6PmdXCn8z4NMnD+TFk+Gdiq1XzxzkTpbyEBqiXjUzsSnPNbbzjMoMsgc2
jeenGykdXCPIVNnDrSu/PUydIVEIcL0EMAUazLNB8SXDZZnmbFXYBDGqn46ea4sHLDQEgOeMD925
yseXTeBQpG2jxDyEDKT3ddWciA47CT7NVSzhrdRmvBLeXBryZwxtuWRpe64HRcR39KXRXWb73WCh
6ZKvXhB271kV35FV7nIzEAvLa64MnhXyXrYuqYE2i06XchvYeNhkhENbc5jM+LFXRC1Yub1uql7b
qHbNlBvB4dR21O7OArIuBZmdP8cDF/aujLyV5ICOMxr6GWFuHtOanBp53fbxkyx8dtIZ1bXzOkG7
6bCD7Ktg+J5U2/Llc5l9SRxcaA48+aDwiJhmW7KYMDhR1KHWYQea7yZ6IM5O2vlvk+g5xo8ZDCCp
EJ9la2F7XxQG574SoIBC1j+0KN+0vWhYBblxtpOJvpgrzfuCawAXcH+RZEjhM4I2aiJOLInU2qAQ
WEinvtQR4VDM3KY76ae/SJe7w6aA3Bsy6hup819YhPp9a0hza5bjws3t18xN5RLiwd4BF+xE4hjn
5X40aFcmpNePyO9U1spPhk2/rcA8keVTgCPIXnVZZCutcLtTWqpmq6PaXtgGV3U4WBmnFbOclhE4
h+mjgwSX1p4k8kOqRSzYVwUA3FYub3hy5EOi2JA4mo3uH11WVOvlNiZNfETgDtr0LRL6QYbtezii
eKXTnq7dQgqKLJ8GJsumEWw0ZTac3AnGNRSlc23dGwZKxPw0wspBoRBdEpsATEJwl40CH8KoNNdj
upk+O4OyVc8mFqlm3Kdm/BtR3tJR4s4wOJfd8GusCZZlcdWt4TPc+n1HL8yV3wiuop1WiF826SVr
s8WGioGnCbo3mYRXIt3ZoODXWJB2RGRRhgdC3U15fvGy5heyZ7pgeDGQZOYZ7U6DMbo2YeG3iAVg
+MchvcgdHRZhJfeCLyXG6T/5LgLG/Grn2lUbXvu8jJdhzq7a6LWZADbtgqq6CyV74m7unJHJkaA8
ytTA8FLr9yE5Or3m4sJh2AoQgvUR6mIQY64eeipmtrmLiTDy4rdpJvcJwD+ssUnMhHotCaV1vB7K
B+0KOacf6xqeDAo8MryQBJkEnlYNVG+fgUUECSOLKvarUC/DjF+WYAefMmCteVk9Sa2gLpx8QArC
X2Naf6Rw6Dd6fIS/c/AasnUqSU0hs5FioOHLwiABoQ3lR5Ml+0DhgxWmtq5H/ZKiy+SzGtNN3dCQ
ihnGRznNdbaiRIiFMY4IQEWRjYeyz+d+BxE4CC7vspxBiYuLhfrXWnS5w/Z5qLbRGEm4cRBRwyR4
hgnHDLS22pXnkvzZNYLBdALEDyCUimwySSskHLZOEdCBobNlmSIYQeZB2x6dyGS9l4ZzyHwVk7pm
cHUtsUD5EnUWHpPZgXpBT4vHhQa/lVuv6Plc+CIn9PUok8OCCITE29vz8iqlxjUztEGbFu0Z5aaH
qipj7bcY5MFNUyEqIbNGdxzFtJ3p8R/9adqyUMGJrFJ7qQHRILF42hD9h9YCnTTI2S+qW2vliqmG
Y3ONOuM7hu+xEo3xHlPXYglHEzsFgI78YlHqY38fqA2bN9yxEx90YPRzoosr13GoTl3kvUfFYTLT
g9mMCGlnsCPdSTquqCdy1mvOhvtIZZB8Cvr0Ea2LtO9A21bS3lpiVXGYunrD1jJtDzpyY0T46dZJ
WeQ7HJeLCMfdwsWYZlOxMxdw0D2E3WtmSoZi80fXxQFOajN/BEkXPIrB/NWl7V2JjnTrxGa6y5zr
oDE/tZRt7u2yODqQKff8pjnn+33su/IJAbeXtOG2ikxIezBRCaVtH+CwUhAmSbRuTO0t7lwHFW7z
FdbME1hn0MzZzWs8sHnIMtvjssuJ5eePk/DoN5fZOSDcMErHpaLgPBAhjl3LGh3GoyhMlYPfwag+
BcoYlA64jiPID1H0mRUmyFnPb1ajwEjIl5zDnoQLRRgN4sp2rXLSGbXM+ZlwqUZYqVDGjVvNEskl
xh00ooze6hLqT58Uy4Y1ekOr/z1qS5eOhnNMYAnWtuJKDNHFZAvQOvawr7RYByKMSsLv+C8dGcLk
hCVfOHnDPkRXaV8m6Ef7LuS0MrJwMxkOzfLQPmZckbZjwzXPYnuRJiluufTRLIvqLk6DczMCaDRC
Ug3LjOqny385Y7VtKKzCzmD66g/WHVL0Rz8vneVQMwOmVYCJyG68hXCYv5Z1p04RgwiN+lJXZXgm
NbYn2xMsad2IdYVdgm+TRabqjpoeweQf8IHdDU3mbjwN0CRwGVQvMiz2eVgegLQ768JKy6VV6mIf
mPr3oAn1HBrA1UhtMmFDHGjRlBuhWNPGpR6pU2oOpEblAVkFqDD8WixEBhSsVig6xPymQ4XPLNGy
LYqjeCVdGWPtgA8naUBMDuR9Vsqe2SoDqLkvq8JDz4R7PYhhQcBIvwJA5x3DWNvbOrrZ0M5PtG++
UeBby7FgtWZK320SE0mf7ouTH2DC8sfprs7N5DDvv+mo9886FcC9ZpqwLQTSqmRMyrU0KHhF8lmR
0NGR+BN4zxpDmFVMsqnrztEDdvfLjpArzyl8U/8RQnJYUCv/hNWlS8RtwwcjKoD9xU/mPsTsZNPI
yAmDoPtXQIdF71wAqYgc590kJWHOJZj49vjYT1Ib31qSWVjJL8BLFllH8u4cyjKHhsQe6YeVzt8m
VhJFwnx7zim7hZPNT5j/p8nh5AX0vua3ZdYQwIr2GBgkiyI7yZpLWgyHgEylGe1fmbMYL/u0ywcj
SV4dzfiY82LmwIupD/k+FQMz41dpLT1j+Jgh9/PNsFCPuu/fWPpswj/nYBekIAvDbx9v2ZoDiaBF
Fz+6EShIUmEcRY5KMFyBU8/JTbk+/h5S/Q0FlhU0DxmBo3pfvXOc3d7MMDxZaYC/Smw7D9gyh9j8
0BxJkGjx5xyIYFohGxl7g7BlZXne12Q7fBDA5LPm2800GDqzwfivQDEJbDhN8of5nXeB9qFKa9eo
aDfnoOQkwVilurLkQOJUEjAWv4ne7zYxxt2cHQA/7EkMT/MT5zeSEi8wPw2o3EJz2ktomI8p4knR
++/zBzlnhzRR+d338dFCy2qQhTDnH/QGyhy68kDgoFRLpgHmWRCn9N8Bab3fPugeiSdk0MiIj5nX
mnMY2tHYFlZzazQGxu3ujoiF+aH5y1K9v+KEYUzUfjXNZn6Xc3pOD6oK3h+kpm41H1xzsoabFp9u
dA4VrgVCamroQIscVVjax7s5AnEOs5xzNGrdOzhduZ50MoDnQEccvYsUKw5u7DkHaY4h9VNGfoFa
zGkQc5TDfLzM4VA4ghD4mE/z8wziTebDsWjtJzPg4j1HerSEkoRZcVeiMJmf4EMcpshNpvQ1IgYl
rEzQbOOHgbAGS/wlJ8agg9v2NP8HhKTbC9IEpJv5c745Zw/Ox/+cZRqu/VZsRAxXhMCVhvDzOb60
kHtFa3Ikh8V39Q8rsu7SUV8XJZFfcw4DHwr1+UJE6gkU1EoD2+8T9IBr9qusaDvhLJWN8xUK9piW
a7+7JELUXvnGaLsyoGSH4SM4tA+s85/SVL9q8it8jqvJIvePhqHO/1eu/mkQb5Ym3S9ATp9myQc6
ZUwi9fTo5P5X1kNiGhHTkwJCCPNZohE3WuOzn+Pd0kkjzcG6r8j5nf8wzUemQKoznqNbuO+483uc
3a796RIXwb73c46R7aWgo+3tpZ2yZSlOc1jm/Jw5v+W2hrUQJPtBMJzlzfz44z/+8ff/+Br+M/gu
MBzBvc2bf/yd219FOZITGLb/dvMfD9EXGu/id3v7sf952r/+0D+ei4x//p9P2X4Xx4/su/n3J83v
5n9elt/+z3e3+mg//uXGOm+jdjx33/V4+Sb+pr29Bf6O+Zn/vw/+8X17leex/P7zx1fR5biJLt9B
VOQ//vnQ/tefPwxd3j6ovz6n+fX/+eD8B/z546nIPtLo+//6ie+Ppv3zh63/DXC/hIFmWDZWJN37
8Yf6nh+xtL95lJcGQ37n9pDx4w8iKdrwzx+6zkNsrsBcmIZm25I3wLxmfkjof5OS+8C2uY6DPsB0
fvz3n/4vX+H/fqV/EOt1Kpi+N3/+ME2D1yr/+q7nP87VodpiZ7U9RvUuijvD4vGvjwucJJ6v/x8T
g5PbWSJERYF6hDUN6FTWlNc+cIAKuMJ91PoWBhrjIqYxPMC79haWjz2Xfk589jpE+LcH2JWN6KR8
474m0+Xi9PVL18ryWiKTItdCwDz3xWFylPtCOPbGiDLxLvUKjFKiciRmJkF/2TK1dPWOkhThbgWW
+Xb3nPaIHGR60i3OnA4zLe842VpKRS+NJq70CebsevGYZHb4hpMx2fR1aS/TDuCyMyX+C6gVdPej
9U47EPoi6Nl8VsROXIYvGoSy+6Qu3mtcywRy5tc8SkEb5GG/aRD0rovWQf1DkAuFEtKMRhslKAg2
zLHpVRukbc1rLvynBHz9L7uKny2P1A1k/CWIbxCZ9M7ZuCEBPvR5Em2bLgzJR52y915pLMmpsTI9
PXnAFHanZbH5FeuKPZYZtE/BEJHfoNpgF1uZ/6T3yEixEhlfLDXHyC/KN1FH2QagFeZhP25OvYkj
ygy2mPSdT7f+qsdKfedggRYuro4Xpy/iDTZ9/c7ppvDB8pxs3Rsh0p58ers9l+JqrRtcWmyXLlDU
aDADY13uRADPqzeH6FyP3VFPEZtp+hgwdUmGfa9g/FuzNy9Tub3Fgjy+TrPVzooCHz179oqijLSZ
WnZIWn3jzGC7W09WZj0OJEVuBC0oGIUCMKyb4vTsk2TvSzItZN1Ph9vN2wNjisNl0gzvobXigaui
i6s2R4AEKtw8q5iOORm29hNYtGk5qDp8paJkXD+49U+MxvEiy9dSs9Xb3CRaFpXTXGQJyTpPa/+h
L4UOCXwCTiisDG2XJTaG3TUnws3UCqxa9sJ3i24qtoxr2jhn1D3ub1+8cYpDcpS9uUl06Xyhq/6t
Rom2Oy7oWAyjvEAtn8DUrGGfpUfl0HviugLTcrCBwLdNvBc5ZpGSqfTGqiqPqSojIebp9ZPVYB4z
ijh9a1VAL8Adqw98phcY9fJbUSTRS4Im1Jv3qUFnftFZwcGwVf/lDMEvRdzGe2di9W67KHsx6hzs
DZfXM0WZty6arDoOXSAA/gqaxBzOxdB2m8ge2zPielw8zWS8por2Ihcp89Orp31jmy2Vu7NzCptd
vET8mPqBd61Gmj2l5kYvSVppq2Iwg1NEO2BbqQaG9xSaB9fpKEjMzjm2tpWvRz0Lj9qQvNgxOCMo
vdVXm+HsTgz/jXk0+bBFXh3scD7igAOhkKt4hmZRGqrg3a0bfW3r+fyniVnCTXRVopNzJaWsjl2C
ezMnI+ISgrgkG6awXmWJnjZJbfODbKEj8xuuwXn7E4wSwQUt0AqMrjaVORACnGefaVw5byrA3IYI
Jz0bIg22zA2QFseqvEsav9h6VWGefGvOCaxV9Sba9ncbmOF31jFJjh0w11Pu4k4xvQ+CNRB6ZZX2
rFMSIVis+6OcEmcHaLRYVRayDRAG3gnXu8eetHK+GpqTNHTVh8KzBremGh/0uLPuOVOslc9Q6cpk
CZOhgxQ9AyknaXefRxt0MES7guZfGb6gW7lqldJgttAvqGoGlz5WyHPTxO6DwNTOKWCM16m2mBQy
2zvTKMC2RY/w3x9ALOP89ROxlkx//QRe7veWzKpDEfPO+7L+jHQRv+tOgJoiSNydObTJO22sBZ7Q
4M0msQnBHK3arnOSd0a+zsIk8eVB6FYJ4GNCaMn9SYF5zS9ca3N7tWEcHrzgg5InP2puA1miDPAO
2sMIByOwntq09O7pyr7fHsQeZD2VxXjv9hijb0+oXGSlOqyFBV6+36MTej9bk6EpSYQAt9qwuIxU
+7f7h7rTNrrVV9vbTXOo79sg6UiyGLr9YBMTpwkaHFzD3uzQUJwoptiUmK5/0nYNZ8Fo8RgFUfJS
FrS7rBlx3AzIb24/wfimWklcCYjheQFlejt70JgK1YNxsoby7XZ3hzJzm7QkydxuAqc2MP7QMeqc
ynorXm+/jZ5Yg0SOAzXNM31ZBcK6dhVC87YVF0+A4gPMkK5u92dpeUpMmT87nYfbtHaQ5zdopZgF
bKSWZyfbZH5tWUK71I7uo3DQypchxGlaG/Em8YLkPdAeNZarXxpKDATjoX2ystzehwOpKYCGS8DY
BJ8OZvNeBeMFO/vQvnaFZD+a2NvYqrtXOC/WcfSacwHrG/d1fUBJp5+IQE7oKntk/miAOuNuCF6D
UAwrN0j1Ry9jvBOxNvBkfFOWXjebKjPyy+gVHSLWInqP4+hVgv3DIghDtmUQI7T4u+xZsJyiT15y
tyArBXXygwpc81CMuGgphsTZNWAg2b2ffTTMDyZQzL9RCe6NIQo/BC18nIgzeSawtb0vWAi7UtrP
cVCUmPB6+xW3Fdw7yG4/bQcMbN9rwUdl2j9bjJdfoVsdw2ZsNkXu2ndRwtbPlcO17+kvl/NlPmCf
gPhHAceRDHQAeq0aXRNfIWEdC1MN5cWdxKGdLwGNUzPmztphP9aD2Geu1d5VzJl2c7rBgyJpd1NZ
g/U4mgrttMqzSzEaeHziwHk2LcyAec/UI71dOfh6r03KddAq3S9iOdC5FVDC8MsDMxK0YsIWCWpQ
RouJC6phIPgKRiu52BJQL8zob7TOB1HNRj9synXvOb+MbnpAhdj8GshbhEDqfhFOdAaf236NmfY0
eZn36Uvx0nlO+ylF/3PsM/8DwsvHSCv1o7f1ryzIgo8YBytGxeEKTRV862BE1zxmZuOWTHHKMcoQ
szMaioaqvWfyBmS2rvBDJtPwWRGmaMu6fmMhire6QcUmAdZHGEAeDTsE8gIr9MmotGGpMZV+S6y+
gIvM24gi7WimFrskj56DHqBIp3+FeXm+spaN8QQ+yr6CncUBaHX5KwNUXBdOGV+skUz2QLbtsZJx
uGtNlPO4pvaJ0zQHBrT+LgE2fR+msbvJGCA+aqBi1xBRxGzj0Jdcu4JLEE8HrSEgxATK8D3U5yxQ
EfveTi78sqkvrLjlsgPevmCU2K35JnqYnbN53oxRYtD1fyNv6OBzKF5qQbWN2IAkWJ5VJ11y12iI
m243O/JG12x/7e3tJscH/PtqqI63mww4Kj6ntz7vxDGfk3YpF/aNKHuEL4j3OICCbS77+icD53fH
hhaDxnS8mEZ8vN0dSpgyJVvltUVdQlx8yOg7TejydukRDp7/UEG+XMVjqr0nRrAPWOV/jbr/U6cs
f9VkL9YMEtq7/30qxU61VmWgIb4oNmoawl+tQF/eN5FgkZIVIlku9JXdpU91g7349hS3cjfaaE7v
nfJZ6QJtuneqeACaq+hNZY5/ZXiwvD2VkcC0SPU+vKiaLyvoTLx0WJSeFTmfXCDWNsk/r4Qhx/uq
Nxl1xbr3CgetQ+eOXEeaXB/9OM2vWvjA9Tt9nzJUz5jJk83tbi8ZucJ742sQQLr2c0Rof90/UTh3
/B7dr5y7Lkf5crtfDv6HOejOeQKU9SDm/vFUTfnVmd0kpu8YGAAz41GYxOE0pDtgHJeXAL7RLq7G
epWzYL3yatSOhmOta1eVryE6g3WmW93WAJz/OrDxQjdaNnvcHb8aEr4eImqFdQRNbOORI/Mc9djs
cOq7pCumzXNF2utZegm0L308+FnCTHaKKgaSLkUbkpjbLb8wirukl/dYZ/N7rze0fV1oW5Uk3RG2
ZndsgEjBvISr0Yjq/na/VzZL1+kZjKdRv0E6Ma1MjpLL7V8FxLXeJ++WCM0KK7Ca+PiMeOtXVLo5
yRxPLuaLJxNFty4r/3S7pdtWvZEV0SyEoIebgL7XZgC8stPKKF3rVei9dX2aouoyBeInvBUDo0Wt
maLXIlRPQsP0MJUiwm0h3Hej8pjTlPpw9GuyKAAefOLhcN/jETyMSdoiJSk5XSglSPhkigOgPH7P
AtHuwG9aFJFT/O4Y7c80Eu05IrnlNM5j+dvTYtXNSUicUUHR7qyqExeBCQ2zhi9/udXrhF/hq+ML
W0aYQU9128F7FB2NQt8Hvpx31g4U393t/ThxZ69Vmjq7xqr7dywkt7tRizRMSAhHMqFXv2Pk2Omu
nr8QDYZIpWb85egMytW8Q9O1qNvXBsF0DGbHVyNxyNqZaScxo6Etnl1gTVyxD31C4jPKSUxFUMfx
NFv9uPKleSywKFxbz3wk0dEjn5eUI5wL/jLRSQryAp85GxZjb4eHijXHwtwFVYNMTrfuaZMTzcLb
z+9quzuqOa3FaV1G/G2KVJ9tSNmm8m6odO8OeAKX/rwvnmTM8tj6WX3nw29eVdL7LPPM/ukJ2mFm
Lq2nznNxXHhh/ZhWIYq/GPavJdQWlwGsVwv3W2X9xCvn7UceWzWypWWrQXeSMzy1MdDzBN0Fl7cL
Zs6/SOoXfMoAOpSv5DEiJdSDEMABzy3Xc1ESSNSPXmywv7PYq5tBPf4UpFlAOTCe9OiDJTV80G1g
DMEU2O+90YN6YYDL0xFI4Lh2tlJSjnd4zjcmo6nHnsa0m/Qo1hLO6dsiawz6ddBLdTKo9IEfqRjv
pPPbYxZ0hjn70YvJPQROo3bIUONNMwV709T0L0JVIU6K7p61meE3ST93cateUBN3hzzQy4cp7++d
muwVA1K95auQW3AoDcLvDhMCY5Z+GC6FZf0XdeeVHDmybdkR4ZpDOvAbWpNBTf7AmMxMaC0cwIh6
Hj2xXoisvllV91n1e59taQaLCAaTIQAX5+y99vjWIHdyMf8kkWt8WoP2cbvRMpkTNGHelWw6qf1E
MHf88ZtmECxQVYG6kDwwwMcn5jpkCrJY1B9koMDZ6rhqdeHE90UOLaWihTQKkZ4DN53uhEicVe8g
9p1o7Q+5exChio8iKkm2Mr1znHjpfV5kEEHmgtQ4k1hq/tB5KOHTswpb35h5RgAVvcDmmIeau6l9
rdk4IJpfddc3AT731ul2V9GqzotofG7kjHHyi4/bw12FDtdlf7wCsftipQDkdNdBLRZ0BGY4o0p2
heGg1iWzc2HEmHhYjTsrfXbLCqs/DWHfnwBQqNPt7u9DdftphpM7yKKtJuvvTtGPpCo74grVQp7Y
9J91hNdXd34oIHDt4Mc6/V/XjuEqZ5wnBvu0spHn0Psoi9o63e6Yquk32ggwK/Vy5yrWjm2Y19vt
YJyhFSmLvRLD0tXI6/AKER4pHskIG1U78QVHZXIxexvSmJ1CNNGaqwFr5bFPcvPkCb5QxX7go1Ss
1UskJNt4nLjAhW7fk1mfMF6SyYAj7t6YHypmpRapBsk2maG8XuaOwHtrKLMzt/fXY8zZK1BigHfr
pD0LTv5j2eL+6nAxUaWRp9ys5BWsQ8qlW3drrWFfsRxxPR7r0X/1Lbu5YJNqdlUa2yvpduaLK0nz
kr6kc5K5/YXtOD5z2Oa9Facvmhs9hhDlMlZNwOYhnpta85DVOItM2tTb212PsD7mX+Jbe0jOqzZu
1Fu0lYqSh8Kj2vXeh6fG6GzleMvq9zw6CDUZW91vWtRcgXFnmDMZwA2fiwnLiKbJ9Vgl2go/TIOk
tQLJrnS8gpb2luJoXqCAd6ADQ5JA8W27YXRJ0Gvf9XP/XBNOto8n9VnW2tktm+MQjAjoTCwKflCo
U+MPA6rRbucT4bcohk7fS1Q3536onjUtOOW4FE5Y+JxzkBRcfGG8R7BFouFQx5ust4NT32nnuvTh
Zs73fh+sashxd/Cy/LLLjwPl0+OAoPPoYttZpzrTpWETptBOjbp4XryoTcO7i3Bts+1xzugPvW2t
EWaqc6Y9I6sXkIUaOH62KzaFCYTd1ktWW/NBTUF5FIaJdKPt4kVP4f/BmQhX0yH3bbO8ax+SqvqI
snbc0reAVKdJ4E1OhUIN/laDpq3BzpqwUKA/CZLVr8MdBYC1ZUD7ub3Mcn51dp79MSuJ0LMAL5fO
KpaV846H9BXwS/FQ2TK82EWAjGZ+PGDpBhyOKSDF3KOD3Lr4DW4ZLiHjm26eolKy1ws1HHaWdRji
3IKpC8zAa8lUaGLd3Y1+eLG6Nrsrpqp9SqGGLr1UV0ubdj2aFSfc0B+HJ88nk1lZc0bKkmyQ3Eto
VHEM2XnUgQwGJp5GBrUs6IwDwnqD4YfDZMMADu3MOdixmjYpBYhNVXvTa8GMt5iGoTmbPdxhl+tu
cwtnSqK+W7tsNJe3u7dD7GPbGWWR7PT5yaKtpoPqounV9YtDljrtLtDxYdiSECR7aMd9IwA49iaR
cqOVtbtB2s2z1oXB2o01ckzycqmFFpNIYLfypFmRs1KsDzZTIE9G1YQfjmvNdEkt3+W6+U7PAav6
fJhKAhSq2vgGjHME72Hkz8MgAOTKnp0pn9qxGjRkzKJ9afrJ+GoHip5VH/4EAr4e4RQ9hgYeDjt0
383BkheydrKXLkuOFFGq6+1e1YMNLvvgaVKOc44LMsjd/lzPDB/ysH6Miv8/SlpY1X0mLqPUGqT/
xotTEcQx+bjOie70HMiGiNlC0U/oyGbikYGQSMvWMBJCHKpcnLbbIQ20ZwNmEgK/H8E1sHDRaOAW
ngYd1Glfja/IE8kr7CT/0qX+z8CfKmSF3s/KrvSDSCykb6Rh6gd8noNPnkfnWcW9HFdlpJtHf8he
anPQOL0b6xh127ByNb5unS0GXXhURjgkJe4qpyZEFv1Hj1Qy/Vk7avxGBN8XiXs0Rn3vyxuMYVFH
U/9iDAF0SDcJT7e7vWW8xHQ71ha8F2tv9pn9mifwmxxLnR0pAGrwTZ5bwgvPUUR72jd4o70FmMgx
xj9+4PlZemxA0d0eQvuC+cJDxC9yTWO7UzecGzLb9OOkXcvcga0SVyiYOkFoUOSIaSHK5qVM2/o5
D/rh3kmhZbVBjcjXCLbKJv7TKXE5870nO8tPm7vbITYULs8k+eMHfpRVG7Tl0O/aKmWJlOq/klAC
DL1LlJf6qgi66BSCbTk5ZUK4Shbg+PGb+HUizN0uHf8E15DgetSxgsj1k+30fxxuj5X5vT6S+4kX
m6U+O2+3mFN233FQmNugUeN6AhtpLKb051RiQLG9WD+0up7vyR8iQU6G8V2g2RPqPqmwnpQ01HTW
/RJt3ywdxG+GGr1jvE9wHOhk3DiOMiCpJM9wfbVtIjPnZNkxKvaAVpNQ2s+aKJ8jSd1WRmUC0iiq
z5L9YwQvlcwHMt4MaXrHWqCIyCka3B5KVb2tqGihs9HhIZmzMZuAMTR/bksnTASsLhAso1p19OUE
sBx2W2A+3+4O7lPQR8aBTl70WOndG3rL6JP2Wrk0xOiejb6M7xVEGjcWxzl8pB4Kf1t33XC6HSxq
mbhKh+Q1new5aoDCmjJi75B5gfvQg/0kE1G8TaVDKKAuYXLaXCJrJ2qegjJoPgr/E0e1WBFxDf+y
Te1HI/4gJqZ7AAdmPU6DfcdWGNFp6X3a1CGSzvVfNAzeW+nVKK1aUHA188jylrFxOzih7p6mWqI6
1+gU5jMxbaTvJcPOuXex8BE3a4HAMVyFtF5NT8AQ8A7i6NsqBrPjaDDBhLDdwGAedQFJph8XVNi8
58yOu0fNZQdjgjgwUHLc0964i02q1sbgv6Mld89mFofQsdr8xR0onSNIlQsaufmLY1OPdgy21RYJ
0WvyB7wVXsiYhoHopmNOitgNPiznNJBaR1YEnL96Fl23k8xF19s9TvuH2hkgUbSmXNVGysgpFSlH
5tBVKz0BgWZkUbDrcfGsncHLz5R3ymPsxt0GAyMS2wCeVVm/APNbeU1Xvjr9a2n31TnVY0KQABuf
q9HIz83mdvv2KCzvraMiIC3SCs5ZA/Kmj7qE3/dmX1KClj3hnWJtX0YxCFSMavrOk6AaJoy0b6WH
xYucdcqkrZXQuPQpEydY7HFWhxs0j4seLtJnCCBkbXmgkoUPt6r0p+BcaTnRQdq4K4IW94+F/lWE
63JM8n2TWzUxIkW+qUfrm1UTBqAjL3wqah+mqDrWWR3dBY4e3fk2h9o0CUTV8IOgwWm1kPq0LcVd
386CHZdAtl7Czzd1Ij/osOCdAg60JAiuePWGBvsj1prN6EXDIW9ClGlErMxHBHWLqplg9Lh9f6zq
EplpOnSPqYlTUSaF+OLCWyCNS39q1cjAPEpo75TqzIYGZ8j3frA9z33qJdD1CtgtZgywdkF7R1kW
SSG0JGoHcltn2ZsdNt47LD3MpPi0ThSmi6cyFKc+nb6VrjcHByGX9ifaNWShvbTC37he0z9gFZyX
3hpg8mNasTSsGqzmIRmUAapD4teaOXSNavW3jF7kjjqhbdE5jJpDa7j3rVNld/2/D4TSsl89WcKY
TnXQ/vlQzncbfzxVrTC2lq3cw2DY7mGy0pWDPhFBsox29VDbj5QMjEPBRgtGjGY9xl3u7QRpZwtQ
uZ8NoYg/bJv6dmRHSDxdd4MItP4y0yYDX6fpL5Gv47605xxmA+5hR55Mmij024OB7c7xoosXIv5I
Naa9Nkw+h5JRvdLFiAxWC/dj2j4xApgfBqWAZYHl4dRTOH+o3OSjm3MgXZtrMU706OwOBG6NtfjJ
Ao9qm2qeAR98x6I/fsgIRXUWNu17QD8Aa+FQvlEXBJaPZPeVsS1YYqCNX3woTUsndLt1Ovrprgyy
T6uP/e+6E267pmg+4BHiWgpa/WKYwjjQ4h42E5uQJxXx9olWgj2JodSENWBMY/062n61m+CYoGgu
ig+qxm06Fp92KN21aHCoZwzljhVmj1OXxLtqSkbUgnr62McTXbkS+9M0GwY8zCyDlIsIO8qrV2v6
0S7Av4gJL4wQslneyoOJN8CwaJIRk/nICnvMovGe7VB3tOGEnGpZaGf4AxTEC5oZTc7CU6/DZSnt
/iWmtrYyQJCsvEpHYqsZaz2riXfPB5AQlq/vCyFr4LdG92YAp6MIXeINBrzVADA4CSexTxWRGcvO
luOzA0OrHg14UJCRdyUlS+ImCu2tmepv7tDY93gpNJiAzsftYVb75hpzdLND3hm88zYg0UYCaUtk
n1IJ8wUtn/aGgY18tp6eT932/osVdrB/+F/pu8AVIA4StT5PowJC87Ei4QBdnX/1rZ9CZLsmRZPs
svDb5tGAP1015tZzgTTNEpkG+cxEf3ZJY5kUSjZfBy9Jf1IqYLgAsvSeDWLeEH/CgujuCB/Q1mxD
sAzWeB/jyHLXfmnvS5eFHoxnx2vHEyVgKNYtahLdpgyF8bDdgwuAHGTlMVm6oGk5uQO8aHSmkzI6
EALlHqwU66WyS8AjAbl+YfOlQt/aUSmHZUVp7x1kS0gWp4rv2bkp/CXgZ2lrZ3P2Mu0bf9pCRHLn
annx3ehzJtBJM1ZtXvLltv41B71RjhlcBr9xVoNzyeuRuqdlppzgwQ64OJGsZb0Pesxpk3FKO0D/
dloSAFCX5LS3o1hWVvSBp6xf1qLa+pEBEr4jbA59Hv6/AHqcT8DNaoJTcQcIgeZcYUD0csa9S0fn
4XaIsdIQRuD5+1rO4L3eLC8YAsdlOmCi06uuXMSYfYgnMb+zTab3mVc7YKYpydXm98SqtFcthONM
YT16aEnL3sCpzNvgksad2ja+a53UtyiesoNi9NLw74NfurLpI9tdERzrZjgXzVDPtuhFXrHr2g/k
LAOZIECHntwUg1krEaEPOsYdHUMFC9pTGCQ/bw+78/MN8UUj6lFXigSOod/aVIygTtDiMlX+w2xx
rlM5I9dYf1a6vU7IgcBd5n+3je4aIDqmu+m1q0GBpKaSh9EsgpuErAq0CXlhczSljwwr0V8mw47Z
IPJSnak5F5lFAEUefuZYQpYDRrJ1G0R4AGabKFblYm1GQCRvJMnbLUanZj2kTcq2AP/C0IAQDibR
Eqg7knfKomFJwZTdONmxQ6f9zJC8AKKMP13SFvVENzbRwERHslu4akpCGlTBZxf4amsFZXOpAfRQ
z/X3ZZoPK4sTBPR5dZkMIz6EBf4DE7NRWhs6iMQhefRJSWn9+KCbIaGimXEP0kh7TbyNY2nZKiJB
+85xy+9BZ70r1pCHDLrSnm1PTYq19siccQpIu9nSJDR2rEso6RSd+Wjft022LHtkJgRp+rxOsz+w
0B8XvRH1W5h8qMoR3Fsx7u0+OILmYLDOp3u/CtlmVtJ97C2ZsRzz2BZ64TPL1GpZ51Hx0nRAE/ws
Ki9NOLwl/qpNOomBRoZPvqvpS8ecwpPbZfhxQKjMyvnppS5x63SjGb3VBJFRkAnSvWWjjmNLwRRY
Qb4zWucUZvhytB5pVMUaSrvPQ4fdLNBaCroaYBeY2FRMani9zmee97uSXdIlQlK3aKKuuK9wZrA7
VL68oE0bD1pbyhBuMtlyUj2wk3D3QZL212g+pMjTSB8vt6PLMrQm9QUvRoGF2RxeCSv2t9UOF2l+
GPChCy1xrxnJrLBg9BHfsrdyPcs/a6bR3/v0MLYz5U2ndwUaU7lXixrYtXRGwHTl8EGPBKy6acZX
FYTxlR0Y+wjl4D9WfB+TSk+Tzx5Xdpa14RkQgDuiXCn2rxwvxkEwmM+JaTbHpi/za4/Ufy34u6vb
XdGH5j0w2KhlMWo3Y7ua5QgMLu2EcyEssMcbj6NViU3lkPSXJdpGpSK8djt6SzYG2yDZGZZ0zz5J
bCRLpNegNOE1mVHNbqVLsKlXw7Y2SwDopYNxphVq6zeSoo9K6E1J7POGZpC5Pnyv/D490DqatEXr
Kmdp2/XVMXX8y1XLLwUaPKembK5DUUUL1TPAK2MsN6Xbh6ucvf1VAlrCe1M322kqd9nYqV1QWDAb
arvkhQBtoEKXrku6GfkAPlZYSXUtbauCO8undbt7e24XS4Ra+1gOcHwyVUFy8Bx0XxMmZFxhoQ6L
R5ogY+DvoLbvarWZaCERHi4ueen6F5L3lugU06tTdfQQe+eO7tJwjiZFBn2GlCUrGA/rr6GMnX1q
CfMiEZJrsOyuocsBp6R1VH206Orh5Nw+kpCxai+s6lM0fNd9wY4Xq1AEIMFaJTRX0G3x7WH3YnYJ
45fG7Uby8Ay1o5gyLgAZaPTmOHhOmp/agVTNqPZPiD53lZX8wE0QrnyCyqjoEqvDOFcsMQrXRHu5
ZqpvhtAaFz75YVeAURGJeP0ydkV+9Wxt34f+D60A7+FA9SqTpD11JVBZq5/dsrq36ZLCvuaDAMVt
QuHyf+h90N87Li7a3ufDN2OcQeM4D0Kjt2wQ3V6BoHNNap27x2sYoqX71tdkDVrJGdgmHLuYLZbF
ygY9xfAm/PkqlfkWOZ5/lT0vveiLfGv1wkCVuPcyczoVYCcxSbWLdBzVQbW5sW5s/8tJLGR51YHM
1vaM8ci5EmRLx9loukWfAK67PVYZ8P54fFv3lrmQdfOtE5VxuF2rk21jWW1Ka3W7a8yXblZtqUiS
ZIFjhGDMFRjG6L5X7FDaovdIO2QkyHougp595YOthmwT2M4mIM1M9o8pckit8IoPWBnfAxKuPt3B
e269Tn0Z2Xjpgzj7YQdy1xJh8pPMhxWYS9xgvk35By8ZeQNvrl+6mBzA9ZYCto0EhUYVHxh4nmTU
CRGLgG44GZCcvudR/OgRr4Ldovzsc9v50BUM6m60iZAZRQ91trZek6mHEeG75YvpaxUYhdR9irVM
LpXZqsdooGgecw49RFT0VsiEvfuidARUemXcDT0EV7QC6tIPs94lC9tzEBMk5FaiosmCJsAo0Cdq
IfIJtmQVZtJmpNdnN3vf64cjFlu1q+OKmERpzYRvWz9bo+9uHDtxLjZi5A2Sde0uYNXAye/mV0za
DtQnTz20OE2YRBP5WONdxCBc5M9eXuB9jRodBTFSawNk1ZsWM4OhP9TfPUugi6va/LNXKAMTNMl+
kF9FXQ3fh5aunnDzn72TbJw2COlvpRTey4xuc+TuYg+yJYi/NZ8KU1Hmz+R1UeBZzcXazqv+p1vM
RsvB+t4X5f3sZ/iCXfiaT3r36RgsUutWyHenRzZbViHSFI3qsLQS+UItnezMQbTPvC/WaYLdvsUc
uJJERjzUVFSh+7nN1ZzwVAOPTu/trog2vY83HNyTDRYOz7YtqBtp9VyFtrRmpzGYHPPaKPZhlRs0
hTLkUl1q7aFIk5rJ392RoID/kwzrrcqa4jyZ6NFGaOaXKsw7lL8dyYA5m40wr6x7EGjRutPM4CHl
za6UqqtH2LXesjV048k0ce4bgxa9ZFVHFKsTjq+mVQwQcGT4jnExXQChEx9lNX2D34F/CbhNZSLR
Kpv03ACi+qHox5ZhSXlZYqQapUPUbDW+/vrcIUiyTkAvilCK84FVPYaXgZGS+maX0Ul02x9mYJ5D
K0KvbsinyKmib4rrCqxW/zESZMR/prw3a6LoVeiyfbUCQ1skEiZwVxodfGJteFIjFfdGjNmj0SfD
qgLJcgUlnawzvxP3TebY65zwn7supyDSWWNxEXgOtk1dpmdRwTcrYqhUVcpWyR676Ngw+eALUkRZ
IK4+UPLO9mMU2McKFdKuyFBZ11WsthX9oHMNtosVlxndeQzHG+WK4h7FM6io0lFXevpkgoxogj3V
AN2YkvQJhR1g5VEMz51PS4CCgfYyk+0WlWv2b4arldQ7+uBj5LQOSLP8jIP0NWIQ+HK06a5opPfd
AnVTYGP+KaZ87WP6QHuWsz7DThHTX17++vg9h7ITeDGKDcz2soX74zEzKpPIBLYVxw7Uz/e69a5e
nhvfCst/l2ivP2ttiPBX6eq9NqZ2ARkioNqDZqKvO/WSeSgbYb3Hz7YYLDo9JYtTtB4rBp/mIarB
QITDFF+Zdoa1pZAiSBdqdJ8mhx5SybGHbXnsIuOPWzjKqe220lz+fux2y2ncrFj8fnYz/8qffvL7
6YU2M1V+P/Nvf4YMB3LgLP3663/8/Xu3593u4jMDSSX7mIV9Eh6rfAyOM2v910H++1YWZ+A06hbB
ZMmkPJgFaTaUn8oxPJr0lu9SoTeYu63N7R76YsemHZnlx9SdTkYQdncTklwiG9jRePIu7QrMCjHn
dkfO710QR8iZYUdqcyUHqN78oBudushmL4xL79CGPkGpmqstqlhLL9VQrkOK2hCRRMa0WpTX1E1M
pmWSw8y63DmQ8Gl8E3WPZfJrQGG8NlobzQkbtDAvn4XMnZMqMYrc7iIidC5dYT/darpeGjcnzmyC
2tz6tQxd9zmxZHBpBpxsvYyXPdj4YwvVZt9WirSiuqpf3RLriECHDb8z2+tBJ96qXq50yyD2Tgln
1xDteHDypFg3YyIQvVcmmDh3bYT2CDICFFa5bUwUcqWBGQBf7IQLDShLG0qknIzftD7fBuTYTUhf
3Y23El46lA4xXar7DCUxSASqJs38/KImrwFSPyqqbNGyetzpbIbYOLbHvom/B4gWrA55bthiJLHB
Wq01VcdLt5ohwHMKg2+HRMXkhDLFCBE10/Iu1jzsG2OQ74qawYa1JqEWQdUuAdVq68joGxY7Om3n
EvJI4SR7LSiYNusKq4i1Hjowc3U/xmtjqKGNpaI8VH1P8sTQINDPL5EWapvO/qZr/SVRwWOQhoIx
0PMB4TZLEWbBii4rlSv9alM/eIjkt5x1zLqcKYvU+3SiPdASYct7nZw8X9Jpf0V/1S5zxyaPpS3e
qDhRQVN5tWoG58DUYK0i0FoLWebTDsrlmqvXB4hUEi3al2tArc1p1OWb4zf2th3ZchgutSV6J3Uu
1QmAHsnqqKLx1ePeZeqFltdl+S6hStONpD7fEoV197VM4vIAep/QEMOmLgB/fVFZLfwCu5/QRI/T
LrYT2sWU8DsbPF/q0S2eIXiSGRQYrbUCOYD2LSGBw6zURzkk65xErzdd+askeZaRo36kE4SfsFGQ
Q5p2E3hGvQxx7QAS8qBNUe8la68nY049muWjaHTvDg/JtFE24e5ZQ78TRvIWwhOwiGbvBN1HPikq
6I35lJY//cj6kO0EVVBOzrbKOzAEPf7UfF92XfFqmT3Oc1FYG70aH5DQ6I8uRBKNvGSW/8l7C5J4
TfjRohZdxWmmgZeXQcb16AEqsm1czIncmJm3zWxSarhAmgMEeRwaT2LyzdchT1YKXSgptfU3ywnF
0h3Brpchih5T0ERGAVR/M0j+9Z2qeUuVROLR5lsVGd1ORWgY56Qp4mGIlK10hUVLm1ZtBlnOz4V4
cCzzUDoAv2O7/SzEvORBSXxvsZE9uTmLhs4f5Z5ii77G4X8AsqI9m7XQEEqThaMa5LGlsxhY9FBZ
mWicdM1dhkJqH+GxeQajeLn9LNLxG+R1VZ7BOeb3XUuBsaqfilho70QcMF3J3r6adaIdNQ9muTFW
7Wee1dvEFC+CELxnVllfCNimj9ScQy8T+FrKd98nrduHFs20Moms59H5ClDxsw+zNzHfDP4mVh84
rvWfnP3k+umYXdH+k4ndssCDOyBx8VbzhNuG5YvbO+PXvDhpOlCSPp3Qe+lFd5PD6sSbkuehFpj/
8Xx7DUTzgBAVBloKYK7lDptM6dkBNU12uN1SNqp31wVLR4mAn/w+/O05f/u9P/3K7b/4/WO9ToIt
gs9zK4kzyIcgWFFMKQ7RfFBWF6RzceWP+7dbJCAXh9stA4yo0a4TN4XSkYVFtmApPx4MMzg6Y96y
rEnHQ6+5wyExpVhppVcvwsKuD21X1WLZ9mT5wUAJl/1DnZriKHzdAlVXVqsypSg1Ys+fWFM7ExiX
YIw49k1aHcq4/QIe1K6HsSCEpGaSOkCcr0EdzjdzTS8Ot1t//0lnE/TyH8//06O/bhqj9ljCrd/4
sh8OEwWMQ+BKSBy8JWLXGWedvjzcbsEz4/X8F4/9fgrL3jXbv2pXzp9NU4fjYRoryO0p4gnRM1ew
MBqJpLSLpoYYwuHXfeEJkmtEXB80ooLTRTwWrIMC9Y1OX3VQyNLThX77bG4P5LrB9grQ1hjAUMmD
lnqg2Rzc2A5XgiRcLulkb6kYFrnqcK3wn9/+2DR69SGcKgZHv7XPt9MDPmN+uN0qWLMdKsJ1GZeP
fAOrvCfYpUEn61lcJ2DUf31Kt49Knz+q9qoo5DEhFbBF9WA/FOswGYgxJCb3MGnaiPJKplgXgI/6
nt4e3Eay5Kj8hZXAZ+moza9lk1yHxsfIkLKCbBu6bUZP381BBrWDPcYuqErBsxmAgSU9sCgW5MLK
rSsHKqWhqJaRVuU4dTjcbrUD6KU8GEHBMNSGAfhCW7MA5d9u3h5sg9HfVcVVQsyyUHl/x7qJqbTr
v3W2RjyHVs3hjV2y9YqM2NpKosl3S0h23vRpxvJ9EvpzZdcosApFsJyWpGsx+M17b8qNjXLu64Y7
qlF3PuizcAAcXCBA9ehhIq81zDkqjYTS2CYNwU4tHdsFWON4aItVNyIgjcmCIHhuGrJsVY6aOBXU
zZeeBtaW09ZcdTDMzgl7iuUozOCrQ2BArsinrYNxp/IIadUJzl0WDScWTmjt0yHZlQlA+S6FyJkC
2tGsZuXaWf1euTAAE82ozh52gTviHrAA4DeALDW8p2Wwcmsx03GJoMA6uIVRQfpVFK0R9DVrqamX
JMaRMoDVScf63CLEXxIjU33V9kV4tP28zIMJTXvzFCLmWYusz1bmfMbeTlv6/O7qf44K+G9AAP57
NIH/j1ABnvtPpIBt/b//19dfQAHz839xAgzvXw7FXQ/lknRcOuPy/3ICdO9fJm08WrZEBknaN/q/
OQGW/i+J8E64LMIFPWYL7/4fnADT+pf0aG7DBzBtk3aL8z/BBBj8jT9BAqSBspmcQzwllodwXDr2
XyEBTMIEEQcw54JqBNBE4udkm/WDRayKP1Nh85YVXcgmdqGPWbx1ewuYzZg/1TYSE05q+KqwBtfo
ce/o4A4Eeo4hKpWh3IW0fET5KqdRXv704f7BOvgz20AHoPAfL5oP07E8y7HnD+KvL5puQ1Ojy0LL
jOxn3WbqzkT2QAsN2XLwg2xmc10GXMmmq4hw8RQKWqfY0bnd/T9eyH/16bmuSyHJ5vMz7PmF/hmx
ICocBbYP14d88hUwA/LIKB9tplZgO7GsHcPsT0+xRNc8uFY5Fd4V2SU///ll/BX08Os79ISB6Nuy
LEcaf/sO/RC0aeAjaU3LEVsArQr0WOfanrwluF5r+c9/TZczOOI3WAItiCE8k3+6LTlzhP23j7/3
zYBmCoucRje7C0maITXqT62v72oNUBI5isQlTIHzhKe4WHTB+M2ACX9i8Z8dR50TwBGst9QralhY
W/HRD42zwge6kKmiFwPYYm2ko9glCq90FTdIEIdF2ej6XsfEuXPgRK85rRb1ED30okr3qMzb41B6
L6IbtAP8h2BH9o27bDGSPiJFWJhG5jDp6hsiei5B6m+gTnWbLiRZRG9c9OgJYtE+OxZgKsrHDPzT
k2rl2s1Nl21C6J/s1HtpO0Xwlo61FpSQmSEnwgMgFqgQo1XoOM2qhpy9xtf/s6sgNhnNQ8y5d1+p
dqtCIwCjjUrKyNV2HIZ8KSJY740MH1sUs7yuyV6CyEwOGoTscu6BsCM712O/h07T7hWx6BpVR4b/
DBlcalZLRQ/HYYd2ySx2ekmVeNuUJkmrBrVBz3RWIsG7t+i0IUTA45M+XBO7YufBBquspAsfPCV9
8ZRaW2gL4ZYWD/ZvI0NzaL/6pFp5dG8/yn5Am6KwEnkBkAG4cRSsUCuv80DrN1NFoYPWYrIXRmWd
LTlSe/ByjCABtPMmBsU3lPeaixuihYl0gCy2G9wRuZ2WT3tTts8DhFfwEf6FNn64wYsnDvVNB9bb
2cXxKhRWgl5686qXY/dSdgRzYGnZIPYbH1sJayxkZ4/HnU0cJIqnAunoZeiJhiw04yjrMd4CP1Pb
BCYsiF8/2pgCML4tySqw4oDEt0hTG2iT7lYLgrfMoKNZ2/ZPH5PywfUkrR636HeKYh6FfR0Pm1df
2/lgKSQfevcyksd7oFeIcU3LvIWQ7M+1EajjP190BjSZ/7jmXEQ4pg5ABrPW30aaIpfM5mVMRk2k
r6003ndG2x8tiwJvDwTQphdmugHEFfnBJkNbwHv1L31qXJWO1H3KFGKhbh/PTRafnCmDmHSxkAGH
osZ6Vkdptq7ApjUdo6ZmLjRvErtgKs8ucdawYTf//H70eYz46xiCMNKRpuM4lsssJP46cgpBYBzl
VyiDFd4RK8y9s/YgR9SJXWV1y7ahQmVEpP8gR8vd/0PYmS07rWRb9IsUoVSX0qttue93Cy8KigPq
+15ff4fMubdgcwMiVihgH6owtpzKXGvOMbtjL6d8ozieBwkq3v/5xczUnV9eDNAa3ZC6NGzYClLY
PLx/XsYHjMYFm6xkWdVOCxl/CHb5qOxjZn1XVP6FqwbSWGIDMPjWDRA0ZVsjWkenVofRsCFGIFm1
0qgWkVoG2zFqL6KztBdlakLkRiRP0ExRRBeuc9+qro9LmFjpMTW7QxIl9Y8fGVjfFhjY8WXVRBr+
9zLqhOtE2q0NAGroKZnaTVRay1KG2oEZiv3SRJNrpWr/ibAJmuhh9iUc6UpVepfcS0T6SwJXI/KJ
OzfqUSHmYUF6Cj6eDTPbBI6t7xzwRpwYw1+iGJO4WrW6S0+JDN4iyNb0iDXUn94TWSTpqg6haY/l
01QaZOapSdb/5V7XP94b88chpWZJ29KZDKofnme2Qu9Cg6hCFgcBPKMelVsCM7qzHjK76uTITT0Q
D266qLyNMEohNPREQM5JNAofF0IVMW09tM5kmps8Bfoy/cqwWjOGcJ22GcNApkNH/l5UGFWBoX92
TknmumY1RZdaw7q+tGKf4BMiAhIToRbg8U3K4zTKzOz455tPzP+an78J87/WZrdnSttUgUl9wDTF
jaJ4qUoomFQchuF2/Z8I1c6nUplIEYkduU+L0D5MUczAI/HciEbVvrLbei9BatetfjPJaHiaqla6
f35l1rymfHhlhunw4iydNWfeaf7ytTClntge/NglJj7yl1txqhtluJsqClKlS77qeTXeHz9CGWOR
lQUWRiZ1nmKEPCmFJW6en+gXFe8UXLmrnnbhVdgGFPEp3GheYq1jxkwMR5CTVok/cTyW1TYD2lvG
jVjA0HUunSry05ALfRmA8PmSVPa+9urkVesVdYtHAembnX4RwIpuM7HoJmPrc+1lwcb2OD2pwVdZ
pjMRlojyIRb2AqmhVcjhdShqHuSZ/VKhW9l3ocppnsjCbdZ31RpeDzEmYYMWqlY3tF2ZunVt+1m0
ZXgmu3mHJAFBnH9RWFz//KYLfV5sfn3XHWFJlnjbsFRhfbz7+RL21hAbaMfGqttabQA/jl4HGzr0
Vn6onezYyY5pPl7sAYWjMSnjTs5YeXQ7PXITjOKacW07rKhBWerbYcLT64fhIuusNULC/B+9FF/o
UAwbcgm7zQTUfUnyM1a3mRPbo9qedPT2aqu/ZJaHNKR11H+wIMJSJWLGadX22FuSM6bk8WzpKQOo
shEbuzFSwn7rdEMYn9jUZdosugHqRc3bt8ucMMUxQct8wpA0keaW0Q2G3G6gVWiAAhzTHrxvXva3
unfSZ5z0xSJUYcTqrfO1dHKxxrRi3Hpvm6qlflR9AY8Z/zffCPJcljG2HVSV6rgy5dDcPTIYTnkz
YJ4Cz5jGFlhkk4kfYVjbiXZi1iFVNFsVCgNBvyS5tKB4QRmcCJUyIAxJ4FLzb23suxt6Y3QhQ9O5
EFO1DO3IOHGqI5u8KVN6dhXw3BG/K7Oefg2U2ccrARp1Us3D40JTOMQRmyE/rxvHRdabv9pt9k5O
jzglGGuWfVe3GyLdpxldSEqsGZ6SaE6zsCqSPJII/iGGgEPSRsmhbQYVBrRI3gdtgjCYCLyLExKb
plbLdVeM5mZoGjidqQjPGgJGbjbnqM+XMByd42BwK+hJNu7DyuyeM2VrqYX2hDqhe658/T+y3Sqp
0W7b1tRP/f9dalW8//lOdz4engwpHEeqBFuyE+CY+2HhC1IPr7vklsJf9aIDDJkdYbULNI9IRz/r
j6JxOnIvuvdWZWo0zP7Sx4VeB13j4NZpVxg7dTVf2+ra+VdVXCinvGji0hPlvK/9ixRnR5zhyAUg
GPEUGXkafOVQDI29jPkS752NBR0mUNCHGKJwTUYC39l4w2dh5pQEsbWtEsW48qe/cGpo9shaySos
78GjLHHXgyejmUt7lDSf4vSZ6sbnMH32lX9rql4877k26FO/lMZLlrxSufGSjq8UNtZKeQ3H17F+
I3eZ8pGvKVXa9QvF02lQDQXDaxBQFU6Tz2mqOSulc94tIwnWad43zy3hE3/+iDT1t50RDQqTBoGq
6ZqGgYvmxc87I2FqysxJZ+Jm7Wg3y2rfIVZU9316GJy9zpvEvrM7NOGRIu5kEke/JhHpaJJDcGhJ
jS5O9TTX4Jys7Gw/yrDPXnbusgtl2+dyvFBTdskcANeErlwxoHbTdXjUNF1tiBDetShvnsfHcLPF
reHX4ubrluYmvCfP1gS9LDPSZ86Yxk6L/aNSRZEbVla5QyIZXPw85qiC8T3XdsrC6faqsaenqXR7
6e2oqdr/qMDZUx62leRgJ4cY5nFwBEJqlccqOPresVDn0jOwfieRndThBMpqkicjOVNBf9aSMzPb
etPrBye+lNZ57C4yvoBF6LtLZs0VJ1cqTK5Rf83lXEF/TeU1lld8PJQ13Kr0ZgxzleYKka82YPi+
qcPNyu+IKRrRaQdHIR2k1ctj4dXKKTdJcAlt8p1iJeoOTm6OiwZa2QbNTAzojIQ1HxnexgzLuzrd
zeyuP0pkQGnuHpiS7G7LG3cZ5okYhgcj6viW9HOp8b+VmdcflZhXzhJ2c5WPa9Bc9PCqYNTTL3l4
kYyZwkvcnOPwEjZnym/Yv51b/IPtiWvRnup4LkLfIulajOwfhfBOm+1rc8XVIawOIO3RKGQI0rJ9
0u9Rb8fRXw4A5m97MJoouuBUZdPRgM75oaOR+uMoq8BIl5kW5FjJY9vtUGG6gxjMp3FsZ3+wwz8H
9xkDSSIRgiHGVfa/JBRi1bciK0BezD96XHo10k+GfgDH4lgrDeYQMZ+cApJuugWOXZ+Vtl2XgmSF
YIRchF40Qpiaj5+DmgO3iO23qEJZxDeT4LQSmNv8c5mO9tvY2NaWbVn448+rLP2BVTPf0NlPGaSh
ENPRXR6XTFW7S9gxPW20Gntr/j4ZhXGmR55cAVJuYxF/hUyXvLVDXe3q9PaX5eO3jTy9ItXU2MYL
U+g0jX5dPfCFc6wMCTw0JzBbMdFOujIx37eZhJHxl6ijXNlTVR6zOpthyzW7TFymo/+UD+nwRMfr
hY5qfJuQZOBF6dAguEbRmjjl0UTCYfAuwbBPqjH/y9ZXzOvaL5swXjm+KmGz6An9t02YbfGkgKWc
ktITkEU2VeCNK+0l8UTjGkahr2K0RNciTt+VwfFf8VogS3Z6LF1d2nAU6bI1TPtgKTHKJU1c7Uul
a/+2Ov/+AIXAz8HBMUz6oLY1//efuo8RPTCdPLcUnwr+29xKSkLlbH/bqh029dCU5xHe2dLuQxfC
QbTJEqInAHKPyzHzlHVmvpslM9xetAa5dACbkC0cI8dT79rofRIiuDT51G7+fFOI3/a3vLU8+Q06
23Nbwp6/iz+9asYuBhCFOFuSZV68RPCZFxA9I3aNXu9iugpXk8HzgvBQUDGjetZoBS2imvyA2h4/
g7ZRFq3HsS43LAI36TRtHdPmwDtof3ulvzUp6AmoAuA8bQpgQ9ajKfPTSyUbsjOxHvHFs6QCsiQA
iGqqx6jZJY8KnG2Y7OJkl4tt+agJV3061+BtJhgHOlYPwPlzOcFGCTYBoHK5btS5rGZd0foj9Hjl
oAjV1wZDRwKPHlUnG74P6rRBHjtOG4m2IdyaxVxpuCWRmKoHcuN3P4osyx/VmTsKc3Bj7qxgbwT7
zIgceFuKSnuhjOjpix1ViJ3f7GL8Qc0Olk+Q7EL+Oc42drZ9sy3Edmy2SoL/ZUON3ibRN9h0fP4h
EDLzjRdsIrmmanVtNmvZrBsO424crymTfwj/LH3d02p9VFtj9UFzPpczCWQ9du88C4X9919vMfaO
v3192VOqkumJaeum+rFbZhUgZ9OUjNhObmJ140fkN5MIt9Xx84zbOoTus23DHWVjEALRMu4KiSto
Z0f7XOwHWB71nhCeWuzzDPHZoesPNaAM8hrYEkbHqQcXeqSK6FhFmAOPdj1X6Z+wL1FFeWoZEvqn
qjw1j8JA26tzjY/SvZOqnqR30h5Xx2NCCPnlbKsnZrewmsriHCknqi7AE53a4twX50I5UTBDqOZR
Hc99a6HCeeXPPKoXJ2oUJy04qYiAg5MFzqyar4lx9B5XjnAUsaIcvAvrJpO2+DRKAjVLp85vaYzl
OFbH6AlKlIYwCTjcZBZvhX6gMp317dj6R6c4Sn4xHc3iGDhHpMeKDcZvLi09qY8a+tOYnrp+rqbn
YT9XbZ2G+Fzyc9KhrVOKZCI+Rz1hJOfYOmFFCeGaWNgl5rp5yck2T9ajFGg23kr2S9GdaI9P3Wl4
1GiedHnszVOb/FuDPFJlcrKGI7gKYzgSxxHlcwX5cfQOVO8dEjEXcWh2dZDhwQwPFlF57DjYaDwq
JfdF2cFojPVdqO/MdpewrXzr0x1VedtW207t1uYL324LZZMpGyDAhr6R9V9WIxq9/89N7QAbN1jx
YcZY803/02rEeK0zFIuIAuKeUtZwydNl2fmrwcfTNxc8Wb9f4ajEB+nBWRIrH5mf7zLmb1O3T92m
hqfhcsaiYJoNtasbc8HPomDMUTEEq0fluA2JHnmUnqxbbjHFlcmavgI1PqoyXbKF8SV25lwDv8XS
za/JcJncEZ0giS48MTOXQGkrc5kqRqEb6CsqetRQr35UF66oHpAxmV+k0cM1UJeyWwptOT0K8mng
z5USFVus7HjVqHNVjyqUFWmgHuozSATMoGDDEgoNb5BNHFsFzW17t+5dNtLUaLuV5hb80J6rfpQA
ZULQvEag8jq1XYpdIBU+yrdRI86lP0oIegaL5m3sXALT0XxSWuTS/FcJ84tcx1lJZ5UbKxPiibFq
8QyNqxpgYb4Ko7nIbQyYyZDAbC4hQdPB0JolQTrZuLRJ6tzaeJ0Ii+Fz9clQXhkwZstVwLmzX7UC
X9wKgIyGYVUi3HeHdK7pUT2fMdK8V9xOKowPkOjkh/Ipj645Ek3typG3iJAyN3xUjEnQdFM+Mj5u
gOimWz4qm/B+uNXkQqOrm7maCVswtARXPGpk6BvO1dgrFAudvfL1ucSw0odVzzQMLShUqIzEoBWt
U+HgG1tas39zvqrEA4/zlTyfEKUUAyYaT/HKKzBJzFWrK0h8hMlTWDwdpOPKSsYuNfKB9vMVP3Gv
ubiCGEhxHfgcNV6Jm/Mp23MxFqLYQod86Gykgbc/KuJPhkBf3DJcW8xTCAaSruhcgDNT5+L+Ggs4
1i7TSIpojTldI3KxpA2Ri4sFuwr5GsaIDm5F/FbVrOJ8FfC58ul6y4xJ3o4dWK8uW0wI3V86hI8N
0q9703lYz0GF0TdDe2du2/60DhRjAfYyJyty8DR78QCiIXsOnrxKd7u+B5UdB8HZUohuk1CAdy1j
2nf0xj7NSg88/5Do003ayO1tNWGyaPGM7Pz0BN1zaYg+uPz3AlfMX0r57sj3uH1PW/5v3if/vWzf
hf+uPyqfQN3MVU9vSvJmGa/t9KZXr7Yxl2e8Sn7tvVDB+OLsk+AWAWRLXpLxpU1epPFM1TXNi+fA
B8X7bE9Pif9sZk/yUba8B/1cUX/XjVsd303jluvbJLPB7uapsg5Cy36KGaCi+/K+RVaYvbTttK3i
rr/SyGWA0DYkH4B5u/95J/v/nBoZTxia4aDCNNh/f5xhoWQMBm/edWfyguK8PjwuYzIS8wkhoka/
tG2GUXtV0XCSEGIK/ArRp8phgZaDpUMgHReqMDDeZgo2ziyO3kf4ggSXsZdLQrq5RrOpNF2sTQ8v
ZZSXSGfzVL21ycQT3YkPKXaX2+NH9WyNlHbMRBBZKQ0Nu4aOwdxD2qH9xMzZXDRBtUy86DUnEJap
a/bzJRQYBN1Jg5CGf7VnO8MYrpgaf181iv2M2bQk1KxiDckttCFJtDXrIn2pBpKs/vy+yt8PX/Rt
BBMHQarFrDD49QYfLNTlajVxg5c2zzm198+5BEjgo31L94OzS8Vucth0z8Vm/Edhd2U/Hj2K/TjF
ZhyeAlc245Rhr9ozO3Kl+3c7zqwslGu245QBNvuxHWdHHsXzppzNeDD8uxnvvDWb8eZRPzbj7Mfz
cN6Jt9BMinknTiUmcultVOz8YN6Me/6/O3E24+GwG8JsXCccJ71EBsfHJVd2wBrcsmUIZZNyQYBE
dvrLu/l7C0/nuDWP0mxNdzT9wxQntsKwiUsG1BC8rH3Cse5Y54Svjva1Y25GdngxvofVdOoYXm98
H2tqE9vT4XFpq4RWDLm9S4IV7W1lh/3FK5nG1IlmfMGxtCzqIV4ZU95uJG0mGq8iAsgm/wmS2uSw
8r8/evy8qtAh5Eg03cd/yArj+6CNco3ml9RWPPhVWxJ60U/ikPGxpTABRzEbvGqImtHw6vjR17xG
bz5Fo/fU9tp2CMKJjoeJpNGPWd/Gwbp2WkQLLFKzFy1TSF7rsDAoRCRgrZinJ1+tGlBqXjoxDP36
i9eO6VcgBceOXsBL5WX0e0rvUGRMPhiCS+LitYU5NdqLqLXy5tRZ9d1UgVnFxjCcYtOLjoyhardo
0uL5zx+d+dsxhsm4MOm8qoxBNceYd4Q/rfSN7BQrNTGZm+ABb2FT9VtQ0aprp6b3nsEBnSbmU4VC
2qdMFPUpku2GML/chVCksBF2iN0gtFtPb5RIWTclA1RTNQ7/vTTzb2mlINShP7bBiPSUYOv6LGJa
Bzkq02PTt87NVqpvOIdOvvniJK/e+CqT18h/Cx5VNm+69SYeVaM+iTdp/h7n72r0aYw+6eK9Gz6R
Q0hVwyeffY7DtKcmpbDLq6fadK5/ft+E+ltnhDfOYVGmM8Jg3/w40O9L1cS7kmbsq5RLZQEPH1Xc
AZ0p+k/20C4VdLQbL+7E2qiGhDauTE6G6PZtdK0K+1yplfIpEEbuhjkECdkIFdk05pEgDP6jI+S9
osQgH5Tb4FK3Eq5wBoqiUtECoNw7orYbPpk9oWFMufEo8n4Ekt1cQa7bHbPqZwImkrXWes020tJm
PzrmN0+1k+VkTQdD8YnBFfXZsJp26+uF5w55pW9NLwUITlbM1ET6W0vYWapk6ldh/8dWpXOo7Qmu
znwhons8wveTa+5cKJMC4OwYhy888YMXx781IbHISWNoXzQCUK2hyi5Oy3Ylw3az7KyWZrZp9Sc1
HNLjWOuwqNJvZEMMz/UcfGrGerEzhIOczlb8q4jIyEYtgFthTobvsWrpbTF9zY38c4ePjDcQ+dPo
BM3GbGvMwUk3fl4FRJS3Ck+UJbTt9dDpi5yErM/wW3KOF766Hdh38agDWjrcHxdLaNEi7lnF/nar
8BX6ZTNFs5cuAS0eVbKl+jht5f+8LXqnapeGNZRgHfH9df33YELM0WdaCwHvSjZhsYkdq18WLSK1
P78Abe6B/voC7JkixEvgZrWF/aGJ58ehD+mtbZd66HF68M09/oF2IZvZLN9yKMig1U4R2bVFqbo0
sAGutOCEppzpVK/5q67Eyscz2bXbTymhRAGRMp6hraGBfUXfkaLvGIs7EqDtn1/5b4sTL5oliZMo
omhcBx9eeMCa2Qn6g0smuu2ysiYy0klwbm2VTNZO/ychF+SENjn5yztmfHzH0B8KQXPHnCdTNi3E
X1dFBAZJCE8TjZPJgUlK0CR4jvGDtn5xGVNdXRqxMI7afAkMm1YGc3a3UcwWiFe+JrO3gLFnibTY
20BMT+hGArfSUeH19jGIWvEVkAe6emJfrz7sH2XQll5vkKgJUeA4RaArwwr0gNKOp660iqeqL5Vj
gxMRj1ekv9TxMK0VoX7HI6UtWr333pCUGK4CagMxgee9ZUX9KYWSeCVLJPzL2yP0j30C3h9N4AiQ
tFg15Bsftk+ozwZyi3AsRpgB15Gq7cDm1kcFTOXCZ2gPaNvw17LI1ZfKNr+Ggx1/w19E1k7ef1G6
RizTxpQ85ssRkXy9SNBtbIoySy50XD04yLb2HI7yTRFjdmZzONwLSNFr3ZueQLww17fMbdFkQO3k
kN1Lj7/RNht7w9ZjfGKOhwi/Gb8VMOAuxFUi2UdCdNYDZw6vlLfYa76YTjqeqmaeAwcWasH5XSUs
ck6d1i9ZEHVHsxUkvuuNyjem01a9jQpkVQbWUwIoYFVHo6sBzkM5Vtlf9KC4ZYY+ffPBz0UkeE+a
DG9Dn14q9MVbdeizTaFJ2Jrs13eR6rPZqWxjW1ptgTBuNBYT3rCVyklpKQalOKUqhO3UrkOXFre6
Vjvjex61IDbJ9VnwmWTrMK61pdMTOh22E4AdJ4EDFDObcXqnwEi4DYa2gZSfe1emkzBInXHnZDVb
+iKsTgQOHdAEiZ1D9sNJQ8q4qgUJFobFdqRU6B0TmZsTPOOmGpGpxfz2iAH9/xTCQapTTXtpWuOm
ZIb15ExRudLJAZ6dbXHJ7KS3S/H8pJBhxSermPc8rqy7bJiMO7boFmbTIsuoo7vShNWT10/2trMz
IMT9CGoE/No58TA9BCaGca2oTpoBzEEzUFzqQIcY1qlSqw9Sb2pIlPwKJJrc/Xnl+e18wHnLZvQh
SLVjd2J92BaBHpWD19T5MpzqGHR9DaCcAd/Kr/l+YpL2lwVajL99r+Zl5ZeF2jKMeZil8deyAH1U
WRdZYwD6GnL+LgBUUx4cmoEo7AobDrE8bskEYa11SUF7svG22TRqO2MwP02TVy/sWtH2Ei3B6s/v
hJi/yx9fFN91x+QVGSqOgV/XQpLIqkpjt7eMLKLzeHBA+oHa5w9+6XLu5UYT7QAlKQIF3Bi7fmxf
/vIKPq7GhmUwMWU+Ymq6bSPq/PUVNI2ahu045cskkoRJpOBLFAFgceCvQl2GcRN+6WKIu50fsqGH
P/GWa3LbWV2zHhCc/OWB/vuhHFcA9wWGH8kayDz319djt0RlaUmIHjdoTwEmQjCobbSJ+kR+Qj2G
jKROdyqPqpNHn6FtVfGGl8FaOZFhwqmb5N4CuWClHYnLhi0OQxQDc8ZzbAV6zvzSDvBwOR178lq0
biNC7zp0r8IMGK9DVdOJMxQb/L48t717Y2bKd5v+f20Er6Glv0/a0B10qC2HVKe1OppRchz69r1Q
Wnl/XByZR0v4COjcHUveOcU7LvZp0tiU9KwjSV1k6hC+T3oDvalu+wOq0fryuChh882wU28L58z/
i0zR1j7caZpmCAufCjQaZCL80399XxOrr8dS4QEfmeZzwMC7LrP0iECxAL1Zxis/MK7kb6gLASRl
qah0BjXwnyc4hN961ShcUjq7dROZx6iaioMVFMjJ0xCPiGUWpMC1DElJHX+avI7+kd3e83ZUb6Zv
Kbc0rK/gOdJ3HUrqVu1rFOnehLGySdZyxjqC0VFWsEss2tsDLt/5kjKGsqu0vkgaNENdNAcTMxZo
uazYdqntI8aiv6BM/+gjnZEuTLJ7F5j1Kksbf12Pn+pWq9gmd8FmQKX/Y9Ze591SxmHxOkYgjPsi
XRqRZu/AV/cHUWn9wYnsVxkhv7YSp95ltkhP6MlS4lBSHgAc2zj9JuYqGXsTaluf7Hz4b245oi3k
+Omqaqq/enqm71iDqh8/Z9u8BcNivfipVeyDpmv/8o2ZQ09/WUP4ZGHic1hyOCsJ42M/Me7aFDGu
oEFVM7AL8/bNapm+DDGP/iklpTfos3vqkwFPjoJ2rUbIiHnvGTu+70ZVmRsjy2b/fegvCkfTnv68
wNBR+7jT5LUR/cj+fNbH/r6hIa/NCeAXKXCDaTd3hn3MFC3ZZzHwJYwEuBom0Ou9nnqbSIsXYW34
bw05amx5ppdS1hBLc33/uFSQ/IDUTmTzqeMl9ibvgOndA38bL+Gi3806p7mMVuxFaux6QiyKxymh
OWolAHTwmixsG+eIU5TxixZbwyZNobTml7FNcXVqJpgIXytfR5mR757nRCno1dFrnHhTOKG5NjJC
WIlr1F9KiP1egydRy4Nq0fRsKLW0WkVBbewev3tcKhNVnNliceB8pS8RaQvaS4n67AWYWAzkHqvc
oXsF2Q+nZsmJLTLRlcPlbFatlqb3TA4rXxvaPYdZjaQZdhKtlb0pcfkZ/g3LcV8U+1bI7hionNwH
s9NvGvaSJYus85YNJIrJcPgnnFOVE0V/C3RzgF8l6CZpg/6G7CrDeMFRZdTqW2Uyh3T6kmzuXk1e
yAZROnMrM1g7spjuZcS9HjsIeKzWsw6WAqwvLPN/TLgMGyX3wFWRjYDiDkRq4fE/aOtUbESI0cRK
ixI1K1wEFepxNNrDyosa8zIWKEPQFx66IBCHx6/U/E0N2upQFBZ6e7s0NoamK7wbrb0liZdzrl57
i6bi/N6ZGEWtWT3tWe2JXqLwAWOzAES71K870t9JrVcTXQN8H4anssf7izxesHtLv0PPAijBEwwX
HLDHXIO22cj4oJJVBf9t0rYS3RzT275YBOhJT0kqgoOAc2GU6nBhw5os4iH6UudKveC2797iwviq
eO2NFKzXAHIIQ7uq2nmNB8s84klEyLx2ePyqwM69mFK1eVPOjjf4Fz4C0GhQl3GR128BKKPjyCFh
kSaldjekXA/5AFUBYRb4uuwQJc5qzOPiUINOGhajMzRQqfN+o2TVt8mWzamvW6bfWZEw5rLpsHGW
hOcWT6VOLHz52T/ojd9txpbHUe8MxjkvA20TKozmrGJKluyAVXu4crLA/7Q0fN0l7MR8wiGTXdi5
41Edb3pNfrkkaoo51VTRUVGDYyBrYqPm/6BZQA5ymGqWfhOVQOvYEJ8VhAV+2NRvttXOznrmMXlW
XZTcd9YJHAV0fbEA+RYSNwpvdVVX07guTbKU/AoaW6l44kl4ASgd6Pyu0Dtar/ZEsFWaIz5V0Dko
GbQWpD6Z2CQ+luyuyjwGi725ZPOH3hv7UzN207fJTxhR9t6z16nqYdLIVbFapXKtvCBNjKnDpdHh
Pwi0p/Nvkk4zFnrGriQwhTx3YWzu+gAdQZxl156D6ZkH+0y1dyDbGga+YC1VAR4X40FVJDtMUgZq
Nbe2aYGGGg52t++qOZS8GcVO0ax82at2vi0CtsLK4CfnAYD7yvO4M41IWpwTmlvmw9IPiKxiyW7J
0CrlsmJKgaEkK9dFDoqrt0TyHXlEzUyUWExjV6TjO0o3eYo6h3GWj3QwrTdFXJWfSONT4mOcaS8d
tIrD8H+XpMdv2SRtvSL15xJij7zrUdagC8xefbtLQXglpKckwK2QHAerKtJLuld85WBtnrhL8idD
ADrhYMxCWxZMLUtPc3DgNc4xziUKIFPjsDqO6yZu8l0ozcsUE0lc+h1aKwu3i6bH08nS6KNJi8Pc
ZNcm+fU85TWTjQkRSYMsD0Gph1s7lt8fn0Fh4t9z+IxXRZX6t5bglJhWwSDtd7VQxqVPgiJDRw02
GSDzmnGlUmuv3UyvHuZLk0BDhcUdEQiGmIZOv7kph4Cc+l4a5yRO/xnpyJ1tOyYTmFXcLfgUdmjZ
AJoCwbnDLVgSbTi89nDmVlKk5a5vivrd4ZEcjvY9qjhFD1Ghv9lZDvqkZV0w9Dc94mPW1QZ5QsAM
FZtRp/Xqa1bKM+zA8VKDYOaUO0AqVcxnX/fPfjF6q64W5UvgTHvHDnI3r1VtPckqP4v5YhJyiCrk
TfU67c1jzMQ221UUMR3SxCg2uWpN67gzvho5+DeVqA3JE/lCOB+muEjPV4rFsHdWbodE7boKyT5u
Q7buUXeChWYX8Y1nQbnQBfMxzRug9DPX5b59zi34DnEhmh3QGNyWdeeKXFRPhi+QwcQenEtCvEZ8
petHugyPjeIAYtZcT06TMtKB223SSx4RuuD0CFZTOU3HFNkTKiB/3IAW+waaHahbPrmkneoMscrm
0Pbxm6aUFYvwgLIHJSjqoKF5B9D3VQ87/T1MgW87bb42KxUkXmkG2FroynpB4a0i3rvlWEcIQSq7
wGfq+9vUzMWpGWdYfGthYsDhapN6svIdaN2PVnMY23t2Xf1OZpIFipgezt7hF4+A5j1qyuyeRc1F
rSJ51tQOwcYAsFIkHJgas+SxVLwWoVl8hsdwG6qm2WYEmO8lU7plB9jicbpwhn5gdUA7louQqChL
2SX1iC264iSjeA2+7rJ8GufHtGUqh2igky/tL7HevGhhWdCTmWWofF8SU9YHBLBEzghW6jgf13XY
2GunqtQjTtwesI9Uzwbw4xObwUU3DuN1MlIIm6W/yhjTrssyyfZNCji4AVKwyIOgvTa5dAAdFcgo
eHC0lVG96sUXrBX6U92RdAbbkZyrkGw7S7YuB1nOc0bcH5lT2efAdBqkE4Xyn4pGsuXXLJX91NPD
Y8A/ZlHwYnniyvQEJjos0nUyhtH/EHUey3ErSRT9IkTAmy3a+6anuEGIIlkF7wr26+eAbzERMwj2
k0RR3UBVVua9556Qz49h5s4a9tsaeE6knn/9EClnkB5leDmtjTad1yNZ1RYr97/KJhTYc7C9uO3w
X06Z206QOtv6LJDR3fvG1m6t/cA9aL5jZ6zWmUc9EQUARC2GeXb16FnFscJstnNNwA7w6+ER52tz
1pEvFjL/oCFzMFTcIySIYFt2c3UEQ07rdKaPTsbwvuk4ceG3Sm5lEjighBuiwQwxPnn+cKkhOm70
EpYIJxdS1BonWjUxowW6kshofeUvkNWBPo2fIPCU4yUvvrC1gGQFtBvanY5/z4DBqQylsdV58ZHI
gPGmtNRaJXYbhE6bTZwE6A05Ms+utPbGN/dPPXvVm0+b8zqn7saPuuNgaL0kxsvqd+0ImpmGwbdb
GbDYyoDboXkUQWec/n/x2jjaKxaoxJes7wZe00rvXoR0i3NpN9qqzAfiBQ1I+sYYUToV2Tn164+8
n1syFAFxWar/4zr4pWtby7ixsnw3eJZ1/734mn+0gU5yHkvNWz1+NJDlERgnwS3p5L/RNIhLHNKI
2tHYK+nYR4v7alVV3VVboH05j/FDqnv+IY66Ty1vWobd2k9kp9OdzMwvw0ZllGvkHZf0X/ZYCrtV
0BAtE5BE/Kw3DQyWQO/PdeXaIWkP7i6v/fxMWrZ90Qw5hnIMZtLStSVCu0cSr+XdykSXGzjttihL
9+zNRfKQ6+Y6ab59Q8ICo9WXs9kJcccDX+703iUeBqjkKel1Gy5D8SFxwa012s1LT7Fe0/okA3VC
DwwbE1XNkN4nDcFfZqbdxZuVeuwNAdufN3MYJFlTnnY3lC+I14XPaRFFqAIn/ycZRiTxXKIwmnh4
/abBazM6J9mQBgZEfrJs492HUL8Z8SQc015ZiKiEg2vF6vKtN9NOjDHo38cyMbGI6ysj+ZrnRY0T
gLvWO+DDqUJmB6EOwOWpIUD3KuuoWM1jSWJGzNvg/QCcCm4AYui+lfN4xks5nq2yANszlXvXUu5j
ST95b/Zfyp6dq9Hm20QAoUrMQJEZYbKXeNL9m/QUu+0qAqPwJy4N9EUVUqo2g6T7f2vugieIjFwR
11cGJ9exzu0INquybdLbDhp+sS2ntKeuruZXZz5MGWTJoaaUqR0B8FazjGO7fAWVLg31xhtBvOY7
vFv1vZIuRNPlIuuEyEZcE3XfEOxTJd2mMVyoiOjHN1l/h2qDOamtuoM1un/j1kvfg+F1FoUlQ9cp
t8KlhUCrD+UZvmGG3026r1HwhJ2L+TwmkPzLsrFk1OJlybJa4wTrHmIopGHZQh0t+jnYeAadhgQ7
wboeDZJsOMZv21rPt2NrPKVLD2bW7T8E6yG1s/0Yja+Ul4DAzZXJ7kAIr3VGzqI2HSzQVwrxD83m
MLhu5sJ9y6e22mJVS3e/LwdHAwXuRM5V9bV/IqD6WXgNO4KAJ97VZseP3BComGV/A3iBrZs3L1UK
hFpwxCPai6CzUst4DMy0aI9xLh5/s6ACz81u0w16rn+KM49oHpl/4yrzd+TS/suz+KeVEeeUBSFJ
sHW3Wgr/dW3SBhzL4VLSWXAhv1Ef2qV95Kk2KWR06xbYv9g8zquc34J1GkvrcaAXsp6rwnk2TO3v
EmQ1uX6BxCvLdpGXi42ZsgX8llC+kl+mTIq9lyftWkx2sXXmPHiqaV2RINS81lEy3vlgMaeZzWsO
meFSjxwIf3+RGJzAQx0pRkd/s3FaZ7Ubv+WJ2GuAl48Jo+Jjm0KGHiZcKK7r9FdnguXftfJf36b6
dcgEh+QEIzlEgXMza9i6GT4dEyay66SLF/4RhyAisBg2Vh5x9sk87fI0O/JXNmiaZ6yABYolggAR
sy79xUzOpAq4RFyBuu1PsUWIeZzDBFYt+EdbPips7GcGTnIfeKP3hYUx2cC0nrZxlzzbw1Rd+rlA
5VH42irJHe/eW71/d8oC8mTF7wcYqoUkR9Q3m9Z97/feqpfwtzzuq4tW/yRJdJJuYm4JDXIeoh5M
fQmEfdvL1IJiyqVlHrn3fHkYSj96AMOFRJs/g4LuyCf8LuFt7OeRBoDTY4EIO0jl5FCN0MD6GlhN
TfVE6/g20C78xTzQZqnCCu3LmUk9q71G3yIjLmCmlXxIAXutAk/2TxBE+ycShVdZ2h0KyAyvJvPw
VbO0trHPueus8/LnGtZy4DTtW5VE3bnWfT3kENAPjfOdpBs/7eJvJjgk74jMfdJmOW0LkXKiVz0b
CdnwZY4eP80fxir69ogAuPW2kz8Cq+7jfNwaacXZtwO049rqgSWfnDGb+/VBFQPc945vPPW6FU4R
PUp9ufgW/EXRBy48RYIVTDNq3wmOpSjwPxjkyduYZMTL1XOFULJoscFg/Ru0edz6tRk/6Jnx+Jsl
mKuc+rtB+y30kqLG1bNd48CPdUk9vbVSU8xmc7lPtOnFmBt71wPOQMJrxewgnWOfAqeXYaIJdHAz
otmoIOY3W2ps2asnzYwu1lRUZ2e5jGlVUApm9otRe9M74sWMBsdc3MeCA0W5mKTiJPlyqoKyr3ZC
Ik46PHtac8ni4myAazzWk89FL390oyl3xGslQ7MARxeJvjNvaPBBJ22lsfMixzm5vUTuGU9fOe2o
XVTqw0O0AMzKrDqYSdMRqkosH9aQ7kpjYl47g53hc0w4vAo1Pk9B+aj19nMzDfbdDYzuuSX91sw1
5JID58OyIY9UWfGZXT3BVKJzBgEX3cvxGre9fsolOzL12Meg9d7ZgYWIFln/wztgPJEvjy17wFvE
g/yr15SLy7ET8aoukN7XQY40vRhe7aE5NTSYf9KlIQ8wVhID8TKOX3Q6Pz0in3aGNgsjdMwcPc5y
oWfPexVw3KIxNhQUY4yQG8weJFgmzMV2ZEUjeGUFONbSmt6r2CbaM4ie5QR3fSyvCSKPi7D+tgPc
hWjCmK6IDMKb+/BroIOUBYRQdw9wHZEb9WJnLWyXBnJUaHZMOIccOWW7wHgVGSFHUHSPyw3d8Pi/
KwcwKAAAjklOdm3cgRk+vlzdSNqHWrjdFrhyyvPwgc/deRlFupUM5k4aEAPJG0uoDE1MGErPFSTO
ewIRa6W5vCceXeATYKCeBG0fEOOIfD0uMncDnoOInQlidCB8OpI121tZ3n9flUP2ry3adk1P22OW
M/tvkt8autrYUF/adSjTUjGlIbk10LzxjW+V4r729bkJozpq0a7SfbIb2gapiUyavoKx4911nsbC
xE1YNMyaoJiGxmTrK6lpM4l/Q0KGFmGcs8H4EVi/MzX5P7fXiBIsGGHZefYuTaYywdwSaBPXuBqn
hoZKXXjdxcz7/lJWExjKbtqTGupTjMIFLYENbAZUFGGeltYmsxx4g7x7ZK+5tEp4C9Xk/9W0MX3W
hkIRXmM/qDKhi/v7oCyXWE1sBWJwj9QwqxSm+LfpK8ImmjJ/Mf0x20pb/gMVbOwLcy734+D/yw1y
RQbZ+e9+vQTkaFp69FpSenw3vpJdYlwLuKphYhdOGKUpq/9oD2+ybnVafRKDjZaNbxaKRXbcTSM+
om6Yrq3uICiKRvuk8xf6yTBcHUYcm8hcM0fo5Eq4viB+MMZYYg9b6JHUizFn4/7NMxi9M0xSBNjy
VQKL/4R1wmA15wayzHDM+/Q+LyGXQxWlBOFJEMQeFS6oGCpE1yAX16svSD2bM+2NbU4U6iv5Xs++
HkNzHXG2IPxAJcMwdOPSat3lJhWsqfPpo8x0ny3GLsgZ5rvuTM4zxhyK/IETG5C2Jz7AV6O39dc+
ojaMIUTj8f0igcqmwiZiac6C45QGEZ4Bv3y1RgYySmTdssGSwFGn0anEZ9BF/hclnfbswOnaCr8t
jiXJoWsH8DRJJqRQm4tzsWy9I4PR7gYHRnsmr2cCFt/oA8V+nhO67aJ6DQanfdPnd4VXRld9drGW
tKdaF+oeN3kIOkR7CIT4NHMpl7FqdCPq/jUnA/KoJ/TDwmpCntMmwQVki6BMkBopZl4E01jK5yBB
TSH458iAOJ5p7vhPQ/+mmd1rHyf6WdKeeY7TFEAimcIVK/B74xXBNYpi/TnLXPh0XU0ywvLSYPa8
bpo8RfFbPEgz1i8O2qRtI+S0Q/O+ipe+7O8lg7boxpa74YMhcmhqc5t8n1huSIlK9v5sTxSszUdG
x2xnw81/EUQ+IPMp2cZrBHKlgwkaVPleBCT4df7iaBUlCUQ4hwlnMCiQdd/fo5wrtxF8+zZxpsfB
lHu4UjYuizz9M/c9MzgcHoQOp0fCfTEQJhn05dr270LXcfiNNKQSOxAXfg6ipwgMbucyfxw8kMqp
pgf7TNGEYrCzEX1VnxQ1Ciz8tQlX4tzalB9I9cwdA9jp3tITDU1jek5Faj5R3WwcStF5sJsz1lqQ
LilKmsnWkkd4/OrcsvBbw3xwvUS7MvtPz6Njvuetp85ksNMsGj5+XwT18DaPQDl6yzj9XjRbgVer
9frIaOpSYg7+Y0s8AinE4QzJrVZ2D8ZIE3ScNlUC2zyCuR5Og7S43Rrm7q5t9ii8IeCzZTDB1TQM
BVMb7yNqmLJw81cxEHVsVh1SRGqEy+Bq70Wk32KSqb+EnG/T2H44Fu6jMnF+SpoSZ05K9gosSPRq
+T9osLlttBFj4OhCFyORtdkBj3EfAYIZjI7M8eiOyC0UeUqH2iYt6xcDxVnIXbf9NGyD8iUgvwKD
vd4A5XHgcndzvU1bv34i+1dHflZ6jN3wBw9Df/6d28fm0N7EciHddyuEH++iRf7TwhLZDQgQQmeR
BfklTVUkAQDB29sk+pL5Nb+/LC1gr4kPRxSOyl6pyDmOUzOfpAVypMwDPVS88RQyyIS8RjGULFs4
tTSiTY+NJ/HLt3lOg01scaN0cWyclbL1c4N9d19gZHSJl1XUE5TBzTFyOXG1eZZdrfqDvKD87Hbe
Rw35+umXQ9S4PiVrZ6ZHZ0iDdV7RQ6xJXzv+XhyVZmtVR83690/0ETdjqVbDaK4RzXl74uPFuRV5
sGbjea+Nqd6pMeOIRxbhsRNLtZ2+0VPMrvBsZ97sCpj/JEsI+Z550bz/2thZYOw1N7MukaW0B1PX
SVKrCREim4Nwh9yZVpz/CWoqvIqcKuvAWGj+1IqUc5Bnw2ewnPgsQGatawb1mCbAyIjO1h8BzpW0
VUADe903XfvpmAxVL4kDnXZOURy6rlnrk51cDM1LTmQ73q3WwEHV6S5MFeSZnX6JWjwhQ24JYseC
bK8XlEcJsrk7U//5XOf6xZKx2OURUE24vd1d4i38nUD3I/mqBOTuvNp7svJe3zX5xHSac/FZEwbL
mIk6lYh5VsBFsJxOlEFNbGOdMp9zzfD+oic5Ra3PfV11a6qz+k8OoUMVPJUNN8ZRmSrP9hS1ajXn
3gwkeIIpC5aeGLsBkErfUOdqhC3RgNyWnDyOVV+1zBag2o5GpXZdAYe9pZd+wzygobKmtdF2xh1O
YrzVdGRRfeq8IFW33mRAbLI+1f6R9+hblWJvjYZ9E3q1B8L7TmbaQOLNTKBSlLNs6lOFd6no2cTL
8upG/UUn5TvMJ+/pd+sg3ZrZmnDWBmepo1WYtPtIqaXVTXBoMhJlm9OCvU628UyQZnf4fRU15ht+
IWuJh1jQQyJ9/++ryX02xsa8Bz6GvkmpdEfIefToD/Wul0HCYl/Jr47AZMNX45GpTLFmYlPcWbO7
VT8x97baYgfpedrK4jwYXo48lM+qi6P+4PkdpllVvGJ/kecAgjqYc0aPdW4xzfcA8NmKSR8xJQD0
UzD1VooTjQ4+rajqs+mm4ehE9pLEdvxtb1oeudVS2Uy8S+c1CqzX1LCcfWuiu6t5X+fi7EEyI1io
1G8F9fENWLF7ypz46JGvhTex0E8ZZqNVk+rZa+bgbZiTOPpjDjEswXiiGp5beFolUX38M7eBO6P1
JTQgTHrjsRhs857VTfSSVI/URM6mqiRCDCuJr5T0atcOI8jt5WUpEBMqQEA7g/zzJ5ann7FAGBsY
cl53vq0hYU76PxGfFkGo8yfxUJDIRVpcrba2V3aEE2I2De3QpYIjZecU94jdYR3Xpry2ROI2XU8z
MwGY4rnq7nnTuDNVXOHOwyrZjGZEtlxknX8vjlnY5xii/q6Y6r/p2EX7sSLd1OXEtOtHI3lzRAs+
M6YR+PuyBvOMR4XDav+k4jT/5yMdGwJ9WKXCw7W5lONxPauPARBI2TfpoU/8/O5F4x+G79Exr8vi
4iNTcAlXfVCpPT3YNGIrl8I9CNrrmCHFyDIv32VIltYskgr/wJyeg+US57m+iRpNofWYo4uqLm7C
mHcQ3cENPF79XiqSkErQ8asWEfk9oD2T6Wm8Ikh3uGI42tjAznb+ZHVbc3LqjaoN83HKZmsVeZwV
yyLoiUjTjQ9dlC/1HMAxNMn/KvLxQo7FuDZKPTTxij8TenSOdAVnaXnVVQViCi2Bjmj7QNlNjA/K
7BiJk/AZxmhLt/Y8ucffSybUeyMGefzN9dJM7FTCkxAfnRYxp593/apDWEnupBk/2nmXPEZqPg1W
dfKG/EUVuJo5T8kbyDYe76yIthZTzCOAC5BDuj40nHYIMK6mpyKY/ScyJ7XQ5sx9QMbgPzHZs/ax
wgICRWmfSN86G7PZP1kz6gK7cL9n1Rv7PtY0pssZK1dqlIyEVfaqZTryxqHuPpkyHUqllpDajGki
NVg6FYutfqnGlku5BFNzUnnpoQaD2ei3OshEvh8WvlR/xDdBz6MQ5U4lUnx3afpkdZQYPpA6lju0
gUQS9hBviCONXUILlle//z2LgP+XKUzxGH3To+SMudcacOq9U1yEmTDCxxPyOE4eg4DOqZ4zLx5W
UWKTGl2YAW1FbyBt1H+KcxNQkxyGx57Hz53TS1EX2oFJGDtMzxyrr749Lwd3r+HlnVr/TH8OkZ4u
7IfUnaP97NMImBXD7264SkH2YG/VKpyrXID/QdrXtnMPFdY/D3yEF9N1Yxp0oD6medLOBVrnbeVm
3UpEVVUTfw0kgqHYV1RPeLUiX+4zI6tPtPSZqSjCHuBwjNvOU0OIvqQ728ulFSYknhHJctTY27wv
44Nb+qQjafS2jCYHITiDKGRlsMeQzpyzJXKyvgKyfEaHUN0sbEII2OiiDIRsNsonvXO5s5jPH3LJ
DzxJHrPCtTIkMsuXHNfI39C9AItgS+AyYu13l5t1P+Up8AZPM3dFyWf8+11olnc75wmOpx3TATFo
Jq2scrT2v6/ngIn4YDNpH3SNdQ/j6Guq7GcApc5R9BMjrUmlF8ekvdr2GBBqqoO8cHey8onRbXuG
eov5wQjdwidgINjXS2BLJzY92pqwcvrHgB0RAf5KUzuGELQQ0kNayEecTzeBJ8cXTGYVzy05NjlK
tXoyoI2kJKd4UBgEAgtv0zdvuBqD+cxY/k6+yCe5hnRvdY52vXM22veUgcw0AUQdFeiMQx9YR7f3
ifrRyzCOofCX0yb3+ne0OdhIN30mIaMixpo+bBq8BenFRKyt/P7k+5vBfY9bDvsYJ3zs9Wl6rLrg
qqArDAYYUFd9809cx7Z99aOTmA9SvZfGh6XMOyNAFhy5MehfToWAfPXHLtINUMEVZOAwkvUaxmMe
D/i7cAaOn9FlbvZpNW8Ng9UmI8m+8CDuQZSOXkFALJNIckVTiT8cFNHOo0abOX7UUxkireLkPWCU
AhE1e09t/dla6PqbiLaAHxbwY9v+n4Mq3DvExOf6BstvLsgURsM36qEeyLVmBnf/a4Bhk850yV7m
+EU3/sD33bfZ0QgOkR6RUgtJootW8fDAmd0jBt63/xV/88kGgEv6QLFOBzJWpqOvSLNW58AFGMnH
zza9aZL2n96cdbQA7uNkdmvPVpiG1DqonmYs61LjrIpI1WJcrZzqIkAIFdq8UwPp2OyxS9Uwut3R
M9wwwCM2ohGb9WklFZPtjBZwh+pNr7AZ1mTfEe/BxrGKWf5VmoLQMFcpHKSqwetarFT0FpHmq0bU
my2H+JNMWPf4p1ulWM0yPmTBvEP1uGrynEEdbc0oJU/IoTVbPcdGQeejEBxSoH6ZN98gJps+czi7
BColCKUTKW/SRWs3gq8h1zZwP5hUny3gA1ZPxjN9sb96729qolprn5hxkijcxF25nFNCjZzvIra+
RYR1DXS9MW4LnlLN2rsdBaHT+y/o/Q9Tld5zkslxqULC5wkb2PLT75SHBSnUlc7b1oxNjmVa2Djm
sLIO3fQ5xUgXAwHVTlwMbKbwwHZYvV4mnUmLuIhZ7TIYzg0rvpPu8ywxVotHV/TtgajffR2LreAd
Jaryj8ueNs7fqMSedV9CgbQem25co+8BY8nGUo7PWSDMK58G/u1PST43aiWS282wH7orWh0ium1Q
bVmONjbdOOOWUBkyerQr+0O5bdnYCw2oaQMCYkKkiixgsJJ1XQDyKY0BaHj24PfRERMj2FbaccHS
0hUk88kjbNQ1EZmbxOeAhvtsisqn0a0OWPnCHL1OQlBYSoMuFZdayhXM4LUrU8SkybEdySvrYfYH
Jcy9IsxHVixE4kccSTudAQQdz/lVMEtnvAK/U84hFfhPXAqHH8H6KCoIp9GIRU+cE20+tti/PZ3W
tDM/EL589NzFKscSWeBCYJK5r/KF69wzGtkz1Tvi7doaDRmoyfTK0Bh8vnL2bgWiRDvyPzJFq+yZ
LK0d/LW7QeqJGxIftBoFyYaiCTVH/pTQaIRw7mPuIaHLeMs6Vmq4NTJuQoSOpB/uhZZtmpja3hjp
N6l2KxzvmFn5czUj+ZDIRnm00AuHmQZSo05AUi6Mm2J4i4UbdiT9ui3FBhmL88zNldmMYGhwtiQM
zHr2FJG91gtBZt0Y6uQU6jMGg8n7ynRAKOOf0flbNsXnMGeE0fFYmjNrS+/+iIiM5RyYiKadeARv
jDhXcfVNswhVmrELSKqJ4rdp1uwwwD7bNeW/1PpIiWwyMfz3XXWLQQ1SaAUnFKhb2xQfdDdWwnJZ
mRyFI0e2W4KNy7XqIoZd9OtqVmJu27jYGgGt7x5EitlsqqL5DGjS7vu5OQ9IJbyuWGHhoMvL8KVF
g1NPWuhDMVm88VaJOkfzN14EKNgBKNOaa8vMPwdWILTfu3bJQLJIoLABQ9DFYS1Ojfp9iji5cVIg
0/Gsec0+YEytVfNdlPXZSIqXpujvOVI7Hv9zbDh3SwKVMcutNhrruRjpaXnX3NO/MxtWRvIkemrn
SNKuMUNypVdOFJxSiLKdZb6mabNzPQTR4w0Vol/7P4Me7LyR8Wnr70bX2Rl93pAPpRMFxFQpHSt0
icbd5iGqjeowl8VPw0+M3D8sHNLm8uEHODlEkpR0iy75BF1aghxZFD7EkVoieJwNhKsyzpnXriOr
5iH2wtkm5Z4WoGm769KyEPkpptHan86DZesyHoDsuo+BgflNf5y+BVk4bIz1QxJlrxADKKdYv4x4
Z1jqGFUA2GIaAHkaEIOIRNplndbQbnnlgbDOf7a0znON9VRecwFwTg4or7NnICZrp0sPRVrvEl07
l2bEWLqhqZpG27JhfbJS98ji++AFGeY0JPME/NHZ+uYseJwMfVtp/muvN3/RCqYlc4toq0faD+7o
c1U1G8cTW2dyHxS4XWcGv2CNW912NpMkN93X6GL4+pG4slUxfTmmWtvRz2RhRuyzXUzAdBqrXayc
7eDVN5LJn6qk3JboJZVDnz/K15r/aBD4HqHuhXyRo1xoQp2swLr2XvSJmJPymrs0PXKCK+aExzc5
mxhIhghd7uQ9jppA2jduMAtRxHZ5z0BgeoJt8GewbR8/nX2rY0vy65JKAoxxDmy87DgDVea4N5nx
7Iz2JLrK3fQxBW3OpA2a01XSoWy1mR83X7nBBDFn2JUp443EI/gpRoaD9Lb6VOgh6aRtHLwG2BpN
Z95WjjLDqAH5MOgHx4mWQ126IkiFqGFvZWafLqd3kufXVRUcK/MlJgUuIpahEcWmzr03Sf1ZLMQz
dpSqey1MShuhHxot3opabgPCsNu2wccAqjHub24hHkcUNJ1X7lP4MwiGEUnHKHnbrVMPq4a+sKmL
UEuLD+UEyJ+15KexIzbaYD9U+BPTi+40YZnS0ZLlUfWPmR8/tl53EinaH8GGR/oMEisJqqRX8UXv
xBPEI89gP+9aRV5g5n9nCWWIQZcszIOULiaaDTvRf0avehGzQxRvU02HFrnKem6Gv/Dxm3Bm/sV8
zUNXRnxv+hj7xXHqyFgkjFBIKqRIVdlOiSok5XetM1xAQGhRhEpG0ngvQoaL8uJ5JQDo+ppH9VeK
DQCvfXlLtfihGssF2GC9CtQIXVGnYW0it5po+xYG5v9WiZWvc14e+AJlzxdu+qcc1XY4MNETwMh8
CW/KqiuOIyC1ZcAPMhEdN8SMvW2vXTJPftzGv3qd/oP2inRnaRDvM2asXoSF6eaJtLRDWurvXSBe
oqZ410cf7gNowAU3zP0yaixQisAaQiGRaZXOLcm8Dtd5Mq4ILTv7yBZXZVXHqOPp06syFE36hZZc
rF5b2l+L5uvLcFMYVvExoBJaxwZOnall8phP9H8bjIK6A1Sm7jh4SlOueGqdifRj19cY6LVYdzJv
V2A0Yspv0M4EOYZE2g4NY8CrlDcbWGihWVoDnq2S7wMf3WyaTy9H465htTStZF7rC/wjE+4G2udB
uOqnQt1Aj4QCyB5FcmQUN5rDtjIiB01yT6E7NO8uYKJeQyU1oeomMWA1yEqRi61bKw2MpwOFNRCp
hmCwIby6OU8VxNzYsoBwU30h4SDly4+Yw+nMs5JpJJyBEcqm1s1dUOSU81PgriSjjnUagcvK0tdl
lGwRfLZmIvxnpAsOQK5/z/jLquVnMMV8d0AihM6QfMdSLFaMvttBXSaeIGyL5KOg/RJ6xWH0qHSn
2fmrT83B0pvb7yAuRmRXzY6BGJkZfvzRLqnPSJmXlEbjdWqmS964iAFdckhBmcv1OKybPuaRLBxr
NWvqs0SbT9S6O558Fb+kkbj9/gkmxlk4aicbME/p5n87MTzW03QuE5uTIa26WIDwMbRF6mCg2Ykb
/12Lmm3L9Cykm3CD1PFTkcPJMrfvsvGAcIMSK3JOOF5Ii637XWMNoM7FRM/WePYw+/DLk8/Ayn7p
Rg8JmZlZoTRsSjfN3ZfluIooklY2TbuVnhr/ClM8L/260DUMexszrO1U81UPThWSjgrHE8VU7Fgn
35gezOJZH9Uc6jFhtqX/T48462bB3dT0N0zHGPyxXaw0Gmy9yo9eh3VH10QeGoxFXTQGg05ubFx5
t6knDKbvHuueaNohcLIVHj9mrJeEiEOw1DzYFf0SQvgCleQHu4RQ5E5vGuT5VTaaI5NWeXGicqlE
SOiAdU9pJcNcL777KWo5hI8/pftZmQacMcfpyPpQX569dem9VYw/2jR5yWLmuwx1PlLEzigFEPXq
loaITLILeNbnlJHDZ6lrUqJJCLRcHLOb5zLU7EAcFlZSbVJxjEsEIAhEgjCzZzwWiLP0BdtoFQ8M
n+owtuwPkXAPVC2BzyODReIAHRJp131KoRyxAOT08VfaQK1nDd3fpPzWs2oI2YExlePEJ9+TCqoo
yJ+ZjmXu1KeJgYVvacNKM9pxRVgvsDsD83/36jE/WA88Yj3rAEHq2ZauCwdxh229sKwwMeu3KqB4
syJFvA2Apyib/uaO88LcHPdQ/486ZFzNnw2zYE49C06rCD51/VuXPdNyneDwSIM3q9f+fsgg1DkF
1pva5qhel3/9wn1V8AJIt+r31kRlgewzCe3ZunU2aq382WvaTfYQO9jvapslhnBjFsbnMpF/+rh7
DeyHvmXHdPP3NBXoQwiTCAMnoZwqcjKwWgRJihI71u+e5tATaWtyR5K3WhlHLabPTl8ZTgPj+cbT
z6o2PfqI1q1a/g8deWWOuRMW0Cg6yURYL/46Luf3xJLtJkhYk6cUuYdLY4bcrTsU3cU/dTNo4aYJ
J5oK3DekAAnDfPC9da2y0zwicEUEoDnjB+nL4RB0FyX9Y6TXB8dHVeDZd0eJjSGyfawVb4Fel0j2
h4Mx4vggsicZ/poKL0xfLpyEi+wWc4nr8Nhaaj0bPpkWOiFfOWZbp+4+4jy+FCbDkKb/YJUcNnmX
PhaRi87RRqQUcITtoz8ygHyJIEWslOdw78KGqaS/d2v7nhbT/wg7r93IlS3bfhEBBhl0r+mtpJSX
XgiVqoreBF2Q/Poe1EY3bu8GzgXy5Fam6lSlIRkr1ppzTE5wQ743XPu66Vv7xofTT0c93OrCuI41
7o7UfYoL41eGpsxwXgaLBoQtvkNMAtoddl7IOD5EfT2OdDxVw2S2wd9ADWGPL4kwn0EWX6xwfsRP
dYkxJq5Gk2PEJxmUa2x3aAN7U5soio2UjSqMq4P2Rh5xurcs6iPbbt2gM8JD1E+1yWpMV91N5COu
ll9Z7jxmPgpbEBh6pRuCM3JpbZIF2qySbzdhMh/Nvd7UY/fqVu29GVQIitzqHRTL2xBfu8J9LKgS
8V0YNseKV4ycB9OjKu0luif6LUWJfTcW2Mi0uycyD8uSMJ4EUS+cxHwddgvTWqAqs20iLvpoY4b5
sauSHgVVyFipuTML8ZK0/fvyXyrcV0P19JTonjnukxtUu74Xr9i1lqjuX6M9fJZliqzOznaegYZE
a2NjpSXMGn0JivwvqLu7piDIpQn7DXHKwernPUQFVs2qu0WIKfN2ZcnxqgfWqHD5nNkkPUWNcZTd
cO9r89rZ6XGKRnYexa+GgsEc7YfQQvsKjrSJqVQyqBC0Of15hWYeUCprJ02yKtHPRlF923yz8Cyc
MJzpYWEoZ9F6kglIezsj6m05pn1nyNlw9afOLJkPVBIKKxsc2zz4CjKXEa7twvzDAOIEV+9gIL3x
o/TRTdQ39QZtpPnvcpK3FF65+W43FEjTgGu6TNhd5b/0EF21L76HNMk2VQfNO+vZJyIUUO1+ZMtF
4aShp0oa1kV3X3O8Jar8JXpKrjC/kaS26zuaWWK+VGFAJ6M6V817MgvSrGcDnU0aPyvJQdjK7+U1
mqX1m5zjrzJMj2TufXuWjf2JzchoNcZqKgRWmTmhL99vROyv+yKCMVQT1D5Tu3Ihzn77HgBROCx8
XeRlvbfSPfGF3uG6PdpDVK6TPqS00uNuIEuGU3yPopsEYCA60dKWk61Y1aUNcTWi35Txxcc5G+JI
frYk39gkSQMh7B2aWMHVWQ5pDwBo31goxLPr6PuMmYdVVBCkXRqYEGxtlavOcdi7Ofdj1vwVuMlw
1Vrv1sjsDE70vvFI2zVqRieSMA0oLe+oF2gElv277eV/RwfTg8AfvO6aYYPJe9ohpxrX1HrnAfEs
M7qL5Y4XKw3x89qEYcf0jgdTu+gZ+H5yKyTN2u3uc3rsA+6aukf7ZoB13KmQT772zYuZuaCKxgVQ
VPuXcCBQLjNpr9Uam0NHKVsh8fHMYBUovgXy3Nd106NDtMhrBmlgbKaBLceow1+NhPdKLyARQHWr
Uo7r0YHhOgdMPqSaexqm6Nwke+y1iJoWK7oXHTOYkDrYBnWgd6AsSqcFi2NdozZ7cOLmy4qGcJ2j
4ttEn7jI5SqUzqoxHAQEGt2DtvFrFiaII0oU38t/RYVxq3ouRSVdZiRtRd1J2tb3XlIPG4AX5Zoc
afpyLuDB5K7w0wfdk22YOopWl3zOct/c94n2d605LzgbtlfTOLz0nrRWuoLe6y259PbignAM91hV
RXjqC9PfR8VwF8+1s48Vi4knYA8oGe5q+n3roDhibWCDlJs0/RkHIj/skr2DkNg0++rcqs8pW5wJ
A/VBUPMvGQV45zY5RyMRQFyyNa2Tz7kyfw2BHFhJ+DNiAjcKaFZ1FHUy9m6+CM21OVslmEFxruUI
tGHC9TQOqMtpdo6Wm8DwiP6kDFhXPgjxNKKvZwbjnRMwzLaZcgT82cyFPziycVMIbSmxSMT5I/x3
Rvy8uFeYTMaaBAeAKoUEJV+2eCuLZOXJ4tNtw1d0uFh4o5kgm6jcTzkY3CD2UbnVDeq9+N4O0B/0
HTur2kczwfSufqRzBfW4nf50JZGaMbNnk24vH2u+HmpYqblQF0cZIy8t/YvWjYyU8pBkyl7leDZW
pcu6247badQo6AGFrKw6+UuUBBeq8sWenBPVNntxqaptON+loWXsO4Kq24p0pjSbXiNIR8BgTkNP
4VPGbLqMtn5EV4qsDZeZ4kAE66VfGpxQrBADZcsCWKCuxtvo7jMrO0YWGy/DCfi42YqWeHJiCEox
o1TE4ZRUJYDEvsJ1NJThIZBwlJ38TSPYxzsi3lzmxxK+QRAlxsaegDtVsAMYD6JykSO7FNnrlRWy
KWr1xsELAKf1WNbhha7QVaDTrmeQuA/ukLSsU9lXFxLTbsZn1453hck8325vFZ620PYvarH+8I+T
q0UXgb6b0y9yV5eoGt+hqWQ2QEdZEe2MS6UiyIJ2wnAfD227crLioUKBxpjkNGqPcI7F1hNnYpMK
9x1b/S8/6f5SHn4ECcl++AkdTIpJwtgiYTw2TBlv3/zt8d7WhLCd+h6xXznXmOtptZlEvucFqkWv
hyTlYPrUyD8gAzwoVKfrbl4vgrPNz28TIb5pqqkVxsuoYwLWRAzYi4Y30UbuxiV9cjb1iYQx3FgI
MudlcSq9iMuSeEE7+susrHQTwU53m/TLj8yUBtxHnjcHocpLaMxb02ieEZTtJXXiMAKtte3NnM1v
ada/yUZtEnaPeFnZm7PdRsc8PjU59t5yTAEtp6eCJiKngf70ongf4hqwJE2lXmO7rWK58pnSr4ci
xmGEz2jFtiEgIaNxn4oycVeOt8ETaq5ahTu54lQRbfNkzRofFSjFxHdKuib6oW33RDFDGPbIehiy
p6wsXqSFONFYPkBto2hn/YVRUHLpTb7yWTAFRtOJ0zIlVie/dZ0FC3k++I56mEVNhAUZAZnJAWy1
GKMqfBBM713NXynM7nVyv62hD1ZN5z23dYwgJ2feIgNg/8I+h5xzoQLmTE+1b/vLQLR4XY0sq9F0
7caN2eZPZNvGvLX8sdX9SXXhmWYRyoXXIIspD/DaOIn36ujPek7ubbc6G1I912V5seC/0tzbGXrm
w9AQ0zxv+JJ2/wnbh71fSiumMQIQ6nSLDD+ZmTZ2Dy0pSKVLUQvXw1umaYbyH6giOMe7GB8v6PZB
3c8SnGGUmq8NOtrAERssboRGBFTHSUgRC3mS2ndlfMqcQq/CW0KLfJXHRCBFnNlu7VCHjeFH6hPp
K262zlly56Ckbi2mlf9RSnrxaQJ5Lho42xJCfZaDexmxEQrvoI9ltkd3rg0f04rLdDleFKyMkwq8
G1adv0LV186fvsHR4PP2ntOW8RzjHNSxvX3wYnTWckoTTCreF1S7l3QYuBwu3ybpN3AVVPZKpCkz
FS4AK58rHE1ujYvHq59xZ3/2PXkbdYISJ1wScCCSbtNwKz1m3xg8wxWMoENbp1eHEnxHSOm+muIz
OZisSB17pAKVqrrknP5pg7UAOuO4AUdBD2TnR+HdaBgn7WX0nj3x3lR4oC1Gk/Fn1rb3lMHZCkEZ
B3PinyzNCI+Vm6XR3VtO8eKm6AJ1+gBUZoMw4uGtLA3B3rXGG1cHaCc89mERDsWgG94zUzZbq7Oz
VdoA642m+RPF83NRFi2DfOu78BkhEhrOt066h6Mrigof9GoNrEnLeFuFzSsgGHRtuPbOJZYQ1LvG
kfNuP5eKcyBKyQ1k6cIERn94BrFmu9/YVLeStpcIykOA5aiyTaQB05fyadK6ZboaFgttZ9cPdjJv
VOaiSYitl1QmlC1Z9E6z6osTdm+MBAfh9R1oWh0r21OwTIe33k1TUMINzgAo+6hszpH2QWWDSoU3
xJBFpBWCadqJWNZXU2bj4y6tjzn035S8kOfnUzrmdD2U8eT3OUa7lPKhPrXT9ODXebwKCEzBIX3D
sLd0kMPnudkFs/jr1BrHhcO3VsAYbYzm7PX+m1XeRy2HkK7oPjUm5wZKl1M1+Nfc81fFUNqE/qIz
KRSXCMMZuMYlDH3t/GrkyW6qyFyAlMTetb15E7Zrh2XI20wI3lem7e21/5JHGSnTS7pqV5tfFoKm
JKupLCL9V/VkMi0YpcjUL77VX7Vu197AvwLMLV8Jz8xWlnvhqkrbq7GHlevjcWmEesd5Qt1vDbcB
zhvxw9W2DqO3sc8fAys5I8YixJSqK+6JSrJK/K5QudYexwySUZqM0XWqLTaRKS2Uwsq/h8HGBo0H
gNG2G6HFBAZgddOTN7veOlB3TR3ftF/gCmxfFV6vNaYpjusqW82IIfD5dp+waz6NaauQP6/wUrka
8LPZcGHsPBPfn4fe+zUV+SZwgwtV+CVKM3DhcbVucvwsOWApy6BTjr8oPBEqz4odUlf8/DUif5sy
8YwrgZrdra5zZP3tmVms46n4pLcBiEnfTY3dU97jsUm0eg19+4wqzy1x6Vqj4FOA6OtFAtErDQ+d
nWEywmmkmU3F2V1iGoKrREYwS5OT50xnfOTJesgwFeTCQJ6XQvWJ3uKq9VdDcdK5xu+k3hgI3k+N
8QvNG7sSVEnB24AzPQ6CR2RWX7r1vmv0RHMgf0cficVm2pjouynCgbRtQakc9+6QvQu0pwt/FqQ8
8XEA1H4lLPAIxklIyTWxGQlJB/CaLDDEVUolhWwl2qTpW6Y4MhMreI7cmpIK7m/L+lpbjJ6E7H8P
pf+qXJuCJ7FMakl3lw/oQTPsGX3b/goY0xu93LRS3fph/MNAhKxNwODzdDBEzYjDrhlOEwhsjY9p
1pSsNGwC5OSdTUUB2asI2yq/Y6BmsAvDJYZmRyFwyZ0sX7vVR0n1PwaKtXXCDU5iS4xTxQcKSL9G
scgY9T4f2THH9JFk51/b3AT+S5cEWGi+rUSfnBqG2Zod1cGM6idX5TZ1eU5UmAufSies1v6UbqzB
aleKWDfoZOQSi/qxLCuUgk39aOfVXRiFjJEB7aSDV63C3NjQhm03Iiubdfgr8FBmpXWEt3ohsGEp
JBwnAE4ROYuwxb2rMq4qHMXkfEUlHtOpiXdzdXGC+nOsNZZCk2p9FtWR/ijzWp+8+IDJcNGSezIB
c8ZyH/12e/TZIWw+sI0PJIWx34zQFuK9Zyzt+JjiWsr4PHs0DR/ghrIXq7yxAskMyoTjgh0M510C
C777HAaW2CpjYbIk5WzV2RXjIe+X8uQ1cZ27RvE2I8NVe2swid8sl6vMQIheBIGEOPpyTDbdQEcR
sBkFopAnM0leHVCrTJUt3mbO8Wagx16FtrtmD3soTP2HKz9EjegmRABqqGBmsSR6znl2igxm2hEd
L1w06czmS8+c/ACI0AD34spU5sBFosL4sbIjptfobGpK4VDdj2Vr7NzIK1YLc3Bntm5LhBN9jh4p
1U6kPeB/n9Sdrs82xQjBLFJ3ugjeu0TEGzThLUGxW+FUHcxAMioa4HE5lsEjKO2iSZGBiPg5CWS2
TUtzUzp86qFhosLJFEprn5gUQ48h6oO53VY00YIS9gLFlgHBw6OfSNcL1U/znLPjP7O47GInfzJy
q9sLEOJoRHrj1joh7DpBPLjAqiXrZ5uG1jlRJqbv0sq3mWpxwaWuPvQex0JCmgi7PvmLyIxh69uy
ZjOYxVsZM5o2Adwz+Kt8faOAD7Z25PxuSmJgyiHCHxKLRyuW06FrOQ0wpszsGnrk8LJGYZfP7G/8
CKJcc1+KmumwprtAGvGK0dyp9gvjjsW9Xk/BBDNt2duF070sGS+nDHVO1ANLHGs1HCxEaF6RPA+S
BgYyeGcDyAbgaxd5q0IMjFYFqDLLOFJarUYoPCuv7co3pIo9rVUoUUMsEf51MdoXUol0/DEiNT9l
ooePbnbr1KujbRjM8xn9NV2MLGfHEdhfID/F2pHTR5JXxYq+07iNzQlry1SdXWPTiSYmVa/nEI6I
cQDRl8LFivMXHHJMOOws2qOI7y+jD6ICaWKYbrsahhJAD/YRHcYeBrTNA4z/eVULy94rLM5Ho4Wy
rBgWvvhq3g2edWfMefGXK9MOro78SscGOnWp9DUss++kIfHcivnTllXR0LZGZj1BZP/zELlPgS8I
wiBwqmshjOwxVw8yaqb3SPnvgf3Rjn8V4N/LPxThTL3j1zfw+T5LYaIVZzW+DCoujrCWaSlnlb+t
vS45S9qtSA4Idc7CSr1aXnGL4kGsG/6utaiVcf9zh46eWI4M+hj22xXycPeF0VG9hY/VXBl/06RT
DodCNZ9KGNmXYZbOg4UPGdhURn7A/En2g3vx0hw5YS7GNY5f+/JzN6deilS22pWhfCJTYu1BX0Fn
9hNFwz5Rl175bNBucJXffwUPKLOb73YpGJ2ww/YLKx8wVAamS4d/tCfuQ3wTt14HR3DW010Tgr0q
23cKMgT6g2u9GI0XHn4eZral9uCyuR72szyagkXGsjUTCrAqhOI5LSh5Nxe0R50r0e7qWLn1eB1I
TVmXXV9fykmDZ5PBEdUQulXsLR9ddg5gOnrLtoBZdbpypOlfKh/8p8dyQMuQKlwLuzykMHVWjiJ2
F+2xw9Wt/GgV6BqAJP2dmOUN0LxxjUpMcNU4ZlfR6gXGGAlmDr55DaoQPIIdvschFJQsy81NnQ6E
BCTskdvYj57rcHxSc1t+TSZC+cHHlGQ11XxntgwE6ZoOzL9inyw4qANlKikVMXZ82Yb3INNC3fJ6
fhauC7WgZ7XGwyBYuBqSkxzInLvKQnYzGjFSuxF2SGXRhujtnHqPLEFEVdV9GpBKHhgp5DOfFnmg
iuC+X/iFjEywr1Yom4LOC/YgxB4r2bXo5XwUmfWoNlljozNDvr7FOVAxEB+zAPyg/O6NCnoumfN3
+n9+ioo2IByp/ed5287nY+lyifSqMT/nBZZu28zbN01PMxNd+jtgOjx0a2QF/jkDCbPlsr7AZZr+
MLvIS8Dg5o8V4oetVp23YUSUAN+IJQmO/X5yG5qFYGkmMoOObH04G2kMsPIjYlt4oxqYzouIWdZG
xuRFbL35IYLShOk1u89k3bRF94BphVgZwKeIYZ5V2FUPsq1pOC1s7ih9HiPP419KAIpXvJk6qG5m
A2xUOiNa06rmz7ToIpaIc4Nd1LXo6NIGI71WaYfMs3V4yheb1JjcpVnL76vYvBv7JF+H4zjtvJY9
JakIrOPpKWWhOTvBl4pHoPidkxDZbiOtTGjY4BnbhP2MwHh8c0TFNd0l1DKAtkS/SJDz3MTbuDH7
3Wjm3hUPcLK2BQEFc1bAdoUBoWgA8WPmun/iKD/jQJwO3pI0749QqeqJxCTTm/Wr45DTES6Mu2kg
6Kppm43PfuBlqqaFMNe9BVoQYIeoeU8wUvGGgNLNJHJGc5Rr22mclUphs2QywGFiBYc6sG/OYnex
8qrcRwO7jzYYpnXDMAJLwgQjQxO6xlPnoQVxmE7wG9OBkBQvZIojwmnDTCg6WYrxuiYktLNVuvv5
erLxu7DH+MFKioe2Cltioo0WIalrPtlcNDZGk1WkQF8jD0kaCDSF7wOe00RRemByH82XSdblXhsW
UvHxNcD49FQS7cXJl8SHUdJJ8Yg12dDAxzSow3tyeYZdWBoB+jsfdIPO220fOeiueqO4WY0+jyie
2Y6UzARD8qtZjsbkJYIf9zihVQKrbH1RFxkvIuH1eaI5pqZp7EeZ+3w9bGfC6VPVGzCZggn5fxtA
TZfDjESWcxsv3szaejI95Cxz2x4APOEd7V13T9rsfLRJ4Z7Qjokp1Ph+0RsFQKQPUzS/BHjO96Y7
emf6BsOuyai/a2wZuW8Ha6dD5yzb5OrK8j0cMvvJmTIsZgZO1zCwCmJQ6vIyjru5jrfOAIC3u7de
2Ba2+WV27XEfkZt+Kn0Z4EIvO0gMenxwwhpPhevC6mOLjChy04Qt15ZlG9sgyLppzBvIP6aSCRXp
85FCQIoUKB5Z15zA2jomrYaQKTWSmqm6I3HpCX19tv8xPdUlah0Z0LNaYDpD57X3MSiuyrJopmE5
ie2p2Q8t+IkuEIurlFFmN3so8SWHQJX7NNujeu/gZ2aq6j4sZM+dKwY+3I4eQBDQgzJsIqRTpz5Z
7uxc4KqQD+krZtGLG8nts/uySr3DONERn3vKT5k3Ryh8ZLZnDQ0MlMjmwXOXblqBWmhQg8NMmywh
vTAWLDZja9cTwennISqmYwNv8uY49XjxCjVcS7OKLzQg14g8w8jsiEZ0pmtUk07SDKF5wZ5DqKlV
oX4gkHhjdUhgjJLhjZxijaOYbxin77AnIGs445LYAvWJX6sKgkwRwczpEzt6tUbjLwciL3SRSURR
ri9gucwd/PniFiJ5BG80ide26o9qMvfhiIK7yb3saUzutVmB/M495Jl0MdWlcIdyDwmUXUMLBo5Y
CwieYBEfBWB4kkfjpzbisLKycbrQU9HHnEIHsaJNH2PhTbHh2fmOzZVIg3mdpR3tgp4IvQ4lL7jm
vng1ewcZtO52duPQVhLNeMIabhBwZd6Hi6mLVp29Y1z694ex1Kv2QGj9wXTi7M3XbE7Hebp6FYGP
RoQvZIx3XNwuSe2CnVYjr49dUtWHL0Q7eI/wip06Cp60yRJWWLX1OLjTfQ2MjiWKbnZfQSXzg53p
telmMLFdqpZjIq0A5zXdl9V41b1hd4c55uMa5l+RCVLQ9fHlD5PtHpM+2jfLSR5PfkKDrfUOEmLw
Q+EfAb6eJ+ZUdwpuLltRQ57AiT3mNfWQodlaOgPt8Dzr9HMZ2KCTkq+5Nds3BJXoPHsAbIWH04cI
m2mdjOcK2zGCl7zbDx0tBTnueF/29YdNg484ZNlFiV96Et+dSOLrz0+J5MujzeGmdfLSyaQ8mzRD
NkhKik/q/zcaSpeJSV83STh8jkLwNtCp5VIbZZANVr4xZ6cRisdTX7YeRzo5kbRGZFdCb6Vxc6fy
pmF5mAJYN5Cfo1F2d33tW3ejBOkdBotRjWyQp5iL+tw3TCAccFQdTdqVOwTJo9tOOFbKHoRQW/Qw
xQVGiDQsvsiNuRThl6bTXQUd9BIvKo+Cb2IzJzFKXH1ODSJCA3a5/nKH9DeHEjG4GEB4CFak3hoz
CemoX6CA5tXXP9fT5aLaRdV4LLkir1QC783BHbntPd99wr0BJcJOXgvHcBhO2AfJEG/jTjIijSpN
gR/6d72dVZeq6hCbIEShS6sA6yxSlqD6E2aBs7dnUj/9oQWiKtJ9lBTquaRbD+nfpvSFaoA8WGeX
nzshQ8zbk88g2S2HSx1OtMoYen7MNTOrphf2naiRR+Gq+Zh6x/yYkNGtPTS8eVPD9U1/FsTU2WuE
fQ957AV0NXT7Dl7wNZnS9Ev68d5tsv2ieHr04Rm8jC6ycKivTz+P5sUdOSYVAZP8DgY10Pj2pW4a
vWqaVrGVLgvmlDXTxrhUz31acjH28IvF9GRuXucyJFwQU0aw1ExRLq6FjJMdFVSGmq7w0WbV50EO
1ktDd1nSOb0EsTtfdZqZV5W7/ho1RbehrZQxzM+zZyc2H/rEl39cI9ywkcX8eQtcY/pKe9qrtHV2
iG7w46oxZC7bNHwIy12JJOI8ItzHUtUgD7ea889P4C4pEogZ/HlEBE9lf7hQ7f6i3DOk9RfzzjcD
0PCBZSs8hbEfXkvRvQHQMxdSVHgdddwx2CUBFixaeg/MwDvOun2elkc+QoBVINthby6oJfLAftMG
rF4da1qcErF7SL0ke8trUEaATtSd7OIXIJdsPg2I7cRxe+/+lL1QVmPnQpZCbKlxm4TJ0CBFs1gE
kpfBPICUi01htOHZj/P+MdbDL2cRNSeycdAyZub55y5bfjLkIhFCOr21gw7m8syowrOW1MHStF+a
3Eg202w6hx/evpHW6aZA4H7I02E3T6M6hhA3mRwGnEBF4RzwiYjLzwZCdMyXMtLa4P/Pjcsy7eUr
oujTi70Ekk3gQ8wOR2NbgKUyk+6W5V12SP003ZuhQHI4Vl+lg0h0gthx8xPnTTMMXInRkR8jOc1Z
l0A9CQkaV5Y9bAJLOB+jKBGk6f4mJuHcDRwHjDR8YnBzo99h5ojug3aKrukSncss8P7nrvDZ/7tp
QMtzMP5kXuBvrVL0N6h1atP54p4j8EKhOt2ZKqO7R2rTL5NBt5nTp8sy6I8/pWnZecAfiDkyZlhW
hmmRfT0VC/2fTn8xfXh98/9J8BHy36ET0rM9/B+2Z5JN6WPk/d9xIiYIKgNnUL3WwqqPTidBjnpW
dS8Q5FdbII3AQ5RLqvXWM5A0AC5ebsWIMHVLIgq3BvDyNVE7+uCz3o16V9jLbYDBEuz8bO9mey/Y
IY+Q2T6c9naz96fllrv79Oem40P/czMcAu0P3Eg1waug9cGpDvbPDQqF4Hl9AFhV6cNYHQbMDJiV
qkOiD111iPRBRoe6OpRQnKJDXhECup+ig/65xc7eGveinigIrOybptM2UW1+TyIgQlub6rDZB9Pe
avaFu3emfeaCpF1uQwyXdrk18cGvllsdHwZNv+3Q6QMj1XBjVQfyIGt9gB/FrdSHnH5etdxwU8W8
CYCRyFSjQzAcBFhqkFvQIKLDgLszOkTOnlsol9s87hGaYrp36MBtKiJz0j34P3qH3DIfdfxym5gK
k5HW73S86+Nd6m3/c9KH+3/CjDy4K65jmsAKhBWY/0qUg32Ql+hT2PV22GjNIqMjmxbdk2jLu5IS
/0Cr1X9auEMr1c3Jk2V6tOV1UhwcIspOqSrZKlnMASnTu08ut+fWDZO7uENCMnmzuI+jj4ABLWvs
dFdPQ3eB3BFd45mg3boK4ndTa76gGIUfgtuOIAGuGYMJU58Swr3HnVqcVAvfNiNn4CXy8+/lf0Mw
tsg1pXdPz5zZeSmwaJoQbIA3nSynRofcM08ozPZsul9i6R7kC2jNxwNKtbUQZqbI/ogc4/c4md2v
JpYPujC+49SZCefi/yt7HKhUscb9f/7Arf8Tk+kR2kR+H2QY27Qce8l2+n/yRT1mTbnfm3ycmTvg
CMPP2SmX3kmdPDmU8iYcSmwV81sVJfVZQSVfo0sftpmVZAyDg36jbJfaoVXTaxW3bGgcyvLBCSlZ
4+HqZEDp6s4Ob//5dYt/ZxFJ9iE2CSTSNgUtQ/Gv1x3zZdbSDBMSxT2uU1Mk1yMoGKazSp245gLj
HNMj8IThEURusBfVyzz68oakzrj7z6/F+r+vxXcCz/EsUyJCt13nf3+GAjgKYHLYQVCAiJmO6+oK
F+Db0Jw3Tm6ThAHvZpdgQzukObJQuinFPpkajSxur6Nq+kztxRjRZ0yvvHlF+Wu9TVXrHlMXd5KV
zsEHzMub3wT1+T+/doKq/xX9s4gLGPnaJtwx2xL/jlLsojJvyxGUgZ5RdIOlSrkkFca0gYQJys7s
qWSqwToHmoA3Y7nrba23sYt2/ecXlRPb56Qguwqd1g7F6kL/sxVjuQoHd1mUlMFgBJ3YIqNquWsV
dKA+mYmUcZydar3ubOusP//81Av9Xum227sdA/TKTUmyFNOxr3BvAOc+GCyEsFCH8NzBD8DZn+qd
i4j/2OV5QJ0cAED6+REEZnsyvV2Dps5/Aok0VvuoNhCG9ZbDQLl2iK5gmug7WUdbi/3yz3PTlNYb
eFFwfpc93Vi57loRJbD140bcgdiiyp1cRsexHT8o+hfrqBkYa0RJ8vDzHE224D6/2Eb730+kM37E
ocKeh+cUUS76gtDnSit4n5vetj3KbO7cGhOYsYzI5nGbMo64mQXydjSLmpk2ztSib++alIlObAv1
QBMIHdGIKyQPIJV0oj/IsOqeiTT5yIfKZ+zm/EnKYlrnJJUQYpiNB1A1HjOs1sbWNNjQaMXC8aUh
advLfqbbR3ZX0UinGeflyEW5iJ0IFTw50SyfihAvp0zDZJe7yYPIDHRTS68V6RCyo94iVygPYCu4
bfruau1tRqulITc1FjUYy2Tmmc+t30QPpW1YrzL4ko5bvBRs7qMktA+ZbGMoFlNz+vlp6KHN/vxU
Fwq0QDfAGGgjdfYK+O+qq/1jXQP8LxFYrDqrG87j4grs6XidCzo8DNrmYM9cBrZgln6SRAoTn83V
cc7IjbYi441y/lrEKTPecLCta96GHhjrKYMmOptsXdlKomxvfpkBgcnt5N9NSYqkpSi7O5+C5OeR
mop54yvcLnCBOwC4QnaIFzuBfAHpaNzcK8conqwump49E3mfSOOHLiBJ14X8uPLctlq1vgtUvejf
B7vSpz6K9Gn8n5+sftSnMuAghlDIgsu7vQ1dPd98MkoN2UKsBgJw++f5vL3qsAouP49+np8CuUYl
yExIzicvRLbYBfn0gBShOAmLdXxyvfGVle0GF4b+kXDxptsqPGURPBl8GQBzOa+wsSTLs8nPs6g3
6GQk8qw6v7zzaDHvp8pEhsvc5/rPXTvMu9LAT/KDQqzdqTsSseWse9sIyUVcUO9c2lZ2MqKrrwdv
3HewgtVQtNfAXHxk2sQVpXk/1tscSj441+qWnot3Uur48wBbI6Ms52hOvRSHSNYEm2uBjyOfPmBy
Fi9GGe1YyP33ZswfsSjrIwBneRnNWxqp4Kx0wfD/56m5siQQNe765FNpn+2uksDcf1oyeunUtc54
KBdZxDL1CxB5/HPnLw/9gHGh+i/Ozmw5UmTbtv9y3zEDnPbhvigCiF5tSsp8wbIr+h6n+/oziKpz
d6W0TTK7VsuipGojgAD3teYcMzPGAJ40mEXirACC9w9cmaXXofDzLCHjx7F1mO0Vze21haJEqR4M
CX7nfsa4AH4jpXOGvKW3sN4n3DFvnFhE+97heaCXVn2nor9P8na4sJL+bTdK89AIvBrYirpThsDi
EDbNI7BQlDOdnX4hGokNWaewuxGomoDZlAEu5Ga36IhYDKQxYNxTgnJ6fB5NrYr5ptSJE+poztPA
jlSQr3I5Zqg2DgtSKlOY8yls0+V0/en6Aq+QVS1hV16U2C+OkpQ7VJnm2VFaILQEExzKavjiaMCb
FNOeNzXx9BtiPRc0MKuaz1kARAB5eq6L4qWx3Aa8iJ5tYxESLl8b8V03xUdRde1B7UEdGoWxbJlR
oujsw0T3eocxFK121i7VCmZK1DJw6LbfGnbTIATOsaTIVrmpzUg9c2DYLsMRjNbARPxI9raC3icK
lC8hM83LUA/VRTGy6GIjdtI2OEYAL9Qe3KzRD9l5PSUjZIQUe9dGNJq9i4lEuBkMTAGh0v7zIhFN
YA4f6BaaUB2cqF2fFHG/q4qCtByzu01x9dz0VV3ukFeDfDQLRPqsLA6LEj9aRpT+sCfjd6c2xtfB
sPB+RnP83CT7sOZszI49gzTPl79fiGLEmWcWDnAYQyNIsE7R6NarlD5DUkW68HGhIY3++NLqdFS2
BDBxUWxgZ2TTd6JoYvR+XXwXwbd1E8U81OYYPiCDhOvDkJdAD8De8TJdYEmS1DgvoBskAnZnUckT
bmhaORjhlAy2PZmWzXa2SVBJx1Ccs7TYa4Wct5Uy/HYVNmNgF2q0JYytZW8/aCLCP5ka4aGKql8C
PYA3pZXmZxJViWZEySMNNLFPSJLZlHEXPnZx80PNUvuHGZU/2yFCBz5gF0c05JyMNdRRZ3pFhgHa
lSlWv9W9W/3qWgMrjB2/wnSWXmjpR6yyoEHbYuQEM0UoCsU6/uelRtBzTGtT3Y5lils4Ej8Xy6gf
jckgjVEgaaiY0AQKxwZGpmJzUesPk1YY+yqx51u2BXQgLDyEWYe05ON1mv5+meaSRMzXSliuYbBS
+3ONWWlL73BvANO4Su1Jc/4m5ii5dSYSdlrHMwWswkk0L3IoweJnSwdqr3IDAKC6V+c58sfJ1W58
r7VS+y6LnWQfW7EdqFXa3RXu/EUDJr81Iw17R9+p8UXmTXypc+z1H38Q7W2So8ETgF2Z7dg6G3/D
eBPdjTaBVBrJrD5ujPoSt/qOa0Pdqi4co6SiHyuPIrHbDf8uelp3lZTbDlaxZcNucT43afoNqSyM
lcF9rDr9m2qym/v4PZrv0oVZb1mqRtikafJqv9lcWGM55DJrGaeFWr+b62K4c9cOlZz6h2G9tysy
lIGSOPso178RHbezu3zYJ2WZHVH631/XRUkUa2h16Sj959dKrQa0BfWvsj7YjWt8r8fG3ZrWbB2N
NnNvCwdZNpFK5n4qMR70bp3BqIiy8/UnVbrMBROT7qFohoOypEw+y/TkMpZ+YOnLF8Oag6SS7hb4
pn0Hmv4pxPoPl7t07kIb3HlMAMSmUL5kWD0LGstK2Y0he6hj3yfiy4A9ztMRGrPl0s9lWostuyjn
k8Tid5eyMIRm0w8yNINt59s9/tguIRtbOIsEITg705AH19X+QqugQKQAtvTxydTXk1Xlc1SV+1//
9//YuiFoNKkG3UPLstjrvLngJFQzZpsTvBVQFz87w7gxnaz/WTXQVRJC+R7m0Y2D2Oi5a+CNNoXe
Ps+D1zZ19IJgMnLuFhTnh7rRuCEZ+c86y7FPRLm7T00Ct3W3Me/rZcrWIcjh4/duvdudC74opm2x
4dDpk13bJf/anY9pMdqoFoeN22unkYNzYKgfV0Z3x7wOJnDuCoQHnC+h+Bw7EjDqmp1jJc8z8uIl
pf9eTAaPf6CKwA5axeceo7Eq6UL8N3dzrppfQ6tptjX55l6TxwB6jCHbG6QFRPGUBHbc/KV2yDRN
FhqbsVf0TREqiLtYVRP1wAMZ09tdmDbdUVlqdzPanYtZTJwM3Q6fLdF6eWX5SYEsTaAd8Rhw+e4Y
jmjBQEDJZh3h1QRM1dC4GF+qpl90aoiiMz0bmunrcayeE32u/TElgqatQEmpbk6OYzPADNSg+n18
xNmvv7tcULch1ndMWguq9nYzn2msajQBg0JY2kXwgiomclFxyMSfBlhbpH+lW5bp2q0Ov36nsoDb
GVBTitLpMCmWW0QxzYNt1zjP6wYZdM6ybmgYl3cNPdl6moe7ntQ1jCp4QaN8eWntdLkpSTjcyhLt
J4k+1sEhzPKMCMh5irQU8RtGV4ssJLhu1a3s+3Jvtm0SYHp0v3Rd/QhJW/7MsXbq6HayS7ek2ivb
+QQWVJP/0PH36VBfB3MVOISdcp5nFBBOrB+7oUBGP0pGOkBwPI1IpDvoRLdsWcQNz1Qm/l2oPqSa
qd1O2EHqdhs7HTEIlXpkAUTIDHupg7PUymHgiQSwF6XTOHLHVhTHPViKVPfFmIyADopVu6sRBJp0
YtkCo2wfwAK1W9YoLPlUjZS1or/kvY5BJ9EwXMDbyqs7Xe1OPK/qL5oMtQf2CTzBK2c/CKxM8CBu
kRMnX0jSbva6ziavIu/SYndNnC+jmVjQt3Vx5o8RyklXUWtGEvCJIu4Zj4mYcHmosUEsIj8lXPW3
DAmcG+abO8VxyiOk9/6zjsu7bpElBH0iixuf6pqG/ia6vhZCk83AAHEp1Cdik7TrLNrrQI4z+wQm
Jsd2J8jogVnEZjsjbeemZ3rspbIJ2UFF9qVSzHMSH6xkLl7pFghW0t+hfM5rjHFiFzv2j9Fp7uma
Z/BEIjJry14NbydCUwvVkCcleRFa6N4B/xOycTlg6krxA/IdG4n+rUthadoHgL2vLHGqYHBcdCGE
2KFsj+JPWr7mu5avJQxddWzTUsmEc9Q33TOVKGGCkTBSug35JJHBQkAZB/Aphq1sxmh8dTUcNGEs
R2hakPcFNscLLt6jRazUyeZQ7xpNjkj6hpc4j2bsf6pxwV2cblWytUlI0H/361Z0btk/T1sz5jSb
3Vw/DdZBFdYzrAkFmh9PnkTVvqRbVFaaD6FcIYXmLlwgPqd5fZ+qfNkVDZBOE9v5d/hJAK8zBhBN
Zj9EyVcYPtY+dN0EWpiWXjIjPkyqUf6VatLZKqhxP1mkvG+Vc9yE0LlXqa7NYXuzSGGGnmphmFXQ
MbALcH+ikRFH1bemW8O51+mkORbhPtfUo859/swM+FB9H8meyzD2pM7GAqiKRMopv/CF/V2lX1Pm
a3psPuP00Dfj4JeyBPDYa84Nci5wXXbobmrb0bcOQcYHa6Tt0anzwgEzQ3wtENdc+dVsOyziFZHS
80DMusYbZMb3LbHWlEyYNnnClLPtuc1BY/ZmbaA1OMDMDhE1IBwWReAmrh6EmrPqY60fVSrkSdPz
rTCsccfgoHxmGnqnZFp9FwoN7Ht5gmnSPcghudSoCjafPBHeLVhBFAtL11wV0xfs1XWx+K9ncIYH
UzXGqN4YajKcpsFO9m0Gyq3P3GPZJJB9jLhg003qCRlBxyqaxxN7nO85S2s+ld3ea3mbbEIW5b4F
yeEmrdmaY2xOPnt2/bd3Snb7umAlv4bF1Z/vFPkiSkwoVgAM4gkub0w/I94Ubqo9hXb9fUS2eZIN
QxtkF8IDFLZvSci9dRf10Sot6VXjkNO2T7/BxEJoKgtE7E0oPln+me+esJZt07hX2cvoum5dFz3/
OqCMOufCSMDSuiph7rS1xmMSYl0c5kh6HdGWe8a96dkJ+T45Y3w/DQaW8tZ+YBKpbq+RSPWa0AtZ
KiHrAP4/8b7pxhlJGU8azTyWLpqaqseGv0kHpomWWmXnxcRy3OOrtT09a9P9OGk/jLUdnS1RR+TX
BmpFJRmudVPBuhh846HulmbfYGtAGW13wTyH5IO0qu5ZM8QnN46gi6kx0XLOcO+ajDmS4VUMO2Rd
6ovCDYZbMH5DRMgy+PiaNNZ74h9rWouvGexVxzB13aF9/+eZNgfGLbNTlhsrTcQmtkkCUTW2tdft
fFLyJBm5PggZGOFFKZl8RKSWbuxsKB8Wueg3c1TPO1cZkvtRp3+qoWbfWW6G1bNNbe4M5IX4tIF7
36jG6qjrGdKWYaCr1LaprzruchwGIDpuo7FpZyoS+1WEWKJUp+QV47HrjQw7YVu7zlYLARJc1xxt
Y1Q71L3fr7+Nqe4SyBs2m4Kx1r3bqtqOQBL8huvdJIIi98nX4/1GwAKf7eIDYTXN0OPtDXNSqiZp
tTbDbJEHrmlWj3Rjk1tjgSzQxWjUUtHuDAZwx7hovtamOA9coK+KnE7hIl+lnE+tNRm3GRu3rTk0
pN3qBloRbmxsq2aih8mK78bfwJicbx+f8Ov2/s0Jd9kus42xBABo/c0mJnXRFNOwhhZCyBX69y+y
6nFB6QiBrr+WVb0zk0jeNe5IRqjimJ4CqnpPx8DyLNaWu3IAjZiTafENJIDRqseuqQDt5PvcHq1L
xC76NlqOLIGggKB2YXFS3Y3JHOHbar0qBUqImWbaR0s9vKSqjZxOfHKCrjO7Pz8kSDvdYbtj2oZj
OG9WAkNoWWWdCdobtbEEcZaPeyuxXmez+sqF/fd32zbmh6Qapi3DP/UYWeF0oMWDi0bjovz4oJvr
QX3zfpiHsfHirVg2Dvc/v2UWwYu0uRjpKRLGPEpCxyfI4GFuRkDOcR5fZpK+LyUJ43+/mBEjvWnB
8zaBMcNJQxRvDALEvtWFaF+4vIZDg4gRBhe/JsLEHLu4gE2PfWQQFkGsvG+lpf20gDOugTk+qjmp
TFOoNBdL0b62YW8+9AQg3TRum9+69ybS+ReefZVv6bqG42rpt13P1x0RPunCUcEQyH0iM2O8JFWJ
7kF5aZgN7SNSCTaZ6Cw2ELXc1KXTg8BVrPuMFOgo6dXjgDzkk5uWtt6U/jyclsaymrUeW3J24m8O
p5mJZES7DCiiHMuj6QyemET37OCZ25N3uGwBFA43elO7p6oHUThPTE5W14UTl2iIXtnHxkbYkHPA
nMGR2Y+PT7d4f7ot7qjcTnn6OTZLqz9Pt8I00CJ1Ods0wDfOjl3dL2onvXhqiFeaJHrdvoy2beL8
QtQlfacUK50LAYZcc7mn2hw8S7I+doohvK14OMQGW8jrC2FtGOJntdpdf+2r54REEaFDt+hJPnyI
nK9tIVgTTYQz9JN090lNq5GGd3KxVfvIAtm5IK77bG3zrhVjWcx8HcsRmiF4pLzZi1hs2bkW7QSt
d3HQNS29tcLGPY8EnaV3M9iiXRhVpzLrwguw+D0p491RrP/YpC3f4du9QnyhrzLl95+ci/VYv7lW
WG3ZLA743nFXWJc6/1ojQCgF6gmccSMR254VpXPJFMSmLxj+QQbWPSU2plM6Ythw4b1vGxSBfflV
LUBpk+1bn+JlXk5yVMWF5nJJZkxibFqep2dI3+Z5dbUgFLNDv2S3WZQDzO9l+pbKYeHhnk208hLz
gYkiZDcyu7bQckEr22116RGkf/xZ33dEEbyYglU8CyJEIu6b665pDaNDhMzMVbc2okzQcfY6tk3d
Vm6hIPiTbN2HGAGSjg34OMVKDG/5NSvEViZ1d1I6XVzGqQcdUuADYygW+Z2WOJ8pRd6fElvnycmG
wObdsuP485QUsVG3XJWwDG04K6xf2RO2c/+8hMi4C+Jmo7nS79Efa/d5WtB8qrKtjSz5ps3CR25S
9CmripBLJzPpq4KANuZlLwlquru+mDQF0DgamJtc0ok/Psbi/YVusyS2OdDOipVQ31zosICyvGmL
fNPqzu9lMW0mpWRY0CnQIO4aChkVbu23QDnvXQaBGwVR/4tmoXQNpZkEVR3jsmjrW4ZseFyH2HlU
zBmThPmViO38nNET2nRKAuZ7/XVMKvuQZEI+WBqW00UtbGYlZrtrcxyqUafXtkcenkdPIza07zY5
pOOsnpBToB5KU+OTFuh7sYzF7Yx+g3DQ+NB3fXPnVRJFT9jxQsZA0koOFbwIKaen3rWNE/SjX50A
hcjOgeOvm1t6btq5TJoZhBTIt/+PM6FxFnThGKqGg+3NZZQZmcuUnP5/ey7gKNxUuTs/jxHmKNZk
IwmA8M+UKj90jpbfDpFjH+PIfFZDFwEm6odT1jjmvSs1CMN29AuatrK3SkQGoxMvnq7lJE008jSG
bnuvLtxBKt36SsDVqRhoqcT2kLwiawi3gwAxnDXmdCoK6ysJU/ZZ1i2BVJiIfTV2ge/n6A0+uRDt
93s0tmdrx+O6paTh8efHn7kyYiITy00oyVVZalaTdvQKZQjJSEHCJGIAJwhNQPK8+Wmj19UrlPL+
rC4VFqwuZ3EXEzfaT2ny6g4ddjkzP8dryzafXRAbJNmZChSvLKtsSCnJjutuOhp9uBAZksgvY4WX
sqtnXA0bbrIeIb3kW4ZCxzwekTxfaO59Cahja9q1femUqD6QLRtBVZfqo1GI7oZsI8LQRpOb7jr/
j4yePhskTZVwWqWLxPNS91+TrHsaREigMhgn5rNdh3VYa+8Tu653DmbUUXYrHKp7Empm7zPA/74u
M/MwAxS1q1h8rUVoIeCURBvPRUE/IGY2hHDeS+Os25sM779it2WL5nEAYyi47gDkZbSe3cQZgKNq
y6Om1MYW1KX1yUrmveDLsi3uJ9oqmmPw83aGJWd2nvTsiaJqTSwXoXVfDu0vtYR3VeJHCzLzrlj0
OujSKYOaRsKnMen3BA2ILw76dVm2B4hu4cNEtCQBZu5dTo73sXJws46NDjqa32h6LzeffPfer3Bs
m4ajA0BO6Ezg3mwbSaGBVSkJDRH2vmnBdIip2aAHirxMrUkt4VTsSnJd9lpl7uMYCGrXIXbuyGra
qIrlHtdf7fU8ZkP4m805Tqd+JvC+1etdBQtrk84Sv59OXOmg9nYQIuwCllGy5uNq72G9HbXIye6w
SIw3BLFP0DP0byLJFyZlnXloDcAuH3/o/7Ltc3X+MBG8aCo2rPWg/GspoWatnnaDxQctxNkMsxY5
Tm6TmzUhYOtILzRTOT2jjn4i/Bu16cxkQ2mavyp2d/cGyWDbpQOLaJrllyQSB1rV9Q+XoJElgXlg
hs+9TuDG2nYwauOzC229Mf+5DHLXC42uE2tmnZP353tPw2n1ddXdpqAz5TsKrs26XUcHamxvZYpW
W+tcuSbLDw/pMM3s/LoYH3LpMiWysP656klOBRjrEKQxeco5DnV8Usn6kxKNyk3eaflOr/X83JQT
4RODzfCHqXunFg8fnwiUkO8/DYLvdZxF/8fR1De3fmwSpsb6gDMRJ/PZEbO2D2NaY5jB4s3kOuW+
LY32nq+/Cr4JcCw0g/1AH/9SzNpBupl9L4YmvUxQnDfkOi3ebDLKvhGFeixWuFvrfpdZ/xDHw3LB
xLM8WTn9Bcca3S3/5VsVgd6RsCxxzID2MeceQzyX/GqF9W84VOXRKtC+xkoigyWu/rJhZty16qVV
QeQ2dYmbdYpO4awXd+nShluLURHeBVxcjqb/oGPkL4pifTWn51GW085sOscXipWiORmCUk27XaJn
RK+OnYfYHTVUHhW35PcKXMo2+Gfs04ADRx574PaaHVQy6elOh3WHce6+i3VM43Rk0Voh4ymT4a5c
HEEYSaR4aqwVW9G42qO9RbI5P2rrz81Q9vTFq1NdLPl9GNEcJ1E5O5BVVT5ODbN18gmZsinFmjhk
eORJDS/l6kBlSXzMMP54bptgEVAMmjnVrzjWxgupiPMpB7KyKZJyTZRwW28hR3XLww5t4hqODDQk
YLgy4VzTiLETy/TdScebYTRpmc6xQmjRyBpbiREvrmIl1MPtJ+uM9zN8nIgImm1b1embOM7br07S
VHmjg/Mz9HbYjyWKvEm8NGkSbfOsjJoAP/kYzG6T7zQ7m9lQDPmrtrIJex23ezWxPMxg2iBohug/
lmPxPWMirDLT+Rm15jFnHPuX4oBaS2tYhdhbh3o+duh1SG2fEAv0sKLQn8ldVyVfTIgjXxl5TTds
Fs2LTGb93szqO7u4AIRaDqo1gHu5/hgjbD8YeWgB4lK5aZopUYsdCyWXFUEAu68OysJSbrilTRe9
zFUEtd1CqlrofhPmaqVfTDJJLHlYuOgPDnqcQ4XvtrxRidfzPv5S6+a7BY2DcBzDGKIO/us02P68
RVUimpVoJnJYa86Gehbsz9W17ObsQBpozqF6TpUzq71IOycahr216oFHi1+wzmzh2Z3r9txo5zk/
1PsRgHF7HtrzHJ8BoE/tWY/PCgPl+Bwj0JOnlDUr6zt5mvk5XyvPTxO6KKy985Hl4lz/U2rN0+Zo
EUgm4HEd8mvNxYEkKQrFlKXtl549yH68lq7tNOh3Pn/uirVksXPJVQmDll05ERt1UNvAjILSDvRk
pya7vNk5ExSD3WKuRd7GVO9RienTXr2W28Bt2tu8NgezOdTOgRgvxHpZDlxqrVSuxY4zh+xzUoge
j059dLLqtdqImDtwk6fyWo5z4kFprYqntabiTLjeUJypvji3xRkeSF2cq/EMSTwbvQSH33hOxnNe
4Bo6x8U5AhgynJ0BStjZRajHpGW32Ilx6lBGAdYdga6ftPhcy1MrT5GxvvbQBfk5X0uzec8nYR/H
+WhypOdjXG5leDPUx+laQhwoNTqa4pAMB6BU2XCIwn1yLaHtR5SgeOLz9XV0GTrumN+F/VqR3Dkh
IaPBJIJFEDMSdGMggEJ2AclkZIQVLKS48yUs29dKfpYDSLMdNdb7PgY4vpek50z7NjlYJpy9g9Uc
jOYwLAe+UgX5c8shzY/xtRScZgLz3DEXRxmdUnHsopNZn5roJOq1quVULKelPtnOybxWsrBNPGvO
iZIc9jlQf3QcdQ45k4iiNMBGQ4R0PlnBXLv5f6wC+IrRg7RcLA/Cdd9uXpkRFz37ynrTFHGGRdTW
H8sCWCUJIPYRa156Sc2StAICcHdNPkHO0FnbyBXex6rNuEWbJAB/1BhUBbYCfPGs+9UpvyUVS2zp
CEY+Zg2TK67K/c603FvylJGiVlFLxLPWepELt4zFkXG0lSmElz+PZ5c5Up2F4Rl+EumWCg1odaiq
rVUo8fNiu2wmeWR8MvQU9rvhkYMkY114A3tjAeu8mXFNImubtCeORB22f9eMRczalpEH87h+Je6G
51E4eUpLeLIXzZ4M17Iz370WfpaRQfDsO4YfGn4J00LxUdBTYRFA0aVy2OBgpWXAopiataDFjETy
2bVSN5hkkLuBpQWlS7wfm5O1WjcwZRCh63UDRj6ZHhR6gOx2hkrkOWUQDwFUE4rYzzhGp0XoHRmn
ZOQFjeUviw8JTVv8pF9rKXztWg3BgZYXqV7OygRrkupVLAGuFYLuctjIrlWAnejWQr5IwVIzFQT5
iDjXV6aUFLgeqnI9BnvMaIbU7yn8E1CFar9O/acaqatOmqrv6CR0+XPGcCsYs0BmwQSd4Fp9i1g7
aNtgnNeSc9BdX5s50MwgheFoBsUcTGaQkXOHHu1/K5oDs8GQH4hmLa0J5jRYmmBM15IpOgOf6h1M
9P6s+aPmm5Jsc5+sWtC6FHMmAu6oVPNIZoxrL5QeSYZU+gL5p3e3FggqsW1hTPVbQGlht+2arTZs
E22txVqLcS0VtuQteQo4JwIqjbWG0Juu1bds/v2h9ScYjYaPlEox/NhcK1RIZw+ouAySKEi5WK4F
Tr4sg04G8lpkyplaMMqAvLxZBq4WTGWgaPAtg1gnXiOAB+Nca9ZvFNKjyoByr6XAXuN/wRVyrdLy
R4KbLAgHvtL5lzTyRywbhZ/2PhL3mkaF5SWWl3GVyLWSa42JZzuw6JgDYTIBU7IWSi9qGpierJWD
jbO2LV2ra+HbTlovEZ4yesh0che+uE91Kf77tZrRV3RYJr6r+7rr27qvuv7EReL6A9cJl0QbSK4N
rha889weAhQGuEq5U1aEiphBO/9T9RxQjCRGM8i5fLhw5rXiaylTwPjBJboZVlwTqBgT04Ag+IFr
JGUlGkgH9ZLPndaRfuMA3PIN6ZcVLQQkY2upMTBwj1KkV9peVHsuEmAuE4IlU6yjW1OspXRroVr+
eFUk1kXPmzu2ZdFTt7lJCXSHb3Y66VzgzJ67dkMv83BNcK5JyCXmb0JpAjEZmNzp+peTxv3nJ00Y
E1EyRf2w6JXcOJ15o5tj9Nx0TXgedLggObSgV2Ndq/YWgUD49skzUWzzyM6p3U+c6lnAvW3z+SFt
DXI7ovhydSubsYwQWm/LLikPxOMhAOh658a0lK9Opss76ablo8jngzSWp4+PBC3G94fCXqc+eAyR
YbJK/HN9SCpqlKfwbzeWTmxcZms8YkU4BpZpfUnW365/SadJg7mHyoxDHDNePlSsXYu1wBIl+n5Y
kU97u99b+Vq2uyvlLmJOJncZs2xzLRuiVLy3MRPXe1IIfMFKLIEiuJZDmP1yWBwiqA9jfqRkfhzk
URVrudGpaU52dCINkJLuqWhOnbtWXp6T6ZyW544RQO1H0zkcz4q1VpZfkmtFKOyHS5hdnKyNgdbZ
CjO6SaetTANpy1xVqY9hdIzitXLjIIfDOBxsgp2LQ6zvZbhfaKwl5EDtnX5v8gldtEZrVXInm7WQ
lDvmWhYfL94r01qVtdeSQ2HtSVbIrgW3CpjawAckE1geQUVLiQtgrRodQ4PL5GQsJ7U5pB5/Lsoz
3gUqns5UUp6VlT90/uQqeO/1djSHiZ/BE5sZwrt5jjYT4lXnUAWR20fbaFAyFimFcRuHRIEMVS0e
p46M59hiE8YS6BkuJflZyUKExwhRC/2ViADW5XoNhru0eqQaNJTGaZYe2Zn2rYz0Q2na3RNWiv6p
g04tRddfrKXkjpUIfzK4Tip7qV6cJvdTafzu2+S5stzoCQ1Di3CLjrQW9p7VJb+rYhh+lJbmzRYb
/ElgC2cPh80kajTiWeg+GtzU+lFv7moUAptlaBWWrmDAE2UN9DKN9omvqcW6m0R1u/+C+gann45d
BRcGNOK4sW5SVfSXxSzrTVKS1UVo7yUWz+ywoUwuEmB3DjTRGe0AngHRHqUw7+ZCIZNLS14ghNrn
joslcttLK2oF6zcA8ZlN3mnQR+jasX5gZmXBfSAz3pgJewFnan3TlRB/9yxuZ3XQjjJWp7vrS9oA
oKgXlk2OEaIGytBFyLY8xvOsPnaN9sLxGQ/zUOC9TMw9eAfthJH7ET4tVOK6o9/JbG3FnFb7nCyC
7ZLL4iBG9ruRTNrH9q9hpmvtGIV2d31R5ig8iE06NstGQkU/qr1hvNTWkRWw8Vr1YX2YzYnYETVK
vuEue1HrIr/08XSLdAXtPEFsnr60DnS/DqjJ0MJYQGkVhUgzwqyhbxGHxF/wlNQRzOpjVZLBB6PX
DhUMQUZlvWKy+A1jpfw5VYQTpEbEqMc8E0P6qYDs3eyJudmq19FUpBsoKd/cAREiRUvXimKTqm0I
aAM2umMS+sYJJFucMIENbfMRAMKx7Lg4LBZSJt6IY1XY86l0lF2LDBjRvmz8bMTZ+PF38+rw/uNZ
xdtz11mMrqJJ5W3+eYOOC4Jyp5ZIgHhO+kvSoAx0sdugFjJbYBZGm99gQiv8Vut1RvRkzrKfAPs1
EF+w6Ll55zJFW/U/2ravB1AZsaF4rTvbZ83QVzWJA3VQDlyBcaGpXsGo8hIVQmwy1VyXxsoNbT7n
OW4a2vZaqOGCSlnSziiNdCVxSc8zS9+OaZJ9/MHfK72JtOFqMthd0RWmL/nnB+dRO1c4e8vNzNz3
KKvUuXHtHrOnelMk4meKiM+HZITufvDMkE/r5BB3P34T1vo/eXP0iQ0QmKqYrL4f/uaMtp1cK1YG
H6sWnZxLQq12vbmODas6OhAHgDeVJmebR8SBQ5HxkbymX9o++kl8YPsLOB0NhbE9dSqo+pEe6w6w
zgQn2/hREdN4j9ChuZVL1t1wearHafVgzXigHkniQXnZb3N1rr3a6G6muCPwYGrrixtJstcLcFgz
IYRPfS2JoSNYJctRJGMMJGAzqfeO06t3Ihfuk9LUwDsQpAJWSsMn8gLGTcd9c3/9u4bap+zBbtK+
ZJBthwSuw5LaWdDIdhERhNtwEvbtEisYaOvm2UbGrhWxuoZSZls30eCVtudRxcY4qzQAGK65D1Zj
zZvUIuT64xOCEPv9GTGRy4CRo/duG2+HO1oy4BBfshpaMgO6JXLPjoEm4vpTbch7mkkjrO1i7Sfp
2tpJoqZ+LTpJ9JMGdze5O66dfu0kKf1aowjoJM1iLZpJxCwQ8ZZKG5l7TUC3xmRrw2b3no4Ka/zo
69/dFF5ppdBQoZtC0Uqhp4JSg6KhQjeFMrX/dFOGfE835e+Gyv/rpoT/aqhY3T/dlMpeGyq0Uv5u
qIDIweH6vw0Vuil/N1R4WPzdTXH+WzeFhkpGybWhkhDIKo9jdKKbQtFK+bua5Y9uCq2UbFlrLs4U
RMMUgPYnp9B9N2ewOXugYhj2AJZBwvXnF7vs0rqeCa5AxdJNt7A53EujHWJm0Vg2cDqkSVrcmyRB
jmnl/NUN0Dwkrs44TLITfrDqkFo50b5Rnzym4S8jpsHjwjE6X39S8nw+Rjo4kTbMDv/D3dksJ5Ik
efxVsD7tHqBJvhLWZtpMHwiqJVWrhFSzvRdZCLIgBGSi/ECCsTXb19jznvawt32DfpN9kv1FQlYR
CRIqRUw3M2ZYmSGpPCM9PDw83P/+j0Ygf2WLrfUaXB18OnLj8vVywcHikWscu4/cVfJpdkFXkX8M
pOMv9LA8XgWB+3i1iFqP3ZEkX+ROnh6vhsPap/KCnb/WWo5mx82kwV3PUf/hYbb8JZbF8hUY1BH9
1bParzSYTCAYmVBBnUIvtJSwWpySfSce4WVh54XUfFzrun58W+Gmi0uom9zLBzd2iepqjbNp2ILP
BFAGFN118dCg+YvuYnL30KBwnxhVLAcmoGOSxvGnOez4d5Nl6+phGoLigMbtJqAVhpYwv87JmPtl
onnF79Y+TcqJnNIS5Rc70R13QDfisQuNOcmIqQtFWyQr1TOak6A6ntNTN67OgytnWvwcLxvTvmzO
+iCgIByu3KGSPTiidKp199qCm6MCsIvMWXMLa7wEhHHnsgOfOA6cxG5x8rFR9+l/vVuGt9DJ3D7X
HkaEysm426ARdw7UFZp/PF6r/hz9wmbZXrSq7kl1Dr0Q0RGUpRNaV7ihD0g87LCg4bkQbeZcDzmw
cpnVaT2Eh2Q6DaC3lc81mncfBn4d5Hxc5cJKeubbhDmDZuuOXpd53Dxls521wUiDpFWF60njgut9
qN/RCnr66HIbOzDdk+GstewuKZjAe0TOCGjCQ6fZeJy2F1GlQ11i0XZmpKOX5BpG/r+OWhPstE5+
mM5FsvYEtI+3zt1zfzJblLtpMaB2B2fV08KnFYgrh6Hzn/de96GNrQXYhNLJcSiSc/at0CyoL0DH
n0B7NXb9k9mzU7t5un1eVr/IVn3ae6jC5uv6cnw5k8WrJOhDIDG+SP8BpjblqsQ7p9t4as6vHuMv
42efWh8ctM/PDrSyzzBnNmufwwXHo9ZT5dRVNLIgbX6W4d2IVhZJPqMawyC7pF2MdpK0TjesOL/C
Ll2+IVaEGAT2t/tFcjVq0hDsTKCKXUK61XuYQnQJ+m3x4W4Sf6He8nQWzWdOe7YYVT5OI1hJua8t
BS1XH5vAtJ5o6Jq6Ut4Ew0knCBa9aDq+iIvzgLOcfP7MfUhtakvu7fRp/GuxXryS0XB+86w20vnd
F64AiPYUYRxnq04MBryi6sN1UKpU9yu6wmfNYW1YhCH+hGQtPXduVX1a6UfSBzg+G4fqMw3PFrWz
eRHI9tlzkRxSZ1k8q3I/A7egwzrgdFwoQMbdKenMy/K0vWx2xuMusKXpuOuG6lNZdlshFYMu9xiN
Igpn3arbbS67dbfbePjgut0hvA1ulysFi26XDzdyyvGHB7rk4Nk8nTThB+j6ze6MW27K3bDZTcpd
mB4wTD5uRHdHtxWRwu4WFeN1J5l0W61OMf1UKp3RXYebpvhQXUzSz3wESxYb2VmlcVYkO0YKNT4D
vrMYnsXA/gH8teePC65ReC636MKIb0fD8fRiyT3fwbzzmH78oMOHXr1HZDXOovTfBp0apNzGCVel
yjo3bjRr0WDRdZ/Hq4Pxj/3nfxl6wdXKE0U//Ynv/WC2COn5jXNff+p4wUcx9aI/qf/19a/0//PT
TYBznb76J5eyHwZR8CXO/5Uml6evR3cqYqF9afuxjBefEi9cXHtRMolf/+3qPXhNJegqoNZ7E2yJ
eNMfpe/6oqCCl47rZjHz/vxDnxaMWI1vCGD5h/WvVJ8v+OYNJ/V1SOnbvCZhInjpZIDoRqUE7hdk
Dz0VXDlA+fiHAhTPwJ3TXzuNkktHKHwOkPEBgUyftqHKlzTw+stlil4ZzNdha5p8bfgr3SgFOApX
+uPW075DAbVqqV6p0/ZacaBdBYnPO24qoFJyGnTEKkAwSOE66uFxB6QB1UhkpIB6o0SPVxMojVMB
LtSsoNENBbRKnNDowa5W1PkAJCknh8PSgAJ0GWmgUSvVqazV084ilxMpG8mGBiqNUgWtAKagA8U9
RA04DtkVUxWQs29h4nRIgbpSK31DBUWnWaqT1od+vAaEEzzToRkBndiKPcRICfVaiXCCVhzS9iwI
EGi6EjCTaqtGaQMbcRVsHTs5rKXgcOgzUkHNLdUBStJ+AB1lkxnHu2zYgVMrcSeH4i2twU5Rgyfk
4DSgcAKmKqDYjhVAhdLkGNLArDZV0Cop/g56oxpN7hNJncWhGcFqdeZ21+/ZE5slbICyBaiHelP1
DW6pgEY17MBdbRiHZwU10z2h1irRONGs1OibgLYlDX02rIA9swWDKN0FLAc6E1Wa9cCsQC1do4VQ
J/Rhw3NrwKabcI3mAgOHhUBRi/IWzTuHGBuq86CRArAB2Bg5ydO3DSGNo7iaN2ygWGFPVMm2lirx
4hHXodgBBYckIwx1gBFUGrTDAcaulesVeuw1HdRLDWDHjabbcnj9RqN1cPExYb2hCmqNEu3TUO/S
BEarWj42Yk9kmyjDyevQ3oMpHNwhyfiIhKFzPGy16nADqa4CnOvGOnBYBjC6uNCGgYVtcphMFX5A
y0DBoM08QaPUYG5h66B4pt4wd0LAT9Q5JUJXxWKBr+7gwuP1yd0gJGA/pGCoWoRhnCNRoGvAqZfo
tSNUgDSnias4OAW0TE2g7rDlE+2B5KCRm3Qjr7i5CMqlKj3U8ObVVXBIy82hLQLVTWy0COrVkgOS
pVqt12GpV7kSTQPFJmeDJoESTX4Kq3qAjrBlekyushVUsXAiolVgqK+CIqsAxDLVN5IlpIzIKBya
FVASMjSDar2EkyfxRmIQZAfZAs0M2A5rNRZCE+gbeybHiENTQaVmGhGwEggD2A0oljcps+WcoQoM
oRcgf0BeEW/JWjg0HSg4jpkzaJbgT6DOBZ1lvc4JkdPGhjusYCSwOHKdRQPyGcLClcoPKCbIJsVo
S+RsAMCJznrukNjyhxyf6F6EwKbMvxVCo8NbCcZHxHKpwQG4xoafbom5zGmtRO25SpEZZ6lMYbUD
HZARsF8broMa+z5LnLoB63w7T1CkuoByCBqaKpECr8fBxQXs6YY6oIYE7RpQMhZDPlHSKkEpDAyh
jG4o4Kf0bDieQ7IBFckZ+cKGg52TMoVs1yVfBqxQ84WtFpFjE8oZFRakjzqgt2+ZRoVVkiRg7ygP
USCrOfg77eUr7IUcjyFPWdfWDmvy2bwMJ5+MOUbNoYDAmJnPZwdarH+yZ1wxQ8WACsvhbQJkMA1V
QAWRLCD+j/M/tBDkxHUTqJWgZwQTw/mICtMhBsWqv9fIBVBFptuD07FKhEA2o9z8RjjkUjNwYbBX
BACK9nW96g7IDzjrkt77wyEcAcGwo66EKqc1A90Kim5JBctooEzDNORPipL8rc7gDYr6irk4GcnJ
IIVkSC/awHXs/YMMRbAtYBNxodq9f9D+VGE0VsK/YTZ+0iAb6Xa38UuFjNn4qv3tChGz8dtsr0yH
tX7WWh/bI9UG1lYQEpSQ/bArvVCEfTr7UmzJ+q0UDOfPP5wIXwzEJrZEtXd9G8YWCOXrcnlNaif0
PH8i/EEmSmE2lKWZCr70nmU/yOSkSBBVpzMV2xMAegpX6Cn0Cgy7wD2KicdCzkSnoBuV+DB90q0v
Y29Q6MUi9qJMXCpdQa9NpZ8gIBSTwtHUC2Vfm1Y8cZPD2ItPYDBvmtoTEcr7e09oqoHdhC1OkaTt
kb/LgL9GhdtmrQOGvv/36+Gk+k3fP1sSm4vqlUW5tYA3x/83W5PH3kQuvUyXK+PIvu0Ehr1t4oIo
FoXrnFkoGtAX5+yNJtGeFHpiMheDIMyEqUGr7Iip6E7COpmKiWbKqthkKrgb+IMkFNoS5DRnLvgj
Cg7FMNFGTIXIXPIVrnqqi1Xpldc1sWmw7a/7wq6fbmyZ2irJ/tebfr8ejZp+An+yTZqoF3ZMhuXz
FluLTV+YQR+ns+dvDmFHPfqSd72cj/PTtH7lNy6wIz9m/45zS1el1wzlRlKzJ2qmhhLbSRjMNNdF
mkxRs+tW+n2v/zEI49HOPS0NyoxkH9H8zY6Z0wN7haEiekGye8xV+u+23Mz36QMli9zM0eirjuJU
qoDpNSlJqlKkrvPkG5R4tdfvcgK/317cepNr2Bj038PS32VMKjf64kxsHoW08Ob3mQjlmd7iof/O
pmEyJPzVPJuFKOfIHwa5OGTfxK4O1a8dlGApj57Y1zNJauNUUPzXDeYNcj1fahG6AnEZC03CxB/I
TFC6yVsQezIS2jlxe7vYML837pjX3iy5n8h+IfhSiEdeQfG/a8dGhVQw1UcqtPBPp9cn/5wJUzqx
cpDjcB4G+vlTkc2ZD3ka0DeTCVLDVVcUGYtFQHruTGMfv5CpP5OcPoeMq/FzxMwrfPbCgRZiqF52
U8mnD/KeLVsz7sZez71/IcK5NYuz4Sk1KJSU6WDbjxyLAlzcpNBJiJ0196HQ68YPCGUc6mIVN5mx
2Hgkg5numdV1k6Zyb1jhHTG91yWrjhVTyR1xry/CpoXp64xyHn872Ey+BWtv9HjbhpBSzpoq4OS3
/429wuD//uM/P8wDGWrrDnSkuYbPPX+h2e+OM8j3a+NC3udDABLw5qO98KIgHmk7CTBYC3LpxNW1
oNqITSfvktTuUEQkJDJZygOlrKXmohdBHOvmoO4YMpc7EU+aF07h1xbE5oRaWMeXbKX9XDZa4f/M
B5vgf4WvuzPHxnZ0GSyVnyS5nQ0ztQiF0DAd9UdJ1J2JSaXacO2p1JwiFKjVdLQrd1k8llEkkkxc
Ourt03ny3c74mpher6pQKM6e8v4U7jqpsJVgqqiyo6lGep7vDcUkE6R0AcYp+2owaFVVEYULL/A1
o+M2AQvCA5LDunlQcrcgNxnoFQ4KnOZSoUjQtg5g4+ZCe7/9V1CgXf63/04rV1fhb//j96WehAO9
bv6gGy5pzKWdKqotxNTwboS/zDs7eqzMBd8Ot1ahwjyYjvc4CcfSF4UzEemzqTAlpsKpyspcHAue
1lxumzQDaXaZSUqXt2LqNB3wv23F3fAJWBArp/fi/kn3GIrwxnS8Kx/a21rfqmPKVPaxDAs3hC+a
E62r65lel/zHZWJX2fl/xBTgfd6l7J2F/Yf5I58SZ6jF6RYCp7QEoe9hqp/7dZPZP1iqyEOZTDNB
q/08+/b+7fw4iAhM062m64VLbxjMcYaZ3PQpFtwggxdhEmliLewI3DcxBL+gDbdqYbinnj8V4Xhz
uKop1HQKP4SoQQfR2IjU21Ec5A4Xqi/AdLQnS68/0nVrI1I/k1tIIoVcNh3tmQgDr/AhUgrW7Ex1
NBgLD4Xf1/Yuhf80ldqR9yRZKQVnotRqU71NxoJhQfIjb5FJSuVaCE07XjgVvi7Whh5Al+naVbhK
UyWchAERkuYaIIg1l9tNfHyOpoT0RkbT8X7obzmHlA/GWG4sJvpoFdeSqdSfvTBnYGkjjrFY4Rcu
xcLTal0p3N5U8oWI5zlrsHF4uJDxKMmHJml3hOmAe5NgLsb5IVsIxS8kfj32/Cj29JpiCqI3HTY3
snlTSi/hMDMy5X24TCD7+v5Q5TKYDNBJJiiVq7h7TId8Gfgin/azsEQulW/PRpcO1sZB6qNH/TPc
2uVShghTRQDMeRK6r7CxNcMkmIt64NfMFPN+c7gCRpTkMlwp/N1UDdckoXLxFLwQ5gNWK5o6vmYT
Ka2F6YB7qdcMpa/nL2ycOnozoNTZqysjTlvtjAc8F5N7EQ40wepyDWPBT95A3zxSakVzsTJerlZd
NsZUF6oh2FT27ThExVpwSTOuBbkrZPq59IeDQD822qicfSa46mN3J7BuZoNNdWKlahT4bFDeMNQN
2sappueF+XycjVI4Bw9PgVMu9TTzms7O1EZWiMlL0fcG+ZOe4uuxsFmdQ74617StiOGgRsvm9iU/
/cflumAlgK7LNNe1OX71jnTZbP6oDZRT9d6kaGntWdlvsh++CgsTI7XIM12mwYCFgOhkMcslVWyU
KztiKWhoCeVMG2/ZQqT1gXO0JtRGbedDFApPS9HSwZ095SWz3Z9vY6yPmZR0whRHr+lC/jkIc4Wo
lO7SVOx58iRknA0vHe3+LPV+FVx4ZF11vAxo5+wx71ftL8RXmZR0sDYKAZ8gctYyKbQwZg95/1B7
IhnIwlEo8puGogcznbYenNp6NKguazeVum5JU2MutKcy3OpMU5eImz7kL14UF46Fr+VIoRU2l/yr
N81FcDZSrx11Bil0vZTDPBuksj3aeG04TYqp97uyj/Qg4Y1sHHeO7pPCZRJp9rKWbsFo/nrd7rWv
P7dP/72gppb8YWHLOt2UQdBtQBsFKRKMkvsPh7u20lc2WIv9gbs6KLKt+vfpFtz17m9qutqnhfXi
Vda76j4xfS92gm/+QG95/oPamI/CoRqRXohS5Kzfxvm+TubjYCJzeUDFN20sNhRLvUxsAwqi7FQ7
GNqAJp4EkyAPrVX8z6YqaPeTfMeojVbus9Dz+yOFi86BbG0U+M/EZKxyU7s8t2sh0OH+4NyoYRo2
V3UPPCG9o5ppODbqXFerVlftQA8LovmIr7wwyaSkEZ8N3PVtmNCXqw0Wyo7sMe+P+T6TelhCF6Bt
tRAF7pO8y+H/Ppvd1359051g8xWUAv8mp+GjMLnXdGthSdBSKzGGFMdwLMJ78EDZdCl7sxAh0S+W
yIluFOoqI1O/qUaL49Rq1jYyOqqJ4liMaDHXRNs4YXwUcwHOdu01MxWs4pHs2/uX34lYcD7c5ZJt
FJFOcranyMBNp/A0mALF0/k5bNR6Mrm7G7AaFowPYpc8X4yNs8pq0y7C9jCAdSXRwas2ANld0h0y
m7h0Q1Hsb6bz+DOLJTeNMOeby12r41KECrKZB+vbaNijhBlHCpetJ4FsnMevAJPEgSIa0dLDFRv5
wF5cOJdxHKVu+6M3l7qrKltJ4CgqoIukn8u0WHGxhGFyIAbp8G+Ce5GDgyuaQFObvAGdvNLPCbYZ
RLv8YmWb5iH57h4H5uKzBOWEtlRErLpsV96B4pQ+LTZamY7piJHRiEeGQ7nT2cN+YK69296rT7AQ
FhwDHsj10cEcZz7yE0gh+kJfcjYacHpCj70qitjZ1EhXfFtt6BKoCuZgnjYwgyv5REpY5cSbaiE/
rL0WXkA5iUvBA/TcY7XMNcoWxCvhyvlnolaxEmSK2Q9eCpc2A/L2uhb1O50pFB2N6XniADNLO7l3
6oc8EymNzz/gTHwZ0jgt8Rn6sti3JPbXrY7AatwL+aALtrAZH4XUJvRAwoJ3oIwynBApR6Ps1dMj
q4WA9pL0E0B2TayNAY+S/KRZ2ESOYSPxtKC+amGsJ/QzBQN9zmwAP3uhLFxQ/9LSDDaANSR99bS3
jTY06PGGhXP1T+/oetMcHBt9rB/ooyFI1JUMXXz2oJc2t/0rGcl5qRaWxc9iprsGx0ZW5HwRDhfL
vDtzqhbCkxX+5zzIcXjAyW+u4lUD3Q7ZFpb0OVCS8WhbJRbW9YXIpcyqFlBQIKxEsLVEbFRHOKBD
N5WzZRuNoKCMB3Kun9C499LcLhAsFvk1bSMY/ujN9LZ07uc0H64qXdBBset47DStyB9vhSpcqGxh
4BT55Gy2dcq2UigC/ClmuI1smGlgYSNrfTMSMo/q5nqA7Dnv9/g34kFua7pig+/sRkh4HLIhrmIs
GyMmQ6PCwrybg0Y+e9b71XG7vPd2qMNGJvyz9GKqiNkYU33YcHUfYnjlZjuKA069YiOjd574IhrR
mr1q9tscv+PWbOTdezMSqZPFLl9SdRTo1DhhcikHAwDDbRFpCdsVpPVl6eTh3sQN3RvJcUCIvkNF
nOpd7v6z8ApqfxCFc2rRE+ikorH6di0HQ83ZwLzaqNooyt5ImO6K8DXpJEXc8d2q2sj9Q5cyFuMk
m/MfT6UIFhxzZOETJIl6Ik7djcAVquY6PA3Gg6DwIyQDY05/UmeDbrkNruSyMFPnIpGh1JB6wBDK
DW6yMH+FK1GcyGKfRuFiFCWZPOVM1s/Ym+Lafwqgv2W4Q7IF330hZvEoF42sVLPXd78zM7frv22g
wtYF9/7EE+FP/w8AAP//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622300</xdr:colOff>
      <xdr:row>3</xdr:row>
      <xdr:rowOff>152400</xdr:rowOff>
    </xdr:from>
    <xdr:to>
      <xdr:col>17</xdr:col>
      <xdr:colOff>317500</xdr:colOff>
      <xdr:row>40</xdr:row>
      <xdr:rowOff>88900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Graphique 6">
              <a:extLst>
                <a:ext uri="{FF2B5EF4-FFF2-40B4-BE49-F238E27FC236}">
                  <a16:creationId xmlns:a16="http://schemas.microsoft.com/office/drawing/2014/main" id="{AA0C550A-338E-C444-A7A5-DA07FE432D7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00600" y="762000"/>
              <a:ext cx="7950200" cy="74549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fr-FR" sz="1100"/>
                <a:t>Ce graphique n’est pas disponible dans votre version d’Excel.
La modification de cette forme ou l’enregistrement de ce classeur dans un autre format de fichier endommagera le graphique de façon irréparable.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190500</xdr:colOff>
      <xdr:row>8</xdr:row>
      <xdr:rowOff>50800</xdr:rowOff>
    </xdr:from>
    <xdr:to>
      <xdr:col>12</xdr:col>
      <xdr:colOff>533400</xdr:colOff>
      <xdr:row>32</xdr:row>
      <xdr:rowOff>31750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7D12ACCD-F9CA-B24B-8B08-37B1EA673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66800" y="1676400"/>
          <a:ext cx="7772400" cy="4857750"/>
        </a:xfrm>
        <a:prstGeom prst="rect">
          <a:avLst/>
        </a:prstGeom>
      </xdr:spPr>
    </xdr:pic>
    <xdr:clientData/>
  </xdr:twoCellAnchor>
  <xdr:twoCellAnchor editAs="oneCell">
    <xdr:from>
      <xdr:col>16</xdr:col>
      <xdr:colOff>101601</xdr:colOff>
      <xdr:row>42</xdr:row>
      <xdr:rowOff>16934</xdr:rowOff>
    </xdr:from>
    <xdr:to>
      <xdr:col>25</xdr:col>
      <xdr:colOff>406401</xdr:colOff>
      <xdr:row>65</xdr:row>
      <xdr:rowOff>201084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2B7A3545-773F-4A45-93C0-9FF04299AE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126134" y="8551334"/>
          <a:ext cx="7772400" cy="485775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Paul-Emmanuel Chouc" id="{8769E4B7-EE4E-C548-894A-90DC31615844}" userId="c8206b5029eded00" providerId="Windows Live"/>
</personList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CIA_factbook_scraped" connectionId="1" xr16:uid="{6B3A61D6-1AAC-4C44-A0B0-B0386E9B3CF9}" autoFormatId="16" applyNumberFormats="0" applyBorderFormats="0" applyFontFormats="1" applyPatternFormats="1" applyAlignmentFormats="0" applyWidthHeightFormats="0"/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J9" dT="2021-05-18T14:07:31.50" personId="{8769E4B7-EE4E-C548-894A-90DC31615844}" id="{34036483-42E1-4E46-BC09-3B230C8C33D1}">
    <text>Using: « Taxes on income, profits and capital gains of corporates »</text>
  </threadedComment>
</ThreadedComments>
</file>

<file path=xl/threadedComments/threadedComment2.xml><?xml version="1.0" encoding="utf-8"?>
<ThreadedComments xmlns="http://schemas.microsoft.com/office/spreadsheetml/2018/threadedcomments" xmlns:x="http://schemas.openxmlformats.org/spreadsheetml/2006/main">
  <threadedComment ref="F72" dT="2021-05-18T18:26:59.58" personId="{8769E4B7-EE4E-C548-894A-90DC31615844}" id="{82C0A867-67AA-934F-A563-A0A13B7DBEB2}">
    <text>2016</text>
  </threadedComment>
  <threadedComment ref="F156" dT="2021-05-18T18:26:50.89" personId="{8769E4B7-EE4E-C548-894A-90DC31615844}" id="{F9FA6367-6F1D-534C-A7C2-1A2C3FB94832}">
    <text>2017</text>
  </threadedComment>
  <threadedComment ref="F183" dT="2021-05-18T18:26:43.53" personId="{8769E4B7-EE4E-C548-894A-90DC31615844}" id="{1D87C52D-0689-634F-8C16-F6044B4B917B}">
    <text>2017</text>
  </threadedComment>
  <threadedComment ref="F200" dT="2021-05-18T18:26:29.67" personId="{8769E4B7-EE4E-C548-894A-90DC31615844}" id="{6B35BD76-EED9-CA48-93AA-02829E7E33A1}">
    <text>2016</text>
  </threadedComment>
  <threadedComment ref="F201" dT="2021-05-18T18:26:37.99" personId="{8769E4B7-EE4E-C548-894A-90DC31615844}" id="{7C9D9D33-6203-724E-9ECA-F2054BB3E331}">
    <text>2015</text>
  </threadedComment>
</ThreadedComments>
</file>

<file path=xl/threadedComments/threadedComment3.xml><?xml version="1.0" encoding="utf-8"?>
<ThreadedComments xmlns="http://schemas.microsoft.com/office/spreadsheetml/2018/threadedcomments" xmlns:x="http://schemas.openxmlformats.org/spreadsheetml/2006/main">
  <threadedComment ref="D15" dT="2021-05-23T14:35:38.10" personId="{8769E4B7-EE4E-C548-894A-90DC31615844}" id="{69AA1084-39FD-DD4C-B1AF-2FC005BC0F61}">
    <text>Modified with respect to the initial file</text>
  </threadedComment>
</ThreadedComments>
</file>

<file path=xl/threadedComments/threadedComment4.xml><?xml version="1.0" encoding="utf-8"?>
<ThreadedComments xmlns="http://schemas.microsoft.com/office/spreadsheetml/2018/threadedcomments" xmlns:x="http://schemas.openxmlformats.org/spreadsheetml/2006/main">
  <threadedComment ref="F16" dT="2021-05-18T16:33:40.42" personId="{8769E4B7-EE4E-C548-894A-90DC31615844}" id="{0726EA59-40DD-AD43-89E4-504496D77328}">
    <text>Source: https://data.worldbank.org/country/AD</text>
  </threadedComment>
  <threadedComment ref="F57" dT="2021-05-18T16:41:22.24" personId="{8769E4B7-EE4E-C548-894A-90DC31615844}" id="{B5A5D246-7D2F-5E48-969F-C9F189B0D935}">
    <text>Source: https://data.worldbank.org/country/CU</text>
  </threadedComment>
  <threadedComment ref="F143" dT="2021-05-18T16:32:27.77" personId="{8769E4B7-EE4E-C548-894A-90DC31615844}" id="{93B70F3A-6E43-584D-85F1-35EB9FEBC22E}">
    <text>Source: https://data.worldbank.org/indicator/NY.GDP.MKTP.CD?locations=MC&amp;name_desc=false</text>
  </threadedComment>
</ThreadedComments>
</file>

<file path=xl/threadedComments/threadedComment5.xml><?xml version="1.0" encoding="utf-8"?>
<ThreadedComments xmlns="http://schemas.microsoft.com/office/spreadsheetml/2018/threadedcomments" xmlns:x="http://schemas.openxmlformats.org/spreadsheetml/2006/main">
  <threadedComment ref="D58" dT="2021-05-11T21:24:34.70" personId="{8769E4B7-EE4E-C548-894A-90DC31615844}" id="{EAE8B476-F583-0F4C-9581-3C2C7A608465}">
    <text>Modified with respect to the initial file</text>
  </threadedComment>
  <threadedComment ref="D65" dT="2021-05-11T21:28:26.77" personId="{8769E4B7-EE4E-C548-894A-90DC31615844}" id="{222A7A0C-FEF3-624B-A51A-83D213B62AB2}">
    <text>Added to the initial file</text>
  </threadedComment>
  <threadedComment ref="D78" dT="2021-05-11T21:29:09.75" personId="{8769E4B7-EE4E-C548-894A-90DC31615844}" id="{2674492F-4498-194A-9C08-666EFDEAF75F}">
    <text>Added to the initial file</text>
  </threadedComment>
  <threadedComment ref="D113" dT="2021-05-11T21:19:26.96" personId="{8769E4B7-EE4E-C548-894A-90DC31615844}" id="{F022B7EA-3401-264C-838E-3529253CE83A}">
    <text>Modified with respect to the initial file</text>
  </threadedComment>
  <threadedComment ref="D132" dT="2021-05-18T13:32:46.26" personId="{8769E4B7-EE4E-C548-894A-90DC31615844}" id="{76A9CCC3-6389-524F-B52A-C66168876B2D}">
    <text>Modified with respect to the initial file</text>
  </threadedComment>
  <threadedComment ref="D143" dT="2021-05-11T21:25:30.07" personId="{8769E4B7-EE4E-C548-894A-90DC31615844}" id="{F063BF50-75D8-9F4F-ACAB-734E45CB127D}">
    <text>Modified with respect to the initial file</text>
  </threadedComment>
  <threadedComment ref="D235" dT="2021-05-11T21:23:37.30" personId="{8769E4B7-EE4E-C548-894A-90DC31615844}" id="{C8DFD818-389E-5B45-B189-766E2C926487}">
    <text>Modified with respect to the initial file</text>
  </threadedComment>
  <threadedComment ref="D260" dT="2021-05-11T21:20:31.42" personId="{8769E4B7-EE4E-C548-894A-90DC31615844}" id="{A4020196-F670-5844-A3FA-1BA711F0FFEE}">
    <text>Modified with respect to the initial file</text>
  </threadedComment>
  <threadedComment ref="D261" dT="2021-05-11T21:20:35.36" personId="{8769E4B7-EE4E-C548-894A-90DC31615844}" id="{8A49DF81-30B8-A94F-8146-79DB4F3A1527}">
    <text>Modified with respect to the initial file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1.xml"/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hyperlink" Target="https://stats.oecd.org/Index.aspx?DataSetCode=CTS_REV&amp;_ga=2.31235903.1258880985.1621338781-1058677984.1621338781" TargetMode="Externa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hyperlink" Target="https://missingprofits.world/wp-content/uploads/2020/02/TWZ2019.xlsx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microsoft.com/office/2017/10/relationships/threadedComment" Target="../threadedComments/threadedComment3.xml"/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hyperlink" Target="https://www.imf.org/en/Publications/WEO/weo-database/2021/April/download-entire-database" TargetMode="External"/><Relationship Id="rId4" Type="http://schemas.microsoft.com/office/2017/10/relationships/threadedComment" Target="../threadedComments/threadedComment4.xm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www.ecb.europa.eu/stats/policy_and_exchange_rates/euro_reference_exchange_rates/html/eurofxref-graph-usd.en.html" TargetMode="External"/><Relationship Id="rId1" Type="http://schemas.openxmlformats.org/officeDocument/2006/relationships/hyperlink" Target="https://www.ecb.europa.eu/stats/policy_and_exchange_rates/euro_reference_exchange_rates/html/eurofxref-graph-usd.en.html" TargetMode="Externa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hyperlink" Target="https://gist.github.com/tadast/8827699" TargetMode="External"/><Relationship Id="rId4" Type="http://schemas.microsoft.com/office/2017/10/relationships/threadedComment" Target="../threadedComments/threadedComment5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hyperlink" Target="https://appsso.eurostat.ec.europa.eu/nui/show.do?dataset=hlth_sha11_hc&amp;lang=en" TargetMode="Externa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hyperlink" Target="https://apps.who.int/nha/database/Select/Indicators/en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queryTable" Target="../queryTables/queryTable1.xml"/><Relationship Id="rId2" Type="http://schemas.openxmlformats.org/officeDocument/2006/relationships/vmlDrawing" Target="../drawings/vmlDrawing2.vml"/><Relationship Id="rId1" Type="http://schemas.openxmlformats.org/officeDocument/2006/relationships/hyperlink" Target="https://www.cia.gov/the-world-factbook/field/current-health-expenditure/" TargetMode="External"/><Relationship Id="rId5" Type="http://schemas.microsoft.com/office/2017/10/relationships/threadedComment" Target="../threadedComments/threadedComment2.xml"/><Relationship Id="rId4" Type="http://schemas.openxmlformats.org/officeDocument/2006/relationships/comments" Target="../comments2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hyperlink" Target="https://www.wider.unu.edu/project/government-revenue-dataset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0A4F6C-AEAF-B040-81A8-643BF63AFBCA}">
  <dimension ref="D3:M63"/>
  <sheetViews>
    <sheetView showGridLines="0" tabSelected="1" zoomScaleNormal="100" workbookViewId="0">
      <selection activeCell="B2" sqref="B2"/>
    </sheetView>
  </sheetViews>
  <sheetFormatPr baseColWidth="10" defaultRowHeight="16" x14ac:dyDescent="0.2"/>
  <cols>
    <col min="1" max="3" width="3.83203125" customWidth="1"/>
    <col min="4" max="4" width="35.83203125" customWidth="1"/>
    <col min="5" max="5" width="20.83203125" customWidth="1"/>
    <col min="6" max="11" width="30.83203125" customWidth="1"/>
    <col min="12" max="13" width="30.83203125" style="90" customWidth="1"/>
  </cols>
  <sheetData>
    <row r="3" spans="4:13" x14ac:dyDescent="0.2">
      <c r="D3" s="46" t="s">
        <v>207</v>
      </c>
      <c r="E3" s="47" t="s">
        <v>271</v>
      </c>
    </row>
    <row r="5" spans="4:13" x14ac:dyDescent="0.2">
      <c r="D5" s="46" t="s">
        <v>191</v>
      </c>
      <c r="E5" s="47">
        <v>2016</v>
      </c>
    </row>
    <row r="8" spans="4:13" x14ac:dyDescent="0.2">
      <c r="F8" s="81" t="s">
        <v>852</v>
      </c>
      <c r="G8" s="82"/>
      <c r="H8" s="81" t="s">
        <v>854</v>
      </c>
      <c r="I8" s="83"/>
      <c r="J8" s="83"/>
      <c r="K8" s="82"/>
    </row>
    <row r="9" spans="4:13" x14ac:dyDescent="0.2">
      <c r="D9" s="20" t="s">
        <v>185</v>
      </c>
      <c r="E9" s="66" t="s">
        <v>297</v>
      </c>
      <c r="F9" s="65" t="s">
        <v>269</v>
      </c>
      <c r="G9" s="66" t="s">
        <v>853</v>
      </c>
      <c r="H9" s="65" t="s">
        <v>491</v>
      </c>
      <c r="I9" s="79" t="s">
        <v>269</v>
      </c>
      <c r="J9" s="39" t="s">
        <v>206</v>
      </c>
      <c r="K9" s="66" t="s">
        <v>874</v>
      </c>
      <c r="L9" s="78" t="s">
        <v>899</v>
      </c>
      <c r="M9" s="80" t="s">
        <v>900</v>
      </c>
    </row>
    <row r="10" spans="4:13" x14ac:dyDescent="0.2">
      <c r="D10" s="28" t="s">
        <v>346</v>
      </c>
      <c r="E10" s="40" t="str">
        <f>VLOOKUP(D10,'ISO 3166 codes'!$D$6:$F$266,3,FALSE)</f>
        <v>BMU</v>
      </c>
      <c r="F10" s="57" t="str">
        <f>IFERROR(VLOOKUP(E10,'Eurostat extract'!$E$14:$G$53,3,FALSE),"NA")</f>
        <v>NA</v>
      </c>
      <c r="G10" s="57" t="str">
        <f>IFERROR(VLOOKUP(E10,'WHO''s NHA extract'!$E$13:$K$201,7,FALSE)*'USD-EUR exchange rate'!$R$39*1000,"NA")</f>
        <v>NA</v>
      </c>
      <c r="H10" s="57" t="str">
        <f>IFERROR(VLOOKUP(E10,'GRD (UNU-WIDER) extract'!$E$14:$K$209,7,FALSE)*'USD-EUR exchange rate'!$R$39*1000,"NA")</f>
        <v>NA</v>
      </c>
      <c r="I10" s="57" t="str">
        <f>IFERROR(VLOOKUP(E10,'Eurostat extract (CIT)'!$E$13:$H$42,4,FALSE)*1000*'USD-EUR exchange rate'!$R$39,"NA")</f>
        <v>NA</v>
      </c>
      <c r="J10" s="57" t="str">
        <f>IFERROR(VLOOKUP(E10,'OECD extract'!$F$15:$G$106,2,FALSE)*'USD-EUR exchange rate'!$R$39,"NA")</f>
        <v>NA</v>
      </c>
      <c r="K10" s="57">
        <f>IFERROR(VLOOKUP(E10,'Tørsløv et al.'!$E$16:$F$93,2,FALSE)*'USD-EUR exchange rate'!$R$39*1000,"NA")</f>
        <v>32.992344850871085</v>
      </c>
      <c r="L10" s="57" t="str">
        <f>IFERROR(I10-J10,"NA")</f>
        <v>NA</v>
      </c>
      <c r="M10" s="52" t="str">
        <f>IFERROR(I10-H10,"NA")</f>
        <v>NA</v>
      </c>
    </row>
    <row r="11" spans="4:13" x14ac:dyDescent="0.2">
      <c r="D11" s="30" t="s">
        <v>23</v>
      </c>
      <c r="E11" s="41" t="str">
        <f>VLOOKUP(D11,'ISO 3166 codes'!$D$6:$F$266,3,FALSE)</f>
        <v>BRA</v>
      </c>
      <c r="F11" s="59" t="str">
        <f>IFERROR(VLOOKUP(E11,'Eurostat extract'!$E$14:$G$53,3,FALSE),"NA")</f>
        <v>NA</v>
      </c>
      <c r="G11" s="59">
        <f>IFERROR(VLOOKUP(E11,'WHO''s NHA extract'!$E$13:$K$201,7,FALSE)*'USD-EUR exchange rate'!$R$39*1000,"NA")</f>
        <v>149525.29814710049</v>
      </c>
      <c r="H11" s="59">
        <f>IFERROR(VLOOKUP(E11,'GRD (UNU-WIDER) extract'!$E$14:$K$209,7,FALSE)*'USD-EUR exchange rate'!$R$39*1000,"NA")</f>
        <v>51293.77298411019</v>
      </c>
      <c r="I11" s="59" t="str">
        <f>IFERROR(VLOOKUP(E11,'Eurostat extract (CIT)'!$E$13:$H$42,4,FALSE)*1000*'USD-EUR exchange rate'!$R$39,"NA")</f>
        <v>NA</v>
      </c>
      <c r="J11" s="59">
        <f>IFERROR(VLOOKUP(E11,'OECD extract'!$F$15:$G$106,2,FALSE)*'USD-EUR exchange rate'!$R$39,"NA")</f>
        <v>51273.287300700002</v>
      </c>
      <c r="K11" s="59">
        <f>IFERROR(VLOOKUP(E11,'Tørsløv et al.'!$E$16:$F$93,2,FALSE)*'USD-EUR exchange rate'!$R$39*1000,"NA")</f>
        <v>51283.263645000006</v>
      </c>
      <c r="L11" s="59" t="str">
        <f t="shared" ref="L11:L63" si="0">IFERROR(I11-J11,"NA")</f>
        <v>NA</v>
      </c>
      <c r="M11" s="53" t="str">
        <f t="shared" ref="M11:M63" si="1">IFERROR(I11-H11,"NA")</f>
        <v>NA</v>
      </c>
    </row>
    <row r="12" spans="4:13" x14ac:dyDescent="0.2">
      <c r="D12" s="30" t="s">
        <v>32</v>
      </c>
      <c r="E12" s="41" t="str">
        <f>VLOOKUP(D12,'ISO 3166 codes'!$D$6:$F$266,3,FALSE)</f>
        <v>CHN</v>
      </c>
      <c r="F12" s="59" t="str">
        <f>IFERROR(VLOOKUP(E12,'Eurostat extract'!$E$14:$G$53,3,FALSE),"NA")</f>
        <v>NA</v>
      </c>
      <c r="G12" s="59">
        <f>IFERROR(VLOOKUP(E12,'WHO''s NHA extract'!$E$13:$K$201,7,FALSE)*'USD-EUR exchange rate'!$R$39*1000,"NA")</f>
        <v>505569.10141854576</v>
      </c>
      <c r="H12" s="59">
        <f>IFERROR(VLOOKUP(E12,'GRD (UNU-WIDER) extract'!$E$14:$K$209,7,FALSE)*'USD-EUR exchange rate'!$R$39*1000,"NA")</f>
        <v>393813.17983328481</v>
      </c>
      <c r="I12" s="59" t="str">
        <f>IFERROR(VLOOKUP(E12,'Eurostat extract (CIT)'!$E$13:$H$42,4,FALSE)*1000*'USD-EUR exchange rate'!$R$39,"NA")</f>
        <v>NA</v>
      </c>
      <c r="J12" s="59" t="str">
        <f>IFERROR(VLOOKUP(E12,'OECD extract'!$F$15:$G$106,2,FALSE)*'USD-EUR exchange rate'!$R$39,"NA")</f>
        <v>NA</v>
      </c>
      <c r="K12" s="59">
        <f>IFERROR(VLOOKUP(E12,'Tørsløv et al.'!$E$16:$F$93,2,FALSE)*'USD-EUR exchange rate'!$R$39*1000,"NA")</f>
        <v>392604.77994300006</v>
      </c>
      <c r="L12" s="59" t="str">
        <f t="shared" si="0"/>
        <v>NA</v>
      </c>
      <c r="M12" s="53" t="str">
        <f t="shared" si="1"/>
        <v>NA</v>
      </c>
    </row>
    <row r="13" spans="4:13" x14ac:dyDescent="0.2">
      <c r="D13" s="30" t="s">
        <v>71</v>
      </c>
      <c r="E13" s="41" t="str">
        <f>VLOOKUP(D13,'ISO 3166 codes'!$D$6:$F$266,3,FALSE)</f>
        <v>IND</v>
      </c>
      <c r="F13" s="59" t="str">
        <f>IFERROR(VLOOKUP(E13,'Eurostat extract'!$E$14:$G$53,3,FALSE),"NA")</f>
        <v>NA</v>
      </c>
      <c r="G13" s="59">
        <f>IFERROR(VLOOKUP(E13,'WHO''s NHA extract'!$E$13:$K$201,7,FALSE)*'USD-EUR exchange rate'!$R$39*1000,"NA")</f>
        <v>72805.68168552508</v>
      </c>
      <c r="H13" s="59">
        <f>IFERROR(VLOOKUP(E13,'GRD (UNU-WIDER) extract'!$E$14:$K$209,7,FALSE)*'USD-EUR exchange rate'!$R$39*1000,"NA")</f>
        <v>66617.709693974306</v>
      </c>
      <c r="I13" s="59" t="str">
        <f>IFERROR(VLOOKUP(E13,'Eurostat extract (CIT)'!$E$13:$H$42,4,FALSE)*1000*'USD-EUR exchange rate'!$R$39,"NA")</f>
        <v>NA</v>
      </c>
      <c r="J13" s="59" t="str">
        <f>IFERROR(VLOOKUP(E13,'OECD extract'!$F$15:$G$106,2,FALSE)*'USD-EUR exchange rate'!$R$39,"NA")</f>
        <v>NA</v>
      </c>
      <c r="K13" s="59">
        <f>IFERROR(VLOOKUP(E13,'Tørsløv et al.'!$E$16:$F$93,2,FALSE)*'USD-EUR exchange rate'!$R$39*1000,"NA")</f>
        <v>65270.618999999999</v>
      </c>
      <c r="L13" s="59" t="str">
        <f t="shared" si="0"/>
        <v>NA</v>
      </c>
      <c r="M13" s="53" t="str">
        <f t="shared" si="1"/>
        <v>NA</v>
      </c>
    </row>
    <row r="14" spans="4:13" x14ac:dyDescent="0.2">
      <c r="D14" s="30" t="s">
        <v>70</v>
      </c>
      <c r="E14" s="41" t="str">
        <f>VLOOKUP(D14,'ISO 3166 codes'!$D$6:$F$266,3,FALSE)</f>
        <v>IDN</v>
      </c>
      <c r="F14" s="59" t="str">
        <f>IFERROR(VLOOKUP(E14,'Eurostat extract'!$E$14:$G$53,3,FALSE),"NA")</f>
        <v>NA</v>
      </c>
      <c r="G14" s="59">
        <f>IFERROR(VLOOKUP(E14,'WHO''s NHA extract'!$E$13:$K$201,7,FALSE)*'USD-EUR exchange rate'!$R$39*1000,"NA")</f>
        <v>25996.843721042795</v>
      </c>
      <c r="H14" s="59" t="str">
        <f>IFERROR(VLOOKUP(E14,'GRD (UNU-WIDER) extract'!$E$14:$K$209,7,FALSE)*'USD-EUR exchange rate'!$R$39*1000,"NA")</f>
        <v>NA</v>
      </c>
      <c r="I14" s="59" t="str">
        <f>IFERROR(VLOOKUP(E14,'Eurostat extract (CIT)'!$E$13:$H$42,4,FALSE)*1000*'USD-EUR exchange rate'!$R$39,"NA")</f>
        <v>NA</v>
      </c>
      <c r="J14" s="59">
        <f>IFERROR(VLOOKUP(E14,'OECD extract'!$F$15:$G$106,2,FALSE)*'USD-EUR exchange rate'!$R$39,"NA")</f>
        <v>19435.890102300003</v>
      </c>
      <c r="K14" s="59" t="str">
        <f>IFERROR(VLOOKUP(E14,'Tørsløv et al.'!$E$16:$F$93,2,FALSE)*'USD-EUR exchange rate'!$R$39*1000,"NA")</f>
        <v>NA</v>
      </c>
      <c r="L14" s="59" t="str">
        <f t="shared" si="0"/>
        <v>NA</v>
      </c>
      <c r="M14" s="53" t="str">
        <f t="shared" si="1"/>
        <v>NA</v>
      </c>
    </row>
    <row r="15" spans="4:13" x14ac:dyDescent="0.2">
      <c r="D15" s="30" t="s">
        <v>142</v>
      </c>
      <c r="E15" s="41" t="str">
        <f>VLOOKUP(D15,'ISO 3166 codes'!$D$6:$F$266,3,FALSE)</f>
        <v>SGP</v>
      </c>
      <c r="F15" s="59" t="str">
        <f>IFERROR(VLOOKUP(E15,'Eurostat extract'!$E$14:$G$53,3,FALSE),"NA")</f>
        <v>NA</v>
      </c>
      <c r="G15" s="59">
        <f>IFERROR(VLOOKUP(E15,'WHO''s NHA extract'!$E$13:$K$201,7,FALSE)*'USD-EUR exchange rate'!$R$39*1000,"NA")</f>
        <v>12681.69146871195</v>
      </c>
      <c r="H15" s="59">
        <f>IFERROR(VLOOKUP(E15,'GRD (UNU-WIDER) extract'!$E$14:$K$209,7,FALSE)*'USD-EUR exchange rate'!$R$39*1000,"NA")</f>
        <v>10348.809596427178</v>
      </c>
      <c r="I15" s="59" t="str">
        <f>IFERROR(VLOOKUP(E15,'Eurostat extract (CIT)'!$E$13:$H$42,4,FALSE)*1000*'USD-EUR exchange rate'!$R$39,"NA")</f>
        <v>NA</v>
      </c>
      <c r="J15" s="59">
        <f>IFERROR(VLOOKUP(E15,'OECD extract'!$F$15:$G$106,2,FALSE)*'USD-EUR exchange rate'!$R$39,"NA")</f>
        <v>9390.4670526000009</v>
      </c>
      <c r="K15" s="59">
        <f>IFERROR(VLOOKUP(E15,'Tørsløv et al.'!$E$16:$F$93,2,FALSE)*'USD-EUR exchange rate'!$R$39*1000,"NA")</f>
        <v>10818.209643000002</v>
      </c>
      <c r="L15" s="59" t="str">
        <f t="shared" si="0"/>
        <v>NA</v>
      </c>
      <c r="M15" s="53" t="str">
        <f t="shared" si="1"/>
        <v>NA</v>
      </c>
    </row>
    <row r="16" spans="4:13" x14ac:dyDescent="0.2">
      <c r="D16" s="30" t="s">
        <v>181</v>
      </c>
      <c r="E16" s="41" t="str">
        <f>VLOOKUP(D16,'ISO 3166 codes'!$D$6:$F$266,3,FALSE)</f>
        <v>ZAF</v>
      </c>
      <c r="F16" s="59" t="str">
        <f>IFERROR(VLOOKUP(E16,'Eurostat extract'!$E$14:$G$53,3,FALSE),"NA")</f>
        <v>NA</v>
      </c>
      <c r="G16" s="59">
        <f>IFERROR(VLOOKUP(E16,'WHO''s NHA extract'!$E$13:$K$201,7,FALSE)*'USD-EUR exchange rate'!$R$39*1000,"NA")</f>
        <v>21680.693744447239</v>
      </c>
      <c r="H16" s="59">
        <f>IFERROR(VLOOKUP(E16,'GRD (UNU-WIDER) extract'!$E$14:$K$209,7,FALSE)*'USD-EUR exchange rate'!$R$39*1000,"NA")</f>
        <v>14658.663803882091</v>
      </c>
      <c r="I16" s="59" t="str">
        <f>IFERROR(VLOOKUP(E16,'Eurostat extract (CIT)'!$E$13:$H$42,4,FALSE)*1000*'USD-EUR exchange rate'!$R$39,"NA")</f>
        <v>NA</v>
      </c>
      <c r="J16" s="59">
        <f>IFERROR(VLOOKUP(E16,'OECD extract'!$F$15:$G$106,2,FALSE)*'USD-EUR exchange rate'!$R$39,"NA")</f>
        <v>12334.063501500001</v>
      </c>
      <c r="K16" s="59">
        <f>IFERROR(VLOOKUP(E16,'Tørsløv et al.'!$E$16:$F$93,2,FALSE)*'USD-EUR exchange rate'!$R$39*1000,"NA")</f>
        <v>14700.740352000003</v>
      </c>
      <c r="L16" s="59" t="str">
        <f t="shared" si="0"/>
        <v>NA</v>
      </c>
      <c r="M16" s="53" t="str">
        <f t="shared" si="1"/>
        <v>NA</v>
      </c>
    </row>
    <row r="17" spans="4:13" x14ac:dyDescent="0.2">
      <c r="D17" s="30" t="s">
        <v>9</v>
      </c>
      <c r="E17" s="41" t="str">
        <f>VLOOKUP(D17,'ISO 3166 codes'!$D$6:$F$266,3,FALSE)</f>
        <v>AUS</v>
      </c>
      <c r="F17" s="59" t="str">
        <f>IFERROR(VLOOKUP(E17,'Eurostat extract'!$E$14:$G$53,3,FALSE),"NA")</f>
        <v>NA</v>
      </c>
      <c r="G17" s="59">
        <f>IFERROR(VLOOKUP(E17,'WHO''s NHA extract'!$E$13:$K$201,7,FALSE)*'USD-EUR exchange rate'!$R$39*1000,"NA")</f>
        <v>105309.65637309021</v>
      </c>
      <c r="H17" s="59">
        <f>IFERROR(VLOOKUP(E17,'GRD (UNU-WIDER) extract'!$E$14:$K$209,7,FALSE)*'USD-EUR exchange rate'!$R$39*1000,"NA")</f>
        <v>54058.614828077159</v>
      </c>
      <c r="I17" s="59" t="str">
        <f>IFERROR(VLOOKUP(E17,'Eurostat extract (CIT)'!$E$13:$H$42,4,FALSE)*1000*'USD-EUR exchange rate'!$R$39,"NA")</f>
        <v>NA</v>
      </c>
      <c r="J17" s="59">
        <f>IFERROR(VLOOKUP(E17,'OECD extract'!$F$15:$G$106,2,FALSE)*'USD-EUR exchange rate'!$R$39,"NA")</f>
        <v>53904.632398499998</v>
      </c>
      <c r="K17" s="59">
        <f>IFERROR(VLOOKUP(E17,'Tørsløv et al.'!$E$16:$F$93,2,FALSE)*'USD-EUR exchange rate'!$R$39*1000,"NA")</f>
        <v>53909.561600213994</v>
      </c>
      <c r="L17" s="59" t="str">
        <f t="shared" si="0"/>
        <v>NA</v>
      </c>
      <c r="M17" s="53" t="str">
        <f t="shared" si="1"/>
        <v>NA</v>
      </c>
    </row>
    <row r="18" spans="4:13" x14ac:dyDescent="0.2">
      <c r="D18" s="30" t="s">
        <v>10</v>
      </c>
      <c r="E18" s="41" t="str">
        <f>VLOOKUP(D18,'ISO 3166 codes'!$D$6:$F$266,3,FALSE)</f>
        <v>AUT</v>
      </c>
      <c r="F18" s="59">
        <f>IFERROR(VLOOKUP(E18,'Eurostat extract'!$E$14:$G$53,3,FALSE),"NA")</f>
        <v>37020.51</v>
      </c>
      <c r="G18" s="59">
        <f>IFERROR(VLOOKUP(E18,'WHO''s NHA extract'!$E$13:$K$201,7,FALSE)*'USD-EUR exchange rate'!$R$39*1000,"NA")</f>
        <v>37029.891736649413</v>
      </c>
      <c r="H18" s="59">
        <f>IFERROR(VLOOKUP(E18,'GRD (UNU-WIDER) extract'!$E$14:$K$209,7,FALSE)*'USD-EUR exchange rate'!$R$39*1000,"NA")</f>
        <v>8429.2819150279083</v>
      </c>
      <c r="I18" s="59">
        <f>IFERROR(VLOOKUP(E18,'Eurostat extract (CIT)'!$E$13:$H$42,4,FALSE)*1000*'USD-EUR exchange rate'!$R$39,"NA")</f>
        <v>8634.8856601127063</v>
      </c>
      <c r="J18" s="59">
        <f>IFERROR(VLOOKUP(E18,'OECD extract'!$F$15:$G$106,2,FALSE)*'USD-EUR exchange rate'!$R$39,"NA")</f>
        <v>8384.1940503000005</v>
      </c>
      <c r="K18" s="59">
        <f>IFERROR(VLOOKUP(E18,'Tørsløv et al.'!$E$16:$F$93,2,FALSE)*'USD-EUR exchange rate'!$R$39*1000,"NA")</f>
        <v>8386.481459640001</v>
      </c>
      <c r="L18" s="59">
        <f t="shared" si="0"/>
        <v>250.69160981270579</v>
      </c>
      <c r="M18" s="53">
        <f t="shared" si="1"/>
        <v>205.60374508479799</v>
      </c>
    </row>
    <row r="19" spans="4:13" x14ac:dyDescent="0.2">
      <c r="D19" s="30" t="s">
        <v>13</v>
      </c>
      <c r="E19" s="41" t="str">
        <f>VLOOKUP(D19,'ISO 3166 codes'!$D$6:$F$266,3,FALSE)</f>
        <v>BEL</v>
      </c>
      <c r="F19" s="59">
        <f>IFERROR(VLOOKUP(E19,'Eurostat extract'!$E$14:$G$53,3,FALSE),"NA")</f>
        <v>44235.18</v>
      </c>
      <c r="G19" s="59">
        <f>IFERROR(VLOOKUP(E19,'WHO''s NHA extract'!$E$13:$K$201,7,FALSE)*'USD-EUR exchange rate'!$R$39*1000,"NA")</f>
        <v>44231.371009260496</v>
      </c>
      <c r="H19" s="59">
        <f>IFERROR(VLOOKUP(E19,'GRD (UNU-WIDER) extract'!$E$14:$K$209,7,FALSE)*'USD-EUR exchange rate'!$R$39*1000,"NA")</f>
        <v>14724.719925564381</v>
      </c>
      <c r="I19" s="59">
        <f>IFERROR(VLOOKUP(E19,'Eurostat extract (CIT)'!$E$13:$H$42,4,FALSE)*1000*'USD-EUR exchange rate'!$R$39,"NA")</f>
        <v>14643.301484819845</v>
      </c>
      <c r="J19" s="59">
        <f>IFERROR(VLOOKUP(E19,'OECD extract'!$F$15:$G$106,2,FALSE)*'USD-EUR exchange rate'!$R$39,"NA")</f>
        <v>14613.630605099999</v>
      </c>
      <c r="K19" s="59">
        <f>IFERROR(VLOOKUP(E19,'Tørsløv et al.'!$E$16:$F$93,2,FALSE)*'USD-EUR exchange rate'!$R$39*1000,"NA")</f>
        <v>14617.616822178003</v>
      </c>
      <c r="L19" s="59">
        <f t="shared" si="0"/>
        <v>29.670879719846198</v>
      </c>
      <c r="M19" s="53">
        <f t="shared" si="1"/>
        <v>-81.418440744535474</v>
      </c>
    </row>
    <row r="20" spans="4:13" x14ac:dyDescent="0.2">
      <c r="D20" s="30" t="s">
        <v>29</v>
      </c>
      <c r="E20" s="41" t="str">
        <f>VLOOKUP(D20,'ISO 3166 codes'!$D$6:$F$266,3,FALSE)</f>
        <v>CAN</v>
      </c>
      <c r="F20" s="59" t="str">
        <f>IFERROR(VLOOKUP(E20,'Eurostat extract'!$E$14:$G$53,3,FALSE),"NA")</f>
        <v>NA</v>
      </c>
      <c r="G20" s="59">
        <f>IFERROR(VLOOKUP(E20,'WHO''s NHA extract'!$E$13:$K$201,7,FALSE)*'USD-EUR exchange rate'!$R$39*1000,"NA")</f>
        <v>151637.94396299668</v>
      </c>
      <c r="H20" s="59">
        <f>IFERROR(VLOOKUP(E20,'GRD (UNU-WIDER) extract'!$E$14:$K$209,7,FALSE)*'USD-EUR exchange rate'!$R$39*1000,"NA")</f>
        <v>51633.284772721454</v>
      </c>
      <c r="I20" s="59" t="str">
        <f>IFERROR(VLOOKUP(E20,'Eurostat extract (CIT)'!$E$13:$H$42,4,FALSE)*1000*'USD-EUR exchange rate'!$R$39,"NA")</f>
        <v>NA</v>
      </c>
      <c r="J20" s="59">
        <f>IFERROR(VLOOKUP(E20,'OECD extract'!$F$15:$G$106,2,FALSE)*'USD-EUR exchange rate'!$R$39,"NA")</f>
        <v>47712.112927499998</v>
      </c>
      <c r="K20" s="59">
        <f>IFERROR(VLOOKUP(E20,'Tørsløv et al.'!$E$16:$F$93,2,FALSE)*'USD-EUR exchange rate'!$R$39*1000,"NA")</f>
        <v>47712.437201624998</v>
      </c>
      <c r="L20" s="59" t="str">
        <f t="shared" si="0"/>
        <v>NA</v>
      </c>
      <c r="M20" s="53" t="str">
        <f t="shared" si="1"/>
        <v>NA</v>
      </c>
    </row>
    <row r="21" spans="4:13" x14ac:dyDescent="0.2">
      <c r="D21" s="30" t="s">
        <v>31</v>
      </c>
      <c r="E21" s="41" t="str">
        <f>VLOOKUP(D21,'ISO 3166 codes'!$D$6:$F$266,3,FALSE)</f>
        <v>CHL</v>
      </c>
      <c r="F21" s="59" t="str">
        <f>IFERROR(VLOOKUP(E21,'Eurostat extract'!$E$14:$G$53,3,FALSE),"NA")</f>
        <v>NA</v>
      </c>
      <c r="G21" s="59">
        <f>IFERROR(VLOOKUP(E21,'WHO''s NHA extract'!$E$13:$K$201,7,FALSE)*'USD-EUR exchange rate'!$R$39*1000,"NA")</f>
        <v>19275.160326353518</v>
      </c>
      <c r="H21" s="59" t="str">
        <f>IFERROR(VLOOKUP(E21,'GRD (UNU-WIDER) extract'!$E$14:$K$209,7,FALSE)*'USD-EUR exchange rate'!$R$39*1000,"NA")</f>
        <v>NA</v>
      </c>
      <c r="I21" s="59" t="str">
        <f>IFERROR(VLOOKUP(E21,'Eurostat extract (CIT)'!$E$13:$H$42,4,FALSE)*1000*'USD-EUR exchange rate'!$R$39,"NA")</f>
        <v>NA</v>
      </c>
      <c r="J21" s="59">
        <f>IFERROR(VLOOKUP(E21,'OECD extract'!$F$15:$G$106,2,FALSE)*'USD-EUR exchange rate'!$R$39,"NA")</f>
        <v>9548.3765748000005</v>
      </c>
      <c r="K21" s="59">
        <f>IFERROR(VLOOKUP(E21,'Tørsløv et al.'!$E$16:$F$93,2,FALSE)*'USD-EUR exchange rate'!$R$39*1000,"NA")</f>
        <v>9542.4912457439987</v>
      </c>
      <c r="L21" s="59" t="str">
        <f t="shared" si="0"/>
        <v>NA</v>
      </c>
      <c r="M21" s="53" t="str">
        <f t="shared" si="1"/>
        <v>NA</v>
      </c>
    </row>
    <row r="22" spans="4:13" x14ac:dyDescent="0.2">
      <c r="D22" s="30" t="s">
        <v>43</v>
      </c>
      <c r="E22" s="41" t="str">
        <f>VLOOKUP(D22,'ISO 3166 codes'!$D$6:$F$266,3,FALSE)</f>
        <v>DNK</v>
      </c>
      <c r="F22" s="59">
        <f>IFERROR(VLOOKUP(E22,'Eurostat extract'!$E$14:$G$53,3,FALSE),"NA")</f>
        <v>28720.240000000002</v>
      </c>
      <c r="G22" s="59">
        <f>IFERROR(VLOOKUP(E22,'WHO''s NHA extract'!$E$13:$K$201,7,FALSE)*'USD-EUR exchange rate'!$R$39*1000,"NA")</f>
        <v>28711.701988101715</v>
      </c>
      <c r="H22" s="59">
        <f>IFERROR(VLOOKUP(E22,'GRD (UNU-WIDER) extract'!$E$14:$K$209,7,FALSE)*'USD-EUR exchange rate'!$R$39*1000,"NA")</f>
        <v>7990.4751013713721</v>
      </c>
      <c r="I22" s="59">
        <f>IFERROR(VLOOKUP(E22,'Eurostat extract (CIT)'!$E$13:$H$42,4,FALSE)*1000*'USD-EUR exchange rate'!$R$39,"NA")</f>
        <v>8021.2186898018272</v>
      </c>
      <c r="J22" s="59">
        <f>IFERROR(VLOOKUP(E22,'OECD extract'!$F$15:$G$106,2,FALSE)*'USD-EUR exchange rate'!$R$39,"NA")</f>
        <v>7461.8861268000001</v>
      </c>
      <c r="K22" s="59">
        <f>IFERROR(VLOOKUP(E22,'Tørsløv et al.'!$E$16:$F$93,2,FALSE)*'USD-EUR exchange rate'!$R$39*1000,"NA")</f>
        <v>7460.8496337089991</v>
      </c>
      <c r="L22" s="59">
        <f t="shared" si="0"/>
        <v>559.33256300182711</v>
      </c>
      <c r="M22" s="53">
        <f t="shared" si="1"/>
        <v>30.74358843045502</v>
      </c>
    </row>
    <row r="23" spans="4:13" x14ac:dyDescent="0.2">
      <c r="D23" s="30" t="s">
        <v>52</v>
      </c>
      <c r="E23" s="41" t="str">
        <f>VLOOKUP(D23,'ISO 3166 codes'!$D$6:$F$266,3,FALSE)</f>
        <v>FIN</v>
      </c>
      <c r="F23" s="59">
        <f>IFERROR(VLOOKUP(E23,'Eurostat extract'!$E$14:$G$53,3,FALSE),"NA")</f>
        <v>20398.75</v>
      </c>
      <c r="G23" s="59">
        <f>IFERROR(VLOOKUP(E23,'WHO''s NHA extract'!$E$13:$K$201,7,FALSE)*'USD-EUR exchange rate'!$R$39*1000,"NA")</f>
        <v>20403.932765714024</v>
      </c>
      <c r="H23" s="59">
        <f>IFERROR(VLOOKUP(E23,'GRD (UNU-WIDER) extract'!$E$14:$K$209,7,FALSE)*'USD-EUR exchange rate'!$R$39*1000,"NA")</f>
        <v>4797.2603432043006</v>
      </c>
      <c r="I23" s="59">
        <f>IFERROR(VLOOKUP(E23,'Eurostat extract (CIT)'!$E$13:$H$42,4,FALSE)*1000*'USD-EUR exchange rate'!$R$39,"NA")</f>
        <v>4799.2176830760309</v>
      </c>
      <c r="J23" s="59">
        <f>IFERROR(VLOOKUP(E23,'OECD extract'!$F$15:$G$106,2,FALSE)*'USD-EUR exchange rate'!$R$39,"NA")</f>
        <v>4795.9749891000001</v>
      </c>
      <c r="K23" s="59">
        <f>IFERROR(VLOOKUP(E23,'Tørsløv et al.'!$E$16:$F$93,2,FALSE)*'USD-EUR exchange rate'!$R$39*1000,"NA")</f>
        <v>4797.2835108960007</v>
      </c>
      <c r="L23" s="59">
        <f t="shared" si="0"/>
        <v>3.2426939760307505</v>
      </c>
      <c r="M23" s="53">
        <f t="shared" si="1"/>
        <v>1.9573398717302553</v>
      </c>
    </row>
    <row r="24" spans="4:13" x14ac:dyDescent="0.2">
      <c r="D24" s="30" t="s">
        <v>54</v>
      </c>
      <c r="E24" s="41" t="str">
        <f>VLOOKUP(D24,'ISO 3166 codes'!$D$6:$F$266,3,FALSE)</f>
        <v>FRA</v>
      </c>
      <c r="F24" s="59">
        <f>IFERROR(VLOOKUP(E24,'Eurostat extract'!$E$14:$G$53,3,FALSE),"NA")</f>
        <v>256954.86</v>
      </c>
      <c r="G24" s="59">
        <f>IFERROR(VLOOKUP(E24,'WHO''s NHA extract'!$E$13:$K$201,7,FALSE)*'USD-EUR exchange rate'!$R$39*1000,"NA")</f>
        <v>257019.84706182691</v>
      </c>
      <c r="H24" s="59">
        <f>IFERROR(VLOOKUP(E24,'GRD (UNU-WIDER) extract'!$E$14:$K$209,7,FALSE)*'USD-EUR exchange rate'!$R$39*1000,"NA")</f>
        <v>45390.628210009323</v>
      </c>
      <c r="I24" s="59">
        <f>IFERROR(VLOOKUP(E24,'Eurostat extract (CIT)'!$E$13:$H$42,4,FALSE)*1000*'USD-EUR exchange rate'!$R$39,"NA")</f>
        <v>57156.788022622924</v>
      </c>
      <c r="J24" s="59">
        <f>IFERROR(VLOOKUP(E24,'OECD extract'!$F$15:$G$106,2,FALSE)*'USD-EUR exchange rate'!$R$39,"NA")</f>
        <v>45348.932362200001</v>
      </c>
      <c r="K24" s="59">
        <f>IFERROR(VLOOKUP(E24,'Tørsløv et al.'!$E$16:$F$93,2,FALSE)*'USD-EUR exchange rate'!$R$39*1000,"NA")</f>
        <v>45361.302161388005</v>
      </c>
      <c r="L24" s="59">
        <f t="shared" si="0"/>
        <v>11807.855660422923</v>
      </c>
      <c r="M24" s="53">
        <f t="shared" si="1"/>
        <v>11766.159812613601</v>
      </c>
    </row>
    <row r="25" spans="4:13" x14ac:dyDescent="0.2">
      <c r="D25" s="30" t="s">
        <v>72</v>
      </c>
      <c r="E25" s="41" t="str">
        <f>VLOOKUP(D25,'ISO 3166 codes'!$D$6:$F$266,3,FALSE)</f>
        <v>IRL</v>
      </c>
      <c r="F25" s="59">
        <f>IFERROR(VLOOKUP(E25,'Eurostat extract'!$E$14:$G$53,3,FALSE),"NA")</f>
        <v>20143.2</v>
      </c>
      <c r="G25" s="59">
        <f>IFERROR(VLOOKUP(E25,'WHO''s NHA extract'!$E$13:$K$201,7,FALSE)*'USD-EUR exchange rate'!$R$39*1000,"NA")</f>
        <v>20047.815847394868</v>
      </c>
      <c r="H25" s="59">
        <f>IFERROR(VLOOKUP(E25,'GRD (UNU-WIDER) extract'!$E$14:$K$209,7,FALSE)*'USD-EUR exchange rate'!$R$39*1000,"NA")</f>
        <v>7325.6063335545878</v>
      </c>
      <c r="I25" s="59">
        <f>IFERROR(VLOOKUP(E25,'Eurostat extract (CIT)'!$E$13:$H$42,4,FALSE)*1000*'USD-EUR exchange rate'!$R$39,"NA")</f>
        <v>7422.3805612017595</v>
      </c>
      <c r="J25" s="59">
        <f>IFERROR(VLOOKUP(E25,'OECD extract'!$F$15:$G$106,2,FALSE)*'USD-EUR exchange rate'!$R$39,"NA")</f>
        <v>7349.7546200999996</v>
      </c>
      <c r="K25" s="59">
        <f>IFERROR(VLOOKUP(E25,'Tørsløv et al.'!$E$16:$F$93,2,FALSE)*'USD-EUR exchange rate'!$R$39*1000,"NA")</f>
        <v>7351.7589912329995</v>
      </c>
      <c r="L25" s="59">
        <f t="shared" si="0"/>
        <v>72.625941101759963</v>
      </c>
      <c r="M25" s="53">
        <f t="shared" si="1"/>
        <v>96.774227647171756</v>
      </c>
    </row>
    <row r="26" spans="4:13" x14ac:dyDescent="0.2">
      <c r="D26" s="30" t="s">
        <v>77</v>
      </c>
      <c r="E26" s="41" t="str">
        <f>VLOOKUP(D26,'ISO 3166 codes'!$D$6:$F$266,3,FALSE)</f>
        <v>ITA</v>
      </c>
      <c r="F26" s="59">
        <f>IFERROR(VLOOKUP(E26,'Eurostat extract'!$E$14:$G$53,3,FALSE),"NA")</f>
        <v>147963</v>
      </c>
      <c r="G26" s="59">
        <f>IFERROR(VLOOKUP(E26,'WHO''s NHA extract'!$E$13:$K$201,7,FALSE)*'USD-EUR exchange rate'!$R$39*1000,"NA")</f>
        <v>148000.2352426959</v>
      </c>
      <c r="H26" s="59">
        <f>IFERROR(VLOOKUP(E26,'GRD (UNU-WIDER) extract'!$E$14:$K$209,7,FALSE)*'USD-EUR exchange rate'!$R$39*1000,"NA")</f>
        <v>36333.551835751481</v>
      </c>
      <c r="I26" s="59">
        <f>IFERROR(VLOOKUP(E26,'Eurostat extract (CIT)'!$E$13:$H$42,4,FALSE)*1000*'USD-EUR exchange rate'!$R$39,"NA")</f>
        <v>36055.071317364454</v>
      </c>
      <c r="J26" s="59">
        <f>IFERROR(VLOOKUP(E26,'OECD extract'!$F$15:$G$106,2,FALSE)*'USD-EUR exchange rate'!$R$39,"NA")</f>
        <v>36094.761678899995</v>
      </c>
      <c r="K26" s="59">
        <f>IFERROR(VLOOKUP(E26,'Tørsløv et al.'!$E$16:$F$93,2,FALSE)*'USD-EUR exchange rate'!$R$39*1000,"NA")</f>
        <v>36104.607671781007</v>
      </c>
      <c r="L26" s="59">
        <f t="shared" si="0"/>
        <v>-39.690361535540433</v>
      </c>
      <c r="M26" s="53">
        <f t="shared" si="1"/>
        <v>-278.48051838702668</v>
      </c>
    </row>
    <row r="27" spans="4:13" x14ac:dyDescent="0.2">
      <c r="D27" s="30" t="s">
        <v>80</v>
      </c>
      <c r="E27" s="41" t="str">
        <f>VLOOKUP(D27,'ISO 3166 codes'!$D$6:$F$266,3,FALSE)</f>
        <v>JPN</v>
      </c>
      <c r="F27" s="59" t="str">
        <f>IFERROR(VLOOKUP(E27,'Eurostat extract'!$E$14:$G$53,3,FALSE),"NA")</f>
        <v>NA</v>
      </c>
      <c r="G27" s="59">
        <f>IFERROR(VLOOKUP(E27,'WHO''s NHA extract'!$E$13:$K$201,7,FALSE)*'USD-EUR exchange rate'!$R$39*1000,"NA")</f>
        <v>490030.59576414467</v>
      </c>
      <c r="H27" s="59">
        <f>IFERROR(VLOOKUP(E27,'GRD (UNU-WIDER) extract'!$E$14:$K$209,7,FALSE)*'USD-EUR exchange rate'!$R$39*1000,"NA")</f>
        <v>167038.64456609759</v>
      </c>
      <c r="I27" s="59" t="str">
        <f>IFERROR(VLOOKUP(E27,'Eurostat extract (CIT)'!$E$13:$H$42,4,FALSE)*1000*'USD-EUR exchange rate'!$R$39,"NA")</f>
        <v>NA</v>
      </c>
      <c r="J27" s="59">
        <f>IFERROR(VLOOKUP(E27,'OECD extract'!$F$15:$G$106,2,FALSE)*'USD-EUR exchange rate'!$R$39,"NA")</f>
        <v>164310.48643440002</v>
      </c>
      <c r="K27" s="59">
        <f>IFERROR(VLOOKUP(E27,'Tørsløv et al.'!$E$16:$F$93,2,FALSE)*'USD-EUR exchange rate'!$R$39*1000,"NA")</f>
        <v>164325.28767939302</v>
      </c>
      <c r="L27" s="59" t="str">
        <f t="shared" si="0"/>
        <v>NA</v>
      </c>
      <c r="M27" s="53" t="str">
        <f t="shared" si="1"/>
        <v>NA</v>
      </c>
    </row>
    <row r="28" spans="4:13" x14ac:dyDescent="0.2">
      <c r="D28" s="30" t="s">
        <v>563</v>
      </c>
      <c r="E28" s="41" t="str">
        <f>VLOOKUP(D28,'ISO 3166 codes'!$D$6:$F$266,3,FALSE)</f>
        <v>KOR</v>
      </c>
      <c r="F28" s="59" t="str">
        <f>IFERROR(VLOOKUP(E28,'Eurostat extract'!$E$14:$G$53,3,FALSE),"NA")</f>
        <v>NA</v>
      </c>
      <c r="G28" s="59">
        <f>IFERROR(VLOOKUP(E28,'WHO''s NHA extract'!$E$13:$K$201,7,FALSE)*'USD-EUR exchange rate'!$R$39*1000,"NA")</f>
        <v>93707.905421758172</v>
      </c>
      <c r="H28" s="59">
        <f>IFERROR(VLOOKUP(E28,'GRD (UNU-WIDER) extract'!$E$14:$K$209,7,FALSE)*'USD-EUR exchange rate'!$R$39*1000,"NA")</f>
        <v>45772.184165163235</v>
      </c>
      <c r="I28" s="59" t="str">
        <f>IFERROR(VLOOKUP(E28,'Eurostat extract (CIT)'!$E$13:$H$42,4,FALSE)*1000*'USD-EUR exchange rate'!$R$39,"NA")</f>
        <v>NA</v>
      </c>
      <c r="J28" s="59">
        <f>IFERROR(VLOOKUP(E28,'OECD extract'!$F$15:$G$106,2,FALSE)*'USD-EUR exchange rate'!$R$39,"NA")</f>
        <v>45788.895744299996</v>
      </c>
      <c r="K28" s="59">
        <f>IFERROR(VLOOKUP(E28,'Tørsløv et al.'!$E$16:$F$93,2,FALSE)*'USD-EUR exchange rate'!$R$39*1000,"NA")</f>
        <v>45795.034165356003</v>
      </c>
      <c r="L28" s="59" t="str">
        <f t="shared" si="0"/>
        <v>NA</v>
      </c>
      <c r="M28" s="53" t="str">
        <f t="shared" si="1"/>
        <v>NA</v>
      </c>
    </row>
    <row r="29" spans="4:13" x14ac:dyDescent="0.2">
      <c r="D29" s="30" t="s">
        <v>97</v>
      </c>
      <c r="E29" s="41" t="str">
        <f>VLOOKUP(D29,'ISO 3166 codes'!$D$6:$F$266,3,FALSE)</f>
        <v>LUX</v>
      </c>
      <c r="F29" s="59">
        <f>IFERROR(VLOOKUP(E29,'Eurostat extract'!$E$14:$G$53,3,FALSE),"NA")</f>
        <v>2850.33</v>
      </c>
      <c r="G29" s="59">
        <f>IFERROR(VLOOKUP(E29,'WHO''s NHA extract'!$E$13:$K$201,7,FALSE)*'USD-EUR exchange rate'!$R$39*1000,"NA")</f>
        <v>2851.0578915922979</v>
      </c>
      <c r="H29" s="59">
        <f>IFERROR(VLOOKUP(E29,'GRD (UNU-WIDER) extract'!$E$14:$K$209,7,FALSE)*'USD-EUR exchange rate'!$R$39*1000,"NA")</f>
        <v>2470.1052193288315</v>
      </c>
      <c r="I29" s="59">
        <f>IFERROR(VLOOKUP(E29,'Eurostat extract (CIT)'!$E$13:$H$42,4,FALSE)*1000*'USD-EUR exchange rate'!$R$39,"NA")</f>
        <v>2459.5269803783522</v>
      </c>
      <c r="J29" s="59">
        <f>IFERROR(VLOOKUP(E29,'OECD extract'!$F$15:$G$106,2,FALSE)*'USD-EUR exchange rate'!$R$39,"NA")</f>
        <v>2457.8794566000001</v>
      </c>
      <c r="K29" s="59">
        <f>IFERROR(VLOOKUP(E29,'Tørsløv et al.'!$E$16:$F$93,2,FALSE)*'USD-EUR exchange rate'!$R$39*1000,"NA")</f>
        <v>2458.5498069180003</v>
      </c>
      <c r="L29" s="59">
        <f t="shared" si="0"/>
        <v>1.6475237783520242</v>
      </c>
      <c r="M29" s="53">
        <f t="shared" si="1"/>
        <v>-10.578238950479317</v>
      </c>
    </row>
    <row r="30" spans="4:13" x14ac:dyDescent="0.2">
      <c r="D30" s="30" t="s">
        <v>103</v>
      </c>
      <c r="E30" s="41" t="str">
        <f>VLOOKUP(D30,'ISO 3166 codes'!$D$6:$F$266,3,FALSE)</f>
        <v>MEX</v>
      </c>
      <c r="F30" s="59" t="str">
        <f>IFERROR(VLOOKUP(E30,'Eurostat extract'!$E$14:$G$53,3,FALSE),"NA")</f>
        <v>NA</v>
      </c>
      <c r="G30" s="59">
        <f>IFERROR(VLOOKUP(E30,'WHO''s NHA extract'!$E$13:$K$201,7,FALSE)*'USD-EUR exchange rate'!$R$39*1000,"NA")</f>
        <v>54744.468350698844</v>
      </c>
      <c r="H30" s="59">
        <f>IFERROR(VLOOKUP(E30,'GRD (UNU-WIDER) extract'!$E$14:$K$209,7,FALSE)*'USD-EUR exchange rate'!$R$39*1000,"NA")</f>
        <v>33964.098601670186</v>
      </c>
      <c r="I30" s="59" t="str">
        <f>IFERROR(VLOOKUP(E30,'Eurostat extract (CIT)'!$E$13:$H$42,4,FALSE)*1000*'USD-EUR exchange rate'!$R$39,"NA")</f>
        <v>NA</v>
      </c>
      <c r="J30" s="59">
        <f>IFERROR(VLOOKUP(E30,'OECD extract'!$F$15:$G$106,2,FALSE)*'USD-EUR exchange rate'!$R$39,"NA")</f>
        <v>34012.570179299997</v>
      </c>
      <c r="K30" s="59">
        <f>IFERROR(VLOOKUP(E30,'Tørsløv et al.'!$E$16:$F$93,2,FALSE)*'USD-EUR exchange rate'!$R$39*1000,"NA")</f>
        <v>33945.766021638003</v>
      </c>
      <c r="L30" s="59" t="str">
        <f t="shared" si="0"/>
        <v>NA</v>
      </c>
      <c r="M30" s="53" t="str">
        <f t="shared" si="1"/>
        <v>NA</v>
      </c>
    </row>
    <row r="31" spans="4:13" x14ac:dyDescent="0.2">
      <c r="D31" s="30" t="s">
        <v>120</v>
      </c>
      <c r="E31" s="41" t="str">
        <f>VLOOKUP(D31,'ISO 3166 codes'!$D$6:$F$266,3,FALSE)</f>
        <v>NLD</v>
      </c>
      <c r="F31" s="59">
        <f>IFERROR(VLOOKUP(E31,'Eurostat extract'!$E$14:$G$53,3,FALSE),"NA")</f>
        <v>72629</v>
      </c>
      <c r="G31" s="59">
        <f>IFERROR(VLOOKUP(E31,'WHO''s NHA extract'!$E$13:$K$201,7,FALSE)*'USD-EUR exchange rate'!$R$39*1000,"NA")</f>
        <v>72647.410757291829</v>
      </c>
      <c r="H31" s="59">
        <f>IFERROR(VLOOKUP(E31,'GRD (UNU-WIDER) extract'!$E$14:$K$209,7,FALSE)*'USD-EUR exchange rate'!$R$39*1000,"NA")</f>
        <v>23707.009146086682</v>
      </c>
      <c r="I31" s="59">
        <f>IFERROR(VLOOKUP(E31,'Eurostat extract (CIT)'!$E$13:$H$42,4,FALSE)*1000*'USD-EUR exchange rate'!$R$39,"NA")</f>
        <v>23707.007665931502</v>
      </c>
      <c r="J31" s="59">
        <f>IFERROR(VLOOKUP(E31,'OECD extract'!$F$15:$G$106,2,FALSE)*'USD-EUR exchange rate'!$R$39,"NA")</f>
        <v>23690.998448400002</v>
      </c>
      <c r="K31" s="59">
        <f>IFERROR(VLOOKUP(E31,'Tørsløv et al.'!$E$16:$F$93,2,FALSE)*'USD-EUR exchange rate'!$R$39*1000,"NA")</f>
        <v>23697.460718748003</v>
      </c>
      <c r="L31" s="59">
        <f t="shared" si="0"/>
        <v>16.009217531500326</v>
      </c>
      <c r="M31" s="53">
        <f t="shared" si="1"/>
        <v>-1.4801551806158386E-3</v>
      </c>
    </row>
    <row r="32" spans="4:13" x14ac:dyDescent="0.2">
      <c r="D32" s="30" t="s">
        <v>121</v>
      </c>
      <c r="E32" s="41" t="str">
        <f>VLOOKUP(D32,'ISO 3166 codes'!$D$6:$F$266,3,FALSE)</f>
        <v>NOR</v>
      </c>
      <c r="F32" s="59">
        <f>IFERROR(VLOOKUP(E32,'Eurostat extract'!$E$14:$G$53,3,FALSE),"NA")</f>
        <v>35318.92</v>
      </c>
      <c r="G32" s="59">
        <f>IFERROR(VLOOKUP(E32,'WHO''s NHA extract'!$E$13:$K$201,7,FALSE)*'USD-EUR exchange rate'!$R$39*1000,"NA")</f>
        <v>35309.548715681172</v>
      </c>
      <c r="H32" s="59">
        <f>IFERROR(VLOOKUP(E32,'GRD (UNU-WIDER) extract'!$E$14:$K$209,7,FALSE)*'USD-EUR exchange rate'!$R$39*1000,"NA")</f>
        <v>13493.603311023486</v>
      </c>
      <c r="I32" s="59">
        <f>IFERROR(VLOOKUP(E32,'Eurostat extract (CIT)'!$E$13:$H$42,4,FALSE)*1000*'USD-EUR exchange rate'!$R$39,"NA")</f>
        <v>13530.604612480742</v>
      </c>
      <c r="J32" s="59">
        <f>IFERROR(VLOOKUP(E32,'OECD extract'!$F$15:$G$106,2,FALSE)*'USD-EUR exchange rate'!$R$39,"NA")</f>
        <v>13493.250170700001</v>
      </c>
      <c r="K32" s="59">
        <f>IFERROR(VLOOKUP(E32,'Tørsløv et al.'!$E$16:$F$93,2,FALSE)*'USD-EUR exchange rate'!$R$39*1000,"NA")</f>
        <v>13493.612896731</v>
      </c>
      <c r="L32" s="59">
        <f t="shared" si="0"/>
        <v>37.354441780740672</v>
      </c>
      <c r="M32" s="53">
        <f t="shared" si="1"/>
        <v>37.001301457255977</v>
      </c>
    </row>
    <row r="33" spans="4:13" x14ac:dyDescent="0.2">
      <c r="D33" s="30" t="s">
        <v>153</v>
      </c>
      <c r="E33" s="41" t="str">
        <f>VLOOKUP(D33,'ISO 3166 codes'!$D$6:$F$266,3,FALSE)</f>
        <v>SVN</v>
      </c>
      <c r="F33" s="59">
        <f>IFERROR(VLOOKUP(E33,'Eurostat extract'!$E$14:$G$53,3,FALSE),"NA")</f>
        <v>3428.78</v>
      </c>
      <c r="G33" s="59">
        <f>IFERROR(VLOOKUP(E33,'WHO''s NHA extract'!$E$13:$K$201,7,FALSE)*'USD-EUR exchange rate'!$R$39*1000,"NA")</f>
        <v>3430.0619493066729</v>
      </c>
      <c r="H33" s="59">
        <f>IFERROR(VLOOKUP(E33,'GRD (UNU-WIDER) extract'!$E$14:$K$209,7,FALSE)*'USD-EUR exchange rate'!$R$39*1000,"NA")</f>
        <v>646.1909940295044</v>
      </c>
      <c r="I33" s="59">
        <f>IFERROR(VLOOKUP(E33,'Eurostat extract (CIT)'!$E$13:$H$42,4,FALSE)*1000*'USD-EUR exchange rate'!$R$39,"NA")</f>
        <v>644.95857918500997</v>
      </c>
      <c r="J33" s="59">
        <f>IFERROR(VLOOKUP(E33,'OECD extract'!$F$15:$G$106,2,FALSE)*'USD-EUR exchange rate'!$R$39,"NA")</f>
        <v>644.54306910000003</v>
      </c>
      <c r="K33" s="59">
        <f>IFERROR(VLOOKUP(E33,'Tørsløv et al.'!$E$16:$F$93,2,FALSE)*'USD-EUR exchange rate'!$R$39*1000,"NA")</f>
        <v>644.71870590900016</v>
      </c>
      <c r="L33" s="59">
        <f t="shared" si="0"/>
        <v>0.41551008500994158</v>
      </c>
      <c r="M33" s="53">
        <f t="shared" si="1"/>
        <v>-1.2324148444944285</v>
      </c>
    </row>
    <row r="34" spans="4:13" x14ac:dyDescent="0.2">
      <c r="D34" s="30" t="s">
        <v>154</v>
      </c>
      <c r="E34" s="41" t="str">
        <f>VLOOKUP(D34,'ISO 3166 codes'!$D$6:$F$266,3,FALSE)</f>
        <v>SWE</v>
      </c>
      <c r="F34" s="59">
        <f>IFERROR(VLOOKUP(E34,'Eurostat extract'!$E$14:$G$53,3,FALSE),"NA")</f>
        <v>50545.47</v>
      </c>
      <c r="G34" s="59">
        <f>IFERROR(VLOOKUP(E34,'WHO''s NHA extract'!$E$13:$K$201,7,FALSE)*'USD-EUR exchange rate'!$R$39*1000,"NA")</f>
        <v>50527.478894842017</v>
      </c>
      <c r="H34" s="59">
        <f>IFERROR(VLOOKUP(E34,'GRD (UNU-WIDER) extract'!$E$14:$K$209,7,FALSE)*'USD-EUR exchange rate'!$R$39*1000,"NA")</f>
        <v>12719.70187299282</v>
      </c>
      <c r="I34" s="59">
        <f>IFERROR(VLOOKUP(E34,'Eurostat extract (CIT)'!$E$13:$H$42,4,FALSE)*1000*'USD-EUR exchange rate'!$R$39,"NA")</f>
        <v>13317.159365857937</v>
      </c>
      <c r="J34" s="59">
        <f>IFERROR(VLOOKUP(E34,'OECD extract'!$F$15:$G$106,2,FALSE)*'USD-EUR exchange rate'!$R$39,"NA")</f>
        <v>12730.141634700001</v>
      </c>
      <c r="K34" s="59">
        <f>IFERROR(VLOOKUP(E34,'Tørsløv et al.'!$E$16:$F$93,2,FALSE)*'USD-EUR exchange rate'!$R$39*1000,"NA")</f>
        <v>12721.905876395998</v>
      </c>
      <c r="L34" s="59">
        <f t="shared" si="0"/>
        <v>587.01773115793549</v>
      </c>
      <c r="M34" s="53">
        <f t="shared" si="1"/>
        <v>597.45749286511636</v>
      </c>
    </row>
    <row r="35" spans="4:13" x14ac:dyDescent="0.2">
      <c r="D35" s="30" t="s">
        <v>172</v>
      </c>
      <c r="E35" s="41" t="str">
        <f>VLOOKUP(D35,'ISO 3166 codes'!$D$6:$F$266,3,FALSE)</f>
        <v>USA</v>
      </c>
      <c r="F35" s="59" t="str">
        <f>IFERROR(VLOOKUP(E35,'Eurostat extract'!$E$14:$G$53,3,FALSE),"NA")</f>
        <v>NA</v>
      </c>
      <c r="G35" s="59">
        <f>IFERROR(VLOOKUP(E35,'WHO''s NHA extract'!$E$13:$K$201,7,FALSE)*'USD-EUR exchange rate'!$R$39*1000,"NA")</f>
        <v>2888727.767471754</v>
      </c>
      <c r="H35" s="59">
        <f>IFERROR(VLOOKUP(E35,'GRD (UNU-WIDER) extract'!$E$14:$K$209,7,FALSE)*'USD-EUR exchange rate'!$R$39*1000,"NA")</f>
        <v>344917.02040380199</v>
      </c>
      <c r="I35" s="59" t="str">
        <f>IFERROR(VLOOKUP(E35,'Eurostat extract (CIT)'!$E$13:$H$42,4,FALSE)*1000*'USD-EUR exchange rate'!$R$39,"NA")</f>
        <v>NA</v>
      </c>
      <c r="J35" s="59">
        <f>IFERROR(VLOOKUP(E35,'OECD extract'!$F$15:$G$106,2,FALSE)*'USD-EUR exchange rate'!$R$39,"NA")</f>
        <v>332541.37518000003</v>
      </c>
      <c r="K35" s="59">
        <f>IFERROR(VLOOKUP(E35,'Tørsløv et al.'!$E$16:$F$93,2,FALSE)*'USD-EUR exchange rate'!$R$39*1000,"NA")</f>
        <v>332541.37518000003</v>
      </c>
      <c r="L35" s="59" t="str">
        <f t="shared" si="0"/>
        <v>NA</v>
      </c>
      <c r="M35" s="53" t="str">
        <f t="shared" si="1"/>
        <v>NA</v>
      </c>
    </row>
    <row r="36" spans="4:13" x14ac:dyDescent="0.2">
      <c r="D36" s="68" t="s">
        <v>287</v>
      </c>
      <c r="E36" s="41" t="str">
        <f>VLOOKUP(D36,'ISO 3166 codes'!$D$6:$F$266,3,FALSE)</f>
        <v>AND</v>
      </c>
      <c r="F36" s="59" t="str">
        <f>IFERROR(VLOOKUP(E36,'Eurostat extract'!$E$14:$G$53,3,FALSE),"NA")</f>
        <v>NA</v>
      </c>
      <c r="G36" s="59">
        <f>IFERROR(VLOOKUP(E36,'WHO''s NHA extract'!$E$13:$K$201,7,FALSE)*'USD-EUR exchange rate'!$R$39*1000,"NA")</f>
        <v>166.11061190417115</v>
      </c>
      <c r="H36" s="59" t="str">
        <f>IFERROR(VLOOKUP(E36,'GRD (UNU-WIDER) extract'!$E$14:$K$209,7,FALSE)*'USD-EUR exchange rate'!$R$39*1000,"NA")</f>
        <v>NA</v>
      </c>
      <c r="I36" s="59" t="str">
        <f>IFERROR(VLOOKUP(E36,'Eurostat extract (CIT)'!$E$13:$H$42,4,FALSE)*1000*'USD-EUR exchange rate'!$R$39,"NA")</f>
        <v>NA</v>
      </c>
      <c r="J36" s="59" t="str">
        <f>IFERROR(VLOOKUP(E36,'OECD extract'!$F$15:$G$106,2,FALSE)*'USD-EUR exchange rate'!$R$39,"NA")</f>
        <v>NA</v>
      </c>
      <c r="K36" s="59">
        <f>IFERROR(VLOOKUP(E36,'Tørsløv et al.'!$E$16:$F$93,2,FALSE)*'USD-EUR exchange rate'!$R$39*1000,"NA")</f>
        <v>56.460226463664185</v>
      </c>
      <c r="L36" s="59" t="str">
        <f t="shared" si="0"/>
        <v>NA</v>
      </c>
      <c r="M36" s="53" t="str">
        <f t="shared" si="1"/>
        <v>NA</v>
      </c>
    </row>
    <row r="37" spans="4:13" x14ac:dyDescent="0.2">
      <c r="D37" s="30" t="s">
        <v>194</v>
      </c>
      <c r="E37" s="41" t="str">
        <f>VLOOKUP(D37,'ISO 3166 codes'!$D$6:$F$266,3,FALSE)</f>
        <v>CZE</v>
      </c>
      <c r="F37" s="59">
        <f>IFERROR(VLOOKUP(E37,'Eurostat extract'!$E$14:$G$53,3,FALSE),"NA")</f>
        <v>12609.76</v>
      </c>
      <c r="G37" s="59">
        <f>IFERROR(VLOOKUP(E37,'WHO''s NHA extract'!$E$13:$K$201,7,FALSE)*'USD-EUR exchange rate'!$R$39*1000,"NA")</f>
        <v>12684.12152241315</v>
      </c>
      <c r="H37" s="59">
        <f>IFERROR(VLOOKUP(E37,'GRD (UNU-WIDER) extract'!$E$14:$K$209,7,FALSE)*'USD-EUR exchange rate'!$R$39*1000,"NA")</f>
        <v>6651.1829699923837</v>
      </c>
      <c r="I37" s="59">
        <f>IFERROR(VLOOKUP(E37,'Eurostat extract (CIT)'!$E$13:$H$42,4,FALSE)*1000*'USD-EUR exchange rate'!$R$39,"NA")</f>
        <v>6182.6163052870079</v>
      </c>
      <c r="J37" s="59">
        <f>IFERROR(VLOOKUP(E37,'OECD extract'!$F$15:$G$106,2,FALSE)*'USD-EUR exchange rate'!$R$39,"NA")</f>
        <v>6610.9429160999998</v>
      </c>
      <c r="K37" s="59">
        <f>IFERROR(VLOOKUP(E37,'Tørsløv et al.'!$E$16:$F$93,2,FALSE)*'USD-EUR exchange rate'!$R$39*1000,"NA")</f>
        <v>6611.1277817280006</v>
      </c>
      <c r="L37" s="59">
        <f t="shared" si="0"/>
        <v>-428.32661081299193</v>
      </c>
      <c r="M37" s="53">
        <f t="shared" si="1"/>
        <v>-468.56666470537584</v>
      </c>
    </row>
    <row r="38" spans="4:13" x14ac:dyDescent="0.2">
      <c r="D38" s="30" t="s">
        <v>40</v>
      </c>
      <c r="E38" s="41" t="str">
        <f>VLOOKUP(D38,'ISO 3166 codes'!$D$6:$F$266,3,FALSE)</f>
        <v>DEU</v>
      </c>
      <c r="F38" s="59">
        <f>IFERROR(VLOOKUP(E38,'Eurostat extract'!$E$14:$G$53,3,FALSE),"NA")</f>
        <v>352045</v>
      </c>
      <c r="G38" s="59">
        <f>IFERROR(VLOOKUP(E38,'WHO''s NHA extract'!$E$13:$K$201,7,FALSE)*'USD-EUR exchange rate'!$R$39*1000,"NA")</f>
        <v>352134.6784290534</v>
      </c>
      <c r="H38" s="59">
        <f>IFERROR(VLOOKUP(E38,'GRD (UNU-WIDER) extract'!$E$14:$K$209,7,FALSE)*'USD-EUR exchange rate'!$R$39*1000,"NA")</f>
        <v>62444.636482355199</v>
      </c>
      <c r="I38" s="59">
        <f>IFERROR(VLOOKUP(E38,'Eurostat extract (CIT)'!$E$13:$H$42,4,FALSE)*1000*'USD-EUR exchange rate'!$R$39,"NA")</f>
        <v>83460.264324199205</v>
      </c>
      <c r="J38" s="59">
        <f>IFERROR(VLOOKUP(E38,'OECD extract'!$F$15:$G$106,2,FALSE)*'USD-EUR exchange rate'!$R$39,"NA")</f>
        <v>61927.855791599999</v>
      </c>
      <c r="K38" s="59">
        <f>IFERROR(VLOOKUP(E38,'Tørsløv et al.'!$E$16:$F$93,2,FALSE)*'USD-EUR exchange rate'!$R$39*1000,"NA")</f>
        <v>61944.74838098402</v>
      </c>
      <c r="L38" s="59">
        <f t="shared" si="0"/>
        <v>21532.408532599206</v>
      </c>
      <c r="M38" s="53">
        <f t="shared" si="1"/>
        <v>21015.627841844005</v>
      </c>
    </row>
    <row r="39" spans="4:13" x14ac:dyDescent="0.2">
      <c r="D39" s="30" t="s">
        <v>50</v>
      </c>
      <c r="E39" s="41" t="str">
        <f>VLOOKUP(D39,'ISO 3166 codes'!$D$6:$F$266,3,FALSE)</f>
        <v>EST</v>
      </c>
      <c r="F39" s="59">
        <f>IFERROR(VLOOKUP(E39,'Eurostat extract'!$E$14:$G$53,3,FALSE),"NA")</f>
        <v>1410.14</v>
      </c>
      <c r="G39" s="59">
        <f>IFERROR(VLOOKUP(E39,'WHO''s NHA extract'!$E$13:$K$201,7,FALSE)*'USD-EUR exchange rate'!$R$39*1000,"NA")</f>
        <v>1410.4381586940647</v>
      </c>
      <c r="H39" s="59">
        <f>IFERROR(VLOOKUP(E39,'GRD (UNU-WIDER) extract'!$E$14:$K$209,7,FALSE)*'USD-EUR exchange rate'!$R$39*1000,"NA")</f>
        <v>373.27056157343054</v>
      </c>
      <c r="I39" s="59">
        <f>IFERROR(VLOOKUP(E39,'Eurostat extract (CIT)'!$E$13:$H$42,4,FALSE)*1000*'USD-EUR exchange rate'!$R$39,"NA")</f>
        <v>369.188248225797</v>
      </c>
      <c r="J39" s="59">
        <f>IFERROR(VLOOKUP(E39,'OECD extract'!$F$15:$G$106,2,FALSE)*'USD-EUR exchange rate'!$R$39,"NA")</f>
        <v>368.98463459999999</v>
      </c>
      <c r="K39" s="59">
        <f>IFERROR(VLOOKUP(E39,'Tørsløv et al.'!$E$16:$F$93,2,FALSE)*'USD-EUR exchange rate'!$R$39*1000,"NA")</f>
        <v>369.08487710999998</v>
      </c>
      <c r="L39" s="59">
        <f t="shared" si="0"/>
        <v>0.20361362579700426</v>
      </c>
      <c r="M39" s="53">
        <f t="shared" si="1"/>
        <v>-4.0823133476335443</v>
      </c>
    </row>
    <row r="40" spans="4:13" x14ac:dyDescent="0.2">
      <c r="D40" s="30" t="s">
        <v>49</v>
      </c>
      <c r="E40" s="41" t="str">
        <f>VLOOKUP(D40,'ISO 3166 codes'!$D$6:$F$266,3,FALSE)</f>
        <v>ESP</v>
      </c>
      <c r="F40" s="59">
        <f>IFERROR(VLOOKUP(E40,'Eurostat extract'!$E$14:$G$53,3,FALSE),"NA")</f>
        <v>99715.25</v>
      </c>
      <c r="G40" s="59">
        <f>IFERROR(VLOOKUP(E40,'WHO''s NHA extract'!$E$13:$K$201,7,FALSE)*'USD-EUR exchange rate'!$R$39*1000,"NA")</f>
        <v>99740.32384812877</v>
      </c>
      <c r="H40" s="59">
        <f>IFERROR(VLOOKUP(E40,'GRD (UNU-WIDER) extract'!$E$14:$K$209,7,FALSE)*'USD-EUR exchange rate'!$R$39*1000,"NA")</f>
        <v>25283.3762314817</v>
      </c>
      <c r="I40" s="59">
        <f>IFERROR(VLOOKUP(E40,'Eurostat extract (CIT)'!$E$13:$H$42,4,FALSE)*1000*'USD-EUR exchange rate'!$R$39,"NA")</f>
        <v>24689.200522086212</v>
      </c>
      <c r="J40" s="59">
        <f>IFERROR(VLOOKUP(E40,'OECD extract'!$F$15:$G$106,2,FALSE)*'USD-EUR exchange rate'!$R$39,"NA")</f>
        <v>25101.265940099998</v>
      </c>
      <c r="K40" s="59">
        <f>IFERROR(VLOOKUP(E40,'Tørsløv et al.'!$E$16:$F$93,2,FALSE)*'USD-EUR exchange rate'!$R$39*1000,"NA")</f>
        <v>25108.113036834002</v>
      </c>
      <c r="L40" s="59">
        <f t="shared" si="0"/>
        <v>-412.06541801378626</v>
      </c>
      <c r="M40" s="53">
        <f t="shared" si="1"/>
        <v>-594.1757093954875</v>
      </c>
    </row>
    <row r="41" spans="4:13" x14ac:dyDescent="0.2">
      <c r="D41" s="30" t="s">
        <v>56</v>
      </c>
      <c r="E41" s="41" t="str">
        <f>VLOOKUP(D41,'ISO 3166 codes'!$D$6:$F$266,3,FALSE)</f>
        <v>GBR</v>
      </c>
      <c r="F41" s="59">
        <f>IFERROR(VLOOKUP(E41,'Eurostat extract'!$E$14:$G$53,3,FALSE),"NA")</f>
        <v>240259.87</v>
      </c>
      <c r="G41" s="59">
        <f>IFERROR(VLOOKUP(E41,'WHO''s NHA extract'!$E$13:$K$201,7,FALSE)*'USD-EUR exchange rate'!$R$39*1000,"NA")</f>
        <v>241089.01716810552</v>
      </c>
      <c r="H41" s="59">
        <f>IFERROR(VLOOKUP(E41,'GRD (UNU-WIDER) extract'!$E$14:$K$209,7,FALSE)*'USD-EUR exchange rate'!$R$39*1000,"NA")</f>
        <v>65567.993295066277</v>
      </c>
      <c r="I41" s="59">
        <f>IFERROR(VLOOKUP(E41,'Eurostat extract (CIT)'!$E$13:$H$42,4,FALSE)*1000*'USD-EUR exchange rate'!$R$39,"NA")</f>
        <v>65348.370887497571</v>
      </c>
      <c r="J41" s="59">
        <f>IFERROR(VLOOKUP(E41,'OECD extract'!$F$15:$G$106,2,FALSE)*'USD-EUR exchange rate'!$R$39,"NA")</f>
        <v>65199.626694000006</v>
      </c>
      <c r="K41" s="59">
        <f>IFERROR(VLOOKUP(E41,'Tørsløv et al.'!$E$16:$F$93,2,FALSE)*'USD-EUR exchange rate'!$R$39*1000,"NA")</f>
        <v>65227.682502617994</v>
      </c>
      <c r="L41" s="59">
        <f t="shared" si="0"/>
        <v>148.74419349756499</v>
      </c>
      <c r="M41" s="53">
        <f t="shared" si="1"/>
        <v>-219.62240756870597</v>
      </c>
    </row>
    <row r="42" spans="4:13" x14ac:dyDescent="0.2">
      <c r="D42" s="30" t="s">
        <v>500</v>
      </c>
      <c r="E42" s="41" t="str">
        <f>VLOOKUP(D42,'ISO 3166 codes'!$D$6:$F$266,3,FALSE)</f>
        <v>GGY</v>
      </c>
      <c r="F42" s="59" t="str">
        <f>IFERROR(VLOOKUP(E42,'Eurostat extract'!$E$14:$G$53,3,FALSE),"NA")</f>
        <v>NA</v>
      </c>
      <c r="G42" s="59" t="str">
        <f>IFERROR(VLOOKUP(E42,'WHO''s NHA extract'!$E$13:$K$201,7,FALSE)*'USD-EUR exchange rate'!$R$39*1000,"NA")</f>
        <v>NA</v>
      </c>
      <c r="H42" s="59" t="str">
        <f>IFERROR(VLOOKUP(E42,'GRD (UNU-WIDER) extract'!$E$14:$K$209,7,FALSE)*'USD-EUR exchange rate'!$R$39*1000,"NA")</f>
        <v>NA</v>
      </c>
      <c r="I42" s="59" t="str">
        <f>IFERROR(VLOOKUP(E42,'Eurostat extract (CIT)'!$E$13:$H$42,4,FALSE)*1000*'USD-EUR exchange rate'!$R$39,"NA")</f>
        <v>NA</v>
      </c>
      <c r="J42" s="59" t="str">
        <f>IFERROR(VLOOKUP(E42,'OECD extract'!$F$15:$G$106,2,FALSE)*'USD-EUR exchange rate'!$R$39,"NA")</f>
        <v>NA</v>
      </c>
      <c r="K42" s="59">
        <f>IFERROR(VLOOKUP(E42,'Tørsløv et al.'!$E$16:$F$93,2,FALSE)*'USD-EUR exchange rate'!$R$39*1000,"NA")</f>
        <v>62.727793496475904</v>
      </c>
      <c r="L42" s="59" t="str">
        <f t="shared" si="0"/>
        <v>NA</v>
      </c>
      <c r="M42" s="53" t="str">
        <f t="shared" si="1"/>
        <v>NA</v>
      </c>
    </row>
    <row r="43" spans="4:13" x14ac:dyDescent="0.2">
      <c r="D43" s="30" t="s">
        <v>482</v>
      </c>
      <c r="E43" s="41" t="str">
        <f>VLOOKUP(D43,'ISO 3166 codes'!$D$6:$F$266,3,FALSE)</f>
        <v>GIB</v>
      </c>
      <c r="F43" s="59" t="str">
        <f>IFERROR(VLOOKUP(E43,'Eurostat extract'!$E$14:$G$53,3,FALSE),"NA")</f>
        <v>NA</v>
      </c>
      <c r="G43" s="59" t="str">
        <f>IFERROR(VLOOKUP(E43,'WHO''s NHA extract'!$E$13:$K$201,7,FALSE)*'USD-EUR exchange rate'!$R$39*1000,"NA")</f>
        <v>NA</v>
      </c>
      <c r="H43" s="59" t="str">
        <f>IFERROR(VLOOKUP(E43,'GRD (UNU-WIDER) extract'!$E$14:$K$209,7,FALSE)*'USD-EUR exchange rate'!$R$39*1000,"NA")</f>
        <v>NA</v>
      </c>
      <c r="I43" s="59" t="str">
        <f>IFERROR(VLOOKUP(E43,'Eurostat extract (CIT)'!$E$13:$H$42,4,FALSE)*1000*'USD-EUR exchange rate'!$R$39,"NA")</f>
        <v>NA</v>
      </c>
      <c r="J43" s="59" t="str">
        <f>IFERROR(VLOOKUP(E43,'OECD extract'!$F$15:$G$106,2,FALSE)*'USD-EUR exchange rate'!$R$39,"NA")</f>
        <v>NA</v>
      </c>
      <c r="K43" s="59">
        <f>IFERROR(VLOOKUP(E43,'Tørsløv et al.'!$E$16:$F$93,2,FALSE)*'USD-EUR exchange rate'!$R$39*1000,"NA")</f>
        <v>48.795545362193607</v>
      </c>
      <c r="L43" s="59" t="str">
        <f t="shared" si="0"/>
        <v>NA</v>
      </c>
      <c r="M43" s="53" t="str">
        <f t="shared" si="1"/>
        <v>NA</v>
      </c>
    </row>
    <row r="44" spans="4:13" x14ac:dyDescent="0.2">
      <c r="D44" s="30" t="s">
        <v>62</v>
      </c>
      <c r="E44" s="41" t="str">
        <f>VLOOKUP(D44,'ISO 3166 codes'!$D$6:$F$266,3,FALSE)</f>
        <v>GRC</v>
      </c>
      <c r="F44" s="59">
        <f>IFERROR(VLOOKUP(E44,'Eurostat extract'!$E$14:$G$53,3,FALSE),"NA")</f>
        <v>14498.42</v>
      </c>
      <c r="G44" s="59">
        <f>IFERROR(VLOOKUP(E44,'WHO''s NHA extract'!$E$13:$K$201,7,FALSE)*'USD-EUR exchange rate'!$R$39*1000,"NA")</f>
        <v>14317.121212618214</v>
      </c>
      <c r="H44" s="59">
        <f>IFERROR(VLOOKUP(E44,'GRD (UNU-WIDER) extract'!$E$14:$K$209,7,FALSE)*'USD-EUR exchange rate'!$R$39*1000,"NA")</f>
        <v>4333.1266040297369</v>
      </c>
      <c r="I44" s="59">
        <f>IFERROR(VLOOKUP(E44,'Eurostat extract (CIT)'!$E$13:$H$42,4,FALSE)*1000*'USD-EUR exchange rate'!$R$39,"NA")</f>
        <v>4389.1090995518998</v>
      </c>
      <c r="J44" s="59">
        <f>IFERROR(VLOOKUP(E44,'OECD extract'!$F$15:$G$106,2,FALSE)*'USD-EUR exchange rate'!$R$39,"NA")</f>
        <v>4369.1552169000006</v>
      </c>
      <c r="K44" s="59">
        <f>IFERROR(VLOOKUP(E44,'Tørsløv et al.'!$E$16:$F$93,2,FALSE)*'USD-EUR exchange rate'!$R$39*1000,"NA")</f>
        <v>4370.3472802200004</v>
      </c>
      <c r="L44" s="59">
        <f t="shared" si="0"/>
        <v>19.953882651899221</v>
      </c>
      <c r="M44" s="53">
        <f t="shared" si="1"/>
        <v>55.982495522162935</v>
      </c>
    </row>
    <row r="45" spans="4:13" x14ac:dyDescent="0.2">
      <c r="D45" s="30" t="s">
        <v>69</v>
      </c>
      <c r="E45" s="41" t="str">
        <f>VLOOKUP(D45,'ISO 3166 codes'!$D$6:$F$266,3,FALSE)</f>
        <v>HUN</v>
      </c>
      <c r="F45" s="59">
        <f>IFERROR(VLOOKUP(E45,'Eurostat extract'!$E$14:$G$53,3,FALSE),"NA")</f>
        <v>8123.68</v>
      </c>
      <c r="G45" s="59">
        <f>IFERROR(VLOOKUP(E45,'WHO''s NHA extract'!$E$13:$K$201,7,FALSE)*'USD-EUR exchange rate'!$R$39*1000,"NA")</f>
        <v>8184.7024508691411</v>
      </c>
      <c r="H45" s="59">
        <f>IFERROR(VLOOKUP(E45,'GRD (UNU-WIDER) extract'!$E$14:$K$209,7,FALSE)*'USD-EUR exchange rate'!$R$39*1000,"NA")</f>
        <v>2708.3281841059666</v>
      </c>
      <c r="I45" s="59">
        <f>IFERROR(VLOOKUP(E45,'Eurostat extract (CIT)'!$E$13:$H$42,4,FALSE)*1000*'USD-EUR exchange rate'!$R$39,"NA")</f>
        <v>2476.096030788261</v>
      </c>
      <c r="J45" s="59">
        <f>IFERROR(VLOOKUP(E45,'OECD extract'!$F$15:$G$106,2,FALSE)*'USD-EUR exchange rate'!$R$39,"NA")</f>
        <v>2668.6020480000002</v>
      </c>
      <c r="K45" s="59">
        <f>IFERROR(VLOOKUP(E45,'Tørsløv et al.'!$E$16:$F$93,2,FALSE)*'USD-EUR exchange rate'!$R$39*1000,"NA")</f>
        <v>2668.5796764750003</v>
      </c>
      <c r="L45" s="59">
        <f t="shared" si="0"/>
        <v>-192.50601721173916</v>
      </c>
      <c r="M45" s="53">
        <f t="shared" si="1"/>
        <v>-232.23215331770552</v>
      </c>
    </row>
    <row r="46" spans="4:13" x14ac:dyDescent="0.2">
      <c r="D46" s="30" t="s">
        <v>536</v>
      </c>
      <c r="E46" s="41" t="str">
        <f>VLOOKUP(D46,'ISO 3166 codes'!$D$6:$F$266,3,FALSE)</f>
        <v>IMN</v>
      </c>
      <c r="F46" s="59" t="str">
        <f>IFERROR(VLOOKUP(E46,'Eurostat extract'!$E$14:$G$53,3,FALSE),"NA")</f>
        <v>NA</v>
      </c>
      <c r="G46" s="59" t="str">
        <f>IFERROR(VLOOKUP(E46,'WHO''s NHA extract'!$E$13:$K$201,7,FALSE)*'USD-EUR exchange rate'!$R$39*1000,"NA")</f>
        <v>NA</v>
      </c>
      <c r="H46" s="59" t="str">
        <f>IFERROR(VLOOKUP(E46,'GRD (UNU-WIDER) extract'!$E$14:$K$209,7,FALSE)*'USD-EUR exchange rate'!$R$39*1000,"NA")</f>
        <v>NA</v>
      </c>
      <c r="I46" s="59" t="str">
        <f>IFERROR(VLOOKUP(E46,'Eurostat extract (CIT)'!$E$13:$H$42,4,FALSE)*1000*'USD-EUR exchange rate'!$R$39,"NA")</f>
        <v>NA</v>
      </c>
      <c r="J46" s="59" t="str">
        <f>IFERROR(VLOOKUP(E46,'OECD extract'!$F$15:$G$106,2,FALSE)*'USD-EUR exchange rate'!$R$39,"NA")</f>
        <v>NA</v>
      </c>
      <c r="K46" s="59">
        <f>IFERROR(VLOOKUP(E46,'Tørsløv et al.'!$E$16:$F$93,2,FALSE)*'USD-EUR exchange rate'!$R$39*1000,"NA")</f>
        <v>136.40523481856584</v>
      </c>
      <c r="L46" s="59" t="str">
        <f t="shared" si="0"/>
        <v>NA</v>
      </c>
      <c r="M46" s="53" t="str">
        <f t="shared" si="1"/>
        <v>NA</v>
      </c>
    </row>
    <row r="47" spans="4:13" x14ac:dyDescent="0.2">
      <c r="D47" s="30" t="s">
        <v>75</v>
      </c>
      <c r="E47" s="41" t="str">
        <f>VLOOKUP(D47,'ISO 3166 codes'!$D$6:$F$266,3,FALSE)</f>
        <v>ISL</v>
      </c>
      <c r="F47" s="59">
        <f>IFERROR(VLOOKUP(E47,'Eurostat extract'!$E$14:$G$53,3,FALSE),"NA")</f>
        <v>1522.48</v>
      </c>
      <c r="G47" s="59">
        <f>IFERROR(VLOOKUP(E47,'WHO''s NHA extract'!$E$13:$K$201,7,FALSE)*'USD-EUR exchange rate'!$R$39*1000,"NA")</f>
        <v>1534.6202683453569</v>
      </c>
      <c r="H47" s="59">
        <f>IFERROR(VLOOKUP(E47,'GRD (UNU-WIDER) extract'!$E$14:$K$209,7,FALSE)*'USD-EUR exchange rate'!$R$39*1000,"NA")</f>
        <v>468.95329463342392</v>
      </c>
      <c r="I47" s="59">
        <f>IFERROR(VLOOKUP(E47,'Eurostat extract (CIT)'!$E$13:$H$42,4,FALSE)*1000*'USD-EUR exchange rate'!$R$39,"NA")</f>
        <v>471.73200556071595</v>
      </c>
      <c r="J47" s="59">
        <f>IFERROR(VLOOKUP(E47,'OECD extract'!$F$15:$G$106,2,FALSE)*'USD-EUR exchange rate'!$R$39,"NA")</f>
        <v>464.92367669999999</v>
      </c>
      <c r="K47" s="59">
        <f>IFERROR(VLOOKUP(E47,'Tørsløv et al.'!$E$16:$F$93,2,FALSE)*'USD-EUR exchange rate'!$R$39*1000,"NA")</f>
        <v>472.46853000000004</v>
      </c>
      <c r="L47" s="59">
        <f t="shared" si="0"/>
        <v>6.8083288607159602</v>
      </c>
      <c r="M47" s="53">
        <f t="shared" si="1"/>
        <v>2.7787109272920247</v>
      </c>
    </row>
    <row r="48" spans="4:13" x14ac:dyDescent="0.2">
      <c r="D48" s="30" t="s">
        <v>547</v>
      </c>
      <c r="E48" s="41" t="str">
        <f>VLOOKUP(D48,'ISO 3166 codes'!$D$6:$F$266,3,FALSE)</f>
        <v>JEY</v>
      </c>
      <c r="F48" s="59" t="str">
        <f>IFERROR(VLOOKUP(E48,'Eurostat extract'!$E$14:$G$53,3,FALSE),"NA")</f>
        <v>NA</v>
      </c>
      <c r="G48" s="59" t="str">
        <f>IFERROR(VLOOKUP(E48,'WHO''s NHA extract'!$E$13:$K$201,7,FALSE)*'USD-EUR exchange rate'!$R$39*1000,"NA")</f>
        <v>NA</v>
      </c>
      <c r="H48" s="59" t="str">
        <f>IFERROR(VLOOKUP(E48,'GRD (UNU-WIDER) extract'!$E$14:$K$209,7,FALSE)*'USD-EUR exchange rate'!$R$39*1000,"NA")</f>
        <v>NA</v>
      </c>
      <c r="I48" s="59" t="str">
        <f>IFERROR(VLOOKUP(E48,'Eurostat extract (CIT)'!$E$13:$H$42,4,FALSE)*1000*'USD-EUR exchange rate'!$R$39,"NA")</f>
        <v>NA</v>
      </c>
      <c r="J48" s="59" t="str">
        <f>IFERROR(VLOOKUP(E48,'OECD extract'!$F$15:$G$106,2,FALSE)*'USD-EUR exchange rate'!$R$39,"NA")</f>
        <v>NA</v>
      </c>
      <c r="K48" s="59">
        <f>IFERROR(VLOOKUP(E48,'Tørsløv et al.'!$E$16:$F$93,2,FALSE)*'USD-EUR exchange rate'!$R$39*1000,"NA")</f>
        <v>351.27473083344444</v>
      </c>
      <c r="L48" s="59" t="str">
        <f t="shared" si="0"/>
        <v>NA</v>
      </c>
      <c r="M48" s="53" t="str">
        <f t="shared" si="1"/>
        <v>NA</v>
      </c>
    </row>
    <row r="49" spans="4:13" x14ac:dyDescent="0.2">
      <c r="D49" s="30" t="s">
        <v>281</v>
      </c>
      <c r="E49" s="41" t="str">
        <f>VLOOKUP(D49,'ISO 3166 codes'!$D$6:$F$266,3,FALSE)</f>
        <v>LIE</v>
      </c>
      <c r="F49" s="59">
        <f>IFERROR(VLOOKUP(E49,'Eurostat extract'!$E$14:$G$53,3,FALSE),"NA")</f>
        <v>329.92</v>
      </c>
      <c r="G49" s="59" t="str">
        <f>IFERROR(VLOOKUP(E49,'WHO''s NHA extract'!$E$13:$K$201,7,FALSE)*'USD-EUR exchange rate'!$R$39*1000,"NA")</f>
        <v>NA</v>
      </c>
      <c r="H49" s="59" t="str">
        <f>IFERROR(VLOOKUP(E49,'GRD (UNU-WIDER) extract'!$E$14:$K$209,7,FALSE)*'USD-EUR exchange rate'!$R$39*1000,"NA")</f>
        <v>NA</v>
      </c>
      <c r="I49" s="59" t="str">
        <f>IFERROR(VLOOKUP(E49,'Eurostat extract (CIT)'!$E$13:$H$42,4,FALSE)*1000*'USD-EUR exchange rate'!$R$39,"NA")</f>
        <v>NA</v>
      </c>
      <c r="J49" s="59" t="str">
        <f>IFERROR(VLOOKUP(E49,'OECD extract'!$F$15:$G$106,2,FALSE)*'USD-EUR exchange rate'!$R$39,"NA")</f>
        <v>NA</v>
      </c>
      <c r="K49" s="59">
        <f>IFERROR(VLOOKUP(E49,'Tørsløv et al.'!$E$16:$F$93,2,FALSE)*'USD-EUR exchange rate'!$R$39*1000,"NA")</f>
        <v>64.192695274352502</v>
      </c>
      <c r="L49" s="59" t="str">
        <f t="shared" si="0"/>
        <v>NA</v>
      </c>
      <c r="M49" s="53" t="str">
        <f t="shared" si="1"/>
        <v>NA</v>
      </c>
    </row>
    <row r="50" spans="4:13" x14ac:dyDescent="0.2">
      <c r="D50" s="30" t="s">
        <v>98</v>
      </c>
      <c r="E50" s="41" t="str">
        <f>VLOOKUP(D50,'ISO 3166 codes'!$D$6:$F$266,3,FALSE)</f>
        <v>LVA</v>
      </c>
      <c r="F50" s="59">
        <f>IFERROR(VLOOKUP(E50,'Eurostat extract'!$E$14:$G$53,3,FALSE),"NA")</f>
        <v>1556.09</v>
      </c>
      <c r="G50" s="59">
        <f>IFERROR(VLOOKUP(E50,'WHO''s NHA extract'!$E$13:$K$201,7,FALSE)*'USD-EUR exchange rate'!$R$39*1000,"NA")</f>
        <v>1574.36216004321</v>
      </c>
      <c r="H50" s="59">
        <f>IFERROR(VLOOKUP(E50,'GRD (UNU-WIDER) extract'!$E$14:$K$209,7,FALSE)*'USD-EUR exchange rate'!$R$39*1000,"NA")</f>
        <v>429.2413632050264</v>
      </c>
      <c r="I50" s="59">
        <f>IFERROR(VLOOKUP(E50,'Eurostat extract (CIT)'!$E$13:$H$42,4,FALSE)*1000*'USD-EUR exchange rate'!$R$39,"NA")</f>
        <v>424.31286296572802</v>
      </c>
      <c r="J50" s="59">
        <f>IFERROR(VLOOKUP(E50,'OECD extract'!$F$15:$G$106,2,FALSE)*'USD-EUR exchange rate'!$R$39,"NA")</f>
        <v>424.03847189999999</v>
      </c>
      <c r="K50" s="59">
        <f>IFERROR(VLOOKUP(E50,'Tørsløv et al.'!$E$16:$F$93,2,FALSE)*'USD-EUR exchange rate'!$R$39*1000,"NA")</f>
        <v>424.154650167</v>
      </c>
      <c r="L50" s="59">
        <f t="shared" si="0"/>
        <v>0.2743910657280253</v>
      </c>
      <c r="M50" s="53">
        <f t="shared" si="1"/>
        <v>-4.928500239298387</v>
      </c>
    </row>
    <row r="51" spans="4:13" x14ac:dyDescent="0.2">
      <c r="D51" s="30" t="s">
        <v>288</v>
      </c>
      <c r="E51" s="41" t="str">
        <f>VLOOKUP(D51,'ISO 3166 codes'!$D$6:$F$266,3,FALSE)</f>
        <v>MCO</v>
      </c>
      <c r="F51" s="59" t="str">
        <f>IFERROR(VLOOKUP(E51,'Eurostat extract'!$E$14:$G$53,3,FALSE),"NA")</f>
        <v>NA</v>
      </c>
      <c r="G51" s="59">
        <f>IFERROR(VLOOKUP(E51,'WHO''s NHA extract'!$E$13:$K$201,7,FALSE)*'USD-EUR exchange rate'!$R$39*1000,"NA")</f>
        <v>95.224909604184262</v>
      </c>
      <c r="H51" s="59" t="str">
        <f>IFERROR(VLOOKUP(E51,'GRD (UNU-WIDER) extract'!$E$14:$K$209,7,FALSE)*'USD-EUR exchange rate'!$R$39*1000,"NA")</f>
        <v>NA</v>
      </c>
      <c r="I51" s="59" t="str">
        <f>IFERROR(VLOOKUP(E51,'Eurostat extract (CIT)'!$E$13:$H$42,4,FALSE)*1000*'USD-EUR exchange rate'!$R$39,"NA")</f>
        <v>NA</v>
      </c>
      <c r="J51" s="59" t="str">
        <f>IFERROR(VLOOKUP(E51,'OECD extract'!$F$15:$G$106,2,FALSE)*'USD-EUR exchange rate'!$R$39,"NA")</f>
        <v>NA</v>
      </c>
      <c r="K51" s="59">
        <f>IFERROR(VLOOKUP(E51,'Tørsløv et al.'!$E$16:$F$93,2,FALSE)*'USD-EUR exchange rate'!$R$39*1000,"NA")</f>
        <v>994.83654363180858</v>
      </c>
      <c r="L51" s="59" t="str">
        <f t="shared" si="0"/>
        <v>NA</v>
      </c>
      <c r="M51" s="53" t="str">
        <f t="shared" si="1"/>
        <v>NA</v>
      </c>
    </row>
    <row r="52" spans="4:13" x14ac:dyDescent="0.2">
      <c r="D52" s="30" t="s">
        <v>106</v>
      </c>
      <c r="E52" s="41" t="str">
        <f>VLOOKUP(D52,'ISO 3166 codes'!$D$6:$F$266,3,FALSE)</f>
        <v>MLT</v>
      </c>
      <c r="F52" s="59">
        <f>IFERROR(VLOOKUP(E52,'Eurostat extract'!$E$14:$G$53,3,FALSE),"NA")</f>
        <v>945.12</v>
      </c>
      <c r="G52" s="59">
        <f>IFERROR(VLOOKUP(E52,'WHO''s NHA extract'!$E$13:$K$201,7,FALSE)*'USD-EUR exchange rate'!$R$39*1000,"NA")</f>
        <v>964.10134677969052</v>
      </c>
      <c r="H52" s="59">
        <f>IFERROR(VLOOKUP(E52,'GRD (UNU-WIDER) extract'!$E$14:$K$209,7,FALSE)*'USD-EUR exchange rate'!$R$39*1000,"NA")</f>
        <v>660.32832510140736</v>
      </c>
      <c r="I52" s="59">
        <f>IFERROR(VLOOKUP(E52,'Eurostat extract (CIT)'!$E$13:$H$42,4,FALSE)*1000*'USD-EUR exchange rate'!$R$39,"NA")</f>
        <v>651.78351194752804</v>
      </c>
      <c r="J52" s="59" t="str">
        <f>IFERROR(VLOOKUP(E52,'OECD extract'!$F$15:$G$106,2,FALSE)*'USD-EUR exchange rate'!$R$39,"NA")</f>
        <v>NA</v>
      </c>
      <c r="K52" s="59">
        <f>IFERROR(VLOOKUP(E52,'Tørsløv et al.'!$E$16:$F$93,2,FALSE)*'USD-EUR exchange rate'!$R$39*1000,"NA")</f>
        <v>665.81273999999996</v>
      </c>
      <c r="L52" s="59" t="str">
        <f t="shared" si="0"/>
        <v>NA</v>
      </c>
      <c r="M52" s="53">
        <f t="shared" si="1"/>
        <v>-8.5448131538793177</v>
      </c>
    </row>
    <row r="53" spans="4:13" x14ac:dyDescent="0.2">
      <c r="D53" s="30" t="s">
        <v>121</v>
      </c>
      <c r="E53" s="41" t="str">
        <f>VLOOKUP(D53,'ISO 3166 codes'!$D$6:$F$266,3,FALSE)</f>
        <v>NOR</v>
      </c>
      <c r="F53" s="59">
        <f>IFERROR(VLOOKUP(E53,'Eurostat extract'!$E$14:$G$53,3,FALSE),"NA")</f>
        <v>35318.92</v>
      </c>
      <c r="G53" s="59">
        <f>IFERROR(VLOOKUP(E53,'WHO''s NHA extract'!$E$13:$K$201,7,FALSE)*'USD-EUR exchange rate'!$R$39*1000,"NA")</f>
        <v>35309.548715681172</v>
      </c>
      <c r="H53" s="59">
        <f>IFERROR(VLOOKUP(E53,'GRD (UNU-WIDER) extract'!$E$14:$K$209,7,FALSE)*'USD-EUR exchange rate'!$R$39*1000,"NA")</f>
        <v>13493.603311023486</v>
      </c>
      <c r="I53" s="59">
        <f>IFERROR(VLOOKUP(E53,'Eurostat extract (CIT)'!$E$13:$H$42,4,FALSE)*1000*'USD-EUR exchange rate'!$R$39,"NA")</f>
        <v>13530.604612480742</v>
      </c>
      <c r="J53" s="59">
        <f>IFERROR(VLOOKUP(E53,'OECD extract'!$F$15:$G$106,2,FALSE)*'USD-EUR exchange rate'!$R$39,"NA")</f>
        <v>13493.250170700001</v>
      </c>
      <c r="K53" s="59">
        <f>IFERROR(VLOOKUP(E53,'Tørsløv et al.'!$E$16:$F$93,2,FALSE)*'USD-EUR exchange rate'!$R$39*1000,"NA")</f>
        <v>13493.612896731</v>
      </c>
      <c r="L53" s="59">
        <f t="shared" si="0"/>
        <v>37.354441780740672</v>
      </c>
      <c r="M53" s="53">
        <f t="shared" si="1"/>
        <v>37.001301457255977</v>
      </c>
    </row>
    <row r="54" spans="4:13" x14ac:dyDescent="0.2">
      <c r="D54" s="30" t="s">
        <v>132</v>
      </c>
      <c r="E54" s="41" t="str">
        <f>VLOOKUP(D54,'ISO 3166 codes'!$D$6:$F$266,3,FALSE)</f>
        <v>POL</v>
      </c>
      <c r="F54" s="59">
        <f>IFERROR(VLOOKUP(E54,'Eurostat extract'!$E$14:$G$53,3,FALSE),"NA")</f>
        <v>27756.39</v>
      </c>
      <c r="G54" s="59">
        <f>IFERROR(VLOOKUP(E54,'WHO''s NHA extract'!$E$13:$K$201,7,FALSE)*'USD-EUR exchange rate'!$R$39*1000,"NA")</f>
        <v>27930.037194507644</v>
      </c>
      <c r="H54" s="59">
        <f>IFERROR(VLOOKUP(E54,'GRD (UNU-WIDER) extract'!$E$14:$K$209,7,FALSE)*'USD-EUR exchange rate'!$R$39*1000,"NA")</f>
        <v>7839.5669004990523</v>
      </c>
      <c r="I54" s="59">
        <f>IFERROR(VLOOKUP(E54,'Eurostat extract (CIT)'!$E$13:$H$42,4,FALSE)*1000*'USD-EUR exchange rate'!$R$39,"NA")</f>
        <v>7829.672788164864</v>
      </c>
      <c r="J54" s="59">
        <f>IFERROR(VLOOKUP(E54,'OECD extract'!$F$15:$G$106,2,FALSE)*'USD-EUR exchange rate'!$R$39,"NA")</f>
        <v>7833.2796549000004</v>
      </c>
      <c r="K54" s="59">
        <f>IFERROR(VLOOKUP(E54,'Tørsløv et al.'!$E$16:$F$93,2,FALSE)*'USD-EUR exchange rate'!$R$39*1000,"NA")</f>
        <v>7835.9123450010011</v>
      </c>
      <c r="L54" s="59">
        <f t="shared" si="0"/>
        <v>-3.6068667351364638</v>
      </c>
      <c r="M54" s="53">
        <f t="shared" si="1"/>
        <v>-9.8941123341883213</v>
      </c>
    </row>
    <row r="55" spans="4:13" x14ac:dyDescent="0.2">
      <c r="D55" s="30" t="s">
        <v>133</v>
      </c>
      <c r="E55" s="41" t="str">
        <f>VLOOKUP(D55,'ISO 3166 codes'!$D$6:$F$266,3,FALSE)</f>
        <v>PRT</v>
      </c>
      <c r="F55" s="59">
        <f>IFERROR(VLOOKUP(E55,'Eurostat extract'!$E$14:$G$53,3,FALSE),"NA")</f>
        <v>17565.509999999998</v>
      </c>
      <c r="G55" s="59">
        <f>IFERROR(VLOOKUP(E55,'WHO''s NHA extract'!$E$13:$K$201,7,FALSE)*'USD-EUR exchange rate'!$R$39*1000,"NA")</f>
        <v>17569.945706649549</v>
      </c>
      <c r="H55" s="59">
        <f>IFERROR(VLOOKUP(E55,'GRD (UNU-WIDER) extract'!$E$14:$K$209,7,FALSE)*'USD-EUR exchange rate'!$R$39*1000,"NA")</f>
        <v>5675.6091781831574</v>
      </c>
      <c r="I55" s="59">
        <f>IFERROR(VLOOKUP(E55,'Eurostat extract (CIT)'!$E$13:$H$42,4,FALSE)*1000*'USD-EUR exchange rate'!$R$39,"NA")</f>
        <v>5675.6344662465035</v>
      </c>
      <c r="J55" s="59">
        <f>IFERROR(VLOOKUP(E55,'OECD extract'!$F$15:$G$106,2,FALSE)*'USD-EUR exchange rate'!$R$39,"NA")</f>
        <v>5671.6977144000002</v>
      </c>
      <c r="K55" s="59">
        <f>IFERROR(VLOOKUP(E55,'Tørsløv et al.'!$E$16:$F$93,2,FALSE)*'USD-EUR exchange rate'!$R$39*1000,"NA")</f>
        <v>5673.2446850159995</v>
      </c>
      <c r="L55" s="59">
        <f t="shared" si="0"/>
        <v>3.9367518465032845</v>
      </c>
      <c r="M55" s="53">
        <f t="shared" si="1"/>
        <v>2.5288063346124545E-2</v>
      </c>
    </row>
    <row r="56" spans="4:13" x14ac:dyDescent="0.2">
      <c r="D56" s="30" t="s">
        <v>197</v>
      </c>
      <c r="E56" s="41" t="str">
        <f>VLOOKUP(D56,'ISO 3166 codes'!$D$6:$F$266,3,FALSE)</f>
        <v>RUS</v>
      </c>
      <c r="F56" s="59" t="str">
        <f>IFERROR(VLOOKUP(E56,'Eurostat extract'!$E$14:$G$53,3,FALSE),"NA")</f>
        <v>NA</v>
      </c>
      <c r="G56" s="59">
        <f>IFERROR(VLOOKUP(E56,'WHO''s NHA extract'!$E$13:$K$201,7,FALSE)*'USD-EUR exchange rate'!$R$39*1000,"NA")</f>
        <v>60949.105604230463</v>
      </c>
      <c r="H56" s="59">
        <f>IFERROR(VLOOKUP(E56,'GRD (UNU-WIDER) extract'!$E$14:$K$209,7,FALSE)*'USD-EUR exchange rate'!$R$39*1000,"NA")</f>
        <v>36938.185443775554</v>
      </c>
      <c r="I56" s="59" t="str">
        <f>IFERROR(VLOOKUP(E56,'Eurostat extract (CIT)'!$E$13:$H$42,4,FALSE)*1000*'USD-EUR exchange rate'!$R$39,"NA")</f>
        <v>NA</v>
      </c>
      <c r="J56" s="59" t="str">
        <f>IFERROR(VLOOKUP(E56,'OECD extract'!$F$15:$G$106,2,FALSE)*'USD-EUR exchange rate'!$R$39,"NA")</f>
        <v>NA</v>
      </c>
      <c r="K56" s="59">
        <f>IFERROR(VLOOKUP(E56,'Tørsløv et al.'!$E$16:$F$93,2,FALSE)*'USD-EUR exchange rate'!$R$39*1000,"NA")</f>
        <v>37100.964177000002</v>
      </c>
      <c r="L56" s="59" t="str">
        <f t="shared" si="0"/>
        <v>NA</v>
      </c>
      <c r="M56" s="53" t="str">
        <f t="shared" si="1"/>
        <v>NA</v>
      </c>
    </row>
    <row r="57" spans="4:13" x14ac:dyDescent="0.2">
      <c r="D57" s="30" t="s">
        <v>154</v>
      </c>
      <c r="E57" s="41" t="str">
        <f>VLOOKUP(D57,'ISO 3166 codes'!$D$6:$F$266,3,FALSE)</f>
        <v>SWE</v>
      </c>
      <c r="F57" s="59">
        <f>IFERROR(VLOOKUP(E57,'Eurostat extract'!$E$14:$G$53,3,FALSE),"NA")</f>
        <v>50545.47</v>
      </c>
      <c r="G57" s="59">
        <f>IFERROR(VLOOKUP(E57,'WHO''s NHA extract'!$E$13:$K$201,7,FALSE)*'USD-EUR exchange rate'!$R$39*1000,"NA")</f>
        <v>50527.478894842017</v>
      </c>
      <c r="H57" s="59">
        <f>IFERROR(VLOOKUP(E57,'GRD (UNU-WIDER) extract'!$E$14:$K$209,7,FALSE)*'USD-EUR exchange rate'!$R$39*1000,"NA")</f>
        <v>12719.70187299282</v>
      </c>
      <c r="I57" s="59">
        <f>IFERROR(VLOOKUP(E57,'Eurostat extract (CIT)'!$E$13:$H$42,4,FALSE)*1000*'USD-EUR exchange rate'!$R$39,"NA")</f>
        <v>13317.159365857937</v>
      </c>
      <c r="J57" s="59">
        <f>IFERROR(VLOOKUP(E57,'OECD extract'!$F$15:$G$106,2,FALSE)*'USD-EUR exchange rate'!$R$39,"NA")</f>
        <v>12730.141634700001</v>
      </c>
      <c r="K57" s="59">
        <f>IFERROR(VLOOKUP(E57,'Tørsløv et al.'!$E$16:$F$93,2,FALSE)*'USD-EUR exchange rate'!$R$39*1000,"NA")</f>
        <v>12721.905876395998</v>
      </c>
      <c r="L57" s="59">
        <f t="shared" si="0"/>
        <v>587.01773115793549</v>
      </c>
      <c r="M57" s="53">
        <f t="shared" si="1"/>
        <v>597.45749286511636</v>
      </c>
    </row>
    <row r="58" spans="4:13" x14ac:dyDescent="0.2">
      <c r="D58" s="30" t="s">
        <v>153</v>
      </c>
      <c r="E58" s="41" t="str">
        <f>VLOOKUP(D58,'ISO 3166 codes'!$D$6:$F$266,3,FALSE)</f>
        <v>SVN</v>
      </c>
      <c r="F58" s="59">
        <f>IFERROR(VLOOKUP(E58,'Eurostat extract'!$E$14:$G$53,3,FALSE),"NA")</f>
        <v>3428.78</v>
      </c>
      <c r="G58" s="59">
        <f>IFERROR(VLOOKUP(E58,'WHO''s NHA extract'!$E$13:$K$201,7,FALSE)*'USD-EUR exchange rate'!$R$39*1000,"NA")</f>
        <v>3430.0619493066729</v>
      </c>
      <c r="H58" s="59">
        <f>IFERROR(VLOOKUP(E58,'GRD (UNU-WIDER) extract'!$E$14:$K$209,7,FALSE)*'USD-EUR exchange rate'!$R$39*1000,"NA")</f>
        <v>646.1909940295044</v>
      </c>
      <c r="I58" s="59">
        <f>IFERROR(VLOOKUP(E58,'Eurostat extract (CIT)'!$E$13:$H$42,4,FALSE)*1000*'USD-EUR exchange rate'!$R$39,"NA")</f>
        <v>644.95857918500997</v>
      </c>
      <c r="J58" s="59">
        <f>IFERROR(VLOOKUP(E58,'OECD extract'!$F$15:$G$106,2,FALSE)*'USD-EUR exchange rate'!$R$39,"NA")</f>
        <v>644.54306910000003</v>
      </c>
      <c r="K58" s="59">
        <f>IFERROR(VLOOKUP(E58,'Tørsløv et al.'!$E$16:$F$93,2,FALSE)*'USD-EUR exchange rate'!$R$39*1000,"NA")</f>
        <v>644.71870590900016</v>
      </c>
      <c r="L58" s="59">
        <f t="shared" si="0"/>
        <v>0.41551008500994158</v>
      </c>
      <c r="M58" s="53">
        <f t="shared" si="1"/>
        <v>-1.2324148444944285</v>
      </c>
    </row>
    <row r="59" spans="4:13" x14ac:dyDescent="0.2">
      <c r="D59" s="30" t="s">
        <v>152</v>
      </c>
      <c r="E59" s="41" t="str">
        <f>VLOOKUP(D59,'ISO 3166 codes'!$D$6:$F$266,3,FALSE)</f>
        <v>SVK</v>
      </c>
      <c r="F59" s="59">
        <f>IFERROR(VLOOKUP(E59,'Eurostat extract'!$E$14:$G$53,3,FALSE),"NA")</f>
        <v>5666.47</v>
      </c>
      <c r="G59" s="59">
        <f>IFERROR(VLOOKUP(E59,'WHO''s NHA extract'!$E$13:$K$201,7,FALSE)*'USD-EUR exchange rate'!$R$39*1000,"NA")</f>
        <v>5765.3774572662533</v>
      </c>
      <c r="H59" s="59">
        <f>IFERROR(VLOOKUP(E59,'GRD (UNU-WIDER) extract'!$E$14:$K$209,7,FALSE)*'USD-EUR exchange rate'!$R$39*1000,"NA")</f>
        <v>2826.6056284635438</v>
      </c>
      <c r="I59" s="59">
        <f>IFERROR(VLOOKUP(E59,'Eurostat extract (CIT)'!$E$13:$H$42,4,FALSE)*1000*'USD-EUR exchange rate'!$R$39,"NA")</f>
        <v>2818.3018155442924</v>
      </c>
      <c r="J59" s="59">
        <f>IFERROR(VLOOKUP(E59,'OECD extract'!$F$15:$G$106,2,FALSE)*'USD-EUR exchange rate'!$R$39,"NA")</f>
        <v>2827.8529578000002</v>
      </c>
      <c r="K59" s="59">
        <f>IFERROR(VLOOKUP(E59,'Tørsløv et al.'!$E$16:$F$93,2,FALSE)*'USD-EUR exchange rate'!$R$39*1000,"NA")</f>
        <v>2828.6245358790002</v>
      </c>
      <c r="L59" s="59">
        <f t="shared" si="0"/>
        <v>-9.5511422557078731</v>
      </c>
      <c r="M59" s="53">
        <f t="shared" si="1"/>
        <v>-8.3038129192514134</v>
      </c>
    </row>
    <row r="60" spans="4:13" x14ac:dyDescent="0.2">
      <c r="D60" s="68" t="s">
        <v>39</v>
      </c>
      <c r="E60" s="41" t="str">
        <f>VLOOKUP(D60,'ISO 3166 codes'!$D$6:$F$266,3,FALSE)</f>
        <v>CYP</v>
      </c>
      <c r="F60" s="59">
        <f>IFERROR(VLOOKUP(E60,'Eurostat extract'!$E$14:$G$53,3,FALSE),"NA")</f>
        <v>1289.82</v>
      </c>
      <c r="G60" s="59">
        <f>IFERROR(VLOOKUP(E60,'WHO''s NHA extract'!$E$13:$K$201,7,FALSE)*'USD-EUR exchange rate'!$R$39*1000,"NA")</f>
        <v>1293.9943562593862</v>
      </c>
      <c r="H60" s="59">
        <f>IFERROR(VLOOKUP(E60,'GRD (UNU-WIDER) extract'!$E$14:$K$209,7,FALSE)*'USD-EUR exchange rate'!$R$39*1000,"NA")</f>
        <v>1054.4201061675562</v>
      </c>
      <c r="I60" s="59">
        <f>IFERROR(VLOOKUP(E60,'Eurostat extract (CIT)'!$E$13:$H$42,4,FALSE)*1000*'USD-EUR exchange rate'!$R$39,"NA")</f>
        <v>1046.7593820327779</v>
      </c>
      <c r="J60" s="59" t="str">
        <f>IFERROR(VLOOKUP(E60,'OECD extract'!$F$15:$G$106,2,FALSE)*'USD-EUR exchange rate'!$R$39,"NA")</f>
        <v>NA</v>
      </c>
      <c r="K60" s="59">
        <f>IFERROR(VLOOKUP(E60,'Tørsløv et al.'!$E$16:$F$93,2,FALSE)*'USD-EUR exchange rate'!$R$39*1000,"NA")</f>
        <v>1080.8293860000001</v>
      </c>
      <c r="L60" s="59" t="str">
        <f t="shared" si="0"/>
        <v>NA</v>
      </c>
      <c r="M60" s="53">
        <f t="shared" si="1"/>
        <v>-7.6607241347783201</v>
      </c>
    </row>
    <row r="61" spans="4:13" x14ac:dyDescent="0.2">
      <c r="D61" s="68" t="s">
        <v>17</v>
      </c>
      <c r="E61" s="41" t="str">
        <f>VLOOKUP(D61,'ISO 3166 codes'!$D$6:$F$266,3,FALSE)</f>
        <v>BGR</v>
      </c>
      <c r="F61" s="59">
        <f>IFERROR(VLOOKUP(E61,'Eurostat extract'!$E$14:$G$53,3,FALSE),"NA")</f>
        <v>3636.79</v>
      </c>
      <c r="G61" s="59">
        <f>IFERROR(VLOOKUP(E61,'WHO''s NHA extract'!$E$13:$K$201,7,FALSE)*'USD-EUR exchange rate'!$R$39*1000,"NA")</f>
        <v>3637.6179421488996</v>
      </c>
      <c r="H61" s="59">
        <f>IFERROR(VLOOKUP(E61,'GRD (UNU-WIDER) extract'!$E$14:$K$209,7,FALSE)*'USD-EUR exchange rate'!$R$39*1000,"NA")</f>
        <v>1022.5394041867646</v>
      </c>
      <c r="I61" s="59">
        <f>IFERROR(VLOOKUP(E61,'Eurostat extract (CIT)'!$E$13:$H$42,4,FALSE)*1000*'USD-EUR exchange rate'!$R$39,"NA")</f>
        <v>1074.2104096184162</v>
      </c>
      <c r="J61" s="59" t="str">
        <f>IFERROR(VLOOKUP(E61,'OECD extract'!$F$15:$G$106,2,FALSE)*'USD-EUR exchange rate'!$R$39,"NA")</f>
        <v>NA</v>
      </c>
      <c r="K61" s="59" t="str">
        <f>IFERROR(VLOOKUP(E61,'Tørsløv et al.'!$E$16:$F$93,2,FALSE)*'USD-EUR exchange rate'!$R$39*1000,"NA")</f>
        <v>NA</v>
      </c>
      <c r="L61" s="59" t="str">
        <f t="shared" si="0"/>
        <v>NA</v>
      </c>
      <c r="M61" s="53">
        <f t="shared" si="1"/>
        <v>51.671005431651565</v>
      </c>
    </row>
    <row r="62" spans="4:13" x14ac:dyDescent="0.2">
      <c r="D62" s="68" t="s">
        <v>136</v>
      </c>
      <c r="E62" s="41" t="str">
        <f>VLOOKUP(D62,'ISO 3166 codes'!$D$6:$F$266,3,FALSE)</f>
        <v>ROU</v>
      </c>
      <c r="F62" s="59">
        <f>IFERROR(VLOOKUP(E62,'Eurostat extract'!$E$14:$G$53,3,FALSE),"NA")</f>
        <v>8509.07</v>
      </c>
      <c r="G62" s="59">
        <f>IFERROR(VLOOKUP(E62,'WHO''s NHA extract'!$E$13:$K$201,7,FALSE)*'USD-EUR exchange rate'!$R$39*1000,"NA")</f>
        <v>8491.9446429832497</v>
      </c>
      <c r="H62" s="59">
        <f>IFERROR(VLOOKUP(E62,'GRD (UNU-WIDER) extract'!$E$14:$K$209,7,FALSE)*'USD-EUR exchange rate'!$R$39*1000,"NA")</f>
        <v>3775.2152618620244</v>
      </c>
      <c r="I62" s="59">
        <f>IFERROR(VLOOKUP(E62,'Eurostat extract (CIT)'!$E$13:$H$42,4,FALSE)*1000*'USD-EUR exchange rate'!$R$39,"NA")</f>
        <v>3782.51779963329</v>
      </c>
      <c r="J62" s="59" t="str">
        <f>IFERROR(VLOOKUP(E62,'OECD extract'!$F$15:$G$106,2,FALSE)*'USD-EUR exchange rate'!$R$39,"NA")</f>
        <v>NA</v>
      </c>
      <c r="K62" s="59" t="str">
        <f>IFERROR(VLOOKUP(E62,'Tørsløv et al.'!$E$16:$F$93,2,FALSE)*'USD-EUR exchange rate'!$R$39*1000,"NA")</f>
        <v>NA</v>
      </c>
      <c r="L62" s="59" t="str">
        <f t="shared" si="0"/>
        <v>NA</v>
      </c>
      <c r="M62" s="53">
        <f t="shared" si="1"/>
        <v>7.3025377712656336</v>
      </c>
    </row>
    <row r="63" spans="4:13" x14ac:dyDescent="0.2">
      <c r="D63" s="89" t="s">
        <v>67</v>
      </c>
      <c r="E63" s="42" t="str">
        <f>VLOOKUP(D63,'ISO 3166 codes'!$D$6:$F$266,3,FALSE)</f>
        <v>HRV</v>
      </c>
      <c r="F63" s="61">
        <f>IFERROR(VLOOKUP(E63,'Eurostat extract'!$E$14:$G$53,3,FALSE),"NA")</f>
        <v>3183.72</v>
      </c>
      <c r="G63" s="61">
        <f>IFERROR(VLOOKUP(E63,'WHO''s NHA extract'!$E$13:$K$201,7,FALSE)*'USD-EUR exchange rate'!$R$39*1000,"NA")</f>
        <v>3185.5494116870641</v>
      </c>
      <c r="H63" s="61">
        <f>IFERROR(VLOOKUP(E63,'GRD (UNU-WIDER) extract'!$E$14:$K$209,7,FALSE)*'USD-EUR exchange rate'!$R$39*1000,"NA")</f>
        <v>1029.1862871491419</v>
      </c>
      <c r="I63" s="61">
        <f>IFERROR(VLOOKUP(E63,'Eurostat extract (CIT)'!$E$13:$H$42,4,FALSE)*1000*'USD-EUR exchange rate'!$R$39,"NA")</f>
        <v>1028.6038636410899</v>
      </c>
      <c r="J63" s="61" t="str">
        <f>IFERROR(VLOOKUP(E63,'OECD extract'!$F$15:$G$106,2,FALSE)*'USD-EUR exchange rate'!$R$39,"NA")</f>
        <v>NA</v>
      </c>
      <c r="K63" s="61" t="str">
        <f>IFERROR(VLOOKUP(E63,'Tørsløv et al.'!$E$16:$F$93,2,FALSE)*'USD-EUR exchange rate'!$R$39*1000,"NA")</f>
        <v>NA</v>
      </c>
      <c r="L63" s="61" t="str">
        <f t="shared" si="0"/>
        <v>NA</v>
      </c>
      <c r="M63" s="54">
        <f t="shared" si="1"/>
        <v>-0.58242350805198839</v>
      </c>
    </row>
  </sheetData>
  <mergeCells count="2">
    <mergeCell ref="F8:G8"/>
    <mergeCell ref="H8:K8"/>
  </mergeCells>
  <conditionalFormatting sqref="L10:M63">
    <cfRule type="expression" dxfId="0" priority="1">
      <formula>IF(L10="NA",FALSE,L10&gt;1000)</formula>
    </cfRule>
  </conditionalFormatting>
  <pageMargins left="0.7" right="0.7" top="0.75" bottom="0.75" header="0.3" footer="0.3"/>
  <legacy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C05C93-1333-F84A-A4FB-CE7CED124381}">
  <dimension ref="D3:N184"/>
  <sheetViews>
    <sheetView showGridLines="0" zoomScaleNormal="100" workbookViewId="0">
      <selection activeCell="B2" sqref="B2"/>
    </sheetView>
  </sheetViews>
  <sheetFormatPr baseColWidth="10" defaultRowHeight="16" x14ac:dyDescent="0.2"/>
  <cols>
    <col min="1" max="3" width="3.83203125" customWidth="1"/>
    <col min="4" max="6" width="35.83203125" customWidth="1"/>
    <col min="7" max="7" width="40.83203125" customWidth="1"/>
    <col min="8" max="10" width="3.83203125" customWidth="1"/>
    <col min="11" max="12" width="35.83203125" customWidth="1"/>
    <col min="13" max="13" width="35.83203125" style="50" customWidth="1"/>
    <col min="14" max="14" width="40.83203125" customWidth="1"/>
  </cols>
  <sheetData>
    <row r="3" spans="4:7" x14ac:dyDescent="0.2">
      <c r="D3" s="46" t="s">
        <v>200</v>
      </c>
      <c r="E3" s="47" t="s">
        <v>206</v>
      </c>
    </row>
    <row r="5" spans="4:7" x14ac:dyDescent="0.2">
      <c r="D5" s="43" t="s">
        <v>186</v>
      </c>
      <c r="E5" s="44" t="s">
        <v>264</v>
      </c>
      <c r="F5" s="23"/>
    </row>
    <row r="6" spans="4:7" x14ac:dyDescent="0.2">
      <c r="D6" s="26"/>
      <c r="E6" s="45" t="s">
        <v>268</v>
      </c>
      <c r="F6" s="27"/>
    </row>
    <row r="8" spans="4:7" x14ac:dyDescent="0.2">
      <c r="D8" s="46" t="s">
        <v>191</v>
      </c>
      <c r="E8" s="47">
        <v>2016</v>
      </c>
    </row>
    <row r="10" spans="4:7" x14ac:dyDescent="0.2">
      <c r="D10" s="46" t="s">
        <v>207</v>
      </c>
      <c r="E10" s="47" t="s">
        <v>208</v>
      </c>
    </row>
    <row r="12" spans="4:7" x14ac:dyDescent="0.2">
      <c r="D12" s="46" t="s">
        <v>205</v>
      </c>
      <c r="E12" s="48" t="s">
        <v>265</v>
      </c>
      <c r="F12" s="48"/>
      <c r="G12" s="47"/>
    </row>
    <row r="14" spans="4:7" x14ac:dyDescent="0.2">
      <c r="D14" s="20" t="s">
        <v>185</v>
      </c>
      <c r="E14" s="35" t="s">
        <v>262</v>
      </c>
      <c r="F14" s="39" t="s">
        <v>297</v>
      </c>
      <c r="G14" s="34" t="s">
        <v>261</v>
      </c>
    </row>
    <row r="15" spans="4:7" x14ac:dyDescent="0.2">
      <c r="D15" s="28" t="s">
        <v>9</v>
      </c>
      <c r="E15" s="36" t="str">
        <f>TRIM(D15)</f>
        <v>Australia</v>
      </c>
      <c r="F15" s="40" t="str">
        <f>VLOOKUP(E15,'ISO 3166 codes'!$D$6:$F$266,3,FALSE)</f>
        <v>AUS</v>
      </c>
      <c r="G15" s="52">
        <v>59635.614999999998</v>
      </c>
    </row>
    <row r="16" spans="4:7" x14ac:dyDescent="0.2">
      <c r="D16" s="30" t="s">
        <v>10</v>
      </c>
      <c r="E16" s="37" t="str">
        <f t="shared" ref="E16:E79" si="0">TRIM(D16)</f>
        <v>Austria</v>
      </c>
      <c r="F16" s="41" t="str">
        <f>VLOOKUP(E16,'ISO 3166 codes'!$D$6:$F$266,3,FALSE)</f>
        <v>AUT</v>
      </c>
      <c r="G16" s="53">
        <v>9275.5769999999993</v>
      </c>
    </row>
    <row r="17" spans="4:7" x14ac:dyDescent="0.2">
      <c r="D17" s="30" t="s">
        <v>13</v>
      </c>
      <c r="E17" s="37" t="str">
        <f t="shared" si="0"/>
        <v>Belgium</v>
      </c>
      <c r="F17" s="41" t="str">
        <f>VLOOKUP(E17,'ISO 3166 codes'!$D$6:$F$266,3,FALSE)</f>
        <v>BEL</v>
      </c>
      <c r="G17" s="53">
        <v>16167.308999999999</v>
      </c>
    </row>
    <row r="18" spans="4:7" x14ac:dyDescent="0.2">
      <c r="D18" s="30" t="s">
        <v>29</v>
      </c>
      <c r="E18" s="37" t="str">
        <f t="shared" si="0"/>
        <v>Canada</v>
      </c>
      <c r="F18" s="41" t="str">
        <f>VLOOKUP(E18,'ISO 3166 codes'!$D$6:$F$266,3,FALSE)</f>
        <v>CAN</v>
      </c>
      <c r="G18" s="53">
        <v>52784.724999999999</v>
      </c>
    </row>
    <row r="19" spans="4:7" x14ac:dyDescent="0.2">
      <c r="D19" s="30" t="s">
        <v>31</v>
      </c>
      <c r="E19" s="37" t="str">
        <f t="shared" si="0"/>
        <v>Chile</v>
      </c>
      <c r="F19" s="41" t="str">
        <f>VLOOKUP(E19,'ISO 3166 codes'!$D$6:$F$266,3,FALSE)</f>
        <v>CHL</v>
      </c>
      <c r="G19" s="53">
        <v>10563.531999999999</v>
      </c>
    </row>
    <row r="20" spans="4:7" x14ac:dyDescent="0.2">
      <c r="D20" s="30" t="s">
        <v>34</v>
      </c>
      <c r="E20" s="37" t="str">
        <f t="shared" si="0"/>
        <v>Colombia</v>
      </c>
      <c r="F20" s="41" t="str">
        <f>VLOOKUP(E20,'ISO 3166 codes'!$D$6:$F$266,3,FALSE)</f>
        <v>COL</v>
      </c>
      <c r="G20" s="53">
        <v>13755.025</v>
      </c>
    </row>
    <row r="21" spans="4:7" x14ac:dyDescent="0.2">
      <c r="D21" s="30" t="s">
        <v>37</v>
      </c>
      <c r="E21" s="37" t="str">
        <f t="shared" si="0"/>
        <v>Costa Rica</v>
      </c>
      <c r="F21" s="41" t="str">
        <f>VLOOKUP(E21,'ISO 3166 codes'!$D$6:$F$266,3,FALSE)</f>
        <v>CRI</v>
      </c>
      <c r="G21" s="53">
        <v>1378.1010000000001</v>
      </c>
    </row>
    <row r="22" spans="4:7" x14ac:dyDescent="0.2">
      <c r="D22" s="30" t="s">
        <v>194</v>
      </c>
      <c r="E22" s="37" t="str">
        <f t="shared" si="0"/>
        <v>Czech Republic</v>
      </c>
      <c r="F22" s="41" t="str">
        <f>VLOOKUP(E22,'ISO 3166 codes'!$D$6:$F$266,3,FALSE)</f>
        <v>CZE</v>
      </c>
      <c r="G22" s="53">
        <v>7313.799</v>
      </c>
    </row>
    <row r="23" spans="4:7" x14ac:dyDescent="0.2">
      <c r="D23" s="30" t="s">
        <v>43</v>
      </c>
      <c r="E23" s="37" t="str">
        <f t="shared" si="0"/>
        <v>Denmark</v>
      </c>
      <c r="F23" s="41" t="str">
        <f>VLOOKUP(E23,'ISO 3166 codes'!$D$6:$F$266,3,FALSE)</f>
        <v>DNK</v>
      </c>
      <c r="G23" s="53">
        <v>8255.2119999999995</v>
      </c>
    </row>
    <row r="24" spans="4:7" x14ac:dyDescent="0.2">
      <c r="D24" s="30" t="s">
        <v>50</v>
      </c>
      <c r="E24" s="37" t="str">
        <f t="shared" si="0"/>
        <v>Estonia</v>
      </c>
      <c r="F24" s="41" t="str">
        <f>VLOOKUP(E24,'ISO 3166 codes'!$D$6:$F$266,3,FALSE)</f>
        <v>EST</v>
      </c>
      <c r="G24" s="53">
        <v>408.214</v>
      </c>
    </row>
    <row r="25" spans="4:7" x14ac:dyDescent="0.2">
      <c r="D25" s="30" t="s">
        <v>52</v>
      </c>
      <c r="E25" s="37" t="str">
        <f t="shared" si="0"/>
        <v>Finland</v>
      </c>
      <c r="F25" s="41" t="str">
        <f>VLOOKUP(E25,'ISO 3166 codes'!$D$6:$F$266,3,FALSE)</f>
        <v>FIN</v>
      </c>
      <c r="G25" s="53">
        <v>5305.8689999999997</v>
      </c>
    </row>
    <row r="26" spans="4:7" x14ac:dyDescent="0.2">
      <c r="D26" s="30" t="s">
        <v>54</v>
      </c>
      <c r="E26" s="37" t="str">
        <f t="shared" si="0"/>
        <v>France</v>
      </c>
      <c r="F26" s="41" t="str">
        <f>VLOOKUP(E26,'ISO 3166 codes'!$D$6:$F$266,3,FALSE)</f>
        <v>FRA</v>
      </c>
      <c r="G26" s="53">
        <v>50170.298000000003</v>
      </c>
    </row>
    <row r="27" spans="4:7" x14ac:dyDescent="0.2">
      <c r="D27" s="30" t="s">
        <v>40</v>
      </c>
      <c r="E27" s="37" t="str">
        <f t="shared" si="0"/>
        <v>Germany</v>
      </c>
      <c r="F27" s="41" t="str">
        <f>VLOOKUP(E27,'ISO 3166 codes'!$D$6:$F$266,3,FALSE)</f>
        <v>DEU</v>
      </c>
      <c r="G27" s="53">
        <v>68511.843999999997</v>
      </c>
    </row>
    <row r="28" spans="4:7" x14ac:dyDescent="0.2">
      <c r="D28" s="30" t="s">
        <v>62</v>
      </c>
      <c r="E28" s="37" t="str">
        <f t="shared" si="0"/>
        <v>Greece</v>
      </c>
      <c r="F28" s="41" t="str">
        <f>VLOOKUP(E28,'ISO 3166 codes'!$D$6:$F$266,3,FALSE)</f>
        <v>GRC</v>
      </c>
      <c r="G28" s="53">
        <v>4833.6710000000003</v>
      </c>
    </row>
    <row r="29" spans="4:7" x14ac:dyDescent="0.2">
      <c r="D29" s="30" t="s">
        <v>69</v>
      </c>
      <c r="E29" s="37" t="str">
        <f t="shared" si="0"/>
        <v>Hungary</v>
      </c>
      <c r="F29" s="41" t="str">
        <f>VLOOKUP(E29,'ISO 3166 codes'!$D$6:$F$266,3,FALSE)</f>
        <v>HUN</v>
      </c>
      <c r="G29" s="53">
        <v>2952.32</v>
      </c>
    </row>
    <row r="30" spans="4:7" x14ac:dyDescent="0.2">
      <c r="D30" s="30" t="s">
        <v>75</v>
      </c>
      <c r="E30" s="37" t="str">
        <f t="shared" si="0"/>
        <v>Iceland</v>
      </c>
      <c r="F30" s="41" t="str">
        <f>VLOOKUP(E30,'ISO 3166 codes'!$D$6:$F$266,3,FALSE)</f>
        <v>ISL</v>
      </c>
      <c r="G30" s="53">
        <v>514.35299999999995</v>
      </c>
    </row>
    <row r="31" spans="4:7" x14ac:dyDescent="0.2">
      <c r="D31" s="30" t="s">
        <v>72</v>
      </c>
      <c r="E31" s="37" t="str">
        <f t="shared" si="0"/>
        <v>Ireland</v>
      </c>
      <c r="F31" s="41" t="str">
        <f>VLOOKUP(E31,'ISO 3166 codes'!$D$6:$F$266,3,FALSE)</f>
        <v>IRL</v>
      </c>
      <c r="G31" s="53">
        <v>8131.1589999999997</v>
      </c>
    </row>
    <row r="32" spans="4:7" x14ac:dyDescent="0.2">
      <c r="D32" s="30" t="s">
        <v>76</v>
      </c>
      <c r="E32" s="37" t="str">
        <f t="shared" si="0"/>
        <v>Israel</v>
      </c>
      <c r="F32" s="41" t="str">
        <f>VLOOKUP(E32,'ISO 3166 codes'!$D$6:$F$266,3,FALSE)</f>
        <v>ISR</v>
      </c>
      <c r="G32" s="53">
        <v>9836.509</v>
      </c>
    </row>
    <row r="33" spans="4:7" x14ac:dyDescent="0.2">
      <c r="D33" s="30" t="s">
        <v>77</v>
      </c>
      <c r="E33" s="37" t="str">
        <f t="shared" si="0"/>
        <v>Italy</v>
      </c>
      <c r="F33" s="41" t="str">
        <f>VLOOKUP(E33,'ISO 3166 codes'!$D$6:$F$266,3,FALSE)</f>
        <v>ITA</v>
      </c>
      <c r="G33" s="53">
        <v>39932.250999999997</v>
      </c>
    </row>
    <row r="34" spans="4:7" x14ac:dyDescent="0.2">
      <c r="D34" s="30" t="s">
        <v>80</v>
      </c>
      <c r="E34" s="37" t="str">
        <f t="shared" si="0"/>
        <v>Japan</v>
      </c>
      <c r="F34" s="41" t="str">
        <f>VLOOKUP(E34,'ISO 3166 codes'!$D$6:$F$266,3,FALSE)</f>
        <v>JPN</v>
      </c>
      <c r="G34" s="53">
        <v>181779.49600000001</v>
      </c>
    </row>
    <row r="35" spans="4:7" x14ac:dyDescent="0.2">
      <c r="D35" s="30" t="s">
        <v>563</v>
      </c>
      <c r="E35" s="37" t="str">
        <f t="shared" si="0"/>
        <v>South Korea</v>
      </c>
      <c r="F35" s="41" t="str">
        <f>VLOOKUP(E35,'ISO 3166 codes'!$D$6:$F$266,3,FALSE)</f>
        <v>KOR</v>
      </c>
      <c r="G35" s="53">
        <v>50657.036999999997</v>
      </c>
    </row>
    <row r="36" spans="4:7" x14ac:dyDescent="0.2">
      <c r="D36" s="30" t="s">
        <v>98</v>
      </c>
      <c r="E36" s="37" t="str">
        <f t="shared" si="0"/>
        <v>Latvia</v>
      </c>
      <c r="F36" s="41" t="str">
        <f>VLOOKUP(E36,'ISO 3166 codes'!$D$6:$F$266,3,FALSE)</f>
        <v>LVA</v>
      </c>
      <c r="G36" s="53">
        <v>469.12099999999998</v>
      </c>
    </row>
    <row r="37" spans="4:7" x14ac:dyDescent="0.2">
      <c r="D37" s="30" t="s">
        <v>96</v>
      </c>
      <c r="E37" s="37" t="str">
        <f t="shared" si="0"/>
        <v>Lithuania</v>
      </c>
      <c r="F37" s="41" t="str">
        <f>VLOOKUP(E37,'ISO 3166 codes'!$D$6:$F$266,3,FALSE)</f>
        <v>LTU</v>
      </c>
      <c r="G37" s="53">
        <v>694.08500000000004</v>
      </c>
    </row>
    <row r="38" spans="4:7" x14ac:dyDescent="0.2">
      <c r="D38" s="30" t="s">
        <v>97</v>
      </c>
      <c r="E38" s="37" t="str">
        <f t="shared" si="0"/>
        <v>Luxembourg</v>
      </c>
      <c r="F38" s="41" t="str">
        <f>VLOOKUP(E38,'ISO 3166 codes'!$D$6:$F$266,3,FALSE)</f>
        <v>LUX</v>
      </c>
      <c r="G38" s="53">
        <v>2719.194</v>
      </c>
    </row>
    <row r="39" spans="4:7" x14ac:dyDescent="0.2">
      <c r="D39" s="30" t="s">
        <v>103</v>
      </c>
      <c r="E39" s="37" t="str">
        <f t="shared" si="0"/>
        <v>Mexico</v>
      </c>
      <c r="F39" s="41" t="str">
        <f>VLOOKUP(E39,'ISO 3166 codes'!$D$6:$F$266,3,FALSE)</f>
        <v>MEX</v>
      </c>
      <c r="G39" s="53">
        <v>37628.686999999998</v>
      </c>
    </row>
    <row r="40" spans="4:7" x14ac:dyDescent="0.2">
      <c r="D40" s="30" t="s">
        <v>120</v>
      </c>
      <c r="E40" s="37" t="str">
        <f t="shared" si="0"/>
        <v>Netherlands</v>
      </c>
      <c r="F40" s="41" t="str">
        <f>VLOOKUP(E40,'ISO 3166 codes'!$D$6:$F$266,3,FALSE)</f>
        <v>NLD</v>
      </c>
      <c r="G40" s="53">
        <v>26209.756000000001</v>
      </c>
    </row>
    <row r="41" spans="4:7" x14ac:dyDescent="0.2">
      <c r="D41" s="30" t="s">
        <v>124</v>
      </c>
      <c r="E41" s="37" t="str">
        <f t="shared" si="0"/>
        <v>New Zealand</v>
      </c>
      <c r="F41" s="41" t="str">
        <f>VLOOKUP(E41,'ISO 3166 codes'!$D$6:$F$266,3,FALSE)</f>
        <v>NZL</v>
      </c>
      <c r="G41" s="53">
        <v>9370.5229999999992</v>
      </c>
    </row>
    <row r="42" spans="4:7" x14ac:dyDescent="0.2">
      <c r="D42" s="30" t="s">
        <v>121</v>
      </c>
      <c r="E42" s="37" t="str">
        <f t="shared" si="0"/>
        <v>Norway</v>
      </c>
      <c r="F42" s="41" t="str">
        <f>VLOOKUP(E42,'ISO 3166 codes'!$D$6:$F$266,3,FALSE)</f>
        <v>NOR</v>
      </c>
      <c r="G42" s="53">
        <v>14927.813</v>
      </c>
    </row>
    <row r="43" spans="4:7" x14ac:dyDescent="0.2">
      <c r="D43" s="30" t="s">
        <v>132</v>
      </c>
      <c r="E43" s="37" t="str">
        <f t="shared" si="0"/>
        <v>Poland</v>
      </c>
      <c r="F43" s="41" t="str">
        <f>VLOOKUP(E43,'ISO 3166 codes'!$D$6:$F$266,3,FALSE)</f>
        <v>POL</v>
      </c>
      <c r="G43" s="53">
        <v>8666.0910000000003</v>
      </c>
    </row>
    <row r="44" spans="4:7" x14ac:dyDescent="0.2">
      <c r="D44" s="30" t="s">
        <v>133</v>
      </c>
      <c r="E44" s="37" t="str">
        <f t="shared" si="0"/>
        <v>Portugal</v>
      </c>
      <c r="F44" s="41" t="str">
        <f>VLOOKUP(E44,'ISO 3166 codes'!$D$6:$F$266,3,FALSE)</f>
        <v>PRT</v>
      </c>
      <c r="G44" s="53">
        <v>6274.6959999999999</v>
      </c>
    </row>
    <row r="45" spans="4:7" x14ac:dyDescent="0.2">
      <c r="D45" s="30" t="s">
        <v>152</v>
      </c>
      <c r="E45" s="37" t="str">
        <f t="shared" si="0"/>
        <v>Slovakia</v>
      </c>
      <c r="F45" s="41" t="str">
        <f>VLOOKUP(E45,'ISO 3166 codes'!$D$6:$F$266,3,FALSE)</f>
        <v>SVK</v>
      </c>
      <c r="G45" s="53">
        <v>3128.502</v>
      </c>
    </row>
    <row r="46" spans="4:7" x14ac:dyDescent="0.2">
      <c r="D46" s="30" t="s">
        <v>153</v>
      </c>
      <c r="E46" s="37" t="str">
        <f t="shared" si="0"/>
        <v>Slovenia</v>
      </c>
      <c r="F46" s="41" t="str">
        <f>VLOOKUP(E46,'ISO 3166 codes'!$D$6:$F$266,3,FALSE)</f>
        <v>SVN</v>
      </c>
      <c r="G46" s="53">
        <v>713.06899999999996</v>
      </c>
    </row>
    <row r="47" spans="4:7" x14ac:dyDescent="0.2">
      <c r="D47" s="30" t="s">
        <v>49</v>
      </c>
      <c r="E47" s="37" t="str">
        <f t="shared" si="0"/>
        <v>Spain</v>
      </c>
      <c r="F47" s="41" t="str">
        <f>VLOOKUP(E47,'ISO 3166 codes'!$D$6:$F$266,3,FALSE)</f>
        <v>ESP</v>
      </c>
      <c r="G47" s="53">
        <v>27769.958999999999</v>
      </c>
    </row>
    <row r="48" spans="4:7" x14ac:dyDescent="0.2">
      <c r="D48" s="30" t="s">
        <v>154</v>
      </c>
      <c r="E48" s="37" t="str">
        <f t="shared" si="0"/>
        <v>Sweden</v>
      </c>
      <c r="F48" s="41" t="str">
        <f>VLOOKUP(E48,'ISO 3166 codes'!$D$6:$F$266,3,FALSE)</f>
        <v>SWE</v>
      </c>
      <c r="G48" s="53">
        <v>14083.573</v>
      </c>
    </row>
    <row r="49" spans="4:7" x14ac:dyDescent="0.2">
      <c r="D49" s="30" t="s">
        <v>30</v>
      </c>
      <c r="E49" s="37" t="str">
        <f t="shared" si="0"/>
        <v>Switzerland</v>
      </c>
      <c r="F49" s="41" t="str">
        <f>VLOOKUP(E49,'ISO 3166 codes'!$D$6:$F$266,3,FALSE)</f>
        <v>CHE</v>
      </c>
      <c r="G49" s="53">
        <v>21005.952000000001</v>
      </c>
    </row>
    <row r="50" spans="4:7" x14ac:dyDescent="0.2">
      <c r="D50" s="30" t="s">
        <v>166</v>
      </c>
      <c r="E50" s="37" t="str">
        <f t="shared" si="0"/>
        <v>Turkey</v>
      </c>
      <c r="F50" s="41" t="str">
        <f>VLOOKUP(E50,'ISO 3166 codes'!$D$6:$F$266,3,FALSE)</f>
        <v>TUR</v>
      </c>
      <c r="G50" s="53">
        <v>14216.799000000001</v>
      </c>
    </row>
    <row r="51" spans="4:7" x14ac:dyDescent="0.2">
      <c r="D51" s="30" t="s">
        <v>56</v>
      </c>
      <c r="E51" s="37" t="str">
        <f t="shared" si="0"/>
        <v>United Kingdom</v>
      </c>
      <c r="F51" s="41" t="str">
        <f>VLOOKUP(E51,'ISO 3166 codes'!$D$6:$F$266,3,FALSE)</f>
        <v>GBR</v>
      </c>
      <c r="G51" s="53">
        <v>72131.460000000006</v>
      </c>
    </row>
    <row r="52" spans="4:7" x14ac:dyDescent="0.2">
      <c r="D52" s="30" t="s">
        <v>172</v>
      </c>
      <c r="E52" s="37" t="str">
        <f t="shared" si="0"/>
        <v>United States</v>
      </c>
      <c r="F52" s="41" t="str">
        <f>VLOOKUP(E52,'ISO 3166 codes'!$D$6:$F$266,3,FALSE)</f>
        <v>USA</v>
      </c>
      <c r="G52" s="53">
        <v>367896.2</v>
      </c>
    </row>
    <row r="53" spans="4:7" x14ac:dyDescent="0.2">
      <c r="D53" s="30" t="s">
        <v>209</v>
      </c>
      <c r="E53" s="37" t="str">
        <f t="shared" si="0"/>
        <v>OECD - Average</v>
      </c>
      <c r="F53" s="41" t="e">
        <f>VLOOKUP(E53,'ISO 3166 codes'!$D$6:$F$266,3,FALSE)</f>
        <v>#N/A</v>
      </c>
      <c r="G53" s="53">
        <v>33748.173999999999</v>
      </c>
    </row>
    <row r="54" spans="4:7" x14ac:dyDescent="0.2">
      <c r="D54" s="30" t="s">
        <v>210</v>
      </c>
      <c r="E54" s="37" t="str">
        <f t="shared" si="0"/>
        <v>Argentina</v>
      </c>
      <c r="F54" s="41" t="str">
        <f>VLOOKUP(E54,'ISO 3166 codes'!$D$6:$F$266,3,FALSE)</f>
        <v>ARG</v>
      </c>
      <c r="G54" s="53">
        <v>15988.71</v>
      </c>
    </row>
    <row r="55" spans="4:7" x14ac:dyDescent="0.2">
      <c r="D55" s="30" t="s">
        <v>211</v>
      </c>
      <c r="E55" s="37" t="str">
        <f t="shared" si="0"/>
        <v>Bahamas</v>
      </c>
      <c r="F55" s="41" t="str">
        <f>VLOOKUP(E55,'ISO 3166 codes'!$D$6:$F$266,3,FALSE)</f>
        <v>BHS</v>
      </c>
      <c r="G55" s="53">
        <v>0</v>
      </c>
    </row>
    <row r="56" spans="4:7" x14ac:dyDescent="0.2">
      <c r="D56" s="30" t="s">
        <v>212</v>
      </c>
      <c r="E56" s="37" t="str">
        <f t="shared" si="0"/>
        <v>Barbados</v>
      </c>
      <c r="F56" s="41" t="str">
        <f>VLOOKUP(E56,'ISO 3166 codes'!$D$6:$F$266,3,FALSE)</f>
        <v>BRB</v>
      </c>
      <c r="G56" s="53">
        <v>129.786</v>
      </c>
    </row>
    <row r="57" spans="4:7" x14ac:dyDescent="0.2">
      <c r="D57" s="30" t="s">
        <v>213</v>
      </c>
      <c r="E57" s="37" t="str">
        <f t="shared" si="0"/>
        <v>Belize</v>
      </c>
      <c r="F57" s="41" t="str">
        <f>VLOOKUP(E57,'ISO 3166 codes'!$D$6:$F$266,3,FALSE)</f>
        <v>BLZ</v>
      </c>
      <c r="G57" s="53">
        <v>81.123000000000005</v>
      </c>
    </row>
    <row r="58" spans="4:7" x14ac:dyDescent="0.2">
      <c r="D58" s="30" t="s">
        <v>214</v>
      </c>
      <c r="E58" s="37" t="str">
        <f t="shared" si="0"/>
        <v>Bolivia</v>
      </c>
      <c r="F58" s="41" t="str">
        <f>VLOOKUP(E58,'ISO 3166 codes'!$D$6:$F$266,3,FALSE)</f>
        <v>BOL</v>
      </c>
      <c r="G58" s="53">
        <v>1515.2190000000001</v>
      </c>
    </row>
    <row r="59" spans="4:7" x14ac:dyDescent="0.2">
      <c r="D59" s="30" t="s">
        <v>215</v>
      </c>
      <c r="E59" s="37" t="str">
        <f t="shared" si="0"/>
        <v>Brazil</v>
      </c>
      <c r="F59" s="41" t="str">
        <f>VLOOKUP(E59,'ISO 3166 codes'!$D$6:$F$266,3,FALSE)</f>
        <v>BRA</v>
      </c>
      <c r="G59" s="53">
        <v>56724.512999999999</v>
      </c>
    </row>
    <row r="60" spans="4:7" x14ac:dyDescent="0.2">
      <c r="D60" s="30" t="s">
        <v>216</v>
      </c>
      <c r="E60" s="37" t="str">
        <f t="shared" si="0"/>
        <v>Burkina Faso</v>
      </c>
      <c r="F60" s="41" t="str">
        <f>VLOOKUP(E60,'ISO 3166 codes'!$D$6:$F$266,3,FALSE)</f>
        <v>BFA</v>
      </c>
      <c r="G60" s="53">
        <v>375.19499999999999</v>
      </c>
    </row>
    <row r="61" spans="4:7" x14ac:dyDescent="0.2">
      <c r="D61" s="30" t="s">
        <v>217</v>
      </c>
      <c r="E61" s="37" t="str">
        <f t="shared" si="0"/>
        <v>Cameroon</v>
      </c>
      <c r="F61" s="41" t="str">
        <f>VLOOKUP(E61,'ISO 3166 codes'!$D$6:$F$266,3,FALSE)</f>
        <v>CMR</v>
      </c>
      <c r="G61" s="53">
        <v>777.35</v>
      </c>
    </row>
    <row r="62" spans="4:7" x14ac:dyDescent="0.2">
      <c r="D62" s="30" t="s">
        <v>849</v>
      </c>
      <c r="E62" s="37" t="str">
        <f t="shared" si="0"/>
        <v>Cape Verde</v>
      </c>
      <c r="F62" s="41" t="str">
        <f>VLOOKUP(E62,'ISO 3166 codes'!$D$6:$F$266,3,FALSE)</f>
        <v>CPV</v>
      </c>
      <c r="G62" s="53">
        <v>37.462000000000003</v>
      </c>
    </row>
    <row r="63" spans="4:7" x14ac:dyDescent="0.2">
      <c r="D63" s="30" t="s">
        <v>218</v>
      </c>
      <c r="E63" s="37" t="str">
        <f t="shared" si="0"/>
        <v>Congo</v>
      </c>
      <c r="F63" s="41" t="str">
        <f>VLOOKUP(E63,'ISO 3166 codes'!$D$6:$F$266,3,FALSE)</f>
        <v>COG</v>
      </c>
      <c r="G63" s="53">
        <v>269.50599999999997</v>
      </c>
    </row>
    <row r="64" spans="4:7" x14ac:dyDescent="0.2">
      <c r="D64" s="30" t="s">
        <v>219</v>
      </c>
      <c r="E64" s="37" t="str">
        <f t="shared" si="0"/>
        <v>Democratic Republic of the Congo</v>
      </c>
      <c r="F64" s="41" t="str">
        <f>VLOOKUP(E64,'ISO 3166 codes'!$D$6:$F$266,3,FALSE)</f>
        <v>COD</v>
      </c>
      <c r="G64" s="53">
        <v>435.78800000000001</v>
      </c>
    </row>
    <row r="65" spans="4:7" x14ac:dyDescent="0.2">
      <c r="D65" s="30" t="s">
        <v>220</v>
      </c>
      <c r="E65" s="37" t="str">
        <f t="shared" si="0"/>
        <v>Cook Islands</v>
      </c>
      <c r="F65" s="41" t="str">
        <f>VLOOKUP(E65,'ISO 3166 codes'!$D$6:$F$266,3,FALSE)</f>
        <v>COK</v>
      </c>
      <c r="G65" s="53">
        <v>11.259</v>
      </c>
    </row>
    <row r="66" spans="4:7" x14ac:dyDescent="0.2">
      <c r="D66" s="30" t="s">
        <v>850</v>
      </c>
      <c r="E66" s="37" t="str">
        <f t="shared" si="0"/>
        <v>Ivory Coast</v>
      </c>
      <c r="F66" s="41" t="str">
        <f>VLOOKUP(E66,'ISO 3166 codes'!$D$6:$F$266,3,FALSE)</f>
        <v>CIV</v>
      </c>
      <c r="G66" s="53">
        <v>648.23699999999997</v>
      </c>
    </row>
    <row r="67" spans="4:7" x14ac:dyDescent="0.2">
      <c r="D67" s="30" t="s">
        <v>221</v>
      </c>
      <c r="E67" s="37" t="str">
        <f t="shared" si="0"/>
        <v>Cuba</v>
      </c>
      <c r="F67" s="41" t="str">
        <f>VLOOKUP(E67,'ISO 3166 codes'!$D$6:$F$266,3,FALSE)</f>
        <v>CUB</v>
      </c>
      <c r="G67" s="53">
        <v>5637</v>
      </c>
    </row>
    <row r="68" spans="4:7" x14ac:dyDescent="0.2">
      <c r="D68" s="30" t="s">
        <v>222</v>
      </c>
      <c r="E68" s="37" t="str">
        <f t="shared" si="0"/>
        <v>Dominican Republic</v>
      </c>
      <c r="F68" s="41" t="str">
        <f>VLOOKUP(E68,'ISO 3166 codes'!$D$6:$F$266,3,FALSE)</f>
        <v>DOM</v>
      </c>
      <c r="G68" s="53">
        <v>1507.2049999999999</v>
      </c>
    </row>
    <row r="69" spans="4:7" x14ac:dyDescent="0.2">
      <c r="D69" s="30" t="s">
        <v>223</v>
      </c>
      <c r="E69" s="37" t="str">
        <f t="shared" si="0"/>
        <v>Ecuador</v>
      </c>
      <c r="F69" s="41" t="str">
        <f>VLOOKUP(E69,'ISO 3166 codes'!$D$6:$F$266,3,FALSE)</f>
        <v>ECU</v>
      </c>
      <c r="G69" s="53">
        <v>1377.3610000000001</v>
      </c>
    </row>
    <row r="70" spans="4:7" x14ac:dyDescent="0.2">
      <c r="D70" s="30" t="s">
        <v>224</v>
      </c>
      <c r="E70" s="37" t="str">
        <f t="shared" si="0"/>
        <v>Egypt</v>
      </c>
      <c r="F70" s="41" t="str">
        <f>VLOOKUP(E70,'ISO 3166 codes'!$D$6:$F$266,3,FALSE)</f>
        <v>EGY</v>
      </c>
      <c r="G70" s="53">
        <v>16178.594999999999</v>
      </c>
    </row>
    <row r="71" spans="4:7" x14ac:dyDescent="0.2">
      <c r="D71" s="30" t="s">
        <v>225</v>
      </c>
      <c r="E71" s="37" t="str">
        <f t="shared" si="0"/>
        <v>El Salvador</v>
      </c>
      <c r="F71" s="41" t="str">
        <f>VLOOKUP(E71,'ISO 3166 codes'!$D$6:$F$266,3,FALSE)</f>
        <v>SLV</v>
      </c>
      <c r="G71" s="53">
        <v>762.63</v>
      </c>
    </row>
    <row r="72" spans="4:7" x14ac:dyDescent="0.2">
      <c r="D72" s="30" t="s">
        <v>226</v>
      </c>
      <c r="E72" s="37" t="str">
        <f t="shared" si="0"/>
        <v>Fiji</v>
      </c>
      <c r="F72" s="41" t="str">
        <f>VLOOKUP(E72,'ISO 3166 codes'!$D$6:$F$266,3,FALSE)</f>
        <v>FJI</v>
      </c>
      <c r="G72" s="53">
        <v>242.26900000000001</v>
      </c>
    </row>
    <row r="73" spans="4:7" x14ac:dyDescent="0.2">
      <c r="D73" s="30" t="s">
        <v>227</v>
      </c>
      <c r="E73" s="37" t="str">
        <f t="shared" si="0"/>
        <v>Ghana</v>
      </c>
      <c r="F73" s="41" t="str">
        <f>VLOOKUP(E73,'ISO 3166 codes'!$D$6:$F$266,3,FALSE)</f>
        <v>GHA</v>
      </c>
      <c r="G73" s="53">
        <v>1082.3520000000001</v>
      </c>
    </row>
    <row r="74" spans="4:7" x14ac:dyDescent="0.2">
      <c r="D74" s="30" t="s">
        <v>228</v>
      </c>
      <c r="E74" s="37" t="str">
        <f t="shared" si="0"/>
        <v>Guatemala</v>
      </c>
      <c r="F74" s="41" t="str">
        <f>VLOOKUP(E74,'ISO 3166 codes'!$D$6:$F$266,3,FALSE)</f>
        <v>GTM</v>
      </c>
      <c r="G74" s="53">
        <v>1897.155</v>
      </c>
    </row>
    <row r="75" spans="4:7" x14ac:dyDescent="0.2">
      <c r="D75" s="30" t="s">
        <v>229</v>
      </c>
      <c r="E75" s="37" t="str">
        <f t="shared" si="0"/>
        <v>Guyana</v>
      </c>
      <c r="F75" s="41" t="str">
        <f>VLOOKUP(E75,'ISO 3166 codes'!$D$6:$F$266,3,FALSE)</f>
        <v>GUY</v>
      </c>
      <c r="G75" s="53">
        <v>163.93</v>
      </c>
    </row>
    <row r="76" spans="4:7" x14ac:dyDescent="0.2">
      <c r="D76" s="30" t="s">
        <v>230</v>
      </c>
      <c r="E76" s="37" t="str">
        <f t="shared" si="0"/>
        <v>Honduras</v>
      </c>
      <c r="F76" s="41" t="str">
        <f>VLOOKUP(E76,'ISO 3166 codes'!$D$6:$F$266,3,FALSE)</f>
        <v>HND</v>
      </c>
      <c r="G76" s="53">
        <v>850.05799999999999</v>
      </c>
    </row>
    <row r="77" spans="4:7" x14ac:dyDescent="0.2">
      <c r="D77" s="30" t="s">
        <v>231</v>
      </c>
      <c r="E77" s="37" t="str">
        <f t="shared" si="0"/>
        <v>Indonesia</v>
      </c>
      <c r="F77" s="41" t="str">
        <f>VLOOKUP(E77,'ISO 3166 codes'!$D$6:$F$266,3,FALSE)</f>
        <v>IDN</v>
      </c>
      <c r="G77" s="53">
        <v>21502.257000000001</v>
      </c>
    </row>
    <row r="78" spans="4:7" x14ac:dyDescent="0.2">
      <c r="D78" s="30" t="s">
        <v>232</v>
      </c>
      <c r="E78" s="37" t="str">
        <f t="shared" si="0"/>
        <v>Jamaica</v>
      </c>
      <c r="F78" s="41" t="str">
        <f>VLOOKUP(E78,'ISO 3166 codes'!$D$6:$F$266,3,FALSE)</f>
        <v>JAM</v>
      </c>
      <c r="G78" s="53">
        <v>378.46699999999998</v>
      </c>
    </row>
    <row r="79" spans="4:7" x14ac:dyDescent="0.2">
      <c r="D79" s="30" t="s">
        <v>233</v>
      </c>
      <c r="E79" s="37" t="str">
        <f t="shared" si="0"/>
        <v>Kazakhstan</v>
      </c>
      <c r="F79" s="41" t="str">
        <f>VLOOKUP(E79,'ISO 3166 codes'!$D$6:$F$266,3,FALSE)</f>
        <v>KAZ</v>
      </c>
      <c r="G79" s="53">
        <v>5607.42</v>
      </c>
    </row>
    <row r="80" spans="4:7" x14ac:dyDescent="0.2">
      <c r="D80" s="30" t="s">
        <v>234</v>
      </c>
      <c r="E80" s="37" t="str">
        <f t="shared" ref="E80:E106" si="1">TRIM(D80)</f>
        <v>Kenya</v>
      </c>
      <c r="F80" s="41" t="str">
        <f>VLOOKUP(E80,'ISO 3166 codes'!$D$6:$F$266,3,FALSE)</f>
        <v>KEN</v>
      </c>
      <c r="G80" s="53">
        <v>1527.797</v>
      </c>
    </row>
    <row r="81" spans="4:7" x14ac:dyDescent="0.2">
      <c r="D81" s="30" t="s">
        <v>235</v>
      </c>
      <c r="E81" s="37" t="str">
        <f t="shared" si="1"/>
        <v>Malaysia</v>
      </c>
      <c r="F81" s="41" t="str">
        <f>VLOOKUP(E81,'ISO 3166 codes'!$D$6:$F$266,3,FALSE)</f>
        <v>MYS</v>
      </c>
      <c r="G81" s="53">
        <v>17417.501</v>
      </c>
    </row>
    <row r="82" spans="4:7" x14ac:dyDescent="0.2">
      <c r="D82" s="30" t="s">
        <v>236</v>
      </c>
      <c r="E82" s="37" t="str">
        <f t="shared" si="1"/>
        <v>Mali</v>
      </c>
      <c r="F82" s="41" t="str">
        <f>VLOOKUP(E82,'ISO 3166 codes'!$D$6:$F$266,3,FALSE)</f>
        <v>MLI</v>
      </c>
      <c r="G82" s="53">
        <v>335.80799999999999</v>
      </c>
    </row>
    <row r="83" spans="4:7" x14ac:dyDescent="0.2">
      <c r="D83" s="30" t="s">
        <v>237</v>
      </c>
      <c r="E83" s="37" t="str">
        <f t="shared" si="1"/>
        <v>Mauritius</v>
      </c>
      <c r="F83" s="41" t="str">
        <f>VLOOKUP(E83,'ISO 3166 codes'!$D$6:$F$266,3,FALSE)</f>
        <v>MUS</v>
      </c>
      <c r="G83" s="53">
        <v>330.98</v>
      </c>
    </row>
    <row r="84" spans="4:7" x14ac:dyDescent="0.2">
      <c r="D84" s="30" t="s">
        <v>238</v>
      </c>
      <c r="E84" s="37" t="str">
        <f t="shared" si="1"/>
        <v>Morocco</v>
      </c>
      <c r="F84" s="41" t="str">
        <f>VLOOKUP(E84,'ISO 3166 codes'!$D$6:$F$266,3,FALSE)</f>
        <v>MAR</v>
      </c>
      <c r="G84" s="53">
        <v>4518.8789999999999</v>
      </c>
    </row>
    <row r="85" spans="4:7" x14ac:dyDescent="0.2">
      <c r="D85" s="30" t="s">
        <v>239</v>
      </c>
      <c r="E85" s="37" t="str">
        <f t="shared" si="1"/>
        <v>Niger</v>
      </c>
      <c r="F85" s="41" t="str">
        <f>VLOOKUP(E85,'ISO 3166 codes'!$D$6:$F$266,3,FALSE)</f>
        <v>NER</v>
      </c>
      <c r="G85" s="53">
        <v>201.70500000000001</v>
      </c>
    </row>
    <row r="86" spans="4:7" x14ac:dyDescent="0.2">
      <c r="D86" s="30" t="s">
        <v>240</v>
      </c>
      <c r="E86" s="37" t="str">
        <f t="shared" si="1"/>
        <v>Panama</v>
      </c>
      <c r="F86" s="41" t="str">
        <f>VLOOKUP(E86,'ISO 3166 codes'!$D$6:$F$266,3,FALSE)</f>
        <v>PAN</v>
      </c>
      <c r="G86" s="53">
        <v>1035.8510000000001</v>
      </c>
    </row>
    <row r="87" spans="4:7" x14ac:dyDescent="0.2">
      <c r="D87" s="30" t="s">
        <v>241</v>
      </c>
      <c r="E87" s="37" t="str">
        <f t="shared" si="1"/>
        <v>Papua New Guinea</v>
      </c>
      <c r="F87" s="41" t="str">
        <f>VLOOKUP(E87,'ISO 3166 codes'!$D$6:$F$266,3,FALSE)</f>
        <v>PNG</v>
      </c>
      <c r="G87" s="53">
        <v>779.24199999999996</v>
      </c>
    </row>
    <row r="88" spans="4:7" x14ac:dyDescent="0.2">
      <c r="D88" s="30" t="s">
        <v>242</v>
      </c>
      <c r="E88" s="37" t="str">
        <f t="shared" si="1"/>
        <v>Paraguay</v>
      </c>
      <c r="F88" s="41" t="str">
        <f>VLOOKUP(E88,'ISO 3166 codes'!$D$6:$F$266,3,FALSE)</f>
        <v>PRY</v>
      </c>
      <c r="G88" s="53">
        <v>711.15099999999995</v>
      </c>
    </row>
    <row r="89" spans="4:7" x14ac:dyDescent="0.2">
      <c r="D89" s="30" t="s">
        <v>243</v>
      </c>
      <c r="E89" s="37" t="str">
        <f t="shared" si="1"/>
        <v>Peru</v>
      </c>
      <c r="F89" s="41" t="str">
        <f>VLOOKUP(E89,'ISO 3166 codes'!$D$6:$F$266,3,FALSE)</f>
        <v>PER</v>
      </c>
      <c r="G89" s="53">
        <v>7342.7110000000002</v>
      </c>
    </row>
    <row r="90" spans="4:7" x14ac:dyDescent="0.2">
      <c r="D90" s="30" t="s">
        <v>244</v>
      </c>
      <c r="E90" s="37" t="str">
        <f t="shared" si="1"/>
        <v>Philippines</v>
      </c>
      <c r="F90" s="41" t="str">
        <f>VLOOKUP(E90,'ISO 3166 codes'!$D$6:$F$266,3,FALSE)</f>
        <v>PHL</v>
      </c>
      <c r="G90" s="53">
        <v>13001.501</v>
      </c>
    </row>
    <row r="91" spans="4:7" x14ac:dyDescent="0.2">
      <c r="D91" s="30" t="s">
        <v>245</v>
      </c>
      <c r="E91" s="37" t="str">
        <f t="shared" si="1"/>
        <v>Rwanda</v>
      </c>
      <c r="F91" s="41" t="str">
        <f>VLOOKUP(E91,'ISO 3166 codes'!$D$6:$F$266,3,FALSE)</f>
        <v>RWA</v>
      </c>
      <c r="G91" s="53">
        <v>224.24600000000001</v>
      </c>
    </row>
    <row r="92" spans="4:7" x14ac:dyDescent="0.2">
      <c r="D92" s="30" t="s">
        <v>246</v>
      </c>
      <c r="E92" s="37" t="str">
        <f t="shared" si="1"/>
        <v>Samoa</v>
      </c>
      <c r="F92" s="41" t="str">
        <f>VLOOKUP(E92,'ISO 3166 codes'!$D$6:$F$266,3,FALSE)</f>
        <v>WSM</v>
      </c>
      <c r="G92" s="53">
        <v>18.486999999999998</v>
      </c>
    </row>
    <row r="93" spans="4:7" x14ac:dyDescent="0.2">
      <c r="D93" s="30" t="s">
        <v>247</v>
      </c>
      <c r="E93" s="37" t="str">
        <f t="shared" si="1"/>
        <v>Senegal</v>
      </c>
      <c r="F93" s="41" t="str">
        <f>VLOOKUP(E93,'ISO 3166 codes'!$D$6:$F$266,3,FALSE)</f>
        <v>SEN</v>
      </c>
      <c r="G93" s="53">
        <v>279.20100000000002</v>
      </c>
    </row>
    <row r="94" spans="4:7" x14ac:dyDescent="0.2">
      <c r="D94" s="30" t="s">
        <v>248</v>
      </c>
      <c r="E94" s="37" t="str">
        <f t="shared" si="1"/>
        <v>Singapore</v>
      </c>
      <c r="F94" s="41" t="str">
        <f>VLOOKUP(E94,'ISO 3166 codes'!$D$6:$F$266,3,FALSE)</f>
        <v>SGP</v>
      </c>
      <c r="G94" s="53">
        <v>10388.834000000001</v>
      </c>
    </row>
    <row r="95" spans="4:7" x14ac:dyDescent="0.2">
      <c r="D95" s="30" t="s">
        <v>249</v>
      </c>
      <c r="E95" s="37" t="str">
        <f t="shared" si="1"/>
        <v>Solomon Islands</v>
      </c>
      <c r="F95" s="41" t="str">
        <f>VLOOKUP(E95,'ISO 3166 codes'!$D$6:$F$266,3,FALSE)</f>
        <v>SLB</v>
      </c>
      <c r="G95" s="53">
        <v>35.082000000000001</v>
      </c>
    </row>
    <row r="96" spans="4:7" x14ac:dyDescent="0.2">
      <c r="D96" s="30" t="s">
        <v>250</v>
      </c>
      <c r="E96" s="37" t="str">
        <f t="shared" si="1"/>
        <v>South Africa</v>
      </c>
      <c r="F96" s="41" t="str">
        <f>VLOOKUP(E96,'ISO 3166 codes'!$D$6:$F$266,3,FALSE)</f>
        <v>ZAF</v>
      </c>
      <c r="G96" s="53">
        <v>13645.385</v>
      </c>
    </row>
    <row r="97" spans="4:14" x14ac:dyDescent="0.2">
      <c r="D97" s="30" t="s">
        <v>251</v>
      </c>
      <c r="E97" s="37" t="str">
        <f t="shared" si="1"/>
        <v>Eswatini</v>
      </c>
      <c r="F97" s="41" t="str">
        <f>VLOOKUP(E97,'ISO 3166 codes'!$D$6:$F$266,3,FALSE)</f>
        <v>SWZ</v>
      </c>
      <c r="G97" s="53">
        <v>86.94</v>
      </c>
    </row>
    <row r="98" spans="4:14" x14ac:dyDescent="0.2">
      <c r="D98" s="30" t="s">
        <v>252</v>
      </c>
      <c r="E98" s="37" t="str">
        <f t="shared" si="1"/>
        <v>Thailand</v>
      </c>
      <c r="F98" s="41" t="str">
        <f>VLOOKUP(E98,'ISO 3166 codes'!$D$6:$F$266,3,FALSE)</f>
        <v>THA</v>
      </c>
      <c r="G98" s="53">
        <v>17270.194</v>
      </c>
    </row>
    <row r="99" spans="4:14" x14ac:dyDescent="0.2">
      <c r="D99" s="30" t="s">
        <v>253</v>
      </c>
      <c r="E99" s="37" t="str">
        <f t="shared" si="1"/>
        <v>Togo</v>
      </c>
      <c r="F99" s="41" t="str">
        <f>VLOOKUP(E99,'ISO 3166 codes'!$D$6:$F$266,3,FALSE)</f>
        <v>TGO</v>
      </c>
      <c r="G99" s="53">
        <v>183.08</v>
      </c>
    </row>
    <row r="100" spans="4:14" x14ac:dyDescent="0.2">
      <c r="D100" s="30" t="s">
        <v>254</v>
      </c>
      <c r="E100" s="37" t="str">
        <f t="shared" si="1"/>
        <v>Tokelau</v>
      </c>
      <c r="F100" s="41" t="str">
        <f>VLOOKUP(E100,'ISO 3166 codes'!$D$6:$F$266,3,FALSE)</f>
        <v>TKL</v>
      </c>
      <c r="G100" s="53">
        <v>0</v>
      </c>
    </row>
    <row r="101" spans="4:14" x14ac:dyDescent="0.2">
      <c r="D101" s="30" t="s">
        <v>255</v>
      </c>
      <c r="E101" s="37" t="str">
        <f t="shared" si="1"/>
        <v>Trinidad and Tobago</v>
      </c>
      <c r="F101" s="41" t="str">
        <f>VLOOKUP(E101,'ISO 3166 codes'!$D$6:$F$266,3,FALSE)</f>
        <v>TTO</v>
      </c>
      <c r="G101" s="53">
        <v>1271.683</v>
      </c>
    </row>
    <row r="102" spans="4:14" x14ac:dyDescent="0.2">
      <c r="D102" s="30" t="s">
        <v>256</v>
      </c>
      <c r="E102" s="37" t="str">
        <f t="shared" si="1"/>
        <v>Tunisia</v>
      </c>
      <c r="F102" s="41" t="str">
        <f>VLOOKUP(E102,'ISO 3166 codes'!$D$6:$F$266,3,FALSE)</f>
        <v>TUN</v>
      </c>
      <c r="G102" s="53">
        <v>674.88499999999999</v>
      </c>
    </row>
    <row r="103" spans="4:14" x14ac:dyDescent="0.2">
      <c r="D103" s="30" t="s">
        <v>257</v>
      </c>
      <c r="E103" s="37" t="str">
        <f t="shared" si="1"/>
        <v>Uganda</v>
      </c>
      <c r="F103" s="41" t="str">
        <f>VLOOKUP(E103,'ISO 3166 codes'!$D$6:$F$266,3,FALSE)</f>
        <v>UGA</v>
      </c>
      <c r="G103" s="53">
        <v>219.83199999999999</v>
      </c>
    </row>
    <row r="104" spans="4:14" x14ac:dyDescent="0.2">
      <c r="D104" s="30" t="s">
        <v>258</v>
      </c>
      <c r="E104" s="37" t="str">
        <f t="shared" si="1"/>
        <v>Uruguay</v>
      </c>
      <c r="F104" s="41" t="str">
        <f>VLOOKUP(E104,'ISO 3166 codes'!$D$6:$F$266,3,FALSE)</f>
        <v>URY</v>
      </c>
      <c r="G104" s="53">
        <v>1582.5519999999999</v>
      </c>
    </row>
    <row r="105" spans="4:14" x14ac:dyDescent="0.2">
      <c r="D105" s="30" t="s">
        <v>259</v>
      </c>
      <c r="E105" s="37" t="str">
        <f t="shared" si="1"/>
        <v>Venezuela</v>
      </c>
      <c r="F105" s="41" t="str">
        <f>VLOOKUP(E105,'ISO 3166 codes'!$D$6:$F$266,3,FALSE)</f>
        <v>VEN</v>
      </c>
      <c r="G105" s="53" t="s">
        <v>184</v>
      </c>
    </row>
    <row r="106" spans="4:14" x14ac:dyDescent="0.2">
      <c r="D106" s="32" t="s">
        <v>260</v>
      </c>
      <c r="E106" s="38" t="str">
        <f t="shared" si="1"/>
        <v>Africa</v>
      </c>
      <c r="F106" s="42" t="e">
        <f>VLOOKUP(E106,'ISO 3166 codes'!$D$6:$F$266,3,FALSE)</f>
        <v>#N/A</v>
      </c>
      <c r="G106" s="54">
        <v>2101.6610000000001</v>
      </c>
    </row>
    <row r="108" spans="4:14" x14ac:dyDescent="0.2">
      <c r="K108" s="20" t="s">
        <v>185</v>
      </c>
      <c r="L108" s="35" t="s">
        <v>262</v>
      </c>
      <c r="M108" s="39" t="s">
        <v>297</v>
      </c>
      <c r="N108" s="21" t="s">
        <v>263</v>
      </c>
    </row>
    <row r="109" spans="4:14" x14ac:dyDescent="0.2">
      <c r="K109" s="28" t="s">
        <v>9</v>
      </c>
      <c r="L109" s="36" t="str">
        <f>TRIM(K109)</f>
        <v>Australia</v>
      </c>
      <c r="M109" s="40" t="str">
        <f>VLOOKUP(L109,'ISO 3166 codes'!$D$6:$F$266,3,FALSE)</f>
        <v>AUS</v>
      </c>
      <c r="N109" s="29">
        <v>59635.614999999998</v>
      </c>
    </row>
    <row r="110" spans="4:14" x14ac:dyDescent="0.2">
      <c r="K110" s="30" t="s">
        <v>10</v>
      </c>
      <c r="L110" s="37" t="str">
        <f t="shared" ref="L110:L173" si="2">TRIM(K110)</f>
        <v>Austria</v>
      </c>
      <c r="M110" s="41" t="str">
        <f>VLOOKUP(L110,'ISO 3166 codes'!$D$6:$F$266,3,FALSE)</f>
        <v>AUT</v>
      </c>
      <c r="N110" s="31">
        <v>9275.5769999999993</v>
      </c>
    </row>
    <row r="111" spans="4:14" x14ac:dyDescent="0.2">
      <c r="K111" s="30" t="s">
        <v>13</v>
      </c>
      <c r="L111" s="37" t="str">
        <f t="shared" si="2"/>
        <v>Belgium</v>
      </c>
      <c r="M111" s="41" t="str">
        <f>VLOOKUP(L111,'ISO 3166 codes'!$D$6:$F$266,3,FALSE)</f>
        <v>BEL</v>
      </c>
      <c r="N111" s="31">
        <v>16167.308999999999</v>
      </c>
    </row>
    <row r="112" spans="4:14" x14ac:dyDescent="0.2">
      <c r="K112" s="30" t="s">
        <v>29</v>
      </c>
      <c r="L112" s="37" t="str">
        <f t="shared" si="2"/>
        <v>Canada</v>
      </c>
      <c r="M112" s="41" t="str">
        <f>VLOOKUP(L112,'ISO 3166 codes'!$D$6:$F$266,3,FALSE)</f>
        <v>CAN</v>
      </c>
      <c r="N112" s="31">
        <v>52784.724999999999</v>
      </c>
    </row>
    <row r="113" spans="11:14" x14ac:dyDescent="0.2">
      <c r="K113" s="30" t="s">
        <v>34</v>
      </c>
      <c r="L113" s="37" t="str">
        <f t="shared" si="2"/>
        <v>Colombia</v>
      </c>
      <c r="M113" s="41" t="str">
        <f>VLOOKUP(L113,'ISO 3166 codes'!$D$6:$F$266,3,FALSE)</f>
        <v>COL</v>
      </c>
      <c r="N113" s="31">
        <v>13755.025</v>
      </c>
    </row>
    <row r="114" spans="11:14" x14ac:dyDescent="0.2">
      <c r="K114" s="30" t="s">
        <v>37</v>
      </c>
      <c r="L114" s="37" t="str">
        <f t="shared" si="2"/>
        <v>Costa Rica</v>
      </c>
      <c r="M114" s="41" t="str">
        <f>VLOOKUP(L114,'ISO 3166 codes'!$D$6:$F$266,3,FALSE)</f>
        <v>CRI</v>
      </c>
      <c r="N114" s="31">
        <v>1378.1010000000001</v>
      </c>
    </row>
    <row r="115" spans="11:14" x14ac:dyDescent="0.2">
      <c r="K115" s="30" t="s">
        <v>194</v>
      </c>
      <c r="L115" s="37" t="str">
        <f t="shared" si="2"/>
        <v>Czech Republic</v>
      </c>
      <c r="M115" s="41" t="str">
        <f>VLOOKUP(L115,'ISO 3166 codes'!$D$6:$F$266,3,FALSE)</f>
        <v>CZE</v>
      </c>
      <c r="N115" s="31">
        <v>7313.799</v>
      </c>
    </row>
    <row r="116" spans="11:14" x14ac:dyDescent="0.2">
      <c r="K116" s="30" t="s">
        <v>43</v>
      </c>
      <c r="L116" s="37" t="str">
        <f t="shared" si="2"/>
        <v>Denmark</v>
      </c>
      <c r="M116" s="41" t="str">
        <f>VLOOKUP(L116,'ISO 3166 codes'!$D$6:$F$266,3,FALSE)</f>
        <v>DNK</v>
      </c>
      <c r="N116" s="31">
        <v>8255.2119999999995</v>
      </c>
    </row>
    <row r="117" spans="11:14" x14ac:dyDescent="0.2">
      <c r="K117" s="30" t="s">
        <v>50</v>
      </c>
      <c r="L117" s="37" t="str">
        <f t="shared" si="2"/>
        <v>Estonia</v>
      </c>
      <c r="M117" s="41" t="str">
        <f>VLOOKUP(L117,'ISO 3166 codes'!$D$6:$F$266,3,FALSE)</f>
        <v>EST</v>
      </c>
      <c r="N117" s="31">
        <v>42.255000000000003</v>
      </c>
    </row>
    <row r="118" spans="11:14" x14ac:dyDescent="0.2">
      <c r="K118" s="30" t="s">
        <v>52</v>
      </c>
      <c r="L118" s="37" t="str">
        <f t="shared" si="2"/>
        <v>Finland</v>
      </c>
      <c r="M118" s="41" t="str">
        <f>VLOOKUP(L118,'ISO 3166 codes'!$D$6:$F$266,3,FALSE)</f>
        <v>FIN</v>
      </c>
      <c r="N118" s="31">
        <v>5305.8689999999997</v>
      </c>
    </row>
    <row r="119" spans="11:14" x14ac:dyDescent="0.2">
      <c r="K119" s="30" t="s">
        <v>54</v>
      </c>
      <c r="L119" s="37" t="str">
        <f t="shared" si="2"/>
        <v>France</v>
      </c>
      <c r="M119" s="41" t="str">
        <f>VLOOKUP(L119,'ISO 3166 codes'!$D$6:$F$266,3,FALSE)</f>
        <v>FRA</v>
      </c>
      <c r="N119" s="31">
        <v>50170.298000000003</v>
      </c>
    </row>
    <row r="120" spans="11:14" x14ac:dyDescent="0.2">
      <c r="K120" s="30" t="s">
        <v>40</v>
      </c>
      <c r="L120" s="37" t="str">
        <f t="shared" si="2"/>
        <v>Germany</v>
      </c>
      <c r="M120" s="41" t="str">
        <f>VLOOKUP(L120,'ISO 3166 codes'!$D$6:$F$266,3,FALSE)</f>
        <v>DEU</v>
      </c>
      <c r="N120" s="31">
        <v>68511.843999999997</v>
      </c>
    </row>
    <row r="121" spans="11:14" x14ac:dyDescent="0.2">
      <c r="K121" s="30" t="s">
        <v>62</v>
      </c>
      <c r="L121" s="37" t="str">
        <f t="shared" si="2"/>
        <v>Greece</v>
      </c>
      <c r="M121" s="41" t="str">
        <f>VLOOKUP(L121,'ISO 3166 codes'!$D$6:$F$266,3,FALSE)</f>
        <v>GRC</v>
      </c>
      <c r="N121" s="31">
        <v>4833.6710000000003</v>
      </c>
    </row>
    <row r="122" spans="11:14" x14ac:dyDescent="0.2">
      <c r="K122" s="30" t="s">
        <v>75</v>
      </c>
      <c r="L122" s="37" t="str">
        <f t="shared" si="2"/>
        <v>Iceland</v>
      </c>
      <c r="M122" s="41" t="str">
        <f>VLOOKUP(L122,'ISO 3166 codes'!$D$6:$F$266,3,FALSE)</f>
        <v>ISL</v>
      </c>
      <c r="N122" s="31">
        <v>514.35299999999995</v>
      </c>
    </row>
    <row r="123" spans="11:14" x14ac:dyDescent="0.2">
      <c r="K123" s="30" t="s">
        <v>72</v>
      </c>
      <c r="L123" s="37" t="str">
        <f t="shared" si="2"/>
        <v>Ireland</v>
      </c>
      <c r="M123" s="41" t="str">
        <f>VLOOKUP(L123,'ISO 3166 codes'!$D$6:$F$266,3,FALSE)</f>
        <v>IRL</v>
      </c>
      <c r="N123" s="31">
        <v>8131.1589999999997</v>
      </c>
    </row>
    <row r="124" spans="11:14" x14ac:dyDescent="0.2">
      <c r="K124" s="30" t="s">
        <v>76</v>
      </c>
      <c r="L124" s="37" t="str">
        <f t="shared" si="2"/>
        <v>Israel</v>
      </c>
      <c r="M124" s="41" t="str">
        <f>VLOOKUP(L124,'ISO 3166 codes'!$D$6:$F$266,3,FALSE)</f>
        <v>ISR</v>
      </c>
      <c r="N124" s="31">
        <v>9550.0110000000004</v>
      </c>
    </row>
    <row r="125" spans="11:14" x14ac:dyDescent="0.2">
      <c r="K125" s="30" t="s">
        <v>77</v>
      </c>
      <c r="L125" s="37" t="str">
        <f t="shared" si="2"/>
        <v>Italy</v>
      </c>
      <c r="M125" s="41" t="str">
        <f>VLOOKUP(L125,'ISO 3166 codes'!$D$6:$F$266,3,FALSE)</f>
        <v>ITA</v>
      </c>
      <c r="N125" s="31">
        <v>39930.038999999997</v>
      </c>
    </row>
    <row r="126" spans="11:14" x14ac:dyDescent="0.2">
      <c r="K126" s="30" t="s">
        <v>80</v>
      </c>
      <c r="L126" s="37" t="str">
        <f t="shared" si="2"/>
        <v>Japan</v>
      </c>
      <c r="M126" s="41" t="str">
        <f>VLOOKUP(L126,'ISO 3166 codes'!$D$6:$F$266,3,FALSE)</f>
        <v>JPN</v>
      </c>
      <c r="N126" s="31">
        <v>181779.49600000001</v>
      </c>
    </row>
    <row r="127" spans="11:14" x14ac:dyDescent="0.2">
      <c r="K127" s="30" t="s">
        <v>563</v>
      </c>
      <c r="L127" s="37" t="str">
        <f t="shared" si="2"/>
        <v>South Korea</v>
      </c>
      <c r="M127" s="41" t="str">
        <f>VLOOKUP(L127,'ISO 3166 codes'!$D$6:$F$266,3,FALSE)</f>
        <v>KOR</v>
      </c>
      <c r="N127" s="31">
        <v>50657.036999999997</v>
      </c>
    </row>
    <row r="128" spans="11:14" x14ac:dyDescent="0.2">
      <c r="K128" s="30" t="s">
        <v>98</v>
      </c>
      <c r="L128" s="37" t="str">
        <f t="shared" si="2"/>
        <v>Latvia</v>
      </c>
      <c r="M128" s="41" t="str">
        <f>VLOOKUP(L128,'ISO 3166 codes'!$D$6:$F$266,3,FALSE)</f>
        <v>LVA</v>
      </c>
      <c r="N128" s="31">
        <v>469.12099999999998</v>
      </c>
    </row>
    <row r="129" spans="11:14" x14ac:dyDescent="0.2">
      <c r="K129" s="30" t="s">
        <v>96</v>
      </c>
      <c r="L129" s="37" t="str">
        <f t="shared" si="2"/>
        <v>Lithuania</v>
      </c>
      <c r="M129" s="41" t="str">
        <f>VLOOKUP(L129,'ISO 3166 codes'!$D$6:$F$266,3,FALSE)</f>
        <v>LTU</v>
      </c>
      <c r="N129" s="31">
        <v>694.08500000000004</v>
      </c>
    </row>
    <row r="130" spans="11:14" x14ac:dyDescent="0.2">
      <c r="K130" s="30" t="s">
        <v>97</v>
      </c>
      <c r="L130" s="37" t="str">
        <f t="shared" si="2"/>
        <v>Luxembourg</v>
      </c>
      <c r="M130" s="41" t="str">
        <f>VLOOKUP(L130,'ISO 3166 codes'!$D$6:$F$266,3,FALSE)</f>
        <v>LUX</v>
      </c>
      <c r="N130" s="31">
        <v>2719.194</v>
      </c>
    </row>
    <row r="131" spans="11:14" x14ac:dyDescent="0.2">
      <c r="K131" s="30" t="s">
        <v>120</v>
      </c>
      <c r="L131" s="37" t="str">
        <f t="shared" si="2"/>
        <v>Netherlands</v>
      </c>
      <c r="M131" s="41" t="str">
        <f>VLOOKUP(L131,'ISO 3166 codes'!$D$6:$F$266,3,FALSE)</f>
        <v>NLD</v>
      </c>
      <c r="N131" s="31">
        <v>26209.756000000001</v>
      </c>
    </row>
    <row r="132" spans="11:14" x14ac:dyDescent="0.2">
      <c r="K132" s="30" t="s">
        <v>124</v>
      </c>
      <c r="L132" s="37" t="str">
        <f t="shared" si="2"/>
        <v>New Zealand</v>
      </c>
      <c r="M132" s="41" t="str">
        <f>VLOOKUP(L132,'ISO 3166 codes'!$D$6:$F$266,3,FALSE)</f>
        <v>NZL</v>
      </c>
      <c r="N132" s="31">
        <v>9370.5229999999992</v>
      </c>
    </row>
    <row r="133" spans="11:14" x14ac:dyDescent="0.2">
      <c r="K133" s="30" t="s">
        <v>121</v>
      </c>
      <c r="L133" s="37" t="str">
        <f t="shared" si="2"/>
        <v>Norway</v>
      </c>
      <c r="M133" s="41" t="str">
        <f>VLOOKUP(L133,'ISO 3166 codes'!$D$6:$F$266,3,FALSE)</f>
        <v>NOR</v>
      </c>
      <c r="N133" s="31">
        <v>14927.813</v>
      </c>
    </row>
    <row r="134" spans="11:14" x14ac:dyDescent="0.2">
      <c r="K134" s="30" t="s">
        <v>153</v>
      </c>
      <c r="L134" s="37" t="str">
        <f t="shared" si="2"/>
        <v>Slovenia</v>
      </c>
      <c r="M134" s="41" t="str">
        <f>VLOOKUP(L134,'ISO 3166 codes'!$D$6:$F$266,3,FALSE)</f>
        <v>SVN</v>
      </c>
      <c r="N134" s="31">
        <v>713.06899999999996</v>
      </c>
    </row>
    <row r="135" spans="11:14" x14ac:dyDescent="0.2">
      <c r="K135" s="30" t="s">
        <v>154</v>
      </c>
      <c r="L135" s="37" t="str">
        <f t="shared" si="2"/>
        <v>Sweden</v>
      </c>
      <c r="M135" s="41" t="str">
        <f>VLOOKUP(L135,'ISO 3166 codes'!$D$6:$F$266,3,FALSE)</f>
        <v>SWE</v>
      </c>
      <c r="N135" s="31">
        <v>14083.573</v>
      </c>
    </row>
    <row r="136" spans="11:14" x14ac:dyDescent="0.2">
      <c r="K136" s="30" t="s">
        <v>30</v>
      </c>
      <c r="L136" s="37" t="str">
        <f t="shared" si="2"/>
        <v>Switzerland</v>
      </c>
      <c r="M136" s="41" t="str">
        <f>VLOOKUP(L136,'ISO 3166 codes'!$D$6:$F$266,3,FALSE)</f>
        <v>CHE</v>
      </c>
      <c r="N136" s="31">
        <v>21005.952000000001</v>
      </c>
    </row>
    <row r="137" spans="11:14" x14ac:dyDescent="0.2">
      <c r="K137" s="30" t="s">
        <v>166</v>
      </c>
      <c r="L137" s="37" t="str">
        <f t="shared" si="2"/>
        <v>Turkey</v>
      </c>
      <c r="M137" s="41" t="str">
        <f>VLOOKUP(L137,'ISO 3166 codes'!$D$6:$F$266,3,FALSE)</f>
        <v>TUR</v>
      </c>
      <c r="N137" s="31">
        <v>14216.799000000001</v>
      </c>
    </row>
    <row r="138" spans="11:14" x14ac:dyDescent="0.2">
      <c r="K138" s="30" t="s">
        <v>56</v>
      </c>
      <c r="L138" s="37" t="str">
        <f t="shared" si="2"/>
        <v>United Kingdom</v>
      </c>
      <c r="M138" s="41" t="str">
        <f>VLOOKUP(L138,'ISO 3166 codes'!$D$6:$F$266,3,FALSE)</f>
        <v>GBR</v>
      </c>
      <c r="N138" s="31">
        <v>70723.812999999995</v>
      </c>
    </row>
    <row r="139" spans="11:14" x14ac:dyDescent="0.2">
      <c r="K139" s="30" t="s">
        <v>172</v>
      </c>
      <c r="L139" s="37" t="str">
        <f t="shared" si="2"/>
        <v>United States</v>
      </c>
      <c r="M139" s="41" t="str">
        <f>VLOOKUP(L139,'ISO 3166 codes'!$D$6:$F$266,3,FALSE)</f>
        <v>USA</v>
      </c>
      <c r="N139" s="31">
        <v>313855.85800000001</v>
      </c>
    </row>
    <row r="140" spans="11:14" x14ac:dyDescent="0.2">
      <c r="K140" s="30" t="s">
        <v>209</v>
      </c>
      <c r="L140" s="37" t="str">
        <f t="shared" si="2"/>
        <v>OECD - Average</v>
      </c>
      <c r="M140" s="41" t="e">
        <f>VLOOKUP(L140,'ISO 3166 codes'!$D$6:$F$266,3,FALSE)</f>
        <v>#N/A</v>
      </c>
      <c r="N140" s="31">
        <v>36615.442000000003</v>
      </c>
    </row>
    <row r="141" spans="11:14" x14ac:dyDescent="0.2">
      <c r="K141" s="30" t="s">
        <v>210</v>
      </c>
      <c r="L141" s="37" t="str">
        <f t="shared" si="2"/>
        <v>Argentina</v>
      </c>
      <c r="M141" s="41" t="str">
        <f>VLOOKUP(L141,'ISO 3166 codes'!$D$6:$F$266,3,FALSE)</f>
        <v>ARG</v>
      </c>
      <c r="N141" s="31">
        <v>15988.71</v>
      </c>
    </row>
    <row r="142" spans="11:14" x14ac:dyDescent="0.2">
      <c r="K142" s="30" t="s">
        <v>212</v>
      </c>
      <c r="L142" s="37" t="str">
        <f t="shared" si="2"/>
        <v>Barbados</v>
      </c>
      <c r="M142" s="41" t="str">
        <f>VLOOKUP(L142,'ISO 3166 codes'!$D$6:$F$266,3,FALSE)</f>
        <v>BRB</v>
      </c>
      <c r="N142" s="31">
        <v>129.786</v>
      </c>
    </row>
    <row r="143" spans="11:14" x14ac:dyDescent="0.2">
      <c r="K143" s="30" t="s">
        <v>214</v>
      </c>
      <c r="L143" s="37" t="str">
        <f t="shared" si="2"/>
        <v>Bolivia</v>
      </c>
      <c r="M143" s="41" t="str">
        <f>VLOOKUP(L143,'ISO 3166 codes'!$D$6:$F$266,3,FALSE)</f>
        <v>BOL</v>
      </c>
      <c r="N143" s="31">
        <v>1515.2190000000001</v>
      </c>
    </row>
    <row r="144" spans="11:14" x14ac:dyDescent="0.2">
      <c r="K144" s="30" t="s">
        <v>215</v>
      </c>
      <c r="L144" s="37" t="str">
        <f t="shared" si="2"/>
        <v>Brazil</v>
      </c>
      <c r="M144" s="41" t="str">
        <f>VLOOKUP(L144,'ISO 3166 codes'!$D$6:$F$266,3,FALSE)</f>
        <v>BRA</v>
      </c>
      <c r="N144" s="31">
        <v>56724.512999999999</v>
      </c>
    </row>
    <row r="145" spans="11:14" x14ac:dyDescent="0.2">
      <c r="K145" s="30" t="s">
        <v>216</v>
      </c>
      <c r="L145" s="37" t="str">
        <f t="shared" si="2"/>
        <v>Burkina Faso</v>
      </c>
      <c r="M145" s="41" t="str">
        <f>VLOOKUP(L145,'ISO 3166 codes'!$D$6:$F$266,3,FALSE)</f>
        <v>BFA</v>
      </c>
      <c r="N145" s="31">
        <v>375.19499999999999</v>
      </c>
    </row>
    <row r="146" spans="11:14" x14ac:dyDescent="0.2">
      <c r="K146" s="30" t="s">
        <v>217</v>
      </c>
      <c r="L146" s="37" t="str">
        <f t="shared" si="2"/>
        <v>Cameroon</v>
      </c>
      <c r="M146" s="41" t="str">
        <f>VLOOKUP(L146,'ISO 3166 codes'!$D$6:$F$266,3,FALSE)</f>
        <v>CMR</v>
      </c>
      <c r="N146" s="31">
        <v>777.35</v>
      </c>
    </row>
    <row r="147" spans="11:14" x14ac:dyDescent="0.2">
      <c r="K147" s="30" t="s">
        <v>218</v>
      </c>
      <c r="L147" s="37" t="str">
        <f t="shared" si="2"/>
        <v>Congo</v>
      </c>
      <c r="M147" s="41" t="str">
        <f>VLOOKUP(L147,'ISO 3166 codes'!$D$6:$F$266,3,FALSE)</f>
        <v>COG</v>
      </c>
      <c r="N147" s="31">
        <v>269.50599999999997</v>
      </c>
    </row>
    <row r="148" spans="11:14" x14ac:dyDescent="0.2">
      <c r="K148" s="30" t="s">
        <v>219</v>
      </c>
      <c r="L148" s="37" t="str">
        <f t="shared" si="2"/>
        <v>Democratic Republic of the Congo</v>
      </c>
      <c r="M148" s="41" t="str">
        <f>VLOOKUP(L148,'ISO 3166 codes'!$D$6:$F$266,3,FALSE)</f>
        <v>COD</v>
      </c>
      <c r="N148" s="31">
        <v>385.93900000000002</v>
      </c>
    </row>
    <row r="149" spans="11:14" x14ac:dyDescent="0.2">
      <c r="K149" s="30" t="s">
        <v>220</v>
      </c>
      <c r="L149" s="37" t="str">
        <f t="shared" si="2"/>
        <v>Cook Islands</v>
      </c>
      <c r="M149" s="41" t="str">
        <f>VLOOKUP(L149,'ISO 3166 codes'!$D$6:$F$266,3,FALSE)</f>
        <v>COK</v>
      </c>
      <c r="N149" s="31">
        <v>11.259</v>
      </c>
    </row>
    <row r="150" spans="11:14" x14ac:dyDescent="0.2">
      <c r="K150" s="30" t="s">
        <v>850</v>
      </c>
      <c r="L150" s="37" t="str">
        <f t="shared" si="2"/>
        <v>Ivory Coast</v>
      </c>
      <c r="M150" s="41" t="str">
        <f>VLOOKUP(L150,'ISO 3166 codes'!$D$6:$F$266,3,FALSE)</f>
        <v>CIV</v>
      </c>
      <c r="N150" s="31">
        <v>619.64</v>
      </c>
    </row>
    <row r="151" spans="11:14" x14ac:dyDescent="0.2">
      <c r="K151" s="30" t="s">
        <v>222</v>
      </c>
      <c r="L151" s="37" t="str">
        <f t="shared" si="2"/>
        <v>Dominican Republic</v>
      </c>
      <c r="M151" s="41" t="str">
        <f>VLOOKUP(L151,'ISO 3166 codes'!$D$6:$F$266,3,FALSE)</f>
        <v>DOM</v>
      </c>
      <c r="N151" s="31">
        <v>1501.0509999999999</v>
      </c>
    </row>
    <row r="152" spans="11:14" x14ac:dyDescent="0.2">
      <c r="K152" s="30" t="s">
        <v>224</v>
      </c>
      <c r="L152" s="37" t="str">
        <f t="shared" si="2"/>
        <v>Egypt</v>
      </c>
      <c r="M152" s="41" t="str">
        <f>VLOOKUP(L152,'ISO 3166 codes'!$D$6:$F$266,3,FALSE)</f>
        <v>EGY</v>
      </c>
      <c r="N152" s="31">
        <v>16178.594999999999</v>
      </c>
    </row>
    <row r="153" spans="11:14" x14ac:dyDescent="0.2">
      <c r="K153" s="30" t="s">
        <v>225</v>
      </c>
      <c r="L153" s="37" t="str">
        <f t="shared" si="2"/>
        <v>El Salvador</v>
      </c>
      <c r="M153" s="41" t="str">
        <f>VLOOKUP(L153,'ISO 3166 codes'!$D$6:$F$266,3,FALSE)</f>
        <v>SLV</v>
      </c>
      <c r="N153" s="31">
        <v>762.63</v>
      </c>
    </row>
    <row r="154" spans="11:14" x14ac:dyDescent="0.2">
      <c r="K154" s="30" t="s">
        <v>226</v>
      </c>
      <c r="L154" s="37" t="str">
        <f t="shared" si="2"/>
        <v>Fiji</v>
      </c>
      <c r="M154" s="41" t="str">
        <f>VLOOKUP(L154,'ISO 3166 codes'!$D$6:$F$266,3,FALSE)</f>
        <v>FJI</v>
      </c>
      <c r="N154" s="31">
        <v>242.26900000000001</v>
      </c>
    </row>
    <row r="155" spans="11:14" x14ac:dyDescent="0.2">
      <c r="K155" s="30" t="s">
        <v>227</v>
      </c>
      <c r="L155" s="37" t="str">
        <f t="shared" si="2"/>
        <v>Ghana</v>
      </c>
      <c r="M155" s="41" t="str">
        <f>VLOOKUP(L155,'ISO 3166 codes'!$D$6:$F$266,3,FALSE)</f>
        <v>GHA</v>
      </c>
      <c r="N155" s="31">
        <v>1082.3520000000001</v>
      </c>
    </row>
    <row r="156" spans="11:14" x14ac:dyDescent="0.2">
      <c r="K156" s="30" t="s">
        <v>228</v>
      </c>
      <c r="L156" s="37" t="str">
        <f t="shared" si="2"/>
        <v>Guatemala</v>
      </c>
      <c r="M156" s="41" t="str">
        <f>VLOOKUP(L156,'ISO 3166 codes'!$D$6:$F$266,3,FALSE)</f>
        <v>GTM</v>
      </c>
      <c r="N156" s="31">
        <v>1897.155</v>
      </c>
    </row>
    <row r="157" spans="11:14" x14ac:dyDescent="0.2">
      <c r="K157" s="30" t="s">
        <v>230</v>
      </c>
      <c r="L157" s="37" t="str">
        <f t="shared" si="2"/>
        <v>Honduras</v>
      </c>
      <c r="M157" s="41" t="str">
        <f>VLOOKUP(L157,'ISO 3166 codes'!$D$6:$F$266,3,FALSE)</f>
        <v>HND</v>
      </c>
      <c r="N157" s="31">
        <v>850.05799999999999</v>
      </c>
    </row>
    <row r="158" spans="11:14" x14ac:dyDescent="0.2">
      <c r="K158" s="30" t="s">
        <v>232</v>
      </c>
      <c r="L158" s="37" t="str">
        <f t="shared" si="2"/>
        <v>Jamaica</v>
      </c>
      <c r="M158" s="41" t="str">
        <f>VLOOKUP(L158,'ISO 3166 codes'!$D$6:$F$266,3,FALSE)</f>
        <v>JAM</v>
      </c>
      <c r="N158" s="31">
        <v>378.46699999999998</v>
      </c>
    </row>
    <row r="159" spans="11:14" x14ac:dyDescent="0.2">
      <c r="K159" s="30" t="s">
        <v>233</v>
      </c>
      <c r="L159" s="37" t="str">
        <f t="shared" si="2"/>
        <v>Kazakhstan</v>
      </c>
      <c r="M159" s="41" t="str">
        <f>VLOOKUP(L159,'ISO 3166 codes'!$D$6:$F$266,3,FALSE)</f>
        <v>KAZ</v>
      </c>
      <c r="N159" s="31">
        <v>5607.42</v>
      </c>
    </row>
    <row r="160" spans="11:14" x14ac:dyDescent="0.2">
      <c r="K160" s="30" t="s">
        <v>234</v>
      </c>
      <c r="L160" s="37" t="str">
        <f t="shared" si="2"/>
        <v>Kenya</v>
      </c>
      <c r="M160" s="41" t="str">
        <f>VLOOKUP(L160,'ISO 3166 codes'!$D$6:$F$266,3,FALSE)</f>
        <v>KEN</v>
      </c>
      <c r="N160" s="31">
        <v>1527.797</v>
      </c>
    </row>
    <row r="161" spans="11:14" x14ac:dyDescent="0.2">
      <c r="K161" s="30" t="s">
        <v>235</v>
      </c>
      <c r="L161" s="37" t="str">
        <f t="shared" si="2"/>
        <v>Malaysia</v>
      </c>
      <c r="M161" s="41" t="str">
        <f>VLOOKUP(L161,'ISO 3166 codes'!$D$6:$F$266,3,FALSE)</f>
        <v>MYS</v>
      </c>
      <c r="N161" s="31">
        <v>17417.501</v>
      </c>
    </row>
    <row r="162" spans="11:14" x14ac:dyDescent="0.2">
      <c r="K162" s="30" t="s">
        <v>236</v>
      </c>
      <c r="L162" s="37" t="str">
        <f t="shared" si="2"/>
        <v>Mali</v>
      </c>
      <c r="M162" s="41" t="str">
        <f>VLOOKUP(L162,'ISO 3166 codes'!$D$6:$F$266,3,FALSE)</f>
        <v>MLI</v>
      </c>
      <c r="N162" s="31">
        <v>335.80799999999999</v>
      </c>
    </row>
    <row r="163" spans="11:14" x14ac:dyDescent="0.2">
      <c r="K163" s="30" t="s">
        <v>237</v>
      </c>
      <c r="L163" s="37" t="str">
        <f t="shared" si="2"/>
        <v>Mauritius</v>
      </c>
      <c r="M163" s="41" t="str">
        <f>VLOOKUP(L163,'ISO 3166 codes'!$D$6:$F$266,3,FALSE)</f>
        <v>MUS</v>
      </c>
      <c r="N163" s="31">
        <v>330.98</v>
      </c>
    </row>
    <row r="164" spans="11:14" x14ac:dyDescent="0.2">
      <c r="K164" s="30" t="s">
        <v>238</v>
      </c>
      <c r="L164" s="37" t="str">
        <f t="shared" si="2"/>
        <v>Morocco</v>
      </c>
      <c r="M164" s="41" t="str">
        <f>VLOOKUP(L164,'ISO 3166 codes'!$D$6:$F$266,3,FALSE)</f>
        <v>MAR</v>
      </c>
      <c r="N164" s="31">
        <v>4518.8789999999999</v>
      </c>
    </row>
    <row r="165" spans="11:14" x14ac:dyDescent="0.2">
      <c r="K165" s="30" t="s">
        <v>239</v>
      </c>
      <c r="L165" s="37" t="str">
        <f t="shared" si="2"/>
        <v>Niger</v>
      </c>
      <c r="M165" s="41" t="str">
        <f>VLOOKUP(L165,'ISO 3166 codes'!$D$6:$F$266,3,FALSE)</f>
        <v>NER</v>
      </c>
      <c r="N165" s="31">
        <v>201.70500000000001</v>
      </c>
    </row>
    <row r="166" spans="11:14" x14ac:dyDescent="0.2">
      <c r="K166" s="30" t="s">
        <v>240</v>
      </c>
      <c r="L166" s="37" t="str">
        <f t="shared" si="2"/>
        <v>Panama</v>
      </c>
      <c r="M166" s="41" t="str">
        <f>VLOOKUP(L166,'ISO 3166 codes'!$D$6:$F$266,3,FALSE)</f>
        <v>PAN</v>
      </c>
      <c r="N166" s="31">
        <v>1035.8510000000001</v>
      </c>
    </row>
    <row r="167" spans="11:14" x14ac:dyDescent="0.2">
      <c r="K167" s="30" t="s">
        <v>241</v>
      </c>
      <c r="L167" s="37" t="str">
        <f t="shared" si="2"/>
        <v>Papua New Guinea</v>
      </c>
      <c r="M167" s="41" t="str">
        <f>VLOOKUP(L167,'ISO 3166 codes'!$D$6:$F$266,3,FALSE)</f>
        <v>PNG</v>
      </c>
      <c r="N167" s="31">
        <v>779.24199999999996</v>
      </c>
    </row>
    <row r="168" spans="11:14" x14ac:dyDescent="0.2">
      <c r="K168" s="30" t="s">
        <v>242</v>
      </c>
      <c r="L168" s="37" t="str">
        <f t="shared" si="2"/>
        <v>Paraguay</v>
      </c>
      <c r="M168" s="41" t="str">
        <f>VLOOKUP(L168,'ISO 3166 codes'!$D$6:$F$266,3,FALSE)</f>
        <v>PRY</v>
      </c>
      <c r="N168" s="31">
        <v>711.15099999999995</v>
      </c>
    </row>
    <row r="169" spans="11:14" x14ac:dyDescent="0.2">
      <c r="K169" s="30" t="s">
        <v>243</v>
      </c>
      <c r="L169" s="37" t="str">
        <f t="shared" si="2"/>
        <v>Peru</v>
      </c>
      <c r="M169" s="41" t="str">
        <f>VLOOKUP(L169,'ISO 3166 codes'!$D$6:$F$266,3,FALSE)</f>
        <v>PER</v>
      </c>
      <c r="N169" s="31">
        <v>7342.7110000000002</v>
      </c>
    </row>
    <row r="170" spans="11:14" x14ac:dyDescent="0.2">
      <c r="K170" s="30" t="s">
        <v>244</v>
      </c>
      <c r="L170" s="37" t="str">
        <f t="shared" si="2"/>
        <v>Philippines</v>
      </c>
      <c r="M170" s="41" t="str">
        <f>VLOOKUP(L170,'ISO 3166 codes'!$D$6:$F$266,3,FALSE)</f>
        <v>PHL</v>
      </c>
      <c r="N170" s="31">
        <v>12795.87</v>
      </c>
    </row>
    <row r="171" spans="11:14" x14ac:dyDescent="0.2">
      <c r="K171" s="30" t="s">
        <v>245</v>
      </c>
      <c r="L171" s="37" t="str">
        <f t="shared" si="2"/>
        <v>Rwanda</v>
      </c>
      <c r="M171" s="41" t="str">
        <f>VLOOKUP(L171,'ISO 3166 codes'!$D$6:$F$266,3,FALSE)</f>
        <v>RWA</v>
      </c>
      <c r="N171" s="31">
        <v>224.24600000000001</v>
      </c>
    </row>
    <row r="172" spans="11:14" x14ac:dyDescent="0.2">
      <c r="K172" s="30" t="s">
        <v>246</v>
      </c>
      <c r="L172" s="37" t="str">
        <f t="shared" si="2"/>
        <v>Samoa</v>
      </c>
      <c r="M172" s="41" t="str">
        <f>VLOOKUP(L172,'ISO 3166 codes'!$D$6:$F$266,3,FALSE)</f>
        <v>WSM</v>
      </c>
      <c r="N172" s="31">
        <v>18.486999999999998</v>
      </c>
    </row>
    <row r="173" spans="11:14" x14ac:dyDescent="0.2">
      <c r="K173" s="30" t="s">
        <v>247</v>
      </c>
      <c r="L173" s="37" t="str">
        <f t="shared" si="2"/>
        <v>Senegal</v>
      </c>
      <c r="M173" s="41" t="str">
        <f>VLOOKUP(L173,'ISO 3166 codes'!$D$6:$F$266,3,FALSE)</f>
        <v>SEN</v>
      </c>
      <c r="N173" s="31">
        <v>279.20100000000002</v>
      </c>
    </row>
    <row r="174" spans="11:14" x14ac:dyDescent="0.2">
      <c r="K174" s="30" t="s">
        <v>248</v>
      </c>
      <c r="L174" s="37" t="str">
        <f t="shared" ref="L174:L184" si="3">TRIM(K174)</f>
        <v>Singapore</v>
      </c>
      <c r="M174" s="41" t="str">
        <f>VLOOKUP(L174,'ISO 3166 codes'!$D$6:$F$266,3,FALSE)</f>
        <v>SGP</v>
      </c>
      <c r="N174" s="31">
        <v>10388.834000000001</v>
      </c>
    </row>
    <row r="175" spans="11:14" x14ac:dyDescent="0.2">
      <c r="K175" s="30" t="s">
        <v>249</v>
      </c>
      <c r="L175" s="37" t="str">
        <f t="shared" si="3"/>
        <v>Solomon Islands</v>
      </c>
      <c r="M175" s="41" t="str">
        <f>VLOOKUP(L175,'ISO 3166 codes'!$D$6:$F$266,3,FALSE)</f>
        <v>SLB</v>
      </c>
      <c r="N175" s="31">
        <v>35.082000000000001</v>
      </c>
    </row>
    <row r="176" spans="11:14" x14ac:dyDescent="0.2">
      <c r="K176" s="30" t="s">
        <v>250</v>
      </c>
      <c r="L176" s="37" t="str">
        <f t="shared" si="3"/>
        <v>South Africa</v>
      </c>
      <c r="M176" s="41" t="str">
        <f>VLOOKUP(L176,'ISO 3166 codes'!$D$6:$F$266,3,FALSE)</f>
        <v>ZAF</v>
      </c>
      <c r="N176" s="31">
        <v>13645.385</v>
      </c>
    </row>
    <row r="177" spans="11:14" x14ac:dyDescent="0.2">
      <c r="K177" s="30" t="s">
        <v>251</v>
      </c>
      <c r="L177" s="37" t="str">
        <f t="shared" si="3"/>
        <v>Eswatini</v>
      </c>
      <c r="M177" s="41" t="str">
        <f>VLOOKUP(L177,'ISO 3166 codes'!$D$6:$F$266,3,FALSE)</f>
        <v>SWZ</v>
      </c>
      <c r="N177" s="31">
        <v>86.94</v>
      </c>
    </row>
    <row r="178" spans="11:14" x14ac:dyDescent="0.2">
      <c r="K178" s="30" t="s">
        <v>253</v>
      </c>
      <c r="L178" s="37" t="str">
        <f t="shared" si="3"/>
        <v>Togo</v>
      </c>
      <c r="M178" s="41" t="str">
        <f>VLOOKUP(L178,'ISO 3166 codes'!$D$6:$F$266,3,FALSE)</f>
        <v>TGO</v>
      </c>
      <c r="N178" s="31">
        <v>183.08</v>
      </c>
    </row>
    <row r="179" spans="11:14" x14ac:dyDescent="0.2">
      <c r="K179" s="30" t="s">
        <v>255</v>
      </c>
      <c r="L179" s="37" t="str">
        <f t="shared" si="3"/>
        <v>Trinidad and Tobago</v>
      </c>
      <c r="M179" s="41" t="str">
        <f>VLOOKUP(L179,'ISO 3166 codes'!$D$6:$F$266,3,FALSE)</f>
        <v>TTO</v>
      </c>
      <c r="N179" s="31">
        <v>1271.683</v>
      </c>
    </row>
    <row r="180" spans="11:14" x14ac:dyDescent="0.2">
      <c r="K180" s="30" t="s">
        <v>256</v>
      </c>
      <c r="L180" s="37" t="str">
        <f t="shared" si="3"/>
        <v>Tunisia</v>
      </c>
      <c r="M180" s="41" t="str">
        <f>VLOOKUP(L180,'ISO 3166 codes'!$D$6:$F$266,3,FALSE)</f>
        <v>TUN</v>
      </c>
      <c r="N180" s="31">
        <v>671.42899999999997</v>
      </c>
    </row>
    <row r="181" spans="11:14" x14ac:dyDescent="0.2">
      <c r="K181" s="30" t="s">
        <v>257</v>
      </c>
      <c r="L181" s="37" t="str">
        <f t="shared" si="3"/>
        <v>Uganda</v>
      </c>
      <c r="M181" s="41" t="str">
        <f>VLOOKUP(L181,'ISO 3166 codes'!$D$6:$F$266,3,FALSE)</f>
        <v>UGA</v>
      </c>
      <c r="N181" s="31">
        <v>219.83199999999999</v>
      </c>
    </row>
    <row r="182" spans="11:14" x14ac:dyDescent="0.2">
      <c r="K182" s="30" t="s">
        <v>258</v>
      </c>
      <c r="L182" s="37" t="str">
        <f t="shared" si="3"/>
        <v>Uruguay</v>
      </c>
      <c r="M182" s="41" t="str">
        <f>VLOOKUP(L182,'ISO 3166 codes'!$D$6:$F$266,3,FALSE)</f>
        <v>URY</v>
      </c>
      <c r="N182" s="31">
        <v>1582.5519999999999</v>
      </c>
    </row>
    <row r="183" spans="11:14" x14ac:dyDescent="0.2">
      <c r="K183" s="30" t="s">
        <v>259</v>
      </c>
      <c r="L183" s="37" t="str">
        <f t="shared" si="3"/>
        <v>Venezuela</v>
      </c>
      <c r="M183" s="41" t="str">
        <f>VLOOKUP(L183,'ISO 3166 codes'!$D$6:$F$266,3,FALSE)</f>
        <v>VEN</v>
      </c>
      <c r="N183" s="31" t="s">
        <v>184</v>
      </c>
    </row>
    <row r="184" spans="11:14" x14ac:dyDescent="0.2">
      <c r="K184" s="32" t="s">
        <v>260</v>
      </c>
      <c r="L184" s="38" t="str">
        <f t="shared" si="3"/>
        <v>Africa</v>
      </c>
      <c r="M184" s="42" t="e">
        <f>VLOOKUP(L184,'ISO 3166 codes'!$D$6:$F$266,3,FALSE)</f>
        <v>#N/A</v>
      </c>
      <c r="N184" s="33">
        <v>2205.9929999999999</v>
      </c>
    </row>
  </sheetData>
  <conditionalFormatting sqref="F15:F106">
    <cfRule type="containsErrors" dxfId="6" priority="2">
      <formula>ISERROR(F15)</formula>
    </cfRule>
  </conditionalFormatting>
  <conditionalFormatting sqref="M109:M184">
    <cfRule type="containsErrors" dxfId="5" priority="1">
      <formula>ISERROR(M109)</formula>
    </cfRule>
  </conditionalFormatting>
  <hyperlinks>
    <hyperlink ref="E12" r:id="rId1" xr:uid="{73F3B67B-2772-1F44-B442-FDA91439F7F5}"/>
  </hyperlinks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A6A92D-6A72-CC4B-9813-321386DD894A}">
  <dimension ref="D3:H93"/>
  <sheetViews>
    <sheetView showGridLines="0" workbookViewId="0">
      <selection activeCell="B2" sqref="B2"/>
    </sheetView>
  </sheetViews>
  <sheetFormatPr baseColWidth="10" defaultRowHeight="16" x14ac:dyDescent="0.2"/>
  <cols>
    <col min="1" max="3" width="3.83203125" customWidth="1"/>
    <col min="4" max="4" width="35.83203125" customWidth="1"/>
    <col min="5" max="5" width="20.83203125" customWidth="1"/>
    <col min="6" max="6" width="40.83203125" customWidth="1"/>
  </cols>
  <sheetData>
    <row r="3" spans="4:8" x14ac:dyDescent="0.2">
      <c r="D3" s="46" t="s">
        <v>200</v>
      </c>
      <c r="E3" s="47" t="s">
        <v>867</v>
      </c>
    </row>
    <row r="5" spans="4:8" x14ac:dyDescent="0.2">
      <c r="D5" s="46" t="s">
        <v>863</v>
      </c>
      <c r="E5" s="47" t="s">
        <v>891</v>
      </c>
    </row>
    <row r="7" spans="4:8" x14ac:dyDescent="0.2">
      <c r="D7" s="46" t="s">
        <v>186</v>
      </c>
      <c r="E7" s="47" t="s">
        <v>892</v>
      </c>
    </row>
    <row r="9" spans="4:8" x14ac:dyDescent="0.2">
      <c r="D9" s="46" t="s">
        <v>191</v>
      </c>
      <c r="E9" s="47">
        <v>2016</v>
      </c>
    </row>
    <row r="11" spans="4:8" x14ac:dyDescent="0.2">
      <c r="D11" s="46" t="s">
        <v>207</v>
      </c>
      <c r="E11" s="47" t="s">
        <v>868</v>
      </c>
    </row>
    <row r="13" spans="4:8" x14ac:dyDescent="0.2">
      <c r="D13" s="46" t="s">
        <v>205</v>
      </c>
      <c r="E13" s="48" t="s">
        <v>893</v>
      </c>
      <c r="F13" s="49"/>
      <c r="G13" s="49"/>
      <c r="H13" s="47"/>
    </row>
    <row r="15" spans="4:8" x14ac:dyDescent="0.2">
      <c r="D15" s="20" t="s">
        <v>185</v>
      </c>
      <c r="E15" s="39" t="s">
        <v>297</v>
      </c>
      <c r="F15" s="66" t="s">
        <v>869</v>
      </c>
    </row>
    <row r="16" spans="4:8" x14ac:dyDescent="0.2">
      <c r="D16" s="28" t="s">
        <v>9</v>
      </c>
      <c r="E16" s="40" t="str">
        <f>VLOOKUP(D16,'ISO 3166 codes'!$D$6:$F$266,3,FALSE)</f>
        <v>AUS</v>
      </c>
      <c r="F16" s="29">
        <v>59.641068259999997</v>
      </c>
    </row>
    <row r="17" spans="4:6" x14ac:dyDescent="0.2">
      <c r="D17" s="30" t="s">
        <v>10</v>
      </c>
      <c r="E17" s="41" t="str">
        <f>VLOOKUP(D17,'ISO 3166 codes'!$D$6:$F$266,3,FALSE)</f>
        <v>AUT</v>
      </c>
      <c r="F17" s="31">
        <v>9.2781076000000002</v>
      </c>
    </row>
    <row r="18" spans="4:6" x14ac:dyDescent="0.2">
      <c r="D18" s="30" t="s">
        <v>13</v>
      </c>
      <c r="E18" s="41" t="str">
        <f>VLOOKUP(D18,'ISO 3166 codes'!$D$6:$F$266,3,FALSE)</f>
        <v>BEL</v>
      </c>
      <c r="F18" s="31">
        <v>16.171719020000001</v>
      </c>
    </row>
    <row r="19" spans="4:6" x14ac:dyDescent="0.2">
      <c r="D19" s="30" t="s">
        <v>29</v>
      </c>
      <c r="E19" s="41" t="str">
        <f>VLOOKUP(D19,'ISO 3166 codes'!$D$6:$F$266,3,FALSE)</f>
        <v>CAN</v>
      </c>
      <c r="F19" s="31">
        <v>52.785083749999998</v>
      </c>
    </row>
    <row r="20" spans="4:6" x14ac:dyDescent="0.2">
      <c r="D20" s="30" t="s">
        <v>31</v>
      </c>
      <c r="E20" s="41" t="str">
        <f>VLOOKUP(D20,'ISO 3166 codes'!$D$6:$F$266,3,FALSE)</f>
        <v>CHL</v>
      </c>
      <c r="F20" s="31">
        <v>10.557020959999999</v>
      </c>
    </row>
    <row r="21" spans="4:6" x14ac:dyDescent="0.2">
      <c r="D21" s="30" t="s">
        <v>194</v>
      </c>
      <c r="E21" s="41" t="str">
        <f>VLOOKUP(D21,'ISO 3166 codes'!$D$6:$F$266,3,FALSE)</f>
        <v>CZE</v>
      </c>
      <c r="F21" s="31">
        <v>7.31400352</v>
      </c>
    </row>
    <row r="22" spans="4:6" x14ac:dyDescent="0.2">
      <c r="D22" s="30" t="s">
        <v>43</v>
      </c>
      <c r="E22" s="41" t="str">
        <f>VLOOKUP(D22,'ISO 3166 codes'!$D$6:$F$266,3,FALSE)</f>
        <v>DNK</v>
      </c>
      <c r="F22" s="31">
        <v>8.2540653099999997</v>
      </c>
    </row>
    <row r="23" spans="4:6" x14ac:dyDescent="0.2">
      <c r="D23" s="30" t="s">
        <v>50</v>
      </c>
      <c r="E23" s="41" t="str">
        <f>VLOOKUP(D23,'ISO 3166 codes'!$D$6:$F$266,3,FALSE)</f>
        <v>EST</v>
      </c>
      <c r="F23" s="31">
        <v>0.40832489999999999</v>
      </c>
    </row>
    <row r="24" spans="4:6" x14ac:dyDescent="0.2">
      <c r="D24" s="30" t="s">
        <v>52</v>
      </c>
      <c r="E24" s="41" t="str">
        <f>VLOOKUP(D24,'ISO 3166 codes'!$D$6:$F$266,3,FALSE)</f>
        <v>FIN</v>
      </c>
      <c r="F24" s="31">
        <v>5.3073166399999998</v>
      </c>
    </row>
    <row r="25" spans="4:6" x14ac:dyDescent="0.2">
      <c r="D25" s="30" t="s">
        <v>54</v>
      </c>
      <c r="E25" s="41" t="str">
        <f>VLOOKUP(D25,'ISO 3166 codes'!$D$6:$F$266,3,FALSE)</f>
        <v>FRA</v>
      </c>
      <c r="F25" s="31">
        <v>50.183982920000005</v>
      </c>
    </row>
    <row r="26" spans="4:6" x14ac:dyDescent="0.2">
      <c r="D26" s="30" t="s">
        <v>40</v>
      </c>
      <c r="E26" s="41" t="str">
        <f>VLOOKUP(D26,'ISO 3166 codes'!$D$6:$F$266,3,FALSE)</f>
        <v>DEU</v>
      </c>
      <c r="F26" s="31">
        <v>68.530532560000012</v>
      </c>
    </row>
    <row r="27" spans="4:6" x14ac:dyDescent="0.2">
      <c r="D27" s="30" t="s">
        <v>62</v>
      </c>
      <c r="E27" s="41" t="str">
        <f>VLOOKUP(D27,'ISO 3166 codes'!$D$6:$F$266,3,FALSE)</f>
        <v>GRC</v>
      </c>
      <c r="F27" s="31">
        <v>4.8349898000000007</v>
      </c>
    </row>
    <row r="28" spans="4:6" x14ac:dyDescent="0.2">
      <c r="D28" s="30" t="s">
        <v>69</v>
      </c>
      <c r="E28" s="41" t="str">
        <f>VLOOKUP(D28,'ISO 3166 codes'!$D$6:$F$266,3,FALSE)</f>
        <v>HUN</v>
      </c>
      <c r="F28" s="31">
        <v>2.9522952500000001</v>
      </c>
    </row>
    <row r="29" spans="4:6" x14ac:dyDescent="0.2">
      <c r="D29" s="30" t="s">
        <v>75</v>
      </c>
      <c r="E29" s="41" t="str">
        <f>VLOOKUP(D29,'ISO 3166 codes'!$D$6:$F$266,3,FALSE)</f>
        <v>ISL</v>
      </c>
      <c r="F29" s="31">
        <v>0.52270000000000005</v>
      </c>
    </row>
    <row r="30" spans="4:6" x14ac:dyDescent="0.2">
      <c r="D30" s="30" t="s">
        <v>72</v>
      </c>
      <c r="E30" s="41" t="str">
        <f>VLOOKUP(D30,'ISO 3166 codes'!$D$6:$F$266,3,FALSE)</f>
        <v>IRL</v>
      </c>
      <c r="F30" s="31">
        <v>8.13337647</v>
      </c>
    </row>
    <row r="31" spans="4:6" x14ac:dyDescent="0.2">
      <c r="D31" s="30" t="s">
        <v>76</v>
      </c>
      <c r="E31" s="41" t="str">
        <f>VLOOKUP(D31,'ISO 3166 codes'!$D$6:$F$266,3,FALSE)</f>
        <v>ISR</v>
      </c>
      <c r="F31" s="31">
        <v>9.8337042399999994</v>
      </c>
    </row>
    <row r="32" spans="4:6" x14ac:dyDescent="0.2">
      <c r="D32" s="30" t="s">
        <v>77</v>
      </c>
      <c r="E32" s="41" t="str">
        <f>VLOOKUP(D32,'ISO 3166 codes'!$D$6:$F$266,3,FALSE)</f>
        <v>ITA</v>
      </c>
      <c r="F32" s="31">
        <v>39.943143790000001</v>
      </c>
    </row>
    <row r="33" spans="4:6" x14ac:dyDescent="0.2">
      <c r="D33" s="30" t="s">
        <v>80</v>
      </c>
      <c r="E33" s="41" t="str">
        <f>VLOOKUP(D33,'ISO 3166 codes'!$D$6:$F$266,3,FALSE)</f>
        <v>JPN</v>
      </c>
      <c r="F33" s="31">
        <v>181.79587087000002</v>
      </c>
    </row>
    <row r="34" spans="4:6" x14ac:dyDescent="0.2">
      <c r="D34" s="30" t="s">
        <v>563</v>
      </c>
      <c r="E34" s="41" t="str">
        <f>VLOOKUP(D34,'ISO 3166 codes'!$D$6:$F$266,3,FALSE)</f>
        <v>KOR</v>
      </c>
      <c r="F34" s="31">
        <v>50.663828039999999</v>
      </c>
    </row>
    <row r="35" spans="4:6" x14ac:dyDescent="0.2">
      <c r="D35" s="30" t="s">
        <v>98</v>
      </c>
      <c r="E35" s="41" t="str">
        <f>VLOOKUP(D35,'ISO 3166 codes'!$D$6:$F$266,3,FALSE)</f>
        <v>LVA</v>
      </c>
      <c r="F35" s="31">
        <v>0.46924952999999997</v>
      </c>
    </row>
    <row r="36" spans="4:6" x14ac:dyDescent="0.2">
      <c r="D36" s="30" t="s">
        <v>97</v>
      </c>
      <c r="E36" s="41" t="str">
        <f>VLOOKUP(D36,'ISO 3166 codes'!$D$6:$F$266,3,FALSE)</f>
        <v>LUX</v>
      </c>
      <c r="F36" s="31">
        <v>2.7199356200000002</v>
      </c>
    </row>
    <row r="37" spans="4:6" x14ac:dyDescent="0.2">
      <c r="D37" s="30" t="s">
        <v>103</v>
      </c>
      <c r="E37" s="41" t="str">
        <f>VLOOKUP(D37,'ISO 3166 codes'!$D$6:$F$266,3,FALSE)</f>
        <v>MEX</v>
      </c>
      <c r="F37" s="31">
        <v>37.55478042</v>
      </c>
    </row>
    <row r="38" spans="4:6" x14ac:dyDescent="0.2">
      <c r="D38" s="30" t="s">
        <v>120</v>
      </c>
      <c r="E38" s="41" t="str">
        <f>VLOOKUP(D38,'ISO 3166 codes'!$D$6:$F$266,3,FALSE)</f>
        <v>NLD</v>
      </c>
      <c r="F38" s="31">
        <v>26.216905320000002</v>
      </c>
    </row>
    <row r="39" spans="4:6" x14ac:dyDescent="0.2">
      <c r="D39" s="30" t="s">
        <v>124</v>
      </c>
      <c r="E39" s="41" t="str">
        <f>VLOOKUP(D39,'ISO 3166 codes'!$D$6:$F$266,3,FALSE)</f>
        <v>NZL</v>
      </c>
      <c r="F39" s="31">
        <v>9.3705295799999995</v>
      </c>
    </row>
    <row r="40" spans="4:6" x14ac:dyDescent="0.2">
      <c r="D40" s="30" t="s">
        <v>121</v>
      </c>
      <c r="E40" s="41" t="str">
        <f>VLOOKUP(D40,'ISO 3166 codes'!$D$6:$F$266,3,FALSE)</f>
        <v>NOR</v>
      </c>
      <c r="F40" s="31">
        <v>14.92821429</v>
      </c>
    </row>
    <row r="41" spans="4:6" x14ac:dyDescent="0.2">
      <c r="D41" s="30" t="s">
        <v>132</v>
      </c>
      <c r="E41" s="41" t="str">
        <f>VLOOKUP(D41,'ISO 3166 codes'!$D$6:$F$266,3,FALSE)</f>
        <v>POL</v>
      </c>
      <c r="F41" s="31">
        <v>8.6690035900000009</v>
      </c>
    </row>
    <row r="42" spans="4:6" x14ac:dyDescent="0.2">
      <c r="D42" s="30" t="s">
        <v>133</v>
      </c>
      <c r="E42" s="41" t="str">
        <f>VLOOKUP(D42,'ISO 3166 codes'!$D$6:$F$266,3,FALSE)</f>
        <v>PRT</v>
      </c>
      <c r="F42" s="31">
        <v>6.2764074399999998</v>
      </c>
    </row>
    <row r="43" spans="4:6" x14ac:dyDescent="0.2">
      <c r="D43" s="30" t="s">
        <v>152</v>
      </c>
      <c r="E43" s="41" t="str">
        <f>VLOOKUP(D43,'ISO 3166 codes'!$D$6:$F$266,3,FALSE)</f>
        <v>SVK</v>
      </c>
      <c r="F43" s="31">
        <v>3.1293556100000002</v>
      </c>
    </row>
    <row r="44" spans="4:6" x14ac:dyDescent="0.2">
      <c r="D44" s="30" t="s">
        <v>153</v>
      </c>
      <c r="E44" s="41" t="str">
        <f>VLOOKUP(D44,'ISO 3166 codes'!$D$6:$F$266,3,FALSE)</f>
        <v>SVN</v>
      </c>
      <c r="F44" s="31">
        <v>0.71326331000000009</v>
      </c>
    </row>
    <row r="45" spans="4:6" x14ac:dyDescent="0.2">
      <c r="D45" s="30" t="s">
        <v>49</v>
      </c>
      <c r="E45" s="41" t="str">
        <f>VLOOKUP(D45,'ISO 3166 codes'!$D$6:$F$266,3,FALSE)</f>
        <v>ESP</v>
      </c>
      <c r="F45" s="31">
        <v>27.777534060000001</v>
      </c>
    </row>
    <row r="46" spans="4:6" x14ac:dyDescent="0.2">
      <c r="D46" s="30" t="s">
        <v>154</v>
      </c>
      <c r="E46" s="41" t="str">
        <f>VLOOKUP(D46,'ISO 3166 codes'!$D$6:$F$266,3,FALSE)</f>
        <v>SWE</v>
      </c>
      <c r="F46" s="31">
        <v>14.074461639999999</v>
      </c>
    </row>
    <row r="47" spans="4:6" x14ac:dyDescent="0.2">
      <c r="D47" s="30" t="s">
        <v>30</v>
      </c>
      <c r="E47" s="41" t="str">
        <f>VLOOKUP(D47,'ISO 3166 codes'!$D$6:$F$266,3,FALSE)</f>
        <v>CHE</v>
      </c>
      <c r="F47" s="31">
        <v>21.00021108</v>
      </c>
    </row>
    <row r="48" spans="4:6" x14ac:dyDescent="0.2">
      <c r="D48" s="30" t="s">
        <v>166</v>
      </c>
      <c r="E48" s="41" t="str">
        <f>VLOOKUP(D48,'ISO 3166 codes'!$D$6:$F$266,3,FALSE)</f>
        <v>TUR</v>
      </c>
      <c r="F48" s="31">
        <v>14.227729890000001</v>
      </c>
    </row>
    <row r="49" spans="4:6" x14ac:dyDescent="0.2">
      <c r="D49" s="30" t="s">
        <v>56</v>
      </c>
      <c r="E49" s="41" t="str">
        <f>VLOOKUP(D49,'ISO 3166 codes'!$D$6:$F$266,3,FALSE)</f>
        <v>GBR</v>
      </c>
      <c r="F49" s="31">
        <v>72.162498619999994</v>
      </c>
    </row>
    <row r="50" spans="4:6" x14ac:dyDescent="0.2">
      <c r="D50" s="30" t="s">
        <v>172</v>
      </c>
      <c r="E50" s="41" t="str">
        <f>VLOOKUP(D50,'ISO 3166 codes'!$D$6:$F$266,3,FALSE)</f>
        <v>USA</v>
      </c>
      <c r="F50" s="31">
        <v>367.89620000000002</v>
      </c>
    </row>
    <row r="51" spans="4:6" x14ac:dyDescent="0.2">
      <c r="D51" s="30" t="s">
        <v>23</v>
      </c>
      <c r="E51" s="41" t="str">
        <f>VLOOKUP(D51,'ISO 3166 codes'!$D$6:$F$266,3,FALSE)</f>
        <v>BRA</v>
      </c>
      <c r="F51" s="31">
        <v>56.735550000000003</v>
      </c>
    </row>
    <row r="52" spans="4:6" x14ac:dyDescent="0.2">
      <c r="D52" s="30" t="s">
        <v>32</v>
      </c>
      <c r="E52" s="41" t="str">
        <f>VLOOKUP(D52,'ISO 3166 codes'!$D$6:$F$266,3,FALSE)</f>
        <v>CHN</v>
      </c>
      <c r="F52" s="31">
        <v>434.34537</v>
      </c>
    </row>
    <row r="53" spans="4:6" x14ac:dyDescent="0.2">
      <c r="D53" s="30" t="s">
        <v>34</v>
      </c>
      <c r="E53" s="41" t="str">
        <f>VLOOKUP(D53,'ISO 3166 codes'!$D$6:$F$266,3,FALSE)</f>
        <v>COL</v>
      </c>
      <c r="F53" s="31">
        <v>16.404044639575702</v>
      </c>
    </row>
    <row r="54" spans="4:6" x14ac:dyDescent="0.2">
      <c r="D54" s="30" t="s">
        <v>37</v>
      </c>
      <c r="E54" s="41" t="str">
        <f>VLOOKUP(D54,'ISO 3166 codes'!$D$6:$F$266,3,FALSE)</f>
        <v>CRI</v>
      </c>
      <c r="F54" s="31">
        <v>1.54054</v>
      </c>
    </row>
    <row r="55" spans="4:6" x14ac:dyDescent="0.2">
      <c r="D55" s="30" t="s">
        <v>71</v>
      </c>
      <c r="E55" s="41" t="str">
        <f>VLOOKUP(D55,'ISO 3166 codes'!$D$6:$F$266,3,FALSE)</f>
        <v>IND</v>
      </c>
      <c r="F55" s="31">
        <v>72.209999999999994</v>
      </c>
    </row>
    <row r="56" spans="4:6" x14ac:dyDescent="0.2">
      <c r="D56" s="30" t="s">
        <v>197</v>
      </c>
      <c r="E56" s="41" t="str">
        <f>VLOOKUP(D56,'ISO 3166 codes'!$D$6:$F$266,3,FALSE)</f>
        <v>RUS</v>
      </c>
      <c r="F56" s="31">
        <v>41.045430000000003</v>
      </c>
    </row>
    <row r="57" spans="4:6" x14ac:dyDescent="0.2">
      <c r="D57" s="30" t="s">
        <v>181</v>
      </c>
      <c r="E57" s="41" t="str">
        <f>VLOOKUP(D57,'ISO 3166 codes'!$D$6:$F$266,3,FALSE)</f>
        <v>ZAF</v>
      </c>
      <c r="F57" s="31">
        <v>16.263680000000001</v>
      </c>
    </row>
    <row r="58" spans="4:6" x14ac:dyDescent="0.2">
      <c r="D58" s="30" t="s">
        <v>287</v>
      </c>
      <c r="E58" s="41" t="str">
        <f>VLOOKUP(D58,'ISO 3166 codes'!$D$6:$F$266,3,FALSE)</f>
        <v>AND</v>
      </c>
      <c r="F58" s="31">
        <v>6.2462912339489085E-2</v>
      </c>
    </row>
    <row r="59" spans="4:6" x14ac:dyDescent="0.2">
      <c r="D59" s="30" t="s">
        <v>3</v>
      </c>
      <c r="E59" s="41" t="str">
        <f>VLOOKUP(D59,'ISO 3166 codes'!$D$6:$F$266,3,FALSE)</f>
        <v>AIA</v>
      </c>
      <c r="F59" s="31">
        <v>5.9112768396231028E-3</v>
      </c>
    </row>
    <row r="60" spans="4:6" x14ac:dyDescent="0.2">
      <c r="D60" s="30" t="s">
        <v>0</v>
      </c>
      <c r="E60" s="41" t="str">
        <f>VLOOKUP(D60,'ISO 3166 codes'!$D$6:$F$266,3,FALSE)</f>
        <v>ABW</v>
      </c>
      <c r="F60" s="31">
        <v>1.5089999999999999E-2</v>
      </c>
    </row>
    <row r="61" spans="4:6" x14ac:dyDescent="0.2">
      <c r="D61" s="30" t="s">
        <v>8</v>
      </c>
      <c r="E61" s="41" t="str">
        <f>VLOOKUP(D61,'ISO 3166 codes'!$D$6:$F$266,3,FALSE)</f>
        <v>ATG</v>
      </c>
      <c r="F61" s="31">
        <v>5.5030000000000003E-2</v>
      </c>
    </row>
    <row r="62" spans="4:6" x14ac:dyDescent="0.2">
      <c r="D62" s="30" t="s">
        <v>286</v>
      </c>
      <c r="E62" s="41" t="str">
        <f>VLOOKUP(D62,'ISO 3166 codes'!$D$6:$F$266,3,FALSE)</f>
        <v>BHS</v>
      </c>
      <c r="F62" s="31">
        <v>0</v>
      </c>
    </row>
    <row r="63" spans="4:6" x14ac:dyDescent="0.2">
      <c r="D63" s="30" t="s">
        <v>18</v>
      </c>
      <c r="E63" s="41" t="str">
        <f>VLOOKUP(D63,'ISO 3166 codes'!$D$6:$F$266,3,FALSE)</f>
        <v>BHR</v>
      </c>
      <c r="F63" s="31">
        <v>0.35325826609030719</v>
      </c>
    </row>
    <row r="64" spans="4:6" x14ac:dyDescent="0.2">
      <c r="D64" s="30" t="s">
        <v>24</v>
      </c>
      <c r="E64" s="41" t="str">
        <f>VLOOKUP(D64,'ISO 3166 codes'!$D$6:$F$266,3,FALSE)</f>
        <v>BRB</v>
      </c>
      <c r="F64" s="31">
        <v>0.11991</v>
      </c>
    </row>
    <row r="65" spans="4:6" x14ac:dyDescent="0.2">
      <c r="D65" s="30" t="s">
        <v>21</v>
      </c>
      <c r="E65" s="41" t="str">
        <f>VLOOKUP(D65,'ISO 3166 codes'!$D$6:$F$266,3,FALSE)</f>
        <v>BLZ</v>
      </c>
      <c r="F65" s="31">
        <v>1.9890000000000001E-2</v>
      </c>
    </row>
    <row r="66" spans="4:6" x14ac:dyDescent="0.2">
      <c r="D66" s="30" t="s">
        <v>346</v>
      </c>
      <c r="E66" s="41" t="str">
        <f>VLOOKUP(D66,'ISO 3166 codes'!$D$6:$F$266,3,FALSE)</f>
        <v>BMU</v>
      </c>
      <c r="F66" s="31">
        <v>3.6499994303430781E-2</v>
      </c>
    </row>
    <row r="67" spans="4:6" x14ac:dyDescent="0.2">
      <c r="D67" s="30" t="s">
        <v>864</v>
      </c>
      <c r="E67" s="41" t="str">
        <f>VLOOKUP(D67,'ISO 3166 codes'!$D$6:$F$266,3,FALSE)</f>
        <v>BES</v>
      </c>
      <c r="F67" s="31">
        <v>8.8907909558491576E-3</v>
      </c>
    </row>
    <row r="68" spans="4:6" x14ac:dyDescent="0.2">
      <c r="D68" s="30" t="s">
        <v>827</v>
      </c>
      <c r="E68" s="41" t="str">
        <f>VLOOKUP(D68,'ISO 3166 codes'!$D$6:$F$266,3,FALSE)</f>
        <v>VGB</v>
      </c>
      <c r="F68" s="31">
        <v>-7.2055860569285562E-4</v>
      </c>
    </row>
    <row r="69" spans="4:6" x14ac:dyDescent="0.2">
      <c r="D69" s="30" t="s">
        <v>383</v>
      </c>
      <c r="E69" s="41" t="str">
        <f>VLOOKUP(D69,'ISO 3166 codes'!$D$6:$F$266,3,FALSE)</f>
        <v>CYM</v>
      </c>
      <c r="F69" s="31">
        <v>4.5218457565488141E-3</v>
      </c>
    </row>
    <row r="70" spans="4:6" x14ac:dyDescent="0.2">
      <c r="D70" s="30" t="s">
        <v>420</v>
      </c>
      <c r="E70" s="41" t="str">
        <f>VLOOKUP(D70,'ISO 3166 codes'!$D$6:$F$266,3,FALSE)</f>
        <v>CUW</v>
      </c>
      <c r="F70" s="31">
        <v>2.1100499182630298E-2</v>
      </c>
    </row>
    <row r="71" spans="4:6" x14ac:dyDescent="0.2">
      <c r="D71" s="30" t="s">
        <v>39</v>
      </c>
      <c r="E71" s="41" t="str">
        <f>VLOOKUP(D71,'ISO 3166 codes'!$D$6:$F$266,3,FALSE)</f>
        <v>CYP</v>
      </c>
      <c r="F71" s="31">
        <v>1.19574</v>
      </c>
    </row>
    <row r="72" spans="4:6" x14ac:dyDescent="0.2">
      <c r="D72" s="30" t="s">
        <v>547</v>
      </c>
      <c r="E72" s="41" t="str">
        <f>VLOOKUP(D72,'ISO 3166 codes'!$D$6:$F$266,3,FALSE)</f>
        <v>JEY</v>
      </c>
      <c r="F72" s="31">
        <v>0.38862123114663616</v>
      </c>
    </row>
    <row r="73" spans="4:6" x14ac:dyDescent="0.2">
      <c r="D73" s="30" t="s">
        <v>63</v>
      </c>
      <c r="E73" s="41" t="str">
        <f>VLOOKUP(D73,'ISO 3166 codes'!$D$6:$F$266,3,FALSE)</f>
        <v>GRD</v>
      </c>
      <c r="F73" s="31">
        <v>1.899E-2</v>
      </c>
    </row>
    <row r="74" spans="4:6" x14ac:dyDescent="0.2">
      <c r="D74" s="30" t="s">
        <v>500</v>
      </c>
      <c r="E74" s="41" t="str">
        <f>VLOOKUP(D74,'ISO 3166 codes'!$D$6:$F$266,3,FALSE)</f>
        <v>GGY</v>
      </c>
      <c r="F74" s="31">
        <v>6.9396828738218716E-2</v>
      </c>
    </row>
    <row r="75" spans="4:6" x14ac:dyDescent="0.2">
      <c r="D75" s="30" t="s">
        <v>482</v>
      </c>
      <c r="E75" s="41" t="str">
        <f>VLOOKUP(D75,'ISO 3166 codes'!$D$6:$F$266,3,FALSE)</f>
        <v>GIB</v>
      </c>
      <c r="F75" s="31">
        <v>5.3983344797205006E-2</v>
      </c>
    </row>
    <row r="76" spans="4:6" x14ac:dyDescent="0.2">
      <c r="D76" s="30" t="s">
        <v>519</v>
      </c>
      <c r="E76" s="41" t="str">
        <f>VLOOKUP(D76,'ISO 3166 codes'!$D$6:$F$266,3,FALSE)</f>
        <v>HKG</v>
      </c>
      <c r="F76" s="31">
        <v>10.47533060275191</v>
      </c>
    </row>
    <row r="77" spans="4:6" x14ac:dyDescent="0.2">
      <c r="D77" s="30" t="s">
        <v>865</v>
      </c>
      <c r="E77" s="41" t="str">
        <f>VLOOKUP(D77,'ISO 3166 codes'!$D$6:$F$266,3,FALSE)</f>
        <v>IMN</v>
      </c>
      <c r="F77" s="31">
        <v>0.1509074397815752</v>
      </c>
    </row>
    <row r="78" spans="4:6" x14ac:dyDescent="0.2">
      <c r="D78" s="30" t="s">
        <v>90</v>
      </c>
      <c r="E78" s="41" t="str">
        <f>VLOOKUP(D78,'ISO 3166 codes'!$D$6:$F$266,3,FALSE)</f>
        <v>LBN</v>
      </c>
      <c r="F78" s="31">
        <v>2.5651284758930779</v>
      </c>
    </row>
    <row r="79" spans="4:6" x14ac:dyDescent="0.2">
      <c r="D79" s="30" t="s">
        <v>281</v>
      </c>
      <c r="E79" s="41" t="str">
        <f>VLOOKUP(D79,'ISO 3166 codes'!$D$6:$F$266,3,FALSE)</f>
        <v>LIE</v>
      </c>
      <c r="F79" s="31">
        <v>7.1017474581648976E-2</v>
      </c>
    </row>
    <row r="80" spans="4:6" x14ac:dyDescent="0.2">
      <c r="D80" s="30" t="s">
        <v>587</v>
      </c>
      <c r="E80" s="41" t="str">
        <f>VLOOKUP(D80,'ISO 3166 codes'!$D$6:$F$266,3,FALSE)</f>
        <v>MAC</v>
      </c>
      <c r="F80" s="31">
        <v>6.5750230213407396E-2</v>
      </c>
    </row>
    <row r="81" spans="4:6" x14ac:dyDescent="0.2">
      <c r="D81" s="30" t="s">
        <v>106</v>
      </c>
      <c r="E81" s="41" t="str">
        <f>VLOOKUP(D81,'ISO 3166 codes'!$D$6:$F$266,3,FALSE)</f>
        <v>MLT</v>
      </c>
      <c r="F81" s="31">
        <v>0.73660000000000003</v>
      </c>
    </row>
    <row r="82" spans="4:6" x14ac:dyDescent="0.2">
      <c r="D82" s="30" t="s">
        <v>104</v>
      </c>
      <c r="E82" s="41" t="str">
        <f>VLOOKUP(D82,'ISO 3166 codes'!$D$6:$F$266,3,FALSE)</f>
        <v>MHL</v>
      </c>
      <c r="F82" s="31">
        <v>1.7606310644564854E-3</v>
      </c>
    </row>
    <row r="83" spans="4:6" x14ac:dyDescent="0.2">
      <c r="D83" s="30" t="s">
        <v>288</v>
      </c>
      <c r="E83" s="41" t="str">
        <f>VLOOKUP(D83,'ISO 3166 codes'!$D$6:$F$266,3,FALSE)</f>
        <v>MCO</v>
      </c>
      <c r="F83" s="31">
        <v>1.1006046505496279</v>
      </c>
    </row>
    <row r="84" spans="4:6" x14ac:dyDescent="0.2">
      <c r="D84" s="30" t="s">
        <v>866</v>
      </c>
      <c r="E84" s="41" t="str">
        <f>VLOOKUP(D84,'ISO 3166 codes'!$D$6:$F$266,3,FALSE)</f>
        <v>SXM</v>
      </c>
      <c r="F84" s="31">
        <v>1.7655837097861112E-2</v>
      </c>
    </row>
    <row r="85" spans="4:6" x14ac:dyDescent="0.2">
      <c r="D85" s="30" t="s">
        <v>113</v>
      </c>
      <c r="E85" s="41" t="str">
        <f>VLOOKUP(D85,'ISO 3166 codes'!$D$6:$F$266,3,FALSE)</f>
        <v>MUS</v>
      </c>
      <c r="F85" s="31">
        <v>0.29626999999999998</v>
      </c>
    </row>
    <row r="86" spans="4:6" x14ac:dyDescent="0.2">
      <c r="D86" s="30" t="s">
        <v>156</v>
      </c>
      <c r="E86" s="41" t="str">
        <f>VLOOKUP(D86,'ISO 3166 codes'!$D$6:$F$266,3,FALSE)</f>
        <v>SYC</v>
      </c>
      <c r="F86" s="31">
        <v>8.7760000000000005E-2</v>
      </c>
    </row>
    <row r="87" spans="4:6" x14ac:dyDescent="0.2">
      <c r="D87" s="30" t="s">
        <v>142</v>
      </c>
      <c r="E87" s="41" t="str">
        <f>VLOOKUP(D87,'ISO 3166 codes'!$D$6:$F$266,3,FALSE)</f>
        <v>SGP</v>
      </c>
      <c r="F87" s="31">
        <v>11.96837</v>
      </c>
    </row>
    <row r="88" spans="4:6" x14ac:dyDescent="0.2">
      <c r="D88" s="30" t="s">
        <v>86</v>
      </c>
      <c r="E88" s="41" t="str">
        <f>VLOOKUP(D88,'ISO 3166 codes'!$D$6:$F$266,3,FALSE)</f>
        <v>KNA</v>
      </c>
      <c r="F88" s="31">
        <v>1.6830000000000001E-2</v>
      </c>
    </row>
    <row r="89" spans="4:6" x14ac:dyDescent="0.2">
      <c r="D89" s="30" t="s">
        <v>93</v>
      </c>
      <c r="E89" s="41" t="str">
        <f>VLOOKUP(D89,'ISO 3166 codes'!$D$6:$F$266,3,FALSE)</f>
        <v>LCA</v>
      </c>
      <c r="F89" s="31">
        <v>2.4549999999999999E-2</v>
      </c>
    </row>
    <row r="90" spans="4:6" x14ac:dyDescent="0.2">
      <c r="D90" s="30" t="s">
        <v>198</v>
      </c>
      <c r="E90" s="41" t="str">
        <f>VLOOKUP(D90,'ISO 3166 codes'!$D$6:$F$266,3,FALSE)</f>
        <v>VCT</v>
      </c>
      <c r="F90" s="31">
        <v>1.5779999999999999E-2</v>
      </c>
    </row>
    <row r="91" spans="4:6" x14ac:dyDescent="0.2">
      <c r="D91" s="30" t="s">
        <v>798</v>
      </c>
      <c r="E91" s="41" t="str">
        <f>VLOOKUP(D91,'ISO 3166 codes'!$D$6:$F$266,3,FALSE)</f>
        <v>TCA</v>
      </c>
      <c r="F91" s="31">
        <v>1.4041156910622105E-2</v>
      </c>
    </row>
    <row r="92" spans="4:6" x14ac:dyDescent="0.2">
      <c r="D92" s="30" t="s">
        <v>127</v>
      </c>
      <c r="E92" s="41" t="str">
        <f>VLOOKUP(D92,'ISO 3166 codes'!$D$6:$F$266,3,FALSE)</f>
        <v>PAN</v>
      </c>
      <c r="F92" s="31">
        <v>1.8126727075618319</v>
      </c>
    </row>
    <row r="93" spans="4:6" x14ac:dyDescent="0.2">
      <c r="D93" s="32" t="s">
        <v>196</v>
      </c>
      <c r="E93" s="42" t="str">
        <f>VLOOKUP(D93,'ISO 3166 codes'!$D$6:$F$266,3,FALSE)</f>
        <v>PRI</v>
      </c>
      <c r="F93" s="33">
        <v>1.6636</v>
      </c>
    </row>
  </sheetData>
  <conditionalFormatting sqref="E16:E93">
    <cfRule type="containsErrors" dxfId="4" priority="1">
      <formula>ISERROR(E16)</formula>
    </cfRule>
  </conditionalFormatting>
  <hyperlinks>
    <hyperlink ref="E13" r:id="rId1" xr:uid="{46EEB288-983B-7B4F-8CA1-295C3FCE8945}"/>
  </hyperlinks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C64E32-1390-774D-BB27-B57A72BC6B15}">
  <dimension ref="D3:K42"/>
  <sheetViews>
    <sheetView showGridLines="0" zoomScaleNormal="100" workbookViewId="0">
      <selection activeCell="B2" sqref="B2"/>
    </sheetView>
  </sheetViews>
  <sheetFormatPr baseColWidth="10" defaultRowHeight="16" x14ac:dyDescent="0.2"/>
  <cols>
    <col min="1" max="3" width="3.83203125" customWidth="1"/>
    <col min="4" max="4" width="35.83203125" customWidth="1"/>
    <col min="5" max="5" width="30.83203125" customWidth="1"/>
    <col min="6" max="11" width="40.83203125" customWidth="1"/>
  </cols>
  <sheetData>
    <row r="3" spans="4:11" x14ac:dyDescent="0.2">
      <c r="D3" s="46" t="s">
        <v>200</v>
      </c>
      <c r="E3" s="47" t="s">
        <v>269</v>
      </c>
    </row>
    <row r="5" spans="4:11" x14ac:dyDescent="0.2">
      <c r="D5" s="46" t="s">
        <v>186</v>
      </c>
      <c r="E5" s="49" t="s">
        <v>897</v>
      </c>
      <c r="F5" s="47"/>
    </row>
    <row r="7" spans="4:11" x14ac:dyDescent="0.2">
      <c r="D7" s="46" t="s">
        <v>898</v>
      </c>
      <c r="E7" s="47" t="s">
        <v>883</v>
      </c>
    </row>
    <row r="9" spans="4:11" x14ac:dyDescent="0.2">
      <c r="D9" s="46" t="s">
        <v>205</v>
      </c>
      <c r="E9" s="48" t="s">
        <v>901</v>
      </c>
      <c r="F9" s="48"/>
      <c r="G9" s="47"/>
    </row>
    <row r="11" spans="4:11" x14ac:dyDescent="0.2">
      <c r="F11" s="88">
        <v>2016</v>
      </c>
      <c r="G11" s="88"/>
      <c r="H11" s="88"/>
      <c r="I11" s="88">
        <v>2018</v>
      </c>
      <c r="J11" s="88"/>
      <c r="K11" s="88"/>
    </row>
    <row r="12" spans="4:11" x14ac:dyDescent="0.2">
      <c r="D12" s="20" t="s">
        <v>185</v>
      </c>
      <c r="E12" s="80" t="s">
        <v>297</v>
      </c>
      <c r="F12" s="78" t="s">
        <v>190</v>
      </c>
      <c r="G12" s="79" t="s">
        <v>192</v>
      </c>
      <c r="H12" s="80" t="s">
        <v>266</v>
      </c>
      <c r="I12" s="78" t="s">
        <v>190</v>
      </c>
      <c r="J12" s="79" t="s">
        <v>192</v>
      </c>
      <c r="K12" s="80" t="s">
        <v>266</v>
      </c>
    </row>
    <row r="13" spans="4:11" x14ac:dyDescent="0.2">
      <c r="D13" s="28" t="s">
        <v>13</v>
      </c>
      <c r="E13" s="40" t="str">
        <f>VLOOKUP(D13,'ISO 3166 codes'!$D$6:$F$266,3,FALSE)</f>
        <v>BEL</v>
      </c>
      <c r="F13" s="36" vm="1">
        <v>3.403883</v>
      </c>
      <c r="G13" s="36">
        <f>VLOOKUP(E13,'WEO (IMF) extract'!$E$13:$G$210,3,FALSE)</f>
        <v>475.93099999999998</v>
      </c>
      <c r="H13" s="36">
        <f>G13*F13/100</f>
        <v>16.200134400729997</v>
      </c>
      <c r="I13" s="36" vm="2">
        <v>4.2863749999999996</v>
      </c>
      <c r="J13" s="36">
        <f>VLOOKUP(E13,'WEO (IMF) extract'!$E$13:$G$210,2,FALSE)</f>
        <v>543.98</v>
      </c>
      <c r="K13" s="29">
        <f>J13*I13/100</f>
        <v>23.317022724999998</v>
      </c>
    </row>
    <row r="14" spans="4:11" x14ac:dyDescent="0.2">
      <c r="D14" s="30" t="s">
        <v>17</v>
      </c>
      <c r="E14" s="41" t="str">
        <f>VLOOKUP(D14,'ISO 3166 codes'!$D$6:$F$266,3,FALSE)</f>
        <v>BGR</v>
      </c>
      <c r="F14" s="37" vm="3">
        <v>2.2088719999999999</v>
      </c>
      <c r="G14" s="37">
        <f>VLOOKUP(E14,'WEO (IMF) extract'!$E$13:$G$210,3,FALSE)</f>
        <v>53.802</v>
      </c>
      <c r="H14" s="37">
        <f t="shared" ref="H14:H42" si="0">G14*F14/100</f>
        <v>1.18841731344</v>
      </c>
      <c r="I14" s="37" vm="4">
        <v>2.243735</v>
      </c>
      <c r="J14" s="37">
        <f>VLOOKUP(E14,'WEO (IMF) extract'!$E$13:$G$210,2,FALSE)</f>
        <v>66.293999999999997</v>
      </c>
      <c r="K14" s="31">
        <f t="shared" ref="K14:K42" si="1">J14*I14/100</f>
        <v>1.4874616809000001</v>
      </c>
    </row>
    <row r="15" spans="4:11" x14ac:dyDescent="0.2">
      <c r="D15" s="87" t="s">
        <v>194</v>
      </c>
      <c r="E15" s="41" t="str">
        <f>VLOOKUP(D15,'ISO 3166 codes'!$D$6:$F$266,3,FALSE)</f>
        <v>CZE</v>
      </c>
      <c r="F15" s="37" vm="5">
        <v>3.4849260000000002</v>
      </c>
      <c r="G15" s="37">
        <f>VLOOKUP(E15,'WEO (IMF) extract'!$E$13:$G$210,3,FALSE)</f>
        <v>196.27199999999999</v>
      </c>
      <c r="H15" s="37">
        <f t="shared" si="0"/>
        <v>6.8399339587199997</v>
      </c>
      <c r="I15" s="37" vm="6">
        <v>3.4557859999999998</v>
      </c>
      <c r="J15" s="37">
        <f>VLOOKUP(E15,'WEO (IMF) extract'!$E$13:$G$210,2,FALSE)</f>
        <v>248.95</v>
      </c>
      <c r="K15" s="31">
        <f t="shared" si="1"/>
        <v>8.6031792469999999</v>
      </c>
    </row>
    <row r="16" spans="4:11" x14ac:dyDescent="0.2">
      <c r="D16" s="30" t="s">
        <v>43</v>
      </c>
      <c r="E16" s="41" t="str">
        <f>VLOOKUP(D16,'ISO 3166 codes'!$D$6:$F$266,3,FALSE)</f>
        <v>DNK</v>
      </c>
      <c r="F16" s="37" vm="7">
        <v>2.8340969999999999</v>
      </c>
      <c r="G16" s="37">
        <f>VLOOKUP(E16,'WEO (IMF) extract'!$E$13:$G$210,3,FALSE)</f>
        <v>313.11599999999999</v>
      </c>
      <c r="H16" s="37">
        <f t="shared" si="0"/>
        <v>8.8740111625199987</v>
      </c>
      <c r="I16" s="37" vm="8">
        <v>2.7067100000000002</v>
      </c>
      <c r="J16" s="37">
        <f>VLOOKUP(E16,'WEO (IMF) extract'!$E$13:$G$210,2,FALSE)</f>
        <v>356.88</v>
      </c>
      <c r="K16" s="31">
        <f t="shared" si="1"/>
        <v>9.6597066480000002</v>
      </c>
    </row>
    <row r="17" spans="4:11" x14ac:dyDescent="0.2">
      <c r="D17" s="30" t="s">
        <v>40</v>
      </c>
      <c r="E17" s="41" t="str">
        <f>VLOOKUP(D17,'ISO 3166 codes'!$D$6:$F$266,3,FALSE)</f>
        <v>DEU</v>
      </c>
      <c r="F17" s="37" vm="9">
        <v>2.6617519999999999</v>
      </c>
      <c r="G17" s="37">
        <f>VLOOKUP(E17,'WEO (IMF) extract'!$E$13:$G$210,3,FALSE)</f>
        <v>3468.9</v>
      </c>
      <c r="H17" s="37">
        <f t="shared" si="0"/>
        <v>92.333515128000002</v>
      </c>
      <c r="I17" s="37" vm="10">
        <v>2.8779560000000002</v>
      </c>
      <c r="J17" s="37">
        <f>VLOOKUP(E17,'WEO (IMF) extract'!$E$13:$G$210,2,FALSE)</f>
        <v>3965.57</v>
      </c>
      <c r="K17" s="31">
        <f t="shared" si="1"/>
        <v>114.12735974920001</v>
      </c>
    </row>
    <row r="18" spans="4:11" x14ac:dyDescent="0.2">
      <c r="D18" s="30" t="s">
        <v>50</v>
      </c>
      <c r="E18" s="41" t="str">
        <f>VLOOKUP(D18,'ISO 3166 codes'!$D$6:$F$266,3,FALSE)</f>
        <v>EST</v>
      </c>
      <c r="F18" s="37" vm="11">
        <v>1.6829670000000001</v>
      </c>
      <c r="G18" s="37">
        <f>VLOOKUP(E18,'WEO (IMF) extract'!$E$13:$G$210,3,FALSE)</f>
        <v>24.268999999999998</v>
      </c>
      <c r="H18" s="37">
        <f t="shared" si="0"/>
        <v>0.40843926123000002</v>
      </c>
      <c r="I18" s="37" vm="12">
        <v>1.996715</v>
      </c>
      <c r="J18" s="37">
        <f>VLOOKUP(E18,'WEO (IMF) extract'!$E$13:$G$210,2,FALSE)</f>
        <v>30.645</v>
      </c>
      <c r="K18" s="31">
        <f t="shared" si="1"/>
        <v>0.61189331174999995</v>
      </c>
    </row>
    <row r="19" spans="4:11" x14ac:dyDescent="0.2">
      <c r="D19" s="30" t="s">
        <v>72</v>
      </c>
      <c r="E19" s="41" t="str">
        <f>VLOOKUP(D19,'ISO 3166 codes'!$D$6:$F$266,3,FALSE)</f>
        <v>IRL</v>
      </c>
      <c r="F19" s="37" vm="13">
        <v>2.7449919999999999</v>
      </c>
      <c r="G19" s="37">
        <f>VLOOKUP(E19,'WEO (IMF) extract'!$E$13:$G$210,3,FALSE)</f>
        <v>299.14499999999998</v>
      </c>
      <c r="H19" s="37">
        <f t="shared" si="0"/>
        <v>8.2115063183999997</v>
      </c>
      <c r="I19" s="37" vm="14">
        <v>3.2112370000000001</v>
      </c>
      <c r="J19" s="37">
        <f>VLOOKUP(E19,'WEO (IMF) extract'!$E$13:$G$210,2,FALSE)</f>
        <v>386.68900000000002</v>
      </c>
      <c r="K19" s="31">
        <f t="shared" si="1"/>
        <v>12.41750024293</v>
      </c>
    </row>
    <row r="20" spans="4:11" x14ac:dyDescent="0.2">
      <c r="D20" s="30" t="s">
        <v>62</v>
      </c>
      <c r="E20" s="41" t="str">
        <f>VLOOKUP(D20,'ISO 3166 codes'!$D$6:$F$266,3,FALSE)</f>
        <v>GRC</v>
      </c>
      <c r="F20" s="37" vm="15">
        <v>2.5184099999999998</v>
      </c>
      <c r="G20" s="37">
        <f>VLOOKUP(E20,'WEO (IMF) extract'!$E$13:$G$210,3,FALSE)</f>
        <v>192.81</v>
      </c>
      <c r="H20" s="37">
        <f t="shared" si="0"/>
        <v>4.8557463209999998</v>
      </c>
      <c r="I20" s="37" vm="16">
        <v>2.2244809999999999</v>
      </c>
      <c r="J20" s="37">
        <f>VLOOKUP(E20,'WEO (IMF) extract'!$E$13:$G$210,2,FALSE)</f>
        <v>212.346</v>
      </c>
      <c r="K20" s="31">
        <f t="shared" si="1"/>
        <v>4.7235964242600001</v>
      </c>
    </row>
    <row r="21" spans="4:11" x14ac:dyDescent="0.2">
      <c r="D21" s="30" t="s">
        <v>49</v>
      </c>
      <c r="E21" s="41" t="str">
        <f>VLOOKUP(D21,'ISO 3166 codes'!$D$6:$F$266,3,FALSE)</f>
        <v>ESP</v>
      </c>
      <c r="F21" s="37" vm="17">
        <v>2.216027</v>
      </c>
      <c r="G21" s="37">
        <f>VLOOKUP(E21,'WEO (IMF) extract'!$E$13:$G$210,3,FALSE)</f>
        <v>1232.57</v>
      </c>
      <c r="H21" s="37">
        <f t="shared" si="0"/>
        <v>27.314083993899999</v>
      </c>
      <c r="I21" s="37" vm="18">
        <v>2.4662839999999999</v>
      </c>
      <c r="J21" s="37">
        <f>VLOOKUP(E21,'WEO (IMF) extract'!$E$13:$G$210,2,FALSE)</f>
        <v>1422.8</v>
      </c>
      <c r="K21" s="31">
        <f t="shared" si="1"/>
        <v>35.090288751999999</v>
      </c>
    </row>
    <row r="22" spans="4:11" x14ac:dyDescent="0.2">
      <c r="D22" s="30" t="s">
        <v>54</v>
      </c>
      <c r="E22" s="41" t="str">
        <f>VLOOKUP(D22,'ISO 3166 codes'!$D$6:$F$266,3,FALSE)</f>
        <v>FRA</v>
      </c>
      <c r="F22" s="37" vm="19">
        <v>2.5577009999999998</v>
      </c>
      <c r="G22" s="37">
        <f>VLOOKUP(E22,'WEO (IMF) extract'!$E$13:$G$210,3,FALSE)</f>
        <v>2472.2800000000002</v>
      </c>
      <c r="H22" s="37">
        <f t="shared" si="0"/>
        <v>63.233530282800004</v>
      </c>
      <c r="I22" s="37" vm="20">
        <v>2.6654810000000002</v>
      </c>
      <c r="J22" s="37">
        <f>VLOOKUP(E22,'WEO (IMF) extract'!$E$13:$G$210,2,FALSE)</f>
        <v>2791.16</v>
      </c>
      <c r="K22" s="31">
        <f t="shared" si="1"/>
        <v>74.397839479599995</v>
      </c>
    </row>
    <row r="23" spans="4:11" x14ac:dyDescent="0.2">
      <c r="D23" s="30" t="s">
        <v>67</v>
      </c>
      <c r="E23" s="41" t="str">
        <f>VLOOKUP(D23,'ISO 3166 codes'!$D$6:$F$266,3,FALSE)</f>
        <v>HRV</v>
      </c>
      <c r="F23" s="37" vm="21">
        <v>2.2053099999999999</v>
      </c>
      <c r="G23" s="37">
        <f>VLOOKUP(E23,'WEO (IMF) extract'!$E$13:$G$210,3,FALSE)</f>
        <v>51.600999999999999</v>
      </c>
      <c r="H23" s="37">
        <f t="shared" si="0"/>
        <v>1.1379620130999999</v>
      </c>
      <c r="I23" s="37" vm="22">
        <v>2.2700629999999999</v>
      </c>
      <c r="J23" s="37">
        <f>VLOOKUP(E23,'WEO (IMF) extract'!$E$13:$G$210,2,FALSE)</f>
        <v>61.375</v>
      </c>
      <c r="K23" s="31">
        <f t="shared" si="1"/>
        <v>1.39325116625</v>
      </c>
    </row>
    <row r="24" spans="4:11" x14ac:dyDescent="0.2">
      <c r="D24" s="30" t="s">
        <v>77</v>
      </c>
      <c r="E24" s="41" t="str">
        <f>VLOOKUP(D24,'ISO 3166 codes'!$D$6:$F$266,3,FALSE)</f>
        <v>ITA</v>
      </c>
      <c r="F24" s="37" vm="23">
        <v>2.1256210000000002</v>
      </c>
      <c r="G24" s="37">
        <f>VLOOKUP(E24,'WEO (IMF) extract'!$E$13:$G$210,3,FALSE)</f>
        <v>1876.55</v>
      </c>
      <c r="H24" s="37">
        <f t="shared" si="0"/>
        <v>39.888340875500006</v>
      </c>
      <c r="I24" s="37" vm="24">
        <v>1.854705</v>
      </c>
      <c r="J24" s="37">
        <f>VLOOKUP(E24,'WEO (IMF) extract'!$E$13:$G$210,2,FALSE)</f>
        <v>2093.09</v>
      </c>
      <c r="K24" s="31">
        <f t="shared" si="1"/>
        <v>38.820644884500005</v>
      </c>
    </row>
    <row r="25" spans="4:11" x14ac:dyDescent="0.2">
      <c r="D25" s="30" t="s">
        <v>39</v>
      </c>
      <c r="E25" s="41" t="str">
        <f>VLOOKUP(D25,'ISO 3166 codes'!$D$6:$F$266,3,FALSE)</f>
        <v>CYP</v>
      </c>
      <c r="F25" s="37" vm="25">
        <v>5.5284659999999999</v>
      </c>
      <c r="G25" s="37">
        <f>VLOOKUP(E25,'WEO (IMF) extract'!$E$13:$G$210,3,FALSE)</f>
        <v>20.946999999999999</v>
      </c>
      <c r="H25" s="37">
        <f t="shared" si="0"/>
        <v>1.1580477730199998</v>
      </c>
      <c r="I25" s="37" vm="26">
        <v>5.8518879999999998</v>
      </c>
      <c r="J25" s="37">
        <f>VLOOKUP(E25,'WEO (IMF) extract'!$E$13:$G$210,2,FALSE)</f>
        <v>25.321999999999999</v>
      </c>
      <c r="K25" s="31">
        <f t="shared" si="1"/>
        <v>1.48181507936</v>
      </c>
    </row>
    <row r="26" spans="4:11" x14ac:dyDescent="0.2">
      <c r="D26" s="30" t="s">
        <v>98</v>
      </c>
      <c r="E26" s="41" t="str">
        <f>VLOOKUP(D26,'ISO 3166 codes'!$D$6:$F$266,3,FALSE)</f>
        <v>LVA</v>
      </c>
      <c r="F26" s="37" vm="27">
        <v>1.672693</v>
      </c>
      <c r="G26" s="37">
        <f>VLOOKUP(E26,'WEO (IMF) extract'!$E$13:$G$210,3,FALSE)</f>
        <v>28.064</v>
      </c>
      <c r="H26" s="37">
        <f t="shared" si="0"/>
        <v>0.46942456352</v>
      </c>
      <c r="I26" s="37" vm="28">
        <v>1.0555030000000001</v>
      </c>
      <c r="J26" s="37">
        <f>VLOOKUP(E26,'WEO (IMF) extract'!$E$13:$G$210,2,FALSE)</f>
        <v>34.432000000000002</v>
      </c>
      <c r="K26" s="31">
        <f t="shared" si="1"/>
        <v>0.36343079296000008</v>
      </c>
    </row>
    <row r="27" spans="4:11" x14ac:dyDescent="0.2">
      <c r="D27" s="30" t="s">
        <v>96</v>
      </c>
      <c r="E27" s="41" t="str">
        <f>VLOOKUP(D27,'ISO 3166 codes'!$D$6:$F$266,3,FALSE)</f>
        <v>LTU</v>
      </c>
      <c r="F27" s="37" vm="29">
        <v>1.6137870000000001</v>
      </c>
      <c r="G27" s="37">
        <f>VLOOKUP(E27,'WEO (IMF) extract'!$E$13:$G$210,3,FALSE)</f>
        <v>43.034999999999997</v>
      </c>
      <c r="H27" s="37">
        <f t="shared" si="0"/>
        <v>0.69449323544999997</v>
      </c>
      <c r="I27" s="37" vm="30">
        <v>1.5194179999999999</v>
      </c>
      <c r="J27" s="37">
        <f>VLOOKUP(E27,'WEO (IMF) extract'!$E$13:$G$210,2,FALSE)</f>
        <v>53.747</v>
      </c>
      <c r="K27" s="31">
        <f t="shared" si="1"/>
        <v>0.81664159246000001</v>
      </c>
    </row>
    <row r="28" spans="4:11" x14ac:dyDescent="0.2">
      <c r="D28" s="30" t="s">
        <v>97</v>
      </c>
      <c r="E28" s="41" t="str">
        <f>VLOOKUP(D28,'ISO 3166 codes'!$D$6:$F$266,3,FALSE)</f>
        <v>LUX</v>
      </c>
      <c r="F28" s="37" vm="31">
        <v>4.4815480000000001</v>
      </c>
      <c r="G28" s="37">
        <f>VLOOKUP(E28,'WEO (IMF) extract'!$E$13:$G$210,3,FALSE)</f>
        <v>60.716000000000001</v>
      </c>
      <c r="H28" s="37">
        <f t="shared" si="0"/>
        <v>2.7210166836799998</v>
      </c>
      <c r="I28" s="37" vm="32">
        <v>6.3152439999999999</v>
      </c>
      <c r="J28" s="37">
        <f>VLOOKUP(E28,'WEO (IMF) extract'!$E$13:$G$210,2,FALSE)</f>
        <v>70.951999999999998</v>
      </c>
      <c r="K28" s="31">
        <f t="shared" si="1"/>
        <v>4.4807919228799999</v>
      </c>
    </row>
    <row r="29" spans="4:11" x14ac:dyDescent="0.2">
      <c r="D29" s="30" t="s">
        <v>69</v>
      </c>
      <c r="E29" s="41" t="str">
        <f>VLOOKUP(D29,'ISO 3166 codes'!$D$6:$F$266,3,FALSE)</f>
        <v>HUN</v>
      </c>
      <c r="F29" s="37" vm="33">
        <v>2.132269</v>
      </c>
      <c r="G29" s="37">
        <f>VLOOKUP(E29,'WEO (IMF) extract'!$E$13:$G$210,3,FALSE)</f>
        <v>128.471</v>
      </c>
      <c r="H29" s="37">
        <f t="shared" si="0"/>
        <v>2.7393473069900001</v>
      </c>
      <c r="I29" s="37" vm="34">
        <v>1.181702</v>
      </c>
      <c r="J29" s="37">
        <f>VLOOKUP(E29,'WEO (IMF) extract'!$E$13:$G$210,2,FALSE)</f>
        <v>160.41900000000001</v>
      </c>
      <c r="K29" s="31">
        <f t="shared" si="1"/>
        <v>1.8956745313800001</v>
      </c>
    </row>
    <row r="30" spans="4:11" x14ac:dyDescent="0.2">
      <c r="D30" s="30" t="s">
        <v>106</v>
      </c>
      <c r="E30" s="41" t="str">
        <f>VLOOKUP(D30,'ISO 3166 codes'!$D$6:$F$266,3,FALSE)</f>
        <v>MLT</v>
      </c>
      <c r="F30" s="37" vm="35">
        <v>6.1641240000000002</v>
      </c>
      <c r="G30" s="37">
        <f>VLOOKUP(E30,'WEO (IMF) extract'!$E$13:$G$210,3,FALSE)</f>
        <v>11.698</v>
      </c>
      <c r="H30" s="37">
        <f t="shared" si="0"/>
        <v>0.72107922552000003</v>
      </c>
      <c r="I30" s="37" vm="36">
        <v>5.475943</v>
      </c>
      <c r="J30" s="37">
        <f>VLOOKUP(E30,'WEO (IMF) extract'!$E$13:$G$210,2,FALSE)</f>
        <v>14.872</v>
      </c>
      <c r="K30" s="31">
        <f t="shared" si="1"/>
        <v>0.81438224296000006</v>
      </c>
    </row>
    <row r="31" spans="4:11" x14ac:dyDescent="0.2">
      <c r="D31" s="30" t="s">
        <v>120</v>
      </c>
      <c r="E31" s="41" t="str">
        <f>VLOOKUP(D31,'ISO 3166 codes'!$D$6:$F$266,3,FALSE)</f>
        <v>NLD</v>
      </c>
      <c r="F31" s="37" vm="37">
        <v>3.346006</v>
      </c>
      <c r="G31" s="37">
        <f>VLOOKUP(E31,'WEO (IMF) extract'!$E$13:$G$210,3,FALSE)</f>
        <v>783.84400000000005</v>
      </c>
      <c r="H31" s="37">
        <f t="shared" si="0"/>
        <v>26.227467270640005</v>
      </c>
      <c r="I31" s="37" vm="38">
        <v>3.5025140000000001</v>
      </c>
      <c r="J31" s="37">
        <f>VLOOKUP(E31,'WEO (IMF) extract'!$E$13:$G$210,2,FALSE)</f>
        <v>914.45799999999997</v>
      </c>
      <c r="K31" s="31">
        <f t="shared" si="1"/>
        <v>32.029019474119998</v>
      </c>
    </row>
    <row r="32" spans="4:11" x14ac:dyDescent="0.2">
      <c r="D32" s="30" t="s">
        <v>10</v>
      </c>
      <c r="E32" s="41" t="str">
        <f>VLOOKUP(D32,'ISO 3166 codes'!$D$6:$F$266,3,FALSE)</f>
        <v>AUT</v>
      </c>
      <c r="F32" s="37" vm="39">
        <v>2.414012</v>
      </c>
      <c r="G32" s="37">
        <f>VLOOKUP(E32,'WEO (IMF) extract'!$E$13:$G$210,3,FALSE)</f>
        <v>395.72800000000001</v>
      </c>
      <c r="H32" s="37">
        <f t="shared" si="0"/>
        <v>9.5529214073600013</v>
      </c>
      <c r="I32" s="37" vm="40">
        <v>2.7754949999999998</v>
      </c>
      <c r="J32" s="37">
        <f>VLOOKUP(E32,'WEO (IMF) extract'!$E$13:$G$210,2,FALSE)</f>
        <v>455.30099999999999</v>
      </c>
      <c r="K32" s="31">
        <f t="shared" si="1"/>
        <v>12.636856489949999</v>
      </c>
    </row>
    <row r="33" spans="4:11" x14ac:dyDescent="0.2">
      <c r="D33" s="30" t="s">
        <v>132</v>
      </c>
      <c r="E33" s="41" t="str">
        <f>VLOOKUP(D33,'ISO 3166 codes'!$D$6:$F$266,3,FALSE)</f>
        <v>POL</v>
      </c>
      <c r="F33" s="37" vm="41">
        <v>1.8341959999999999</v>
      </c>
      <c r="G33" s="37">
        <f>VLOOKUP(E33,'WEO (IMF) extract'!$E$13:$G$210,3,FALSE)</f>
        <v>472.25599999999997</v>
      </c>
      <c r="H33" s="37">
        <f t="shared" si="0"/>
        <v>8.6621006617600003</v>
      </c>
      <c r="I33" s="37" vm="42">
        <v>2.0892759999999999</v>
      </c>
      <c r="J33" s="37">
        <f>VLOOKUP(E33,'WEO (IMF) extract'!$E$13:$G$210,2,FALSE)</f>
        <v>587.43299999999999</v>
      </c>
      <c r="K33" s="31">
        <f t="shared" si="1"/>
        <v>12.273096685079999</v>
      </c>
    </row>
    <row r="34" spans="4:11" x14ac:dyDescent="0.2">
      <c r="D34" s="30" t="s">
        <v>133</v>
      </c>
      <c r="E34" s="41" t="str">
        <f>VLOOKUP(D34,'ISO 3166 codes'!$D$6:$F$266,3,FALSE)</f>
        <v>PRT</v>
      </c>
      <c r="F34" s="37" vm="43">
        <v>3.0426329999999999</v>
      </c>
      <c r="G34" s="37">
        <f>VLOOKUP(E34,'WEO (IMF) extract'!$E$13:$G$210,3,FALSE)</f>
        <v>206.369</v>
      </c>
      <c r="H34" s="37">
        <f t="shared" si="0"/>
        <v>6.2790512957700004</v>
      </c>
      <c r="I34" s="37" vm="44">
        <v>3.3151199999999998</v>
      </c>
      <c r="J34" s="37">
        <f>VLOOKUP(E34,'WEO (IMF) extract'!$E$13:$G$210,2,FALSE)</f>
        <v>242.423</v>
      </c>
      <c r="K34" s="31">
        <f t="shared" si="1"/>
        <v>8.0366133575999985</v>
      </c>
    </row>
    <row r="35" spans="4:11" x14ac:dyDescent="0.2">
      <c r="D35" s="30" t="s">
        <v>136</v>
      </c>
      <c r="E35" s="41" t="str">
        <f>VLOOKUP(D35,'ISO 3166 codes'!$D$6:$F$266,3,FALSE)</f>
        <v>ROU</v>
      </c>
      <c r="F35" s="37" vm="45">
        <v>2.2243469999999999</v>
      </c>
      <c r="G35" s="37">
        <f>VLOOKUP(E35,'WEO (IMF) extract'!$E$13:$G$210,3,FALSE)</f>
        <v>188.13</v>
      </c>
      <c r="H35" s="37">
        <f t="shared" si="0"/>
        <v>4.1846640110999997</v>
      </c>
      <c r="I35" s="37" vm="46">
        <v>2.0668280000000001</v>
      </c>
      <c r="J35" s="37">
        <f>VLOOKUP(E35,'WEO (IMF) extract'!$E$13:$G$210,2,FALSE)</f>
        <v>241.45599999999999</v>
      </c>
      <c r="K35" s="31">
        <f t="shared" si="1"/>
        <v>4.9904802156799999</v>
      </c>
    </row>
    <row r="36" spans="4:11" x14ac:dyDescent="0.2">
      <c r="D36" s="30" t="s">
        <v>153</v>
      </c>
      <c r="E36" s="41" t="str">
        <f>VLOOKUP(D36,'ISO 3166 codes'!$D$6:$F$266,3,FALSE)</f>
        <v>SVN</v>
      </c>
      <c r="F36" s="37" vm="47">
        <v>1.5943350000000001</v>
      </c>
      <c r="G36" s="37">
        <f>VLOOKUP(E36,'WEO (IMF) extract'!$E$13:$G$210,3,FALSE)</f>
        <v>44.753999999999998</v>
      </c>
      <c r="H36" s="37">
        <f t="shared" si="0"/>
        <v>0.71352868589999996</v>
      </c>
      <c r="I36" s="37" vm="48">
        <v>1.9316390000000001</v>
      </c>
      <c r="J36" s="37">
        <f>VLOOKUP(E36,'WEO (IMF) extract'!$E$13:$G$210,2,FALSE)</f>
        <v>54.186</v>
      </c>
      <c r="K36" s="31">
        <f t="shared" si="1"/>
        <v>1.04667790854</v>
      </c>
    </row>
    <row r="37" spans="4:11" x14ac:dyDescent="0.2">
      <c r="D37" s="30" t="s">
        <v>152</v>
      </c>
      <c r="E37" s="41" t="str">
        <f>VLOOKUP(D37,'ISO 3166 codes'!$D$6:$F$266,3,FALSE)</f>
        <v>SVK</v>
      </c>
      <c r="F37" s="37" vm="49">
        <v>3.476308</v>
      </c>
      <c r="G37" s="37">
        <f>VLOOKUP(E37,'WEO (IMF) extract'!$E$13:$G$210,3,FALSE)</f>
        <v>89.691000000000003</v>
      </c>
      <c r="H37" s="37">
        <f t="shared" si="0"/>
        <v>3.1179354082800002</v>
      </c>
      <c r="I37" s="37" vm="50">
        <v>3.287954</v>
      </c>
      <c r="J37" s="37">
        <f>VLOOKUP(E37,'WEO (IMF) extract'!$E$13:$G$210,2,FALSE)</f>
        <v>105.75</v>
      </c>
      <c r="K37" s="31">
        <f t="shared" si="1"/>
        <v>3.4770113550000001</v>
      </c>
    </row>
    <row r="38" spans="4:11" x14ac:dyDescent="0.2">
      <c r="D38" s="30" t="s">
        <v>52</v>
      </c>
      <c r="E38" s="41" t="str">
        <f>VLOOKUP(D38,'ISO 3166 codes'!$D$6:$F$266,3,FALSE)</f>
        <v>FIN</v>
      </c>
      <c r="F38" s="37" vm="51">
        <v>2.205794</v>
      </c>
      <c r="G38" s="37">
        <f>VLOOKUP(E38,'WEO (IMF) extract'!$E$13:$G$210,3,FALSE)</f>
        <v>240.70500000000001</v>
      </c>
      <c r="H38" s="37">
        <f t="shared" si="0"/>
        <v>5.3094564477000006</v>
      </c>
      <c r="I38" s="37" vm="52">
        <v>2.5404</v>
      </c>
      <c r="J38" s="37">
        <f>VLOOKUP(E38,'WEO (IMF) extract'!$E$13:$G$210,2,FALSE)</f>
        <v>276.11200000000002</v>
      </c>
      <c r="K38" s="31">
        <f t="shared" si="1"/>
        <v>7.0143492480000011</v>
      </c>
    </row>
    <row r="39" spans="4:11" x14ac:dyDescent="0.2">
      <c r="D39" s="30" t="s">
        <v>154</v>
      </c>
      <c r="E39" s="41" t="str">
        <f>VLOOKUP(D39,'ISO 3166 codes'!$D$6:$F$266,3,FALSE)</f>
        <v>SWE</v>
      </c>
      <c r="F39" s="37" vm="53">
        <v>2.8571430000000002</v>
      </c>
      <c r="G39" s="37">
        <f>VLOOKUP(E39,'WEO (IMF) extract'!$E$13:$G$210,3,FALSE)</f>
        <v>515.65499999999997</v>
      </c>
      <c r="H39" s="37">
        <f t="shared" si="0"/>
        <v>14.733000736650002</v>
      </c>
      <c r="I39" s="37" vm="54">
        <v>3.0097529999999999</v>
      </c>
      <c r="J39" s="37">
        <f>VLOOKUP(E39,'WEO (IMF) extract'!$E$13:$G$210,2,FALSE)</f>
        <v>555.45500000000004</v>
      </c>
      <c r="K39" s="31">
        <f t="shared" si="1"/>
        <v>16.717823526149999</v>
      </c>
    </row>
    <row r="40" spans="4:11" x14ac:dyDescent="0.2">
      <c r="D40" s="30" t="s">
        <v>75</v>
      </c>
      <c r="E40" s="41" t="str">
        <f>VLOOKUP(D40,'ISO 3166 codes'!$D$6:$F$266,3,FALSE)</f>
        <v>ISL</v>
      </c>
      <c r="F40" s="37" vm="55">
        <v>2.5099079999999998</v>
      </c>
      <c r="G40" s="37">
        <f>VLOOKUP(E40,'WEO (IMF) extract'!$E$13:$G$210,3,FALSE)</f>
        <v>20.792999999999999</v>
      </c>
      <c r="H40" s="37">
        <f t="shared" si="0"/>
        <v>0.52188517043999993</v>
      </c>
      <c r="I40" s="37" vm="56">
        <v>2.4347720000000002</v>
      </c>
      <c r="J40" s="37">
        <f>VLOOKUP(E40,'WEO (IMF) extract'!$E$13:$G$210,2,FALSE)</f>
        <v>26.224</v>
      </c>
      <c r="K40" s="31">
        <f t="shared" si="1"/>
        <v>0.63849460928000001</v>
      </c>
    </row>
    <row r="41" spans="4:11" x14ac:dyDescent="0.2">
      <c r="D41" s="30" t="s">
        <v>121</v>
      </c>
      <c r="E41" s="41" t="str">
        <f>VLOOKUP(D41,'ISO 3166 codes'!$D$6:$F$266,3,FALSE)</f>
        <v>NOR</v>
      </c>
      <c r="F41" s="37" vm="57">
        <v>4.0585800000000001</v>
      </c>
      <c r="G41" s="37">
        <f>VLOOKUP(E41,'WEO (IMF) extract'!$E$13:$G$210,3,FALSE)</f>
        <v>368.827</v>
      </c>
      <c r="H41" s="37">
        <f t="shared" si="0"/>
        <v>14.969138856600001</v>
      </c>
      <c r="I41" s="37" vm="58">
        <v>6.5176980000000002</v>
      </c>
      <c r="J41" s="37">
        <f>VLOOKUP(E41,'WEO (IMF) extract'!$E$13:$G$210,2,FALSE)</f>
        <v>437</v>
      </c>
      <c r="K41" s="31">
        <f t="shared" si="1"/>
        <v>28.482340260000001</v>
      </c>
    </row>
    <row r="42" spans="4:11" x14ac:dyDescent="0.2">
      <c r="D42" s="32" t="s">
        <v>56</v>
      </c>
      <c r="E42" s="42" t="str">
        <f>VLOOKUP(D42,'ISO 3166 codes'!$D$6:$F$266,3,FALSE)</f>
        <v>GBR</v>
      </c>
      <c r="F42" s="38" vm="59">
        <v>2.6744210000000002</v>
      </c>
      <c r="G42" s="38">
        <f>VLOOKUP(E42,'WEO (IMF) extract'!$E$13:$G$210,3,FALSE)</f>
        <v>2703.24</v>
      </c>
      <c r="H42" s="38">
        <f t="shared" si="0"/>
        <v>72.296018240400002</v>
      </c>
      <c r="I42" s="38" vm="60">
        <v>2.6703320000000001</v>
      </c>
      <c r="J42" s="38">
        <f>VLOOKUP(E42,'WEO (IMF) extract'!$E$13:$G$210,2,FALSE)</f>
        <v>2860.98</v>
      </c>
      <c r="K42" s="33">
        <f t="shared" si="1"/>
        <v>76.397664453600001</v>
      </c>
    </row>
  </sheetData>
  <mergeCells count="2">
    <mergeCell ref="F11:H11"/>
    <mergeCell ref="I11:K11"/>
  </mergeCells>
  <pageMargins left="0.7" right="0.7" top="0.75" bottom="0.75" header="0.3" footer="0.3"/>
  <legacy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4069278-0967-5042-B2FD-D5ED6B090B67}">
  <sheetPr>
    <tabColor theme="4" tint="0.79998168889431442"/>
  </sheetPr>
  <dimension ref="A1"/>
  <sheetViews>
    <sheetView showGridLines="0" workbookViewId="0">
      <selection activeCell="B2" sqref="B2"/>
    </sheetView>
  </sheetViews>
  <sheetFormatPr baseColWidth="10" defaultRowHeight="16" x14ac:dyDescent="0.2"/>
  <cols>
    <col min="1" max="3" width="3.83203125" customWidth="1"/>
  </cols>
  <sheetData/>
  <pageMargins left="0.7" right="0.7" top="0.75" bottom="0.75" header="0.3" footer="0.3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D3B1222-FFDF-4845-96DB-40F8456FF4D4}">
  <dimension ref="D3:H210"/>
  <sheetViews>
    <sheetView showGridLines="0" zoomScaleNormal="100" workbookViewId="0">
      <selection activeCell="B2" sqref="B2"/>
    </sheetView>
  </sheetViews>
  <sheetFormatPr baseColWidth="10" defaultRowHeight="16" x14ac:dyDescent="0.2"/>
  <cols>
    <col min="1" max="3" width="3.83203125" customWidth="1"/>
    <col min="4" max="5" width="35.83203125" customWidth="1"/>
    <col min="6" max="8" width="40.83203125" customWidth="1"/>
  </cols>
  <sheetData>
    <row r="3" spans="4:8" x14ac:dyDescent="0.2">
      <c r="D3" s="46" t="s">
        <v>200</v>
      </c>
      <c r="E3" s="47" t="s">
        <v>202</v>
      </c>
    </row>
    <row r="5" spans="4:8" x14ac:dyDescent="0.2">
      <c r="D5" s="43" t="s">
        <v>186</v>
      </c>
      <c r="E5" s="44" t="s">
        <v>203</v>
      </c>
      <c r="F5" s="44"/>
      <c r="G5" s="44"/>
      <c r="H5" s="23"/>
    </row>
    <row r="6" spans="4:8" x14ac:dyDescent="0.2">
      <c r="D6" s="26"/>
      <c r="E6" s="45" t="s">
        <v>204</v>
      </c>
      <c r="F6" s="45"/>
      <c r="G6" s="45"/>
      <c r="H6" s="27"/>
    </row>
    <row r="8" spans="4:8" x14ac:dyDescent="0.2">
      <c r="D8" s="46" t="s">
        <v>191</v>
      </c>
      <c r="E8" s="70" t="s">
        <v>883</v>
      </c>
    </row>
    <row r="10" spans="4:8" x14ac:dyDescent="0.2">
      <c r="D10" s="46" t="s">
        <v>205</v>
      </c>
      <c r="E10" s="48" t="s">
        <v>845</v>
      </c>
      <c r="F10" s="49"/>
      <c r="G10" s="47"/>
    </row>
    <row r="12" spans="4:8" x14ac:dyDescent="0.2">
      <c r="D12" s="20" t="s">
        <v>185</v>
      </c>
      <c r="E12" s="39" t="s">
        <v>297</v>
      </c>
      <c r="F12" s="39" t="s">
        <v>885</v>
      </c>
      <c r="G12" s="39" t="s">
        <v>884</v>
      </c>
      <c r="H12" s="66" t="s">
        <v>886</v>
      </c>
    </row>
    <row r="13" spans="4:8" x14ac:dyDescent="0.2">
      <c r="D13" s="28" t="s">
        <v>1</v>
      </c>
      <c r="E13" s="40" t="str">
        <f>VLOOKUP(D13,'ISO 3166 codes'!$D$6:$F$266,3,FALSE)</f>
        <v>AFG</v>
      </c>
      <c r="F13" s="36">
        <v>18.401</v>
      </c>
      <c r="G13" s="57">
        <v>17.994</v>
      </c>
      <c r="H13" s="71">
        <f>IFERROR((F13/G13)^(1/2)-1,"NA")</f>
        <v>1.12460880820906E-2</v>
      </c>
    </row>
    <row r="14" spans="4:8" x14ac:dyDescent="0.2">
      <c r="D14" s="30" t="s">
        <v>4</v>
      </c>
      <c r="E14" s="41" t="str">
        <f>VLOOKUP(D14,'ISO 3166 codes'!$D$6:$F$266,3,FALSE)</f>
        <v>ALB</v>
      </c>
      <c r="F14" s="37">
        <v>15.147</v>
      </c>
      <c r="G14" s="59">
        <v>11.862</v>
      </c>
      <c r="H14" s="72">
        <f t="shared" ref="H14:H77" si="0">IFERROR((F14/G14)^(1/2)-1,"NA")</f>
        <v>0.13001537583372613</v>
      </c>
    </row>
    <row r="15" spans="4:8" x14ac:dyDescent="0.2">
      <c r="D15" s="30" t="s">
        <v>45</v>
      </c>
      <c r="E15" s="41" t="str">
        <f>VLOOKUP(D15,'ISO 3166 codes'!$D$6:$F$266,3,FALSE)</f>
        <v>DZA</v>
      </c>
      <c r="F15" s="37">
        <v>175.36699999999999</v>
      </c>
      <c r="G15" s="59">
        <v>160.03399999999999</v>
      </c>
      <c r="H15" s="72">
        <f t="shared" si="0"/>
        <v>4.6809863435492982E-2</v>
      </c>
    </row>
    <row r="16" spans="4:8" x14ac:dyDescent="0.2">
      <c r="D16" s="75" t="s">
        <v>287</v>
      </c>
      <c r="E16" s="76" t="str">
        <f>VLOOKUP(D16,'ISO 3166 codes'!$D$6:$F$266,3,FALSE)</f>
        <v>AND</v>
      </c>
      <c r="F16" s="73">
        <v>3.218</v>
      </c>
      <c r="G16" s="73">
        <v>2.8969999999999998</v>
      </c>
      <c r="H16" s="72">
        <f t="shared" si="0"/>
        <v>5.3947000702575743E-2</v>
      </c>
    </row>
    <row r="17" spans="4:8" x14ac:dyDescent="0.2">
      <c r="D17" s="30" t="s">
        <v>2</v>
      </c>
      <c r="E17" s="41" t="str">
        <f>VLOOKUP(D17,'ISO 3166 codes'!$D$6:$F$266,3,FALSE)</f>
        <v>AGO</v>
      </c>
      <c r="F17" s="37">
        <v>105.902</v>
      </c>
      <c r="G17" s="59">
        <v>101.124</v>
      </c>
      <c r="H17" s="72">
        <f t="shared" si="0"/>
        <v>2.3351807598649188E-2</v>
      </c>
    </row>
    <row r="18" spans="4:8" x14ac:dyDescent="0.2">
      <c r="D18" s="30" t="s">
        <v>8</v>
      </c>
      <c r="E18" s="41" t="str">
        <f>VLOOKUP(D18,'ISO 3166 codes'!$D$6:$F$266,3,FALSE)</f>
        <v>ATG</v>
      </c>
      <c r="F18" s="37">
        <v>1.605</v>
      </c>
      <c r="G18" s="59">
        <v>1.4370000000000001</v>
      </c>
      <c r="H18" s="72">
        <f t="shared" si="0"/>
        <v>5.6839736972968735E-2</v>
      </c>
    </row>
    <row r="19" spans="4:8" x14ac:dyDescent="0.2">
      <c r="D19" s="30" t="s">
        <v>6</v>
      </c>
      <c r="E19" s="41" t="str">
        <f>VLOOKUP(D19,'ISO 3166 codes'!$D$6:$F$266,3,FALSE)</f>
        <v>ARG</v>
      </c>
      <c r="F19" s="37">
        <v>517.24400000000003</v>
      </c>
      <c r="G19" s="59">
        <v>556.774</v>
      </c>
      <c r="H19" s="72">
        <f t="shared" si="0"/>
        <v>-3.6152650342348602E-2</v>
      </c>
    </row>
    <row r="20" spans="4:8" x14ac:dyDescent="0.2">
      <c r="D20" s="30" t="s">
        <v>7</v>
      </c>
      <c r="E20" s="41" t="str">
        <f>VLOOKUP(D20,'ISO 3166 codes'!$D$6:$F$266,3,FALSE)</f>
        <v>ARM</v>
      </c>
      <c r="F20" s="37">
        <v>12.458</v>
      </c>
      <c r="G20" s="59">
        <v>10.545999999999999</v>
      </c>
      <c r="H20" s="72">
        <f t="shared" si="0"/>
        <v>8.6876702846901743E-2</v>
      </c>
    </row>
    <row r="21" spans="4:8" x14ac:dyDescent="0.2">
      <c r="D21" s="30" t="s">
        <v>0</v>
      </c>
      <c r="E21" s="41" t="str">
        <f>VLOOKUP(D21,'ISO 3166 codes'!$D$6:$F$266,3,FALSE)</f>
        <v>ABW</v>
      </c>
      <c r="F21" s="37">
        <v>3.202</v>
      </c>
      <c r="G21" s="59">
        <v>2.984</v>
      </c>
      <c r="H21" s="72">
        <f t="shared" si="0"/>
        <v>3.5884308341475268E-2</v>
      </c>
    </row>
    <row r="22" spans="4:8" x14ac:dyDescent="0.2">
      <c r="D22" s="30" t="s">
        <v>9</v>
      </c>
      <c r="E22" s="41" t="str">
        <f>VLOOKUP(D22,'ISO 3166 codes'!$D$6:$F$266,3,FALSE)</f>
        <v>AUS</v>
      </c>
      <c r="F22" s="37">
        <v>1421.3</v>
      </c>
      <c r="G22" s="59">
        <v>1266.27</v>
      </c>
      <c r="H22" s="72">
        <f t="shared" si="0"/>
        <v>5.9448179631107267E-2</v>
      </c>
    </row>
    <row r="23" spans="4:8" x14ac:dyDescent="0.2">
      <c r="D23" s="30" t="s">
        <v>10</v>
      </c>
      <c r="E23" s="41" t="str">
        <f>VLOOKUP(D23,'ISO 3166 codes'!$D$6:$F$266,3,FALSE)</f>
        <v>AUT</v>
      </c>
      <c r="F23" s="37">
        <v>455.30099999999999</v>
      </c>
      <c r="G23" s="59">
        <v>395.72800000000001</v>
      </c>
      <c r="H23" s="72">
        <f t="shared" si="0"/>
        <v>7.2632402123161022E-2</v>
      </c>
    </row>
    <row r="24" spans="4:8" x14ac:dyDescent="0.2">
      <c r="D24" s="30" t="s">
        <v>11</v>
      </c>
      <c r="E24" s="41" t="str">
        <f>VLOOKUP(D24,'ISO 3166 codes'!$D$6:$F$266,3,FALSE)</f>
        <v>AZE</v>
      </c>
      <c r="F24" s="37">
        <v>47.113</v>
      </c>
      <c r="G24" s="59">
        <v>37.83</v>
      </c>
      <c r="H24" s="72">
        <f t="shared" si="0"/>
        <v>0.11596920154156609</v>
      </c>
    </row>
    <row r="25" spans="4:8" x14ac:dyDescent="0.2">
      <c r="D25" s="30" t="s">
        <v>286</v>
      </c>
      <c r="E25" s="41" t="str">
        <f>VLOOKUP(D25,'ISO 3166 codes'!$D$6:$F$266,3,FALSE)</f>
        <v>BHS</v>
      </c>
      <c r="F25" s="37">
        <v>13.022</v>
      </c>
      <c r="G25" s="59">
        <v>11.929</v>
      </c>
      <c r="H25" s="72">
        <f t="shared" si="0"/>
        <v>4.4808810540289068E-2</v>
      </c>
    </row>
    <row r="26" spans="4:8" x14ac:dyDescent="0.2">
      <c r="D26" s="30" t="s">
        <v>18</v>
      </c>
      <c r="E26" s="41" t="str">
        <f>VLOOKUP(D26,'ISO 3166 codes'!$D$6:$F$266,3,FALSE)</f>
        <v>BHR</v>
      </c>
      <c r="F26" s="37">
        <v>37.654000000000003</v>
      </c>
      <c r="G26" s="59">
        <v>32.234999999999999</v>
      </c>
      <c r="H26" s="72">
        <f t="shared" si="0"/>
        <v>8.0791005734515142E-2</v>
      </c>
    </row>
    <row r="27" spans="4:8" x14ac:dyDescent="0.2">
      <c r="D27" s="30" t="s">
        <v>16</v>
      </c>
      <c r="E27" s="41" t="str">
        <f>VLOOKUP(D27,'ISO 3166 codes'!$D$6:$F$266,3,FALSE)</f>
        <v>BGD</v>
      </c>
      <c r="F27" s="37">
        <v>273.3</v>
      </c>
      <c r="G27" s="59">
        <v>221.398</v>
      </c>
      <c r="H27" s="72">
        <f t="shared" si="0"/>
        <v>0.11104837666459288</v>
      </c>
    </row>
    <row r="28" spans="4:8" x14ac:dyDescent="0.2">
      <c r="D28" s="30" t="s">
        <v>24</v>
      </c>
      <c r="E28" s="41" t="str">
        <f>VLOOKUP(D28,'ISO 3166 codes'!$D$6:$F$266,3,FALSE)</f>
        <v>BRB</v>
      </c>
      <c r="F28" s="37">
        <v>5.0869999999999997</v>
      </c>
      <c r="G28" s="59">
        <v>4.83</v>
      </c>
      <c r="H28" s="72">
        <f t="shared" si="0"/>
        <v>2.62597671792697E-2</v>
      </c>
    </row>
    <row r="29" spans="4:8" x14ac:dyDescent="0.2">
      <c r="D29" s="30" t="s">
        <v>20</v>
      </c>
      <c r="E29" s="41" t="str">
        <f>VLOOKUP(D29,'ISO 3166 codes'!$D$6:$F$266,3,FALSE)</f>
        <v>BLR</v>
      </c>
      <c r="F29" s="37">
        <v>60.011000000000003</v>
      </c>
      <c r="G29" s="59">
        <v>47.703000000000003</v>
      </c>
      <c r="H29" s="72">
        <f t="shared" si="0"/>
        <v>0.12161184144265791</v>
      </c>
    </row>
    <row r="30" spans="4:8" x14ac:dyDescent="0.2">
      <c r="D30" s="30" t="s">
        <v>13</v>
      </c>
      <c r="E30" s="41" t="str">
        <f>VLOOKUP(D30,'ISO 3166 codes'!$D$6:$F$266,3,FALSE)</f>
        <v>BEL</v>
      </c>
      <c r="F30" s="37">
        <v>543.98</v>
      </c>
      <c r="G30" s="59">
        <v>475.93099999999998</v>
      </c>
      <c r="H30" s="72">
        <f t="shared" si="0"/>
        <v>6.9102806208786394E-2</v>
      </c>
    </row>
    <row r="31" spans="4:8" x14ac:dyDescent="0.2">
      <c r="D31" s="30" t="s">
        <v>21</v>
      </c>
      <c r="E31" s="41" t="str">
        <f>VLOOKUP(D31,'ISO 3166 codes'!$D$6:$F$266,3,FALSE)</f>
        <v>BLZ</v>
      </c>
      <c r="F31" s="37">
        <v>1.8819999999999999</v>
      </c>
      <c r="G31" s="59">
        <v>1.7729999999999999</v>
      </c>
      <c r="H31" s="72">
        <f t="shared" si="0"/>
        <v>3.028040910045382E-2</v>
      </c>
    </row>
    <row r="32" spans="4:8" x14ac:dyDescent="0.2">
      <c r="D32" s="30" t="s">
        <v>14</v>
      </c>
      <c r="E32" s="41" t="str">
        <f>VLOOKUP(D32,'ISO 3166 codes'!$D$6:$F$266,3,FALSE)</f>
        <v>BEN</v>
      </c>
      <c r="F32" s="37">
        <v>14.257</v>
      </c>
      <c r="G32" s="59">
        <v>11.818</v>
      </c>
      <c r="H32" s="72">
        <f t="shared" si="0"/>
        <v>9.8353357601895119E-2</v>
      </c>
    </row>
    <row r="33" spans="4:8" x14ac:dyDescent="0.2">
      <c r="D33" s="30" t="s">
        <v>26</v>
      </c>
      <c r="E33" s="41" t="str">
        <f>VLOOKUP(D33,'ISO 3166 codes'!$D$6:$F$266,3,FALSE)</f>
        <v>BTN</v>
      </c>
      <c r="F33" s="37">
        <v>2.411</v>
      </c>
      <c r="G33" s="59">
        <v>2.0249999999999999</v>
      </c>
      <c r="H33" s="72">
        <f t="shared" si="0"/>
        <v>9.1154106416970526E-2</v>
      </c>
    </row>
    <row r="34" spans="4:8" x14ac:dyDescent="0.2">
      <c r="D34" s="30" t="s">
        <v>22</v>
      </c>
      <c r="E34" s="41" t="str">
        <f>VLOOKUP(D34,'ISO 3166 codes'!$D$6:$F$266,3,FALSE)</f>
        <v>BOL</v>
      </c>
      <c r="F34" s="37">
        <v>40.581000000000003</v>
      </c>
      <c r="G34" s="59">
        <v>34.189</v>
      </c>
      <c r="H34" s="72">
        <f t="shared" si="0"/>
        <v>8.9477268399715815E-2</v>
      </c>
    </row>
    <row r="35" spans="4:8" x14ac:dyDescent="0.2">
      <c r="D35" s="30" t="s">
        <v>19</v>
      </c>
      <c r="E35" s="41" t="str">
        <f>VLOOKUP(D35,'ISO 3166 codes'!$D$6:$F$266,3,FALSE)</f>
        <v>BIH</v>
      </c>
      <c r="F35" s="37">
        <v>20.184000000000001</v>
      </c>
      <c r="G35" s="59">
        <v>16.91</v>
      </c>
      <c r="H35" s="72">
        <f t="shared" si="0"/>
        <v>9.2526085088884713E-2</v>
      </c>
    </row>
    <row r="36" spans="4:8" x14ac:dyDescent="0.2">
      <c r="D36" s="30" t="s">
        <v>27</v>
      </c>
      <c r="E36" s="41" t="str">
        <f>VLOOKUP(D36,'ISO 3166 codes'!$D$6:$F$266,3,FALSE)</f>
        <v>BWA</v>
      </c>
      <c r="F36" s="37">
        <v>18.664000000000001</v>
      </c>
      <c r="G36" s="59">
        <v>15.657999999999999</v>
      </c>
      <c r="H36" s="72">
        <f t="shared" si="0"/>
        <v>9.1777697757529086E-2</v>
      </c>
    </row>
    <row r="37" spans="4:8" x14ac:dyDescent="0.2">
      <c r="D37" s="30" t="s">
        <v>23</v>
      </c>
      <c r="E37" s="41" t="str">
        <f>VLOOKUP(D37,'ISO 3166 codes'!$D$6:$F$266,3,FALSE)</f>
        <v>BRA</v>
      </c>
      <c r="F37" s="37">
        <v>1916.93</v>
      </c>
      <c r="G37" s="59">
        <v>1796.62</v>
      </c>
      <c r="H37" s="72">
        <f t="shared" si="0"/>
        <v>3.2939801532374302E-2</v>
      </c>
    </row>
    <row r="38" spans="4:8" x14ac:dyDescent="0.2">
      <c r="D38" s="30" t="s">
        <v>25</v>
      </c>
      <c r="E38" s="41" t="str">
        <f>VLOOKUP(D38,'ISO 3166 codes'!$D$6:$F$266,3,FALSE)</f>
        <v>BRN</v>
      </c>
      <c r="F38" s="37">
        <v>13.568</v>
      </c>
      <c r="G38" s="59">
        <v>11.398999999999999</v>
      </c>
      <c r="H38" s="72">
        <f t="shared" si="0"/>
        <v>9.0999472552379723E-2</v>
      </c>
    </row>
    <row r="39" spans="4:8" x14ac:dyDescent="0.2">
      <c r="D39" s="30" t="s">
        <v>17</v>
      </c>
      <c r="E39" s="41" t="str">
        <f>VLOOKUP(D39,'ISO 3166 codes'!$D$6:$F$266,3,FALSE)</f>
        <v>BGR</v>
      </c>
      <c r="F39" s="37">
        <v>66.293999999999997</v>
      </c>
      <c r="G39" s="59">
        <v>53.802</v>
      </c>
      <c r="H39" s="72">
        <f t="shared" si="0"/>
        <v>0.1100381422048291</v>
      </c>
    </row>
    <row r="40" spans="4:8" x14ac:dyDescent="0.2">
      <c r="D40" s="30" t="s">
        <v>15</v>
      </c>
      <c r="E40" s="41" t="str">
        <f>VLOOKUP(D40,'ISO 3166 codes'!$D$6:$F$266,3,FALSE)</f>
        <v>BFA</v>
      </c>
      <c r="F40" s="37">
        <v>16.207000000000001</v>
      </c>
      <c r="G40" s="59">
        <v>12.819000000000001</v>
      </c>
      <c r="H40" s="72">
        <f t="shared" si="0"/>
        <v>0.12440881659298908</v>
      </c>
    </row>
    <row r="41" spans="4:8" x14ac:dyDescent="0.2">
      <c r="D41" s="30" t="s">
        <v>12</v>
      </c>
      <c r="E41" s="41" t="str">
        <f>VLOOKUP(D41,'ISO 3166 codes'!$D$6:$F$266,3,FALSE)</f>
        <v>BDI</v>
      </c>
      <c r="F41" s="37">
        <v>3.0369999999999999</v>
      </c>
      <c r="G41" s="59">
        <v>2.96</v>
      </c>
      <c r="H41" s="72">
        <f t="shared" si="0"/>
        <v>1.2923251541553604E-2</v>
      </c>
    </row>
    <row r="42" spans="4:8" x14ac:dyDescent="0.2">
      <c r="D42" s="30" t="s">
        <v>36</v>
      </c>
      <c r="E42" s="41" t="str">
        <f>VLOOKUP(D42,'ISO 3166 codes'!$D$6:$F$266,3,FALSE)</f>
        <v>CPV</v>
      </c>
      <c r="F42" s="37">
        <v>1.9670000000000001</v>
      </c>
      <c r="G42" s="59">
        <v>1.663</v>
      </c>
      <c r="H42" s="72">
        <f t="shared" si="0"/>
        <v>8.7567085177957082E-2</v>
      </c>
    </row>
    <row r="43" spans="4:8" x14ac:dyDescent="0.2">
      <c r="D43" s="30" t="s">
        <v>84</v>
      </c>
      <c r="E43" s="41" t="str">
        <f>VLOOKUP(D43,'ISO 3166 codes'!$D$6:$F$266,3,FALSE)</f>
        <v>KHM</v>
      </c>
      <c r="F43" s="37">
        <v>24.443999999999999</v>
      </c>
      <c r="G43" s="59">
        <v>20.042999999999999</v>
      </c>
      <c r="H43" s="72">
        <f t="shared" si="0"/>
        <v>0.10434501289174913</v>
      </c>
    </row>
    <row r="44" spans="4:8" x14ac:dyDescent="0.2">
      <c r="D44" s="30" t="s">
        <v>33</v>
      </c>
      <c r="E44" s="41" t="str">
        <f>VLOOKUP(D44,'ISO 3166 codes'!$D$6:$F$266,3,FALSE)</f>
        <v>CMR</v>
      </c>
      <c r="F44" s="37">
        <v>38.712000000000003</v>
      </c>
      <c r="G44" s="59">
        <v>32.634999999999998</v>
      </c>
      <c r="H44" s="72">
        <f t="shared" si="0"/>
        <v>8.9133198019151649E-2</v>
      </c>
    </row>
    <row r="45" spans="4:8" x14ac:dyDescent="0.2">
      <c r="D45" s="30" t="s">
        <v>29</v>
      </c>
      <c r="E45" s="41" t="str">
        <f>VLOOKUP(D45,'ISO 3166 codes'!$D$6:$F$266,3,FALSE)</f>
        <v>CAN</v>
      </c>
      <c r="F45" s="37">
        <v>1721.82</v>
      </c>
      <c r="G45" s="59">
        <v>1528</v>
      </c>
      <c r="H45" s="72">
        <f t="shared" si="0"/>
        <v>6.1529815755647865E-2</v>
      </c>
    </row>
    <row r="46" spans="4:8" x14ac:dyDescent="0.2">
      <c r="D46" s="30" t="s">
        <v>28</v>
      </c>
      <c r="E46" s="41" t="str">
        <f>VLOOKUP(D46,'ISO 3166 codes'!$D$6:$F$266,3,FALSE)</f>
        <v>CAF</v>
      </c>
      <c r="F46" s="37">
        <v>2.2799999999999998</v>
      </c>
      <c r="G46" s="59">
        <v>1.825</v>
      </c>
      <c r="H46" s="72">
        <f t="shared" si="0"/>
        <v>0.11772763609617831</v>
      </c>
    </row>
    <row r="47" spans="4:8" x14ac:dyDescent="0.2">
      <c r="D47" s="30" t="s">
        <v>157</v>
      </c>
      <c r="E47" s="41" t="str">
        <f>VLOOKUP(D47,'ISO 3166 codes'!$D$6:$F$266,3,FALSE)</f>
        <v>TCD</v>
      </c>
      <c r="F47" s="37">
        <v>11.036</v>
      </c>
      <c r="G47" s="59">
        <v>10.202</v>
      </c>
      <c r="H47" s="72">
        <f t="shared" si="0"/>
        <v>4.0071476740927148E-2</v>
      </c>
    </row>
    <row r="48" spans="4:8" x14ac:dyDescent="0.2">
      <c r="D48" s="30" t="s">
        <v>31</v>
      </c>
      <c r="E48" s="41" t="str">
        <f>VLOOKUP(D48,'ISO 3166 codes'!$D$6:$F$266,3,FALSE)</f>
        <v>CHL</v>
      </c>
      <c r="F48" s="37">
        <v>297.43599999999998</v>
      </c>
      <c r="G48" s="59">
        <v>250.32599999999999</v>
      </c>
      <c r="H48" s="72">
        <f t="shared" si="0"/>
        <v>9.0043390993725048E-2</v>
      </c>
    </row>
    <row r="49" spans="4:8" x14ac:dyDescent="0.2">
      <c r="D49" s="30" t="s">
        <v>32</v>
      </c>
      <c r="E49" s="41" t="str">
        <f>VLOOKUP(D49,'ISO 3166 codes'!$D$6:$F$266,3,FALSE)</f>
        <v>CHN</v>
      </c>
      <c r="F49" s="37">
        <v>13841.9</v>
      </c>
      <c r="G49" s="59">
        <v>11227.08</v>
      </c>
      <c r="H49" s="72">
        <f t="shared" si="0"/>
        <v>0.11036162819979323</v>
      </c>
    </row>
    <row r="50" spans="4:8" x14ac:dyDescent="0.2">
      <c r="D50" s="30" t="s">
        <v>34</v>
      </c>
      <c r="E50" s="41" t="str">
        <f>VLOOKUP(D50,'ISO 3166 codes'!$D$6:$F$266,3,FALSE)</f>
        <v>COL</v>
      </c>
      <c r="F50" s="37">
        <v>334.12400000000002</v>
      </c>
      <c r="G50" s="59">
        <v>282.72000000000003</v>
      </c>
      <c r="H50" s="72">
        <f t="shared" si="0"/>
        <v>8.7115204578107619E-2</v>
      </c>
    </row>
    <row r="51" spans="4:8" x14ac:dyDescent="0.2">
      <c r="D51" s="30" t="s">
        <v>35</v>
      </c>
      <c r="E51" s="41" t="str">
        <f>VLOOKUP(D51,'ISO 3166 codes'!$D$6:$F$266,3,FALSE)</f>
        <v>COM</v>
      </c>
      <c r="F51" s="37">
        <v>1.179</v>
      </c>
      <c r="G51" s="59">
        <v>1.0129999999999999</v>
      </c>
      <c r="H51" s="72">
        <f t="shared" si="0"/>
        <v>7.8827926028188555E-2</v>
      </c>
    </row>
    <row r="52" spans="4:8" x14ac:dyDescent="0.2">
      <c r="D52" s="30" t="s">
        <v>193</v>
      </c>
      <c r="E52" s="41" t="str">
        <f>VLOOKUP(D52,'ISO 3166 codes'!$D$6:$F$266,3,FALSE)</f>
        <v>COD</v>
      </c>
      <c r="F52" s="37">
        <v>47.098999999999997</v>
      </c>
      <c r="G52" s="59">
        <v>36.64</v>
      </c>
      <c r="H52" s="72">
        <f t="shared" si="0"/>
        <v>0.13377822203840162</v>
      </c>
    </row>
    <row r="53" spans="4:8" x14ac:dyDescent="0.2">
      <c r="D53" s="30" t="s">
        <v>284</v>
      </c>
      <c r="E53" s="41" t="str">
        <f>VLOOKUP(D53,'ISO 3166 codes'!$D$6:$F$266,3,FALSE)</f>
        <v>COG</v>
      </c>
      <c r="F53" s="37">
        <v>13.401999999999999</v>
      </c>
      <c r="G53" s="59">
        <v>10.159000000000001</v>
      </c>
      <c r="H53" s="72">
        <f t="shared" si="0"/>
        <v>0.14857491401460265</v>
      </c>
    </row>
    <row r="54" spans="4:8" x14ac:dyDescent="0.2">
      <c r="D54" s="30" t="s">
        <v>37</v>
      </c>
      <c r="E54" s="41" t="str">
        <f>VLOOKUP(D54,'ISO 3166 codes'!$D$6:$F$266,3,FALSE)</f>
        <v>CRI</v>
      </c>
      <c r="F54" s="37">
        <v>62.338000000000001</v>
      </c>
      <c r="G54" s="59">
        <v>58.847000000000001</v>
      </c>
      <c r="H54" s="72">
        <f t="shared" si="0"/>
        <v>2.9234341630385741E-2</v>
      </c>
    </row>
    <row r="55" spans="4:8" x14ac:dyDescent="0.2">
      <c r="D55" s="30" t="s">
        <v>415</v>
      </c>
      <c r="E55" s="41" t="str">
        <f>VLOOKUP(D55,'ISO 3166 codes'!$D$6:$F$266,3,FALSE)</f>
        <v>CIV</v>
      </c>
      <c r="F55" s="37">
        <v>58.011000000000003</v>
      </c>
      <c r="G55" s="59">
        <v>47.963999999999999</v>
      </c>
      <c r="H55" s="72">
        <f t="shared" si="0"/>
        <v>9.9758883665711284E-2</v>
      </c>
    </row>
    <row r="56" spans="4:8" x14ac:dyDescent="0.2">
      <c r="D56" s="30" t="s">
        <v>67</v>
      </c>
      <c r="E56" s="41" t="str">
        <f>VLOOKUP(D56,'ISO 3166 codes'!$D$6:$F$266,3,FALSE)</f>
        <v>HRV</v>
      </c>
      <c r="F56" s="37">
        <v>61.375</v>
      </c>
      <c r="G56" s="59">
        <v>51.600999999999999</v>
      </c>
      <c r="H56" s="72">
        <f t="shared" si="0"/>
        <v>9.060301385018743E-2</v>
      </c>
    </row>
    <row r="57" spans="4:8" x14ac:dyDescent="0.2">
      <c r="D57" s="75" t="s">
        <v>38</v>
      </c>
      <c r="E57" s="76" t="str">
        <f>VLOOKUP(D57,'ISO 3166 codes'!$D$6:$F$266,3,FALSE)</f>
        <v>CUB</v>
      </c>
      <c r="F57" s="73">
        <v>100.023</v>
      </c>
      <c r="G57" s="73">
        <v>91.37</v>
      </c>
      <c r="H57" s="72">
        <f t="shared" si="0"/>
        <v>4.6280486541470545E-2</v>
      </c>
    </row>
    <row r="58" spans="4:8" x14ac:dyDescent="0.2">
      <c r="D58" s="30" t="s">
        <v>39</v>
      </c>
      <c r="E58" s="41" t="str">
        <f>VLOOKUP(D58,'ISO 3166 codes'!$D$6:$F$266,3,FALSE)</f>
        <v>CYP</v>
      </c>
      <c r="F58" s="37">
        <v>25.321999999999999</v>
      </c>
      <c r="G58" s="59">
        <v>20.946999999999999</v>
      </c>
      <c r="H58" s="72">
        <f t="shared" si="0"/>
        <v>9.9481904055145121E-2</v>
      </c>
    </row>
    <row r="59" spans="4:8" x14ac:dyDescent="0.2">
      <c r="D59" s="30" t="s">
        <v>194</v>
      </c>
      <c r="E59" s="41" t="str">
        <f>VLOOKUP(D59,'ISO 3166 codes'!$D$6:$F$266,3,FALSE)</f>
        <v>CZE</v>
      </c>
      <c r="F59" s="37">
        <v>248.95</v>
      </c>
      <c r="G59" s="59">
        <v>196.27199999999999</v>
      </c>
      <c r="H59" s="72">
        <f t="shared" si="0"/>
        <v>0.1262294804283004</v>
      </c>
    </row>
    <row r="60" spans="4:8" x14ac:dyDescent="0.2">
      <c r="D60" s="30" t="s">
        <v>43</v>
      </c>
      <c r="E60" s="41" t="str">
        <f>VLOOKUP(D60,'ISO 3166 codes'!$D$6:$F$266,3,FALSE)</f>
        <v>DNK</v>
      </c>
      <c r="F60" s="37">
        <v>356.88</v>
      </c>
      <c r="G60" s="59">
        <v>313.11599999999999</v>
      </c>
      <c r="H60" s="72">
        <f t="shared" si="0"/>
        <v>6.759977837291431E-2</v>
      </c>
    </row>
    <row r="61" spans="4:8" x14ac:dyDescent="0.2">
      <c r="D61" s="30" t="s">
        <v>41</v>
      </c>
      <c r="E61" s="41" t="str">
        <f>VLOOKUP(D61,'ISO 3166 codes'!$D$6:$F$266,3,FALSE)</f>
        <v>DJI</v>
      </c>
      <c r="F61" s="37">
        <v>3.0129999999999999</v>
      </c>
      <c r="G61" s="59">
        <v>2.6190000000000002</v>
      </c>
      <c r="H61" s="72">
        <f t="shared" si="0"/>
        <v>7.2585240851610333E-2</v>
      </c>
    </row>
    <row r="62" spans="4:8" x14ac:dyDescent="0.2">
      <c r="D62" s="30" t="s">
        <v>42</v>
      </c>
      <c r="E62" s="41" t="str">
        <f>VLOOKUP(D62,'ISO 3166 codes'!$D$6:$F$266,3,FALSE)</f>
        <v>DMA</v>
      </c>
      <c r="F62" s="37">
        <v>0.53</v>
      </c>
      <c r="G62" s="59">
        <v>0.57499999999999996</v>
      </c>
      <c r="H62" s="72">
        <f t="shared" si="0"/>
        <v>-3.9927538966572196E-2</v>
      </c>
    </row>
    <row r="63" spans="4:8" x14ac:dyDescent="0.2">
      <c r="D63" s="30" t="s">
        <v>44</v>
      </c>
      <c r="E63" s="41" t="str">
        <f>VLOOKUP(D63,'ISO 3166 codes'!$D$6:$F$266,3,FALSE)</f>
        <v>DOM</v>
      </c>
      <c r="F63" s="37">
        <v>85.63</v>
      </c>
      <c r="G63" s="59">
        <v>75.777000000000001</v>
      </c>
      <c r="H63" s="72">
        <f t="shared" si="0"/>
        <v>6.3026933462464685E-2</v>
      </c>
    </row>
    <row r="64" spans="4:8" x14ac:dyDescent="0.2">
      <c r="D64" s="30" t="s">
        <v>46</v>
      </c>
      <c r="E64" s="41" t="str">
        <f>VLOOKUP(D64,'ISO 3166 codes'!$D$6:$F$266,3,FALSE)</f>
        <v>ECU</v>
      </c>
      <c r="F64" s="37">
        <v>107.562</v>
      </c>
      <c r="G64" s="59">
        <v>99.938000000000002</v>
      </c>
      <c r="H64" s="72">
        <f t="shared" si="0"/>
        <v>3.7442672211258854E-2</v>
      </c>
    </row>
    <row r="65" spans="4:8" x14ac:dyDescent="0.2">
      <c r="D65" s="30" t="s">
        <v>47</v>
      </c>
      <c r="E65" s="41" t="str">
        <f>VLOOKUP(D65,'ISO 3166 codes'!$D$6:$F$266,3,FALSE)</f>
        <v>EGY</v>
      </c>
      <c r="F65" s="37">
        <v>250.25299999999999</v>
      </c>
      <c r="G65" s="59">
        <v>332.48399999999998</v>
      </c>
      <c r="H65" s="72">
        <f t="shared" si="0"/>
        <v>-0.13243050967733272</v>
      </c>
    </row>
    <row r="66" spans="4:8" x14ac:dyDescent="0.2">
      <c r="D66" s="30" t="s">
        <v>145</v>
      </c>
      <c r="E66" s="41" t="str">
        <f>VLOOKUP(D66,'ISO 3166 codes'!$D$6:$F$266,3,FALSE)</f>
        <v>SLV</v>
      </c>
      <c r="F66" s="37">
        <v>26.117000000000001</v>
      </c>
      <c r="G66" s="59">
        <v>24.190999999999999</v>
      </c>
      <c r="H66" s="72">
        <f t="shared" si="0"/>
        <v>3.9045901902005742E-2</v>
      </c>
    </row>
    <row r="67" spans="4:8" x14ac:dyDescent="0.2">
      <c r="D67" s="30" t="s">
        <v>61</v>
      </c>
      <c r="E67" s="41" t="str">
        <f>VLOOKUP(D67,'ISO 3166 codes'!$D$6:$F$266,3,FALSE)</f>
        <v>GNQ</v>
      </c>
      <c r="F67" s="37">
        <v>13.278</v>
      </c>
      <c r="G67" s="59">
        <v>11.241</v>
      </c>
      <c r="H67" s="72">
        <f t="shared" si="0"/>
        <v>8.6835606692864609E-2</v>
      </c>
    </row>
    <row r="68" spans="4:8" x14ac:dyDescent="0.2">
      <c r="D68" s="30" t="s">
        <v>48</v>
      </c>
      <c r="E68" s="41" t="str">
        <f>VLOOKUP(D68,'ISO 3166 codes'!$D$6:$F$266,3,FALSE)</f>
        <v>ERI</v>
      </c>
      <c r="F68" s="37">
        <v>2.0059999999999998</v>
      </c>
      <c r="G68" s="59">
        <v>2.2130000000000001</v>
      </c>
      <c r="H68" s="72">
        <f t="shared" si="0"/>
        <v>-4.7917116770480273E-2</v>
      </c>
    </row>
    <row r="69" spans="4:8" x14ac:dyDescent="0.2">
      <c r="D69" s="30" t="s">
        <v>50</v>
      </c>
      <c r="E69" s="41" t="str">
        <f>VLOOKUP(D69,'ISO 3166 codes'!$D$6:$F$266,3,FALSE)</f>
        <v>EST</v>
      </c>
      <c r="F69" s="37">
        <v>30.645</v>
      </c>
      <c r="G69" s="59">
        <v>24.268999999999998</v>
      </c>
      <c r="H69" s="72">
        <f t="shared" si="0"/>
        <v>0.12370903307633307</v>
      </c>
    </row>
    <row r="70" spans="4:8" x14ac:dyDescent="0.2">
      <c r="D70" s="30" t="s">
        <v>155</v>
      </c>
      <c r="E70" s="41" t="str">
        <f>VLOOKUP(D70,'ISO 3166 codes'!$D$6:$F$266,3,FALSE)</f>
        <v>SWZ</v>
      </c>
      <c r="F70" s="37">
        <v>4.6660000000000004</v>
      </c>
      <c r="G70" s="59">
        <v>3.8149999999999999</v>
      </c>
      <c r="H70" s="72">
        <f t="shared" si="0"/>
        <v>0.10592352421650997</v>
      </c>
    </row>
    <row r="71" spans="4:8" x14ac:dyDescent="0.2">
      <c r="D71" s="30" t="s">
        <v>51</v>
      </c>
      <c r="E71" s="41" t="str">
        <f>VLOOKUP(D71,'ISO 3166 codes'!$D$6:$F$266,3,FALSE)</f>
        <v>ETH</v>
      </c>
      <c r="F71" s="37">
        <v>80.206999999999994</v>
      </c>
      <c r="G71" s="59">
        <v>72.12</v>
      </c>
      <c r="H71" s="72">
        <f t="shared" si="0"/>
        <v>5.4576956343013627E-2</v>
      </c>
    </row>
    <row r="72" spans="4:8" x14ac:dyDescent="0.2">
      <c r="D72" s="30" t="s">
        <v>53</v>
      </c>
      <c r="E72" s="41" t="str">
        <f>VLOOKUP(D72,'ISO 3166 codes'!$D$6:$F$266,3,FALSE)</f>
        <v>FJI</v>
      </c>
      <c r="F72" s="37">
        <v>5.5810000000000004</v>
      </c>
      <c r="G72" s="59">
        <v>4.93</v>
      </c>
      <c r="H72" s="72">
        <f t="shared" si="0"/>
        <v>6.3977763649965658E-2</v>
      </c>
    </row>
    <row r="73" spans="4:8" x14ac:dyDescent="0.2">
      <c r="D73" s="30" t="s">
        <v>52</v>
      </c>
      <c r="E73" s="41" t="str">
        <f>VLOOKUP(D73,'ISO 3166 codes'!$D$6:$F$266,3,FALSE)</f>
        <v>FIN</v>
      </c>
      <c r="F73" s="37">
        <v>276.11200000000002</v>
      </c>
      <c r="G73" s="59">
        <v>240.70500000000001</v>
      </c>
      <c r="H73" s="72">
        <f t="shared" si="0"/>
        <v>7.1026175696188076E-2</v>
      </c>
    </row>
    <row r="74" spans="4:8" x14ac:dyDescent="0.2">
      <c r="D74" s="30" t="s">
        <v>54</v>
      </c>
      <c r="E74" s="41" t="str">
        <f>VLOOKUP(D74,'ISO 3166 codes'!$D$6:$F$266,3,FALSE)</f>
        <v>FRA</v>
      </c>
      <c r="F74" s="37">
        <v>2791.16</v>
      </c>
      <c r="G74" s="59">
        <v>2472.2800000000002</v>
      </c>
      <c r="H74" s="72">
        <f t="shared" si="0"/>
        <v>6.253571898780752E-2</v>
      </c>
    </row>
    <row r="75" spans="4:8" x14ac:dyDescent="0.2">
      <c r="D75" s="30" t="s">
        <v>55</v>
      </c>
      <c r="E75" s="41" t="str">
        <f>VLOOKUP(D75,'ISO 3166 codes'!$D$6:$F$266,3,FALSE)</f>
        <v>GAB</v>
      </c>
      <c r="F75" s="37">
        <v>16.875</v>
      </c>
      <c r="G75" s="59">
        <v>14.02</v>
      </c>
      <c r="H75" s="72">
        <f t="shared" si="0"/>
        <v>9.7104215872412691E-2</v>
      </c>
    </row>
    <row r="76" spans="4:8" x14ac:dyDescent="0.2">
      <c r="D76" s="30" t="s">
        <v>285</v>
      </c>
      <c r="E76" s="41" t="str">
        <f>VLOOKUP(D76,'ISO 3166 codes'!$D$6:$F$266,3,FALSE)</f>
        <v>GMB</v>
      </c>
      <c r="F76" s="37">
        <v>1.6619999999999999</v>
      </c>
      <c r="G76" s="59">
        <v>1.47</v>
      </c>
      <c r="H76" s="72">
        <f t="shared" si="0"/>
        <v>6.3302518053051093E-2</v>
      </c>
    </row>
    <row r="77" spans="4:8" x14ac:dyDescent="0.2">
      <c r="D77" s="30" t="s">
        <v>57</v>
      </c>
      <c r="E77" s="41" t="str">
        <f>VLOOKUP(D77,'ISO 3166 codes'!$D$6:$F$266,3,FALSE)</f>
        <v>GEO</v>
      </c>
      <c r="F77" s="37">
        <v>17.599</v>
      </c>
      <c r="G77" s="59">
        <v>15.141</v>
      </c>
      <c r="H77" s="72">
        <f t="shared" si="0"/>
        <v>7.8119040004909879E-2</v>
      </c>
    </row>
    <row r="78" spans="4:8" x14ac:dyDescent="0.2">
      <c r="D78" s="30" t="s">
        <v>40</v>
      </c>
      <c r="E78" s="41" t="str">
        <f>VLOOKUP(D78,'ISO 3166 codes'!$D$6:$F$266,3,FALSE)</f>
        <v>DEU</v>
      </c>
      <c r="F78" s="37">
        <v>3965.57</v>
      </c>
      <c r="G78" s="59">
        <v>3468.9</v>
      </c>
      <c r="H78" s="72">
        <f t="shared" ref="H78:H141" si="1">IFERROR((F78/G78)^(1/2)-1,"NA")</f>
        <v>6.9195002169908149E-2</v>
      </c>
    </row>
    <row r="79" spans="4:8" x14ac:dyDescent="0.2">
      <c r="D79" s="30" t="s">
        <v>58</v>
      </c>
      <c r="E79" s="41" t="str">
        <f>VLOOKUP(D79,'ISO 3166 codes'!$D$6:$F$266,3,FALSE)</f>
        <v>GHA</v>
      </c>
      <c r="F79" s="37">
        <v>65.518000000000001</v>
      </c>
      <c r="G79" s="59">
        <v>54.988999999999997</v>
      </c>
      <c r="H79" s="72">
        <f t="shared" si="1"/>
        <v>9.1546910841708851E-2</v>
      </c>
    </row>
    <row r="80" spans="4:8" x14ac:dyDescent="0.2">
      <c r="D80" s="30" t="s">
        <v>62</v>
      </c>
      <c r="E80" s="41" t="str">
        <f>VLOOKUP(D80,'ISO 3166 codes'!$D$6:$F$266,3,FALSE)</f>
        <v>GRC</v>
      </c>
      <c r="F80" s="37">
        <v>212.346</v>
      </c>
      <c r="G80" s="59">
        <v>192.81</v>
      </c>
      <c r="H80" s="72">
        <f t="shared" si="1"/>
        <v>4.9439157603300421E-2</v>
      </c>
    </row>
    <row r="81" spans="4:8" x14ac:dyDescent="0.2">
      <c r="D81" s="30" t="s">
        <v>63</v>
      </c>
      <c r="E81" s="41" t="str">
        <f>VLOOKUP(D81,'ISO 3166 codes'!$D$6:$F$266,3,FALSE)</f>
        <v>GRD</v>
      </c>
      <c r="F81" s="37">
        <v>1.169</v>
      </c>
      <c r="G81" s="59">
        <v>1.0620000000000001</v>
      </c>
      <c r="H81" s="72">
        <f t="shared" si="1"/>
        <v>4.9167906327938438E-2</v>
      </c>
    </row>
    <row r="82" spans="4:8" x14ac:dyDescent="0.2">
      <c r="D82" s="30" t="s">
        <v>64</v>
      </c>
      <c r="E82" s="41" t="str">
        <f>VLOOKUP(D82,'ISO 3166 codes'!$D$6:$F$266,3,FALSE)</f>
        <v>GTM</v>
      </c>
      <c r="F82" s="37">
        <v>73.120999999999995</v>
      </c>
      <c r="G82" s="59">
        <v>66.034000000000006</v>
      </c>
      <c r="H82" s="72">
        <f t="shared" si="1"/>
        <v>5.2294397977649343E-2</v>
      </c>
    </row>
    <row r="83" spans="4:8" x14ac:dyDescent="0.2">
      <c r="D83" s="30" t="s">
        <v>59</v>
      </c>
      <c r="E83" s="41" t="str">
        <f>VLOOKUP(D83,'ISO 3166 codes'!$D$6:$F$266,3,FALSE)</f>
        <v>GIN</v>
      </c>
      <c r="F83" s="37">
        <v>12.180999999999999</v>
      </c>
      <c r="G83" s="59">
        <v>8.6039999999999992</v>
      </c>
      <c r="H83" s="72">
        <f t="shared" si="1"/>
        <v>0.18984741314745346</v>
      </c>
    </row>
    <row r="84" spans="4:8" x14ac:dyDescent="0.2">
      <c r="D84" s="30" t="s">
        <v>60</v>
      </c>
      <c r="E84" s="41" t="str">
        <f>VLOOKUP(D84,'ISO 3166 codes'!$D$6:$F$266,3,FALSE)</f>
        <v>GNB</v>
      </c>
      <c r="F84" s="37">
        <v>1.506</v>
      </c>
      <c r="G84" s="59">
        <v>1.2450000000000001</v>
      </c>
      <c r="H84" s="72">
        <f t="shared" si="1"/>
        <v>9.9835694191122037E-2</v>
      </c>
    </row>
    <row r="85" spans="4:8" x14ac:dyDescent="0.2">
      <c r="D85" s="30" t="s">
        <v>65</v>
      </c>
      <c r="E85" s="41" t="str">
        <f>VLOOKUP(D85,'ISO 3166 codes'!$D$6:$F$266,3,FALSE)</f>
        <v>GUY</v>
      </c>
      <c r="F85" s="37">
        <v>4.7880000000000003</v>
      </c>
      <c r="G85" s="59">
        <v>4.4829999999999997</v>
      </c>
      <c r="H85" s="72">
        <f t="shared" si="1"/>
        <v>3.3457690535154239E-2</v>
      </c>
    </row>
    <row r="86" spans="4:8" x14ac:dyDescent="0.2">
      <c r="D86" s="30" t="s">
        <v>68</v>
      </c>
      <c r="E86" s="41" t="str">
        <f>VLOOKUP(D86,'ISO 3166 codes'!$D$6:$F$266,3,FALSE)</f>
        <v>HTI</v>
      </c>
      <c r="F86" s="37">
        <v>15.965</v>
      </c>
      <c r="G86" s="59">
        <v>13.731999999999999</v>
      </c>
      <c r="H86" s="72">
        <f t="shared" si="1"/>
        <v>7.8245275916575263E-2</v>
      </c>
    </row>
    <row r="87" spans="4:8" x14ac:dyDescent="0.2">
      <c r="D87" s="30" t="s">
        <v>66</v>
      </c>
      <c r="E87" s="41" t="str">
        <f>VLOOKUP(D87,'ISO 3166 codes'!$D$6:$F$266,3,FALSE)</f>
        <v>HND</v>
      </c>
      <c r="F87" s="37">
        <v>23.856999999999999</v>
      </c>
      <c r="G87" s="59">
        <v>21.713999999999999</v>
      </c>
      <c r="H87" s="72">
        <f t="shared" si="1"/>
        <v>4.8185140160740048E-2</v>
      </c>
    </row>
    <row r="88" spans="4:8" x14ac:dyDescent="0.2">
      <c r="D88" s="30" t="s">
        <v>519</v>
      </c>
      <c r="E88" s="41" t="str">
        <f>VLOOKUP(D88,'ISO 3166 codes'!$D$6:$F$266,3,FALSE)</f>
        <v>HKG</v>
      </c>
      <c r="F88" s="37">
        <v>361.69200000000001</v>
      </c>
      <c r="G88" s="59">
        <v>320.83999999999997</v>
      </c>
      <c r="H88" s="72">
        <f t="shared" si="1"/>
        <v>6.1757158350634445E-2</v>
      </c>
    </row>
    <row r="89" spans="4:8" x14ac:dyDescent="0.2">
      <c r="D89" s="30" t="s">
        <v>69</v>
      </c>
      <c r="E89" s="41" t="str">
        <f>VLOOKUP(D89,'ISO 3166 codes'!$D$6:$F$266,3,FALSE)</f>
        <v>HUN</v>
      </c>
      <c r="F89" s="37">
        <v>160.41900000000001</v>
      </c>
      <c r="G89" s="59">
        <v>128.471</v>
      </c>
      <c r="H89" s="72">
        <f t="shared" si="1"/>
        <v>0.11744292477620677</v>
      </c>
    </row>
    <row r="90" spans="4:8" x14ac:dyDescent="0.2">
      <c r="D90" s="30" t="s">
        <v>75</v>
      </c>
      <c r="E90" s="41" t="str">
        <f>VLOOKUP(D90,'ISO 3166 codes'!$D$6:$F$266,3,FALSE)</f>
        <v>ISL</v>
      </c>
      <c r="F90" s="37">
        <v>26.224</v>
      </c>
      <c r="G90" s="59">
        <v>20.792999999999999</v>
      </c>
      <c r="H90" s="72">
        <f t="shared" si="1"/>
        <v>0.12302879346299633</v>
      </c>
    </row>
    <row r="91" spans="4:8" x14ac:dyDescent="0.2">
      <c r="D91" s="30" t="s">
        <v>71</v>
      </c>
      <c r="E91" s="41" t="str">
        <f>VLOOKUP(D91,'ISO 3166 codes'!$D$6:$F$266,3,FALSE)</f>
        <v>IND</v>
      </c>
      <c r="F91" s="37">
        <v>2701.11</v>
      </c>
      <c r="G91" s="59">
        <v>2294.12</v>
      </c>
      <c r="H91" s="72">
        <f t="shared" si="1"/>
        <v>8.5083275827859017E-2</v>
      </c>
    </row>
    <row r="92" spans="4:8" x14ac:dyDescent="0.2">
      <c r="D92" s="30" t="s">
        <v>70</v>
      </c>
      <c r="E92" s="41" t="str">
        <f>VLOOKUP(D92,'ISO 3166 codes'!$D$6:$F$266,3,FALSE)</f>
        <v>IDN</v>
      </c>
      <c r="F92" s="37">
        <v>1042.71</v>
      </c>
      <c r="G92" s="59">
        <v>932.06600000000003</v>
      </c>
      <c r="H92" s="72">
        <f t="shared" si="1"/>
        <v>5.7690092519265379E-2</v>
      </c>
    </row>
    <row r="93" spans="4:8" x14ac:dyDescent="0.2">
      <c r="D93" s="30" t="s">
        <v>73</v>
      </c>
      <c r="E93" s="41" t="str">
        <f>VLOOKUP(D93,'ISO 3166 codes'!$D$6:$F$266,3,FALSE)</f>
        <v>IRN</v>
      </c>
      <c r="F93" s="37">
        <v>456.59</v>
      </c>
      <c r="G93" s="59">
        <v>418.06400000000002</v>
      </c>
      <c r="H93" s="72">
        <f t="shared" si="1"/>
        <v>4.5061411836794463E-2</v>
      </c>
    </row>
    <row r="94" spans="4:8" x14ac:dyDescent="0.2">
      <c r="D94" s="30" t="s">
        <v>74</v>
      </c>
      <c r="E94" s="41" t="str">
        <f>VLOOKUP(D94,'ISO 3166 codes'!$D$6:$F$266,3,FALSE)</f>
        <v>IRQ</v>
      </c>
      <c r="F94" s="37">
        <v>216.946</v>
      </c>
      <c r="G94" s="59">
        <v>167.71600000000001</v>
      </c>
      <c r="H94" s="72">
        <f t="shared" si="1"/>
        <v>0.13733544876290216</v>
      </c>
    </row>
    <row r="95" spans="4:8" x14ac:dyDescent="0.2">
      <c r="D95" s="30" t="s">
        <v>72</v>
      </c>
      <c r="E95" s="41" t="str">
        <f>VLOOKUP(D95,'ISO 3166 codes'!$D$6:$F$266,3,FALSE)</f>
        <v>IRL</v>
      </c>
      <c r="F95" s="37">
        <v>386.68900000000002</v>
      </c>
      <c r="G95" s="59">
        <v>299.14499999999998</v>
      </c>
      <c r="H95" s="72">
        <f t="shared" si="1"/>
        <v>0.13694651517196021</v>
      </c>
    </row>
    <row r="96" spans="4:8" x14ac:dyDescent="0.2">
      <c r="D96" s="30" t="s">
        <v>76</v>
      </c>
      <c r="E96" s="41" t="str">
        <f>VLOOKUP(D96,'ISO 3166 codes'!$D$6:$F$266,3,FALSE)</f>
        <v>ISR</v>
      </c>
      <c r="F96" s="37">
        <v>370.45600000000002</v>
      </c>
      <c r="G96" s="59">
        <v>318.61700000000002</v>
      </c>
      <c r="H96" s="72">
        <f t="shared" si="1"/>
        <v>7.8285696953158679E-2</v>
      </c>
    </row>
    <row r="97" spans="4:8" x14ac:dyDescent="0.2">
      <c r="D97" s="30" t="s">
        <v>77</v>
      </c>
      <c r="E97" s="41" t="str">
        <f>VLOOKUP(D97,'ISO 3166 codes'!$D$6:$F$266,3,FALSE)</f>
        <v>ITA</v>
      </c>
      <c r="F97" s="37">
        <v>2093.09</v>
      </c>
      <c r="G97" s="59">
        <v>1876.55</v>
      </c>
      <c r="H97" s="72">
        <f t="shared" si="1"/>
        <v>5.6121493378836984E-2</v>
      </c>
    </row>
    <row r="98" spans="4:8" x14ac:dyDescent="0.2">
      <c r="D98" s="30" t="s">
        <v>78</v>
      </c>
      <c r="E98" s="41" t="str">
        <f>VLOOKUP(D98,'ISO 3166 codes'!$D$6:$F$266,3,FALSE)</f>
        <v>JAM</v>
      </c>
      <c r="F98" s="37">
        <v>15.648</v>
      </c>
      <c r="G98" s="59">
        <v>14.108000000000001</v>
      </c>
      <c r="H98" s="72">
        <f t="shared" si="1"/>
        <v>5.3165668155678913E-2</v>
      </c>
    </row>
    <row r="99" spans="4:8" x14ac:dyDescent="0.2">
      <c r="D99" s="30" t="s">
        <v>80</v>
      </c>
      <c r="E99" s="41" t="str">
        <f>VLOOKUP(D99,'ISO 3166 codes'!$D$6:$F$266,3,FALSE)</f>
        <v>JPN</v>
      </c>
      <c r="F99" s="37">
        <v>5036.8900000000003</v>
      </c>
      <c r="G99" s="59">
        <v>5003.68</v>
      </c>
      <c r="H99" s="72">
        <f t="shared" si="1"/>
        <v>3.3130693274650014E-3</v>
      </c>
    </row>
    <row r="100" spans="4:8" x14ac:dyDescent="0.2">
      <c r="D100" s="30" t="s">
        <v>79</v>
      </c>
      <c r="E100" s="41" t="str">
        <f>VLOOKUP(D100,'ISO 3166 codes'!$D$6:$F$266,3,FALSE)</f>
        <v>JOR</v>
      </c>
      <c r="F100" s="37">
        <v>42.993000000000002</v>
      </c>
      <c r="G100" s="59">
        <v>39.948999999999998</v>
      </c>
      <c r="H100" s="72">
        <f t="shared" si="1"/>
        <v>3.7399224680640497E-2</v>
      </c>
    </row>
    <row r="101" spans="4:8" x14ac:dyDescent="0.2">
      <c r="D101" s="30" t="s">
        <v>81</v>
      </c>
      <c r="E101" s="41" t="str">
        <f>VLOOKUP(D101,'ISO 3166 codes'!$D$6:$F$266,3,FALSE)</f>
        <v>KAZ</v>
      </c>
      <c r="F101" s="37">
        <v>179.34</v>
      </c>
      <c r="G101" s="59">
        <v>137.28899999999999</v>
      </c>
      <c r="H101" s="72">
        <f t="shared" si="1"/>
        <v>0.14293284093174874</v>
      </c>
    </row>
    <row r="102" spans="4:8" x14ac:dyDescent="0.2">
      <c r="D102" s="30" t="s">
        <v>82</v>
      </c>
      <c r="E102" s="41" t="str">
        <f>VLOOKUP(D102,'ISO 3166 codes'!$D$6:$F$266,3,FALSE)</f>
        <v>KEN</v>
      </c>
      <c r="F102" s="37">
        <v>87.801000000000002</v>
      </c>
      <c r="G102" s="59">
        <v>69.19</v>
      </c>
      <c r="H102" s="72">
        <f t="shared" si="1"/>
        <v>0.12649188067169459</v>
      </c>
    </row>
    <row r="103" spans="4:8" x14ac:dyDescent="0.2">
      <c r="D103" s="30" t="s">
        <v>85</v>
      </c>
      <c r="E103" s="41" t="str">
        <f>VLOOKUP(D103,'ISO 3166 codes'!$D$6:$F$266,3,FALSE)</f>
        <v>KIR</v>
      </c>
      <c r="F103" s="37">
        <v>0.2</v>
      </c>
      <c r="G103" s="59">
        <v>0.17799999999999999</v>
      </c>
      <c r="H103" s="72">
        <f t="shared" si="1"/>
        <v>5.9997880006360083E-2</v>
      </c>
    </row>
    <row r="104" spans="4:8" x14ac:dyDescent="0.2">
      <c r="D104" s="30" t="s">
        <v>563</v>
      </c>
      <c r="E104" s="41" t="str">
        <f>VLOOKUP(D104,'ISO 3166 codes'!$D$6:$F$266,3,FALSE)</f>
        <v>KOR</v>
      </c>
      <c r="F104" s="37">
        <v>1725.37</v>
      </c>
      <c r="G104" s="59">
        <v>1499.36</v>
      </c>
      <c r="H104" s="72">
        <f t="shared" si="1"/>
        <v>7.2724404524840525E-2</v>
      </c>
    </row>
    <row r="105" spans="4:8" x14ac:dyDescent="0.2">
      <c r="D105" s="30" t="s">
        <v>88</v>
      </c>
      <c r="E105" s="41" t="str">
        <f>VLOOKUP(D105,'ISO 3166 codes'!$D$6:$F$266,3,FALSE)</f>
        <v>XXK</v>
      </c>
      <c r="F105" s="37">
        <v>7.9470000000000001</v>
      </c>
      <c r="G105" s="59">
        <v>6.7169999999999996</v>
      </c>
      <c r="H105" s="72">
        <f t="shared" si="1"/>
        <v>8.7712031354435949E-2</v>
      </c>
    </row>
    <row r="106" spans="4:8" x14ac:dyDescent="0.2">
      <c r="D106" s="30" t="s">
        <v>89</v>
      </c>
      <c r="E106" s="41" t="str">
        <f>VLOOKUP(D106,'ISO 3166 codes'!$D$6:$F$266,3,FALSE)</f>
        <v>KWT</v>
      </c>
      <c r="F106" s="37">
        <v>140.66499999999999</v>
      </c>
      <c r="G106" s="59">
        <v>109.381</v>
      </c>
      <c r="H106" s="72">
        <f t="shared" si="1"/>
        <v>0.13402356818353223</v>
      </c>
    </row>
    <row r="107" spans="4:8" x14ac:dyDescent="0.2">
      <c r="D107" s="30" t="s">
        <v>83</v>
      </c>
      <c r="E107" s="41" t="str">
        <f>VLOOKUP(D107,'ISO 3166 codes'!$D$6:$F$266,3,FALSE)</f>
        <v>KGZ</v>
      </c>
      <c r="F107" s="37">
        <v>8.2710000000000008</v>
      </c>
      <c r="G107" s="59">
        <v>6.8129999999999997</v>
      </c>
      <c r="H107" s="72">
        <f t="shared" si="1"/>
        <v>0.10181788059911523</v>
      </c>
    </row>
    <row r="108" spans="4:8" x14ac:dyDescent="0.2">
      <c r="D108" s="30" t="s">
        <v>846</v>
      </c>
      <c r="E108" s="41" t="str">
        <f>VLOOKUP(D108,'ISO 3166 codes'!$D$6:$F$266,3,FALSE)</f>
        <v>LAO</v>
      </c>
      <c r="F108" s="37">
        <v>18.132999999999999</v>
      </c>
      <c r="G108" s="59">
        <v>15.904999999999999</v>
      </c>
      <c r="H108" s="72">
        <f t="shared" si="1"/>
        <v>6.7746100579797686E-2</v>
      </c>
    </row>
    <row r="109" spans="4:8" x14ac:dyDescent="0.2">
      <c r="D109" s="30" t="s">
        <v>98</v>
      </c>
      <c r="E109" s="41" t="str">
        <f>VLOOKUP(D109,'ISO 3166 codes'!$D$6:$F$266,3,FALSE)</f>
        <v>LVA</v>
      </c>
      <c r="F109" s="37">
        <v>34.432000000000002</v>
      </c>
      <c r="G109" s="59">
        <v>28.064</v>
      </c>
      <c r="H109" s="72">
        <f t="shared" si="1"/>
        <v>0.10765965900290886</v>
      </c>
    </row>
    <row r="110" spans="4:8" x14ac:dyDescent="0.2">
      <c r="D110" s="30" t="s">
        <v>90</v>
      </c>
      <c r="E110" s="41" t="str">
        <f>VLOOKUP(D110,'ISO 3166 codes'!$D$6:$F$266,3,FALSE)</f>
        <v>LBN</v>
      </c>
      <c r="F110" s="37">
        <v>54.960999999999999</v>
      </c>
      <c r="G110" s="59">
        <v>51.204999999999998</v>
      </c>
      <c r="H110" s="72">
        <f t="shared" si="1"/>
        <v>3.6027128842713418E-2</v>
      </c>
    </row>
    <row r="111" spans="4:8" x14ac:dyDescent="0.2">
      <c r="D111" s="30" t="s">
        <v>95</v>
      </c>
      <c r="E111" s="41" t="str">
        <f>VLOOKUP(D111,'ISO 3166 codes'!$D$6:$F$266,3,FALSE)</f>
        <v>LSO</v>
      </c>
      <c r="F111" s="37">
        <v>2.3199999999999998</v>
      </c>
      <c r="G111" s="59">
        <v>2.2189999999999999</v>
      </c>
      <c r="H111" s="72">
        <f t="shared" si="1"/>
        <v>2.2504766833576273E-2</v>
      </c>
    </row>
    <row r="112" spans="4:8" x14ac:dyDescent="0.2">
      <c r="D112" s="30" t="s">
        <v>91</v>
      </c>
      <c r="E112" s="41" t="str">
        <f>VLOOKUP(D112,'ISO 3166 codes'!$D$6:$F$266,3,FALSE)</f>
        <v>LBR</v>
      </c>
      <c r="F112" s="37">
        <v>3.2639999999999998</v>
      </c>
      <c r="G112" s="59">
        <v>3.258</v>
      </c>
      <c r="H112" s="72">
        <f t="shared" si="1"/>
        <v>9.2038675718408847E-4</v>
      </c>
    </row>
    <row r="113" spans="4:8" x14ac:dyDescent="0.2">
      <c r="D113" s="30" t="s">
        <v>92</v>
      </c>
      <c r="E113" s="41" t="str">
        <f>VLOOKUP(D113,'ISO 3166 codes'!$D$6:$F$266,3,FALSE)</f>
        <v>LBY</v>
      </c>
      <c r="F113" s="37">
        <v>41.432000000000002</v>
      </c>
      <c r="G113" s="59">
        <v>18.562999999999999</v>
      </c>
      <c r="H113" s="72">
        <f t="shared" si="1"/>
        <v>0.49397684577394574</v>
      </c>
    </row>
    <row r="114" spans="4:8" x14ac:dyDescent="0.2">
      <c r="D114" s="30" t="s">
        <v>96</v>
      </c>
      <c r="E114" s="41" t="str">
        <f>VLOOKUP(D114,'ISO 3166 codes'!$D$6:$F$266,3,FALSE)</f>
        <v>LTU</v>
      </c>
      <c r="F114" s="37">
        <v>53.747</v>
      </c>
      <c r="G114" s="59">
        <v>43.034999999999997</v>
      </c>
      <c r="H114" s="72">
        <f t="shared" si="1"/>
        <v>0.11754806380565408</v>
      </c>
    </row>
    <row r="115" spans="4:8" x14ac:dyDescent="0.2">
      <c r="D115" s="30" t="s">
        <v>97</v>
      </c>
      <c r="E115" s="41" t="str">
        <f>VLOOKUP(D115,'ISO 3166 codes'!$D$6:$F$266,3,FALSE)</f>
        <v>LUX</v>
      </c>
      <c r="F115" s="37">
        <v>70.951999999999998</v>
      </c>
      <c r="G115" s="59">
        <v>60.716000000000001</v>
      </c>
      <c r="H115" s="72">
        <f t="shared" si="1"/>
        <v>8.1012572100618074E-2</v>
      </c>
    </row>
    <row r="116" spans="4:8" x14ac:dyDescent="0.2">
      <c r="D116" s="30" t="s">
        <v>587</v>
      </c>
      <c r="E116" s="41" t="str">
        <f>VLOOKUP(D116,'ISO 3166 codes'!$D$6:$F$266,3,FALSE)</f>
        <v>MAC</v>
      </c>
      <c r="F116" s="37">
        <v>55.302999999999997</v>
      </c>
      <c r="G116" s="59">
        <v>45.085000000000001</v>
      </c>
      <c r="H116" s="72">
        <f t="shared" si="1"/>
        <v>0.10753716487845333</v>
      </c>
    </row>
    <row r="117" spans="4:8" x14ac:dyDescent="0.2">
      <c r="D117" s="30" t="s">
        <v>101</v>
      </c>
      <c r="E117" s="41" t="str">
        <f>VLOOKUP(D117,'ISO 3166 codes'!$D$6:$F$266,3,FALSE)</f>
        <v>MDG</v>
      </c>
      <c r="F117" s="37">
        <v>13.974</v>
      </c>
      <c r="G117" s="59">
        <v>11.849</v>
      </c>
      <c r="H117" s="72">
        <f t="shared" si="1"/>
        <v>8.597423021653916E-2</v>
      </c>
    </row>
    <row r="118" spans="4:8" x14ac:dyDescent="0.2">
      <c r="D118" s="30" t="s">
        <v>114</v>
      </c>
      <c r="E118" s="41" t="str">
        <f>VLOOKUP(D118,'ISO 3166 codes'!$D$6:$F$266,3,FALSE)</f>
        <v>MWI</v>
      </c>
      <c r="F118" s="37">
        <v>6.9109999999999996</v>
      </c>
      <c r="G118" s="59">
        <v>5.492</v>
      </c>
      <c r="H118" s="72">
        <f t="shared" si="1"/>
        <v>0.1217735151863919</v>
      </c>
    </row>
    <row r="119" spans="4:8" x14ac:dyDescent="0.2">
      <c r="D119" s="30" t="s">
        <v>115</v>
      </c>
      <c r="E119" s="41" t="str">
        <f>VLOOKUP(D119,'ISO 3166 codes'!$D$6:$F$266,3,FALSE)</f>
        <v>MYS</v>
      </c>
      <c r="F119" s="37">
        <v>358.71300000000002</v>
      </c>
      <c r="G119" s="59">
        <v>301.255</v>
      </c>
      <c r="H119" s="72">
        <f t="shared" si="1"/>
        <v>9.1205198202651605E-2</v>
      </c>
    </row>
    <row r="120" spans="4:8" x14ac:dyDescent="0.2">
      <c r="D120" s="30" t="s">
        <v>102</v>
      </c>
      <c r="E120" s="41" t="str">
        <f>VLOOKUP(D120,'ISO 3166 codes'!$D$6:$F$266,3,FALSE)</f>
        <v>MDV</v>
      </c>
      <c r="F120" s="37">
        <v>5.2930000000000001</v>
      </c>
      <c r="G120" s="59">
        <v>4.367</v>
      </c>
      <c r="H120" s="72">
        <f t="shared" si="1"/>
        <v>0.10092909947465323</v>
      </c>
    </row>
    <row r="121" spans="4:8" x14ac:dyDescent="0.2">
      <c r="D121" s="30" t="s">
        <v>105</v>
      </c>
      <c r="E121" s="41" t="str">
        <f>VLOOKUP(D121,'ISO 3166 codes'!$D$6:$F$266,3,FALSE)</f>
        <v>MLI</v>
      </c>
      <c r="F121" s="37">
        <v>17.079000000000001</v>
      </c>
      <c r="G121" s="59">
        <v>14.022</v>
      </c>
      <c r="H121" s="72">
        <f t="shared" si="1"/>
        <v>0.10363696411752099</v>
      </c>
    </row>
    <row r="122" spans="4:8" x14ac:dyDescent="0.2">
      <c r="D122" s="30" t="s">
        <v>106</v>
      </c>
      <c r="E122" s="41" t="str">
        <f>VLOOKUP(D122,'ISO 3166 codes'!$D$6:$F$266,3,FALSE)</f>
        <v>MLT</v>
      </c>
      <c r="F122" s="37">
        <v>14.872</v>
      </c>
      <c r="G122" s="59">
        <v>11.698</v>
      </c>
      <c r="H122" s="72">
        <f t="shared" si="1"/>
        <v>0.12753200939513643</v>
      </c>
    </row>
    <row r="123" spans="4:8" x14ac:dyDescent="0.2">
      <c r="D123" s="30" t="s">
        <v>104</v>
      </c>
      <c r="E123" s="41" t="str">
        <f>VLOOKUP(D123,'ISO 3166 codes'!$D$6:$F$266,3,FALSE)</f>
        <v>MHL</v>
      </c>
      <c r="F123" s="37">
        <v>0.222</v>
      </c>
      <c r="G123" s="59">
        <v>0.20100000000000001</v>
      </c>
      <c r="H123" s="72">
        <f t="shared" si="1"/>
        <v>5.0941298046802697E-2</v>
      </c>
    </row>
    <row r="124" spans="4:8" x14ac:dyDescent="0.2">
      <c r="D124" s="30" t="s">
        <v>111</v>
      </c>
      <c r="E124" s="41" t="str">
        <f>VLOOKUP(D124,'ISO 3166 codes'!$D$6:$F$266,3,FALSE)</f>
        <v>MRT</v>
      </c>
      <c r="F124" s="37">
        <v>7.048</v>
      </c>
      <c r="G124" s="59">
        <v>6.4139999999999997</v>
      </c>
      <c r="H124" s="72">
        <f t="shared" si="1"/>
        <v>4.8258686477777202E-2</v>
      </c>
    </row>
    <row r="125" spans="4:8" x14ac:dyDescent="0.2">
      <c r="D125" s="30" t="s">
        <v>113</v>
      </c>
      <c r="E125" s="41" t="str">
        <f>VLOOKUP(D125,'ISO 3166 codes'!$D$6:$F$266,3,FALSE)</f>
        <v>MUS</v>
      </c>
      <c r="F125" s="37">
        <v>14.182</v>
      </c>
      <c r="G125" s="59">
        <v>12.231999999999999</v>
      </c>
      <c r="H125" s="72">
        <f t="shared" si="1"/>
        <v>7.6762703760344442E-2</v>
      </c>
    </row>
    <row r="126" spans="4:8" x14ac:dyDescent="0.2">
      <c r="D126" s="30" t="s">
        <v>103</v>
      </c>
      <c r="E126" s="41" t="str">
        <f>VLOOKUP(D126,'ISO 3166 codes'!$D$6:$F$266,3,FALSE)</f>
        <v>MEX</v>
      </c>
      <c r="F126" s="37">
        <v>1222.3499999999999</v>
      </c>
      <c r="G126" s="59">
        <v>1078.49</v>
      </c>
      <c r="H126" s="72">
        <f t="shared" si="1"/>
        <v>6.460800437013714E-2</v>
      </c>
    </row>
    <row r="127" spans="4:8" x14ac:dyDescent="0.2">
      <c r="D127" s="30" t="s">
        <v>195</v>
      </c>
      <c r="E127" s="41" t="str">
        <f>VLOOKUP(D127,'ISO 3166 codes'!$D$6:$F$266,3,FALSE)</f>
        <v>FSM</v>
      </c>
      <c r="F127" s="37">
        <v>0.40200000000000002</v>
      </c>
      <c r="G127" s="59">
        <v>0.33200000000000002</v>
      </c>
      <c r="H127" s="72">
        <f t="shared" si="1"/>
        <v>0.10038328481214931</v>
      </c>
    </row>
    <row r="128" spans="4:8" x14ac:dyDescent="0.2">
      <c r="D128" s="30" t="s">
        <v>100</v>
      </c>
      <c r="E128" s="41" t="str">
        <f>VLOOKUP(D128,'ISO 3166 codes'!$D$6:$F$266,3,FALSE)</f>
        <v>MDA</v>
      </c>
      <c r="F128" s="37">
        <v>11.308999999999999</v>
      </c>
      <c r="G128" s="59">
        <v>8.0719999999999992</v>
      </c>
      <c r="H128" s="72">
        <f t="shared" si="1"/>
        <v>0.18364515682886995</v>
      </c>
    </row>
    <row r="129" spans="4:8" x14ac:dyDescent="0.2">
      <c r="D129" s="30" t="s">
        <v>109</v>
      </c>
      <c r="E129" s="41" t="str">
        <f>VLOOKUP(D129,'ISO 3166 codes'!$D$6:$F$266,3,FALSE)</f>
        <v>MNG</v>
      </c>
      <c r="F129" s="37">
        <v>13.138</v>
      </c>
      <c r="G129" s="59">
        <v>11.159000000000001</v>
      </c>
      <c r="H129" s="72">
        <f t="shared" si="1"/>
        <v>8.505559317960687E-2</v>
      </c>
    </row>
    <row r="130" spans="4:8" x14ac:dyDescent="0.2">
      <c r="D130" s="30" t="s">
        <v>108</v>
      </c>
      <c r="E130" s="41" t="str">
        <f>VLOOKUP(D130,'ISO 3166 codes'!$D$6:$F$266,3,FALSE)</f>
        <v>MNE</v>
      </c>
      <c r="F130" s="37">
        <v>5.5090000000000003</v>
      </c>
      <c r="G130" s="59">
        <v>4.3760000000000003</v>
      </c>
      <c r="H130" s="72">
        <f t="shared" si="1"/>
        <v>0.1220125884449268</v>
      </c>
    </row>
    <row r="131" spans="4:8" x14ac:dyDescent="0.2">
      <c r="D131" s="30" t="s">
        <v>99</v>
      </c>
      <c r="E131" s="41" t="str">
        <f>VLOOKUP(D131,'ISO 3166 codes'!$D$6:$F$266,3,FALSE)</f>
        <v>MAR</v>
      </c>
      <c r="F131" s="37">
        <v>118.096</v>
      </c>
      <c r="G131" s="59">
        <v>103.312</v>
      </c>
      <c r="H131" s="72">
        <f t="shared" si="1"/>
        <v>6.9158786651100757E-2</v>
      </c>
    </row>
    <row r="132" spans="4:8" x14ac:dyDescent="0.2">
      <c r="D132" s="30" t="s">
        <v>110</v>
      </c>
      <c r="E132" s="41" t="str">
        <f>VLOOKUP(D132,'ISO 3166 codes'!$D$6:$F$266,3,FALSE)</f>
        <v>MOZ</v>
      </c>
      <c r="F132" s="37">
        <v>14.71</v>
      </c>
      <c r="G132" s="59">
        <v>11.936999999999999</v>
      </c>
      <c r="H132" s="72">
        <f t="shared" si="1"/>
        <v>0.11009140330094769</v>
      </c>
    </row>
    <row r="133" spans="4:8" x14ac:dyDescent="0.2">
      <c r="D133" s="30" t="s">
        <v>107</v>
      </c>
      <c r="E133" s="41" t="str">
        <f>VLOOKUP(D133,'ISO 3166 codes'!$D$6:$F$266,3,FALSE)</f>
        <v>MMR</v>
      </c>
      <c r="F133" s="37">
        <v>66.698999999999998</v>
      </c>
      <c r="G133" s="59">
        <v>60.09</v>
      </c>
      <c r="H133" s="72">
        <f t="shared" si="1"/>
        <v>5.3558267238362323E-2</v>
      </c>
    </row>
    <row r="134" spans="4:8" x14ac:dyDescent="0.2">
      <c r="D134" s="30" t="s">
        <v>116</v>
      </c>
      <c r="E134" s="41" t="str">
        <f>VLOOKUP(D134,'ISO 3166 codes'!$D$6:$F$266,3,FALSE)</f>
        <v>NAM</v>
      </c>
      <c r="F134" s="37">
        <v>13.672000000000001</v>
      </c>
      <c r="G134" s="59">
        <v>10.718999999999999</v>
      </c>
      <c r="H134" s="72">
        <f t="shared" si="1"/>
        <v>0.12937687102310558</v>
      </c>
    </row>
    <row r="135" spans="4:8" x14ac:dyDescent="0.2">
      <c r="D135" s="30" t="s">
        <v>123</v>
      </c>
      <c r="E135" s="41" t="str">
        <f>VLOOKUP(D135,'ISO 3166 codes'!$D$6:$F$266,3,FALSE)</f>
        <v>NRU</v>
      </c>
      <c r="F135" s="37">
        <v>0.124</v>
      </c>
      <c r="G135" s="59">
        <v>0.1</v>
      </c>
      <c r="H135" s="72">
        <f t="shared" si="1"/>
        <v>0.11355287256600444</v>
      </c>
    </row>
    <row r="136" spans="4:8" x14ac:dyDescent="0.2">
      <c r="D136" s="30" t="s">
        <v>122</v>
      </c>
      <c r="E136" s="41" t="str">
        <f>VLOOKUP(D136,'ISO 3166 codes'!$D$6:$F$266,3,FALSE)</f>
        <v>NPL</v>
      </c>
      <c r="F136" s="37">
        <v>33.112000000000002</v>
      </c>
      <c r="G136" s="59">
        <v>24.524000000000001</v>
      </c>
      <c r="H136" s="72">
        <f t="shared" si="1"/>
        <v>0.16197571891957763</v>
      </c>
    </row>
    <row r="137" spans="4:8" x14ac:dyDescent="0.2">
      <c r="D137" s="30" t="s">
        <v>120</v>
      </c>
      <c r="E137" s="41" t="str">
        <f>VLOOKUP(D137,'ISO 3166 codes'!$D$6:$F$266,3,FALSE)</f>
        <v>NLD</v>
      </c>
      <c r="F137" s="37">
        <v>914.45799999999997</v>
      </c>
      <c r="G137" s="59">
        <v>783.84400000000005</v>
      </c>
      <c r="H137" s="72">
        <f t="shared" si="1"/>
        <v>8.0107701246437735E-2</v>
      </c>
    </row>
    <row r="138" spans="4:8" x14ac:dyDescent="0.2">
      <c r="D138" s="30" t="s">
        <v>124</v>
      </c>
      <c r="E138" s="41" t="str">
        <f>VLOOKUP(D138,'ISO 3166 codes'!$D$6:$F$266,3,FALSE)</f>
        <v>NZL</v>
      </c>
      <c r="F138" s="37">
        <v>209.827</v>
      </c>
      <c r="G138" s="59">
        <v>185.96199999999999</v>
      </c>
      <c r="H138" s="72">
        <f t="shared" si="1"/>
        <v>6.2230045760050867E-2</v>
      </c>
    </row>
    <row r="139" spans="4:8" x14ac:dyDescent="0.2">
      <c r="D139" s="30" t="s">
        <v>119</v>
      </c>
      <c r="E139" s="41" t="str">
        <f>VLOOKUP(D139,'ISO 3166 codes'!$D$6:$F$266,3,FALSE)</f>
        <v>NIC</v>
      </c>
      <c r="F139" s="37">
        <v>13.064</v>
      </c>
      <c r="G139" s="59">
        <v>13.286</v>
      </c>
      <c r="H139" s="72">
        <f t="shared" si="1"/>
        <v>-8.3898538635160946E-3</v>
      </c>
    </row>
    <row r="140" spans="4:8" x14ac:dyDescent="0.2">
      <c r="D140" s="30" t="s">
        <v>117</v>
      </c>
      <c r="E140" s="41" t="str">
        <f>VLOOKUP(D140,'ISO 3166 codes'!$D$6:$F$266,3,FALSE)</f>
        <v>NER</v>
      </c>
      <c r="F140" s="37">
        <v>12.85</v>
      </c>
      <c r="G140" s="59">
        <v>10.35</v>
      </c>
      <c r="H140" s="72">
        <f t="shared" si="1"/>
        <v>0.11424678313190872</v>
      </c>
    </row>
    <row r="141" spans="4:8" x14ac:dyDescent="0.2">
      <c r="D141" s="30" t="s">
        <v>118</v>
      </c>
      <c r="E141" s="41" t="str">
        <f>VLOOKUP(D141,'ISO 3166 codes'!$D$6:$F$266,3,FALSE)</f>
        <v>NGA</v>
      </c>
      <c r="F141" s="37">
        <v>421.73700000000002</v>
      </c>
      <c r="G141" s="59">
        <v>404.649</v>
      </c>
      <c r="H141" s="72">
        <f t="shared" si="1"/>
        <v>2.0896268591960254E-2</v>
      </c>
    </row>
    <row r="142" spans="4:8" x14ac:dyDescent="0.2">
      <c r="D142" s="30" t="s">
        <v>851</v>
      </c>
      <c r="E142" s="41" t="str">
        <f>VLOOKUP(D142,'ISO 3166 codes'!$D$6:$F$266,3,FALSE)</f>
        <v>MKD</v>
      </c>
      <c r="F142" s="37">
        <v>12.694000000000001</v>
      </c>
      <c r="G142" s="59">
        <v>10.686</v>
      </c>
      <c r="H142" s="72">
        <f t="shared" ref="H142:H205" si="2">IFERROR((F142/G142)^(1/2)-1,"NA")</f>
        <v>8.9912571808760555E-2</v>
      </c>
    </row>
    <row r="143" spans="4:8" x14ac:dyDescent="0.2">
      <c r="D143" s="75" t="s">
        <v>288</v>
      </c>
      <c r="E143" s="76" t="str">
        <f>VLOOKUP(D143,'ISO 3166 codes'!$D$6:$F$266,3,FALSE)</f>
        <v>MCO</v>
      </c>
      <c r="F143" s="73">
        <v>7.1879999999999997</v>
      </c>
      <c r="G143" s="73">
        <v>6.4729999999999999</v>
      </c>
      <c r="H143" s="72">
        <f t="shared" si="2"/>
        <v>5.3783103386045417E-2</v>
      </c>
    </row>
    <row r="144" spans="4:8" x14ac:dyDescent="0.2">
      <c r="D144" s="30" t="s">
        <v>121</v>
      </c>
      <c r="E144" s="41" t="str">
        <f>VLOOKUP(D144,'ISO 3166 codes'!$D$6:$F$266,3,FALSE)</f>
        <v>NOR</v>
      </c>
      <c r="F144" s="37">
        <v>437</v>
      </c>
      <c r="G144" s="59">
        <v>368.827</v>
      </c>
      <c r="H144" s="72">
        <f t="shared" si="2"/>
        <v>8.8502336084509636E-2</v>
      </c>
    </row>
    <row r="145" spans="4:8" x14ac:dyDescent="0.2">
      <c r="D145" s="30" t="s">
        <v>125</v>
      </c>
      <c r="E145" s="41" t="str">
        <f>VLOOKUP(D145,'ISO 3166 codes'!$D$6:$F$266,3,FALSE)</f>
        <v>OMN</v>
      </c>
      <c r="F145" s="37">
        <v>79.789000000000001</v>
      </c>
      <c r="G145" s="59">
        <v>65.480999999999995</v>
      </c>
      <c r="H145" s="72">
        <f t="shared" si="2"/>
        <v>0.10385965210691972</v>
      </c>
    </row>
    <row r="146" spans="4:8" x14ac:dyDescent="0.2">
      <c r="D146" s="30" t="s">
        <v>126</v>
      </c>
      <c r="E146" s="41" t="str">
        <f>VLOOKUP(D146,'ISO 3166 codes'!$D$6:$F$266,3,FALSE)</f>
        <v>PAK</v>
      </c>
      <c r="F146" s="37">
        <v>313.07299999999998</v>
      </c>
      <c r="G146" s="59">
        <v>278.02300000000002</v>
      </c>
      <c r="H146" s="72">
        <f t="shared" si="2"/>
        <v>6.1163845287739438E-2</v>
      </c>
    </row>
    <row r="147" spans="4:8" x14ac:dyDescent="0.2">
      <c r="D147" s="30" t="s">
        <v>130</v>
      </c>
      <c r="E147" s="41" t="str">
        <f>VLOOKUP(D147,'ISO 3166 codes'!$D$6:$F$266,3,FALSE)</f>
        <v>PLW</v>
      </c>
      <c r="F147" s="37">
        <v>0.28499999999999998</v>
      </c>
      <c r="G147" s="59">
        <v>0.29699999999999999</v>
      </c>
      <c r="H147" s="72">
        <f t="shared" si="2"/>
        <v>-2.0410310591235548E-2</v>
      </c>
    </row>
    <row r="148" spans="4:8" x14ac:dyDescent="0.2">
      <c r="D148" s="30" t="s">
        <v>127</v>
      </c>
      <c r="E148" s="41" t="str">
        <f>VLOOKUP(D148,'ISO 3166 codes'!$D$6:$F$266,3,FALSE)</f>
        <v>PAN</v>
      </c>
      <c r="F148" s="37">
        <v>64.927999999999997</v>
      </c>
      <c r="G148" s="59">
        <v>57.908000000000001</v>
      </c>
      <c r="H148" s="72">
        <f t="shared" si="2"/>
        <v>5.887996180057975E-2</v>
      </c>
    </row>
    <row r="149" spans="4:8" x14ac:dyDescent="0.2">
      <c r="D149" s="30" t="s">
        <v>131</v>
      </c>
      <c r="E149" s="41" t="str">
        <f>VLOOKUP(D149,'ISO 3166 codes'!$D$6:$F$266,3,FALSE)</f>
        <v>PNG</v>
      </c>
      <c r="F149" s="37">
        <v>24.11</v>
      </c>
      <c r="G149" s="59">
        <v>20.759</v>
      </c>
      <c r="H149" s="72">
        <f t="shared" si="2"/>
        <v>7.7693815836273661E-2</v>
      </c>
    </row>
    <row r="150" spans="4:8" x14ac:dyDescent="0.2">
      <c r="D150" s="30" t="s">
        <v>134</v>
      </c>
      <c r="E150" s="41" t="str">
        <f>VLOOKUP(D150,'ISO 3166 codes'!$D$6:$F$266,3,FALSE)</f>
        <v>PRY</v>
      </c>
      <c r="F150" s="37">
        <v>40.384999999999998</v>
      </c>
      <c r="G150" s="59">
        <v>36.054000000000002</v>
      </c>
      <c r="H150" s="72">
        <f t="shared" si="2"/>
        <v>5.8359753346799881E-2</v>
      </c>
    </row>
    <row r="151" spans="4:8" x14ac:dyDescent="0.2">
      <c r="D151" s="30" t="s">
        <v>128</v>
      </c>
      <c r="E151" s="41" t="str">
        <f>VLOOKUP(D151,'ISO 3166 codes'!$D$6:$F$266,3,FALSE)</f>
        <v>PER</v>
      </c>
      <c r="F151" s="37">
        <v>225.14099999999999</v>
      </c>
      <c r="G151" s="59">
        <v>194.95</v>
      </c>
      <c r="H151" s="72">
        <f t="shared" si="2"/>
        <v>7.4646616376642383E-2</v>
      </c>
    </row>
    <row r="152" spans="4:8" x14ac:dyDescent="0.2">
      <c r="D152" s="30" t="s">
        <v>129</v>
      </c>
      <c r="E152" s="41" t="str">
        <f>VLOOKUP(D152,'ISO 3166 codes'!$D$6:$F$266,3,FALSE)</f>
        <v>PHL</v>
      </c>
      <c r="F152" s="37">
        <v>346.84199999999998</v>
      </c>
      <c r="G152" s="59">
        <v>318.62700000000001</v>
      </c>
      <c r="H152" s="72">
        <f t="shared" si="2"/>
        <v>4.3336866808880936E-2</v>
      </c>
    </row>
    <row r="153" spans="4:8" x14ac:dyDescent="0.2">
      <c r="D153" s="30" t="s">
        <v>132</v>
      </c>
      <c r="E153" s="41" t="str">
        <f>VLOOKUP(D153,'ISO 3166 codes'!$D$6:$F$266,3,FALSE)</f>
        <v>POL</v>
      </c>
      <c r="F153" s="37">
        <v>587.43299999999999</v>
      </c>
      <c r="G153" s="59">
        <v>472.25599999999997</v>
      </c>
      <c r="H153" s="72">
        <f t="shared" si="2"/>
        <v>0.11529672742973496</v>
      </c>
    </row>
    <row r="154" spans="4:8" x14ac:dyDescent="0.2">
      <c r="D154" s="30" t="s">
        <v>133</v>
      </c>
      <c r="E154" s="41" t="str">
        <f>VLOOKUP(D154,'ISO 3166 codes'!$D$6:$F$266,3,FALSE)</f>
        <v>PRT</v>
      </c>
      <c r="F154" s="37">
        <v>242.423</v>
      </c>
      <c r="G154" s="59">
        <v>206.369</v>
      </c>
      <c r="H154" s="72">
        <f t="shared" si="2"/>
        <v>8.3838766785374386E-2</v>
      </c>
    </row>
    <row r="155" spans="4:8" x14ac:dyDescent="0.2">
      <c r="D155" s="30" t="s">
        <v>196</v>
      </c>
      <c r="E155" s="41" t="str">
        <f>VLOOKUP(D155,'ISO 3166 codes'!$D$6:$F$266,3,FALSE)</f>
        <v>PRI</v>
      </c>
      <c r="F155" s="37">
        <v>100.989</v>
      </c>
      <c r="G155" s="59">
        <v>104.337</v>
      </c>
      <c r="H155" s="72">
        <f t="shared" si="2"/>
        <v>-1.6174979564023695E-2</v>
      </c>
    </row>
    <row r="156" spans="4:8" x14ac:dyDescent="0.2">
      <c r="D156" s="30" t="s">
        <v>135</v>
      </c>
      <c r="E156" s="41" t="str">
        <f>VLOOKUP(D156,'ISO 3166 codes'!$D$6:$F$266,3,FALSE)</f>
        <v>QAT</v>
      </c>
      <c r="F156" s="37">
        <v>183.33500000000001</v>
      </c>
      <c r="G156" s="59">
        <v>151.732</v>
      </c>
      <c r="H156" s="72">
        <f t="shared" si="2"/>
        <v>9.9218680345556143E-2</v>
      </c>
    </row>
    <row r="157" spans="4:8" x14ac:dyDescent="0.2">
      <c r="D157" s="30" t="s">
        <v>136</v>
      </c>
      <c r="E157" s="41" t="str">
        <f>VLOOKUP(D157,'ISO 3166 codes'!$D$6:$F$266,3,FALSE)</f>
        <v>ROU</v>
      </c>
      <c r="F157" s="37">
        <v>241.45599999999999</v>
      </c>
      <c r="G157" s="59">
        <v>188.13</v>
      </c>
      <c r="H157" s="72">
        <f t="shared" si="2"/>
        <v>0.13289581669434569</v>
      </c>
    </row>
    <row r="158" spans="4:8" x14ac:dyDescent="0.2">
      <c r="D158" s="30" t="s">
        <v>197</v>
      </c>
      <c r="E158" s="41" t="str">
        <f>VLOOKUP(D158,'ISO 3166 codes'!$D$6:$F$266,3,FALSE)</f>
        <v>RUS</v>
      </c>
      <c r="F158" s="37">
        <v>1653.01</v>
      </c>
      <c r="G158" s="59">
        <v>1280.6500000000001</v>
      </c>
      <c r="H158" s="72">
        <f t="shared" si="2"/>
        <v>0.13611557473210878</v>
      </c>
    </row>
    <row r="159" spans="4:8" x14ac:dyDescent="0.2">
      <c r="D159" s="30" t="s">
        <v>138</v>
      </c>
      <c r="E159" s="41" t="str">
        <f>VLOOKUP(D159,'ISO 3166 codes'!$D$6:$F$266,3,FALSE)</f>
        <v>RWA</v>
      </c>
      <c r="F159" s="37">
        <v>9.6289999999999996</v>
      </c>
      <c r="G159" s="59">
        <v>8.734</v>
      </c>
      <c r="H159" s="72">
        <f t="shared" si="2"/>
        <v>4.9987187377528164E-2</v>
      </c>
    </row>
    <row r="160" spans="4:8" x14ac:dyDescent="0.2">
      <c r="D160" s="30" t="s">
        <v>179</v>
      </c>
      <c r="E160" s="41" t="str">
        <f>VLOOKUP(D160,'ISO 3166 codes'!$D$6:$F$266,3,FALSE)</f>
        <v>WSM</v>
      </c>
      <c r="F160" s="37">
        <v>0.83699999999999997</v>
      </c>
      <c r="G160" s="59">
        <v>0.79900000000000004</v>
      </c>
      <c r="H160" s="72">
        <f t="shared" si="2"/>
        <v>2.3503517000131868E-2</v>
      </c>
    </row>
    <row r="161" spans="4:8" x14ac:dyDescent="0.2">
      <c r="D161" s="30" t="s">
        <v>146</v>
      </c>
      <c r="E161" s="41" t="str">
        <f>VLOOKUP(D161,'ISO 3166 codes'!$D$6:$F$266,3,FALSE)</f>
        <v>SMR</v>
      </c>
      <c r="F161" s="37">
        <v>1.6559999999999999</v>
      </c>
      <c r="G161" s="59">
        <v>1.468</v>
      </c>
      <c r="H161" s="72">
        <f t="shared" si="2"/>
        <v>6.2104229864172966E-2</v>
      </c>
    </row>
    <row r="162" spans="4:8" x14ac:dyDescent="0.2">
      <c r="D162" s="30" t="s">
        <v>150</v>
      </c>
      <c r="E162" s="41" t="str">
        <f>VLOOKUP(D162,'ISO 3166 codes'!$D$6:$F$266,3,FALSE)</f>
        <v>STP</v>
      </c>
      <c r="F162" s="37">
        <v>0.41599999999999998</v>
      </c>
      <c r="G162" s="59">
        <v>0.34799999999999998</v>
      </c>
      <c r="H162" s="72">
        <f t="shared" si="2"/>
        <v>9.3344547181068105E-2</v>
      </c>
    </row>
    <row r="163" spans="4:8" x14ac:dyDescent="0.2">
      <c r="D163" s="30" t="s">
        <v>139</v>
      </c>
      <c r="E163" s="41" t="str">
        <f>VLOOKUP(D163,'ISO 3166 codes'!$D$6:$F$266,3,FALSE)</f>
        <v>SAU</v>
      </c>
      <c r="F163" s="37">
        <v>786.52200000000005</v>
      </c>
      <c r="G163" s="59">
        <v>644.93600000000004</v>
      </c>
      <c r="H163" s="72">
        <f t="shared" si="2"/>
        <v>0.10432556866559684</v>
      </c>
    </row>
    <row r="164" spans="4:8" x14ac:dyDescent="0.2">
      <c r="D164" s="30" t="s">
        <v>141</v>
      </c>
      <c r="E164" s="41" t="str">
        <f>VLOOKUP(D164,'ISO 3166 codes'!$D$6:$F$266,3,FALSE)</f>
        <v>SEN</v>
      </c>
      <c r="F164" s="37">
        <v>23.126999999999999</v>
      </c>
      <c r="G164" s="59">
        <v>19.035</v>
      </c>
      <c r="H164" s="72">
        <f t="shared" si="2"/>
        <v>0.10225787328906755</v>
      </c>
    </row>
    <row r="165" spans="4:8" x14ac:dyDescent="0.2">
      <c r="D165" s="30" t="s">
        <v>148</v>
      </c>
      <c r="E165" s="41" t="str">
        <f>VLOOKUP(D165,'ISO 3166 codes'!$D$6:$F$266,3,FALSE)</f>
        <v>SRB</v>
      </c>
      <c r="F165" s="37">
        <v>50.640999999999998</v>
      </c>
      <c r="G165" s="59">
        <v>40.692999999999998</v>
      </c>
      <c r="H165" s="72">
        <f t="shared" si="2"/>
        <v>0.11555575832846343</v>
      </c>
    </row>
    <row r="166" spans="4:8" x14ac:dyDescent="0.2">
      <c r="D166" s="30" t="s">
        <v>156</v>
      </c>
      <c r="E166" s="41" t="str">
        <f>VLOOKUP(D166,'ISO 3166 codes'!$D$6:$F$266,3,FALSE)</f>
        <v>SYC</v>
      </c>
      <c r="F166" s="37">
        <v>1.542</v>
      </c>
      <c r="G166" s="59">
        <v>1.4259999999999999</v>
      </c>
      <c r="H166" s="72">
        <f t="shared" si="2"/>
        <v>3.9878081104901542E-2</v>
      </c>
    </row>
    <row r="167" spans="4:8" x14ac:dyDescent="0.2">
      <c r="D167" s="30" t="s">
        <v>144</v>
      </c>
      <c r="E167" s="41" t="str">
        <f>VLOOKUP(D167,'ISO 3166 codes'!$D$6:$F$266,3,FALSE)</f>
        <v>SLE</v>
      </c>
      <c r="F167" s="37">
        <v>4.085</v>
      </c>
      <c r="G167" s="59">
        <v>3.855</v>
      </c>
      <c r="H167" s="72">
        <f t="shared" si="2"/>
        <v>2.9399230433014845E-2</v>
      </c>
    </row>
    <row r="168" spans="4:8" x14ac:dyDescent="0.2">
      <c r="D168" s="30" t="s">
        <v>142</v>
      </c>
      <c r="E168" s="41" t="str">
        <f>VLOOKUP(D168,'ISO 3166 codes'!$D$6:$F$266,3,FALSE)</f>
        <v>SGP</v>
      </c>
      <c r="F168" s="37">
        <v>375.96300000000002</v>
      </c>
      <c r="G168" s="59">
        <v>318.75299999999999</v>
      </c>
      <c r="H168" s="72">
        <f t="shared" si="2"/>
        <v>8.6038978909781294E-2</v>
      </c>
    </row>
    <row r="169" spans="4:8" x14ac:dyDescent="0.2">
      <c r="D169" s="30" t="s">
        <v>152</v>
      </c>
      <c r="E169" s="41" t="str">
        <f>VLOOKUP(D169,'ISO 3166 codes'!$D$6:$F$266,3,FALSE)</f>
        <v>SVK</v>
      </c>
      <c r="F169" s="37">
        <v>105.75</v>
      </c>
      <c r="G169" s="59">
        <v>89.691000000000003</v>
      </c>
      <c r="H169" s="72">
        <f t="shared" si="2"/>
        <v>8.5839797126282535E-2</v>
      </c>
    </row>
    <row r="170" spans="4:8" x14ac:dyDescent="0.2">
      <c r="D170" s="30" t="s">
        <v>153</v>
      </c>
      <c r="E170" s="41" t="str">
        <f>VLOOKUP(D170,'ISO 3166 codes'!$D$6:$F$266,3,FALSE)</f>
        <v>SVN</v>
      </c>
      <c r="F170" s="37">
        <v>54.186</v>
      </c>
      <c r="G170" s="59">
        <v>44.753999999999998</v>
      </c>
      <c r="H170" s="72">
        <f t="shared" si="2"/>
        <v>0.10034181577503554</v>
      </c>
    </row>
    <row r="171" spans="4:8" x14ac:dyDescent="0.2">
      <c r="D171" s="30" t="s">
        <v>143</v>
      </c>
      <c r="E171" s="41" t="str">
        <f>VLOOKUP(D171,'ISO 3166 codes'!$D$6:$F$266,3,FALSE)</f>
        <v>SLB</v>
      </c>
      <c r="F171" s="37">
        <v>1.5660000000000001</v>
      </c>
      <c r="G171" s="59">
        <v>1.381</v>
      </c>
      <c r="H171" s="72">
        <f t="shared" si="2"/>
        <v>6.487600118514858E-2</v>
      </c>
    </row>
    <row r="172" spans="4:8" x14ac:dyDescent="0.2">
      <c r="D172" s="30" t="s">
        <v>147</v>
      </c>
      <c r="E172" s="41" t="str">
        <f>VLOOKUP(D172,'ISO 3166 codes'!$D$6:$F$266,3,FALSE)</f>
        <v>SOM</v>
      </c>
      <c r="F172" s="37">
        <v>4.7210000000000001</v>
      </c>
      <c r="G172" s="59">
        <v>4.1980000000000004</v>
      </c>
      <c r="H172" s="72">
        <f t="shared" si="2"/>
        <v>6.0463641444678418E-2</v>
      </c>
    </row>
    <row r="173" spans="4:8" x14ac:dyDescent="0.2">
      <c r="D173" s="30" t="s">
        <v>181</v>
      </c>
      <c r="E173" s="41" t="str">
        <f>VLOOKUP(D173,'ISO 3166 codes'!$D$6:$F$266,3,FALSE)</f>
        <v>ZAF</v>
      </c>
      <c r="F173" s="37">
        <v>368.13499999999999</v>
      </c>
      <c r="G173" s="59">
        <v>296.27300000000002</v>
      </c>
      <c r="H173" s="72">
        <f t="shared" si="2"/>
        <v>0.11469875785112649</v>
      </c>
    </row>
    <row r="174" spans="4:8" x14ac:dyDescent="0.2">
      <c r="D174" s="30" t="s">
        <v>149</v>
      </c>
      <c r="E174" s="41" t="str">
        <f>VLOOKUP(D174,'ISO 3166 codes'!$D$6:$F$266,3,FALSE)</f>
        <v>SSD</v>
      </c>
      <c r="F174" s="37">
        <v>4.6589999999999998</v>
      </c>
      <c r="G174" s="59">
        <v>3.5009999999999999</v>
      </c>
      <c r="H174" s="72">
        <f t="shared" si="2"/>
        <v>0.15358685812812967</v>
      </c>
    </row>
    <row r="175" spans="4:8" x14ac:dyDescent="0.2">
      <c r="D175" s="30" t="s">
        <v>49</v>
      </c>
      <c r="E175" s="41" t="str">
        <f>VLOOKUP(D175,'ISO 3166 codes'!$D$6:$F$266,3,FALSE)</f>
        <v>ESP</v>
      </c>
      <c r="F175" s="37">
        <v>1422.8</v>
      </c>
      <c r="G175" s="59">
        <v>1232.57</v>
      </c>
      <c r="H175" s="72">
        <f t="shared" si="2"/>
        <v>7.4400326716822285E-2</v>
      </c>
    </row>
    <row r="176" spans="4:8" x14ac:dyDescent="0.2">
      <c r="D176" s="30" t="s">
        <v>94</v>
      </c>
      <c r="E176" s="41" t="str">
        <f>VLOOKUP(D176,'ISO 3166 codes'!$D$6:$F$266,3,FALSE)</f>
        <v>LKA</v>
      </c>
      <c r="F176" s="37">
        <v>87.921999999999997</v>
      </c>
      <c r="G176" s="59">
        <v>82.39</v>
      </c>
      <c r="H176" s="72">
        <f t="shared" si="2"/>
        <v>3.3026655455893117E-2</v>
      </c>
    </row>
    <row r="177" spans="4:8" x14ac:dyDescent="0.2">
      <c r="D177" s="30" t="s">
        <v>86</v>
      </c>
      <c r="E177" s="41" t="str">
        <f>VLOOKUP(D177,'ISO 3166 codes'!$D$6:$F$266,3,FALSE)</f>
        <v>KNA</v>
      </c>
      <c r="F177" s="37">
        <v>1.0109999999999999</v>
      </c>
      <c r="G177" s="59">
        <v>0.97099999999999997</v>
      </c>
      <c r="H177" s="72">
        <f t="shared" si="2"/>
        <v>2.0389457362329555E-2</v>
      </c>
    </row>
    <row r="178" spans="4:8" x14ac:dyDescent="0.2">
      <c r="D178" s="30" t="s">
        <v>93</v>
      </c>
      <c r="E178" s="41" t="str">
        <f>VLOOKUP(D178,'ISO 3166 codes'!$D$6:$F$266,3,FALSE)</f>
        <v>LCA</v>
      </c>
      <c r="F178" s="37">
        <v>2.0659999999999998</v>
      </c>
      <c r="G178" s="59">
        <v>1.865</v>
      </c>
      <c r="H178" s="72">
        <f t="shared" si="2"/>
        <v>5.2508811805209499E-2</v>
      </c>
    </row>
    <row r="179" spans="4:8" x14ac:dyDescent="0.2">
      <c r="D179" s="30" t="s">
        <v>174</v>
      </c>
      <c r="E179" s="41" t="str">
        <f>VLOOKUP(D179,'ISO 3166 codes'!$D$6:$F$266,3,FALSE)</f>
        <v>VCT</v>
      </c>
      <c r="F179" s="37">
        <v>0.81100000000000005</v>
      </c>
      <c r="G179" s="59">
        <v>0.77400000000000002</v>
      </c>
      <c r="H179" s="72">
        <f t="shared" si="2"/>
        <v>2.36227906661024E-2</v>
      </c>
    </row>
    <row r="180" spans="4:8" x14ac:dyDescent="0.2">
      <c r="D180" s="30" t="s">
        <v>140</v>
      </c>
      <c r="E180" s="41" t="str">
        <f>VLOOKUP(D180,'ISO 3166 codes'!$D$6:$F$266,3,FALSE)</f>
        <v>SDN</v>
      </c>
      <c r="F180" s="37">
        <v>35.890999999999998</v>
      </c>
      <c r="G180" s="59">
        <v>64.882999999999996</v>
      </c>
      <c r="H180" s="72">
        <f t="shared" si="2"/>
        <v>-0.2562494183941898</v>
      </c>
    </row>
    <row r="181" spans="4:8" x14ac:dyDescent="0.2">
      <c r="D181" s="30" t="s">
        <v>151</v>
      </c>
      <c r="E181" s="41" t="str">
        <f>VLOOKUP(D181,'ISO 3166 codes'!$D$6:$F$266,3,FALSE)</f>
        <v>SUR</v>
      </c>
      <c r="F181" s="37">
        <v>3.4649999999999999</v>
      </c>
      <c r="G181" s="59">
        <v>3.129</v>
      </c>
      <c r="H181" s="72">
        <f t="shared" si="2"/>
        <v>5.23224554933579E-2</v>
      </c>
    </row>
    <row r="182" spans="4:8" x14ac:dyDescent="0.2">
      <c r="D182" s="30" t="s">
        <v>154</v>
      </c>
      <c r="E182" s="41" t="str">
        <f>VLOOKUP(D182,'ISO 3166 codes'!$D$6:$F$266,3,FALSE)</f>
        <v>SWE</v>
      </c>
      <c r="F182" s="37">
        <v>555.45500000000004</v>
      </c>
      <c r="G182" s="59">
        <v>515.65499999999997</v>
      </c>
      <c r="H182" s="72">
        <f t="shared" si="2"/>
        <v>3.7874456819332769E-2</v>
      </c>
    </row>
    <row r="183" spans="4:8" x14ac:dyDescent="0.2">
      <c r="D183" s="30" t="s">
        <v>30</v>
      </c>
      <c r="E183" s="41" t="str">
        <f>VLOOKUP(D183,'ISO 3166 codes'!$D$6:$F$266,3,FALSE)</f>
        <v>CHE</v>
      </c>
      <c r="F183" s="37">
        <v>736.43299999999999</v>
      </c>
      <c r="G183" s="59">
        <v>695.45699999999999</v>
      </c>
      <c r="H183" s="72">
        <f t="shared" si="2"/>
        <v>2.9038157995517233E-2</v>
      </c>
    </row>
    <row r="184" spans="4:8" x14ac:dyDescent="0.2">
      <c r="D184" s="30" t="s">
        <v>199</v>
      </c>
      <c r="E184" s="41" t="str">
        <f>VLOOKUP(D184,'ISO 3166 codes'!$D$6:$F$266,3,FALSE)</f>
        <v>SYR</v>
      </c>
      <c r="F184" s="59" t="s">
        <v>184</v>
      </c>
      <c r="G184" s="59" t="s">
        <v>184</v>
      </c>
      <c r="H184" s="72" t="str">
        <f t="shared" si="2"/>
        <v>NA</v>
      </c>
    </row>
    <row r="185" spans="4:8" x14ac:dyDescent="0.2">
      <c r="D185" s="30" t="s">
        <v>774</v>
      </c>
      <c r="E185" s="41" t="str">
        <f>VLOOKUP(D185,'ISO 3166 codes'!$D$6:$F$266,3,FALSE)</f>
        <v>TWN</v>
      </c>
      <c r="F185" s="37">
        <v>609.19799999999998</v>
      </c>
      <c r="G185" s="59">
        <v>543.08100000000002</v>
      </c>
      <c r="H185" s="72">
        <f t="shared" si="2"/>
        <v>5.9124294023954249E-2</v>
      </c>
    </row>
    <row r="186" spans="4:8" x14ac:dyDescent="0.2">
      <c r="D186" s="30" t="s">
        <v>160</v>
      </c>
      <c r="E186" s="41" t="str">
        <f>VLOOKUP(D186,'ISO 3166 codes'!$D$6:$F$266,3,FALSE)</f>
        <v>TJK</v>
      </c>
      <c r="F186" s="37">
        <v>7.52</v>
      </c>
      <c r="G186" s="59">
        <v>6.9530000000000003</v>
      </c>
      <c r="H186" s="72">
        <f t="shared" si="2"/>
        <v>3.9974775385827943E-2</v>
      </c>
    </row>
    <row r="187" spans="4:8" x14ac:dyDescent="0.2">
      <c r="D187" s="30" t="s">
        <v>168</v>
      </c>
      <c r="E187" s="41" t="str">
        <f>VLOOKUP(D187,'ISO 3166 codes'!$D$6:$F$266,3,FALSE)</f>
        <v>TZA</v>
      </c>
      <c r="F187" s="37">
        <v>56.698999999999998</v>
      </c>
      <c r="G187" s="59">
        <v>49.774000000000001</v>
      </c>
      <c r="H187" s="72">
        <f t="shared" si="2"/>
        <v>6.7299799708737673E-2</v>
      </c>
    </row>
    <row r="188" spans="4:8" x14ac:dyDescent="0.2">
      <c r="D188" s="30" t="s">
        <v>159</v>
      </c>
      <c r="E188" s="41" t="str">
        <f>VLOOKUP(D188,'ISO 3166 codes'!$D$6:$F$266,3,FALSE)</f>
        <v>THA</v>
      </c>
      <c r="F188" s="37">
        <v>506.40300000000002</v>
      </c>
      <c r="G188" s="59">
        <v>413.49700000000001</v>
      </c>
      <c r="H188" s="72">
        <f t="shared" si="2"/>
        <v>0.10665424283386704</v>
      </c>
    </row>
    <row r="189" spans="4:8" x14ac:dyDescent="0.2">
      <c r="D189" s="30" t="s">
        <v>162</v>
      </c>
      <c r="E189" s="41" t="str">
        <f>VLOOKUP(D189,'ISO 3166 codes'!$D$6:$F$266,3,FALSE)</f>
        <v>TLS</v>
      </c>
      <c r="F189" s="37">
        <v>1.56</v>
      </c>
      <c r="G189" s="59">
        <v>1.651</v>
      </c>
      <c r="H189" s="72">
        <f t="shared" si="2"/>
        <v>-2.7949646487498314E-2</v>
      </c>
    </row>
    <row r="190" spans="4:8" x14ac:dyDescent="0.2">
      <c r="D190" s="30" t="s">
        <v>158</v>
      </c>
      <c r="E190" s="41" t="str">
        <f>VLOOKUP(D190,'ISO 3166 codes'!$D$6:$F$266,3,FALSE)</f>
        <v>TGO</v>
      </c>
      <c r="F190" s="37">
        <v>7.117</v>
      </c>
      <c r="G190" s="59">
        <v>6.03</v>
      </c>
      <c r="H190" s="72">
        <f t="shared" si="2"/>
        <v>8.6400174874264435E-2</v>
      </c>
    </row>
    <row r="191" spans="4:8" x14ac:dyDescent="0.2">
      <c r="D191" s="30" t="s">
        <v>163</v>
      </c>
      <c r="E191" s="41" t="str">
        <f>VLOOKUP(D191,'ISO 3166 codes'!$D$6:$F$266,3,FALSE)</f>
        <v>TON</v>
      </c>
      <c r="F191" s="37">
        <v>0.48599999999999999</v>
      </c>
      <c r="G191" s="59">
        <v>0.42099999999999999</v>
      </c>
      <c r="H191" s="72">
        <f t="shared" si="2"/>
        <v>7.4427428581107513E-2</v>
      </c>
    </row>
    <row r="192" spans="4:8" x14ac:dyDescent="0.2">
      <c r="D192" s="30" t="s">
        <v>164</v>
      </c>
      <c r="E192" s="41" t="str">
        <f>VLOOKUP(D192,'ISO 3166 codes'!$D$6:$F$266,3,FALSE)</f>
        <v>TTO</v>
      </c>
      <c r="F192" s="37">
        <v>23.68</v>
      </c>
      <c r="G192" s="59">
        <v>22.393999999999998</v>
      </c>
      <c r="H192" s="72">
        <f t="shared" si="2"/>
        <v>2.8312256211987519E-2</v>
      </c>
    </row>
    <row r="193" spans="4:8" x14ac:dyDescent="0.2">
      <c r="D193" s="30" t="s">
        <v>165</v>
      </c>
      <c r="E193" s="41" t="str">
        <f>VLOOKUP(D193,'ISO 3166 codes'!$D$6:$F$266,3,FALSE)</f>
        <v>TUN</v>
      </c>
      <c r="F193" s="37">
        <v>40.139000000000003</v>
      </c>
      <c r="G193" s="59">
        <v>41.801000000000002</v>
      </c>
      <c r="H193" s="72">
        <f t="shared" si="2"/>
        <v>-2.0081541330355446E-2</v>
      </c>
    </row>
    <row r="194" spans="4:8" x14ac:dyDescent="0.2">
      <c r="D194" s="30" t="s">
        <v>166</v>
      </c>
      <c r="E194" s="41" t="str">
        <f>VLOOKUP(D194,'ISO 3166 codes'!$D$6:$F$266,3,FALSE)</f>
        <v>TUR</v>
      </c>
      <c r="F194" s="37">
        <v>779.59900000000005</v>
      </c>
      <c r="G194" s="59">
        <v>869.28</v>
      </c>
      <c r="H194" s="72">
        <f t="shared" si="2"/>
        <v>-5.2987322562320305E-2</v>
      </c>
    </row>
    <row r="195" spans="4:8" x14ac:dyDescent="0.2">
      <c r="D195" s="30" t="s">
        <v>161</v>
      </c>
      <c r="E195" s="41" t="str">
        <f>VLOOKUP(D195,'ISO 3166 codes'!$D$6:$F$266,3,FALSE)</f>
        <v>TKM</v>
      </c>
      <c r="F195" s="37">
        <v>40.765000000000001</v>
      </c>
      <c r="G195" s="59">
        <v>36.168999999999997</v>
      </c>
      <c r="H195" s="72">
        <f t="shared" si="2"/>
        <v>6.16355979996559E-2</v>
      </c>
    </row>
    <row r="196" spans="4:8" x14ac:dyDescent="0.2">
      <c r="D196" s="30" t="s">
        <v>167</v>
      </c>
      <c r="E196" s="41" t="str">
        <f>VLOOKUP(D196,'ISO 3166 codes'!$D$6:$F$266,3,FALSE)</f>
        <v>TUV</v>
      </c>
      <c r="F196" s="37">
        <v>4.5999999999999999E-2</v>
      </c>
      <c r="G196" s="59">
        <v>0.04</v>
      </c>
      <c r="H196" s="72">
        <f t="shared" si="2"/>
        <v>7.2380529476360866E-2</v>
      </c>
    </row>
    <row r="197" spans="4:8" x14ac:dyDescent="0.2">
      <c r="D197" s="30" t="s">
        <v>169</v>
      </c>
      <c r="E197" s="41" t="str">
        <f>VLOOKUP(D197,'ISO 3166 codes'!$D$6:$F$266,3,FALSE)</f>
        <v>UGA</v>
      </c>
      <c r="F197" s="37">
        <v>34.094999999999999</v>
      </c>
      <c r="G197" s="59">
        <v>29.556999999999999</v>
      </c>
      <c r="H197" s="72">
        <f t="shared" si="2"/>
        <v>7.4026931622034997E-2</v>
      </c>
    </row>
    <row r="198" spans="4:8" x14ac:dyDescent="0.2">
      <c r="D198" s="30" t="s">
        <v>170</v>
      </c>
      <c r="E198" s="41" t="str">
        <f>VLOOKUP(D198,'ISO 3166 codes'!$D$6:$F$266,3,FALSE)</f>
        <v>UKR</v>
      </c>
      <c r="F198" s="37">
        <v>130.92699999999999</v>
      </c>
      <c r="G198" s="59">
        <v>93.313000000000002</v>
      </c>
      <c r="H198" s="72">
        <f t="shared" si="2"/>
        <v>0.18452309389619859</v>
      </c>
    </row>
    <row r="199" spans="4:8" x14ac:dyDescent="0.2">
      <c r="D199" s="30" t="s">
        <v>5</v>
      </c>
      <c r="E199" s="41" t="str">
        <f>VLOOKUP(D199,'ISO 3166 codes'!$D$6:$F$266,3,FALSE)</f>
        <v>ARE</v>
      </c>
      <c r="F199" s="37">
        <v>422.21499999999997</v>
      </c>
      <c r="G199" s="59">
        <v>357.04500000000002</v>
      </c>
      <c r="H199" s="72">
        <f t="shared" si="2"/>
        <v>8.7440118869688721E-2</v>
      </c>
    </row>
    <row r="200" spans="4:8" x14ac:dyDescent="0.2">
      <c r="D200" s="30" t="s">
        <v>56</v>
      </c>
      <c r="E200" s="41" t="str">
        <f>VLOOKUP(D200,'ISO 3166 codes'!$D$6:$F$266,3,FALSE)</f>
        <v>GBR</v>
      </c>
      <c r="F200" s="37">
        <v>2860.98</v>
      </c>
      <c r="G200" s="59">
        <v>2703.24</v>
      </c>
      <c r="H200" s="72">
        <f t="shared" si="2"/>
        <v>2.8762460232061082E-2</v>
      </c>
    </row>
    <row r="201" spans="4:8" x14ac:dyDescent="0.2">
      <c r="D201" s="30" t="s">
        <v>172</v>
      </c>
      <c r="E201" s="41" t="str">
        <f>VLOOKUP(D201,'ISO 3166 codes'!$D$6:$F$266,3,FALSE)</f>
        <v>USA</v>
      </c>
      <c r="F201" s="37">
        <v>20611.88</v>
      </c>
      <c r="G201" s="59">
        <v>18745.099999999999</v>
      </c>
      <c r="H201" s="72">
        <f t="shared" si="2"/>
        <v>4.861223794410674E-2</v>
      </c>
    </row>
    <row r="202" spans="4:8" x14ac:dyDescent="0.2">
      <c r="D202" s="30" t="s">
        <v>171</v>
      </c>
      <c r="E202" s="41" t="str">
        <f>VLOOKUP(D202,'ISO 3166 codes'!$D$6:$F$266,3,FALSE)</f>
        <v>URY</v>
      </c>
      <c r="F202" s="37">
        <v>64.765000000000001</v>
      </c>
      <c r="G202" s="59">
        <v>57.237000000000002</v>
      </c>
      <c r="H202" s="72">
        <f t="shared" si="2"/>
        <v>6.3730847224983345E-2</v>
      </c>
    </row>
    <row r="203" spans="4:8" x14ac:dyDescent="0.2">
      <c r="D203" s="30" t="s">
        <v>173</v>
      </c>
      <c r="E203" s="41" t="str">
        <f>VLOOKUP(D203,'ISO 3166 codes'!$D$6:$F$266,3,FALSE)</f>
        <v>UZB</v>
      </c>
      <c r="F203" s="37">
        <v>50.378</v>
      </c>
      <c r="G203" s="59">
        <v>81.322999999999993</v>
      </c>
      <c r="H203" s="72">
        <f t="shared" si="2"/>
        <v>-0.21292926377982191</v>
      </c>
    </row>
    <row r="204" spans="4:8" x14ac:dyDescent="0.2">
      <c r="D204" s="30" t="s">
        <v>177</v>
      </c>
      <c r="E204" s="41" t="str">
        <f>VLOOKUP(D204,'ISO 3166 codes'!$D$6:$F$266,3,FALSE)</f>
        <v>VUT</v>
      </c>
      <c r="F204" s="37">
        <v>0.92800000000000005</v>
      </c>
      <c r="G204" s="59">
        <v>0.77500000000000002</v>
      </c>
      <c r="H204" s="72">
        <f t="shared" si="2"/>
        <v>9.4266583076861421E-2</v>
      </c>
    </row>
    <row r="205" spans="4:8" x14ac:dyDescent="0.2">
      <c r="D205" s="30" t="s">
        <v>175</v>
      </c>
      <c r="E205" s="41" t="str">
        <f>VLOOKUP(D205,'ISO 3166 codes'!$D$6:$F$266,3,FALSE)</f>
        <v>VEN</v>
      </c>
      <c r="F205" s="37">
        <v>98.4</v>
      </c>
      <c r="G205" s="59">
        <v>279.24900000000002</v>
      </c>
      <c r="H205" s="72">
        <f t="shared" si="2"/>
        <v>-0.40638927907349698</v>
      </c>
    </row>
    <row r="206" spans="4:8" x14ac:dyDescent="0.2">
      <c r="D206" s="30" t="s">
        <v>176</v>
      </c>
      <c r="E206" s="41" t="str">
        <f>VLOOKUP(D206,'ISO 3166 codes'!$D$6:$F$266,3,FALSE)</f>
        <v>VNM</v>
      </c>
      <c r="F206" s="37">
        <v>304.01600000000002</v>
      </c>
      <c r="G206" s="59">
        <v>252.149</v>
      </c>
      <c r="H206" s="72">
        <f t="shared" ref="H206:H210" si="3">IFERROR((F206/G206)^(1/2)-1,"NA")</f>
        <v>9.8043625946020452E-2</v>
      </c>
    </row>
    <row r="207" spans="4:8" x14ac:dyDescent="0.2">
      <c r="D207" s="30" t="s">
        <v>178</v>
      </c>
      <c r="E207" s="41" t="e">
        <f>VLOOKUP(D207,'ISO 3166 codes'!$D$6:$F$266,3,FALSE)</f>
        <v>#N/A</v>
      </c>
      <c r="F207" s="37">
        <v>16.277000000000001</v>
      </c>
      <c r="G207" s="59">
        <v>15.404999999999999</v>
      </c>
      <c r="H207" s="72">
        <f t="shared" si="3"/>
        <v>2.7912933266796891E-2</v>
      </c>
    </row>
    <row r="208" spans="4:8" x14ac:dyDescent="0.2">
      <c r="D208" s="30" t="s">
        <v>180</v>
      </c>
      <c r="E208" s="41" t="str">
        <f>VLOOKUP(D208,'ISO 3166 codes'!$D$6:$F$266,3,FALSE)</f>
        <v>YEM</v>
      </c>
      <c r="F208" s="37">
        <v>23.486000000000001</v>
      </c>
      <c r="G208" s="59">
        <v>30.934000000000001</v>
      </c>
      <c r="H208" s="72">
        <f t="shared" si="3"/>
        <v>-0.12866233470935018</v>
      </c>
    </row>
    <row r="209" spans="4:8" x14ac:dyDescent="0.2">
      <c r="D209" s="30" t="s">
        <v>182</v>
      </c>
      <c r="E209" s="41" t="str">
        <f>VLOOKUP(D209,'ISO 3166 codes'!$D$6:$F$266,3,FALSE)</f>
        <v>ZMB</v>
      </c>
      <c r="F209" s="37">
        <v>26.312000000000001</v>
      </c>
      <c r="G209" s="59">
        <v>20.965</v>
      </c>
      <c r="H209" s="72">
        <f t="shared" si="3"/>
        <v>0.12028751718222086</v>
      </c>
    </row>
    <row r="210" spans="4:8" x14ac:dyDescent="0.2">
      <c r="D210" s="32" t="s">
        <v>183</v>
      </c>
      <c r="E210" s="42" t="str">
        <f>VLOOKUP(D210,'ISO 3166 codes'!$D$6:$F$266,3,FALSE)</f>
        <v>ZWE</v>
      </c>
      <c r="F210" s="38">
        <v>21.093</v>
      </c>
      <c r="G210" s="61">
        <v>20.053999999999998</v>
      </c>
      <c r="H210" s="74">
        <f t="shared" si="3"/>
        <v>2.5577940819575984E-2</v>
      </c>
    </row>
  </sheetData>
  <conditionalFormatting sqref="E13:E210">
    <cfRule type="containsErrors" dxfId="3" priority="3">
      <formula>ISERROR(E13)</formula>
    </cfRule>
  </conditionalFormatting>
  <conditionalFormatting sqref="H13:H210">
    <cfRule type="top10" dxfId="2" priority="1" percent="1" bottom="1" rank="10"/>
    <cfRule type="top10" dxfId="1" priority="2" rank="10"/>
  </conditionalFormatting>
  <hyperlinks>
    <hyperlink ref="E10" r:id="rId1" xr:uid="{CA6F694F-9C16-0543-B0CB-C4C357F8DB75}"/>
  </hyperlinks>
  <pageMargins left="0.7" right="0.7" top="0.75" bottom="0.75" header="0.3" footer="0.3"/>
  <legacyDrawing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0960F8-188D-5B49-8E84-1E33DAD98B8A}">
  <dimension ref="C2:Z68"/>
  <sheetViews>
    <sheetView showGridLines="0" zoomScaleNormal="100" workbookViewId="0">
      <selection activeCell="B2" sqref="B2"/>
    </sheetView>
  </sheetViews>
  <sheetFormatPr baseColWidth="10" defaultRowHeight="16" x14ac:dyDescent="0.2"/>
  <cols>
    <col min="1" max="3" width="3.83203125" customWidth="1"/>
    <col min="14" max="16" width="3.83203125" customWidth="1"/>
  </cols>
  <sheetData>
    <row r="2" spans="3:13" x14ac:dyDescent="0.2">
      <c r="C2" s="22"/>
      <c r="D2" s="44"/>
      <c r="E2" s="44"/>
      <c r="F2" s="44"/>
      <c r="G2" s="44"/>
      <c r="H2" s="44"/>
      <c r="I2" s="44"/>
      <c r="J2" s="44"/>
      <c r="K2" s="44"/>
      <c r="L2" s="44"/>
      <c r="M2" s="23"/>
    </row>
    <row r="3" spans="3:13" x14ac:dyDescent="0.2">
      <c r="C3" s="24"/>
      <c r="D3" s="62" t="s">
        <v>894</v>
      </c>
      <c r="E3" s="51"/>
      <c r="F3" s="51"/>
      <c r="G3" s="51"/>
      <c r="H3" s="51"/>
      <c r="I3" s="51"/>
      <c r="J3" s="51"/>
      <c r="K3" s="51"/>
      <c r="L3" s="51"/>
      <c r="M3" s="25"/>
    </row>
    <row r="4" spans="3:13" x14ac:dyDescent="0.2">
      <c r="C4" s="24"/>
      <c r="D4" s="51"/>
      <c r="E4" s="51"/>
      <c r="F4" s="51"/>
      <c r="G4" s="51"/>
      <c r="H4" s="51"/>
      <c r="I4" s="51"/>
      <c r="J4" s="51"/>
      <c r="K4" s="51"/>
      <c r="L4" s="51"/>
      <c r="M4" s="25"/>
    </row>
    <row r="5" spans="3:13" x14ac:dyDescent="0.2">
      <c r="C5" s="24"/>
      <c r="D5" s="63" t="s">
        <v>855</v>
      </c>
      <c r="E5" s="64">
        <v>0.84760000000000002</v>
      </c>
      <c r="F5" s="63" t="s">
        <v>856</v>
      </c>
      <c r="G5" s="63" t="s">
        <v>857</v>
      </c>
      <c r="H5" s="63"/>
      <c r="I5" s="51"/>
      <c r="J5" s="51"/>
      <c r="K5" s="51"/>
      <c r="L5" s="51"/>
      <c r="M5" s="25"/>
    </row>
    <row r="6" spans="3:13" x14ac:dyDescent="0.2">
      <c r="C6" s="24"/>
      <c r="D6" s="51"/>
      <c r="E6" s="51"/>
      <c r="F6" s="51"/>
      <c r="G6" s="51"/>
      <c r="H6" s="51"/>
      <c r="I6" s="51"/>
      <c r="J6" s="51"/>
      <c r="K6" s="51"/>
      <c r="L6" s="51"/>
      <c r="M6" s="25"/>
    </row>
    <row r="7" spans="3:13" x14ac:dyDescent="0.2">
      <c r="C7" s="24"/>
      <c r="D7" s="51" t="s">
        <v>858</v>
      </c>
      <c r="E7" s="67" t="s">
        <v>859</v>
      </c>
      <c r="F7" s="51"/>
      <c r="G7" s="51"/>
      <c r="H7" s="51"/>
      <c r="I7" s="51"/>
      <c r="J7" s="51"/>
      <c r="K7" s="51"/>
      <c r="L7" s="51"/>
      <c r="M7" s="25"/>
    </row>
    <row r="8" spans="3:13" x14ac:dyDescent="0.2">
      <c r="C8" s="24"/>
      <c r="D8" s="51"/>
      <c r="E8" s="51"/>
      <c r="F8" s="51"/>
      <c r="G8" s="51"/>
      <c r="H8" s="51"/>
      <c r="I8" s="51"/>
      <c r="J8" s="51"/>
      <c r="K8" s="51"/>
      <c r="L8" s="51"/>
      <c r="M8" s="25"/>
    </row>
    <row r="9" spans="3:13" x14ac:dyDescent="0.2">
      <c r="C9" s="24"/>
      <c r="D9" s="51"/>
      <c r="E9" s="51"/>
      <c r="F9" s="51"/>
      <c r="G9" s="51"/>
      <c r="H9" s="51"/>
      <c r="I9" s="51"/>
      <c r="J9" s="51"/>
      <c r="K9" s="51"/>
      <c r="L9" s="51"/>
      <c r="M9" s="25"/>
    </row>
    <row r="10" spans="3:13" x14ac:dyDescent="0.2">
      <c r="C10" s="24"/>
      <c r="D10" s="51"/>
      <c r="E10" s="51"/>
      <c r="F10" s="51"/>
      <c r="G10" s="51"/>
      <c r="H10" s="51"/>
      <c r="I10" s="51"/>
      <c r="J10" s="51"/>
      <c r="K10" s="51"/>
      <c r="L10" s="51"/>
      <c r="M10" s="25"/>
    </row>
    <row r="11" spans="3:13" x14ac:dyDescent="0.2">
      <c r="C11" s="24"/>
      <c r="D11" s="51"/>
      <c r="E11" s="51"/>
      <c r="F11" s="51"/>
      <c r="G11" s="51"/>
      <c r="H11" s="51"/>
      <c r="I11" s="51"/>
      <c r="J11" s="51"/>
      <c r="K11" s="51"/>
      <c r="L11" s="51"/>
      <c r="M11" s="25"/>
    </row>
    <row r="12" spans="3:13" x14ac:dyDescent="0.2">
      <c r="C12" s="24"/>
      <c r="D12" s="51"/>
      <c r="E12" s="51"/>
      <c r="F12" s="51"/>
      <c r="G12" s="51"/>
      <c r="H12" s="51"/>
      <c r="I12" s="51"/>
      <c r="J12" s="51"/>
      <c r="K12" s="51"/>
      <c r="L12" s="51"/>
      <c r="M12" s="25"/>
    </row>
    <row r="13" spans="3:13" x14ac:dyDescent="0.2">
      <c r="C13" s="24"/>
      <c r="D13" s="51"/>
      <c r="E13" s="51"/>
      <c r="F13" s="51"/>
      <c r="G13" s="51"/>
      <c r="H13" s="51"/>
      <c r="I13" s="51"/>
      <c r="J13" s="51"/>
      <c r="K13" s="51"/>
      <c r="L13" s="51"/>
      <c r="M13" s="25"/>
    </row>
    <row r="14" spans="3:13" x14ac:dyDescent="0.2">
      <c r="C14" s="24"/>
      <c r="D14" s="51"/>
      <c r="E14" s="51"/>
      <c r="F14" s="51"/>
      <c r="G14" s="51"/>
      <c r="H14" s="51"/>
      <c r="I14" s="51"/>
      <c r="J14" s="51"/>
      <c r="K14" s="51"/>
      <c r="L14" s="51"/>
      <c r="M14" s="25"/>
    </row>
    <row r="15" spans="3:13" x14ac:dyDescent="0.2">
      <c r="C15" s="24"/>
      <c r="D15" s="51"/>
      <c r="E15" s="51"/>
      <c r="F15" s="51"/>
      <c r="G15" s="51"/>
      <c r="H15" s="51"/>
      <c r="I15" s="51"/>
      <c r="J15" s="51"/>
      <c r="K15" s="51"/>
      <c r="L15" s="51"/>
      <c r="M15" s="25"/>
    </row>
    <row r="16" spans="3:13" x14ac:dyDescent="0.2">
      <c r="C16" s="24"/>
      <c r="D16" s="51"/>
      <c r="E16" s="51"/>
      <c r="F16" s="51"/>
      <c r="G16" s="51"/>
      <c r="H16" s="51"/>
      <c r="I16" s="51"/>
      <c r="J16" s="51"/>
      <c r="K16" s="51"/>
      <c r="L16" s="51"/>
      <c r="M16" s="25"/>
    </row>
    <row r="17" spans="3:13" x14ac:dyDescent="0.2">
      <c r="C17" s="24"/>
      <c r="D17" s="51"/>
      <c r="E17" s="51"/>
      <c r="F17" s="51"/>
      <c r="G17" s="51"/>
      <c r="H17" s="51"/>
      <c r="I17" s="51"/>
      <c r="J17" s="51"/>
      <c r="K17" s="51"/>
      <c r="L17" s="51"/>
      <c r="M17" s="25"/>
    </row>
    <row r="18" spans="3:13" x14ac:dyDescent="0.2">
      <c r="C18" s="24"/>
      <c r="D18" s="51"/>
      <c r="E18" s="51"/>
      <c r="F18" s="51"/>
      <c r="G18" s="51"/>
      <c r="H18" s="51"/>
      <c r="I18" s="51"/>
      <c r="J18" s="51"/>
      <c r="K18" s="51"/>
      <c r="L18" s="51"/>
      <c r="M18" s="25"/>
    </row>
    <row r="19" spans="3:13" x14ac:dyDescent="0.2">
      <c r="C19" s="24"/>
      <c r="D19" s="51"/>
      <c r="E19" s="51"/>
      <c r="F19" s="51"/>
      <c r="G19" s="51"/>
      <c r="H19" s="51"/>
      <c r="I19" s="51"/>
      <c r="J19" s="51"/>
      <c r="K19" s="51"/>
      <c r="L19" s="51"/>
      <c r="M19" s="25"/>
    </row>
    <row r="20" spans="3:13" x14ac:dyDescent="0.2">
      <c r="C20" s="24"/>
      <c r="D20" s="51"/>
      <c r="E20" s="51"/>
      <c r="F20" s="51"/>
      <c r="G20" s="51"/>
      <c r="H20" s="51"/>
      <c r="I20" s="51"/>
      <c r="J20" s="51"/>
      <c r="K20" s="51"/>
      <c r="L20" s="51"/>
      <c r="M20" s="25"/>
    </row>
    <row r="21" spans="3:13" x14ac:dyDescent="0.2">
      <c r="C21" s="24"/>
      <c r="D21" s="51"/>
      <c r="E21" s="51"/>
      <c r="F21" s="51"/>
      <c r="G21" s="51"/>
      <c r="H21" s="51"/>
      <c r="I21" s="51"/>
      <c r="J21" s="51"/>
      <c r="K21" s="51"/>
      <c r="L21" s="51"/>
      <c r="M21" s="25"/>
    </row>
    <row r="22" spans="3:13" x14ac:dyDescent="0.2">
      <c r="C22" s="24"/>
      <c r="D22" s="51"/>
      <c r="E22" s="51"/>
      <c r="F22" s="51"/>
      <c r="G22" s="51"/>
      <c r="H22" s="51"/>
      <c r="I22" s="51"/>
      <c r="J22" s="51"/>
      <c r="K22" s="51"/>
      <c r="L22" s="51"/>
      <c r="M22" s="25"/>
    </row>
    <row r="23" spans="3:13" x14ac:dyDescent="0.2">
      <c r="C23" s="24"/>
      <c r="D23" s="51"/>
      <c r="E23" s="51"/>
      <c r="F23" s="51"/>
      <c r="G23" s="51"/>
      <c r="H23" s="51"/>
      <c r="I23" s="51"/>
      <c r="J23" s="51"/>
      <c r="K23" s="51"/>
      <c r="L23" s="51"/>
      <c r="M23" s="25"/>
    </row>
    <row r="24" spans="3:13" x14ac:dyDescent="0.2">
      <c r="C24" s="24"/>
      <c r="D24" s="51"/>
      <c r="E24" s="51"/>
      <c r="F24" s="51"/>
      <c r="G24" s="51"/>
      <c r="H24" s="51"/>
      <c r="I24" s="51"/>
      <c r="J24" s="51"/>
      <c r="K24" s="51"/>
      <c r="L24" s="51"/>
      <c r="M24" s="25"/>
    </row>
    <row r="25" spans="3:13" x14ac:dyDescent="0.2">
      <c r="C25" s="24"/>
      <c r="D25" s="51"/>
      <c r="E25" s="51"/>
      <c r="F25" s="51"/>
      <c r="G25" s="51"/>
      <c r="H25" s="51"/>
      <c r="I25" s="51"/>
      <c r="J25" s="51"/>
      <c r="K25" s="51"/>
      <c r="L25" s="51"/>
      <c r="M25" s="25"/>
    </row>
    <row r="26" spans="3:13" x14ac:dyDescent="0.2">
      <c r="C26" s="24"/>
      <c r="D26" s="51"/>
      <c r="E26" s="51"/>
      <c r="F26" s="51"/>
      <c r="G26" s="51"/>
      <c r="H26" s="51"/>
      <c r="I26" s="51"/>
      <c r="J26" s="51"/>
      <c r="K26" s="51"/>
      <c r="L26" s="51"/>
      <c r="M26" s="25"/>
    </row>
    <row r="27" spans="3:13" x14ac:dyDescent="0.2">
      <c r="C27" s="24"/>
      <c r="D27" s="51"/>
      <c r="E27" s="51"/>
      <c r="F27" s="51"/>
      <c r="G27" s="51"/>
      <c r="H27" s="51"/>
      <c r="I27" s="51"/>
      <c r="J27" s="51"/>
      <c r="K27" s="51"/>
      <c r="L27" s="51"/>
      <c r="M27" s="25"/>
    </row>
    <row r="28" spans="3:13" x14ac:dyDescent="0.2">
      <c r="C28" s="24"/>
      <c r="D28" s="51"/>
      <c r="E28" s="51"/>
      <c r="F28" s="51"/>
      <c r="G28" s="51"/>
      <c r="H28" s="51"/>
      <c r="I28" s="51"/>
      <c r="J28" s="51"/>
      <c r="K28" s="51"/>
      <c r="L28" s="51"/>
      <c r="M28" s="25"/>
    </row>
    <row r="29" spans="3:13" x14ac:dyDescent="0.2">
      <c r="C29" s="24"/>
      <c r="D29" s="51"/>
      <c r="E29" s="51"/>
      <c r="F29" s="51"/>
      <c r="G29" s="51"/>
      <c r="H29" s="51"/>
      <c r="I29" s="51"/>
      <c r="J29" s="51"/>
      <c r="K29" s="51"/>
      <c r="L29" s="51"/>
      <c r="M29" s="25"/>
    </row>
    <row r="30" spans="3:13" x14ac:dyDescent="0.2">
      <c r="C30" s="24"/>
      <c r="D30" s="51"/>
      <c r="E30" s="51"/>
      <c r="F30" s="51"/>
      <c r="G30" s="51"/>
      <c r="H30" s="51"/>
      <c r="I30" s="51"/>
      <c r="J30" s="51"/>
      <c r="K30" s="51"/>
      <c r="L30" s="51"/>
      <c r="M30" s="25"/>
    </row>
    <row r="31" spans="3:13" x14ac:dyDescent="0.2">
      <c r="C31" s="24"/>
      <c r="D31" s="51"/>
      <c r="E31" s="51"/>
      <c r="F31" s="51"/>
      <c r="G31" s="51"/>
      <c r="H31" s="51"/>
      <c r="I31" s="51"/>
      <c r="J31" s="51"/>
      <c r="K31" s="51"/>
      <c r="L31" s="51"/>
      <c r="M31" s="25"/>
    </row>
    <row r="32" spans="3:13" x14ac:dyDescent="0.2">
      <c r="C32" s="24"/>
      <c r="D32" s="51"/>
      <c r="E32" s="51"/>
      <c r="F32" s="51"/>
      <c r="G32" s="51"/>
      <c r="H32" s="51"/>
      <c r="I32" s="51"/>
      <c r="J32" s="51"/>
      <c r="K32" s="51"/>
      <c r="L32" s="51"/>
      <c r="M32" s="25"/>
    </row>
    <row r="33" spans="3:26" x14ac:dyDescent="0.2">
      <c r="C33" s="24"/>
      <c r="D33" s="51"/>
      <c r="E33" s="51"/>
      <c r="F33" s="51"/>
      <c r="G33" s="51"/>
      <c r="H33" s="51"/>
      <c r="I33" s="51"/>
      <c r="J33" s="51"/>
      <c r="K33" s="51"/>
      <c r="L33" s="51"/>
      <c r="M33" s="25"/>
    </row>
    <row r="34" spans="3:26" x14ac:dyDescent="0.2">
      <c r="C34" s="26"/>
      <c r="D34" s="45"/>
      <c r="E34" s="45"/>
      <c r="F34" s="45"/>
      <c r="G34" s="45"/>
      <c r="H34" s="45"/>
      <c r="I34" s="45"/>
      <c r="J34" s="45"/>
      <c r="K34" s="45"/>
      <c r="L34" s="45"/>
      <c r="M34" s="27"/>
    </row>
    <row r="36" spans="3:26" x14ac:dyDescent="0.2">
      <c r="P36" s="22"/>
      <c r="Q36" s="44"/>
      <c r="R36" s="44"/>
      <c r="S36" s="44"/>
      <c r="T36" s="44"/>
      <c r="U36" s="44"/>
      <c r="V36" s="44"/>
      <c r="W36" s="44"/>
      <c r="X36" s="44"/>
      <c r="Y36" s="44"/>
      <c r="Z36" s="23"/>
    </row>
    <row r="37" spans="3:26" x14ac:dyDescent="0.2">
      <c r="P37" s="24"/>
      <c r="Q37" s="62" t="s">
        <v>895</v>
      </c>
      <c r="R37" s="51"/>
      <c r="S37" s="51"/>
      <c r="T37" s="51"/>
      <c r="U37" s="51"/>
      <c r="V37" s="51"/>
      <c r="W37" s="51"/>
      <c r="X37" s="51"/>
      <c r="Y37" s="51"/>
      <c r="Z37" s="25"/>
    </row>
    <row r="38" spans="3:26" x14ac:dyDescent="0.2">
      <c r="P38" s="24"/>
      <c r="Q38" s="51"/>
      <c r="R38" s="51"/>
      <c r="S38" s="51"/>
      <c r="T38" s="51"/>
      <c r="U38" s="51"/>
      <c r="V38" s="51"/>
      <c r="W38" s="51"/>
      <c r="X38" s="51"/>
      <c r="Y38" s="51"/>
      <c r="Z38" s="25"/>
    </row>
    <row r="39" spans="3:26" x14ac:dyDescent="0.2">
      <c r="P39" s="24"/>
      <c r="Q39" s="63" t="s">
        <v>855</v>
      </c>
      <c r="R39" s="64">
        <v>0.90390000000000004</v>
      </c>
      <c r="S39" s="63" t="s">
        <v>856</v>
      </c>
      <c r="T39" s="63" t="s">
        <v>896</v>
      </c>
      <c r="U39" s="63"/>
      <c r="V39" s="51"/>
      <c r="W39" s="51"/>
      <c r="X39" s="51"/>
      <c r="Y39" s="51"/>
      <c r="Z39" s="25"/>
    </row>
    <row r="40" spans="3:26" x14ac:dyDescent="0.2">
      <c r="P40" s="24"/>
      <c r="Q40" s="51"/>
      <c r="R40" s="51"/>
      <c r="S40" s="51"/>
      <c r="T40" s="51"/>
      <c r="U40" s="51"/>
      <c r="V40" s="51"/>
      <c r="W40" s="51"/>
      <c r="X40" s="51"/>
      <c r="Y40" s="51"/>
      <c r="Z40" s="25"/>
    </row>
    <row r="41" spans="3:26" x14ac:dyDescent="0.2">
      <c r="P41" s="24"/>
      <c r="Q41" s="51" t="s">
        <v>858</v>
      </c>
      <c r="R41" s="67" t="s">
        <v>859</v>
      </c>
      <c r="S41" s="51"/>
      <c r="T41" s="51"/>
      <c r="U41" s="51"/>
      <c r="V41" s="51"/>
      <c r="W41" s="51"/>
      <c r="X41" s="51"/>
      <c r="Y41" s="51"/>
      <c r="Z41" s="25"/>
    </row>
    <row r="42" spans="3:26" x14ac:dyDescent="0.2">
      <c r="P42" s="24"/>
      <c r="Q42" s="51"/>
      <c r="R42" s="51"/>
      <c r="S42" s="51"/>
      <c r="T42" s="51"/>
      <c r="U42" s="51"/>
      <c r="V42" s="51"/>
      <c r="W42" s="51"/>
      <c r="X42" s="51"/>
      <c r="Y42" s="51"/>
      <c r="Z42" s="25"/>
    </row>
    <row r="43" spans="3:26" x14ac:dyDescent="0.2">
      <c r="P43" s="24"/>
      <c r="Q43" s="51"/>
      <c r="R43" s="51"/>
      <c r="S43" s="51"/>
      <c r="T43" s="51"/>
      <c r="U43" s="51"/>
      <c r="V43" s="51"/>
      <c r="W43" s="51"/>
      <c r="X43" s="51"/>
      <c r="Y43" s="51"/>
      <c r="Z43" s="25"/>
    </row>
    <row r="44" spans="3:26" x14ac:dyDescent="0.2">
      <c r="P44" s="24"/>
      <c r="Q44" s="51"/>
      <c r="R44" s="51"/>
      <c r="S44" s="51"/>
      <c r="T44" s="51"/>
      <c r="U44" s="51"/>
      <c r="V44" s="51"/>
      <c r="W44" s="51"/>
      <c r="X44" s="51"/>
      <c r="Y44" s="51"/>
      <c r="Z44" s="25"/>
    </row>
    <row r="45" spans="3:26" x14ac:dyDescent="0.2">
      <c r="P45" s="24"/>
      <c r="Q45" s="51"/>
      <c r="R45" s="51"/>
      <c r="S45" s="51"/>
      <c r="T45" s="51"/>
      <c r="U45" s="51"/>
      <c r="V45" s="51"/>
      <c r="W45" s="51"/>
      <c r="X45" s="51"/>
      <c r="Y45" s="51"/>
      <c r="Z45" s="25"/>
    </row>
    <row r="46" spans="3:26" x14ac:dyDescent="0.2">
      <c r="P46" s="24"/>
      <c r="Q46" s="51"/>
      <c r="R46" s="51"/>
      <c r="S46" s="51"/>
      <c r="T46" s="51"/>
      <c r="U46" s="51"/>
      <c r="V46" s="51"/>
      <c r="W46" s="51"/>
      <c r="X46" s="51"/>
      <c r="Y46" s="51"/>
      <c r="Z46" s="25"/>
    </row>
    <row r="47" spans="3:26" x14ac:dyDescent="0.2">
      <c r="P47" s="24"/>
      <c r="Q47" s="51"/>
      <c r="R47" s="51"/>
      <c r="S47" s="51"/>
      <c r="T47" s="51"/>
      <c r="U47" s="51"/>
      <c r="V47" s="51"/>
      <c r="W47" s="51"/>
      <c r="X47" s="51"/>
      <c r="Y47" s="51"/>
      <c r="Z47" s="25"/>
    </row>
    <row r="48" spans="3:26" x14ac:dyDescent="0.2">
      <c r="P48" s="24"/>
      <c r="Q48" s="51"/>
      <c r="R48" s="51"/>
      <c r="S48" s="51"/>
      <c r="T48" s="51"/>
      <c r="U48" s="51"/>
      <c r="V48" s="51"/>
      <c r="W48" s="51"/>
      <c r="X48" s="51"/>
      <c r="Y48" s="51"/>
      <c r="Z48" s="25"/>
    </row>
    <row r="49" spans="16:26" x14ac:dyDescent="0.2">
      <c r="P49" s="24"/>
      <c r="Q49" s="51"/>
      <c r="R49" s="51"/>
      <c r="S49" s="51"/>
      <c r="T49" s="51"/>
      <c r="U49" s="51"/>
      <c r="V49" s="51"/>
      <c r="W49" s="51"/>
      <c r="X49" s="51"/>
      <c r="Y49" s="51"/>
      <c r="Z49" s="25"/>
    </row>
    <row r="50" spans="16:26" x14ac:dyDescent="0.2">
      <c r="P50" s="24"/>
      <c r="Q50" s="51"/>
      <c r="R50" s="51"/>
      <c r="S50" s="51"/>
      <c r="T50" s="51"/>
      <c r="U50" s="51"/>
      <c r="V50" s="51"/>
      <c r="W50" s="51"/>
      <c r="X50" s="51"/>
      <c r="Y50" s="51"/>
      <c r="Z50" s="25"/>
    </row>
    <row r="51" spans="16:26" x14ac:dyDescent="0.2">
      <c r="P51" s="24"/>
      <c r="Q51" s="51"/>
      <c r="R51" s="51"/>
      <c r="S51" s="51"/>
      <c r="T51" s="51"/>
      <c r="U51" s="51"/>
      <c r="V51" s="51"/>
      <c r="W51" s="51"/>
      <c r="X51" s="51"/>
      <c r="Y51" s="51"/>
      <c r="Z51" s="25"/>
    </row>
    <row r="52" spans="16:26" x14ac:dyDescent="0.2">
      <c r="P52" s="24"/>
      <c r="Q52" s="51"/>
      <c r="R52" s="51"/>
      <c r="S52" s="51"/>
      <c r="T52" s="51"/>
      <c r="U52" s="51"/>
      <c r="V52" s="51"/>
      <c r="W52" s="51"/>
      <c r="X52" s="51"/>
      <c r="Y52" s="51"/>
      <c r="Z52" s="25"/>
    </row>
    <row r="53" spans="16:26" x14ac:dyDescent="0.2">
      <c r="P53" s="24"/>
      <c r="Q53" s="51"/>
      <c r="R53" s="51"/>
      <c r="S53" s="51"/>
      <c r="T53" s="51"/>
      <c r="U53" s="51"/>
      <c r="V53" s="51"/>
      <c r="W53" s="51"/>
      <c r="X53" s="51"/>
      <c r="Y53" s="51"/>
      <c r="Z53" s="25"/>
    </row>
    <row r="54" spans="16:26" x14ac:dyDescent="0.2">
      <c r="P54" s="24"/>
      <c r="Q54" s="51"/>
      <c r="R54" s="51"/>
      <c r="S54" s="51"/>
      <c r="T54" s="51"/>
      <c r="U54" s="51"/>
      <c r="V54" s="51"/>
      <c r="W54" s="51"/>
      <c r="X54" s="51"/>
      <c r="Y54" s="51"/>
      <c r="Z54" s="25"/>
    </row>
    <row r="55" spans="16:26" x14ac:dyDescent="0.2">
      <c r="P55" s="24"/>
      <c r="Q55" s="51"/>
      <c r="R55" s="51"/>
      <c r="S55" s="51"/>
      <c r="T55" s="51"/>
      <c r="U55" s="51"/>
      <c r="V55" s="51"/>
      <c r="W55" s="51"/>
      <c r="X55" s="51"/>
      <c r="Y55" s="51"/>
      <c r="Z55" s="25"/>
    </row>
    <row r="56" spans="16:26" x14ac:dyDescent="0.2">
      <c r="P56" s="24"/>
      <c r="Q56" s="51"/>
      <c r="R56" s="51"/>
      <c r="S56" s="51"/>
      <c r="T56" s="51"/>
      <c r="U56" s="51"/>
      <c r="V56" s="51"/>
      <c r="W56" s="51"/>
      <c r="X56" s="51"/>
      <c r="Y56" s="51"/>
      <c r="Z56" s="25"/>
    </row>
    <row r="57" spans="16:26" x14ac:dyDescent="0.2">
      <c r="P57" s="24"/>
      <c r="Q57" s="51"/>
      <c r="R57" s="51"/>
      <c r="S57" s="51"/>
      <c r="T57" s="51"/>
      <c r="U57" s="51"/>
      <c r="V57" s="51"/>
      <c r="W57" s="51"/>
      <c r="X57" s="51"/>
      <c r="Y57" s="51"/>
      <c r="Z57" s="25"/>
    </row>
    <row r="58" spans="16:26" x14ac:dyDescent="0.2">
      <c r="P58" s="24"/>
      <c r="Q58" s="51"/>
      <c r="R58" s="51"/>
      <c r="S58" s="51"/>
      <c r="T58" s="51"/>
      <c r="U58" s="51"/>
      <c r="V58" s="51"/>
      <c r="W58" s="51"/>
      <c r="X58" s="51"/>
      <c r="Y58" s="51"/>
      <c r="Z58" s="25"/>
    </row>
    <row r="59" spans="16:26" x14ac:dyDescent="0.2">
      <c r="P59" s="24"/>
      <c r="Q59" s="51"/>
      <c r="R59" s="51"/>
      <c r="S59" s="51"/>
      <c r="T59" s="51"/>
      <c r="U59" s="51"/>
      <c r="V59" s="51"/>
      <c r="W59" s="51"/>
      <c r="X59" s="51"/>
      <c r="Y59" s="51"/>
      <c r="Z59" s="25"/>
    </row>
    <row r="60" spans="16:26" x14ac:dyDescent="0.2">
      <c r="P60" s="24"/>
      <c r="Q60" s="51"/>
      <c r="R60" s="51"/>
      <c r="S60" s="51"/>
      <c r="T60" s="51"/>
      <c r="U60" s="51"/>
      <c r="V60" s="51"/>
      <c r="W60" s="51"/>
      <c r="X60" s="51"/>
      <c r="Y60" s="51"/>
      <c r="Z60" s="25"/>
    </row>
    <row r="61" spans="16:26" x14ac:dyDescent="0.2">
      <c r="P61" s="24"/>
      <c r="Q61" s="51"/>
      <c r="R61" s="51"/>
      <c r="S61" s="51"/>
      <c r="T61" s="51"/>
      <c r="U61" s="51"/>
      <c r="V61" s="51"/>
      <c r="W61" s="51"/>
      <c r="X61" s="51"/>
      <c r="Y61" s="51"/>
      <c r="Z61" s="25"/>
    </row>
    <row r="62" spans="16:26" x14ac:dyDescent="0.2">
      <c r="P62" s="24"/>
      <c r="Q62" s="51"/>
      <c r="R62" s="51"/>
      <c r="S62" s="51"/>
      <c r="T62" s="51"/>
      <c r="U62" s="51"/>
      <c r="V62" s="51"/>
      <c r="W62" s="51"/>
      <c r="X62" s="51"/>
      <c r="Y62" s="51"/>
      <c r="Z62" s="25"/>
    </row>
    <row r="63" spans="16:26" x14ac:dyDescent="0.2">
      <c r="P63" s="24"/>
      <c r="Q63" s="51"/>
      <c r="R63" s="51"/>
      <c r="S63" s="51"/>
      <c r="T63" s="51"/>
      <c r="U63" s="51"/>
      <c r="V63" s="51"/>
      <c r="W63" s="51"/>
      <c r="X63" s="51"/>
      <c r="Y63" s="51"/>
      <c r="Z63" s="25"/>
    </row>
    <row r="64" spans="16:26" x14ac:dyDescent="0.2">
      <c r="P64" s="24"/>
      <c r="Q64" s="51"/>
      <c r="R64" s="51"/>
      <c r="S64" s="51"/>
      <c r="T64" s="51"/>
      <c r="U64" s="51"/>
      <c r="V64" s="51"/>
      <c r="W64" s="51"/>
      <c r="X64" s="51"/>
      <c r="Y64" s="51"/>
      <c r="Z64" s="25"/>
    </row>
    <row r="65" spans="16:26" x14ac:dyDescent="0.2">
      <c r="P65" s="24"/>
      <c r="Q65" s="51"/>
      <c r="R65" s="51"/>
      <c r="S65" s="51"/>
      <c r="T65" s="51"/>
      <c r="U65" s="51"/>
      <c r="V65" s="51"/>
      <c r="W65" s="51"/>
      <c r="X65" s="51"/>
      <c r="Y65" s="51"/>
      <c r="Z65" s="25"/>
    </row>
    <row r="66" spans="16:26" x14ac:dyDescent="0.2">
      <c r="P66" s="24"/>
      <c r="Q66" s="51"/>
      <c r="R66" s="51"/>
      <c r="S66" s="51"/>
      <c r="T66" s="51"/>
      <c r="U66" s="51"/>
      <c r="V66" s="51"/>
      <c r="W66" s="51"/>
      <c r="X66" s="51"/>
      <c r="Y66" s="51"/>
      <c r="Z66" s="25"/>
    </row>
    <row r="67" spans="16:26" x14ac:dyDescent="0.2">
      <c r="P67" s="24"/>
      <c r="Q67" s="51"/>
      <c r="R67" s="51"/>
      <c r="S67" s="51"/>
      <c r="T67" s="51"/>
      <c r="U67" s="51"/>
      <c r="V67" s="51"/>
      <c r="W67" s="51"/>
      <c r="X67" s="51"/>
      <c r="Y67" s="51"/>
      <c r="Z67" s="25"/>
    </row>
    <row r="68" spans="16:26" x14ac:dyDescent="0.2">
      <c r="P68" s="26"/>
      <c r="Q68" s="45"/>
      <c r="R68" s="45"/>
      <c r="S68" s="45"/>
      <c r="T68" s="45"/>
      <c r="U68" s="45"/>
      <c r="V68" s="45"/>
      <c r="W68" s="45"/>
      <c r="X68" s="45"/>
      <c r="Y68" s="45"/>
      <c r="Z68" s="27"/>
    </row>
  </sheetData>
  <hyperlinks>
    <hyperlink ref="E7" r:id="rId1" xr:uid="{725D3986-D3F9-0D42-A8F5-3B8DF4AF5549}"/>
    <hyperlink ref="R41" r:id="rId2" xr:uid="{79EC8824-C10A-E04B-A3FB-3F5E2AF1B2F9}"/>
  </hyperlinks>
  <pageMargins left="0.7" right="0.7" top="0.75" bottom="0.75" header="0.3" footer="0.3"/>
  <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1CD1FFA-E194-744C-9B0D-39EF619013AC}">
  <dimension ref="D3:F266"/>
  <sheetViews>
    <sheetView showGridLines="0" zoomScaleNormal="100" workbookViewId="0">
      <selection activeCell="B2" sqref="B2"/>
    </sheetView>
  </sheetViews>
  <sheetFormatPr baseColWidth="10" defaultRowHeight="13" x14ac:dyDescent="0.15"/>
  <cols>
    <col min="1" max="3" width="3.83203125" style="3" customWidth="1"/>
    <col min="4" max="4" width="45.83203125" style="3" customWidth="1"/>
    <col min="5" max="6" width="20.83203125" style="3" customWidth="1"/>
    <col min="7" max="16384" width="10.83203125" style="3"/>
  </cols>
  <sheetData>
    <row r="3" spans="4:6" x14ac:dyDescent="0.15">
      <c r="D3" s="1" t="s">
        <v>200</v>
      </c>
      <c r="E3" s="2" t="s">
        <v>295</v>
      </c>
    </row>
    <row r="5" spans="4:6" x14ac:dyDescent="0.15">
      <c r="D5" s="4" t="s">
        <v>185</v>
      </c>
      <c r="E5" s="5" t="s">
        <v>296</v>
      </c>
      <c r="F5" s="6" t="s">
        <v>297</v>
      </c>
    </row>
    <row r="6" spans="4:6" x14ac:dyDescent="0.15">
      <c r="D6" s="7" t="s">
        <v>1</v>
      </c>
      <c r="E6" s="8" t="s">
        <v>298</v>
      </c>
      <c r="F6" s="9" t="s">
        <v>299</v>
      </c>
    </row>
    <row r="7" spans="4:6" x14ac:dyDescent="0.15">
      <c r="D7" s="10" t="s">
        <v>4</v>
      </c>
      <c r="E7" s="11" t="s">
        <v>300</v>
      </c>
      <c r="F7" s="12" t="s">
        <v>301</v>
      </c>
    </row>
    <row r="8" spans="4:6" x14ac:dyDescent="0.15">
      <c r="D8" s="10" t="s">
        <v>45</v>
      </c>
      <c r="E8" s="11" t="s">
        <v>302</v>
      </c>
      <c r="F8" s="12" t="s">
        <v>303</v>
      </c>
    </row>
    <row r="9" spans="4:6" x14ac:dyDescent="0.15">
      <c r="D9" s="10" t="s">
        <v>304</v>
      </c>
      <c r="E9" s="11" t="s">
        <v>305</v>
      </c>
      <c r="F9" s="12" t="s">
        <v>306</v>
      </c>
    </row>
    <row r="10" spans="4:6" x14ac:dyDescent="0.15">
      <c r="D10" s="10" t="s">
        <v>287</v>
      </c>
      <c r="E10" s="11" t="s">
        <v>307</v>
      </c>
      <c r="F10" s="12" t="s">
        <v>308</v>
      </c>
    </row>
    <row r="11" spans="4:6" x14ac:dyDescent="0.15">
      <c r="D11" s="10" t="s">
        <v>2</v>
      </c>
      <c r="E11" s="11" t="s">
        <v>309</v>
      </c>
      <c r="F11" s="12" t="s">
        <v>310</v>
      </c>
    </row>
    <row r="12" spans="4:6" x14ac:dyDescent="0.15">
      <c r="D12" s="10" t="s">
        <v>3</v>
      </c>
      <c r="E12" s="11" t="s">
        <v>311</v>
      </c>
      <c r="F12" s="12" t="s">
        <v>312</v>
      </c>
    </row>
    <row r="13" spans="4:6" x14ac:dyDescent="0.15">
      <c r="D13" s="10" t="s">
        <v>313</v>
      </c>
      <c r="E13" s="11" t="s">
        <v>314</v>
      </c>
      <c r="F13" s="12" t="s">
        <v>315</v>
      </c>
    </row>
    <row r="14" spans="4:6" x14ac:dyDescent="0.15">
      <c r="D14" s="10" t="s">
        <v>8</v>
      </c>
      <c r="E14" s="11" t="s">
        <v>316</v>
      </c>
      <c r="F14" s="12" t="s">
        <v>317</v>
      </c>
    </row>
    <row r="15" spans="4:6" x14ac:dyDescent="0.15">
      <c r="D15" s="10" t="s">
        <v>6</v>
      </c>
      <c r="E15" s="11" t="s">
        <v>318</v>
      </c>
      <c r="F15" s="12" t="s">
        <v>319</v>
      </c>
    </row>
    <row r="16" spans="4:6" x14ac:dyDescent="0.15">
      <c r="D16" s="10" t="s">
        <v>7</v>
      </c>
      <c r="E16" s="11" t="s">
        <v>320</v>
      </c>
      <c r="F16" s="12" t="s">
        <v>321</v>
      </c>
    </row>
    <row r="17" spans="4:6" x14ac:dyDescent="0.15">
      <c r="D17" s="10" t="s">
        <v>0</v>
      </c>
      <c r="E17" s="11" t="s">
        <v>322</v>
      </c>
      <c r="F17" s="12" t="s">
        <v>323</v>
      </c>
    </row>
    <row r="18" spans="4:6" x14ac:dyDescent="0.15">
      <c r="D18" s="10" t="s">
        <v>9</v>
      </c>
      <c r="E18" s="11" t="s">
        <v>324</v>
      </c>
      <c r="F18" s="12" t="s">
        <v>325</v>
      </c>
    </row>
    <row r="19" spans="4:6" x14ac:dyDescent="0.15">
      <c r="D19" s="10" t="s">
        <v>10</v>
      </c>
      <c r="E19" s="11" t="s">
        <v>326</v>
      </c>
      <c r="F19" s="12" t="s">
        <v>327</v>
      </c>
    </row>
    <row r="20" spans="4:6" x14ac:dyDescent="0.15">
      <c r="D20" s="10" t="s">
        <v>11</v>
      </c>
      <c r="E20" s="11" t="s">
        <v>328</v>
      </c>
      <c r="F20" s="12" t="s">
        <v>329</v>
      </c>
    </row>
    <row r="21" spans="4:6" x14ac:dyDescent="0.15">
      <c r="D21" s="10" t="s">
        <v>286</v>
      </c>
      <c r="E21" s="11" t="s">
        <v>330</v>
      </c>
      <c r="F21" s="12" t="s">
        <v>331</v>
      </c>
    </row>
    <row r="22" spans="4:6" x14ac:dyDescent="0.15">
      <c r="D22" s="10" t="s">
        <v>18</v>
      </c>
      <c r="E22" s="11" t="s">
        <v>332</v>
      </c>
      <c r="F22" s="12" t="s">
        <v>333</v>
      </c>
    </row>
    <row r="23" spans="4:6" x14ac:dyDescent="0.15">
      <c r="D23" s="10" t="s">
        <v>16</v>
      </c>
      <c r="E23" s="11" t="s">
        <v>334</v>
      </c>
      <c r="F23" s="12" t="s">
        <v>335</v>
      </c>
    </row>
    <row r="24" spans="4:6" x14ac:dyDescent="0.15">
      <c r="D24" s="10" t="s">
        <v>24</v>
      </c>
      <c r="E24" s="11" t="s">
        <v>336</v>
      </c>
      <c r="F24" s="12" t="s">
        <v>337</v>
      </c>
    </row>
    <row r="25" spans="4:6" x14ac:dyDescent="0.15">
      <c r="D25" s="10" t="s">
        <v>20</v>
      </c>
      <c r="E25" s="11" t="s">
        <v>338</v>
      </c>
      <c r="F25" s="12" t="s">
        <v>339</v>
      </c>
    </row>
    <row r="26" spans="4:6" x14ac:dyDescent="0.15">
      <c r="D26" s="10" t="s">
        <v>13</v>
      </c>
      <c r="E26" s="11" t="s">
        <v>340</v>
      </c>
      <c r="F26" s="12" t="s">
        <v>341</v>
      </c>
    </row>
    <row r="27" spans="4:6" x14ac:dyDescent="0.15">
      <c r="D27" s="10" t="s">
        <v>21</v>
      </c>
      <c r="E27" s="11" t="s">
        <v>342</v>
      </c>
      <c r="F27" s="12" t="s">
        <v>343</v>
      </c>
    </row>
    <row r="28" spans="4:6" x14ac:dyDescent="0.15">
      <c r="D28" s="10" t="s">
        <v>14</v>
      </c>
      <c r="E28" s="11" t="s">
        <v>344</v>
      </c>
      <c r="F28" s="12" t="s">
        <v>345</v>
      </c>
    </row>
    <row r="29" spans="4:6" x14ac:dyDescent="0.15">
      <c r="D29" s="10" t="s">
        <v>346</v>
      </c>
      <c r="E29" s="11" t="s">
        <v>347</v>
      </c>
      <c r="F29" s="12" t="s">
        <v>348</v>
      </c>
    </row>
    <row r="30" spans="4:6" x14ac:dyDescent="0.15">
      <c r="D30" s="10" t="s">
        <v>26</v>
      </c>
      <c r="E30" s="11" t="s">
        <v>349</v>
      </c>
      <c r="F30" s="12" t="s">
        <v>350</v>
      </c>
    </row>
    <row r="31" spans="4:6" x14ac:dyDescent="0.15">
      <c r="D31" s="10" t="s">
        <v>351</v>
      </c>
      <c r="E31" s="11" t="s">
        <v>352</v>
      </c>
      <c r="F31" s="12" t="s">
        <v>353</v>
      </c>
    </row>
    <row r="32" spans="4:6" x14ac:dyDescent="0.15">
      <c r="D32" s="10" t="s">
        <v>22</v>
      </c>
      <c r="E32" s="11" t="s">
        <v>352</v>
      </c>
      <c r="F32" s="12" t="s">
        <v>353</v>
      </c>
    </row>
    <row r="33" spans="4:6" x14ac:dyDescent="0.15">
      <c r="D33" s="10" t="s">
        <v>864</v>
      </c>
      <c r="E33" s="11" t="s">
        <v>872</v>
      </c>
      <c r="F33" s="12" t="s">
        <v>873</v>
      </c>
    </row>
    <row r="34" spans="4:6" x14ac:dyDescent="0.15">
      <c r="D34" s="10" t="s">
        <v>19</v>
      </c>
      <c r="E34" s="11" t="s">
        <v>354</v>
      </c>
      <c r="F34" s="12" t="s">
        <v>355</v>
      </c>
    </row>
    <row r="35" spans="4:6" x14ac:dyDescent="0.15">
      <c r="D35" s="10" t="s">
        <v>27</v>
      </c>
      <c r="E35" s="11" t="s">
        <v>356</v>
      </c>
      <c r="F35" s="12" t="s">
        <v>357</v>
      </c>
    </row>
    <row r="36" spans="4:6" x14ac:dyDescent="0.15">
      <c r="D36" s="10" t="s">
        <v>358</v>
      </c>
      <c r="E36" s="11" t="s">
        <v>359</v>
      </c>
      <c r="F36" s="12" t="s">
        <v>360</v>
      </c>
    </row>
    <row r="37" spans="4:6" x14ac:dyDescent="0.15">
      <c r="D37" s="10" t="s">
        <v>23</v>
      </c>
      <c r="E37" s="11" t="s">
        <v>361</v>
      </c>
      <c r="F37" s="12" t="s">
        <v>362</v>
      </c>
    </row>
    <row r="38" spans="4:6" x14ac:dyDescent="0.15">
      <c r="D38" s="10" t="s">
        <v>363</v>
      </c>
      <c r="E38" s="11" t="s">
        <v>364</v>
      </c>
      <c r="F38" s="12" t="s">
        <v>365</v>
      </c>
    </row>
    <row r="39" spans="4:6" x14ac:dyDescent="0.15">
      <c r="D39" s="10" t="s">
        <v>25</v>
      </c>
      <c r="E39" s="11" t="s">
        <v>366</v>
      </c>
      <c r="F39" s="12" t="s">
        <v>367</v>
      </c>
    </row>
    <row r="40" spans="4:6" x14ac:dyDescent="0.15">
      <c r="D40" s="10" t="s">
        <v>368</v>
      </c>
      <c r="E40" s="11" t="s">
        <v>366</v>
      </c>
      <c r="F40" s="12" t="s">
        <v>367</v>
      </c>
    </row>
    <row r="41" spans="4:6" x14ac:dyDescent="0.15">
      <c r="D41" s="10" t="s">
        <v>17</v>
      </c>
      <c r="E41" s="11" t="s">
        <v>369</v>
      </c>
      <c r="F41" s="12" t="s">
        <v>370</v>
      </c>
    </row>
    <row r="42" spans="4:6" x14ac:dyDescent="0.15">
      <c r="D42" s="10" t="s">
        <v>15</v>
      </c>
      <c r="E42" s="11" t="s">
        <v>371</v>
      </c>
      <c r="F42" s="12" t="s">
        <v>372</v>
      </c>
    </row>
    <row r="43" spans="4:6" x14ac:dyDescent="0.15">
      <c r="D43" s="10" t="s">
        <v>12</v>
      </c>
      <c r="E43" s="11" t="s">
        <v>373</v>
      </c>
      <c r="F43" s="12" t="s">
        <v>374</v>
      </c>
    </row>
    <row r="44" spans="4:6" x14ac:dyDescent="0.15">
      <c r="D44" s="10" t="s">
        <v>84</v>
      </c>
      <c r="E44" s="11" t="s">
        <v>375</v>
      </c>
      <c r="F44" s="12" t="s">
        <v>376</v>
      </c>
    </row>
    <row r="45" spans="4:6" x14ac:dyDescent="0.15">
      <c r="D45" s="10" t="s">
        <v>33</v>
      </c>
      <c r="E45" s="11" t="s">
        <v>377</v>
      </c>
      <c r="F45" s="12" t="s">
        <v>378</v>
      </c>
    </row>
    <row r="46" spans="4:6" x14ac:dyDescent="0.15">
      <c r="D46" s="10" t="s">
        <v>29</v>
      </c>
      <c r="E46" s="11" t="s">
        <v>379</v>
      </c>
      <c r="F46" s="12" t="s">
        <v>380</v>
      </c>
    </row>
    <row r="47" spans="4:6" x14ac:dyDescent="0.15">
      <c r="D47" s="10" t="s">
        <v>36</v>
      </c>
      <c r="E47" s="11" t="s">
        <v>381</v>
      </c>
      <c r="F47" s="12" t="s">
        <v>382</v>
      </c>
    </row>
    <row r="48" spans="4:6" x14ac:dyDescent="0.15">
      <c r="D48" s="10" t="s">
        <v>383</v>
      </c>
      <c r="E48" s="11" t="s">
        <v>384</v>
      </c>
      <c r="F48" s="12" t="s">
        <v>385</v>
      </c>
    </row>
    <row r="49" spans="4:6" x14ac:dyDescent="0.15">
      <c r="D49" s="10" t="s">
        <v>28</v>
      </c>
      <c r="E49" s="11" t="s">
        <v>386</v>
      </c>
      <c r="F49" s="12" t="s">
        <v>387</v>
      </c>
    </row>
    <row r="50" spans="4:6" x14ac:dyDescent="0.15">
      <c r="D50" s="10" t="s">
        <v>157</v>
      </c>
      <c r="E50" s="11" t="s">
        <v>388</v>
      </c>
      <c r="F50" s="12" t="s">
        <v>389</v>
      </c>
    </row>
    <row r="51" spans="4:6" x14ac:dyDescent="0.15">
      <c r="D51" s="10" t="s">
        <v>31</v>
      </c>
      <c r="E51" s="11" t="s">
        <v>390</v>
      </c>
      <c r="F51" s="12" t="s">
        <v>391</v>
      </c>
    </row>
    <row r="52" spans="4:6" x14ac:dyDescent="0.15">
      <c r="D52" s="10" t="s">
        <v>32</v>
      </c>
      <c r="E52" s="11" t="s">
        <v>392</v>
      </c>
      <c r="F52" s="12" t="s">
        <v>393</v>
      </c>
    </row>
    <row r="53" spans="4:6" x14ac:dyDescent="0.15">
      <c r="D53" s="10" t="s">
        <v>394</v>
      </c>
      <c r="E53" s="11" t="s">
        <v>395</v>
      </c>
      <c r="F53" s="12" t="s">
        <v>396</v>
      </c>
    </row>
    <row r="54" spans="4:6" x14ac:dyDescent="0.15">
      <c r="D54" s="10" t="s">
        <v>397</v>
      </c>
      <c r="E54" s="11" t="s">
        <v>398</v>
      </c>
      <c r="F54" s="12" t="s">
        <v>399</v>
      </c>
    </row>
    <row r="55" spans="4:6" x14ac:dyDescent="0.15">
      <c r="D55" s="10" t="s">
        <v>34</v>
      </c>
      <c r="E55" s="11" t="s">
        <v>400</v>
      </c>
      <c r="F55" s="12" t="s">
        <v>401</v>
      </c>
    </row>
    <row r="56" spans="4:6" x14ac:dyDescent="0.15">
      <c r="D56" s="10" t="s">
        <v>35</v>
      </c>
      <c r="E56" s="11" t="s">
        <v>402</v>
      </c>
      <c r="F56" s="12" t="s">
        <v>403</v>
      </c>
    </row>
    <row r="57" spans="4:6" x14ac:dyDescent="0.15">
      <c r="D57" s="10" t="s">
        <v>284</v>
      </c>
      <c r="E57" s="11" t="s">
        <v>404</v>
      </c>
      <c r="F57" s="12" t="s">
        <v>405</v>
      </c>
    </row>
    <row r="58" spans="4:6" x14ac:dyDescent="0.15">
      <c r="D58" s="13" t="s">
        <v>193</v>
      </c>
      <c r="E58" s="11" t="s">
        <v>406</v>
      </c>
      <c r="F58" s="12" t="s">
        <v>407</v>
      </c>
    </row>
    <row r="59" spans="4:6" x14ac:dyDescent="0.15">
      <c r="D59" s="10" t="s">
        <v>289</v>
      </c>
      <c r="E59" s="11" t="s">
        <v>408</v>
      </c>
      <c r="F59" s="12" t="s">
        <v>409</v>
      </c>
    </row>
    <row r="60" spans="4:6" x14ac:dyDescent="0.15">
      <c r="D60" s="10" t="s">
        <v>37</v>
      </c>
      <c r="E60" s="11" t="s">
        <v>410</v>
      </c>
      <c r="F60" s="12" t="s">
        <v>411</v>
      </c>
    </row>
    <row r="61" spans="4:6" x14ac:dyDescent="0.15">
      <c r="D61" s="10" t="s">
        <v>412</v>
      </c>
      <c r="E61" s="11" t="s">
        <v>413</v>
      </c>
      <c r="F61" s="12" t="s">
        <v>414</v>
      </c>
    </row>
    <row r="62" spans="4:6" x14ac:dyDescent="0.15">
      <c r="D62" s="10" t="s">
        <v>415</v>
      </c>
      <c r="E62" s="11" t="s">
        <v>413</v>
      </c>
      <c r="F62" s="12" t="s">
        <v>414</v>
      </c>
    </row>
    <row r="63" spans="4:6" x14ac:dyDescent="0.15">
      <c r="D63" s="10" t="s">
        <v>67</v>
      </c>
      <c r="E63" s="11" t="s">
        <v>416</v>
      </c>
      <c r="F63" s="12" t="s">
        <v>417</v>
      </c>
    </row>
    <row r="64" spans="4:6" x14ac:dyDescent="0.15">
      <c r="D64" s="10" t="s">
        <v>38</v>
      </c>
      <c r="E64" s="11" t="s">
        <v>418</v>
      </c>
      <c r="F64" s="12" t="s">
        <v>419</v>
      </c>
    </row>
    <row r="65" spans="4:6" x14ac:dyDescent="0.15">
      <c r="D65" s="14" t="s">
        <v>420</v>
      </c>
      <c r="E65" s="15" t="s">
        <v>421</v>
      </c>
      <c r="F65" s="16" t="s">
        <v>422</v>
      </c>
    </row>
    <row r="66" spans="4:6" x14ac:dyDescent="0.15">
      <c r="D66" s="10" t="s">
        <v>39</v>
      </c>
      <c r="E66" s="11" t="s">
        <v>423</v>
      </c>
      <c r="F66" s="12" t="s">
        <v>424</v>
      </c>
    </row>
    <row r="67" spans="4:6" x14ac:dyDescent="0.15">
      <c r="D67" s="10" t="s">
        <v>194</v>
      </c>
      <c r="E67" s="11" t="s">
        <v>425</v>
      </c>
      <c r="F67" s="12" t="s">
        <v>426</v>
      </c>
    </row>
    <row r="68" spans="4:6" x14ac:dyDescent="0.15">
      <c r="D68" s="10" t="s">
        <v>43</v>
      </c>
      <c r="E68" s="11" t="s">
        <v>427</v>
      </c>
      <c r="F68" s="12" t="s">
        <v>428</v>
      </c>
    </row>
    <row r="69" spans="4:6" x14ac:dyDescent="0.15">
      <c r="D69" s="10" t="s">
        <v>41</v>
      </c>
      <c r="E69" s="11" t="s">
        <v>429</v>
      </c>
      <c r="F69" s="12" t="s">
        <v>430</v>
      </c>
    </row>
    <row r="70" spans="4:6" x14ac:dyDescent="0.15">
      <c r="D70" s="10" t="s">
        <v>42</v>
      </c>
      <c r="E70" s="11" t="s">
        <v>431</v>
      </c>
      <c r="F70" s="12" t="s">
        <v>432</v>
      </c>
    </row>
    <row r="71" spans="4:6" x14ac:dyDescent="0.15">
      <c r="D71" s="10" t="s">
        <v>44</v>
      </c>
      <c r="E71" s="11" t="s">
        <v>433</v>
      </c>
      <c r="F71" s="12" t="s">
        <v>434</v>
      </c>
    </row>
    <row r="72" spans="4:6" x14ac:dyDescent="0.15">
      <c r="D72" s="10" t="s">
        <v>46</v>
      </c>
      <c r="E72" s="11" t="s">
        <v>435</v>
      </c>
      <c r="F72" s="12" t="s">
        <v>436</v>
      </c>
    </row>
    <row r="73" spans="4:6" x14ac:dyDescent="0.15">
      <c r="D73" s="10" t="s">
        <v>47</v>
      </c>
      <c r="E73" s="11" t="s">
        <v>437</v>
      </c>
      <c r="F73" s="12" t="s">
        <v>438</v>
      </c>
    </row>
    <row r="74" spans="4:6" x14ac:dyDescent="0.15">
      <c r="D74" s="10" t="s">
        <v>145</v>
      </c>
      <c r="E74" s="11" t="s">
        <v>439</v>
      </c>
      <c r="F74" s="12" t="s">
        <v>440</v>
      </c>
    </row>
    <row r="75" spans="4:6" x14ac:dyDescent="0.15">
      <c r="D75" s="10" t="s">
        <v>61</v>
      </c>
      <c r="E75" s="11" t="s">
        <v>441</v>
      </c>
      <c r="F75" s="12" t="s">
        <v>442</v>
      </c>
    </row>
    <row r="76" spans="4:6" x14ac:dyDescent="0.15">
      <c r="D76" s="10" t="s">
        <v>48</v>
      </c>
      <c r="E76" s="11" t="s">
        <v>443</v>
      </c>
      <c r="F76" s="12" t="s">
        <v>444</v>
      </c>
    </row>
    <row r="77" spans="4:6" x14ac:dyDescent="0.15">
      <c r="D77" s="10" t="s">
        <v>50</v>
      </c>
      <c r="E77" s="11" t="s">
        <v>445</v>
      </c>
      <c r="F77" s="12" t="s">
        <v>446</v>
      </c>
    </row>
    <row r="78" spans="4:6" x14ac:dyDescent="0.15">
      <c r="D78" s="14" t="s">
        <v>155</v>
      </c>
      <c r="E78" s="15" t="s">
        <v>447</v>
      </c>
      <c r="F78" s="16" t="s">
        <v>448</v>
      </c>
    </row>
    <row r="79" spans="4:6" x14ac:dyDescent="0.15">
      <c r="D79" s="10" t="s">
        <v>51</v>
      </c>
      <c r="E79" s="11" t="s">
        <v>449</v>
      </c>
      <c r="F79" s="12" t="s">
        <v>450</v>
      </c>
    </row>
    <row r="80" spans="4:6" x14ac:dyDescent="0.15">
      <c r="D80" s="10" t="s">
        <v>451</v>
      </c>
      <c r="E80" s="11" t="s">
        <v>452</v>
      </c>
      <c r="F80" s="12" t="s">
        <v>453</v>
      </c>
    </row>
    <row r="81" spans="4:6" x14ac:dyDescent="0.15">
      <c r="D81" s="10" t="s">
        <v>454</v>
      </c>
      <c r="E81" s="11" t="s">
        <v>455</v>
      </c>
      <c r="F81" s="12" t="s">
        <v>456</v>
      </c>
    </row>
    <row r="82" spans="4:6" x14ac:dyDescent="0.15">
      <c r="D82" s="10" t="s">
        <v>53</v>
      </c>
      <c r="E82" s="11" t="s">
        <v>457</v>
      </c>
      <c r="F82" s="12" t="s">
        <v>458</v>
      </c>
    </row>
    <row r="83" spans="4:6" x14ac:dyDescent="0.15">
      <c r="D83" s="10" t="s">
        <v>52</v>
      </c>
      <c r="E83" s="11" t="s">
        <v>459</v>
      </c>
      <c r="F83" s="12" t="s">
        <v>460</v>
      </c>
    </row>
    <row r="84" spans="4:6" x14ac:dyDescent="0.15">
      <c r="D84" s="10" t="s">
        <v>54</v>
      </c>
      <c r="E84" s="11" t="s">
        <v>461</v>
      </c>
      <c r="F84" s="12" t="s">
        <v>462</v>
      </c>
    </row>
    <row r="85" spans="4:6" x14ac:dyDescent="0.15">
      <c r="D85" s="10" t="s">
        <v>463</v>
      </c>
      <c r="E85" s="11" t="s">
        <v>464</v>
      </c>
      <c r="F85" s="12" t="s">
        <v>465</v>
      </c>
    </row>
    <row r="86" spans="4:6" x14ac:dyDescent="0.15">
      <c r="D86" s="10" t="s">
        <v>466</v>
      </c>
      <c r="E86" s="11" t="s">
        <v>467</v>
      </c>
      <c r="F86" s="12" t="s">
        <v>468</v>
      </c>
    </row>
    <row r="87" spans="4:6" x14ac:dyDescent="0.15">
      <c r="D87" s="10" t="s">
        <v>469</v>
      </c>
      <c r="E87" s="11" t="s">
        <v>470</v>
      </c>
      <c r="F87" s="12" t="s">
        <v>471</v>
      </c>
    </row>
    <row r="88" spans="4:6" x14ac:dyDescent="0.15">
      <c r="D88" s="10" t="s">
        <v>55</v>
      </c>
      <c r="E88" s="11" t="s">
        <v>472</v>
      </c>
      <c r="F88" s="12" t="s">
        <v>473</v>
      </c>
    </row>
    <row r="89" spans="4:6" x14ac:dyDescent="0.15">
      <c r="D89" s="10" t="s">
        <v>285</v>
      </c>
      <c r="E89" s="11" t="s">
        <v>474</v>
      </c>
      <c r="F89" s="12" t="s">
        <v>475</v>
      </c>
    </row>
    <row r="90" spans="4:6" x14ac:dyDescent="0.15">
      <c r="D90" s="10" t="s">
        <v>57</v>
      </c>
      <c r="E90" s="11" t="s">
        <v>476</v>
      </c>
      <c r="F90" s="12" t="s">
        <v>477</v>
      </c>
    </row>
    <row r="91" spans="4:6" x14ac:dyDescent="0.15">
      <c r="D91" s="10" t="s">
        <v>40</v>
      </c>
      <c r="E91" s="11" t="s">
        <v>478</v>
      </c>
      <c r="F91" s="12" t="s">
        <v>479</v>
      </c>
    </row>
    <row r="92" spans="4:6" x14ac:dyDescent="0.15">
      <c r="D92" s="10" t="s">
        <v>58</v>
      </c>
      <c r="E92" s="11" t="s">
        <v>480</v>
      </c>
      <c r="F92" s="12" t="s">
        <v>481</v>
      </c>
    </row>
    <row r="93" spans="4:6" x14ac:dyDescent="0.15">
      <c r="D93" s="10" t="s">
        <v>482</v>
      </c>
      <c r="E93" s="11" t="s">
        <v>483</v>
      </c>
      <c r="F93" s="12" t="s">
        <v>484</v>
      </c>
    </row>
    <row r="94" spans="4:6" x14ac:dyDescent="0.15">
      <c r="D94" s="10" t="s">
        <v>62</v>
      </c>
      <c r="E94" s="11" t="s">
        <v>485</v>
      </c>
      <c r="F94" s="12" t="s">
        <v>486</v>
      </c>
    </row>
    <row r="95" spans="4:6" x14ac:dyDescent="0.15">
      <c r="D95" s="10" t="s">
        <v>487</v>
      </c>
      <c r="E95" s="11" t="s">
        <v>488</v>
      </c>
      <c r="F95" s="12" t="s">
        <v>489</v>
      </c>
    </row>
    <row r="96" spans="4:6" x14ac:dyDescent="0.15">
      <c r="D96" s="10" t="s">
        <v>63</v>
      </c>
      <c r="E96" s="11" t="s">
        <v>490</v>
      </c>
      <c r="F96" s="12" t="s">
        <v>491</v>
      </c>
    </row>
    <row r="97" spans="4:6" x14ac:dyDescent="0.15">
      <c r="D97" s="10" t="s">
        <v>492</v>
      </c>
      <c r="E97" s="11" t="s">
        <v>493</v>
      </c>
      <c r="F97" s="12" t="s">
        <v>494</v>
      </c>
    </row>
    <row r="98" spans="4:6" x14ac:dyDescent="0.15">
      <c r="D98" s="10" t="s">
        <v>495</v>
      </c>
      <c r="E98" s="11" t="s">
        <v>496</v>
      </c>
      <c r="F98" s="12" t="s">
        <v>497</v>
      </c>
    </row>
    <row r="99" spans="4:6" x14ac:dyDescent="0.15">
      <c r="D99" s="10" t="s">
        <v>64</v>
      </c>
      <c r="E99" s="11" t="s">
        <v>498</v>
      </c>
      <c r="F99" s="12" t="s">
        <v>499</v>
      </c>
    </row>
    <row r="100" spans="4:6" x14ac:dyDescent="0.15">
      <c r="D100" s="10" t="s">
        <v>500</v>
      </c>
      <c r="E100" s="11" t="s">
        <v>501</v>
      </c>
      <c r="F100" s="12" t="s">
        <v>502</v>
      </c>
    </row>
    <row r="101" spans="4:6" x14ac:dyDescent="0.15">
      <c r="D101" s="10" t="s">
        <v>59</v>
      </c>
      <c r="E101" s="11" t="s">
        <v>503</v>
      </c>
      <c r="F101" s="12" t="s">
        <v>504</v>
      </c>
    </row>
    <row r="102" spans="4:6" x14ac:dyDescent="0.15">
      <c r="D102" s="10" t="s">
        <v>60</v>
      </c>
      <c r="E102" s="11" t="s">
        <v>505</v>
      </c>
      <c r="F102" s="12" t="s">
        <v>506</v>
      </c>
    </row>
    <row r="103" spans="4:6" x14ac:dyDescent="0.15">
      <c r="D103" s="10" t="s">
        <v>65</v>
      </c>
      <c r="E103" s="11" t="s">
        <v>507</v>
      </c>
      <c r="F103" s="12" t="s">
        <v>508</v>
      </c>
    </row>
    <row r="104" spans="4:6" x14ac:dyDescent="0.15">
      <c r="D104" s="10" t="s">
        <v>68</v>
      </c>
      <c r="E104" s="11" t="s">
        <v>509</v>
      </c>
      <c r="F104" s="12" t="s">
        <v>510</v>
      </c>
    </row>
    <row r="105" spans="4:6" x14ac:dyDescent="0.15">
      <c r="D105" s="10" t="s">
        <v>511</v>
      </c>
      <c r="E105" s="11" t="s">
        <v>512</v>
      </c>
      <c r="F105" s="12" t="s">
        <v>513</v>
      </c>
    </row>
    <row r="106" spans="4:6" x14ac:dyDescent="0.15">
      <c r="D106" s="10" t="s">
        <v>514</v>
      </c>
      <c r="E106" s="11" t="s">
        <v>515</v>
      </c>
      <c r="F106" s="12" t="s">
        <v>516</v>
      </c>
    </row>
    <row r="107" spans="4:6" x14ac:dyDescent="0.15">
      <c r="D107" s="10" t="s">
        <v>66</v>
      </c>
      <c r="E107" s="11" t="s">
        <v>517</v>
      </c>
      <c r="F107" s="12" t="s">
        <v>518</v>
      </c>
    </row>
    <row r="108" spans="4:6" x14ac:dyDescent="0.15">
      <c r="D108" s="10" t="s">
        <v>519</v>
      </c>
      <c r="E108" s="11" t="s">
        <v>520</v>
      </c>
      <c r="F108" s="12" t="s">
        <v>521</v>
      </c>
    </row>
    <row r="109" spans="4:6" x14ac:dyDescent="0.15">
      <c r="D109" s="10" t="s">
        <v>69</v>
      </c>
      <c r="E109" s="11" t="s">
        <v>522</v>
      </c>
      <c r="F109" s="12" t="s">
        <v>523</v>
      </c>
    </row>
    <row r="110" spans="4:6" x14ac:dyDescent="0.15">
      <c r="D110" s="10" t="s">
        <v>75</v>
      </c>
      <c r="E110" s="11" t="s">
        <v>524</v>
      </c>
      <c r="F110" s="12" t="s">
        <v>525</v>
      </c>
    </row>
    <row r="111" spans="4:6" x14ac:dyDescent="0.15">
      <c r="D111" s="10" t="s">
        <v>71</v>
      </c>
      <c r="E111" s="11" t="s">
        <v>526</v>
      </c>
      <c r="F111" s="12" t="s">
        <v>527</v>
      </c>
    </row>
    <row r="112" spans="4:6" x14ac:dyDescent="0.15">
      <c r="D112" s="10" t="s">
        <v>70</v>
      </c>
      <c r="E112" s="11" t="s">
        <v>528</v>
      </c>
      <c r="F112" s="12" t="s">
        <v>529</v>
      </c>
    </row>
    <row r="113" spans="4:6" x14ac:dyDescent="0.15">
      <c r="D113" s="13" t="s">
        <v>73</v>
      </c>
      <c r="E113" s="11" t="s">
        <v>530</v>
      </c>
      <c r="F113" s="12" t="s">
        <v>531</v>
      </c>
    </row>
    <row r="114" spans="4:6" x14ac:dyDescent="0.15">
      <c r="D114" s="10" t="s">
        <v>74</v>
      </c>
      <c r="E114" s="11" t="s">
        <v>532</v>
      </c>
      <c r="F114" s="12" t="s">
        <v>533</v>
      </c>
    </row>
    <row r="115" spans="4:6" x14ac:dyDescent="0.15">
      <c r="D115" s="10" t="s">
        <v>72</v>
      </c>
      <c r="E115" s="11" t="s">
        <v>534</v>
      </c>
      <c r="F115" s="12" t="s">
        <v>535</v>
      </c>
    </row>
    <row r="116" spans="4:6" x14ac:dyDescent="0.15">
      <c r="D116" s="10" t="s">
        <v>536</v>
      </c>
      <c r="E116" s="11" t="s">
        <v>537</v>
      </c>
      <c r="F116" s="12" t="s">
        <v>538</v>
      </c>
    </row>
    <row r="117" spans="4:6" x14ac:dyDescent="0.15">
      <c r="D117" s="10" t="s">
        <v>76</v>
      </c>
      <c r="E117" s="11" t="s">
        <v>539</v>
      </c>
      <c r="F117" s="12" t="s">
        <v>540</v>
      </c>
    </row>
    <row r="118" spans="4:6" x14ac:dyDescent="0.15">
      <c r="D118" s="10" t="s">
        <v>77</v>
      </c>
      <c r="E118" s="11" t="s">
        <v>541</v>
      </c>
      <c r="F118" s="12" t="s">
        <v>542</v>
      </c>
    </row>
    <row r="119" spans="4:6" x14ac:dyDescent="0.15">
      <c r="D119" s="10" t="s">
        <v>78</v>
      </c>
      <c r="E119" s="11" t="s">
        <v>543</v>
      </c>
      <c r="F119" s="12" t="s">
        <v>544</v>
      </c>
    </row>
    <row r="120" spans="4:6" x14ac:dyDescent="0.15">
      <c r="D120" s="10" t="s">
        <v>80</v>
      </c>
      <c r="E120" s="11" t="s">
        <v>545</v>
      </c>
      <c r="F120" s="12" t="s">
        <v>546</v>
      </c>
    </row>
    <row r="121" spans="4:6" x14ac:dyDescent="0.15">
      <c r="D121" s="10" t="s">
        <v>547</v>
      </c>
      <c r="E121" s="11" t="s">
        <v>548</v>
      </c>
      <c r="F121" s="12" t="s">
        <v>549</v>
      </c>
    </row>
    <row r="122" spans="4:6" x14ac:dyDescent="0.15">
      <c r="D122" s="10" t="s">
        <v>79</v>
      </c>
      <c r="E122" s="11" t="s">
        <v>550</v>
      </c>
      <c r="F122" s="12" t="s">
        <v>551</v>
      </c>
    </row>
    <row r="123" spans="4:6" x14ac:dyDescent="0.15">
      <c r="D123" s="10" t="s">
        <v>81</v>
      </c>
      <c r="E123" s="11" t="s">
        <v>552</v>
      </c>
      <c r="F123" s="12" t="s">
        <v>553</v>
      </c>
    </row>
    <row r="124" spans="4:6" x14ac:dyDescent="0.15">
      <c r="D124" s="10" t="s">
        <v>82</v>
      </c>
      <c r="E124" s="11" t="s">
        <v>554</v>
      </c>
      <c r="F124" s="12" t="s">
        <v>555</v>
      </c>
    </row>
    <row r="125" spans="4:6" x14ac:dyDescent="0.15">
      <c r="D125" s="10" t="s">
        <v>85</v>
      </c>
      <c r="E125" s="11" t="s">
        <v>556</v>
      </c>
      <c r="F125" s="12" t="s">
        <v>557</v>
      </c>
    </row>
    <row r="126" spans="4:6" x14ac:dyDescent="0.15">
      <c r="D126" s="10" t="s">
        <v>558</v>
      </c>
      <c r="E126" s="11" t="s">
        <v>559</v>
      </c>
      <c r="F126" s="12" t="s">
        <v>560</v>
      </c>
    </row>
    <row r="127" spans="4:6" x14ac:dyDescent="0.15">
      <c r="D127" s="10" t="s">
        <v>87</v>
      </c>
      <c r="E127" s="11" t="s">
        <v>561</v>
      </c>
      <c r="F127" s="12" t="s">
        <v>562</v>
      </c>
    </row>
    <row r="128" spans="4:6" x14ac:dyDescent="0.15">
      <c r="D128" s="10" t="s">
        <v>563</v>
      </c>
      <c r="E128" s="11" t="s">
        <v>561</v>
      </c>
      <c r="F128" s="12" t="s">
        <v>562</v>
      </c>
    </row>
    <row r="129" spans="4:6" x14ac:dyDescent="0.15">
      <c r="D129" s="10" t="s">
        <v>88</v>
      </c>
      <c r="E129" s="11" t="s">
        <v>847</v>
      </c>
      <c r="F129" s="12" t="s">
        <v>848</v>
      </c>
    </row>
    <row r="130" spans="4:6" x14ac:dyDescent="0.15">
      <c r="D130" s="10" t="s">
        <v>89</v>
      </c>
      <c r="E130" s="11" t="s">
        <v>564</v>
      </c>
      <c r="F130" s="12" t="s">
        <v>565</v>
      </c>
    </row>
    <row r="131" spans="4:6" x14ac:dyDescent="0.15">
      <c r="D131" s="10" t="s">
        <v>83</v>
      </c>
      <c r="E131" s="11" t="s">
        <v>566</v>
      </c>
      <c r="F131" s="12" t="s">
        <v>567</v>
      </c>
    </row>
    <row r="132" spans="4:6" x14ac:dyDescent="0.15">
      <c r="D132" s="13" t="s">
        <v>846</v>
      </c>
      <c r="E132" s="11" t="s">
        <v>568</v>
      </c>
      <c r="F132" s="12" t="s">
        <v>569</v>
      </c>
    </row>
    <row r="133" spans="4:6" x14ac:dyDescent="0.15">
      <c r="D133" s="10" t="s">
        <v>98</v>
      </c>
      <c r="E133" s="11" t="s">
        <v>570</v>
      </c>
      <c r="F133" s="12" t="s">
        <v>571</v>
      </c>
    </row>
    <row r="134" spans="4:6" x14ac:dyDescent="0.15">
      <c r="D134" s="10" t="s">
        <v>90</v>
      </c>
      <c r="E134" s="11" t="s">
        <v>572</v>
      </c>
      <c r="F134" s="12" t="s">
        <v>573</v>
      </c>
    </row>
    <row r="135" spans="4:6" x14ac:dyDescent="0.15">
      <c r="D135" s="10" t="s">
        <v>95</v>
      </c>
      <c r="E135" s="11" t="s">
        <v>574</v>
      </c>
      <c r="F135" s="12" t="s">
        <v>575</v>
      </c>
    </row>
    <row r="136" spans="4:6" x14ac:dyDescent="0.15">
      <c r="D136" s="10" t="s">
        <v>91</v>
      </c>
      <c r="E136" s="11" t="s">
        <v>576</v>
      </c>
      <c r="F136" s="12" t="s">
        <v>577</v>
      </c>
    </row>
    <row r="137" spans="4:6" x14ac:dyDescent="0.15">
      <c r="D137" s="10" t="s">
        <v>578</v>
      </c>
      <c r="E137" s="11" t="s">
        <v>579</v>
      </c>
      <c r="F137" s="12" t="s">
        <v>580</v>
      </c>
    </row>
    <row r="138" spans="4:6" x14ac:dyDescent="0.15">
      <c r="D138" s="10" t="s">
        <v>92</v>
      </c>
      <c r="E138" s="11" t="s">
        <v>579</v>
      </c>
      <c r="F138" s="12" t="s">
        <v>580</v>
      </c>
    </row>
    <row r="139" spans="4:6" x14ac:dyDescent="0.15">
      <c r="D139" s="10" t="s">
        <v>281</v>
      </c>
      <c r="E139" s="11" t="s">
        <v>581</v>
      </c>
      <c r="F139" s="12" t="s">
        <v>582</v>
      </c>
    </row>
    <row r="140" spans="4:6" x14ac:dyDescent="0.15">
      <c r="D140" s="10" t="s">
        <v>96</v>
      </c>
      <c r="E140" s="11" t="s">
        <v>583</v>
      </c>
      <c r="F140" s="12" t="s">
        <v>584</v>
      </c>
    </row>
    <row r="141" spans="4:6" x14ac:dyDescent="0.15">
      <c r="D141" s="10" t="s">
        <v>97</v>
      </c>
      <c r="E141" s="11" t="s">
        <v>585</v>
      </c>
      <c r="F141" s="12" t="s">
        <v>586</v>
      </c>
    </row>
    <row r="142" spans="4:6" x14ac:dyDescent="0.15">
      <c r="D142" s="10" t="s">
        <v>587</v>
      </c>
      <c r="E142" s="11" t="s">
        <v>588</v>
      </c>
      <c r="F142" s="12" t="s">
        <v>589</v>
      </c>
    </row>
    <row r="143" spans="4:6" x14ac:dyDescent="0.15">
      <c r="D143" s="13" t="s">
        <v>851</v>
      </c>
      <c r="E143" s="11" t="s">
        <v>590</v>
      </c>
      <c r="F143" s="12" t="s">
        <v>591</v>
      </c>
    </row>
    <row r="144" spans="4:6" x14ac:dyDescent="0.15">
      <c r="D144" s="10" t="s">
        <v>101</v>
      </c>
      <c r="E144" s="11" t="s">
        <v>592</v>
      </c>
      <c r="F144" s="12" t="s">
        <v>593</v>
      </c>
    </row>
    <row r="145" spans="4:6" x14ac:dyDescent="0.15">
      <c r="D145" s="10" t="s">
        <v>114</v>
      </c>
      <c r="E145" s="11" t="s">
        <v>594</v>
      </c>
      <c r="F145" s="12" t="s">
        <v>595</v>
      </c>
    </row>
    <row r="146" spans="4:6" x14ac:dyDescent="0.15">
      <c r="D146" s="10" t="s">
        <v>115</v>
      </c>
      <c r="E146" s="11" t="s">
        <v>596</v>
      </c>
      <c r="F146" s="12" t="s">
        <v>597</v>
      </c>
    </row>
    <row r="147" spans="4:6" x14ac:dyDescent="0.15">
      <c r="D147" s="10" t="s">
        <v>102</v>
      </c>
      <c r="E147" s="11" t="s">
        <v>598</v>
      </c>
      <c r="F147" s="12" t="s">
        <v>599</v>
      </c>
    </row>
    <row r="148" spans="4:6" x14ac:dyDescent="0.15">
      <c r="D148" s="10" t="s">
        <v>105</v>
      </c>
      <c r="E148" s="11" t="s">
        <v>600</v>
      </c>
      <c r="F148" s="12" t="s">
        <v>601</v>
      </c>
    </row>
    <row r="149" spans="4:6" x14ac:dyDescent="0.15">
      <c r="D149" s="10" t="s">
        <v>106</v>
      </c>
      <c r="E149" s="11" t="s">
        <v>602</v>
      </c>
      <c r="F149" s="12" t="s">
        <v>603</v>
      </c>
    </row>
    <row r="150" spans="4:6" x14ac:dyDescent="0.15">
      <c r="D150" s="10" t="s">
        <v>104</v>
      </c>
      <c r="E150" s="11" t="s">
        <v>604</v>
      </c>
      <c r="F150" s="12" t="s">
        <v>605</v>
      </c>
    </row>
    <row r="151" spans="4:6" x14ac:dyDescent="0.15">
      <c r="D151" s="10" t="s">
        <v>606</v>
      </c>
      <c r="E151" s="11" t="s">
        <v>607</v>
      </c>
      <c r="F151" s="12" t="s">
        <v>608</v>
      </c>
    </row>
    <row r="152" spans="4:6" x14ac:dyDescent="0.15">
      <c r="D152" s="10" t="s">
        <v>111</v>
      </c>
      <c r="E152" s="11" t="s">
        <v>609</v>
      </c>
      <c r="F152" s="12" t="s">
        <v>610</v>
      </c>
    </row>
    <row r="153" spans="4:6" x14ac:dyDescent="0.15">
      <c r="D153" s="10" t="s">
        <v>113</v>
      </c>
      <c r="E153" s="11" t="s">
        <v>611</v>
      </c>
      <c r="F153" s="12" t="s">
        <v>612</v>
      </c>
    </row>
    <row r="154" spans="4:6" x14ac:dyDescent="0.15">
      <c r="D154" s="10" t="s">
        <v>613</v>
      </c>
      <c r="E154" s="11" t="s">
        <v>614</v>
      </c>
      <c r="F154" s="12" t="s">
        <v>615</v>
      </c>
    </row>
    <row r="155" spans="4:6" x14ac:dyDescent="0.15">
      <c r="D155" s="10" t="s">
        <v>103</v>
      </c>
      <c r="E155" s="11" t="s">
        <v>616</v>
      </c>
      <c r="F155" s="12" t="s">
        <v>617</v>
      </c>
    </row>
    <row r="156" spans="4:6" x14ac:dyDescent="0.15">
      <c r="D156" s="10" t="s">
        <v>195</v>
      </c>
      <c r="E156" s="11" t="s">
        <v>618</v>
      </c>
      <c r="F156" s="12" t="s">
        <v>619</v>
      </c>
    </row>
    <row r="157" spans="4:6" x14ac:dyDescent="0.15">
      <c r="D157" s="10" t="s">
        <v>100</v>
      </c>
      <c r="E157" s="11" t="s">
        <v>620</v>
      </c>
      <c r="F157" s="12" t="s">
        <v>621</v>
      </c>
    </row>
    <row r="158" spans="4:6" x14ac:dyDescent="0.15">
      <c r="D158" s="10" t="s">
        <v>288</v>
      </c>
      <c r="E158" s="11" t="s">
        <v>622</v>
      </c>
      <c r="F158" s="12" t="s">
        <v>623</v>
      </c>
    </row>
    <row r="159" spans="4:6" x14ac:dyDescent="0.15">
      <c r="D159" s="10" t="s">
        <v>109</v>
      </c>
      <c r="E159" s="11" t="s">
        <v>624</v>
      </c>
      <c r="F159" s="12" t="s">
        <v>625</v>
      </c>
    </row>
    <row r="160" spans="4:6" x14ac:dyDescent="0.15">
      <c r="D160" s="10" t="s">
        <v>108</v>
      </c>
      <c r="E160" s="11" t="s">
        <v>626</v>
      </c>
      <c r="F160" s="12" t="s">
        <v>627</v>
      </c>
    </row>
    <row r="161" spans="4:6" x14ac:dyDescent="0.15">
      <c r="D161" s="10" t="s">
        <v>112</v>
      </c>
      <c r="E161" s="11" t="s">
        <v>628</v>
      </c>
      <c r="F161" s="12" t="s">
        <v>629</v>
      </c>
    </row>
    <row r="162" spans="4:6" x14ac:dyDescent="0.15">
      <c r="D162" s="10" t="s">
        <v>99</v>
      </c>
      <c r="E162" s="11" t="s">
        <v>630</v>
      </c>
      <c r="F162" s="12" t="s">
        <v>631</v>
      </c>
    </row>
    <row r="163" spans="4:6" x14ac:dyDescent="0.15">
      <c r="D163" s="10" t="s">
        <v>110</v>
      </c>
      <c r="E163" s="11" t="s">
        <v>632</v>
      </c>
      <c r="F163" s="12" t="s">
        <v>633</v>
      </c>
    </row>
    <row r="164" spans="4:6" x14ac:dyDescent="0.15">
      <c r="D164" s="10" t="s">
        <v>107</v>
      </c>
      <c r="E164" s="11" t="s">
        <v>634</v>
      </c>
      <c r="F164" s="12" t="s">
        <v>635</v>
      </c>
    </row>
    <row r="165" spans="4:6" x14ac:dyDescent="0.15">
      <c r="D165" s="10" t="s">
        <v>636</v>
      </c>
      <c r="E165" s="11" t="s">
        <v>634</v>
      </c>
      <c r="F165" s="12" t="s">
        <v>635</v>
      </c>
    </row>
    <row r="166" spans="4:6" x14ac:dyDescent="0.15">
      <c r="D166" s="10" t="s">
        <v>116</v>
      </c>
      <c r="E166" s="11" t="s">
        <v>184</v>
      </c>
      <c r="F166" s="12" t="s">
        <v>637</v>
      </c>
    </row>
    <row r="167" spans="4:6" x14ac:dyDescent="0.15">
      <c r="D167" s="10" t="s">
        <v>123</v>
      </c>
      <c r="E167" s="11" t="s">
        <v>638</v>
      </c>
      <c r="F167" s="12" t="s">
        <v>639</v>
      </c>
    </row>
    <row r="168" spans="4:6" x14ac:dyDescent="0.15">
      <c r="D168" s="10" t="s">
        <v>122</v>
      </c>
      <c r="E168" s="11" t="s">
        <v>640</v>
      </c>
      <c r="F168" s="12" t="s">
        <v>641</v>
      </c>
    </row>
    <row r="169" spans="4:6" x14ac:dyDescent="0.15">
      <c r="D169" s="10" t="s">
        <v>120</v>
      </c>
      <c r="E169" s="11" t="s">
        <v>642</v>
      </c>
      <c r="F169" s="12" t="s">
        <v>643</v>
      </c>
    </row>
    <row r="170" spans="4:6" x14ac:dyDescent="0.15">
      <c r="D170" s="10" t="s">
        <v>644</v>
      </c>
      <c r="E170" s="11" t="s">
        <v>645</v>
      </c>
      <c r="F170" s="12" t="s">
        <v>646</v>
      </c>
    </row>
    <row r="171" spans="4:6" x14ac:dyDescent="0.15">
      <c r="D171" s="10" t="s">
        <v>647</v>
      </c>
      <c r="E171" s="11" t="s">
        <v>648</v>
      </c>
      <c r="F171" s="12" t="s">
        <v>649</v>
      </c>
    </row>
    <row r="172" spans="4:6" x14ac:dyDescent="0.15">
      <c r="D172" s="10" t="s">
        <v>124</v>
      </c>
      <c r="E172" s="11" t="s">
        <v>650</v>
      </c>
      <c r="F172" s="12" t="s">
        <v>651</v>
      </c>
    </row>
    <row r="173" spans="4:6" x14ac:dyDescent="0.15">
      <c r="D173" s="10" t="s">
        <v>119</v>
      </c>
      <c r="E173" s="11" t="s">
        <v>652</v>
      </c>
      <c r="F173" s="12" t="s">
        <v>653</v>
      </c>
    </row>
    <row r="174" spans="4:6" x14ac:dyDescent="0.15">
      <c r="D174" s="10" t="s">
        <v>117</v>
      </c>
      <c r="E174" s="11" t="s">
        <v>654</v>
      </c>
      <c r="F174" s="12" t="s">
        <v>655</v>
      </c>
    </row>
    <row r="175" spans="4:6" x14ac:dyDescent="0.15">
      <c r="D175" s="10" t="s">
        <v>118</v>
      </c>
      <c r="E175" s="11" t="s">
        <v>656</v>
      </c>
      <c r="F175" s="12" t="s">
        <v>657</v>
      </c>
    </row>
    <row r="176" spans="4:6" x14ac:dyDescent="0.15">
      <c r="D176" s="10" t="s">
        <v>290</v>
      </c>
      <c r="E176" s="11" t="s">
        <v>658</v>
      </c>
      <c r="F176" s="12" t="s">
        <v>659</v>
      </c>
    </row>
    <row r="177" spans="4:6" x14ac:dyDescent="0.15">
      <c r="D177" s="10" t="s">
        <v>660</v>
      </c>
      <c r="E177" s="11" t="s">
        <v>661</v>
      </c>
      <c r="F177" s="12" t="s">
        <v>662</v>
      </c>
    </row>
    <row r="178" spans="4:6" x14ac:dyDescent="0.15">
      <c r="D178" s="10" t="s">
        <v>663</v>
      </c>
      <c r="E178" s="11" t="s">
        <v>664</v>
      </c>
      <c r="F178" s="12" t="s">
        <v>665</v>
      </c>
    </row>
    <row r="179" spans="4:6" x14ac:dyDescent="0.15">
      <c r="D179" s="10" t="s">
        <v>121</v>
      </c>
      <c r="E179" s="11" t="s">
        <v>666</v>
      </c>
      <c r="F179" s="12" t="s">
        <v>667</v>
      </c>
    </row>
    <row r="180" spans="4:6" x14ac:dyDescent="0.15">
      <c r="D180" s="10" t="s">
        <v>125</v>
      </c>
      <c r="E180" s="11" t="s">
        <v>668</v>
      </c>
      <c r="F180" s="12" t="s">
        <v>669</v>
      </c>
    </row>
    <row r="181" spans="4:6" x14ac:dyDescent="0.15">
      <c r="D181" s="10" t="s">
        <v>126</v>
      </c>
      <c r="E181" s="11" t="s">
        <v>670</v>
      </c>
      <c r="F181" s="12" t="s">
        <v>671</v>
      </c>
    </row>
    <row r="182" spans="4:6" x14ac:dyDescent="0.15">
      <c r="D182" s="10" t="s">
        <v>130</v>
      </c>
      <c r="E182" s="11" t="s">
        <v>672</v>
      </c>
      <c r="F182" s="12" t="s">
        <v>673</v>
      </c>
    </row>
    <row r="183" spans="4:6" x14ac:dyDescent="0.15">
      <c r="D183" s="10" t="s">
        <v>674</v>
      </c>
      <c r="E183" s="11" t="s">
        <v>675</v>
      </c>
      <c r="F183" s="12" t="s">
        <v>676</v>
      </c>
    </row>
    <row r="184" spans="4:6" x14ac:dyDescent="0.15">
      <c r="D184" s="10" t="s">
        <v>127</v>
      </c>
      <c r="E184" s="11" t="s">
        <v>677</v>
      </c>
      <c r="F184" s="12" t="s">
        <v>678</v>
      </c>
    </row>
    <row r="185" spans="4:6" x14ac:dyDescent="0.15">
      <c r="D185" s="10" t="s">
        <v>131</v>
      </c>
      <c r="E185" s="11" t="s">
        <v>679</v>
      </c>
      <c r="F185" s="12" t="s">
        <v>680</v>
      </c>
    </row>
    <row r="186" spans="4:6" x14ac:dyDescent="0.15">
      <c r="D186" s="10" t="s">
        <v>134</v>
      </c>
      <c r="E186" s="11" t="s">
        <v>681</v>
      </c>
      <c r="F186" s="12" t="s">
        <v>682</v>
      </c>
    </row>
    <row r="187" spans="4:6" x14ac:dyDescent="0.15">
      <c r="D187" s="10" t="s">
        <v>128</v>
      </c>
      <c r="E187" s="11" t="s">
        <v>683</v>
      </c>
      <c r="F187" s="12" t="s">
        <v>684</v>
      </c>
    </row>
    <row r="188" spans="4:6" x14ac:dyDescent="0.15">
      <c r="D188" s="10" t="s">
        <v>129</v>
      </c>
      <c r="E188" s="11" t="s">
        <v>685</v>
      </c>
      <c r="F188" s="12" t="s">
        <v>686</v>
      </c>
    </row>
    <row r="189" spans="4:6" x14ac:dyDescent="0.15">
      <c r="D189" s="10" t="s">
        <v>687</v>
      </c>
      <c r="E189" s="11" t="s">
        <v>688</v>
      </c>
      <c r="F189" s="12" t="s">
        <v>689</v>
      </c>
    </row>
    <row r="190" spans="4:6" x14ac:dyDescent="0.15">
      <c r="D190" s="10" t="s">
        <v>132</v>
      </c>
      <c r="E190" s="11" t="s">
        <v>690</v>
      </c>
      <c r="F190" s="12" t="s">
        <v>691</v>
      </c>
    </row>
    <row r="191" spans="4:6" x14ac:dyDescent="0.15">
      <c r="D191" s="10" t="s">
        <v>133</v>
      </c>
      <c r="E191" s="11" t="s">
        <v>692</v>
      </c>
      <c r="F191" s="12" t="s">
        <v>693</v>
      </c>
    </row>
    <row r="192" spans="4:6" x14ac:dyDescent="0.15">
      <c r="D192" s="10" t="s">
        <v>196</v>
      </c>
      <c r="E192" s="11" t="s">
        <v>694</v>
      </c>
      <c r="F192" s="12" t="s">
        <v>695</v>
      </c>
    </row>
    <row r="193" spans="4:6" x14ac:dyDescent="0.15">
      <c r="D193" s="10" t="s">
        <v>135</v>
      </c>
      <c r="E193" s="11" t="s">
        <v>696</v>
      </c>
      <c r="F193" s="12" t="s">
        <v>697</v>
      </c>
    </row>
    <row r="194" spans="4:6" x14ac:dyDescent="0.15">
      <c r="D194" s="10" t="s">
        <v>698</v>
      </c>
      <c r="E194" s="11" t="s">
        <v>699</v>
      </c>
      <c r="F194" s="12" t="s">
        <v>700</v>
      </c>
    </row>
    <row r="195" spans="4:6" x14ac:dyDescent="0.15">
      <c r="D195" s="10" t="s">
        <v>136</v>
      </c>
      <c r="E195" s="11" t="s">
        <v>701</v>
      </c>
      <c r="F195" s="12" t="s">
        <v>702</v>
      </c>
    </row>
    <row r="196" spans="4:6" x14ac:dyDescent="0.15">
      <c r="D196" s="10" t="s">
        <v>137</v>
      </c>
      <c r="E196" s="11" t="s">
        <v>703</v>
      </c>
      <c r="F196" s="12" t="s">
        <v>704</v>
      </c>
    </row>
    <row r="197" spans="4:6" x14ac:dyDescent="0.15">
      <c r="D197" s="10" t="s">
        <v>197</v>
      </c>
      <c r="E197" s="11" t="s">
        <v>703</v>
      </c>
      <c r="F197" s="12" t="s">
        <v>704</v>
      </c>
    </row>
    <row r="198" spans="4:6" x14ac:dyDescent="0.15">
      <c r="D198" s="10" t="s">
        <v>138</v>
      </c>
      <c r="E198" s="11" t="s">
        <v>705</v>
      </c>
      <c r="F198" s="12" t="s">
        <v>706</v>
      </c>
    </row>
    <row r="199" spans="4:6" x14ac:dyDescent="0.15">
      <c r="D199" s="10" t="s">
        <v>707</v>
      </c>
      <c r="E199" s="11" t="s">
        <v>708</v>
      </c>
      <c r="F199" s="12" t="s">
        <v>709</v>
      </c>
    </row>
    <row r="200" spans="4:6" x14ac:dyDescent="0.15">
      <c r="D200" s="10" t="s">
        <v>86</v>
      </c>
      <c r="E200" s="11" t="s">
        <v>710</v>
      </c>
      <c r="F200" s="12" t="s">
        <v>711</v>
      </c>
    </row>
    <row r="201" spans="4:6" x14ac:dyDescent="0.15">
      <c r="D201" s="10" t="s">
        <v>93</v>
      </c>
      <c r="E201" s="11" t="s">
        <v>712</v>
      </c>
      <c r="F201" s="12" t="s">
        <v>713</v>
      </c>
    </row>
    <row r="202" spans="4:6" x14ac:dyDescent="0.15">
      <c r="D202" s="10" t="s">
        <v>714</v>
      </c>
      <c r="E202" s="11" t="s">
        <v>715</v>
      </c>
      <c r="F202" s="12" t="s">
        <v>716</v>
      </c>
    </row>
    <row r="203" spans="4:6" x14ac:dyDescent="0.15">
      <c r="D203" s="10" t="s">
        <v>174</v>
      </c>
      <c r="E203" s="11" t="s">
        <v>717</v>
      </c>
      <c r="F203" s="12" t="s">
        <v>718</v>
      </c>
    </row>
    <row r="204" spans="4:6" x14ac:dyDescent="0.15">
      <c r="D204" s="10" t="s">
        <v>719</v>
      </c>
      <c r="E204" s="11" t="s">
        <v>717</v>
      </c>
      <c r="F204" s="12" t="s">
        <v>718</v>
      </c>
    </row>
    <row r="205" spans="4:6" x14ac:dyDescent="0.15">
      <c r="D205" s="10" t="s">
        <v>198</v>
      </c>
      <c r="E205" s="11" t="s">
        <v>717</v>
      </c>
      <c r="F205" s="12" t="s">
        <v>718</v>
      </c>
    </row>
    <row r="206" spans="4:6" x14ac:dyDescent="0.15">
      <c r="D206" s="10" t="s">
        <v>179</v>
      </c>
      <c r="E206" s="11" t="s">
        <v>720</v>
      </c>
      <c r="F206" s="12" t="s">
        <v>721</v>
      </c>
    </row>
    <row r="207" spans="4:6" x14ac:dyDescent="0.15">
      <c r="D207" s="10" t="s">
        <v>146</v>
      </c>
      <c r="E207" s="11" t="s">
        <v>722</v>
      </c>
      <c r="F207" s="12" t="s">
        <v>723</v>
      </c>
    </row>
    <row r="208" spans="4:6" x14ac:dyDescent="0.15">
      <c r="D208" s="10" t="s">
        <v>150</v>
      </c>
      <c r="E208" s="11" t="s">
        <v>724</v>
      </c>
      <c r="F208" s="12" t="s">
        <v>725</v>
      </c>
    </row>
    <row r="209" spans="4:6" x14ac:dyDescent="0.15">
      <c r="D209" s="10" t="s">
        <v>139</v>
      </c>
      <c r="E209" s="11" t="s">
        <v>726</v>
      </c>
      <c r="F209" s="12" t="s">
        <v>727</v>
      </c>
    </row>
    <row r="210" spans="4:6" x14ac:dyDescent="0.15">
      <c r="D210" s="10" t="s">
        <v>141</v>
      </c>
      <c r="E210" s="11" t="s">
        <v>728</v>
      </c>
      <c r="F210" s="12" t="s">
        <v>729</v>
      </c>
    </row>
    <row r="211" spans="4:6" x14ac:dyDescent="0.15">
      <c r="D211" s="10" t="s">
        <v>148</v>
      </c>
      <c r="E211" s="11" t="s">
        <v>730</v>
      </c>
      <c r="F211" s="12" t="s">
        <v>731</v>
      </c>
    </row>
    <row r="212" spans="4:6" x14ac:dyDescent="0.15">
      <c r="D212" s="10" t="s">
        <v>156</v>
      </c>
      <c r="E212" s="11" t="s">
        <v>732</v>
      </c>
      <c r="F212" s="12" t="s">
        <v>733</v>
      </c>
    </row>
    <row r="213" spans="4:6" x14ac:dyDescent="0.15">
      <c r="D213" s="10" t="s">
        <v>144</v>
      </c>
      <c r="E213" s="11" t="s">
        <v>734</v>
      </c>
      <c r="F213" s="12" t="s">
        <v>735</v>
      </c>
    </row>
    <row r="214" spans="4:6" x14ac:dyDescent="0.15">
      <c r="D214" s="10" t="s">
        <v>142</v>
      </c>
      <c r="E214" s="11" t="s">
        <v>736</v>
      </c>
      <c r="F214" s="12" t="s">
        <v>737</v>
      </c>
    </row>
    <row r="215" spans="4:6" x14ac:dyDescent="0.15">
      <c r="D215" s="10" t="s">
        <v>866</v>
      </c>
      <c r="E215" s="11" t="s">
        <v>870</v>
      </c>
      <c r="F215" s="12" t="s">
        <v>871</v>
      </c>
    </row>
    <row r="216" spans="4:6" x14ac:dyDescent="0.15">
      <c r="D216" s="10" t="s">
        <v>152</v>
      </c>
      <c r="E216" s="11" t="s">
        <v>738</v>
      </c>
      <c r="F216" s="12" t="s">
        <v>739</v>
      </c>
    </row>
    <row r="217" spans="4:6" x14ac:dyDescent="0.15">
      <c r="D217" s="10" t="s">
        <v>153</v>
      </c>
      <c r="E217" s="11" t="s">
        <v>740</v>
      </c>
      <c r="F217" s="12" t="s">
        <v>741</v>
      </c>
    </row>
    <row r="218" spans="4:6" x14ac:dyDescent="0.15">
      <c r="D218" s="10" t="s">
        <v>143</v>
      </c>
      <c r="E218" s="11" t="s">
        <v>742</v>
      </c>
      <c r="F218" s="12" t="s">
        <v>743</v>
      </c>
    </row>
    <row r="219" spans="4:6" x14ac:dyDescent="0.15">
      <c r="D219" s="10" t="s">
        <v>147</v>
      </c>
      <c r="E219" s="11" t="s">
        <v>744</v>
      </c>
      <c r="F219" s="12" t="s">
        <v>745</v>
      </c>
    </row>
    <row r="220" spans="4:6" x14ac:dyDescent="0.15">
      <c r="D220" s="10" t="s">
        <v>181</v>
      </c>
      <c r="E220" s="11" t="s">
        <v>746</v>
      </c>
      <c r="F220" s="12" t="s">
        <v>747</v>
      </c>
    </row>
    <row r="221" spans="4:6" x14ac:dyDescent="0.15">
      <c r="D221" s="10" t="s">
        <v>748</v>
      </c>
      <c r="E221" s="11" t="s">
        <v>749</v>
      </c>
      <c r="F221" s="12" t="s">
        <v>750</v>
      </c>
    </row>
    <row r="222" spans="4:6" x14ac:dyDescent="0.15">
      <c r="D222" s="10" t="s">
        <v>149</v>
      </c>
      <c r="E222" s="11" t="s">
        <v>751</v>
      </c>
      <c r="F222" s="12" t="s">
        <v>752</v>
      </c>
    </row>
    <row r="223" spans="4:6" x14ac:dyDescent="0.15">
      <c r="D223" s="10" t="s">
        <v>49</v>
      </c>
      <c r="E223" s="11" t="s">
        <v>753</v>
      </c>
      <c r="F223" s="12" t="s">
        <v>754</v>
      </c>
    </row>
    <row r="224" spans="4:6" x14ac:dyDescent="0.15">
      <c r="D224" s="10" t="s">
        <v>94</v>
      </c>
      <c r="E224" s="11" t="s">
        <v>755</v>
      </c>
      <c r="F224" s="12" t="s">
        <v>756</v>
      </c>
    </row>
    <row r="225" spans="4:6" x14ac:dyDescent="0.15">
      <c r="D225" s="10" t="s">
        <v>140</v>
      </c>
      <c r="E225" s="11" t="s">
        <v>757</v>
      </c>
      <c r="F225" s="12" t="s">
        <v>758</v>
      </c>
    </row>
    <row r="226" spans="4:6" x14ac:dyDescent="0.15">
      <c r="D226" s="10" t="s">
        <v>151</v>
      </c>
      <c r="E226" s="11" t="s">
        <v>759</v>
      </c>
      <c r="F226" s="12" t="s">
        <v>760</v>
      </c>
    </row>
    <row r="227" spans="4:6" x14ac:dyDescent="0.15">
      <c r="D227" s="10" t="s">
        <v>761</v>
      </c>
      <c r="E227" s="11" t="s">
        <v>762</v>
      </c>
      <c r="F227" s="12" t="s">
        <v>763</v>
      </c>
    </row>
    <row r="228" spans="4:6" x14ac:dyDescent="0.15">
      <c r="D228" s="10" t="s">
        <v>764</v>
      </c>
      <c r="E228" s="11" t="s">
        <v>447</v>
      </c>
      <c r="F228" s="12" t="s">
        <v>448</v>
      </c>
    </row>
    <row r="229" spans="4:6" x14ac:dyDescent="0.15">
      <c r="D229" s="10" t="s">
        <v>154</v>
      </c>
      <c r="E229" s="11" t="s">
        <v>765</v>
      </c>
      <c r="F229" s="12" t="s">
        <v>766</v>
      </c>
    </row>
    <row r="230" spans="4:6" x14ac:dyDescent="0.15">
      <c r="D230" s="10" t="s">
        <v>30</v>
      </c>
      <c r="E230" s="11" t="s">
        <v>767</v>
      </c>
      <c r="F230" s="12" t="s">
        <v>768</v>
      </c>
    </row>
    <row r="231" spans="4:6" x14ac:dyDescent="0.15">
      <c r="D231" s="10" t="s">
        <v>199</v>
      </c>
      <c r="E231" s="11" t="s">
        <v>769</v>
      </c>
      <c r="F231" s="12" t="s">
        <v>770</v>
      </c>
    </row>
    <row r="232" spans="4:6" x14ac:dyDescent="0.15">
      <c r="D232" s="10" t="s">
        <v>771</v>
      </c>
      <c r="E232" s="11" t="s">
        <v>772</v>
      </c>
      <c r="F232" s="12" t="s">
        <v>773</v>
      </c>
    </row>
    <row r="233" spans="4:6" x14ac:dyDescent="0.15">
      <c r="D233" s="10" t="s">
        <v>774</v>
      </c>
      <c r="E233" s="11" t="s">
        <v>772</v>
      </c>
      <c r="F233" s="12" t="s">
        <v>773</v>
      </c>
    </row>
    <row r="234" spans="4:6" x14ac:dyDescent="0.15">
      <c r="D234" s="10" t="s">
        <v>160</v>
      </c>
      <c r="E234" s="11" t="s">
        <v>775</v>
      </c>
      <c r="F234" s="12" t="s">
        <v>776</v>
      </c>
    </row>
    <row r="235" spans="4:6" x14ac:dyDescent="0.15">
      <c r="D235" s="13" t="s">
        <v>168</v>
      </c>
      <c r="E235" s="11" t="s">
        <v>777</v>
      </c>
      <c r="F235" s="12" t="s">
        <v>778</v>
      </c>
    </row>
    <row r="236" spans="4:6" x14ac:dyDescent="0.15">
      <c r="D236" s="10" t="s">
        <v>159</v>
      </c>
      <c r="E236" s="11" t="s">
        <v>779</v>
      </c>
      <c r="F236" s="12" t="s">
        <v>780</v>
      </c>
    </row>
    <row r="237" spans="4:6" x14ac:dyDescent="0.15">
      <c r="D237" s="10" t="s">
        <v>162</v>
      </c>
      <c r="E237" s="11" t="s">
        <v>781</v>
      </c>
      <c r="F237" s="12" t="s">
        <v>782</v>
      </c>
    </row>
    <row r="238" spans="4:6" x14ac:dyDescent="0.15">
      <c r="D238" s="10" t="s">
        <v>158</v>
      </c>
      <c r="E238" s="11" t="s">
        <v>783</v>
      </c>
      <c r="F238" s="12" t="s">
        <v>784</v>
      </c>
    </row>
    <row r="239" spans="4:6" x14ac:dyDescent="0.15">
      <c r="D239" s="10" t="s">
        <v>785</v>
      </c>
      <c r="E239" s="11" t="s">
        <v>786</v>
      </c>
      <c r="F239" s="12" t="s">
        <v>787</v>
      </c>
    </row>
    <row r="240" spans="4:6" x14ac:dyDescent="0.15">
      <c r="D240" s="10" t="s">
        <v>163</v>
      </c>
      <c r="E240" s="11" t="s">
        <v>788</v>
      </c>
      <c r="F240" s="12" t="s">
        <v>789</v>
      </c>
    </row>
    <row r="241" spans="4:6" x14ac:dyDescent="0.15">
      <c r="D241" s="10" t="s">
        <v>164</v>
      </c>
      <c r="E241" s="11" t="s">
        <v>790</v>
      </c>
      <c r="F241" s="12" t="s">
        <v>791</v>
      </c>
    </row>
    <row r="242" spans="4:6" x14ac:dyDescent="0.15">
      <c r="D242" s="10" t="s">
        <v>165</v>
      </c>
      <c r="E242" s="11" t="s">
        <v>792</v>
      </c>
      <c r="F242" s="12" t="s">
        <v>793</v>
      </c>
    </row>
    <row r="243" spans="4:6" x14ac:dyDescent="0.15">
      <c r="D243" s="10" t="s">
        <v>166</v>
      </c>
      <c r="E243" s="11" t="s">
        <v>794</v>
      </c>
      <c r="F243" s="12" t="s">
        <v>795</v>
      </c>
    </row>
    <row r="244" spans="4:6" x14ac:dyDescent="0.15">
      <c r="D244" s="10" t="s">
        <v>161</v>
      </c>
      <c r="E244" s="11" t="s">
        <v>796</v>
      </c>
      <c r="F244" s="12" t="s">
        <v>797</v>
      </c>
    </row>
    <row r="245" spans="4:6" x14ac:dyDescent="0.15">
      <c r="D245" s="10" t="s">
        <v>798</v>
      </c>
      <c r="E245" s="11" t="s">
        <v>799</v>
      </c>
      <c r="F245" s="12" t="s">
        <v>800</v>
      </c>
    </row>
    <row r="246" spans="4:6" x14ac:dyDescent="0.15">
      <c r="D246" s="10" t="s">
        <v>167</v>
      </c>
      <c r="E246" s="11" t="s">
        <v>801</v>
      </c>
      <c r="F246" s="12" t="s">
        <v>802</v>
      </c>
    </row>
    <row r="247" spans="4:6" x14ac:dyDescent="0.15">
      <c r="D247" s="10" t="s">
        <v>169</v>
      </c>
      <c r="E247" s="11" t="s">
        <v>803</v>
      </c>
      <c r="F247" s="12" t="s">
        <v>804</v>
      </c>
    </row>
    <row r="248" spans="4:6" x14ac:dyDescent="0.15">
      <c r="D248" s="10" t="s">
        <v>170</v>
      </c>
      <c r="E248" s="11" t="s">
        <v>805</v>
      </c>
      <c r="F248" s="12" t="s">
        <v>806</v>
      </c>
    </row>
    <row r="249" spans="4:6" x14ac:dyDescent="0.15">
      <c r="D249" s="10" t="s">
        <v>5</v>
      </c>
      <c r="E249" s="11" t="s">
        <v>807</v>
      </c>
      <c r="F249" s="12" t="s">
        <v>808</v>
      </c>
    </row>
    <row r="250" spans="4:6" x14ac:dyDescent="0.15">
      <c r="D250" s="10" t="s">
        <v>56</v>
      </c>
      <c r="E250" s="11" t="s">
        <v>809</v>
      </c>
      <c r="F250" s="12" t="s">
        <v>810</v>
      </c>
    </row>
    <row r="251" spans="4:6" x14ac:dyDescent="0.15">
      <c r="D251" s="10" t="s">
        <v>172</v>
      </c>
      <c r="E251" s="11" t="s">
        <v>811</v>
      </c>
      <c r="F251" s="12" t="s">
        <v>812</v>
      </c>
    </row>
    <row r="252" spans="4:6" x14ac:dyDescent="0.15">
      <c r="D252" s="10" t="s">
        <v>813</v>
      </c>
      <c r="E252" s="11" t="s">
        <v>814</v>
      </c>
      <c r="F252" s="12" t="s">
        <v>815</v>
      </c>
    </row>
    <row r="253" spans="4:6" x14ac:dyDescent="0.15">
      <c r="D253" s="10" t="s">
        <v>171</v>
      </c>
      <c r="E253" s="11" t="s">
        <v>816</v>
      </c>
      <c r="F253" s="12" t="s">
        <v>817</v>
      </c>
    </row>
    <row r="254" spans="4:6" x14ac:dyDescent="0.15">
      <c r="D254" s="10" t="s">
        <v>173</v>
      </c>
      <c r="E254" s="11" t="s">
        <v>818</v>
      </c>
      <c r="F254" s="12" t="s">
        <v>819</v>
      </c>
    </row>
    <row r="255" spans="4:6" x14ac:dyDescent="0.15">
      <c r="D255" s="10" t="s">
        <v>177</v>
      </c>
      <c r="E255" s="11" t="s">
        <v>820</v>
      </c>
      <c r="F255" s="12" t="s">
        <v>821</v>
      </c>
    </row>
    <row r="256" spans="4:6" x14ac:dyDescent="0.15">
      <c r="D256" s="10" t="s">
        <v>822</v>
      </c>
      <c r="E256" s="11" t="s">
        <v>823</v>
      </c>
      <c r="F256" s="12" t="s">
        <v>824</v>
      </c>
    </row>
    <row r="257" spans="4:6" x14ac:dyDescent="0.15">
      <c r="D257" s="10" t="s">
        <v>175</v>
      </c>
      <c r="E257" s="11" t="s">
        <v>823</v>
      </c>
      <c r="F257" s="12" t="s">
        <v>824</v>
      </c>
    </row>
    <row r="258" spans="4:6" x14ac:dyDescent="0.15">
      <c r="D258" s="10" t="s">
        <v>291</v>
      </c>
      <c r="E258" s="11" t="s">
        <v>825</v>
      </c>
      <c r="F258" s="12" t="s">
        <v>826</v>
      </c>
    </row>
    <row r="259" spans="4:6" x14ac:dyDescent="0.15">
      <c r="D259" s="10" t="s">
        <v>176</v>
      </c>
      <c r="E259" s="11" t="s">
        <v>825</v>
      </c>
      <c r="F259" s="12" t="s">
        <v>826</v>
      </c>
    </row>
    <row r="260" spans="4:6" x14ac:dyDescent="0.15">
      <c r="D260" s="13" t="s">
        <v>827</v>
      </c>
      <c r="E260" s="11" t="s">
        <v>828</v>
      </c>
      <c r="F260" s="12" t="s">
        <v>829</v>
      </c>
    </row>
    <row r="261" spans="4:6" x14ac:dyDescent="0.15">
      <c r="D261" s="13" t="s">
        <v>830</v>
      </c>
      <c r="E261" s="11" t="s">
        <v>831</v>
      </c>
      <c r="F261" s="12" t="s">
        <v>832</v>
      </c>
    </row>
    <row r="262" spans="4:6" x14ac:dyDescent="0.15">
      <c r="D262" s="10" t="s">
        <v>833</v>
      </c>
      <c r="E262" s="11" t="s">
        <v>834</v>
      </c>
      <c r="F262" s="12" t="s">
        <v>835</v>
      </c>
    </row>
    <row r="263" spans="4:6" x14ac:dyDescent="0.15">
      <c r="D263" s="10" t="s">
        <v>836</v>
      </c>
      <c r="E263" s="11" t="s">
        <v>837</v>
      </c>
      <c r="F263" s="12" t="s">
        <v>838</v>
      </c>
    </row>
    <row r="264" spans="4:6" x14ac:dyDescent="0.15">
      <c r="D264" s="10" t="s">
        <v>180</v>
      </c>
      <c r="E264" s="11" t="s">
        <v>839</v>
      </c>
      <c r="F264" s="12" t="s">
        <v>840</v>
      </c>
    </row>
    <row r="265" spans="4:6" x14ac:dyDescent="0.15">
      <c r="D265" s="10" t="s">
        <v>182</v>
      </c>
      <c r="E265" s="11" t="s">
        <v>841</v>
      </c>
      <c r="F265" s="12" t="s">
        <v>842</v>
      </c>
    </row>
    <row r="266" spans="4:6" x14ac:dyDescent="0.15">
      <c r="D266" s="17" t="s">
        <v>183</v>
      </c>
      <c r="E266" s="18" t="s">
        <v>843</v>
      </c>
      <c r="F266" s="19" t="s">
        <v>844</v>
      </c>
    </row>
  </sheetData>
  <hyperlinks>
    <hyperlink ref="E3" r:id="rId1" xr:uid="{B7794CBD-C916-DA44-8AF7-79836AD62C9D}"/>
  </hyperlinks>
  <pageMargins left="0.7" right="0.7" top="0.75" bottom="0.75" header="0.3" footer="0.3"/>
  <legacy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D50720-4DA5-DA4D-B985-390251F352E1}">
  <dimension ref="D3:I63"/>
  <sheetViews>
    <sheetView showGridLines="0" zoomScaleNormal="100" workbookViewId="0">
      <selection activeCell="B2" sqref="B2"/>
    </sheetView>
  </sheetViews>
  <sheetFormatPr baseColWidth="10" defaultRowHeight="16" x14ac:dyDescent="0.2"/>
  <cols>
    <col min="1" max="3" width="3.83203125" customWidth="1"/>
    <col min="4" max="4" width="35.83203125" customWidth="1"/>
    <col min="5" max="5" width="20.83203125" customWidth="1"/>
    <col min="6" max="8" width="30.83203125" customWidth="1"/>
    <col min="9" max="9" width="40.83203125" customWidth="1"/>
  </cols>
  <sheetData>
    <row r="3" spans="4:9" x14ac:dyDescent="0.2">
      <c r="D3" s="46" t="s">
        <v>207</v>
      </c>
      <c r="E3" s="47" t="s">
        <v>271</v>
      </c>
    </row>
    <row r="5" spans="4:9" x14ac:dyDescent="0.2">
      <c r="D5" s="46" t="s">
        <v>191</v>
      </c>
      <c r="E5" s="47">
        <v>2018</v>
      </c>
    </row>
    <row r="8" spans="4:9" x14ac:dyDescent="0.2">
      <c r="F8" s="81" t="s">
        <v>852</v>
      </c>
      <c r="G8" s="82"/>
      <c r="H8" s="81" t="s">
        <v>854</v>
      </c>
      <c r="I8" s="82"/>
    </row>
    <row r="9" spans="4:9" x14ac:dyDescent="0.2">
      <c r="D9" s="20" t="s">
        <v>185</v>
      </c>
      <c r="E9" s="66" t="s">
        <v>297</v>
      </c>
      <c r="F9" s="65" t="s">
        <v>269</v>
      </c>
      <c r="G9" s="66" t="s">
        <v>853</v>
      </c>
      <c r="H9" s="78" t="s">
        <v>491</v>
      </c>
      <c r="I9" s="80" t="s">
        <v>269</v>
      </c>
    </row>
    <row r="10" spans="4:9" x14ac:dyDescent="0.2">
      <c r="D10" s="28" t="s">
        <v>346</v>
      </c>
      <c r="E10" s="40" t="str">
        <f>VLOOKUP(D10,'ISO 3166 codes'!$D$6:$F$266,3,FALSE)</f>
        <v>BMU</v>
      </c>
      <c r="F10" s="57" t="str">
        <f>IFERROR(VLOOKUP(E10,'Eurostat extract'!$E$14:$F$53,2,FALSE),"NA")</f>
        <v>NA</v>
      </c>
      <c r="G10" s="57" t="str">
        <f>IFERROR(VLOOKUP(E10,'WHO''s NHA extract'!$E$13:$H$201,4,FALSE)*'USD-EUR exchange rate'!$E$5*1000,"NA")</f>
        <v>NA</v>
      </c>
      <c r="H10" s="57" t="str">
        <f>IFERROR(VLOOKUP(E10,'GRD (UNU-WIDER) extract'!$E$14:$H$209,4,FALSE)*'USD-EUR exchange rate'!$E$5*1000,"NA")</f>
        <v>NA</v>
      </c>
      <c r="I10" s="52" t="str">
        <f>IFERROR(VLOOKUP(E10,'Eurostat extract (CIT)'!$E$13:$K$42,7,FALSE)*1000*'USD-EUR exchange rate'!$E$5,"NA")</f>
        <v>NA</v>
      </c>
    </row>
    <row r="11" spans="4:9" x14ac:dyDescent="0.2">
      <c r="D11" s="30" t="s">
        <v>23</v>
      </c>
      <c r="E11" s="41" t="str">
        <f>VLOOKUP(D11,'ISO 3166 codes'!$D$6:$F$266,3,FALSE)</f>
        <v>BRA</v>
      </c>
      <c r="F11" s="59" t="str">
        <f>IFERROR(VLOOKUP(E11,'Eurostat extract'!$E$14:$F$53,2,FALSE),"NA")</f>
        <v>NA</v>
      </c>
      <c r="G11" s="59">
        <f>IFERROR(VLOOKUP(E11,'WHO''s NHA extract'!$E$13:$H$201,4,FALSE)*'USD-EUR exchange rate'!$E$5*1000,"NA")</f>
        <v>154588.798090536</v>
      </c>
      <c r="H11" s="59">
        <f>IFERROR(VLOOKUP(E11,'GRD (UNU-WIDER) extract'!$E$14:$H$209,4,FALSE)*'USD-EUR exchange rate'!$E$5*1000,"NA")</f>
        <v>46163.456461244175</v>
      </c>
      <c r="I11" s="53" t="str">
        <f>IFERROR(VLOOKUP(E11,'Eurostat extract (CIT)'!$E$13:$K$42,7,FALSE)*1000*'USD-EUR exchange rate'!$E$5,"NA")</f>
        <v>NA</v>
      </c>
    </row>
    <row r="12" spans="4:9" x14ac:dyDescent="0.2">
      <c r="D12" s="30" t="s">
        <v>32</v>
      </c>
      <c r="E12" s="41" t="str">
        <f>VLOOKUP(D12,'ISO 3166 codes'!$D$6:$F$266,3,FALSE)</f>
        <v>CHN</v>
      </c>
      <c r="F12" s="59" t="str">
        <f>IFERROR(VLOOKUP(E12,'Eurostat extract'!$E$14:$F$53,2,FALSE),"NA")</f>
        <v>NA</v>
      </c>
      <c r="G12" s="59">
        <f>IFERROR(VLOOKUP(E12,'WHO''s NHA extract'!$E$13:$H$201,4,FALSE)*'USD-EUR exchange rate'!$E$5*1000,"NA")</f>
        <v>627809.80536051525</v>
      </c>
      <c r="H12" s="59" t="str">
        <f>IFERROR(VLOOKUP(E12,'GRD (UNU-WIDER) extract'!$E$14:$H$209,4,FALSE)*'USD-EUR exchange rate'!$E$5*1000,"NA")</f>
        <v>NA</v>
      </c>
      <c r="I12" s="53" t="str">
        <f>IFERROR(VLOOKUP(E12,'Eurostat extract (CIT)'!$E$13:$K$42,7,FALSE)*1000*'USD-EUR exchange rate'!$E$5,"NA")</f>
        <v>NA</v>
      </c>
    </row>
    <row r="13" spans="4:9" x14ac:dyDescent="0.2">
      <c r="D13" s="30" t="s">
        <v>71</v>
      </c>
      <c r="E13" s="41" t="str">
        <f>VLOOKUP(D13,'ISO 3166 codes'!$D$6:$F$266,3,FALSE)</f>
        <v>IND</v>
      </c>
      <c r="F13" s="59" t="str">
        <f>IFERROR(VLOOKUP(E13,'Eurostat extract'!$E$14:$F$53,2,FALSE),"NA")</f>
        <v>NA</v>
      </c>
      <c r="G13" s="59">
        <f>IFERROR(VLOOKUP(E13,'WHO''s NHA extract'!$E$13:$H$201,4,FALSE)*'USD-EUR exchange rate'!$E$5*1000,"NA")</f>
        <v>81144.101206888183</v>
      </c>
      <c r="H13" s="59" t="str">
        <f>IFERROR(VLOOKUP(E13,'GRD (UNU-WIDER) extract'!$E$14:$H$209,4,FALSE)*'USD-EUR exchange rate'!$E$5*1000,"NA")</f>
        <v>NA</v>
      </c>
      <c r="I13" s="53" t="str">
        <f>IFERROR(VLOOKUP(E13,'Eurostat extract (CIT)'!$E$13:$K$42,7,FALSE)*1000*'USD-EUR exchange rate'!$E$5,"NA")</f>
        <v>NA</v>
      </c>
    </row>
    <row r="14" spans="4:9" x14ac:dyDescent="0.2">
      <c r="D14" s="30" t="s">
        <v>70</v>
      </c>
      <c r="E14" s="41" t="str">
        <f>VLOOKUP(D14,'ISO 3166 codes'!$D$6:$F$266,3,FALSE)</f>
        <v>IDN</v>
      </c>
      <c r="F14" s="59" t="str">
        <f>IFERROR(VLOOKUP(E14,'Eurostat extract'!$E$14:$F$53,2,FALSE),"NA")</f>
        <v>NA</v>
      </c>
      <c r="G14" s="59">
        <f>IFERROR(VLOOKUP(E14,'WHO''s NHA extract'!$E$13:$H$201,4,FALSE)*'USD-EUR exchange rate'!$E$5*1000,"NA")</f>
        <v>25369.776000542486</v>
      </c>
      <c r="H14" s="59" t="str">
        <f>IFERROR(VLOOKUP(E14,'GRD (UNU-WIDER) extract'!$E$14:$H$209,4,FALSE)*'USD-EUR exchange rate'!$E$5*1000,"NA")</f>
        <v>NA</v>
      </c>
      <c r="I14" s="53" t="str">
        <f>IFERROR(VLOOKUP(E14,'Eurostat extract (CIT)'!$E$13:$K$42,7,FALSE)*1000*'USD-EUR exchange rate'!$E$5,"NA")</f>
        <v>NA</v>
      </c>
    </row>
    <row r="15" spans="4:9" x14ac:dyDescent="0.2">
      <c r="D15" s="30" t="s">
        <v>142</v>
      </c>
      <c r="E15" s="41" t="str">
        <f>VLOOKUP(D15,'ISO 3166 codes'!$D$6:$F$266,3,FALSE)</f>
        <v>SGP</v>
      </c>
      <c r="F15" s="59" t="str">
        <f>IFERROR(VLOOKUP(E15,'Eurostat extract'!$E$14:$F$53,2,FALSE),"NA")</f>
        <v>NA</v>
      </c>
      <c r="G15" s="59">
        <f>IFERROR(VLOOKUP(E15,'WHO''s NHA extract'!$E$13:$H$201,4,FALSE)*'USD-EUR exchange rate'!$E$5*1000,"NA")</f>
        <v>14226.68387225474</v>
      </c>
      <c r="H15" s="59">
        <f>IFERROR(VLOOKUP(E15,'GRD (UNU-WIDER) extract'!$E$14:$H$209,4,FALSE)*'USD-EUR exchange rate'!$E$5*1000,"NA")</f>
        <v>12235.166754315966</v>
      </c>
      <c r="I15" s="53" t="str">
        <f>IFERROR(VLOOKUP(E15,'Eurostat extract (CIT)'!$E$13:$K$42,7,FALSE)*1000*'USD-EUR exchange rate'!$E$5,"NA")</f>
        <v>NA</v>
      </c>
    </row>
    <row r="16" spans="4:9" x14ac:dyDescent="0.2">
      <c r="D16" s="30" t="s">
        <v>181</v>
      </c>
      <c r="E16" s="41" t="str">
        <f>VLOOKUP(D16,'ISO 3166 codes'!$D$6:$F$266,3,FALSE)</f>
        <v>ZAF</v>
      </c>
      <c r="F16" s="59" t="str">
        <f>IFERROR(VLOOKUP(E16,'Eurostat extract'!$E$14:$F$53,2,FALSE),"NA")</f>
        <v>NA</v>
      </c>
      <c r="G16" s="59">
        <f>IFERROR(VLOOKUP(E16,'WHO''s NHA extract'!$E$13:$H$201,4,FALSE)*'USD-EUR exchange rate'!$E$5*1000,"NA")</f>
        <v>25753.250202788375</v>
      </c>
      <c r="H16" s="59">
        <f>IFERROR(VLOOKUP(E16,'GRD (UNU-WIDER) extract'!$E$14:$H$209,4,FALSE)*'USD-EUR exchange rate'!$E$5*1000,"NA")</f>
        <v>15679.488043406995</v>
      </c>
      <c r="I16" s="53" t="str">
        <f>IFERROR(VLOOKUP(E16,'Eurostat extract (CIT)'!$E$13:$K$42,7,FALSE)*1000*'USD-EUR exchange rate'!$E$5,"NA")</f>
        <v>NA</v>
      </c>
    </row>
    <row r="17" spans="4:9" x14ac:dyDescent="0.2">
      <c r="D17" s="30" t="s">
        <v>9</v>
      </c>
      <c r="E17" s="41" t="str">
        <f>VLOOKUP(D17,'ISO 3166 codes'!$D$6:$F$266,3,FALSE)</f>
        <v>AUS</v>
      </c>
      <c r="F17" s="59" t="str">
        <f>IFERROR(VLOOKUP(E17,'Eurostat extract'!$E$14:$F$53,2,FALSE),"NA")</f>
        <v>NA</v>
      </c>
      <c r="G17" s="59">
        <f>IFERROR(VLOOKUP(E17,'WHO''s NHA extract'!$E$13:$H$201,4,FALSE)*'USD-EUR exchange rate'!$E$5*1000,"NA")</f>
        <v>111850.98810503096</v>
      </c>
      <c r="H17" s="59" t="str">
        <f>IFERROR(VLOOKUP(E17,'GRD (UNU-WIDER) extract'!$E$14:$H$209,4,FALSE)*'USD-EUR exchange rate'!$E$5*1000,"NA")</f>
        <v>NA</v>
      </c>
      <c r="I17" s="53" t="str">
        <f>IFERROR(VLOOKUP(E17,'Eurostat extract (CIT)'!$E$13:$K$42,7,FALSE)*1000*'USD-EUR exchange rate'!$E$5,"NA")</f>
        <v>NA</v>
      </c>
    </row>
    <row r="18" spans="4:9" x14ac:dyDescent="0.2">
      <c r="D18" s="30" t="s">
        <v>10</v>
      </c>
      <c r="E18" s="41" t="str">
        <f>VLOOKUP(D18,'ISO 3166 codes'!$D$6:$F$266,3,FALSE)</f>
        <v>AUT</v>
      </c>
      <c r="F18" s="59">
        <f>IFERROR(VLOOKUP(E18,'Eurostat extract'!$E$14:$F$53,2,FALSE),"NA")</f>
        <v>39790.92</v>
      </c>
      <c r="G18" s="59">
        <f>IFERROR(VLOOKUP(E18,'WHO''s NHA extract'!$E$13:$H$201,4,FALSE)*'USD-EUR exchange rate'!$E$5*1000,"NA")</f>
        <v>39847.840963777569</v>
      </c>
      <c r="H18" s="59">
        <f>IFERROR(VLOOKUP(E18,'GRD (UNU-WIDER) extract'!$E$14:$H$209,4,FALSE)*'USD-EUR exchange rate'!$E$5*1000,"NA")</f>
        <v>10467.893132330239</v>
      </c>
      <c r="I18" s="53">
        <f>IFERROR(VLOOKUP(E18,'Eurostat extract (CIT)'!$E$13:$K$42,7,FALSE)*1000*'USD-EUR exchange rate'!$E$5,"NA")</f>
        <v>10710.999560881619</v>
      </c>
    </row>
    <row r="19" spans="4:9" x14ac:dyDescent="0.2">
      <c r="D19" s="30" t="s">
        <v>13</v>
      </c>
      <c r="E19" s="41" t="str">
        <f>VLOOKUP(D19,'ISO 3166 codes'!$D$6:$F$266,3,FALSE)</f>
        <v>BEL</v>
      </c>
      <c r="F19" s="59">
        <f>IFERROR(VLOOKUP(E19,'Eurostat extract'!$E$14:$F$53,2,FALSE),"NA")</f>
        <v>47417.47</v>
      </c>
      <c r="G19" s="59">
        <f>IFERROR(VLOOKUP(E19,'WHO''s NHA extract'!$E$13:$H$201,4,FALSE)*'USD-EUR exchange rate'!$E$5*1000,"NA")</f>
        <v>47576.98242756063</v>
      </c>
      <c r="H19" s="59">
        <f>IFERROR(VLOOKUP(E19,'GRD (UNU-WIDER) extract'!$E$14:$H$209,4,FALSE)*'USD-EUR exchange rate'!$E$5*1000,"NA")</f>
        <v>20065.516279869295</v>
      </c>
      <c r="I19" s="53">
        <f>IFERROR(VLOOKUP(E19,'Eurostat extract (CIT)'!$E$13:$K$42,7,FALSE)*1000*'USD-EUR exchange rate'!$E$5,"NA")</f>
        <v>19763.50846171</v>
      </c>
    </row>
    <row r="20" spans="4:9" x14ac:dyDescent="0.2">
      <c r="D20" s="30" t="s">
        <v>29</v>
      </c>
      <c r="E20" s="41" t="str">
        <f>VLOOKUP(D20,'ISO 3166 codes'!$D$6:$F$266,3,FALSE)</f>
        <v>CAN</v>
      </c>
      <c r="F20" s="59" t="str">
        <f>IFERROR(VLOOKUP(E20,'Eurostat extract'!$E$14:$F$53,2,FALSE),"NA")</f>
        <v>NA</v>
      </c>
      <c r="G20" s="59">
        <f>IFERROR(VLOOKUP(E20,'WHO''s NHA extract'!$E$13:$H$201,4,FALSE)*'USD-EUR exchange rate'!$E$5*1000,"NA")</f>
        <v>157477.68592842898</v>
      </c>
      <c r="H20" s="59">
        <f>IFERROR(VLOOKUP(E20,'GRD (UNU-WIDER) extract'!$E$14:$H$209,4,FALSE)*'USD-EUR exchange rate'!$E$5*1000,"NA")</f>
        <v>53245.775437425385</v>
      </c>
      <c r="I20" s="53" t="str">
        <f>IFERROR(VLOOKUP(E20,'Eurostat extract (CIT)'!$E$13:$K$42,7,FALSE)*1000*'USD-EUR exchange rate'!$E$5,"NA")</f>
        <v>NA</v>
      </c>
    </row>
    <row r="21" spans="4:9" x14ac:dyDescent="0.2">
      <c r="D21" s="30" t="s">
        <v>31</v>
      </c>
      <c r="E21" s="41" t="str">
        <f>VLOOKUP(D21,'ISO 3166 codes'!$D$6:$F$266,3,FALSE)</f>
        <v>CHL</v>
      </c>
      <c r="F21" s="59" t="str">
        <f>IFERROR(VLOOKUP(E21,'Eurostat extract'!$E$14:$F$53,2,FALSE),"NA")</f>
        <v>NA</v>
      </c>
      <c r="G21" s="59">
        <f>IFERROR(VLOOKUP(E21,'WHO''s NHA extract'!$E$13:$H$201,4,FALSE)*'USD-EUR exchange rate'!$E$5*1000,"NA")</f>
        <v>23043.851645534331</v>
      </c>
      <c r="H21" s="59">
        <f>IFERROR(VLOOKUP(E21,'GRD (UNU-WIDER) extract'!$E$14:$H$209,4,FALSE)*'USD-EUR exchange rate'!$E$5*1000,"NA")</f>
        <v>3790.7494949275983</v>
      </c>
      <c r="I21" s="53" t="str">
        <f>IFERROR(VLOOKUP(E21,'Eurostat extract (CIT)'!$E$13:$K$42,7,FALSE)*1000*'USD-EUR exchange rate'!$E$5,"NA")</f>
        <v>NA</v>
      </c>
    </row>
    <row r="22" spans="4:9" x14ac:dyDescent="0.2">
      <c r="D22" s="30" t="s">
        <v>43</v>
      </c>
      <c r="E22" s="41" t="str">
        <f>VLOOKUP(D22,'ISO 3166 codes'!$D$6:$F$266,3,FALSE)</f>
        <v>DNK</v>
      </c>
      <c r="F22" s="59">
        <f>IFERROR(VLOOKUP(E22,'Eurostat extract'!$E$14:$F$53,2,FALSE),"NA")</f>
        <v>30449.93</v>
      </c>
      <c r="G22" s="59">
        <f>IFERROR(VLOOKUP(E22,'WHO''s NHA extract'!$E$13:$H$201,4,FALSE)*'USD-EUR exchange rate'!$E$5*1000,"NA")</f>
        <v>30463.058378162597</v>
      </c>
      <c r="H22" s="59">
        <f>IFERROR(VLOOKUP(E22,'GRD (UNU-WIDER) extract'!$E$14:$H$209,4,FALSE)*'USD-EUR exchange rate'!$E$5*1000,"NA")</f>
        <v>8656.6439038414464</v>
      </c>
      <c r="I22" s="53">
        <f>IFERROR(VLOOKUP(E22,'Eurostat extract (CIT)'!$E$13:$K$42,7,FALSE)*1000*'USD-EUR exchange rate'!$E$5,"NA")</f>
        <v>8187.5673548447994</v>
      </c>
    </row>
    <row r="23" spans="4:9" x14ac:dyDescent="0.2">
      <c r="D23" s="30" t="s">
        <v>52</v>
      </c>
      <c r="E23" s="41" t="str">
        <f>VLOOKUP(D23,'ISO 3166 codes'!$D$6:$F$266,3,FALSE)</f>
        <v>FIN</v>
      </c>
      <c r="F23" s="59">
        <f>IFERROR(VLOOKUP(E23,'Eurostat extract'!$E$14:$F$53,2,FALSE),"NA")</f>
        <v>21116.97</v>
      </c>
      <c r="G23" s="59">
        <f>IFERROR(VLOOKUP(E23,'WHO''s NHA extract'!$E$13:$H$201,4,FALSE)*'USD-EUR exchange rate'!$E$5*1000,"NA")</f>
        <v>21150.27576961978</v>
      </c>
      <c r="H23" s="59">
        <f>IFERROR(VLOOKUP(E23,'GRD (UNU-WIDER) extract'!$E$14:$H$209,4,FALSE)*'USD-EUR exchange rate'!$E$5*1000,"NA")</f>
        <v>5941.6517924021809</v>
      </c>
      <c r="I23" s="53">
        <f>IFERROR(VLOOKUP(E23,'Eurostat extract (CIT)'!$E$13:$K$42,7,FALSE)*1000*'USD-EUR exchange rate'!$E$5,"NA")</f>
        <v>5945.3624226048014</v>
      </c>
    </row>
    <row r="24" spans="4:9" x14ac:dyDescent="0.2">
      <c r="D24" s="30" t="s">
        <v>54</v>
      </c>
      <c r="E24" s="41" t="str">
        <f>VLOOKUP(D24,'ISO 3166 codes'!$D$6:$F$266,3,FALSE)</f>
        <v>FRA</v>
      </c>
      <c r="F24" s="59">
        <f>IFERROR(VLOOKUP(E24,'Eurostat extract'!$E$14:$F$53,2,FALSE),"NA")</f>
        <v>265763.65999999997</v>
      </c>
      <c r="G24" s="59">
        <f>IFERROR(VLOOKUP(E24,'WHO''s NHA extract'!$E$13:$H$201,4,FALSE)*'USD-EUR exchange rate'!$E$5*1000,"NA")</f>
        <v>266337.82934492448</v>
      </c>
      <c r="H24" s="59">
        <f>IFERROR(VLOOKUP(E24,'GRD (UNU-WIDER) extract'!$E$14:$H$209,4,FALSE)*'USD-EUR exchange rate'!$E$5*1000,"NA")</f>
        <v>49896.139339347283</v>
      </c>
      <c r="I24" s="53">
        <f>IFERROR(VLOOKUP(E24,'Eurostat extract (CIT)'!$E$13:$K$42,7,FALSE)*1000*'USD-EUR exchange rate'!$E$5,"NA")</f>
        <v>63059.608742908953</v>
      </c>
    </row>
    <row r="25" spans="4:9" x14ac:dyDescent="0.2">
      <c r="D25" s="30" t="s">
        <v>72</v>
      </c>
      <c r="E25" s="41" t="str">
        <f>VLOOKUP(D25,'ISO 3166 codes'!$D$6:$F$266,3,FALSE)</f>
        <v>IRL</v>
      </c>
      <c r="F25" s="59">
        <f>IFERROR(VLOOKUP(E25,'Eurostat extract'!$E$14:$F$53,2,FALSE),"NA")</f>
        <v>22451.65</v>
      </c>
      <c r="G25" s="59">
        <f>IFERROR(VLOOKUP(E25,'WHO''s NHA extract'!$E$13:$H$201,4,FALSE)*'USD-EUR exchange rate'!$E$5*1000,"NA")</f>
        <v>22709.352971003937</v>
      </c>
      <c r="H25" s="59">
        <f>IFERROR(VLOOKUP(E25,'GRD (UNU-WIDER) extract'!$E$14:$H$209,4,FALSE)*'USD-EUR exchange rate'!$E$5*1000,"NA")</f>
        <v>10520.851342753886</v>
      </c>
      <c r="I25" s="53">
        <f>IFERROR(VLOOKUP(E25,'Eurostat extract (CIT)'!$E$13:$K$42,7,FALSE)*1000*'USD-EUR exchange rate'!$E$5,"NA")</f>
        <v>10525.073205907469</v>
      </c>
    </row>
    <row r="26" spans="4:9" x14ac:dyDescent="0.2">
      <c r="D26" s="30" t="s">
        <v>77</v>
      </c>
      <c r="E26" s="41" t="str">
        <f>VLOOKUP(D26,'ISO 3166 codes'!$D$6:$F$266,3,FALSE)</f>
        <v>ITA</v>
      </c>
      <c r="F26" s="59">
        <f>IFERROR(VLOOKUP(E26,'Eurostat extract'!$E$14:$F$53,2,FALSE),"NA")</f>
        <v>153085</v>
      </c>
      <c r="G26" s="59">
        <f>IFERROR(VLOOKUP(E26,'WHO''s NHA extract'!$E$13:$H$201,4,FALSE)*'USD-EUR exchange rate'!$E$5*1000,"NA")</f>
        <v>153772.76228124285</v>
      </c>
      <c r="H26" s="59">
        <f>IFERROR(VLOOKUP(E26,'GRD (UNU-WIDER) extract'!$E$14:$H$209,4,FALSE)*'USD-EUR exchange rate'!$E$5*1000,"NA")</f>
        <v>33244.726752115334</v>
      </c>
      <c r="I26" s="53">
        <f>IFERROR(VLOOKUP(E26,'Eurostat extract (CIT)'!$E$13:$K$42,7,FALSE)*1000*'USD-EUR exchange rate'!$E$5,"NA")</f>
        <v>32904.378604102203</v>
      </c>
    </row>
    <row r="27" spans="4:9" x14ac:dyDescent="0.2">
      <c r="D27" s="30" t="s">
        <v>80</v>
      </c>
      <c r="E27" s="41" t="str">
        <f>VLOOKUP(D27,'ISO 3166 codes'!$D$6:$F$266,3,FALSE)</f>
        <v>JPN</v>
      </c>
      <c r="F27" s="59" t="str">
        <f>IFERROR(VLOOKUP(E27,'Eurostat extract'!$E$14:$F$53,2,FALSE),"NA")</f>
        <v>NA</v>
      </c>
      <c r="G27" s="59">
        <f>IFERROR(VLOOKUP(E27,'WHO''s NHA extract'!$E$13:$H$201,4,FALSE)*'USD-EUR exchange rate'!$E$5*1000,"NA")</f>
        <v>467629.49382208305</v>
      </c>
      <c r="H27" s="59">
        <f>IFERROR(VLOOKUP(E27,'GRD (UNU-WIDER) extract'!$E$14:$H$209,4,FALSE)*'USD-EUR exchange rate'!$E$5*1000,"NA")</f>
        <v>201732.19726413983</v>
      </c>
      <c r="I27" s="53" t="str">
        <f>IFERROR(VLOOKUP(E27,'Eurostat extract (CIT)'!$E$13:$K$42,7,FALSE)*1000*'USD-EUR exchange rate'!$E$5,"NA")</f>
        <v>NA</v>
      </c>
    </row>
    <row r="28" spans="4:9" x14ac:dyDescent="0.2">
      <c r="D28" s="30" t="s">
        <v>563</v>
      </c>
      <c r="E28" s="41" t="str">
        <f>VLOOKUP(D28,'ISO 3166 codes'!$D$6:$F$266,3,FALSE)</f>
        <v>KOR</v>
      </c>
      <c r="F28" s="59" t="str">
        <f>IFERROR(VLOOKUP(E28,'Eurostat extract'!$E$14:$F$53,2,FALSE),"NA")</f>
        <v>NA</v>
      </c>
      <c r="G28" s="59">
        <f>IFERROR(VLOOKUP(E28,'WHO''s NHA extract'!$E$13:$H$201,4,FALSE)*'USD-EUR exchange rate'!$E$5*1000,"NA")</f>
        <v>110597.1315259501</v>
      </c>
      <c r="H28" s="59">
        <f>IFERROR(VLOOKUP(E28,'GRD (UNU-WIDER) extract'!$E$14:$H$209,4,FALSE)*'USD-EUR exchange rate'!$E$5*1000,"NA")</f>
        <v>61556.962664539686</v>
      </c>
      <c r="I28" s="53" t="str">
        <f>IFERROR(VLOOKUP(E28,'Eurostat extract (CIT)'!$E$13:$K$42,7,FALSE)*1000*'USD-EUR exchange rate'!$E$5,"NA")</f>
        <v>NA</v>
      </c>
    </row>
    <row r="29" spans="4:9" x14ac:dyDescent="0.2">
      <c r="D29" s="30" t="s">
        <v>97</v>
      </c>
      <c r="E29" s="41" t="str">
        <f>VLOOKUP(D29,'ISO 3166 codes'!$D$6:$F$266,3,FALSE)</f>
        <v>LUX</v>
      </c>
      <c r="F29" s="59">
        <f>IFERROR(VLOOKUP(E29,'Eurostat extract'!$E$14:$F$53,2,FALSE),"NA")</f>
        <v>3174.33</v>
      </c>
      <c r="G29" s="59">
        <f>IFERROR(VLOOKUP(E29,'WHO''s NHA extract'!$E$13:$H$201,4,FALSE)*'USD-EUR exchange rate'!$E$5*1000,"NA")</f>
        <v>3178.8654963130662</v>
      </c>
      <c r="H29" s="59">
        <f>IFERROR(VLOOKUP(E29,'GRD (UNU-WIDER) extract'!$E$14:$H$209,4,FALSE)*'USD-EUR exchange rate'!$E$5*1000,"NA")</f>
        <v>3456.6304639145478</v>
      </c>
      <c r="I29" s="53">
        <f>IFERROR(VLOOKUP(E29,'Eurostat extract (CIT)'!$E$13:$K$42,7,FALSE)*1000*'USD-EUR exchange rate'!$E$5,"NA")</f>
        <v>3797.9192338330881</v>
      </c>
    </row>
    <row r="30" spans="4:9" x14ac:dyDescent="0.2">
      <c r="D30" s="30" t="s">
        <v>103</v>
      </c>
      <c r="E30" s="41" t="str">
        <f>VLOOKUP(D30,'ISO 3166 codes'!$D$6:$F$266,3,FALSE)</f>
        <v>MEX</v>
      </c>
      <c r="F30" s="59" t="str">
        <f>IFERROR(VLOOKUP(E30,'Eurostat extract'!$E$14:$F$53,2,FALSE),"NA")</f>
        <v>NA</v>
      </c>
      <c r="G30" s="59">
        <f>IFERROR(VLOOKUP(E30,'WHO''s NHA extract'!$E$13:$H$201,4,FALSE)*'USD-EUR exchange rate'!$E$5*1000,"NA")</f>
        <v>55651.908530168977</v>
      </c>
      <c r="H30" s="59">
        <f>IFERROR(VLOOKUP(E30,'GRD (UNU-WIDER) extract'!$E$14:$H$209,4,FALSE)*'USD-EUR exchange rate'!$E$5*1000,"NA")</f>
        <v>35627.50878555065</v>
      </c>
      <c r="I30" s="53" t="str">
        <f>IFERROR(VLOOKUP(E30,'Eurostat extract (CIT)'!$E$13:$K$42,7,FALSE)*1000*'USD-EUR exchange rate'!$E$5,"NA")</f>
        <v>NA</v>
      </c>
    </row>
    <row r="31" spans="4:9" x14ac:dyDescent="0.2">
      <c r="D31" s="30" t="s">
        <v>120</v>
      </c>
      <c r="E31" s="41" t="str">
        <f>VLOOKUP(D31,'ISO 3166 codes'!$D$6:$F$266,3,FALSE)</f>
        <v>NLD</v>
      </c>
      <c r="F31" s="59">
        <f>IFERROR(VLOOKUP(E31,'Eurostat extract'!$E$14:$F$53,2,FALSE),"NA")</f>
        <v>77202</v>
      </c>
      <c r="G31" s="59">
        <f>IFERROR(VLOOKUP(E31,'WHO''s NHA extract'!$E$13:$H$201,4,FALSE)*'USD-EUR exchange rate'!$E$5*1000,"NA")</f>
        <v>77312.481336116223</v>
      </c>
      <c r="H31" s="59">
        <f>IFERROR(VLOOKUP(E31,'GRD (UNU-WIDER) extract'!$E$14:$H$209,4,FALSE)*'USD-EUR exchange rate'!$E$5*1000,"NA")</f>
        <v>27045.833702187101</v>
      </c>
      <c r="I31" s="53">
        <f>IFERROR(VLOOKUP(E31,'Eurostat extract (CIT)'!$E$13:$K$42,7,FALSE)*1000*'USD-EUR exchange rate'!$E$5,"NA")</f>
        <v>27147.796906264113</v>
      </c>
    </row>
    <row r="32" spans="4:9" x14ac:dyDescent="0.2">
      <c r="D32" s="30" t="s">
        <v>121</v>
      </c>
      <c r="E32" s="41" t="str">
        <f>VLOOKUP(D32,'ISO 3166 codes'!$D$6:$F$266,3,FALSE)</f>
        <v>NOR</v>
      </c>
      <c r="F32" s="59">
        <f>IFERROR(VLOOKUP(E32,'Eurostat extract'!$E$14:$F$53,2,FALSE),"NA")</f>
        <v>36971.089999999997</v>
      </c>
      <c r="G32" s="59">
        <f>IFERROR(VLOOKUP(E32,'WHO''s NHA extract'!$E$13:$H$201,4,FALSE)*'USD-EUR exchange rate'!$E$5*1000,"NA")</f>
        <v>37223.071153512406</v>
      </c>
      <c r="H32" s="59">
        <f>IFERROR(VLOOKUP(E32,'GRD (UNU-WIDER) extract'!$E$14:$H$209,4,FALSE)*'USD-EUR exchange rate'!$E$5*1000,"NA")</f>
        <v>22164.423607732959</v>
      </c>
      <c r="I32" s="53">
        <f>IFERROR(VLOOKUP(E32,'Eurostat extract (CIT)'!$E$13:$K$42,7,FALSE)*1000*'USD-EUR exchange rate'!$E$5,"NA")</f>
        <v>24141.631604376002</v>
      </c>
    </row>
    <row r="33" spans="4:9" x14ac:dyDescent="0.2">
      <c r="D33" s="30" t="s">
        <v>153</v>
      </c>
      <c r="E33" s="41" t="str">
        <f>VLOOKUP(D33,'ISO 3166 codes'!$D$6:$F$266,3,FALSE)</f>
        <v>SVN</v>
      </c>
      <c r="F33" s="59">
        <f>IFERROR(VLOOKUP(E33,'Eurostat extract'!$E$14:$F$53,2,FALSE),"NA")</f>
        <v>3797.15</v>
      </c>
      <c r="G33" s="59">
        <f>IFERROR(VLOOKUP(E33,'WHO''s NHA extract'!$E$13:$H$201,4,FALSE)*'USD-EUR exchange rate'!$E$5*1000,"NA")</f>
        <v>3811.5278973150357</v>
      </c>
      <c r="H33" s="59">
        <f>IFERROR(VLOOKUP(E33,'GRD (UNU-WIDER) extract'!$E$14:$H$209,4,FALSE)*'USD-EUR exchange rate'!$E$5*1000,"NA")</f>
        <v>889.23457185842858</v>
      </c>
      <c r="I33" s="53">
        <f>IFERROR(VLOOKUP(E33,'Eurostat extract (CIT)'!$E$13:$K$42,7,FALSE)*1000*'USD-EUR exchange rate'!$E$5,"NA")</f>
        <v>887.16419527850405</v>
      </c>
    </row>
    <row r="34" spans="4:9" x14ac:dyDescent="0.2">
      <c r="D34" s="30" t="s">
        <v>154</v>
      </c>
      <c r="E34" s="41" t="str">
        <f>VLOOKUP(D34,'ISO 3166 codes'!$D$6:$F$266,3,FALSE)</f>
        <v>SWE</v>
      </c>
      <c r="F34" s="59">
        <f>IFERROR(VLOOKUP(E34,'Eurostat extract'!$E$14:$F$53,2,FALSE),"NA")</f>
        <v>51296.32</v>
      </c>
      <c r="G34" s="59">
        <f>IFERROR(VLOOKUP(E34,'WHO''s NHA extract'!$E$13:$H$201,4,FALSE)*'USD-EUR exchange rate'!$E$5*1000,"NA")</f>
        <v>51310.543258381214</v>
      </c>
      <c r="H34" s="59">
        <f>IFERROR(VLOOKUP(E34,'GRD (UNU-WIDER) extract'!$E$14:$H$209,4,FALSE)*'USD-EUR exchange rate'!$E$5*1000,"NA")</f>
        <v>13912.471482355842</v>
      </c>
      <c r="I34" s="53">
        <f>IFERROR(VLOOKUP(E34,'Eurostat extract (CIT)'!$E$13:$K$42,7,FALSE)*1000*'USD-EUR exchange rate'!$E$5,"NA")</f>
        <v>14170.027220764738</v>
      </c>
    </row>
    <row r="35" spans="4:9" x14ac:dyDescent="0.2">
      <c r="D35" s="30" t="s">
        <v>172</v>
      </c>
      <c r="E35" s="41" t="str">
        <f>VLOOKUP(D35,'ISO 3166 codes'!$D$6:$F$266,3,FALSE)</f>
        <v>USA</v>
      </c>
      <c r="F35" s="59" t="str">
        <f>IFERROR(VLOOKUP(E35,'Eurostat extract'!$E$14:$F$53,2,FALSE),"NA")</f>
        <v>NA</v>
      </c>
      <c r="G35" s="59">
        <f>IFERROR(VLOOKUP(E35,'WHO''s NHA extract'!$E$13:$H$201,4,FALSE)*'USD-EUR exchange rate'!$E$5*1000,"NA")</f>
        <v>2949967.8130892897</v>
      </c>
      <c r="H35" s="59">
        <f>IFERROR(VLOOKUP(E35,'GRD (UNU-WIDER) extract'!$E$14:$H$209,4,FALSE)*'USD-EUR exchange rate'!$E$5*1000,"NA")</f>
        <v>184928.67065836335</v>
      </c>
      <c r="I35" s="53" t="str">
        <f>IFERROR(VLOOKUP(E35,'Eurostat extract (CIT)'!$E$13:$K$42,7,FALSE)*1000*'USD-EUR exchange rate'!$E$5,"NA")</f>
        <v>NA</v>
      </c>
    </row>
    <row r="36" spans="4:9" x14ac:dyDescent="0.2">
      <c r="D36" s="68" t="s">
        <v>287</v>
      </c>
      <c r="E36" s="41" t="str">
        <f>VLOOKUP(D36,'ISO 3166 codes'!$D$6:$F$266,3,FALSE)</f>
        <v>AND</v>
      </c>
      <c r="F36" s="59" t="str">
        <f>IFERROR(VLOOKUP(E36,'Eurostat extract'!$E$14:$F$53,2,FALSE),"NA")</f>
        <v>NA</v>
      </c>
      <c r="G36" s="59">
        <f>IFERROR(VLOOKUP(E36,'WHO''s NHA extract'!$E$13:$H$201,4,FALSE)*'USD-EUR exchange rate'!$E$5*1000,"NA")</f>
        <v>183.02943046817734</v>
      </c>
      <c r="H36" s="59" t="str">
        <f>IFERROR(VLOOKUP(E36,'GRD (UNU-WIDER) extract'!$E$14:$H$209,4,FALSE)*'USD-EUR exchange rate'!$E$5*1000,"NA")</f>
        <v>NA</v>
      </c>
      <c r="I36" s="53" t="str">
        <f>IFERROR(VLOOKUP(E36,'Eurostat extract (CIT)'!$E$13:$K$42,7,FALSE)*1000*'USD-EUR exchange rate'!$E$5,"NA")</f>
        <v>NA</v>
      </c>
    </row>
    <row r="37" spans="4:9" x14ac:dyDescent="0.2">
      <c r="D37" s="30" t="s">
        <v>194</v>
      </c>
      <c r="E37" s="41" t="str">
        <f>VLOOKUP(D37,'ISO 3166 codes'!$D$6:$F$266,3,FALSE)</f>
        <v>CZE</v>
      </c>
      <c r="F37" s="59">
        <f>IFERROR(VLOOKUP(E37,'Eurostat extract'!$E$14:$F$53,2,FALSE),"NA")</f>
        <v>15871.89</v>
      </c>
      <c r="G37" s="59">
        <f>IFERROR(VLOOKUP(E37,'WHO''s NHA extract'!$E$13:$H$201,4,FALSE)*'USD-EUR exchange rate'!$E$5*1000,"NA")</f>
        <v>16134.906563805405</v>
      </c>
      <c r="H37" s="59">
        <f>IFERROR(VLOOKUP(E37,'GRD (UNU-WIDER) extract'!$E$14:$H$209,4,FALSE)*'USD-EUR exchange rate'!$E$5*1000,"NA")</f>
        <v>7320.9249122318151</v>
      </c>
      <c r="I37" s="53">
        <f>IFERROR(VLOOKUP(E37,'Eurostat extract (CIT)'!$E$13:$K$42,7,FALSE)*1000*'USD-EUR exchange rate'!$E$5,"NA")</f>
        <v>7292.0547297572002</v>
      </c>
    </row>
    <row r="38" spans="4:9" x14ac:dyDescent="0.2">
      <c r="D38" s="30" t="s">
        <v>40</v>
      </c>
      <c r="E38" s="41" t="str">
        <f>VLOOKUP(D38,'ISO 3166 codes'!$D$6:$F$266,3,FALSE)</f>
        <v>DEU</v>
      </c>
      <c r="F38" s="59">
        <f>IFERROR(VLOOKUP(E38,'Eurostat extract'!$E$14:$F$53,2,FALSE),"NA")</f>
        <v>383636</v>
      </c>
      <c r="G38" s="59">
        <f>IFERROR(VLOOKUP(E38,'WHO''s NHA extract'!$E$13:$H$201,4,FALSE)*'USD-EUR exchange rate'!$E$5*1000,"NA")</f>
        <v>384185.46144367557</v>
      </c>
      <c r="H38" s="59">
        <f>IFERROR(VLOOKUP(E38,'GRD (UNU-WIDER) extract'!$E$14:$H$209,4,FALSE)*'USD-EUR exchange rate'!$E$5*1000,"NA")</f>
        <v>72803.891842235767</v>
      </c>
      <c r="I38" s="53">
        <f>IFERROR(VLOOKUP(E38,'Eurostat extract (CIT)'!$E$13:$K$42,7,FALSE)*1000*'USD-EUR exchange rate'!$E$5,"NA")</f>
        <v>96734.350123421929</v>
      </c>
    </row>
    <row r="39" spans="4:9" x14ac:dyDescent="0.2">
      <c r="D39" s="30" t="s">
        <v>50</v>
      </c>
      <c r="E39" s="41" t="str">
        <f>VLOOKUP(D39,'ISO 3166 codes'!$D$6:$F$266,3,FALSE)</f>
        <v>EST</v>
      </c>
      <c r="F39" s="59">
        <f>IFERROR(VLOOKUP(E39,'Eurostat extract'!$E$14:$F$53,2,FALSE),"NA")</f>
        <v>1734.68</v>
      </c>
      <c r="G39" s="59">
        <f>IFERROR(VLOOKUP(E39,'WHO''s NHA extract'!$E$13:$H$201,4,FALSE)*'USD-EUR exchange rate'!$E$5*1000,"NA")</f>
        <v>1737.1560429524343</v>
      </c>
      <c r="H39" s="59">
        <f>IFERROR(VLOOKUP(E39,'GRD (UNU-WIDER) extract'!$E$14:$H$209,4,FALSE)*'USD-EUR exchange rate'!$E$5*1000,"NA")</f>
        <v>516.63079700030733</v>
      </c>
      <c r="I39" s="53">
        <f>IFERROR(VLOOKUP(E39,'Eurostat extract (CIT)'!$E$13:$K$42,7,FALSE)*1000*'USD-EUR exchange rate'!$E$5,"NA")</f>
        <v>518.64077103929992</v>
      </c>
    </row>
    <row r="40" spans="4:9" x14ac:dyDescent="0.2">
      <c r="D40" s="30" t="s">
        <v>49</v>
      </c>
      <c r="E40" s="41" t="str">
        <f>VLOOKUP(D40,'ISO 3166 codes'!$D$6:$F$266,3,FALSE)</f>
        <v>ESP</v>
      </c>
      <c r="F40" s="59">
        <f>IFERROR(VLOOKUP(E40,'Eurostat extract'!$E$14:$F$53,2,FALSE),"NA")</f>
        <v>108109.7</v>
      </c>
      <c r="G40" s="59">
        <f>IFERROR(VLOOKUP(E40,'WHO''s NHA extract'!$E$13:$H$201,4,FALSE)*'USD-EUR exchange rate'!$E$5*1000,"NA")</f>
        <v>108264.49744961406</v>
      </c>
      <c r="H40" s="59">
        <f>IFERROR(VLOOKUP(E40,'GRD (UNU-WIDER) extract'!$E$14:$H$209,4,FALSE)*'USD-EUR exchange rate'!$E$5*1000,"NA")</f>
        <v>30015.412744756584</v>
      </c>
      <c r="I40" s="53">
        <f>IFERROR(VLOOKUP(E40,'Eurostat extract (CIT)'!$E$13:$K$42,7,FALSE)*1000*'USD-EUR exchange rate'!$E$5,"NA")</f>
        <v>29742.528746195199</v>
      </c>
    </row>
    <row r="41" spans="4:9" x14ac:dyDescent="0.2">
      <c r="D41" s="30" t="s">
        <v>56</v>
      </c>
      <c r="E41" s="41" t="str">
        <f>VLOOKUP(D41,'ISO 3166 codes'!$D$6:$F$266,3,FALSE)</f>
        <v>GBR</v>
      </c>
      <c r="F41" s="59">
        <f>IFERROR(VLOOKUP(E41,'Eurostat extract'!$E$14:$F$53,2,FALSE),"NA")</f>
        <v>242300.03</v>
      </c>
      <c r="G41" s="59">
        <f>IFERROR(VLOOKUP(E41,'WHO''s NHA extract'!$E$13:$H$201,4,FALSE)*'USD-EUR exchange rate'!$E$5*1000,"NA")</f>
        <v>242423.00765055034</v>
      </c>
      <c r="H41" s="59">
        <f>IFERROR(VLOOKUP(E41,'GRD (UNU-WIDER) extract'!$E$14:$H$209,4,FALSE)*'USD-EUR exchange rate'!$E$5*1000,"NA")</f>
        <v>69248.194486897948</v>
      </c>
      <c r="I41" s="53">
        <f>IFERROR(VLOOKUP(E41,'Eurostat extract (CIT)'!$E$13:$K$42,7,FALSE)*1000*'USD-EUR exchange rate'!$E$5,"NA")</f>
        <v>64754.660390871359</v>
      </c>
    </row>
    <row r="42" spans="4:9" x14ac:dyDescent="0.2">
      <c r="D42" s="30" t="s">
        <v>500</v>
      </c>
      <c r="E42" s="41" t="str">
        <f>VLOOKUP(D42,'ISO 3166 codes'!$D$6:$F$266,3,FALSE)</f>
        <v>GGY</v>
      </c>
      <c r="F42" s="59" t="str">
        <f>IFERROR(VLOOKUP(E42,'Eurostat extract'!$E$14:$F$53,2,FALSE),"NA")</f>
        <v>NA</v>
      </c>
      <c r="G42" s="59" t="str">
        <f>IFERROR(VLOOKUP(E42,'WHO''s NHA extract'!$E$13:$H$201,4,FALSE)*'USD-EUR exchange rate'!$E$5*1000,"NA")</f>
        <v>NA</v>
      </c>
      <c r="H42" s="59" t="str">
        <f>IFERROR(VLOOKUP(E42,'GRD (UNU-WIDER) extract'!$E$14:$H$209,4,FALSE)*'USD-EUR exchange rate'!$E$5*1000,"NA")</f>
        <v>NA</v>
      </c>
      <c r="I42" s="53" t="str">
        <f>IFERROR(VLOOKUP(E42,'Eurostat extract (CIT)'!$E$13:$K$42,7,FALSE)*1000*'USD-EUR exchange rate'!$E$5,"NA")</f>
        <v>NA</v>
      </c>
    </row>
    <row r="43" spans="4:9" x14ac:dyDescent="0.2">
      <c r="D43" s="30" t="s">
        <v>482</v>
      </c>
      <c r="E43" s="41" t="str">
        <f>VLOOKUP(D43,'ISO 3166 codes'!$D$6:$F$266,3,FALSE)</f>
        <v>GIB</v>
      </c>
      <c r="F43" s="59" t="str">
        <f>IFERROR(VLOOKUP(E43,'Eurostat extract'!$E$14:$F$53,2,FALSE),"NA")</f>
        <v>NA</v>
      </c>
      <c r="G43" s="59" t="str">
        <f>IFERROR(VLOOKUP(E43,'WHO''s NHA extract'!$E$13:$H$201,4,FALSE)*'USD-EUR exchange rate'!$E$5*1000,"NA")</f>
        <v>NA</v>
      </c>
      <c r="H43" s="59" t="str">
        <f>IFERROR(VLOOKUP(E43,'GRD (UNU-WIDER) extract'!$E$14:$H$209,4,FALSE)*'USD-EUR exchange rate'!$E$5*1000,"NA")</f>
        <v>NA</v>
      </c>
      <c r="I43" s="53" t="str">
        <f>IFERROR(VLOOKUP(E43,'Eurostat extract (CIT)'!$E$13:$K$42,7,FALSE)*1000*'USD-EUR exchange rate'!$E$5,"NA")</f>
        <v>NA</v>
      </c>
    </row>
    <row r="44" spans="4:9" x14ac:dyDescent="0.2">
      <c r="D44" s="30" t="s">
        <v>62</v>
      </c>
      <c r="E44" s="41" t="str">
        <f>VLOOKUP(D44,'ISO 3166 codes'!$D$6:$F$266,3,FALSE)</f>
        <v>GRC</v>
      </c>
      <c r="F44" s="59">
        <f>IFERROR(VLOOKUP(E44,'Eurostat extract'!$E$14:$F$53,2,FALSE),"NA")</f>
        <v>14251.47</v>
      </c>
      <c r="G44" s="59">
        <f>IFERROR(VLOOKUP(E44,'WHO''s NHA extract'!$E$13:$H$201,4,FALSE)*'USD-EUR exchange rate'!$E$5*1000,"NA")</f>
        <v>13886.595111189763</v>
      </c>
      <c r="H44" s="59" t="str">
        <f>IFERROR(VLOOKUP(E44,'GRD (UNU-WIDER) extract'!$E$14:$H$209,4,FALSE)*'USD-EUR exchange rate'!$E$5*1000,"NA")</f>
        <v>NA</v>
      </c>
      <c r="I44" s="53">
        <f>IFERROR(VLOOKUP(E44,'Eurostat extract (CIT)'!$E$13:$K$42,7,FALSE)*1000*'USD-EUR exchange rate'!$E$5,"NA")</f>
        <v>4003.7203292027762</v>
      </c>
    </row>
    <row r="45" spans="4:9" x14ac:dyDescent="0.2">
      <c r="D45" s="30" t="s">
        <v>69</v>
      </c>
      <c r="E45" s="41" t="str">
        <f>VLOOKUP(D45,'ISO 3166 codes'!$D$6:$F$266,3,FALSE)</f>
        <v>HUN</v>
      </c>
      <c r="F45" s="59">
        <f>IFERROR(VLOOKUP(E45,'Eurostat extract'!$E$14:$F$53,2,FALSE),"NA")</f>
        <v>8963.5</v>
      </c>
      <c r="G45" s="59">
        <f>IFERROR(VLOOKUP(E45,'WHO''s NHA extract'!$E$13:$H$201,4,FALSE)*'USD-EUR exchange rate'!$E$5*1000,"NA")</f>
        <v>9110.1649683402866</v>
      </c>
      <c r="H45" s="59">
        <f>IFERROR(VLOOKUP(E45,'GRD (UNU-WIDER) extract'!$E$14:$H$209,4,FALSE)*'USD-EUR exchange rate'!$E$5*1000,"NA")</f>
        <v>1572.4265968826614</v>
      </c>
      <c r="I45" s="53">
        <f>IFERROR(VLOOKUP(E45,'Eurostat extract (CIT)'!$E$13:$K$42,7,FALSE)*1000*'USD-EUR exchange rate'!$E$5,"NA")</f>
        <v>1606.7737327976881</v>
      </c>
    </row>
    <row r="46" spans="4:9" x14ac:dyDescent="0.2">
      <c r="D46" s="30" t="s">
        <v>536</v>
      </c>
      <c r="E46" s="41" t="str">
        <f>VLOOKUP(D46,'ISO 3166 codes'!$D$6:$F$266,3,FALSE)</f>
        <v>IMN</v>
      </c>
      <c r="F46" s="59" t="str">
        <f>IFERROR(VLOOKUP(E46,'Eurostat extract'!$E$14:$F$53,2,FALSE),"NA")</f>
        <v>NA</v>
      </c>
      <c r="G46" s="59" t="str">
        <f>IFERROR(VLOOKUP(E46,'WHO''s NHA extract'!$E$13:$H$201,4,FALSE)*'USD-EUR exchange rate'!$E$5*1000,"NA")</f>
        <v>NA</v>
      </c>
      <c r="H46" s="59" t="str">
        <f>IFERROR(VLOOKUP(E46,'GRD (UNU-WIDER) extract'!$E$14:$H$209,4,FALSE)*'USD-EUR exchange rate'!$E$5*1000,"NA")</f>
        <v>NA</v>
      </c>
      <c r="I46" s="53" t="str">
        <f>IFERROR(VLOOKUP(E46,'Eurostat extract (CIT)'!$E$13:$K$42,7,FALSE)*1000*'USD-EUR exchange rate'!$E$5,"NA")</f>
        <v>NA</v>
      </c>
    </row>
    <row r="47" spans="4:9" x14ac:dyDescent="0.2">
      <c r="D47" s="30" t="s">
        <v>75</v>
      </c>
      <c r="E47" s="41" t="str">
        <f>VLOOKUP(D47,'ISO 3166 codes'!$D$6:$F$266,3,FALSE)</f>
        <v>ISL</v>
      </c>
      <c r="F47" s="59">
        <f>IFERROR(VLOOKUP(E47,'Eurostat extract'!$E$14:$F$53,2,FALSE),"NA")</f>
        <v>1862.21</v>
      </c>
      <c r="G47" s="59">
        <f>IFERROR(VLOOKUP(E47,'WHO''s NHA extract'!$E$13:$H$201,4,FALSE)*'USD-EUR exchange rate'!$E$5*1000,"NA")</f>
        <v>1882.5124401736227</v>
      </c>
      <c r="H47" s="59">
        <f>IFERROR(VLOOKUP(E47,'GRD (UNU-WIDER) extract'!$E$14:$H$209,4,FALSE)*'USD-EUR exchange rate'!$E$5*1000,"NA")</f>
        <v>567.06267655178635</v>
      </c>
      <c r="I47" s="53">
        <f>IFERROR(VLOOKUP(E47,'Eurostat extract (CIT)'!$E$13:$K$42,7,FALSE)*1000*'USD-EUR exchange rate'!$E$5,"NA")</f>
        <v>541.18803082572799</v>
      </c>
    </row>
    <row r="48" spans="4:9" x14ac:dyDescent="0.2">
      <c r="D48" s="30" t="s">
        <v>547</v>
      </c>
      <c r="E48" s="41" t="str">
        <f>VLOOKUP(D48,'ISO 3166 codes'!$D$6:$F$266,3,FALSE)</f>
        <v>JEY</v>
      </c>
      <c r="F48" s="59" t="str">
        <f>IFERROR(VLOOKUP(E48,'Eurostat extract'!$E$14:$F$53,2,FALSE),"NA")</f>
        <v>NA</v>
      </c>
      <c r="G48" s="59" t="str">
        <f>IFERROR(VLOOKUP(E48,'WHO''s NHA extract'!$E$13:$H$201,4,FALSE)*'USD-EUR exchange rate'!$E$5*1000,"NA")</f>
        <v>NA</v>
      </c>
      <c r="H48" s="59" t="str">
        <f>IFERROR(VLOOKUP(E48,'GRD (UNU-WIDER) extract'!$E$14:$H$209,4,FALSE)*'USD-EUR exchange rate'!$E$5*1000,"NA")</f>
        <v>NA</v>
      </c>
      <c r="I48" s="53" t="str">
        <f>IFERROR(VLOOKUP(E48,'Eurostat extract (CIT)'!$E$13:$K$42,7,FALSE)*1000*'USD-EUR exchange rate'!$E$5,"NA")</f>
        <v>NA</v>
      </c>
    </row>
    <row r="49" spans="4:9" x14ac:dyDescent="0.2">
      <c r="D49" s="30" t="s">
        <v>281</v>
      </c>
      <c r="E49" s="41" t="str">
        <f>VLOOKUP(D49,'ISO 3166 codes'!$D$6:$F$266,3,FALSE)</f>
        <v>LIE</v>
      </c>
      <c r="F49" s="59">
        <f>IFERROR(VLOOKUP(E49,'Eurostat extract'!$E$14:$F$53,2,FALSE),"NA")</f>
        <v>320.5</v>
      </c>
      <c r="G49" s="59" t="str">
        <f>IFERROR(VLOOKUP(E49,'WHO''s NHA extract'!$E$13:$H$201,4,FALSE)*'USD-EUR exchange rate'!$E$5*1000,"NA")</f>
        <v>NA</v>
      </c>
      <c r="H49" s="59" t="str">
        <f>IFERROR(VLOOKUP(E49,'GRD (UNU-WIDER) extract'!$E$14:$H$209,4,FALSE)*'USD-EUR exchange rate'!$E$5*1000,"NA")</f>
        <v>NA</v>
      </c>
      <c r="I49" s="53" t="str">
        <f>IFERROR(VLOOKUP(E49,'Eurostat extract (CIT)'!$E$13:$K$42,7,FALSE)*1000*'USD-EUR exchange rate'!$E$5,"NA")</f>
        <v>NA</v>
      </c>
    </row>
    <row r="50" spans="4:9" x14ac:dyDescent="0.2">
      <c r="D50" s="30" t="s">
        <v>98</v>
      </c>
      <c r="E50" s="41" t="str">
        <f>VLOOKUP(D50,'ISO 3166 codes'!$D$6:$F$266,3,FALSE)</f>
        <v>LVA</v>
      </c>
      <c r="F50" s="59">
        <f>IFERROR(VLOOKUP(E50,'Eurostat extract'!$E$14:$F$53,2,FALSE),"NA")</f>
        <v>1804.22</v>
      </c>
      <c r="G50" s="59">
        <f>IFERROR(VLOOKUP(E50,'WHO''s NHA extract'!$E$13:$H$201,4,FALSE)*'USD-EUR exchange rate'!$E$5*1000,"NA")</f>
        <v>1806.2998693554382</v>
      </c>
      <c r="H50" s="59">
        <f>IFERROR(VLOOKUP(E50,'GRD (UNU-WIDER) extract'!$E$14:$H$209,4,FALSE)*'USD-EUR exchange rate'!$E$5*1000,"NA")</f>
        <v>307.56433286557609</v>
      </c>
      <c r="I50" s="53">
        <f>IFERROR(VLOOKUP(E50,'Eurostat extract (CIT)'!$E$13:$K$42,7,FALSE)*1000*'USD-EUR exchange rate'!$E$5,"NA")</f>
        <v>308.04394011289605</v>
      </c>
    </row>
    <row r="51" spans="4:9" x14ac:dyDescent="0.2">
      <c r="D51" s="30" t="s">
        <v>288</v>
      </c>
      <c r="E51" s="41" t="str">
        <f>VLOOKUP(D51,'ISO 3166 codes'!$D$6:$F$266,3,FALSE)</f>
        <v>MCO</v>
      </c>
      <c r="F51" s="59" t="str">
        <f>IFERROR(VLOOKUP(E51,'Eurostat extract'!$E$14:$F$53,2,FALSE),"NA")</f>
        <v>NA</v>
      </c>
      <c r="G51" s="59">
        <f>IFERROR(VLOOKUP(E51,'WHO''s NHA extract'!$E$13:$H$201,4,FALSE)*'USD-EUR exchange rate'!$E$5*1000,"NA")</f>
        <v>97.321456384095825</v>
      </c>
      <c r="H51" s="59" t="str">
        <f>IFERROR(VLOOKUP(E51,'GRD (UNU-WIDER) extract'!$E$14:$H$209,4,FALSE)*'USD-EUR exchange rate'!$E$5*1000,"NA")</f>
        <v>NA</v>
      </c>
      <c r="I51" s="53" t="str">
        <f>IFERROR(VLOOKUP(E51,'Eurostat extract (CIT)'!$E$13:$K$42,7,FALSE)*1000*'USD-EUR exchange rate'!$E$5,"NA")</f>
        <v>NA</v>
      </c>
    </row>
    <row r="52" spans="4:9" x14ac:dyDescent="0.2">
      <c r="D52" s="30" t="s">
        <v>106</v>
      </c>
      <c r="E52" s="41" t="str">
        <f>VLOOKUP(D52,'ISO 3166 codes'!$D$6:$F$266,3,FALSE)</f>
        <v>MLT</v>
      </c>
      <c r="F52" s="59">
        <f>IFERROR(VLOOKUP(E52,'Eurostat extract'!$E$14:$F$53,2,FALSE),"NA")</f>
        <v>1109.7</v>
      </c>
      <c r="G52" s="59">
        <f>IFERROR(VLOOKUP(E52,'WHO''s NHA extract'!$E$13:$H$201,4,FALSE)*'USD-EUR exchange rate'!$E$5*1000,"NA")</f>
        <v>1130.0263969360078</v>
      </c>
      <c r="H52" s="59">
        <f>IFERROR(VLOOKUP(E52,'GRD (UNU-WIDER) extract'!$E$14:$H$209,4,FALSE)*'USD-EUR exchange rate'!$E$5*1000,"NA")</f>
        <v>694.03271718839244</v>
      </c>
      <c r="I52" s="53">
        <f>IFERROR(VLOOKUP(E52,'Eurostat extract (CIT)'!$E$13:$K$42,7,FALSE)*1000*'USD-EUR exchange rate'!$E$5,"NA")</f>
        <v>690.27038913289607</v>
      </c>
    </row>
    <row r="53" spans="4:9" x14ac:dyDescent="0.2">
      <c r="D53" s="30" t="s">
        <v>121</v>
      </c>
      <c r="E53" s="41" t="str">
        <f>VLOOKUP(D53,'ISO 3166 codes'!$D$6:$F$266,3,FALSE)</f>
        <v>NOR</v>
      </c>
      <c r="F53" s="59">
        <f>IFERROR(VLOOKUP(E53,'Eurostat extract'!$E$14:$F$53,2,FALSE),"NA")</f>
        <v>36971.089999999997</v>
      </c>
      <c r="G53" s="59">
        <f>IFERROR(VLOOKUP(E53,'WHO''s NHA extract'!$E$13:$H$201,4,FALSE)*'USD-EUR exchange rate'!$E$5*1000,"NA")</f>
        <v>37223.071153512406</v>
      </c>
      <c r="H53" s="59">
        <f>IFERROR(VLOOKUP(E53,'GRD (UNU-WIDER) extract'!$E$14:$H$209,4,FALSE)*'USD-EUR exchange rate'!$E$5*1000,"NA")</f>
        <v>22164.423607732959</v>
      </c>
      <c r="I53" s="53">
        <f>IFERROR(VLOOKUP(E53,'Eurostat extract (CIT)'!$E$13:$K$42,7,FALSE)*1000*'USD-EUR exchange rate'!$E$5,"NA")</f>
        <v>24141.631604376002</v>
      </c>
    </row>
    <row r="54" spans="4:9" x14ac:dyDescent="0.2">
      <c r="D54" s="30" t="s">
        <v>132</v>
      </c>
      <c r="E54" s="41" t="str">
        <f>VLOOKUP(D54,'ISO 3166 codes'!$D$6:$F$266,3,FALSE)</f>
        <v>POL</v>
      </c>
      <c r="F54" s="59">
        <f>IFERROR(VLOOKUP(E54,'Eurostat extract'!$E$14:$F$53,2,FALSE),"NA")</f>
        <v>31501.68</v>
      </c>
      <c r="G54" s="59">
        <f>IFERROR(VLOOKUP(E54,'WHO''s NHA extract'!$E$13:$H$201,4,FALSE)*'USD-EUR exchange rate'!$E$5*1000,"NA")</f>
        <v>31521.822560921653</v>
      </c>
      <c r="H54" s="59">
        <f>IFERROR(VLOOKUP(E54,'GRD (UNU-WIDER) extract'!$E$14:$H$209,4,FALSE)*'USD-EUR exchange rate'!$E$5*1000,"NA")</f>
        <v>10468.702902172128</v>
      </c>
      <c r="I54" s="53">
        <f>IFERROR(VLOOKUP(E54,'Eurostat extract (CIT)'!$E$13:$K$42,7,FALSE)*1000*'USD-EUR exchange rate'!$E$5,"NA")</f>
        <v>10402.676750273808</v>
      </c>
    </row>
    <row r="55" spans="4:9" x14ac:dyDescent="0.2">
      <c r="D55" s="30" t="s">
        <v>133</v>
      </c>
      <c r="E55" s="41" t="str">
        <f>VLOOKUP(D55,'ISO 3166 codes'!$D$6:$F$266,3,FALSE)</f>
        <v>PRT</v>
      </c>
      <c r="F55" s="59">
        <f>IFERROR(VLOOKUP(E55,'Eurostat extract'!$E$14:$F$53,2,FALSE),"NA")</f>
        <v>19303.39</v>
      </c>
      <c r="G55" s="59">
        <f>IFERROR(VLOOKUP(E55,'WHO''s NHA extract'!$E$13:$H$201,4,FALSE)*'USD-EUR exchange rate'!$E$5*1000,"NA")</f>
        <v>19331.006272269347</v>
      </c>
      <c r="H55" s="59">
        <f>IFERROR(VLOOKUP(E55,'GRD (UNU-WIDER) extract'!$E$14:$H$209,4,FALSE)*'USD-EUR exchange rate'!$E$5*1000,"NA")</f>
        <v>6841.9632844281514</v>
      </c>
      <c r="I55" s="53">
        <f>IFERROR(VLOOKUP(E55,'Eurostat extract (CIT)'!$E$13:$K$42,7,FALSE)*1000*'USD-EUR exchange rate'!$E$5,"NA")</f>
        <v>6811.8334819017591</v>
      </c>
    </row>
    <row r="56" spans="4:9" x14ac:dyDescent="0.2">
      <c r="D56" s="30" t="s">
        <v>197</v>
      </c>
      <c r="E56" s="41" t="str">
        <f>VLOOKUP(D56,'ISO 3166 codes'!$D$6:$F$266,3,FALSE)</f>
        <v>RUS</v>
      </c>
      <c r="F56" s="59" t="str">
        <f>IFERROR(VLOOKUP(E56,'Eurostat extract'!$E$14:$F$53,2,FALSE),"NA")</f>
        <v>NA</v>
      </c>
      <c r="G56" s="59">
        <f>IFERROR(VLOOKUP(E56,'WHO''s NHA extract'!$E$13:$H$201,4,FALSE)*'USD-EUR exchange rate'!$E$5*1000,"NA")</f>
        <v>74480.615764485236</v>
      </c>
      <c r="H56" s="59">
        <f>IFERROR(VLOOKUP(E56,'GRD (UNU-WIDER) extract'!$E$14:$H$209,4,FALSE)*'USD-EUR exchange rate'!$E$5*1000,"NA")</f>
        <v>54252.374888461367</v>
      </c>
      <c r="I56" s="53" t="str">
        <f>IFERROR(VLOOKUP(E56,'Eurostat extract (CIT)'!$E$13:$K$42,7,FALSE)*1000*'USD-EUR exchange rate'!$E$5,"NA")</f>
        <v>NA</v>
      </c>
    </row>
    <row r="57" spans="4:9" x14ac:dyDescent="0.2">
      <c r="D57" s="30" t="s">
        <v>154</v>
      </c>
      <c r="E57" s="41" t="str">
        <f>VLOOKUP(D57,'ISO 3166 codes'!$D$6:$F$266,3,FALSE)</f>
        <v>SWE</v>
      </c>
      <c r="F57" s="59">
        <f>IFERROR(VLOOKUP(E57,'Eurostat extract'!$E$14:$F$53,2,FALSE),"NA")</f>
        <v>51296.32</v>
      </c>
      <c r="G57" s="59">
        <f>IFERROR(VLOOKUP(E57,'WHO''s NHA extract'!$E$13:$H$201,4,FALSE)*'USD-EUR exchange rate'!$E$5*1000,"NA")</f>
        <v>51310.543258381214</v>
      </c>
      <c r="H57" s="59">
        <f>IFERROR(VLOOKUP(E57,'GRD (UNU-WIDER) extract'!$E$14:$H$209,4,FALSE)*'USD-EUR exchange rate'!$E$5*1000,"NA")</f>
        <v>13912.471482355842</v>
      </c>
      <c r="I57" s="53">
        <f>IFERROR(VLOOKUP(E57,'Eurostat extract (CIT)'!$E$13:$K$42,7,FALSE)*1000*'USD-EUR exchange rate'!$E$5,"NA")</f>
        <v>14170.027220764738</v>
      </c>
    </row>
    <row r="58" spans="4:9" x14ac:dyDescent="0.2">
      <c r="D58" s="30" t="s">
        <v>153</v>
      </c>
      <c r="E58" s="41" t="str">
        <f>VLOOKUP(D58,'ISO 3166 codes'!$D$6:$F$266,3,FALSE)</f>
        <v>SVN</v>
      </c>
      <c r="F58" s="59">
        <f>IFERROR(VLOOKUP(E58,'Eurostat extract'!$E$14:$F$53,2,FALSE),"NA")</f>
        <v>3797.15</v>
      </c>
      <c r="G58" s="59">
        <f>IFERROR(VLOOKUP(E58,'WHO''s NHA extract'!$E$13:$H$201,4,FALSE)*'USD-EUR exchange rate'!$E$5*1000,"NA")</f>
        <v>3811.5278973150357</v>
      </c>
      <c r="H58" s="59">
        <f>IFERROR(VLOOKUP(E58,'GRD (UNU-WIDER) extract'!$E$14:$H$209,4,FALSE)*'USD-EUR exchange rate'!$E$5*1000,"NA")</f>
        <v>889.23457185842858</v>
      </c>
      <c r="I58" s="53">
        <f>IFERROR(VLOOKUP(E58,'Eurostat extract (CIT)'!$E$13:$K$42,7,FALSE)*1000*'USD-EUR exchange rate'!$E$5,"NA")</f>
        <v>887.16419527850405</v>
      </c>
    </row>
    <row r="59" spans="4:9" x14ac:dyDescent="0.2">
      <c r="D59" s="30" t="s">
        <v>152</v>
      </c>
      <c r="E59" s="41" t="str">
        <f>VLOOKUP(D59,'ISO 3166 codes'!$D$6:$F$266,3,FALSE)</f>
        <v>SVK</v>
      </c>
      <c r="F59" s="59">
        <f>IFERROR(VLOOKUP(E59,'Eurostat extract'!$E$14:$F$53,2,FALSE),"NA")</f>
        <v>5991.41</v>
      </c>
      <c r="G59" s="59">
        <f>IFERROR(VLOOKUP(E59,'WHO''s NHA extract'!$E$13:$H$201,4,FALSE)*'USD-EUR exchange rate'!$E$5*1000,"NA")</f>
        <v>5993.2638177340505</v>
      </c>
      <c r="H59" s="59">
        <f>IFERROR(VLOOKUP(E59,'GRD (UNU-WIDER) extract'!$E$14:$H$209,4,FALSE)*'USD-EUR exchange rate'!$E$5*1000,"NA")</f>
        <v>2881.9089683554816</v>
      </c>
      <c r="I59" s="53">
        <f>IFERROR(VLOOKUP(E59,'Eurostat extract (CIT)'!$E$13:$K$42,7,FALSE)*1000*'USD-EUR exchange rate'!$E$5,"NA")</f>
        <v>2947.114824498</v>
      </c>
    </row>
    <row r="60" spans="4:9" x14ac:dyDescent="0.2">
      <c r="D60" s="68" t="s">
        <v>39</v>
      </c>
      <c r="E60" s="41" t="str">
        <f>VLOOKUP(D60,'ISO 3166 codes'!$D$6:$F$266,3,FALSE)</f>
        <v>CYP</v>
      </c>
      <c r="F60" s="59">
        <f>IFERROR(VLOOKUP(E60,'Eurostat extract'!$E$14:$F$53,2,FALSE),"NA")</f>
        <v>1430.98</v>
      </c>
      <c r="G60" s="59">
        <f>IFERROR(VLOOKUP(E60,'WHO''s NHA extract'!$E$13:$H$201,4,FALSE)*'USD-EUR exchange rate'!$E$5*1000,"NA")</f>
        <v>1452.9893021562436</v>
      </c>
      <c r="H60" s="59">
        <f>IFERROR(VLOOKUP(E60,'GRD (UNU-WIDER) extract'!$E$14:$H$209,4,FALSE)*'USD-EUR exchange rate'!$E$5*1000,"NA")</f>
        <v>1175.9428612205832</v>
      </c>
      <c r="I60" s="53">
        <f>IFERROR(VLOOKUP(E60,'Eurostat extract (CIT)'!$E$13:$K$42,7,FALSE)*1000*'USD-EUR exchange rate'!$E$5,"NA")</f>
        <v>1255.986461265536</v>
      </c>
    </row>
    <row r="61" spans="4:9" x14ac:dyDescent="0.2">
      <c r="D61" s="68" t="s">
        <v>17</v>
      </c>
      <c r="E61" s="41" t="str">
        <f>VLOOKUP(D61,'ISO 3166 codes'!$D$6:$F$266,3,FALSE)</f>
        <v>BGR</v>
      </c>
      <c r="F61" s="59">
        <f>IFERROR(VLOOKUP(E61,'Eurostat extract'!$E$14:$F$53,2,FALSE),"NA")</f>
        <v>4120.53</v>
      </c>
      <c r="G61" s="59">
        <f>IFERROR(VLOOKUP(E61,'WHO''s NHA extract'!$E$13:$H$201,4,FALSE)*'USD-EUR exchange rate'!$E$5*1000,"NA")</f>
        <v>4128.1571404028309</v>
      </c>
      <c r="H61" s="59">
        <f>IFERROR(VLOOKUP(E61,'GRD (UNU-WIDER) extract'!$E$14:$H$209,4,FALSE)*'USD-EUR exchange rate'!$E$5*1000,"NA")</f>
        <v>1279.4122059590436</v>
      </c>
      <c r="I61" s="53">
        <f>IFERROR(VLOOKUP(E61,'Eurostat extract (CIT)'!$E$13:$K$42,7,FALSE)*1000*'USD-EUR exchange rate'!$E$5,"NA")</f>
        <v>1260.7725207308401</v>
      </c>
    </row>
    <row r="62" spans="4:9" x14ac:dyDescent="0.2">
      <c r="D62" s="68" t="s">
        <v>136</v>
      </c>
      <c r="E62" s="41" t="str">
        <f>VLOOKUP(D62,'ISO 3166 codes'!$D$6:$F$266,3,FALSE)</f>
        <v>ROU</v>
      </c>
      <c r="F62" s="59">
        <f>IFERROR(VLOOKUP(E62,'Eurostat extract'!$E$14:$F$53,2,FALSE),"NA")</f>
        <v>11371.07</v>
      </c>
      <c r="G62" s="59">
        <f>IFERROR(VLOOKUP(E62,'WHO''s NHA extract'!$E$13:$H$201,4,FALSE)*'USD-EUR exchange rate'!$E$5*1000,"NA")</f>
        <v>11372.044206871346</v>
      </c>
      <c r="H62" s="59">
        <f>IFERROR(VLOOKUP(E62,'GRD (UNU-WIDER) extract'!$E$14:$H$209,4,FALSE)*'USD-EUR exchange rate'!$E$5*1000,"NA")</f>
        <v>4244.8971648723136</v>
      </c>
      <c r="I62" s="53">
        <f>IFERROR(VLOOKUP(E62,'Eurostat extract (CIT)'!$E$13:$K$42,7,FALSE)*1000*'USD-EUR exchange rate'!$E$5,"NA")</f>
        <v>4229.9310308103677</v>
      </c>
    </row>
    <row r="63" spans="4:9" x14ac:dyDescent="0.2">
      <c r="D63" s="89" t="s">
        <v>67</v>
      </c>
      <c r="E63" s="42" t="str">
        <f>VLOOKUP(D63,'ISO 3166 codes'!$D$6:$F$266,3,FALSE)</f>
        <v>HRV</v>
      </c>
      <c r="F63" s="61">
        <f>IFERROR(VLOOKUP(E63,'Eurostat extract'!$E$14:$F$53,2,FALSE),"NA")</f>
        <v>3524.46</v>
      </c>
      <c r="G63" s="61">
        <f>IFERROR(VLOOKUP(E63,'WHO''s NHA extract'!$E$13:$H$201,4,FALSE)*'USD-EUR exchange rate'!$E$5*1000,"NA")</f>
        <v>3551.5166217428955</v>
      </c>
      <c r="H63" s="61">
        <f>IFERROR(VLOOKUP(E63,'GRD (UNU-WIDER) extract'!$E$14:$H$209,4,FALSE)*'USD-EUR exchange rate'!$E$5*1000,"NA")</f>
        <v>1187.4048209058831</v>
      </c>
      <c r="I63" s="54">
        <f>IFERROR(VLOOKUP(E63,'Eurostat extract (CIT)'!$E$13:$K$42,7,FALSE)*1000*'USD-EUR exchange rate'!$E$5,"NA")</f>
        <v>1180.9196885135002</v>
      </c>
    </row>
  </sheetData>
  <mergeCells count="2">
    <mergeCell ref="F8:G8"/>
    <mergeCell ref="H8:I8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FDEDA27-BDB7-F646-BE9F-915F1583C6D1}">
  <dimension ref="D4:G40"/>
  <sheetViews>
    <sheetView workbookViewId="0">
      <selection activeCell="B2" sqref="B2"/>
    </sheetView>
  </sheetViews>
  <sheetFormatPr baseColWidth="10" defaultRowHeight="16" x14ac:dyDescent="0.2"/>
  <cols>
    <col min="1" max="3" width="3.83203125" customWidth="1"/>
  </cols>
  <sheetData>
    <row r="4" spans="4:7" x14ac:dyDescent="0.2">
      <c r="D4" t="s">
        <v>861</v>
      </c>
      <c r="E4" t="s">
        <v>297</v>
      </c>
      <c r="F4" t="s">
        <v>860</v>
      </c>
      <c r="G4" t="s">
        <v>862</v>
      </c>
    </row>
    <row r="5" spans="4:7" x14ac:dyDescent="0.2">
      <c r="D5" t="s">
        <v>10</v>
      </c>
      <c r="E5" t="str">
        <f>VLOOKUP(D5,'Summary - 2018'!D10:H59,2,FALSE)</f>
        <v>AUT</v>
      </c>
      <c r="F5">
        <f>VLOOKUP(D5,'Summary - 2018'!D10:H59,4,FALSE)</f>
        <v>39847.840963777569</v>
      </c>
      <c r="G5">
        <f>IF(F5="NA",0,F5)</f>
        <v>39847.840963777569</v>
      </c>
    </row>
    <row r="6" spans="4:7" x14ac:dyDescent="0.2">
      <c r="D6" t="s">
        <v>13</v>
      </c>
      <c r="E6" t="str">
        <f>VLOOKUP(D6,'Summary - 2018'!D11:H60,2,FALSE)</f>
        <v>BEL</v>
      </c>
      <c r="F6">
        <f>VLOOKUP(D6,'Summary - 2018'!D11:H60,4,FALSE)</f>
        <v>47576.98242756063</v>
      </c>
      <c r="G6">
        <f t="shared" ref="G6:G40" si="0">IF(F6="NA",0,F6)</f>
        <v>47576.98242756063</v>
      </c>
    </row>
    <row r="7" spans="4:7" x14ac:dyDescent="0.2">
      <c r="D7" t="s">
        <v>43</v>
      </c>
      <c r="E7" t="str">
        <f>VLOOKUP(D7,'Summary - 2018'!D12:H61,2,FALSE)</f>
        <v>DNK</v>
      </c>
      <c r="F7">
        <f>VLOOKUP(D7,'Summary - 2018'!D12:H61,4,FALSE)</f>
        <v>30463.058378162597</v>
      </c>
      <c r="G7">
        <f t="shared" si="0"/>
        <v>30463.058378162597</v>
      </c>
    </row>
    <row r="8" spans="4:7" x14ac:dyDescent="0.2">
      <c r="D8" t="s">
        <v>52</v>
      </c>
      <c r="E8" t="str">
        <f>VLOOKUP(D8,'Summary - 2018'!D13:H62,2,FALSE)</f>
        <v>FIN</v>
      </c>
      <c r="F8">
        <f>VLOOKUP(D8,'Summary - 2018'!D13:H62,4,FALSE)</f>
        <v>21150.27576961978</v>
      </c>
      <c r="G8">
        <f t="shared" si="0"/>
        <v>21150.27576961978</v>
      </c>
    </row>
    <row r="9" spans="4:7" x14ac:dyDescent="0.2">
      <c r="D9" t="s">
        <v>54</v>
      </c>
      <c r="E9" t="str">
        <f>VLOOKUP(D9,'Summary - 2018'!D14:H63,2,FALSE)</f>
        <v>FRA</v>
      </c>
      <c r="F9">
        <f>VLOOKUP(D9,'Summary - 2018'!D14:H63,4,FALSE)</f>
        <v>266337.82934492448</v>
      </c>
      <c r="G9">
        <f t="shared" si="0"/>
        <v>266337.82934492448</v>
      </c>
    </row>
    <row r="10" spans="4:7" x14ac:dyDescent="0.2">
      <c r="D10" t="s">
        <v>72</v>
      </c>
      <c r="E10" t="str">
        <f>VLOOKUP(D10,'Summary - 2018'!D15:H64,2,FALSE)</f>
        <v>IRL</v>
      </c>
      <c r="F10">
        <f>VLOOKUP(D10,'Summary - 2018'!D15:H64,4,FALSE)</f>
        <v>22709.352971003937</v>
      </c>
      <c r="G10">
        <f t="shared" si="0"/>
        <v>22709.352971003937</v>
      </c>
    </row>
    <row r="11" spans="4:7" x14ac:dyDescent="0.2">
      <c r="D11" t="s">
        <v>77</v>
      </c>
      <c r="E11" t="str">
        <f>VLOOKUP(D11,'Summary - 2018'!D16:H65,2,FALSE)</f>
        <v>ITA</v>
      </c>
      <c r="F11">
        <f>VLOOKUP(D11,'Summary - 2018'!D16:H65,4,FALSE)</f>
        <v>153772.76228124285</v>
      </c>
      <c r="G11">
        <f t="shared" si="0"/>
        <v>153772.76228124285</v>
      </c>
    </row>
    <row r="12" spans="4:7" x14ac:dyDescent="0.2">
      <c r="D12" t="s">
        <v>97</v>
      </c>
      <c r="E12" t="str">
        <f>VLOOKUP(D12,'Summary - 2018'!D17:H66,2,FALSE)</f>
        <v>LUX</v>
      </c>
      <c r="F12">
        <f>VLOOKUP(D12,'Summary - 2018'!D17:H66,4,FALSE)</f>
        <v>3178.8654963130662</v>
      </c>
      <c r="G12">
        <f t="shared" si="0"/>
        <v>3178.8654963130662</v>
      </c>
    </row>
    <row r="13" spans="4:7" x14ac:dyDescent="0.2">
      <c r="D13" t="s">
        <v>120</v>
      </c>
      <c r="E13" t="str">
        <f>VLOOKUP(D13,'Summary - 2018'!D18:H67,2,FALSE)</f>
        <v>NLD</v>
      </c>
      <c r="F13">
        <f>VLOOKUP(D13,'Summary - 2018'!D18:H67,4,FALSE)</f>
        <v>77312.481336116223</v>
      </c>
      <c r="G13">
        <f t="shared" si="0"/>
        <v>77312.481336116223</v>
      </c>
    </row>
    <row r="14" spans="4:7" x14ac:dyDescent="0.2">
      <c r="D14" t="s">
        <v>121</v>
      </c>
      <c r="E14" t="str">
        <f>VLOOKUP(D14,'Summary - 2018'!D19:H68,2,FALSE)</f>
        <v>NOR</v>
      </c>
      <c r="F14">
        <f>VLOOKUP(D14,'Summary - 2018'!D19:H68,4,FALSE)</f>
        <v>37223.071153512406</v>
      </c>
      <c r="G14">
        <f t="shared" si="0"/>
        <v>37223.071153512406</v>
      </c>
    </row>
    <row r="15" spans="4:7" x14ac:dyDescent="0.2">
      <c r="D15" t="s">
        <v>153</v>
      </c>
      <c r="E15" t="str">
        <f>VLOOKUP(D15,'Summary - 2018'!D20:H69,2,FALSE)</f>
        <v>SVN</v>
      </c>
      <c r="F15">
        <f>VLOOKUP(D15,'Summary - 2018'!D20:H69,4,FALSE)</f>
        <v>3811.5278973150357</v>
      </c>
      <c r="G15">
        <f t="shared" si="0"/>
        <v>3811.5278973150357</v>
      </c>
    </row>
    <row r="16" spans="4:7" x14ac:dyDescent="0.2">
      <c r="D16" t="s">
        <v>154</v>
      </c>
      <c r="E16" t="str">
        <f>VLOOKUP(D16,'Summary - 2018'!D21:H70,2,FALSE)</f>
        <v>SWE</v>
      </c>
      <c r="F16">
        <f>VLOOKUP(D16,'Summary - 2018'!D21:H70,4,FALSE)</f>
        <v>51310.543258381214</v>
      </c>
      <c r="G16">
        <f t="shared" si="0"/>
        <v>51310.543258381214</v>
      </c>
    </row>
    <row r="17" spans="4:7" x14ac:dyDescent="0.2">
      <c r="D17" t="s">
        <v>287</v>
      </c>
      <c r="E17" t="str">
        <f>VLOOKUP(D17,'Summary - 2018'!D22:H71,2,FALSE)</f>
        <v>AND</v>
      </c>
      <c r="F17">
        <f>VLOOKUP(D17,'Summary - 2018'!D22:H71,4,FALSE)</f>
        <v>183.02943046817734</v>
      </c>
      <c r="G17">
        <f t="shared" si="0"/>
        <v>183.02943046817734</v>
      </c>
    </row>
    <row r="18" spans="4:7" x14ac:dyDescent="0.2">
      <c r="D18" t="s">
        <v>194</v>
      </c>
      <c r="E18" t="str">
        <f>VLOOKUP(D18,'Summary - 2018'!D23:H72,2,FALSE)</f>
        <v>CZE</v>
      </c>
      <c r="F18">
        <f>VLOOKUP(D18,'Summary - 2018'!D23:H72,4,FALSE)</f>
        <v>16134.906563805405</v>
      </c>
      <c r="G18">
        <f t="shared" si="0"/>
        <v>16134.906563805405</v>
      </c>
    </row>
    <row r="19" spans="4:7" x14ac:dyDescent="0.2">
      <c r="D19" t="s">
        <v>40</v>
      </c>
      <c r="E19" t="str">
        <f>VLOOKUP(D19,'Summary - 2018'!D24:H73,2,FALSE)</f>
        <v>DEU</v>
      </c>
      <c r="F19">
        <f>VLOOKUP(D19,'Summary - 2018'!D24:H73,4,FALSE)</f>
        <v>384185.46144367557</v>
      </c>
      <c r="G19">
        <f t="shared" si="0"/>
        <v>384185.46144367557</v>
      </c>
    </row>
    <row r="20" spans="4:7" x14ac:dyDescent="0.2">
      <c r="D20" t="s">
        <v>50</v>
      </c>
      <c r="E20" t="str">
        <f>VLOOKUP(D20,'Summary - 2018'!D25:H74,2,FALSE)</f>
        <v>EST</v>
      </c>
      <c r="F20">
        <f>VLOOKUP(D20,'Summary - 2018'!D25:H74,4,FALSE)</f>
        <v>1737.1560429524343</v>
      </c>
      <c r="G20">
        <f t="shared" si="0"/>
        <v>1737.1560429524343</v>
      </c>
    </row>
    <row r="21" spans="4:7" x14ac:dyDescent="0.2">
      <c r="D21" t="s">
        <v>49</v>
      </c>
      <c r="E21" t="str">
        <f>VLOOKUP(D21,'Summary - 2018'!D26:H75,2,FALSE)</f>
        <v>ESP</v>
      </c>
      <c r="F21">
        <f>VLOOKUP(D21,'Summary - 2018'!D26:H75,4,FALSE)</f>
        <v>108264.49744961406</v>
      </c>
      <c r="G21">
        <f t="shared" si="0"/>
        <v>108264.49744961406</v>
      </c>
    </row>
    <row r="22" spans="4:7" x14ac:dyDescent="0.2">
      <c r="D22" t="s">
        <v>56</v>
      </c>
      <c r="E22" t="str">
        <f>VLOOKUP(D22,'Summary - 2018'!D27:H76,2,FALSE)</f>
        <v>GBR</v>
      </c>
      <c r="F22">
        <f>VLOOKUP(D22,'Summary - 2018'!D27:H76,4,FALSE)</f>
        <v>242423.00765055034</v>
      </c>
      <c r="G22">
        <f t="shared" si="0"/>
        <v>242423.00765055034</v>
      </c>
    </row>
    <row r="23" spans="4:7" x14ac:dyDescent="0.2">
      <c r="D23" t="s">
        <v>500</v>
      </c>
      <c r="E23" t="str">
        <f>VLOOKUP(D23,'Summary - 2018'!D28:H77,2,FALSE)</f>
        <v>GGY</v>
      </c>
      <c r="F23" t="str">
        <f>VLOOKUP(D23,'Summary - 2018'!D28:H77,4,FALSE)</f>
        <v>NA</v>
      </c>
      <c r="G23">
        <f t="shared" si="0"/>
        <v>0</v>
      </c>
    </row>
    <row r="24" spans="4:7" x14ac:dyDescent="0.2">
      <c r="D24" t="s">
        <v>482</v>
      </c>
      <c r="E24" t="str">
        <f>VLOOKUP(D24,'Summary - 2018'!D29:H78,2,FALSE)</f>
        <v>GIB</v>
      </c>
      <c r="F24" t="str">
        <f>VLOOKUP(D24,'Summary - 2018'!D29:H78,4,FALSE)</f>
        <v>NA</v>
      </c>
      <c r="G24">
        <f t="shared" si="0"/>
        <v>0</v>
      </c>
    </row>
    <row r="25" spans="4:7" x14ac:dyDescent="0.2">
      <c r="D25" t="s">
        <v>62</v>
      </c>
      <c r="E25" t="str">
        <f>VLOOKUP(D25,'Summary - 2018'!D30:H79,2,FALSE)</f>
        <v>GRC</v>
      </c>
      <c r="F25">
        <f>VLOOKUP(D25,'Summary - 2018'!D30:H79,4,FALSE)</f>
        <v>13886.595111189763</v>
      </c>
      <c r="G25">
        <f t="shared" si="0"/>
        <v>13886.595111189763</v>
      </c>
    </row>
    <row r="26" spans="4:7" x14ac:dyDescent="0.2">
      <c r="D26" t="s">
        <v>69</v>
      </c>
      <c r="E26" t="str">
        <f>VLOOKUP(D26,'Summary - 2018'!D31:H80,2,FALSE)</f>
        <v>HUN</v>
      </c>
      <c r="F26">
        <f>VLOOKUP(D26,'Summary - 2018'!D31:H80,4,FALSE)</f>
        <v>9110.1649683402866</v>
      </c>
      <c r="G26">
        <f t="shared" si="0"/>
        <v>9110.1649683402866</v>
      </c>
    </row>
    <row r="27" spans="4:7" x14ac:dyDescent="0.2">
      <c r="D27" t="s">
        <v>536</v>
      </c>
      <c r="E27" t="str">
        <f>VLOOKUP(D27,'Summary - 2018'!D32:H81,2,FALSE)</f>
        <v>IMN</v>
      </c>
      <c r="F27" t="str">
        <f>VLOOKUP(D27,'Summary - 2018'!D32:H81,4,FALSE)</f>
        <v>NA</v>
      </c>
      <c r="G27">
        <f t="shared" si="0"/>
        <v>0</v>
      </c>
    </row>
    <row r="28" spans="4:7" x14ac:dyDescent="0.2">
      <c r="D28" t="s">
        <v>75</v>
      </c>
      <c r="E28" t="str">
        <f>VLOOKUP(D28,'Summary - 2018'!D33:H82,2,FALSE)</f>
        <v>ISL</v>
      </c>
      <c r="F28">
        <f>VLOOKUP(D28,'Summary - 2018'!D33:H82,4,FALSE)</f>
        <v>1882.5124401736227</v>
      </c>
      <c r="G28">
        <f t="shared" si="0"/>
        <v>1882.5124401736227</v>
      </c>
    </row>
    <row r="29" spans="4:7" x14ac:dyDescent="0.2">
      <c r="D29" t="s">
        <v>547</v>
      </c>
      <c r="E29" t="str">
        <f>VLOOKUP(D29,'Summary - 2018'!D34:H83,2,FALSE)</f>
        <v>JEY</v>
      </c>
      <c r="F29" t="str">
        <f>VLOOKUP(D29,'Summary - 2018'!D34:H83,4,FALSE)</f>
        <v>NA</v>
      </c>
      <c r="G29">
        <f t="shared" si="0"/>
        <v>0</v>
      </c>
    </row>
    <row r="30" spans="4:7" x14ac:dyDescent="0.2">
      <c r="D30" t="s">
        <v>281</v>
      </c>
      <c r="E30" t="str">
        <f>VLOOKUP(D30,'Summary - 2018'!D35:H84,2,FALSE)</f>
        <v>LIE</v>
      </c>
      <c r="F30" t="str">
        <f>VLOOKUP(D30,'Summary - 2018'!D35:H84,4,FALSE)</f>
        <v>NA</v>
      </c>
      <c r="G30">
        <f t="shared" si="0"/>
        <v>0</v>
      </c>
    </row>
    <row r="31" spans="4:7" x14ac:dyDescent="0.2">
      <c r="D31" t="s">
        <v>98</v>
      </c>
      <c r="E31" t="str">
        <f>VLOOKUP(D31,'Summary - 2018'!D36:H85,2,FALSE)</f>
        <v>LVA</v>
      </c>
      <c r="F31">
        <f>VLOOKUP(D31,'Summary - 2018'!D36:H85,4,FALSE)</f>
        <v>1806.2998693554382</v>
      </c>
      <c r="G31">
        <f t="shared" si="0"/>
        <v>1806.2998693554382</v>
      </c>
    </row>
    <row r="32" spans="4:7" x14ac:dyDescent="0.2">
      <c r="D32" t="s">
        <v>288</v>
      </c>
      <c r="E32" t="str">
        <f>VLOOKUP(D32,'Summary - 2018'!D37:H86,2,FALSE)</f>
        <v>MCO</v>
      </c>
      <c r="F32">
        <f>VLOOKUP(D32,'Summary - 2018'!D37:H86,4,FALSE)</f>
        <v>97.321456384095825</v>
      </c>
      <c r="G32">
        <f t="shared" si="0"/>
        <v>97.321456384095825</v>
      </c>
    </row>
    <row r="33" spans="4:7" x14ac:dyDescent="0.2">
      <c r="D33" t="s">
        <v>106</v>
      </c>
      <c r="E33" t="str">
        <f>VLOOKUP(D33,'Summary - 2018'!D38:H87,2,FALSE)</f>
        <v>MLT</v>
      </c>
      <c r="F33">
        <f>VLOOKUP(D33,'Summary - 2018'!D38:H87,4,FALSE)</f>
        <v>1130.0263969360078</v>
      </c>
      <c r="G33">
        <f t="shared" si="0"/>
        <v>1130.0263969360078</v>
      </c>
    </row>
    <row r="34" spans="4:7" x14ac:dyDescent="0.2">
      <c r="D34" t="s">
        <v>121</v>
      </c>
      <c r="E34" t="str">
        <f>VLOOKUP(D34,'Summary - 2018'!D39:H88,2,FALSE)</f>
        <v>NOR</v>
      </c>
      <c r="F34">
        <f>VLOOKUP(D34,'Summary - 2018'!D39:H88,4,FALSE)</f>
        <v>37223.071153512406</v>
      </c>
      <c r="G34">
        <f t="shared" si="0"/>
        <v>37223.071153512406</v>
      </c>
    </row>
    <row r="35" spans="4:7" x14ac:dyDescent="0.2">
      <c r="D35" t="s">
        <v>132</v>
      </c>
      <c r="E35" t="str">
        <f>VLOOKUP(D35,'Summary - 2018'!D40:H89,2,FALSE)</f>
        <v>POL</v>
      </c>
      <c r="F35">
        <f>VLOOKUP(D35,'Summary - 2018'!D40:H89,4,FALSE)</f>
        <v>31521.822560921653</v>
      </c>
      <c r="G35">
        <f t="shared" si="0"/>
        <v>31521.822560921653</v>
      </c>
    </row>
    <row r="36" spans="4:7" x14ac:dyDescent="0.2">
      <c r="D36" t="s">
        <v>133</v>
      </c>
      <c r="E36" t="str">
        <f>VLOOKUP(D36,'Summary - 2018'!D41:H90,2,FALSE)</f>
        <v>PRT</v>
      </c>
      <c r="F36">
        <f>VLOOKUP(D36,'Summary - 2018'!D41:H90,4,FALSE)</f>
        <v>19331.006272269347</v>
      </c>
      <c r="G36">
        <f t="shared" si="0"/>
        <v>19331.006272269347</v>
      </c>
    </row>
    <row r="37" spans="4:7" x14ac:dyDescent="0.2">
      <c r="D37" t="s">
        <v>197</v>
      </c>
      <c r="E37" t="str">
        <f>VLOOKUP(D37,'Summary - 2018'!D42:H91,2,FALSE)</f>
        <v>RUS</v>
      </c>
      <c r="F37">
        <f>VLOOKUP(D37,'Summary - 2018'!D42:H91,4,FALSE)</f>
        <v>74480.615764485236</v>
      </c>
      <c r="G37">
        <f t="shared" si="0"/>
        <v>74480.615764485236</v>
      </c>
    </row>
    <row r="38" spans="4:7" x14ac:dyDescent="0.2">
      <c r="D38" t="s">
        <v>154</v>
      </c>
      <c r="E38" t="str">
        <f>VLOOKUP(D38,'Summary - 2018'!D43:H92,2,FALSE)</f>
        <v>SWE</v>
      </c>
      <c r="F38">
        <f>VLOOKUP(D38,'Summary - 2018'!D43:H92,4,FALSE)</f>
        <v>51310.543258381214</v>
      </c>
      <c r="G38">
        <f t="shared" si="0"/>
        <v>51310.543258381214</v>
      </c>
    </row>
    <row r="39" spans="4:7" x14ac:dyDescent="0.2">
      <c r="D39" t="s">
        <v>153</v>
      </c>
      <c r="E39" t="str">
        <f>VLOOKUP(D39,'Summary - 2018'!D44:H93,2,FALSE)</f>
        <v>SVN</v>
      </c>
      <c r="F39">
        <f>VLOOKUP(D39,'Summary - 2018'!D44:H93,4,FALSE)</f>
        <v>3811.5278973150357</v>
      </c>
      <c r="G39">
        <f t="shared" si="0"/>
        <v>3811.5278973150357</v>
      </c>
    </row>
    <row r="40" spans="4:7" x14ac:dyDescent="0.2">
      <c r="D40" t="s">
        <v>152</v>
      </c>
      <c r="E40" t="str">
        <f>VLOOKUP(D40,'Summary - 2018'!D45:H94,2,FALSE)</f>
        <v>SVK</v>
      </c>
      <c r="F40">
        <f>VLOOKUP(D40,'Summary - 2018'!D45:H94,4,FALSE)</f>
        <v>5993.2638177340505</v>
      </c>
      <c r="G40">
        <f t="shared" si="0"/>
        <v>5993.2638177340505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2C81577-DDEF-4D4F-A008-4F120A6C2A57}">
  <sheetPr>
    <tabColor theme="4" tint="0.79998168889431442"/>
  </sheetPr>
  <dimension ref="A1"/>
  <sheetViews>
    <sheetView showGridLines="0" workbookViewId="0">
      <selection activeCell="B2" sqref="B2"/>
    </sheetView>
  </sheetViews>
  <sheetFormatPr baseColWidth="10" defaultRowHeight="16" x14ac:dyDescent="0.2"/>
  <cols>
    <col min="1" max="3" width="3.83203125" customWidth="1"/>
  </cols>
  <sheetData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192624-F44C-DE47-A89B-4E288075D139}">
  <dimension ref="D3:G53"/>
  <sheetViews>
    <sheetView showGridLines="0" workbookViewId="0">
      <selection activeCell="B2" sqref="B2"/>
    </sheetView>
  </sheetViews>
  <sheetFormatPr baseColWidth="10" defaultRowHeight="16" x14ac:dyDescent="0.2"/>
  <cols>
    <col min="1" max="3" width="3.83203125" customWidth="1"/>
    <col min="4" max="5" width="35.83203125" customWidth="1"/>
    <col min="6" max="7" width="40.83203125" customWidth="1"/>
  </cols>
  <sheetData>
    <row r="3" spans="4:7" x14ac:dyDescent="0.2">
      <c r="D3" s="46" t="s">
        <v>200</v>
      </c>
      <c r="E3" s="47" t="s">
        <v>269</v>
      </c>
    </row>
    <row r="5" spans="4:7" x14ac:dyDescent="0.2">
      <c r="D5" s="46" t="s">
        <v>186</v>
      </c>
      <c r="E5" s="47" t="s">
        <v>270</v>
      </c>
    </row>
    <row r="7" spans="4:7" x14ac:dyDescent="0.2">
      <c r="D7" s="46" t="s">
        <v>191</v>
      </c>
      <c r="E7" s="47" t="s">
        <v>883</v>
      </c>
    </row>
    <row r="9" spans="4:7" x14ac:dyDescent="0.2">
      <c r="D9" s="46" t="s">
        <v>207</v>
      </c>
      <c r="E9" s="47" t="s">
        <v>271</v>
      </c>
    </row>
    <row r="11" spans="4:7" x14ac:dyDescent="0.2">
      <c r="D11" s="46" t="s">
        <v>205</v>
      </c>
      <c r="E11" s="48" t="s">
        <v>272</v>
      </c>
      <c r="F11" s="47"/>
      <c r="G11" s="51"/>
    </row>
    <row r="13" spans="4:7" x14ac:dyDescent="0.2">
      <c r="D13" s="20" t="s">
        <v>273</v>
      </c>
      <c r="E13" s="39" t="s">
        <v>297</v>
      </c>
      <c r="F13" s="39" t="s">
        <v>889</v>
      </c>
      <c r="G13" s="66" t="s">
        <v>890</v>
      </c>
    </row>
    <row r="14" spans="4:7" x14ac:dyDescent="0.2">
      <c r="D14" s="28" t="s">
        <v>274</v>
      </c>
      <c r="E14" s="36" t="e">
        <f>VLOOKUP(D14,'ISO 3166 codes'!$D$6:$F$266,3,FALSE)</f>
        <v>#N/A</v>
      </c>
      <c r="F14" s="36">
        <v>1331242.8999999999</v>
      </c>
      <c r="G14" s="29">
        <v>1245981.8999999999</v>
      </c>
    </row>
    <row r="15" spans="4:7" x14ac:dyDescent="0.2">
      <c r="D15" s="30" t="s">
        <v>275</v>
      </c>
      <c r="E15" s="37" t="e">
        <f>VLOOKUP(D15,'ISO 3166 codes'!$D$6:$F$266,3,FALSE)</f>
        <v>#N/A</v>
      </c>
      <c r="F15" s="37">
        <v>1573542.93</v>
      </c>
      <c r="G15" s="31">
        <v>1486241.77</v>
      </c>
    </row>
    <row r="16" spans="4:7" x14ac:dyDescent="0.2">
      <c r="D16" s="30" t="s">
        <v>276</v>
      </c>
      <c r="E16" s="37" t="e">
        <f>VLOOKUP(D16,'ISO 3166 codes'!$D$6:$F$266,3,FALSE)</f>
        <v>#N/A</v>
      </c>
      <c r="F16" s="37">
        <v>1570018.48</v>
      </c>
      <c r="G16" s="31">
        <v>1483058.05</v>
      </c>
    </row>
    <row r="17" spans="4:7" x14ac:dyDescent="0.2">
      <c r="D17" s="30" t="s">
        <v>277</v>
      </c>
      <c r="E17" s="37" t="e">
        <f>VLOOKUP(D17,'ISO 3166 codes'!$D$6:$F$266,3,FALSE)</f>
        <v>#N/A</v>
      </c>
      <c r="F17" s="37">
        <v>1479348.83</v>
      </c>
      <c r="G17" s="31">
        <v>1405544.6</v>
      </c>
    </row>
    <row r="18" spans="4:7" x14ac:dyDescent="0.2">
      <c r="D18" s="30" t="s">
        <v>278</v>
      </c>
      <c r="E18" s="37" t="e">
        <f>VLOOKUP(D18,'ISO 3166 codes'!$D$6:$F$266,3,FALSE)</f>
        <v>#N/A</v>
      </c>
      <c r="F18" s="37">
        <v>1174143.54</v>
      </c>
      <c r="G18" s="31">
        <v>1102896.79</v>
      </c>
    </row>
    <row r="19" spans="4:7" x14ac:dyDescent="0.2">
      <c r="D19" s="30" t="s">
        <v>279</v>
      </c>
      <c r="E19" s="37" t="e">
        <f>VLOOKUP(D19,'ISO 3166 codes'!$D$6:$F$266,3,FALSE)</f>
        <v>#N/A</v>
      </c>
      <c r="F19" s="37">
        <v>1171170.68</v>
      </c>
      <c r="G19" s="31">
        <v>1100315.44</v>
      </c>
    </row>
    <row r="20" spans="4:7" x14ac:dyDescent="0.2">
      <c r="D20" s="30" t="s">
        <v>280</v>
      </c>
      <c r="E20" s="37" t="e">
        <f>VLOOKUP(D20,'ISO 3166 codes'!$D$6:$F$266,3,FALSE)</f>
        <v>#N/A</v>
      </c>
      <c r="F20" s="37">
        <v>1155302.55</v>
      </c>
      <c r="G20" s="31">
        <v>1086019.02</v>
      </c>
    </row>
    <row r="21" spans="4:7" x14ac:dyDescent="0.2">
      <c r="D21" s="30" t="s">
        <v>13</v>
      </c>
      <c r="E21" s="37" t="str">
        <f>VLOOKUP(D21,'ISO 3166 codes'!$D$6:$F$266,3,FALSE)</f>
        <v>BEL</v>
      </c>
      <c r="F21" s="37">
        <v>47417.47</v>
      </c>
      <c r="G21" s="31">
        <v>44235.18</v>
      </c>
    </row>
    <row r="22" spans="4:7" x14ac:dyDescent="0.2">
      <c r="D22" s="30" t="s">
        <v>17</v>
      </c>
      <c r="E22" s="37" t="str">
        <f>VLOOKUP(D22,'ISO 3166 codes'!$D$6:$F$266,3,FALSE)</f>
        <v>BGR</v>
      </c>
      <c r="F22" s="37">
        <v>4120.53</v>
      </c>
      <c r="G22" s="31">
        <v>3636.79</v>
      </c>
    </row>
    <row r="23" spans="4:7" x14ac:dyDescent="0.2">
      <c r="D23" s="30" t="s">
        <v>194</v>
      </c>
      <c r="E23" s="37" t="str">
        <f>VLOOKUP(D23,'ISO 3166 codes'!$D$6:$F$266,3,FALSE)</f>
        <v>CZE</v>
      </c>
      <c r="F23" s="37">
        <v>15871.89</v>
      </c>
      <c r="G23" s="31">
        <v>12609.76</v>
      </c>
    </row>
    <row r="24" spans="4:7" x14ac:dyDescent="0.2">
      <c r="D24" s="30" t="s">
        <v>43</v>
      </c>
      <c r="E24" s="37" t="str">
        <f>VLOOKUP(D24,'ISO 3166 codes'!$D$6:$F$266,3,FALSE)</f>
        <v>DNK</v>
      </c>
      <c r="F24" s="37">
        <v>30449.93</v>
      </c>
      <c r="G24" s="31">
        <v>28720.240000000002</v>
      </c>
    </row>
    <row r="25" spans="4:7" x14ac:dyDescent="0.2">
      <c r="D25" s="30" t="s">
        <v>40</v>
      </c>
      <c r="E25" s="37" t="str">
        <f>VLOOKUP(D25,'ISO 3166 codes'!$D$6:$F$266,3,FALSE)</f>
        <v>DEU</v>
      </c>
      <c r="F25" s="37">
        <v>383636</v>
      </c>
      <c r="G25" s="31">
        <v>352045</v>
      </c>
    </row>
    <row r="26" spans="4:7" x14ac:dyDescent="0.2">
      <c r="D26" s="30" t="s">
        <v>50</v>
      </c>
      <c r="E26" s="37" t="str">
        <f>VLOOKUP(D26,'ISO 3166 codes'!$D$6:$F$266,3,FALSE)</f>
        <v>EST</v>
      </c>
      <c r="F26" s="37">
        <v>1734.68</v>
      </c>
      <c r="G26" s="31">
        <v>1410.14</v>
      </c>
    </row>
    <row r="27" spans="4:7" x14ac:dyDescent="0.2">
      <c r="D27" s="30" t="s">
        <v>72</v>
      </c>
      <c r="E27" s="37" t="str">
        <f>VLOOKUP(D27,'ISO 3166 codes'!$D$6:$F$266,3,FALSE)</f>
        <v>IRL</v>
      </c>
      <c r="F27" s="37">
        <v>22451.65</v>
      </c>
      <c r="G27" s="31">
        <v>20143.2</v>
      </c>
    </row>
    <row r="28" spans="4:7" x14ac:dyDescent="0.2">
      <c r="D28" s="30" t="s">
        <v>62</v>
      </c>
      <c r="E28" s="37" t="str">
        <f>VLOOKUP(D28,'ISO 3166 codes'!$D$6:$F$266,3,FALSE)</f>
        <v>GRC</v>
      </c>
      <c r="F28" s="37">
        <v>14251.47</v>
      </c>
      <c r="G28" s="31">
        <v>14498.42</v>
      </c>
    </row>
    <row r="29" spans="4:7" x14ac:dyDescent="0.2">
      <c r="D29" s="30" t="s">
        <v>49</v>
      </c>
      <c r="E29" s="37" t="str">
        <f>VLOOKUP(D29,'ISO 3166 codes'!$D$6:$F$266,3,FALSE)</f>
        <v>ESP</v>
      </c>
      <c r="F29" s="37">
        <v>108109.7</v>
      </c>
      <c r="G29" s="31">
        <v>99715.25</v>
      </c>
    </row>
    <row r="30" spans="4:7" x14ac:dyDescent="0.2">
      <c r="D30" s="30" t="s">
        <v>54</v>
      </c>
      <c r="E30" s="37" t="str">
        <f>VLOOKUP(D30,'ISO 3166 codes'!$D$6:$F$266,3,FALSE)</f>
        <v>FRA</v>
      </c>
      <c r="F30" s="37">
        <v>265763.65999999997</v>
      </c>
      <c r="G30" s="31">
        <v>256954.86</v>
      </c>
    </row>
    <row r="31" spans="4:7" x14ac:dyDescent="0.2">
      <c r="D31" s="30" t="s">
        <v>67</v>
      </c>
      <c r="E31" s="37" t="str">
        <f>VLOOKUP(D31,'ISO 3166 codes'!$D$6:$F$266,3,FALSE)</f>
        <v>HRV</v>
      </c>
      <c r="F31" s="37">
        <v>3524.46</v>
      </c>
      <c r="G31" s="31">
        <v>3183.72</v>
      </c>
    </row>
    <row r="32" spans="4:7" x14ac:dyDescent="0.2">
      <c r="D32" s="30" t="s">
        <v>77</v>
      </c>
      <c r="E32" s="37" t="str">
        <f>VLOOKUP(D32,'ISO 3166 codes'!$D$6:$F$266,3,FALSE)</f>
        <v>ITA</v>
      </c>
      <c r="F32" s="37">
        <v>153085</v>
      </c>
      <c r="G32" s="31">
        <v>147963</v>
      </c>
    </row>
    <row r="33" spans="4:7" x14ac:dyDescent="0.2">
      <c r="D33" s="30" t="s">
        <v>39</v>
      </c>
      <c r="E33" s="37" t="str">
        <f>VLOOKUP(D33,'ISO 3166 codes'!$D$6:$F$266,3,FALSE)</f>
        <v>CYP</v>
      </c>
      <c r="F33" s="37">
        <v>1430.98</v>
      </c>
      <c r="G33" s="31">
        <v>1289.82</v>
      </c>
    </row>
    <row r="34" spans="4:7" x14ac:dyDescent="0.2">
      <c r="D34" s="30" t="s">
        <v>98</v>
      </c>
      <c r="E34" s="37" t="str">
        <f>VLOOKUP(D34,'ISO 3166 codes'!$D$6:$F$266,3,FALSE)</f>
        <v>LVA</v>
      </c>
      <c r="F34" s="37">
        <v>1804.22</v>
      </c>
      <c r="G34" s="31">
        <v>1556.09</v>
      </c>
    </row>
    <row r="35" spans="4:7" x14ac:dyDescent="0.2">
      <c r="D35" s="30" t="s">
        <v>96</v>
      </c>
      <c r="E35" s="37" t="str">
        <f>VLOOKUP(D35,'ISO 3166 codes'!$D$6:$F$266,3,FALSE)</f>
        <v>LTU</v>
      </c>
      <c r="F35" s="37">
        <v>2972.85</v>
      </c>
      <c r="G35" s="31">
        <v>2581.36</v>
      </c>
    </row>
    <row r="36" spans="4:7" x14ac:dyDescent="0.2">
      <c r="D36" s="30" t="s">
        <v>97</v>
      </c>
      <c r="E36" s="37" t="str">
        <f>VLOOKUP(D36,'ISO 3166 codes'!$D$6:$F$266,3,FALSE)</f>
        <v>LUX</v>
      </c>
      <c r="F36" s="37">
        <v>3174.33</v>
      </c>
      <c r="G36" s="31">
        <v>2850.33</v>
      </c>
    </row>
    <row r="37" spans="4:7" x14ac:dyDescent="0.2">
      <c r="D37" s="30" t="s">
        <v>69</v>
      </c>
      <c r="E37" s="37" t="str">
        <f>VLOOKUP(D37,'ISO 3166 codes'!$D$6:$F$266,3,FALSE)</f>
        <v>HUN</v>
      </c>
      <c r="F37" s="37">
        <v>8963.5</v>
      </c>
      <c r="G37" s="31">
        <v>8123.68</v>
      </c>
    </row>
    <row r="38" spans="4:7" x14ac:dyDescent="0.2">
      <c r="D38" s="30" t="s">
        <v>106</v>
      </c>
      <c r="E38" s="37" t="str">
        <f>VLOOKUP(D38,'ISO 3166 codes'!$D$6:$F$266,3,FALSE)</f>
        <v>MLT</v>
      </c>
      <c r="F38" s="37">
        <v>1109.7</v>
      </c>
      <c r="G38" s="31">
        <v>945.12</v>
      </c>
    </row>
    <row r="39" spans="4:7" x14ac:dyDescent="0.2">
      <c r="D39" s="30" t="s">
        <v>120</v>
      </c>
      <c r="E39" s="37" t="str">
        <f>VLOOKUP(D39,'ISO 3166 codes'!$D$6:$F$266,3,FALSE)</f>
        <v>NLD</v>
      </c>
      <c r="F39" s="37">
        <v>77202</v>
      </c>
      <c r="G39" s="31">
        <v>72629</v>
      </c>
    </row>
    <row r="40" spans="4:7" x14ac:dyDescent="0.2">
      <c r="D40" s="30" t="s">
        <v>10</v>
      </c>
      <c r="E40" s="37" t="str">
        <f>VLOOKUP(D40,'ISO 3166 codes'!$D$6:$F$266,3,FALSE)</f>
        <v>AUT</v>
      </c>
      <c r="F40" s="37">
        <v>39790.92</v>
      </c>
      <c r="G40" s="31">
        <v>37020.51</v>
      </c>
    </row>
    <row r="41" spans="4:7" x14ac:dyDescent="0.2">
      <c r="D41" s="30" t="s">
        <v>132</v>
      </c>
      <c r="E41" s="37" t="str">
        <f>VLOOKUP(D41,'ISO 3166 codes'!$D$6:$F$266,3,FALSE)</f>
        <v>POL</v>
      </c>
      <c r="F41" s="37">
        <v>31501.68</v>
      </c>
      <c r="G41" s="31">
        <v>27756.39</v>
      </c>
    </row>
    <row r="42" spans="4:7" x14ac:dyDescent="0.2">
      <c r="D42" s="30" t="s">
        <v>133</v>
      </c>
      <c r="E42" s="37" t="str">
        <f>VLOOKUP(D42,'ISO 3166 codes'!$D$6:$F$266,3,FALSE)</f>
        <v>PRT</v>
      </c>
      <c r="F42" s="37">
        <v>19303.39</v>
      </c>
      <c r="G42" s="31">
        <v>17565.509999999998</v>
      </c>
    </row>
    <row r="43" spans="4:7" x14ac:dyDescent="0.2">
      <c r="D43" s="30" t="s">
        <v>136</v>
      </c>
      <c r="E43" s="37" t="str">
        <f>VLOOKUP(D43,'ISO 3166 codes'!$D$6:$F$266,3,FALSE)</f>
        <v>ROU</v>
      </c>
      <c r="F43" s="37">
        <v>11371.07</v>
      </c>
      <c r="G43" s="31">
        <v>8509.07</v>
      </c>
    </row>
    <row r="44" spans="4:7" x14ac:dyDescent="0.2">
      <c r="D44" s="30" t="s">
        <v>153</v>
      </c>
      <c r="E44" s="37" t="str">
        <f>VLOOKUP(D44,'ISO 3166 codes'!$D$6:$F$266,3,FALSE)</f>
        <v>SVN</v>
      </c>
      <c r="F44" s="37">
        <v>3797.15</v>
      </c>
      <c r="G44" s="31">
        <v>3428.78</v>
      </c>
    </row>
    <row r="45" spans="4:7" x14ac:dyDescent="0.2">
      <c r="D45" s="30" t="s">
        <v>152</v>
      </c>
      <c r="E45" s="37" t="str">
        <f>VLOOKUP(D45,'ISO 3166 codes'!$D$6:$F$266,3,FALSE)</f>
        <v>SVK</v>
      </c>
      <c r="F45" s="37">
        <v>5991.41</v>
      </c>
      <c r="G45" s="31">
        <v>5666.47</v>
      </c>
    </row>
    <row r="46" spans="4:7" x14ac:dyDescent="0.2">
      <c r="D46" s="30" t="s">
        <v>52</v>
      </c>
      <c r="E46" s="37" t="str">
        <f>VLOOKUP(D46,'ISO 3166 codes'!$D$6:$F$266,3,FALSE)</f>
        <v>FIN</v>
      </c>
      <c r="F46" s="37">
        <v>21116.97</v>
      </c>
      <c r="G46" s="31">
        <v>20398.75</v>
      </c>
    </row>
    <row r="47" spans="4:7" x14ac:dyDescent="0.2">
      <c r="D47" s="30" t="s">
        <v>154</v>
      </c>
      <c r="E47" s="37" t="str">
        <f>VLOOKUP(D47,'ISO 3166 codes'!$D$6:$F$266,3,FALSE)</f>
        <v>SWE</v>
      </c>
      <c r="F47" s="37">
        <v>51296.32</v>
      </c>
      <c r="G47" s="31">
        <v>50545.47</v>
      </c>
    </row>
    <row r="48" spans="4:7" x14ac:dyDescent="0.2">
      <c r="D48" s="30" t="s">
        <v>75</v>
      </c>
      <c r="E48" s="37" t="str">
        <f>VLOOKUP(D48,'ISO 3166 codes'!$D$6:$F$266,3,FALSE)</f>
        <v>ISL</v>
      </c>
      <c r="F48" s="37">
        <v>1862.21</v>
      </c>
      <c r="G48" s="31">
        <v>1522.48</v>
      </c>
    </row>
    <row r="49" spans="4:7" x14ac:dyDescent="0.2">
      <c r="D49" s="30" t="s">
        <v>281</v>
      </c>
      <c r="E49" s="37" t="str">
        <f>VLOOKUP(D49,'ISO 3166 codes'!$D$6:$F$266,3,FALSE)</f>
        <v>LIE</v>
      </c>
      <c r="F49" s="37">
        <v>320.5</v>
      </c>
      <c r="G49" s="31">
        <v>329.92</v>
      </c>
    </row>
    <row r="50" spans="4:7" x14ac:dyDescent="0.2">
      <c r="D50" s="30" t="s">
        <v>121</v>
      </c>
      <c r="E50" s="37" t="str">
        <f>VLOOKUP(D50,'ISO 3166 codes'!$D$6:$F$266,3,FALSE)</f>
        <v>NOR</v>
      </c>
      <c r="F50" s="37">
        <v>36971.089999999997</v>
      </c>
      <c r="G50" s="31">
        <v>35318.92</v>
      </c>
    </row>
    <row r="51" spans="4:7" x14ac:dyDescent="0.2">
      <c r="D51" s="30" t="s">
        <v>30</v>
      </c>
      <c r="E51" s="37" t="str">
        <f>VLOOKUP(D51,'ISO 3166 codes'!$D$6:$F$266,3,FALSE)</f>
        <v>CHE</v>
      </c>
      <c r="F51" s="37">
        <v>70902.02</v>
      </c>
      <c r="G51" s="31">
        <v>71046.789999999994</v>
      </c>
    </row>
    <row r="52" spans="4:7" x14ac:dyDescent="0.2">
      <c r="D52" s="30" t="s">
        <v>56</v>
      </c>
      <c r="E52" s="37" t="str">
        <f>VLOOKUP(D52,'ISO 3166 codes'!$D$6:$F$266,3,FALSE)</f>
        <v>GBR</v>
      </c>
      <c r="F52" s="37">
        <v>242300.03</v>
      </c>
      <c r="G52" s="31">
        <v>240259.87</v>
      </c>
    </row>
    <row r="53" spans="4:7" x14ac:dyDescent="0.2">
      <c r="D53" s="32" t="s">
        <v>19</v>
      </c>
      <c r="E53" s="38" t="str">
        <f>VLOOKUP(D53,'ISO 3166 codes'!$D$6:$F$266,3,FALSE)</f>
        <v>BIH</v>
      </c>
      <c r="F53" s="38">
        <v>1519.25</v>
      </c>
      <c r="G53" s="33">
        <v>1410.81</v>
      </c>
    </row>
  </sheetData>
  <conditionalFormatting sqref="E14:E53">
    <cfRule type="containsErrors" dxfId="17" priority="1">
      <formula>ISERROR(E14)</formula>
    </cfRule>
  </conditionalFormatting>
  <hyperlinks>
    <hyperlink ref="E11" r:id="rId1" xr:uid="{E0B30ED6-9B03-9540-A1E0-C8DEB8B395FF}"/>
  </hyperlinks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7CFB81-0487-D74F-86F2-C128D690BA99}">
  <dimension ref="D3:L201"/>
  <sheetViews>
    <sheetView showGridLines="0" zoomScaleNormal="100" workbookViewId="0">
      <selection activeCell="B2" sqref="B2"/>
    </sheetView>
  </sheetViews>
  <sheetFormatPr baseColWidth="10" defaultRowHeight="16" x14ac:dyDescent="0.2"/>
  <cols>
    <col min="1" max="3" width="3.83203125" customWidth="1"/>
    <col min="4" max="5" width="35.83203125" customWidth="1"/>
    <col min="6" max="12" width="40.83203125" customWidth="1"/>
  </cols>
  <sheetData>
    <row r="3" spans="4:12" x14ac:dyDescent="0.2">
      <c r="D3" s="46" t="s">
        <v>200</v>
      </c>
      <c r="E3" s="47" t="s">
        <v>282</v>
      </c>
    </row>
    <row r="5" spans="4:12" x14ac:dyDescent="0.2">
      <c r="D5" s="46" t="s">
        <v>186</v>
      </c>
      <c r="E5" s="49" t="s">
        <v>283</v>
      </c>
      <c r="F5" s="47"/>
    </row>
    <row r="7" spans="4:12" x14ac:dyDescent="0.2">
      <c r="D7" s="46" t="s">
        <v>191</v>
      </c>
      <c r="E7" s="47" t="s">
        <v>883</v>
      </c>
    </row>
    <row r="9" spans="4:12" x14ac:dyDescent="0.2">
      <c r="D9" s="46" t="s">
        <v>205</v>
      </c>
      <c r="E9" s="48" t="s">
        <v>294</v>
      </c>
      <c r="F9" s="47"/>
    </row>
    <row r="11" spans="4:12" x14ac:dyDescent="0.2">
      <c r="F11" s="84">
        <v>2018</v>
      </c>
      <c r="G11" s="85"/>
      <c r="H11" s="86"/>
      <c r="I11" s="84">
        <v>2016</v>
      </c>
      <c r="J11" s="85"/>
      <c r="K11" s="86"/>
    </row>
    <row r="12" spans="4:12" x14ac:dyDescent="0.2">
      <c r="D12" s="20" t="s">
        <v>185</v>
      </c>
      <c r="E12" s="66" t="s">
        <v>297</v>
      </c>
      <c r="F12" s="65" t="s">
        <v>292</v>
      </c>
      <c r="G12" s="39" t="s">
        <v>192</v>
      </c>
      <c r="H12" s="34" t="s">
        <v>293</v>
      </c>
      <c r="I12" s="39" t="s">
        <v>292</v>
      </c>
      <c r="J12" s="39" t="s">
        <v>192</v>
      </c>
      <c r="K12" s="66" t="s">
        <v>293</v>
      </c>
      <c r="L12" s="65" t="s">
        <v>886</v>
      </c>
    </row>
    <row r="13" spans="4:12" x14ac:dyDescent="0.2">
      <c r="D13" s="28" t="s">
        <v>45</v>
      </c>
      <c r="E13" s="40" t="str">
        <f>VLOOKUP(D13,'ISO 3166 codes'!$D$6:$F$266,3,FALSE)</f>
        <v>DZA</v>
      </c>
      <c r="F13" s="57">
        <v>6.2184267000000011</v>
      </c>
      <c r="G13" s="57">
        <f>IFERROR(VLOOKUP(D13,'WEO (IMF) extract'!$D$13:$F$210,3,FALSE),"NA")</f>
        <v>175.36699999999999</v>
      </c>
      <c r="H13" s="57">
        <f>IFERROR(G13*F13/100,"NA")</f>
        <v>10.905068350989001</v>
      </c>
      <c r="I13" s="40">
        <v>6.60778189</v>
      </c>
      <c r="J13" s="57">
        <f>IFERROR(VLOOKUP(D13,'WEO (IMF) extract'!$D$13:$H$210,4,FALSE),"NA")</f>
        <v>160.03399999999999</v>
      </c>
      <c r="K13" s="57">
        <f>IFERROR(I13*J13/100,"NA")</f>
        <v>10.5746976698426</v>
      </c>
      <c r="L13" s="71">
        <f>IFERROR((H13/K13)^(1/2)-1,"NA")</f>
        <v>1.5500674308284834E-2</v>
      </c>
    </row>
    <row r="14" spans="4:12" x14ac:dyDescent="0.2">
      <c r="D14" s="30" t="s">
        <v>2</v>
      </c>
      <c r="E14" s="41" t="str">
        <f>VLOOKUP(D14,'ISO 3166 codes'!$D$6:$F$266,3,FALSE)</f>
        <v>AGO</v>
      </c>
      <c r="F14" s="59">
        <v>2.5490052699999999</v>
      </c>
      <c r="G14" s="59">
        <f>IFERROR(VLOOKUP(D14,'WEO (IMF) extract'!$D$13:$F$210,3,FALSE),"NA")</f>
        <v>105.902</v>
      </c>
      <c r="H14" s="59">
        <f t="shared" ref="H14:H77" si="0">IFERROR(G14*F14/100,"NA")</f>
        <v>2.6994475610354001</v>
      </c>
      <c r="I14" s="41">
        <v>2.7131497900000001</v>
      </c>
      <c r="J14" s="59">
        <f>IFERROR(VLOOKUP(D14,'WEO (IMF) extract'!$D$13:$H$210,4,FALSE),"NA")</f>
        <v>101.124</v>
      </c>
      <c r="K14" s="59">
        <f t="shared" ref="K14:K77" si="1">IFERROR(I14*J14/100,"NA")</f>
        <v>2.7436455936396</v>
      </c>
      <c r="L14" s="72">
        <f t="shared" ref="L14:L77" si="2">IFERROR((H14/K14)^(1/2)-1,"NA")</f>
        <v>-8.0873200513178478E-3</v>
      </c>
    </row>
    <row r="15" spans="4:12" x14ac:dyDescent="0.2">
      <c r="D15" s="30" t="s">
        <v>14</v>
      </c>
      <c r="E15" s="41" t="str">
        <f>VLOOKUP(D15,'ISO 3166 codes'!$D$6:$F$266,3,FALSE)</f>
        <v>BEN</v>
      </c>
      <c r="F15" s="59">
        <v>2.4914197899999997</v>
      </c>
      <c r="G15" s="59">
        <f>IFERROR(VLOOKUP(D15,'WEO (IMF) extract'!$D$13:$F$210,3,FALSE),"NA")</f>
        <v>14.257</v>
      </c>
      <c r="H15" s="59">
        <f t="shared" si="0"/>
        <v>0.35520171946029999</v>
      </c>
      <c r="I15" s="41">
        <v>2.7801594700000001</v>
      </c>
      <c r="J15" s="59">
        <f>IFERROR(VLOOKUP(D15,'WEO (IMF) extract'!$D$13:$H$210,4,FALSE),"NA")</f>
        <v>11.818</v>
      </c>
      <c r="K15" s="59">
        <f t="shared" si="1"/>
        <v>0.32855924616460003</v>
      </c>
      <c r="L15" s="72">
        <f t="shared" si="2"/>
        <v>3.9754199227689746E-2</v>
      </c>
    </row>
    <row r="16" spans="4:12" x14ac:dyDescent="0.2">
      <c r="D16" s="30" t="s">
        <v>27</v>
      </c>
      <c r="E16" s="41" t="str">
        <f>VLOOKUP(D16,'ISO 3166 codes'!$D$6:$F$266,3,FALSE)</f>
        <v>BWA</v>
      </c>
      <c r="F16" s="59">
        <v>5.8482503899999996</v>
      </c>
      <c r="G16" s="59">
        <f>IFERROR(VLOOKUP(D16,'WEO (IMF) extract'!$D$13:$F$210,3,FALSE),"NA")</f>
        <v>18.664000000000001</v>
      </c>
      <c r="H16" s="59">
        <f t="shared" si="0"/>
        <v>1.0915174527896001</v>
      </c>
      <c r="I16" s="41">
        <v>5.5605220800000001</v>
      </c>
      <c r="J16" s="59">
        <f>IFERROR(VLOOKUP(D16,'WEO (IMF) extract'!$D$13:$H$210,4,FALSE),"NA")</f>
        <v>15.657999999999999</v>
      </c>
      <c r="K16" s="59">
        <f t="shared" si="1"/>
        <v>0.87066654728640003</v>
      </c>
      <c r="L16" s="72">
        <f t="shared" si="2"/>
        <v>0.11966837810806874</v>
      </c>
    </row>
    <row r="17" spans="4:12" x14ac:dyDescent="0.2">
      <c r="D17" s="30" t="s">
        <v>15</v>
      </c>
      <c r="E17" s="41" t="str">
        <f>VLOOKUP(D17,'ISO 3166 codes'!$D$6:$F$266,3,FALSE)</f>
        <v>BFA</v>
      </c>
      <c r="F17" s="59">
        <v>5.6285238300000007</v>
      </c>
      <c r="G17" s="59">
        <f>IFERROR(VLOOKUP(D17,'WEO (IMF) extract'!$D$13:$F$210,3,FALSE),"NA")</f>
        <v>16.207000000000001</v>
      </c>
      <c r="H17" s="59">
        <f t="shared" si="0"/>
        <v>0.91221485712810024</v>
      </c>
      <c r="I17" s="41">
        <v>7.0278210599999991</v>
      </c>
      <c r="J17" s="59">
        <f>IFERROR(VLOOKUP(D17,'WEO (IMF) extract'!$D$13:$H$210,4,FALSE),"NA")</f>
        <v>12.819000000000001</v>
      </c>
      <c r="K17" s="59">
        <f t="shared" si="1"/>
        <v>0.90089638168139996</v>
      </c>
      <c r="L17" s="72">
        <f t="shared" si="2"/>
        <v>6.2621779481231155E-3</v>
      </c>
    </row>
    <row r="18" spans="4:12" x14ac:dyDescent="0.2">
      <c r="D18" s="30" t="s">
        <v>12</v>
      </c>
      <c r="E18" s="41" t="str">
        <f>VLOOKUP(D18,'ISO 3166 codes'!$D$6:$F$266,3,FALSE)</f>
        <v>BDI</v>
      </c>
      <c r="F18" s="59">
        <v>7.7416553499999994</v>
      </c>
      <c r="G18" s="59">
        <f>IFERROR(VLOOKUP(D18,'WEO (IMF) extract'!$D$13:$F$210,3,FALSE),"NA")</f>
        <v>3.0369999999999999</v>
      </c>
      <c r="H18" s="59">
        <f t="shared" si="0"/>
        <v>0.23511407297949996</v>
      </c>
      <c r="I18" s="41">
        <v>7.4926571800000001</v>
      </c>
      <c r="J18" s="59">
        <f>IFERROR(VLOOKUP(D18,'WEO (IMF) extract'!$D$13:$H$210,4,FALSE),"NA")</f>
        <v>2.96</v>
      </c>
      <c r="K18" s="59">
        <f t="shared" si="1"/>
        <v>0.221782652528</v>
      </c>
      <c r="L18" s="72">
        <f t="shared" si="2"/>
        <v>2.9616576215522272E-2</v>
      </c>
    </row>
    <row r="19" spans="4:12" x14ac:dyDescent="0.2">
      <c r="D19" s="30" t="s">
        <v>36</v>
      </c>
      <c r="E19" s="41" t="str">
        <f>VLOOKUP(D19,'ISO 3166 codes'!$D$6:$F$266,3,FALSE)</f>
        <v>CPV</v>
      </c>
      <c r="F19" s="59">
        <v>5.3599829699999999</v>
      </c>
      <c r="G19" s="59">
        <f>IFERROR(VLOOKUP(D19,'WEO (IMF) extract'!$D$13:$F$210,3,FALSE),"NA")</f>
        <v>1.9670000000000001</v>
      </c>
      <c r="H19" s="59">
        <f t="shared" si="0"/>
        <v>0.10543086501990001</v>
      </c>
      <c r="I19" s="41">
        <v>4.8450159999999993</v>
      </c>
      <c r="J19" s="59">
        <f>IFERROR(VLOOKUP(D19,'WEO (IMF) extract'!$D$13:$H$210,4,FALSE),"NA")</f>
        <v>1.663</v>
      </c>
      <c r="K19" s="59">
        <f t="shared" si="1"/>
        <v>8.0572616079999992E-2</v>
      </c>
      <c r="L19" s="72">
        <f t="shared" si="2"/>
        <v>0.14390551145225161</v>
      </c>
    </row>
    <row r="20" spans="4:12" x14ac:dyDescent="0.2">
      <c r="D20" s="30" t="s">
        <v>33</v>
      </c>
      <c r="E20" s="41" t="str">
        <f>VLOOKUP(D20,'ISO 3166 codes'!$D$6:$F$266,3,FALSE)</f>
        <v>CMR</v>
      </c>
      <c r="F20" s="59">
        <v>3.5298962600000001</v>
      </c>
      <c r="G20" s="59">
        <f>IFERROR(VLOOKUP(D20,'WEO (IMF) extract'!$D$13:$F$210,3,FALSE),"NA")</f>
        <v>38.712000000000003</v>
      </c>
      <c r="H20" s="59">
        <f t="shared" si="0"/>
        <v>1.3664934401712003</v>
      </c>
      <c r="I20" s="41">
        <v>3.7296187900000008</v>
      </c>
      <c r="J20" s="59">
        <f>IFERROR(VLOOKUP(D20,'WEO (IMF) extract'!$D$13:$H$210,4,FALSE),"NA")</f>
        <v>32.634999999999998</v>
      </c>
      <c r="K20" s="59">
        <f t="shared" si="1"/>
        <v>1.2171610921165001</v>
      </c>
      <c r="L20" s="72">
        <f t="shared" si="2"/>
        <v>5.9570223339574735E-2</v>
      </c>
    </row>
    <row r="21" spans="4:12" x14ac:dyDescent="0.2">
      <c r="D21" s="30" t="s">
        <v>28</v>
      </c>
      <c r="E21" s="41" t="str">
        <f>VLOOKUP(D21,'ISO 3166 codes'!$D$6:$F$266,3,FALSE)</f>
        <v>CAF</v>
      </c>
      <c r="F21" s="59">
        <v>10.992530819999999</v>
      </c>
      <c r="G21" s="59">
        <f>IFERROR(VLOOKUP(D21,'WEO (IMF) extract'!$D$13:$F$210,3,FALSE),"NA")</f>
        <v>2.2799999999999998</v>
      </c>
      <c r="H21" s="59">
        <f t="shared" si="0"/>
        <v>0.25062970269599993</v>
      </c>
      <c r="I21" s="41">
        <v>5.4440236100000003</v>
      </c>
      <c r="J21" s="59">
        <f>IFERROR(VLOOKUP(D21,'WEO (IMF) extract'!$D$13:$H$210,4,FALSE),"NA")</f>
        <v>1.825</v>
      </c>
      <c r="K21" s="59">
        <f t="shared" si="1"/>
        <v>9.935343088250001E-2</v>
      </c>
      <c r="L21" s="72">
        <f t="shared" si="2"/>
        <v>0.58827183679061967</v>
      </c>
    </row>
    <row r="22" spans="4:12" x14ac:dyDescent="0.2">
      <c r="D22" s="30" t="s">
        <v>157</v>
      </c>
      <c r="E22" s="41" t="str">
        <f>VLOOKUP(D22,'ISO 3166 codes'!$D$6:$F$266,3,FALSE)</f>
        <v>TCD</v>
      </c>
      <c r="F22" s="59">
        <v>4.098802570000001</v>
      </c>
      <c r="G22" s="59">
        <f>IFERROR(VLOOKUP(D22,'WEO (IMF) extract'!$D$13:$F$210,3,FALSE),"NA")</f>
        <v>11.036</v>
      </c>
      <c r="H22" s="59">
        <f t="shared" si="0"/>
        <v>0.45234385162520013</v>
      </c>
      <c r="I22" s="41">
        <v>4.9054155300000009</v>
      </c>
      <c r="J22" s="59">
        <f>IFERROR(VLOOKUP(D22,'WEO (IMF) extract'!$D$13:$H$210,4,FALSE),"NA")</f>
        <v>10.202</v>
      </c>
      <c r="K22" s="59">
        <f t="shared" si="1"/>
        <v>0.50045049237060002</v>
      </c>
      <c r="L22" s="72">
        <f t="shared" si="2"/>
        <v>-4.9277470986072491E-2</v>
      </c>
    </row>
    <row r="23" spans="4:12" x14ac:dyDescent="0.2">
      <c r="D23" s="30" t="s">
        <v>35</v>
      </c>
      <c r="E23" s="41" t="str">
        <f>VLOOKUP(D23,'ISO 3166 codes'!$D$6:$F$266,3,FALSE)</f>
        <v>COM</v>
      </c>
      <c r="F23" s="59">
        <v>4.5888481100000007</v>
      </c>
      <c r="G23" s="59">
        <f>IFERROR(VLOOKUP(D23,'WEO (IMF) extract'!$D$13:$F$210,3,FALSE),"NA")</f>
        <v>1.179</v>
      </c>
      <c r="H23" s="59">
        <f t="shared" si="0"/>
        <v>5.4102519216900014E-2</v>
      </c>
      <c r="I23" s="41">
        <v>4.7025051099999997</v>
      </c>
      <c r="J23" s="59">
        <f>IFERROR(VLOOKUP(D23,'WEO (IMF) extract'!$D$13:$H$210,4,FALSE),"NA")</f>
        <v>1.0129999999999999</v>
      </c>
      <c r="K23" s="59">
        <f t="shared" si="1"/>
        <v>4.7636376764299992E-2</v>
      </c>
      <c r="L23" s="72">
        <f t="shared" si="2"/>
        <v>6.5710839876632399E-2</v>
      </c>
    </row>
    <row r="24" spans="4:12" x14ac:dyDescent="0.2">
      <c r="D24" s="30" t="s">
        <v>284</v>
      </c>
      <c r="E24" s="41" t="str">
        <f>VLOOKUP(D24,'ISO 3166 codes'!$D$6:$F$266,3,FALSE)</f>
        <v>COG</v>
      </c>
      <c r="F24" s="59">
        <v>2.13848233</v>
      </c>
      <c r="G24" s="59">
        <f>IFERROR(VLOOKUP(D24,'WEO (IMF) extract'!$D$13:$F$210,3,FALSE),"NA")</f>
        <v>13.401999999999999</v>
      </c>
      <c r="H24" s="59">
        <f t="shared" si="0"/>
        <v>0.28659940186659999</v>
      </c>
      <c r="I24" s="41">
        <v>3.4623806500000001</v>
      </c>
      <c r="J24" s="59">
        <f>IFERROR(VLOOKUP(D24,'WEO (IMF) extract'!$D$13:$H$210,4,FALSE),"NA")</f>
        <v>10.159000000000001</v>
      </c>
      <c r="K24" s="59">
        <f t="shared" si="1"/>
        <v>0.3517432502335</v>
      </c>
      <c r="L24" s="72">
        <f t="shared" si="2"/>
        <v>-9.733884458300246E-2</v>
      </c>
    </row>
    <row r="25" spans="4:12" x14ac:dyDescent="0.2">
      <c r="D25" s="30" t="s">
        <v>415</v>
      </c>
      <c r="E25" s="41" t="str">
        <f>VLOOKUP(D25,'ISO 3166 codes'!$D$6:$F$266,3,FALSE)</f>
        <v>CIV</v>
      </c>
      <c r="F25" s="59">
        <v>4.1900377299999985</v>
      </c>
      <c r="G25" s="59">
        <f>IFERROR(VLOOKUP(D25,'WEO (IMF) extract'!$D$13:$F$210,3,FALSE),"NA")</f>
        <v>58.011000000000003</v>
      </c>
      <c r="H25" s="59">
        <f t="shared" si="0"/>
        <v>2.4306827875502992</v>
      </c>
      <c r="I25" s="41">
        <v>4.5362229299999992</v>
      </c>
      <c r="J25" s="59">
        <f>IFERROR(VLOOKUP(D25,'WEO (IMF) extract'!$D$13:$H$210,4,FALSE),"NA")</f>
        <v>47.963999999999999</v>
      </c>
      <c r="K25" s="59">
        <f t="shared" si="1"/>
        <v>2.1757539661451997</v>
      </c>
      <c r="L25" s="72">
        <f t="shared" si="2"/>
        <v>5.6961700862665277E-2</v>
      </c>
    </row>
    <row r="26" spans="4:12" x14ac:dyDescent="0.2">
      <c r="D26" s="30" t="s">
        <v>193</v>
      </c>
      <c r="E26" s="41" t="str">
        <f>VLOOKUP(D26,'ISO 3166 codes'!$D$6:$F$266,3,FALSE)</f>
        <v>COD</v>
      </c>
      <c r="F26" s="59">
        <v>3.3007574100000006</v>
      </c>
      <c r="G26" s="59">
        <f>IFERROR(VLOOKUP(D26,'WEO (IMF) extract'!$D$13:$F$210,3,FALSE),"NA")</f>
        <v>47.098999999999997</v>
      </c>
      <c r="H26" s="59">
        <f t="shared" si="0"/>
        <v>1.5546237325359002</v>
      </c>
      <c r="I26" s="41">
        <v>4.3669028299999999</v>
      </c>
      <c r="J26" s="59">
        <f>IFERROR(VLOOKUP(D26,'WEO (IMF) extract'!$D$13:$H$210,4,FALSE),"NA")</f>
        <v>36.64</v>
      </c>
      <c r="K26" s="59">
        <f t="shared" si="1"/>
        <v>1.6000331969120001</v>
      </c>
      <c r="L26" s="72">
        <f t="shared" si="2"/>
        <v>-1.4292298091398536E-2</v>
      </c>
    </row>
    <row r="27" spans="4:12" x14ac:dyDescent="0.2">
      <c r="D27" s="30" t="s">
        <v>61</v>
      </c>
      <c r="E27" s="41" t="str">
        <f>VLOOKUP(D27,'ISO 3166 codes'!$D$6:$F$266,3,FALSE)</f>
        <v>GNQ</v>
      </c>
      <c r="F27" s="59">
        <v>2.9983096100000002</v>
      </c>
      <c r="G27" s="59">
        <f>IFERROR(VLOOKUP(D27,'WEO (IMF) extract'!$D$13:$F$210,3,FALSE),"NA")</f>
        <v>13.278</v>
      </c>
      <c r="H27" s="59">
        <f t="shared" si="0"/>
        <v>0.39811555001580001</v>
      </c>
      <c r="I27" s="41">
        <v>3.1445243399999998</v>
      </c>
      <c r="J27" s="59">
        <f>IFERROR(VLOOKUP(D27,'WEO (IMF) extract'!$D$13:$H$210,4,FALSE),"NA")</f>
        <v>11.241</v>
      </c>
      <c r="K27" s="59">
        <f t="shared" si="1"/>
        <v>0.35347598105939992</v>
      </c>
      <c r="L27" s="72">
        <f t="shared" si="2"/>
        <v>6.1266892894060954E-2</v>
      </c>
    </row>
    <row r="28" spans="4:12" x14ac:dyDescent="0.2">
      <c r="D28" s="30" t="s">
        <v>48</v>
      </c>
      <c r="E28" s="41" t="str">
        <f>VLOOKUP(D28,'ISO 3166 codes'!$D$6:$F$266,3,FALSE)</f>
        <v>ERI</v>
      </c>
      <c r="F28" s="59">
        <v>4.0925579100000009</v>
      </c>
      <c r="G28" s="59">
        <f>IFERROR(VLOOKUP(D28,'WEO (IMF) extract'!$D$13:$F$210,3,FALSE),"NA")</f>
        <v>2.0059999999999998</v>
      </c>
      <c r="H28" s="59">
        <f t="shared" si="0"/>
        <v>8.2096711674600018E-2</v>
      </c>
      <c r="I28" s="41">
        <v>3.5381157399999994</v>
      </c>
      <c r="J28" s="59">
        <f>IFERROR(VLOOKUP(D28,'WEO (IMF) extract'!$D$13:$H$210,4,FALSE),"NA")</f>
        <v>2.2130000000000001</v>
      </c>
      <c r="K28" s="59">
        <f t="shared" si="1"/>
        <v>7.829850132619999E-2</v>
      </c>
      <c r="L28" s="72">
        <f t="shared" si="2"/>
        <v>2.3967461418978653E-2</v>
      </c>
    </row>
    <row r="29" spans="4:12" x14ac:dyDescent="0.2">
      <c r="D29" s="30" t="s">
        <v>155</v>
      </c>
      <c r="E29" s="41" t="str">
        <f>VLOOKUP(D29,'ISO 3166 codes'!$D$6:$F$266,3,FALSE)</f>
        <v>SWZ</v>
      </c>
      <c r="F29" s="59">
        <v>6.5403451900000009</v>
      </c>
      <c r="G29" s="59">
        <f>IFERROR(VLOOKUP(D29,'WEO (IMF) extract'!$D$13:$F$210,3,FALSE),"NA")</f>
        <v>4.6660000000000004</v>
      </c>
      <c r="H29" s="59">
        <f t="shared" si="0"/>
        <v>0.30517250656540007</v>
      </c>
      <c r="I29" s="41">
        <v>6.7765040400000016</v>
      </c>
      <c r="J29" s="59">
        <f>IFERROR(VLOOKUP(D29,'WEO (IMF) extract'!$D$13:$H$210,4,FALSE),"NA")</f>
        <v>3.8149999999999999</v>
      </c>
      <c r="K29" s="59">
        <f t="shared" si="1"/>
        <v>0.25852362912600008</v>
      </c>
      <c r="L29" s="72">
        <f t="shared" si="2"/>
        <v>8.6482112122176824E-2</v>
      </c>
    </row>
    <row r="30" spans="4:12" x14ac:dyDescent="0.2">
      <c r="D30" s="30" t="s">
        <v>51</v>
      </c>
      <c r="E30" s="41" t="str">
        <f>VLOOKUP(D30,'ISO 3166 codes'!$D$6:$F$266,3,FALSE)</f>
        <v>ETH</v>
      </c>
      <c r="F30" s="59">
        <v>3.2955565499999997</v>
      </c>
      <c r="G30" s="59">
        <f>IFERROR(VLOOKUP(D30,'WEO (IMF) extract'!$D$13:$F$210,3,FALSE),"NA")</f>
        <v>80.206999999999994</v>
      </c>
      <c r="H30" s="59">
        <f t="shared" si="0"/>
        <v>2.6432670420584996</v>
      </c>
      <c r="I30" s="41">
        <v>3.66298747</v>
      </c>
      <c r="J30" s="59">
        <f>IFERROR(VLOOKUP(D30,'WEO (IMF) extract'!$D$13:$H$210,4,FALSE),"NA")</f>
        <v>72.12</v>
      </c>
      <c r="K30" s="59">
        <f t="shared" si="1"/>
        <v>2.6417465633640003</v>
      </c>
      <c r="L30" s="72">
        <f t="shared" si="2"/>
        <v>2.877376652163921E-4</v>
      </c>
    </row>
    <row r="31" spans="4:12" x14ac:dyDescent="0.2">
      <c r="D31" s="30" t="s">
        <v>55</v>
      </c>
      <c r="E31" s="41" t="str">
        <f>VLOOKUP(D31,'ISO 3166 codes'!$D$6:$F$266,3,FALSE)</f>
        <v>GAB</v>
      </c>
      <c r="F31" s="59">
        <v>2.7450394600000001</v>
      </c>
      <c r="G31" s="59">
        <f>IFERROR(VLOOKUP(D31,'WEO (IMF) extract'!$D$13:$F$210,3,FALSE),"NA")</f>
        <v>16.875</v>
      </c>
      <c r="H31" s="59">
        <f t="shared" si="0"/>
        <v>0.46322540887500002</v>
      </c>
      <c r="I31" s="41">
        <v>3.1076981999999997</v>
      </c>
      <c r="J31" s="59">
        <f>IFERROR(VLOOKUP(D31,'WEO (IMF) extract'!$D$13:$H$210,4,FALSE),"NA")</f>
        <v>14.02</v>
      </c>
      <c r="K31" s="59">
        <f t="shared" si="1"/>
        <v>0.43569928763999999</v>
      </c>
      <c r="L31" s="72">
        <f t="shared" si="2"/>
        <v>3.1104688737419339E-2</v>
      </c>
    </row>
    <row r="32" spans="4:12" x14ac:dyDescent="0.2">
      <c r="D32" s="30" t="s">
        <v>285</v>
      </c>
      <c r="E32" s="41" t="str">
        <f>VLOOKUP(D32,'ISO 3166 codes'!$D$6:$F$266,3,FALSE)</f>
        <v>GMB</v>
      </c>
      <c r="F32" s="59">
        <v>3.0937964899999999</v>
      </c>
      <c r="G32" s="59">
        <f>IFERROR(VLOOKUP(D32,'WEO (IMF) extract'!$D$13:$F$210,3,FALSE),"NA")</f>
        <v>1.6619999999999999</v>
      </c>
      <c r="H32" s="59">
        <f t="shared" si="0"/>
        <v>5.1418897663799992E-2</v>
      </c>
      <c r="I32" s="41">
        <v>3.1934726199999992</v>
      </c>
      <c r="J32" s="59">
        <f>IFERROR(VLOOKUP(D32,'WEO (IMF) extract'!$D$13:$H$210,4,FALSE),"NA")</f>
        <v>1.47</v>
      </c>
      <c r="K32" s="59">
        <f t="shared" si="1"/>
        <v>4.6944047513999984E-2</v>
      </c>
      <c r="L32" s="72">
        <f t="shared" si="2"/>
        <v>4.6576828378579016E-2</v>
      </c>
    </row>
    <row r="33" spans="4:12" x14ac:dyDescent="0.2">
      <c r="D33" s="30" t="s">
        <v>58</v>
      </c>
      <c r="E33" s="41" t="str">
        <f>VLOOKUP(D33,'ISO 3166 codes'!$D$6:$F$266,3,FALSE)</f>
        <v>GHA</v>
      </c>
      <c r="F33" s="59">
        <v>3.5388808299999992</v>
      </c>
      <c r="G33" s="59">
        <f>IFERROR(VLOOKUP(D33,'WEO (IMF) extract'!$D$13:$F$210,3,FALSE),"NA")</f>
        <v>65.518000000000001</v>
      </c>
      <c r="H33" s="59">
        <f t="shared" si="0"/>
        <v>2.3186039421993998</v>
      </c>
      <c r="I33" s="41">
        <v>3.4615774199999998</v>
      </c>
      <c r="J33" s="59">
        <f>IFERROR(VLOOKUP(D33,'WEO (IMF) extract'!$D$13:$H$210,4,FALSE),"NA")</f>
        <v>54.988999999999997</v>
      </c>
      <c r="K33" s="59">
        <f t="shared" si="1"/>
        <v>1.9034868074837998</v>
      </c>
      <c r="L33" s="72">
        <f t="shared" si="2"/>
        <v>0.10366774249650534</v>
      </c>
    </row>
    <row r="34" spans="4:12" x14ac:dyDescent="0.2">
      <c r="D34" s="30" t="s">
        <v>59</v>
      </c>
      <c r="E34" s="41" t="str">
        <f>VLOOKUP(D34,'ISO 3166 codes'!$D$6:$F$266,3,FALSE)</f>
        <v>GIN</v>
      </c>
      <c r="F34" s="59">
        <v>3.9317243099999999</v>
      </c>
      <c r="G34" s="59">
        <f>IFERROR(VLOOKUP(D34,'WEO (IMF) extract'!$D$13:$F$210,3,FALSE),"NA")</f>
        <v>12.180999999999999</v>
      </c>
      <c r="H34" s="59">
        <f t="shared" si="0"/>
        <v>0.47892333820109995</v>
      </c>
      <c r="I34" s="41">
        <v>5.3970823300000008</v>
      </c>
      <c r="J34" s="59">
        <f>IFERROR(VLOOKUP(D34,'WEO (IMF) extract'!$D$13:$H$210,4,FALSE),"NA")</f>
        <v>8.6039999999999992</v>
      </c>
      <c r="K34" s="59">
        <f t="shared" si="1"/>
        <v>0.46436496367320002</v>
      </c>
      <c r="L34" s="72">
        <f t="shared" si="2"/>
        <v>1.5554601006165791E-2</v>
      </c>
    </row>
    <row r="35" spans="4:12" x14ac:dyDescent="0.2">
      <c r="D35" s="30" t="s">
        <v>60</v>
      </c>
      <c r="E35" s="41" t="str">
        <f>VLOOKUP(D35,'ISO 3166 codes'!$D$6:$F$266,3,FALSE)</f>
        <v>GNB</v>
      </c>
      <c r="F35" s="59">
        <v>6.9955387099999982</v>
      </c>
      <c r="G35" s="59">
        <f>IFERROR(VLOOKUP(D35,'WEO (IMF) extract'!$D$13:$F$210,3,FALSE),"NA")</f>
        <v>1.506</v>
      </c>
      <c r="H35" s="59">
        <f t="shared" si="0"/>
        <v>0.10535281297259998</v>
      </c>
      <c r="I35" s="41">
        <v>7.6534876800000005</v>
      </c>
      <c r="J35" s="59">
        <f>IFERROR(VLOOKUP(D35,'WEO (IMF) extract'!$D$13:$H$210,4,FALSE),"NA")</f>
        <v>1.2450000000000001</v>
      </c>
      <c r="K35" s="59">
        <f t="shared" si="1"/>
        <v>9.5285921616000011E-2</v>
      </c>
      <c r="L35" s="72">
        <f t="shared" si="2"/>
        <v>5.1498599426953895E-2</v>
      </c>
    </row>
    <row r="36" spans="4:12" x14ac:dyDescent="0.2">
      <c r="D36" s="30" t="s">
        <v>82</v>
      </c>
      <c r="E36" s="41" t="str">
        <f>VLOOKUP(D36,'ISO 3166 codes'!$D$6:$F$266,3,FALSE)</f>
        <v>KEN</v>
      </c>
      <c r="F36" s="59">
        <v>5.1672949799999994</v>
      </c>
      <c r="G36" s="59">
        <f>IFERROR(VLOOKUP(D36,'WEO (IMF) extract'!$D$13:$F$210,3,FALSE),"NA")</f>
        <v>87.801000000000002</v>
      </c>
      <c r="H36" s="59">
        <f t="shared" si="0"/>
        <v>4.5369366653898</v>
      </c>
      <c r="I36" s="41">
        <v>5.1409053800000004</v>
      </c>
      <c r="J36" s="59">
        <f>IFERROR(VLOOKUP(D36,'WEO (IMF) extract'!$D$13:$H$210,4,FALSE),"NA")</f>
        <v>69.19</v>
      </c>
      <c r="K36" s="59">
        <f t="shared" si="1"/>
        <v>3.5569924324220001</v>
      </c>
      <c r="L36" s="72">
        <f t="shared" si="2"/>
        <v>0.12937946715540849</v>
      </c>
    </row>
    <row r="37" spans="4:12" x14ac:dyDescent="0.2">
      <c r="D37" s="30" t="s">
        <v>95</v>
      </c>
      <c r="E37" s="41" t="str">
        <f>VLOOKUP(D37,'ISO 3166 codes'!$D$6:$F$266,3,FALSE)</f>
        <v>LSO</v>
      </c>
      <c r="F37" s="59">
        <v>9.2835483599999993</v>
      </c>
      <c r="G37" s="59">
        <f>IFERROR(VLOOKUP(D37,'WEO (IMF) extract'!$D$13:$F$210,3,FALSE),"NA")</f>
        <v>2.3199999999999998</v>
      </c>
      <c r="H37" s="59">
        <f t="shared" si="0"/>
        <v>0.21537832195199996</v>
      </c>
      <c r="I37" s="41">
        <v>8.0105819700000005</v>
      </c>
      <c r="J37" s="59">
        <f>IFERROR(VLOOKUP(D37,'WEO (IMF) extract'!$D$13:$H$210,4,FALSE),"NA")</f>
        <v>2.2189999999999999</v>
      </c>
      <c r="K37" s="59">
        <f t="shared" si="1"/>
        <v>0.17775481391429998</v>
      </c>
      <c r="L37" s="72">
        <f t="shared" si="2"/>
        <v>0.10075409294979831</v>
      </c>
    </row>
    <row r="38" spans="4:12" x14ac:dyDescent="0.2">
      <c r="D38" s="30" t="s">
        <v>91</v>
      </c>
      <c r="E38" s="41" t="str">
        <f>VLOOKUP(D38,'ISO 3166 codes'!$D$6:$F$266,3,FALSE)</f>
        <v>LBR</v>
      </c>
      <c r="F38" s="59">
        <v>6.73955679</v>
      </c>
      <c r="G38" s="59">
        <f>IFERROR(VLOOKUP(D38,'WEO (IMF) extract'!$D$13:$F$210,3,FALSE),"NA")</f>
        <v>3.2639999999999998</v>
      </c>
      <c r="H38" s="59">
        <f t="shared" si="0"/>
        <v>0.21997913362559998</v>
      </c>
      <c r="I38" s="41">
        <v>9.7958564800000012</v>
      </c>
      <c r="J38" s="59">
        <f>IFERROR(VLOOKUP(D38,'WEO (IMF) extract'!$D$13:$H$210,4,FALSE),"NA")</f>
        <v>3.258</v>
      </c>
      <c r="K38" s="59">
        <f t="shared" si="1"/>
        <v>0.31914900411840003</v>
      </c>
      <c r="L38" s="72">
        <f t="shared" si="2"/>
        <v>-0.16977846012116349</v>
      </c>
    </row>
    <row r="39" spans="4:12" x14ac:dyDescent="0.2">
      <c r="D39" s="30" t="s">
        <v>101</v>
      </c>
      <c r="E39" s="41" t="str">
        <f>VLOOKUP(D39,'ISO 3166 codes'!$D$6:$F$266,3,FALSE)</f>
        <v>MDG</v>
      </c>
      <c r="F39" s="59">
        <v>4.7895646099999993</v>
      </c>
      <c r="G39" s="59">
        <f>IFERROR(VLOOKUP(D39,'WEO (IMF) extract'!$D$13:$F$210,3,FALSE),"NA")</f>
        <v>13.974</v>
      </c>
      <c r="H39" s="59">
        <f t="shared" si="0"/>
        <v>0.66929375860139995</v>
      </c>
      <c r="I39" s="41">
        <v>6.0193038000000003</v>
      </c>
      <c r="J39" s="59">
        <f>IFERROR(VLOOKUP(D39,'WEO (IMF) extract'!$D$13:$H$210,4,FALSE),"NA")</f>
        <v>11.849</v>
      </c>
      <c r="K39" s="59">
        <f t="shared" si="1"/>
        <v>0.71322730726200012</v>
      </c>
      <c r="L39" s="72">
        <f t="shared" si="2"/>
        <v>-3.1288609823554192E-2</v>
      </c>
    </row>
    <row r="40" spans="4:12" x14ac:dyDescent="0.2">
      <c r="D40" s="30" t="s">
        <v>114</v>
      </c>
      <c r="E40" s="41" t="str">
        <f>VLOOKUP(D40,'ISO 3166 codes'!$D$6:$F$266,3,FALSE)</f>
        <v>MWI</v>
      </c>
      <c r="F40" s="59">
        <v>9.3342361500000006</v>
      </c>
      <c r="G40" s="59">
        <f>IFERROR(VLOOKUP(D40,'WEO (IMF) extract'!$D$13:$F$210,3,FALSE),"NA")</f>
        <v>6.9109999999999996</v>
      </c>
      <c r="H40" s="59">
        <f t="shared" si="0"/>
        <v>0.64508906032650004</v>
      </c>
      <c r="I40" s="41">
        <v>9.6936597799999991</v>
      </c>
      <c r="J40" s="59">
        <f>IFERROR(VLOOKUP(D40,'WEO (IMF) extract'!$D$13:$H$210,4,FALSE),"NA")</f>
        <v>5.492</v>
      </c>
      <c r="K40" s="59">
        <f t="shared" si="1"/>
        <v>0.53237579511759991</v>
      </c>
      <c r="L40" s="72">
        <f t="shared" si="2"/>
        <v>0.10078039884763457</v>
      </c>
    </row>
    <row r="41" spans="4:12" x14ac:dyDescent="0.2">
      <c r="D41" s="30" t="s">
        <v>105</v>
      </c>
      <c r="E41" s="41" t="str">
        <f>VLOOKUP(D41,'ISO 3166 codes'!$D$6:$F$266,3,FALSE)</f>
        <v>MLI</v>
      </c>
      <c r="F41" s="59">
        <v>3.8849267999999997</v>
      </c>
      <c r="G41" s="59">
        <f>IFERROR(VLOOKUP(D41,'WEO (IMF) extract'!$D$13:$F$210,3,FALSE),"NA")</f>
        <v>17.079000000000001</v>
      </c>
      <c r="H41" s="59">
        <f t="shared" si="0"/>
        <v>0.663506648172</v>
      </c>
      <c r="I41" s="41">
        <v>3.7753798999999999</v>
      </c>
      <c r="J41" s="59">
        <f>IFERROR(VLOOKUP(D41,'WEO (IMF) extract'!$D$13:$H$210,4,FALSE),"NA")</f>
        <v>14.022</v>
      </c>
      <c r="K41" s="59">
        <f t="shared" si="1"/>
        <v>0.52938376957800004</v>
      </c>
      <c r="L41" s="72">
        <f t="shared" si="2"/>
        <v>0.11953410512592999</v>
      </c>
    </row>
    <row r="42" spans="4:12" x14ac:dyDescent="0.2">
      <c r="D42" s="30" t="s">
        <v>111</v>
      </c>
      <c r="E42" s="41" t="str">
        <f>VLOOKUP(D42,'ISO 3166 codes'!$D$6:$F$266,3,FALSE)</f>
        <v>MRT</v>
      </c>
      <c r="F42" s="59">
        <v>4.5803909300000001</v>
      </c>
      <c r="G42" s="59">
        <f>IFERROR(VLOOKUP(D42,'WEO (IMF) extract'!$D$13:$F$210,3,FALSE),"NA")</f>
        <v>7.048</v>
      </c>
      <c r="H42" s="59">
        <f t="shared" si="0"/>
        <v>0.32282595274640002</v>
      </c>
      <c r="I42" s="41">
        <v>4.2177786799999994</v>
      </c>
      <c r="J42" s="59">
        <f>IFERROR(VLOOKUP(D42,'WEO (IMF) extract'!$D$13:$H$210,4,FALSE),"NA")</f>
        <v>6.4139999999999997</v>
      </c>
      <c r="K42" s="59">
        <f t="shared" si="1"/>
        <v>0.27052832453519993</v>
      </c>
      <c r="L42" s="72">
        <f t="shared" si="2"/>
        <v>9.2390335684770619E-2</v>
      </c>
    </row>
    <row r="43" spans="4:12" x14ac:dyDescent="0.2">
      <c r="D43" s="30" t="s">
        <v>113</v>
      </c>
      <c r="E43" s="41" t="str">
        <f>VLOOKUP(D43,'ISO 3166 codes'!$D$6:$F$266,3,FALSE)</f>
        <v>MUS</v>
      </c>
      <c r="F43" s="59">
        <v>5.8262438799999998</v>
      </c>
      <c r="G43" s="59">
        <f>IFERROR(VLOOKUP(D43,'WEO (IMF) extract'!$D$13:$F$210,3,FALSE),"NA")</f>
        <v>14.182</v>
      </c>
      <c r="H43" s="59">
        <f t="shared" si="0"/>
        <v>0.82627790706159998</v>
      </c>
      <c r="I43" s="41">
        <v>5.7067856799999994</v>
      </c>
      <c r="J43" s="59">
        <f>IFERROR(VLOOKUP(D43,'WEO (IMF) extract'!$D$13:$H$210,4,FALSE),"NA")</f>
        <v>12.231999999999999</v>
      </c>
      <c r="K43" s="59">
        <f t="shared" si="1"/>
        <v>0.69805402437759989</v>
      </c>
      <c r="L43" s="72">
        <f t="shared" si="2"/>
        <v>8.7974089972165936E-2</v>
      </c>
    </row>
    <row r="44" spans="4:12" x14ac:dyDescent="0.2">
      <c r="D44" s="30" t="s">
        <v>110</v>
      </c>
      <c r="E44" s="41" t="str">
        <f>VLOOKUP(D44,'ISO 3166 codes'!$D$6:$F$266,3,FALSE)</f>
        <v>MOZ</v>
      </c>
      <c r="F44" s="59">
        <v>8.1743011499999998</v>
      </c>
      <c r="G44" s="59">
        <f>IFERROR(VLOOKUP(D44,'WEO (IMF) extract'!$D$13:$F$210,3,FALSE),"NA")</f>
        <v>14.71</v>
      </c>
      <c r="H44" s="59">
        <f t="shared" si="0"/>
        <v>1.2024396991650002</v>
      </c>
      <c r="I44" s="41">
        <v>7.8458890900000018</v>
      </c>
      <c r="J44" s="59">
        <f>IFERROR(VLOOKUP(D44,'WEO (IMF) extract'!$D$13:$H$210,4,FALSE),"NA")</f>
        <v>11.936999999999999</v>
      </c>
      <c r="K44" s="59">
        <f t="shared" si="1"/>
        <v>0.93656378067330015</v>
      </c>
      <c r="L44" s="72">
        <f t="shared" si="2"/>
        <v>0.13308626167651472</v>
      </c>
    </row>
    <row r="45" spans="4:12" x14ac:dyDescent="0.2">
      <c r="D45" s="30" t="s">
        <v>116</v>
      </c>
      <c r="E45" s="41" t="str">
        <f>VLOOKUP(D45,'ISO 3166 codes'!$D$6:$F$266,3,FALSE)</f>
        <v>NAM</v>
      </c>
      <c r="F45" s="59">
        <v>7.9507718100000009</v>
      </c>
      <c r="G45" s="59">
        <f>IFERROR(VLOOKUP(D45,'WEO (IMF) extract'!$D$13:$F$210,3,FALSE),"NA")</f>
        <v>13.672000000000001</v>
      </c>
      <c r="H45" s="59">
        <f t="shared" si="0"/>
        <v>1.0870295218632002</v>
      </c>
      <c r="I45" s="41">
        <v>8.8560819599999991</v>
      </c>
      <c r="J45" s="59">
        <f>IFERROR(VLOOKUP(D45,'WEO (IMF) extract'!$D$13:$H$210,4,FALSE),"NA")</f>
        <v>10.718999999999999</v>
      </c>
      <c r="K45" s="59">
        <f t="shared" si="1"/>
        <v>0.94928342529239984</v>
      </c>
      <c r="L45" s="72">
        <f t="shared" si="2"/>
        <v>7.0095950144159147E-2</v>
      </c>
    </row>
    <row r="46" spans="4:12" x14ac:dyDescent="0.2">
      <c r="D46" s="30" t="s">
        <v>117</v>
      </c>
      <c r="E46" s="41" t="str">
        <f>VLOOKUP(D46,'ISO 3166 codes'!$D$6:$F$266,3,FALSE)</f>
        <v>NER</v>
      </c>
      <c r="F46" s="59">
        <v>7.333801750000001</v>
      </c>
      <c r="G46" s="59">
        <f>IFERROR(VLOOKUP(D46,'WEO (IMF) extract'!$D$13:$F$210,3,FALSE),"NA")</f>
        <v>12.85</v>
      </c>
      <c r="H46" s="59">
        <f t="shared" si="0"/>
        <v>0.94239352487500017</v>
      </c>
      <c r="I46" s="41">
        <v>6.1646385200000013</v>
      </c>
      <c r="J46" s="59">
        <f>IFERROR(VLOOKUP(D46,'WEO (IMF) extract'!$D$13:$H$210,4,FALSE),"NA")</f>
        <v>10.35</v>
      </c>
      <c r="K46" s="59">
        <f t="shared" si="1"/>
        <v>0.63804008682000013</v>
      </c>
      <c r="L46" s="72">
        <f t="shared" si="2"/>
        <v>0.2153242508358888</v>
      </c>
    </row>
    <row r="47" spans="4:12" x14ac:dyDescent="0.2">
      <c r="D47" s="30" t="s">
        <v>118</v>
      </c>
      <c r="E47" s="41" t="str">
        <f>VLOOKUP(D47,'ISO 3166 codes'!$D$6:$F$266,3,FALSE)</f>
        <v>NGA</v>
      </c>
      <c r="F47" s="59">
        <v>3.8899078399999993</v>
      </c>
      <c r="G47" s="59">
        <f>IFERROR(VLOOKUP(D47,'WEO (IMF) extract'!$D$13:$F$210,3,FALSE),"NA")</f>
        <v>421.73700000000002</v>
      </c>
      <c r="H47" s="59">
        <f t="shared" si="0"/>
        <v>16.405180627180798</v>
      </c>
      <c r="I47" s="41">
        <v>3.6477367900000006</v>
      </c>
      <c r="J47" s="59">
        <f>IFERROR(VLOOKUP(D47,'WEO (IMF) extract'!$D$13:$H$210,4,FALSE),"NA")</f>
        <v>404.649</v>
      </c>
      <c r="K47" s="59">
        <f t="shared" si="1"/>
        <v>14.760530443367102</v>
      </c>
      <c r="L47" s="72">
        <f t="shared" si="2"/>
        <v>5.4240086477865379E-2</v>
      </c>
    </row>
    <row r="48" spans="4:12" x14ac:dyDescent="0.2">
      <c r="D48" s="30" t="s">
        <v>138</v>
      </c>
      <c r="E48" s="41" t="str">
        <f>VLOOKUP(D48,'ISO 3166 codes'!$D$6:$F$266,3,FALSE)</f>
        <v>RWA</v>
      </c>
      <c r="F48" s="59">
        <v>7.5426869400000003</v>
      </c>
      <c r="G48" s="59">
        <f>IFERROR(VLOOKUP(D48,'WEO (IMF) extract'!$D$13:$F$210,3,FALSE),"NA")</f>
        <v>9.6289999999999996</v>
      </c>
      <c r="H48" s="59">
        <f t="shared" si="0"/>
        <v>0.72628532545260005</v>
      </c>
      <c r="I48" s="41">
        <v>7.1433134099999993</v>
      </c>
      <c r="J48" s="59">
        <f>IFERROR(VLOOKUP(D48,'WEO (IMF) extract'!$D$13:$H$210,4,FALSE),"NA")</f>
        <v>8.734</v>
      </c>
      <c r="K48" s="59">
        <f t="shared" si="1"/>
        <v>0.62389699322939995</v>
      </c>
      <c r="L48" s="72">
        <f t="shared" si="2"/>
        <v>7.8939737126543674E-2</v>
      </c>
    </row>
    <row r="49" spans="4:12" x14ac:dyDescent="0.2">
      <c r="D49" s="30" t="s">
        <v>150</v>
      </c>
      <c r="E49" s="41" t="str">
        <f>VLOOKUP(D49,'ISO 3166 codes'!$D$6:$F$266,3,FALSE)</f>
        <v>STP</v>
      </c>
      <c r="F49" s="59">
        <v>6.266459939999999</v>
      </c>
      <c r="G49" s="59">
        <f>IFERROR(VLOOKUP(D49,'WEO (IMF) extract'!$D$13:$F$210,3,FALSE),"NA")</f>
        <v>0.41599999999999998</v>
      </c>
      <c r="H49" s="59">
        <f t="shared" si="0"/>
        <v>2.6068473350399995E-2</v>
      </c>
      <c r="I49" s="41">
        <v>6.4308881799999993</v>
      </c>
      <c r="J49" s="59">
        <f>IFERROR(VLOOKUP(D49,'WEO (IMF) extract'!$D$13:$H$210,4,FALSE),"NA")</f>
        <v>0.34799999999999998</v>
      </c>
      <c r="K49" s="59">
        <f t="shared" si="1"/>
        <v>2.2379490866399995E-2</v>
      </c>
      <c r="L49" s="72">
        <f t="shared" si="2"/>
        <v>7.927644332913375E-2</v>
      </c>
    </row>
    <row r="50" spans="4:12" x14ac:dyDescent="0.2">
      <c r="D50" s="30" t="s">
        <v>141</v>
      </c>
      <c r="E50" s="41" t="str">
        <f>VLOOKUP(D50,'ISO 3166 codes'!$D$6:$F$266,3,FALSE)</f>
        <v>SEN</v>
      </c>
      <c r="F50" s="59">
        <v>3.9779965899999992</v>
      </c>
      <c r="G50" s="59">
        <f>IFERROR(VLOOKUP(D50,'WEO (IMF) extract'!$D$13:$F$210,3,FALSE),"NA")</f>
        <v>23.126999999999999</v>
      </c>
      <c r="H50" s="59">
        <f t="shared" si="0"/>
        <v>0.9199912713692997</v>
      </c>
      <c r="I50" s="41">
        <v>4.2607827200000008</v>
      </c>
      <c r="J50" s="59">
        <f>IFERROR(VLOOKUP(D50,'WEO (IMF) extract'!$D$13:$H$210,4,FALSE),"NA")</f>
        <v>19.035</v>
      </c>
      <c r="K50" s="59">
        <f t="shared" si="1"/>
        <v>0.81103999075200017</v>
      </c>
      <c r="L50" s="72">
        <f t="shared" si="2"/>
        <v>6.5051771287354843E-2</v>
      </c>
    </row>
    <row r="51" spans="4:12" x14ac:dyDescent="0.2">
      <c r="D51" s="30" t="s">
        <v>156</v>
      </c>
      <c r="E51" s="41" t="str">
        <f>VLOOKUP(D51,'ISO 3166 codes'!$D$6:$F$266,3,FALSE)</f>
        <v>SYC</v>
      </c>
      <c r="F51" s="59">
        <v>5.1103649099999995</v>
      </c>
      <c r="G51" s="59">
        <f>IFERROR(VLOOKUP(D51,'WEO (IMF) extract'!$D$13:$F$210,3,FALSE),"NA")</f>
        <v>1.542</v>
      </c>
      <c r="H51" s="59">
        <f t="shared" si="0"/>
        <v>7.8801826912199988E-2</v>
      </c>
      <c r="I51" s="41">
        <v>5.1787982000000001</v>
      </c>
      <c r="J51" s="59">
        <f>IFERROR(VLOOKUP(D51,'WEO (IMF) extract'!$D$13:$H$210,4,FALSE),"NA")</f>
        <v>1.4259999999999999</v>
      </c>
      <c r="K51" s="59">
        <f t="shared" si="1"/>
        <v>7.3849662332000007E-2</v>
      </c>
      <c r="L51" s="72">
        <f t="shared" si="2"/>
        <v>3.2984693050962077E-2</v>
      </c>
    </row>
    <row r="52" spans="4:12" x14ac:dyDescent="0.2">
      <c r="D52" s="30" t="s">
        <v>144</v>
      </c>
      <c r="E52" s="41" t="str">
        <f>VLOOKUP(D52,'ISO 3166 codes'!$D$6:$F$266,3,FALSE)</f>
        <v>SLE</v>
      </c>
      <c r="F52" s="59">
        <v>16.06307983</v>
      </c>
      <c r="G52" s="59">
        <f>IFERROR(VLOOKUP(D52,'WEO (IMF) extract'!$D$13:$F$210,3,FALSE),"NA")</f>
        <v>4.085</v>
      </c>
      <c r="H52" s="59">
        <f t="shared" si="0"/>
        <v>0.65617681105549996</v>
      </c>
      <c r="I52" s="41">
        <v>16.525959010000001</v>
      </c>
      <c r="J52" s="59">
        <f>IFERROR(VLOOKUP(D52,'WEO (IMF) extract'!$D$13:$H$210,4,FALSE),"NA")</f>
        <v>3.855</v>
      </c>
      <c r="K52" s="59">
        <f t="shared" si="1"/>
        <v>0.63707571983550004</v>
      </c>
      <c r="L52" s="72">
        <f t="shared" si="2"/>
        <v>1.4880510442926376E-2</v>
      </c>
    </row>
    <row r="53" spans="4:12" x14ac:dyDescent="0.2">
      <c r="D53" s="30" t="s">
        <v>181</v>
      </c>
      <c r="E53" s="41" t="str">
        <f>VLOOKUP(D53,'ISO 3166 codes'!$D$6:$F$266,3,FALSE)</f>
        <v>ZAF</v>
      </c>
      <c r="F53" s="59">
        <v>8.2534208299999996</v>
      </c>
      <c r="G53" s="59">
        <f>IFERROR(VLOOKUP(D53,'WEO (IMF) extract'!$D$13:$F$210,3,FALSE),"NA")</f>
        <v>368.13499999999999</v>
      </c>
      <c r="H53" s="59">
        <f t="shared" si="0"/>
        <v>30.383730772520497</v>
      </c>
      <c r="I53" s="41">
        <v>8.0958175699999995</v>
      </c>
      <c r="J53" s="59">
        <f>IFERROR(VLOOKUP(D53,'WEO (IMF) extract'!$D$13:$H$210,4,FALSE),"NA")</f>
        <v>296.27300000000002</v>
      </c>
      <c r="K53" s="59">
        <f t="shared" si="1"/>
        <v>23.985721589166101</v>
      </c>
      <c r="L53" s="72">
        <f t="shared" si="2"/>
        <v>0.12549651711796073</v>
      </c>
    </row>
    <row r="54" spans="4:12" x14ac:dyDescent="0.2">
      <c r="D54" s="30" t="s">
        <v>149</v>
      </c>
      <c r="E54" s="41" t="str">
        <f>VLOOKUP(D54,'ISO 3166 codes'!$D$6:$F$266,3,FALSE)</f>
        <v>SSD</v>
      </c>
      <c r="F54" s="59">
        <v>6.4003796600000014</v>
      </c>
      <c r="G54" s="59">
        <f>IFERROR(VLOOKUP(D54,'WEO (IMF) extract'!$D$13:$F$210,3,FALSE),"NA")</f>
        <v>4.6589999999999998</v>
      </c>
      <c r="H54" s="59">
        <f t="shared" si="0"/>
        <v>0.29819368835940002</v>
      </c>
      <c r="I54" s="41" t="s">
        <v>184</v>
      </c>
      <c r="J54" s="59">
        <f>IFERROR(VLOOKUP(D54,'WEO (IMF) extract'!$D$13:$H$210,4,FALSE),"NA")</f>
        <v>3.5009999999999999</v>
      </c>
      <c r="K54" s="59" t="str">
        <f t="shared" si="1"/>
        <v>NA</v>
      </c>
      <c r="L54" s="72" t="str">
        <f t="shared" si="2"/>
        <v>NA</v>
      </c>
    </row>
    <row r="55" spans="4:12" x14ac:dyDescent="0.2">
      <c r="D55" s="30" t="s">
        <v>158</v>
      </c>
      <c r="E55" s="41" t="str">
        <f>VLOOKUP(D55,'ISO 3166 codes'!$D$6:$F$266,3,FALSE)</f>
        <v>TGO</v>
      </c>
      <c r="F55" s="59">
        <v>6.1653208700000004</v>
      </c>
      <c r="G55" s="59">
        <f>IFERROR(VLOOKUP(D55,'WEO (IMF) extract'!$D$13:$F$210,3,FALSE),"NA")</f>
        <v>7.117</v>
      </c>
      <c r="H55" s="59">
        <f t="shared" si="0"/>
        <v>0.4387858863179</v>
      </c>
      <c r="I55" s="41">
        <v>6.6009478599999998</v>
      </c>
      <c r="J55" s="59">
        <f>IFERROR(VLOOKUP(D55,'WEO (IMF) extract'!$D$13:$H$210,4,FALSE),"NA")</f>
        <v>6.03</v>
      </c>
      <c r="K55" s="59">
        <f t="shared" si="1"/>
        <v>0.39803715595799999</v>
      </c>
      <c r="L55" s="72">
        <f t="shared" si="2"/>
        <v>4.9940087485369045E-2</v>
      </c>
    </row>
    <row r="56" spans="4:12" x14ac:dyDescent="0.2">
      <c r="D56" s="30" t="s">
        <v>169</v>
      </c>
      <c r="E56" s="41" t="str">
        <f>VLOOKUP(D56,'ISO 3166 codes'!$D$6:$F$266,3,FALSE)</f>
        <v>UGA</v>
      </c>
      <c r="F56" s="59">
        <v>6.5262355799999998</v>
      </c>
      <c r="G56" s="59">
        <f>IFERROR(VLOOKUP(D56,'WEO (IMF) extract'!$D$13:$F$210,3,FALSE),"NA")</f>
        <v>34.094999999999999</v>
      </c>
      <c r="H56" s="59">
        <f t="shared" si="0"/>
        <v>2.2251200210009996</v>
      </c>
      <c r="I56" s="41">
        <v>6.5471067400000011</v>
      </c>
      <c r="J56" s="59">
        <f>IFERROR(VLOOKUP(D56,'WEO (IMF) extract'!$D$13:$H$210,4,FALSE),"NA")</f>
        <v>29.556999999999999</v>
      </c>
      <c r="K56" s="59">
        <f t="shared" si="1"/>
        <v>1.9351283391418002</v>
      </c>
      <c r="L56" s="72">
        <f t="shared" si="2"/>
        <v>7.2313649542713465E-2</v>
      </c>
    </row>
    <row r="57" spans="4:12" x14ac:dyDescent="0.2">
      <c r="D57" s="30" t="s">
        <v>168</v>
      </c>
      <c r="E57" s="41" t="str">
        <f>VLOOKUP(D57,'ISO 3166 codes'!$D$6:$F$266,3,FALSE)</f>
        <v>TZA</v>
      </c>
      <c r="F57" s="59">
        <v>3.6286804700000004</v>
      </c>
      <c r="G57" s="59">
        <f>IFERROR(VLOOKUP(D57,'WEO (IMF) extract'!$D$13:$F$210,3,FALSE),"NA")</f>
        <v>56.698999999999998</v>
      </c>
      <c r="H57" s="59">
        <f t="shared" si="0"/>
        <v>2.0574255396853003</v>
      </c>
      <c r="I57" s="41">
        <v>3.9635033599999998</v>
      </c>
      <c r="J57" s="59">
        <f>IFERROR(VLOOKUP(D57,'WEO (IMF) extract'!$D$13:$H$210,4,FALSE),"NA")</f>
        <v>49.774000000000001</v>
      </c>
      <c r="K57" s="59">
        <f t="shared" si="1"/>
        <v>1.9727941624063998</v>
      </c>
      <c r="L57" s="72">
        <f t="shared" si="2"/>
        <v>2.1224384533646168E-2</v>
      </c>
    </row>
    <row r="58" spans="4:12" x14ac:dyDescent="0.2">
      <c r="D58" s="30" t="s">
        <v>182</v>
      </c>
      <c r="E58" s="41" t="str">
        <f>VLOOKUP(D58,'ISO 3166 codes'!$D$6:$F$266,3,FALSE)</f>
        <v>ZMB</v>
      </c>
      <c r="F58" s="59">
        <v>4.9348430600000013</v>
      </c>
      <c r="G58" s="59">
        <f>IFERROR(VLOOKUP(D58,'WEO (IMF) extract'!$D$13:$F$210,3,FALSE),"NA")</f>
        <v>26.312000000000001</v>
      </c>
      <c r="H58" s="59">
        <f t="shared" si="0"/>
        <v>1.2984559059472005</v>
      </c>
      <c r="I58" s="41">
        <v>4.4772071799999988</v>
      </c>
      <c r="J58" s="59">
        <f>IFERROR(VLOOKUP(D58,'WEO (IMF) extract'!$D$13:$H$210,4,FALSE),"NA")</f>
        <v>20.965</v>
      </c>
      <c r="K58" s="59">
        <f t="shared" si="1"/>
        <v>0.93864648528699979</v>
      </c>
      <c r="L58" s="72">
        <f t="shared" si="2"/>
        <v>0.17614962350679519</v>
      </c>
    </row>
    <row r="59" spans="4:12" x14ac:dyDescent="0.2">
      <c r="D59" s="30" t="s">
        <v>183</v>
      </c>
      <c r="E59" s="41" t="str">
        <f>VLOOKUP(D59,'ISO 3166 codes'!$D$6:$F$266,3,FALSE)</f>
        <v>ZWE</v>
      </c>
      <c r="F59" s="59">
        <v>4.7343311300000002</v>
      </c>
      <c r="G59" s="59">
        <f>IFERROR(VLOOKUP(D59,'WEO (IMF) extract'!$D$13:$F$210,3,FALSE),"NA")</f>
        <v>21.093</v>
      </c>
      <c r="H59" s="59">
        <f t="shared" si="0"/>
        <v>0.99861246525090008</v>
      </c>
      <c r="I59" s="41">
        <v>7.6476202000000004</v>
      </c>
      <c r="J59" s="59">
        <f>IFERROR(VLOOKUP(D59,'WEO (IMF) extract'!$D$13:$H$210,4,FALSE),"NA")</f>
        <v>20.053999999999998</v>
      </c>
      <c r="K59" s="59">
        <f t="shared" si="1"/>
        <v>1.533653754908</v>
      </c>
      <c r="L59" s="72">
        <f t="shared" si="2"/>
        <v>-0.19307191680893487</v>
      </c>
    </row>
    <row r="60" spans="4:12" x14ac:dyDescent="0.2">
      <c r="D60" s="30" t="s">
        <v>8</v>
      </c>
      <c r="E60" s="41" t="str">
        <f>VLOOKUP(D60,'ISO 3166 codes'!$D$6:$F$266,3,FALSE)</f>
        <v>ATG</v>
      </c>
      <c r="F60" s="59">
        <v>5.231559279999999</v>
      </c>
      <c r="G60" s="59">
        <f>IFERROR(VLOOKUP(D60,'WEO (IMF) extract'!$D$13:$F$210,3,FALSE),"NA")</f>
        <v>1.605</v>
      </c>
      <c r="H60" s="59">
        <f t="shared" si="0"/>
        <v>8.3966526443999975E-2</v>
      </c>
      <c r="I60" s="41">
        <v>5.1219015099999998</v>
      </c>
      <c r="J60" s="59">
        <f>IFERROR(VLOOKUP(D60,'WEO (IMF) extract'!$D$13:$H$210,4,FALSE),"NA")</f>
        <v>1.4370000000000001</v>
      </c>
      <c r="K60" s="59">
        <f t="shared" si="1"/>
        <v>7.3601724698700008E-2</v>
      </c>
      <c r="L60" s="72">
        <f t="shared" si="2"/>
        <v>6.8093072120451348E-2</v>
      </c>
    </row>
    <row r="61" spans="4:12" x14ac:dyDescent="0.2">
      <c r="D61" s="30" t="s">
        <v>6</v>
      </c>
      <c r="E61" s="41" t="str">
        <f>VLOOKUP(D61,'ISO 3166 codes'!$D$6:$F$266,3,FALSE)</f>
        <v>ARG</v>
      </c>
      <c r="F61" s="59">
        <v>9.6245403299999985</v>
      </c>
      <c r="G61" s="59">
        <f>IFERROR(VLOOKUP(D61,'WEO (IMF) extract'!$D$13:$F$210,3,FALSE),"NA")</f>
        <v>517.24400000000003</v>
      </c>
      <c r="H61" s="59">
        <f t="shared" si="0"/>
        <v>49.782357384505197</v>
      </c>
      <c r="I61" s="41">
        <v>9.0018968599999987</v>
      </c>
      <c r="J61" s="59">
        <f>IFERROR(VLOOKUP(D61,'WEO (IMF) extract'!$D$13:$H$210,4,FALSE),"NA")</f>
        <v>556.774</v>
      </c>
      <c r="K61" s="59">
        <f t="shared" si="1"/>
        <v>50.120221223296397</v>
      </c>
      <c r="L61" s="72">
        <f t="shared" si="2"/>
        <v>-3.376233669932005E-3</v>
      </c>
    </row>
    <row r="62" spans="4:12" x14ac:dyDescent="0.2">
      <c r="D62" s="30" t="s">
        <v>286</v>
      </c>
      <c r="E62" s="41" t="str">
        <f>VLOOKUP(D62,'ISO 3166 codes'!$D$6:$F$266,3,FALSE)</f>
        <v>BHS</v>
      </c>
      <c r="F62" s="59">
        <v>6.2489619299999992</v>
      </c>
      <c r="G62" s="59">
        <f>IFERROR(VLOOKUP(D62,'WEO (IMF) extract'!$D$13:$F$210,3,FALSE),"NA")</f>
        <v>13.022</v>
      </c>
      <c r="H62" s="59">
        <f t="shared" si="0"/>
        <v>0.81373982252459998</v>
      </c>
      <c r="I62" s="41">
        <v>5.6161508600000003</v>
      </c>
      <c r="J62" s="59">
        <f>IFERROR(VLOOKUP(D62,'WEO (IMF) extract'!$D$13:$H$210,4,FALSE),"NA")</f>
        <v>11.929</v>
      </c>
      <c r="K62" s="59">
        <f t="shared" si="1"/>
        <v>0.66995063608939998</v>
      </c>
      <c r="L62" s="72">
        <f t="shared" si="2"/>
        <v>0.1021009659577079</v>
      </c>
    </row>
    <row r="63" spans="4:12" x14ac:dyDescent="0.2">
      <c r="D63" s="30" t="s">
        <v>24</v>
      </c>
      <c r="E63" s="41" t="str">
        <f>VLOOKUP(D63,'ISO 3166 codes'!$D$6:$F$266,3,FALSE)</f>
        <v>BRB</v>
      </c>
      <c r="F63" s="59">
        <v>6.5625915499999987</v>
      </c>
      <c r="G63" s="59">
        <f>IFERROR(VLOOKUP(D63,'WEO (IMF) extract'!$D$13:$F$210,3,FALSE),"NA")</f>
        <v>5.0869999999999997</v>
      </c>
      <c r="H63" s="59">
        <f t="shared" si="0"/>
        <v>0.33383903214849991</v>
      </c>
      <c r="I63" s="41">
        <v>6.6815509799999999</v>
      </c>
      <c r="J63" s="59">
        <f>IFERROR(VLOOKUP(D63,'WEO (IMF) extract'!$D$13:$H$210,4,FALSE),"NA")</f>
        <v>4.83</v>
      </c>
      <c r="K63" s="59">
        <f t="shared" si="1"/>
        <v>0.32271891233399996</v>
      </c>
      <c r="L63" s="72">
        <f t="shared" si="2"/>
        <v>1.7082888423476161E-2</v>
      </c>
    </row>
    <row r="64" spans="4:12" x14ac:dyDescent="0.2">
      <c r="D64" s="30" t="s">
        <v>21</v>
      </c>
      <c r="E64" s="41" t="str">
        <f>VLOOKUP(D64,'ISO 3166 codes'!$D$6:$F$266,3,FALSE)</f>
        <v>BLZ</v>
      </c>
      <c r="F64" s="59">
        <v>5.6910591099999994</v>
      </c>
      <c r="G64" s="59">
        <f>IFERROR(VLOOKUP(D64,'WEO (IMF) extract'!$D$13:$F$210,3,FALSE),"NA")</f>
        <v>1.8819999999999999</v>
      </c>
      <c r="H64" s="59">
        <f t="shared" si="0"/>
        <v>0.1071057324502</v>
      </c>
      <c r="I64" s="41">
        <v>6.04090405</v>
      </c>
      <c r="J64" s="59">
        <f>IFERROR(VLOOKUP(D64,'WEO (IMF) extract'!$D$13:$H$210,4,FALSE),"NA")</f>
        <v>1.7729999999999999</v>
      </c>
      <c r="K64" s="59">
        <f t="shared" si="1"/>
        <v>0.1071052288065</v>
      </c>
      <c r="L64" s="72">
        <f t="shared" si="2"/>
        <v>2.3511602260661846E-6</v>
      </c>
    </row>
    <row r="65" spans="4:12" x14ac:dyDescent="0.2">
      <c r="D65" s="30" t="s">
        <v>22</v>
      </c>
      <c r="E65" s="41" t="str">
        <f>VLOOKUP(D65,'ISO 3166 codes'!$D$6:$F$266,3,FALSE)</f>
        <v>BOL</v>
      </c>
      <c r="F65" s="59">
        <v>6.301025870000001</v>
      </c>
      <c r="G65" s="59">
        <f>IFERROR(VLOOKUP(D65,'WEO (IMF) extract'!$D$13:$F$210,3,FALSE),"NA")</f>
        <v>40.581000000000003</v>
      </c>
      <c r="H65" s="59">
        <f t="shared" si="0"/>
        <v>2.5570193083047004</v>
      </c>
      <c r="I65" s="41">
        <v>6.833330629999999</v>
      </c>
      <c r="J65" s="59">
        <f>IFERROR(VLOOKUP(D65,'WEO (IMF) extract'!$D$13:$H$210,4,FALSE),"NA")</f>
        <v>34.189</v>
      </c>
      <c r="K65" s="59">
        <f t="shared" si="1"/>
        <v>2.3362474090906997</v>
      </c>
      <c r="L65" s="72">
        <f t="shared" si="2"/>
        <v>4.6182828203182646E-2</v>
      </c>
    </row>
    <row r="66" spans="4:12" x14ac:dyDescent="0.2">
      <c r="D66" s="30" t="s">
        <v>23</v>
      </c>
      <c r="E66" s="41" t="str">
        <f>VLOOKUP(D66,'ISO 3166 codes'!$D$6:$F$266,3,FALSE)</f>
        <v>BRA</v>
      </c>
      <c r="F66" s="59">
        <v>9.5143871299999994</v>
      </c>
      <c r="G66" s="59">
        <f>IFERROR(VLOOKUP(D66,'WEO (IMF) extract'!$D$13:$F$210,3,FALSE),"NA")</f>
        <v>1916.93</v>
      </c>
      <c r="H66" s="59">
        <f t="shared" si="0"/>
        <v>182.38414121110898</v>
      </c>
      <c r="I66" s="41">
        <v>9.2074222600000013</v>
      </c>
      <c r="J66" s="59">
        <f>IFERROR(VLOOKUP(D66,'WEO (IMF) extract'!$D$13:$H$210,4,FALSE),"NA")</f>
        <v>1796.62</v>
      </c>
      <c r="K66" s="59">
        <f t="shared" si="1"/>
        <v>165.42238980761201</v>
      </c>
      <c r="L66" s="72">
        <f t="shared" si="2"/>
        <v>5.0017146292936854E-2</v>
      </c>
    </row>
    <row r="67" spans="4:12" x14ac:dyDescent="0.2">
      <c r="D67" s="30" t="s">
        <v>29</v>
      </c>
      <c r="E67" s="41" t="str">
        <f>VLOOKUP(D67,'ISO 3166 codes'!$D$6:$F$266,3,FALSE)</f>
        <v>CAN</v>
      </c>
      <c r="F67" s="59">
        <v>10.790469170000001</v>
      </c>
      <c r="G67" s="59">
        <f>IFERROR(VLOOKUP(D67,'WEO (IMF) extract'!$D$13:$F$210,3,FALSE),"NA")</f>
        <v>1721.82</v>
      </c>
      <c r="H67" s="59">
        <f t="shared" si="0"/>
        <v>185.79245626289401</v>
      </c>
      <c r="I67" s="41">
        <v>10.979034420000001</v>
      </c>
      <c r="J67" s="59">
        <f>IFERROR(VLOOKUP(D67,'WEO (IMF) extract'!$D$13:$H$210,4,FALSE),"NA")</f>
        <v>1528</v>
      </c>
      <c r="K67" s="59">
        <f t="shared" si="1"/>
        <v>167.75964593760003</v>
      </c>
      <c r="L67" s="72">
        <f t="shared" si="2"/>
        <v>5.2374431064239113E-2</v>
      </c>
    </row>
    <row r="68" spans="4:12" x14ac:dyDescent="0.2">
      <c r="D68" s="30" t="s">
        <v>31</v>
      </c>
      <c r="E68" s="41" t="str">
        <f>VLOOKUP(D68,'ISO 3166 codes'!$D$6:$F$266,3,FALSE)</f>
        <v>CHL</v>
      </c>
      <c r="F68" s="59">
        <v>9.1405134199999996</v>
      </c>
      <c r="G68" s="59">
        <f>IFERROR(VLOOKUP(D68,'WEO (IMF) extract'!$D$13:$F$210,3,FALSE),"NA")</f>
        <v>297.43599999999998</v>
      </c>
      <c r="H68" s="59">
        <f t="shared" si="0"/>
        <v>27.187177495911197</v>
      </c>
      <c r="I68" s="41">
        <v>8.5186672200000011</v>
      </c>
      <c r="J68" s="59">
        <f>IFERROR(VLOOKUP(D68,'WEO (IMF) extract'!$D$13:$H$210,4,FALSE),"NA")</f>
        <v>250.32599999999999</v>
      </c>
      <c r="K68" s="59">
        <f t="shared" si="1"/>
        <v>21.324438905137203</v>
      </c>
      <c r="L68" s="72">
        <f t="shared" si="2"/>
        <v>0.1291282022885849</v>
      </c>
    </row>
    <row r="69" spans="4:12" x14ac:dyDescent="0.2">
      <c r="D69" s="30" t="s">
        <v>34</v>
      </c>
      <c r="E69" s="41" t="str">
        <f>VLOOKUP(D69,'ISO 3166 codes'!$D$6:$F$266,3,FALSE)</f>
        <v>COL</v>
      </c>
      <c r="F69" s="59">
        <v>7.6398000699999997</v>
      </c>
      <c r="G69" s="59">
        <f>IFERROR(VLOOKUP(D69,'WEO (IMF) extract'!$D$13:$F$210,3,FALSE),"NA")</f>
        <v>334.12400000000002</v>
      </c>
      <c r="H69" s="59">
        <f t="shared" si="0"/>
        <v>25.526405585886799</v>
      </c>
      <c r="I69" s="41">
        <v>7.5311703699999999</v>
      </c>
      <c r="J69" s="59">
        <f>IFERROR(VLOOKUP(D69,'WEO (IMF) extract'!$D$13:$H$210,4,FALSE),"NA")</f>
        <v>282.72000000000003</v>
      </c>
      <c r="K69" s="59">
        <f t="shared" si="1"/>
        <v>21.292124870064004</v>
      </c>
      <c r="L69" s="72">
        <f t="shared" si="2"/>
        <v>9.4927416544916099E-2</v>
      </c>
    </row>
    <row r="70" spans="4:12" x14ac:dyDescent="0.2">
      <c r="D70" s="30" t="s">
        <v>37</v>
      </c>
      <c r="E70" s="41" t="str">
        <f>VLOOKUP(D70,'ISO 3166 codes'!$D$6:$F$266,3,FALSE)</f>
        <v>CRI</v>
      </c>
      <c r="F70" s="59">
        <v>7.563360209999999</v>
      </c>
      <c r="G70" s="59">
        <f>IFERROR(VLOOKUP(D70,'WEO (IMF) extract'!$D$13:$F$210,3,FALSE),"NA")</f>
        <v>62.338000000000001</v>
      </c>
      <c r="H70" s="59">
        <f t="shared" si="0"/>
        <v>4.7148474877097994</v>
      </c>
      <c r="I70" s="41">
        <v>7.5334692000000016</v>
      </c>
      <c r="J70" s="59">
        <f>IFERROR(VLOOKUP(D70,'WEO (IMF) extract'!$D$13:$H$210,4,FALSE),"NA")</f>
        <v>58.847000000000001</v>
      </c>
      <c r="K70" s="59">
        <f t="shared" si="1"/>
        <v>4.4332206201240014</v>
      </c>
      <c r="L70" s="72">
        <f t="shared" si="2"/>
        <v>3.1274198479366522E-2</v>
      </c>
    </row>
    <row r="71" spans="4:12" x14ac:dyDescent="0.2">
      <c r="D71" s="30" t="s">
        <v>38</v>
      </c>
      <c r="E71" s="41" t="str">
        <f>VLOOKUP(D71,'ISO 3166 codes'!$D$6:$F$266,3,FALSE)</f>
        <v>CUB</v>
      </c>
      <c r="F71" s="59">
        <v>11.187454219999999</v>
      </c>
      <c r="G71" s="59">
        <f>IFERROR(VLOOKUP(D71,'WEO (IMF) extract'!$D$13:$F$210,3,FALSE),"NA")</f>
        <v>100.023</v>
      </c>
      <c r="H71" s="59">
        <f t="shared" si="0"/>
        <v>11.190027334470599</v>
      </c>
      <c r="I71" s="41">
        <v>12.2177515</v>
      </c>
      <c r="J71" s="59">
        <f>IFERROR(VLOOKUP(D71,'WEO (IMF) extract'!$D$13:$H$210,4,FALSE),"NA")</f>
        <v>91.37</v>
      </c>
      <c r="K71" s="59">
        <f t="shared" si="1"/>
        <v>11.163359545550001</v>
      </c>
      <c r="L71" s="72">
        <f t="shared" si="2"/>
        <v>1.193721359227462E-3</v>
      </c>
    </row>
    <row r="72" spans="4:12" x14ac:dyDescent="0.2">
      <c r="D72" s="30" t="s">
        <v>42</v>
      </c>
      <c r="E72" s="41" t="str">
        <f>VLOOKUP(D72,'ISO 3166 codes'!$D$6:$F$266,3,FALSE)</f>
        <v>DMA</v>
      </c>
      <c r="F72" s="59">
        <v>6.5915360499999993</v>
      </c>
      <c r="G72" s="59">
        <f>IFERROR(VLOOKUP(D72,'WEO (IMF) extract'!$D$13:$F$210,3,FALSE),"NA")</f>
        <v>0.53</v>
      </c>
      <c r="H72" s="59">
        <f t="shared" si="0"/>
        <v>3.4935141064999994E-2</v>
      </c>
      <c r="I72" s="41">
        <v>5.1525330499999997</v>
      </c>
      <c r="J72" s="59">
        <f>IFERROR(VLOOKUP(D72,'WEO (IMF) extract'!$D$13:$H$210,4,FALSE),"NA")</f>
        <v>0.57499999999999996</v>
      </c>
      <c r="K72" s="59">
        <f t="shared" si="1"/>
        <v>2.9627065037499997E-2</v>
      </c>
      <c r="L72" s="72">
        <f t="shared" si="2"/>
        <v>8.589275408998942E-2</v>
      </c>
    </row>
    <row r="73" spans="4:12" x14ac:dyDescent="0.2">
      <c r="D73" s="30" t="s">
        <v>44</v>
      </c>
      <c r="E73" s="41" t="str">
        <f>VLOOKUP(D73,'ISO 3166 codes'!$D$6:$F$266,3,FALSE)</f>
        <v>DOM</v>
      </c>
      <c r="F73" s="59">
        <v>5.7329840699999997</v>
      </c>
      <c r="G73" s="59">
        <f>IFERROR(VLOOKUP(D73,'WEO (IMF) extract'!$D$13:$F$210,3,FALSE),"NA")</f>
        <v>85.63</v>
      </c>
      <c r="H73" s="59">
        <f t="shared" si="0"/>
        <v>4.9091542591409993</v>
      </c>
      <c r="I73" s="41">
        <v>5.8275980900000004</v>
      </c>
      <c r="J73" s="59">
        <f>IFERROR(VLOOKUP(D73,'WEO (IMF) extract'!$D$13:$H$210,4,FALSE),"NA")</f>
        <v>75.777000000000001</v>
      </c>
      <c r="K73" s="59">
        <f t="shared" si="1"/>
        <v>4.4159790046593006</v>
      </c>
      <c r="L73" s="72">
        <f t="shared" si="2"/>
        <v>5.4362229014180974E-2</v>
      </c>
    </row>
    <row r="74" spans="4:12" x14ac:dyDescent="0.2">
      <c r="D74" s="30" t="s">
        <v>46</v>
      </c>
      <c r="E74" s="41" t="str">
        <f>VLOOKUP(D74,'ISO 3166 codes'!$D$6:$F$266,3,FALSE)</f>
        <v>ECU</v>
      </c>
      <c r="F74" s="59">
        <v>8.1364650699999999</v>
      </c>
      <c r="G74" s="59">
        <f>IFERROR(VLOOKUP(D74,'WEO (IMF) extract'!$D$13:$F$210,3,FALSE),"NA")</f>
        <v>107.562</v>
      </c>
      <c r="H74" s="59">
        <f t="shared" si="0"/>
        <v>8.7517445585933995</v>
      </c>
      <c r="I74" s="41">
        <v>8.2959604299999992</v>
      </c>
      <c r="J74" s="59">
        <f>IFERROR(VLOOKUP(D74,'WEO (IMF) extract'!$D$13:$H$210,4,FALSE),"NA")</f>
        <v>99.938000000000002</v>
      </c>
      <c r="K74" s="59">
        <f t="shared" si="1"/>
        <v>8.2908169345333995</v>
      </c>
      <c r="L74" s="72">
        <f t="shared" si="2"/>
        <v>2.742150969250412E-2</v>
      </c>
    </row>
    <row r="75" spans="4:12" x14ac:dyDescent="0.2">
      <c r="D75" s="30" t="s">
        <v>145</v>
      </c>
      <c r="E75" s="41" t="str">
        <f>VLOOKUP(D75,'ISO 3166 codes'!$D$6:$F$266,3,FALSE)</f>
        <v>SLV</v>
      </c>
      <c r="F75" s="59">
        <v>7.1094036099999993</v>
      </c>
      <c r="G75" s="59">
        <f>IFERROR(VLOOKUP(D75,'WEO (IMF) extract'!$D$13:$F$210,3,FALSE),"NA")</f>
        <v>26.117000000000001</v>
      </c>
      <c r="H75" s="59">
        <f t="shared" si="0"/>
        <v>1.8567629408236999</v>
      </c>
      <c r="I75" s="41">
        <v>7.7171073000000003</v>
      </c>
      <c r="J75" s="59">
        <f>IFERROR(VLOOKUP(D75,'WEO (IMF) extract'!$D$13:$H$210,4,FALSE),"NA")</f>
        <v>24.190999999999999</v>
      </c>
      <c r="K75" s="59">
        <f t="shared" si="1"/>
        <v>1.8668454269430002</v>
      </c>
      <c r="L75" s="72">
        <f t="shared" si="2"/>
        <v>-2.7040633010024795E-3</v>
      </c>
    </row>
    <row r="76" spans="4:12" x14ac:dyDescent="0.2">
      <c r="D76" s="30" t="s">
        <v>63</v>
      </c>
      <c r="E76" s="41" t="str">
        <f>VLOOKUP(D76,'ISO 3166 codes'!$D$6:$F$266,3,FALSE)</f>
        <v>GRD</v>
      </c>
      <c r="F76" s="59">
        <v>4.4638686200000004</v>
      </c>
      <c r="G76" s="59">
        <f>IFERROR(VLOOKUP(D76,'WEO (IMF) extract'!$D$13:$F$210,3,FALSE),"NA")</f>
        <v>1.169</v>
      </c>
      <c r="H76" s="59">
        <f t="shared" si="0"/>
        <v>5.2182624167800007E-2</v>
      </c>
      <c r="I76" s="41">
        <v>4.4407730099999991</v>
      </c>
      <c r="J76" s="59">
        <f>IFERROR(VLOOKUP(D76,'WEO (IMF) extract'!$D$13:$H$210,4,FALSE),"NA")</f>
        <v>1.0620000000000001</v>
      </c>
      <c r="K76" s="59">
        <f t="shared" si="1"/>
        <v>4.7161009366199991E-2</v>
      </c>
      <c r="L76" s="72">
        <f t="shared" si="2"/>
        <v>5.1892628912693528E-2</v>
      </c>
    </row>
    <row r="77" spans="4:12" x14ac:dyDescent="0.2">
      <c r="D77" s="30" t="s">
        <v>64</v>
      </c>
      <c r="E77" s="41" t="str">
        <f>VLOOKUP(D77,'ISO 3166 codes'!$D$6:$F$266,3,FALSE)</f>
        <v>GTM</v>
      </c>
      <c r="F77" s="59">
        <v>5.7071642899999997</v>
      </c>
      <c r="G77" s="59">
        <f>IFERROR(VLOOKUP(D77,'WEO (IMF) extract'!$D$13:$F$210,3,FALSE),"NA")</f>
        <v>73.120999999999995</v>
      </c>
      <c r="H77" s="59">
        <f t="shared" si="0"/>
        <v>4.1731356004908999</v>
      </c>
      <c r="I77" s="41">
        <v>5.8393588100000011</v>
      </c>
      <c r="J77" s="59">
        <f>IFERROR(VLOOKUP(D77,'WEO (IMF) extract'!$D$13:$H$210,4,FALSE),"NA")</f>
        <v>66.034000000000006</v>
      </c>
      <c r="K77" s="59">
        <f t="shared" si="1"/>
        <v>3.8559621965954012</v>
      </c>
      <c r="L77" s="72">
        <f t="shared" si="2"/>
        <v>4.0315009923462153E-2</v>
      </c>
    </row>
    <row r="78" spans="4:12" x14ac:dyDescent="0.2">
      <c r="D78" s="30" t="s">
        <v>65</v>
      </c>
      <c r="E78" s="41" t="str">
        <f>VLOOKUP(D78,'ISO 3166 codes'!$D$6:$F$266,3,FALSE)</f>
        <v>GUY</v>
      </c>
      <c r="F78" s="59">
        <v>5.9360933300000003</v>
      </c>
      <c r="G78" s="59">
        <f>IFERROR(VLOOKUP(D78,'WEO (IMF) extract'!$D$13:$F$210,3,FALSE),"NA")</f>
        <v>4.7880000000000003</v>
      </c>
      <c r="H78" s="59">
        <f t="shared" ref="H78:H141" si="3">IFERROR(G78*F78/100,"NA")</f>
        <v>0.28422014864040002</v>
      </c>
      <c r="I78" s="41">
        <v>5.1407651899999998</v>
      </c>
      <c r="J78" s="59">
        <f>IFERROR(VLOOKUP(D78,'WEO (IMF) extract'!$D$13:$H$210,4,FALSE),"NA")</f>
        <v>4.4829999999999997</v>
      </c>
      <c r="K78" s="59">
        <f t="shared" ref="K78:K141" si="4">IFERROR(I78*J78/100,"NA")</f>
        <v>0.23046050346769997</v>
      </c>
      <c r="L78" s="72">
        <f t="shared" ref="L78:L141" si="5">IFERROR((H78/K78)^(1/2)-1,"NA")</f>
        <v>0.11052714330110081</v>
      </c>
    </row>
    <row r="79" spans="4:12" x14ac:dyDescent="0.2">
      <c r="D79" s="30" t="s">
        <v>68</v>
      </c>
      <c r="E79" s="41" t="str">
        <f>VLOOKUP(D79,'ISO 3166 codes'!$D$6:$F$266,3,FALSE)</f>
        <v>HTI</v>
      </c>
      <c r="F79" s="59">
        <v>7.6946034399999998</v>
      </c>
      <c r="G79" s="59">
        <f>IFERROR(VLOOKUP(D79,'WEO (IMF) extract'!$D$13:$F$210,3,FALSE),"NA")</f>
        <v>15.965</v>
      </c>
      <c r="H79" s="59">
        <f t="shared" si="3"/>
        <v>1.228443439196</v>
      </c>
      <c r="I79" s="41">
        <v>8.4368677099999996</v>
      </c>
      <c r="J79" s="59">
        <f>IFERROR(VLOOKUP(D79,'WEO (IMF) extract'!$D$13:$H$210,4,FALSE),"NA")</f>
        <v>13.731999999999999</v>
      </c>
      <c r="K79" s="59">
        <f t="shared" si="4"/>
        <v>1.1585506739372</v>
      </c>
      <c r="L79" s="72">
        <f t="shared" si="5"/>
        <v>2.9722175391336814E-2</v>
      </c>
    </row>
    <row r="80" spans="4:12" x14ac:dyDescent="0.2">
      <c r="D80" s="30" t="s">
        <v>66</v>
      </c>
      <c r="E80" s="41" t="str">
        <f>VLOOKUP(D80,'ISO 3166 codes'!$D$6:$F$266,3,FALSE)</f>
        <v>HND</v>
      </c>
      <c r="F80" s="59">
        <v>7.0495815299999975</v>
      </c>
      <c r="G80" s="59">
        <f>IFERROR(VLOOKUP(D80,'WEO (IMF) extract'!$D$13:$F$210,3,FALSE),"NA")</f>
        <v>23.856999999999999</v>
      </c>
      <c r="H80" s="59">
        <f t="shared" si="3"/>
        <v>1.6818186656120995</v>
      </c>
      <c r="I80" s="41">
        <v>7.6909861599999987</v>
      </c>
      <c r="J80" s="59">
        <f>IFERROR(VLOOKUP(D80,'WEO (IMF) extract'!$D$13:$H$210,4,FALSE),"NA")</f>
        <v>21.713999999999999</v>
      </c>
      <c r="K80" s="59">
        <f t="shared" si="4"/>
        <v>1.6700207347823997</v>
      </c>
      <c r="L80" s="72">
        <f t="shared" si="5"/>
        <v>3.5260542336355005E-3</v>
      </c>
    </row>
    <row r="81" spans="4:12" x14ac:dyDescent="0.2">
      <c r="D81" s="30" t="s">
        <v>78</v>
      </c>
      <c r="E81" s="41" t="str">
        <f>VLOOKUP(D81,'ISO 3166 codes'!$D$6:$F$266,3,FALSE)</f>
        <v>JAM</v>
      </c>
      <c r="F81" s="59">
        <v>6.0613560700000004</v>
      </c>
      <c r="G81" s="59">
        <f>IFERROR(VLOOKUP(D81,'WEO (IMF) extract'!$D$13:$F$210,3,FALSE),"NA")</f>
        <v>15.648</v>
      </c>
      <c r="H81" s="59">
        <f t="shared" si="3"/>
        <v>0.94848099783359996</v>
      </c>
      <c r="I81" s="41">
        <v>5.7075071300000007</v>
      </c>
      <c r="J81" s="59">
        <f>IFERROR(VLOOKUP(D81,'WEO (IMF) extract'!$D$13:$H$210,4,FALSE),"NA")</f>
        <v>14.108000000000001</v>
      </c>
      <c r="K81" s="59">
        <f t="shared" si="4"/>
        <v>0.80521510590040013</v>
      </c>
      <c r="L81" s="72">
        <f t="shared" si="5"/>
        <v>8.532138512438836E-2</v>
      </c>
    </row>
    <row r="82" spans="4:12" x14ac:dyDescent="0.2">
      <c r="D82" s="30" t="s">
        <v>103</v>
      </c>
      <c r="E82" s="41" t="str">
        <f>VLOOKUP(D82,'ISO 3166 codes'!$D$6:$F$266,3,FALSE)</f>
        <v>MEX</v>
      </c>
      <c r="F82" s="59">
        <v>5.3714747400000009</v>
      </c>
      <c r="G82" s="59">
        <f>IFERROR(VLOOKUP(D82,'WEO (IMF) extract'!$D$13:$F$210,3,FALSE),"NA")</f>
        <v>1222.3499999999999</v>
      </c>
      <c r="H82" s="59">
        <f t="shared" si="3"/>
        <v>65.658221484390012</v>
      </c>
      <c r="I82" s="41">
        <v>5.6156978600000018</v>
      </c>
      <c r="J82" s="59">
        <f>IFERROR(VLOOKUP(D82,'WEO (IMF) extract'!$D$13:$H$210,4,FALSE),"NA")</f>
        <v>1078.49</v>
      </c>
      <c r="K82" s="59">
        <f t="shared" si="4"/>
        <v>60.56473985031402</v>
      </c>
      <c r="L82" s="72">
        <f t="shared" si="5"/>
        <v>4.1201126374133201E-2</v>
      </c>
    </row>
    <row r="83" spans="4:12" x14ac:dyDescent="0.2">
      <c r="D83" s="30" t="s">
        <v>119</v>
      </c>
      <c r="E83" s="41" t="str">
        <f>VLOOKUP(D83,'ISO 3166 codes'!$D$6:$F$266,3,FALSE)</f>
        <v>NIC</v>
      </c>
      <c r="F83" s="59">
        <v>8.564537050000002</v>
      </c>
      <c r="G83" s="59">
        <f>IFERROR(VLOOKUP(D83,'WEO (IMF) extract'!$D$13:$F$210,3,FALSE),"NA")</f>
        <v>13.064</v>
      </c>
      <c r="H83" s="59">
        <f t="shared" si="3"/>
        <v>1.1188711202120003</v>
      </c>
      <c r="I83" s="41">
        <v>8.0487756700000013</v>
      </c>
      <c r="J83" s="59">
        <f>IFERROR(VLOOKUP(D83,'WEO (IMF) extract'!$D$13:$H$210,4,FALSE),"NA")</f>
        <v>13.286</v>
      </c>
      <c r="K83" s="59">
        <f t="shared" si="4"/>
        <v>1.0693603355162002</v>
      </c>
      <c r="L83" s="72">
        <f t="shared" si="5"/>
        <v>2.2887794434453657E-2</v>
      </c>
    </row>
    <row r="84" spans="4:12" x14ac:dyDescent="0.2">
      <c r="D84" s="30" t="s">
        <v>127</v>
      </c>
      <c r="E84" s="41" t="str">
        <f>VLOOKUP(D84,'ISO 3166 codes'!$D$6:$F$266,3,FALSE)</f>
        <v>PAN</v>
      </c>
      <c r="F84" s="59">
        <v>7.2658462500000001</v>
      </c>
      <c r="G84" s="59">
        <f>IFERROR(VLOOKUP(D84,'WEO (IMF) extract'!$D$13:$F$210,3,FALSE),"NA")</f>
        <v>64.927999999999997</v>
      </c>
      <c r="H84" s="59">
        <f t="shared" si="3"/>
        <v>4.7175686531999999</v>
      </c>
      <c r="I84" s="41">
        <v>7.3154964400000013</v>
      </c>
      <c r="J84" s="59">
        <f>IFERROR(VLOOKUP(D84,'WEO (IMF) extract'!$D$13:$H$210,4,FALSE),"NA")</f>
        <v>57.908000000000001</v>
      </c>
      <c r="K84" s="59">
        <f t="shared" si="4"/>
        <v>4.2362576784752006</v>
      </c>
      <c r="L84" s="72">
        <f t="shared" si="5"/>
        <v>5.52805410493169E-2</v>
      </c>
    </row>
    <row r="85" spans="4:12" x14ac:dyDescent="0.2">
      <c r="D85" s="30" t="s">
        <v>134</v>
      </c>
      <c r="E85" s="41" t="str">
        <f>VLOOKUP(D85,'ISO 3166 codes'!$D$6:$F$266,3,FALSE)</f>
        <v>PRY</v>
      </c>
      <c r="F85" s="59">
        <v>6.6545114499999993</v>
      </c>
      <c r="G85" s="59">
        <f>IFERROR(VLOOKUP(D85,'WEO (IMF) extract'!$D$13:$F$210,3,FALSE),"NA")</f>
        <v>40.384999999999998</v>
      </c>
      <c r="H85" s="59">
        <f t="shared" si="3"/>
        <v>2.6874244490824997</v>
      </c>
      <c r="I85" s="41">
        <v>6.7253255800000007</v>
      </c>
      <c r="J85" s="59">
        <f>IFERROR(VLOOKUP(D85,'WEO (IMF) extract'!$D$13:$H$210,4,FALSE),"NA")</f>
        <v>36.054000000000002</v>
      </c>
      <c r="K85" s="59">
        <f t="shared" si="4"/>
        <v>2.4247488846132002</v>
      </c>
      <c r="L85" s="72">
        <f t="shared" si="5"/>
        <v>5.2773023198836366E-2</v>
      </c>
    </row>
    <row r="86" spans="4:12" x14ac:dyDescent="0.2">
      <c r="D86" s="30" t="s">
        <v>128</v>
      </c>
      <c r="E86" s="41" t="str">
        <f>VLOOKUP(D86,'ISO 3166 codes'!$D$6:$F$266,3,FALSE)</f>
        <v>PER</v>
      </c>
      <c r="F86" s="59">
        <v>5.2380018200000009</v>
      </c>
      <c r="G86" s="59">
        <f>IFERROR(VLOOKUP(D86,'WEO (IMF) extract'!$D$13:$F$210,3,FALSE),"NA")</f>
        <v>225.14099999999999</v>
      </c>
      <c r="H86" s="59">
        <f t="shared" si="3"/>
        <v>11.792889677566201</v>
      </c>
      <c r="I86" s="41">
        <v>5.0657653800000002</v>
      </c>
      <c r="J86" s="59">
        <f>IFERROR(VLOOKUP(D86,'WEO (IMF) extract'!$D$13:$H$210,4,FALSE),"NA")</f>
        <v>194.95</v>
      </c>
      <c r="K86" s="59">
        <f t="shared" si="4"/>
        <v>9.8757096083100002</v>
      </c>
      <c r="L86" s="72">
        <f t="shared" si="5"/>
        <v>9.2762950999174754E-2</v>
      </c>
    </row>
    <row r="87" spans="4:12" x14ac:dyDescent="0.2">
      <c r="D87" s="30" t="s">
        <v>86</v>
      </c>
      <c r="E87" s="41" t="str">
        <f>VLOOKUP(D87,'ISO 3166 codes'!$D$6:$F$266,3,FALSE)</f>
        <v>KNA</v>
      </c>
      <c r="F87" s="59">
        <v>5.3114800500000001</v>
      </c>
      <c r="G87" s="59">
        <f>IFERROR(VLOOKUP(D87,'WEO (IMF) extract'!$D$13:$F$210,3,FALSE),"NA")</f>
        <v>1.0109999999999999</v>
      </c>
      <c r="H87" s="59">
        <f t="shared" si="3"/>
        <v>5.3699063305499992E-2</v>
      </c>
      <c r="I87" s="41">
        <v>5.7932553300000009</v>
      </c>
      <c r="J87" s="59">
        <f>IFERROR(VLOOKUP(D87,'WEO (IMF) extract'!$D$13:$H$210,4,FALSE),"NA")</f>
        <v>0.97099999999999997</v>
      </c>
      <c r="K87" s="59">
        <f t="shared" si="4"/>
        <v>5.6252509254300004E-2</v>
      </c>
      <c r="L87" s="72">
        <f t="shared" si="5"/>
        <v>-2.2959862508076911E-2</v>
      </c>
    </row>
    <row r="88" spans="4:12" x14ac:dyDescent="0.2">
      <c r="D88" s="30" t="s">
        <v>93</v>
      </c>
      <c r="E88" s="41" t="str">
        <f>VLOOKUP(D88,'ISO 3166 codes'!$D$6:$F$266,3,FALSE)</f>
        <v>LCA</v>
      </c>
      <c r="F88" s="59">
        <v>4.3981270800000001</v>
      </c>
      <c r="G88" s="59">
        <f>IFERROR(VLOOKUP(D88,'WEO (IMF) extract'!$D$13:$F$210,3,FALSE),"NA")</f>
        <v>2.0659999999999998</v>
      </c>
      <c r="H88" s="59">
        <f t="shared" si="3"/>
        <v>9.0865305472799987E-2</v>
      </c>
      <c r="I88" s="41">
        <v>4.9863395700000011</v>
      </c>
      <c r="J88" s="59">
        <f>IFERROR(VLOOKUP(D88,'WEO (IMF) extract'!$D$13:$H$210,4,FALSE),"NA")</f>
        <v>1.865</v>
      </c>
      <c r="K88" s="59">
        <f t="shared" si="4"/>
        <v>9.2995232980500012E-2</v>
      </c>
      <c r="L88" s="72">
        <f t="shared" si="5"/>
        <v>-1.1518143980075557E-2</v>
      </c>
    </row>
    <row r="89" spans="4:12" x14ac:dyDescent="0.2">
      <c r="D89" s="30" t="s">
        <v>174</v>
      </c>
      <c r="E89" s="41" t="str">
        <f>VLOOKUP(D89,'ISO 3166 codes'!$D$6:$F$266,3,FALSE)</f>
        <v>VCT</v>
      </c>
      <c r="F89" s="59">
        <v>4.4717845900000004</v>
      </c>
      <c r="G89" s="59">
        <f>IFERROR(VLOOKUP(D89,'WEO (IMF) extract'!$D$13:$F$210,3,FALSE),"NA")</f>
        <v>0.81100000000000005</v>
      </c>
      <c r="H89" s="59">
        <f t="shared" si="3"/>
        <v>3.6266173024900004E-2</v>
      </c>
      <c r="I89" s="41">
        <v>4.1576828999999993</v>
      </c>
      <c r="J89" s="59">
        <f>IFERROR(VLOOKUP(D89,'WEO (IMF) extract'!$D$13:$H$210,4,FALSE),"NA")</f>
        <v>0.77400000000000002</v>
      </c>
      <c r="K89" s="59">
        <f t="shared" si="4"/>
        <v>3.2180465645999995E-2</v>
      </c>
      <c r="L89" s="72">
        <f t="shared" si="5"/>
        <v>6.1584826999635967E-2</v>
      </c>
    </row>
    <row r="90" spans="4:12" x14ac:dyDescent="0.2">
      <c r="D90" s="30" t="s">
        <v>151</v>
      </c>
      <c r="E90" s="41" t="str">
        <f>VLOOKUP(D90,'ISO 3166 codes'!$D$6:$F$266,3,FALSE)</f>
        <v>SUR</v>
      </c>
      <c r="F90" s="59">
        <v>7.9694719300000001</v>
      </c>
      <c r="G90" s="59">
        <f>IFERROR(VLOOKUP(D90,'WEO (IMF) extract'!$D$13:$F$210,3,FALSE),"NA")</f>
        <v>3.4649999999999999</v>
      </c>
      <c r="H90" s="59">
        <f t="shared" si="3"/>
        <v>0.27614220237449999</v>
      </c>
      <c r="I90" s="41">
        <v>6.2794117900000002</v>
      </c>
      <c r="J90" s="59">
        <f>IFERROR(VLOOKUP(D90,'WEO (IMF) extract'!$D$13:$H$210,4,FALSE),"NA")</f>
        <v>3.129</v>
      </c>
      <c r="K90" s="59">
        <f t="shared" si="4"/>
        <v>0.19648279490910001</v>
      </c>
      <c r="L90" s="72">
        <f t="shared" si="5"/>
        <v>0.18550701594035357</v>
      </c>
    </row>
    <row r="91" spans="4:12" x14ac:dyDescent="0.2">
      <c r="D91" s="30" t="s">
        <v>164</v>
      </c>
      <c r="E91" s="41" t="str">
        <f>VLOOKUP(D91,'ISO 3166 codes'!$D$6:$F$266,3,FALSE)</f>
        <v>TTO</v>
      </c>
      <c r="F91" s="59">
        <v>6.9318294500000004</v>
      </c>
      <c r="G91" s="59">
        <f>IFERROR(VLOOKUP(D91,'WEO (IMF) extract'!$D$13:$F$210,3,FALSE),"NA")</f>
        <v>23.68</v>
      </c>
      <c r="H91" s="59">
        <f t="shared" si="3"/>
        <v>1.6414572137600001</v>
      </c>
      <c r="I91" s="41">
        <v>7.0093059500000008</v>
      </c>
      <c r="J91" s="59">
        <f>IFERROR(VLOOKUP(D91,'WEO (IMF) extract'!$D$13:$H$210,4,FALSE),"NA")</f>
        <v>22.393999999999998</v>
      </c>
      <c r="K91" s="59">
        <f t="shared" si="4"/>
        <v>1.5696639744430001</v>
      </c>
      <c r="L91" s="72">
        <f t="shared" si="5"/>
        <v>2.2613302847697803E-2</v>
      </c>
    </row>
    <row r="92" spans="4:12" x14ac:dyDescent="0.2">
      <c r="D92" s="30" t="s">
        <v>172</v>
      </c>
      <c r="E92" s="41" t="str">
        <f>VLOOKUP(D92,'ISO 3166 codes'!$D$6:$F$266,3,FALSE)</f>
        <v>USA</v>
      </c>
      <c r="F92" s="59">
        <v>16.885297780000002</v>
      </c>
      <c r="G92" s="59">
        <f>IFERROR(VLOOKUP(D92,'WEO (IMF) extract'!$D$13:$F$210,3,FALSE),"NA")</f>
        <v>20611.88</v>
      </c>
      <c r="H92" s="59">
        <f t="shared" si="3"/>
        <v>3480.3773160562646</v>
      </c>
      <c r="I92" s="41">
        <v>17.048982619999997</v>
      </c>
      <c r="J92" s="59">
        <f>IFERROR(VLOOKUP(D92,'WEO (IMF) extract'!$D$13:$H$210,4,FALSE),"NA")</f>
        <v>18745.099999999999</v>
      </c>
      <c r="K92" s="59">
        <f t="shared" si="4"/>
        <v>3195.8488411016192</v>
      </c>
      <c r="L92" s="72">
        <f t="shared" si="5"/>
        <v>4.3566309479418086E-2</v>
      </c>
    </row>
    <row r="93" spans="4:12" x14ac:dyDescent="0.2">
      <c r="D93" s="30" t="s">
        <v>171</v>
      </c>
      <c r="E93" s="41" t="str">
        <f>VLOOKUP(D93,'ISO 3166 codes'!$D$6:$F$266,3,FALSE)</f>
        <v>URY</v>
      </c>
      <c r="F93" s="59">
        <v>9.2026996600000004</v>
      </c>
      <c r="G93" s="59">
        <f>IFERROR(VLOOKUP(D93,'WEO (IMF) extract'!$D$13:$F$210,3,FALSE),"NA")</f>
        <v>64.765000000000001</v>
      </c>
      <c r="H93" s="59">
        <f t="shared" si="3"/>
        <v>5.9601284347990005</v>
      </c>
      <c r="I93" s="41">
        <v>9.42438793</v>
      </c>
      <c r="J93" s="59">
        <f>IFERROR(VLOOKUP(D93,'WEO (IMF) extract'!$D$13:$H$210,4,FALSE),"NA")</f>
        <v>57.237000000000002</v>
      </c>
      <c r="K93" s="59">
        <f t="shared" si="4"/>
        <v>5.3942369194940998</v>
      </c>
      <c r="L93" s="72">
        <f t="shared" si="5"/>
        <v>5.1145415899411573E-2</v>
      </c>
    </row>
    <row r="94" spans="4:12" x14ac:dyDescent="0.2">
      <c r="D94" s="30" t="s">
        <v>175</v>
      </c>
      <c r="E94" s="41" t="str">
        <f>VLOOKUP(D94,'ISO 3166 codes'!$D$6:$F$266,3,FALSE)</f>
        <v>VEN</v>
      </c>
      <c r="F94" s="59">
        <v>3.562690260000001</v>
      </c>
      <c r="G94" s="59">
        <f>IFERROR(VLOOKUP(D94,'WEO (IMF) extract'!$D$13:$F$210,3,FALSE),"NA")</f>
        <v>98.4</v>
      </c>
      <c r="H94" s="59">
        <f t="shared" si="3"/>
        <v>3.505687215840001</v>
      </c>
      <c r="I94" s="41">
        <v>5.2261161799999991</v>
      </c>
      <c r="J94" s="59">
        <f>IFERROR(VLOOKUP(D94,'WEO (IMF) extract'!$D$13:$H$210,4,FALSE),"NA")</f>
        <v>279.24900000000002</v>
      </c>
      <c r="K94" s="59">
        <f t="shared" si="4"/>
        <v>14.593877171488197</v>
      </c>
      <c r="L94" s="72">
        <f t="shared" si="5"/>
        <v>-0.50988133816817016</v>
      </c>
    </row>
    <row r="95" spans="4:12" x14ac:dyDescent="0.2">
      <c r="D95" s="30" t="s">
        <v>1</v>
      </c>
      <c r="E95" s="41" t="str">
        <f>VLOOKUP(D95,'ISO 3166 codes'!$D$6:$F$266,3,FALSE)</f>
        <v>AFG</v>
      </c>
      <c r="F95" s="59">
        <v>9.3957271599999999</v>
      </c>
      <c r="G95" s="59">
        <f>IFERROR(VLOOKUP(D95,'WEO (IMF) extract'!$D$13:$F$210,3,FALSE),"NA")</f>
        <v>18.401</v>
      </c>
      <c r="H95" s="59">
        <f t="shared" si="3"/>
        <v>1.7289077547116001</v>
      </c>
      <c r="I95" s="41">
        <v>10.961999890000001</v>
      </c>
      <c r="J95" s="59">
        <f>IFERROR(VLOOKUP(D95,'WEO (IMF) extract'!$D$13:$H$210,4,FALSE),"NA")</f>
        <v>17.994</v>
      </c>
      <c r="K95" s="59">
        <f t="shared" si="4"/>
        <v>1.9725022602066002</v>
      </c>
      <c r="L95" s="72">
        <f t="shared" si="5"/>
        <v>-6.3781634338128002E-2</v>
      </c>
    </row>
    <row r="96" spans="4:12" x14ac:dyDescent="0.2">
      <c r="D96" s="30" t="s">
        <v>18</v>
      </c>
      <c r="E96" s="41" t="str">
        <f>VLOOKUP(D96,'ISO 3166 codes'!$D$6:$F$266,3,FALSE)</f>
        <v>BHR</v>
      </c>
      <c r="F96" s="59">
        <v>4.1335635200000009</v>
      </c>
      <c r="G96" s="59">
        <f>IFERROR(VLOOKUP(D96,'WEO (IMF) extract'!$D$13:$F$210,3,FALSE),"NA")</f>
        <v>37.654000000000003</v>
      </c>
      <c r="H96" s="59">
        <f t="shared" si="3"/>
        <v>1.5564520078208006</v>
      </c>
      <c r="I96" s="41">
        <v>4.8582305899999998</v>
      </c>
      <c r="J96" s="59">
        <f>IFERROR(VLOOKUP(D96,'WEO (IMF) extract'!$D$13:$H$210,4,FALSE),"NA")</f>
        <v>32.234999999999999</v>
      </c>
      <c r="K96" s="59">
        <f t="shared" si="4"/>
        <v>1.5660506306865001</v>
      </c>
      <c r="L96" s="72">
        <f t="shared" si="5"/>
        <v>-3.0693056380164396E-3</v>
      </c>
    </row>
    <row r="97" spans="4:12" x14ac:dyDescent="0.2">
      <c r="D97" s="30" t="s">
        <v>41</v>
      </c>
      <c r="E97" s="41" t="str">
        <f>VLOOKUP(D97,'ISO 3166 codes'!$D$6:$F$266,3,FALSE)</f>
        <v>DJI</v>
      </c>
      <c r="F97" s="59">
        <v>2.3243844500000002</v>
      </c>
      <c r="G97" s="59">
        <f>IFERROR(VLOOKUP(D97,'WEO (IMF) extract'!$D$13:$F$210,3,FALSE),"NA")</f>
        <v>3.0129999999999999</v>
      </c>
      <c r="H97" s="59">
        <f t="shared" si="3"/>
        <v>7.0033703478500006E-2</v>
      </c>
      <c r="I97" s="41">
        <v>2.7274000599999999</v>
      </c>
      <c r="J97" s="59">
        <f>IFERROR(VLOOKUP(D97,'WEO (IMF) extract'!$D$13:$H$210,4,FALSE),"NA")</f>
        <v>2.6190000000000002</v>
      </c>
      <c r="K97" s="59">
        <f t="shared" si="4"/>
        <v>7.1430607571400004E-2</v>
      </c>
      <c r="L97" s="72">
        <f t="shared" si="5"/>
        <v>-9.8263282809555319E-3</v>
      </c>
    </row>
    <row r="98" spans="4:12" x14ac:dyDescent="0.2">
      <c r="D98" s="30" t="s">
        <v>47</v>
      </c>
      <c r="E98" s="41" t="str">
        <f>VLOOKUP(D98,'ISO 3166 codes'!$D$6:$F$266,3,FALSE)</f>
        <v>EGY</v>
      </c>
      <c r="F98" s="59">
        <v>4.9475769999999999</v>
      </c>
      <c r="G98" s="59">
        <f>IFERROR(VLOOKUP(D98,'WEO (IMF) extract'!$D$13:$F$210,3,FALSE),"NA")</f>
        <v>250.25299999999999</v>
      </c>
      <c r="H98" s="59">
        <f t="shared" si="3"/>
        <v>12.381459869809998</v>
      </c>
      <c r="I98" s="41">
        <v>5.3639984100000007</v>
      </c>
      <c r="J98" s="59">
        <f>IFERROR(VLOOKUP(D98,'WEO (IMF) extract'!$D$13:$H$210,4,FALSE),"NA")</f>
        <v>332.48399999999998</v>
      </c>
      <c r="K98" s="59">
        <f t="shared" si="4"/>
        <v>17.8344364735044</v>
      </c>
      <c r="L98" s="72">
        <f t="shared" si="5"/>
        <v>-0.16678662724960958</v>
      </c>
    </row>
    <row r="99" spans="4:12" x14ac:dyDescent="0.2">
      <c r="D99" s="30" t="s">
        <v>73</v>
      </c>
      <c r="E99" s="41" t="str">
        <f>VLOOKUP(D99,'ISO 3166 codes'!$D$6:$F$266,3,FALSE)</f>
        <v>IRN</v>
      </c>
      <c r="F99" s="59">
        <v>8.6616859400000017</v>
      </c>
      <c r="G99" s="59">
        <f>IFERROR(VLOOKUP(D99,'WEO (IMF) extract'!$D$13:$F$210,3,FALSE),"NA")</f>
        <v>456.59</v>
      </c>
      <c r="H99" s="59">
        <f t="shared" si="3"/>
        <v>39.548391833446004</v>
      </c>
      <c r="I99" s="41">
        <v>8.8595066100000004</v>
      </c>
      <c r="J99" s="59">
        <f>IFERROR(VLOOKUP(D99,'WEO (IMF) extract'!$D$13:$H$210,4,FALSE),"NA")</f>
        <v>418.06400000000002</v>
      </c>
      <c r="K99" s="59">
        <f t="shared" si="4"/>
        <v>37.038407714030406</v>
      </c>
      <c r="L99" s="72">
        <f t="shared" si="5"/>
        <v>3.3328148886813347E-2</v>
      </c>
    </row>
    <row r="100" spans="4:12" x14ac:dyDescent="0.2">
      <c r="D100" s="30" t="s">
        <v>74</v>
      </c>
      <c r="E100" s="41" t="str">
        <f>VLOOKUP(D100,'ISO 3166 codes'!$D$6:$F$266,3,FALSE)</f>
        <v>IRQ</v>
      </c>
      <c r="F100" s="59">
        <v>4.1062417</v>
      </c>
      <c r="G100" s="59">
        <f>IFERROR(VLOOKUP(D100,'WEO (IMF) extract'!$D$13:$F$210,3,FALSE),"NA")</f>
        <v>216.946</v>
      </c>
      <c r="H100" s="59">
        <f t="shared" si="3"/>
        <v>8.9083271184819992</v>
      </c>
      <c r="I100" s="41">
        <v>3.227858299999999</v>
      </c>
      <c r="J100" s="59">
        <f>IFERROR(VLOOKUP(D100,'WEO (IMF) extract'!$D$13:$H$210,4,FALSE),"NA")</f>
        <v>167.71600000000001</v>
      </c>
      <c r="K100" s="59">
        <f t="shared" si="4"/>
        <v>5.4136348264279981</v>
      </c>
      <c r="L100" s="72">
        <f t="shared" si="5"/>
        <v>0.28278419207130101</v>
      </c>
    </row>
    <row r="101" spans="4:12" x14ac:dyDescent="0.2">
      <c r="D101" s="30" t="s">
        <v>79</v>
      </c>
      <c r="E101" s="41" t="str">
        <f>VLOOKUP(D101,'ISO 3166 codes'!$D$6:$F$266,3,FALSE)</f>
        <v>JOR</v>
      </c>
      <c r="F101" s="59">
        <v>7.7904133799999995</v>
      </c>
      <c r="G101" s="59">
        <f>IFERROR(VLOOKUP(D101,'WEO (IMF) extract'!$D$13:$F$210,3,FALSE),"NA")</f>
        <v>42.993000000000002</v>
      </c>
      <c r="H101" s="59">
        <f t="shared" si="3"/>
        <v>3.3493324244634</v>
      </c>
      <c r="I101" s="41">
        <v>7.283405300000001</v>
      </c>
      <c r="J101" s="59">
        <f>IFERROR(VLOOKUP(D101,'WEO (IMF) extract'!$D$13:$H$210,4,FALSE),"NA")</f>
        <v>39.948999999999998</v>
      </c>
      <c r="K101" s="59">
        <f t="shared" si="4"/>
        <v>2.9096475832970001</v>
      </c>
      <c r="L101" s="72">
        <f t="shared" si="5"/>
        <v>7.2899225326127581E-2</v>
      </c>
    </row>
    <row r="102" spans="4:12" x14ac:dyDescent="0.2">
      <c r="D102" s="30" t="s">
        <v>89</v>
      </c>
      <c r="E102" s="41" t="str">
        <f>VLOOKUP(D102,'ISO 3166 codes'!$D$6:$F$266,3,FALSE)</f>
        <v>KWT</v>
      </c>
      <c r="F102" s="59">
        <v>4.9992079700000014</v>
      </c>
      <c r="G102" s="59">
        <f>IFERROR(VLOOKUP(D102,'WEO (IMF) extract'!$D$13:$F$210,3,FALSE),"NA")</f>
        <v>140.66499999999999</v>
      </c>
      <c r="H102" s="59">
        <f t="shared" si="3"/>
        <v>7.0321358910005021</v>
      </c>
      <c r="I102" s="41">
        <v>4.0310459099999996</v>
      </c>
      <c r="J102" s="59">
        <f>IFERROR(VLOOKUP(D102,'WEO (IMF) extract'!$D$13:$H$210,4,FALSE),"NA")</f>
        <v>109.381</v>
      </c>
      <c r="K102" s="59">
        <f t="shared" si="4"/>
        <v>4.4091983268170996</v>
      </c>
      <c r="L102" s="72">
        <f t="shared" si="5"/>
        <v>0.26288501570676659</v>
      </c>
    </row>
    <row r="103" spans="4:12" x14ac:dyDescent="0.2">
      <c r="D103" s="30" t="s">
        <v>90</v>
      </c>
      <c r="E103" s="41" t="str">
        <f>VLOOKUP(D103,'ISO 3166 codes'!$D$6:$F$266,3,FALSE)</f>
        <v>LBN</v>
      </c>
      <c r="F103" s="59">
        <v>8.3529701200000002</v>
      </c>
      <c r="G103" s="59">
        <f>IFERROR(VLOOKUP(D103,'WEO (IMF) extract'!$D$13:$F$210,3,FALSE),"NA")</f>
        <v>54.960999999999999</v>
      </c>
      <c r="H103" s="59">
        <f t="shared" si="3"/>
        <v>4.5908759076532002</v>
      </c>
      <c r="I103" s="41">
        <v>7.9810357099999987</v>
      </c>
      <c r="J103" s="59">
        <f>IFERROR(VLOOKUP(D103,'WEO (IMF) extract'!$D$13:$H$210,4,FALSE),"NA")</f>
        <v>51.204999999999998</v>
      </c>
      <c r="K103" s="59">
        <f t="shared" si="4"/>
        <v>4.0866893353054987</v>
      </c>
      <c r="L103" s="72">
        <f t="shared" si="5"/>
        <v>5.9892855513183685E-2</v>
      </c>
    </row>
    <row r="104" spans="4:12" x14ac:dyDescent="0.2">
      <c r="D104" s="30" t="s">
        <v>99</v>
      </c>
      <c r="E104" s="41" t="str">
        <f>VLOOKUP(D104,'ISO 3166 codes'!$D$6:$F$266,3,FALSE)</f>
        <v>MAR</v>
      </c>
      <c r="F104" s="59">
        <v>5.3126153899999995</v>
      </c>
      <c r="G104" s="59">
        <f>IFERROR(VLOOKUP(D104,'WEO (IMF) extract'!$D$13:$F$210,3,FALSE),"NA")</f>
        <v>118.096</v>
      </c>
      <c r="H104" s="59">
        <f t="shared" si="3"/>
        <v>6.2739862709744001</v>
      </c>
      <c r="I104" s="41">
        <v>5.2381510699999998</v>
      </c>
      <c r="J104" s="59">
        <f>IFERROR(VLOOKUP(D104,'WEO (IMF) extract'!$D$13:$H$210,4,FALSE),"NA")</f>
        <v>103.312</v>
      </c>
      <c r="K104" s="59">
        <f t="shared" si="4"/>
        <v>5.4116386334383995</v>
      </c>
      <c r="L104" s="72">
        <f t="shared" si="5"/>
        <v>7.6731423473958449E-2</v>
      </c>
    </row>
    <row r="105" spans="4:12" x14ac:dyDescent="0.2">
      <c r="D105" s="30" t="s">
        <v>125</v>
      </c>
      <c r="E105" s="41" t="str">
        <f>VLOOKUP(D105,'ISO 3166 codes'!$D$6:$F$266,3,FALSE)</f>
        <v>OMN</v>
      </c>
      <c r="F105" s="59">
        <v>4.1317143400000003</v>
      </c>
      <c r="G105" s="59">
        <f>IFERROR(VLOOKUP(D105,'WEO (IMF) extract'!$D$13:$F$210,3,FALSE),"NA")</f>
        <v>79.789000000000001</v>
      </c>
      <c r="H105" s="59">
        <f t="shared" si="3"/>
        <v>3.2966535547426004</v>
      </c>
      <c r="I105" s="41">
        <v>4.3587756200000003</v>
      </c>
      <c r="J105" s="59">
        <f>IFERROR(VLOOKUP(D105,'WEO (IMF) extract'!$D$13:$H$210,4,FALSE),"NA")</f>
        <v>65.480999999999995</v>
      </c>
      <c r="K105" s="59">
        <f t="shared" si="4"/>
        <v>2.8541698637321997</v>
      </c>
      <c r="L105" s="72">
        <f t="shared" si="5"/>
        <v>7.4723503323469664E-2</v>
      </c>
    </row>
    <row r="106" spans="4:12" x14ac:dyDescent="0.2">
      <c r="D106" s="30" t="s">
        <v>126</v>
      </c>
      <c r="E106" s="41" t="str">
        <f>VLOOKUP(D106,'ISO 3166 codes'!$D$6:$F$266,3,FALSE)</f>
        <v>PAK</v>
      </c>
      <c r="F106" s="59">
        <v>3.2019338600000005</v>
      </c>
      <c r="G106" s="59">
        <f>IFERROR(VLOOKUP(D106,'WEO (IMF) extract'!$D$13:$F$210,3,FALSE),"NA")</f>
        <v>313.07299999999998</v>
      </c>
      <c r="H106" s="59">
        <f t="shared" si="3"/>
        <v>10.0243903935178</v>
      </c>
      <c r="I106" s="41">
        <v>2.8551020600000006</v>
      </c>
      <c r="J106" s="59">
        <f>IFERROR(VLOOKUP(D106,'WEO (IMF) extract'!$D$13:$H$210,4,FALSE),"NA")</f>
        <v>278.02300000000002</v>
      </c>
      <c r="K106" s="59">
        <f t="shared" si="4"/>
        <v>7.9378404002738021</v>
      </c>
      <c r="L106" s="72">
        <f t="shared" si="5"/>
        <v>0.12377095854678388</v>
      </c>
    </row>
    <row r="107" spans="4:12" x14ac:dyDescent="0.2">
      <c r="D107" s="30" t="s">
        <v>135</v>
      </c>
      <c r="E107" s="41" t="str">
        <f>VLOOKUP(D107,'ISO 3166 codes'!$D$6:$F$266,3,FALSE)</f>
        <v>QAT</v>
      </c>
      <c r="F107" s="59">
        <v>2.4948048599999999</v>
      </c>
      <c r="G107" s="59">
        <f>IFERROR(VLOOKUP(D107,'WEO (IMF) extract'!$D$13:$F$210,3,FALSE),"NA")</f>
        <v>183.33500000000001</v>
      </c>
      <c r="H107" s="59">
        <f t="shared" si="3"/>
        <v>4.573850490081</v>
      </c>
      <c r="I107" s="41">
        <v>3.1880204699999997</v>
      </c>
      <c r="J107" s="59">
        <f>IFERROR(VLOOKUP(D107,'WEO (IMF) extract'!$D$13:$H$210,4,FALSE),"NA")</f>
        <v>151.732</v>
      </c>
      <c r="K107" s="59">
        <f t="shared" si="4"/>
        <v>4.8372472195403988</v>
      </c>
      <c r="L107" s="72">
        <f t="shared" si="5"/>
        <v>-2.7606963036694965E-2</v>
      </c>
    </row>
    <row r="108" spans="4:12" x14ac:dyDescent="0.2">
      <c r="D108" s="30" t="s">
        <v>139</v>
      </c>
      <c r="E108" s="41" t="str">
        <f>VLOOKUP(D108,'ISO 3166 codes'!$D$6:$F$266,3,FALSE)</f>
        <v>SAU</v>
      </c>
      <c r="F108" s="59">
        <v>6.3615364999999997</v>
      </c>
      <c r="G108" s="59">
        <f>IFERROR(VLOOKUP(D108,'WEO (IMF) extract'!$D$13:$F$210,3,FALSE),"NA")</f>
        <v>786.52200000000005</v>
      </c>
      <c r="H108" s="59">
        <f t="shared" si="3"/>
        <v>50.034884110530001</v>
      </c>
      <c r="I108" s="41">
        <v>5.8356261299999996</v>
      </c>
      <c r="J108" s="59">
        <f>IFERROR(VLOOKUP(D108,'WEO (IMF) extract'!$D$13:$H$210,4,FALSE),"NA")</f>
        <v>644.93600000000004</v>
      </c>
      <c r="K108" s="59">
        <f t="shared" si="4"/>
        <v>37.636053737776798</v>
      </c>
      <c r="L108" s="72">
        <f t="shared" si="5"/>
        <v>0.15301354484628038</v>
      </c>
    </row>
    <row r="109" spans="4:12" x14ac:dyDescent="0.2">
      <c r="D109" s="30" t="s">
        <v>140</v>
      </c>
      <c r="E109" s="41" t="str">
        <f>VLOOKUP(D109,'ISO 3166 codes'!$D$6:$F$266,3,FALSE)</f>
        <v>SDN</v>
      </c>
      <c r="F109" s="59">
        <v>4.5130448300000001</v>
      </c>
      <c r="G109" s="59">
        <f>IFERROR(VLOOKUP(D109,'WEO (IMF) extract'!$D$13:$F$210,3,FALSE),"NA")</f>
        <v>35.890999999999998</v>
      </c>
      <c r="H109" s="59">
        <f t="shared" si="3"/>
        <v>1.6197769199352998</v>
      </c>
      <c r="I109" s="41">
        <v>6.4039936100000006</v>
      </c>
      <c r="J109" s="59">
        <f>IFERROR(VLOOKUP(D109,'WEO (IMF) extract'!$D$13:$H$210,4,FALSE),"NA")</f>
        <v>64.882999999999996</v>
      </c>
      <c r="K109" s="59">
        <f t="shared" si="4"/>
        <v>4.1551031739762996</v>
      </c>
      <c r="L109" s="72">
        <f t="shared" si="5"/>
        <v>-0.37563766347772265</v>
      </c>
    </row>
    <row r="110" spans="4:12" x14ac:dyDescent="0.2">
      <c r="D110" s="30" t="s">
        <v>165</v>
      </c>
      <c r="E110" s="41" t="str">
        <f>VLOOKUP(D110,'ISO 3166 codes'!$D$6:$F$266,3,FALSE)</f>
        <v>TUN</v>
      </c>
      <c r="F110" s="59">
        <v>7.2920956599999984</v>
      </c>
      <c r="G110" s="59">
        <f>IFERROR(VLOOKUP(D110,'WEO (IMF) extract'!$D$13:$F$210,3,FALSE),"NA")</f>
        <v>40.139000000000003</v>
      </c>
      <c r="H110" s="59">
        <f t="shared" si="3"/>
        <v>2.9269742769673996</v>
      </c>
      <c r="I110" s="41">
        <v>6.9971704500000014</v>
      </c>
      <c r="J110" s="59">
        <f>IFERROR(VLOOKUP(D110,'WEO (IMF) extract'!$D$13:$H$210,4,FALSE),"NA")</f>
        <v>41.801000000000002</v>
      </c>
      <c r="K110" s="59">
        <f t="shared" si="4"/>
        <v>2.9248872198045008</v>
      </c>
      <c r="L110" s="72">
        <f t="shared" si="5"/>
        <v>3.5671204276477297E-4</v>
      </c>
    </row>
    <row r="111" spans="4:12" x14ac:dyDescent="0.2">
      <c r="D111" s="30" t="s">
        <v>5</v>
      </c>
      <c r="E111" s="41" t="str">
        <f>VLOOKUP(D111,'ISO 3166 codes'!$D$6:$F$266,3,FALSE)</f>
        <v>ARE</v>
      </c>
      <c r="F111" s="59">
        <v>4.2259035099999993</v>
      </c>
      <c r="G111" s="59">
        <f>IFERROR(VLOOKUP(D111,'WEO (IMF) extract'!$D$13:$F$210,3,FALSE),"NA")</f>
        <v>422.21499999999997</v>
      </c>
      <c r="H111" s="59">
        <f t="shared" si="3"/>
        <v>17.842398504746495</v>
      </c>
      <c r="I111" s="41">
        <v>3.4034214000000005</v>
      </c>
      <c r="J111" s="59">
        <f>IFERROR(VLOOKUP(D111,'WEO (IMF) extract'!$D$13:$H$210,4,FALSE),"NA")</f>
        <v>357.04500000000002</v>
      </c>
      <c r="K111" s="59">
        <f t="shared" si="4"/>
        <v>12.151745937630004</v>
      </c>
      <c r="L111" s="72">
        <f t="shared" si="5"/>
        <v>0.2117339528575346</v>
      </c>
    </row>
    <row r="112" spans="4:12" x14ac:dyDescent="0.2">
      <c r="D112" s="30" t="s">
        <v>4</v>
      </c>
      <c r="E112" s="41" t="str">
        <f>VLOOKUP(D112,'ISO 3166 codes'!$D$6:$F$266,3,FALSE)</f>
        <v>ALB</v>
      </c>
      <c r="F112" s="59">
        <v>5.2627143900000002</v>
      </c>
      <c r="G112" s="59">
        <f>IFERROR(VLOOKUP(D112,'WEO (IMF) extract'!$D$13:$F$210,3,FALSE),"NA")</f>
        <v>15.147</v>
      </c>
      <c r="H112" s="59">
        <f t="shared" si="3"/>
        <v>0.79714334865330005</v>
      </c>
      <c r="I112" s="41">
        <v>4.9160199200000001</v>
      </c>
      <c r="J112" s="59">
        <f>IFERROR(VLOOKUP(D112,'WEO (IMF) extract'!$D$13:$H$210,4,FALSE),"NA")</f>
        <v>11.862</v>
      </c>
      <c r="K112" s="59">
        <f t="shared" si="4"/>
        <v>0.58313828291040004</v>
      </c>
      <c r="L112" s="72">
        <f t="shared" si="5"/>
        <v>0.16918285042825443</v>
      </c>
    </row>
    <row r="113" spans="4:12" x14ac:dyDescent="0.2">
      <c r="D113" s="30" t="s">
        <v>287</v>
      </c>
      <c r="E113" s="41" t="str">
        <f>VLOOKUP(D113,'ISO 3166 codes'!$D$6:$F$266,3,FALSE)</f>
        <v>AND</v>
      </c>
      <c r="F113" s="59">
        <v>6.7103309600000021</v>
      </c>
      <c r="G113" s="59">
        <f>IFERROR(VLOOKUP(D113,'WEO (IMF) extract'!$D$13:$F$210,3,FALSE),"NA")</f>
        <v>3.218</v>
      </c>
      <c r="H113" s="59">
        <f t="shared" si="3"/>
        <v>0.21593845029280007</v>
      </c>
      <c r="I113" s="41">
        <v>6.3434934599999995</v>
      </c>
      <c r="J113" s="59">
        <f>IFERROR(VLOOKUP(D113,'WEO (IMF) extract'!$D$13:$H$210,4,FALSE),"NA")</f>
        <v>2.8969999999999998</v>
      </c>
      <c r="K113" s="59">
        <f t="shared" si="4"/>
        <v>0.18377100553619996</v>
      </c>
      <c r="L113" s="72">
        <f t="shared" si="5"/>
        <v>8.3993041442501637E-2</v>
      </c>
    </row>
    <row r="114" spans="4:12" x14ac:dyDescent="0.2">
      <c r="D114" s="30" t="s">
        <v>7</v>
      </c>
      <c r="E114" s="41" t="str">
        <f>VLOOKUP(D114,'ISO 3166 codes'!$D$6:$F$266,3,FALSE)</f>
        <v>ARM</v>
      </c>
      <c r="F114" s="59">
        <v>10.025389670000001</v>
      </c>
      <c r="G114" s="59">
        <f>IFERROR(VLOOKUP(D114,'WEO (IMF) extract'!$D$13:$F$210,3,FALSE),"NA")</f>
        <v>12.458</v>
      </c>
      <c r="H114" s="59">
        <f t="shared" si="3"/>
        <v>1.2489630450886002</v>
      </c>
      <c r="I114" s="41">
        <v>9.951958659999999</v>
      </c>
      <c r="J114" s="59">
        <f>IFERROR(VLOOKUP(D114,'WEO (IMF) extract'!$D$13:$H$210,4,FALSE),"NA")</f>
        <v>10.545999999999999</v>
      </c>
      <c r="K114" s="59">
        <f t="shared" si="4"/>
        <v>1.0495335602835998</v>
      </c>
      <c r="L114" s="72">
        <f t="shared" si="5"/>
        <v>9.0879119661417818E-2</v>
      </c>
    </row>
    <row r="115" spans="4:12" x14ac:dyDescent="0.2">
      <c r="D115" s="30" t="s">
        <v>10</v>
      </c>
      <c r="E115" s="41" t="str">
        <f>VLOOKUP(D115,'ISO 3166 codes'!$D$6:$F$266,3,FALSE)</f>
        <v>AUT</v>
      </c>
      <c r="F115" s="59">
        <v>10.32559872</v>
      </c>
      <c r="G115" s="59">
        <f>IFERROR(VLOOKUP(D115,'WEO (IMF) extract'!$D$13:$F$210,3,FALSE),"NA")</f>
        <v>455.30099999999999</v>
      </c>
      <c r="H115" s="59">
        <f t="shared" si="3"/>
        <v>47.012554228147202</v>
      </c>
      <c r="I115" s="41">
        <v>10.352262500000002</v>
      </c>
      <c r="J115" s="59">
        <f>IFERROR(VLOOKUP(D115,'WEO (IMF) extract'!$D$13:$H$210,4,FALSE),"NA")</f>
        <v>395.72800000000001</v>
      </c>
      <c r="K115" s="59">
        <f t="shared" si="4"/>
        <v>40.966801346000011</v>
      </c>
      <c r="L115" s="72">
        <f t="shared" si="5"/>
        <v>7.1250149967841736E-2</v>
      </c>
    </row>
    <row r="116" spans="4:12" x14ac:dyDescent="0.2">
      <c r="D116" s="30" t="s">
        <v>11</v>
      </c>
      <c r="E116" s="41" t="str">
        <f>VLOOKUP(D116,'ISO 3166 codes'!$D$6:$F$266,3,FALSE)</f>
        <v>AZE</v>
      </c>
      <c r="F116" s="59">
        <v>3.5137324299999988</v>
      </c>
      <c r="G116" s="59">
        <f>IFERROR(VLOOKUP(D116,'WEO (IMF) extract'!$D$13:$F$210,3,FALSE),"NA")</f>
        <v>47.113</v>
      </c>
      <c r="H116" s="59">
        <f t="shared" si="3"/>
        <v>1.6554247597458993</v>
      </c>
      <c r="I116" s="41">
        <v>4.0365543400000004</v>
      </c>
      <c r="J116" s="59">
        <f>IFERROR(VLOOKUP(D116,'WEO (IMF) extract'!$D$13:$H$210,4,FALSE),"NA")</f>
        <v>37.83</v>
      </c>
      <c r="K116" s="59">
        <f t="shared" si="4"/>
        <v>1.527028506822</v>
      </c>
      <c r="L116" s="72">
        <f t="shared" si="5"/>
        <v>4.1192787351639115E-2</v>
      </c>
    </row>
    <row r="117" spans="4:12" x14ac:dyDescent="0.2">
      <c r="D117" s="30" t="s">
        <v>20</v>
      </c>
      <c r="E117" s="41" t="str">
        <f>VLOOKUP(D117,'ISO 3166 codes'!$D$6:$F$266,3,FALSE)</f>
        <v>BLR</v>
      </c>
      <c r="F117" s="59">
        <v>5.6442661300000001</v>
      </c>
      <c r="G117" s="59">
        <f>IFERROR(VLOOKUP(D117,'WEO (IMF) extract'!$D$13:$F$210,3,FALSE),"NA")</f>
        <v>60.011000000000003</v>
      </c>
      <c r="H117" s="59">
        <f t="shared" si="3"/>
        <v>3.3871805472743</v>
      </c>
      <c r="I117" s="41">
        <v>5.9105415299999988</v>
      </c>
      <c r="J117" s="59">
        <f>IFERROR(VLOOKUP(D117,'WEO (IMF) extract'!$D$13:$H$210,4,FALSE),"NA")</f>
        <v>47.703000000000003</v>
      </c>
      <c r="K117" s="59">
        <f t="shared" si="4"/>
        <v>2.8195056260558995</v>
      </c>
      <c r="L117" s="72">
        <f t="shared" si="5"/>
        <v>9.6055865446560196E-2</v>
      </c>
    </row>
    <row r="118" spans="4:12" x14ac:dyDescent="0.2">
      <c r="D118" s="30" t="s">
        <v>13</v>
      </c>
      <c r="E118" s="41" t="str">
        <f>VLOOKUP(D118,'ISO 3166 codes'!$D$6:$F$266,3,FALSE)</f>
        <v>BEL</v>
      </c>
      <c r="F118" s="59">
        <v>10.31865311</v>
      </c>
      <c r="G118" s="59">
        <f>IFERROR(VLOOKUP(D118,'WEO (IMF) extract'!$D$13:$F$210,3,FALSE),"NA")</f>
        <v>543.98</v>
      </c>
      <c r="H118" s="59">
        <f t="shared" si="3"/>
        <v>56.131409187777997</v>
      </c>
      <c r="I118" s="41">
        <v>10.28172588</v>
      </c>
      <c r="J118" s="59">
        <f>IFERROR(VLOOKUP(D118,'WEO (IMF) extract'!$D$13:$H$210,4,FALSE),"NA")</f>
        <v>475.93099999999998</v>
      </c>
      <c r="K118" s="59">
        <f t="shared" si="4"/>
        <v>48.933920797942804</v>
      </c>
      <c r="L118" s="72">
        <f t="shared" si="5"/>
        <v>7.1020948239864712E-2</v>
      </c>
    </row>
    <row r="119" spans="4:12" x14ac:dyDescent="0.2">
      <c r="D119" s="30" t="s">
        <v>19</v>
      </c>
      <c r="E119" s="41" t="str">
        <f>VLOOKUP(D119,'ISO 3166 codes'!$D$6:$F$266,3,FALSE)</f>
        <v>BIH</v>
      </c>
      <c r="F119" s="59">
        <v>8.8950509999999987</v>
      </c>
      <c r="G119" s="59">
        <f>IFERROR(VLOOKUP(D119,'WEO (IMF) extract'!$D$13:$F$210,3,FALSE),"NA")</f>
        <v>20.184000000000001</v>
      </c>
      <c r="H119" s="59">
        <f t="shared" si="3"/>
        <v>1.7953770938399998</v>
      </c>
      <c r="I119" s="41">
        <v>9.2278623599999996</v>
      </c>
      <c r="J119" s="59">
        <f>IFERROR(VLOOKUP(D119,'WEO (IMF) extract'!$D$13:$H$210,4,FALSE),"NA")</f>
        <v>16.91</v>
      </c>
      <c r="K119" s="59">
        <f t="shared" si="4"/>
        <v>1.5604315250759999</v>
      </c>
      <c r="L119" s="72">
        <f t="shared" si="5"/>
        <v>7.2643689619376062E-2</v>
      </c>
    </row>
    <row r="120" spans="4:12" x14ac:dyDescent="0.2">
      <c r="D120" s="30" t="s">
        <v>17</v>
      </c>
      <c r="E120" s="41" t="str">
        <f>VLOOKUP(D120,'ISO 3166 codes'!$D$6:$F$266,3,FALSE)</f>
        <v>BGR</v>
      </c>
      <c r="F120" s="59">
        <v>7.3466787299999989</v>
      </c>
      <c r="G120" s="59">
        <f>IFERROR(VLOOKUP(D120,'WEO (IMF) extract'!$D$13:$F$210,3,FALSE),"NA")</f>
        <v>66.293999999999997</v>
      </c>
      <c r="H120" s="59">
        <f t="shared" si="3"/>
        <v>4.8704071972661991</v>
      </c>
      <c r="I120" s="41">
        <v>7.4799428000000008</v>
      </c>
      <c r="J120" s="59">
        <f>IFERROR(VLOOKUP(D120,'WEO (IMF) extract'!$D$13:$H$210,4,FALSE),"NA")</f>
        <v>53.802</v>
      </c>
      <c r="K120" s="59">
        <f t="shared" si="4"/>
        <v>4.0243588252560007</v>
      </c>
      <c r="L120" s="72">
        <f t="shared" si="5"/>
        <v>0.10010537805335407</v>
      </c>
    </row>
    <row r="121" spans="4:12" x14ac:dyDescent="0.2">
      <c r="D121" s="30" t="s">
        <v>67</v>
      </c>
      <c r="E121" s="41" t="str">
        <f>VLOOKUP(D121,'ISO 3166 codes'!$D$6:$F$266,3,FALSE)</f>
        <v>HRV</v>
      </c>
      <c r="F121" s="59">
        <v>6.827023510000001</v>
      </c>
      <c r="G121" s="59">
        <f>IFERROR(VLOOKUP(D121,'WEO (IMF) extract'!$D$13:$F$210,3,FALSE),"NA")</f>
        <v>61.375</v>
      </c>
      <c r="H121" s="59">
        <f t="shared" si="3"/>
        <v>4.1900856792625003</v>
      </c>
      <c r="I121" s="41">
        <v>6.8297662700000021</v>
      </c>
      <c r="J121" s="59">
        <f>IFERROR(VLOOKUP(D121,'WEO (IMF) extract'!$D$13:$H$210,4,FALSE),"NA")</f>
        <v>51.600999999999999</v>
      </c>
      <c r="K121" s="59">
        <f t="shared" si="4"/>
        <v>3.5242276929827012</v>
      </c>
      <c r="L121" s="72">
        <f t="shared" si="5"/>
        <v>9.0384004693875086E-2</v>
      </c>
    </row>
    <row r="122" spans="4:12" x14ac:dyDescent="0.2">
      <c r="D122" s="30" t="s">
        <v>39</v>
      </c>
      <c r="E122" s="41" t="str">
        <f>VLOOKUP(D122,'ISO 3166 codes'!$D$6:$F$266,3,FALSE)</f>
        <v>CYP</v>
      </c>
      <c r="F122" s="59">
        <v>6.7697629900000011</v>
      </c>
      <c r="G122" s="59">
        <f>IFERROR(VLOOKUP(D122,'WEO (IMF) extract'!$D$13:$F$210,3,FALSE),"NA")</f>
        <v>25.321999999999999</v>
      </c>
      <c r="H122" s="59">
        <f t="shared" si="3"/>
        <v>1.7142393843278003</v>
      </c>
      <c r="I122" s="41">
        <v>6.8342390099999992</v>
      </c>
      <c r="J122" s="59">
        <f>IFERROR(VLOOKUP(D122,'WEO (IMF) extract'!$D$13:$H$210,4,FALSE),"NA")</f>
        <v>20.946999999999999</v>
      </c>
      <c r="K122" s="59">
        <f t="shared" si="4"/>
        <v>1.4315680454247</v>
      </c>
      <c r="L122" s="72">
        <f t="shared" si="5"/>
        <v>9.4283211868424477E-2</v>
      </c>
    </row>
    <row r="123" spans="4:12" x14ac:dyDescent="0.2">
      <c r="D123" s="30" t="s">
        <v>194</v>
      </c>
      <c r="E123" s="41" t="str">
        <f>VLOOKUP(D123,'ISO 3166 codes'!$D$6:$F$266,3,FALSE)</f>
        <v>CZE</v>
      </c>
      <c r="F123" s="59">
        <v>7.6465120299999993</v>
      </c>
      <c r="G123" s="59">
        <f>IFERROR(VLOOKUP(D123,'WEO (IMF) extract'!$D$13:$F$210,3,FALSE),"NA")</f>
        <v>248.95</v>
      </c>
      <c r="H123" s="59">
        <f t="shared" si="3"/>
        <v>19.035991698684999</v>
      </c>
      <c r="I123" s="41">
        <v>7.1495986</v>
      </c>
      <c r="J123" s="59">
        <f>IFERROR(VLOOKUP(D123,'WEO (IMF) extract'!$D$13:$H$210,4,FALSE),"NA")</f>
        <v>196.27199999999999</v>
      </c>
      <c r="K123" s="59">
        <f t="shared" si="4"/>
        <v>14.032660164192</v>
      </c>
      <c r="L123" s="72">
        <f t="shared" si="5"/>
        <v>0.16470985302433427</v>
      </c>
    </row>
    <row r="124" spans="4:12" x14ac:dyDescent="0.2">
      <c r="D124" s="30" t="s">
        <v>43</v>
      </c>
      <c r="E124" s="41" t="str">
        <f>VLOOKUP(D124,'ISO 3166 codes'!$D$6:$F$266,3,FALSE)</f>
        <v>DNK</v>
      </c>
      <c r="F124" s="59">
        <v>10.070715900000001</v>
      </c>
      <c r="G124" s="59">
        <f>IFERROR(VLOOKUP(D124,'WEO (IMF) extract'!$D$13:$F$210,3,FALSE),"NA")</f>
        <v>356.88</v>
      </c>
      <c r="H124" s="59">
        <f t="shared" si="3"/>
        <v>35.940370903920005</v>
      </c>
      <c r="I124" s="41">
        <v>10.144561769999999</v>
      </c>
      <c r="J124" s="59">
        <f>IFERROR(VLOOKUP(D124,'WEO (IMF) extract'!$D$13:$H$210,4,FALSE),"NA")</f>
        <v>313.11599999999999</v>
      </c>
      <c r="K124" s="59">
        <f t="shared" si="4"/>
        <v>31.764246031753196</v>
      </c>
      <c r="L124" s="72">
        <f t="shared" si="5"/>
        <v>6.3706962055670502E-2</v>
      </c>
    </row>
    <row r="125" spans="4:12" x14ac:dyDescent="0.2">
      <c r="D125" s="30" t="s">
        <v>50</v>
      </c>
      <c r="E125" s="41" t="str">
        <f>VLOOKUP(D125,'ISO 3166 codes'!$D$6:$F$266,3,FALSE)</f>
        <v>EST</v>
      </c>
      <c r="F125" s="59">
        <v>6.6878767000000012</v>
      </c>
      <c r="G125" s="59">
        <f>IFERROR(VLOOKUP(D125,'WEO (IMF) extract'!$D$13:$F$210,3,FALSE),"NA")</f>
        <v>30.645</v>
      </c>
      <c r="H125" s="59">
        <f t="shared" si="3"/>
        <v>2.0494998147150003</v>
      </c>
      <c r="I125" s="41">
        <v>6.42956781</v>
      </c>
      <c r="J125" s="59">
        <f>IFERROR(VLOOKUP(D125,'WEO (IMF) extract'!$D$13:$H$210,4,FALSE),"NA")</f>
        <v>24.268999999999998</v>
      </c>
      <c r="K125" s="59">
        <f t="shared" si="4"/>
        <v>1.5603918118088997</v>
      </c>
      <c r="L125" s="72">
        <f t="shared" si="5"/>
        <v>0.14605935449890151</v>
      </c>
    </row>
    <row r="126" spans="4:12" x14ac:dyDescent="0.2">
      <c r="D126" s="30" t="s">
        <v>52</v>
      </c>
      <c r="E126" s="41" t="str">
        <f>VLOOKUP(D126,'ISO 3166 codes'!$D$6:$F$266,3,FALSE)</f>
        <v>FIN</v>
      </c>
      <c r="F126" s="59">
        <v>9.0373230000000007</v>
      </c>
      <c r="G126" s="59">
        <f>IFERROR(VLOOKUP(D126,'WEO (IMF) extract'!$D$13:$F$210,3,FALSE),"NA")</f>
        <v>276.11200000000002</v>
      </c>
      <c r="H126" s="59">
        <f t="shared" si="3"/>
        <v>24.953133281760007</v>
      </c>
      <c r="I126" s="41">
        <v>9.3779602099999995</v>
      </c>
      <c r="J126" s="59">
        <f>IFERROR(VLOOKUP(D126,'WEO (IMF) extract'!$D$13:$H$210,4,FALSE),"NA")</f>
        <v>240.70500000000001</v>
      </c>
      <c r="K126" s="59">
        <f t="shared" si="4"/>
        <v>22.573219123480499</v>
      </c>
      <c r="L126" s="72">
        <f t="shared" si="5"/>
        <v>5.1394726643328337E-2</v>
      </c>
    </row>
    <row r="127" spans="4:12" x14ac:dyDescent="0.2">
      <c r="D127" s="30" t="s">
        <v>54</v>
      </c>
      <c r="E127" s="41" t="str">
        <f>VLOOKUP(D127,'ISO 3166 codes'!$D$6:$F$266,3,FALSE)</f>
        <v>FRA</v>
      </c>
      <c r="F127" s="59">
        <v>11.257894519999999</v>
      </c>
      <c r="G127" s="59">
        <f>IFERROR(VLOOKUP(D127,'WEO (IMF) extract'!$D$13:$F$210,3,FALSE),"NA")</f>
        <v>2791.16</v>
      </c>
      <c r="H127" s="59">
        <f t="shared" si="3"/>
        <v>314.22584868443192</v>
      </c>
      <c r="I127" s="41">
        <v>11.501344679999997</v>
      </c>
      <c r="J127" s="59">
        <f>IFERROR(VLOOKUP(D127,'WEO (IMF) extract'!$D$13:$H$210,4,FALSE),"NA")</f>
        <v>2472.2800000000002</v>
      </c>
      <c r="K127" s="59">
        <f t="shared" si="4"/>
        <v>284.34544425470392</v>
      </c>
      <c r="L127" s="72">
        <f t="shared" si="5"/>
        <v>5.1230170492858607E-2</v>
      </c>
    </row>
    <row r="128" spans="4:12" x14ac:dyDescent="0.2">
      <c r="D128" s="30" t="s">
        <v>57</v>
      </c>
      <c r="E128" s="41" t="str">
        <f>VLOOKUP(D128,'ISO 3166 codes'!$D$6:$F$266,3,FALSE)</f>
        <v>GEO</v>
      </c>
      <c r="F128" s="59">
        <v>7.1132974599999983</v>
      </c>
      <c r="G128" s="59">
        <f>IFERROR(VLOOKUP(D128,'WEO (IMF) extract'!$D$13:$F$210,3,FALSE),"NA")</f>
        <v>17.599</v>
      </c>
      <c r="H128" s="59">
        <f t="shared" si="3"/>
        <v>1.2518692199853998</v>
      </c>
      <c r="I128" s="41">
        <v>8.4213466599999993</v>
      </c>
      <c r="J128" s="59">
        <f>IFERROR(VLOOKUP(D128,'WEO (IMF) extract'!$D$13:$H$210,4,FALSE),"NA")</f>
        <v>15.141</v>
      </c>
      <c r="K128" s="59">
        <f t="shared" si="4"/>
        <v>1.2750760977905999</v>
      </c>
      <c r="L128" s="72">
        <f t="shared" si="5"/>
        <v>-9.141981163126367E-3</v>
      </c>
    </row>
    <row r="129" spans="4:12" x14ac:dyDescent="0.2">
      <c r="D129" s="30" t="s">
        <v>40</v>
      </c>
      <c r="E129" s="41" t="str">
        <f>VLOOKUP(D129,'ISO 3166 codes'!$D$6:$F$266,3,FALSE)</f>
        <v>DEU</v>
      </c>
      <c r="F129" s="59">
        <v>11.42995071</v>
      </c>
      <c r="G129" s="59">
        <f>IFERROR(VLOOKUP(D129,'WEO (IMF) extract'!$D$13:$F$210,3,FALSE),"NA")</f>
        <v>3965.57</v>
      </c>
      <c r="H129" s="59">
        <f t="shared" si="3"/>
        <v>453.26269637054696</v>
      </c>
      <c r="I129" s="41">
        <v>11.23043633</v>
      </c>
      <c r="J129" s="59">
        <f>IFERROR(VLOOKUP(D129,'WEO (IMF) extract'!$D$13:$H$210,4,FALSE),"NA")</f>
        <v>3468.9</v>
      </c>
      <c r="K129" s="59">
        <f t="shared" si="4"/>
        <v>389.57260585137004</v>
      </c>
      <c r="L129" s="72">
        <f t="shared" si="5"/>
        <v>7.8650586165301739E-2</v>
      </c>
    </row>
    <row r="130" spans="4:12" x14ac:dyDescent="0.2">
      <c r="D130" s="30" t="s">
        <v>62</v>
      </c>
      <c r="E130" s="41" t="str">
        <f>VLOOKUP(D130,'ISO 3166 codes'!$D$6:$F$266,3,FALSE)</f>
        <v>GRC</v>
      </c>
      <c r="F130" s="59">
        <v>7.7154407500000008</v>
      </c>
      <c r="G130" s="59">
        <f>IFERROR(VLOOKUP(D130,'WEO (IMF) extract'!$D$13:$F$210,3,FALSE),"NA")</f>
        <v>212.346</v>
      </c>
      <c r="H130" s="59">
        <f t="shared" si="3"/>
        <v>16.383429814995001</v>
      </c>
      <c r="I130" s="41">
        <v>8.2149658199999998</v>
      </c>
      <c r="J130" s="59">
        <f>IFERROR(VLOOKUP(D130,'WEO (IMF) extract'!$D$13:$H$210,4,FALSE),"NA")</f>
        <v>192.81</v>
      </c>
      <c r="K130" s="59">
        <f t="shared" si="4"/>
        <v>15.839275597542001</v>
      </c>
      <c r="L130" s="72">
        <f t="shared" si="5"/>
        <v>1.7032320735786755E-2</v>
      </c>
    </row>
    <row r="131" spans="4:12" x14ac:dyDescent="0.2">
      <c r="D131" s="30" t="s">
        <v>69</v>
      </c>
      <c r="E131" s="41" t="str">
        <f>VLOOKUP(D131,'ISO 3166 codes'!$D$6:$F$266,3,FALSE)</f>
        <v>HUN</v>
      </c>
      <c r="F131" s="59">
        <v>6.7000722899999996</v>
      </c>
      <c r="G131" s="59">
        <f>IFERROR(VLOOKUP(D131,'WEO (IMF) extract'!$D$13:$F$210,3,FALSE),"NA")</f>
        <v>160.41900000000001</v>
      </c>
      <c r="H131" s="59">
        <f t="shared" si="3"/>
        <v>10.7481889668951</v>
      </c>
      <c r="I131" s="41">
        <v>7.0481867799999991</v>
      </c>
      <c r="J131" s="59">
        <f>IFERROR(VLOOKUP(D131,'WEO (IMF) extract'!$D$13:$H$210,4,FALSE),"NA")</f>
        <v>128.471</v>
      </c>
      <c r="K131" s="59">
        <f t="shared" si="4"/>
        <v>9.0548760381337985</v>
      </c>
      <c r="L131" s="72">
        <f t="shared" si="5"/>
        <v>8.9497886382439384E-2</v>
      </c>
    </row>
    <row r="132" spans="4:12" x14ac:dyDescent="0.2">
      <c r="D132" s="30" t="s">
        <v>75</v>
      </c>
      <c r="E132" s="41" t="str">
        <f>VLOOKUP(D132,'ISO 3166 codes'!$D$6:$F$266,3,FALSE)</f>
        <v>ISL</v>
      </c>
      <c r="F132" s="59">
        <v>8.4693088500000009</v>
      </c>
      <c r="G132" s="59">
        <f>IFERROR(VLOOKUP(D132,'WEO (IMF) extract'!$D$13:$F$210,3,FALSE),"NA")</f>
        <v>26.224</v>
      </c>
      <c r="H132" s="59">
        <f t="shared" si="3"/>
        <v>2.2209915528240005</v>
      </c>
      <c r="I132" s="41">
        <v>8.1651353799999988</v>
      </c>
      <c r="J132" s="59">
        <f>IFERROR(VLOOKUP(D132,'WEO (IMF) extract'!$D$13:$H$210,4,FALSE),"NA")</f>
        <v>20.792999999999999</v>
      </c>
      <c r="K132" s="59">
        <f t="shared" si="4"/>
        <v>1.6977765995633995</v>
      </c>
      <c r="L132" s="72">
        <f t="shared" si="5"/>
        <v>0.14375546367326897</v>
      </c>
    </row>
    <row r="133" spans="4:12" x14ac:dyDescent="0.2">
      <c r="D133" s="30" t="s">
        <v>72</v>
      </c>
      <c r="E133" s="41" t="str">
        <f>VLOOKUP(D133,'ISO 3166 codes'!$D$6:$F$266,3,FALSE)</f>
        <v>IRL</v>
      </c>
      <c r="F133" s="59">
        <v>6.9287037799999975</v>
      </c>
      <c r="G133" s="59">
        <f>IFERROR(VLOOKUP(D133,'WEO (IMF) extract'!$D$13:$F$210,3,FALSE),"NA")</f>
        <v>386.68900000000002</v>
      </c>
      <c r="H133" s="59">
        <f t="shared" si="3"/>
        <v>26.792535359844191</v>
      </c>
      <c r="I133" s="41">
        <v>7.4142107999999975</v>
      </c>
      <c r="J133" s="59">
        <f>IFERROR(VLOOKUP(D133,'WEO (IMF) extract'!$D$13:$H$210,4,FALSE),"NA")</f>
        <v>299.14499999999998</v>
      </c>
      <c r="K133" s="59">
        <f t="shared" si="4"/>
        <v>22.179240897659994</v>
      </c>
      <c r="L133" s="72">
        <f t="shared" si="5"/>
        <v>9.9090786547526566E-2</v>
      </c>
    </row>
    <row r="134" spans="4:12" x14ac:dyDescent="0.2">
      <c r="D134" s="30" t="s">
        <v>76</v>
      </c>
      <c r="E134" s="41" t="str">
        <f>VLOOKUP(D134,'ISO 3166 codes'!$D$6:$F$266,3,FALSE)</f>
        <v>ISR</v>
      </c>
      <c r="F134" s="59">
        <v>7.5170354800000014</v>
      </c>
      <c r="G134" s="59">
        <f>IFERROR(VLOOKUP(D134,'WEO (IMF) extract'!$D$13:$F$210,3,FALSE),"NA")</f>
        <v>370.45600000000002</v>
      </c>
      <c r="H134" s="59">
        <f t="shared" si="3"/>
        <v>27.847308957788805</v>
      </c>
      <c r="I134" s="41">
        <v>7.1526126899999998</v>
      </c>
      <c r="J134" s="59">
        <f>IFERROR(VLOOKUP(D134,'WEO (IMF) extract'!$D$13:$H$210,4,FALSE),"NA")</f>
        <v>318.61700000000002</v>
      </c>
      <c r="K134" s="59">
        <f t="shared" si="4"/>
        <v>22.789439974497299</v>
      </c>
      <c r="L134" s="72">
        <f t="shared" si="5"/>
        <v>0.10541356606247509</v>
      </c>
    </row>
    <row r="135" spans="4:12" x14ac:dyDescent="0.2">
      <c r="D135" s="30" t="s">
        <v>77</v>
      </c>
      <c r="E135" s="41" t="str">
        <f>VLOOKUP(D135,'ISO 3166 codes'!$D$6:$F$266,3,FALSE)</f>
        <v>ITA</v>
      </c>
      <c r="F135" s="59">
        <v>8.6676340099999987</v>
      </c>
      <c r="G135" s="59">
        <f>IFERROR(VLOOKUP(D135,'WEO (IMF) extract'!$D$13:$F$210,3,FALSE),"NA")</f>
        <v>2093.09</v>
      </c>
      <c r="H135" s="59">
        <f t="shared" si="3"/>
        <v>181.42138069990898</v>
      </c>
      <c r="I135" s="41">
        <v>8.7253303500000001</v>
      </c>
      <c r="J135" s="59">
        <f>IFERROR(VLOOKUP(D135,'WEO (IMF) extract'!$D$13:$H$210,4,FALSE),"NA")</f>
        <v>1876.55</v>
      </c>
      <c r="K135" s="59">
        <f t="shared" si="4"/>
        <v>163.73518668292499</v>
      </c>
      <c r="L135" s="72">
        <f t="shared" si="5"/>
        <v>5.2623894491717227E-2</v>
      </c>
    </row>
    <row r="136" spans="4:12" x14ac:dyDescent="0.2">
      <c r="D136" s="30" t="s">
        <v>81</v>
      </c>
      <c r="E136" s="41" t="str">
        <f>VLOOKUP(D136,'ISO 3166 codes'!$D$6:$F$266,3,FALSE)</f>
        <v>KAZ</v>
      </c>
      <c r="F136" s="59">
        <v>2.92212725</v>
      </c>
      <c r="G136" s="59">
        <f>IFERROR(VLOOKUP(D136,'WEO (IMF) extract'!$D$13:$F$210,3,FALSE),"NA")</f>
        <v>179.34</v>
      </c>
      <c r="H136" s="59">
        <f t="shared" si="3"/>
        <v>5.2405430101499997</v>
      </c>
      <c r="I136" s="41">
        <v>3.4223556500000001</v>
      </c>
      <c r="J136" s="59">
        <f>IFERROR(VLOOKUP(D136,'WEO (IMF) extract'!$D$13:$H$210,4,FALSE),"NA")</f>
        <v>137.28899999999999</v>
      </c>
      <c r="K136" s="59">
        <f t="shared" si="4"/>
        <v>4.6985178483284997</v>
      </c>
      <c r="L136" s="72">
        <f t="shared" si="5"/>
        <v>5.6106472725651946E-2</v>
      </c>
    </row>
    <row r="137" spans="4:12" x14ac:dyDescent="0.2">
      <c r="D137" s="30" t="s">
        <v>83</v>
      </c>
      <c r="E137" s="41" t="str">
        <f>VLOOKUP(D137,'ISO 3166 codes'!$D$6:$F$266,3,FALSE)</f>
        <v>KGZ</v>
      </c>
      <c r="F137" s="59">
        <v>6.5345830899999999</v>
      </c>
      <c r="G137" s="59">
        <f>IFERROR(VLOOKUP(D137,'WEO (IMF) extract'!$D$13:$F$210,3,FALSE),"NA")</f>
        <v>8.2710000000000008</v>
      </c>
      <c r="H137" s="59">
        <f t="shared" si="3"/>
        <v>0.54047536737390001</v>
      </c>
      <c r="I137" s="41">
        <v>6.4124822599999991</v>
      </c>
      <c r="J137" s="59">
        <f>IFERROR(VLOOKUP(D137,'WEO (IMF) extract'!$D$13:$H$210,4,FALSE),"NA")</f>
        <v>6.8129999999999997</v>
      </c>
      <c r="K137" s="59">
        <f t="shared" si="4"/>
        <v>0.43688241637379993</v>
      </c>
      <c r="L137" s="72">
        <f t="shared" si="5"/>
        <v>0.11225833748477565</v>
      </c>
    </row>
    <row r="138" spans="4:12" x14ac:dyDescent="0.2">
      <c r="D138" s="30" t="s">
        <v>98</v>
      </c>
      <c r="E138" s="41" t="str">
        <f>VLOOKUP(D138,'ISO 3166 codes'!$D$6:$F$266,3,FALSE)</f>
        <v>LVA</v>
      </c>
      <c r="F138" s="59">
        <v>6.1892304400000002</v>
      </c>
      <c r="G138" s="59">
        <f>IFERROR(VLOOKUP(D138,'WEO (IMF) extract'!$D$13:$F$210,3,FALSE),"NA")</f>
        <v>34.432000000000002</v>
      </c>
      <c r="H138" s="59">
        <f t="shared" si="3"/>
        <v>2.1310758251008002</v>
      </c>
      <c r="I138" s="41">
        <v>6.206327439999999</v>
      </c>
      <c r="J138" s="59">
        <f>IFERROR(VLOOKUP(D138,'WEO (IMF) extract'!$D$13:$H$210,4,FALSE),"NA")</f>
        <v>28.064</v>
      </c>
      <c r="K138" s="59">
        <f t="shared" si="4"/>
        <v>1.7417437327615997</v>
      </c>
      <c r="L138" s="72">
        <f t="shared" si="5"/>
        <v>0.10613293344844421</v>
      </c>
    </row>
    <row r="139" spans="4:12" x14ac:dyDescent="0.2">
      <c r="D139" s="30" t="s">
        <v>96</v>
      </c>
      <c r="E139" s="41" t="str">
        <f>VLOOKUP(D139,'ISO 3166 codes'!$D$6:$F$266,3,FALSE)</f>
        <v>LTU</v>
      </c>
      <c r="F139" s="59">
        <v>6.5677523600000001</v>
      </c>
      <c r="G139" s="59">
        <f>IFERROR(VLOOKUP(D139,'WEO (IMF) extract'!$D$13:$F$210,3,FALSE),"NA")</f>
        <v>53.747</v>
      </c>
      <c r="H139" s="59">
        <f t="shared" si="3"/>
        <v>3.5299698609291998</v>
      </c>
      <c r="I139" s="41">
        <v>6.6368632300000003</v>
      </c>
      <c r="J139" s="59">
        <f>IFERROR(VLOOKUP(D139,'WEO (IMF) extract'!$D$13:$H$210,4,FALSE),"NA")</f>
        <v>43.034999999999997</v>
      </c>
      <c r="K139" s="59">
        <f t="shared" si="4"/>
        <v>2.8561740910304998</v>
      </c>
      <c r="L139" s="72">
        <f t="shared" si="5"/>
        <v>0.11171422070763359</v>
      </c>
    </row>
    <row r="140" spans="4:12" x14ac:dyDescent="0.2">
      <c r="D140" s="30" t="s">
        <v>97</v>
      </c>
      <c r="E140" s="41" t="str">
        <f>VLOOKUP(D140,'ISO 3166 codes'!$D$6:$F$266,3,FALSE)</f>
        <v>LUX</v>
      </c>
      <c r="F140" s="59">
        <v>5.28587103</v>
      </c>
      <c r="G140" s="59">
        <f>IFERROR(VLOOKUP(D140,'WEO (IMF) extract'!$D$13:$F$210,3,FALSE),"NA")</f>
        <v>70.951999999999998</v>
      </c>
      <c r="H140" s="59">
        <f t="shared" si="3"/>
        <v>3.7504312132055997</v>
      </c>
      <c r="I140" s="41">
        <v>5.1949634600000012</v>
      </c>
      <c r="J140" s="59">
        <f>IFERROR(VLOOKUP(D140,'WEO (IMF) extract'!$D$13:$H$210,4,FALSE),"NA")</f>
        <v>60.716000000000001</v>
      </c>
      <c r="K140" s="59">
        <f t="shared" si="4"/>
        <v>3.1541740143736008</v>
      </c>
      <c r="L140" s="72">
        <f t="shared" si="5"/>
        <v>9.0429965226621833E-2</v>
      </c>
    </row>
    <row r="141" spans="4:12" x14ac:dyDescent="0.2">
      <c r="D141" s="30" t="s">
        <v>106</v>
      </c>
      <c r="E141" s="41" t="str">
        <f>VLOOKUP(D141,'ISO 3166 codes'!$D$6:$F$266,3,FALSE)</f>
        <v>MLT</v>
      </c>
      <c r="F141" s="59">
        <v>8.9645452499999987</v>
      </c>
      <c r="G141" s="59">
        <f>IFERROR(VLOOKUP(D141,'WEO (IMF) extract'!$D$13:$F$210,3,FALSE),"NA")</f>
        <v>14.872</v>
      </c>
      <c r="H141" s="59">
        <f t="shared" si="3"/>
        <v>1.3332071695799999</v>
      </c>
      <c r="I141" s="41">
        <v>9.1178131100000002</v>
      </c>
      <c r="J141" s="59">
        <f>IFERROR(VLOOKUP(D141,'WEO (IMF) extract'!$D$13:$H$210,4,FALSE),"NA")</f>
        <v>11.698</v>
      </c>
      <c r="K141" s="59">
        <f t="shared" si="4"/>
        <v>1.0666017776078001</v>
      </c>
      <c r="L141" s="72">
        <f t="shared" si="5"/>
        <v>0.11801509863576976</v>
      </c>
    </row>
    <row r="142" spans="4:12" x14ac:dyDescent="0.2">
      <c r="D142" s="30" t="s">
        <v>288</v>
      </c>
      <c r="E142" s="41" t="str">
        <f>VLOOKUP(D142,'ISO 3166 codes'!$D$6:$F$266,3,FALSE)</f>
        <v>MCO</v>
      </c>
      <c r="F142" s="59">
        <v>1.59738493</v>
      </c>
      <c r="G142" s="59">
        <f>IFERROR(VLOOKUP(D142,'WEO (IMF) extract'!$D$13:$F$210,3,FALSE),"NA")</f>
        <v>7.1879999999999997</v>
      </c>
      <c r="H142" s="59">
        <f t="shared" ref="H142:H201" si="6">IFERROR(G142*F142/100,"NA")</f>
        <v>0.11482002876839999</v>
      </c>
      <c r="I142" s="41">
        <v>1.6275134099999999</v>
      </c>
      <c r="J142" s="59">
        <f>IFERROR(VLOOKUP(D142,'WEO (IMF) extract'!$D$13:$H$210,4,FALSE),"NA")</f>
        <v>6.4729999999999999</v>
      </c>
      <c r="K142" s="59">
        <f t="shared" ref="K142:K201" si="7">IFERROR(I142*J142/100,"NA")</f>
        <v>0.10534894302929999</v>
      </c>
      <c r="L142" s="72">
        <f t="shared" ref="L142:L201" si="8">IFERROR((H142/K142)^(1/2)-1,"NA")</f>
        <v>4.398373936483968E-2</v>
      </c>
    </row>
    <row r="143" spans="4:12" x14ac:dyDescent="0.2">
      <c r="D143" s="30" t="s">
        <v>108</v>
      </c>
      <c r="E143" s="41" t="str">
        <f>VLOOKUP(D143,'ISO 3166 codes'!$D$6:$F$266,3,FALSE)</f>
        <v>MNE</v>
      </c>
      <c r="F143" s="59">
        <v>8.4230423000000005</v>
      </c>
      <c r="G143" s="59">
        <f>IFERROR(VLOOKUP(D143,'WEO (IMF) extract'!$D$13:$F$210,3,FALSE),"NA")</f>
        <v>5.5090000000000003</v>
      </c>
      <c r="H143" s="59">
        <f t="shared" si="6"/>
        <v>0.46402540030700001</v>
      </c>
      <c r="I143" s="41" t="s">
        <v>184</v>
      </c>
      <c r="J143" s="59">
        <f>IFERROR(VLOOKUP(D143,'WEO (IMF) extract'!$D$13:$H$210,4,FALSE),"NA")</f>
        <v>4.3760000000000003</v>
      </c>
      <c r="K143" s="59" t="str">
        <f t="shared" si="7"/>
        <v>NA</v>
      </c>
      <c r="L143" s="72" t="str">
        <f t="shared" si="8"/>
        <v>NA</v>
      </c>
    </row>
    <row r="144" spans="4:12" x14ac:dyDescent="0.2">
      <c r="D144" s="30" t="s">
        <v>120</v>
      </c>
      <c r="E144" s="41" t="str">
        <f>VLOOKUP(D144,'ISO 3166 codes'!$D$6:$F$266,3,FALSE)</f>
        <v>NLD</v>
      </c>
      <c r="F144" s="59">
        <v>9.9745864899999983</v>
      </c>
      <c r="G144" s="59">
        <f>IFERROR(VLOOKUP(D144,'WEO (IMF) extract'!$D$13:$F$210,3,FALSE),"NA")</f>
        <v>914.45799999999997</v>
      </c>
      <c r="H144" s="59">
        <f t="shared" si="6"/>
        <v>91.213404124724178</v>
      </c>
      <c r="I144" s="41">
        <v>10.253452300000001</v>
      </c>
      <c r="J144" s="59">
        <f>IFERROR(VLOOKUP(D144,'WEO (IMF) extract'!$D$13:$H$210,4,FALSE),"NA")</f>
        <v>783.84400000000005</v>
      </c>
      <c r="K144" s="59">
        <f t="shared" si="7"/>
        <v>80.371070646412022</v>
      </c>
      <c r="L144" s="72">
        <f t="shared" si="8"/>
        <v>6.5318466314216339E-2</v>
      </c>
    </row>
    <row r="145" spans="4:12" x14ac:dyDescent="0.2">
      <c r="D145" s="30" t="s">
        <v>121</v>
      </c>
      <c r="E145" s="41" t="str">
        <f>VLOOKUP(D145,'ISO 3166 codes'!$D$6:$F$266,3,FALSE)</f>
        <v>NOR</v>
      </c>
      <c r="F145" s="59">
        <v>10.049392700000002</v>
      </c>
      <c r="G145" s="59">
        <f>IFERROR(VLOOKUP(D145,'WEO (IMF) extract'!$D$13:$F$210,3,FALSE),"NA")</f>
        <v>437</v>
      </c>
      <c r="H145" s="59">
        <f t="shared" si="6"/>
        <v>43.915846099000007</v>
      </c>
      <c r="I145" s="41">
        <v>10.591295239999999</v>
      </c>
      <c r="J145" s="59">
        <f>IFERROR(VLOOKUP(D145,'WEO (IMF) extract'!$D$13:$H$210,4,FALSE),"NA")</f>
        <v>368.827</v>
      </c>
      <c r="K145" s="59">
        <f t="shared" si="7"/>
        <v>39.063556494834799</v>
      </c>
      <c r="L145" s="72">
        <f t="shared" si="8"/>
        <v>6.0290174578450095E-2</v>
      </c>
    </row>
    <row r="146" spans="4:12" x14ac:dyDescent="0.2">
      <c r="D146" s="30" t="s">
        <v>132</v>
      </c>
      <c r="E146" s="41" t="str">
        <f>VLOOKUP(D146,'ISO 3166 codes'!$D$6:$F$266,3,FALSE)</f>
        <v>POL</v>
      </c>
      <c r="F146" s="59">
        <v>6.33085012</v>
      </c>
      <c r="G146" s="59">
        <f>IFERROR(VLOOKUP(D146,'WEO (IMF) extract'!$D$13:$F$210,3,FALSE),"NA")</f>
        <v>587.43299999999999</v>
      </c>
      <c r="H146" s="59">
        <f t="shared" si="6"/>
        <v>37.189502785419599</v>
      </c>
      <c r="I146" s="41">
        <v>6.5429506299999982</v>
      </c>
      <c r="J146" s="59">
        <f>IFERROR(VLOOKUP(D146,'WEO (IMF) extract'!$D$13:$H$210,4,FALSE),"NA")</f>
        <v>472.25599999999997</v>
      </c>
      <c r="K146" s="59">
        <f t="shared" si="7"/>
        <v>30.899476927212792</v>
      </c>
      <c r="L146" s="72">
        <f t="shared" si="8"/>
        <v>9.7070714814421422E-2</v>
      </c>
    </row>
    <row r="147" spans="4:12" x14ac:dyDescent="0.2">
      <c r="D147" s="30" t="s">
        <v>133</v>
      </c>
      <c r="E147" s="41" t="str">
        <f>VLOOKUP(D147,'ISO 3166 codes'!$D$6:$F$266,3,FALSE)</f>
        <v>PRT</v>
      </c>
      <c r="F147" s="59">
        <v>9.4078350099999994</v>
      </c>
      <c r="G147" s="59">
        <f>IFERROR(VLOOKUP(D147,'WEO (IMF) extract'!$D$13:$F$210,3,FALSE),"NA")</f>
        <v>242.423</v>
      </c>
      <c r="H147" s="59">
        <f t="shared" si="6"/>
        <v>22.806755866292296</v>
      </c>
      <c r="I147" s="41">
        <v>9.4190168400000012</v>
      </c>
      <c r="J147" s="59">
        <f>IFERROR(VLOOKUP(D147,'WEO (IMF) extract'!$D$13:$H$210,4,FALSE),"NA")</f>
        <v>206.369</v>
      </c>
      <c r="K147" s="59">
        <f t="shared" si="7"/>
        <v>19.437930862539602</v>
      </c>
      <c r="L147" s="72">
        <f t="shared" si="8"/>
        <v>8.3195233598665652E-2</v>
      </c>
    </row>
    <row r="148" spans="4:12" x14ac:dyDescent="0.2">
      <c r="D148" s="30" t="s">
        <v>100</v>
      </c>
      <c r="E148" s="41" t="str">
        <f>VLOOKUP(D148,'ISO 3166 codes'!$D$6:$F$266,3,FALSE)</f>
        <v>MDA</v>
      </c>
      <c r="F148" s="59">
        <v>6.5954484900000008</v>
      </c>
      <c r="G148" s="59">
        <f>IFERROR(VLOOKUP(D148,'WEO (IMF) extract'!$D$13:$F$210,3,FALSE),"NA")</f>
        <v>11.308999999999999</v>
      </c>
      <c r="H148" s="59">
        <f t="shared" si="6"/>
        <v>0.74587926973410001</v>
      </c>
      <c r="I148" s="41">
        <v>7.5355224599999984</v>
      </c>
      <c r="J148" s="59">
        <f>IFERROR(VLOOKUP(D148,'WEO (IMF) extract'!$D$13:$H$210,4,FALSE),"NA")</f>
        <v>8.0719999999999992</v>
      </c>
      <c r="K148" s="59">
        <f t="shared" si="7"/>
        <v>0.60826737297119982</v>
      </c>
      <c r="L148" s="72">
        <f t="shared" si="8"/>
        <v>0.10735534831662918</v>
      </c>
    </row>
    <row r="149" spans="4:12" x14ac:dyDescent="0.2">
      <c r="D149" s="30" t="s">
        <v>136</v>
      </c>
      <c r="E149" s="41" t="str">
        <f>VLOOKUP(D149,'ISO 3166 codes'!$D$6:$F$266,3,FALSE)</f>
        <v>ROU</v>
      </c>
      <c r="F149" s="59">
        <v>5.5566058200000006</v>
      </c>
      <c r="G149" s="59">
        <f>IFERROR(VLOOKUP(D149,'WEO (IMF) extract'!$D$13:$F$210,3,FALSE),"NA")</f>
        <v>241.45599999999999</v>
      </c>
      <c r="H149" s="59">
        <f t="shared" si="6"/>
        <v>13.4167581487392</v>
      </c>
      <c r="I149" s="41">
        <v>4.9937720299999988</v>
      </c>
      <c r="J149" s="59">
        <f>IFERROR(VLOOKUP(D149,'WEO (IMF) extract'!$D$13:$H$210,4,FALSE),"NA")</f>
        <v>188.13</v>
      </c>
      <c r="K149" s="59">
        <f t="shared" si="7"/>
        <v>9.3947833200389965</v>
      </c>
      <c r="L149" s="72">
        <f t="shared" si="8"/>
        <v>0.19503441271556921</v>
      </c>
    </row>
    <row r="150" spans="4:12" x14ac:dyDescent="0.2">
      <c r="D150" s="30" t="s">
        <v>197</v>
      </c>
      <c r="E150" s="41" t="str">
        <f>VLOOKUP(D150,'ISO 3166 codes'!$D$6:$F$266,3,FALSE)</f>
        <v>RUS</v>
      </c>
      <c r="F150" s="59">
        <v>5.3159003300000007</v>
      </c>
      <c r="G150" s="59">
        <f>IFERROR(VLOOKUP(D150,'WEO (IMF) extract'!$D$13:$F$210,3,FALSE),"NA")</f>
        <v>1653.01</v>
      </c>
      <c r="H150" s="59">
        <f t="shared" si="6"/>
        <v>87.872364044933022</v>
      </c>
      <c r="I150" s="41">
        <v>5.2652196900000003</v>
      </c>
      <c r="J150" s="59">
        <f>IFERROR(VLOOKUP(D150,'WEO (IMF) extract'!$D$13:$H$210,4,FALSE),"NA")</f>
        <v>1280.6500000000001</v>
      </c>
      <c r="K150" s="59">
        <f t="shared" si="7"/>
        <v>67.429035959985015</v>
      </c>
      <c r="L150" s="72">
        <f t="shared" si="8"/>
        <v>0.14157034899902499</v>
      </c>
    </row>
    <row r="151" spans="4:12" x14ac:dyDescent="0.2">
      <c r="D151" s="30" t="s">
        <v>146</v>
      </c>
      <c r="E151" s="41" t="str">
        <f>VLOOKUP(D151,'ISO 3166 codes'!$D$6:$F$266,3,FALSE)</f>
        <v>SMR</v>
      </c>
      <c r="F151" s="59">
        <v>7.1442170100000002</v>
      </c>
      <c r="G151" s="59">
        <f>IFERROR(VLOOKUP(D151,'WEO (IMF) extract'!$D$13:$F$210,3,FALSE),"NA")</f>
        <v>1.6559999999999999</v>
      </c>
      <c r="H151" s="59">
        <f t="shared" si="6"/>
        <v>0.11830823368559999</v>
      </c>
      <c r="I151" s="41">
        <v>6.7483210599999994</v>
      </c>
      <c r="J151" s="59">
        <f>IFERROR(VLOOKUP(D151,'WEO (IMF) extract'!$D$13:$H$210,4,FALSE),"NA")</f>
        <v>1.468</v>
      </c>
      <c r="K151" s="59">
        <f t="shared" si="7"/>
        <v>9.9065353160799993E-2</v>
      </c>
      <c r="L151" s="72">
        <f t="shared" si="8"/>
        <v>9.2814853253241569E-2</v>
      </c>
    </row>
    <row r="152" spans="4:12" x14ac:dyDescent="0.2">
      <c r="D152" s="30" t="s">
        <v>148</v>
      </c>
      <c r="E152" s="41" t="str">
        <f>VLOOKUP(D152,'ISO 3166 codes'!$D$6:$F$266,3,FALSE)</f>
        <v>SRB</v>
      </c>
      <c r="F152" s="59">
        <v>8.5389900200000017</v>
      </c>
      <c r="G152" s="59">
        <f>IFERROR(VLOOKUP(D152,'WEO (IMF) extract'!$D$13:$F$210,3,FALSE),"NA")</f>
        <v>50.640999999999998</v>
      </c>
      <c r="H152" s="59">
        <f t="shared" si="6"/>
        <v>4.3242299360282006</v>
      </c>
      <c r="I152" s="41">
        <v>8.4718694700000015</v>
      </c>
      <c r="J152" s="59">
        <f>IFERROR(VLOOKUP(D152,'WEO (IMF) extract'!$D$13:$H$210,4,FALSE),"NA")</f>
        <v>40.692999999999998</v>
      </c>
      <c r="K152" s="59">
        <f t="shared" si="7"/>
        <v>3.4474578434271006</v>
      </c>
      <c r="L152" s="72">
        <f t="shared" si="8"/>
        <v>0.1199661776255625</v>
      </c>
    </row>
    <row r="153" spans="4:12" x14ac:dyDescent="0.2">
      <c r="D153" s="30" t="s">
        <v>152</v>
      </c>
      <c r="E153" s="41" t="str">
        <f>VLOOKUP(D153,'ISO 3166 codes'!$D$6:$F$266,3,FALSE)</f>
        <v>SVK</v>
      </c>
      <c r="F153" s="59">
        <v>6.6863956499999997</v>
      </c>
      <c r="G153" s="59">
        <f>IFERROR(VLOOKUP(D153,'WEO (IMF) extract'!$D$13:$F$210,3,FALSE),"NA")</f>
        <v>105.75</v>
      </c>
      <c r="H153" s="59">
        <f t="shared" si="6"/>
        <v>7.0708633998749999</v>
      </c>
      <c r="I153" s="41">
        <v>7.1114554400000003</v>
      </c>
      <c r="J153" s="59">
        <f>IFERROR(VLOOKUP(D153,'WEO (IMF) extract'!$D$13:$H$210,4,FALSE),"NA")</f>
        <v>89.691000000000003</v>
      </c>
      <c r="K153" s="59">
        <f t="shared" si="7"/>
        <v>6.3783354986904008</v>
      </c>
      <c r="L153" s="72">
        <f t="shared" si="8"/>
        <v>5.2888892289096656E-2</v>
      </c>
    </row>
    <row r="154" spans="4:12" x14ac:dyDescent="0.2">
      <c r="D154" s="30" t="s">
        <v>153</v>
      </c>
      <c r="E154" s="41" t="str">
        <f>VLOOKUP(D154,'ISO 3166 codes'!$D$6:$F$266,3,FALSE)</f>
        <v>SVN</v>
      </c>
      <c r="F154" s="59">
        <v>8.2989101400000003</v>
      </c>
      <c r="G154" s="59">
        <f>IFERROR(VLOOKUP(D154,'WEO (IMF) extract'!$D$13:$F$210,3,FALSE),"NA")</f>
        <v>54.186</v>
      </c>
      <c r="H154" s="59">
        <f t="shared" si="6"/>
        <v>4.4968474484604002</v>
      </c>
      <c r="I154" s="41">
        <v>8.479099269999999</v>
      </c>
      <c r="J154" s="59">
        <f>IFERROR(VLOOKUP(D154,'WEO (IMF) extract'!$D$13:$H$210,4,FALSE),"NA")</f>
        <v>44.753999999999998</v>
      </c>
      <c r="K154" s="59">
        <f t="shared" si="7"/>
        <v>3.7947360872957994</v>
      </c>
      <c r="L154" s="72">
        <f t="shared" si="8"/>
        <v>8.8587363607227632E-2</v>
      </c>
    </row>
    <row r="155" spans="4:12" x14ac:dyDescent="0.2">
      <c r="D155" s="30" t="s">
        <v>49</v>
      </c>
      <c r="E155" s="41" t="str">
        <f>VLOOKUP(D155,'ISO 3166 codes'!$D$6:$F$266,3,FALSE)</f>
        <v>ESP</v>
      </c>
      <c r="F155" s="59">
        <v>8.9774141299999997</v>
      </c>
      <c r="G155" s="59">
        <f>IFERROR(VLOOKUP(D155,'WEO (IMF) extract'!$D$13:$F$210,3,FALSE),"NA")</f>
        <v>1422.8</v>
      </c>
      <c r="H155" s="59">
        <f t="shared" si="6"/>
        <v>127.73064824164</v>
      </c>
      <c r="I155" s="41">
        <v>8.9523859000000012</v>
      </c>
      <c r="J155" s="59">
        <f>IFERROR(VLOOKUP(D155,'WEO (IMF) extract'!$D$13:$H$210,4,FALSE),"NA")</f>
        <v>1232.57</v>
      </c>
      <c r="K155" s="59">
        <f t="shared" si="7"/>
        <v>110.34442288763</v>
      </c>
      <c r="L155" s="72">
        <f t="shared" si="8"/>
        <v>7.5901131678304701E-2</v>
      </c>
    </row>
    <row r="156" spans="4:12" x14ac:dyDescent="0.2">
      <c r="D156" s="30" t="s">
        <v>154</v>
      </c>
      <c r="E156" s="41" t="str">
        <f>VLOOKUP(D156,'ISO 3166 codes'!$D$6:$F$266,3,FALSE)</f>
        <v>SWE</v>
      </c>
      <c r="F156" s="59">
        <v>10.898501400000001</v>
      </c>
      <c r="G156" s="59">
        <f>IFERROR(VLOOKUP(D156,'WEO (IMF) extract'!$D$13:$F$210,3,FALSE),"NA")</f>
        <v>555.45500000000004</v>
      </c>
      <c r="H156" s="59">
        <f t="shared" si="6"/>
        <v>60.536270951370007</v>
      </c>
      <c r="I156" s="41">
        <v>10.840467450000002</v>
      </c>
      <c r="J156" s="59">
        <f>IFERROR(VLOOKUP(D156,'WEO (IMF) extract'!$D$13:$H$210,4,FALSE),"NA")</f>
        <v>515.65499999999997</v>
      </c>
      <c r="K156" s="59">
        <f t="shared" si="7"/>
        <v>55.899412429297506</v>
      </c>
      <c r="L156" s="72">
        <f t="shared" si="8"/>
        <v>4.0648855497744885E-2</v>
      </c>
    </row>
    <row r="157" spans="4:12" x14ac:dyDescent="0.2">
      <c r="D157" s="30" t="s">
        <v>30</v>
      </c>
      <c r="E157" s="41" t="str">
        <f>VLOOKUP(D157,'ISO 3166 codes'!$D$6:$F$266,3,FALSE)</f>
        <v>CHE</v>
      </c>
      <c r="F157" s="59">
        <v>11.87620926</v>
      </c>
      <c r="G157" s="59">
        <f>IFERROR(VLOOKUP(D157,'WEO (IMF) extract'!$D$13:$F$210,3,FALSE),"NA")</f>
        <v>736.43299999999999</v>
      </c>
      <c r="H157" s="59">
        <f t="shared" si="6"/>
        <v>87.4603241396958</v>
      </c>
      <c r="I157" s="41">
        <v>11.708949090000001</v>
      </c>
      <c r="J157" s="59">
        <f>IFERROR(VLOOKUP(D157,'WEO (IMF) extract'!$D$13:$H$210,4,FALSE),"NA")</f>
        <v>695.45699999999999</v>
      </c>
      <c r="K157" s="59">
        <f t="shared" si="7"/>
        <v>81.430706072841303</v>
      </c>
      <c r="L157" s="72">
        <f t="shared" si="8"/>
        <v>3.6361905929205962E-2</v>
      </c>
    </row>
    <row r="158" spans="4:12" x14ac:dyDescent="0.2">
      <c r="D158" s="30" t="s">
        <v>160</v>
      </c>
      <c r="E158" s="41" t="str">
        <f>VLOOKUP(D158,'ISO 3166 codes'!$D$6:$F$266,3,FALSE)</f>
        <v>TJK</v>
      </c>
      <c r="F158" s="59">
        <v>7.2394805000000009</v>
      </c>
      <c r="G158" s="59">
        <f>IFERROR(VLOOKUP(D158,'WEO (IMF) extract'!$D$13:$F$210,3,FALSE),"NA")</f>
        <v>7.52</v>
      </c>
      <c r="H158" s="59">
        <f t="shared" si="6"/>
        <v>0.54440893360000009</v>
      </c>
      <c r="I158" s="41">
        <v>7.0042772299999996</v>
      </c>
      <c r="J158" s="59">
        <f>IFERROR(VLOOKUP(D158,'WEO (IMF) extract'!$D$13:$H$210,4,FALSE),"NA")</f>
        <v>6.9530000000000003</v>
      </c>
      <c r="K158" s="59">
        <f t="shared" si="7"/>
        <v>0.48700739580189994</v>
      </c>
      <c r="L158" s="72">
        <f t="shared" si="8"/>
        <v>5.7291749763711763E-2</v>
      </c>
    </row>
    <row r="159" spans="4:12" x14ac:dyDescent="0.2">
      <c r="D159" s="30" t="s">
        <v>851</v>
      </c>
      <c r="E159" s="41" t="str">
        <f>VLOOKUP(D159,'ISO 3166 codes'!$D$6:$F$266,3,FALSE)</f>
        <v>MKD</v>
      </c>
      <c r="F159" s="59">
        <v>6.5828895600000008</v>
      </c>
      <c r="G159" s="59">
        <f>IFERROR(VLOOKUP(D159,'WEO (IMF) extract'!$D$13:$F$210,3,FALSE),"NA")</f>
        <v>12.694000000000001</v>
      </c>
      <c r="H159" s="59">
        <f t="shared" si="6"/>
        <v>0.83563200074640021</v>
      </c>
      <c r="I159" s="41">
        <v>6.3794336300000012</v>
      </c>
      <c r="J159" s="59">
        <f>IFERROR(VLOOKUP(D159,'WEO (IMF) extract'!$D$13:$H$210,4,FALSE),"NA")</f>
        <v>10.686</v>
      </c>
      <c r="K159" s="59">
        <f t="shared" si="7"/>
        <v>0.68170627770180015</v>
      </c>
      <c r="L159" s="72">
        <f t="shared" si="8"/>
        <v>0.10715617052679249</v>
      </c>
    </row>
    <row r="160" spans="4:12" x14ac:dyDescent="0.2">
      <c r="D160" s="30" t="s">
        <v>166</v>
      </c>
      <c r="E160" s="41" t="str">
        <f>VLOOKUP(D160,'ISO 3166 codes'!$D$6:$F$266,3,FALSE)</f>
        <v>TUR</v>
      </c>
      <c r="F160" s="59">
        <v>4.1241407399999996</v>
      </c>
      <c r="G160" s="59">
        <f>IFERROR(VLOOKUP(D160,'WEO (IMF) extract'!$D$13:$F$210,3,FALSE),"NA")</f>
        <v>779.59900000000005</v>
      </c>
      <c r="H160" s="59">
        <f t="shared" si="6"/>
        <v>32.1517599676326</v>
      </c>
      <c r="I160" s="41">
        <v>4.2846922899999997</v>
      </c>
      <c r="J160" s="59">
        <f>IFERROR(VLOOKUP(D160,'WEO (IMF) extract'!$D$13:$H$210,4,FALSE),"NA")</f>
        <v>869.28</v>
      </c>
      <c r="K160" s="59">
        <f t="shared" si="7"/>
        <v>37.245973138511992</v>
      </c>
      <c r="L160" s="72">
        <f t="shared" si="8"/>
        <v>-7.089945976497769E-2</v>
      </c>
    </row>
    <row r="161" spans="4:12" x14ac:dyDescent="0.2">
      <c r="D161" s="30" t="s">
        <v>161</v>
      </c>
      <c r="E161" s="41" t="str">
        <f>VLOOKUP(D161,'ISO 3166 codes'!$D$6:$F$266,3,FALSE)</f>
        <v>TKM</v>
      </c>
      <c r="F161" s="59">
        <v>6.6054062799999986</v>
      </c>
      <c r="G161" s="59">
        <f>IFERROR(VLOOKUP(D161,'WEO (IMF) extract'!$D$13:$F$210,3,FALSE),"NA")</f>
        <v>40.765000000000001</v>
      </c>
      <c r="H161" s="59">
        <f t="shared" si="6"/>
        <v>2.6926938700419991</v>
      </c>
      <c r="I161" s="41">
        <v>6.6211180699999996</v>
      </c>
      <c r="J161" s="59">
        <f>IFERROR(VLOOKUP(D161,'WEO (IMF) extract'!$D$13:$H$210,4,FALSE),"NA")</f>
        <v>36.168999999999997</v>
      </c>
      <c r="K161" s="59">
        <f t="shared" si="7"/>
        <v>2.3947921947382995</v>
      </c>
      <c r="L161" s="72">
        <f t="shared" si="8"/>
        <v>6.0375229085932514E-2</v>
      </c>
    </row>
    <row r="162" spans="4:12" x14ac:dyDescent="0.2">
      <c r="D162" s="30" t="s">
        <v>170</v>
      </c>
      <c r="E162" s="41" t="str">
        <f>VLOOKUP(D162,'ISO 3166 codes'!$D$6:$F$266,3,FALSE)</f>
        <v>UKR</v>
      </c>
      <c r="F162" s="59">
        <v>7.7239165299999994</v>
      </c>
      <c r="G162" s="59">
        <f>IFERROR(VLOOKUP(D162,'WEO (IMF) extract'!$D$13:$F$210,3,FALSE),"NA")</f>
        <v>130.92699999999999</v>
      </c>
      <c r="H162" s="59">
        <f t="shared" si="6"/>
        <v>10.112692195233098</v>
      </c>
      <c r="I162" s="41">
        <v>7.5454115900000005</v>
      </c>
      <c r="J162" s="59">
        <f>IFERROR(VLOOKUP(D162,'WEO (IMF) extract'!$D$13:$H$210,4,FALSE),"NA")</f>
        <v>93.313000000000002</v>
      </c>
      <c r="K162" s="59">
        <f t="shared" si="7"/>
        <v>7.0408499169767005</v>
      </c>
      <c r="L162" s="72">
        <f t="shared" si="8"/>
        <v>0.19845256934354705</v>
      </c>
    </row>
    <row r="163" spans="4:12" x14ac:dyDescent="0.2">
      <c r="D163" s="30" t="s">
        <v>56</v>
      </c>
      <c r="E163" s="41" t="str">
        <f>VLOOKUP(D163,'ISO 3166 codes'!$D$6:$F$266,3,FALSE)</f>
        <v>GBR</v>
      </c>
      <c r="F163" s="59">
        <v>9.996962550000001</v>
      </c>
      <c r="G163" s="59">
        <f>IFERROR(VLOOKUP(D163,'WEO (IMF) extract'!$D$13:$F$210,3,FALSE),"NA")</f>
        <v>2860.98</v>
      </c>
      <c r="H163" s="59">
        <f t="shared" si="6"/>
        <v>286.01109916299004</v>
      </c>
      <c r="I163" s="41">
        <v>9.866711620000002</v>
      </c>
      <c r="J163" s="59">
        <f>IFERROR(VLOOKUP(D163,'WEO (IMF) extract'!$D$13:$H$210,4,FALSE),"NA")</f>
        <v>2703.24</v>
      </c>
      <c r="K163" s="59">
        <f t="shared" si="7"/>
        <v>266.72089519648802</v>
      </c>
      <c r="L163" s="72">
        <f t="shared" si="8"/>
        <v>3.5530568053728784E-2</v>
      </c>
    </row>
    <row r="164" spans="4:12" x14ac:dyDescent="0.2">
      <c r="D164" s="30" t="s">
        <v>173</v>
      </c>
      <c r="E164" s="41" t="str">
        <f>VLOOKUP(D164,'ISO 3166 codes'!$D$6:$F$266,3,FALSE)</f>
        <v>UZB</v>
      </c>
      <c r="F164" s="59">
        <v>5.2914905499999998</v>
      </c>
      <c r="G164" s="59">
        <f>IFERROR(VLOOKUP(D164,'WEO (IMF) extract'!$D$13:$F$210,3,FALSE),"NA")</f>
        <v>50.378</v>
      </c>
      <c r="H164" s="59">
        <f t="shared" si="6"/>
        <v>2.6657471092790002</v>
      </c>
      <c r="I164" s="41">
        <v>4.9663839300000001</v>
      </c>
      <c r="J164" s="59">
        <f>IFERROR(VLOOKUP(D164,'WEO (IMF) extract'!$D$13:$H$210,4,FALSE),"NA")</f>
        <v>81.322999999999993</v>
      </c>
      <c r="K164" s="59">
        <f t="shared" si="7"/>
        <v>4.0388124033938997</v>
      </c>
      <c r="L164" s="72">
        <f t="shared" si="8"/>
        <v>-0.18757620897595173</v>
      </c>
    </row>
    <row r="165" spans="4:12" x14ac:dyDescent="0.2">
      <c r="D165" s="30" t="s">
        <v>16</v>
      </c>
      <c r="E165" s="41" t="str">
        <f>VLOOKUP(D165,'ISO 3166 codes'!$D$6:$F$266,3,FALSE)</f>
        <v>BGD</v>
      </c>
      <c r="F165" s="59">
        <v>2.3428061000000002</v>
      </c>
      <c r="G165" s="59">
        <f>IFERROR(VLOOKUP(D165,'WEO (IMF) extract'!$D$13:$F$210,3,FALSE),"NA")</f>
        <v>273.3</v>
      </c>
      <c r="H165" s="59">
        <f t="shared" si="6"/>
        <v>6.4028890713000006</v>
      </c>
      <c r="I165" s="41">
        <v>2.3117804500000001</v>
      </c>
      <c r="J165" s="59">
        <f>IFERROR(VLOOKUP(D165,'WEO (IMF) extract'!$D$13:$H$210,4,FALSE),"NA")</f>
        <v>221.398</v>
      </c>
      <c r="K165" s="59">
        <f t="shared" si="7"/>
        <v>5.1182356806909999</v>
      </c>
      <c r="L165" s="72">
        <f t="shared" si="8"/>
        <v>0.11847903724238895</v>
      </c>
    </row>
    <row r="166" spans="4:12" x14ac:dyDescent="0.2">
      <c r="D166" s="30" t="s">
        <v>26</v>
      </c>
      <c r="E166" s="41" t="str">
        <f>VLOOKUP(D166,'ISO 3166 codes'!$D$6:$F$266,3,FALSE)</f>
        <v>BTN</v>
      </c>
      <c r="F166" s="59">
        <v>3.0574254999999999</v>
      </c>
      <c r="G166" s="59">
        <f>IFERROR(VLOOKUP(D166,'WEO (IMF) extract'!$D$13:$F$210,3,FALSE),"NA")</f>
        <v>2.411</v>
      </c>
      <c r="H166" s="59">
        <f t="shared" si="6"/>
        <v>7.3714528804999999E-2</v>
      </c>
      <c r="I166" s="41">
        <v>3.4811713699999998</v>
      </c>
      <c r="J166" s="59">
        <f>IFERROR(VLOOKUP(D166,'WEO (IMF) extract'!$D$13:$H$210,4,FALSE),"NA")</f>
        <v>2.0249999999999999</v>
      </c>
      <c r="K166" s="59">
        <f t="shared" si="7"/>
        <v>7.0493720242499988E-2</v>
      </c>
      <c r="L166" s="72">
        <f t="shared" si="8"/>
        <v>2.2589505907243401E-2</v>
      </c>
    </row>
    <row r="167" spans="4:12" x14ac:dyDescent="0.2">
      <c r="D167" s="30" t="s">
        <v>71</v>
      </c>
      <c r="E167" s="41" t="str">
        <f>VLOOKUP(D167,'ISO 3166 codes'!$D$6:$F$266,3,FALSE)</f>
        <v>IND</v>
      </c>
      <c r="F167" s="59">
        <v>3.5442449999999992</v>
      </c>
      <c r="G167" s="59">
        <f>IFERROR(VLOOKUP(D167,'WEO (IMF) extract'!$D$13:$F$210,3,FALSE),"NA")</f>
        <v>2701.11</v>
      </c>
      <c r="H167" s="59">
        <f t="shared" si="6"/>
        <v>95.733956119499979</v>
      </c>
      <c r="I167" s="41">
        <v>3.5109832299999995</v>
      </c>
      <c r="J167" s="59">
        <f>IFERROR(VLOOKUP(D167,'WEO (IMF) extract'!$D$13:$H$210,4,FALSE),"NA")</f>
        <v>2294.12</v>
      </c>
      <c r="K167" s="59">
        <f t="shared" si="7"/>
        <v>80.546168476075977</v>
      </c>
      <c r="L167" s="72">
        <f t="shared" si="8"/>
        <v>9.0211000800015873E-2</v>
      </c>
    </row>
    <row r="168" spans="4:12" x14ac:dyDescent="0.2">
      <c r="D168" s="30" t="s">
        <v>70</v>
      </c>
      <c r="E168" s="41" t="str">
        <f>VLOOKUP(D168,'ISO 3166 codes'!$D$6:$F$266,3,FALSE)</f>
        <v>IDN</v>
      </c>
      <c r="F168" s="59">
        <v>2.87053037</v>
      </c>
      <c r="G168" s="59">
        <f>IFERROR(VLOOKUP(D168,'WEO (IMF) extract'!$D$13:$F$210,3,FALSE),"NA")</f>
        <v>1042.71</v>
      </c>
      <c r="H168" s="59">
        <f t="shared" si="6"/>
        <v>29.931307221027001</v>
      </c>
      <c r="I168" s="41">
        <v>3.0856990799999999</v>
      </c>
      <c r="J168" s="59">
        <f>IFERROR(VLOOKUP(D168,'WEO (IMF) extract'!$D$13:$H$210,4,FALSE),"NA")</f>
        <v>932.06600000000003</v>
      </c>
      <c r="K168" s="59">
        <f t="shared" si="7"/>
        <v>28.760751986992801</v>
      </c>
      <c r="L168" s="72">
        <f t="shared" si="8"/>
        <v>2.0146922597013228E-2</v>
      </c>
    </row>
    <row r="169" spans="4:12" x14ac:dyDescent="0.2">
      <c r="D169" s="30" t="s">
        <v>102</v>
      </c>
      <c r="E169" s="41" t="str">
        <f>VLOOKUP(D169,'ISO 3166 codes'!$D$6:$F$266,3,FALSE)</f>
        <v>MDV</v>
      </c>
      <c r="F169" s="59">
        <v>9.4115247699999998</v>
      </c>
      <c r="G169" s="59">
        <f>IFERROR(VLOOKUP(D169,'WEO (IMF) extract'!$D$13:$F$210,3,FALSE),"NA")</f>
        <v>5.2930000000000001</v>
      </c>
      <c r="H169" s="59">
        <f t="shared" si="6"/>
        <v>0.4981520060761</v>
      </c>
      <c r="I169" s="41">
        <v>10.199691769999999</v>
      </c>
      <c r="J169" s="59">
        <f>IFERROR(VLOOKUP(D169,'WEO (IMF) extract'!$D$13:$H$210,4,FALSE),"NA")</f>
        <v>4.367</v>
      </c>
      <c r="K169" s="59">
        <f t="shared" si="7"/>
        <v>0.4454205395959</v>
      </c>
      <c r="L169" s="72">
        <f t="shared" si="8"/>
        <v>5.753761116117917E-2</v>
      </c>
    </row>
    <row r="170" spans="4:12" x14ac:dyDescent="0.2">
      <c r="D170" s="30" t="s">
        <v>107</v>
      </c>
      <c r="E170" s="41" t="str">
        <f>VLOOKUP(D170,'ISO 3166 codes'!$D$6:$F$266,3,FALSE)</f>
        <v>MMR</v>
      </c>
      <c r="F170" s="59">
        <v>4.7912554700000012</v>
      </c>
      <c r="G170" s="59">
        <f>IFERROR(VLOOKUP(D170,'WEO (IMF) extract'!$D$13:$F$210,3,FALSE),"NA")</f>
        <v>66.698999999999998</v>
      </c>
      <c r="H170" s="59">
        <f t="shared" si="6"/>
        <v>3.1957194859353009</v>
      </c>
      <c r="I170" s="41">
        <v>5.11008072</v>
      </c>
      <c r="J170" s="59">
        <f>IFERROR(VLOOKUP(D170,'WEO (IMF) extract'!$D$13:$H$210,4,FALSE),"NA")</f>
        <v>60.09</v>
      </c>
      <c r="K170" s="59">
        <f t="shared" si="7"/>
        <v>3.070647504648</v>
      </c>
      <c r="L170" s="72">
        <f t="shared" si="8"/>
        <v>2.0162471487762623E-2</v>
      </c>
    </row>
    <row r="171" spans="4:12" x14ac:dyDescent="0.2">
      <c r="D171" s="30" t="s">
        <v>122</v>
      </c>
      <c r="E171" s="41" t="str">
        <f>VLOOKUP(D171,'ISO 3166 codes'!$D$6:$F$266,3,FALSE)</f>
        <v>NPL</v>
      </c>
      <c r="F171" s="59">
        <v>5.8408341400000001</v>
      </c>
      <c r="G171" s="59">
        <f>IFERROR(VLOOKUP(D171,'WEO (IMF) extract'!$D$13:$F$210,3,FALSE),"NA")</f>
        <v>33.112000000000002</v>
      </c>
      <c r="H171" s="59">
        <f t="shared" si="6"/>
        <v>1.9340170004368002</v>
      </c>
      <c r="I171" s="41">
        <v>6.2783927899999998</v>
      </c>
      <c r="J171" s="59">
        <f>IFERROR(VLOOKUP(D171,'WEO (IMF) extract'!$D$13:$H$210,4,FALSE),"NA")</f>
        <v>24.524000000000001</v>
      </c>
      <c r="K171" s="59">
        <f t="shared" si="7"/>
        <v>1.5397130478196002</v>
      </c>
      <c r="L171" s="72">
        <f t="shared" si="8"/>
        <v>0.12075387371381319</v>
      </c>
    </row>
    <row r="172" spans="4:12" x14ac:dyDescent="0.2">
      <c r="D172" s="30" t="s">
        <v>94</v>
      </c>
      <c r="E172" s="41" t="str">
        <f>VLOOKUP(D172,'ISO 3166 codes'!$D$6:$F$266,3,FALSE)</f>
        <v>LKA</v>
      </c>
      <c r="F172" s="59">
        <v>3.75841475</v>
      </c>
      <c r="G172" s="59">
        <f>IFERROR(VLOOKUP(D172,'WEO (IMF) extract'!$D$13:$F$210,3,FALSE),"NA")</f>
        <v>87.921999999999997</v>
      </c>
      <c r="H172" s="59">
        <f t="shared" si="6"/>
        <v>3.304473416495</v>
      </c>
      <c r="I172" s="41">
        <v>3.86424923</v>
      </c>
      <c r="J172" s="59">
        <f>IFERROR(VLOOKUP(D172,'WEO (IMF) extract'!$D$13:$H$210,4,FALSE),"NA")</f>
        <v>82.39</v>
      </c>
      <c r="K172" s="59">
        <f t="shared" si="7"/>
        <v>3.1837549405969998</v>
      </c>
      <c r="L172" s="72">
        <f t="shared" si="8"/>
        <v>1.8782122195807993E-2</v>
      </c>
    </row>
    <row r="173" spans="4:12" x14ac:dyDescent="0.2">
      <c r="D173" s="30" t="s">
        <v>159</v>
      </c>
      <c r="E173" s="41" t="str">
        <f>VLOOKUP(D173,'ISO 3166 codes'!$D$6:$F$266,3,FALSE)</f>
        <v>THA</v>
      </c>
      <c r="F173" s="59">
        <v>3.7930390799999998</v>
      </c>
      <c r="G173" s="59">
        <f>IFERROR(VLOOKUP(D173,'WEO (IMF) extract'!$D$13:$F$210,3,FALSE),"NA")</f>
        <v>506.40300000000002</v>
      </c>
      <c r="H173" s="59">
        <f t="shared" si="6"/>
        <v>19.208063692292399</v>
      </c>
      <c r="I173" s="41">
        <v>3.7633202100000007</v>
      </c>
      <c r="J173" s="59">
        <f>IFERROR(VLOOKUP(D173,'WEO (IMF) extract'!$D$13:$H$210,4,FALSE),"NA")</f>
        <v>413.49700000000001</v>
      </c>
      <c r="K173" s="59">
        <f t="shared" si="7"/>
        <v>15.561216168743703</v>
      </c>
      <c r="L173" s="72">
        <f t="shared" si="8"/>
        <v>0.11101526406877604</v>
      </c>
    </row>
    <row r="174" spans="4:12" x14ac:dyDescent="0.2">
      <c r="D174" s="30" t="s">
        <v>162</v>
      </c>
      <c r="E174" s="41" t="str">
        <f>VLOOKUP(D174,'ISO 3166 codes'!$D$6:$F$266,3,FALSE)</f>
        <v>TLS</v>
      </c>
      <c r="F174" s="59">
        <v>4.3263578399999991</v>
      </c>
      <c r="G174" s="59">
        <f>IFERROR(VLOOKUP(D174,'WEO (IMF) extract'!$D$13:$F$210,3,FALSE),"NA")</f>
        <v>1.56</v>
      </c>
      <c r="H174" s="59">
        <f t="shared" si="6"/>
        <v>6.7491182303999989E-2</v>
      </c>
      <c r="I174" s="41">
        <v>4.5470094699999999</v>
      </c>
      <c r="J174" s="59">
        <f>IFERROR(VLOOKUP(D174,'WEO (IMF) extract'!$D$13:$H$210,4,FALSE),"NA")</f>
        <v>1.651</v>
      </c>
      <c r="K174" s="59">
        <f t="shared" si="7"/>
        <v>7.5071126349699993E-2</v>
      </c>
      <c r="L174" s="72">
        <f t="shared" si="8"/>
        <v>-5.182816189191497E-2</v>
      </c>
    </row>
    <row r="175" spans="4:12" x14ac:dyDescent="0.2">
      <c r="D175" s="30" t="s">
        <v>9</v>
      </c>
      <c r="E175" s="41" t="str">
        <f>VLOOKUP(D175,'ISO 3166 codes'!$D$6:$F$266,3,FALSE)</f>
        <v>AUS</v>
      </c>
      <c r="F175" s="59">
        <v>9.2845983499999996</v>
      </c>
      <c r="G175" s="59">
        <f>IFERROR(VLOOKUP(D175,'WEO (IMF) extract'!$D$13:$F$210,3,FALSE),"NA")</f>
        <v>1421.3</v>
      </c>
      <c r="H175" s="59">
        <f t="shared" si="6"/>
        <v>131.96199634854997</v>
      </c>
      <c r="I175" s="41">
        <v>9.2007131599999994</v>
      </c>
      <c r="J175" s="59">
        <f>IFERROR(VLOOKUP(D175,'WEO (IMF) extract'!$D$13:$H$210,4,FALSE),"NA")</f>
        <v>1266.27</v>
      </c>
      <c r="K175" s="59">
        <f t="shared" si="7"/>
        <v>116.50587053113199</v>
      </c>
      <c r="L175" s="72">
        <f t="shared" si="8"/>
        <v>6.4266847567042706E-2</v>
      </c>
    </row>
    <row r="176" spans="4:12" x14ac:dyDescent="0.2">
      <c r="D176" s="30" t="s">
        <v>25</v>
      </c>
      <c r="E176" s="41" t="str">
        <f>VLOOKUP(D176,'ISO 3166 codes'!$D$6:$F$266,3,FALSE)</f>
        <v>BRN</v>
      </c>
      <c r="F176" s="59">
        <v>2.4129164199999997</v>
      </c>
      <c r="G176" s="59">
        <f>IFERROR(VLOOKUP(D176,'WEO (IMF) extract'!$D$13:$F$210,3,FALSE),"NA")</f>
        <v>13.568</v>
      </c>
      <c r="H176" s="59">
        <f t="shared" si="6"/>
        <v>0.32738449986559992</v>
      </c>
      <c r="I176" s="41">
        <v>2.5482869100000003</v>
      </c>
      <c r="J176" s="59">
        <f>IFERROR(VLOOKUP(D176,'WEO (IMF) extract'!$D$13:$H$210,4,FALSE),"NA")</f>
        <v>11.398999999999999</v>
      </c>
      <c r="K176" s="59">
        <f t="shared" si="7"/>
        <v>0.2904792248709</v>
      </c>
      <c r="L176" s="72">
        <f t="shared" si="8"/>
        <v>6.16259320059791E-2</v>
      </c>
    </row>
    <row r="177" spans="4:12" x14ac:dyDescent="0.2">
      <c r="D177" s="30" t="s">
        <v>84</v>
      </c>
      <c r="E177" s="41" t="str">
        <f>VLOOKUP(D177,'ISO 3166 codes'!$D$6:$F$266,3,FALSE)</f>
        <v>KHM</v>
      </c>
      <c r="F177" s="59">
        <v>6.0265431399999994</v>
      </c>
      <c r="G177" s="59">
        <f>IFERROR(VLOOKUP(D177,'WEO (IMF) extract'!$D$13:$F$210,3,FALSE),"NA")</f>
        <v>24.443999999999999</v>
      </c>
      <c r="H177" s="59">
        <f t="shared" si="6"/>
        <v>1.4731282051415997</v>
      </c>
      <c r="I177" s="41">
        <v>6.1164846400000004</v>
      </c>
      <c r="J177" s="59">
        <f>IFERROR(VLOOKUP(D177,'WEO (IMF) extract'!$D$13:$H$210,4,FALSE),"NA")</f>
        <v>20.042999999999999</v>
      </c>
      <c r="K177" s="59">
        <f t="shared" si="7"/>
        <v>1.2259270163952001</v>
      </c>
      <c r="L177" s="72">
        <f t="shared" si="8"/>
        <v>9.6195372568261162E-2</v>
      </c>
    </row>
    <row r="178" spans="4:12" x14ac:dyDescent="0.2">
      <c r="D178" s="30" t="s">
        <v>32</v>
      </c>
      <c r="E178" s="41" t="str">
        <f>VLOOKUP(D178,'ISO 3166 codes'!$D$6:$F$266,3,FALSE)</f>
        <v>CHN</v>
      </c>
      <c r="F178" s="59">
        <v>5.35107994</v>
      </c>
      <c r="G178" s="59">
        <f>IFERROR(VLOOKUP(D178,'WEO (IMF) extract'!$D$13:$F$210,3,FALSE),"NA")</f>
        <v>13841.9</v>
      </c>
      <c r="H178" s="59">
        <f t="shared" si="6"/>
        <v>740.69113421485997</v>
      </c>
      <c r="I178" s="41">
        <v>4.9818806599999998</v>
      </c>
      <c r="J178" s="59">
        <f>IFERROR(VLOOKUP(D178,'WEO (IMF) extract'!$D$13:$H$210,4,FALSE),"NA")</f>
        <v>11227.08</v>
      </c>
      <c r="K178" s="59">
        <f t="shared" si="7"/>
        <v>559.3197272027279</v>
      </c>
      <c r="L178" s="72">
        <f t="shared" si="8"/>
        <v>0.15076992863471883</v>
      </c>
    </row>
    <row r="179" spans="4:12" x14ac:dyDescent="0.2">
      <c r="D179" s="30" t="s">
        <v>289</v>
      </c>
      <c r="E179" s="41" t="str">
        <f>VLOOKUP(D179,'ISO 3166 codes'!$D$6:$F$266,3,FALSE)</f>
        <v>COK</v>
      </c>
      <c r="F179" s="59">
        <v>2.8790602700000001</v>
      </c>
      <c r="G179" s="59" t="str">
        <f>IFERROR(VLOOKUP(D179,'WEO (IMF) extract'!$D$13:$F$210,3,FALSE),"NA")</f>
        <v>NA</v>
      </c>
      <c r="H179" s="59" t="str">
        <f t="shared" si="6"/>
        <v>NA</v>
      </c>
      <c r="I179" s="41">
        <v>3.2295320000000003</v>
      </c>
      <c r="J179" s="59" t="str">
        <f>IFERROR(VLOOKUP(D179,'WEO (IMF) extract'!$D$13:$H$210,4,FALSE),"NA")</f>
        <v>NA</v>
      </c>
      <c r="K179" s="59" t="str">
        <f t="shared" si="7"/>
        <v>NA</v>
      </c>
      <c r="L179" s="72" t="str">
        <f t="shared" si="8"/>
        <v>NA</v>
      </c>
    </row>
    <row r="180" spans="4:12" x14ac:dyDescent="0.2">
      <c r="D180" s="30" t="s">
        <v>53</v>
      </c>
      <c r="E180" s="41" t="str">
        <f>VLOOKUP(D180,'ISO 3166 codes'!$D$6:$F$266,3,FALSE)</f>
        <v>FJI</v>
      </c>
      <c r="F180" s="59">
        <v>3.4236655200000001</v>
      </c>
      <c r="G180" s="59">
        <f>IFERROR(VLOOKUP(D180,'WEO (IMF) extract'!$D$13:$F$210,3,FALSE),"NA")</f>
        <v>5.5810000000000004</v>
      </c>
      <c r="H180" s="59">
        <f t="shared" si="6"/>
        <v>0.19107477267120004</v>
      </c>
      <c r="I180" s="41">
        <v>3.2797970799999994</v>
      </c>
      <c r="J180" s="59">
        <f>IFERROR(VLOOKUP(D180,'WEO (IMF) extract'!$D$13:$H$210,4,FALSE),"NA")</f>
        <v>4.93</v>
      </c>
      <c r="K180" s="59">
        <f t="shared" si="7"/>
        <v>0.16169399604399995</v>
      </c>
      <c r="L180" s="72">
        <f t="shared" si="8"/>
        <v>8.7063036651655157E-2</v>
      </c>
    </row>
    <row r="181" spans="4:12" x14ac:dyDescent="0.2">
      <c r="D181" s="30" t="s">
        <v>80</v>
      </c>
      <c r="E181" s="41" t="str">
        <f>VLOOKUP(D181,'ISO 3166 codes'!$D$6:$F$266,3,FALSE)</f>
        <v>JPN</v>
      </c>
      <c r="F181" s="59">
        <v>10.95338821</v>
      </c>
      <c r="G181" s="59">
        <f>IFERROR(VLOOKUP(D181,'WEO (IMF) extract'!$D$13:$F$210,3,FALSE),"NA")</f>
        <v>5036.8900000000003</v>
      </c>
      <c r="H181" s="59">
        <f t="shared" si="6"/>
        <v>551.710115410669</v>
      </c>
      <c r="I181" s="41">
        <v>10.834609990000001</v>
      </c>
      <c r="J181" s="59">
        <f>IFERROR(VLOOKUP(D181,'WEO (IMF) extract'!$D$13:$H$210,4,FALSE),"NA")</f>
        <v>5003.68</v>
      </c>
      <c r="K181" s="59">
        <f t="shared" si="7"/>
        <v>542.12921314763207</v>
      </c>
      <c r="L181" s="72">
        <f t="shared" si="8"/>
        <v>8.7976646756109389E-3</v>
      </c>
    </row>
    <row r="182" spans="4:12" x14ac:dyDescent="0.2">
      <c r="D182" s="30" t="s">
        <v>85</v>
      </c>
      <c r="E182" s="41" t="str">
        <f>VLOOKUP(D182,'ISO 3166 codes'!$D$6:$F$266,3,FALSE)</f>
        <v>KIR</v>
      </c>
      <c r="F182" s="59">
        <v>12.111700059999999</v>
      </c>
      <c r="G182" s="59">
        <f>IFERROR(VLOOKUP(D182,'WEO (IMF) extract'!$D$13:$F$210,3,FALSE),"NA")</f>
        <v>0.2</v>
      </c>
      <c r="H182" s="59">
        <f t="shared" si="6"/>
        <v>2.4223400119999999E-2</v>
      </c>
      <c r="I182" s="41">
        <v>9.3203678100000005</v>
      </c>
      <c r="J182" s="59">
        <f>IFERROR(VLOOKUP(D182,'WEO (IMF) extract'!$D$13:$H$210,4,FALSE),"NA")</f>
        <v>0.17799999999999999</v>
      </c>
      <c r="K182" s="59">
        <f t="shared" si="7"/>
        <v>1.6590254701799999E-2</v>
      </c>
      <c r="L182" s="72">
        <f t="shared" si="8"/>
        <v>0.20834520948725177</v>
      </c>
    </row>
    <row r="183" spans="4:12" x14ac:dyDescent="0.2">
      <c r="D183" s="30" t="s">
        <v>846</v>
      </c>
      <c r="E183" s="41" t="str">
        <f>VLOOKUP(D183,'ISO 3166 codes'!$D$6:$F$266,3,FALSE)</f>
        <v>LAO</v>
      </c>
      <c r="F183" s="59">
        <v>2.24630332</v>
      </c>
      <c r="G183" s="59">
        <f>IFERROR(VLOOKUP(D183,'WEO (IMF) extract'!$D$13:$F$210,3,FALSE),"NA")</f>
        <v>18.132999999999999</v>
      </c>
      <c r="H183" s="59">
        <f t="shared" si="6"/>
        <v>0.40732218101560003</v>
      </c>
      <c r="I183" s="41">
        <v>2.3608748900000003</v>
      </c>
      <c r="J183" s="59">
        <f>IFERROR(VLOOKUP(D183,'WEO (IMF) extract'!$D$13:$H$210,4,FALSE),"NA")</f>
        <v>15.904999999999999</v>
      </c>
      <c r="K183" s="59">
        <f t="shared" si="7"/>
        <v>0.37549715125450001</v>
      </c>
      <c r="L183" s="72">
        <f t="shared" si="8"/>
        <v>4.1515426690362789E-2</v>
      </c>
    </row>
    <row r="184" spans="4:12" x14ac:dyDescent="0.2">
      <c r="D184" s="30" t="s">
        <v>115</v>
      </c>
      <c r="E184" s="41" t="str">
        <f>VLOOKUP(D184,'ISO 3166 codes'!$D$6:$F$266,3,FALSE)</f>
        <v>MYS</v>
      </c>
      <c r="F184" s="59">
        <v>3.7562994999999999</v>
      </c>
      <c r="G184" s="59">
        <f>IFERROR(VLOOKUP(D184,'WEO (IMF) extract'!$D$13:$F$210,3,FALSE),"NA")</f>
        <v>358.71300000000002</v>
      </c>
      <c r="H184" s="59">
        <f t="shared" si="6"/>
        <v>13.474334625435</v>
      </c>
      <c r="I184" s="41">
        <v>3.6883580700000005</v>
      </c>
      <c r="J184" s="59">
        <f>IFERROR(VLOOKUP(D184,'WEO (IMF) extract'!$D$13:$H$210,4,FALSE),"NA")</f>
        <v>301.255</v>
      </c>
      <c r="K184" s="59">
        <f t="shared" si="7"/>
        <v>11.111363103778501</v>
      </c>
      <c r="L184" s="72">
        <f t="shared" si="8"/>
        <v>0.10120961397063066</v>
      </c>
    </row>
    <row r="185" spans="4:12" x14ac:dyDescent="0.2">
      <c r="D185" s="30" t="s">
        <v>104</v>
      </c>
      <c r="E185" s="41" t="str">
        <f>VLOOKUP(D185,'ISO 3166 codes'!$D$6:$F$266,3,FALSE)</f>
        <v>MHL</v>
      </c>
      <c r="F185" s="59">
        <v>17.552993769999997</v>
      </c>
      <c r="G185" s="59">
        <f>IFERROR(VLOOKUP(D185,'WEO (IMF) extract'!$D$13:$F$210,3,FALSE),"NA")</f>
        <v>0.222</v>
      </c>
      <c r="H185" s="59">
        <f t="shared" si="6"/>
        <v>3.8967646169399989E-2</v>
      </c>
      <c r="I185" s="41">
        <v>17.649457930000001</v>
      </c>
      <c r="J185" s="59">
        <f>IFERROR(VLOOKUP(D185,'WEO (IMF) extract'!$D$13:$H$210,4,FALSE),"NA")</f>
        <v>0.20100000000000001</v>
      </c>
      <c r="K185" s="59">
        <f t="shared" si="7"/>
        <v>3.5475410439300005E-2</v>
      </c>
      <c r="L185" s="72">
        <f t="shared" si="8"/>
        <v>4.8065372002009887E-2</v>
      </c>
    </row>
    <row r="186" spans="4:12" x14ac:dyDescent="0.2">
      <c r="D186" s="30" t="s">
        <v>195</v>
      </c>
      <c r="E186" s="41" t="str">
        <f>VLOOKUP(D186,'ISO 3166 codes'!$D$6:$F$266,3,FALSE)</f>
        <v>FSM</v>
      </c>
      <c r="F186" s="59">
        <v>12.59075356</v>
      </c>
      <c r="G186" s="59">
        <f>IFERROR(VLOOKUP(D186,'WEO (IMF) extract'!$D$13:$F$210,3,FALSE),"NA")</f>
        <v>0.40200000000000002</v>
      </c>
      <c r="H186" s="59">
        <f t="shared" si="6"/>
        <v>5.0614829311200003E-2</v>
      </c>
      <c r="I186" s="41">
        <v>13.17891884</v>
      </c>
      <c r="J186" s="59">
        <f>IFERROR(VLOOKUP(D186,'WEO (IMF) extract'!$D$13:$H$210,4,FALSE),"NA")</f>
        <v>0.33200000000000002</v>
      </c>
      <c r="K186" s="59">
        <f t="shared" si="7"/>
        <v>4.3754010548800001E-2</v>
      </c>
      <c r="L186" s="72">
        <f t="shared" si="8"/>
        <v>7.5548390526601894E-2</v>
      </c>
    </row>
    <row r="187" spans="4:12" x14ac:dyDescent="0.2">
      <c r="D187" s="30" t="s">
        <v>109</v>
      </c>
      <c r="E187" s="41" t="str">
        <f>VLOOKUP(D187,'ISO 3166 codes'!$D$6:$F$266,3,FALSE)</f>
        <v>MNG</v>
      </c>
      <c r="F187" s="59">
        <v>3.7878937700000002</v>
      </c>
      <c r="G187" s="59">
        <f>IFERROR(VLOOKUP(D187,'WEO (IMF) extract'!$D$13:$F$210,3,FALSE),"NA")</f>
        <v>13.138</v>
      </c>
      <c r="H187" s="59">
        <f t="shared" si="6"/>
        <v>0.49765348350259997</v>
      </c>
      <c r="I187" s="41">
        <v>4.4235572799999989</v>
      </c>
      <c r="J187" s="59">
        <f>IFERROR(VLOOKUP(D187,'WEO (IMF) extract'!$D$13:$H$210,4,FALSE),"NA")</f>
        <v>11.159000000000001</v>
      </c>
      <c r="K187" s="59">
        <f t="shared" si="7"/>
        <v>0.49362475687519991</v>
      </c>
      <c r="L187" s="72">
        <f t="shared" si="8"/>
        <v>4.0724657909245732E-3</v>
      </c>
    </row>
    <row r="188" spans="4:12" x14ac:dyDescent="0.2">
      <c r="D188" s="30" t="s">
        <v>123</v>
      </c>
      <c r="E188" s="41" t="str">
        <f>VLOOKUP(D188,'ISO 3166 codes'!$D$6:$F$266,3,FALSE)</f>
        <v>NRU</v>
      </c>
      <c r="F188" s="59">
        <v>9.578100199999998</v>
      </c>
      <c r="G188" s="59">
        <f>IFERROR(VLOOKUP(D188,'WEO (IMF) extract'!$D$13:$F$210,3,FALSE),"NA")</f>
        <v>0.124</v>
      </c>
      <c r="H188" s="59">
        <f t="shared" si="6"/>
        <v>1.1876844247999998E-2</v>
      </c>
      <c r="I188" s="41">
        <v>14.086381910000004</v>
      </c>
      <c r="J188" s="59">
        <f>IFERROR(VLOOKUP(D188,'WEO (IMF) extract'!$D$13:$H$210,4,FALSE),"NA")</f>
        <v>0.1</v>
      </c>
      <c r="K188" s="59">
        <f t="shared" si="7"/>
        <v>1.4086381910000006E-2</v>
      </c>
      <c r="L188" s="72">
        <f t="shared" si="8"/>
        <v>-8.1771430405666812E-2</v>
      </c>
    </row>
    <row r="189" spans="4:12" x14ac:dyDescent="0.2">
      <c r="D189" s="30" t="s">
        <v>124</v>
      </c>
      <c r="E189" s="41" t="str">
        <f>VLOOKUP(D189,'ISO 3166 codes'!$D$6:$F$266,3,FALSE)</f>
        <v>NZL</v>
      </c>
      <c r="F189" s="59">
        <v>9.2103462200000017</v>
      </c>
      <c r="G189" s="59">
        <f>IFERROR(VLOOKUP(D189,'WEO (IMF) extract'!$D$13:$F$210,3,FALSE),"NA")</f>
        <v>209.827</v>
      </c>
      <c r="H189" s="59">
        <f t="shared" si="6"/>
        <v>19.325793163039403</v>
      </c>
      <c r="I189" s="41">
        <v>9.2739820500000008</v>
      </c>
      <c r="J189" s="59">
        <f>IFERROR(VLOOKUP(D189,'WEO (IMF) extract'!$D$13:$H$210,4,FALSE),"NA")</f>
        <v>185.96199999999999</v>
      </c>
      <c r="K189" s="59">
        <f t="shared" si="7"/>
        <v>17.246082499821</v>
      </c>
      <c r="L189" s="72">
        <f t="shared" si="8"/>
        <v>5.8579389198842868E-2</v>
      </c>
    </row>
    <row r="190" spans="4:12" x14ac:dyDescent="0.2">
      <c r="D190" s="30" t="s">
        <v>290</v>
      </c>
      <c r="E190" s="41" t="str">
        <f>VLOOKUP(D190,'ISO 3166 codes'!$D$6:$F$266,3,FALSE)</f>
        <v>NIU</v>
      </c>
      <c r="F190" s="59">
        <v>8.3177850099999997</v>
      </c>
      <c r="G190" s="59" t="str">
        <f>IFERROR(VLOOKUP(D190,'WEO (IMF) extract'!$D$13:$F$210,3,FALSE),"NA")</f>
        <v>NA</v>
      </c>
      <c r="H190" s="59" t="str">
        <f t="shared" si="6"/>
        <v>NA</v>
      </c>
      <c r="I190" s="41">
        <v>7.8357144900000009</v>
      </c>
      <c r="J190" s="59" t="str">
        <f>IFERROR(VLOOKUP(D190,'WEO (IMF) extract'!$D$13:$H$210,4,FALSE),"NA")</f>
        <v>NA</v>
      </c>
      <c r="K190" s="59" t="str">
        <f t="shared" si="7"/>
        <v>NA</v>
      </c>
      <c r="L190" s="72" t="str">
        <f t="shared" si="8"/>
        <v>NA</v>
      </c>
    </row>
    <row r="191" spans="4:12" x14ac:dyDescent="0.2">
      <c r="D191" s="30" t="s">
        <v>130</v>
      </c>
      <c r="E191" s="41" t="str">
        <f>VLOOKUP(D191,'ISO 3166 codes'!$D$6:$F$266,3,FALSE)</f>
        <v>PLW</v>
      </c>
      <c r="F191" s="59">
        <v>10.866870879999999</v>
      </c>
      <c r="G191" s="59">
        <f>IFERROR(VLOOKUP(D191,'WEO (IMF) extract'!$D$13:$F$210,3,FALSE),"NA")</f>
        <v>0.28499999999999998</v>
      </c>
      <c r="H191" s="59">
        <f t="shared" si="6"/>
        <v>3.0970582007999993E-2</v>
      </c>
      <c r="I191" s="41">
        <v>12.002618790000001</v>
      </c>
      <c r="J191" s="59">
        <f>IFERROR(VLOOKUP(D191,'WEO (IMF) extract'!$D$13:$H$210,4,FALSE),"NA")</f>
        <v>0.29699999999999999</v>
      </c>
      <c r="K191" s="59">
        <f t="shared" si="7"/>
        <v>3.5647777806299998E-2</v>
      </c>
      <c r="L191" s="72">
        <f t="shared" si="8"/>
        <v>-6.7908704383008889E-2</v>
      </c>
    </row>
    <row r="192" spans="4:12" x14ac:dyDescent="0.2">
      <c r="D192" s="30" t="s">
        <v>131</v>
      </c>
      <c r="E192" s="41" t="str">
        <f>VLOOKUP(D192,'ISO 3166 codes'!$D$6:$F$266,3,FALSE)</f>
        <v>PNG</v>
      </c>
      <c r="F192" s="59">
        <v>2.3670611399999997</v>
      </c>
      <c r="G192" s="59">
        <f>IFERROR(VLOOKUP(D192,'WEO (IMF) extract'!$D$13:$F$210,3,FALSE),"NA")</f>
        <v>24.11</v>
      </c>
      <c r="H192" s="59">
        <f t="shared" si="6"/>
        <v>0.5706984408539999</v>
      </c>
      <c r="I192" s="41">
        <v>2.3306305400000005</v>
      </c>
      <c r="J192" s="59">
        <f>IFERROR(VLOOKUP(D192,'WEO (IMF) extract'!$D$13:$H$210,4,FALSE),"NA")</f>
        <v>20.759</v>
      </c>
      <c r="K192" s="59">
        <f t="shared" si="7"/>
        <v>0.48381559379860006</v>
      </c>
      <c r="L192" s="72">
        <f t="shared" si="8"/>
        <v>8.6083990664491683E-2</v>
      </c>
    </row>
    <row r="193" spans="4:12" x14ac:dyDescent="0.2">
      <c r="D193" s="30" t="s">
        <v>129</v>
      </c>
      <c r="E193" s="41" t="str">
        <f>VLOOKUP(D193,'ISO 3166 codes'!$D$6:$F$266,3,FALSE)</f>
        <v>PHL</v>
      </c>
      <c r="F193" s="59">
        <v>4.4006066300000004</v>
      </c>
      <c r="G193" s="59">
        <f>IFERROR(VLOOKUP(D193,'WEO (IMF) extract'!$D$13:$F$210,3,FALSE),"NA")</f>
        <v>346.84199999999998</v>
      </c>
      <c r="H193" s="59">
        <f t="shared" si="6"/>
        <v>15.263152047624601</v>
      </c>
      <c r="I193" s="41">
        <v>4.4068460500000004</v>
      </c>
      <c r="J193" s="59">
        <f>IFERROR(VLOOKUP(D193,'WEO (IMF) extract'!$D$13:$H$210,4,FALSE),"NA")</f>
        <v>318.62700000000001</v>
      </c>
      <c r="K193" s="59">
        <f t="shared" si="7"/>
        <v>14.041401363733501</v>
      </c>
      <c r="L193" s="72">
        <f t="shared" si="8"/>
        <v>4.2598002471602836E-2</v>
      </c>
    </row>
    <row r="194" spans="4:12" x14ac:dyDescent="0.2">
      <c r="D194" s="30" t="s">
        <v>563</v>
      </c>
      <c r="E194" s="41" t="str">
        <f>VLOOKUP(D194,'ISO 3166 codes'!$D$6:$F$266,3,FALSE)</f>
        <v>KOR</v>
      </c>
      <c r="F194" s="59">
        <v>7.5625920299999994</v>
      </c>
      <c r="G194" s="59">
        <f>IFERROR(VLOOKUP(D194,'WEO (IMF) extract'!$D$13:$F$210,3,FALSE),"NA")</f>
        <v>1725.37</v>
      </c>
      <c r="H194" s="59">
        <f t="shared" si="6"/>
        <v>130.48269410801097</v>
      </c>
      <c r="I194" s="41">
        <v>6.9143271399999993</v>
      </c>
      <c r="J194" s="59">
        <f>IFERROR(VLOOKUP(D194,'WEO (IMF) extract'!$D$13:$H$210,4,FALSE),"NA")</f>
        <v>1499.36</v>
      </c>
      <c r="K194" s="59">
        <f t="shared" si="7"/>
        <v>103.67065540630398</v>
      </c>
      <c r="L194" s="72">
        <f t="shared" si="8"/>
        <v>0.1218855013722866</v>
      </c>
    </row>
    <row r="195" spans="4:12" x14ac:dyDescent="0.2">
      <c r="D195" s="30" t="s">
        <v>179</v>
      </c>
      <c r="E195" s="41" t="str">
        <f>VLOOKUP(D195,'ISO 3166 codes'!$D$6:$F$266,3,FALSE)</f>
        <v>WSM</v>
      </c>
      <c r="F195" s="59">
        <v>5.2126269300000008</v>
      </c>
      <c r="G195" s="59">
        <f>IFERROR(VLOOKUP(D195,'WEO (IMF) extract'!$D$13:$F$210,3,FALSE),"NA")</f>
        <v>0.83699999999999997</v>
      </c>
      <c r="H195" s="59">
        <f t="shared" si="6"/>
        <v>4.3629687404100004E-2</v>
      </c>
      <c r="I195" s="41">
        <v>5.5133676500000002</v>
      </c>
      <c r="J195" s="59">
        <f>IFERROR(VLOOKUP(D195,'WEO (IMF) extract'!$D$13:$H$210,4,FALSE),"NA")</f>
        <v>0.79900000000000004</v>
      </c>
      <c r="K195" s="59">
        <f t="shared" si="7"/>
        <v>4.4051807523500006E-2</v>
      </c>
      <c r="L195" s="72">
        <f t="shared" si="8"/>
        <v>-4.8027112134777505E-3</v>
      </c>
    </row>
    <row r="196" spans="4:12" x14ac:dyDescent="0.2">
      <c r="D196" s="30" t="s">
        <v>142</v>
      </c>
      <c r="E196" s="41" t="str">
        <f>VLOOKUP(D196,'ISO 3166 codes'!$D$6:$F$266,3,FALSE)</f>
        <v>SGP</v>
      </c>
      <c r="F196" s="59">
        <v>4.46444654</v>
      </c>
      <c r="G196" s="59">
        <f>IFERROR(VLOOKUP(D196,'WEO (IMF) extract'!$D$13:$F$210,3,FALSE),"NA")</f>
        <v>375.96300000000002</v>
      </c>
      <c r="H196" s="59">
        <f t="shared" si="6"/>
        <v>16.784667145180201</v>
      </c>
      <c r="I196" s="41">
        <v>4.40151834</v>
      </c>
      <c r="J196" s="59">
        <f>IFERROR(VLOOKUP(D196,'WEO (IMF) extract'!$D$13:$H$210,4,FALSE),"NA")</f>
        <v>318.75299999999999</v>
      </c>
      <c r="K196" s="59">
        <f t="shared" si="7"/>
        <v>14.029971754300199</v>
      </c>
      <c r="L196" s="72">
        <f t="shared" si="8"/>
        <v>9.3774938597442015E-2</v>
      </c>
    </row>
    <row r="197" spans="4:12" x14ac:dyDescent="0.2">
      <c r="D197" s="30" t="s">
        <v>143</v>
      </c>
      <c r="E197" s="41" t="str">
        <f>VLOOKUP(D197,'ISO 3166 codes'!$D$6:$F$266,3,FALSE)</f>
        <v>SLB</v>
      </c>
      <c r="F197" s="59">
        <v>4.4744310400000007</v>
      </c>
      <c r="G197" s="59">
        <f>IFERROR(VLOOKUP(D197,'WEO (IMF) extract'!$D$13:$F$210,3,FALSE),"NA")</f>
        <v>1.5660000000000001</v>
      </c>
      <c r="H197" s="59">
        <f t="shared" si="6"/>
        <v>7.0069590086400013E-2</v>
      </c>
      <c r="I197" s="41">
        <v>4.9976801899999996</v>
      </c>
      <c r="J197" s="59">
        <f>IFERROR(VLOOKUP(D197,'WEO (IMF) extract'!$D$13:$H$210,4,FALSE),"NA")</f>
        <v>1.381</v>
      </c>
      <c r="K197" s="59">
        <f t="shared" si="7"/>
        <v>6.90179634239E-2</v>
      </c>
      <c r="L197" s="72">
        <f t="shared" si="8"/>
        <v>7.5896979082084037E-3</v>
      </c>
    </row>
    <row r="198" spans="4:12" x14ac:dyDescent="0.2">
      <c r="D198" s="30" t="s">
        <v>163</v>
      </c>
      <c r="E198" s="41" t="str">
        <f>VLOOKUP(D198,'ISO 3166 codes'!$D$6:$F$266,3,FALSE)</f>
        <v>TON</v>
      </c>
      <c r="F198" s="59">
        <v>5.0965762100000003</v>
      </c>
      <c r="G198" s="59">
        <f>IFERROR(VLOOKUP(D198,'WEO (IMF) extract'!$D$13:$F$210,3,FALSE),"NA")</f>
        <v>0.48599999999999999</v>
      </c>
      <c r="H198" s="59">
        <f t="shared" si="6"/>
        <v>2.4769360380600004E-2</v>
      </c>
      <c r="I198" s="41">
        <v>5.0645027200000001</v>
      </c>
      <c r="J198" s="59">
        <f>IFERROR(VLOOKUP(D198,'WEO (IMF) extract'!$D$13:$H$210,4,FALSE),"NA")</f>
        <v>0.42099999999999999</v>
      </c>
      <c r="K198" s="59">
        <f t="shared" si="7"/>
        <v>2.1321556451199999E-2</v>
      </c>
      <c r="L198" s="72">
        <f t="shared" si="8"/>
        <v>7.7824232924681658E-2</v>
      </c>
    </row>
    <row r="199" spans="4:12" x14ac:dyDescent="0.2">
      <c r="D199" s="30" t="s">
        <v>167</v>
      </c>
      <c r="E199" s="41" t="str">
        <f>VLOOKUP(D199,'ISO 3166 codes'!$D$6:$F$266,3,FALSE)</f>
        <v>TUV</v>
      </c>
      <c r="F199" s="59">
        <v>19.047359469999996</v>
      </c>
      <c r="G199" s="59">
        <f>IFERROR(VLOOKUP(D199,'WEO (IMF) extract'!$D$13:$F$210,3,FALSE),"NA")</f>
        <v>4.5999999999999999E-2</v>
      </c>
      <c r="H199" s="59">
        <f t="shared" si="6"/>
        <v>8.7617853561999977E-3</v>
      </c>
      <c r="I199" s="41">
        <v>16.884248729999999</v>
      </c>
      <c r="J199" s="59">
        <f>IFERROR(VLOOKUP(D199,'WEO (IMF) extract'!$D$13:$H$210,4,FALSE),"NA")</f>
        <v>0.04</v>
      </c>
      <c r="K199" s="59">
        <f t="shared" si="7"/>
        <v>6.7536994920000008E-3</v>
      </c>
      <c r="L199" s="72">
        <f t="shared" si="8"/>
        <v>0.13900449643995905</v>
      </c>
    </row>
    <row r="200" spans="4:12" x14ac:dyDescent="0.2">
      <c r="D200" s="30" t="s">
        <v>177</v>
      </c>
      <c r="E200" s="41" t="str">
        <f>VLOOKUP(D200,'ISO 3166 codes'!$D$6:$F$266,3,FALSE)</f>
        <v>VUT</v>
      </c>
      <c r="F200" s="59">
        <v>3.3737263699999991</v>
      </c>
      <c r="G200" s="59">
        <f>IFERROR(VLOOKUP(D200,'WEO (IMF) extract'!$D$13:$F$210,3,FALSE),"NA")</f>
        <v>0.92800000000000005</v>
      </c>
      <c r="H200" s="59">
        <f t="shared" si="6"/>
        <v>3.1308180713599996E-2</v>
      </c>
      <c r="I200" s="41">
        <v>2.8458645300000001</v>
      </c>
      <c r="J200" s="59">
        <f>IFERROR(VLOOKUP(D200,'WEO (IMF) extract'!$D$13:$H$210,4,FALSE),"NA")</f>
        <v>0.77500000000000002</v>
      </c>
      <c r="K200" s="59">
        <f t="shared" si="7"/>
        <v>2.2055450107500003E-2</v>
      </c>
      <c r="L200" s="72">
        <f t="shared" si="8"/>
        <v>0.19143664437215446</v>
      </c>
    </row>
    <row r="201" spans="4:12" x14ac:dyDescent="0.2">
      <c r="D201" s="32" t="s">
        <v>176</v>
      </c>
      <c r="E201" s="42" t="str">
        <f>VLOOKUP(D201,'ISO 3166 codes'!$D$6:$F$266,3,FALSE)</f>
        <v>VNM</v>
      </c>
      <c r="F201" s="61">
        <v>5.9178967500000015</v>
      </c>
      <c r="G201" s="61">
        <f>IFERROR(VLOOKUP(D201,'WEO (IMF) extract'!$D$13:$F$210,3,FALSE),"NA")</f>
        <v>304.01600000000002</v>
      </c>
      <c r="H201" s="61">
        <f t="shared" si="6"/>
        <v>17.991352983480006</v>
      </c>
      <c r="I201" s="42">
        <v>5.6591935200000005</v>
      </c>
      <c r="J201" s="61">
        <f>IFERROR(VLOOKUP(D201,'WEO (IMF) extract'!$D$13:$H$210,4,FALSE),"NA")</f>
        <v>252.149</v>
      </c>
      <c r="K201" s="61">
        <f t="shared" si="7"/>
        <v>14.269599868744802</v>
      </c>
      <c r="L201" s="74">
        <f t="shared" si="8"/>
        <v>0.12286104301277434</v>
      </c>
    </row>
  </sheetData>
  <mergeCells count="2">
    <mergeCell ref="F11:H11"/>
    <mergeCell ref="I11:K11"/>
  </mergeCells>
  <conditionalFormatting sqref="E13:E201">
    <cfRule type="containsErrors" dxfId="16" priority="5">
      <formula>ISERROR(E13)</formula>
    </cfRule>
  </conditionalFormatting>
  <conditionalFormatting sqref="G13:G201">
    <cfRule type="containsText" dxfId="15" priority="4" operator="containsText" text="NA">
      <formula>NOT(ISERROR(SEARCH("NA",G13)))</formula>
    </cfRule>
  </conditionalFormatting>
  <conditionalFormatting sqref="J13:J201">
    <cfRule type="containsText" dxfId="14" priority="3" operator="containsText" text="NA">
      <formula>NOT(ISERROR(SEARCH("NA",J13)))</formula>
    </cfRule>
  </conditionalFormatting>
  <conditionalFormatting sqref="L13:L201">
    <cfRule type="top10" dxfId="13" priority="1" bottom="1" rank="10"/>
    <cfRule type="top10" dxfId="12" priority="2" rank="10"/>
  </conditionalFormatting>
  <hyperlinks>
    <hyperlink ref="E9" r:id="rId1" xr:uid="{63A9C56A-AE6E-7248-83FC-1D8621A29C14}"/>
  </hyperlinks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EB6A598-9C35-0D47-86C5-738C088878BF}">
  <dimension ref="D3:H203"/>
  <sheetViews>
    <sheetView showGridLines="0" topLeftCell="L1" workbookViewId="0">
      <selection activeCell="B2" sqref="B2"/>
    </sheetView>
  </sheetViews>
  <sheetFormatPr baseColWidth="10" defaultRowHeight="16" x14ac:dyDescent="0.2"/>
  <cols>
    <col min="1" max="3" width="3.83203125" customWidth="1"/>
    <col min="4" max="4" width="35.83203125" customWidth="1"/>
    <col min="5" max="5" width="25.83203125" customWidth="1"/>
    <col min="6" max="8" width="40.83203125" customWidth="1"/>
  </cols>
  <sheetData>
    <row r="3" spans="4:8" x14ac:dyDescent="0.2">
      <c r="D3" s="46" t="s">
        <v>200</v>
      </c>
      <c r="E3" s="47" t="s">
        <v>880</v>
      </c>
    </row>
    <row r="5" spans="4:8" x14ac:dyDescent="0.2">
      <c r="D5" s="46" t="s">
        <v>186</v>
      </c>
      <c r="E5" s="47" t="s">
        <v>881</v>
      </c>
    </row>
    <row r="7" spans="4:8" x14ac:dyDescent="0.2">
      <c r="D7" s="46" t="s">
        <v>191</v>
      </c>
      <c r="E7" s="49">
        <v>2018</v>
      </c>
      <c r="F7" s="69" t="s">
        <v>879</v>
      </c>
    </row>
    <row r="9" spans="4:8" x14ac:dyDescent="0.2">
      <c r="D9" s="46" t="s">
        <v>875</v>
      </c>
      <c r="E9" s="48" t="s">
        <v>882</v>
      </c>
      <c r="F9" s="47"/>
    </row>
    <row r="11" spans="4:8" x14ac:dyDescent="0.2">
      <c r="D11" s="20" t="s">
        <v>185</v>
      </c>
      <c r="E11" s="39" t="s">
        <v>297</v>
      </c>
      <c r="F11" s="39" t="s">
        <v>878</v>
      </c>
      <c r="G11" s="39" t="s">
        <v>887</v>
      </c>
      <c r="H11" s="66" t="s">
        <v>888</v>
      </c>
    </row>
    <row r="12" spans="4:8" x14ac:dyDescent="0.2">
      <c r="D12" s="28" t="s">
        <v>1</v>
      </c>
      <c r="E12" s="40" t="str">
        <f>VLOOKUP(D12,'ISO 3166 codes'!$D$6:$F$266,3,FALSE)</f>
        <v>AFG</v>
      </c>
      <c r="F12" s="36">
        <v>9.4</v>
      </c>
      <c r="G12" s="57">
        <f>IFERROR(VLOOKUP(E12,'WHO''s NHA extract'!$E$13:$G$201,2,FALSE),"NA")</f>
        <v>9.3957271599999999</v>
      </c>
      <c r="H12" s="29">
        <f>IFERROR(F12-G12,"NA")</f>
        <v>4.2728400000004996E-3</v>
      </c>
    </row>
    <row r="13" spans="4:8" x14ac:dyDescent="0.2">
      <c r="D13" s="30" t="s">
        <v>4</v>
      </c>
      <c r="E13" s="41" t="str">
        <f>VLOOKUP(D13,'ISO 3166 codes'!$D$6:$F$266,3,FALSE)</f>
        <v>ALB</v>
      </c>
      <c r="F13" s="37">
        <v>5.3</v>
      </c>
      <c r="G13" s="59">
        <f>IFERROR(VLOOKUP(E13,'WHO''s NHA extract'!$E$13:$G$201,2,FALSE),"NA")</f>
        <v>5.2627143900000002</v>
      </c>
      <c r="H13" s="31">
        <f t="shared" ref="H13:H76" si="0">IFERROR(F13-G13,"NA")</f>
        <v>3.7285609999999636E-2</v>
      </c>
    </row>
    <row r="14" spans="4:8" x14ac:dyDescent="0.2">
      <c r="D14" s="30" t="s">
        <v>45</v>
      </c>
      <c r="E14" s="41" t="str">
        <f>VLOOKUP(D14,'ISO 3166 codes'!$D$6:$F$266,3,FALSE)</f>
        <v>DZA</v>
      </c>
      <c r="F14" s="37">
        <v>6.2</v>
      </c>
      <c r="G14" s="59">
        <f>IFERROR(VLOOKUP(E14,'WHO''s NHA extract'!$E$13:$G$201,2,FALSE),"NA")</f>
        <v>6.2184267000000011</v>
      </c>
      <c r="H14" s="31">
        <f t="shared" si="0"/>
        <v>-1.8426700000000906E-2</v>
      </c>
    </row>
    <row r="15" spans="4:8" x14ac:dyDescent="0.2">
      <c r="D15" s="30" t="s">
        <v>287</v>
      </c>
      <c r="E15" s="41" t="str">
        <f>VLOOKUP(D15,'ISO 3166 codes'!$D$6:$F$266,3,FALSE)</f>
        <v>AND</v>
      </c>
      <c r="F15" s="37">
        <v>6.7</v>
      </c>
      <c r="G15" s="59">
        <f>IFERROR(VLOOKUP(E15,'WHO''s NHA extract'!$E$13:$G$201,2,FALSE),"NA")</f>
        <v>6.7103309600000021</v>
      </c>
      <c r="H15" s="31">
        <f t="shared" si="0"/>
        <v>-1.0330960000001888E-2</v>
      </c>
    </row>
    <row r="16" spans="4:8" x14ac:dyDescent="0.2">
      <c r="D16" s="30" t="s">
        <v>2</v>
      </c>
      <c r="E16" s="41" t="str">
        <f>VLOOKUP(D16,'ISO 3166 codes'!$D$6:$F$266,3,FALSE)</f>
        <v>AGO</v>
      </c>
      <c r="F16" s="37">
        <v>2.6</v>
      </c>
      <c r="G16" s="59">
        <f>IFERROR(VLOOKUP(E16,'WHO''s NHA extract'!$E$13:$G$201,2,FALSE),"NA")</f>
        <v>2.5490052699999999</v>
      </c>
      <c r="H16" s="31">
        <f t="shared" si="0"/>
        <v>5.099473000000021E-2</v>
      </c>
    </row>
    <row r="17" spans="4:8" x14ac:dyDescent="0.2">
      <c r="D17" s="30" t="s">
        <v>8</v>
      </c>
      <c r="E17" s="41" t="str">
        <f>VLOOKUP(D17,'ISO 3166 codes'!$D$6:$F$266,3,FALSE)</f>
        <v>ATG</v>
      </c>
      <c r="F17" s="37">
        <v>5.2</v>
      </c>
      <c r="G17" s="59">
        <f>IFERROR(VLOOKUP(E17,'WHO''s NHA extract'!$E$13:$G$201,2,FALSE),"NA")</f>
        <v>5.231559279999999</v>
      </c>
      <c r="H17" s="31">
        <f t="shared" si="0"/>
        <v>-3.1559279999998857E-2</v>
      </c>
    </row>
    <row r="18" spans="4:8" x14ac:dyDescent="0.2">
      <c r="D18" s="30" t="s">
        <v>6</v>
      </c>
      <c r="E18" s="41" t="str">
        <f>VLOOKUP(D18,'ISO 3166 codes'!$D$6:$F$266,3,FALSE)</f>
        <v>ARG</v>
      </c>
      <c r="F18" s="37">
        <v>9.6</v>
      </c>
      <c r="G18" s="59">
        <f>IFERROR(VLOOKUP(E18,'WHO''s NHA extract'!$E$13:$G$201,2,FALSE),"NA")</f>
        <v>9.6245403299999985</v>
      </c>
      <c r="H18" s="31">
        <f t="shared" si="0"/>
        <v>-2.4540329999998889E-2</v>
      </c>
    </row>
    <row r="19" spans="4:8" x14ac:dyDescent="0.2">
      <c r="D19" s="30" t="s">
        <v>7</v>
      </c>
      <c r="E19" s="41" t="str">
        <f>VLOOKUP(D19,'ISO 3166 codes'!$D$6:$F$266,3,FALSE)</f>
        <v>ARM</v>
      </c>
      <c r="F19" s="37">
        <v>10</v>
      </c>
      <c r="G19" s="59">
        <f>IFERROR(VLOOKUP(E19,'WHO''s NHA extract'!$E$13:$G$201,2,FALSE),"NA")</f>
        <v>10.025389670000001</v>
      </c>
      <c r="H19" s="31">
        <f t="shared" si="0"/>
        <v>-2.5389670000000919E-2</v>
      </c>
    </row>
    <row r="20" spans="4:8" x14ac:dyDescent="0.2">
      <c r="D20" s="30" t="s">
        <v>9</v>
      </c>
      <c r="E20" s="41" t="str">
        <f>VLOOKUP(D20,'ISO 3166 codes'!$D$6:$F$266,3,FALSE)</f>
        <v>AUS</v>
      </c>
      <c r="F20" s="37">
        <v>9.3000000000000007</v>
      </c>
      <c r="G20" s="59">
        <f>IFERROR(VLOOKUP(E20,'WHO''s NHA extract'!$E$13:$G$201,2,FALSE),"NA")</f>
        <v>9.2845983499999996</v>
      </c>
      <c r="H20" s="31">
        <f t="shared" si="0"/>
        <v>1.5401650000001155E-2</v>
      </c>
    </row>
    <row r="21" spans="4:8" x14ac:dyDescent="0.2">
      <c r="D21" s="30" t="s">
        <v>10</v>
      </c>
      <c r="E21" s="41" t="str">
        <f>VLOOKUP(D21,'ISO 3166 codes'!$D$6:$F$266,3,FALSE)</f>
        <v>AUT</v>
      </c>
      <c r="F21" s="37">
        <v>10.3</v>
      </c>
      <c r="G21" s="59">
        <f>IFERROR(VLOOKUP(E21,'WHO''s NHA extract'!$E$13:$G$201,2,FALSE),"NA")</f>
        <v>10.32559872</v>
      </c>
      <c r="H21" s="31">
        <f t="shared" si="0"/>
        <v>-2.5598719999999631E-2</v>
      </c>
    </row>
    <row r="22" spans="4:8" x14ac:dyDescent="0.2">
      <c r="D22" s="30" t="s">
        <v>11</v>
      </c>
      <c r="E22" s="41" t="str">
        <f>VLOOKUP(D22,'ISO 3166 codes'!$D$6:$F$266,3,FALSE)</f>
        <v>AZE</v>
      </c>
      <c r="F22" s="37">
        <v>3.5</v>
      </c>
      <c r="G22" s="59">
        <f>IFERROR(VLOOKUP(E22,'WHO''s NHA extract'!$E$13:$G$201,2,FALSE),"NA")</f>
        <v>3.5137324299999988</v>
      </c>
      <c r="H22" s="31">
        <f t="shared" si="0"/>
        <v>-1.3732429999998796E-2</v>
      </c>
    </row>
    <row r="23" spans="4:8" x14ac:dyDescent="0.2">
      <c r="D23" s="30" t="s">
        <v>286</v>
      </c>
      <c r="E23" s="41" t="str">
        <f>VLOOKUP(D23,'ISO 3166 codes'!$D$6:$F$266,3,FALSE)</f>
        <v>BHS</v>
      </c>
      <c r="F23" s="37">
        <v>6.3</v>
      </c>
      <c r="G23" s="59">
        <f>IFERROR(VLOOKUP(E23,'WHO''s NHA extract'!$E$13:$G$201,2,FALSE),"NA")</f>
        <v>6.2489619299999992</v>
      </c>
      <c r="H23" s="31">
        <f t="shared" si="0"/>
        <v>5.1038070000000602E-2</v>
      </c>
    </row>
    <row r="24" spans="4:8" x14ac:dyDescent="0.2">
      <c r="D24" s="30" t="s">
        <v>18</v>
      </c>
      <c r="E24" s="41" t="str">
        <f>VLOOKUP(D24,'ISO 3166 codes'!$D$6:$F$266,3,FALSE)</f>
        <v>BHR</v>
      </c>
      <c r="F24" s="37">
        <v>4.0999999999999996</v>
      </c>
      <c r="G24" s="59">
        <f>IFERROR(VLOOKUP(E24,'WHO''s NHA extract'!$E$13:$G$201,2,FALSE),"NA")</f>
        <v>4.1335635200000009</v>
      </c>
      <c r="H24" s="31">
        <f t="shared" si="0"/>
        <v>-3.356352000000129E-2</v>
      </c>
    </row>
    <row r="25" spans="4:8" x14ac:dyDescent="0.2">
      <c r="D25" s="30" t="s">
        <v>16</v>
      </c>
      <c r="E25" s="41" t="str">
        <f>VLOOKUP(D25,'ISO 3166 codes'!$D$6:$F$266,3,FALSE)</f>
        <v>BGD</v>
      </c>
      <c r="F25" s="37">
        <v>2.2999999999999998</v>
      </c>
      <c r="G25" s="59">
        <f>IFERROR(VLOOKUP(E25,'WHO''s NHA extract'!$E$13:$G$201,2,FALSE),"NA")</f>
        <v>2.3428061000000002</v>
      </c>
      <c r="H25" s="31">
        <f t="shared" si="0"/>
        <v>-4.2806100000000402E-2</v>
      </c>
    </row>
    <row r="26" spans="4:8" x14ac:dyDescent="0.2">
      <c r="D26" s="30" t="s">
        <v>24</v>
      </c>
      <c r="E26" s="41" t="str">
        <f>VLOOKUP(D26,'ISO 3166 codes'!$D$6:$F$266,3,FALSE)</f>
        <v>BRB</v>
      </c>
      <c r="F26" s="37">
        <v>6.6</v>
      </c>
      <c r="G26" s="59">
        <f>IFERROR(VLOOKUP(E26,'WHO''s NHA extract'!$E$13:$G$201,2,FALSE),"NA")</f>
        <v>6.5625915499999987</v>
      </c>
      <c r="H26" s="31">
        <f t="shared" si="0"/>
        <v>3.7408450000000926E-2</v>
      </c>
    </row>
    <row r="27" spans="4:8" x14ac:dyDescent="0.2">
      <c r="D27" s="30" t="s">
        <v>20</v>
      </c>
      <c r="E27" s="41" t="str">
        <f>VLOOKUP(D27,'ISO 3166 codes'!$D$6:$F$266,3,FALSE)</f>
        <v>BLR</v>
      </c>
      <c r="F27" s="37">
        <v>5.6</v>
      </c>
      <c r="G27" s="59">
        <f>IFERROR(VLOOKUP(E27,'WHO''s NHA extract'!$E$13:$G$201,2,FALSE),"NA")</f>
        <v>5.6442661300000001</v>
      </c>
      <c r="H27" s="31">
        <f t="shared" si="0"/>
        <v>-4.4266130000000459E-2</v>
      </c>
    </row>
    <row r="28" spans="4:8" x14ac:dyDescent="0.2">
      <c r="D28" s="30" t="s">
        <v>13</v>
      </c>
      <c r="E28" s="41" t="str">
        <f>VLOOKUP(D28,'ISO 3166 codes'!$D$6:$F$266,3,FALSE)</f>
        <v>BEL</v>
      </c>
      <c r="F28" s="37">
        <v>10.3</v>
      </c>
      <c r="G28" s="59">
        <f>IFERROR(VLOOKUP(E28,'WHO''s NHA extract'!$E$13:$G$201,2,FALSE),"NA")</f>
        <v>10.31865311</v>
      </c>
      <c r="H28" s="31">
        <f t="shared" si="0"/>
        <v>-1.8653109999998918E-2</v>
      </c>
    </row>
    <row r="29" spans="4:8" x14ac:dyDescent="0.2">
      <c r="D29" s="30" t="s">
        <v>21</v>
      </c>
      <c r="E29" s="41" t="str">
        <f>VLOOKUP(D29,'ISO 3166 codes'!$D$6:$F$266,3,FALSE)</f>
        <v>BLZ</v>
      </c>
      <c r="F29" s="37">
        <v>5.7</v>
      </c>
      <c r="G29" s="59">
        <f>IFERROR(VLOOKUP(E29,'WHO''s NHA extract'!$E$13:$G$201,2,FALSE),"NA")</f>
        <v>5.6910591099999994</v>
      </c>
      <c r="H29" s="31">
        <f t="shared" si="0"/>
        <v>8.9408900000007563E-3</v>
      </c>
    </row>
    <row r="30" spans="4:8" x14ac:dyDescent="0.2">
      <c r="D30" s="30" t="s">
        <v>14</v>
      </c>
      <c r="E30" s="41" t="str">
        <f>VLOOKUP(D30,'ISO 3166 codes'!$D$6:$F$266,3,FALSE)</f>
        <v>BEN</v>
      </c>
      <c r="F30" s="37">
        <v>2.5</v>
      </c>
      <c r="G30" s="59">
        <f>IFERROR(VLOOKUP(E30,'WHO''s NHA extract'!$E$13:$G$201,2,FALSE),"NA")</f>
        <v>2.4914197899999997</v>
      </c>
      <c r="H30" s="31">
        <f t="shared" si="0"/>
        <v>8.5802100000003101E-3</v>
      </c>
    </row>
    <row r="31" spans="4:8" x14ac:dyDescent="0.2">
      <c r="D31" s="30" t="s">
        <v>26</v>
      </c>
      <c r="E31" s="41" t="str">
        <f>VLOOKUP(D31,'ISO 3166 codes'!$D$6:$F$266,3,FALSE)</f>
        <v>BTN</v>
      </c>
      <c r="F31" s="37">
        <v>3.1</v>
      </c>
      <c r="G31" s="59">
        <f>IFERROR(VLOOKUP(E31,'WHO''s NHA extract'!$E$13:$G$201,2,FALSE),"NA")</f>
        <v>3.0574254999999999</v>
      </c>
      <c r="H31" s="31">
        <f t="shared" si="0"/>
        <v>4.2574500000000182E-2</v>
      </c>
    </row>
    <row r="32" spans="4:8" x14ac:dyDescent="0.2">
      <c r="D32" s="30" t="s">
        <v>22</v>
      </c>
      <c r="E32" s="41" t="str">
        <f>VLOOKUP(D32,'ISO 3166 codes'!$D$6:$F$266,3,FALSE)</f>
        <v>BOL</v>
      </c>
      <c r="F32" s="37">
        <v>6.3</v>
      </c>
      <c r="G32" s="59">
        <f>IFERROR(VLOOKUP(E32,'WHO''s NHA extract'!$E$13:$G$201,2,FALSE),"NA")</f>
        <v>6.301025870000001</v>
      </c>
      <c r="H32" s="31">
        <f t="shared" si="0"/>
        <v>-1.0258700000012055E-3</v>
      </c>
    </row>
    <row r="33" spans="4:8" x14ac:dyDescent="0.2">
      <c r="D33" s="30" t="s">
        <v>19</v>
      </c>
      <c r="E33" s="41" t="str">
        <f>VLOOKUP(D33,'ISO 3166 codes'!$D$6:$F$266,3,FALSE)</f>
        <v>BIH</v>
      </c>
      <c r="F33" s="37">
        <v>8.9</v>
      </c>
      <c r="G33" s="59">
        <f>IFERROR(VLOOKUP(E33,'WHO''s NHA extract'!$E$13:$G$201,2,FALSE),"NA")</f>
        <v>8.8950509999999987</v>
      </c>
      <c r="H33" s="31">
        <f t="shared" si="0"/>
        <v>4.9490000000016465E-3</v>
      </c>
    </row>
    <row r="34" spans="4:8" x14ac:dyDescent="0.2">
      <c r="D34" s="30" t="s">
        <v>27</v>
      </c>
      <c r="E34" s="41" t="str">
        <f>VLOOKUP(D34,'ISO 3166 codes'!$D$6:$F$266,3,FALSE)</f>
        <v>BWA</v>
      </c>
      <c r="F34" s="37">
        <v>5.9</v>
      </c>
      <c r="G34" s="59">
        <f>IFERROR(VLOOKUP(E34,'WHO''s NHA extract'!$E$13:$G$201,2,FALSE),"NA")</f>
        <v>5.8482503899999996</v>
      </c>
      <c r="H34" s="31">
        <f t="shared" si="0"/>
        <v>5.1749610000000779E-2</v>
      </c>
    </row>
    <row r="35" spans="4:8" x14ac:dyDescent="0.2">
      <c r="D35" s="30" t="s">
        <v>23</v>
      </c>
      <c r="E35" s="41" t="str">
        <f>VLOOKUP(D35,'ISO 3166 codes'!$D$6:$F$266,3,FALSE)</f>
        <v>BRA</v>
      </c>
      <c r="F35" s="37">
        <v>9.5</v>
      </c>
      <c r="G35" s="59">
        <f>IFERROR(VLOOKUP(E35,'WHO''s NHA extract'!$E$13:$G$201,2,FALSE),"NA")</f>
        <v>9.5143871299999994</v>
      </c>
      <c r="H35" s="31">
        <f t="shared" si="0"/>
        <v>-1.438712999999936E-2</v>
      </c>
    </row>
    <row r="36" spans="4:8" x14ac:dyDescent="0.2">
      <c r="D36" s="30" t="s">
        <v>368</v>
      </c>
      <c r="E36" s="41" t="str">
        <f>VLOOKUP(D36,'ISO 3166 codes'!$D$6:$F$266,3,FALSE)</f>
        <v>BRN</v>
      </c>
      <c r="F36" s="37">
        <v>2.4</v>
      </c>
      <c r="G36" s="59">
        <f>IFERROR(VLOOKUP(E36,'WHO''s NHA extract'!$E$13:$G$201,2,FALSE),"NA")</f>
        <v>2.4129164199999997</v>
      </c>
      <c r="H36" s="31">
        <f t="shared" si="0"/>
        <v>-1.2916419999999817E-2</v>
      </c>
    </row>
    <row r="37" spans="4:8" x14ac:dyDescent="0.2">
      <c r="D37" s="30" t="s">
        <v>17</v>
      </c>
      <c r="E37" s="41" t="str">
        <f>VLOOKUP(D37,'ISO 3166 codes'!$D$6:$F$266,3,FALSE)</f>
        <v>BGR</v>
      </c>
      <c r="F37" s="37">
        <v>7.4</v>
      </c>
      <c r="G37" s="59">
        <f>IFERROR(VLOOKUP(E37,'WHO''s NHA extract'!$E$13:$G$201,2,FALSE),"NA")</f>
        <v>7.3466787299999989</v>
      </c>
      <c r="H37" s="31">
        <f t="shared" si="0"/>
        <v>5.3321270000001419E-2</v>
      </c>
    </row>
    <row r="38" spans="4:8" x14ac:dyDescent="0.2">
      <c r="D38" s="30" t="s">
        <v>15</v>
      </c>
      <c r="E38" s="41" t="str">
        <f>VLOOKUP(D38,'ISO 3166 codes'!$D$6:$F$266,3,FALSE)</f>
        <v>BFA</v>
      </c>
      <c r="F38" s="37">
        <v>5.6</v>
      </c>
      <c r="G38" s="59">
        <f>IFERROR(VLOOKUP(E38,'WHO''s NHA extract'!$E$13:$G$201,2,FALSE),"NA")</f>
        <v>5.6285238300000007</v>
      </c>
      <c r="H38" s="31">
        <f t="shared" si="0"/>
        <v>-2.8523830000001027E-2</v>
      </c>
    </row>
    <row r="39" spans="4:8" x14ac:dyDescent="0.2">
      <c r="D39" s="30" t="s">
        <v>636</v>
      </c>
      <c r="E39" s="41" t="str">
        <f>VLOOKUP(D39,'ISO 3166 codes'!$D$6:$F$266,3,FALSE)</f>
        <v>MMR</v>
      </c>
      <c r="F39" s="37">
        <v>4.8</v>
      </c>
      <c r="G39" s="59">
        <f>IFERROR(VLOOKUP(E39,'WHO''s NHA extract'!$E$13:$G$201,2,FALSE),"NA")</f>
        <v>4.7912554700000012</v>
      </c>
      <c r="H39" s="31">
        <f t="shared" si="0"/>
        <v>8.7445299999986403E-3</v>
      </c>
    </row>
    <row r="40" spans="4:8" x14ac:dyDescent="0.2">
      <c r="D40" s="30" t="s">
        <v>12</v>
      </c>
      <c r="E40" s="41" t="str">
        <f>VLOOKUP(D40,'ISO 3166 codes'!$D$6:$F$266,3,FALSE)</f>
        <v>BDI</v>
      </c>
      <c r="F40" s="37">
        <v>7.7</v>
      </c>
      <c r="G40" s="59">
        <f>IFERROR(VLOOKUP(E40,'WHO''s NHA extract'!$E$13:$G$201,2,FALSE),"NA")</f>
        <v>7.7416553499999994</v>
      </c>
      <c r="H40" s="31">
        <f t="shared" si="0"/>
        <v>-4.1655349999999203E-2</v>
      </c>
    </row>
    <row r="41" spans="4:8" x14ac:dyDescent="0.2">
      <c r="D41" s="30" t="s">
        <v>36</v>
      </c>
      <c r="E41" s="41" t="str">
        <f>VLOOKUP(D41,'ISO 3166 codes'!$D$6:$F$266,3,FALSE)</f>
        <v>CPV</v>
      </c>
      <c r="F41" s="37">
        <v>5.4</v>
      </c>
      <c r="G41" s="59">
        <f>IFERROR(VLOOKUP(E41,'WHO''s NHA extract'!$E$13:$G$201,2,FALSE),"NA")</f>
        <v>5.3599829699999999</v>
      </c>
      <c r="H41" s="31">
        <f t="shared" si="0"/>
        <v>4.0017030000000453E-2</v>
      </c>
    </row>
    <row r="42" spans="4:8" x14ac:dyDescent="0.2">
      <c r="D42" s="30" t="s">
        <v>84</v>
      </c>
      <c r="E42" s="41" t="str">
        <f>VLOOKUP(D42,'ISO 3166 codes'!$D$6:$F$266,3,FALSE)</f>
        <v>KHM</v>
      </c>
      <c r="F42" s="37">
        <v>6</v>
      </c>
      <c r="G42" s="59">
        <f>IFERROR(VLOOKUP(E42,'WHO''s NHA extract'!$E$13:$G$201,2,FALSE),"NA")</f>
        <v>6.0265431399999994</v>
      </c>
      <c r="H42" s="31">
        <f t="shared" si="0"/>
        <v>-2.6543139999999354E-2</v>
      </c>
    </row>
    <row r="43" spans="4:8" x14ac:dyDescent="0.2">
      <c r="D43" s="30" t="s">
        <v>33</v>
      </c>
      <c r="E43" s="41" t="str">
        <f>VLOOKUP(D43,'ISO 3166 codes'!$D$6:$F$266,3,FALSE)</f>
        <v>CMR</v>
      </c>
      <c r="F43" s="37">
        <v>3.5</v>
      </c>
      <c r="G43" s="59">
        <f>IFERROR(VLOOKUP(E43,'WHO''s NHA extract'!$E$13:$G$201,2,FALSE),"NA")</f>
        <v>3.5298962600000001</v>
      </c>
      <c r="H43" s="31">
        <f t="shared" si="0"/>
        <v>-2.9896260000000119E-2</v>
      </c>
    </row>
    <row r="44" spans="4:8" x14ac:dyDescent="0.2">
      <c r="D44" s="30" t="s">
        <v>29</v>
      </c>
      <c r="E44" s="41" t="str">
        <f>VLOOKUP(D44,'ISO 3166 codes'!$D$6:$F$266,3,FALSE)</f>
        <v>CAN</v>
      </c>
      <c r="F44" s="37">
        <v>10.8</v>
      </c>
      <c r="G44" s="59">
        <f>IFERROR(VLOOKUP(E44,'WHO''s NHA extract'!$E$13:$G$201,2,FALSE),"NA")</f>
        <v>10.790469170000001</v>
      </c>
      <c r="H44" s="31">
        <f t="shared" si="0"/>
        <v>9.530829999999213E-3</v>
      </c>
    </row>
    <row r="45" spans="4:8" x14ac:dyDescent="0.2">
      <c r="D45" s="30" t="s">
        <v>28</v>
      </c>
      <c r="E45" s="41" t="str">
        <f>VLOOKUP(D45,'ISO 3166 codes'!$D$6:$F$266,3,FALSE)</f>
        <v>CAF</v>
      </c>
      <c r="F45" s="37">
        <v>11</v>
      </c>
      <c r="G45" s="59">
        <f>IFERROR(VLOOKUP(E45,'WHO''s NHA extract'!$E$13:$G$201,2,FALSE),"NA")</f>
        <v>10.992530819999999</v>
      </c>
      <c r="H45" s="31">
        <f t="shared" si="0"/>
        <v>7.4691800000010744E-3</v>
      </c>
    </row>
    <row r="46" spans="4:8" x14ac:dyDescent="0.2">
      <c r="D46" s="30" t="s">
        <v>157</v>
      </c>
      <c r="E46" s="41" t="str">
        <f>VLOOKUP(D46,'ISO 3166 codes'!$D$6:$F$266,3,FALSE)</f>
        <v>TCD</v>
      </c>
      <c r="F46" s="37">
        <v>4.0999999999999996</v>
      </c>
      <c r="G46" s="59">
        <f>IFERROR(VLOOKUP(E46,'WHO''s NHA extract'!$E$13:$G$201,2,FALSE),"NA")</f>
        <v>4.098802570000001</v>
      </c>
      <c r="H46" s="31">
        <f t="shared" si="0"/>
        <v>1.1974299999986115E-3</v>
      </c>
    </row>
    <row r="47" spans="4:8" x14ac:dyDescent="0.2">
      <c r="D47" s="30" t="s">
        <v>31</v>
      </c>
      <c r="E47" s="41" t="str">
        <f>VLOOKUP(D47,'ISO 3166 codes'!$D$6:$F$266,3,FALSE)</f>
        <v>CHL</v>
      </c>
      <c r="F47" s="37">
        <v>9.1</v>
      </c>
      <c r="G47" s="59">
        <f>IFERROR(VLOOKUP(E47,'WHO''s NHA extract'!$E$13:$G$201,2,FALSE),"NA")</f>
        <v>9.1405134199999996</v>
      </c>
      <c r="H47" s="31">
        <f t="shared" si="0"/>
        <v>-4.0513419999999911E-2</v>
      </c>
    </row>
    <row r="48" spans="4:8" x14ac:dyDescent="0.2">
      <c r="D48" s="30" t="s">
        <v>32</v>
      </c>
      <c r="E48" s="41" t="str">
        <f>VLOOKUP(D48,'ISO 3166 codes'!$D$6:$F$266,3,FALSE)</f>
        <v>CHN</v>
      </c>
      <c r="F48" s="37">
        <v>5.4</v>
      </c>
      <c r="G48" s="59">
        <f>IFERROR(VLOOKUP(E48,'WHO''s NHA extract'!$E$13:$G$201,2,FALSE),"NA")</f>
        <v>5.35107994</v>
      </c>
      <c r="H48" s="31">
        <f t="shared" si="0"/>
        <v>4.8920060000000376E-2</v>
      </c>
    </row>
    <row r="49" spans="4:8" x14ac:dyDescent="0.2">
      <c r="D49" s="30" t="s">
        <v>34</v>
      </c>
      <c r="E49" s="41" t="str">
        <f>VLOOKUP(D49,'ISO 3166 codes'!$D$6:$F$266,3,FALSE)</f>
        <v>COL</v>
      </c>
      <c r="F49" s="37">
        <v>7.6</v>
      </c>
      <c r="G49" s="59">
        <f>IFERROR(VLOOKUP(E49,'WHO''s NHA extract'!$E$13:$G$201,2,FALSE),"NA")</f>
        <v>7.6398000699999997</v>
      </c>
      <c r="H49" s="31">
        <f t="shared" si="0"/>
        <v>-3.9800070000000076E-2</v>
      </c>
    </row>
    <row r="50" spans="4:8" x14ac:dyDescent="0.2">
      <c r="D50" s="30" t="s">
        <v>35</v>
      </c>
      <c r="E50" s="41" t="str">
        <f>VLOOKUP(D50,'ISO 3166 codes'!$D$6:$F$266,3,FALSE)</f>
        <v>COM</v>
      </c>
      <c r="F50" s="37">
        <v>4.5999999999999996</v>
      </c>
      <c r="G50" s="59">
        <f>IFERROR(VLOOKUP(E50,'WHO''s NHA extract'!$E$13:$G$201,2,FALSE),"NA")</f>
        <v>4.5888481100000007</v>
      </c>
      <c r="H50" s="31">
        <f t="shared" si="0"/>
        <v>1.1151889999998943E-2</v>
      </c>
    </row>
    <row r="51" spans="4:8" x14ac:dyDescent="0.2">
      <c r="D51" s="30" t="s">
        <v>193</v>
      </c>
      <c r="E51" s="41" t="str">
        <f>VLOOKUP(D51,'ISO 3166 codes'!$D$6:$F$266,3,FALSE)</f>
        <v>COD</v>
      </c>
      <c r="F51" s="37">
        <v>3.3</v>
      </c>
      <c r="G51" s="59">
        <f>IFERROR(VLOOKUP(E51,'WHO''s NHA extract'!$E$13:$G$201,2,FALSE),"NA")</f>
        <v>3.3007574100000006</v>
      </c>
      <c r="H51" s="31">
        <f t="shared" si="0"/>
        <v>-7.5741000000073555E-4</v>
      </c>
    </row>
    <row r="52" spans="4:8" x14ac:dyDescent="0.2">
      <c r="D52" s="30" t="s">
        <v>284</v>
      </c>
      <c r="E52" s="41" t="str">
        <f>VLOOKUP(D52,'ISO 3166 codes'!$D$6:$F$266,3,FALSE)</f>
        <v>COG</v>
      </c>
      <c r="F52" s="37">
        <v>2.1</v>
      </c>
      <c r="G52" s="59">
        <f>IFERROR(VLOOKUP(E52,'WHO''s NHA extract'!$E$13:$G$201,2,FALSE),"NA")</f>
        <v>2.13848233</v>
      </c>
      <c r="H52" s="31">
        <f t="shared" si="0"/>
        <v>-3.8482329999999898E-2</v>
      </c>
    </row>
    <row r="53" spans="4:8" x14ac:dyDescent="0.2">
      <c r="D53" s="30" t="s">
        <v>289</v>
      </c>
      <c r="E53" s="41" t="str">
        <f>VLOOKUP(D53,'ISO 3166 codes'!$D$6:$F$266,3,FALSE)</f>
        <v>COK</v>
      </c>
      <c r="F53" s="37">
        <v>2.9</v>
      </c>
      <c r="G53" s="59">
        <f>IFERROR(VLOOKUP(E53,'WHO''s NHA extract'!$E$13:$G$201,2,FALSE),"NA")</f>
        <v>2.8790602700000001</v>
      </c>
      <c r="H53" s="31">
        <f t="shared" si="0"/>
        <v>2.0939729999999823E-2</v>
      </c>
    </row>
    <row r="54" spans="4:8" x14ac:dyDescent="0.2">
      <c r="D54" s="30" t="s">
        <v>37</v>
      </c>
      <c r="E54" s="41" t="str">
        <f>VLOOKUP(D54,'ISO 3166 codes'!$D$6:$F$266,3,FALSE)</f>
        <v>CRI</v>
      </c>
      <c r="F54" s="37">
        <v>7.6</v>
      </c>
      <c r="G54" s="59">
        <f>IFERROR(VLOOKUP(E54,'WHO''s NHA extract'!$E$13:$G$201,2,FALSE),"NA")</f>
        <v>7.563360209999999</v>
      </c>
      <c r="H54" s="31">
        <f t="shared" si="0"/>
        <v>3.6639790000000616E-2</v>
      </c>
    </row>
    <row r="55" spans="4:8" x14ac:dyDescent="0.2">
      <c r="D55" s="30" t="s">
        <v>415</v>
      </c>
      <c r="E55" s="41" t="str">
        <f>VLOOKUP(D55,'ISO 3166 codes'!$D$6:$F$266,3,FALSE)</f>
        <v>CIV</v>
      </c>
      <c r="F55" s="37">
        <v>4.2</v>
      </c>
      <c r="G55" s="59">
        <f>IFERROR(VLOOKUP(E55,'WHO''s NHA extract'!$E$13:$G$201,2,FALSE),"NA")</f>
        <v>4.1900377299999985</v>
      </c>
      <c r="H55" s="31">
        <f t="shared" si="0"/>
        <v>9.9622700000017161E-3</v>
      </c>
    </row>
    <row r="56" spans="4:8" x14ac:dyDescent="0.2">
      <c r="D56" s="30" t="s">
        <v>67</v>
      </c>
      <c r="E56" s="41" t="str">
        <f>VLOOKUP(D56,'ISO 3166 codes'!$D$6:$F$266,3,FALSE)</f>
        <v>HRV</v>
      </c>
      <c r="F56" s="37">
        <v>6.8</v>
      </c>
      <c r="G56" s="59">
        <f>IFERROR(VLOOKUP(E56,'WHO''s NHA extract'!$E$13:$G$201,2,FALSE),"NA")</f>
        <v>6.827023510000001</v>
      </c>
      <c r="H56" s="31">
        <f t="shared" si="0"/>
        <v>-2.7023510000001139E-2</v>
      </c>
    </row>
    <row r="57" spans="4:8" x14ac:dyDescent="0.2">
      <c r="D57" s="30" t="s">
        <v>38</v>
      </c>
      <c r="E57" s="41" t="str">
        <f>VLOOKUP(D57,'ISO 3166 codes'!$D$6:$F$266,3,FALSE)</f>
        <v>CUB</v>
      </c>
      <c r="F57" s="37">
        <v>11.2</v>
      </c>
      <c r="G57" s="59">
        <f>IFERROR(VLOOKUP(E57,'WHO''s NHA extract'!$E$13:$G$201,2,FALSE),"NA")</f>
        <v>11.187454219999999</v>
      </c>
      <c r="H57" s="31">
        <f t="shared" si="0"/>
        <v>1.2545779999999951E-2</v>
      </c>
    </row>
    <row r="58" spans="4:8" x14ac:dyDescent="0.2">
      <c r="D58" s="30" t="s">
        <v>39</v>
      </c>
      <c r="E58" s="41" t="str">
        <f>VLOOKUP(D58,'ISO 3166 codes'!$D$6:$F$266,3,FALSE)</f>
        <v>CYP</v>
      </c>
      <c r="F58" s="37">
        <v>6.8</v>
      </c>
      <c r="G58" s="59">
        <f>IFERROR(VLOOKUP(E58,'WHO''s NHA extract'!$E$13:$G$201,2,FALSE),"NA")</f>
        <v>6.7697629900000011</v>
      </c>
      <c r="H58" s="31">
        <f t="shared" si="0"/>
        <v>3.0237009999998676E-2</v>
      </c>
    </row>
    <row r="59" spans="4:8" x14ac:dyDescent="0.2">
      <c r="D59" s="30" t="s">
        <v>194</v>
      </c>
      <c r="E59" s="41" t="str">
        <f>VLOOKUP(D59,'ISO 3166 codes'!$D$6:$F$266,3,FALSE)</f>
        <v>CZE</v>
      </c>
      <c r="F59" s="37">
        <v>7.7</v>
      </c>
      <c r="G59" s="59">
        <f>IFERROR(VLOOKUP(E59,'WHO''s NHA extract'!$E$13:$G$201,2,FALSE),"NA")</f>
        <v>7.6465120299999993</v>
      </c>
      <c r="H59" s="31">
        <f t="shared" si="0"/>
        <v>5.3487970000000828E-2</v>
      </c>
    </row>
    <row r="60" spans="4:8" x14ac:dyDescent="0.2">
      <c r="D60" s="30" t="s">
        <v>43</v>
      </c>
      <c r="E60" s="41" t="str">
        <f>VLOOKUP(D60,'ISO 3166 codes'!$D$6:$F$266,3,FALSE)</f>
        <v>DNK</v>
      </c>
      <c r="F60" s="37">
        <v>10.1</v>
      </c>
      <c r="G60" s="59">
        <f>IFERROR(VLOOKUP(E60,'WHO''s NHA extract'!$E$13:$G$201,2,FALSE),"NA")</f>
        <v>10.070715900000001</v>
      </c>
      <c r="H60" s="31">
        <f t="shared" si="0"/>
        <v>2.9284099999998148E-2</v>
      </c>
    </row>
    <row r="61" spans="4:8" x14ac:dyDescent="0.2">
      <c r="D61" s="30" t="s">
        <v>41</v>
      </c>
      <c r="E61" s="41" t="str">
        <f>VLOOKUP(D61,'ISO 3166 codes'!$D$6:$F$266,3,FALSE)</f>
        <v>DJI</v>
      </c>
      <c r="F61" s="37">
        <v>2.2999999999999998</v>
      </c>
      <c r="G61" s="59">
        <f>IFERROR(VLOOKUP(E61,'WHO''s NHA extract'!$E$13:$G$201,2,FALSE),"NA")</f>
        <v>2.3243844500000002</v>
      </c>
      <c r="H61" s="31">
        <f t="shared" si="0"/>
        <v>-2.4384450000000335E-2</v>
      </c>
    </row>
    <row r="62" spans="4:8" x14ac:dyDescent="0.2">
      <c r="D62" s="30" t="s">
        <v>42</v>
      </c>
      <c r="E62" s="41" t="str">
        <f>VLOOKUP(D62,'ISO 3166 codes'!$D$6:$F$266,3,FALSE)</f>
        <v>DMA</v>
      </c>
      <c r="F62" s="37">
        <v>6.6</v>
      </c>
      <c r="G62" s="59">
        <f>IFERROR(VLOOKUP(E62,'WHO''s NHA extract'!$E$13:$G$201,2,FALSE),"NA")</f>
        <v>6.5915360499999993</v>
      </c>
      <c r="H62" s="31">
        <f t="shared" si="0"/>
        <v>8.4639500000003309E-3</v>
      </c>
    </row>
    <row r="63" spans="4:8" x14ac:dyDescent="0.2">
      <c r="D63" s="30" t="s">
        <v>44</v>
      </c>
      <c r="E63" s="41" t="str">
        <f>VLOOKUP(D63,'ISO 3166 codes'!$D$6:$F$266,3,FALSE)</f>
        <v>DOM</v>
      </c>
      <c r="F63" s="37">
        <v>5.7</v>
      </c>
      <c r="G63" s="59">
        <f>IFERROR(VLOOKUP(E63,'WHO''s NHA extract'!$E$13:$G$201,2,FALSE),"NA")</f>
        <v>5.7329840699999997</v>
      </c>
      <c r="H63" s="31">
        <f t="shared" si="0"/>
        <v>-3.2984069999999477E-2</v>
      </c>
    </row>
    <row r="64" spans="4:8" x14ac:dyDescent="0.2">
      <c r="D64" s="30" t="s">
        <v>46</v>
      </c>
      <c r="E64" s="41" t="str">
        <f>VLOOKUP(D64,'ISO 3166 codes'!$D$6:$F$266,3,FALSE)</f>
        <v>ECU</v>
      </c>
      <c r="F64" s="37">
        <v>8.1</v>
      </c>
      <c r="G64" s="59">
        <f>IFERROR(VLOOKUP(E64,'WHO''s NHA extract'!$E$13:$G$201,2,FALSE),"NA")</f>
        <v>8.1364650699999999</v>
      </c>
      <c r="H64" s="31">
        <f t="shared" si="0"/>
        <v>-3.646507000000021E-2</v>
      </c>
    </row>
    <row r="65" spans="4:8" x14ac:dyDescent="0.2">
      <c r="D65" s="30" t="s">
        <v>47</v>
      </c>
      <c r="E65" s="41" t="str">
        <f>VLOOKUP(D65,'ISO 3166 codes'!$D$6:$F$266,3,FALSE)</f>
        <v>EGY</v>
      </c>
      <c r="F65" s="37">
        <v>5</v>
      </c>
      <c r="G65" s="59">
        <f>IFERROR(VLOOKUP(E65,'WHO''s NHA extract'!$E$13:$G$201,2,FALSE),"NA")</f>
        <v>4.9475769999999999</v>
      </c>
      <c r="H65" s="31">
        <f t="shared" si="0"/>
        <v>5.2423000000000108E-2</v>
      </c>
    </row>
    <row r="66" spans="4:8" x14ac:dyDescent="0.2">
      <c r="D66" s="30" t="s">
        <v>145</v>
      </c>
      <c r="E66" s="41" t="str">
        <f>VLOOKUP(D66,'ISO 3166 codes'!$D$6:$F$266,3,FALSE)</f>
        <v>SLV</v>
      </c>
      <c r="F66" s="37">
        <v>7.1</v>
      </c>
      <c r="G66" s="59">
        <f>IFERROR(VLOOKUP(E66,'WHO''s NHA extract'!$E$13:$G$201,2,FALSE),"NA")</f>
        <v>7.1094036099999993</v>
      </c>
      <c r="H66" s="31">
        <f t="shared" si="0"/>
        <v>-9.4036099999996736E-3</v>
      </c>
    </row>
    <row r="67" spans="4:8" x14ac:dyDescent="0.2">
      <c r="D67" s="30" t="s">
        <v>61</v>
      </c>
      <c r="E67" s="41" t="str">
        <f>VLOOKUP(D67,'ISO 3166 codes'!$D$6:$F$266,3,FALSE)</f>
        <v>GNQ</v>
      </c>
      <c r="F67" s="37">
        <v>3</v>
      </c>
      <c r="G67" s="59">
        <f>IFERROR(VLOOKUP(E67,'WHO''s NHA extract'!$E$13:$G$201,2,FALSE),"NA")</f>
        <v>2.9983096100000002</v>
      </c>
      <c r="H67" s="31">
        <f t="shared" si="0"/>
        <v>1.6903899999998195E-3</v>
      </c>
    </row>
    <row r="68" spans="4:8" x14ac:dyDescent="0.2">
      <c r="D68" s="30" t="s">
        <v>48</v>
      </c>
      <c r="E68" s="41" t="str">
        <f>VLOOKUP(D68,'ISO 3166 codes'!$D$6:$F$266,3,FALSE)</f>
        <v>ERI</v>
      </c>
      <c r="F68" s="37">
        <v>4.0999999999999996</v>
      </c>
      <c r="G68" s="59">
        <f>IFERROR(VLOOKUP(E68,'WHO''s NHA extract'!$E$13:$G$201,2,FALSE),"NA")</f>
        <v>4.0925579100000009</v>
      </c>
      <c r="H68" s="31">
        <f t="shared" si="0"/>
        <v>7.4420899999987355E-3</v>
      </c>
    </row>
    <row r="69" spans="4:8" x14ac:dyDescent="0.2">
      <c r="D69" s="30" t="s">
        <v>50</v>
      </c>
      <c r="E69" s="41" t="str">
        <f>VLOOKUP(D69,'ISO 3166 codes'!$D$6:$F$266,3,FALSE)</f>
        <v>EST</v>
      </c>
      <c r="F69" s="37">
        <v>6.7</v>
      </c>
      <c r="G69" s="59">
        <f>IFERROR(VLOOKUP(E69,'WHO''s NHA extract'!$E$13:$G$201,2,FALSE),"NA")</f>
        <v>6.6878767000000012</v>
      </c>
      <c r="H69" s="31">
        <f t="shared" si="0"/>
        <v>1.2123299999998949E-2</v>
      </c>
    </row>
    <row r="70" spans="4:8" x14ac:dyDescent="0.2">
      <c r="D70" s="30" t="s">
        <v>155</v>
      </c>
      <c r="E70" s="41" t="str">
        <f>VLOOKUP(D70,'ISO 3166 codes'!$D$6:$F$266,3,FALSE)</f>
        <v>SWZ</v>
      </c>
      <c r="F70" s="37">
        <v>6.5</v>
      </c>
      <c r="G70" s="59">
        <f>IFERROR(VLOOKUP(E70,'WHO''s NHA extract'!$E$13:$G$201,2,FALSE),"NA")</f>
        <v>6.5403451900000009</v>
      </c>
      <c r="H70" s="31">
        <f t="shared" si="0"/>
        <v>-4.0345190000000919E-2</v>
      </c>
    </row>
    <row r="71" spans="4:8" x14ac:dyDescent="0.2">
      <c r="D71" s="30" t="s">
        <v>51</v>
      </c>
      <c r="E71" s="41" t="str">
        <f>VLOOKUP(D71,'ISO 3166 codes'!$D$6:$F$266,3,FALSE)</f>
        <v>ETH</v>
      </c>
      <c r="F71" s="37">
        <v>3.3</v>
      </c>
      <c r="G71" s="59">
        <f>IFERROR(VLOOKUP(E71,'WHO''s NHA extract'!$E$13:$G$201,2,FALSE),"NA")</f>
        <v>3.2955565499999997</v>
      </c>
      <c r="H71" s="31">
        <f t="shared" si="0"/>
        <v>4.4434500000001265E-3</v>
      </c>
    </row>
    <row r="72" spans="4:8" x14ac:dyDescent="0.2">
      <c r="D72" s="30" t="s">
        <v>876</v>
      </c>
      <c r="E72" s="41" t="e">
        <f>VLOOKUP(D72,'ISO 3166 codes'!$D$6:$F$266,3,FALSE)</f>
        <v>#N/A</v>
      </c>
      <c r="F72" s="37">
        <v>9.9</v>
      </c>
      <c r="G72" s="59" t="str">
        <f>IFERROR(VLOOKUP(E72,'WHO''s NHA extract'!$E$13:$G$201,2,FALSE),"NA")</f>
        <v>NA</v>
      </c>
      <c r="H72" s="31" t="str">
        <f t="shared" si="0"/>
        <v>NA</v>
      </c>
    </row>
    <row r="73" spans="4:8" x14ac:dyDescent="0.2">
      <c r="D73" s="30" t="s">
        <v>53</v>
      </c>
      <c r="E73" s="41" t="str">
        <f>VLOOKUP(D73,'ISO 3166 codes'!$D$6:$F$266,3,FALSE)</f>
        <v>FJI</v>
      </c>
      <c r="F73" s="37">
        <v>3.4</v>
      </c>
      <c r="G73" s="59">
        <f>IFERROR(VLOOKUP(E73,'WHO''s NHA extract'!$E$13:$G$201,2,FALSE),"NA")</f>
        <v>3.4236655200000001</v>
      </c>
      <c r="H73" s="31">
        <f t="shared" si="0"/>
        <v>-2.3665520000000217E-2</v>
      </c>
    </row>
    <row r="74" spans="4:8" x14ac:dyDescent="0.2">
      <c r="D74" s="30" t="s">
        <v>52</v>
      </c>
      <c r="E74" s="41" t="str">
        <f>VLOOKUP(D74,'ISO 3166 codes'!$D$6:$F$266,3,FALSE)</f>
        <v>FIN</v>
      </c>
      <c r="F74" s="37">
        <v>9</v>
      </c>
      <c r="G74" s="59">
        <f>IFERROR(VLOOKUP(E74,'WHO''s NHA extract'!$E$13:$G$201,2,FALSE),"NA")</f>
        <v>9.0373230000000007</v>
      </c>
      <c r="H74" s="31">
        <f t="shared" si="0"/>
        <v>-3.7323000000000661E-2</v>
      </c>
    </row>
    <row r="75" spans="4:8" x14ac:dyDescent="0.2">
      <c r="D75" s="30" t="s">
        <v>54</v>
      </c>
      <c r="E75" s="41" t="str">
        <f>VLOOKUP(D75,'ISO 3166 codes'!$D$6:$F$266,3,FALSE)</f>
        <v>FRA</v>
      </c>
      <c r="F75" s="37">
        <v>11.3</v>
      </c>
      <c r="G75" s="59">
        <f>IFERROR(VLOOKUP(E75,'WHO''s NHA extract'!$E$13:$G$201,2,FALSE),"NA")</f>
        <v>11.257894519999999</v>
      </c>
      <c r="H75" s="31">
        <f t="shared" si="0"/>
        <v>4.2105480000001805E-2</v>
      </c>
    </row>
    <row r="76" spans="4:8" x14ac:dyDescent="0.2">
      <c r="D76" s="30" t="s">
        <v>55</v>
      </c>
      <c r="E76" s="41" t="str">
        <f>VLOOKUP(D76,'ISO 3166 codes'!$D$6:$F$266,3,FALSE)</f>
        <v>GAB</v>
      </c>
      <c r="F76" s="37">
        <v>2.8</v>
      </c>
      <c r="G76" s="59">
        <f>IFERROR(VLOOKUP(E76,'WHO''s NHA extract'!$E$13:$G$201,2,FALSE),"NA")</f>
        <v>2.7450394600000001</v>
      </c>
      <c r="H76" s="31">
        <f t="shared" si="0"/>
        <v>5.4960539999999725E-2</v>
      </c>
    </row>
    <row r="77" spans="4:8" x14ac:dyDescent="0.2">
      <c r="D77" s="30" t="s">
        <v>285</v>
      </c>
      <c r="E77" s="41" t="str">
        <f>VLOOKUP(D77,'ISO 3166 codes'!$D$6:$F$266,3,FALSE)</f>
        <v>GMB</v>
      </c>
      <c r="F77" s="37">
        <v>3.1</v>
      </c>
      <c r="G77" s="59">
        <f>IFERROR(VLOOKUP(E77,'WHO''s NHA extract'!$E$13:$G$201,2,FALSE),"NA")</f>
        <v>3.0937964899999999</v>
      </c>
      <c r="H77" s="31">
        <f t="shared" ref="H77:H140" si="1">IFERROR(F77-G77,"NA")</f>
        <v>6.2035100000001897E-3</v>
      </c>
    </row>
    <row r="78" spans="4:8" x14ac:dyDescent="0.2">
      <c r="D78" s="30" t="s">
        <v>57</v>
      </c>
      <c r="E78" s="41" t="str">
        <f>VLOOKUP(D78,'ISO 3166 codes'!$D$6:$F$266,3,FALSE)</f>
        <v>GEO</v>
      </c>
      <c r="F78" s="37">
        <v>7.1</v>
      </c>
      <c r="G78" s="59">
        <f>IFERROR(VLOOKUP(E78,'WHO''s NHA extract'!$E$13:$G$201,2,FALSE),"NA")</f>
        <v>7.1132974599999983</v>
      </c>
      <c r="H78" s="31">
        <f t="shared" si="1"/>
        <v>-1.3297459999998651E-2</v>
      </c>
    </row>
    <row r="79" spans="4:8" x14ac:dyDescent="0.2">
      <c r="D79" s="30" t="s">
        <v>40</v>
      </c>
      <c r="E79" s="41" t="str">
        <f>VLOOKUP(D79,'ISO 3166 codes'!$D$6:$F$266,3,FALSE)</f>
        <v>DEU</v>
      </c>
      <c r="F79" s="37">
        <v>11.4</v>
      </c>
      <c r="G79" s="59">
        <f>IFERROR(VLOOKUP(E79,'WHO''s NHA extract'!$E$13:$G$201,2,FALSE),"NA")</f>
        <v>11.42995071</v>
      </c>
      <c r="H79" s="31">
        <f t="shared" si="1"/>
        <v>-2.9950709999999603E-2</v>
      </c>
    </row>
    <row r="80" spans="4:8" x14ac:dyDescent="0.2">
      <c r="D80" s="30" t="s">
        <v>58</v>
      </c>
      <c r="E80" s="41" t="str">
        <f>VLOOKUP(D80,'ISO 3166 codes'!$D$6:$F$266,3,FALSE)</f>
        <v>GHA</v>
      </c>
      <c r="F80" s="37">
        <v>3.5</v>
      </c>
      <c r="G80" s="59">
        <f>IFERROR(VLOOKUP(E80,'WHO''s NHA extract'!$E$13:$G$201,2,FALSE),"NA")</f>
        <v>3.5388808299999992</v>
      </c>
      <c r="H80" s="31">
        <f t="shared" si="1"/>
        <v>-3.88808299999992E-2</v>
      </c>
    </row>
    <row r="81" spans="4:8" x14ac:dyDescent="0.2">
      <c r="D81" s="30" t="s">
        <v>62</v>
      </c>
      <c r="E81" s="41" t="str">
        <f>VLOOKUP(D81,'ISO 3166 codes'!$D$6:$F$266,3,FALSE)</f>
        <v>GRC</v>
      </c>
      <c r="F81" s="37">
        <v>7.7</v>
      </c>
      <c r="G81" s="59">
        <f>IFERROR(VLOOKUP(E81,'WHO''s NHA extract'!$E$13:$G$201,2,FALSE),"NA")</f>
        <v>7.7154407500000008</v>
      </c>
      <c r="H81" s="31">
        <f t="shared" si="1"/>
        <v>-1.5440750000000669E-2</v>
      </c>
    </row>
    <row r="82" spans="4:8" x14ac:dyDescent="0.2">
      <c r="D82" s="30" t="s">
        <v>63</v>
      </c>
      <c r="E82" s="41" t="str">
        <f>VLOOKUP(D82,'ISO 3166 codes'!$D$6:$F$266,3,FALSE)</f>
        <v>GRD</v>
      </c>
      <c r="F82" s="37">
        <v>4.5</v>
      </c>
      <c r="G82" s="59">
        <f>IFERROR(VLOOKUP(E82,'WHO''s NHA extract'!$E$13:$G$201,2,FALSE),"NA")</f>
        <v>4.4638686200000004</v>
      </c>
      <c r="H82" s="31">
        <f t="shared" si="1"/>
        <v>3.6131379999999602E-2</v>
      </c>
    </row>
    <row r="83" spans="4:8" x14ac:dyDescent="0.2">
      <c r="D83" s="30" t="s">
        <v>64</v>
      </c>
      <c r="E83" s="41" t="str">
        <f>VLOOKUP(D83,'ISO 3166 codes'!$D$6:$F$266,3,FALSE)</f>
        <v>GTM</v>
      </c>
      <c r="F83" s="37">
        <v>5.7</v>
      </c>
      <c r="G83" s="59">
        <f>IFERROR(VLOOKUP(E83,'WHO''s NHA extract'!$E$13:$G$201,2,FALSE),"NA")</f>
        <v>5.7071642899999997</v>
      </c>
      <c r="H83" s="31">
        <f t="shared" si="1"/>
        <v>-7.164289999999518E-3</v>
      </c>
    </row>
    <row r="84" spans="4:8" x14ac:dyDescent="0.2">
      <c r="D84" s="30" t="s">
        <v>59</v>
      </c>
      <c r="E84" s="41" t="str">
        <f>VLOOKUP(D84,'ISO 3166 codes'!$D$6:$F$266,3,FALSE)</f>
        <v>GIN</v>
      </c>
      <c r="F84" s="37">
        <v>3.9</v>
      </c>
      <c r="G84" s="59">
        <f>IFERROR(VLOOKUP(E84,'WHO''s NHA extract'!$E$13:$G$201,2,FALSE),"NA")</f>
        <v>3.9317243099999999</v>
      </c>
      <c r="H84" s="31">
        <f t="shared" si="1"/>
        <v>-3.1724309999999978E-2</v>
      </c>
    </row>
    <row r="85" spans="4:8" x14ac:dyDescent="0.2">
      <c r="D85" s="30" t="s">
        <v>60</v>
      </c>
      <c r="E85" s="41" t="str">
        <f>VLOOKUP(D85,'ISO 3166 codes'!$D$6:$F$266,3,FALSE)</f>
        <v>GNB</v>
      </c>
      <c r="F85" s="37">
        <v>7</v>
      </c>
      <c r="G85" s="59">
        <f>IFERROR(VLOOKUP(E85,'WHO''s NHA extract'!$E$13:$G$201,2,FALSE),"NA")</f>
        <v>6.9955387099999982</v>
      </c>
      <c r="H85" s="31">
        <f t="shared" si="1"/>
        <v>4.4612900000018385E-3</v>
      </c>
    </row>
    <row r="86" spans="4:8" x14ac:dyDescent="0.2">
      <c r="D86" s="30" t="s">
        <v>65</v>
      </c>
      <c r="E86" s="41" t="str">
        <f>VLOOKUP(D86,'ISO 3166 codes'!$D$6:$F$266,3,FALSE)</f>
        <v>GUY</v>
      </c>
      <c r="F86" s="37">
        <v>5.9</v>
      </c>
      <c r="G86" s="59">
        <f>IFERROR(VLOOKUP(E86,'WHO''s NHA extract'!$E$13:$G$201,2,FALSE),"NA")</f>
        <v>5.9360933300000003</v>
      </c>
      <c r="H86" s="31">
        <f t="shared" si="1"/>
        <v>-3.6093329999999924E-2</v>
      </c>
    </row>
    <row r="87" spans="4:8" x14ac:dyDescent="0.2">
      <c r="D87" s="30" t="s">
        <v>68</v>
      </c>
      <c r="E87" s="41" t="str">
        <f>VLOOKUP(D87,'ISO 3166 codes'!$D$6:$F$266,3,FALSE)</f>
        <v>HTI</v>
      </c>
      <c r="F87" s="37">
        <v>7.7</v>
      </c>
      <c r="G87" s="59">
        <f>IFERROR(VLOOKUP(E87,'WHO''s NHA extract'!$E$13:$G$201,2,FALSE),"NA")</f>
        <v>7.6946034399999998</v>
      </c>
      <c r="H87" s="31">
        <f t="shared" si="1"/>
        <v>5.3965600000003278E-3</v>
      </c>
    </row>
    <row r="88" spans="4:8" x14ac:dyDescent="0.2">
      <c r="D88" s="30" t="s">
        <v>66</v>
      </c>
      <c r="E88" s="41" t="str">
        <f>VLOOKUP(D88,'ISO 3166 codes'!$D$6:$F$266,3,FALSE)</f>
        <v>HND</v>
      </c>
      <c r="F88" s="37">
        <v>7.1</v>
      </c>
      <c r="G88" s="59">
        <f>IFERROR(VLOOKUP(E88,'WHO''s NHA extract'!$E$13:$G$201,2,FALSE),"NA")</f>
        <v>7.0495815299999975</v>
      </c>
      <c r="H88" s="31">
        <f t="shared" si="1"/>
        <v>5.0418470000002102E-2</v>
      </c>
    </row>
    <row r="89" spans="4:8" x14ac:dyDescent="0.2">
      <c r="D89" s="30" t="s">
        <v>69</v>
      </c>
      <c r="E89" s="41" t="str">
        <f>VLOOKUP(D89,'ISO 3166 codes'!$D$6:$F$266,3,FALSE)</f>
        <v>HUN</v>
      </c>
      <c r="F89" s="37">
        <v>6.7</v>
      </c>
      <c r="G89" s="59">
        <f>IFERROR(VLOOKUP(E89,'WHO''s NHA extract'!$E$13:$G$201,2,FALSE),"NA")</f>
        <v>6.7000722899999996</v>
      </c>
      <c r="H89" s="31">
        <f t="shared" si="1"/>
        <v>-7.2289999999419763E-5</v>
      </c>
    </row>
    <row r="90" spans="4:8" x14ac:dyDescent="0.2">
      <c r="D90" s="30" t="s">
        <v>75</v>
      </c>
      <c r="E90" s="41" t="str">
        <f>VLOOKUP(D90,'ISO 3166 codes'!$D$6:$F$266,3,FALSE)</f>
        <v>ISL</v>
      </c>
      <c r="F90" s="37">
        <v>8.5</v>
      </c>
      <c r="G90" s="59">
        <f>IFERROR(VLOOKUP(E90,'WHO''s NHA extract'!$E$13:$G$201,2,FALSE),"NA")</f>
        <v>8.4693088500000009</v>
      </c>
      <c r="H90" s="31">
        <f t="shared" si="1"/>
        <v>3.0691149999999112E-2</v>
      </c>
    </row>
    <row r="91" spans="4:8" x14ac:dyDescent="0.2">
      <c r="D91" s="30" t="s">
        <v>71</v>
      </c>
      <c r="E91" s="41" t="str">
        <f>VLOOKUP(D91,'ISO 3166 codes'!$D$6:$F$266,3,FALSE)</f>
        <v>IND</v>
      </c>
      <c r="F91" s="37">
        <v>3.5</v>
      </c>
      <c r="G91" s="59">
        <f>IFERROR(VLOOKUP(E91,'WHO''s NHA extract'!$E$13:$G$201,2,FALSE),"NA")</f>
        <v>3.5442449999999992</v>
      </c>
      <c r="H91" s="31">
        <f t="shared" si="1"/>
        <v>-4.4244999999999202E-2</v>
      </c>
    </row>
    <row r="92" spans="4:8" x14ac:dyDescent="0.2">
      <c r="D92" s="30" t="s">
        <v>70</v>
      </c>
      <c r="E92" s="41" t="str">
        <f>VLOOKUP(D92,'ISO 3166 codes'!$D$6:$F$266,3,FALSE)</f>
        <v>IDN</v>
      </c>
      <c r="F92" s="37">
        <v>2.9</v>
      </c>
      <c r="G92" s="59">
        <f>IFERROR(VLOOKUP(E92,'WHO''s NHA extract'!$E$13:$G$201,2,FALSE),"NA")</f>
        <v>2.87053037</v>
      </c>
      <c r="H92" s="31">
        <f t="shared" si="1"/>
        <v>2.9469629999999913E-2</v>
      </c>
    </row>
    <row r="93" spans="4:8" x14ac:dyDescent="0.2">
      <c r="D93" s="30" t="s">
        <v>73</v>
      </c>
      <c r="E93" s="41" t="str">
        <f>VLOOKUP(D93,'ISO 3166 codes'!$D$6:$F$266,3,FALSE)</f>
        <v>IRN</v>
      </c>
      <c r="F93" s="37">
        <v>8.6999999999999993</v>
      </c>
      <c r="G93" s="59">
        <f>IFERROR(VLOOKUP(E93,'WHO''s NHA extract'!$E$13:$G$201,2,FALSE),"NA")</f>
        <v>8.6616859400000017</v>
      </c>
      <c r="H93" s="31">
        <f t="shared" si="1"/>
        <v>3.8314059999997596E-2</v>
      </c>
    </row>
    <row r="94" spans="4:8" x14ac:dyDescent="0.2">
      <c r="D94" s="30" t="s">
        <v>74</v>
      </c>
      <c r="E94" s="41" t="str">
        <f>VLOOKUP(D94,'ISO 3166 codes'!$D$6:$F$266,3,FALSE)</f>
        <v>IRQ</v>
      </c>
      <c r="F94" s="37">
        <v>4.0999999999999996</v>
      </c>
      <c r="G94" s="59">
        <f>IFERROR(VLOOKUP(E94,'WHO''s NHA extract'!$E$13:$G$201,2,FALSE),"NA")</f>
        <v>4.1062417</v>
      </c>
      <c r="H94" s="31">
        <f t="shared" si="1"/>
        <v>-6.2417000000003497E-3</v>
      </c>
    </row>
    <row r="95" spans="4:8" x14ac:dyDescent="0.2">
      <c r="D95" s="30" t="s">
        <v>72</v>
      </c>
      <c r="E95" s="41" t="str">
        <f>VLOOKUP(D95,'ISO 3166 codes'!$D$6:$F$266,3,FALSE)</f>
        <v>IRL</v>
      </c>
      <c r="F95" s="37">
        <v>6.9</v>
      </c>
      <c r="G95" s="59">
        <f>IFERROR(VLOOKUP(E95,'WHO''s NHA extract'!$E$13:$G$201,2,FALSE),"NA")</f>
        <v>6.9287037799999975</v>
      </c>
      <c r="H95" s="31">
        <f t="shared" si="1"/>
        <v>-2.8703779999997181E-2</v>
      </c>
    </row>
    <row r="96" spans="4:8" x14ac:dyDescent="0.2">
      <c r="D96" s="30" t="s">
        <v>76</v>
      </c>
      <c r="E96" s="41" t="str">
        <f>VLOOKUP(D96,'ISO 3166 codes'!$D$6:$F$266,3,FALSE)</f>
        <v>ISR</v>
      </c>
      <c r="F96" s="37">
        <v>7.5</v>
      </c>
      <c r="G96" s="59">
        <f>IFERROR(VLOOKUP(E96,'WHO''s NHA extract'!$E$13:$G$201,2,FALSE),"NA")</f>
        <v>7.5170354800000014</v>
      </c>
      <c r="H96" s="31">
        <f t="shared" si="1"/>
        <v>-1.7035480000001435E-2</v>
      </c>
    </row>
    <row r="97" spans="4:8" x14ac:dyDescent="0.2">
      <c r="D97" s="30" t="s">
        <v>77</v>
      </c>
      <c r="E97" s="41" t="str">
        <f>VLOOKUP(D97,'ISO 3166 codes'!$D$6:$F$266,3,FALSE)</f>
        <v>ITA</v>
      </c>
      <c r="F97" s="37">
        <v>8.6999999999999993</v>
      </c>
      <c r="G97" s="59">
        <f>IFERROR(VLOOKUP(E97,'WHO''s NHA extract'!$E$13:$G$201,2,FALSE),"NA")</f>
        <v>8.6676340099999987</v>
      </c>
      <c r="H97" s="31">
        <f t="shared" si="1"/>
        <v>3.2365990000000622E-2</v>
      </c>
    </row>
    <row r="98" spans="4:8" x14ac:dyDescent="0.2">
      <c r="D98" s="30" t="s">
        <v>78</v>
      </c>
      <c r="E98" s="41" t="str">
        <f>VLOOKUP(D98,'ISO 3166 codes'!$D$6:$F$266,3,FALSE)</f>
        <v>JAM</v>
      </c>
      <c r="F98" s="37">
        <v>6.1</v>
      </c>
      <c r="G98" s="59">
        <f>IFERROR(VLOOKUP(E98,'WHO''s NHA extract'!$E$13:$G$201,2,FALSE),"NA")</f>
        <v>6.0613560700000004</v>
      </c>
      <c r="H98" s="31">
        <f t="shared" si="1"/>
        <v>3.8643929999999216E-2</v>
      </c>
    </row>
    <row r="99" spans="4:8" x14ac:dyDescent="0.2">
      <c r="D99" s="30" t="s">
        <v>80</v>
      </c>
      <c r="E99" s="41" t="str">
        <f>VLOOKUP(D99,'ISO 3166 codes'!$D$6:$F$266,3,FALSE)</f>
        <v>JPN</v>
      </c>
      <c r="F99" s="37">
        <v>11</v>
      </c>
      <c r="G99" s="59">
        <f>IFERROR(VLOOKUP(E99,'WHO''s NHA extract'!$E$13:$G$201,2,FALSE),"NA")</f>
        <v>10.95338821</v>
      </c>
      <c r="H99" s="31">
        <f t="shared" si="1"/>
        <v>4.6611790000000042E-2</v>
      </c>
    </row>
    <row r="100" spans="4:8" x14ac:dyDescent="0.2">
      <c r="D100" s="30" t="s">
        <v>79</v>
      </c>
      <c r="E100" s="41" t="str">
        <f>VLOOKUP(D100,'ISO 3166 codes'!$D$6:$F$266,3,FALSE)</f>
        <v>JOR</v>
      </c>
      <c r="F100" s="37">
        <v>7.8</v>
      </c>
      <c r="G100" s="59">
        <f>IFERROR(VLOOKUP(E100,'WHO''s NHA extract'!$E$13:$G$201,2,FALSE),"NA")</f>
        <v>7.7904133799999995</v>
      </c>
      <c r="H100" s="31">
        <f t="shared" si="1"/>
        <v>9.5866200000003232E-3</v>
      </c>
    </row>
    <row r="101" spans="4:8" x14ac:dyDescent="0.2">
      <c r="D101" s="30" t="s">
        <v>81</v>
      </c>
      <c r="E101" s="41" t="str">
        <f>VLOOKUP(D101,'ISO 3166 codes'!$D$6:$F$266,3,FALSE)</f>
        <v>KAZ</v>
      </c>
      <c r="F101" s="37">
        <v>2.9</v>
      </c>
      <c r="G101" s="59">
        <f>IFERROR(VLOOKUP(E101,'WHO''s NHA extract'!$E$13:$G$201,2,FALSE),"NA")</f>
        <v>2.92212725</v>
      </c>
      <c r="H101" s="31">
        <f t="shared" si="1"/>
        <v>-2.2127250000000043E-2</v>
      </c>
    </row>
    <row r="102" spans="4:8" x14ac:dyDescent="0.2">
      <c r="D102" s="30" t="s">
        <v>82</v>
      </c>
      <c r="E102" s="41" t="str">
        <f>VLOOKUP(D102,'ISO 3166 codes'!$D$6:$F$266,3,FALSE)</f>
        <v>KEN</v>
      </c>
      <c r="F102" s="37">
        <v>5.2</v>
      </c>
      <c r="G102" s="59">
        <f>IFERROR(VLOOKUP(E102,'WHO''s NHA extract'!$E$13:$G$201,2,FALSE),"NA")</f>
        <v>5.1672949799999994</v>
      </c>
      <c r="H102" s="31">
        <f t="shared" si="1"/>
        <v>3.2705020000000751E-2</v>
      </c>
    </row>
    <row r="103" spans="4:8" x14ac:dyDescent="0.2">
      <c r="D103" s="30" t="s">
        <v>85</v>
      </c>
      <c r="E103" s="41" t="str">
        <f>VLOOKUP(D103,'ISO 3166 codes'!$D$6:$F$266,3,FALSE)</f>
        <v>KIR</v>
      </c>
      <c r="F103" s="37">
        <v>12.1</v>
      </c>
      <c r="G103" s="59">
        <f>IFERROR(VLOOKUP(E103,'WHO''s NHA extract'!$E$13:$G$201,2,FALSE),"NA")</f>
        <v>12.111700059999999</v>
      </c>
      <c r="H103" s="31">
        <f t="shared" si="1"/>
        <v>-1.1700059999999013E-2</v>
      </c>
    </row>
    <row r="104" spans="4:8" x14ac:dyDescent="0.2">
      <c r="D104" s="30" t="s">
        <v>563</v>
      </c>
      <c r="E104" s="41" t="str">
        <f>VLOOKUP(D104,'ISO 3166 codes'!$D$6:$F$266,3,FALSE)</f>
        <v>KOR</v>
      </c>
      <c r="F104" s="37">
        <v>7.6</v>
      </c>
      <c r="G104" s="59">
        <f>IFERROR(VLOOKUP(E104,'WHO''s NHA extract'!$E$13:$G$201,2,FALSE),"NA")</f>
        <v>7.5625920299999994</v>
      </c>
      <c r="H104" s="31">
        <f t="shared" si="1"/>
        <v>3.740797000000029E-2</v>
      </c>
    </row>
    <row r="105" spans="4:8" x14ac:dyDescent="0.2">
      <c r="D105" s="30" t="s">
        <v>89</v>
      </c>
      <c r="E105" s="41" t="str">
        <f>VLOOKUP(D105,'ISO 3166 codes'!$D$6:$F$266,3,FALSE)</f>
        <v>KWT</v>
      </c>
      <c r="F105" s="37">
        <v>5</v>
      </c>
      <c r="G105" s="59">
        <f>IFERROR(VLOOKUP(E105,'WHO''s NHA extract'!$E$13:$G$201,2,FALSE),"NA")</f>
        <v>4.9992079700000014</v>
      </c>
      <c r="H105" s="31">
        <f t="shared" si="1"/>
        <v>7.9202999999861134E-4</v>
      </c>
    </row>
    <row r="106" spans="4:8" x14ac:dyDescent="0.2">
      <c r="D106" s="30" t="s">
        <v>83</v>
      </c>
      <c r="E106" s="41" t="str">
        <f>VLOOKUP(D106,'ISO 3166 codes'!$D$6:$F$266,3,FALSE)</f>
        <v>KGZ</v>
      </c>
      <c r="F106" s="37">
        <v>6.5</v>
      </c>
      <c r="G106" s="59">
        <f>IFERROR(VLOOKUP(E106,'WHO''s NHA extract'!$E$13:$G$201,2,FALSE),"NA")</f>
        <v>6.5345830899999999</v>
      </c>
      <c r="H106" s="31">
        <f t="shared" si="1"/>
        <v>-3.4583089999999927E-2</v>
      </c>
    </row>
    <row r="107" spans="4:8" x14ac:dyDescent="0.2">
      <c r="D107" s="30" t="s">
        <v>846</v>
      </c>
      <c r="E107" s="41" t="str">
        <f>VLOOKUP(D107,'ISO 3166 codes'!$D$6:$F$266,3,FALSE)</f>
        <v>LAO</v>
      </c>
      <c r="F107" s="37">
        <v>2.2999999999999998</v>
      </c>
      <c r="G107" s="59">
        <f>IFERROR(VLOOKUP(E107,'WHO''s NHA extract'!$E$13:$G$201,2,FALSE),"NA")</f>
        <v>2.24630332</v>
      </c>
      <c r="H107" s="31">
        <f t="shared" si="1"/>
        <v>5.369667999999983E-2</v>
      </c>
    </row>
    <row r="108" spans="4:8" x14ac:dyDescent="0.2">
      <c r="D108" s="30" t="s">
        <v>98</v>
      </c>
      <c r="E108" s="41" t="str">
        <f>VLOOKUP(D108,'ISO 3166 codes'!$D$6:$F$266,3,FALSE)</f>
        <v>LVA</v>
      </c>
      <c r="F108" s="37">
        <v>6.2</v>
      </c>
      <c r="G108" s="59">
        <f>IFERROR(VLOOKUP(E108,'WHO''s NHA extract'!$E$13:$G$201,2,FALSE),"NA")</f>
        <v>6.1892304400000002</v>
      </c>
      <c r="H108" s="31">
        <f t="shared" si="1"/>
        <v>1.0769559999999956E-2</v>
      </c>
    </row>
    <row r="109" spans="4:8" x14ac:dyDescent="0.2">
      <c r="D109" s="30" t="s">
        <v>90</v>
      </c>
      <c r="E109" s="41" t="str">
        <f>VLOOKUP(D109,'ISO 3166 codes'!$D$6:$F$266,3,FALSE)</f>
        <v>LBN</v>
      </c>
      <c r="F109" s="37">
        <v>8.4</v>
      </c>
      <c r="G109" s="59">
        <f>IFERROR(VLOOKUP(E109,'WHO''s NHA extract'!$E$13:$G$201,2,FALSE),"NA")</f>
        <v>8.3529701200000002</v>
      </c>
      <c r="H109" s="31">
        <f t="shared" si="1"/>
        <v>4.702988000000019E-2</v>
      </c>
    </row>
    <row r="110" spans="4:8" x14ac:dyDescent="0.2">
      <c r="D110" s="30" t="s">
        <v>95</v>
      </c>
      <c r="E110" s="41" t="str">
        <f>VLOOKUP(D110,'ISO 3166 codes'!$D$6:$F$266,3,FALSE)</f>
        <v>LSO</v>
      </c>
      <c r="F110" s="37">
        <v>9.3000000000000007</v>
      </c>
      <c r="G110" s="59">
        <f>IFERROR(VLOOKUP(E110,'WHO''s NHA extract'!$E$13:$G$201,2,FALSE),"NA")</f>
        <v>9.2835483599999993</v>
      </c>
      <c r="H110" s="31">
        <f t="shared" si="1"/>
        <v>1.6451640000001433E-2</v>
      </c>
    </row>
    <row r="111" spans="4:8" x14ac:dyDescent="0.2">
      <c r="D111" s="30" t="s">
        <v>91</v>
      </c>
      <c r="E111" s="41" t="str">
        <f>VLOOKUP(D111,'ISO 3166 codes'!$D$6:$F$266,3,FALSE)</f>
        <v>LBR</v>
      </c>
      <c r="F111" s="37">
        <v>6.7</v>
      </c>
      <c r="G111" s="59">
        <f>IFERROR(VLOOKUP(E111,'WHO''s NHA extract'!$E$13:$G$201,2,FALSE),"NA")</f>
        <v>6.73955679</v>
      </c>
      <c r="H111" s="31">
        <f t="shared" si="1"/>
        <v>-3.9556789999999786E-2</v>
      </c>
    </row>
    <row r="112" spans="4:8" x14ac:dyDescent="0.2">
      <c r="D112" s="30" t="s">
        <v>96</v>
      </c>
      <c r="E112" s="41" t="str">
        <f>VLOOKUP(D112,'ISO 3166 codes'!$D$6:$F$266,3,FALSE)</f>
        <v>LTU</v>
      </c>
      <c r="F112" s="37">
        <v>6.6</v>
      </c>
      <c r="G112" s="59">
        <f>IFERROR(VLOOKUP(E112,'WHO''s NHA extract'!$E$13:$G$201,2,FALSE),"NA")</f>
        <v>6.5677523600000001</v>
      </c>
      <c r="H112" s="31">
        <f t="shared" si="1"/>
        <v>3.2247639999999578E-2</v>
      </c>
    </row>
    <row r="113" spans="4:8" x14ac:dyDescent="0.2">
      <c r="D113" s="30" t="s">
        <v>97</v>
      </c>
      <c r="E113" s="41" t="str">
        <f>VLOOKUP(D113,'ISO 3166 codes'!$D$6:$F$266,3,FALSE)</f>
        <v>LUX</v>
      </c>
      <c r="F113" s="37">
        <v>5.3</v>
      </c>
      <c r="G113" s="59">
        <f>IFERROR(VLOOKUP(E113,'WHO''s NHA extract'!$E$13:$G$201,2,FALSE),"NA")</f>
        <v>5.28587103</v>
      </c>
      <c r="H113" s="31">
        <f t="shared" si="1"/>
        <v>1.4128969999999796E-2</v>
      </c>
    </row>
    <row r="114" spans="4:8" x14ac:dyDescent="0.2">
      <c r="D114" s="30" t="s">
        <v>101</v>
      </c>
      <c r="E114" s="41" t="str">
        <f>VLOOKUP(D114,'ISO 3166 codes'!$D$6:$F$266,3,FALSE)</f>
        <v>MDG</v>
      </c>
      <c r="F114" s="37">
        <v>4.8</v>
      </c>
      <c r="G114" s="59">
        <f>IFERROR(VLOOKUP(E114,'WHO''s NHA extract'!$E$13:$G$201,2,FALSE),"NA")</f>
        <v>4.7895646099999993</v>
      </c>
      <c r="H114" s="31">
        <f t="shared" si="1"/>
        <v>1.0435390000000488E-2</v>
      </c>
    </row>
    <row r="115" spans="4:8" x14ac:dyDescent="0.2">
      <c r="D115" s="30" t="s">
        <v>114</v>
      </c>
      <c r="E115" s="41" t="str">
        <f>VLOOKUP(D115,'ISO 3166 codes'!$D$6:$F$266,3,FALSE)</f>
        <v>MWI</v>
      </c>
      <c r="F115" s="37">
        <v>9.3000000000000007</v>
      </c>
      <c r="G115" s="59">
        <f>IFERROR(VLOOKUP(E115,'WHO''s NHA extract'!$E$13:$G$201,2,FALSE),"NA")</f>
        <v>9.3342361500000006</v>
      </c>
      <c r="H115" s="31">
        <f t="shared" si="1"/>
        <v>-3.423614999999991E-2</v>
      </c>
    </row>
    <row r="116" spans="4:8" x14ac:dyDescent="0.2">
      <c r="D116" s="30" t="s">
        <v>115</v>
      </c>
      <c r="E116" s="41" t="str">
        <f>VLOOKUP(D116,'ISO 3166 codes'!$D$6:$F$266,3,FALSE)</f>
        <v>MYS</v>
      </c>
      <c r="F116" s="37">
        <v>3.8</v>
      </c>
      <c r="G116" s="59">
        <f>IFERROR(VLOOKUP(E116,'WHO''s NHA extract'!$E$13:$G$201,2,FALSE),"NA")</f>
        <v>3.7562994999999999</v>
      </c>
      <c r="H116" s="31">
        <f t="shared" si="1"/>
        <v>4.370049999999992E-2</v>
      </c>
    </row>
    <row r="117" spans="4:8" x14ac:dyDescent="0.2">
      <c r="D117" s="30" t="s">
        <v>102</v>
      </c>
      <c r="E117" s="41" t="str">
        <f>VLOOKUP(D117,'ISO 3166 codes'!$D$6:$F$266,3,FALSE)</f>
        <v>MDV</v>
      </c>
      <c r="F117" s="37">
        <v>9.4</v>
      </c>
      <c r="G117" s="59">
        <f>IFERROR(VLOOKUP(E117,'WHO''s NHA extract'!$E$13:$G$201,2,FALSE),"NA")</f>
        <v>9.4115247699999998</v>
      </c>
      <c r="H117" s="31">
        <f t="shared" si="1"/>
        <v>-1.1524769999999407E-2</v>
      </c>
    </row>
    <row r="118" spans="4:8" x14ac:dyDescent="0.2">
      <c r="D118" s="30" t="s">
        <v>105</v>
      </c>
      <c r="E118" s="41" t="str">
        <f>VLOOKUP(D118,'ISO 3166 codes'!$D$6:$F$266,3,FALSE)</f>
        <v>MLI</v>
      </c>
      <c r="F118" s="37">
        <v>3.9</v>
      </c>
      <c r="G118" s="59">
        <f>IFERROR(VLOOKUP(E118,'WHO''s NHA extract'!$E$13:$G$201,2,FALSE),"NA")</f>
        <v>3.8849267999999997</v>
      </c>
      <c r="H118" s="31">
        <f t="shared" si="1"/>
        <v>1.5073200000000231E-2</v>
      </c>
    </row>
    <row r="119" spans="4:8" x14ac:dyDescent="0.2">
      <c r="D119" s="30" t="s">
        <v>106</v>
      </c>
      <c r="E119" s="41" t="str">
        <f>VLOOKUP(D119,'ISO 3166 codes'!$D$6:$F$266,3,FALSE)</f>
        <v>MLT</v>
      </c>
      <c r="F119" s="37">
        <v>9</v>
      </c>
      <c r="G119" s="59">
        <f>IFERROR(VLOOKUP(E119,'WHO''s NHA extract'!$E$13:$G$201,2,FALSE),"NA")</f>
        <v>8.9645452499999987</v>
      </c>
      <c r="H119" s="31">
        <f t="shared" si="1"/>
        <v>3.5454750000001312E-2</v>
      </c>
    </row>
    <row r="120" spans="4:8" x14ac:dyDescent="0.2">
      <c r="D120" s="30" t="s">
        <v>104</v>
      </c>
      <c r="E120" s="41" t="str">
        <f>VLOOKUP(D120,'ISO 3166 codes'!$D$6:$F$266,3,FALSE)</f>
        <v>MHL</v>
      </c>
      <c r="F120" s="37">
        <v>17.600000000000001</v>
      </c>
      <c r="G120" s="59">
        <f>IFERROR(VLOOKUP(E120,'WHO''s NHA extract'!$E$13:$G$201,2,FALSE),"NA")</f>
        <v>17.552993769999997</v>
      </c>
      <c r="H120" s="31">
        <f t="shared" si="1"/>
        <v>4.7006230000004479E-2</v>
      </c>
    </row>
    <row r="121" spans="4:8" x14ac:dyDescent="0.2">
      <c r="D121" s="30" t="s">
        <v>111</v>
      </c>
      <c r="E121" s="41" t="str">
        <f>VLOOKUP(D121,'ISO 3166 codes'!$D$6:$F$266,3,FALSE)</f>
        <v>MRT</v>
      </c>
      <c r="F121" s="37">
        <v>4.5999999999999996</v>
      </c>
      <c r="G121" s="59">
        <f>IFERROR(VLOOKUP(E121,'WHO''s NHA extract'!$E$13:$G$201,2,FALSE),"NA")</f>
        <v>4.5803909300000001</v>
      </c>
      <c r="H121" s="31">
        <f t="shared" si="1"/>
        <v>1.9609069999999562E-2</v>
      </c>
    </row>
    <row r="122" spans="4:8" x14ac:dyDescent="0.2">
      <c r="D122" s="30" t="s">
        <v>113</v>
      </c>
      <c r="E122" s="41" t="str">
        <f>VLOOKUP(D122,'ISO 3166 codes'!$D$6:$F$266,3,FALSE)</f>
        <v>MUS</v>
      </c>
      <c r="F122" s="37">
        <v>5.8</v>
      </c>
      <c r="G122" s="59">
        <f>IFERROR(VLOOKUP(E122,'WHO''s NHA extract'!$E$13:$G$201,2,FALSE),"NA")</f>
        <v>5.8262438799999998</v>
      </c>
      <c r="H122" s="31">
        <f t="shared" si="1"/>
        <v>-2.6243879999999997E-2</v>
      </c>
    </row>
    <row r="123" spans="4:8" x14ac:dyDescent="0.2">
      <c r="D123" s="30" t="s">
        <v>103</v>
      </c>
      <c r="E123" s="41" t="str">
        <f>VLOOKUP(D123,'ISO 3166 codes'!$D$6:$F$266,3,FALSE)</f>
        <v>MEX</v>
      </c>
      <c r="F123" s="37">
        <v>5.4</v>
      </c>
      <c r="G123" s="59">
        <f>IFERROR(VLOOKUP(E123,'WHO''s NHA extract'!$E$13:$G$201,2,FALSE),"NA")</f>
        <v>5.3714747400000009</v>
      </c>
      <c r="H123" s="31">
        <f t="shared" si="1"/>
        <v>2.8525259999999442E-2</v>
      </c>
    </row>
    <row r="124" spans="4:8" x14ac:dyDescent="0.2">
      <c r="D124" s="30" t="s">
        <v>195</v>
      </c>
      <c r="E124" s="41" t="str">
        <f>VLOOKUP(D124,'ISO 3166 codes'!$D$6:$F$266,3,FALSE)</f>
        <v>FSM</v>
      </c>
      <c r="F124" s="37">
        <v>12.6</v>
      </c>
      <c r="G124" s="59">
        <f>IFERROR(VLOOKUP(E124,'WHO''s NHA extract'!$E$13:$G$201,2,FALSE),"NA")</f>
        <v>12.59075356</v>
      </c>
      <c r="H124" s="31">
        <f t="shared" si="1"/>
        <v>9.2464400000000779E-3</v>
      </c>
    </row>
    <row r="125" spans="4:8" x14ac:dyDescent="0.2">
      <c r="D125" s="30" t="s">
        <v>100</v>
      </c>
      <c r="E125" s="41" t="str">
        <f>VLOOKUP(D125,'ISO 3166 codes'!$D$6:$F$266,3,FALSE)</f>
        <v>MDA</v>
      </c>
      <c r="F125" s="37">
        <v>6.6</v>
      </c>
      <c r="G125" s="59">
        <f>IFERROR(VLOOKUP(E125,'WHO''s NHA extract'!$E$13:$G$201,2,FALSE),"NA")</f>
        <v>6.5954484900000008</v>
      </c>
      <c r="H125" s="31">
        <f t="shared" si="1"/>
        <v>4.5515099999988706E-3</v>
      </c>
    </row>
    <row r="126" spans="4:8" x14ac:dyDescent="0.2">
      <c r="D126" s="30" t="s">
        <v>288</v>
      </c>
      <c r="E126" s="41" t="str">
        <f>VLOOKUP(D126,'ISO 3166 codes'!$D$6:$F$266,3,FALSE)</f>
        <v>MCO</v>
      </c>
      <c r="F126" s="37">
        <v>1.6</v>
      </c>
      <c r="G126" s="59">
        <f>IFERROR(VLOOKUP(E126,'WHO''s NHA extract'!$E$13:$G$201,2,FALSE),"NA")</f>
        <v>1.59738493</v>
      </c>
      <c r="H126" s="31">
        <f t="shared" si="1"/>
        <v>2.6150700000000526E-3</v>
      </c>
    </row>
    <row r="127" spans="4:8" x14ac:dyDescent="0.2">
      <c r="D127" s="30" t="s">
        <v>109</v>
      </c>
      <c r="E127" s="41" t="str">
        <f>VLOOKUP(D127,'ISO 3166 codes'!$D$6:$F$266,3,FALSE)</f>
        <v>MNG</v>
      </c>
      <c r="F127" s="37">
        <v>3.8</v>
      </c>
      <c r="G127" s="59">
        <f>IFERROR(VLOOKUP(E127,'WHO''s NHA extract'!$E$13:$G$201,2,FALSE),"NA")</f>
        <v>3.7878937700000002</v>
      </c>
      <c r="H127" s="31">
        <f t="shared" si="1"/>
        <v>1.2106229999999663E-2</v>
      </c>
    </row>
    <row r="128" spans="4:8" x14ac:dyDescent="0.2">
      <c r="D128" s="30" t="s">
        <v>108</v>
      </c>
      <c r="E128" s="41" t="str">
        <f>VLOOKUP(D128,'ISO 3166 codes'!$D$6:$F$266,3,FALSE)</f>
        <v>MNE</v>
      </c>
      <c r="F128" s="37">
        <v>8.4</v>
      </c>
      <c r="G128" s="59">
        <f>IFERROR(VLOOKUP(E128,'WHO''s NHA extract'!$E$13:$G$201,2,FALSE),"NA")</f>
        <v>8.4230423000000005</v>
      </c>
      <c r="H128" s="31">
        <f t="shared" si="1"/>
        <v>-2.3042300000000182E-2</v>
      </c>
    </row>
    <row r="129" spans="4:8" x14ac:dyDescent="0.2">
      <c r="D129" s="30" t="s">
        <v>99</v>
      </c>
      <c r="E129" s="41" t="str">
        <f>VLOOKUP(D129,'ISO 3166 codes'!$D$6:$F$266,3,FALSE)</f>
        <v>MAR</v>
      </c>
      <c r="F129" s="37">
        <v>5.3</v>
      </c>
      <c r="G129" s="59">
        <f>IFERROR(VLOOKUP(E129,'WHO''s NHA extract'!$E$13:$G$201,2,FALSE),"NA")</f>
        <v>5.3126153899999995</v>
      </c>
      <c r="H129" s="31">
        <f t="shared" si="1"/>
        <v>-1.2615389999999671E-2</v>
      </c>
    </row>
    <row r="130" spans="4:8" x14ac:dyDescent="0.2">
      <c r="D130" s="30" t="s">
        <v>110</v>
      </c>
      <c r="E130" s="41" t="str">
        <f>VLOOKUP(D130,'ISO 3166 codes'!$D$6:$F$266,3,FALSE)</f>
        <v>MOZ</v>
      </c>
      <c r="F130" s="37">
        <v>8.1999999999999993</v>
      </c>
      <c r="G130" s="59">
        <f>IFERROR(VLOOKUP(E130,'WHO''s NHA extract'!$E$13:$G$201,2,FALSE),"NA")</f>
        <v>8.1743011499999998</v>
      </c>
      <c r="H130" s="31">
        <f t="shared" si="1"/>
        <v>2.5698849999999496E-2</v>
      </c>
    </row>
    <row r="131" spans="4:8" x14ac:dyDescent="0.2">
      <c r="D131" s="30" t="s">
        <v>116</v>
      </c>
      <c r="E131" s="41" t="str">
        <f>VLOOKUP(D131,'ISO 3166 codes'!$D$6:$F$266,3,FALSE)</f>
        <v>NAM</v>
      </c>
      <c r="F131" s="37">
        <v>8</v>
      </c>
      <c r="G131" s="59">
        <f>IFERROR(VLOOKUP(E131,'WHO''s NHA extract'!$E$13:$G$201,2,FALSE),"NA")</f>
        <v>7.9507718100000009</v>
      </c>
      <c r="H131" s="31">
        <f t="shared" si="1"/>
        <v>4.9228189999999117E-2</v>
      </c>
    </row>
    <row r="132" spans="4:8" x14ac:dyDescent="0.2">
      <c r="D132" s="30" t="s">
        <v>123</v>
      </c>
      <c r="E132" s="41" t="str">
        <f>VLOOKUP(D132,'ISO 3166 codes'!$D$6:$F$266,3,FALSE)</f>
        <v>NRU</v>
      </c>
      <c r="F132" s="37">
        <v>9.6</v>
      </c>
      <c r="G132" s="59">
        <f>IFERROR(VLOOKUP(E132,'WHO''s NHA extract'!$E$13:$G$201,2,FALSE),"NA")</f>
        <v>9.578100199999998</v>
      </c>
      <c r="H132" s="31">
        <f t="shared" si="1"/>
        <v>2.189980000000169E-2</v>
      </c>
    </row>
    <row r="133" spans="4:8" x14ac:dyDescent="0.2">
      <c r="D133" s="30" t="s">
        <v>122</v>
      </c>
      <c r="E133" s="41" t="str">
        <f>VLOOKUP(D133,'ISO 3166 codes'!$D$6:$F$266,3,FALSE)</f>
        <v>NPL</v>
      </c>
      <c r="F133" s="37">
        <v>5.8</v>
      </c>
      <c r="G133" s="59">
        <f>IFERROR(VLOOKUP(E133,'WHO''s NHA extract'!$E$13:$G$201,2,FALSE),"NA")</f>
        <v>5.8408341400000001</v>
      </c>
      <c r="H133" s="31">
        <f t="shared" si="1"/>
        <v>-4.0834140000000296E-2</v>
      </c>
    </row>
    <row r="134" spans="4:8" x14ac:dyDescent="0.2">
      <c r="D134" s="30" t="s">
        <v>120</v>
      </c>
      <c r="E134" s="41" t="str">
        <f>VLOOKUP(D134,'ISO 3166 codes'!$D$6:$F$266,3,FALSE)</f>
        <v>NLD</v>
      </c>
      <c r="F134" s="37">
        <v>10</v>
      </c>
      <c r="G134" s="59">
        <f>IFERROR(VLOOKUP(E134,'WHO''s NHA extract'!$E$13:$G$201,2,FALSE),"NA")</f>
        <v>9.9745864899999983</v>
      </c>
      <c r="H134" s="31">
        <f t="shared" si="1"/>
        <v>2.5413510000001693E-2</v>
      </c>
    </row>
    <row r="135" spans="4:8" x14ac:dyDescent="0.2">
      <c r="D135" s="30" t="s">
        <v>124</v>
      </c>
      <c r="E135" s="41" t="str">
        <f>VLOOKUP(D135,'ISO 3166 codes'!$D$6:$F$266,3,FALSE)</f>
        <v>NZL</v>
      </c>
      <c r="F135" s="37">
        <v>9.1999999999999993</v>
      </c>
      <c r="G135" s="59">
        <f>IFERROR(VLOOKUP(E135,'WHO''s NHA extract'!$E$13:$G$201,2,FALSE),"NA")</f>
        <v>9.2103462200000017</v>
      </c>
      <c r="H135" s="31">
        <f t="shared" si="1"/>
        <v>-1.0346220000002404E-2</v>
      </c>
    </row>
    <row r="136" spans="4:8" x14ac:dyDescent="0.2">
      <c r="D136" s="30" t="s">
        <v>119</v>
      </c>
      <c r="E136" s="41" t="str">
        <f>VLOOKUP(D136,'ISO 3166 codes'!$D$6:$F$266,3,FALSE)</f>
        <v>NIC</v>
      </c>
      <c r="F136" s="37">
        <v>8.6</v>
      </c>
      <c r="G136" s="59">
        <f>IFERROR(VLOOKUP(E136,'WHO''s NHA extract'!$E$13:$G$201,2,FALSE),"NA")</f>
        <v>8.564537050000002</v>
      </c>
      <c r="H136" s="31">
        <f t="shared" si="1"/>
        <v>3.5462949999997662E-2</v>
      </c>
    </row>
    <row r="137" spans="4:8" x14ac:dyDescent="0.2">
      <c r="D137" s="30" t="s">
        <v>117</v>
      </c>
      <c r="E137" s="41" t="str">
        <f>VLOOKUP(D137,'ISO 3166 codes'!$D$6:$F$266,3,FALSE)</f>
        <v>NER</v>
      </c>
      <c r="F137" s="37">
        <v>7.3</v>
      </c>
      <c r="G137" s="59">
        <f>IFERROR(VLOOKUP(E137,'WHO''s NHA extract'!$E$13:$G$201,2,FALSE),"NA")</f>
        <v>7.333801750000001</v>
      </c>
      <c r="H137" s="31">
        <f t="shared" si="1"/>
        <v>-3.3801750000001185E-2</v>
      </c>
    </row>
    <row r="138" spans="4:8" x14ac:dyDescent="0.2">
      <c r="D138" s="30" t="s">
        <v>118</v>
      </c>
      <c r="E138" s="41" t="str">
        <f>VLOOKUP(D138,'ISO 3166 codes'!$D$6:$F$266,3,FALSE)</f>
        <v>NGA</v>
      </c>
      <c r="F138" s="37">
        <v>3.9</v>
      </c>
      <c r="G138" s="59">
        <f>IFERROR(VLOOKUP(E138,'WHO''s NHA extract'!$E$13:$G$201,2,FALSE),"NA")</f>
        <v>3.8899078399999993</v>
      </c>
      <c r="H138" s="31">
        <f t="shared" si="1"/>
        <v>1.0092160000000572E-2</v>
      </c>
    </row>
    <row r="139" spans="4:8" x14ac:dyDescent="0.2">
      <c r="D139" s="30" t="s">
        <v>290</v>
      </c>
      <c r="E139" s="41" t="str">
        <f>VLOOKUP(D139,'ISO 3166 codes'!$D$6:$F$266,3,FALSE)</f>
        <v>NIU</v>
      </c>
      <c r="F139" s="37">
        <v>8.3000000000000007</v>
      </c>
      <c r="G139" s="59">
        <f>IFERROR(VLOOKUP(E139,'WHO''s NHA extract'!$E$13:$G$201,2,FALSE),"NA")</f>
        <v>8.3177850099999997</v>
      </c>
      <c r="H139" s="31">
        <f t="shared" si="1"/>
        <v>-1.7785009999998991E-2</v>
      </c>
    </row>
    <row r="140" spans="4:8" x14ac:dyDescent="0.2">
      <c r="D140" s="30" t="s">
        <v>851</v>
      </c>
      <c r="E140" s="41" t="str">
        <f>VLOOKUP(D140,'ISO 3166 codes'!$D$6:$F$266,3,FALSE)</f>
        <v>MKD</v>
      </c>
      <c r="F140" s="37">
        <v>6.6</v>
      </c>
      <c r="G140" s="59">
        <f>IFERROR(VLOOKUP(E140,'WHO''s NHA extract'!$E$13:$G$201,2,FALSE),"NA")</f>
        <v>6.5828895600000008</v>
      </c>
      <c r="H140" s="31">
        <f t="shared" si="1"/>
        <v>1.7110439999998839E-2</v>
      </c>
    </row>
    <row r="141" spans="4:8" x14ac:dyDescent="0.2">
      <c r="D141" s="30" t="s">
        <v>121</v>
      </c>
      <c r="E141" s="41" t="str">
        <f>VLOOKUP(D141,'ISO 3166 codes'!$D$6:$F$266,3,FALSE)</f>
        <v>NOR</v>
      </c>
      <c r="F141" s="37">
        <v>10.1</v>
      </c>
      <c r="G141" s="59">
        <f>IFERROR(VLOOKUP(E141,'WHO''s NHA extract'!$E$13:$G$201,2,FALSE),"NA")</f>
        <v>10.049392700000002</v>
      </c>
      <c r="H141" s="31">
        <f t="shared" ref="H141:H203" si="2">IFERROR(F141-G141,"NA")</f>
        <v>5.0607299999997579E-2</v>
      </c>
    </row>
    <row r="142" spans="4:8" x14ac:dyDescent="0.2">
      <c r="D142" s="30" t="s">
        <v>125</v>
      </c>
      <c r="E142" s="41" t="str">
        <f>VLOOKUP(D142,'ISO 3166 codes'!$D$6:$F$266,3,FALSE)</f>
        <v>OMN</v>
      </c>
      <c r="F142" s="37">
        <v>4.0999999999999996</v>
      </c>
      <c r="G142" s="59">
        <f>IFERROR(VLOOKUP(E142,'WHO''s NHA extract'!$E$13:$G$201,2,FALSE),"NA")</f>
        <v>4.1317143400000003</v>
      </c>
      <c r="H142" s="31">
        <f t="shared" si="2"/>
        <v>-3.1714340000000618E-2</v>
      </c>
    </row>
    <row r="143" spans="4:8" x14ac:dyDescent="0.2">
      <c r="D143" s="30" t="s">
        <v>126</v>
      </c>
      <c r="E143" s="41" t="str">
        <f>VLOOKUP(D143,'ISO 3166 codes'!$D$6:$F$266,3,FALSE)</f>
        <v>PAK</v>
      </c>
      <c r="F143" s="37">
        <v>3.2</v>
      </c>
      <c r="G143" s="59">
        <f>IFERROR(VLOOKUP(E143,'WHO''s NHA extract'!$E$13:$G$201,2,FALSE),"NA")</f>
        <v>3.2019338600000005</v>
      </c>
      <c r="H143" s="31">
        <f t="shared" si="2"/>
        <v>-1.933860000000287E-3</v>
      </c>
    </row>
    <row r="144" spans="4:8" x14ac:dyDescent="0.2">
      <c r="D144" s="30" t="s">
        <v>130</v>
      </c>
      <c r="E144" s="41" t="str">
        <f>VLOOKUP(D144,'ISO 3166 codes'!$D$6:$F$266,3,FALSE)</f>
        <v>PLW</v>
      </c>
      <c r="F144" s="37">
        <v>10.9</v>
      </c>
      <c r="G144" s="59">
        <f>IFERROR(VLOOKUP(E144,'WHO''s NHA extract'!$E$13:$G$201,2,FALSE),"NA")</f>
        <v>10.866870879999999</v>
      </c>
      <c r="H144" s="31">
        <f t="shared" si="2"/>
        <v>3.3129120000001677E-2</v>
      </c>
    </row>
    <row r="145" spans="4:8" x14ac:dyDescent="0.2">
      <c r="D145" s="30" t="s">
        <v>127</v>
      </c>
      <c r="E145" s="41" t="str">
        <f>VLOOKUP(D145,'ISO 3166 codes'!$D$6:$F$266,3,FALSE)</f>
        <v>PAN</v>
      </c>
      <c r="F145" s="37">
        <v>7.3</v>
      </c>
      <c r="G145" s="59">
        <f>IFERROR(VLOOKUP(E145,'WHO''s NHA extract'!$E$13:$G$201,2,FALSE),"NA")</f>
        <v>7.2658462500000001</v>
      </c>
      <c r="H145" s="31">
        <f t="shared" si="2"/>
        <v>3.4153749999999761E-2</v>
      </c>
    </row>
    <row r="146" spans="4:8" x14ac:dyDescent="0.2">
      <c r="D146" s="30" t="s">
        <v>131</v>
      </c>
      <c r="E146" s="41" t="str">
        <f>VLOOKUP(D146,'ISO 3166 codes'!$D$6:$F$266,3,FALSE)</f>
        <v>PNG</v>
      </c>
      <c r="F146" s="37">
        <v>2.4</v>
      </c>
      <c r="G146" s="59">
        <f>IFERROR(VLOOKUP(E146,'WHO''s NHA extract'!$E$13:$G$201,2,FALSE),"NA")</f>
        <v>2.3670611399999997</v>
      </c>
      <c r="H146" s="31">
        <f t="shared" si="2"/>
        <v>3.2938860000000236E-2</v>
      </c>
    </row>
    <row r="147" spans="4:8" x14ac:dyDescent="0.2">
      <c r="D147" s="30" t="s">
        <v>134</v>
      </c>
      <c r="E147" s="41" t="str">
        <f>VLOOKUP(D147,'ISO 3166 codes'!$D$6:$F$266,3,FALSE)</f>
        <v>PRY</v>
      </c>
      <c r="F147" s="37">
        <v>6.7</v>
      </c>
      <c r="G147" s="59">
        <f>IFERROR(VLOOKUP(E147,'WHO''s NHA extract'!$E$13:$G$201,2,FALSE),"NA")</f>
        <v>6.6545114499999993</v>
      </c>
      <c r="H147" s="31">
        <f t="shared" si="2"/>
        <v>4.5488550000000849E-2</v>
      </c>
    </row>
    <row r="148" spans="4:8" x14ac:dyDescent="0.2">
      <c r="D148" s="30" t="s">
        <v>128</v>
      </c>
      <c r="E148" s="41" t="str">
        <f>VLOOKUP(D148,'ISO 3166 codes'!$D$6:$F$266,3,FALSE)</f>
        <v>PER</v>
      </c>
      <c r="F148" s="37">
        <v>5.2</v>
      </c>
      <c r="G148" s="59">
        <f>IFERROR(VLOOKUP(E148,'WHO''s NHA extract'!$E$13:$G$201,2,FALSE),"NA")</f>
        <v>5.2380018200000009</v>
      </c>
      <c r="H148" s="31">
        <f t="shared" si="2"/>
        <v>-3.8001820000000741E-2</v>
      </c>
    </row>
    <row r="149" spans="4:8" x14ac:dyDescent="0.2">
      <c r="D149" s="30" t="s">
        <v>129</v>
      </c>
      <c r="E149" s="41" t="str">
        <f>VLOOKUP(D149,'ISO 3166 codes'!$D$6:$F$266,3,FALSE)</f>
        <v>PHL</v>
      </c>
      <c r="F149" s="37">
        <v>4.4000000000000004</v>
      </c>
      <c r="G149" s="59">
        <f>IFERROR(VLOOKUP(E149,'WHO''s NHA extract'!$E$13:$G$201,2,FALSE),"NA")</f>
        <v>4.4006066300000004</v>
      </c>
      <c r="H149" s="31">
        <f t="shared" si="2"/>
        <v>-6.0663000000005241E-4</v>
      </c>
    </row>
    <row r="150" spans="4:8" x14ac:dyDescent="0.2">
      <c r="D150" s="30" t="s">
        <v>132</v>
      </c>
      <c r="E150" s="41" t="str">
        <f>VLOOKUP(D150,'ISO 3166 codes'!$D$6:$F$266,3,FALSE)</f>
        <v>POL</v>
      </c>
      <c r="F150" s="37">
        <v>6.3</v>
      </c>
      <c r="G150" s="59">
        <f>IFERROR(VLOOKUP(E150,'WHO''s NHA extract'!$E$13:$G$201,2,FALSE),"NA")</f>
        <v>6.33085012</v>
      </c>
      <c r="H150" s="31">
        <f t="shared" si="2"/>
        <v>-3.0850120000000203E-2</v>
      </c>
    </row>
    <row r="151" spans="4:8" x14ac:dyDescent="0.2">
      <c r="D151" s="30" t="s">
        <v>133</v>
      </c>
      <c r="E151" s="41" t="str">
        <f>VLOOKUP(D151,'ISO 3166 codes'!$D$6:$F$266,3,FALSE)</f>
        <v>PRT</v>
      </c>
      <c r="F151" s="37">
        <v>9.4</v>
      </c>
      <c r="G151" s="59">
        <f>IFERROR(VLOOKUP(E151,'WHO''s NHA extract'!$E$13:$G$201,2,FALSE),"NA")</f>
        <v>9.4078350099999994</v>
      </c>
      <c r="H151" s="31">
        <f t="shared" si="2"/>
        <v>-7.8350099999990874E-3</v>
      </c>
    </row>
    <row r="152" spans="4:8" x14ac:dyDescent="0.2">
      <c r="D152" s="30" t="s">
        <v>135</v>
      </c>
      <c r="E152" s="41" t="str">
        <f>VLOOKUP(D152,'ISO 3166 codes'!$D$6:$F$266,3,FALSE)</f>
        <v>QAT</v>
      </c>
      <c r="F152" s="37">
        <v>2.5</v>
      </c>
      <c r="G152" s="59">
        <f>IFERROR(VLOOKUP(E152,'WHO''s NHA extract'!$E$13:$G$201,2,FALSE),"NA")</f>
        <v>2.4948048599999999</v>
      </c>
      <c r="H152" s="31">
        <f t="shared" si="2"/>
        <v>5.195140000000098E-3</v>
      </c>
    </row>
    <row r="153" spans="4:8" x14ac:dyDescent="0.2">
      <c r="D153" s="30" t="s">
        <v>136</v>
      </c>
      <c r="E153" s="41" t="str">
        <f>VLOOKUP(D153,'ISO 3166 codes'!$D$6:$F$266,3,FALSE)</f>
        <v>ROU</v>
      </c>
      <c r="F153" s="37">
        <v>5.6</v>
      </c>
      <c r="G153" s="59">
        <f>IFERROR(VLOOKUP(E153,'WHO''s NHA extract'!$E$13:$G$201,2,FALSE),"NA")</f>
        <v>5.5566058200000006</v>
      </c>
      <c r="H153" s="31">
        <f t="shared" si="2"/>
        <v>4.3394179999999061E-2</v>
      </c>
    </row>
    <row r="154" spans="4:8" x14ac:dyDescent="0.2">
      <c r="D154" s="30" t="s">
        <v>197</v>
      </c>
      <c r="E154" s="41" t="str">
        <f>VLOOKUP(D154,'ISO 3166 codes'!$D$6:$F$266,3,FALSE)</f>
        <v>RUS</v>
      </c>
      <c r="F154" s="37">
        <v>5.3</v>
      </c>
      <c r="G154" s="59">
        <f>IFERROR(VLOOKUP(E154,'WHO''s NHA extract'!$E$13:$G$201,2,FALSE),"NA")</f>
        <v>5.3159003300000007</v>
      </c>
      <c r="H154" s="31">
        <f t="shared" si="2"/>
        <v>-1.5900330000000906E-2</v>
      </c>
    </row>
    <row r="155" spans="4:8" x14ac:dyDescent="0.2">
      <c r="D155" s="30" t="s">
        <v>138</v>
      </c>
      <c r="E155" s="41" t="str">
        <f>VLOOKUP(D155,'ISO 3166 codes'!$D$6:$F$266,3,FALSE)</f>
        <v>RWA</v>
      </c>
      <c r="F155" s="37">
        <v>7.5</v>
      </c>
      <c r="G155" s="59">
        <f>IFERROR(VLOOKUP(E155,'WHO''s NHA extract'!$E$13:$G$201,2,FALSE),"NA")</f>
        <v>7.5426869400000003</v>
      </c>
      <c r="H155" s="31">
        <f t="shared" si="2"/>
        <v>-4.2686940000000284E-2</v>
      </c>
    </row>
    <row r="156" spans="4:8" x14ac:dyDescent="0.2">
      <c r="D156" s="30" t="s">
        <v>86</v>
      </c>
      <c r="E156" s="41" t="str">
        <f>VLOOKUP(D156,'ISO 3166 codes'!$D$6:$F$266,3,FALSE)</f>
        <v>KNA</v>
      </c>
      <c r="F156" s="37">
        <v>5.3</v>
      </c>
      <c r="G156" s="59">
        <f>IFERROR(VLOOKUP(E156,'WHO''s NHA extract'!$E$13:$G$201,2,FALSE),"NA")</f>
        <v>5.3114800500000001</v>
      </c>
      <c r="H156" s="31">
        <f t="shared" si="2"/>
        <v>-1.1480050000000297E-2</v>
      </c>
    </row>
    <row r="157" spans="4:8" x14ac:dyDescent="0.2">
      <c r="D157" s="30" t="s">
        <v>93</v>
      </c>
      <c r="E157" s="41" t="str">
        <f>VLOOKUP(D157,'ISO 3166 codes'!$D$6:$F$266,3,FALSE)</f>
        <v>LCA</v>
      </c>
      <c r="F157" s="37">
        <v>4.4000000000000004</v>
      </c>
      <c r="G157" s="59">
        <f>IFERROR(VLOOKUP(E157,'WHO''s NHA extract'!$E$13:$G$201,2,FALSE),"NA")</f>
        <v>4.3981270800000001</v>
      </c>
      <c r="H157" s="31">
        <f t="shared" si="2"/>
        <v>1.8729200000002777E-3</v>
      </c>
    </row>
    <row r="158" spans="4:8" x14ac:dyDescent="0.2">
      <c r="D158" s="30" t="s">
        <v>174</v>
      </c>
      <c r="E158" s="41" t="str">
        <f>VLOOKUP(D158,'ISO 3166 codes'!$D$6:$F$266,3,FALSE)</f>
        <v>VCT</v>
      </c>
      <c r="F158" s="37">
        <v>4.5</v>
      </c>
      <c r="G158" s="59">
        <f>IFERROR(VLOOKUP(E158,'WHO''s NHA extract'!$E$13:$G$201,2,FALSE),"NA")</f>
        <v>4.4717845900000004</v>
      </c>
      <c r="H158" s="31">
        <f t="shared" si="2"/>
        <v>2.8215409999999608E-2</v>
      </c>
    </row>
    <row r="159" spans="4:8" x14ac:dyDescent="0.2">
      <c r="D159" s="30" t="s">
        <v>179</v>
      </c>
      <c r="E159" s="41" t="str">
        <f>VLOOKUP(D159,'ISO 3166 codes'!$D$6:$F$266,3,FALSE)</f>
        <v>WSM</v>
      </c>
      <c r="F159" s="37">
        <v>5.2</v>
      </c>
      <c r="G159" s="59">
        <f>IFERROR(VLOOKUP(E159,'WHO''s NHA extract'!$E$13:$G$201,2,FALSE),"NA")</f>
        <v>5.2126269300000008</v>
      </c>
      <c r="H159" s="31">
        <f t="shared" si="2"/>
        <v>-1.2626930000000591E-2</v>
      </c>
    </row>
    <row r="160" spans="4:8" x14ac:dyDescent="0.2">
      <c r="D160" s="30" t="s">
        <v>146</v>
      </c>
      <c r="E160" s="41" t="str">
        <f>VLOOKUP(D160,'ISO 3166 codes'!$D$6:$F$266,3,FALSE)</f>
        <v>SMR</v>
      </c>
      <c r="F160" s="37">
        <v>7.1</v>
      </c>
      <c r="G160" s="59">
        <f>IFERROR(VLOOKUP(E160,'WHO''s NHA extract'!$E$13:$G$201,2,FALSE),"NA")</f>
        <v>7.1442170100000002</v>
      </c>
      <c r="H160" s="31">
        <f t="shared" si="2"/>
        <v>-4.4217010000000556E-2</v>
      </c>
    </row>
    <row r="161" spans="4:8" x14ac:dyDescent="0.2">
      <c r="D161" s="30" t="s">
        <v>150</v>
      </c>
      <c r="E161" s="41" t="str">
        <f>VLOOKUP(D161,'ISO 3166 codes'!$D$6:$F$266,3,FALSE)</f>
        <v>STP</v>
      </c>
      <c r="F161" s="37">
        <v>6.3</v>
      </c>
      <c r="G161" s="59">
        <f>IFERROR(VLOOKUP(E161,'WHO''s NHA extract'!$E$13:$G$201,2,FALSE),"NA")</f>
        <v>6.266459939999999</v>
      </c>
      <c r="H161" s="31">
        <f t="shared" si="2"/>
        <v>3.3540060000000871E-2</v>
      </c>
    </row>
    <row r="162" spans="4:8" x14ac:dyDescent="0.2">
      <c r="D162" s="30" t="s">
        <v>139</v>
      </c>
      <c r="E162" s="41" t="str">
        <f>VLOOKUP(D162,'ISO 3166 codes'!$D$6:$F$266,3,FALSE)</f>
        <v>SAU</v>
      </c>
      <c r="F162" s="37">
        <v>6.4</v>
      </c>
      <c r="G162" s="59">
        <f>IFERROR(VLOOKUP(E162,'WHO''s NHA extract'!$E$13:$G$201,2,FALSE),"NA")</f>
        <v>6.3615364999999997</v>
      </c>
      <c r="H162" s="31">
        <f t="shared" si="2"/>
        <v>3.846350000000065E-2</v>
      </c>
    </row>
    <row r="163" spans="4:8" x14ac:dyDescent="0.2">
      <c r="D163" s="30" t="s">
        <v>141</v>
      </c>
      <c r="E163" s="41" t="str">
        <f>VLOOKUP(D163,'ISO 3166 codes'!$D$6:$F$266,3,FALSE)</f>
        <v>SEN</v>
      </c>
      <c r="F163" s="37">
        <v>4</v>
      </c>
      <c r="G163" s="59">
        <f>IFERROR(VLOOKUP(E163,'WHO''s NHA extract'!$E$13:$G$201,2,FALSE),"NA")</f>
        <v>3.9779965899999992</v>
      </c>
      <c r="H163" s="31">
        <f t="shared" si="2"/>
        <v>2.2003410000000834E-2</v>
      </c>
    </row>
    <row r="164" spans="4:8" x14ac:dyDescent="0.2">
      <c r="D164" s="30" t="s">
        <v>148</v>
      </c>
      <c r="E164" s="41" t="str">
        <f>VLOOKUP(D164,'ISO 3166 codes'!$D$6:$F$266,3,FALSE)</f>
        <v>SRB</v>
      </c>
      <c r="F164" s="37">
        <v>8.5</v>
      </c>
      <c r="G164" s="59">
        <f>IFERROR(VLOOKUP(E164,'WHO''s NHA extract'!$E$13:$G$201,2,FALSE),"NA")</f>
        <v>8.5389900200000017</v>
      </c>
      <c r="H164" s="31">
        <f t="shared" si="2"/>
        <v>-3.8990020000001735E-2</v>
      </c>
    </row>
    <row r="165" spans="4:8" x14ac:dyDescent="0.2">
      <c r="D165" s="30" t="s">
        <v>156</v>
      </c>
      <c r="E165" s="41" t="str">
        <f>VLOOKUP(D165,'ISO 3166 codes'!$D$6:$F$266,3,FALSE)</f>
        <v>SYC</v>
      </c>
      <c r="F165" s="37">
        <v>5.0999999999999996</v>
      </c>
      <c r="G165" s="59">
        <f>IFERROR(VLOOKUP(E165,'WHO''s NHA extract'!$E$13:$G$201,2,FALSE),"NA")</f>
        <v>5.1103649099999995</v>
      </c>
      <c r="H165" s="31">
        <f t="shared" si="2"/>
        <v>-1.0364909999999838E-2</v>
      </c>
    </row>
    <row r="166" spans="4:8" x14ac:dyDescent="0.2">
      <c r="D166" s="30" t="s">
        <v>144</v>
      </c>
      <c r="E166" s="41" t="str">
        <f>VLOOKUP(D166,'ISO 3166 codes'!$D$6:$F$266,3,FALSE)</f>
        <v>SLE</v>
      </c>
      <c r="F166" s="37">
        <v>16.100000000000001</v>
      </c>
      <c r="G166" s="59">
        <f>IFERROR(VLOOKUP(E166,'WHO''s NHA extract'!$E$13:$G$201,2,FALSE),"NA")</f>
        <v>16.06307983</v>
      </c>
      <c r="H166" s="31">
        <f t="shared" si="2"/>
        <v>3.6920170000001917E-2</v>
      </c>
    </row>
    <row r="167" spans="4:8" x14ac:dyDescent="0.2">
      <c r="D167" s="30" t="s">
        <v>142</v>
      </c>
      <c r="E167" s="41" t="str">
        <f>VLOOKUP(D167,'ISO 3166 codes'!$D$6:$F$266,3,FALSE)</f>
        <v>SGP</v>
      </c>
      <c r="F167" s="37">
        <v>4.5</v>
      </c>
      <c r="G167" s="59">
        <f>IFERROR(VLOOKUP(E167,'WHO''s NHA extract'!$E$13:$G$201,2,FALSE),"NA")</f>
        <v>4.46444654</v>
      </c>
      <c r="H167" s="31">
        <f t="shared" si="2"/>
        <v>3.5553460000000037E-2</v>
      </c>
    </row>
    <row r="168" spans="4:8" x14ac:dyDescent="0.2">
      <c r="D168" s="30" t="s">
        <v>152</v>
      </c>
      <c r="E168" s="41" t="str">
        <f>VLOOKUP(D168,'ISO 3166 codes'!$D$6:$F$266,3,FALSE)</f>
        <v>SVK</v>
      </c>
      <c r="F168" s="37">
        <v>6.7</v>
      </c>
      <c r="G168" s="59">
        <f>IFERROR(VLOOKUP(E168,'WHO''s NHA extract'!$E$13:$G$201,2,FALSE),"NA")</f>
        <v>6.6863956499999997</v>
      </c>
      <c r="H168" s="31">
        <f t="shared" si="2"/>
        <v>1.3604350000000487E-2</v>
      </c>
    </row>
    <row r="169" spans="4:8" x14ac:dyDescent="0.2">
      <c r="D169" s="30" t="s">
        <v>153</v>
      </c>
      <c r="E169" s="41" t="str">
        <f>VLOOKUP(D169,'ISO 3166 codes'!$D$6:$F$266,3,FALSE)</f>
        <v>SVN</v>
      </c>
      <c r="F169" s="37">
        <v>8.3000000000000007</v>
      </c>
      <c r="G169" s="59">
        <f>IFERROR(VLOOKUP(E169,'WHO''s NHA extract'!$E$13:$G$201,2,FALSE),"NA")</f>
        <v>8.2989101400000003</v>
      </c>
      <c r="H169" s="31">
        <f t="shared" si="2"/>
        <v>1.0898600000004421E-3</v>
      </c>
    </row>
    <row r="170" spans="4:8" x14ac:dyDescent="0.2">
      <c r="D170" s="30" t="s">
        <v>143</v>
      </c>
      <c r="E170" s="41" t="str">
        <f>VLOOKUP(D170,'ISO 3166 codes'!$D$6:$F$266,3,FALSE)</f>
        <v>SLB</v>
      </c>
      <c r="F170" s="37">
        <v>4.5</v>
      </c>
      <c r="G170" s="59">
        <f>IFERROR(VLOOKUP(E170,'WHO''s NHA extract'!$E$13:$G$201,2,FALSE),"NA")</f>
        <v>4.4744310400000007</v>
      </c>
      <c r="H170" s="31">
        <f t="shared" si="2"/>
        <v>2.5568959999999308E-2</v>
      </c>
    </row>
    <row r="171" spans="4:8" x14ac:dyDescent="0.2">
      <c r="D171" s="30" t="s">
        <v>181</v>
      </c>
      <c r="E171" s="41" t="str">
        <f>VLOOKUP(D171,'ISO 3166 codes'!$D$6:$F$266,3,FALSE)</f>
        <v>ZAF</v>
      </c>
      <c r="F171" s="37">
        <v>8.3000000000000007</v>
      </c>
      <c r="G171" s="59">
        <f>IFERROR(VLOOKUP(E171,'WHO''s NHA extract'!$E$13:$G$201,2,FALSE),"NA")</f>
        <v>8.2534208299999996</v>
      </c>
      <c r="H171" s="31">
        <f t="shared" si="2"/>
        <v>4.6579170000001113E-2</v>
      </c>
    </row>
    <row r="172" spans="4:8" x14ac:dyDescent="0.2">
      <c r="D172" s="30" t="s">
        <v>149</v>
      </c>
      <c r="E172" s="41" t="str">
        <f>VLOOKUP(D172,'ISO 3166 codes'!$D$6:$F$266,3,FALSE)</f>
        <v>SSD</v>
      </c>
      <c r="F172" s="37">
        <v>6.4</v>
      </c>
      <c r="G172" s="59">
        <f>IFERROR(VLOOKUP(E172,'WHO''s NHA extract'!$E$13:$G$201,2,FALSE),"NA")</f>
        <v>6.4003796600000014</v>
      </c>
      <c r="H172" s="31">
        <f t="shared" si="2"/>
        <v>-3.7966000000100308E-4</v>
      </c>
    </row>
    <row r="173" spans="4:8" x14ac:dyDescent="0.2">
      <c r="D173" s="30" t="s">
        <v>49</v>
      </c>
      <c r="E173" s="41" t="str">
        <f>VLOOKUP(D173,'ISO 3166 codes'!$D$6:$F$266,3,FALSE)</f>
        <v>ESP</v>
      </c>
      <c r="F173" s="37">
        <v>9</v>
      </c>
      <c r="G173" s="59">
        <f>IFERROR(VLOOKUP(E173,'WHO''s NHA extract'!$E$13:$G$201,2,FALSE),"NA")</f>
        <v>8.9774141299999997</v>
      </c>
      <c r="H173" s="31">
        <f t="shared" si="2"/>
        <v>2.2585870000000341E-2</v>
      </c>
    </row>
    <row r="174" spans="4:8" x14ac:dyDescent="0.2">
      <c r="D174" s="30" t="s">
        <v>94</v>
      </c>
      <c r="E174" s="41" t="str">
        <f>VLOOKUP(D174,'ISO 3166 codes'!$D$6:$F$266,3,FALSE)</f>
        <v>LKA</v>
      </c>
      <c r="F174" s="37">
        <v>3.8</v>
      </c>
      <c r="G174" s="59">
        <f>IFERROR(VLOOKUP(E174,'WHO''s NHA extract'!$E$13:$G$201,2,FALSE),"NA")</f>
        <v>3.75841475</v>
      </c>
      <c r="H174" s="31">
        <f t="shared" si="2"/>
        <v>4.1585249999999796E-2</v>
      </c>
    </row>
    <row r="175" spans="4:8" x14ac:dyDescent="0.2">
      <c r="D175" s="30" t="s">
        <v>140</v>
      </c>
      <c r="E175" s="41" t="str">
        <f>VLOOKUP(D175,'ISO 3166 codes'!$D$6:$F$266,3,FALSE)</f>
        <v>SDN</v>
      </c>
      <c r="F175" s="37">
        <v>4.5</v>
      </c>
      <c r="G175" s="59">
        <f>IFERROR(VLOOKUP(E175,'WHO''s NHA extract'!$E$13:$G$201,2,FALSE),"NA")</f>
        <v>4.5130448300000001</v>
      </c>
      <c r="H175" s="31">
        <f t="shared" si="2"/>
        <v>-1.3044830000000118E-2</v>
      </c>
    </row>
    <row r="176" spans="4:8" x14ac:dyDescent="0.2">
      <c r="D176" s="30" t="s">
        <v>151</v>
      </c>
      <c r="E176" s="41" t="str">
        <f>VLOOKUP(D176,'ISO 3166 codes'!$D$6:$F$266,3,FALSE)</f>
        <v>SUR</v>
      </c>
      <c r="F176" s="37">
        <v>8</v>
      </c>
      <c r="G176" s="59">
        <f>IFERROR(VLOOKUP(E176,'WHO''s NHA extract'!$E$13:$G$201,2,FALSE),"NA")</f>
        <v>7.9694719300000001</v>
      </c>
      <c r="H176" s="31">
        <f t="shared" si="2"/>
        <v>3.0528069999999907E-2</v>
      </c>
    </row>
    <row r="177" spans="4:8" x14ac:dyDescent="0.2">
      <c r="D177" s="30" t="s">
        <v>154</v>
      </c>
      <c r="E177" s="41" t="str">
        <f>VLOOKUP(D177,'ISO 3166 codes'!$D$6:$F$266,3,FALSE)</f>
        <v>SWE</v>
      </c>
      <c r="F177" s="37">
        <v>10.9</v>
      </c>
      <c r="G177" s="59">
        <f>IFERROR(VLOOKUP(E177,'WHO''s NHA extract'!$E$13:$G$201,2,FALSE),"NA")</f>
        <v>10.898501400000001</v>
      </c>
      <c r="H177" s="31">
        <f t="shared" si="2"/>
        <v>1.4985999999996835E-3</v>
      </c>
    </row>
    <row r="178" spans="4:8" x14ac:dyDescent="0.2">
      <c r="D178" s="30" t="s">
        <v>30</v>
      </c>
      <c r="E178" s="41" t="str">
        <f>VLOOKUP(D178,'ISO 3166 codes'!$D$6:$F$266,3,FALSE)</f>
        <v>CHE</v>
      </c>
      <c r="F178" s="37">
        <v>11.9</v>
      </c>
      <c r="G178" s="59">
        <f>IFERROR(VLOOKUP(E178,'WHO''s NHA extract'!$E$13:$G$201,2,FALSE),"NA")</f>
        <v>11.87620926</v>
      </c>
      <c r="H178" s="31">
        <f t="shared" si="2"/>
        <v>2.379074000000081E-2</v>
      </c>
    </row>
    <row r="179" spans="4:8" x14ac:dyDescent="0.2">
      <c r="D179" s="30" t="s">
        <v>160</v>
      </c>
      <c r="E179" s="41" t="str">
        <f>VLOOKUP(D179,'ISO 3166 codes'!$D$6:$F$266,3,FALSE)</f>
        <v>TJK</v>
      </c>
      <c r="F179" s="37">
        <v>7.2</v>
      </c>
      <c r="G179" s="59">
        <f>IFERROR(VLOOKUP(E179,'WHO''s NHA extract'!$E$13:$G$201,2,FALSE),"NA")</f>
        <v>7.2394805000000009</v>
      </c>
      <c r="H179" s="31">
        <f t="shared" si="2"/>
        <v>-3.9480500000000696E-2</v>
      </c>
    </row>
    <row r="180" spans="4:8" x14ac:dyDescent="0.2">
      <c r="D180" s="30" t="s">
        <v>168</v>
      </c>
      <c r="E180" s="41" t="str">
        <f>VLOOKUP(D180,'ISO 3166 codes'!$D$6:$F$266,3,FALSE)</f>
        <v>TZA</v>
      </c>
      <c r="F180" s="37">
        <v>3.6</v>
      </c>
      <c r="G180" s="59">
        <f>IFERROR(VLOOKUP(E180,'WHO''s NHA extract'!$E$13:$G$201,2,FALSE),"NA")</f>
        <v>3.6286804700000004</v>
      </c>
      <c r="H180" s="31">
        <f t="shared" si="2"/>
        <v>-2.8680470000000291E-2</v>
      </c>
    </row>
    <row r="181" spans="4:8" x14ac:dyDescent="0.2">
      <c r="D181" s="30" t="s">
        <v>159</v>
      </c>
      <c r="E181" s="41" t="str">
        <f>VLOOKUP(D181,'ISO 3166 codes'!$D$6:$F$266,3,FALSE)</f>
        <v>THA</v>
      </c>
      <c r="F181" s="37">
        <v>3.8</v>
      </c>
      <c r="G181" s="59">
        <f>IFERROR(VLOOKUP(E181,'WHO''s NHA extract'!$E$13:$G$201,2,FALSE),"NA")</f>
        <v>3.7930390799999998</v>
      </c>
      <c r="H181" s="31">
        <f t="shared" si="2"/>
        <v>6.9609200000000371E-3</v>
      </c>
    </row>
    <row r="182" spans="4:8" x14ac:dyDescent="0.2">
      <c r="D182" s="30" t="s">
        <v>162</v>
      </c>
      <c r="E182" s="41" t="str">
        <f>VLOOKUP(D182,'ISO 3166 codes'!$D$6:$F$266,3,FALSE)</f>
        <v>TLS</v>
      </c>
      <c r="F182" s="37">
        <v>4.3</v>
      </c>
      <c r="G182" s="59">
        <f>IFERROR(VLOOKUP(E182,'WHO''s NHA extract'!$E$13:$G$201,2,FALSE),"NA")</f>
        <v>4.3263578399999991</v>
      </c>
      <c r="H182" s="31">
        <f t="shared" si="2"/>
        <v>-2.63578399999993E-2</v>
      </c>
    </row>
    <row r="183" spans="4:8" x14ac:dyDescent="0.2">
      <c r="D183" s="30" t="s">
        <v>158</v>
      </c>
      <c r="E183" s="41" t="str">
        <f>VLOOKUP(D183,'ISO 3166 codes'!$D$6:$F$266,3,FALSE)</f>
        <v>TGO</v>
      </c>
      <c r="F183" s="37">
        <v>6.2</v>
      </c>
      <c r="G183" s="59">
        <f>IFERROR(VLOOKUP(E183,'WHO''s NHA extract'!$E$13:$G$201,2,FALSE),"NA")</f>
        <v>6.1653208700000004</v>
      </c>
      <c r="H183" s="31">
        <f t="shared" si="2"/>
        <v>3.467912999999978E-2</v>
      </c>
    </row>
    <row r="184" spans="4:8" x14ac:dyDescent="0.2">
      <c r="D184" s="30" t="s">
        <v>163</v>
      </c>
      <c r="E184" s="41" t="str">
        <f>VLOOKUP(D184,'ISO 3166 codes'!$D$6:$F$266,3,FALSE)</f>
        <v>TON</v>
      </c>
      <c r="F184" s="37">
        <v>5.0999999999999996</v>
      </c>
      <c r="G184" s="59">
        <f>IFERROR(VLOOKUP(E184,'WHO''s NHA extract'!$E$13:$G$201,2,FALSE),"NA")</f>
        <v>5.0965762100000003</v>
      </c>
      <c r="H184" s="31">
        <f t="shared" si="2"/>
        <v>3.4237899999993715E-3</v>
      </c>
    </row>
    <row r="185" spans="4:8" x14ac:dyDescent="0.2">
      <c r="D185" s="30" t="s">
        <v>164</v>
      </c>
      <c r="E185" s="41" t="str">
        <f>VLOOKUP(D185,'ISO 3166 codes'!$D$6:$F$266,3,FALSE)</f>
        <v>TTO</v>
      </c>
      <c r="F185" s="37">
        <v>6.9</v>
      </c>
      <c r="G185" s="59">
        <f>IFERROR(VLOOKUP(E185,'WHO''s NHA extract'!$E$13:$G$201,2,FALSE),"NA")</f>
        <v>6.9318294500000004</v>
      </c>
      <c r="H185" s="31">
        <f t="shared" si="2"/>
        <v>-3.1829450000000037E-2</v>
      </c>
    </row>
    <row r="186" spans="4:8" x14ac:dyDescent="0.2">
      <c r="D186" s="30" t="s">
        <v>165</v>
      </c>
      <c r="E186" s="41" t="str">
        <f>VLOOKUP(D186,'ISO 3166 codes'!$D$6:$F$266,3,FALSE)</f>
        <v>TUN</v>
      </c>
      <c r="F186" s="37">
        <v>7.3</v>
      </c>
      <c r="G186" s="59">
        <f>IFERROR(VLOOKUP(E186,'WHO''s NHA extract'!$E$13:$G$201,2,FALSE),"NA")</f>
        <v>7.2920956599999984</v>
      </c>
      <c r="H186" s="31">
        <f t="shared" si="2"/>
        <v>7.9043400000013975E-3</v>
      </c>
    </row>
    <row r="187" spans="4:8" x14ac:dyDescent="0.2">
      <c r="D187" s="30" t="s">
        <v>166</v>
      </c>
      <c r="E187" s="41" t="str">
        <f>VLOOKUP(D187,'ISO 3166 codes'!$D$6:$F$266,3,FALSE)</f>
        <v>TUR</v>
      </c>
      <c r="F187" s="37">
        <v>4.0999999999999996</v>
      </c>
      <c r="G187" s="59">
        <f>IFERROR(VLOOKUP(E187,'WHO''s NHA extract'!$E$13:$G$201,2,FALSE),"NA")</f>
        <v>4.1241407399999996</v>
      </c>
      <c r="H187" s="31">
        <f t="shared" si="2"/>
        <v>-2.4140739999999994E-2</v>
      </c>
    </row>
    <row r="188" spans="4:8" x14ac:dyDescent="0.2">
      <c r="D188" s="30" t="s">
        <v>161</v>
      </c>
      <c r="E188" s="41" t="str">
        <f>VLOOKUP(D188,'ISO 3166 codes'!$D$6:$F$266,3,FALSE)</f>
        <v>TKM</v>
      </c>
      <c r="F188" s="37">
        <v>6.6</v>
      </c>
      <c r="G188" s="59">
        <f>IFERROR(VLOOKUP(E188,'WHO''s NHA extract'!$E$13:$G$201,2,FALSE),"NA")</f>
        <v>6.6054062799999986</v>
      </c>
      <c r="H188" s="31">
        <f t="shared" si="2"/>
        <v>-5.4062799999989863E-3</v>
      </c>
    </row>
    <row r="189" spans="4:8" x14ac:dyDescent="0.2">
      <c r="D189" s="30" t="s">
        <v>167</v>
      </c>
      <c r="E189" s="41" t="str">
        <f>VLOOKUP(D189,'ISO 3166 codes'!$D$6:$F$266,3,FALSE)</f>
        <v>TUV</v>
      </c>
      <c r="F189" s="37">
        <v>19.100000000000001</v>
      </c>
      <c r="G189" s="59">
        <f>IFERROR(VLOOKUP(E189,'WHO''s NHA extract'!$E$13:$G$201,2,FALSE),"NA")</f>
        <v>19.047359469999996</v>
      </c>
      <c r="H189" s="31">
        <f t="shared" si="2"/>
        <v>5.2640530000005015E-2</v>
      </c>
    </row>
    <row r="190" spans="4:8" x14ac:dyDescent="0.2">
      <c r="D190" s="30" t="s">
        <v>169</v>
      </c>
      <c r="E190" s="41" t="str">
        <f>VLOOKUP(D190,'ISO 3166 codes'!$D$6:$F$266,3,FALSE)</f>
        <v>UGA</v>
      </c>
      <c r="F190" s="37">
        <v>6.5</v>
      </c>
      <c r="G190" s="59">
        <f>IFERROR(VLOOKUP(E190,'WHO''s NHA extract'!$E$13:$G$201,2,FALSE),"NA")</f>
        <v>6.5262355799999998</v>
      </c>
      <c r="H190" s="31">
        <f t="shared" si="2"/>
        <v>-2.6235579999999814E-2</v>
      </c>
    </row>
    <row r="191" spans="4:8" x14ac:dyDescent="0.2">
      <c r="D191" s="30" t="s">
        <v>170</v>
      </c>
      <c r="E191" s="41" t="str">
        <f>VLOOKUP(D191,'ISO 3166 codes'!$D$6:$F$266,3,FALSE)</f>
        <v>UKR</v>
      </c>
      <c r="F191" s="37">
        <v>7.7</v>
      </c>
      <c r="G191" s="59">
        <f>IFERROR(VLOOKUP(E191,'WHO''s NHA extract'!$E$13:$G$201,2,FALSE),"NA")</f>
        <v>7.7239165299999994</v>
      </c>
      <c r="H191" s="31">
        <f t="shared" si="2"/>
        <v>-2.391652999999927E-2</v>
      </c>
    </row>
    <row r="192" spans="4:8" x14ac:dyDescent="0.2">
      <c r="D192" s="30" t="s">
        <v>5</v>
      </c>
      <c r="E192" s="41" t="str">
        <f>VLOOKUP(D192,'ISO 3166 codes'!$D$6:$F$266,3,FALSE)</f>
        <v>ARE</v>
      </c>
      <c r="F192" s="37">
        <v>4.2</v>
      </c>
      <c r="G192" s="59">
        <f>IFERROR(VLOOKUP(E192,'WHO''s NHA extract'!$E$13:$G$201,2,FALSE),"NA")</f>
        <v>4.2259035099999993</v>
      </c>
      <c r="H192" s="31">
        <f t="shared" si="2"/>
        <v>-2.590350999999913E-2</v>
      </c>
    </row>
    <row r="193" spans="4:8" x14ac:dyDescent="0.2">
      <c r="D193" s="30" t="s">
        <v>56</v>
      </c>
      <c r="E193" s="41" t="str">
        <f>VLOOKUP(D193,'ISO 3166 codes'!$D$6:$F$266,3,FALSE)</f>
        <v>GBR</v>
      </c>
      <c r="F193" s="37">
        <v>10</v>
      </c>
      <c r="G193" s="59">
        <f>IFERROR(VLOOKUP(E193,'WHO''s NHA extract'!$E$13:$G$201,2,FALSE),"NA")</f>
        <v>9.996962550000001</v>
      </c>
      <c r="H193" s="31">
        <f t="shared" si="2"/>
        <v>3.0374499999989979E-3</v>
      </c>
    </row>
    <row r="194" spans="4:8" x14ac:dyDescent="0.2">
      <c r="D194" s="30" t="s">
        <v>172</v>
      </c>
      <c r="E194" s="41" t="str">
        <f>VLOOKUP(D194,'ISO 3166 codes'!$D$6:$F$266,3,FALSE)</f>
        <v>USA</v>
      </c>
      <c r="F194" s="37">
        <v>16.899999999999999</v>
      </c>
      <c r="G194" s="59">
        <f>IFERROR(VLOOKUP(E194,'WHO''s NHA extract'!$E$13:$G$201,2,FALSE),"NA")</f>
        <v>16.885297780000002</v>
      </c>
      <c r="H194" s="31">
        <f t="shared" si="2"/>
        <v>1.4702219999996657E-2</v>
      </c>
    </row>
    <row r="195" spans="4:8" x14ac:dyDescent="0.2">
      <c r="D195" s="30" t="s">
        <v>171</v>
      </c>
      <c r="E195" s="41" t="str">
        <f>VLOOKUP(D195,'ISO 3166 codes'!$D$6:$F$266,3,FALSE)</f>
        <v>URY</v>
      </c>
      <c r="F195" s="37">
        <v>9.1999999999999993</v>
      </c>
      <c r="G195" s="59">
        <f>IFERROR(VLOOKUP(E195,'WHO''s NHA extract'!$E$13:$G$201,2,FALSE),"NA")</f>
        <v>9.2026996600000004</v>
      </c>
      <c r="H195" s="31">
        <f t="shared" si="2"/>
        <v>-2.6996600000011028E-3</v>
      </c>
    </row>
    <row r="196" spans="4:8" x14ac:dyDescent="0.2">
      <c r="D196" s="30" t="s">
        <v>173</v>
      </c>
      <c r="E196" s="41" t="str">
        <f>VLOOKUP(D196,'ISO 3166 codes'!$D$6:$F$266,3,FALSE)</f>
        <v>UZB</v>
      </c>
      <c r="F196" s="37">
        <v>5.3</v>
      </c>
      <c r="G196" s="59">
        <f>IFERROR(VLOOKUP(E196,'WHO''s NHA extract'!$E$13:$G$201,2,FALSE),"NA")</f>
        <v>5.2914905499999998</v>
      </c>
      <c r="H196" s="31">
        <f t="shared" si="2"/>
        <v>8.5094500000000295E-3</v>
      </c>
    </row>
    <row r="197" spans="4:8" x14ac:dyDescent="0.2">
      <c r="D197" s="30" t="s">
        <v>177</v>
      </c>
      <c r="E197" s="41" t="str">
        <f>VLOOKUP(D197,'ISO 3166 codes'!$D$6:$F$266,3,FALSE)</f>
        <v>VUT</v>
      </c>
      <c r="F197" s="37">
        <v>3.4</v>
      </c>
      <c r="G197" s="59">
        <f>IFERROR(VLOOKUP(E197,'WHO''s NHA extract'!$E$13:$G$201,2,FALSE),"NA")</f>
        <v>3.3737263699999991</v>
      </c>
      <c r="H197" s="31">
        <f t="shared" si="2"/>
        <v>2.6273630000000825E-2</v>
      </c>
    </row>
    <row r="198" spans="4:8" x14ac:dyDescent="0.2">
      <c r="D198" s="30" t="s">
        <v>175</v>
      </c>
      <c r="E198" s="41" t="str">
        <f>VLOOKUP(D198,'ISO 3166 codes'!$D$6:$F$266,3,FALSE)</f>
        <v>VEN</v>
      </c>
      <c r="F198" s="37">
        <v>3.6</v>
      </c>
      <c r="G198" s="59">
        <f>IFERROR(VLOOKUP(E198,'WHO''s NHA extract'!$E$13:$G$201,2,FALSE),"NA")</f>
        <v>3.562690260000001</v>
      </c>
      <c r="H198" s="31">
        <f t="shared" si="2"/>
        <v>3.7309739999999092E-2</v>
      </c>
    </row>
    <row r="199" spans="4:8" x14ac:dyDescent="0.2">
      <c r="D199" s="30" t="s">
        <v>176</v>
      </c>
      <c r="E199" s="41" t="str">
        <f>VLOOKUP(D199,'ISO 3166 codes'!$D$6:$F$266,3,FALSE)</f>
        <v>VNM</v>
      </c>
      <c r="F199" s="37">
        <v>5.9</v>
      </c>
      <c r="G199" s="59">
        <f>IFERROR(VLOOKUP(E199,'WHO''s NHA extract'!$E$13:$G$201,2,FALSE),"NA")</f>
        <v>5.9178967500000015</v>
      </c>
      <c r="H199" s="31">
        <f t="shared" si="2"/>
        <v>-1.7896750000001127E-2</v>
      </c>
    </row>
    <row r="200" spans="4:8" x14ac:dyDescent="0.2">
      <c r="D200" s="30" t="s">
        <v>877</v>
      </c>
      <c r="E200" s="41" t="e">
        <f>VLOOKUP(D200,'ISO 3166 codes'!$D$6:$F$266,3,FALSE)</f>
        <v>#N/A</v>
      </c>
      <c r="F200" s="37">
        <v>10</v>
      </c>
      <c r="G200" s="59" t="str">
        <f>IFERROR(VLOOKUP(E200,'WHO''s NHA extract'!$E$13:$G$201,2,FALSE),"NA")</f>
        <v>NA</v>
      </c>
      <c r="H200" s="31" t="str">
        <f t="shared" si="2"/>
        <v>NA</v>
      </c>
    </row>
    <row r="201" spans="4:8" x14ac:dyDescent="0.2">
      <c r="D201" s="30" t="s">
        <v>180</v>
      </c>
      <c r="E201" s="41" t="str">
        <f>VLOOKUP(D201,'ISO 3166 codes'!$D$6:$F$266,3,FALSE)</f>
        <v>YEM</v>
      </c>
      <c r="F201" s="37">
        <v>5.6</v>
      </c>
      <c r="G201" s="59" t="str">
        <f>IFERROR(VLOOKUP(E201,'WHO''s NHA extract'!$E$13:$G$201,2,FALSE),"NA")</f>
        <v>NA</v>
      </c>
      <c r="H201" s="31" t="str">
        <f t="shared" si="2"/>
        <v>NA</v>
      </c>
    </row>
    <row r="202" spans="4:8" x14ac:dyDescent="0.2">
      <c r="D202" s="30" t="s">
        <v>182</v>
      </c>
      <c r="E202" s="41" t="str">
        <f>VLOOKUP(D202,'ISO 3166 codes'!$D$6:$F$266,3,FALSE)</f>
        <v>ZMB</v>
      </c>
      <c r="F202" s="37">
        <v>4.9000000000000004</v>
      </c>
      <c r="G202" s="59">
        <f>IFERROR(VLOOKUP(E202,'WHO''s NHA extract'!$E$13:$G$201,2,FALSE),"NA")</f>
        <v>4.9348430600000013</v>
      </c>
      <c r="H202" s="31">
        <f t="shared" si="2"/>
        <v>-3.4843060000000925E-2</v>
      </c>
    </row>
    <row r="203" spans="4:8" x14ac:dyDescent="0.2">
      <c r="D203" s="32" t="s">
        <v>183</v>
      </c>
      <c r="E203" s="42" t="str">
        <f>VLOOKUP(D203,'ISO 3166 codes'!$D$6:$F$266,3,FALSE)</f>
        <v>ZWE</v>
      </c>
      <c r="F203" s="38">
        <v>4.7</v>
      </c>
      <c r="G203" s="61">
        <f>IFERROR(VLOOKUP(E203,'WHO''s NHA extract'!$E$13:$G$201,2,FALSE),"NA")</f>
        <v>4.7343311300000002</v>
      </c>
      <c r="H203" s="33">
        <f t="shared" si="2"/>
        <v>-3.4331129999999987E-2</v>
      </c>
    </row>
  </sheetData>
  <conditionalFormatting sqref="H12:H203">
    <cfRule type="cellIs" dxfId="11" priority="1" operator="lessThan">
      <formula>-0.1</formula>
    </cfRule>
    <cfRule type="cellIs" dxfId="10" priority="3" operator="greaterThan">
      <formula>0.1</formula>
    </cfRule>
  </conditionalFormatting>
  <hyperlinks>
    <hyperlink ref="E9" r:id="rId1" xr:uid="{50078296-5AC2-AA47-AFA0-69B93061525B}"/>
  </hyperlinks>
  <pageMargins left="0.7" right="0.7" top="0.75" bottom="0.75" header="0.3" footer="0.3"/>
  <legacy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CB0F825-8D3E-F64C-B4B7-B43566CA79CA}">
  <sheetPr>
    <tabColor theme="4" tint="0.79998168889431442"/>
  </sheetPr>
  <dimension ref="A1"/>
  <sheetViews>
    <sheetView showGridLines="0" workbookViewId="0">
      <selection activeCell="B2" sqref="B2"/>
    </sheetView>
  </sheetViews>
  <sheetFormatPr baseColWidth="10" defaultRowHeight="16" x14ac:dyDescent="0.2"/>
  <cols>
    <col min="1" max="3" width="3.83203125" customWidth="1"/>
  </cols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83EA63B-A8E7-314B-A654-A468C866583F}">
  <dimension ref="D3:L209"/>
  <sheetViews>
    <sheetView showGridLines="0" zoomScale="82" zoomScaleNormal="100" workbookViewId="0">
      <selection activeCell="B2" sqref="B2"/>
    </sheetView>
  </sheetViews>
  <sheetFormatPr baseColWidth="10" defaultRowHeight="16" x14ac:dyDescent="0.2"/>
  <cols>
    <col min="1" max="3" width="3.83203125" customWidth="1"/>
    <col min="4" max="4" width="35.83203125" customWidth="1"/>
    <col min="5" max="12" width="40.83203125" customWidth="1"/>
  </cols>
  <sheetData>
    <row r="3" spans="4:12" x14ac:dyDescent="0.2">
      <c r="D3" s="46" t="s">
        <v>200</v>
      </c>
      <c r="E3" s="47" t="s">
        <v>201</v>
      </c>
    </row>
    <row r="5" spans="4:12" x14ac:dyDescent="0.2">
      <c r="D5" s="43" t="s">
        <v>186</v>
      </c>
      <c r="E5" s="23" t="s">
        <v>189</v>
      </c>
    </row>
    <row r="6" spans="4:12" x14ac:dyDescent="0.2">
      <c r="D6" s="55" t="s">
        <v>187</v>
      </c>
      <c r="E6" s="27" t="s">
        <v>188</v>
      </c>
    </row>
    <row r="8" spans="4:12" x14ac:dyDescent="0.2">
      <c r="D8" s="46" t="s">
        <v>191</v>
      </c>
      <c r="E8" s="47" t="s">
        <v>883</v>
      </c>
    </row>
    <row r="10" spans="4:12" x14ac:dyDescent="0.2">
      <c r="D10" s="46" t="s">
        <v>205</v>
      </c>
      <c r="E10" s="48" t="s">
        <v>267</v>
      </c>
      <c r="F10" s="47"/>
    </row>
    <row r="12" spans="4:12" x14ac:dyDescent="0.2">
      <c r="F12" s="84">
        <v>2018</v>
      </c>
      <c r="G12" s="85"/>
      <c r="H12" s="86"/>
      <c r="I12" s="84">
        <v>2016</v>
      </c>
      <c r="J12" s="85"/>
      <c r="K12" s="86"/>
    </row>
    <row r="13" spans="4:12" x14ac:dyDescent="0.2">
      <c r="D13" s="20" t="s">
        <v>185</v>
      </c>
      <c r="E13" s="66" t="s">
        <v>297</v>
      </c>
      <c r="F13" s="65" t="s">
        <v>190</v>
      </c>
      <c r="G13" s="39" t="s">
        <v>192</v>
      </c>
      <c r="H13" s="66" t="s">
        <v>266</v>
      </c>
      <c r="I13" s="65" t="s">
        <v>190</v>
      </c>
      <c r="J13" s="39" t="s">
        <v>192</v>
      </c>
      <c r="K13" s="66" t="s">
        <v>266</v>
      </c>
      <c r="L13" s="65" t="s">
        <v>886</v>
      </c>
    </row>
    <row r="14" spans="4:12" x14ac:dyDescent="0.2">
      <c r="D14" s="28" t="s">
        <v>0</v>
      </c>
      <c r="E14" s="40" t="str">
        <f>VLOOKUP(D14,'ISO 3166 codes'!$D$6:$F$266,3,FALSE)</f>
        <v>ABW</v>
      </c>
      <c r="F14" s="56" t="s">
        <v>184</v>
      </c>
      <c r="G14" s="57">
        <f>IFERROR(VLOOKUP(D14,'WEO (IMF) extract'!$D$13:$F$210,3,FALSE),"NA")</f>
        <v>3.202</v>
      </c>
      <c r="H14" s="57" t="str">
        <f>IFERROR(G14*F14,"NA")</f>
        <v>NA</v>
      </c>
      <c r="I14" s="56" t="s">
        <v>184</v>
      </c>
      <c r="J14" s="57">
        <f>IFERROR(VLOOKUP(D14,'WEO (IMF) extract'!$D$13:$H$210,4,FALSE),"NA")</f>
        <v>2.984</v>
      </c>
      <c r="K14" s="57" t="str">
        <f>IFERROR(J14*I14,"NA")</f>
        <v>NA</v>
      </c>
      <c r="L14" s="71" t="str">
        <f>IFERROR((H14/K14)^(1/2)-1,"NA")</f>
        <v>NA</v>
      </c>
    </row>
    <row r="15" spans="4:12" x14ac:dyDescent="0.2">
      <c r="D15" s="30" t="s">
        <v>1</v>
      </c>
      <c r="E15" s="41" t="str">
        <f>VLOOKUP(D15,'ISO 3166 codes'!$D$6:$F$266,3,FALSE)</f>
        <v>AFG</v>
      </c>
      <c r="F15" s="58" t="s">
        <v>184</v>
      </c>
      <c r="G15" s="59">
        <f>IFERROR(VLOOKUP(D15,'WEO (IMF) extract'!$D$13:$F$210,3,FALSE),"NA")</f>
        <v>18.401</v>
      </c>
      <c r="H15" s="59" t="str">
        <f t="shared" ref="H15:H78" si="0">IFERROR(G15*F15,"NA")</f>
        <v>NA</v>
      </c>
      <c r="I15" s="58">
        <v>7.841762454402039E-3</v>
      </c>
      <c r="J15" s="59">
        <f>IFERROR(VLOOKUP(D15,'WEO (IMF) extract'!$D$13:$H$210,4,FALSE),"NA")</f>
        <v>17.994</v>
      </c>
      <c r="K15" s="59">
        <f t="shared" ref="K15:K78" si="1">IFERROR(J15*I15,"NA")</f>
        <v>0.14110467360451029</v>
      </c>
      <c r="L15" s="72" t="str">
        <f t="shared" ref="L15:L78" si="2">IFERROR((H15/K15)^(1/2)-1,"NA")</f>
        <v>NA</v>
      </c>
    </row>
    <row r="16" spans="4:12" x14ac:dyDescent="0.2">
      <c r="D16" s="30" t="s">
        <v>2</v>
      </c>
      <c r="E16" s="41" t="str">
        <f>VLOOKUP(D16,'ISO 3166 codes'!$D$6:$F$266,3,FALSE)</f>
        <v>AGO</v>
      </c>
      <c r="F16" s="58" t="s">
        <v>184</v>
      </c>
      <c r="G16" s="59">
        <f>IFERROR(VLOOKUP(D16,'WEO (IMF) extract'!$D$13:$F$210,3,FALSE),"NA")</f>
        <v>105.902</v>
      </c>
      <c r="H16" s="59" t="str">
        <f t="shared" si="0"/>
        <v>NA</v>
      </c>
      <c r="I16" s="58" t="s">
        <v>184</v>
      </c>
      <c r="J16" s="59">
        <f>IFERROR(VLOOKUP(D16,'WEO (IMF) extract'!$D$13:$H$210,4,FALSE),"NA")</f>
        <v>101.124</v>
      </c>
      <c r="K16" s="59" t="str">
        <f t="shared" si="1"/>
        <v>NA</v>
      </c>
      <c r="L16" s="72" t="str">
        <f t="shared" si="2"/>
        <v>NA</v>
      </c>
    </row>
    <row r="17" spans="4:12" x14ac:dyDescent="0.2">
      <c r="D17" s="30" t="s">
        <v>3</v>
      </c>
      <c r="E17" s="41" t="str">
        <f>VLOOKUP(D17,'ISO 3166 codes'!$D$6:$F$266,3,FALSE)</f>
        <v>AIA</v>
      </c>
      <c r="F17" s="58" t="s">
        <v>184</v>
      </c>
      <c r="G17" s="59" t="str">
        <f>IFERROR(VLOOKUP(D17,'WEO (IMF) extract'!$D$13:$F$210,3,FALSE),"NA")</f>
        <v>NA</v>
      </c>
      <c r="H17" s="59" t="str">
        <f t="shared" si="0"/>
        <v>NA</v>
      </c>
      <c r="I17" s="58" t="s">
        <v>184</v>
      </c>
      <c r="J17" s="59" t="str">
        <f>IFERROR(VLOOKUP(D17,'WEO (IMF) extract'!$D$13:$H$210,4,FALSE),"NA")</f>
        <v>NA</v>
      </c>
      <c r="K17" s="59" t="str">
        <f t="shared" si="1"/>
        <v>NA</v>
      </c>
      <c r="L17" s="72" t="str">
        <f t="shared" si="2"/>
        <v>NA</v>
      </c>
    </row>
    <row r="18" spans="4:12" x14ac:dyDescent="0.2">
      <c r="D18" s="30" t="s">
        <v>4</v>
      </c>
      <c r="E18" s="41" t="str">
        <f>VLOOKUP(D18,'ISO 3166 codes'!$D$6:$F$266,3,FALSE)</f>
        <v>ALB</v>
      </c>
      <c r="F18" s="58">
        <v>2.3831750294173507E-2</v>
      </c>
      <c r="G18" s="59">
        <f>IFERROR(VLOOKUP(D18,'WEO (IMF) extract'!$D$13:$F$210,3,FALSE),"NA")</f>
        <v>15.147</v>
      </c>
      <c r="H18" s="59">
        <f t="shared" si="0"/>
        <v>0.36097952170584613</v>
      </c>
      <c r="I18" s="58">
        <v>1.0114772434785148E-2</v>
      </c>
      <c r="J18" s="59">
        <f>IFERROR(VLOOKUP(D18,'WEO (IMF) extract'!$D$13:$H$210,4,FALSE),"NA")</f>
        <v>11.862</v>
      </c>
      <c r="K18" s="59">
        <f t="shared" si="1"/>
        <v>0.11998143062142143</v>
      </c>
      <c r="L18" s="72">
        <f t="shared" si="2"/>
        <v>0.73453978061144576</v>
      </c>
    </row>
    <row r="19" spans="4:12" x14ac:dyDescent="0.2">
      <c r="D19" s="30" t="s">
        <v>5</v>
      </c>
      <c r="E19" s="41" t="str">
        <f>VLOOKUP(D19,'ISO 3166 codes'!$D$6:$F$266,3,FALSE)</f>
        <v>ARE</v>
      </c>
      <c r="F19" s="58">
        <v>9.7307967441646413E-3</v>
      </c>
      <c r="G19" s="59">
        <f>IFERROR(VLOOKUP(D19,'WEO (IMF) extract'!$D$13:$F$210,3,FALSE),"NA")</f>
        <v>422.21499999999997</v>
      </c>
      <c r="H19" s="59">
        <f t="shared" si="0"/>
        <v>4.1084883473374738</v>
      </c>
      <c r="I19" s="58" t="s">
        <v>184</v>
      </c>
      <c r="J19" s="59">
        <f>IFERROR(VLOOKUP(D19,'WEO (IMF) extract'!$D$13:$H$210,4,FALSE),"NA")</f>
        <v>357.04500000000002</v>
      </c>
      <c r="K19" s="59" t="str">
        <f t="shared" si="1"/>
        <v>NA</v>
      </c>
      <c r="L19" s="72" t="str">
        <f t="shared" si="2"/>
        <v>NA</v>
      </c>
    </row>
    <row r="20" spans="4:12" x14ac:dyDescent="0.2">
      <c r="D20" s="30" t="s">
        <v>6</v>
      </c>
      <c r="E20" s="41" t="str">
        <f>VLOOKUP(D20,'ISO 3166 codes'!$D$6:$F$266,3,FALSE)</f>
        <v>ARG</v>
      </c>
      <c r="F20" s="58">
        <v>2.7501632297876388E-2</v>
      </c>
      <c r="G20" s="59">
        <f>IFERROR(VLOOKUP(D20,'WEO (IMF) extract'!$D$13:$F$210,3,FALSE),"NA")</f>
        <v>517.24400000000003</v>
      </c>
      <c r="H20" s="59">
        <f t="shared" si="0"/>
        <v>14.225054296282776</v>
      </c>
      <c r="I20" s="58">
        <v>2.8716692917979233E-2</v>
      </c>
      <c r="J20" s="59">
        <f>IFERROR(VLOOKUP(D20,'WEO (IMF) extract'!$D$13:$H$210,4,FALSE),"NA")</f>
        <v>556.774</v>
      </c>
      <c r="K20" s="59">
        <f t="shared" si="1"/>
        <v>15.988707982714969</v>
      </c>
      <c r="L20" s="72">
        <f t="shared" si="2"/>
        <v>-5.6764188617044908E-2</v>
      </c>
    </row>
    <row r="21" spans="4:12" x14ac:dyDescent="0.2">
      <c r="D21" s="30" t="s">
        <v>7</v>
      </c>
      <c r="E21" s="41" t="str">
        <f>VLOOKUP(D21,'ISO 3166 codes'!$D$6:$F$266,3,FALSE)</f>
        <v>ARM</v>
      </c>
      <c r="F21" s="58">
        <v>2.8294261998727942E-2</v>
      </c>
      <c r="G21" s="59">
        <f>IFERROR(VLOOKUP(D21,'WEO (IMF) extract'!$D$13:$F$210,3,FALSE),"NA")</f>
        <v>12.458</v>
      </c>
      <c r="H21" s="59">
        <f t="shared" si="0"/>
        <v>0.35248991598015272</v>
      </c>
      <c r="I21" s="58">
        <v>2.5072871917751274E-2</v>
      </c>
      <c r="J21" s="59">
        <f>IFERROR(VLOOKUP(D21,'WEO (IMF) extract'!$D$13:$H$210,4,FALSE),"NA")</f>
        <v>10.545999999999999</v>
      </c>
      <c r="K21" s="59">
        <f t="shared" si="1"/>
        <v>0.26441850724460492</v>
      </c>
      <c r="L21" s="72">
        <f t="shared" si="2"/>
        <v>0.1545890225393578</v>
      </c>
    </row>
    <row r="22" spans="4:12" x14ac:dyDescent="0.2">
      <c r="D22" s="30" t="s">
        <v>8</v>
      </c>
      <c r="E22" s="41" t="str">
        <f>VLOOKUP(D22,'ISO 3166 codes'!$D$6:$F$266,3,FALSE)</f>
        <v>ATG</v>
      </c>
      <c r="F22" s="58" t="s">
        <v>184</v>
      </c>
      <c r="G22" s="59">
        <f>IFERROR(VLOOKUP(D22,'WEO (IMF) extract'!$D$13:$F$210,3,FALSE),"NA")</f>
        <v>1.605</v>
      </c>
      <c r="H22" s="59" t="str">
        <f t="shared" si="0"/>
        <v>NA</v>
      </c>
      <c r="I22" s="58">
        <v>1.2874875741170404E-2</v>
      </c>
      <c r="J22" s="59">
        <f>IFERROR(VLOOKUP(D22,'WEO (IMF) extract'!$D$13:$H$210,4,FALSE),"NA")</f>
        <v>1.4370000000000001</v>
      </c>
      <c r="K22" s="59">
        <f t="shared" si="1"/>
        <v>1.850119644006187E-2</v>
      </c>
      <c r="L22" s="72" t="str">
        <f t="shared" si="2"/>
        <v>NA</v>
      </c>
    </row>
    <row r="23" spans="4:12" x14ac:dyDescent="0.2">
      <c r="D23" s="30" t="s">
        <v>9</v>
      </c>
      <c r="E23" s="41" t="str">
        <f>VLOOKUP(D23,'ISO 3166 codes'!$D$6:$F$266,3,FALSE)</f>
        <v>AUS</v>
      </c>
      <c r="F23" s="58" t="s">
        <v>184</v>
      </c>
      <c r="G23" s="59">
        <f>IFERROR(VLOOKUP(D23,'WEO (IMF) extract'!$D$13:$F$210,3,FALSE),"NA")</f>
        <v>1421.3</v>
      </c>
      <c r="H23" s="59" t="str">
        <f t="shared" si="0"/>
        <v>NA</v>
      </c>
      <c r="I23" s="58">
        <v>4.7230028659285953E-2</v>
      </c>
      <c r="J23" s="59">
        <f>IFERROR(VLOOKUP(D23,'WEO (IMF) extract'!$D$13:$H$210,4,FALSE),"NA")</f>
        <v>1266.27</v>
      </c>
      <c r="K23" s="59">
        <f t="shared" si="1"/>
        <v>59.805968390394021</v>
      </c>
      <c r="L23" s="72" t="str">
        <f t="shared" si="2"/>
        <v>NA</v>
      </c>
    </row>
    <row r="24" spans="4:12" x14ac:dyDescent="0.2">
      <c r="D24" s="30" t="s">
        <v>10</v>
      </c>
      <c r="E24" s="41" t="str">
        <f>VLOOKUP(D24,'ISO 3166 codes'!$D$6:$F$266,3,FALSE)</f>
        <v>AUT</v>
      </c>
      <c r="F24" s="58">
        <v>2.7124998824036475E-2</v>
      </c>
      <c r="G24" s="59">
        <f>IFERROR(VLOOKUP(D24,'WEO (IMF) extract'!$D$13:$F$210,3,FALSE),"NA")</f>
        <v>455.30099999999999</v>
      </c>
      <c r="H24" s="59">
        <f t="shared" si="0"/>
        <v>12.350039089582632</v>
      </c>
      <c r="I24" s="58">
        <v>2.3565323844710596E-2</v>
      </c>
      <c r="J24" s="59">
        <f>IFERROR(VLOOKUP(D24,'WEO (IMF) extract'!$D$13:$H$210,4,FALSE),"NA")</f>
        <v>395.72800000000001</v>
      </c>
      <c r="K24" s="59">
        <f t="shared" si="1"/>
        <v>9.3254584744196354</v>
      </c>
      <c r="L24" s="72">
        <f t="shared" si="2"/>
        <v>0.1507979241589068</v>
      </c>
    </row>
    <row r="25" spans="4:12" x14ac:dyDescent="0.2">
      <c r="D25" s="30" t="s">
        <v>11</v>
      </c>
      <c r="E25" s="41" t="str">
        <f>VLOOKUP(D25,'ISO 3166 codes'!$D$6:$F$266,3,FALSE)</f>
        <v>AZE</v>
      </c>
      <c r="F25" s="58">
        <v>3.1165965314424768E-2</v>
      </c>
      <c r="G25" s="59">
        <f>IFERROR(VLOOKUP(D25,'WEO (IMF) extract'!$D$13:$F$210,3,FALSE),"NA")</f>
        <v>47.113</v>
      </c>
      <c r="H25" s="59">
        <f t="shared" si="0"/>
        <v>1.468322123858494</v>
      </c>
      <c r="I25" s="58">
        <v>3.2820852296234999E-2</v>
      </c>
      <c r="J25" s="59">
        <f>IFERROR(VLOOKUP(D25,'WEO (IMF) extract'!$D$13:$H$210,4,FALSE),"NA")</f>
        <v>37.83</v>
      </c>
      <c r="K25" s="59">
        <f t="shared" si="1"/>
        <v>1.24161284236657</v>
      </c>
      <c r="L25" s="72">
        <f t="shared" si="2"/>
        <v>8.7470722059372008E-2</v>
      </c>
    </row>
    <row r="26" spans="4:12" x14ac:dyDescent="0.2">
      <c r="D26" s="30" t="s">
        <v>12</v>
      </c>
      <c r="E26" s="41" t="str">
        <f>VLOOKUP(D26,'ISO 3166 codes'!$D$6:$F$266,3,FALSE)</f>
        <v>BDI</v>
      </c>
      <c r="F26" s="58" t="s">
        <v>184</v>
      </c>
      <c r="G26" s="59">
        <f>IFERROR(VLOOKUP(D26,'WEO (IMF) extract'!$D$13:$F$210,3,FALSE),"NA")</f>
        <v>3.0369999999999999</v>
      </c>
      <c r="H26" s="59" t="str">
        <f t="shared" si="0"/>
        <v>NA</v>
      </c>
      <c r="I26" s="58" t="s">
        <v>184</v>
      </c>
      <c r="J26" s="59">
        <f>IFERROR(VLOOKUP(D26,'WEO (IMF) extract'!$D$13:$H$210,4,FALSE),"NA")</f>
        <v>2.96</v>
      </c>
      <c r="K26" s="59" t="str">
        <f t="shared" si="1"/>
        <v>NA</v>
      </c>
      <c r="L26" s="72" t="str">
        <f t="shared" si="2"/>
        <v>NA</v>
      </c>
    </row>
    <row r="27" spans="4:12" x14ac:dyDescent="0.2">
      <c r="D27" s="30" t="s">
        <v>13</v>
      </c>
      <c r="E27" s="41" t="str">
        <f>VLOOKUP(D27,'ISO 3166 codes'!$D$6:$F$266,3,FALSE)</f>
        <v>BEL</v>
      </c>
      <c r="F27" s="58">
        <v>4.3518754532252235E-2</v>
      </c>
      <c r="G27" s="59">
        <f>IFERROR(VLOOKUP(D27,'WEO (IMF) extract'!$D$13:$F$210,3,FALSE),"NA")</f>
        <v>543.98</v>
      </c>
      <c r="H27" s="59">
        <f t="shared" si="0"/>
        <v>23.673332090454572</v>
      </c>
      <c r="I27" s="58">
        <v>3.4228089810449253E-2</v>
      </c>
      <c r="J27" s="59">
        <f>IFERROR(VLOOKUP(D27,'WEO (IMF) extract'!$D$13:$H$210,4,FALSE),"NA")</f>
        <v>475.93099999999998</v>
      </c>
      <c r="K27" s="59">
        <f t="shared" si="1"/>
        <v>16.290209011576923</v>
      </c>
      <c r="L27" s="72">
        <f t="shared" si="2"/>
        <v>0.20549764678678883</v>
      </c>
    </row>
    <row r="28" spans="4:12" x14ac:dyDescent="0.2">
      <c r="D28" s="30" t="s">
        <v>14</v>
      </c>
      <c r="E28" s="41" t="str">
        <f>VLOOKUP(D28,'ISO 3166 codes'!$D$6:$F$266,3,FALSE)</f>
        <v>BEN</v>
      </c>
      <c r="F28" s="58" t="s">
        <v>184</v>
      </c>
      <c r="G28" s="59">
        <f>IFERROR(VLOOKUP(D28,'WEO (IMF) extract'!$D$13:$F$210,3,FALSE),"NA")</f>
        <v>14.257</v>
      </c>
      <c r="H28" s="59" t="str">
        <f t="shared" si="0"/>
        <v>NA</v>
      </c>
      <c r="I28" s="58" t="s">
        <v>184</v>
      </c>
      <c r="J28" s="59">
        <f>IFERROR(VLOOKUP(D28,'WEO (IMF) extract'!$D$13:$H$210,4,FALSE),"NA")</f>
        <v>11.818</v>
      </c>
      <c r="K28" s="59" t="str">
        <f t="shared" si="1"/>
        <v>NA</v>
      </c>
      <c r="L28" s="72" t="str">
        <f t="shared" si="2"/>
        <v>NA</v>
      </c>
    </row>
    <row r="29" spans="4:12" x14ac:dyDescent="0.2">
      <c r="D29" s="30" t="s">
        <v>15</v>
      </c>
      <c r="E29" s="41" t="str">
        <f>VLOOKUP(D29,'ISO 3166 codes'!$D$6:$F$266,3,FALSE)</f>
        <v>BFA</v>
      </c>
      <c r="F29" s="58" t="s">
        <v>184</v>
      </c>
      <c r="G29" s="59">
        <f>IFERROR(VLOOKUP(D29,'WEO (IMF) extract'!$D$13:$F$210,3,FALSE),"NA")</f>
        <v>16.207000000000001</v>
      </c>
      <c r="H29" s="59" t="str">
        <f t="shared" si="0"/>
        <v>NA</v>
      </c>
      <c r="I29" s="58" t="s">
        <v>184</v>
      </c>
      <c r="J29" s="59">
        <f>IFERROR(VLOOKUP(D29,'WEO (IMF) extract'!$D$13:$H$210,4,FALSE),"NA")</f>
        <v>12.819000000000001</v>
      </c>
      <c r="K29" s="59" t="str">
        <f t="shared" si="1"/>
        <v>NA</v>
      </c>
      <c r="L29" s="72" t="str">
        <f t="shared" si="2"/>
        <v>NA</v>
      </c>
    </row>
    <row r="30" spans="4:12" x14ac:dyDescent="0.2">
      <c r="D30" s="30" t="s">
        <v>16</v>
      </c>
      <c r="E30" s="41" t="str">
        <f>VLOOKUP(D30,'ISO 3166 codes'!$D$6:$F$266,3,FALSE)</f>
        <v>BGD</v>
      </c>
      <c r="F30" s="58" t="s">
        <v>184</v>
      </c>
      <c r="G30" s="59">
        <f>IFERROR(VLOOKUP(D30,'WEO (IMF) extract'!$D$13:$F$210,3,FALSE),"NA")</f>
        <v>273.3</v>
      </c>
      <c r="H30" s="59" t="str">
        <f t="shared" si="0"/>
        <v>NA</v>
      </c>
      <c r="I30" s="58">
        <v>1.6350831023436912E-2</v>
      </c>
      <c r="J30" s="59">
        <f>IFERROR(VLOOKUP(D30,'WEO (IMF) extract'!$D$13:$H$210,4,FALSE),"NA")</f>
        <v>221.398</v>
      </c>
      <c r="K30" s="59">
        <f t="shared" si="1"/>
        <v>3.6200412869268854</v>
      </c>
      <c r="L30" s="72" t="str">
        <f t="shared" si="2"/>
        <v>NA</v>
      </c>
    </row>
    <row r="31" spans="4:12" x14ac:dyDescent="0.2">
      <c r="D31" s="30" t="s">
        <v>17</v>
      </c>
      <c r="E31" s="41" t="str">
        <f>VLOOKUP(D31,'ISO 3166 codes'!$D$6:$F$266,3,FALSE)</f>
        <v>BGR</v>
      </c>
      <c r="F31" s="58">
        <v>2.2769071333133592E-2</v>
      </c>
      <c r="G31" s="59">
        <f>IFERROR(VLOOKUP(D31,'WEO (IMF) extract'!$D$13:$F$210,3,FALSE),"NA")</f>
        <v>66.293999999999997</v>
      </c>
      <c r="H31" s="59">
        <f t="shared" si="0"/>
        <v>1.5094528149587583</v>
      </c>
      <c r="I31" s="58">
        <v>2.102622203788878E-2</v>
      </c>
      <c r="J31" s="59">
        <f>IFERROR(VLOOKUP(D31,'WEO (IMF) extract'!$D$13:$H$210,4,FALSE),"NA")</f>
        <v>53.802</v>
      </c>
      <c r="K31" s="59">
        <f t="shared" si="1"/>
        <v>1.131252798082492</v>
      </c>
      <c r="L31" s="72">
        <f t="shared" si="2"/>
        <v>0.15512753840717486</v>
      </c>
    </row>
    <row r="32" spans="4:12" x14ac:dyDescent="0.2">
      <c r="D32" s="30" t="s">
        <v>18</v>
      </c>
      <c r="E32" s="41" t="str">
        <f>VLOOKUP(D32,'ISO 3166 codes'!$D$6:$F$266,3,FALSE)</f>
        <v>BHR</v>
      </c>
      <c r="F32" s="58" t="s">
        <v>184</v>
      </c>
      <c r="G32" s="59">
        <f>IFERROR(VLOOKUP(D32,'WEO (IMF) extract'!$D$13:$F$210,3,FALSE),"NA")</f>
        <v>37.654000000000003</v>
      </c>
      <c r="H32" s="59" t="str">
        <f t="shared" si="0"/>
        <v>NA</v>
      </c>
      <c r="I32" s="58" t="s">
        <v>184</v>
      </c>
      <c r="J32" s="59">
        <f>IFERROR(VLOOKUP(D32,'WEO (IMF) extract'!$D$13:$H$210,4,FALSE),"NA")</f>
        <v>32.234999999999999</v>
      </c>
      <c r="K32" s="59" t="str">
        <f t="shared" si="1"/>
        <v>NA</v>
      </c>
      <c r="L32" s="72" t="str">
        <f t="shared" si="2"/>
        <v>NA</v>
      </c>
    </row>
    <row r="33" spans="4:12" x14ac:dyDescent="0.2">
      <c r="D33" s="30" t="s">
        <v>286</v>
      </c>
      <c r="E33" s="41" t="str">
        <f>VLOOKUP(D33,'ISO 3166 codes'!$D$6:$F$266,3,FALSE)</f>
        <v>BHS</v>
      </c>
      <c r="F33" s="58">
        <v>0</v>
      </c>
      <c r="G33" s="59">
        <f>IFERROR(VLOOKUP(D33,'WEO (IMF) extract'!$D$13:$F$210,3,FALSE),"NA")</f>
        <v>13.022</v>
      </c>
      <c r="H33" s="77">
        <v>0</v>
      </c>
      <c r="I33" s="58">
        <v>0</v>
      </c>
      <c r="J33" s="59">
        <f>IFERROR(VLOOKUP(D33,'WEO (IMF) extract'!$D$13:$H$210,4,FALSE),"NA")</f>
        <v>11.929</v>
      </c>
      <c r="K33" s="59">
        <f t="shared" si="1"/>
        <v>0</v>
      </c>
      <c r="L33" s="72" t="str">
        <f t="shared" si="2"/>
        <v>NA</v>
      </c>
    </row>
    <row r="34" spans="4:12" x14ac:dyDescent="0.2">
      <c r="D34" s="30" t="s">
        <v>19</v>
      </c>
      <c r="E34" s="41" t="str">
        <f>VLOOKUP(D34,'ISO 3166 codes'!$D$6:$F$266,3,FALSE)</f>
        <v>BIH</v>
      </c>
      <c r="F34" s="58">
        <v>1.8791486411637932E-2</v>
      </c>
      <c r="G34" s="59">
        <f>IFERROR(VLOOKUP(D34,'WEO (IMF) extract'!$D$13:$F$210,3,FALSE),"NA")</f>
        <v>20.184000000000001</v>
      </c>
      <c r="H34" s="59">
        <f t="shared" si="0"/>
        <v>0.37928736173250005</v>
      </c>
      <c r="I34" s="58">
        <v>1.4762029840797351E-2</v>
      </c>
      <c r="J34" s="59">
        <f>IFERROR(VLOOKUP(D34,'WEO (IMF) extract'!$D$13:$H$210,4,FALSE),"NA")</f>
        <v>16.91</v>
      </c>
      <c r="K34" s="59">
        <f t="shared" si="1"/>
        <v>0.24962592460788322</v>
      </c>
      <c r="L34" s="72">
        <f t="shared" si="2"/>
        <v>0.23264875852411526</v>
      </c>
    </row>
    <row r="35" spans="4:12" x14ac:dyDescent="0.2">
      <c r="D35" s="30" t="s">
        <v>20</v>
      </c>
      <c r="E35" s="41" t="str">
        <f>VLOOKUP(D35,'ISO 3166 codes'!$D$6:$F$266,3,FALSE)</f>
        <v>BLR</v>
      </c>
      <c r="F35" s="58">
        <v>2.9405472410284756E-2</v>
      </c>
      <c r="G35" s="59">
        <f>IFERROR(VLOOKUP(D35,'WEO (IMF) extract'!$D$13:$F$210,3,FALSE),"NA")</f>
        <v>60.011000000000003</v>
      </c>
      <c r="H35" s="59">
        <f t="shared" si="0"/>
        <v>1.7646518048135986</v>
      </c>
      <c r="I35" s="58">
        <v>2.7028086579110894E-2</v>
      </c>
      <c r="J35" s="59">
        <f>IFERROR(VLOOKUP(D35,'WEO (IMF) extract'!$D$13:$H$210,4,FALSE),"NA")</f>
        <v>47.703000000000003</v>
      </c>
      <c r="K35" s="59">
        <f t="shared" si="1"/>
        <v>1.289320814083327</v>
      </c>
      <c r="L35" s="72">
        <f t="shared" si="2"/>
        <v>0.16990073940147976</v>
      </c>
    </row>
    <row r="36" spans="4:12" x14ac:dyDescent="0.2">
      <c r="D36" s="30" t="s">
        <v>21</v>
      </c>
      <c r="E36" s="41" t="str">
        <f>VLOOKUP(D36,'ISO 3166 codes'!$D$6:$F$266,3,FALSE)</f>
        <v>BLZ</v>
      </c>
      <c r="F36" s="58" t="s">
        <v>184</v>
      </c>
      <c r="G36" s="59">
        <f>IFERROR(VLOOKUP(D36,'WEO (IMF) extract'!$D$13:$F$210,3,FALSE),"NA")</f>
        <v>1.8819999999999999</v>
      </c>
      <c r="H36" s="59" t="str">
        <f t="shared" si="0"/>
        <v>NA</v>
      </c>
      <c r="I36" s="58" t="s">
        <v>184</v>
      </c>
      <c r="J36" s="59">
        <f>IFERROR(VLOOKUP(D36,'WEO (IMF) extract'!$D$13:$H$210,4,FALSE),"NA")</f>
        <v>1.7729999999999999</v>
      </c>
      <c r="K36" s="59" t="str">
        <f t="shared" si="1"/>
        <v>NA</v>
      </c>
      <c r="L36" s="72" t="str">
        <f t="shared" si="2"/>
        <v>NA</v>
      </c>
    </row>
    <row r="37" spans="4:12" x14ac:dyDescent="0.2">
      <c r="D37" s="30" t="s">
        <v>22</v>
      </c>
      <c r="E37" s="41" t="str">
        <f>VLOOKUP(D37,'ISO 3166 codes'!$D$6:$F$266,3,FALSE)</f>
        <v>BOL</v>
      </c>
      <c r="F37" s="58">
        <v>3.6158282684598468E-2</v>
      </c>
      <c r="G37" s="59">
        <f>IFERROR(VLOOKUP(D37,'WEO (IMF) extract'!$D$13:$F$210,3,FALSE),"NA")</f>
        <v>40.581000000000003</v>
      </c>
      <c r="H37" s="59">
        <f t="shared" si="0"/>
        <v>1.4673392696236907</v>
      </c>
      <c r="I37" s="58" t="s">
        <v>184</v>
      </c>
      <c r="J37" s="59">
        <f>IFERROR(VLOOKUP(D37,'WEO (IMF) extract'!$D$13:$H$210,4,FALSE),"NA")</f>
        <v>34.189</v>
      </c>
      <c r="K37" s="59" t="str">
        <f t="shared" si="1"/>
        <v>NA</v>
      </c>
      <c r="L37" s="72" t="str">
        <f t="shared" si="2"/>
        <v>NA</v>
      </c>
    </row>
    <row r="38" spans="4:12" x14ac:dyDescent="0.2">
      <c r="D38" s="30" t="s">
        <v>23</v>
      </c>
      <c r="E38" s="41" t="str">
        <f>VLOOKUP(D38,'ISO 3166 codes'!$D$6:$F$266,3,FALSE)</f>
        <v>BRA</v>
      </c>
      <c r="F38" s="58">
        <v>2.8411954905939979E-2</v>
      </c>
      <c r="G38" s="59">
        <f>IFERROR(VLOOKUP(D38,'WEO (IMF) extract'!$D$13:$F$210,3,FALSE),"NA")</f>
        <v>1916.93</v>
      </c>
      <c r="H38" s="59">
        <f t="shared" si="0"/>
        <v>54.463728717843523</v>
      </c>
      <c r="I38" s="58">
        <v>3.1585519843515597E-2</v>
      </c>
      <c r="J38" s="59">
        <f>IFERROR(VLOOKUP(D38,'WEO (IMF) extract'!$D$13:$H$210,4,FALSE),"NA")</f>
        <v>1796.62</v>
      </c>
      <c r="K38" s="59">
        <f t="shared" si="1"/>
        <v>56.747176661256987</v>
      </c>
      <c r="L38" s="72">
        <f t="shared" si="2"/>
        <v>-2.0326059381614914E-2</v>
      </c>
    </row>
    <row r="39" spans="4:12" x14ac:dyDescent="0.2">
      <c r="D39" s="30" t="s">
        <v>24</v>
      </c>
      <c r="E39" s="41" t="str">
        <f>VLOOKUP(D39,'ISO 3166 codes'!$D$6:$F$266,3,FALSE)</f>
        <v>BRB</v>
      </c>
      <c r="F39" s="58">
        <v>3.494524722304139E-2</v>
      </c>
      <c r="G39" s="59">
        <f>IFERROR(VLOOKUP(D39,'WEO (IMF) extract'!$D$13:$F$210,3,FALSE),"NA")</f>
        <v>5.0869999999999997</v>
      </c>
      <c r="H39" s="59">
        <f t="shared" si="0"/>
        <v>0.17776647262361153</v>
      </c>
      <c r="I39" s="58">
        <v>2.5698447204968944E-2</v>
      </c>
      <c r="J39" s="59">
        <f>IFERROR(VLOOKUP(D39,'WEO (IMF) extract'!$D$13:$H$210,4,FALSE),"NA")</f>
        <v>4.83</v>
      </c>
      <c r="K39" s="59">
        <f t="shared" si="1"/>
        <v>0.1241235</v>
      </c>
      <c r="L39" s="72">
        <f t="shared" si="2"/>
        <v>0.19673480202750659</v>
      </c>
    </row>
    <row r="40" spans="4:12" x14ac:dyDescent="0.2">
      <c r="D40" s="30" t="s">
        <v>25</v>
      </c>
      <c r="E40" s="41" t="str">
        <f>VLOOKUP(D40,'ISO 3166 codes'!$D$6:$F$266,3,FALSE)</f>
        <v>BRN</v>
      </c>
      <c r="F40" s="58" t="s">
        <v>184</v>
      </c>
      <c r="G40" s="59">
        <f>IFERROR(VLOOKUP(D40,'WEO (IMF) extract'!$D$13:$F$210,3,FALSE),"NA")</f>
        <v>13.568</v>
      </c>
      <c r="H40" s="59" t="str">
        <f t="shared" si="0"/>
        <v>NA</v>
      </c>
      <c r="I40" s="58" t="s">
        <v>184</v>
      </c>
      <c r="J40" s="59">
        <f>IFERROR(VLOOKUP(D40,'WEO (IMF) extract'!$D$13:$H$210,4,FALSE),"NA")</f>
        <v>11.398999999999999</v>
      </c>
      <c r="K40" s="59" t="str">
        <f t="shared" si="1"/>
        <v>NA</v>
      </c>
      <c r="L40" s="72" t="str">
        <f t="shared" si="2"/>
        <v>NA</v>
      </c>
    </row>
    <row r="41" spans="4:12" x14ac:dyDescent="0.2">
      <c r="D41" s="30" t="s">
        <v>26</v>
      </c>
      <c r="E41" s="41" t="str">
        <f>VLOOKUP(D41,'ISO 3166 codes'!$D$6:$F$266,3,FALSE)</f>
        <v>BTN</v>
      </c>
      <c r="F41" s="58">
        <v>6.2268986016504144E-2</v>
      </c>
      <c r="G41" s="59">
        <f>IFERROR(VLOOKUP(D41,'WEO (IMF) extract'!$D$13:$F$210,3,FALSE),"NA")</f>
        <v>2.411</v>
      </c>
      <c r="H41" s="59">
        <f t="shared" si="0"/>
        <v>0.15013052528579149</v>
      </c>
      <c r="I41" s="58">
        <v>6.2787559283855765E-2</v>
      </c>
      <c r="J41" s="59">
        <f>IFERROR(VLOOKUP(D41,'WEO (IMF) extract'!$D$13:$H$210,4,FALSE),"NA")</f>
        <v>2.0249999999999999</v>
      </c>
      <c r="K41" s="59">
        <f t="shared" si="1"/>
        <v>0.12714480754980792</v>
      </c>
      <c r="L41" s="72">
        <f t="shared" si="2"/>
        <v>8.6638748948945965E-2</v>
      </c>
    </row>
    <row r="42" spans="4:12" x14ac:dyDescent="0.2">
      <c r="D42" s="30" t="s">
        <v>27</v>
      </c>
      <c r="E42" s="41" t="str">
        <f>VLOOKUP(D42,'ISO 3166 codes'!$D$6:$F$266,3,FALSE)</f>
        <v>BWA</v>
      </c>
      <c r="F42" s="58" t="s">
        <v>184</v>
      </c>
      <c r="G42" s="59">
        <f>IFERROR(VLOOKUP(D42,'WEO (IMF) extract'!$D$13:$F$210,3,FALSE),"NA")</f>
        <v>18.664000000000001</v>
      </c>
      <c r="H42" s="59" t="str">
        <f t="shared" si="0"/>
        <v>NA</v>
      </c>
      <c r="I42" s="58" t="s">
        <v>184</v>
      </c>
      <c r="J42" s="59">
        <f>IFERROR(VLOOKUP(D42,'WEO (IMF) extract'!$D$13:$H$210,4,FALSE),"NA")</f>
        <v>15.657999999999999</v>
      </c>
      <c r="K42" s="59" t="str">
        <f t="shared" si="1"/>
        <v>NA</v>
      </c>
      <c r="L42" s="72" t="str">
        <f t="shared" si="2"/>
        <v>NA</v>
      </c>
    </row>
    <row r="43" spans="4:12" x14ac:dyDescent="0.2">
      <c r="D43" s="30" t="s">
        <v>28</v>
      </c>
      <c r="E43" s="41" t="str">
        <f>VLOOKUP(D43,'ISO 3166 codes'!$D$6:$F$266,3,FALSE)</f>
        <v>CAF</v>
      </c>
      <c r="F43" s="58" t="s">
        <v>184</v>
      </c>
      <c r="G43" s="59">
        <f>IFERROR(VLOOKUP(D43,'WEO (IMF) extract'!$D$13:$F$210,3,FALSE),"NA")</f>
        <v>2.2799999999999998</v>
      </c>
      <c r="H43" s="59" t="str">
        <f t="shared" si="0"/>
        <v>NA</v>
      </c>
      <c r="I43" s="58" t="s">
        <v>184</v>
      </c>
      <c r="J43" s="59">
        <f>IFERROR(VLOOKUP(D43,'WEO (IMF) extract'!$D$13:$H$210,4,FALSE),"NA")</f>
        <v>1.825</v>
      </c>
      <c r="K43" s="59" t="str">
        <f t="shared" si="1"/>
        <v>NA</v>
      </c>
      <c r="L43" s="72" t="str">
        <f t="shared" si="2"/>
        <v>NA</v>
      </c>
    </row>
    <row r="44" spans="4:12" x14ac:dyDescent="0.2">
      <c r="D44" s="30" t="s">
        <v>29</v>
      </c>
      <c r="E44" s="41" t="str">
        <f>VLOOKUP(D44,'ISO 3166 codes'!$D$6:$F$266,3,FALSE)</f>
        <v>CAN</v>
      </c>
      <c r="F44" s="58">
        <v>3.6484337123889675E-2</v>
      </c>
      <c r="G44" s="59">
        <f>IFERROR(VLOOKUP(D44,'WEO (IMF) extract'!$D$13:$F$210,3,FALSE),"NA")</f>
        <v>1721.82</v>
      </c>
      <c r="H44" s="59">
        <f t="shared" si="0"/>
        <v>62.819461346655714</v>
      </c>
      <c r="I44" s="58">
        <v>3.73840211705656E-2</v>
      </c>
      <c r="J44" s="59">
        <f>IFERROR(VLOOKUP(D44,'WEO (IMF) extract'!$D$13:$H$210,4,FALSE),"NA")</f>
        <v>1528</v>
      </c>
      <c r="K44" s="59">
        <f t="shared" si="1"/>
        <v>57.122784348624236</v>
      </c>
      <c r="L44" s="72">
        <f t="shared" si="2"/>
        <v>4.8678634718544167E-2</v>
      </c>
    </row>
    <row r="45" spans="4:12" x14ac:dyDescent="0.2">
      <c r="D45" s="30" t="s">
        <v>30</v>
      </c>
      <c r="E45" s="41" t="str">
        <f>VLOOKUP(D45,'ISO 3166 codes'!$D$6:$F$266,3,FALSE)</f>
        <v>CHE</v>
      </c>
      <c r="F45" s="58">
        <v>2.998794519359281E-2</v>
      </c>
      <c r="G45" s="59">
        <f>IFERROR(VLOOKUP(D45,'WEO (IMF) extract'!$D$13:$F$210,3,FALSE),"NA")</f>
        <v>736.43299999999999</v>
      </c>
      <c r="H45" s="59">
        <f t="shared" si="0"/>
        <v>22.084112442753135</v>
      </c>
      <c r="I45" s="58">
        <v>3.1301865629594874E-2</v>
      </c>
      <c r="J45" s="59">
        <f>IFERROR(VLOOKUP(D45,'WEO (IMF) extract'!$D$13:$H$210,4,FALSE),"NA")</f>
        <v>695.45699999999999</v>
      </c>
      <c r="K45" s="59">
        <f t="shared" si="1"/>
        <v>21.769101565161161</v>
      </c>
      <c r="L45" s="72">
        <f t="shared" si="2"/>
        <v>7.2092881952816601E-3</v>
      </c>
    </row>
    <row r="46" spans="4:12" x14ac:dyDescent="0.2">
      <c r="D46" s="30" t="s">
        <v>31</v>
      </c>
      <c r="E46" s="41" t="str">
        <f>VLOOKUP(D46,'ISO 3166 codes'!$D$6:$F$266,3,FALSE)</f>
        <v>CHL</v>
      </c>
      <c r="F46" s="58">
        <v>1.5036286972867506E-2</v>
      </c>
      <c r="G46" s="59">
        <f>IFERROR(VLOOKUP(D46,'WEO (IMF) extract'!$D$13:$F$210,3,FALSE),"NA")</f>
        <v>297.43599999999998</v>
      </c>
      <c r="H46" s="59">
        <f t="shared" si="0"/>
        <v>4.4723330520618196</v>
      </c>
      <c r="I46" s="58" t="s">
        <v>184</v>
      </c>
      <c r="J46" s="59">
        <f>IFERROR(VLOOKUP(D46,'WEO (IMF) extract'!$D$13:$H$210,4,FALSE),"NA")</f>
        <v>250.32599999999999</v>
      </c>
      <c r="K46" s="59" t="str">
        <f t="shared" si="1"/>
        <v>NA</v>
      </c>
      <c r="L46" s="72" t="str">
        <f t="shared" si="2"/>
        <v>NA</v>
      </c>
    </row>
    <row r="47" spans="4:12" x14ac:dyDescent="0.2">
      <c r="D47" s="30" t="s">
        <v>32</v>
      </c>
      <c r="E47" s="41" t="str">
        <f>VLOOKUP(D47,'ISO 3166 codes'!$D$6:$F$266,3,FALSE)</f>
        <v>CHN</v>
      </c>
      <c r="F47" s="58" t="s">
        <v>184</v>
      </c>
      <c r="G47" s="59">
        <f>IFERROR(VLOOKUP(D47,'WEO (IMF) extract'!$D$13:$F$210,3,FALSE),"NA")</f>
        <v>13841.9</v>
      </c>
      <c r="H47" s="59" t="str">
        <f t="shared" si="0"/>
        <v>NA</v>
      </c>
      <c r="I47" s="58">
        <v>3.8806372042114165E-2</v>
      </c>
      <c r="J47" s="59">
        <f>IFERROR(VLOOKUP(D47,'WEO (IMF) extract'!$D$13:$H$210,4,FALSE),"NA")</f>
        <v>11227.08</v>
      </c>
      <c r="K47" s="59">
        <f t="shared" si="1"/>
        <v>435.68224342657908</v>
      </c>
      <c r="L47" s="72" t="str">
        <f t="shared" si="2"/>
        <v>NA</v>
      </c>
    </row>
    <row r="48" spans="4:12" x14ac:dyDescent="0.2">
      <c r="D48" s="30" t="s">
        <v>415</v>
      </c>
      <c r="E48" s="41" t="str">
        <f>VLOOKUP(D48,'ISO 3166 codes'!$D$6:$F$266,3,FALSE)</f>
        <v>CIV</v>
      </c>
      <c r="F48" s="58" t="s">
        <v>184</v>
      </c>
      <c r="G48" s="59">
        <f>IFERROR(VLOOKUP(D48,'WEO (IMF) extract'!$D$13:$F$210,3,FALSE),"NA")</f>
        <v>58.011000000000003</v>
      </c>
      <c r="H48" s="59" t="str">
        <f t="shared" si="0"/>
        <v>NA</v>
      </c>
      <c r="I48" s="58" t="s">
        <v>184</v>
      </c>
      <c r="J48" s="59">
        <f>IFERROR(VLOOKUP(D48,'WEO (IMF) extract'!$D$13:$H$210,4,FALSE),"NA")</f>
        <v>47.963999999999999</v>
      </c>
      <c r="K48" s="59" t="str">
        <f t="shared" si="1"/>
        <v>NA</v>
      </c>
      <c r="L48" s="72" t="str">
        <f t="shared" si="2"/>
        <v>NA</v>
      </c>
    </row>
    <row r="49" spans="4:12" x14ac:dyDescent="0.2">
      <c r="D49" s="30" t="s">
        <v>33</v>
      </c>
      <c r="E49" s="41" t="str">
        <f>VLOOKUP(D49,'ISO 3166 codes'!$D$6:$F$266,3,FALSE)</f>
        <v>CMR</v>
      </c>
      <c r="F49" s="58" t="s">
        <v>184</v>
      </c>
      <c r="G49" s="59">
        <f>IFERROR(VLOOKUP(D49,'WEO (IMF) extract'!$D$13:$F$210,3,FALSE),"NA")</f>
        <v>38.712000000000003</v>
      </c>
      <c r="H49" s="59" t="str">
        <f t="shared" si="0"/>
        <v>NA</v>
      </c>
      <c r="I49" s="58">
        <v>2.3819514351113787E-2</v>
      </c>
      <c r="J49" s="59">
        <f>IFERROR(VLOOKUP(D49,'WEO (IMF) extract'!$D$13:$H$210,4,FALSE),"NA")</f>
        <v>32.634999999999998</v>
      </c>
      <c r="K49" s="59">
        <f t="shared" si="1"/>
        <v>0.77734985084859842</v>
      </c>
      <c r="L49" s="72" t="str">
        <f t="shared" si="2"/>
        <v>NA</v>
      </c>
    </row>
    <row r="50" spans="4:12" x14ac:dyDescent="0.2">
      <c r="D50" s="30" t="s">
        <v>193</v>
      </c>
      <c r="E50" s="41" t="str">
        <f>VLOOKUP(D50,'ISO 3166 codes'!$D$6:$F$266,3,FALSE)</f>
        <v>COD</v>
      </c>
      <c r="F50" s="58">
        <v>2.0680955088861436E-2</v>
      </c>
      <c r="G50" s="59">
        <f>IFERROR(VLOOKUP(D50,'WEO (IMF) extract'!$D$13:$F$210,3,FALSE),"NA")</f>
        <v>47.098999999999997</v>
      </c>
      <c r="H50" s="59">
        <f t="shared" si="0"/>
        <v>0.97405230373028473</v>
      </c>
      <c r="I50" s="58">
        <v>1.2453699420258209E-2</v>
      </c>
      <c r="J50" s="59">
        <f>IFERROR(VLOOKUP(D50,'WEO (IMF) extract'!$D$13:$H$210,4,FALSE),"NA")</f>
        <v>36.64</v>
      </c>
      <c r="K50" s="59">
        <f t="shared" si="1"/>
        <v>0.45630354675826079</v>
      </c>
      <c r="L50" s="72">
        <f t="shared" si="2"/>
        <v>0.46104710034862251</v>
      </c>
    </row>
    <row r="51" spans="4:12" x14ac:dyDescent="0.2">
      <c r="D51" s="30" t="s">
        <v>284</v>
      </c>
      <c r="E51" s="41" t="str">
        <f>VLOOKUP(D51,'ISO 3166 codes'!$D$6:$F$266,3,FALSE)</f>
        <v>COG</v>
      </c>
      <c r="F51" s="58" t="s">
        <v>184</v>
      </c>
      <c r="G51" s="59">
        <f>IFERROR(VLOOKUP(D51,'WEO (IMF) extract'!$D$13:$F$210,3,FALSE),"NA")</f>
        <v>13.401999999999999</v>
      </c>
      <c r="H51" s="59" t="str">
        <f t="shared" si="0"/>
        <v>NA</v>
      </c>
      <c r="I51" s="58" t="s">
        <v>184</v>
      </c>
      <c r="J51" s="59">
        <f>IFERROR(VLOOKUP(D51,'WEO (IMF) extract'!$D$13:$H$210,4,FALSE),"NA")</f>
        <v>10.159000000000001</v>
      </c>
      <c r="K51" s="59" t="str">
        <f t="shared" si="1"/>
        <v>NA</v>
      </c>
      <c r="L51" s="72" t="str">
        <f t="shared" si="2"/>
        <v>NA</v>
      </c>
    </row>
    <row r="52" spans="4:12" x14ac:dyDescent="0.2">
      <c r="D52" s="30" t="s">
        <v>34</v>
      </c>
      <c r="E52" s="41" t="str">
        <f>VLOOKUP(D52,'ISO 3166 codes'!$D$6:$F$266,3,FALSE)</f>
        <v>COL</v>
      </c>
      <c r="F52" s="58" t="s">
        <v>184</v>
      </c>
      <c r="G52" s="59">
        <f>IFERROR(VLOOKUP(D52,'WEO (IMF) extract'!$D$13:$F$210,3,FALSE),"NA")</f>
        <v>334.12400000000002</v>
      </c>
      <c r="H52" s="59" t="str">
        <f t="shared" si="0"/>
        <v>NA</v>
      </c>
      <c r="I52" s="58" t="s">
        <v>184</v>
      </c>
      <c r="J52" s="59">
        <f>IFERROR(VLOOKUP(D52,'WEO (IMF) extract'!$D$13:$H$210,4,FALSE),"NA")</f>
        <v>282.72000000000003</v>
      </c>
      <c r="K52" s="59" t="str">
        <f t="shared" si="1"/>
        <v>NA</v>
      </c>
      <c r="L52" s="72" t="str">
        <f t="shared" si="2"/>
        <v>NA</v>
      </c>
    </row>
    <row r="53" spans="4:12" x14ac:dyDescent="0.2">
      <c r="D53" s="30" t="s">
        <v>35</v>
      </c>
      <c r="E53" s="41" t="str">
        <f>VLOOKUP(D53,'ISO 3166 codes'!$D$6:$F$266,3,FALSE)</f>
        <v>COM</v>
      </c>
      <c r="F53" s="58" t="s">
        <v>184</v>
      </c>
      <c r="G53" s="59">
        <f>IFERROR(VLOOKUP(D53,'WEO (IMF) extract'!$D$13:$F$210,3,FALSE),"NA")</f>
        <v>1.179</v>
      </c>
      <c r="H53" s="59" t="str">
        <f t="shared" si="0"/>
        <v>NA</v>
      </c>
      <c r="I53" s="58" t="s">
        <v>184</v>
      </c>
      <c r="J53" s="59">
        <f>IFERROR(VLOOKUP(D53,'WEO (IMF) extract'!$D$13:$H$210,4,FALSE),"NA")</f>
        <v>1.0129999999999999</v>
      </c>
      <c r="K53" s="59" t="str">
        <f t="shared" si="1"/>
        <v>NA</v>
      </c>
      <c r="L53" s="72" t="str">
        <f t="shared" si="2"/>
        <v>NA</v>
      </c>
    </row>
    <row r="54" spans="4:12" x14ac:dyDescent="0.2">
      <c r="D54" s="30" t="s">
        <v>36</v>
      </c>
      <c r="E54" s="41" t="str">
        <f>VLOOKUP(D54,'ISO 3166 codes'!$D$6:$F$266,3,FALSE)</f>
        <v>CPV</v>
      </c>
      <c r="F54" s="58" t="s">
        <v>184</v>
      </c>
      <c r="G54" s="59">
        <f>IFERROR(VLOOKUP(D54,'WEO (IMF) extract'!$D$13:$F$210,3,FALSE),"NA")</f>
        <v>1.9670000000000001</v>
      </c>
      <c r="H54" s="59" t="str">
        <f t="shared" si="0"/>
        <v>NA</v>
      </c>
      <c r="I54" s="58">
        <v>2.2516232160306911E-2</v>
      </c>
      <c r="J54" s="59">
        <f>IFERROR(VLOOKUP(D54,'WEO (IMF) extract'!$D$13:$H$210,4,FALSE),"NA")</f>
        <v>1.663</v>
      </c>
      <c r="K54" s="59">
        <f t="shared" si="1"/>
        <v>3.7444494082590395E-2</v>
      </c>
      <c r="L54" s="72" t="str">
        <f t="shared" si="2"/>
        <v>NA</v>
      </c>
    </row>
    <row r="55" spans="4:12" x14ac:dyDescent="0.2">
      <c r="D55" s="30" t="s">
        <v>37</v>
      </c>
      <c r="E55" s="41" t="str">
        <f>VLOOKUP(D55,'ISO 3166 codes'!$D$6:$F$266,3,FALSE)</f>
        <v>CRI</v>
      </c>
      <c r="F55" s="58">
        <v>2.9723374517833603E-2</v>
      </c>
      <c r="G55" s="59">
        <f>IFERROR(VLOOKUP(D55,'WEO (IMF) extract'!$D$13:$F$210,3,FALSE),"NA")</f>
        <v>62.338000000000001</v>
      </c>
      <c r="H55" s="59">
        <f t="shared" si="0"/>
        <v>1.8528957206927112</v>
      </c>
      <c r="I55" s="58">
        <v>2.7229866366851329E-2</v>
      </c>
      <c r="J55" s="59">
        <f>IFERROR(VLOOKUP(D55,'WEO (IMF) extract'!$D$13:$H$210,4,FALSE),"NA")</f>
        <v>58.847000000000001</v>
      </c>
      <c r="K55" s="59">
        <f t="shared" si="1"/>
        <v>1.6023959460901003</v>
      </c>
      <c r="L55" s="72">
        <f t="shared" si="2"/>
        <v>7.5327049236804999E-2</v>
      </c>
    </row>
    <row r="56" spans="4:12" x14ac:dyDescent="0.2">
      <c r="D56" s="30" t="s">
        <v>38</v>
      </c>
      <c r="E56" s="41" t="str">
        <f>VLOOKUP(D56,'ISO 3166 codes'!$D$6:$F$266,3,FALSE)</f>
        <v>CUB</v>
      </c>
      <c r="F56" s="58" t="s">
        <v>184</v>
      </c>
      <c r="G56" s="59">
        <f>IFERROR(VLOOKUP(D56,'WEO (IMF) extract'!$D$13:$F$210,3,FALSE),"NA")</f>
        <v>100.023</v>
      </c>
      <c r="H56" s="59" t="str">
        <f t="shared" si="0"/>
        <v>NA</v>
      </c>
      <c r="I56" s="58" t="s">
        <v>184</v>
      </c>
      <c r="J56" s="59">
        <f>IFERROR(VLOOKUP(D56,'WEO (IMF) extract'!$D$13:$H$210,4,FALSE),"NA")</f>
        <v>91.37</v>
      </c>
      <c r="K56" s="59" t="str">
        <f t="shared" si="1"/>
        <v>NA</v>
      </c>
      <c r="L56" s="72" t="str">
        <f t="shared" si="2"/>
        <v>NA</v>
      </c>
    </row>
    <row r="57" spans="4:12" x14ac:dyDescent="0.2">
      <c r="D57" s="30" t="s">
        <v>39</v>
      </c>
      <c r="E57" s="41" t="str">
        <f>VLOOKUP(D57,'ISO 3166 codes'!$D$6:$F$266,3,FALSE)</f>
        <v>CYP</v>
      </c>
      <c r="F57" s="58">
        <v>5.4789491212577153E-2</v>
      </c>
      <c r="G57" s="59">
        <f>IFERROR(VLOOKUP(D57,'WEO (IMF) extract'!$D$13:$F$210,3,FALSE),"NA")</f>
        <v>25.321999999999999</v>
      </c>
      <c r="H57" s="59">
        <f t="shared" si="0"/>
        <v>1.3873794964848787</v>
      </c>
      <c r="I57" s="58">
        <v>5.5689261607986103E-2</v>
      </c>
      <c r="J57" s="59">
        <f>IFERROR(VLOOKUP(D57,'WEO (IMF) extract'!$D$13:$H$210,4,FALSE),"NA")</f>
        <v>20.946999999999999</v>
      </c>
      <c r="K57" s="59">
        <f t="shared" si="1"/>
        <v>1.1665229629024849</v>
      </c>
      <c r="L57" s="72">
        <f t="shared" si="2"/>
        <v>9.0563579411111705E-2</v>
      </c>
    </row>
    <row r="58" spans="4:12" x14ac:dyDescent="0.2">
      <c r="D58" s="30" t="s">
        <v>194</v>
      </c>
      <c r="E58" s="41" t="str">
        <f>VLOOKUP(D58,'ISO 3166 codes'!$D$6:$F$266,3,FALSE)</f>
        <v>CZE</v>
      </c>
      <c r="F58" s="58">
        <v>3.4694679012076367E-2</v>
      </c>
      <c r="G58" s="59">
        <f>IFERROR(VLOOKUP(D58,'WEO (IMF) extract'!$D$13:$F$210,3,FALSE),"NA")</f>
        <v>248.95</v>
      </c>
      <c r="H58" s="59">
        <f t="shared" si="0"/>
        <v>8.6372403400564117</v>
      </c>
      <c r="I58" s="58">
        <v>3.7490407488270733E-2</v>
      </c>
      <c r="J58" s="59">
        <f>IFERROR(VLOOKUP(D58,'WEO (IMF) extract'!$D$13:$H$210,4,FALSE),"NA")</f>
        <v>196.27199999999999</v>
      </c>
      <c r="K58" s="59">
        <f t="shared" si="1"/>
        <v>7.3583172585378733</v>
      </c>
      <c r="L58" s="72">
        <f t="shared" si="2"/>
        <v>8.3423491062466271E-2</v>
      </c>
    </row>
    <row r="59" spans="4:12" x14ac:dyDescent="0.2">
      <c r="D59" s="30" t="s">
        <v>40</v>
      </c>
      <c r="E59" s="41" t="str">
        <f>VLOOKUP(D59,'ISO 3166 codes'!$D$6:$F$266,3,FALSE)</f>
        <v>DEU</v>
      </c>
      <c r="F59" s="58">
        <v>2.1659978806223626E-2</v>
      </c>
      <c r="G59" s="59">
        <f>IFERROR(VLOOKUP(D59,'WEO (IMF) extract'!$D$13:$F$210,3,FALSE),"NA")</f>
        <v>3965.57</v>
      </c>
      <c r="H59" s="59">
        <f t="shared" si="0"/>
        <v>85.894162154596231</v>
      </c>
      <c r="I59" s="58">
        <v>1.9915122171256881E-2</v>
      </c>
      <c r="J59" s="59">
        <f>IFERROR(VLOOKUP(D59,'WEO (IMF) extract'!$D$13:$H$210,4,FALSE),"NA")</f>
        <v>3468.9</v>
      </c>
      <c r="K59" s="59">
        <f t="shared" si="1"/>
        <v>69.083567299872996</v>
      </c>
      <c r="L59" s="72">
        <f t="shared" si="2"/>
        <v>0.11505026747287395</v>
      </c>
    </row>
    <row r="60" spans="4:12" x14ac:dyDescent="0.2">
      <c r="D60" s="30" t="s">
        <v>41</v>
      </c>
      <c r="E60" s="41" t="str">
        <f>VLOOKUP(D60,'ISO 3166 codes'!$D$6:$F$266,3,FALSE)</f>
        <v>DJI</v>
      </c>
      <c r="F60" s="58" t="s">
        <v>184</v>
      </c>
      <c r="G60" s="59">
        <f>IFERROR(VLOOKUP(D60,'WEO (IMF) extract'!$D$13:$F$210,3,FALSE),"NA")</f>
        <v>3.0129999999999999</v>
      </c>
      <c r="H60" s="59" t="str">
        <f t="shared" si="0"/>
        <v>NA</v>
      </c>
      <c r="I60" s="58" t="s">
        <v>184</v>
      </c>
      <c r="J60" s="59">
        <f>IFERROR(VLOOKUP(D60,'WEO (IMF) extract'!$D$13:$H$210,4,FALSE),"NA")</f>
        <v>2.6190000000000002</v>
      </c>
      <c r="K60" s="59" t="str">
        <f t="shared" si="1"/>
        <v>NA</v>
      </c>
      <c r="L60" s="72" t="str">
        <f t="shared" si="2"/>
        <v>NA</v>
      </c>
    </row>
    <row r="61" spans="4:12" x14ac:dyDescent="0.2">
      <c r="D61" s="30" t="s">
        <v>42</v>
      </c>
      <c r="E61" s="41" t="str">
        <f>VLOOKUP(D61,'ISO 3166 codes'!$D$6:$F$266,3,FALSE)</f>
        <v>DMA</v>
      </c>
      <c r="F61" s="58" t="s">
        <v>184</v>
      </c>
      <c r="G61" s="59">
        <f>IFERROR(VLOOKUP(D61,'WEO (IMF) extract'!$D$13:$F$210,3,FALSE),"NA")</f>
        <v>0.53</v>
      </c>
      <c r="H61" s="59" t="str">
        <f t="shared" si="0"/>
        <v>NA</v>
      </c>
      <c r="I61" s="58" t="s">
        <v>184</v>
      </c>
      <c r="J61" s="59">
        <f>IFERROR(VLOOKUP(D61,'WEO (IMF) extract'!$D$13:$H$210,4,FALSE),"NA")</f>
        <v>0.57499999999999996</v>
      </c>
      <c r="K61" s="59" t="str">
        <f t="shared" si="1"/>
        <v>NA</v>
      </c>
      <c r="L61" s="72" t="str">
        <f t="shared" si="2"/>
        <v>NA</v>
      </c>
    </row>
    <row r="62" spans="4:12" x14ac:dyDescent="0.2">
      <c r="D62" s="30" t="s">
        <v>43</v>
      </c>
      <c r="E62" s="41" t="str">
        <f>VLOOKUP(D62,'ISO 3166 codes'!$D$6:$F$266,3,FALSE)</f>
        <v>DNK</v>
      </c>
      <c r="F62" s="58">
        <v>2.8617809912857603E-2</v>
      </c>
      <c r="G62" s="59">
        <f>IFERROR(VLOOKUP(D62,'WEO (IMF) extract'!$D$13:$F$210,3,FALSE),"NA")</f>
        <v>356.88</v>
      </c>
      <c r="H62" s="59">
        <f t="shared" si="0"/>
        <v>10.213124001700621</v>
      </c>
      <c r="I62" s="58">
        <v>2.8232345219764591E-2</v>
      </c>
      <c r="J62" s="59">
        <f>IFERROR(VLOOKUP(D62,'WEO (IMF) extract'!$D$13:$H$210,4,FALSE),"NA")</f>
        <v>313.11599999999999</v>
      </c>
      <c r="K62" s="59">
        <f t="shared" si="1"/>
        <v>8.8399990058318085</v>
      </c>
      <c r="L62" s="72">
        <f t="shared" si="2"/>
        <v>7.4863200297837107E-2</v>
      </c>
    </row>
    <row r="63" spans="4:12" x14ac:dyDescent="0.2">
      <c r="D63" s="30" t="s">
        <v>44</v>
      </c>
      <c r="E63" s="41" t="str">
        <f>VLOOKUP(D63,'ISO 3166 codes'!$D$6:$F$266,3,FALSE)</f>
        <v>DOM</v>
      </c>
      <c r="F63" s="58">
        <v>2.0997196603571449E-2</v>
      </c>
      <c r="G63" s="59">
        <f>IFERROR(VLOOKUP(D63,'WEO (IMF) extract'!$D$13:$F$210,3,FALSE),"NA")</f>
        <v>85.63</v>
      </c>
      <c r="H63" s="59">
        <f t="shared" si="0"/>
        <v>1.797989945163823</v>
      </c>
      <c r="I63" s="58">
        <v>2.0101382800404671E-2</v>
      </c>
      <c r="J63" s="59">
        <f>IFERROR(VLOOKUP(D63,'WEO (IMF) extract'!$D$13:$H$210,4,FALSE),"NA")</f>
        <v>75.777000000000001</v>
      </c>
      <c r="K63" s="59">
        <f t="shared" si="1"/>
        <v>1.5232224844662647</v>
      </c>
      <c r="L63" s="72">
        <f t="shared" si="2"/>
        <v>8.6455539205539056E-2</v>
      </c>
    </row>
    <row r="64" spans="4:12" x14ac:dyDescent="0.2">
      <c r="D64" s="30" t="s">
        <v>45</v>
      </c>
      <c r="E64" s="41" t="str">
        <f>VLOOKUP(D64,'ISO 3166 codes'!$D$6:$F$266,3,FALSE)</f>
        <v>DZA</v>
      </c>
      <c r="F64" s="58" t="s">
        <v>184</v>
      </c>
      <c r="G64" s="59">
        <f>IFERROR(VLOOKUP(D64,'WEO (IMF) extract'!$D$13:$F$210,3,FALSE),"NA")</f>
        <v>175.36699999999999</v>
      </c>
      <c r="H64" s="59" t="str">
        <f t="shared" si="0"/>
        <v>NA</v>
      </c>
      <c r="I64" s="58" t="s">
        <v>184</v>
      </c>
      <c r="J64" s="59">
        <f>IFERROR(VLOOKUP(D64,'WEO (IMF) extract'!$D$13:$H$210,4,FALSE),"NA")</f>
        <v>160.03399999999999</v>
      </c>
      <c r="K64" s="59" t="str">
        <f t="shared" si="1"/>
        <v>NA</v>
      </c>
      <c r="L64" s="72" t="str">
        <f t="shared" si="2"/>
        <v>NA</v>
      </c>
    </row>
    <row r="65" spans="4:12" x14ac:dyDescent="0.2">
      <c r="D65" s="30" t="s">
        <v>46</v>
      </c>
      <c r="E65" s="41" t="str">
        <f>VLOOKUP(D65,'ISO 3166 codes'!$D$6:$F$266,3,FALSE)</f>
        <v>ECU</v>
      </c>
      <c r="F65" s="58">
        <v>1.7485599224534996E-2</v>
      </c>
      <c r="G65" s="59">
        <f>IFERROR(VLOOKUP(D65,'WEO (IMF) extract'!$D$13:$F$210,3,FALSE),"NA")</f>
        <v>107.562</v>
      </c>
      <c r="H65" s="59">
        <f t="shared" si="0"/>
        <v>1.8807860237894332</v>
      </c>
      <c r="I65" s="58">
        <v>1.3782154936060359E-2</v>
      </c>
      <c r="J65" s="59">
        <f>IFERROR(VLOOKUP(D65,'WEO (IMF) extract'!$D$13:$H$210,4,FALSE),"NA")</f>
        <v>99.938000000000002</v>
      </c>
      <c r="K65" s="59">
        <f t="shared" si="1"/>
        <v>1.3773610000000003</v>
      </c>
      <c r="L65" s="72">
        <f t="shared" si="2"/>
        <v>0.16854597420346806</v>
      </c>
    </row>
    <row r="66" spans="4:12" x14ac:dyDescent="0.2">
      <c r="D66" s="30" t="s">
        <v>47</v>
      </c>
      <c r="E66" s="41" t="str">
        <f>VLOOKUP(D66,'ISO 3166 codes'!$D$6:$F$266,3,FALSE)</f>
        <v>EGY</v>
      </c>
      <c r="F66" s="58">
        <v>3.215857047502875E-2</v>
      </c>
      <c r="G66" s="59">
        <f>IFERROR(VLOOKUP(D66,'WEO (IMF) extract'!$D$13:$F$210,3,FALSE),"NA")</f>
        <v>250.25299999999999</v>
      </c>
      <c r="H66" s="59">
        <f t="shared" si="0"/>
        <v>8.0477787370873699</v>
      </c>
      <c r="I66" s="58">
        <v>3.2442607219310547E-2</v>
      </c>
      <c r="J66" s="59">
        <f>IFERROR(VLOOKUP(D66,'WEO (IMF) extract'!$D$13:$H$210,4,FALSE),"NA")</f>
        <v>332.48399999999998</v>
      </c>
      <c r="K66" s="59">
        <f t="shared" si="1"/>
        <v>10.786647818705248</v>
      </c>
      <c r="L66" s="72">
        <f t="shared" si="2"/>
        <v>-0.13623666718533678</v>
      </c>
    </row>
    <row r="67" spans="4:12" x14ac:dyDescent="0.2">
      <c r="D67" s="30" t="s">
        <v>48</v>
      </c>
      <c r="E67" s="41" t="str">
        <f>VLOOKUP(D67,'ISO 3166 codes'!$D$6:$F$266,3,FALSE)</f>
        <v>ERI</v>
      </c>
      <c r="F67" s="58" t="s">
        <v>184</v>
      </c>
      <c r="G67" s="59">
        <f>IFERROR(VLOOKUP(D67,'WEO (IMF) extract'!$D$13:$F$210,3,FALSE),"NA")</f>
        <v>2.0059999999999998</v>
      </c>
      <c r="H67" s="59" t="str">
        <f t="shared" si="0"/>
        <v>NA</v>
      </c>
      <c r="I67" s="58" t="s">
        <v>184</v>
      </c>
      <c r="J67" s="59">
        <f>IFERROR(VLOOKUP(D67,'WEO (IMF) extract'!$D$13:$H$210,4,FALSE),"NA")</f>
        <v>2.2130000000000001</v>
      </c>
      <c r="K67" s="59" t="str">
        <f t="shared" si="1"/>
        <v>NA</v>
      </c>
      <c r="L67" s="72" t="str">
        <f t="shared" si="2"/>
        <v>NA</v>
      </c>
    </row>
    <row r="68" spans="4:12" x14ac:dyDescent="0.2">
      <c r="D68" s="30" t="s">
        <v>49</v>
      </c>
      <c r="E68" s="41" t="str">
        <f>VLOOKUP(D68,'ISO 3166 codes'!$D$6:$F$266,3,FALSE)</f>
        <v>ESP</v>
      </c>
      <c r="F68" s="58">
        <v>2.4889118486691907E-2</v>
      </c>
      <c r="G68" s="59">
        <f>IFERROR(VLOOKUP(D68,'WEO (IMF) extract'!$D$13:$F$210,3,FALSE),"NA")</f>
        <v>1422.8</v>
      </c>
      <c r="H68" s="59">
        <f t="shared" si="0"/>
        <v>35.412237782865247</v>
      </c>
      <c r="I68" s="58">
        <v>2.2693583913339022E-2</v>
      </c>
      <c r="J68" s="59">
        <f>IFERROR(VLOOKUP(D68,'WEO (IMF) extract'!$D$13:$H$210,4,FALSE),"NA")</f>
        <v>1232.57</v>
      </c>
      <c r="K68" s="59">
        <f t="shared" si="1"/>
        <v>27.971430724064277</v>
      </c>
      <c r="L68" s="72">
        <f t="shared" si="2"/>
        <v>0.12517311209961424</v>
      </c>
    </row>
    <row r="69" spans="4:12" x14ac:dyDescent="0.2">
      <c r="D69" s="30" t="s">
        <v>50</v>
      </c>
      <c r="E69" s="41" t="str">
        <f>VLOOKUP(D69,'ISO 3166 codes'!$D$6:$F$266,3,FALSE)</f>
        <v>EST</v>
      </c>
      <c r="F69" s="58">
        <v>1.9889768013519743E-2</v>
      </c>
      <c r="G69" s="59">
        <f>IFERROR(VLOOKUP(D69,'WEO (IMF) extract'!$D$13:$F$210,3,FALSE),"NA")</f>
        <v>30.645</v>
      </c>
      <c r="H69" s="59">
        <f t="shared" si="0"/>
        <v>0.60952194077431254</v>
      </c>
      <c r="I69" s="58">
        <v>1.7015764727574448E-2</v>
      </c>
      <c r="J69" s="59">
        <f>IFERROR(VLOOKUP(D69,'WEO (IMF) extract'!$D$13:$H$210,4,FALSE),"NA")</f>
        <v>24.268999999999998</v>
      </c>
      <c r="K69" s="59">
        <f t="shared" si="1"/>
        <v>0.41295559417350425</v>
      </c>
      <c r="L69" s="72">
        <f t="shared" si="2"/>
        <v>0.2149068894052073</v>
      </c>
    </row>
    <row r="70" spans="4:12" x14ac:dyDescent="0.2">
      <c r="D70" s="30" t="s">
        <v>51</v>
      </c>
      <c r="E70" s="41" t="str">
        <f>VLOOKUP(D70,'ISO 3166 codes'!$D$6:$F$266,3,FALSE)</f>
        <v>ETH</v>
      </c>
      <c r="F70" s="58" t="s">
        <v>184</v>
      </c>
      <c r="G70" s="59">
        <f>IFERROR(VLOOKUP(D70,'WEO (IMF) extract'!$D$13:$F$210,3,FALSE),"NA")</f>
        <v>80.206999999999994</v>
      </c>
      <c r="H70" s="59" t="str">
        <f t="shared" si="0"/>
        <v>NA</v>
      </c>
      <c r="I70" s="58" t="s">
        <v>184</v>
      </c>
      <c r="J70" s="59">
        <f>IFERROR(VLOOKUP(D70,'WEO (IMF) extract'!$D$13:$H$210,4,FALSE),"NA")</f>
        <v>72.12</v>
      </c>
      <c r="K70" s="59" t="str">
        <f t="shared" si="1"/>
        <v>NA</v>
      </c>
      <c r="L70" s="72" t="str">
        <f t="shared" si="2"/>
        <v>NA</v>
      </c>
    </row>
    <row r="71" spans="4:12" x14ac:dyDescent="0.2">
      <c r="D71" s="30" t="s">
        <v>52</v>
      </c>
      <c r="E71" s="41" t="str">
        <f>VLOOKUP(D71,'ISO 3166 codes'!$D$6:$F$266,3,FALSE)</f>
        <v>FIN</v>
      </c>
      <c r="F71" s="58">
        <v>2.5388144810195429E-2</v>
      </c>
      <c r="G71" s="59">
        <f>IFERROR(VLOOKUP(D71,'WEO (IMF) extract'!$D$13:$F$210,3,FALSE),"NA")</f>
        <v>276.11200000000002</v>
      </c>
      <c r="H71" s="59">
        <f t="shared" si="0"/>
        <v>7.0099714398326807</v>
      </c>
      <c r="I71" s="58">
        <v>2.2048943765967426E-2</v>
      </c>
      <c r="J71" s="59">
        <f>IFERROR(VLOOKUP(D71,'WEO (IMF) extract'!$D$13:$H$210,4,FALSE),"NA")</f>
        <v>240.70500000000001</v>
      </c>
      <c r="K71" s="59">
        <f t="shared" si="1"/>
        <v>5.3072910091871899</v>
      </c>
      <c r="L71" s="72">
        <f t="shared" si="2"/>
        <v>0.14926895020473196</v>
      </c>
    </row>
    <row r="72" spans="4:12" x14ac:dyDescent="0.2">
      <c r="D72" s="30" t="s">
        <v>53</v>
      </c>
      <c r="E72" s="41" t="str">
        <f>VLOOKUP(D72,'ISO 3166 codes'!$D$6:$F$266,3,FALSE)</f>
        <v>FJI</v>
      </c>
      <c r="F72" s="58">
        <v>3.335524591156875E-2</v>
      </c>
      <c r="G72" s="59">
        <f>IFERROR(VLOOKUP(D72,'WEO (IMF) extract'!$D$13:$F$210,3,FALSE),"NA")</f>
        <v>5.5810000000000004</v>
      </c>
      <c r="H72" s="59">
        <f t="shared" si="0"/>
        <v>0.18615562743246519</v>
      </c>
      <c r="I72" s="58">
        <v>3.3688537306090824E-2</v>
      </c>
      <c r="J72" s="59">
        <f>IFERROR(VLOOKUP(D72,'WEO (IMF) extract'!$D$13:$H$210,4,FALSE),"NA")</f>
        <v>4.93</v>
      </c>
      <c r="K72" s="59">
        <f t="shared" si="1"/>
        <v>0.16608448891902775</v>
      </c>
      <c r="L72" s="72">
        <f t="shared" si="2"/>
        <v>5.8701546493881818E-2</v>
      </c>
    </row>
    <row r="73" spans="4:12" x14ac:dyDescent="0.2">
      <c r="D73" s="30" t="s">
        <v>54</v>
      </c>
      <c r="E73" s="41" t="str">
        <f>VLOOKUP(D73,'ISO 3166 codes'!$D$6:$F$266,3,FALSE)</f>
        <v>FRA</v>
      </c>
      <c r="F73" s="58">
        <v>2.1090713062398798E-2</v>
      </c>
      <c r="G73" s="59">
        <f>IFERROR(VLOOKUP(D73,'WEO (IMF) extract'!$D$13:$F$210,3,FALSE),"NA")</f>
        <v>2791.16</v>
      </c>
      <c r="H73" s="59">
        <f t="shared" si="0"/>
        <v>58.867554671245024</v>
      </c>
      <c r="I73" s="58">
        <v>2.0311787834791879E-2</v>
      </c>
      <c r="J73" s="59">
        <f>IFERROR(VLOOKUP(D73,'WEO (IMF) extract'!$D$13:$H$210,4,FALSE),"NA")</f>
        <v>2472.2800000000002</v>
      </c>
      <c r="K73" s="59">
        <f t="shared" si="1"/>
        <v>50.216426828199275</v>
      </c>
      <c r="L73" s="72">
        <f t="shared" si="2"/>
        <v>8.2717345485712857E-2</v>
      </c>
    </row>
    <row r="74" spans="4:12" x14ac:dyDescent="0.2">
      <c r="D74" s="30" t="s">
        <v>195</v>
      </c>
      <c r="E74" s="41" t="str">
        <f>VLOOKUP(D74,'ISO 3166 codes'!$D$6:$F$266,3,FALSE)</f>
        <v>FSM</v>
      </c>
      <c r="F74" s="58">
        <v>0.28629490469208213</v>
      </c>
      <c r="G74" s="59">
        <f>IFERROR(VLOOKUP(D74,'WEO (IMF) extract'!$D$13:$F$210,3,FALSE),"NA")</f>
        <v>0.40200000000000002</v>
      </c>
      <c r="H74" s="59">
        <f t="shared" si="0"/>
        <v>0.11509055168621703</v>
      </c>
      <c r="I74" s="58">
        <v>7.1684105813867804E-2</v>
      </c>
      <c r="J74" s="59">
        <f>IFERROR(VLOOKUP(D74,'WEO (IMF) extract'!$D$13:$H$210,4,FALSE),"NA")</f>
        <v>0.33200000000000002</v>
      </c>
      <c r="K74" s="59">
        <f t="shared" si="1"/>
        <v>2.3799123130204113E-2</v>
      </c>
      <c r="L74" s="72">
        <f t="shared" si="2"/>
        <v>1.1990715397064329</v>
      </c>
    </row>
    <row r="75" spans="4:12" x14ac:dyDescent="0.2">
      <c r="D75" s="30" t="s">
        <v>55</v>
      </c>
      <c r="E75" s="41" t="str">
        <f>VLOOKUP(D75,'ISO 3166 codes'!$D$6:$F$266,3,FALSE)</f>
        <v>GAB</v>
      </c>
      <c r="F75" s="58" t="s">
        <v>184</v>
      </c>
      <c r="G75" s="59">
        <f>IFERROR(VLOOKUP(D75,'WEO (IMF) extract'!$D$13:$F$210,3,FALSE),"NA")</f>
        <v>16.875</v>
      </c>
      <c r="H75" s="59" t="str">
        <f t="shared" si="0"/>
        <v>NA</v>
      </c>
      <c r="I75" s="58" t="s">
        <v>184</v>
      </c>
      <c r="J75" s="59">
        <f>IFERROR(VLOOKUP(D75,'WEO (IMF) extract'!$D$13:$H$210,4,FALSE),"NA")</f>
        <v>14.02</v>
      </c>
      <c r="K75" s="59" t="str">
        <f t="shared" si="1"/>
        <v>NA</v>
      </c>
      <c r="L75" s="72" t="str">
        <f t="shared" si="2"/>
        <v>NA</v>
      </c>
    </row>
    <row r="76" spans="4:12" x14ac:dyDescent="0.2">
      <c r="D76" s="30" t="s">
        <v>56</v>
      </c>
      <c r="E76" s="41" t="str">
        <f>VLOOKUP(D76,'ISO 3166 codes'!$D$6:$F$266,3,FALSE)</f>
        <v>GBR</v>
      </c>
      <c r="F76" s="58">
        <v>2.8556349236394919E-2</v>
      </c>
      <c r="G76" s="59">
        <f>IFERROR(VLOOKUP(D76,'WEO (IMF) extract'!$D$13:$F$210,3,FALSE),"NA")</f>
        <v>2860.98</v>
      </c>
      <c r="H76" s="59">
        <f t="shared" si="0"/>
        <v>81.699144038341132</v>
      </c>
      <c r="I76" s="58">
        <v>2.6834091778366521E-2</v>
      </c>
      <c r="J76" s="59">
        <f>IFERROR(VLOOKUP(D76,'WEO (IMF) extract'!$D$13:$H$210,4,FALSE),"NA")</f>
        <v>2703.24</v>
      </c>
      <c r="K76" s="59">
        <f t="shared" si="1"/>
        <v>72.538990258951515</v>
      </c>
      <c r="L76" s="72">
        <f t="shared" si="2"/>
        <v>6.1262943966009731E-2</v>
      </c>
    </row>
    <row r="77" spans="4:12" x14ac:dyDescent="0.2">
      <c r="D77" s="30" t="s">
        <v>57</v>
      </c>
      <c r="E77" s="41" t="str">
        <f>VLOOKUP(D77,'ISO 3166 codes'!$D$6:$F$266,3,FALSE)</f>
        <v>GEO</v>
      </c>
      <c r="F77" s="58">
        <v>1.7067680615643867E-2</v>
      </c>
      <c r="G77" s="59">
        <f>IFERROR(VLOOKUP(D77,'WEO (IMF) extract'!$D$13:$F$210,3,FALSE),"NA")</f>
        <v>17.599</v>
      </c>
      <c r="H77" s="59">
        <f t="shared" si="0"/>
        <v>0.30037411115471641</v>
      </c>
      <c r="I77" s="58">
        <v>2.9571658283568242E-2</v>
      </c>
      <c r="J77" s="59">
        <f>IFERROR(VLOOKUP(D77,'WEO (IMF) extract'!$D$13:$H$210,4,FALSE),"NA")</f>
        <v>15.141</v>
      </c>
      <c r="K77" s="59">
        <f t="shared" si="1"/>
        <v>0.44774447807150675</v>
      </c>
      <c r="L77" s="72">
        <f t="shared" si="2"/>
        <v>-0.18093922100704452</v>
      </c>
    </row>
    <row r="78" spans="4:12" x14ac:dyDescent="0.2">
      <c r="D78" s="30" t="s">
        <v>58</v>
      </c>
      <c r="E78" s="41" t="str">
        <f>VLOOKUP(D78,'ISO 3166 codes'!$D$6:$F$266,3,FALSE)</f>
        <v>GHA</v>
      </c>
      <c r="F78" s="58" t="s">
        <v>184</v>
      </c>
      <c r="G78" s="59">
        <f>IFERROR(VLOOKUP(D78,'WEO (IMF) extract'!$D$13:$F$210,3,FALSE),"NA")</f>
        <v>65.518000000000001</v>
      </c>
      <c r="H78" s="59" t="str">
        <f t="shared" si="0"/>
        <v>NA</v>
      </c>
      <c r="I78" s="58">
        <v>1.9906998881903525E-2</v>
      </c>
      <c r="J78" s="59">
        <f>IFERROR(VLOOKUP(D78,'WEO (IMF) extract'!$D$13:$H$210,4,FALSE),"NA")</f>
        <v>54.988999999999997</v>
      </c>
      <c r="K78" s="59">
        <f t="shared" si="1"/>
        <v>1.0946659615169929</v>
      </c>
      <c r="L78" s="72" t="str">
        <f t="shared" si="2"/>
        <v>NA</v>
      </c>
    </row>
    <row r="79" spans="4:12" x14ac:dyDescent="0.2">
      <c r="D79" s="30" t="s">
        <v>59</v>
      </c>
      <c r="E79" s="41" t="str">
        <f>VLOOKUP(D79,'ISO 3166 codes'!$D$6:$F$266,3,FALSE)</f>
        <v>GIN</v>
      </c>
      <c r="F79" s="58" t="s">
        <v>184</v>
      </c>
      <c r="G79" s="59">
        <f>IFERROR(VLOOKUP(D79,'WEO (IMF) extract'!$D$13:$F$210,3,FALSE),"NA")</f>
        <v>12.180999999999999</v>
      </c>
      <c r="H79" s="59" t="str">
        <f t="shared" ref="H79:H142" si="3">IFERROR(G79*F79,"NA")</f>
        <v>NA</v>
      </c>
      <c r="I79" s="58" t="s">
        <v>184</v>
      </c>
      <c r="J79" s="59">
        <f>IFERROR(VLOOKUP(D79,'WEO (IMF) extract'!$D$13:$H$210,4,FALSE),"NA")</f>
        <v>8.6039999999999992</v>
      </c>
      <c r="K79" s="59" t="str">
        <f t="shared" ref="K79:K142" si="4">IFERROR(J79*I79,"NA")</f>
        <v>NA</v>
      </c>
      <c r="L79" s="72" t="str">
        <f t="shared" ref="L79:L142" si="5">IFERROR((H79/K79)^(1/2)-1,"NA")</f>
        <v>NA</v>
      </c>
    </row>
    <row r="80" spans="4:12" x14ac:dyDescent="0.2">
      <c r="D80" s="30" t="s">
        <v>285</v>
      </c>
      <c r="E80" s="41" t="str">
        <f>VLOOKUP(D80,'ISO 3166 codes'!$D$6:$F$266,3,FALSE)</f>
        <v>GMB</v>
      </c>
      <c r="F80" s="58" t="s">
        <v>184</v>
      </c>
      <c r="G80" s="59">
        <f>IFERROR(VLOOKUP(D80,'WEO (IMF) extract'!$D$13:$F$210,3,FALSE),"NA")</f>
        <v>1.6619999999999999</v>
      </c>
      <c r="H80" s="59" t="str">
        <f t="shared" si="3"/>
        <v>NA</v>
      </c>
      <c r="I80" s="58" t="s">
        <v>184</v>
      </c>
      <c r="J80" s="59">
        <f>IFERROR(VLOOKUP(D80,'WEO (IMF) extract'!$D$13:$H$210,4,FALSE),"NA")</f>
        <v>1.47</v>
      </c>
      <c r="K80" s="59" t="str">
        <f t="shared" si="4"/>
        <v>NA</v>
      </c>
      <c r="L80" s="72" t="str">
        <f t="shared" si="5"/>
        <v>NA</v>
      </c>
    </row>
    <row r="81" spans="4:12" x14ac:dyDescent="0.2">
      <c r="D81" s="30" t="s">
        <v>60</v>
      </c>
      <c r="E81" s="41" t="str">
        <f>VLOOKUP(D81,'ISO 3166 codes'!$D$6:$F$266,3,FALSE)</f>
        <v>GNB</v>
      </c>
      <c r="F81" s="58" t="s">
        <v>184</v>
      </c>
      <c r="G81" s="59">
        <f>IFERROR(VLOOKUP(D81,'WEO (IMF) extract'!$D$13:$F$210,3,FALSE),"NA")</f>
        <v>1.506</v>
      </c>
      <c r="H81" s="59" t="str">
        <f t="shared" si="3"/>
        <v>NA</v>
      </c>
      <c r="I81" s="58" t="s">
        <v>184</v>
      </c>
      <c r="J81" s="59">
        <f>IFERROR(VLOOKUP(D81,'WEO (IMF) extract'!$D$13:$H$210,4,FALSE),"NA")</f>
        <v>1.2450000000000001</v>
      </c>
      <c r="K81" s="59" t="str">
        <f t="shared" si="4"/>
        <v>NA</v>
      </c>
      <c r="L81" s="72" t="str">
        <f t="shared" si="5"/>
        <v>NA</v>
      </c>
    </row>
    <row r="82" spans="4:12" x14ac:dyDescent="0.2">
      <c r="D82" s="30" t="s">
        <v>61</v>
      </c>
      <c r="E82" s="41" t="str">
        <f>VLOOKUP(D82,'ISO 3166 codes'!$D$6:$F$266,3,FALSE)</f>
        <v>GNQ</v>
      </c>
      <c r="F82" s="58" t="s">
        <v>184</v>
      </c>
      <c r="G82" s="59">
        <f>IFERROR(VLOOKUP(D82,'WEO (IMF) extract'!$D$13:$F$210,3,FALSE),"NA")</f>
        <v>13.278</v>
      </c>
      <c r="H82" s="59" t="str">
        <f t="shared" si="3"/>
        <v>NA</v>
      </c>
      <c r="I82" s="58" t="s">
        <v>184</v>
      </c>
      <c r="J82" s="59">
        <f>IFERROR(VLOOKUP(D82,'WEO (IMF) extract'!$D$13:$H$210,4,FALSE),"NA")</f>
        <v>11.241</v>
      </c>
      <c r="K82" s="59" t="str">
        <f t="shared" si="4"/>
        <v>NA</v>
      </c>
      <c r="L82" s="72" t="str">
        <f t="shared" si="5"/>
        <v>NA</v>
      </c>
    </row>
    <row r="83" spans="4:12" x14ac:dyDescent="0.2">
      <c r="D83" s="30" t="s">
        <v>62</v>
      </c>
      <c r="E83" s="41" t="str">
        <f>VLOOKUP(D83,'ISO 3166 codes'!$D$6:$F$266,3,FALSE)</f>
        <v>GRC</v>
      </c>
      <c r="F83" s="58" t="s">
        <v>184</v>
      </c>
      <c r="G83" s="59">
        <f>IFERROR(VLOOKUP(D83,'WEO (IMF) extract'!$D$13:$F$210,3,FALSE),"NA")</f>
        <v>212.346</v>
      </c>
      <c r="H83" s="59" t="str">
        <f t="shared" si="3"/>
        <v>NA</v>
      </c>
      <c r="I83" s="58">
        <v>2.486288019582068E-2</v>
      </c>
      <c r="J83" s="59">
        <f>IFERROR(VLOOKUP(D83,'WEO (IMF) extract'!$D$13:$H$210,4,FALSE),"NA")</f>
        <v>192.81</v>
      </c>
      <c r="K83" s="59">
        <f t="shared" si="4"/>
        <v>4.7938119305561857</v>
      </c>
      <c r="L83" s="72" t="str">
        <f t="shared" si="5"/>
        <v>NA</v>
      </c>
    </row>
    <row r="84" spans="4:12" x14ac:dyDescent="0.2">
      <c r="D84" s="30" t="s">
        <v>63</v>
      </c>
      <c r="E84" s="41" t="str">
        <f>VLOOKUP(D84,'ISO 3166 codes'!$D$6:$F$266,3,FALSE)</f>
        <v>GRD</v>
      </c>
      <c r="F84" s="58" t="s">
        <v>184</v>
      </c>
      <c r="G84" s="59">
        <f>IFERROR(VLOOKUP(D84,'WEO (IMF) extract'!$D$13:$F$210,3,FALSE),"NA")</f>
        <v>1.169</v>
      </c>
      <c r="H84" s="59" t="str">
        <f t="shared" si="3"/>
        <v>NA</v>
      </c>
      <c r="I84" s="58" t="s">
        <v>184</v>
      </c>
      <c r="J84" s="59">
        <f>IFERROR(VLOOKUP(D84,'WEO (IMF) extract'!$D$13:$H$210,4,FALSE),"NA")</f>
        <v>1.0620000000000001</v>
      </c>
      <c r="K84" s="59" t="str">
        <f t="shared" si="4"/>
        <v>NA</v>
      </c>
      <c r="L84" s="72" t="str">
        <f t="shared" si="5"/>
        <v>NA</v>
      </c>
    </row>
    <row r="85" spans="4:12" x14ac:dyDescent="0.2">
      <c r="D85" s="30" t="s">
        <v>64</v>
      </c>
      <c r="E85" s="41" t="str">
        <f>VLOOKUP(D85,'ISO 3166 codes'!$D$6:$F$266,3,FALSE)</f>
        <v>GTM</v>
      </c>
      <c r="F85" s="58" t="s">
        <v>184</v>
      </c>
      <c r="G85" s="59">
        <f>IFERROR(VLOOKUP(D85,'WEO (IMF) extract'!$D$13:$F$210,3,FALSE),"NA")</f>
        <v>73.120999999999995</v>
      </c>
      <c r="H85" s="59" t="str">
        <f t="shared" si="3"/>
        <v>NA</v>
      </c>
      <c r="I85" s="58">
        <v>3.5672174494153379E-2</v>
      </c>
      <c r="J85" s="59">
        <f>IFERROR(VLOOKUP(D85,'WEO (IMF) extract'!$D$13:$H$210,4,FALSE),"NA")</f>
        <v>66.034000000000006</v>
      </c>
      <c r="K85" s="59">
        <f t="shared" si="4"/>
        <v>2.3555763705469244</v>
      </c>
      <c r="L85" s="72" t="str">
        <f t="shared" si="5"/>
        <v>NA</v>
      </c>
    </row>
    <row r="86" spans="4:12" x14ac:dyDescent="0.2">
      <c r="D86" s="30" t="s">
        <v>65</v>
      </c>
      <c r="E86" s="41" t="str">
        <f>VLOOKUP(D86,'ISO 3166 codes'!$D$6:$F$266,3,FALSE)</f>
        <v>GUY</v>
      </c>
      <c r="F86" s="58" t="s">
        <v>184</v>
      </c>
      <c r="G86" s="59">
        <f>IFERROR(VLOOKUP(D86,'WEO (IMF) extract'!$D$13:$F$210,3,FALSE),"NA")</f>
        <v>4.7880000000000003</v>
      </c>
      <c r="H86" s="59" t="str">
        <f t="shared" si="3"/>
        <v>NA</v>
      </c>
      <c r="I86" s="58" t="s">
        <v>184</v>
      </c>
      <c r="J86" s="59">
        <f>IFERROR(VLOOKUP(D86,'WEO (IMF) extract'!$D$13:$H$210,4,FALSE),"NA")</f>
        <v>4.4829999999999997</v>
      </c>
      <c r="K86" s="59" t="str">
        <f t="shared" si="4"/>
        <v>NA</v>
      </c>
      <c r="L86" s="72" t="str">
        <f t="shared" si="5"/>
        <v>NA</v>
      </c>
    </row>
    <row r="87" spans="4:12" x14ac:dyDescent="0.2">
      <c r="D87" s="30" t="s">
        <v>519</v>
      </c>
      <c r="E87" s="41" t="str">
        <f>VLOOKUP(D87,'ISO 3166 codes'!$D$6:$F$266,3,FALSE)</f>
        <v>HKG</v>
      </c>
      <c r="F87" s="58" t="s">
        <v>184</v>
      </c>
      <c r="G87" s="59">
        <f>IFERROR(VLOOKUP(D87,'WEO (IMF) extract'!$D$13:$F$210,3,FALSE),"NA")</f>
        <v>361.69200000000001</v>
      </c>
      <c r="H87" s="59" t="str">
        <f t="shared" si="3"/>
        <v>NA</v>
      </c>
      <c r="I87" s="58">
        <v>5.5692763478025528E-2</v>
      </c>
      <c r="J87" s="59">
        <f>IFERROR(VLOOKUP(D87,'WEO (IMF) extract'!$D$13:$H$210,4,FALSE),"NA")</f>
        <v>320.83999999999997</v>
      </c>
      <c r="K87" s="59">
        <f t="shared" si="4"/>
        <v>17.868466234289709</v>
      </c>
      <c r="L87" s="72" t="str">
        <f t="shared" si="5"/>
        <v>NA</v>
      </c>
    </row>
    <row r="88" spans="4:12" x14ac:dyDescent="0.2">
      <c r="D88" s="30" t="s">
        <v>66</v>
      </c>
      <c r="E88" s="41" t="str">
        <f>VLOOKUP(D88,'ISO 3166 codes'!$D$6:$F$266,3,FALSE)</f>
        <v>HND</v>
      </c>
      <c r="F88" s="58" t="s">
        <v>184</v>
      </c>
      <c r="G88" s="59">
        <f>IFERROR(VLOOKUP(D88,'WEO (IMF) extract'!$D$13:$F$210,3,FALSE),"NA")</f>
        <v>23.856999999999999</v>
      </c>
      <c r="H88" s="59" t="str">
        <f t="shared" si="3"/>
        <v>NA</v>
      </c>
      <c r="I88" s="58" t="s">
        <v>184</v>
      </c>
      <c r="J88" s="59">
        <f>IFERROR(VLOOKUP(D88,'WEO (IMF) extract'!$D$13:$H$210,4,FALSE),"NA")</f>
        <v>21.713999999999999</v>
      </c>
      <c r="K88" s="59" t="str">
        <f t="shared" si="4"/>
        <v>NA</v>
      </c>
      <c r="L88" s="72" t="str">
        <f t="shared" si="5"/>
        <v>NA</v>
      </c>
    </row>
    <row r="89" spans="4:12" x14ac:dyDescent="0.2">
      <c r="D89" s="30" t="s">
        <v>67</v>
      </c>
      <c r="E89" s="41" t="str">
        <f>VLOOKUP(D89,'ISO 3166 codes'!$D$6:$F$266,3,FALSE)</f>
        <v>HRV</v>
      </c>
      <c r="F89" s="58">
        <v>2.2825292661121193E-2</v>
      </c>
      <c r="G89" s="59">
        <f>IFERROR(VLOOKUP(D89,'WEO (IMF) extract'!$D$13:$F$210,3,FALSE),"NA")</f>
        <v>61.375</v>
      </c>
      <c r="H89" s="59">
        <f t="shared" si="3"/>
        <v>1.4009023370763132</v>
      </c>
      <c r="I89" s="58">
        <v>2.2065587065545286E-2</v>
      </c>
      <c r="J89" s="59">
        <f>IFERROR(VLOOKUP(D89,'WEO (IMF) extract'!$D$13:$H$210,4,FALSE),"NA")</f>
        <v>51.600999999999999</v>
      </c>
      <c r="K89" s="59">
        <f t="shared" si="4"/>
        <v>1.1386063581692023</v>
      </c>
      <c r="L89" s="72">
        <f t="shared" si="5"/>
        <v>0.10921855942770153</v>
      </c>
    </row>
    <row r="90" spans="4:12" x14ac:dyDescent="0.2">
      <c r="D90" s="30" t="s">
        <v>68</v>
      </c>
      <c r="E90" s="41" t="str">
        <f>VLOOKUP(D90,'ISO 3166 codes'!$D$6:$F$266,3,FALSE)</f>
        <v>HTI</v>
      </c>
      <c r="F90" s="58" t="s">
        <v>184</v>
      </c>
      <c r="G90" s="59">
        <f>IFERROR(VLOOKUP(D90,'WEO (IMF) extract'!$D$13:$F$210,3,FALSE),"NA")</f>
        <v>15.965</v>
      </c>
      <c r="H90" s="59" t="str">
        <f t="shared" si="3"/>
        <v>NA</v>
      </c>
      <c r="I90" s="58" t="s">
        <v>184</v>
      </c>
      <c r="J90" s="59">
        <f>IFERROR(VLOOKUP(D90,'WEO (IMF) extract'!$D$13:$H$210,4,FALSE),"NA")</f>
        <v>13.731999999999999</v>
      </c>
      <c r="K90" s="59" t="str">
        <f t="shared" si="4"/>
        <v>NA</v>
      </c>
      <c r="L90" s="72" t="str">
        <f t="shared" si="5"/>
        <v>NA</v>
      </c>
    </row>
    <row r="91" spans="4:12" x14ac:dyDescent="0.2">
      <c r="D91" s="30" t="s">
        <v>69</v>
      </c>
      <c r="E91" s="41" t="str">
        <f>VLOOKUP(D91,'ISO 3166 codes'!$D$6:$F$266,3,FALSE)</f>
        <v>HUN</v>
      </c>
      <c r="F91" s="58">
        <v>1.1564413933715934E-2</v>
      </c>
      <c r="G91" s="59">
        <f>IFERROR(VLOOKUP(D91,'WEO (IMF) extract'!$D$13:$F$210,3,FALSE),"NA")</f>
        <v>160.41900000000001</v>
      </c>
      <c r="H91" s="59">
        <f t="shared" si="3"/>
        <v>1.8551517188327764</v>
      </c>
      <c r="I91" s="58">
        <v>2.3322537401576551E-2</v>
      </c>
      <c r="J91" s="59">
        <f>IFERROR(VLOOKUP(D91,'WEO (IMF) extract'!$D$13:$H$210,4,FALSE),"NA")</f>
        <v>128.471</v>
      </c>
      <c r="K91" s="59">
        <f t="shared" si="4"/>
        <v>2.996269702517941</v>
      </c>
      <c r="L91" s="72">
        <f t="shared" si="5"/>
        <v>-0.21313674491104473</v>
      </c>
    </row>
    <row r="92" spans="4:12" x14ac:dyDescent="0.2">
      <c r="D92" s="30" t="s">
        <v>70</v>
      </c>
      <c r="E92" s="41" t="str">
        <f>VLOOKUP(D92,'ISO 3166 codes'!$D$6:$F$266,3,FALSE)</f>
        <v>IDN</v>
      </c>
      <c r="F92" s="58" t="s">
        <v>184</v>
      </c>
      <c r="G92" s="59">
        <f>IFERROR(VLOOKUP(D92,'WEO (IMF) extract'!$D$13:$F$210,3,FALSE),"NA")</f>
        <v>1042.71</v>
      </c>
      <c r="H92" s="59" t="str">
        <f t="shared" si="3"/>
        <v>NA</v>
      </c>
      <c r="I92" s="58" t="s">
        <v>184</v>
      </c>
      <c r="J92" s="59">
        <f>IFERROR(VLOOKUP(D92,'WEO (IMF) extract'!$D$13:$H$210,4,FALSE),"NA")</f>
        <v>932.06600000000003</v>
      </c>
      <c r="K92" s="59" t="str">
        <f t="shared" si="4"/>
        <v>NA</v>
      </c>
      <c r="L92" s="72" t="str">
        <f t="shared" si="5"/>
        <v>NA</v>
      </c>
    </row>
    <row r="93" spans="4:12" x14ac:dyDescent="0.2">
      <c r="D93" s="30" t="s">
        <v>71</v>
      </c>
      <c r="E93" s="41" t="str">
        <f>VLOOKUP(D93,'ISO 3166 codes'!$D$6:$F$266,3,FALSE)</f>
        <v>IND</v>
      </c>
      <c r="F93" s="58" t="s">
        <v>184</v>
      </c>
      <c r="G93" s="59">
        <f>IFERROR(VLOOKUP(D93,'WEO (IMF) extract'!$D$13:$F$210,3,FALSE),"NA")</f>
        <v>2701.11</v>
      </c>
      <c r="H93" s="59" t="str">
        <f t="shared" si="3"/>
        <v>NA</v>
      </c>
      <c r="I93" s="58">
        <v>3.2125742955999813E-2</v>
      </c>
      <c r="J93" s="59">
        <f>IFERROR(VLOOKUP(D93,'WEO (IMF) extract'!$D$13:$H$210,4,FALSE),"NA")</f>
        <v>2294.12</v>
      </c>
      <c r="K93" s="59">
        <f t="shared" si="4"/>
        <v>73.700309430218283</v>
      </c>
      <c r="L93" s="72" t="str">
        <f t="shared" si="5"/>
        <v>NA</v>
      </c>
    </row>
    <row r="94" spans="4:12" x14ac:dyDescent="0.2">
      <c r="D94" s="30" t="s">
        <v>72</v>
      </c>
      <c r="E94" s="41" t="str">
        <f>VLOOKUP(D94,'ISO 3166 codes'!$D$6:$F$266,3,FALSE)</f>
        <v>IRL</v>
      </c>
      <c r="F94" s="58">
        <v>3.2099488946441046E-2</v>
      </c>
      <c r="G94" s="59">
        <f>IFERROR(VLOOKUP(D94,'WEO (IMF) extract'!$D$13:$F$210,3,FALSE),"NA")</f>
        <v>386.68900000000002</v>
      </c>
      <c r="H94" s="59">
        <f t="shared" si="3"/>
        <v>12.412519281210342</v>
      </c>
      <c r="I94" s="58">
        <v>2.7092023394581728E-2</v>
      </c>
      <c r="J94" s="59">
        <f>IFERROR(VLOOKUP(D94,'WEO (IMF) extract'!$D$13:$H$210,4,FALSE),"NA")</f>
        <v>299.14499999999998</v>
      </c>
      <c r="K94" s="59">
        <f t="shared" si="4"/>
        <v>8.1044433383721515</v>
      </c>
      <c r="L94" s="72">
        <f t="shared" si="5"/>
        <v>0.23756601016642498</v>
      </c>
    </row>
    <row r="95" spans="4:12" x14ac:dyDescent="0.2">
      <c r="D95" s="30" t="s">
        <v>73</v>
      </c>
      <c r="E95" s="41" t="str">
        <f>VLOOKUP(D95,'ISO 3166 codes'!$D$6:$F$266,3,FALSE)</f>
        <v>IRN</v>
      </c>
      <c r="F95" s="58" t="s">
        <v>184</v>
      </c>
      <c r="G95" s="59">
        <f>IFERROR(VLOOKUP(D95,'WEO (IMF) extract'!$D$13:$F$210,3,FALSE),"NA")</f>
        <v>456.59</v>
      </c>
      <c r="H95" s="59" t="str">
        <f t="shared" si="3"/>
        <v>NA</v>
      </c>
      <c r="I95" s="58" t="s">
        <v>184</v>
      </c>
      <c r="J95" s="59">
        <f>IFERROR(VLOOKUP(D95,'WEO (IMF) extract'!$D$13:$H$210,4,FALSE),"NA")</f>
        <v>418.06400000000002</v>
      </c>
      <c r="K95" s="59" t="str">
        <f t="shared" si="4"/>
        <v>NA</v>
      </c>
      <c r="L95" s="72" t="str">
        <f t="shared" si="5"/>
        <v>NA</v>
      </c>
    </row>
    <row r="96" spans="4:12" x14ac:dyDescent="0.2">
      <c r="D96" s="30" t="s">
        <v>74</v>
      </c>
      <c r="E96" s="41" t="str">
        <f>VLOOKUP(D96,'ISO 3166 codes'!$D$6:$F$266,3,FALSE)</f>
        <v>IRQ</v>
      </c>
      <c r="F96" s="58" t="s">
        <v>184</v>
      </c>
      <c r="G96" s="59">
        <f>IFERROR(VLOOKUP(D96,'WEO (IMF) extract'!$D$13:$F$210,3,FALSE),"NA")</f>
        <v>216.946</v>
      </c>
      <c r="H96" s="59" t="str">
        <f t="shared" si="3"/>
        <v>NA</v>
      </c>
      <c r="I96" s="58" t="s">
        <v>184</v>
      </c>
      <c r="J96" s="59">
        <f>IFERROR(VLOOKUP(D96,'WEO (IMF) extract'!$D$13:$H$210,4,FALSE),"NA")</f>
        <v>167.71600000000001</v>
      </c>
      <c r="K96" s="59" t="str">
        <f t="shared" si="4"/>
        <v>NA</v>
      </c>
      <c r="L96" s="72" t="str">
        <f t="shared" si="5"/>
        <v>NA</v>
      </c>
    </row>
    <row r="97" spans="4:12" x14ac:dyDescent="0.2">
      <c r="D97" s="30" t="s">
        <v>75</v>
      </c>
      <c r="E97" s="41" t="str">
        <f>VLOOKUP(D97,'ISO 3166 codes'!$D$6:$F$266,3,FALSE)</f>
        <v>ISL</v>
      </c>
      <c r="F97" s="58">
        <v>2.5511804557221355E-2</v>
      </c>
      <c r="G97" s="59">
        <f>IFERROR(VLOOKUP(D97,'WEO (IMF) extract'!$D$13:$F$210,3,FALSE),"NA")</f>
        <v>26.224</v>
      </c>
      <c r="H97" s="59">
        <f t="shared" si="3"/>
        <v>0.66902156270857283</v>
      </c>
      <c r="I97" s="58">
        <v>2.4951235276642555E-2</v>
      </c>
      <c r="J97" s="59">
        <f>IFERROR(VLOOKUP(D97,'WEO (IMF) extract'!$D$13:$H$210,4,FALSE),"NA")</f>
        <v>20.792999999999999</v>
      </c>
      <c r="K97" s="59">
        <f t="shared" si="4"/>
        <v>0.51881103510722859</v>
      </c>
      <c r="L97" s="72">
        <f t="shared" si="5"/>
        <v>0.13557403875870655</v>
      </c>
    </row>
    <row r="98" spans="4:12" x14ac:dyDescent="0.2">
      <c r="D98" s="30" t="s">
        <v>76</v>
      </c>
      <c r="E98" s="41" t="str">
        <f>VLOOKUP(D98,'ISO 3166 codes'!$D$6:$F$266,3,FALSE)</f>
        <v>ISR</v>
      </c>
      <c r="F98" s="58">
        <v>3.2306259643590782E-2</v>
      </c>
      <c r="G98" s="59">
        <f>IFERROR(VLOOKUP(D98,'WEO (IMF) extract'!$D$13:$F$210,3,FALSE),"NA")</f>
        <v>370.45600000000002</v>
      </c>
      <c r="H98" s="59">
        <f t="shared" si="3"/>
        <v>11.968047722526068</v>
      </c>
      <c r="I98" s="58">
        <v>3.0871129946449111E-2</v>
      </c>
      <c r="J98" s="59">
        <f>IFERROR(VLOOKUP(D98,'WEO (IMF) extract'!$D$13:$H$210,4,FALSE),"NA")</f>
        <v>318.61700000000002</v>
      </c>
      <c r="K98" s="59">
        <f t="shared" si="4"/>
        <v>9.8360668101477771</v>
      </c>
      <c r="L98" s="72">
        <f t="shared" si="5"/>
        <v>0.10306453370288771</v>
      </c>
    </row>
    <row r="99" spans="4:12" x14ac:dyDescent="0.2">
      <c r="D99" s="30" t="s">
        <v>77</v>
      </c>
      <c r="E99" s="41" t="str">
        <f>VLOOKUP(D99,'ISO 3166 codes'!$D$6:$F$266,3,FALSE)</f>
        <v>ITA</v>
      </c>
      <c r="F99" s="58">
        <v>1.8738892374370805E-2</v>
      </c>
      <c r="G99" s="59">
        <f>IFERROR(VLOOKUP(D99,'WEO (IMF) extract'!$D$13:$F$210,3,FALSE),"NA")</f>
        <v>2093.09</v>
      </c>
      <c r="H99" s="59">
        <f t="shared" si="3"/>
        <v>39.222188239871791</v>
      </c>
      <c r="I99" s="58">
        <v>2.1420387747081382E-2</v>
      </c>
      <c r="J99" s="59">
        <f>IFERROR(VLOOKUP(D99,'WEO (IMF) extract'!$D$13:$H$210,4,FALSE),"NA")</f>
        <v>1876.55</v>
      </c>
      <c r="K99" s="59">
        <f t="shared" si="4"/>
        <v>40.196428626785568</v>
      </c>
      <c r="L99" s="72">
        <f t="shared" si="5"/>
        <v>-1.219282686983314E-2</v>
      </c>
    </row>
    <row r="100" spans="4:12" x14ac:dyDescent="0.2">
      <c r="D100" s="30" t="s">
        <v>78</v>
      </c>
      <c r="E100" s="41" t="str">
        <f>VLOOKUP(D100,'ISO 3166 codes'!$D$6:$F$266,3,FALSE)</f>
        <v>JAM</v>
      </c>
      <c r="F100" s="58">
        <v>3.1116845635405409E-2</v>
      </c>
      <c r="G100" s="59">
        <f>IFERROR(VLOOKUP(D100,'WEO (IMF) extract'!$D$13:$F$210,3,FALSE),"NA")</f>
        <v>15.648</v>
      </c>
      <c r="H100" s="59">
        <f t="shared" si="3"/>
        <v>0.48691640050282387</v>
      </c>
      <c r="I100" s="58">
        <v>2.6984963580304042E-2</v>
      </c>
      <c r="J100" s="59">
        <f>IFERROR(VLOOKUP(D100,'WEO (IMF) extract'!$D$13:$H$210,4,FALSE),"NA")</f>
        <v>14.108000000000001</v>
      </c>
      <c r="K100" s="59">
        <f t="shared" si="4"/>
        <v>0.38070386619092944</v>
      </c>
      <c r="L100" s="72">
        <f t="shared" si="5"/>
        <v>0.13092435732001317</v>
      </c>
    </row>
    <row r="101" spans="4:12" x14ac:dyDescent="0.2">
      <c r="D101" s="30" t="s">
        <v>79</v>
      </c>
      <c r="E101" s="41" t="str">
        <f>VLOOKUP(D101,'ISO 3166 codes'!$D$6:$F$266,3,FALSE)</f>
        <v>JOR</v>
      </c>
      <c r="F101" s="58">
        <v>2.560558687154894E-2</v>
      </c>
      <c r="G101" s="59">
        <f>IFERROR(VLOOKUP(D101,'WEO (IMF) extract'!$D$13:$F$210,3,FALSE),"NA")</f>
        <v>42.993000000000002</v>
      </c>
      <c r="H101" s="59">
        <f t="shared" si="3"/>
        <v>1.1008609963685037</v>
      </c>
      <c r="I101" s="58">
        <v>2.7171497391143884E-2</v>
      </c>
      <c r="J101" s="59">
        <f>IFERROR(VLOOKUP(D101,'WEO (IMF) extract'!$D$13:$H$210,4,FALSE),"NA")</f>
        <v>39.948999999999998</v>
      </c>
      <c r="K101" s="59">
        <f t="shared" si="4"/>
        <v>1.0854741492788069</v>
      </c>
      <c r="L101" s="72">
        <f t="shared" si="5"/>
        <v>7.0626749399267386E-3</v>
      </c>
    </row>
    <row r="102" spans="4:12" x14ac:dyDescent="0.2">
      <c r="D102" s="30" t="s">
        <v>80</v>
      </c>
      <c r="E102" s="41" t="str">
        <f>VLOOKUP(D102,'ISO 3166 codes'!$D$6:$F$266,3,FALSE)</f>
        <v>JPN</v>
      </c>
      <c r="F102" s="58">
        <v>4.7252175071983794E-2</v>
      </c>
      <c r="G102" s="59">
        <f>IFERROR(VLOOKUP(D102,'WEO (IMF) extract'!$D$13:$F$210,3,FALSE),"NA")</f>
        <v>5036.8900000000003</v>
      </c>
      <c r="H102" s="59">
        <f t="shared" si="3"/>
        <v>238.00400809832448</v>
      </c>
      <c r="I102" s="58">
        <v>3.6932358566504071E-2</v>
      </c>
      <c r="J102" s="59">
        <f>IFERROR(VLOOKUP(D102,'WEO (IMF) extract'!$D$13:$H$210,4,FALSE),"NA")</f>
        <v>5003.68</v>
      </c>
      <c r="K102" s="59">
        <f t="shared" si="4"/>
        <v>184.79770391204511</v>
      </c>
      <c r="L102" s="72">
        <f t="shared" si="5"/>
        <v>0.13486407940425527</v>
      </c>
    </row>
    <row r="103" spans="4:12" x14ac:dyDescent="0.2">
      <c r="D103" s="30" t="s">
        <v>81</v>
      </c>
      <c r="E103" s="41" t="str">
        <f>VLOOKUP(D103,'ISO 3166 codes'!$D$6:$F$266,3,FALSE)</f>
        <v>KAZ</v>
      </c>
      <c r="F103" s="58" t="s">
        <v>184</v>
      </c>
      <c r="G103" s="59">
        <f>IFERROR(VLOOKUP(D103,'WEO (IMF) extract'!$D$13:$F$210,3,FALSE),"NA")</f>
        <v>179.34</v>
      </c>
      <c r="H103" s="59" t="str">
        <f t="shared" si="3"/>
        <v>NA</v>
      </c>
      <c r="I103" s="58" t="s">
        <v>184</v>
      </c>
      <c r="J103" s="59">
        <f>IFERROR(VLOOKUP(D103,'WEO (IMF) extract'!$D$13:$H$210,4,FALSE),"NA")</f>
        <v>137.28899999999999</v>
      </c>
      <c r="K103" s="59" t="str">
        <f t="shared" si="4"/>
        <v>NA</v>
      </c>
      <c r="L103" s="72" t="str">
        <f t="shared" si="5"/>
        <v>NA</v>
      </c>
    </row>
    <row r="104" spans="4:12" x14ac:dyDescent="0.2">
      <c r="D104" s="30" t="s">
        <v>82</v>
      </c>
      <c r="E104" s="41" t="str">
        <f>VLOOKUP(D104,'ISO 3166 codes'!$D$6:$F$266,3,FALSE)</f>
        <v>KEN</v>
      </c>
      <c r="F104" s="58">
        <v>3.2561812575968692E-2</v>
      </c>
      <c r="G104" s="59">
        <f>IFERROR(VLOOKUP(D104,'WEO (IMF) extract'!$D$13:$F$210,3,FALSE),"NA")</f>
        <v>87.801000000000002</v>
      </c>
      <c r="H104" s="59">
        <f t="shared" si="3"/>
        <v>2.8589597059826271</v>
      </c>
      <c r="I104" s="58" t="s">
        <v>184</v>
      </c>
      <c r="J104" s="59">
        <f>IFERROR(VLOOKUP(D104,'WEO (IMF) extract'!$D$13:$H$210,4,FALSE),"NA")</f>
        <v>69.19</v>
      </c>
      <c r="K104" s="59" t="str">
        <f t="shared" si="4"/>
        <v>NA</v>
      </c>
      <c r="L104" s="72" t="str">
        <f t="shared" si="5"/>
        <v>NA</v>
      </c>
    </row>
    <row r="105" spans="4:12" x14ac:dyDescent="0.2">
      <c r="D105" s="30" t="s">
        <v>83</v>
      </c>
      <c r="E105" s="41" t="str">
        <f>VLOOKUP(D105,'ISO 3166 codes'!$D$6:$F$266,3,FALSE)</f>
        <v>KGZ</v>
      </c>
      <c r="F105" s="58">
        <v>2.7333234011771401E-2</v>
      </c>
      <c r="G105" s="59">
        <f>IFERROR(VLOOKUP(D105,'WEO (IMF) extract'!$D$13:$F$210,3,FALSE),"NA")</f>
        <v>8.2710000000000008</v>
      </c>
      <c r="H105" s="59">
        <f t="shared" si="3"/>
        <v>0.22607317851136127</v>
      </c>
      <c r="I105" s="58">
        <v>2.4475207366306203E-2</v>
      </c>
      <c r="J105" s="59">
        <f>IFERROR(VLOOKUP(D105,'WEO (IMF) extract'!$D$13:$H$210,4,FALSE),"NA")</f>
        <v>6.8129999999999997</v>
      </c>
      <c r="K105" s="59">
        <f t="shared" si="4"/>
        <v>0.16674958778664414</v>
      </c>
      <c r="L105" s="72">
        <f t="shared" si="5"/>
        <v>0.16437302527269404</v>
      </c>
    </row>
    <row r="106" spans="4:12" x14ac:dyDescent="0.2">
      <c r="D106" s="30" t="s">
        <v>84</v>
      </c>
      <c r="E106" s="41" t="str">
        <f>VLOOKUP(D106,'ISO 3166 codes'!$D$6:$F$266,3,FALSE)</f>
        <v>KHM</v>
      </c>
      <c r="F106" s="58">
        <v>3.2270872255716579E-2</v>
      </c>
      <c r="G106" s="59">
        <f>IFERROR(VLOOKUP(D106,'WEO (IMF) extract'!$D$13:$F$210,3,FALSE),"NA")</f>
        <v>24.443999999999999</v>
      </c>
      <c r="H106" s="59">
        <f t="shared" si="3"/>
        <v>0.78882920141873603</v>
      </c>
      <c r="I106" s="58">
        <v>2.6058827362060968E-2</v>
      </c>
      <c r="J106" s="59">
        <f>IFERROR(VLOOKUP(D106,'WEO (IMF) extract'!$D$13:$H$210,4,FALSE),"NA")</f>
        <v>20.042999999999999</v>
      </c>
      <c r="K106" s="59">
        <f t="shared" si="4"/>
        <v>0.52229707681778792</v>
      </c>
      <c r="L106" s="72">
        <f t="shared" si="5"/>
        <v>0.22894569341809023</v>
      </c>
    </row>
    <row r="107" spans="4:12" x14ac:dyDescent="0.2">
      <c r="D107" s="30" t="s">
        <v>85</v>
      </c>
      <c r="E107" s="41" t="str">
        <f>VLOOKUP(D107,'ISO 3166 codes'!$D$6:$F$266,3,FALSE)</f>
        <v>KIR</v>
      </c>
      <c r="F107" s="58" t="s">
        <v>184</v>
      </c>
      <c r="G107" s="59">
        <f>IFERROR(VLOOKUP(D107,'WEO (IMF) extract'!$D$13:$F$210,3,FALSE),"NA")</f>
        <v>0.2</v>
      </c>
      <c r="H107" s="59" t="str">
        <f t="shared" si="3"/>
        <v>NA</v>
      </c>
      <c r="I107" s="58" t="s">
        <v>184</v>
      </c>
      <c r="J107" s="59">
        <f>IFERROR(VLOOKUP(D107,'WEO (IMF) extract'!$D$13:$H$210,4,FALSE),"NA")</f>
        <v>0.17799999999999999</v>
      </c>
      <c r="K107" s="59" t="str">
        <f t="shared" si="4"/>
        <v>NA</v>
      </c>
      <c r="L107" s="72" t="str">
        <f t="shared" si="5"/>
        <v>NA</v>
      </c>
    </row>
    <row r="108" spans="4:12" x14ac:dyDescent="0.2">
      <c r="D108" s="30" t="s">
        <v>86</v>
      </c>
      <c r="E108" s="41" t="str">
        <f>VLOOKUP(D108,'ISO 3166 codes'!$D$6:$F$266,3,FALSE)</f>
        <v>KNA</v>
      </c>
      <c r="F108" s="58" t="s">
        <v>184</v>
      </c>
      <c r="G108" s="59">
        <f>IFERROR(VLOOKUP(D108,'WEO (IMF) extract'!$D$13:$F$210,3,FALSE),"NA")</f>
        <v>1.0109999999999999</v>
      </c>
      <c r="H108" s="59" t="str">
        <f t="shared" si="3"/>
        <v>NA</v>
      </c>
      <c r="I108" s="58">
        <v>2.5140220416268535E-2</v>
      </c>
      <c r="J108" s="59">
        <f>IFERROR(VLOOKUP(D108,'WEO (IMF) extract'!$D$13:$H$210,4,FALSE),"NA")</f>
        <v>0.97099999999999997</v>
      </c>
      <c r="K108" s="59">
        <f t="shared" si="4"/>
        <v>2.4411154024196746E-2</v>
      </c>
      <c r="L108" s="72" t="str">
        <f t="shared" si="5"/>
        <v>NA</v>
      </c>
    </row>
    <row r="109" spans="4:12" x14ac:dyDescent="0.2">
      <c r="D109" s="30" t="s">
        <v>563</v>
      </c>
      <c r="E109" s="41" t="str">
        <f>VLOOKUP(D109,'ISO 3166 codes'!$D$6:$F$266,3,FALSE)</f>
        <v>KOR</v>
      </c>
      <c r="F109" s="58">
        <v>4.2092429416094305E-2</v>
      </c>
      <c r="G109" s="59">
        <f>IFERROR(VLOOKUP(D109,'WEO (IMF) extract'!$D$13:$F$210,3,FALSE),"NA")</f>
        <v>1725.37</v>
      </c>
      <c r="H109" s="59">
        <f t="shared" si="3"/>
        <v>72.625014941646626</v>
      </c>
      <c r="I109" s="58">
        <v>3.3773442465269476E-2</v>
      </c>
      <c r="J109" s="59">
        <f>IFERROR(VLOOKUP(D109,'WEO (IMF) extract'!$D$13:$H$210,4,FALSE),"NA")</f>
        <v>1499.36</v>
      </c>
      <c r="K109" s="59">
        <f t="shared" si="4"/>
        <v>50.638548694726438</v>
      </c>
      <c r="L109" s="72">
        <f t="shared" si="5"/>
        <v>0.19757436834333153</v>
      </c>
    </row>
    <row r="110" spans="4:12" x14ac:dyDescent="0.2">
      <c r="D110" s="30" t="s">
        <v>88</v>
      </c>
      <c r="E110" s="41" t="str">
        <f>VLOOKUP(D110,'ISO 3166 codes'!$D$6:$F$266,3,FALSE)</f>
        <v>XXK</v>
      </c>
      <c r="F110" s="58">
        <v>1.2877442273534635E-2</v>
      </c>
      <c r="G110" s="59">
        <f>IFERROR(VLOOKUP(D110,'WEO (IMF) extract'!$D$13:$F$210,3,FALSE),"NA")</f>
        <v>7.9470000000000001</v>
      </c>
      <c r="H110" s="59">
        <f t="shared" si="3"/>
        <v>0.10233703374777975</v>
      </c>
      <c r="I110" s="58">
        <v>1.3344316309719934E-2</v>
      </c>
      <c r="J110" s="59">
        <f>IFERROR(VLOOKUP(D110,'WEO (IMF) extract'!$D$13:$H$210,4,FALSE),"NA")</f>
        <v>6.7169999999999996</v>
      </c>
      <c r="K110" s="59">
        <f t="shared" si="4"/>
        <v>8.9633772652388796E-2</v>
      </c>
      <c r="L110" s="72">
        <f t="shared" si="5"/>
        <v>6.8514879621725866E-2</v>
      </c>
    </row>
    <row r="111" spans="4:12" x14ac:dyDescent="0.2">
      <c r="D111" s="30" t="s">
        <v>89</v>
      </c>
      <c r="E111" s="41" t="str">
        <f>VLOOKUP(D111,'ISO 3166 codes'!$D$6:$F$266,3,FALSE)</f>
        <v>KWT</v>
      </c>
      <c r="F111" s="58" t="s">
        <v>184</v>
      </c>
      <c r="G111" s="59">
        <f>IFERROR(VLOOKUP(D111,'WEO (IMF) extract'!$D$13:$F$210,3,FALSE),"NA")</f>
        <v>140.66499999999999</v>
      </c>
      <c r="H111" s="59" t="str">
        <f t="shared" si="3"/>
        <v>NA</v>
      </c>
      <c r="I111" s="58" t="s">
        <v>184</v>
      </c>
      <c r="J111" s="59">
        <f>IFERROR(VLOOKUP(D111,'WEO (IMF) extract'!$D$13:$H$210,4,FALSE),"NA")</f>
        <v>109.381</v>
      </c>
      <c r="K111" s="59" t="str">
        <f t="shared" si="4"/>
        <v>NA</v>
      </c>
      <c r="L111" s="72" t="str">
        <f t="shared" si="5"/>
        <v>NA</v>
      </c>
    </row>
    <row r="112" spans="4:12" x14ac:dyDescent="0.2">
      <c r="D112" s="30" t="s">
        <v>846</v>
      </c>
      <c r="E112" s="41" t="str">
        <f>VLOOKUP(D112,'ISO 3166 codes'!$D$6:$F$266,3,FALSE)</f>
        <v>LAO</v>
      </c>
      <c r="F112" s="58" t="s">
        <v>184</v>
      </c>
      <c r="G112" s="59">
        <f>IFERROR(VLOOKUP(D112,'WEO (IMF) extract'!$D$13:$F$210,3,FALSE),"NA")</f>
        <v>18.132999999999999</v>
      </c>
      <c r="H112" s="59" t="str">
        <f t="shared" si="3"/>
        <v>NA</v>
      </c>
      <c r="I112" s="58">
        <v>1.3544337244869861E-2</v>
      </c>
      <c r="J112" s="59">
        <f>IFERROR(VLOOKUP(D112,'WEO (IMF) extract'!$D$13:$H$210,4,FALSE),"NA")</f>
        <v>15.904999999999999</v>
      </c>
      <c r="K112" s="59">
        <f t="shared" si="4"/>
        <v>0.21542268387965513</v>
      </c>
      <c r="L112" s="72" t="str">
        <f t="shared" si="5"/>
        <v>NA</v>
      </c>
    </row>
    <row r="113" spans="4:12" x14ac:dyDescent="0.2">
      <c r="D113" s="30" t="s">
        <v>90</v>
      </c>
      <c r="E113" s="41" t="str">
        <f>VLOOKUP(D113,'ISO 3166 codes'!$D$6:$F$266,3,FALSE)</f>
        <v>LBN</v>
      </c>
      <c r="F113" s="58" t="s">
        <v>184</v>
      </c>
      <c r="G113" s="59">
        <f>IFERROR(VLOOKUP(D113,'WEO (IMF) extract'!$D$13:$F$210,3,FALSE),"NA")</f>
        <v>54.960999999999999</v>
      </c>
      <c r="H113" s="59" t="str">
        <f t="shared" si="3"/>
        <v>NA</v>
      </c>
      <c r="I113" s="58" t="s">
        <v>184</v>
      </c>
      <c r="J113" s="59">
        <f>IFERROR(VLOOKUP(D113,'WEO (IMF) extract'!$D$13:$H$210,4,FALSE),"NA")</f>
        <v>51.204999999999998</v>
      </c>
      <c r="K113" s="59" t="str">
        <f t="shared" si="4"/>
        <v>NA</v>
      </c>
      <c r="L113" s="72" t="str">
        <f t="shared" si="5"/>
        <v>NA</v>
      </c>
    </row>
    <row r="114" spans="4:12" x14ac:dyDescent="0.2">
      <c r="D114" s="30" t="s">
        <v>91</v>
      </c>
      <c r="E114" s="41" t="str">
        <f>VLOOKUP(D114,'ISO 3166 codes'!$D$6:$F$266,3,FALSE)</f>
        <v>LBR</v>
      </c>
      <c r="F114" s="58" t="s">
        <v>184</v>
      </c>
      <c r="G114" s="59">
        <f>IFERROR(VLOOKUP(D114,'WEO (IMF) extract'!$D$13:$F$210,3,FALSE),"NA")</f>
        <v>3.2639999999999998</v>
      </c>
      <c r="H114" s="59" t="str">
        <f t="shared" si="3"/>
        <v>NA</v>
      </c>
      <c r="I114" s="58" t="s">
        <v>184</v>
      </c>
      <c r="J114" s="59">
        <f>IFERROR(VLOOKUP(D114,'WEO (IMF) extract'!$D$13:$H$210,4,FALSE),"NA")</f>
        <v>3.258</v>
      </c>
      <c r="K114" s="59" t="str">
        <f t="shared" si="4"/>
        <v>NA</v>
      </c>
      <c r="L114" s="72" t="str">
        <f t="shared" si="5"/>
        <v>NA</v>
      </c>
    </row>
    <row r="115" spans="4:12" x14ac:dyDescent="0.2">
      <c r="D115" s="30" t="s">
        <v>92</v>
      </c>
      <c r="E115" s="41" t="str">
        <f>VLOOKUP(D115,'ISO 3166 codes'!$D$6:$F$266,3,FALSE)</f>
        <v>LBY</v>
      </c>
      <c r="F115" s="58" t="s">
        <v>184</v>
      </c>
      <c r="G115" s="59">
        <f>IFERROR(VLOOKUP(D115,'WEO (IMF) extract'!$D$13:$F$210,3,FALSE),"NA")</f>
        <v>41.432000000000002</v>
      </c>
      <c r="H115" s="59" t="str">
        <f t="shared" si="3"/>
        <v>NA</v>
      </c>
      <c r="I115" s="58" t="s">
        <v>184</v>
      </c>
      <c r="J115" s="59">
        <f>IFERROR(VLOOKUP(D115,'WEO (IMF) extract'!$D$13:$H$210,4,FALSE),"NA")</f>
        <v>18.562999999999999</v>
      </c>
      <c r="K115" s="59" t="str">
        <f t="shared" si="4"/>
        <v>NA</v>
      </c>
      <c r="L115" s="72" t="str">
        <f t="shared" si="5"/>
        <v>NA</v>
      </c>
    </row>
    <row r="116" spans="4:12" x14ac:dyDescent="0.2">
      <c r="D116" s="30" t="s">
        <v>93</v>
      </c>
      <c r="E116" s="41" t="str">
        <f>VLOOKUP(D116,'ISO 3166 codes'!$D$6:$F$266,3,FALSE)</f>
        <v>LCA</v>
      </c>
      <c r="F116" s="58" t="s">
        <v>184</v>
      </c>
      <c r="G116" s="59">
        <f>IFERROR(VLOOKUP(D116,'WEO (IMF) extract'!$D$13:$F$210,3,FALSE),"NA")</f>
        <v>2.0659999999999998</v>
      </c>
      <c r="H116" s="59" t="str">
        <f t="shared" si="3"/>
        <v>NA</v>
      </c>
      <c r="I116" s="58">
        <v>1.8442369866052691E-2</v>
      </c>
      <c r="J116" s="59">
        <f>IFERROR(VLOOKUP(D116,'WEO (IMF) extract'!$D$13:$H$210,4,FALSE),"NA")</f>
        <v>1.865</v>
      </c>
      <c r="K116" s="59">
        <f t="shared" si="4"/>
        <v>3.4395019800188269E-2</v>
      </c>
      <c r="L116" s="72" t="str">
        <f t="shared" si="5"/>
        <v>NA</v>
      </c>
    </row>
    <row r="117" spans="4:12" x14ac:dyDescent="0.2">
      <c r="D117" s="30" t="s">
        <v>94</v>
      </c>
      <c r="E117" s="41" t="str">
        <f>VLOOKUP(D117,'ISO 3166 codes'!$D$6:$F$266,3,FALSE)</f>
        <v>LKA</v>
      </c>
      <c r="F117" s="58">
        <v>1.4642868540773863E-2</v>
      </c>
      <c r="G117" s="59">
        <f>IFERROR(VLOOKUP(D117,'WEO (IMF) extract'!$D$13:$F$210,3,FALSE),"NA")</f>
        <v>87.921999999999997</v>
      </c>
      <c r="H117" s="59">
        <f t="shared" si="3"/>
        <v>1.2874302878419195</v>
      </c>
      <c r="I117" s="58">
        <v>1.3720471969096745E-2</v>
      </c>
      <c r="J117" s="59">
        <f>IFERROR(VLOOKUP(D117,'WEO (IMF) extract'!$D$13:$H$210,4,FALSE),"NA")</f>
        <v>82.39</v>
      </c>
      <c r="K117" s="59">
        <f t="shared" si="4"/>
        <v>1.1304296855338809</v>
      </c>
      <c r="L117" s="72">
        <f t="shared" si="5"/>
        <v>6.7185913711709455E-2</v>
      </c>
    </row>
    <row r="118" spans="4:12" x14ac:dyDescent="0.2">
      <c r="D118" s="30" t="s">
        <v>95</v>
      </c>
      <c r="E118" s="41" t="str">
        <f>VLOOKUP(D118,'ISO 3166 codes'!$D$6:$F$266,3,FALSE)</f>
        <v>LSO</v>
      </c>
      <c r="F118" s="58">
        <v>2.6819449751450789E-2</v>
      </c>
      <c r="G118" s="59">
        <f>IFERROR(VLOOKUP(D118,'WEO (IMF) extract'!$D$13:$F$210,3,FALSE),"NA")</f>
        <v>2.3199999999999998</v>
      </c>
      <c r="H118" s="59">
        <f t="shared" si="3"/>
        <v>6.2221123423365825E-2</v>
      </c>
      <c r="I118" s="58">
        <v>2.9376255120970689E-2</v>
      </c>
      <c r="J118" s="59">
        <f>IFERROR(VLOOKUP(D118,'WEO (IMF) extract'!$D$13:$H$210,4,FALSE),"NA")</f>
        <v>2.2189999999999999</v>
      </c>
      <c r="K118" s="59">
        <f t="shared" si="4"/>
        <v>6.5185910113433956E-2</v>
      </c>
      <c r="L118" s="72">
        <f t="shared" si="5"/>
        <v>-2.3005638336691225E-2</v>
      </c>
    </row>
    <row r="119" spans="4:12" x14ac:dyDescent="0.2">
      <c r="D119" s="30" t="s">
        <v>96</v>
      </c>
      <c r="E119" s="41" t="str">
        <f>VLOOKUP(D119,'ISO 3166 codes'!$D$6:$F$266,3,FALSE)</f>
        <v>LTU</v>
      </c>
      <c r="F119" s="58">
        <v>1.5256913844543271E-2</v>
      </c>
      <c r="G119" s="59">
        <f>IFERROR(VLOOKUP(D119,'WEO (IMF) extract'!$D$13:$F$210,3,FALSE),"NA")</f>
        <v>53.747</v>
      </c>
      <c r="H119" s="59">
        <f t="shared" si="3"/>
        <v>0.82001334840266715</v>
      </c>
      <c r="I119" s="58">
        <v>1.6118105295292076E-2</v>
      </c>
      <c r="J119" s="59">
        <f>IFERROR(VLOOKUP(D119,'WEO (IMF) extract'!$D$13:$H$210,4,FALSE),"NA")</f>
        <v>43.034999999999997</v>
      </c>
      <c r="K119" s="59">
        <f t="shared" si="4"/>
        <v>0.69364266138289443</v>
      </c>
      <c r="L119" s="72">
        <f t="shared" si="5"/>
        <v>8.7282913140586782E-2</v>
      </c>
    </row>
    <row r="120" spans="4:12" x14ac:dyDescent="0.2">
      <c r="D120" s="30" t="s">
        <v>97</v>
      </c>
      <c r="E120" s="41" t="str">
        <f>VLOOKUP(D120,'ISO 3166 codes'!$D$6:$F$266,3,FALSE)</f>
        <v>LUX</v>
      </c>
      <c r="F120" s="58">
        <v>5.7477432913764094E-2</v>
      </c>
      <c r="G120" s="59">
        <f>IFERROR(VLOOKUP(D120,'WEO (IMF) extract'!$D$13:$F$210,3,FALSE),"NA")</f>
        <v>70.951999999999998</v>
      </c>
      <c r="H120" s="59">
        <f t="shared" si="3"/>
        <v>4.07813882009739</v>
      </c>
      <c r="I120" s="58">
        <v>4.5008227979551542E-2</v>
      </c>
      <c r="J120" s="59">
        <f>IFERROR(VLOOKUP(D120,'WEO (IMF) extract'!$D$13:$H$210,4,FALSE),"NA")</f>
        <v>60.716000000000001</v>
      </c>
      <c r="K120" s="59">
        <f t="shared" si="4"/>
        <v>2.7327195700064513</v>
      </c>
      <c r="L120" s="72">
        <f t="shared" si="5"/>
        <v>0.2216125032132481</v>
      </c>
    </row>
    <row r="121" spans="4:12" x14ac:dyDescent="0.2">
      <c r="D121" s="30" t="s">
        <v>98</v>
      </c>
      <c r="E121" s="41" t="str">
        <f>VLOOKUP(D121,'ISO 3166 codes'!$D$6:$F$266,3,FALSE)</f>
        <v>LVA</v>
      </c>
      <c r="F121" s="58">
        <v>1.0538596406526862E-2</v>
      </c>
      <c r="G121" s="59">
        <f>IFERROR(VLOOKUP(D121,'WEO (IMF) extract'!$D$13:$F$210,3,FALSE),"NA")</f>
        <v>34.432000000000002</v>
      </c>
      <c r="H121" s="59">
        <f t="shared" si="3"/>
        <v>0.3628649514695329</v>
      </c>
      <c r="I121" s="58">
        <v>1.6921217483842756E-2</v>
      </c>
      <c r="J121" s="59">
        <f>IFERROR(VLOOKUP(D121,'WEO (IMF) extract'!$D$13:$H$210,4,FALSE),"NA")</f>
        <v>28.064</v>
      </c>
      <c r="K121" s="59">
        <f t="shared" si="4"/>
        <v>0.47487704746656312</v>
      </c>
      <c r="L121" s="72">
        <f t="shared" si="5"/>
        <v>-0.12585813213086394</v>
      </c>
    </row>
    <row r="122" spans="4:12" x14ac:dyDescent="0.2">
      <c r="D122" s="30" t="s">
        <v>587</v>
      </c>
      <c r="E122" s="41" t="str">
        <f>VLOOKUP(D122,'ISO 3166 codes'!$D$6:$F$266,3,FALSE)</f>
        <v>MAC</v>
      </c>
      <c r="F122" s="58">
        <v>1.1755514194662772E-2</v>
      </c>
      <c r="G122" s="59">
        <f>IFERROR(VLOOKUP(D122,'WEO (IMF) extract'!$D$13:$F$210,3,FALSE),"NA")</f>
        <v>55.302999999999997</v>
      </c>
      <c r="H122" s="59">
        <f t="shared" si="3"/>
        <v>0.65011520150743529</v>
      </c>
      <c r="I122" s="58">
        <v>1.5353016277708851E-2</v>
      </c>
      <c r="J122" s="59">
        <f>IFERROR(VLOOKUP(D122,'WEO (IMF) extract'!$D$13:$H$210,4,FALSE),"NA")</f>
        <v>45.085000000000001</v>
      </c>
      <c r="K122" s="59">
        <f t="shared" si="4"/>
        <v>0.69219073888050353</v>
      </c>
      <c r="L122" s="72">
        <f t="shared" si="5"/>
        <v>-3.0869485032047894E-2</v>
      </c>
    </row>
    <row r="123" spans="4:12" x14ac:dyDescent="0.2">
      <c r="D123" s="30" t="s">
        <v>99</v>
      </c>
      <c r="E123" s="41" t="str">
        <f>VLOOKUP(D123,'ISO 3166 codes'!$D$6:$F$266,3,FALSE)</f>
        <v>MAR</v>
      </c>
      <c r="F123" s="58">
        <v>4.6659194339533298E-2</v>
      </c>
      <c r="G123" s="59">
        <f>IFERROR(VLOOKUP(D123,'WEO (IMF) extract'!$D$13:$F$210,3,FALSE),"NA")</f>
        <v>118.096</v>
      </c>
      <c r="H123" s="59">
        <f t="shared" si="3"/>
        <v>5.5102642147215244</v>
      </c>
      <c r="I123" s="58">
        <v>4.353978889112825E-2</v>
      </c>
      <c r="J123" s="59">
        <f>IFERROR(VLOOKUP(D123,'WEO (IMF) extract'!$D$13:$H$210,4,FALSE),"NA")</f>
        <v>103.312</v>
      </c>
      <c r="K123" s="59">
        <f t="shared" si="4"/>
        <v>4.4981826699202418</v>
      </c>
      <c r="L123" s="72">
        <f t="shared" si="5"/>
        <v>0.10679622135327516</v>
      </c>
    </row>
    <row r="124" spans="4:12" x14ac:dyDescent="0.2">
      <c r="D124" s="30" t="s">
        <v>100</v>
      </c>
      <c r="E124" s="41" t="str">
        <f>VLOOKUP(D124,'ISO 3166 codes'!$D$6:$F$266,3,FALSE)</f>
        <v>MDA</v>
      </c>
      <c r="F124" s="58">
        <v>2.8190783933984505E-2</v>
      </c>
      <c r="G124" s="59">
        <f>IFERROR(VLOOKUP(D124,'WEO (IMF) extract'!$D$13:$F$210,3,FALSE),"NA")</f>
        <v>11.308999999999999</v>
      </c>
      <c r="H124" s="59">
        <f t="shared" si="3"/>
        <v>0.31880957550943073</v>
      </c>
      <c r="I124" s="58">
        <v>2.0909741006746883E-2</v>
      </c>
      <c r="J124" s="59">
        <f>IFERROR(VLOOKUP(D124,'WEO (IMF) extract'!$D$13:$H$210,4,FALSE),"NA")</f>
        <v>8.0719999999999992</v>
      </c>
      <c r="K124" s="59">
        <f t="shared" si="4"/>
        <v>0.16878342940646082</v>
      </c>
      <c r="L124" s="72">
        <f t="shared" si="5"/>
        <v>0.37436084922867296</v>
      </c>
    </row>
    <row r="125" spans="4:12" x14ac:dyDescent="0.2">
      <c r="D125" s="30" t="s">
        <v>101</v>
      </c>
      <c r="E125" s="41" t="str">
        <f>VLOOKUP(D125,'ISO 3166 codes'!$D$6:$F$266,3,FALSE)</f>
        <v>MDG</v>
      </c>
      <c r="F125" s="58" t="s">
        <v>184</v>
      </c>
      <c r="G125" s="59">
        <f>IFERROR(VLOOKUP(D125,'WEO (IMF) extract'!$D$13:$F$210,3,FALSE),"NA")</f>
        <v>13.974</v>
      </c>
      <c r="H125" s="59" t="str">
        <f t="shared" si="3"/>
        <v>NA</v>
      </c>
      <c r="I125" s="58" t="s">
        <v>184</v>
      </c>
      <c r="J125" s="59">
        <f>IFERROR(VLOOKUP(D125,'WEO (IMF) extract'!$D$13:$H$210,4,FALSE),"NA")</f>
        <v>11.849</v>
      </c>
      <c r="K125" s="59" t="str">
        <f t="shared" si="4"/>
        <v>NA</v>
      </c>
      <c r="L125" s="72" t="str">
        <f t="shared" si="5"/>
        <v>NA</v>
      </c>
    </row>
    <row r="126" spans="4:12" x14ac:dyDescent="0.2">
      <c r="D126" s="30" t="s">
        <v>102</v>
      </c>
      <c r="E126" s="41" t="str">
        <f>VLOOKUP(D126,'ISO 3166 codes'!$D$6:$F$266,3,FALSE)</f>
        <v>MDV</v>
      </c>
      <c r="F126" s="58">
        <v>3.3502016169806394E-2</v>
      </c>
      <c r="G126" s="59">
        <f>IFERROR(VLOOKUP(D126,'WEO (IMF) extract'!$D$13:$F$210,3,FALSE),"NA")</f>
        <v>5.2930000000000001</v>
      </c>
      <c r="H126" s="59">
        <f t="shared" si="3"/>
        <v>0.17732617158678524</v>
      </c>
      <c r="I126" s="58">
        <v>4.0821132895929729E-2</v>
      </c>
      <c r="J126" s="59">
        <f>IFERROR(VLOOKUP(D126,'WEO (IMF) extract'!$D$13:$H$210,4,FALSE),"NA")</f>
        <v>4.367</v>
      </c>
      <c r="K126" s="59">
        <f t="shared" si="4"/>
        <v>0.17826588735652513</v>
      </c>
      <c r="L126" s="72">
        <f t="shared" si="5"/>
        <v>-2.6391966224231789E-3</v>
      </c>
    </row>
    <row r="127" spans="4:12" x14ac:dyDescent="0.2">
      <c r="D127" s="30" t="s">
        <v>103</v>
      </c>
      <c r="E127" s="41" t="str">
        <f>VLOOKUP(D127,'ISO 3166 codes'!$D$6:$F$266,3,FALSE)</f>
        <v>MEX</v>
      </c>
      <c r="F127" s="58">
        <v>3.4387367575537911E-2</v>
      </c>
      <c r="G127" s="59">
        <f>IFERROR(VLOOKUP(D127,'WEO (IMF) extract'!$D$13:$F$210,3,FALSE),"NA")</f>
        <v>1222.3499999999999</v>
      </c>
      <c r="H127" s="59">
        <f t="shared" si="3"/>
        <v>42.033398755958764</v>
      </c>
      <c r="I127" s="58">
        <v>3.4840436226794322E-2</v>
      </c>
      <c r="J127" s="59">
        <f>IFERROR(VLOOKUP(D127,'WEO (IMF) extract'!$D$13:$H$210,4,FALSE),"NA")</f>
        <v>1078.49</v>
      </c>
      <c r="K127" s="59">
        <f t="shared" si="4"/>
        <v>37.575062066235411</v>
      </c>
      <c r="L127" s="72">
        <f t="shared" si="5"/>
        <v>5.766321627184201E-2</v>
      </c>
    </row>
    <row r="128" spans="4:12" x14ac:dyDescent="0.2">
      <c r="D128" s="30" t="s">
        <v>104</v>
      </c>
      <c r="E128" s="41" t="str">
        <f>VLOOKUP(D128,'ISO 3166 codes'!$D$6:$F$266,3,FALSE)</f>
        <v>MHL</v>
      </c>
      <c r="F128" s="58">
        <v>0</v>
      </c>
      <c r="G128" s="59">
        <f>IFERROR(VLOOKUP(D128,'WEO (IMF) extract'!$D$13:$F$210,3,FALSE),"NA")</f>
        <v>0.222</v>
      </c>
      <c r="H128" s="59">
        <f t="shared" si="3"/>
        <v>0</v>
      </c>
      <c r="I128" s="58" t="s">
        <v>184</v>
      </c>
      <c r="J128" s="59">
        <f>IFERROR(VLOOKUP(D128,'WEO (IMF) extract'!$D$13:$H$210,4,FALSE),"NA")</f>
        <v>0.20100000000000001</v>
      </c>
      <c r="K128" s="59" t="str">
        <f t="shared" si="4"/>
        <v>NA</v>
      </c>
      <c r="L128" s="72" t="str">
        <f t="shared" si="5"/>
        <v>NA</v>
      </c>
    </row>
    <row r="129" spans="4:12" x14ac:dyDescent="0.2">
      <c r="D129" s="30" t="s">
        <v>851</v>
      </c>
      <c r="E129" s="41" t="str">
        <f>VLOOKUP(D129,'ISO 3166 codes'!$D$6:$F$266,3,FALSE)</f>
        <v>MKD</v>
      </c>
      <c r="F129" s="58">
        <v>2.2250101499710927E-2</v>
      </c>
      <c r="G129" s="59">
        <f>IFERROR(VLOOKUP(D129,'WEO (IMF) extract'!$D$13:$F$210,3,FALSE),"NA")</f>
        <v>12.694000000000001</v>
      </c>
      <c r="H129" s="59">
        <f t="shared" si="3"/>
        <v>0.28244278843733051</v>
      </c>
      <c r="I129" s="58">
        <v>1.8157546982652817E-2</v>
      </c>
      <c r="J129" s="59">
        <f>IFERROR(VLOOKUP(D129,'WEO (IMF) extract'!$D$13:$H$210,4,FALSE),"NA")</f>
        <v>10.686</v>
      </c>
      <c r="K129" s="59">
        <f t="shared" si="4"/>
        <v>0.19403154705662801</v>
      </c>
      <c r="L129" s="72">
        <f t="shared" si="5"/>
        <v>0.20650484987906603</v>
      </c>
    </row>
    <row r="130" spans="4:12" x14ac:dyDescent="0.2">
      <c r="D130" s="30" t="s">
        <v>105</v>
      </c>
      <c r="E130" s="41" t="str">
        <f>VLOOKUP(D130,'ISO 3166 codes'!$D$6:$F$266,3,FALSE)</f>
        <v>MLI</v>
      </c>
      <c r="F130" s="58" t="s">
        <v>184</v>
      </c>
      <c r="G130" s="59">
        <f>IFERROR(VLOOKUP(D130,'WEO (IMF) extract'!$D$13:$F$210,3,FALSE),"NA")</f>
        <v>17.079000000000001</v>
      </c>
      <c r="H130" s="59" t="str">
        <f t="shared" si="3"/>
        <v>NA</v>
      </c>
      <c r="I130" s="58" t="s">
        <v>184</v>
      </c>
      <c r="J130" s="59">
        <f>IFERROR(VLOOKUP(D130,'WEO (IMF) extract'!$D$13:$H$210,4,FALSE),"NA")</f>
        <v>14.022</v>
      </c>
      <c r="K130" s="59" t="str">
        <f t="shared" si="4"/>
        <v>NA</v>
      </c>
      <c r="L130" s="72" t="str">
        <f t="shared" si="5"/>
        <v>NA</v>
      </c>
    </row>
    <row r="131" spans="4:12" x14ac:dyDescent="0.2">
      <c r="D131" s="30" t="s">
        <v>106</v>
      </c>
      <c r="E131" s="41" t="str">
        <f>VLOOKUP(D131,'ISO 3166 codes'!$D$6:$F$266,3,FALSE)</f>
        <v>MLT</v>
      </c>
      <c r="F131" s="58">
        <v>5.5057897010950291E-2</v>
      </c>
      <c r="G131" s="59">
        <f>IFERROR(VLOOKUP(D131,'WEO (IMF) extract'!$D$13:$F$210,3,FALSE),"NA")</f>
        <v>14.872</v>
      </c>
      <c r="H131" s="59">
        <f t="shared" si="3"/>
        <v>0.81882104434685277</v>
      </c>
      <c r="I131" s="58">
        <v>6.2449350160380737E-2</v>
      </c>
      <c r="J131" s="59">
        <f>IFERROR(VLOOKUP(D131,'WEO (IMF) extract'!$D$13:$H$210,4,FALSE),"NA")</f>
        <v>11.698</v>
      </c>
      <c r="K131" s="59">
        <f t="shared" si="4"/>
        <v>0.73053249817613386</v>
      </c>
      <c r="L131" s="72">
        <f t="shared" si="5"/>
        <v>5.8704423465452793E-2</v>
      </c>
    </row>
    <row r="132" spans="4:12" x14ac:dyDescent="0.2">
      <c r="D132" s="30" t="s">
        <v>107</v>
      </c>
      <c r="E132" s="41" t="str">
        <f>VLOOKUP(D132,'ISO 3166 codes'!$D$6:$F$266,3,FALSE)</f>
        <v>MMR</v>
      </c>
      <c r="F132" s="58" t="s">
        <v>184</v>
      </c>
      <c r="G132" s="59">
        <f>IFERROR(VLOOKUP(D132,'WEO (IMF) extract'!$D$13:$F$210,3,FALSE),"NA")</f>
        <v>66.698999999999998</v>
      </c>
      <c r="H132" s="59" t="str">
        <f t="shared" si="3"/>
        <v>NA</v>
      </c>
      <c r="I132" s="58" t="s">
        <v>184</v>
      </c>
      <c r="J132" s="59">
        <f>IFERROR(VLOOKUP(D132,'WEO (IMF) extract'!$D$13:$H$210,4,FALSE),"NA")</f>
        <v>60.09</v>
      </c>
      <c r="K132" s="59" t="str">
        <f t="shared" si="4"/>
        <v>NA</v>
      </c>
      <c r="L132" s="72" t="str">
        <f t="shared" si="5"/>
        <v>NA</v>
      </c>
    </row>
    <row r="133" spans="4:12" x14ac:dyDescent="0.2">
      <c r="D133" s="30" t="s">
        <v>108</v>
      </c>
      <c r="E133" s="41" t="str">
        <f>VLOOKUP(D133,'ISO 3166 codes'!$D$6:$F$266,3,FALSE)</f>
        <v>MNE</v>
      </c>
      <c r="F133" s="58">
        <v>1.4697182858934415E-2</v>
      </c>
      <c r="G133" s="59">
        <f>IFERROR(VLOOKUP(D133,'WEO (IMF) extract'!$D$13:$F$210,3,FALSE),"NA")</f>
        <v>5.5090000000000003</v>
      </c>
      <c r="H133" s="59">
        <f t="shared" si="3"/>
        <v>8.0966780369869693E-2</v>
      </c>
      <c r="I133" s="58">
        <v>1.1380880121396054E-2</v>
      </c>
      <c r="J133" s="59">
        <f>IFERROR(VLOOKUP(D133,'WEO (IMF) extract'!$D$13:$H$210,4,FALSE),"NA")</f>
        <v>4.3760000000000003</v>
      </c>
      <c r="K133" s="59">
        <f t="shared" si="4"/>
        <v>4.9802731411229137E-2</v>
      </c>
      <c r="L133" s="72">
        <f t="shared" si="5"/>
        <v>0.27504893817903975</v>
      </c>
    </row>
    <row r="134" spans="4:12" x14ac:dyDescent="0.2">
      <c r="D134" s="30" t="s">
        <v>109</v>
      </c>
      <c r="E134" s="41" t="str">
        <f>VLOOKUP(D134,'ISO 3166 codes'!$D$6:$F$266,3,FALSE)</f>
        <v>MNG</v>
      </c>
      <c r="F134" s="58">
        <v>3.966600077904598E-2</v>
      </c>
      <c r="G134" s="59">
        <f>IFERROR(VLOOKUP(D134,'WEO (IMF) extract'!$D$13:$F$210,3,FALSE),"NA")</f>
        <v>13.138</v>
      </c>
      <c r="H134" s="59">
        <f t="shared" si="3"/>
        <v>0.52113191823510607</v>
      </c>
      <c r="I134" s="58">
        <v>2.1718365425698757E-2</v>
      </c>
      <c r="J134" s="59">
        <f>IFERROR(VLOOKUP(D134,'WEO (IMF) extract'!$D$13:$H$210,4,FALSE),"NA")</f>
        <v>11.159000000000001</v>
      </c>
      <c r="K134" s="59">
        <f t="shared" si="4"/>
        <v>0.24235523978537246</v>
      </c>
      <c r="L134" s="72">
        <f t="shared" si="5"/>
        <v>0.46638371851153759</v>
      </c>
    </row>
    <row r="135" spans="4:12" x14ac:dyDescent="0.2">
      <c r="D135" s="30" t="s">
        <v>110</v>
      </c>
      <c r="E135" s="41" t="str">
        <f>VLOOKUP(D135,'ISO 3166 codes'!$D$6:$F$266,3,FALSE)</f>
        <v>MOZ</v>
      </c>
      <c r="F135" s="58" t="s">
        <v>184</v>
      </c>
      <c r="G135" s="59">
        <f>IFERROR(VLOOKUP(D135,'WEO (IMF) extract'!$D$13:$F$210,3,FALSE),"NA")</f>
        <v>14.71</v>
      </c>
      <c r="H135" s="59" t="str">
        <f t="shared" si="3"/>
        <v>NA</v>
      </c>
      <c r="I135" s="58" t="s">
        <v>184</v>
      </c>
      <c r="J135" s="59">
        <f>IFERROR(VLOOKUP(D135,'WEO (IMF) extract'!$D$13:$H$210,4,FALSE),"NA")</f>
        <v>11.936999999999999</v>
      </c>
      <c r="K135" s="59" t="str">
        <f t="shared" si="4"/>
        <v>NA</v>
      </c>
      <c r="L135" s="72" t="str">
        <f t="shared" si="5"/>
        <v>NA</v>
      </c>
    </row>
    <row r="136" spans="4:12" x14ac:dyDescent="0.2">
      <c r="D136" s="30" t="s">
        <v>111</v>
      </c>
      <c r="E136" s="41" t="str">
        <f>VLOOKUP(D136,'ISO 3166 codes'!$D$6:$F$266,3,FALSE)</f>
        <v>MRT</v>
      </c>
      <c r="F136" s="58" t="s">
        <v>184</v>
      </c>
      <c r="G136" s="59">
        <f>IFERROR(VLOOKUP(D136,'WEO (IMF) extract'!$D$13:$F$210,3,FALSE),"NA")</f>
        <v>7.048</v>
      </c>
      <c r="H136" s="59" t="str">
        <f t="shared" si="3"/>
        <v>NA</v>
      </c>
      <c r="I136" s="58" t="s">
        <v>184</v>
      </c>
      <c r="J136" s="59">
        <f>IFERROR(VLOOKUP(D136,'WEO (IMF) extract'!$D$13:$H$210,4,FALSE),"NA")</f>
        <v>6.4139999999999997</v>
      </c>
      <c r="K136" s="59" t="str">
        <f t="shared" si="4"/>
        <v>NA</v>
      </c>
      <c r="L136" s="72" t="str">
        <f t="shared" si="5"/>
        <v>NA</v>
      </c>
    </row>
    <row r="137" spans="4:12" x14ac:dyDescent="0.2">
      <c r="D137" s="30" t="s">
        <v>112</v>
      </c>
      <c r="E137" s="41" t="str">
        <f>VLOOKUP(D137,'ISO 3166 codes'!$D$6:$F$266,3,FALSE)</f>
        <v>MSR</v>
      </c>
      <c r="F137" s="58" t="s">
        <v>184</v>
      </c>
      <c r="G137" s="59" t="str">
        <f>IFERROR(VLOOKUP(D137,'WEO (IMF) extract'!$D$13:$F$210,3,FALSE),"NA")</f>
        <v>NA</v>
      </c>
      <c r="H137" s="59" t="str">
        <f t="shared" si="3"/>
        <v>NA</v>
      </c>
      <c r="I137" s="58" t="s">
        <v>184</v>
      </c>
      <c r="J137" s="59" t="str">
        <f>IFERROR(VLOOKUP(D137,'WEO (IMF) extract'!$D$13:$H$210,4,FALSE),"NA")</f>
        <v>NA</v>
      </c>
      <c r="K137" s="59" t="str">
        <f t="shared" si="4"/>
        <v>NA</v>
      </c>
      <c r="L137" s="72" t="str">
        <f t="shared" si="5"/>
        <v>NA</v>
      </c>
    </row>
    <row r="138" spans="4:12" x14ac:dyDescent="0.2">
      <c r="D138" s="30" t="s">
        <v>113</v>
      </c>
      <c r="E138" s="41" t="str">
        <f>VLOOKUP(D138,'ISO 3166 codes'!$D$6:$F$266,3,FALSE)</f>
        <v>MUS</v>
      </c>
      <c r="F138" s="58">
        <v>2.5721158831214619E-2</v>
      </c>
      <c r="G138" s="59">
        <f>IFERROR(VLOOKUP(D138,'WEO (IMF) extract'!$D$13:$F$210,3,FALSE),"NA")</f>
        <v>14.182</v>
      </c>
      <c r="H138" s="59">
        <f t="shared" si="3"/>
        <v>0.36477747454428572</v>
      </c>
      <c r="I138" s="58">
        <v>2.4056674295308961E-2</v>
      </c>
      <c r="J138" s="59">
        <f>IFERROR(VLOOKUP(D138,'WEO (IMF) extract'!$D$13:$H$210,4,FALSE),"NA")</f>
        <v>12.231999999999999</v>
      </c>
      <c r="K138" s="59">
        <f t="shared" si="4"/>
        <v>0.29426123998021919</v>
      </c>
      <c r="L138" s="72">
        <f t="shared" si="5"/>
        <v>0.11339040876475792</v>
      </c>
    </row>
    <row r="139" spans="4:12" x14ac:dyDescent="0.2">
      <c r="D139" s="30" t="s">
        <v>114</v>
      </c>
      <c r="E139" s="41" t="str">
        <f>VLOOKUP(D139,'ISO 3166 codes'!$D$6:$F$266,3,FALSE)</f>
        <v>MWI</v>
      </c>
      <c r="F139" s="58">
        <v>3.298688579505555E-2</v>
      </c>
      <c r="G139" s="59">
        <f>IFERROR(VLOOKUP(D139,'WEO (IMF) extract'!$D$13:$F$210,3,FALSE),"NA")</f>
        <v>6.9109999999999996</v>
      </c>
      <c r="H139" s="59">
        <f t="shared" si="3"/>
        <v>0.22797236772962889</v>
      </c>
      <c r="I139" s="58">
        <v>2.6875929899305897E-2</v>
      </c>
      <c r="J139" s="59">
        <f>IFERROR(VLOOKUP(D139,'WEO (IMF) extract'!$D$13:$H$210,4,FALSE),"NA")</f>
        <v>5.492</v>
      </c>
      <c r="K139" s="59">
        <f t="shared" si="4"/>
        <v>0.14760260700698799</v>
      </c>
      <c r="L139" s="72">
        <f t="shared" si="5"/>
        <v>0.24277952858597196</v>
      </c>
    </row>
    <row r="140" spans="4:12" x14ac:dyDescent="0.2">
      <c r="D140" s="30" t="s">
        <v>115</v>
      </c>
      <c r="E140" s="41" t="str">
        <f>VLOOKUP(D140,'ISO 3166 codes'!$D$6:$F$266,3,FALSE)</f>
        <v>MYS</v>
      </c>
      <c r="F140" s="58" t="s">
        <v>184</v>
      </c>
      <c r="G140" s="59">
        <f>IFERROR(VLOOKUP(D140,'WEO (IMF) extract'!$D$13:$F$210,3,FALSE),"NA")</f>
        <v>358.71300000000002</v>
      </c>
      <c r="H140" s="59" t="str">
        <f t="shared" si="3"/>
        <v>NA</v>
      </c>
      <c r="I140" s="58" t="s">
        <v>184</v>
      </c>
      <c r="J140" s="59">
        <f>IFERROR(VLOOKUP(D140,'WEO (IMF) extract'!$D$13:$H$210,4,FALSE),"NA")</f>
        <v>301.255</v>
      </c>
      <c r="K140" s="59" t="str">
        <f t="shared" si="4"/>
        <v>NA</v>
      </c>
      <c r="L140" s="72" t="str">
        <f t="shared" si="5"/>
        <v>NA</v>
      </c>
    </row>
    <row r="141" spans="4:12" x14ac:dyDescent="0.2">
      <c r="D141" s="30" t="s">
        <v>116</v>
      </c>
      <c r="E141" s="41" t="str">
        <f>VLOOKUP(D141,'ISO 3166 codes'!$D$6:$F$266,3,FALSE)</f>
        <v>NAM</v>
      </c>
      <c r="F141" s="58">
        <v>3.6789965658926539E-2</v>
      </c>
      <c r="G141" s="59">
        <f>IFERROR(VLOOKUP(D141,'WEO (IMF) extract'!$D$13:$F$210,3,FALSE),"NA")</f>
        <v>13.672000000000001</v>
      </c>
      <c r="H141" s="59">
        <f t="shared" si="3"/>
        <v>0.50299241048884369</v>
      </c>
      <c r="I141" s="58">
        <v>4.8057160437541074E-2</v>
      </c>
      <c r="J141" s="59">
        <f>IFERROR(VLOOKUP(D141,'WEO (IMF) extract'!$D$13:$H$210,4,FALSE),"NA")</f>
        <v>10.718999999999999</v>
      </c>
      <c r="K141" s="59">
        <f t="shared" si="4"/>
        <v>0.51512470273000277</v>
      </c>
      <c r="L141" s="72">
        <f t="shared" si="5"/>
        <v>-1.1846239731133412E-2</v>
      </c>
    </row>
    <row r="142" spans="4:12" x14ac:dyDescent="0.2">
      <c r="D142" s="30" t="s">
        <v>117</v>
      </c>
      <c r="E142" s="41" t="str">
        <f>VLOOKUP(D142,'ISO 3166 codes'!$D$6:$F$266,3,FALSE)</f>
        <v>NER</v>
      </c>
      <c r="F142" s="58" t="s">
        <v>184</v>
      </c>
      <c r="G142" s="59">
        <f>IFERROR(VLOOKUP(D142,'WEO (IMF) extract'!$D$13:$F$210,3,FALSE),"NA")</f>
        <v>12.85</v>
      </c>
      <c r="H142" s="59" t="str">
        <f t="shared" si="3"/>
        <v>NA</v>
      </c>
      <c r="I142" s="58" t="s">
        <v>184</v>
      </c>
      <c r="J142" s="59">
        <f>IFERROR(VLOOKUP(D142,'WEO (IMF) extract'!$D$13:$H$210,4,FALSE),"NA")</f>
        <v>10.35</v>
      </c>
      <c r="K142" s="59" t="str">
        <f t="shared" si="4"/>
        <v>NA</v>
      </c>
      <c r="L142" s="72" t="str">
        <f t="shared" si="5"/>
        <v>NA</v>
      </c>
    </row>
    <row r="143" spans="4:12" x14ac:dyDescent="0.2">
      <c r="D143" s="30" t="s">
        <v>118</v>
      </c>
      <c r="E143" s="41" t="str">
        <f>VLOOKUP(D143,'ISO 3166 codes'!$D$6:$F$266,3,FALSE)</f>
        <v>NGA</v>
      </c>
      <c r="F143" s="58" t="s">
        <v>184</v>
      </c>
      <c r="G143" s="59">
        <f>IFERROR(VLOOKUP(D143,'WEO (IMF) extract'!$D$13:$F$210,3,FALSE),"NA")</f>
        <v>421.73700000000002</v>
      </c>
      <c r="H143" s="59" t="str">
        <f t="shared" ref="H143:H206" si="6">IFERROR(G143*F143,"NA")</f>
        <v>NA</v>
      </c>
      <c r="I143" s="58">
        <v>9.6319371638936505E-3</v>
      </c>
      <c r="J143" s="59">
        <f>IFERROR(VLOOKUP(D143,'WEO (IMF) extract'!$D$13:$H$210,4,FALSE),"NA")</f>
        <v>404.649</v>
      </c>
      <c r="K143" s="59">
        <f t="shared" ref="K143:K206" si="7">IFERROR(J143*I143,"NA")</f>
        <v>3.897553741432402</v>
      </c>
      <c r="L143" s="72" t="str">
        <f t="shared" ref="L143:L206" si="8">IFERROR((H143/K143)^(1/2)-1,"NA")</f>
        <v>NA</v>
      </c>
    </row>
    <row r="144" spans="4:12" x14ac:dyDescent="0.2">
      <c r="D144" s="30" t="s">
        <v>119</v>
      </c>
      <c r="E144" s="41" t="str">
        <f>VLOOKUP(D144,'ISO 3166 codes'!$D$6:$F$266,3,FALSE)</f>
        <v>NIC</v>
      </c>
      <c r="F144" s="58">
        <v>0</v>
      </c>
      <c r="G144" s="59">
        <f>IFERROR(VLOOKUP(D144,'WEO (IMF) extract'!$D$13:$F$210,3,FALSE),"NA")</f>
        <v>13.064</v>
      </c>
      <c r="H144" s="59">
        <f t="shared" si="6"/>
        <v>0</v>
      </c>
      <c r="I144" s="58">
        <v>0</v>
      </c>
      <c r="J144" s="59">
        <f>IFERROR(VLOOKUP(D144,'WEO (IMF) extract'!$D$13:$H$210,4,FALSE),"NA")</f>
        <v>13.286</v>
      </c>
      <c r="K144" s="59">
        <f t="shared" si="7"/>
        <v>0</v>
      </c>
      <c r="L144" s="72" t="str">
        <f t="shared" si="8"/>
        <v>NA</v>
      </c>
    </row>
    <row r="145" spans="4:12" x14ac:dyDescent="0.2">
      <c r="D145" s="30" t="s">
        <v>120</v>
      </c>
      <c r="E145" s="41" t="str">
        <f>VLOOKUP(D145,'ISO 3166 codes'!$D$6:$F$266,3,FALSE)</f>
        <v>NLD</v>
      </c>
      <c r="F145" s="58">
        <v>3.4893590633030117E-2</v>
      </c>
      <c r="G145" s="59">
        <f>IFERROR(VLOOKUP(D145,'WEO (IMF) extract'!$D$13:$F$210,3,FALSE),"NA")</f>
        <v>914.45799999999997</v>
      </c>
      <c r="H145" s="59">
        <f t="shared" si="6"/>
        <v>31.908723103099454</v>
      </c>
      <c r="I145" s="58">
        <v>3.3460062089090366E-2</v>
      </c>
      <c r="J145" s="59">
        <f>IFERROR(VLOOKUP(D145,'WEO (IMF) extract'!$D$13:$H$210,4,FALSE),"NA")</f>
        <v>783.84400000000005</v>
      </c>
      <c r="K145" s="59">
        <f t="shared" si="7"/>
        <v>26.227468908160951</v>
      </c>
      <c r="L145" s="72">
        <f t="shared" si="8"/>
        <v>0.10300256459885038</v>
      </c>
    </row>
    <row r="146" spans="4:12" x14ac:dyDescent="0.2">
      <c r="D146" s="30" t="s">
        <v>121</v>
      </c>
      <c r="E146" s="41" t="str">
        <f>VLOOKUP(D146,'ISO 3166 codes'!$D$6:$F$266,3,FALSE)</f>
        <v>NOR</v>
      </c>
      <c r="F146" s="58">
        <v>5.9838962745620047E-2</v>
      </c>
      <c r="G146" s="59">
        <f>IFERROR(VLOOKUP(D146,'WEO (IMF) extract'!$D$13:$F$210,3,FALSE),"NA")</f>
        <v>437</v>
      </c>
      <c r="H146" s="59">
        <f t="shared" si="6"/>
        <v>26.149626719835961</v>
      </c>
      <c r="I146" s="58">
        <v>4.047481254129482E-2</v>
      </c>
      <c r="J146" s="59">
        <f>IFERROR(VLOOKUP(D146,'WEO (IMF) extract'!$D$13:$H$210,4,FALSE),"NA")</f>
        <v>368.827</v>
      </c>
      <c r="K146" s="59">
        <f t="shared" si="7"/>
        <v>14.928203685168144</v>
      </c>
      <c r="L146" s="72">
        <f t="shared" si="8"/>
        <v>0.32351531427150704</v>
      </c>
    </row>
    <row r="147" spans="4:12" x14ac:dyDescent="0.2">
      <c r="D147" s="30" t="s">
        <v>122</v>
      </c>
      <c r="E147" s="41" t="str">
        <f>VLOOKUP(D147,'ISO 3166 codes'!$D$6:$F$266,3,FALSE)</f>
        <v>NPL</v>
      </c>
      <c r="F147" s="58" t="s">
        <v>184</v>
      </c>
      <c r="G147" s="59">
        <f>IFERROR(VLOOKUP(D147,'WEO (IMF) extract'!$D$13:$F$210,3,FALSE),"NA")</f>
        <v>33.112000000000002</v>
      </c>
      <c r="H147" s="59" t="str">
        <f t="shared" si="6"/>
        <v>NA</v>
      </c>
      <c r="I147" s="58">
        <v>3.7524340379169699E-2</v>
      </c>
      <c r="J147" s="59">
        <f>IFERROR(VLOOKUP(D147,'WEO (IMF) extract'!$D$13:$H$210,4,FALSE),"NA")</f>
        <v>24.524000000000001</v>
      </c>
      <c r="K147" s="59">
        <f t="shared" si="7"/>
        <v>0.92024692345875769</v>
      </c>
      <c r="L147" s="72" t="str">
        <f t="shared" si="8"/>
        <v>NA</v>
      </c>
    </row>
    <row r="148" spans="4:12" x14ac:dyDescent="0.2">
      <c r="D148" s="30" t="s">
        <v>123</v>
      </c>
      <c r="E148" s="41" t="str">
        <f>VLOOKUP(D148,'ISO 3166 codes'!$D$6:$F$266,3,FALSE)</f>
        <v>NRU</v>
      </c>
      <c r="F148" s="58" t="s">
        <v>184</v>
      </c>
      <c r="G148" s="59">
        <f>IFERROR(VLOOKUP(D148,'WEO (IMF) extract'!$D$13:$F$210,3,FALSE),"NA")</f>
        <v>0.124</v>
      </c>
      <c r="H148" s="59" t="str">
        <f t="shared" si="6"/>
        <v>NA</v>
      </c>
      <c r="I148" s="58" t="s">
        <v>184</v>
      </c>
      <c r="J148" s="59">
        <f>IFERROR(VLOOKUP(D148,'WEO (IMF) extract'!$D$13:$H$210,4,FALSE),"NA")</f>
        <v>0.1</v>
      </c>
      <c r="K148" s="59" t="str">
        <f t="shared" si="7"/>
        <v>NA</v>
      </c>
      <c r="L148" s="72" t="str">
        <f t="shared" si="8"/>
        <v>NA</v>
      </c>
    </row>
    <row r="149" spans="4:12" x14ac:dyDescent="0.2">
      <c r="D149" s="30" t="s">
        <v>124</v>
      </c>
      <c r="E149" s="41" t="str">
        <f>VLOOKUP(D149,'ISO 3166 codes'!$D$6:$F$266,3,FALSE)</f>
        <v>NZL</v>
      </c>
      <c r="F149" s="58">
        <v>5.1438193868554818E-2</v>
      </c>
      <c r="G149" s="59">
        <f>IFERROR(VLOOKUP(D149,'WEO (IMF) extract'!$D$13:$F$210,3,FALSE),"NA")</f>
        <v>209.827</v>
      </c>
      <c r="H149" s="59">
        <f t="shared" si="6"/>
        <v>10.793121904857252</v>
      </c>
      <c r="I149" s="58">
        <v>5.0642016485975529E-2</v>
      </c>
      <c r="J149" s="59">
        <f>IFERROR(VLOOKUP(D149,'WEO (IMF) extract'!$D$13:$H$210,4,FALSE),"NA")</f>
        <v>185.96199999999999</v>
      </c>
      <c r="K149" s="59">
        <f t="shared" si="7"/>
        <v>9.4174906697649803</v>
      </c>
      <c r="L149" s="72">
        <f t="shared" si="8"/>
        <v>7.0547500552893716E-2</v>
      </c>
    </row>
    <row r="150" spans="4:12" x14ac:dyDescent="0.2">
      <c r="D150" s="30" t="s">
        <v>125</v>
      </c>
      <c r="E150" s="41" t="str">
        <f>VLOOKUP(D150,'ISO 3166 codes'!$D$6:$F$266,3,FALSE)</f>
        <v>OMN</v>
      </c>
      <c r="F150" s="58" t="s">
        <v>184</v>
      </c>
      <c r="G150" s="59">
        <f>IFERROR(VLOOKUP(D150,'WEO (IMF) extract'!$D$13:$F$210,3,FALSE),"NA")</f>
        <v>79.789000000000001</v>
      </c>
      <c r="H150" s="59" t="str">
        <f t="shared" si="6"/>
        <v>NA</v>
      </c>
      <c r="I150" s="58" t="s">
        <v>184</v>
      </c>
      <c r="J150" s="59">
        <f>IFERROR(VLOOKUP(D150,'WEO (IMF) extract'!$D$13:$H$210,4,FALSE),"NA")</f>
        <v>65.480999999999995</v>
      </c>
      <c r="K150" s="59" t="str">
        <f t="shared" si="7"/>
        <v>NA</v>
      </c>
      <c r="L150" s="72" t="str">
        <f t="shared" si="8"/>
        <v>NA</v>
      </c>
    </row>
    <row r="151" spans="4:12" x14ac:dyDescent="0.2">
      <c r="D151" s="30" t="s">
        <v>126</v>
      </c>
      <c r="E151" s="41" t="str">
        <f>VLOOKUP(D151,'ISO 3166 codes'!$D$6:$F$266,3,FALSE)</f>
        <v>PAK</v>
      </c>
      <c r="F151" s="58" t="s">
        <v>184</v>
      </c>
      <c r="G151" s="59">
        <f>IFERROR(VLOOKUP(D151,'WEO (IMF) extract'!$D$13:$F$210,3,FALSE),"NA")</f>
        <v>313.07299999999998</v>
      </c>
      <c r="H151" s="59" t="str">
        <f t="shared" si="6"/>
        <v>NA</v>
      </c>
      <c r="I151" s="58" t="s">
        <v>184</v>
      </c>
      <c r="J151" s="59">
        <f>IFERROR(VLOOKUP(D151,'WEO (IMF) extract'!$D$13:$H$210,4,FALSE),"NA")</f>
        <v>278.02300000000002</v>
      </c>
      <c r="K151" s="59" t="str">
        <f t="shared" si="7"/>
        <v>NA</v>
      </c>
      <c r="L151" s="72" t="str">
        <f t="shared" si="8"/>
        <v>NA</v>
      </c>
    </row>
    <row r="152" spans="4:12" x14ac:dyDescent="0.2">
      <c r="D152" s="30" t="s">
        <v>127</v>
      </c>
      <c r="E152" s="41" t="str">
        <f>VLOOKUP(D152,'ISO 3166 codes'!$D$6:$F$266,3,FALSE)</f>
        <v>PAN</v>
      </c>
      <c r="F152" s="58">
        <v>1.4636964613869641E-2</v>
      </c>
      <c r="G152" s="59">
        <f>IFERROR(VLOOKUP(D152,'WEO (IMF) extract'!$D$13:$F$210,3,FALSE),"NA")</f>
        <v>64.927999999999997</v>
      </c>
      <c r="H152" s="59">
        <f t="shared" si="6"/>
        <v>0.95034883844932805</v>
      </c>
      <c r="I152" s="58" t="s">
        <v>184</v>
      </c>
      <c r="J152" s="59">
        <f>IFERROR(VLOOKUP(D152,'WEO (IMF) extract'!$D$13:$H$210,4,FALSE),"NA")</f>
        <v>57.908000000000001</v>
      </c>
      <c r="K152" s="59" t="str">
        <f t="shared" si="7"/>
        <v>NA</v>
      </c>
      <c r="L152" s="72" t="str">
        <f t="shared" si="8"/>
        <v>NA</v>
      </c>
    </row>
    <row r="153" spans="4:12" x14ac:dyDescent="0.2">
      <c r="D153" s="30" t="s">
        <v>128</v>
      </c>
      <c r="E153" s="41" t="str">
        <f>VLOOKUP(D153,'ISO 3166 codes'!$D$6:$F$266,3,FALSE)</f>
        <v>PER</v>
      </c>
      <c r="F153" s="58">
        <v>3.7803157518884481E-2</v>
      </c>
      <c r="G153" s="59">
        <f>IFERROR(VLOOKUP(D153,'WEO (IMF) extract'!$D$13:$F$210,3,FALSE),"NA")</f>
        <v>225.14099999999999</v>
      </c>
      <c r="H153" s="59">
        <f t="shared" si="6"/>
        <v>8.5110406869591699</v>
      </c>
      <c r="I153" s="58">
        <v>3.8790763733223314E-2</v>
      </c>
      <c r="J153" s="59">
        <f>IFERROR(VLOOKUP(D153,'WEO (IMF) extract'!$D$13:$H$210,4,FALSE),"NA")</f>
        <v>194.95</v>
      </c>
      <c r="K153" s="59">
        <f t="shared" si="7"/>
        <v>7.5622593897918851</v>
      </c>
      <c r="L153" s="72">
        <f t="shared" si="8"/>
        <v>6.0878256762656902E-2</v>
      </c>
    </row>
    <row r="154" spans="4:12" x14ac:dyDescent="0.2">
      <c r="D154" s="30" t="s">
        <v>129</v>
      </c>
      <c r="E154" s="41" t="str">
        <f>VLOOKUP(D154,'ISO 3166 codes'!$D$6:$F$266,3,FALSE)</f>
        <v>PHL</v>
      </c>
      <c r="F154" s="58">
        <v>3.3961789264235549E-2</v>
      </c>
      <c r="G154" s="59">
        <f>IFERROR(VLOOKUP(D154,'WEO (IMF) extract'!$D$13:$F$210,3,FALSE),"NA")</f>
        <v>346.84199999999998</v>
      </c>
      <c r="H154" s="59">
        <f t="shared" si="6"/>
        <v>11.779374911985986</v>
      </c>
      <c r="I154" s="58">
        <v>3.6897660408599271E-2</v>
      </c>
      <c r="J154" s="59">
        <f>IFERROR(VLOOKUP(D154,'WEO (IMF) extract'!$D$13:$H$210,4,FALSE),"NA")</f>
        <v>318.62700000000001</v>
      </c>
      <c r="K154" s="59">
        <f t="shared" si="7"/>
        <v>11.756590843010761</v>
      </c>
      <c r="L154" s="72">
        <f t="shared" si="8"/>
        <v>9.6852230295008113E-4</v>
      </c>
    </row>
    <row r="155" spans="4:12" x14ac:dyDescent="0.2">
      <c r="D155" s="30" t="s">
        <v>130</v>
      </c>
      <c r="E155" s="41" t="str">
        <f>VLOOKUP(D155,'ISO 3166 codes'!$D$6:$F$266,3,FALSE)</f>
        <v>PLW</v>
      </c>
      <c r="F155" s="58">
        <v>0</v>
      </c>
      <c r="G155" s="59">
        <f>IFERROR(VLOOKUP(D155,'WEO (IMF) extract'!$D$13:$F$210,3,FALSE),"NA")</f>
        <v>0.28499999999999998</v>
      </c>
      <c r="H155" s="59">
        <f t="shared" si="6"/>
        <v>0</v>
      </c>
      <c r="I155" s="58">
        <v>0</v>
      </c>
      <c r="J155" s="59">
        <f>IFERROR(VLOOKUP(D155,'WEO (IMF) extract'!$D$13:$H$210,4,FALSE),"NA")</f>
        <v>0.29699999999999999</v>
      </c>
      <c r="K155" s="59">
        <f t="shared" si="7"/>
        <v>0</v>
      </c>
      <c r="L155" s="72" t="str">
        <f t="shared" si="8"/>
        <v>NA</v>
      </c>
    </row>
    <row r="156" spans="4:12" x14ac:dyDescent="0.2">
      <c r="D156" s="30" t="s">
        <v>131</v>
      </c>
      <c r="E156" s="41" t="str">
        <f>VLOOKUP(D156,'ISO 3166 codes'!$D$6:$F$266,3,FALSE)</f>
        <v>PNG</v>
      </c>
      <c r="F156" s="58" t="s">
        <v>184</v>
      </c>
      <c r="G156" s="59">
        <f>IFERROR(VLOOKUP(D156,'WEO (IMF) extract'!$D$13:$F$210,3,FALSE),"NA")</f>
        <v>24.11</v>
      </c>
      <c r="H156" s="59" t="str">
        <f t="shared" si="6"/>
        <v>NA</v>
      </c>
      <c r="I156" s="58" t="s">
        <v>184</v>
      </c>
      <c r="J156" s="59">
        <f>IFERROR(VLOOKUP(D156,'WEO (IMF) extract'!$D$13:$H$210,4,FALSE),"NA")</f>
        <v>20.759</v>
      </c>
      <c r="K156" s="59" t="str">
        <f t="shared" si="7"/>
        <v>NA</v>
      </c>
      <c r="L156" s="72" t="str">
        <f t="shared" si="8"/>
        <v>NA</v>
      </c>
    </row>
    <row r="157" spans="4:12" x14ac:dyDescent="0.2">
      <c r="D157" s="30" t="s">
        <v>132</v>
      </c>
      <c r="E157" s="41" t="str">
        <f>VLOOKUP(D157,'ISO 3166 codes'!$D$6:$F$266,3,FALSE)</f>
        <v>POL</v>
      </c>
      <c r="F157" s="58">
        <v>2.102536707589504E-2</v>
      </c>
      <c r="G157" s="59">
        <f>IFERROR(VLOOKUP(D157,'WEO (IMF) extract'!$D$13:$F$210,3,FALSE),"NA")</f>
        <v>587.43299999999999</v>
      </c>
      <c r="H157" s="59">
        <f t="shared" si="6"/>
        <v>12.350994457494251</v>
      </c>
      <c r="I157" s="58">
        <v>1.8365138160515659E-2</v>
      </c>
      <c r="J157" s="59">
        <f>IFERROR(VLOOKUP(D157,'WEO (IMF) extract'!$D$13:$H$210,4,FALSE),"NA")</f>
        <v>472.25599999999997</v>
      </c>
      <c r="K157" s="59">
        <f t="shared" si="7"/>
        <v>8.6730466871324836</v>
      </c>
      <c r="L157" s="72">
        <f t="shared" si="8"/>
        <v>0.19334253664566625</v>
      </c>
    </row>
    <row r="158" spans="4:12" x14ac:dyDescent="0.2">
      <c r="D158" s="30" t="s">
        <v>133</v>
      </c>
      <c r="E158" s="41" t="str">
        <f>VLOOKUP(D158,'ISO 3166 codes'!$D$6:$F$266,3,FALSE)</f>
        <v>PRT</v>
      </c>
      <c r="F158" s="58">
        <v>3.3297832931084806E-2</v>
      </c>
      <c r="G158" s="59">
        <f>IFERROR(VLOOKUP(D158,'WEO (IMF) extract'!$D$13:$F$210,3,FALSE),"NA")</f>
        <v>242.423</v>
      </c>
      <c r="H158" s="59">
        <f t="shared" si="6"/>
        <v>8.0721605526523721</v>
      </c>
      <c r="I158" s="58">
        <v>3.0426194434017909E-2</v>
      </c>
      <c r="J158" s="59">
        <f>IFERROR(VLOOKUP(D158,'WEO (IMF) extract'!$D$13:$H$210,4,FALSE),"NA")</f>
        <v>206.369</v>
      </c>
      <c r="K158" s="59">
        <f t="shared" si="7"/>
        <v>6.2790233191538416</v>
      </c>
      <c r="L158" s="72">
        <f t="shared" si="8"/>
        <v>0.13383235976615282</v>
      </c>
    </row>
    <row r="159" spans="4:12" x14ac:dyDescent="0.2">
      <c r="D159" s="30" t="s">
        <v>134</v>
      </c>
      <c r="E159" s="41" t="str">
        <f>VLOOKUP(D159,'ISO 3166 codes'!$D$6:$F$266,3,FALSE)</f>
        <v>PRY</v>
      </c>
      <c r="F159" s="58">
        <v>1.9345186472003138E-2</v>
      </c>
      <c r="G159" s="59">
        <f>IFERROR(VLOOKUP(D159,'WEO (IMF) extract'!$D$13:$F$210,3,FALSE),"NA")</f>
        <v>40.384999999999998</v>
      </c>
      <c r="H159" s="59">
        <f t="shared" si="6"/>
        <v>0.78125535567184667</v>
      </c>
      <c r="I159" s="58">
        <v>2.0893185521035057E-2</v>
      </c>
      <c r="J159" s="59">
        <f>IFERROR(VLOOKUP(D159,'WEO (IMF) extract'!$D$13:$H$210,4,FALSE),"NA")</f>
        <v>36.054000000000002</v>
      </c>
      <c r="K159" s="59">
        <f t="shared" si="7"/>
        <v>0.753282910775398</v>
      </c>
      <c r="L159" s="72">
        <f t="shared" si="8"/>
        <v>1.8397785494587593E-2</v>
      </c>
    </row>
    <row r="160" spans="4:12" x14ac:dyDescent="0.2">
      <c r="D160" s="30" t="s">
        <v>135</v>
      </c>
      <c r="E160" s="41" t="str">
        <f>VLOOKUP(D160,'ISO 3166 codes'!$D$6:$F$266,3,FALSE)</f>
        <v>QAT</v>
      </c>
      <c r="F160" s="58">
        <v>4.2351164369893633E-2</v>
      </c>
      <c r="G160" s="59">
        <f>IFERROR(VLOOKUP(D160,'WEO (IMF) extract'!$D$13:$F$210,3,FALSE),"NA")</f>
        <v>183.33500000000001</v>
      </c>
      <c r="H160" s="59">
        <f t="shared" si="6"/>
        <v>7.7644507197544499</v>
      </c>
      <c r="I160" s="58">
        <v>5.703370420329347E-2</v>
      </c>
      <c r="J160" s="59">
        <f>IFERROR(VLOOKUP(D160,'WEO (IMF) extract'!$D$13:$H$210,4,FALSE),"NA")</f>
        <v>151.732</v>
      </c>
      <c r="K160" s="59">
        <f t="shared" si="7"/>
        <v>8.6538380061741247</v>
      </c>
      <c r="L160" s="72">
        <f t="shared" si="8"/>
        <v>-5.2779718728874436E-2</v>
      </c>
    </row>
    <row r="161" spans="4:12" x14ac:dyDescent="0.2">
      <c r="D161" s="30" t="s">
        <v>136</v>
      </c>
      <c r="E161" s="41" t="str">
        <f>VLOOKUP(D161,'ISO 3166 codes'!$D$6:$F$266,3,FALSE)</f>
        <v>ROU</v>
      </c>
      <c r="F161" s="58">
        <v>2.0741407492400409E-2</v>
      </c>
      <c r="G161" s="59">
        <f>IFERROR(VLOOKUP(D161,'WEO (IMF) extract'!$D$13:$F$210,3,FALSE),"NA")</f>
        <v>241.45599999999999</v>
      </c>
      <c r="H161" s="59">
        <f t="shared" si="6"/>
        <v>5.0081372874850327</v>
      </c>
      <c r="I161" s="58">
        <v>2.2200526704437781E-2</v>
      </c>
      <c r="J161" s="59">
        <f>IFERROR(VLOOKUP(D161,'WEO (IMF) extract'!$D$13:$H$210,4,FALSE),"NA")</f>
        <v>188.13</v>
      </c>
      <c r="K161" s="59">
        <f t="shared" si="7"/>
        <v>4.1765850889058793</v>
      </c>
      <c r="L161" s="72">
        <f t="shared" si="8"/>
        <v>9.5033601826530756E-2</v>
      </c>
    </row>
    <row r="162" spans="4:12" x14ac:dyDescent="0.2">
      <c r="D162" s="30" t="s">
        <v>197</v>
      </c>
      <c r="E162" s="41" t="str">
        <f>VLOOKUP(D162,'ISO 3166 codes'!$D$6:$F$266,3,FALSE)</f>
        <v>RUS</v>
      </c>
      <c r="F162" s="58">
        <v>3.8721513592852724E-2</v>
      </c>
      <c r="G162" s="59">
        <f>IFERROR(VLOOKUP(D162,'WEO (IMF) extract'!$D$13:$F$210,3,FALSE),"NA")</f>
        <v>1653.01</v>
      </c>
      <c r="H162" s="59">
        <f t="shared" si="6"/>
        <v>64.007049184121485</v>
      </c>
      <c r="I162" s="58">
        <v>3.1909846647190036E-2</v>
      </c>
      <c r="J162" s="59">
        <f>IFERROR(VLOOKUP(D162,'WEO (IMF) extract'!$D$13:$H$210,4,FALSE),"NA")</f>
        <v>1280.6500000000001</v>
      </c>
      <c r="K162" s="59">
        <f t="shared" si="7"/>
        <v>40.865345108723922</v>
      </c>
      <c r="L162" s="72">
        <f t="shared" si="8"/>
        <v>0.25151574458943071</v>
      </c>
    </row>
    <row r="163" spans="4:12" x14ac:dyDescent="0.2">
      <c r="D163" s="30" t="s">
        <v>138</v>
      </c>
      <c r="E163" s="41" t="str">
        <f>VLOOKUP(D163,'ISO 3166 codes'!$D$6:$F$266,3,FALSE)</f>
        <v>RWA</v>
      </c>
      <c r="F163" s="58">
        <v>1.3304889562202714E-2</v>
      </c>
      <c r="G163" s="59">
        <f>IFERROR(VLOOKUP(D163,'WEO (IMF) extract'!$D$13:$F$210,3,FALSE),"NA")</f>
        <v>9.6289999999999996</v>
      </c>
      <c r="H163" s="59">
        <f t="shared" si="6"/>
        <v>0.12811278159444991</v>
      </c>
      <c r="I163" s="58">
        <v>2.645955245803357E-2</v>
      </c>
      <c r="J163" s="59">
        <f>IFERROR(VLOOKUP(D163,'WEO (IMF) extract'!$D$13:$H$210,4,FALSE),"NA")</f>
        <v>8.734</v>
      </c>
      <c r="K163" s="59">
        <f t="shared" si="7"/>
        <v>0.23109773116846521</v>
      </c>
      <c r="L163" s="72">
        <f t="shared" si="8"/>
        <v>-0.25544224831138218</v>
      </c>
    </row>
    <row r="164" spans="4:12" x14ac:dyDescent="0.2">
      <c r="D164" s="30" t="s">
        <v>139</v>
      </c>
      <c r="E164" s="41" t="str">
        <f>VLOOKUP(D164,'ISO 3166 codes'!$D$6:$F$266,3,FALSE)</f>
        <v>SAU</v>
      </c>
      <c r="F164" s="58" t="s">
        <v>184</v>
      </c>
      <c r="G164" s="59">
        <f>IFERROR(VLOOKUP(D164,'WEO (IMF) extract'!$D$13:$F$210,3,FALSE),"NA")</f>
        <v>786.52200000000005</v>
      </c>
      <c r="H164" s="59" t="str">
        <f t="shared" si="6"/>
        <v>NA</v>
      </c>
      <c r="I164" s="58" t="s">
        <v>184</v>
      </c>
      <c r="J164" s="59">
        <f>IFERROR(VLOOKUP(D164,'WEO (IMF) extract'!$D$13:$H$210,4,FALSE),"NA")</f>
        <v>644.93600000000004</v>
      </c>
      <c r="K164" s="59" t="str">
        <f t="shared" si="7"/>
        <v>NA</v>
      </c>
      <c r="L164" s="72" t="str">
        <f t="shared" si="8"/>
        <v>NA</v>
      </c>
    </row>
    <row r="165" spans="4:12" x14ac:dyDescent="0.2">
      <c r="D165" s="30" t="s">
        <v>140</v>
      </c>
      <c r="E165" s="41" t="str">
        <f>VLOOKUP(D165,'ISO 3166 codes'!$D$6:$F$266,3,FALSE)</f>
        <v>SDN</v>
      </c>
      <c r="F165" s="58" t="s">
        <v>184</v>
      </c>
      <c r="G165" s="59">
        <f>IFERROR(VLOOKUP(D165,'WEO (IMF) extract'!$D$13:$F$210,3,FALSE),"NA")</f>
        <v>35.890999999999998</v>
      </c>
      <c r="H165" s="59" t="str">
        <f t="shared" si="6"/>
        <v>NA</v>
      </c>
      <c r="I165" s="58" t="s">
        <v>184</v>
      </c>
      <c r="J165" s="59">
        <f>IFERROR(VLOOKUP(D165,'WEO (IMF) extract'!$D$13:$H$210,4,FALSE),"NA")</f>
        <v>64.882999999999996</v>
      </c>
      <c r="K165" s="59" t="str">
        <f t="shared" si="7"/>
        <v>NA</v>
      </c>
      <c r="L165" s="72" t="str">
        <f t="shared" si="8"/>
        <v>NA</v>
      </c>
    </row>
    <row r="166" spans="4:12" x14ac:dyDescent="0.2">
      <c r="D166" s="30" t="s">
        <v>141</v>
      </c>
      <c r="E166" s="41" t="str">
        <f>VLOOKUP(D166,'ISO 3166 codes'!$D$6:$F$266,3,FALSE)</f>
        <v>SEN</v>
      </c>
      <c r="F166" s="58" t="s">
        <v>184</v>
      </c>
      <c r="G166" s="59">
        <f>IFERROR(VLOOKUP(D166,'WEO (IMF) extract'!$D$13:$F$210,3,FALSE),"NA")</f>
        <v>23.126999999999999</v>
      </c>
      <c r="H166" s="59" t="str">
        <f t="shared" si="6"/>
        <v>NA</v>
      </c>
      <c r="I166" s="58">
        <v>1.4667569940822781E-2</v>
      </c>
      <c r="J166" s="59">
        <f>IFERROR(VLOOKUP(D166,'WEO (IMF) extract'!$D$13:$H$210,4,FALSE),"NA")</f>
        <v>19.035</v>
      </c>
      <c r="K166" s="59">
        <f t="shared" si="7"/>
        <v>0.27919719382356162</v>
      </c>
      <c r="L166" s="72" t="str">
        <f t="shared" si="8"/>
        <v>NA</v>
      </c>
    </row>
    <row r="167" spans="4:12" x14ac:dyDescent="0.2">
      <c r="D167" s="30" t="s">
        <v>142</v>
      </c>
      <c r="E167" s="41" t="str">
        <f>VLOOKUP(D167,'ISO 3166 codes'!$D$6:$F$266,3,FALSE)</f>
        <v>SGP</v>
      </c>
      <c r="F167" s="58">
        <v>3.839492630405366E-2</v>
      </c>
      <c r="G167" s="59">
        <f>IFERROR(VLOOKUP(D167,'WEO (IMF) extract'!$D$13:$F$210,3,FALSE),"NA")</f>
        <v>375.96300000000002</v>
      </c>
      <c r="H167" s="59">
        <f t="shared" si="6"/>
        <v>14.435071678050926</v>
      </c>
      <c r="I167" s="58">
        <v>3.5918296347315783E-2</v>
      </c>
      <c r="J167" s="59">
        <f>IFERROR(VLOOKUP(D167,'WEO (IMF) extract'!$D$13:$H$210,4,FALSE),"NA")</f>
        <v>318.75299999999999</v>
      </c>
      <c r="K167" s="59">
        <f t="shared" si="7"/>
        <v>11.449064715595947</v>
      </c>
      <c r="L167" s="72">
        <f t="shared" si="8"/>
        <v>0.1228570426240736</v>
      </c>
    </row>
    <row r="168" spans="4:12" x14ac:dyDescent="0.2">
      <c r="D168" s="30" t="s">
        <v>143</v>
      </c>
      <c r="E168" s="41" t="str">
        <f>VLOOKUP(D168,'ISO 3166 codes'!$D$6:$F$266,3,FALSE)</f>
        <v>SLB</v>
      </c>
      <c r="F168" s="58">
        <v>4.8620298404573915E-2</v>
      </c>
      <c r="G168" s="59">
        <f>IFERROR(VLOOKUP(D168,'WEO (IMF) extract'!$D$13:$F$210,3,FALSE),"NA")</f>
        <v>1.5660000000000001</v>
      </c>
      <c r="H168" s="59">
        <f t="shared" si="6"/>
        <v>7.613938730156275E-2</v>
      </c>
      <c r="I168" s="58">
        <v>5.2636617903885498E-2</v>
      </c>
      <c r="J168" s="59">
        <f>IFERROR(VLOOKUP(D168,'WEO (IMF) extract'!$D$13:$H$210,4,FALSE),"NA")</f>
        <v>1.381</v>
      </c>
      <c r="K168" s="59">
        <f t="shared" si="7"/>
        <v>7.269116932526587E-2</v>
      </c>
      <c r="L168" s="72">
        <f t="shared" si="8"/>
        <v>2.3443474603471071E-2</v>
      </c>
    </row>
    <row r="169" spans="4:12" x14ac:dyDescent="0.2">
      <c r="D169" s="30" t="s">
        <v>144</v>
      </c>
      <c r="E169" s="41" t="str">
        <f>VLOOKUP(D169,'ISO 3166 codes'!$D$6:$F$266,3,FALSE)</f>
        <v>SLE</v>
      </c>
      <c r="F169" s="58">
        <v>1.3517840123208631E-2</v>
      </c>
      <c r="G169" s="59">
        <f>IFERROR(VLOOKUP(D169,'WEO (IMF) extract'!$D$13:$F$210,3,FALSE),"NA")</f>
        <v>4.085</v>
      </c>
      <c r="H169" s="59">
        <f t="shared" si="6"/>
        <v>5.5220376903307257E-2</v>
      </c>
      <c r="I169" s="58">
        <v>1.3335369309470706E-2</v>
      </c>
      <c r="J169" s="59">
        <f>IFERROR(VLOOKUP(D169,'WEO (IMF) extract'!$D$13:$H$210,4,FALSE),"NA")</f>
        <v>3.855</v>
      </c>
      <c r="K169" s="59">
        <f t="shared" si="7"/>
        <v>5.1407848688009572E-2</v>
      </c>
      <c r="L169" s="72">
        <f t="shared" si="8"/>
        <v>3.6418050896743104E-2</v>
      </c>
    </row>
    <row r="170" spans="4:12" x14ac:dyDescent="0.2">
      <c r="D170" s="30" t="s">
        <v>145</v>
      </c>
      <c r="E170" s="41" t="str">
        <f>VLOOKUP(D170,'ISO 3166 codes'!$D$6:$F$266,3,FALSE)</f>
        <v>SLV</v>
      </c>
      <c r="F170" s="58" t="s">
        <v>184</v>
      </c>
      <c r="G170" s="59">
        <f>IFERROR(VLOOKUP(D170,'WEO (IMF) extract'!$D$13:$F$210,3,FALSE),"NA")</f>
        <v>26.117000000000001</v>
      </c>
      <c r="H170" s="59" t="str">
        <f t="shared" si="6"/>
        <v>NA</v>
      </c>
      <c r="I170" s="58">
        <v>3.579459433317049E-2</v>
      </c>
      <c r="J170" s="59">
        <f>IFERROR(VLOOKUP(D170,'WEO (IMF) extract'!$D$13:$H$210,4,FALSE),"NA")</f>
        <v>24.190999999999999</v>
      </c>
      <c r="K170" s="59">
        <f t="shared" si="7"/>
        <v>0.86590703151372728</v>
      </c>
      <c r="L170" s="72" t="str">
        <f t="shared" si="8"/>
        <v>NA</v>
      </c>
    </row>
    <row r="171" spans="4:12" x14ac:dyDescent="0.2">
      <c r="D171" s="30" t="s">
        <v>146</v>
      </c>
      <c r="E171" s="41" t="str">
        <f>VLOOKUP(D171,'ISO 3166 codes'!$D$6:$F$266,3,FALSE)</f>
        <v>SMR</v>
      </c>
      <c r="F171" s="58">
        <v>0</v>
      </c>
      <c r="G171" s="59">
        <f>IFERROR(VLOOKUP(D171,'WEO (IMF) extract'!$D$13:$F$210,3,FALSE),"NA")</f>
        <v>1.6559999999999999</v>
      </c>
      <c r="H171" s="59">
        <f t="shared" si="6"/>
        <v>0</v>
      </c>
      <c r="I171" s="58">
        <v>0</v>
      </c>
      <c r="J171" s="59">
        <f>IFERROR(VLOOKUP(D171,'WEO (IMF) extract'!$D$13:$H$210,4,FALSE),"NA")</f>
        <v>1.468</v>
      </c>
      <c r="K171" s="59">
        <f t="shared" si="7"/>
        <v>0</v>
      </c>
      <c r="L171" s="72" t="str">
        <f t="shared" si="8"/>
        <v>NA</v>
      </c>
    </row>
    <row r="172" spans="4:12" x14ac:dyDescent="0.2">
      <c r="D172" s="30" t="s">
        <v>147</v>
      </c>
      <c r="E172" s="41" t="str">
        <f>VLOOKUP(D172,'ISO 3166 codes'!$D$6:$F$266,3,FALSE)</f>
        <v>SOM</v>
      </c>
      <c r="F172" s="58" t="s">
        <v>184</v>
      </c>
      <c r="G172" s="59">
        <f>IFERROR(VLOOKUP(D172,'WEO (IMF) extract'!$D$13:$F$210,3,FALSE),"NA")</f>
        <v>4.7210000000000001</v>
      </c>
      <c r="H172" s="59" t="str">
        <f t="shared" si="6"/>
        <v>NA</v>
      </c>
      <c r="I172" s="58" t="s">
        <v>184</v>
      </c>
      <c r="J172" s="59">
        <f>IFERROR(VLOOKUP(D172,'WEO (IMF) extract'!$D$13:$H$210,4,FALSE),"NA")</f>
        <v>4.1980000000000004</v>
      </c>
      <c r="K172" s="59" t="str">
        <f t="shared" si="7"/>
        <v>NA</v>
      </c>
      <c r="L172" s="72" t="str">
        <f t="shared" si="8"/>
        <v>NA</v>
      </c>
    </row>
    <row r="173" spans="4:12" x14ac:dyDescent="0.2">
      <c r="D173" s="30" t="s">
        <v>148</v>
      </c>
      <c r="E173" s="41" t="str">
        <f>VLOOKUP(D173,'ISO 3166 codes'!$D$6:$F$266,3,FALSE)</f>
        <v>SRB</v>
      </c>
      <c r="F173" s="58">
        <v>2.2073227933669951E-2</v>
      </c>
      <c r="G173" s="59">
        <f>IFERROR(VLOOKUP(D173,'WEO (IMF) extract'!$D$13:$F$210,3,FALSE),"NA")</f>
        <v>50.640999999999998</v>
      </c>
      <c r="H173" s="59">
        <f t="shared" si="6"/>
        <v>1.1178103357889799</v>
      </c>
      <c r="I173" s="58" t="s">
        <v>184</v>
      </c>
      <c r="J173" s="59">
        <f>IFERROR(VLOOKUP(D173,'WEO (IMF) extract'!$D$13:$H$210,4,FALSE),"NA")</f>
        <v>40.692999999999998</v>
      </c>
      <c r="K173" s="59" t="str">
        <f t="shared" si="7"/>
        <v>NA</v>
      </c>
      <c r="L173" s="72" t="str">
        <f t="shared" si="8"/>
        <v>NA</v>
      </c>
    </row>
    <row r="174" spans="4:12" x14ac:dyDescent="0.2">
      <c r="D174" s="30" t="s">
        <v>149</v>
      </c>
      <c r="E174" s="41" t="str">
        <f>VLOOKUP(D174,'ISO 3166 codes'!$D$6:$F$266,3,FALSE)</f>
        <v>SSD</v>
      </c>
      <c r="F174" s="58" t="s">
        <v>184</v>
      </c>
      <c r="G174" s="59">
        <f>IFERROR(VLOOKUP(D174,'WEO (IMF) extract'!$D$13:$F$210,3,FALSE),"NA")</f>
        <v>4.6589999999999998</v>
      </c>
      <c r="H174" s="59" t="str">
        <f t="shared" si="6"/>
        <v>NA</v>
      </c>
      <c r="I174" s="58" t="s">
        <v>184</v>
      </c>
      <c r="J174" s="59">
        <f>IFERROR(VLOOKUP(D174,'WEO (IMF) extract'!$D$13:$H$210,4,FALSE),"NA")</f>
        <v>3.5009999999999999</v>
      </c>
      <c r="K174" s="59" t="str">
        <f t="shared" si="7"/>
        <v>NA</v>
      </c>
      <c r="L174" s="72" t="str">
        <f t="shared" si="8"/>
        <v>NA</v>
      </c>
    </row>
    <row r="175" spans="4:12" x14ac:dyDescent="0.2">
      <c r="D175" s="30" t="s">
        <v>150</v>
      </c>
      <c r="E175" s="41" t="str">
        <f>VLOOKUP(D175,'ISO 3166 codes'!$D$6:$F$266,3,FALSE)</f>
        <v>STP</v>
      </c>
      <c r="F175" s="58" t="s">
        <v>184</v>
      </c>
      <c r="G175" s="59">
        <f>IFERROR(VLOOKUP(D175,'WEO (IMF) extract'!$D$13:$F$210,3,FALSE),"NA")</f>
        <v>0.41599999999999998</v>
      </c>
      <c r="H175" s="59" t="str">
        <f t="shared" si="6"/>
        <v>NA</v>
      </c>
      <c r="I175" s="58" t="s">
        <v>184</v>
      </c>
      <c r="J175" s="59">
        <f>IFERROR(VLOOKUP(D175,'WEO (IMF) extract'!$D$13:$H$210,4,FALSE),"NA")</f>
        <v>0.34799999999999998</v>
      </c>
      <c r="K175" s="59" t="str">
        <f t="shared" si="7"/>
        <v>NA</v>
      </c>
      <c r="L175" s="72" t="str">
        <f t="shared" si="8"/>
        <v>NA</v>
      </c>
    </row>
    <row r="176" spans="4:12" x14ac:dyDescent="0.2">
      <c r="D176" s="30" t="s">
        <v>151</v>
      </c>
      <c r="E176" s="41" t="str">
        <f>VLOOKUP(D176,'ISO 3166 codes'!$D$6:$F$266,3,FALSE)</f>
        <v>SUR</v>
      </c>
      <c r="F176" s="58" t="s">
        <v>184</v>
      </c>
      <c r="G176" s="59">
        <f>IFERROR(VLOOKUP(D176,'WEO (IMF) extract'!$D$13:$F$210,3,FALSE),"NA")</f>
        <v>3.4649999999999999</v>
      </c>
      <c r="H176" s="59" t="str">
        <f t="shared" si="6"/>
        <v>NA</v>
      </c>
      <c r="I176" s="58" t="s">
        <v>184</v>
      </c>
      <c r="J176" s="59">
        <f>IFERROR(VLOOKUP(D176,'WEO (IMF) extract'!$D$13:$H$210,4,FALSE),"NA")</f>
        <v>3.129</v>
      </c>
      <c r="K176" s="59" t="str">
        <f t="shared" si="7"/>
        <v>NA</v>
      </c>
      <c r="L176" s="72" t="str">
        <f t="shared" si="8"/>
        <v>NA</v>
      </c>
    </row>
    <row r="177" spans="4:12" x14ac:dyDescent="0.2">
      <c r="D177" s="30" t="s">
        <v>152</v>
      </c>
      <c r="E177" s="41" t="str">
        <f>VLOOKUP(D177,'ISO 3166 codes'!$D$6:$F$266,3,FALSE)</f>
        <v>SVK</v>
      </c>
      <c r="F177" s="58">
        <v>3.2152069683115632E-2</v>
      </c>
      <c r="G177" s="59">
        <f>IFERROR(VLOOKUP(D177,'WEO (IMF) extract'!$D$13:$F$210,3,FALSE),"NA")</f>
        <v>105.75</v>
      </c>
      <c r="H177" s="59">
        <f t="shared" si="6"/>
        <v>3.4000813689894782</v>
      </c>
      <c r="I177" s="58">
        <v>3.4865505549749445E-2</v>
      </c>
      <c r="J177" s="59">
        <f>IFERROR(VLOOKUP(D177,'WEO (IMF) extract'!$D$13:$H$210,4,FALSE),"NA")</f>
        <v>89.691000000000003</v>
      </c>
      <c r="K177" s="59">
        <f t="shared" si="7"/>
        <v>3.1271220582625774</v>
      </c>
      <c r="L177" s="72">
        <f t="shared" si="8"/>
        <v>4.2730888562028779E-2</v>
      </c>
    </row>
    <row r="178" spans="4:12" x14ac:dyDescent="0.2">
      <c r="D178" s="30" t="s">
        <v>153</v>
      </c>
      <c r="E178" s="41" t="str">
        <f>VLOOKUP(D178,'ISO 3166 codes'!$D$6:$F$266,3,FALSE)</f>
        <v>SVN</v>
      </c>
      <c r="F178" s="58">
        <v>1.9361468691946236E-2</v>
      </c>
      <c r="G178" s="59">
        <f>IFERROR(VLOOKUP(D178,'WEO (IMF) extract'!$D$13:$F$210,3,FALSE),"NA")</f>
        <v>54.186</v>
      </c>
      <c r="H178" s="59">
        <f t="shared" si="6"/>
        <v>1.0491205425417987</v>
      </c>
      <c r="I178" s="58">
        <v>1.597381524512597E-2</v>
      </c>
      <c r="J178" s="59">
        <f>IFERROR(VLOOKUP(D178,'WEO (IMF) extract'!$D$13:$H$210,4,FALSE),"NA")</f>
        <v>44.753999999999998</v>
      </c>
      <c r="K178" s="59">
        <f t="shared" si="7"/>
        <v>0.71489212748036768</v>
      </c>
      <c r="L178" s="72">
        <f t="shared" si="8"/>
        <v>0.21141358100314189</v>
      </c>
    </row>
    <row r="179" spans="4:12" x14ac:dyDescent="0.2">
      <c r="D179" s="30" t="s">
        <v>154</v>
      </c>
      <c r="E179" s="41" t="str">
        <f>VLOOKUP(D179,'ISO 3166 codes'!$D$6:$F$266,3,FALSE)</f>
        <v>SWE</v>
      </c>
      <c r="F179" s="58">
        <v>2.9550474483262919E-2</v>
      </c>
      <c r="G179" s="59">
        <f>IFERROR(VLOOKUP(D179,'WEO (IMF) extract'!$D$13:$F$210,3,FALSE),"NA")</f>
        <v>555.45500000000004</v>
      </c>
      <c r="H179" s="59">
        <f t="shared" si="6"/>
        <v>16.413958804100805</v>
      </c>
      <c r="I179" s="58">
        <v>2.7289608969973497E-2</v>
      </c>
      <c r="J179" s="59">
        <f>IFERROR(VLOOKUP(D179,'WEO (IMF) extract'!$D$13:$H$210,4,FALSE),"NA")</f>
        <v>515.65499999999997</v>
      </c>
      <c r="K179" s="59">
        <f t="shared" si="7"/>
        <v>14.072023313411682</v>
      </c>
      <c r="L179" s="72">
        <f t="shared" si="8"/>
        <v>8.0011541466694869E-2</v>
      </c>
    </row>
    <row r="180" spans="4:12" x14ac:dyDescent="0.2">
      <c r="D180" s="30" t="s">
        <v>155</v>
      </c>
      <c r="E180" s="41" t="str">
        <f>VLOOKUP(D180,'ISO 3166 codes'!$D$6:$F$266,3,FALSE)</f>
        <v>SWZ</v>
      </c>
      <c r="F180" s="58">
        <v>2.3370906458082829E-2</v>
      </c>
      <c r="G180" s="59">
        <f>IFERROR(VLOOKUP(D180,'WEO (IMF) extract'!$D$13:$F$210,3,FALSE),"NA")</f>
        <v>4.6660000000000004</v>
      </c>
      <c r="H180" s="59">
        <f t="shared" si="6"/>
        <v>0.10904864953341449</v>
      </c>
      <c r="I180" s="58">
        <v>2.6526231945624465E-2</v>
      </c>
      <c r="J180" s="59">
        <f>IFERROR(VLOOKUP(D180,'WEO (IMF) extract'!$D$13:$H$210,4,FALSE),"NA")</f>
        <v>3.8149999999999999</v>
      </c>
      <c r="K180" s="59">
        <f t="shared" si="7"/>
        <v>0.10119757487255733</v>
      </c>
      <c r="L180" s="72">
        <f t="shared" si="8"/>
        <v>3.8066302450386891E-2</v>
      </c>
    </row>
    <row r="181" spans="4:12" x14ac:dyDescent="0.2">
      <c r="D181" s="30" t="s">
        <v>156</v>
      </c>
      <c r="E181" s="41" t="str">
        <f>VLOOKUP(D181,'ISO 3166 codes'!$D$6:$F$266,3,FALSE)</f>
        <v>SYC</v>
      </c>
      <c r="F181" s="58">
        <v>6.6282690855542337E-2</v>
      </c>
      <c r="G181" s="59">
        <f>IFERROR(VLOOKUP(D181,'WEO (IMF) extract'!$D$13:$F$210,3,FALSE),"NA")</f>
        <v>1.542</v>
      </c>
      <c r="H181" s="59">
        <f t="shared" si="6"/>
        <v>0.10220790929924628</v>
      </c>
      <c r="I181" s="58">
        <v>6.1512846612662618E-2</v>
      </c>
      <c r="J181" s="59">
        <f>IFERROR(VLOOKUP(D181,'WEO (IMF) extract'!$D$13:$H$210,4,FALSE),"NA")</f>
        <v>1.4259999999999999</v>
      </c>
      <c r="K181" s="59">
        <f t="shared" si="7"/>
        <v>8.7717319269656896E-2</v>
      </c>
      <c r="L181" s="72">
        <f t="shared" si="8"/>
        <v>7.9442658608201988E-2</v>
      </c>
    </row>
    <row r="182" spans="4:12" x14ac:dyDescent="0.2">
      <c r="D182" s="30" t="s">
        <v>199</v>
      </c>
      <c r="E182" s="41" t="str">
        <f>VLOOKUP(D182,'ISO 3166 codes'!$D$6:$F$266,3,FALSE)</f>
        <v>SYR</v>
      </c>
      <c r="F182" s="58" t="s">
        <v>184</v>
      </c>
      <c r="G182" s="59" t="str">
        <f>IFERROR(VLOOKUP(D182,'WEO (IMF) extract'!$D$13:$F$210,3,FALSE),"NA")</f>
        <v>NA</v>
      </c>
      <c r="H182" s="59" t="str">
        <f t="shared" si="6"/>
        <v>NA</v>
      </c>
      <c r="I182" s="58" t="s">
        <v>184</v>
      </c>
      <c r="J182" s="59" t="str">
        <f>IFERROR(VLOOKUP(D182,'WEO (IMF) extract'!$D$13:$H$210,4,FALSE),"NA")</f>
        <v>NA</v>
      </c>
      <c r="K182" s="59" t="str">
        <f t="shared" si="7"/>
        <v>NA</v>
      </c>
      <c r="L182" s="72" t="str">
        <f t="shared" si="8"/>
        <v>NA</v>
      </c>
    </row>
    <row r="183" spans="4:12" x14ac:dyDescent="0.2">
      <c r="D183" s="30" t="s">
        <v>157</v>
      </c>
      <c r="E183" s="41" t="str">
        <f>VLOOKUP(D183,'ISO 3166 codes'!$D$6:$F$266,3,FALSE)</f>
        <v>TCD</v>
      </c>
      <c r="F183" s="58" t="s">
        <v>184</v>
      </c>
      <c r="G183" s="59">
        <f>IFERROR(VLOOKUP(D183,'WEO (IMF) extract'!$D$13:$F$210,3,FALSE),"NA")</f>
        <v>11.036</v>
      </c>
      <c r="H183" s="59" t="str">
        <f t="shared" si="6"/>
        <v>NA</v>
      </c>
      <c r="I183" s="58" t="s">
        <v>184</v>
      </c>
      <c r="J183" s="59">
        <f>IFERROR(VLOOKUP(D183,'WEO (IMF) extract'!$D$13:$H$210,4,FALSE),"NA")</f>
        <v>10.202</v>
      </c>
      <c r="K183" s="59" t="str">
        <f t="shared" si="7"/>
        <v>NA</v>
      </c>
      <c r="L183" s="72" t="str">
        <f t="shared" si="8"/>
        <v>NA</v>
      </c>
    </row>
    <row r="184" spans="4:12" x14ac:dyDescent="0.2">
      <c r="D184" s="30" t="s">
        <v>158</v>
      </c>
      <c r="E184" s="41" t="str">
        <f>VLOOKUP(D184,'ISO 3166 codes'!$D$6:$F$266,3,FALSE)</f>
        <v>TGO</v>
      </c>
      <c r="F184" s="58">
        <v>2.2554068198185423E-2</v>
      </c>
      <c r="G184" s="59">
        <f>IFERROR(VLOOKUP(D184,'WEO (IMF) extract'!$D$13:$F$210,3,FALSE),"NA")</f>
        <v>7.117</v>
      </c>
      <c r="H184" s="59">
        <f t="shared" si="6"/>
        <v>0.16051730336648565</v>
      </c>
      <c r="I184" s="58">
        <v>1.9735336121544603E-2</v>
      </c>
      <c r="J184" s="59">
        <f>IFERROR(VLOOKUP(D184,'WEO (IMF) extract'!$D$13:$H$210,4,FALSE),"NA")</f>
        <v>6.03</v>
      </c>
      <c r="K184" s="59">
        <f t="shared" si="7"/>
        <v>0.11900407681291396</v>
      </c>
      <c r="L184" s="72">
        <f t="shared" si="8"/>
        <v>0.16139514914875686</v>
      </c>
    </row>
    <row r="185" spans="4:12" x14ac:dyDescent="0.2">
      <c r="D185" s="30" t="s">
        <v>159</v>
      </c>
      <c r="E185" s="41" t="str">
        <f>VLOOKUP(D185,'ISO 3166 codes'!$D$6:$F$266,3,FALSE)</f>
        <v>THA</v>
      </c>
      <c r="F185" s="58">
        <v>4.2469798030713247E-2</v>
      </c>
      <c r="G185" s="59">
        <f>IFERROR(VLOOKUP(D185,'WEO (IMF) extract'!$D$13:$F$210,3,FALSE),"NA")</f>
        <v>506.40300000000002</v>
      </c>
      <c r="H185" s="59">
        <f t="shared" si="6"/>
        <v>21.506833132147282</v>
      </c>
      <c r="I185" s="58">
        <v>4.1954300706482775E-2</v>
      </c>
      <c r="J185" s="59">
        <f>IFERROR(VLOOKUP(D185,'WEO (IMF) extract'!$D$13:$H$210,4,FALSE),"NA")</f>
        <v>413.49700000000001</v>
      </c>
      <c r="K185" s="59">
        <f t="shared" si="7"/>
        <v>17.347977479228508</v>
      </c>
      <c r="L185" s="72">
        <f t="shared" si="8"/>
        <v>0.11343227983192583</v>
      </c>
    </row>
    <row r="186" spans="4:12" x14ac:dyDescent="0.2">
      <c r="D186" s="30" t="s">
        <v>160</v>
      </c>
      <c r="E186" s="41" t="str">
        <f>VLOOKUP(D186,'ISO 3166 codes'!$D$6:$F$266,3,FALSE)</f>
        <v>TJK</v>
      </c>
      <c r="F186" s="58" t="s">
        <v>184</v>
      </c>
      <c r="G186" s="59">
        <f>IFERROR(VLOOKUP(D186,'WEO (IMF) extract'!$D$13:$F$210,3,FALSE),"NA")</f>
        <v>7.52</v>
      </c>
      <c r="H186" s="59" t="str">
        <f t="shared" si="6"/>
        <v>NA</v>
      </c>
      <c r="I186" s="58" t="s">
        <v>184</v>
      </c>
      <c r="J186" s="59">
        <f>IFERROR(VLOOKUP(D186,'WEO (IMF) extract'!$D$13:$H$210,4,FALSE),"NA")</f>
        <v>6.9530000000000003</v>
      </c>
      <c r="K186" s="59" t="str">
        <f t="shared" si="7"/>
        <v>NA</v>
      </c>
      <c r="L186" s="72" t="str">
        <f t="shared" si="8"/>
        <v>NA</v>
      </c>
    </row>
    <row r="187" spans="4:12" x14ac:dyDescent="0.2">
      <c r="D187" s="30" t="s">
        <v>161</v>
      </c>
      <c r="E187" s="41" t="str">
        <f>VLOOKUP(D187,'ISO 3166 codes'!$D$6:$F$266,3,FALSE)</f>
        <v>TKM</v>
      </c>
      <c r="F187" s="58" t="s">
        <v>184</v>
      </c>
      <c r="G187" s="59">
        <f>IFERROR(VLOOKUP(D187,'WEO (IMF) extract'!$D$13:$F$210,3,FALSE),"NA")</f>
        <v>40.765000000000001</v>
      </c>
      <c r="H187" s="59" t="str">
        <f t="shared" si="6"/>
        <v>NA</v>
      </c>
      <c r="I187" s="58" t="s">
        <v>184</v>
      </c>
      <c r="J187" s="59">
        <f>IFERROR(VLOOKUP(D187,'WEO (IMF) extract'!$D$13:$H$210,4,FALSE),"NA")</f>
        <v>36.168999999999997</v>
      </c>
      <c r="K187" s="59" t="str">
        <f t="shared" si="7"/>
        <v>NA</v>
      </c>
      <c r="L187" s="72" t="str">
        <f t="shared" si="8"/>
        <v>NA</v>
      </c>
    </row>
    <row r="188" spans="4:12" x14ac:dyDescent="0.2">
      <c r="D188" s="30" t="s">
        <v>162</v>
      </c>
      <c r="E188" s="41" t="str">
        <f>VLOOKUP(D188,'ISO 3166 codes'!$D$6:$F$266,3,FALSE)</f>
        <v>TLS</v>
      </c>
      <c r="F188" s="58" t="s">
        <v>184</v>
      </c>
      <c r="G188" s="59">
        <f>IFERROR(VLOOKUP(D188,'WEO (IMF) extract'!$D$13:$F$210,3,FALSE),"NA")</f>
        <v>1.56</v>
      </c>
      <c r="H188" s="59" t="str">
        <f t="shared" si="6"/>
        <v>NA</v>
      </c>
      <c r="I188" s="58" t="s">
        <v>184</v>
      </c>
      <c r="J188" s="59">
        <f>IFERROR(VLOOKUP(D188,'WEO (IMF) extract'!$D$13:$H$210,4,FALSE),"NA")</f>
        <v>1.651</v>
      </c>
      <c r="K188" s="59" t="str">
        <f t="shared" si="7"/>
        <v>NA</v>
      </c>
      <c r="L188" s="72" t="str">
        <f t="shared" si="8"/>
        <v>NA</v>
      </c>
    </row>
    <row r="189" spans="4:12" x14ac:dyDescent="0.2">
      <c r="D189" s="30" t="s">
        <v>163</v>
      </c>
      <c r="E189" s="41" t="str">
        <f>VLOOKUP(D189,'ISO 3166 codes'!$D$6:$F$266,3,FALSE)</f>
        <v>TON</v>
      </c>
      <c r="F189" s="58" t="s">
        <v>184</v>
      </c>
      <c r="G189" s="59">
        <f>IFERROR(VLOOKUP(D189,'WEO (IMF) extract'!$D$13:$F$210,3,FALSE),"NA")</f>
        <v>0.48599999999999999</v>
      </c>
      <c r="H189" s="59" t="str">
        <f t="shared" si="6"/>
        <v>NA</v>
      </c>
      <c r="I189" s="58" t="s">
        <v>184</v>
      </c>
      <c r="J189" s="59">
        <f>IFERROR(VLOOKUP(D189,'WEO (IMF) extract'!$D$13:$H$210,4,FALSE),"NA")</f>
        <v>0.42099999999999999</v>
      </c>
      <c r="K189" s="59" t="str">
        <f t="shared" si="7"/>
        <v>NA</v>
      </c>
      <c r="L189" s="72" t="str">
        <f t="shared" si="8"/>
        <v>NA</v>
      </c>
    </row>
    <row r="190" spans="4:12" x14ac:dyDescent="0.2">
      <c r="D190" s="30" t="s">
        <v>164</v>
      </c>
      <c r="E190" s="41" t="str">
        <f>VLOOKUP(D190,'ISO 3166 codes'!$D$6:$F$266,3,FALSE)</f>
        <v>TTO</v>
      </c>
      <c r="F190" s="58" t="s">
        <v>184</v>
      </c>
      <c r="G190" s="59">
        <f>IFERROR(VLOOKUP(D190,'WEO (IMF) extract'!$D$13:$F$210,3,FALSE),"NA")</f>
        <v>23.68</v>
      </c>
      <c r="H190" s="59" t="str">
        <f t="shared" si="6"/>
        <v>NA</v>
      </c>
      <c r="I190" s="58" t="s">
        <v>184</v>
      </c>
      <c r="J190" s="59">
        <f>IFERROR(VLOOKUP(D190,'WEO (IMF) extract'!$D$13:$H$210,4,FALSE),"NA")</f>
        <v>22.393999999999998</v>
      </c>
      <c r="K190" s="59" t="str">
        <f t="shared" si="7"/>
        <v>NA</v>
      </c>
      <c r="L190" s="72" t="str">
        <f t="shared" si="8"/>
        <v>NA</v>
      </c>
    </row>
    <row r="191" spans="4:12" x14ac:dyDescent="0.2">
      <c r="D191" s="30" t="s">
        <v>165</v>
      </c>
      <c r="E191" s="41" t="str">
        <f>VLOOKUP(D191,'ISO 3166 codes'!$D$6:$F$266,3,FALSE)</f>
        <v>TUN</v>
      </c>
      <c r="F191" s="58" t="s">
        <v>184</v>
      </c>
      <c r="G191" s="59">
        <f>IFERROR(VLOOKUP(D191,'WEO (IMF) extract'!$D$13:$F$210,3,FALSE),"NA")</f>
        <v>40.139000000000003</v>
      </c>
      <c r="H191" s="59" t="str">
        <f t="shared" si="6"/>
        <v>NA</v>
      </c>
      <c r="I191" s="58">
        <v>1.6161390616152824E-2</v>
      </c>
      <c r="J191" s="59">
        <f>IFERROR(VLOOKUP(D191,'WEO (IMF) extract'!$D$13:$H$210,4,FALSE),"NA")</f>
        <v>41.801000000000002</v>
      </c>
      <c r="K191" s="59">
        <f t="shared" si="7"/>
        <v>0.6755622891458043</v>
      </c>
      <c r="L191" s="72" t="str">
        <f t="shared" si="8"/>
        <v>NA</v>
      </c>
    </row>
    <row r="192" spans="4:12" x14ac:dyDescent="0.2">
      <c r="D192" s="30" t="s">
        <v>166</v>
      </c>
      <c r="E192" s="41" t="str">
        <f>VLOOKUP(D192,'ISO 3166 codes'!$D$6:$F$266,3,FALSE)</f>
        <v>TUR</v>
      </c>
      <c r="F192" s="58">
        <v>2.211636308047437E-2</v>
      </c>
      <c r="G192" s="59">
        <f>IFERROR(VLOOKUP(D192,'WEO (IMF) extract'!$D$13:$F$210,3,FALSE),"NA")</f>
        <v>779.59900000000005</v>
      </c>
      <c r="H192" s="59">
        <f t="shared" si="6"/>
        <v>17.241894541174741</v>
      </c>
      <c r="I192" s="58">
        <v>1.6472750936351126E-2</v>
      </c>
      <c r="J192" s="59">
        <f>IFERROR(VLOOKUP(D192,'WEO (IMF) extract'!$D$13:$H$210,4,FALSE),"NA")</f>
        <v>869.28</v>
      </c>
      <c r="K192" s="59">
        <f t="shared" si="7"/>
        <v>14.319432933951306</v>
      </c>
      <c r="L192" s="72">
        <f t="shared" si="8"/>
        <v>9.7310619821802335E-2</v>
      </c>
    </row>
    <row r="193" spans="4:12" x14ac:dyDescent="0.2">
      <c r="D193" s="30" t="s">
        <v>167</v>
      </c>
      <c r="E193" s="41" t="str">
        <f>VLOOKUP(D193,'ISO 3166 codes'!$D$6:$F$266,3,FALSE)</f>
        <v>TUV</v>
      </c>
      <c r="F193" s="58" t="s">
        <v>184</v>
      </c>
      <c r="G193" s="59">
        <f>IFERROR(VLOOKUP(D193,'WEO (IMF) extract'!$D$13:$F$210,3,FALSE),"NA")</f>
        <v>4.5999999999999999E-2</v>
      </c>
      <c r="H193" s="59" t="str">
        <f t="shared" si="6"/>
        <v>NA</v>
      </c>
      <c r="I193" s="58" t="s">
        <v>184</v>
      </c>
      <c r="J193" s="59">
        <f>IFERROR(VLOOKUP(D193,'WEO (IMF) extract'!$D$13:$H$210,4,FALSE),"NA")</f>
        <v>0.04</v>
      </c>
      <c r="K193" s="59" t="str">
        <f t="shared" si="7"/>
        <v>NA</v>
      </c>
      <c r="L193" s="72" t="str">
        <f t="shared" si="8"/>
        <v>NA</v>
      </c>
    </row>
    <row r="194" spans="4:12" x14ac:dyDescent="0.2">
      <c r="D194" s="30" t="s">
        <v>168</v>
      </c>
      <c r="E194" s="41" t="str">
        <f>VLOOKUP(D194,'ISO 3166 codes'!$D$6:$F$266,3,FALSE)</f>
        <v>TZA</v>
      </c>
      <c r="F194" s="58" t="s">
        <v>184</v>
      </c>
      <c r="G194" s="59">
        <f>IFERROR(VLOOKUP(D194,'WEO (IMF) extract'!$D$13:$F$210,3,FALSE),"NA")</f>
        <v>56.698999999999998</v>
      </c>
      <c r="H194" s="59" t="str">
        <f t="shared" si="6"/>
        <v>NA</v>
      </c>
      <c r="I194" s="58">
        <v>1.9018436703147859E-2</v>
      </c>
      <c r="J194" s="59">
        <f>IFERROR(VLOOKUP(D194,'WEO (IMF) extract'!$D$13:$H$210,4,FALSE),"NA")</f>
        <v>49.774000000000001</v>
      </c>
      <c r="K194" s="59">
        <f t="shared" si="7"/>
        <v>0.94662366846248158</v>
      </c>
      <c r="L194" s="72" t="str">
        <f t="shared" si="8"/>
        <v>NA</v>
      </c>
    </row>
    <row r="195" spans="4:12" x14ac:dyDescent="0.2">
      <c r="D195" s="30" t="s">
        <v>169</v>
      </c>
      <c r="E195" s="41" t="str">
        <f>VLOOKUP(D195,'ISO 3166 codes'!$D$6:$F$266,3,FALSE)</f>
        <v>UGA</v>
      </c>
      <c r="F195" s="58" t="s">
        <v>184</v>
      </c>
      <c r="G195" s="59">
        <f>IFERROR(VLOOKUP(D195,'WEO (IMF) extract'!$D$13:$F$210,3,FALSE),"NA")</f>
        <v>34.094999999999999</v>
      </c>
      <c r="H195" s="59" t="str">
        <f t="shared" si="6"/>
        <v>NA</v>
      </c>
      <c r="I195" s="58">
        <v>7.3209703971140209E-3</v>
      </c>
      <c r="J195" s="59">
        <f>IFERROR(VLOOKUP(D195,'WEO (IMF) extract'!$D$13:$H$210,4,FALSE),"NA")</f>
        <v>29.556999999999999</v>
      </c>
      <c r="K195" s="59">
        <f t="shared" si="7"/>
        <v>0.21638592202749909</v>
      </c>
      <c r="L195" s="72" t="str">
        <f t="shared" si="8"/>
        <v>NA</v>
      </c>
    </row>
    <row r="196" spans="4:12" x14ac:dyDescent="0.2">
      <c r="D196" s="30" t="s">
        <v>170</v>
      </c>
      <c r="E196" s="41" t="str">
        <f>VLOOKUP(D196,'ISO 3166 codes'!$D$6:$F$266,3,FALSE)</f>
        <v>UKR</v>
      </c>
      <c r="F196" s="58">
        <v>2.9837334132125554E-2</v>
      </c>
      <c r="G196" s="59">
        <f>IFERROR(VLOOKUP(D196,'WEO (IMF) extract'!$D$13:$F$210,3,FALSE),"NA")</f>
        <v>130.92699999999999</v>
      </c>
      <c r="H196" s="59">
        <f t="shared" si="6"/>
        <v>3.906512645916802</v>
      </c>
      <c r="I196" s="58">
        <v>2.5246900900070007E-2</v>
      </c>
      <c r="J196" s="59">
        <f>IFERROR(VLOOKUP(D196,'WEO (IMF) extract'!$D$13:$H$210,4,FALSE),"NA")</f>
        <v>93.313000000000002</v>
      </c>
      <c r="K196" s="59">
        <f t="shared" si="7"/>
        <v>2.3558640636882329</v>
      </c>
      <c r="L196" s="72">
        <f t="shared" si="8"/>
        <v>0.28771425543439744</v>
      </c>
    </row>
    <row r="197" spans="4:12" x14ac:dyDescent="0.2">
      <c r="D197" s="30" t="s">
        <v>171</v>
      </c>
      <c r="E197" s="41" t="str">
        <f>VLOOKUP(D197,'ISO 3166 codes'!$D$6:$F$266,3,FALSE)</f>
        <v>URY</v>
      </c>
      <c r="F197" s="58" t="s">
        <v>184</v>
      </c>
      <c r="G197" s="59">
        <f>IFERROR(VLOOKUP(D197,'WEO (IMF) extract'!$D$13:$F$210,3,FALSE),"NA")</f>
        <v>64.765000000000001</v>
      </c>
      <c r="H197" s="59" t="str">
        <f t="shared" si="6"/>
        <v>NA</v>
      </c>
      <c r="I197" s="58">
        <v>2.7174064811482192E-2</v>
      </c>
      <c r="J197" s="59">
        <f>IFERROR(VLOOKUP(D197,'WEO (IMF) extract'!$D$13:$H$210,4,FALSE),"NA")</f>
        <v>57.237000000000002</v>
      </c>
      <c r="K197" s="59">
        <f t="shared" si="7"/>
        <v>1.5553619476148062</v>
      </c>
      <c r="L197" s="72" t="str">
        <f t="shared" si="8"/>
        <v>NA</v>
      </c>
    </row>
    <row r="198" spans="4:12" x14ac:dyDescent="0.2">
      <c r="D198" s="30" t="s">
        <v>172</v>
      </c>
      <c r="E198" s="41" t="str">
        <f>VLOOKUP(D198,'ISO 3166 codes'!$D$6:$F$266,3,FALSE)</f>
        <v>USA</v>
      </c>
      <c r="F198" s="58">
        <v>1.0585117770678198E-2</v>
      </c>
      <c r="G198" s="59">
        <f>IFERROR(VLOOKUP(D198,'WEO (IMF) extract'!$D$13:$F$210,3,FALSE),"NA")</f>
        <v>20611.88</v>
      </c>
      <c r="H198" s="59">
        <f t="shared" si="6"/>
        <v>218.17917727508654</v>
      </c>
      <c r="I198" s="58">
        <v>2.0356657876949302E-2</v>
      </c>
      <c r="J198" s="59">
        <f>IFERROR(VLOOKUP(D198,'WEO (IMF) extract'!$D$13:$H$210,4,FALSE),"NA")</f>
        <v>18745.099999999999</v>
      </c>
      <c r="K198" s="59">
        <f t="shared" si="7"/>
        <v>381.5875875692023</v>
      </c>
      <c r="L198" s="72">
        <f t="shared" si="8"/>
        <v>-0.24384726002176671</v>
      </c>
    </row>
    <row r="199" spans="4:12" x14ac:dyDescent="0.2">
      <c r="D199" s="30" t="s">
        <v>173</v>
      </c>
      <c r="E199" s="41" t="str">
        <f>VLOOKUP(D199,'ISO 3166 codes'!$D$6:$F$266,3,FALSE)</f>
        <v>UZB</v>
      </c>
      <c r="F199" s="58" t="s">
        <v>184</v>
      </c>
      <c r="G199" s="59">
        <f>IFERROR(VLOOKUP(D199,'WEO (IMF) extract'!$D$13:$F$210,3,FALSE),"NA")</f>
        <v>50.378</v>
      </c>
      <c r="H199" s="59" t="str">
        <f t="shared" si="6"/>
        <v>NA</v>
      </c>
      <c r="I199" s="58" t="s">
        <v>184</v>
      </c>
      <c r="J199" s="59">
        <f>IFERROR(VLOOKUP(D199,'WEO (IMF) extract'!$D$13:$H$210,4,FALSE),"NA")</f>
        <v>81.322999999999993</v>
      </c>
      <c r="K199" s="59" t="str">
        <f t="shared" si="7"/>
        <v>NA</v>
      </c>
      <c r="L199" s="72" t="str">
        <f t="shared" si="8"/>
        <v>NA</v>
      </c>
    </row>
    <row r="200" spans="4:12" x14ac:dyDescent="0.2">
      <c r="D200" s="30" t="s">
        <v>174</v>
      </c>
      <c r="E200" s="41" t="str">
        <f>VLOOKUP(D200,'ISO 3166 codes'!$D$6:$F$266,3,FALSE)</f>
        <v>VCT</v>
      </c>
      <c r="F200" s="58" t="s">
        <v>184</v>
      </c>
      <c r="G200" s="59">
        <f>IFERROR(VLOOKUP(D200,'WEO (IMF) extract'!$D$13:$F$210,3,FALSE),"NA")</f>
        <v>0.81100000000000005</v>
      </c>
      <c r="H200" s="59" t="str">
        <f t="shared" si="6"/>
        <v>NA</v>
      </c>
      <c r="I200" s="58">
        <v>3.0440011331548309E-2</v>
      </c>
      <c r="J200" s="59">
        <f>IFERROR(VLOOKUP(D200,'WEO (IMF) extract'!$D$13:$H$210,4,FALSE),"NA")</f>
        <v>0.77400000000000002</v>
      </c>
      <c r="K200" s="59">
        <f t="shared" si="7"/>
        <v>2.3560568770618392E-2</v>
      </c>
      <c r="L200" s="72" t="str">
        <f t="shared" si="8"/>
        <v>NA</v>
      </c>
    </row>
    <row r="201" spans="4:12" x14ac:dyDescent="0.2">
      <c r="D201" s="30" t="s">
        <v>175</v>
      </c>
      <c r="E201" s="41" t="str">
        <f>VLOOKUP(D201,'ISO 3166 codes'!$D$6:$F$266,3,FALSE)</f>
        <v>VEN</v>
      </c>
      <c r="F201" s="58" t="s">
        <v>184</v>
      </c>
      <c r="G201" s="59">
        <f>IFERROR(VLOOKUP(D201,'WEO (IMF) extract'!$D$13:$F$210,3,FALSE),"NA")</f>
        <v>98.4</v>
      </c>
      <c r="H201" s="59" t="str">
        <f t="shared" si="6"/>
        <v>NA</v>
      </c>
      <c r="I201" s="58">
        <v>0</v>
      </c>
      <c r="J201" s="59">
        <f>IFERROR(VLOOKUP(D201,'WEO (IMF) extract'!$D$13:$H$210,4,FALSE),"NA")</f>
        <v>279.24900000000002</v>
      </c>
      <c r="K201" s="59">
        <f t="shared" si="7"/>
        <v>0</v>
      </c>
      <c r="L201" s="72" t="str">
        <f t="shared" si="8"/>
        <v>NA</v>
      </c>
    </row>
    <row r="202" spans="4:12" x14ac:dyDescent="0.2">
      <c r="D202" s="30" t="s">
        <v>176</v>
      </c>
      <c r="E202" s="41" t="str">
        <f>VLOOKUP(D202,'ISO 3166 codes'!$D$6:$F$266,3,FALSE)</f>
        <v>VNM</v>
      </c>
      <c r="F202" s="58">
        <v>3.3914337828585404E-2</v>
      </c>
      <c r="G202" s="59">
        <f>IFERROR(VLOOKUP(D202,'WEO (IMF) extract'!$D$13:$F$210,3,FALSE),"NA")</f>
        <v>304.01600000000002</v>
      </c>
      <c r="H202" s="59">
        <f t="shared" si="6"/>
        <v>10.310501329295221</v>
      </c>
      <c r="I202" s="58">
        <v>3.2465417473423554E-2</v>
      </c>
      <c r="J202" s="59">
        <f>IFERROR(VLOOKUP(D202,'WEO (IMF) extract'!$D$13:$H$210,4,FALSE),"NA")</f>
        <v>252.149</v>
      </c>
      <c r="K202" s="59">
        <f t="shared" si="7"/>
        <v>8.1861225505062762</v>
      </c>
      <c r="L202" s="72">
        <f t="shared" si="8"/>
        <v>0.12227882890956554</v>
      </c>
    </row>
    <row r="203" spans="4:12" x14ac:dyDescent="0.2">
      <c r="D203" s="30" t="s">
        <v>177</v>
      </c>
      <c r="E203" s="41" t="str">
        <f>VLOOKUP(D203,'ISO 3166 codes'!$D$6:$F$266,3,FALSE)</f>
        <v>VUT</v>
      </c>
      <c r="F203" s="58" t="s">
        <v>184</v>
      </c>
      <c r="G203" s="59">
        <f>IFERROR(VLOOKUP(D203,'WEO (IMF) extract'!$D$13:$F$210,3,FALSE),"NA")</f>
        <v>0.92800000000000005</v>
      </c>
      <c r="H203" s="59" t="str">
        <f t="shared" si="6"/>
        <v>NA</v>
      </c>
      <c r="I203" s="58" t="s">
        <v>184</v>
      </c>
      <c r="J203" s="59">
        <f>IFERROR(VLOOKUP(D203,'WEO (IMF) extract'!$D$13:$H$210,4,FALSE),"NA")</f>
        <v>0.77500000000000002</v>
      </c>
      <c r="K203" s="59" t="str">
        <f t="shared" si="7"/>
        <v>NA</v>
      </c>
      <c r="L203" s="72" t="str">
        <f t="shared" si="8"/>
        <v>NA</v>
      </c>
    </row>
    <row r="204" spans="4:12" x14ac:dyDescent="0.2">
      <c r="D204" s="30" t="s">
        <v>178</v>
      </c>
      <c r="E204" s="41" t="e">
        <f>VLOOKUP(D204,'ISO 3166 codes'!$D$6:$F$266,3,FALSE)</f>
        <v>#N/A</v>
      </c>
      <c r="F204" s="58" t="s">
        <v>184</v>
      </c>
      <c r="G204" s="59">
        <f>IFERROR(VLOOKUP(D204,'WEO (IMF) extract'!$D$13:$F$210,3,FALSE),"NA")</f>
        <v>16.277000000000001</v>
      </c>
      <c r="H204" s="59" t="str">
        <f t="shared" si="6"/>
        <v>NA</v>
      </c>
      <c r="I204" s="58" t="s">
        <v>184</v>
      </c>
      <c r="J204" s="59">
        <f>IFERROR(VLOOKUP(D204,'WEO (IMF) extract'!$D$13:$H$210,4,FALSE),"NA")</f>
        <v>15.404999999999999</v>
      </c>
      <c r="K204" s="59" t="str">
        <f t="shared" si="7"/>
        <v>NA</v>
      </c>
      <c r="L204" s="72" t="str">
        <f t="shared" si="8"/>
        <v>NA</v>
      </c>
    </row>
    <row r="205" spans="4:12" x14ac:dyDescent="0.2">
      <c r="D205" s="30" t="s">
        <v>179</v>
      </c>
      <c r="E205" s="41" t="str">
        <f>VLOOKUP(D205,'ISO 3166 codes'!$D$6:$F$266,3,FALSE)</f>
        <v>WSM</v>
      </c>
      <c r="F205" s="58">
        <v>2.2726966530648134E-2</v>
      </c>
      <c r="G205" s="59">
        <f>IFERROR(VLOOKUP(D205,'WEO (IMF) extract'!$D$13:$F$210,3,FALSE),"NA")</f>
        <v>0.83699999999999997</v>
      </c>
      <c r="H205" s="59">
        <f t="shared" si="6"/>
        <v>1.9022470986152489E-2</v>
      </c>
      <c r="I205" s="58">
        <v>2.485697921667164E-2</v>
      </c>
      <c r="J205" s="59">
        <f>IFERROR(VLOOKUP(D205,'WEO (IMF) extract'!$D$13:$H$210,4,FALSE),"NA")</f>
        <v>0.79900000000000004</v>
      </c>
      <c r="K205" s="59">
        <f t="shared" si="7"/>
        <v>1.9860726394120641E-2</v>
      </c>
      <c r="L205" s="72">
        <f t="shared" si="8"/>
        <v>-2.1330844592422848E-2</v>
      </c>
    </row>
    <row r="206" spans="4:12" x14ac:dyDescent="0.2">
      <c r="D206" s="30" t="s">
        <v>180</v>
      </c>
      <c r="E206" s="41" t="str">
        <f>VLOOKUP(D206,'ISO 3166 codes'!$D$6:$F$266,3,FALSE)</f>
        <v>YEM</v>
      </c>
      <c r="F206" s="58" t="s">
        <v>184</v>
      </c>
      <c r="G206" s="59">
        <f>IFERROR(VLOOKUP(D206,'WEO (IMF) extract'!$D$13:$F$210,3,FALSE),"NA")</f>
        <v>23.486000000000001</v>
      </c>
      <c r="H206" s="59" t="str">
        <f t="shared" si="6"/>
        <v>NA</v>
      </c>
      <c r="I206" s="58" t="s">
        <v>184</v>
      </c>
      <c r="J206" s="59">
        <f>IFERROR(VLOOKUP(D206,'WEO (IMF) extract'!$D$13:$H$210,4,FALSE),"NA")</f>
        <v>30.934000000000001</v>
      </c>
      <c r="K206" s="59" t="str">
        <f t="shared" si="7"/>
        <v>NA</v>
      </c>
      <c r="L206" s="72" t="str">
        <f t="shared" si="8"/>
        <v>NA</v>
      </c>
    </row>
    <row r="207" spans="4:12" x14ac:dyDescent="0.2">
      <c r="D207" s="30" t="s">
        <v>181</v>
      </c>
      <c r="E207" s="41" t="str">
        <f>VLOOKUP(D207,'ISO 3166 codes'!$D$6:$F$266,3,FALSE)</f>
        <v>ZAF</v>
      </c>
      <c r="F207" s="58">
        <v>5.0249740208395025E-2</v>
      </c>
      <c r="G207" s="59">
        <f>IFERROR(VLOOKUP(D207,'WEO (IMF) extract'!$D$13:$F$210,3,FALSE),"NA")</f>
        <v>368.13499999999999</v>
      </c>
      <c r="H207" s="59">
        <f t="shared" ref="H207:H209" si="9">IFERROR(G207*F207,"NA")</f>
        <v>18.498688111617501</v>
      </c>
      <c r="I207" s="58">
        <v>5.4737117444217331E-2</v>
      </c>
      <c r="J207" s="59">
        <f>IFERROR(VLOOKUP(D207,'WEO (IMF) extract'!$D$13:$H$210,4,FALSE),"NA")</f>
        <v>296.27300000000002</v>
      </c>
      <c r="K207" s="59">
        <f t="shared" ref="K207:K209" si="10">IFERROR(J207*I207,"NA")</f>
        <v>16.217129996550604</v>
      </c>
      <c r="L207" s="72">
        <f t="shared" ref="L207:L209" si="11">IFERROR((H207/K207)^(1/2)-1,"NA")</f>
        <v>6.8030035165113523E-2</v>
      </c>
    </row>
    <row r="208" spans="4:12" x14ac:dyDescent="0.2">
      <c r="D208" s="30" t="s">
        <v>182</v>
      </c>
      <c r="E208" s="41" t="str">
        <f>VLOOKUP(D208,'ISO 3166 codes'!$D$6:$F$266,3,FALSE)</f>
        <v>ZMB</v>
      </c>
      <c r="F208" s="58" t="s">
        <v>184</v>
      </c>
      <c r="G208" s="59">
        <f>IFERROR(VLOOKUP(D208,'WEO (IMF) extract'!$D$13:$F$210,3,FALSE),"NA")</f>
        <v>26.312000000000001</v>
      </c>
      <c r="H208" s="59" t="str">
        <f t="shared" si="9"/>
        <v>NA</v>
      </c>
      <c r="I208" s="58" t="s">
        <v>184</v>
      </c>
      <c r="J208" s="59">
        <f>IFERROR(VLOOKUP(D208,'WEO (IMF) extract'!$D$13:$H$210,4,FALSE),"NA")</f>
        <v>20.965</v>
      </c>
      <c r="K208" s="59" t="str">
        <f t="shared" si="10"/>
        <v>NA</v>
      </c>
      <c r="L208" s="72" t="str">
        <f t="shared" si="11"/>
        <v>NA</v>
      </c>
    </row>
    <row r="209" spans="4:12" x14ac:dyDescent="0.2">
      <c r="D209" s="32" t="s">
        <v>183</v>
      </c>
      <c r="E209" s="42" t="str">
        <f>VLOOKUP(D209,'ISO 3166 codes'!$D$6:$F$266,3,FALSE)</f>
        <v>ZWE</v>
      </c>
      <c r="F209" s="60">
        <v>1.8740507068582775E-2</v>
      </c>
      <c r="G209" s="61">
        <f>IFERROR(VLOOKUP(D209,'WEO (IMF) extract'!$D$13:$F$210,3,FALSE),"NA")</f>
        <v>21.093</v>
      </c>
      <c r="H209" s="61">
        <f t="shared" si="9"/>
        <v>0.3952935155976165</v>
      </c>
      <c r="I209" s="60">
        <v>1.6245313851773528E-2</v>
      </c>
      <c r="J209" s="61">
        <f>IFERROR(VLOOKUP(D209,'WEO (IMF) extract'!$D$13:$H$210,4,FALSE),"NA")</f>
        <v>20.053999999999998</v>
      </c>
      <c r="K209" s="61">
        <f t="shared" si="10"/>
        <v>0.32578352398346627</v>
      </c>
      <c r="L209" s="74">
        <f t="shared" si="11"/>
        <v>0.10152735496946397</v>
      </c>
    </row>
  </sheetData>
  <mergeCells count="2">
    <mergeCell ref="F12:H12"/>
    <mergeCell ref="I12:K12"/>
  </mergeCells>
  <conditionalFormatting sqref="E14:E209">
    <cfRule type="containsErrors" dxfId="9" priority="4">
      <formula>ISERROR(E14)</formula>
    </cfRule>
  </conditionalFormatting>
  <conditionalFormatting sqref="L14:L209">
    <cfRule type="top10" dxfId="8" priority="1" bottom="1" rank="10"/>
    <cfRule type="top10" dxfId="7" priority="2" rank="10"/>
  </conditionalFormatting>
  <hyperlinks>
    <hyperlink ref="E10" r:id="rId1" xr:uid="{5EC4026D-2AFD-B049-9D6C-F02C1D8EB20A}"/>
  </hyperlink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Feuilles de calcul</vt:lpstr>
      </vt:variant>
      <vt:variant>
        <vt:i4>16</vt:i4>
      </vt:variant>
      <vt:variant>
        <vt:lpstr>Plages nommées</vt:lpstr>
      </vt:variant>
      <vt:variant>
        <vt:i4>1</vt:i4>
      </vt:variant>
    </vt:vector>
  </HeadingPairs>
  <TitlesOfParts>
    <vt:vector size="17" baseType="lpstr">
      <vt:lpstr>Summary - 2016</vt:lpstr>
      <vt:lpstr>Summary - 2018</vt:lpstr>
      <vt:lpstr>Map display experimentation</vt:lpstr>
      <vt:lpstr>Healthcare expenditures &gt;&gt;&gt;</vt:lpstr>
      <vt:lpstr>Eurostat extract</vt:lpstr>
      <vt:lpstr>WHO's NHA extract</vt:lpstr>
      <vt:lpstr>CIA Factbook extract</vt:lpstr>
      <vt:lpstr>CIT revenues &gt;&gt;&gt;</vt:lpstr>
      <vt:lpstr>GRD (UNU-WIDER) extract</vt:lpstr>
      <vt:lpstr>OECD extract</vt:lpstr>
      <vt:lpstr>Tørsløv et al.</vt:lpstr>
      <vt:lpstr>Eurostat extract (CIT)</vt:lpstr>
      <vt:lpstr>Utils &gt;&gt;&gt;</vt:lpstr>
      <vt:lpstr>WEO (IMF) extract</vt:lpstr>
      <vt:lpstr>USD-EUR exchange rate</vt:lpstr>
      <vt:lpstr>ISO 3166 codes</vt:lpstr>
      <vt:lpstr>'CIA Factbook extract'!CIA_factbook_scraped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Paul-Emmanuel Chouc</dc:creator>
  <cp:lastModifiedBy>Paul-Emmanuel Chouc</cp:lastModifiedBy>
  <dcterms:created xsi:type="dcterms:W3CDTF">2021-05-18T12:16:36Z</dcterms:created>
  <dcterms:modified xsi:type="dcterms:W3CDTF">2021-05-23T15:17:39Z</dcterms:modified>
</cp:coreProperties>
</file>